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codeName="ThisWorkbook"/>
  <bookViews>
    <workbookView xWindow="0" yWindow="0" windowWidth="19320" windowHeight="1890" activeTab="2"/>
  </bookViews>
  <sheets>
    <sheet name="تعليمات التسجيل" sheetId="9" r:id="rId1"/>
    <sheet name="ورقة4" sheetId="10" state="hidden" r:id="rId2"/>
    <sheet name="إدخال البيانات" sheetId="5" r:id="rId3"/>
    <sheet name="الإستمارة" sheetId="11" r:id="rId4"/>
    <sheet name="السجل العام" sheetId="2" r:id="rId5"/>
    <sheet name="ورقة2" sheetId="4" r:id="rId6"/>
    <sheet name="ورقة1" sheetId="6" state="hidden" r:id="rId7"/>
  </sheets>
  <definedNames>
    <definedName name="_xlnm._FilterDatabase" localSheetId="5" hidden="1">ورقة2!$A$1:$U$1</definedName>
    <definedName name="_xlnm._FilterDatabase" localSheetId="1" hidden="1">ورقة4!$A$1:$AP$14149</definedName>
    <definedName name="_xlnm.Print_Area" localSheetId="3">الإستمارة!$A$1:$Q$41</definedName>
  </definedNames>
  <calcPr calcId="125725"/>
</workbook>
</file>

<file path=xl/calcChain.xml><?xml version="1.0" encoding="utf-8"?>
<calcChain xmlns="http://schemas.openxmlformats.org/spreadsheetml/2006/main">
  <c r="I7" i="5"/>
  <c r="I8"/>
  <c r="B5" l="1"/>
  <c r="AG18"/>
  <c r="Y18"/>
  <c r="Q18"/>
  <c r="I18"/>
  <c r="AG17"/>
  <c r="Y17"/>
  <c r="Q17"/>
  <c r="I17"/>
  <c r="AG16"/>
  <c r="Y16"/>
  <c r="Q16"/>
  <c r="I16"/>
  <c r="AG15"/>
  <c r="Y15"/>
  <c r="Q15"/>
  <c r="I15"/>
  <c r="AG14"/>
  <c r="Y14"/>
  <c r="Q14"/>
  <c r="I14"/>
  <c r="AG11"/>
  <c r="Y11"/>
  <c r="Q11"/>
  <c r="I11"/>
  <c r="AG10"/>
  <c r="Y10"/>
  <c r="Q10"/>
  <c r="I10"/>
  <c r="AG9"/>
  <c r="Y9"/>
  <c r="Q9"/>
  <c r="I9"/>
  <c r="AG8"/>
  <c r="Y8"/>
  <c r="Q8"/>
  <c r="AG7"/>
  <c r="Y7"/>
  <c r="Q7"/>
  <c r="S3" i="2" l="1"/>
  <c r="W24" i="5"/>
  <c r="Q2" l="1"/>
  <c r="L2"/>
  <c r="C6" i="11"/>
  <c r="O5"/>
  <c r="M5"/>
  <c r="H5"/>
  <c r="D5"/>
  <c r="O4"/>
  <c r="L4"/>
  <c r="H4"/>
  <c r="C4"/>
  <c r="Q3"/>
  <c r="I3"/>
  <c r="E3"/>
  <c r="O2"/>
  <c r="AX40" i="5" l="1"/>
  <c r="AX41"/>
  <c r="AX42"/>
  <c r="AX43"/>
  <c r="AX39"/>
  <c r="AX35"/>
  <c r="AX36"/>
  <c r="AX37"/>
  <c r="AX38"/>
  <c r="AX34"/>
  <c r="AX30"/>
  <c r="AX31"/>
  <c r="AX32"/>
  <c r="AX33"/>
  <c r="AX29"/>
  <c r="AX25"/>
  <c r="AX26"/>
  <c r="AX27"/>
  <c r="AX28"/>
  <c r="AX24"/>
  <c r="AX20"/>
  <c r="AX21"/>
  <c r="AX22"/>
  <c r="AX23"/>
  <c r="AX18"/>
  <c r="AX19"/>
  <c r="AX16"/>
  <c r="AX17"/>
  <c r="AX14"/>
  <c r="AX10"/>
  <c r="AX11"/>
  <c r="AX12"/>
  <c r="AX13"/>
  <c r="AX5"/>
  <c r="AX6"/>
  <c r="AX7"/>
  <c r="AX8"/>
  <c r="AX4"/>
  <c r="AY28" l="1"/>
  <c r="AY27"/>
  <c r="AY26"/>
  <c r="AY25"/>
  <c r="AY24"/>
  <c r="AY18"/>
  <c r="AY16"/>
  <c r="A15"/>
  <c r="AL18" s="1"/>
  <c r="AY13"/>
  <c r="AY12"/>
  <c r="J7"/>
  <c r="AL12" s="1"/>
  <c r="AY7"/>
  <c r="AY6"/>
  <c r="AY4"/>
  <c r="AY29" l="1"/>
  <c r="AY34"/>
  <c r="AY38"/>
  <c r="AY33"/>
  <c r="Z17"/>
  <c r="AL45" s="1"/>
  <c r="AY42"/>
  <c r="AY30"/>
  <c r="AY35"/>
  <c r="Z14"/>
  <c r="AY39"/>
  <c r="Z18"/>
  <c r="AL46" s="1"/>
  <c r="AY43"/>
  <c r="AY36"/>
  <c r="AY31"/>
  <c r="AA15"/>
  <c r="AY40"/>
  <c r="AY5"/>
  <c r="V5" i="2"/>
  <c r="AY32" i="5"/>
  <c r="AY37"/>
  <c r="Z16"/>
  <c r="AL44" s="1"/>
  <c r="AY41"/>
  <c r="A14"/>
  <c r="AL17" s="1"/>
  <c r="AY14"/>
  <c r="J17"/>
  <c r="AL25" s="1"/>
  <c r="AY22"/>
  <c r="R9"/>
  <c r="AL29" s="1"/>
  <c r="Z8"/>
  <c r="AL33" s="1"/>
  <c r="R14"/>
  <c r="AL37" s="1"/>
  <c r="R18"/>
  <c r="AL41" s="1"/>
  <c r="J9"/>
  <c r="AL14" s="1"/>
  <c r="AY11"/>
  <c r="J14"/>
  <c r="AY19"/>
  <c r="J18"/>
  <c r="AL26" s="1"/>
  <c r="AY23"/>
  <c r="R10"/>
  <c r="AL30" s="1"/>
  <c r="Z9"/>
  <c r="AL34" s="1"/>
  <c r="R15"/>
  <c r="AL38" s="1"/>
  <c r="A11"/>
  <c r="AL11" s="1"/>
  <c r="AY8"/>
  <c r="J15"/>
  <c r="AL23" s="1"/>
  <c r="AY20"/>
  <c r="R7"/>
  <c r="AL27" s="1"/>
  <c r="R11"/>
  <c r="AL31" s="1"/>
  <c r="Z10"/>
  <c r="AL35" s="1"/>
  <c r="R16"/>
  <c r="AL39" s="1"/>
  <c r="J8"/>
  <c r="AL13" s="1"/>
  <c r="AY10"/>
  <c r="A17"/>
  <c r="AL20" s="1"/>
  <c r="AY17"/>
  <c r="J16"/>
  <c r="AL24" s="1"/>
  <c r="AY21"/>
  <c r="R8"/>
  <c r="AL28" s="1"/>
  <c r="Z7"/>
  <c r="AL32" s="1"/>
  <c r="Z11"/>
  <c r="AL36" s="1"/>
  <c r="R17"/>
  <c r="AL40" s="1"/>
  <c r="A7"/>
  <c r="AL7" s="1"/>
  <c r="J10"/>
  <c r="AL15" s="1"/>
  <c r="A16"/>
  <c r="AL19" s="1"/>
  <c r="Z15"/>
  <c r="AL43" s="1"/>
  <c r="A8"/>
  <c r="AL8" s="1"/>
  <c r="J11"/>
  <c r="AL16" s="1"/>
  <c r="I12"/>
  <c r="A9"/>
  <c r="AL9" s="1"/>
  <c r="A18"/>
  <c r="AL21" s="1"/>
  <c r="A10"/>
  <c r="AL10" s="1"/>
  <c r="AF19"/>
  <c r="AG19"/>
  <c r="AE19"/>
  <c r="Y19"/>
  <c r="W19"/>
  <c r="X19"/>
  <c r="P19"/>
  <c r="Q19"/>
  <c r="O19"/>
  <c r="I19"/>
  <c r="B11"/>
  <c r="G19"/>
  <c r="H19"/>
  <c r="CU5" i="2"/>
  <c r="DI5"/>
  <c r="DH5"/>
  <c r="DG5"/>
  <c r="DF5"/>
  <c r="DE5"/>
  <c r="DD5"/>
  <c r="DC5"/>
  <c r="DB5"/>
  <c r="DA5"/>
  <c r="C2" i="11"/>
  <c r="D33" s="1"/>
  <c r="D39" s="1"/>
  <c r="J24"/>
  <c r="C23"/>
  <c r="L22"/>
  <c r="F22"/>
  <c r="D22"/>
  <c r="P21"/>
  <c r="M21"/>
  <c r="I21"/>
  <c r="D21"/>
  <c r="AX15" i="5"/>
  <c r="AX9"/>
  <c r="U30" i="11"/>
  <c r="U29"/>
  <c r="U28"/>
  <c r="U27"/>
  <c r="AL42" i="5"/>
  <c r="AL22"/>
  <c r="CZ5" i="2"/>
  <c r="U16" i="11" l="1"/>
  <c r="A14" s="1"/>
  <c r="U20"/>
  <c r="A16" s="1"/>
  <c r="U23"/>
  <c r="I17" s="1"/>
  <c r="U19"/>
  <c r="I15" s="1"/>
  <c r="U15"/>
  <c r="I13" s="1"/>
  <c r="U11"/>
  <c r="I11" s="1"/>
  <c r="U22"/>
  <c r="A17" s="1"/>
  <c r="U12"/>
  <c r="A12" s="1"/>
  <c r="U18"/>
  <c r="A15" s="1"/>
  <c r="U14"/>
  <c r="A13" s="1"/>
  <c r="U21"/>
  <c r="U10"/>
  <c r="A11" s="1"/>
  <c r="U17"/>
  <c r="I14" s="1"/>
  <c r="U13"/>
  <c r="I12" s="1"/>
  <c r="K17" l="1"/>
  <c r="O17"/>
  <c r="J17"/>
  <c r="P17"/>
  <c r="O14"/>
  <c r="K14"/>
  <c r="J14"/>
  <c r="B16"/>
  <c r="G16"/>
  <c r="C16"/>
  <c r="H16"/>
  <c r="B11"/>
  <c r="G11"/>
  <c r="C11"/>
  <c r="C15"/>
  <c r="B15"/>
  <c r="G15"/>
  <c r="K13"/>
  <c r="J13"/>
  <c r="O13"/>
  <c r="J12"/>
  <c r="O12"/>
  <c r="K12"/>
  <c r="C17"/>
  <c r="H17"/>
  <c r="G17"/>
  <c r="B17"/>
  <c r="C13"/>
  <c r="B13"/>
  <c r="G13"/>
  <c r="K11"/>
  <c r="O11"/>
  <c r="J11"/>
  <c r="G14"/>
  <c r="B14"/>
  <c r="C14"/>
  <c r="B12"/>
  <c r="G12"/>
  <c r="C12"/>
  <c r="O15"/>
  <c r="K15"/>
  <c r="J15"/>
  <c r="I16"/>
  <c r="J16" l="1"/>
  <c r="P16"/>
  <c r="O16"/>
  <c r="K16"/>
  <c r="S5" i="2" l="1"/>
  <c r="E3" i="5"/>
  <c r="N24" l="1"/>
  <c r="B3" i="11"/>
  <c r="H11"/>
  <c r="H23" l="1"/>
  <c r="DJ5" i="2"/>
  <c r="AB5"/>
  <c r="AV5"/>
  <c r="S11" i="5"/>
  <c r="BP5" i="2"/>
  <c r="CB5"/>
  <c r="B8" i="5"/>
  <c r="P11" i="11"/>
  <c r="K10" i="5"/>
  <c r="AJ5" i="2"/>
  <c r="B15" i="5"/>
  <c r="AY15"/>
  <c r="AP5" i="2"/>
  <c r="K17" i="5"/>
  <c r="BD5" i="2"/>
  <c r="S8" i="5"/>
  <c r="BJ5" i="2"/>
  <c r="AA10" i="5"/>
  <c r="BX5" i="2"/>
  <c r="S15" i="5"/>
  <c r="CD5" i="2"/>
  <c r="AA17" i="5"/>
  <c r="CR5" i="2"/>
  <c r="K9" i="5"/>
  <c r="AH5" i="2"/>
  <c r="K16" i="5"/>
  <c r="BB5" i="2"/>
  <c r="AA9" i="5"/>
  <c r="H14" i="11"/>
  <c r="BV5" i="2"/>
  <c r="AA16" i="5"/>
  <c r="CP5" i="2"/>
  <c r="X5"/>
  <c r="AD5"/>
  <c r="AY9" i="5"/>
  <c r="K11"/>
  <c r="AL5" i="2"/>
  <c r="AR5"/>
  <c r="AX5"/>
  <c r="K18" i="5"/>
  <c r="BF5" i="2"/>
  <c r="S9" i="5"/>
  <c r="BL5" i="2"/>
  <c r="BR5"/>
  <c r="AA11" i="5"/>
  <c r="BZ5" i="2"/>
  <c r="S16" i="5"/>
  <c r="CF5" i="2"/>
  <c r="CL5"/>
  <c r="AA18" i="5"/>
  <c r="CT5" i="2"/>
  <c r="AN5"/>
  <c r="H13" i="11"/>
  <c r="BH5" i="2"/>
  <c r="S18" i="5"/>
  <c r="CJ5" i="2"/>
  <c r="B10" i="5"/>
  <c r="Z5" i="2"/>
  <c r="K8" i="5"/>
  <c r="AF5" i="2"/>
  <c r="H12" i="11"/>
  <c r="B17" i="5"/>
  <c r="AT5" i="2"/>
  <c r="K15" i="5"/>
  <c r="AZ5" i="2"/>
  <c r="P12" i="11"/>
  <c r="S10" i="5"/>
  <c r="BN5" i="2"/>
  <c r="AA8" i="5"/>
  <c r="BT5" i="2"/>
  <c r="S17" i="5"/>
  <c r="CH5" i="2"/>
  <c r="CN5"/>
  <c r="B18" i="5"/>
  <c r="B9"/>
  <c r="B16"/>
  <c r="G12"/>
  <c r="H12"/>
  <c r="AF12"/>
  <c r="AG12"/>
  <c r="AE12"/>
  <c r="Y12"/>
  <c r="X12"/>
  <c r="W12"/>
  <c r="P12"/>
  <c r="Q12"/>
  <c r="O12"/>
  <c r="B7"/>
  <c r="B14"/>
  <c r="S7"/>
  <c r="S14"/>
  <c r="K7"/>
  <c r="K14"/>
  <c r="AA7"/>
  <c r="AA14"/>
  <c r="CY5" i="2"/>
  <c r="P14" i="11" l="1"/>
  <c r="AA19" i="5"/>
  <c r="S19"/>
  <c r="AE26"/>
  <c r="K19"/>
  <c r="Y26"/>
  <c r="Q26"/>
  <c r="B19"/>
  <c r="S12"/>
  <c r="P13" i="11"/>
  <c r="H15"/>
  <c r="P15"/>
  <c r="AA12" i="5"/>
  <c r="K12"/>
  <c r="B12"/>
  <c r="T5"/>
  <c r="T20" l="1"/>
  <c r="K5" i="2"/>
  <c r="N5"/>
  <c r="L5"/>
  <c r="M5"/>
  <c r="G5"/>
  <c r="DL5" l="1"/>
  <c r="DO5"/>
  <c r="BG3"/>
  <c r="BG5" s="1"/>
  <c r="BI3"/>
  <c r="BI5" s="1"/>
  <c r="BK3"/>
  <c r="BK5" s="1"/>
  <c r="BM3"/>
  <c r="BM5" s="1"/>
  <c r="BO3"/>
  <c r="BO5" s="1"/>
  <c r="BQ3"/>
  <c r="BQ5" s="1"/>
  <c r="BS3"/>
  <c r="BS5" s="1"/>
  <c r="BU3"/>
  <c r="BU5" s="1"/>
  <c r="BW3"/>
  <c r="BW5" s="1"/>
  <c r="BY3"/>
  <c r="BY5" s="1"/>
  <c r="CA3"/>
  <c r="CA5" s="1"/>
  <c r="CC3"/>
  <c r="CC5" s="1"/>
  <c r="CE3"/>
  <c r="CE5" s="1"/>
  <c r="CG3"/>
  <c r="CG5" s="1"/>
  <c r="CI3"/>
  <c r="CI5" s="1"/>
  <c r="CK3"/>
  <c r="CK5" s="1"/>
  <c r="CM3"/>
  <c r="CM5" s="1"/>
  <c r="CO3"/>
  <c r="CO5" s="1"/>
  <c r="CQ3"/>
  <c r="CQ5" s="1"/>
  <c r="CS3"/>
  <c r="CS5" s="1"/>
  <c r="BE3"/>
  <c r="BE5" s="1"/>
  <c r="BC3"/>
  <c r="BC5" s="1"/>
  <c r="BA3"/>
  <c r="BA5" s="1"/>
  <c r="AY3"/>
  <c r="AY5" s="1"/>
  <c r="AW3"/>
  <c r="AW5" s="1"/>
  <c r="AU3"/>
  <c r="AU5" s="1"/>
  <c r="AS3"/>
  <c r="AS5" s="1"/>
  <c r="AQ3"/>
  <c r="AQ5" s="1"/>
  <c r="AO3"/>
  <c r="AO5" s="1"/>
  <c r="AM3"/>
  <c r="AM5" s="1"/>
  <c r="AK3"/>
  <c r="AK5" s="1"/>
  <c r="AI3"/>
  <c r="AI5" s="1"/>
  <c r="AG3"/>
  <c r="AG5" s="1"/>
  <c r="AE3"/>
  <c r="AE5" s="1"/>
  <c r="AC3"/>
  <c r="AC5" s="1"/>
  <c r="AA3"/>
  <c r="AA5" s="1"/>
  <c r="Y3"/>
  <c r="Y5" s="1"/>
  <c r="W3"/>
  <c r="W5" s="1"/>
  <c r="U3"/>
  <c r="U5" s="1"/>
  <c r="CX5"/>
  <c r="CW5"/>
  <c r="CV5"/>
  <c r="T5"/>
  <c r="A5"/>
  <c r="G2" i="11" l="1"/>
  <c r="M32" s="1"/>
  <c r="L38" s="1"/>
  <c r="N3"/>
  <c r="L2"/>
  <c r="R5" i="2"/>
  <c r="B5" l="1"/>
  <c r="H5"/>
  <c r="F5"/>
  <c r="E5"/>
  <c r="Q5"/>
  <c r="I5"/>
  <c r="P5"/>
  <c r="C5"/>
  <c r="O5"/>
  <c r="J5"/>
  <c r="D5"/>
  <c r="DR5"/>
  <c r="Q20" i="11"/>
  <c r="E20"/>
  <c r="N25" i="5"/>
  <c r="W25" s="1"/>
  <c r="DP5" i="2"/>
  <c r="K20" i="11"/>
  <c r="AD25" i="5" l="1"/>
  <c r="DK5" i="2"/>
  <c r="E24" i="11"/>
  <c r="DQ5" i="2"/>
  <c r="DS5" s="1"/>
  <c r="DM5" l="1"/>
  <c r="E32" i="11"/>
  <c r="E38" l="1"/>
  <c r="DN5" i="2"/>
</calcChain>
</file>

<file path=xl/sharedStrings.xml><?xml version="1.0" encoding="utf-8"?>
<sst xmlns="http://schemas.openxmlformats.org/spreadsheetml/2006/main" count="272899" uniqueCount="13536">
  <si>
    <t>إعادة إرتباط</t>
  </si>
  <si>
    <t>تاريخه</t>
  </si>
  <si>
    <t>تدوير رسوم</t>
  </si>
  <si>
    <t>المبلغ</t>
  </si>
  <si>
    <t>رقم الطالب</t>
  </si>
  <si>
    <t>الاسم والكنية:</t>
  </si>
  <si>
    <t>اسم الاب:</t>
  </si>
  <si>
    <t>اسم الام:</t>
  </si>
  <si>
    <t>مكان الميلاد</t>
  </si>
  <si>
    <t>عام الميلاد</t>
  </si>
  <si>
    <t>بطل الجمهورية</t>
  </si>
  <si>
    <t>السنة</t>
  </si>
  <si>
    <t>الجنسية</t>
  </si>
  <si>
    <t>الجنس</t>
  </si>
  <si>
    <t>نوع الشهادة</t>
  </si>
  <si>
    <t>عام الثانوية :</t>
  </si>
  <si>
    <t>محافظتها</t>
  </si>
  <si>
    <t>الطلاب الأوائل</t>
  </si>
  <si>
    <t>محافظة الهوية</t>
  </si>
  <si>
    <t>الفصل الأول</t>
  </si>
  <si>
    <t>جديد</t>
  </si>
  <si>
    <t>راسب</t>
  </si>
  <si>
    <t>الفصل الثاني</t>
  </si>
  <si>
    <t xml:space="preserve">الفصل الأول </t>
  </si>
  <si>
    <t>تقسيط</t>
  </si>
  <si>
    <t>مقررات السنة الثانية</t>
  </si>
  <si>
    <t xml:space="preserve">مقررات السنة الرابعة </t>
  </si>
  <si>
    <t>المبلغ المستحق</t>
  </si>
  <si>
    <t>القسط الأول</t>
  </si>
  <si>
    <t>رسم الشهادة</t>
  </si>
  <si>
    <t>القسط الثاني</t>
  </si>
  <si>
    <t>المحافظة الدائمة</t>
  </si>
  <si>
    <t>نوع الثانوية</t>
  </si>
  <si>
    <t>عامها</t>
  </si>
  <si>
    <t>رمز المقرر</t>
  </si>
  <si>
    <t>اسم المقرر</t>
  </si>
  <si>
    <t>طابع هلال احمر     25  ل .س</t>
  </si>
  <si>
    <t xml:space="preserve">طابع مالي         30  ل.س   </t>
  </si>
  <si>
    <t>طابع بحث علمي         25ل.س</t>
  </si>
  <si>
    <t>تنويه :لا يعتبر الطالب مسجل إذا لم ينفذ تعليمات التسجيل كاملةً ويسليم أوراقه  ، وهو مسؤول عن صحة المعلومات الواردة في هذه الإستمارة</t>
  </si>
  <si>
    <t xml:space="preserve">إلى المصرف العقاري </t>
  </si>
  <si>
    <t>يرجى قبض مبلغ  قدره</t>
  </si>
  <si>
    <t>رقمه الامتحاني</t>
  </si>
  <si>
    <t xml:space="preserve">وتحويله إلى حساب التعليم المفتوح رقم ck1-10173186 وتسليم إشعار القبض إلى صاحب العلاقة  </t>
  </si>
  <si>
    <t>المعلومات  الشخصية</t>
  </si>
  <si>
    <t>معلومات الشهادة</t>
  </si>
  <si>
    <t>مقررات السنة الأولى</t>
  </si>
  <si>
    <t>مقررات السنة الثالثة</t>
  </si>
  <si>
    <t>مقررات السنة الرابعة</t>
  </si>
  <si>
    <t>إعادة الإرتباط</t>
  </si>
  <si>
    <t>أنواع الحسم</t>
  </si>
  <si>
    <t>الأموال المستحقة</t>
  </si>
  <si>
    <t>المنظم</t>
  </si>
  <si>
    <t>الإحصائية</t>
  </si>
  <si>
    <t>الاسم والنسبة</t>
  </si>
  <si>
    <t>الأب</t>
  </si>
  <si>
    <t>الام</t>
  </si>
  <si>
    <t>عام الثانوية</t>
  </si>
  <si>
    <t>رقمه</t>
  </si>
  <si>
    <t>المبلغ المدور</t>
  </si>
  <si>
    <t>عناصر الجيش وقوى الأمن الداخلي</t>
  </si>
  <si>
    <t>ذوي شهداء وجرحى الجيش العربي السوري</t>
  </si>
  <si>
    <t>بطل الجمهورية العربية السورية</t>
  </si>
  <si>
    <t>تقيسط</t>
  </si>
  <si>
    <t>عدد المواد الجديدة</t>
  </si>
  <si>
    <t>عدد الإجمالي للمواد</t>
  </si>
  <si>
    <t>الرقم الإمتحاني</t>
  </si>
  <si>
    <t>الاب</t>
  </si>
  <si>
    <t>الأم</t>
  </si>
  <si>
    <t>تاريخ الميلاد</t>
  </si>
  <si>
    <t>الرقم الوطني</t>
  </si>
  <si>
    <t>سنة الشهادة</t>
  </si>
  <si>
    <t>محافظ الشهادة</t>
  </si>
  <si>
    <t>العنوان الدائم</t>
  </si>
  <si>
    <t>الاسم والنسبه</t>
  </si>
  <si>
    <t>المحافظة</t>
  </si>
  <si>
    <t>ذوي الشهداء وجرحى الجيش العربي السوري</t>
  </si>
  <si>
    <t>حاملي وسام بطل الجمهورية وأولادهم</t>
  </si>
  <si>
    <t>رقم إعادة ارتباط</t>
  </si>
  <si>
    <t>تاريخ إعادة ارتباط</t>
  </si>
  <si>
    <t>رقم تدوير رسوم</t>
  </si>
  <si>
    <t>تاريخ تدوير رسوم</t>
  </si>
  <si>
    <t>هاشم</t>
  </si>
  <si>
    <t>الرابعة</t>
  </si>
  <si>
    <t>ميشيل</t>
  </si>
  <si>
    <t>الثالثة</t>
  </si>
  <si>
    <t>حسين</t>
  </si>
  <si>
    <t>الأولى</t>
  </si>
  <si>
    <t>صالح</t>
  </si>
  <si>
    <t>الثانية</t>
  </si>
  <si>
    <t>عمر</t>
  </si>
  <si>
    <t>حاتم</t>
  </si>
  <si>
    <t>محمود</t>
  </si>
  <si>
    <t>الثالثة حديث</t>
  </si>
  <si>
    <t>مروان</t>
  </si>
  <si>
    <t>الرابعة حديث</t>
  </si>
  <si>
    <t>جلال</t>
  </si>
  <si>
    <t>محمد</t>
  </si>
  <si>
    <t>عزت</t>
  </si>
  <si>
    <t>سالم</t>
  </si>
  <si>
    <t>عدنان</t>
  </si>
  <si>
    <t>علي</t>
  </si>
  <si>
    <t>محمد جمال</t>
  </si>
  <si>
    <t>يوسف</t>
  </si>
  <si>
    <t>أحمد</t>
  </si>
  <si>
    <t>جمال</t>
  </si>
  <si>
    <t>صلاح</t>
  </si>
  <si>
    <t>عيد</t>
  </si>
  <si>
    <t>كايد</t>
  </si>
  <si>
    <t>فائز</t>
  </si>
  <si>
    <t xml:space="preserve">عدنان </t>
  </si>
  <si>
    <t>محمد علي</t>
  </si>
  <si>
    <t>سليمان</t>
  </si>
  <si>
    <t>محمد فايز</t>
  </si>
  <si>
    <t>سعدو</t>
  </si>
  <si>
    <t>تيسير</t>
  </si>
  <si>
    <t>اسماعيل</t>
  </si>
  <si>
    <t>عزيز</t>
  </si>
  <si>
    <t>فواز</t>
  </si>
  <si>
    <t>مهند</t>
  </si>
  <si>
    <t>ماهر</t>
  </si>
  <si>
    <t>سميح</t>
  </si>
  <si>
    <t xml:space="preserve">محمد </t>
  </si>
  <si>
    <t>بشير</t>
  </si>
  <si>
    <t>محمد العبد الله</t>
  </si>
  <si>
    <t>عبد الرحمن</t>
  </si>
  <si>
    <t>مراد</t>
  </si>
  <si>
    <t>ثابت</t>
  </si>
  <si>
    <t>عز الدين</t>
  </si>
  <si>
    <t xml:space="preserve">اسماعيل </t>
  </si>
  <si>
    <t>محسن</t>
  </si>
  <si>
    <t>جميل</t>
  </si>
  <si>
    <t>جورج</t>
  </si>
  <si>
    <t>عطيه</t>
  </si>
  <si>
    <t>بسام</t>
  </si>
  <si>
    <t>محي الدين</t>
  </si>
  <si>
    <t>نجيب</t>
  </si>
  <si>
    <t>رفيق</t>
  </si>
  <si>
    <t>عقل</t>
  </si>
  <si>
    <t>وحيد</t>
  </si>
  <si>
    <t>غسان</t>
  </si>
  <si>
    <t>حسن</t>
  </si>
  <si>
    <t>عباس</t>
  </si>
  <si>
    <t>محمد عادل</t>
  </si>
  <si>
    <t>فهمي</t>
  </si>
  <si>
    <t>كامل</t>
  </si>
  <si>
    <t>عبد الرزاق</t>
  </si>
  <si>
    <t>خضر</t>
  </si>
  <si>
    <t>ابراهيم</t>
  </si>
  <si>
    <t>انور</t>
  </si>
  <si>
    <t>جودت</t>
  </si>
  <si>
    <t>فيصل</t>
  </si>
  <si>
    <t>محمد خير</t>
  </si>
  <si>
    <t>رزق</t>
  </si>
  <si>
    <t>زياد</t>
  </si>
  <si>
    <t>سلمان</t>
  </si>
  <si>
    <t>عيسى</t>
  </si>
  <si>
    <t>علي ابراهيم</t>
  </si>
  <si>
    <t>ناصر</t>
  </si>
  <si>
    <t>نايف</t>
  </si>
  <si>
    <t>عصام</t>
  </si>
  <si>
    <t>انيس</t>
  </si>
  <si>
    <t>توفيق</t>
  </si>
  <si>
    <t>بدر</t>
  </si>
  <si>
    <t>محمد المحمد</t>
  </si>
  <si>
    <t>موفق</t>
  </si>
  <si>
    <t>سعد</t>
  </si>
  <si>
    <t>احمد</t>
  </si>
  <si>
    <t>فرحان</t>
  </si>
  <si>
    <t>نعمان</t>
  </si>
  <si>
    <t>يحيى</t>
  </si>
  <si>
    <t>خليل</t>
  </si>
  <si>
    <t>محمد عماد</t>
  </si>
  <si>
    <t>نذير</t>
  </si>
  <si>
    <t>حمدان</t>
  </si>
  <si>
    <t>منصور</t>
  </si>
  <si>
    <t>نزار</t>
  </si>
  <si>
    <t>فؤاد</t>
  </si>
  <si>
    <t>بشار</t>
  </si>
  <si>
    <t>عبد الهادي</t>
  </si>
  <si>
    <t>حكمت</t>
  </si>
  <si>
    <t>صلاح الدين</t>
  </si>
  <si>
    <t>حامد</t>
  </si>
  <si>
    <t>نضال</t>
  </si>
  <si>
    <t>سعيد</t>
  </si>
  <si>
    <t>صباح</t>
  </si>
  <si>
    <t>خلف</t>
  </si>
  <si>
    <t>خالد</t>
  </si>
  <si>
    <t>عبد العزيز</t>
  </si>
  <si>
    <t>أيمن</t>
  </si>
  <si>
    <t>حمد</t>
  </si>
  <si>
    <t>محمد ياسين</t>
  </si>
  <si>
    <t>فضل الله</t>
  </si>
  <si>
    <t>عبد الله</t>
  </si>
  <si>
    <t>الياس</t>
  </si>
  <si>
    <t>محمد اسماعيل</t>
  </si>
  <si>
    <t>عطا</t>
  </si>
  <si>
    <t>منذر</t>
  </si>
  <si>
    <t>حسام</t>
  </si>
  <si>
    <t>صبحي</t>
  </si>
  <si>
    <t>محمد سعيد</t>
  </si>
  <si>
    <t>عواد</t>
  </si>
  <si>
    <t>زكريا</t>
  </si>
  <si>
    <t>ماجد</t>
  </si>
  <si>
    <t>عبد المجيد</t>
  </si>
  <si>
    <t>اصف</t>
  </si>
  <si>
    <t>غالب</t>
  </si>
  <si>
    <t>مازن</t>
  </si>
  <si>
    <t>بدر الدين</t>
  </si>
  <si>
    <t>ايمن</t>
  </si>
  <si>
    <t>حمود</t>
  </si>
  <si>
    <t>منير</t>
  </si>
  <si>
    <t>عبده</t>
  </si>
  <si>
    <t>نقولا</t>
  </si>
  <si>
    <t>راشد</t>
  </si>
  <si>
    <t>شوقي</t>
  </si>
  <si>
    <t>يونس</t>
  </si>
  <si>
    <t>محمد تيسير</t>
  </si>
  <si>
    <t>مصطفى</t>
  </si>
  <si>
    <t>نبيل</t>
  </si>
  <si>
    <t>معن</t>
  </si>
  <si>
    <t>محمد حسين</t>
  </si>
  <si>
    <t>عماد</t>
  </si>
  <si>
    <t>علي محمود</t>
  </si>
  <si>
    <t>محمد سامر</t>
  </si>
  <si>
    <t>محمد مروان</t>
  </si>
  <si>
    <t>رشيد</t>
  </si>
  <si>
    <t>فاضل</t>
  </si>
  <si>
    <t>هشام</t>
  </si>
  <si>
    <t>عبد</t>
  </si>
  <si>
    <t>موسى</t>
  </si>
  <si>
    <t>حبيب</t>
  </si>
  <si>
    <t>مسعود</t>
  </si>
  <si>
    <t>محمد بشار</t>
  </si>
  <si>
    <t>جمعة</t>
  </si>
  <si>
    <t>نوفل</t>
  </si>
  <si>
    <t>محمد زهير</t>
  </si>
  <si>
    <t>فندي</t>
  </si>
  <si>
    <t>نادر</t>
  </si>
  <si>
    <t>الثانية حديث</t>
  </si>
  <si>
    <t>خطاب</t>
  </si>
  <si>
    <t>جمال الدين</t>
  </si>
  <si>
    <t>محمد شريف</t>
  </si>
  <si>
    <t>حيدر</t>
  </si>
  <si>
    <t>يعقوب</t>
  </si>
  <si>
    <t>محمد سمير</t>
  </si>
  <si>
    <t>رضوان</t>
  </si>
  <si>
    <t>داود</t>
  </si>
  <si>
    <t>نجم الدين</t>
  </si>
  <si>
    <t>فريد</t>
  </si>
  <si>
    <t>وليد</t>
  </si>
  <si>
    <t>عبد الرؤوف</t>
  </si>
  <si>
    <t>محمد باسم</t>
  </si>
  <si>
    <t>سمير</t>
  </si>
  <si>
    <t>صادق</t>
  </si>
  <si>
    <t>كمال</t>
  </si>
  <si>
    <t>ياسر</t>
  </si>
  <si>
    <t>قاسم</t>
  </si>
  <si>
    <t>عماد الدين</t>
  </si>
  <si>
    <t>نزيه</t>
  </si>
  <si>
    <t>منيف</t>
  </si>
  <si>
    <t>غازي</t>
  </si>
  <si>
    <t>هايل</t>
  </si>
  <si>
    <t>محمد هشام</t>
  </si>
  <si>
    <t>عبدو</t>
  </si>
  <si>
    <t>محمد معتز</t>
  </si>
  <si>
    <t>ممدوح</t>
  </si>
  <si>
    <t>فايز</t>
  </si>
  <si>
    <t>وهب</t>
  </si>
  <si>
    <t>جودات</t>
  </si>
  <si>
    <t>نور الدين</t>
  </si>
  <si>
    <t>جابر</t>
  </si>
  <si>
    <t>عبد السلام</t>
  </si>
  <si>
    <t>عبود</t>
  </si>
  <si>
    <t>معين</t>
  </si>
  <si>
    <t>رياض</t>
  </si>
  <si>
    <t>طه</t>
  </si>
  <si>
    <t>امين</t>
  </si>
  <si>
    <t>طالب</t>
  </si>
  <si>
    <t>صبري</t>
  </si>
  <si>
    <t>فاروق</t>
  </si>
  <si>
    <t>بهجت</t>
  </si>
  <si>
    <t>عبد الوهاب</t>
  </si>
  <si>
    <t>عادل</t>
  </si>
  <si>
    <t>سليم</t>
  </si>
  <si>
    <t>محمد رياض</t>
  </si>
  <si>
    <t>نديم</t>
  </si>
  <si>
    <t>هيثم</t>
  </si>
  <si>
    <t>راغب</t>
  </si>
  <si>
    <t>تركي</t>
  </si>
  <si>
    <t>رمضان</t>
  </si>
  <si>
    <t>عبد الحكيم</t>
  </si>
  <si>
    <t>شريف</t>
  </si>
  <si>
    <t>جاسم</t>
  </si>
  <si>
    <t>شاكر</t>
  </si>
  <si>
    <t>برجس</t>
  </si>
  <si>
    <t xml:space="preserve">علي </t>
  </si>
  <si>
    <t>علاء الدين</t>
  </si>
  <si>
    <t>علا محمد</t>
  </si>
  <si>
    <t>ناجي</t>
  </si>
  <si>
    <t>شحاده</t>
  </si>
  <si>
    <t>نعيم</t>
  </si>
  <si>
    <t>كريم</t>
  </si>
  <si>
    <t>مفيد</t>
  </si>
  <si>
    <t>محمد عمار</t>
  </si>
  <si>
    <t>عبد الناصر</t>
  </si>
  <si>
    <t>زهير</t>
  </si>
  <si>
    <t>محمد ايمن</t>
  </si>
  <si>
    <t>محمد قاسم</t>
  </si>
  <si>
    <t>محمد ناصر</t>
  </si>
  <si>
    <t>محمد عيد</t>
  </si>
  <si>
    <t>وجيه</t>
  </si>
  <si>
    <t>وفيق</t>
  </si>
  <si>
    <t>محمد مازن</t>
  </si>
  <si>
    <t>عبد القادر</t>
  </si>
  <si>
    <t>سهيل</t>
  </si>
  <si>
    <t>عطا الله</t>
  </si>
  <si>
    <t>جهاد</t>
  </si>
  <si>
    <t>احمد الغزالي</t>
  </si>
  <si>
    <t>جمعه</t>
  </si>
  <si>
    <t>مجيد</t>
  </si>
  <si>
    <t>عبد الكريم</t>
  </si>
  <si>
    <t>بديع</t>
  </si>
  <si>
    <t>عبد الفتاح</t>
  </si>
  <si>
    <t>نوري</t>
  </si>
  <si>
    <t>طلال</t>
  </si>
  <si>
    <t>محمد امين</t>
  </si>
  <si>
    <t>ركان</t>
  </si>
  <si>
    <t>فهد</t>
  </si>
  <si>
    <t>عوض</t>
  </si>
  <si>
    <t>عارف</t>
  </si>
  <si>
    <t>مرعي</t>
  </si>
  <si>
    <t>نظير</t>
  </si>
  <si>
    <t>مرشد</t>
  </si>
  <si>
    <t>كميل</t>
  </si>
  <si>
    <t>عبدالله</t>
  </si>
  <si>
    <t>شكري</t>
  </si>
  <si>
    <t>محمد موفق</t>
  </si>
  <si>
    <t>عبد المولى</t>
  </si>
  <si>
    <t>هلال</t>
  </si>
  <si>
    <t>مصباح</t>
  </si>
  <si>
    <t>أكرم</t>
  </si>
  <si>
    <t>رضا</t>
  </si>
  <si>
    <t>عمار</t>
  </si>
  <si>
    <t>محمد خالد</t>
  </si>
  <si>
    <t>حسان</t>
  </si>
  <si>
    <t>محمد ابراهيم</t>
  </si>
  <si>
    <t>محمد احمد</t>
  </si>
  <si>
    <t>محمد العلي</t>
  </si>
  <si>
    <t>محمد خليل</t>
  </si>
  <si>
    <t>محمد شعبان</t>
  </si>
  <si>
    <t>سامي</t>
  </si>
  <si>
    <t>حجي</t>
  </si>
  <si>
    <t>عبد الحي</t>
  </si>
  <si>
    <t>محمد عيسى</t>
  </si>
  <si>
    <t>محمد لؤي</t>
  </si>
  <si>
    <t>عبد اللطيف</t>
  </si>
  <si>
    <t>حمزه</t>
  </si>
  <si>
    <t>طراد</t>
  </si>
  <si>
    <t>متعب</t>
  </si>
  <si>
    <t>معروف</t>
  </si>
  <si>
    <t>ناظم</t>
  </si>
  <si>
    <t>نصر</t>
  </si>
  <si>
    <t>نور الحلبي</t>
  </si>
  <si>
    <t>برهان</t>
  </si>
  <si>
    <t>عاصم</t>
  </si>
  <si>
    <t>صفوان</t>
  </si>
  <si>
    <t>شهاب</t>
  </si>
  <si>
    <t>خميس</t>
  </si>
  <si>
    <t>محمد رضا</t>
  </si>
  <si>
    <t>رسلان</t>
  </si>
  <si>
    <t>ذيب</t>
  </si>
  <si>
    <t>لؤي</t>
  </si>
  <si>
    <t>محمد رضوان</t>
  </si>
  <si>
    <t>ممتاز</t>
  </si>
  <si>
    <t>احمد العلي</t>
  </si>
  <si>
    <t>احمد حسن</t>
  </si>
  <si>
    <t>اكرم</t>
  </si>
  <si>
    <t>شفيق</t>
  </si>
  <si>
    <t>عاطف</t>
  </si>
  <si>
    <t xml:space="preserve">نبيل </t>
  </si>
  <si>
    <t>محمد نبيل</t>
  </si>
  <si>
    <t>زيد</t>
  </si>
  <si>
    <t>حافظ</t>
  </si>
  <si>
    <t>أنور</t>
  </si>
  <si>
    <t>طاهر</t>
  </si>
  <si>
    <t>فادي</t>
  </si>
  <si>
    <t>عبد الرحيم</t>
  </si>
  <si>
    <t>عيدان</t>
  </si>
  <si>
    <t>محمد اسامه</t>
  </si>
  <si>
    <t>مأمون</t>
  </si>
  <si>
    <t>رامز</t>
  </si>
  <si>
    <t>بركات</t>
  </si>
  <si>
    <t>محمد منقذ</t>
  </si>
  <si>
    <t>عبد الاله</t>
  </si>
  <si>
    <t>عطية</t>
  </si>
  <si>
    <t>لطفي</t>
  </si>
  <si>
    <t>غانم</t>
  </si>
  <si>
    <t>راجح</t>
  </si>
  <si>
    <t>نواف</t>
  </si>
  <si>
    <t>محمد سليم</t>
  </si>
  <si>
    <t>محمد ماجد</t>
  </si>
  <si>
    <t>شحادة</t>
  </si>
  <si>
    <t>حنا</t>
  </si>
  <si>
    <t>محمد بسام</t>
  </si>
  <si>
    <t>زعل</t>
  </si>
  <si>
    <t>محمد ماهر</t>
  </si>
  <si>
    <t>ادهم</t>
  </si>
  <si>
    <t>رافع</t>
  </si>
  <si>
    <t>حسام الدين</t>
  </si>
  <si>
    <t>فوزات</t>
  </si>
  <si>
    <t>انطون</t>
  </si>
  <si>
    <t>محمد زياد</t>
  </si>
  <si>
    <t>اسامه</t>
  </si>
  <si>
    <t>فوزي</t>
  </si>
  <si>
    <t>معتز</t>
  </si>
  <si>
    <t>محمد المصري</t>
  </si>
  <si>
    <t>عبد الغني</t>
  </si>
  <si>
    <t>عبد الغفور</t>
  </si>
  <si>
    <t>محمد حسن</t>
  </si>
  <si>
    <t>فتحي</t>
  </si>
  <si>
    <t>محمد محمد</t>
  </si>
  <si>
    <t>محمد رفيق</t>
  </si>
  <si>
    <t>نسيب</t>
  </si>
  <si>
    <t>ادمون</t>
  </si>
  <si>
    <t>ميخائيل</t>
  </si>
  <si>
    <t>محمد طلال</t>
  </si>
  <si>
    <t>رفعت</t>
  </si>
  <si>
    <t>اسعد</t>
  </si>
  <si>
    <t>احسان</t>
  </si>
  <si>
    <t>باسل</t>
  </si>
  <si>
    <t>هاني</t>
  </si>
  <si>
    <t>معلا</t>
  </si>
  <si>
    <t>غيث</t>
  </si>
  <si>
    <t>محمد صالح</t>
  </si>
  <si>
    <t>ملحم</t>
  </si>
  <si>
    <t>مجد</t>
  </si>
  <si>
    <t>خليفة</t>
  </si>
  <si>
    <t>شكيب</t>
  </si>
  <si>
    <t>محمد عدنان</t>
  </si>
  <si>
    <t>وائل</t>
  </si>
  <si>
    <t>احمد صالح</t>
  </si>
  <si>
    <t>عزام</t>
  </si>
  <si>
    <t>نبيه</t>
  </si>
  <si>
    <t>محمد وليد</t>
  </si>
  <si>
    <t>عرسان</t>
  </si>
  <si>
    <t>مالك</t>
  </si>
  <si>
    <t>نمر</t>
  </si>
  <si>
    <t>عثمان</t>
  </si>
  <si>
    <t>تميم</t>
  </si>
  <si>
    <t>شاهين</t>
  </si>
  <si>
    <t>نصر الدين</t>
  </si>
  <si>
    <t>محمد فؤاد</t>
  </si>
  <si>
    <t>جريس</t>
  </si>
  <si>
    <t>سامر</t>
  </si>
  <si>
    <t>عبد الجليل</t>
  </si>
  <si>
    <t>ميسر</t>
  </si>
  <si>
    <t>محمد أمين</t>
  </si>
  <si>
    <t>ياسين</t>
  </si>
  <si>
    <t>عبد المنعم</t>
  </si>
  <si>
    <t>شوكت</t>
  </si>
  <si>
    <t>مدحت</t>
  </si>
  <si>
    <t>حكمات</t>
  </si>
  <si>
    <t>علي عباس</t>
  </si>
  <si>
    <t>راتب</t>
  </si>
  <si>
    <t>نورس</t>
  </si>
  <si>
    <t>محمد انس</t>
  </si>
  <si>
    <t>ايوب</t>
  </si>
  <si>
    <t>محمد غسان</t>
  </si>
  <si>
    <t>حميد</t>
  </si>
  <si>
    <t>محمد نصوح</t>
  </si>
  <si>
    <t>منال</t>
  </si>
  <si>
    <t>غياث</t>
  </si>
  <si>
    <t>محمد عرفان</t>
  </si>
  <si>
    <t>راكان</t>
  </si>
  <si>
    <t>غفران</t>
  </si>
  <si>
    <t>عفيف</t>
  </si>
  <si>
    <t>وهيب</t>
  </si>
  <si>
    <t>فريز</t>
  </si>
  <si>
    <t>محمد نزار</t>
  </si>
  <si>
    <t>اياد</t>
  </si>
  <si>
    <t>شعيب</t>
  </si>
  <si>
    <t>شاهر</t>
  </si>
  <si>
    <t>عمران</t>
  </si>
  <si>
    <t>عنان</t>
  </si>
  <si>
    <t>عبد الباسط</t>
  </si>
  <si>
    <t>حياة</t>
  </si>
  <si>
    <t>مهدي</t>
  </si>
  <si>
    <t>محمد نوري</t>
  </si>
  <si>
    <t>طارق</t>
  </si>
  <si>
    <t>جبر</t>
  </si>
  <si>
    <t>محمد اديب</t>
  </si>
  <si>
    <t>محمدحسان</t>
  </si>
  <si>
    <t>فارس</t>
  </si>
  <si>
    <t>محمد مأمون</t>
  </si>
  <si>
    <t>حسن حسن</t>
  </si>
  <si>
    <t>قصي</t>
  </si>
  <si>
    <t>محمد صياح</t>
  </si>
  <si>
    <t>شعبان</t>
  </si>
  <si>
    <t>محمد غازي</t>
  </si>
  <si>
    <t>امير</t>
  </si>
  <si>
    <t>محمد رشاد</t>
  </si>
  <si>
    <t>مظهر</t>
  </si>
  <si>
    <t>ميلاد</t>
  </si>
  <si>
    <t>بلال</t>
  </si>
  <si>
    <t>ريم محمد</t>
  </si>
  <si>
    <t>عبد الحميد</t>
  </si>
  <si>
    <t>انس</t>
  </si>
  <si>
    <t>سلطان</t>
  </si>
  <si>
    <t>معتصم</t>
  </si>
  <si>
    <t>عامر</t>
  </si>
  <si>
    <t>علي عيسى</t>
  </si>
  <si>
    <t>أمين</t>
  </si>
  <si>
    <t>محمد صبحي</t>
  </si>
  <si>
    <t>محمد رشيد</t>
  </si>
  <si>
    <t>واصف</t>
  </si>
  <si>
    <t>حازم</t>
  </si>
  <si>
    <t>محمدسليم</t>
  </si>
  <si>
    <t>احمد راتب</t>
  </si>
  <si>
    <t>فخري</t>
  </si>
  <si>
    <t>محمد كامل</t>
  </si>
  <si>
    <t>محمد يوسف</t>
  </si>
  <si>
    <t>محمد بشير</t>
  </si>
  <si>
    <t>مطيع</t>
  </si>
  <si>
    <t>مهند محمد</t>
  </si>
  <si>
    <t>هبه سليمان</t>
  </si>
  <si>
    <t>هديل احمد</t>
  </si>
  <si>
    <t>سجيع</t>
  </si>
  <si>
    <t>فياض</t>
  </si>
  <si>
    <t>محمد فتحي</t>
  </si>
  <si>
    <t>محمد عزت</t>
  </si>
  <si>
    <t>عايد</t>
  </si>
  <si>
    <t>رشاد</t>
  </si>
  <si>
    <t>عبد الحليم</t>
  </si>
  <si>
    <t>وديع</t>
  </si>
  <si>
    <t>عابد</t>
  </si>
  <si>
    <t>محمد فواز</t>
  </si>
  <si>
    <t>عرفان</t>
  </si>
  <si>
    <t xml:space="preserve">تيسير </t>
  </si>
  <si>
    <t>أنس</t>
  </si>
  <si>
    <t>منار</t>
  </si>
  <si>
    <t>بتول محمد</t>
  </si>
  <si>
    <t>فضل</t>
  </si>
  <si>
    <t>تحسين</t>
  </si>
  <si>
    <t>محمد جواد</t>
  </si>
  <si>
    <t>محمد زكي</t>
  </si>
  <si>
    <t>خليل خليل</t>
  </si>
  <si>
    <t>دريد</t>
  </si>
  <si>
    <t>نسيم</t>
  </si>
  <si>
    <t>اديب</t>
  </si>
  <si>
    <t>ناهي</t>
  </si>
  <si>
    <t>حمدي</t>
  </si>
  <si>
    <t>صايل</t>
  </si>
  <si>
    <t>درويش</t>
  </si>
  <si>
    <t>ذياب</t>
  </si>
  <si>
    <t>شمس الدين</t>
  </si>
  <si>
    <t>ثائر</t>
  </si>
  <si>
    <t>نجدت</t>
  </si>
  <si>
    <t>وجدي</t>
  </si>
  <si>
    <t>علي حسن</t>
  </si>
  <si>
    <t>محمد محي الدين</t>
  </si>
  <si>
    <t>سائر</t>
  </si>
  <si>
    <t>باسم</t>
  </si>
  <si>
    <t>عبد المسيح</t>
  </si>
  <si>
    <t>عطاف</t>
  </si>
  <si>
    <t>رزق الله</t>
  </si>
  <si>
    <t>نصار</t>
  </si>
  <si>
    <t>محمد ربيع</t>
  </si>
  <si>
    <t>زكي</t>
  </si>
  <si>
    <t>احمد منصور</t>
  </si>
  <si>
    <t>سعد الدين</t>
  </si>
  <si>
    <t>محمد نذير</t>
  </si>
  <si>
    <t>ديب</t>
  </si>
  <si>
    <t>محمد باكير</t>
  </si>
  <si>
    <t>محمد تميم</t>
  </si>
  <si>
    <t>محمد كريزان</t>
  </si>
  <si>
    <t>دياب</t>
  </si>
  <si>
    <t>رجب</t>
  </si>
  <si>
    <t>خلدون</t>
  </si>
  <si>
    <t>اسكندر</t>
  </si>
  <si>
    <t>سهام</t>
  </si>
  <si>
    <t>سيف الدين</t>
  </si>
  <si>
    <t>نجم</t>
  </si>
  <si>
    <t>زاهر</t>
  </si>
  <si>
    <t>يامن حسن</t>
  </si>
  <si>
    <t>دهام</t>
  </si>
  <si>
    <t>بهاء الدين</t>
  </si>
  <si>
    <t>محمد الخطيب</t>
  </si>
  <si>
    <t>صافي</t>
  </si>
  <si>
    <t>مصلح</t>
  </si>
  <si>
    <t>احمد عبد الله</t>
  </si>
  <si>
    <t>جعفر</t>
  </si>
  <si>
    <t>ربيع</t>
  </si>
  <si>
    <t>محمد ديب</t>
  </si>
  <si>
    <t>مؤيد</t>
  </si>
  <si>
    <t>بيان</t>
  </si>
  <si>
    <t>دحام</t>
  </si>
  <si>
    <t>محمد نادر</t>
  </si>
  <si>
    <t>نهاد</t>
  </si>
  <si>
    <t>عزالدين</t>
  </si>
  <si>
    <t>علاء</t>
  </si>
  <si>
    <t>ريم سليمان</t>
  </si>
  <si>
    <t>محمد فوزي</t>
  </si>
  <si>
    <t>رائد</t>
  </si>
  <si>
    <t>اسامة</t>
  </si>
  <si>
    <t>فرج</t>
  </si>
  <si>
    <t>هيسم</t>
  </si>
  <si>
    <t>محمد ياسر</t>
  </si>
  <si>
    <t>رافت</t>
  </si>
  <si>
    <t>علي سليمان</t>
  </si>
  <si>
    <t>محمد منذر</t>
  </si>
  <si>
    <t>ادوار</t>
  </si>
  <si>
    <t>صياح</t>
  </si>
  <si>
    <t>عبد الباقي</t>
  </si>
  <si>
    <t>خير الدين</t>
  </si>
  <si>
    <t>ضياء</t>
  </si>
  <si>
    <t>مجاهد</t>
  </si>
  <si>
    <t>محمد الاطرش</t>
  </si>
  <si>
    <t>طعمه</t>
  </si>
  <si>
    <t>محمد عبد الرحمن</t>
  </si>
  <si>
    <t>محمد شاهر</t>
  </si>
  <si>
    <t>محمد موسى</t>
  </si>
  <si>
    <t>محمود المصري</t>
  </si>
  <si>
    <t>مجدي</t>
  </si>
  <si>
    <t>منيب</t>
  </si>
  <si>
    <t>وسيم</t>
  </si>
  <si>
    <t>محمد اسعد</t>
  </si>
  <si>
    <t>محمد سليمان</t>
  </si>
  <si>
    <t>محمد عصام</t>
  </si>
  <si>
    <t>آصف</t>
  </si>
  <si>
    <t>حسني</t>
  </si>
  <si>
    <t>محمد فاروق</t>
  </si>
  <si>
    <t>كلمة السر</t>
  </si>
  <si>
    <t>الاسم</t>
  </si>
  <si>
    <t>عمار سعيد</t>
  </si>
  <si>
    <t>نهاد الأحمر</t>
  </si>
  <si>
    <t>عمر الإمام</t>
  </si>
  <si>
    <t>تعليمات التسجيل وفق الآلية الجديدة</t>
  </si>
  <si>
    <t>اتبع الخطوات التالية:</t>
  </si>
  <si>
    <t>بالنسبة للمستفيدين من الحسومات</t>
  </si>
  <si>
    <t>اضغط هنا</t>
  </si>
  <si>
    <t>وادخل الرقم الامتحاني في المكان المخصص في صفحة ادخال البيانات</t>
  </si>
  <si>
    <t xml:space="preserve">ستظهر المعلومات الشخصية ومعلومات عن الشهادة الثانوية وفي حال كان هناك خطأ في </t>
  </si>
  <si>
    <t>إذا كنت من الطلاب الأوائل</t>
  </si>
  <si>
    <t>إذا كنت أحد حاملي وسام بطل الجمهورية العربية السورية أو أحد أبنائهم</t>
  </si>
  <si>
    <t>إملأ الحقول بالمعلومات الصحيحة تحت طائلة إلغاء التسجيل في حال كان إحداها خطأ أوناقصة</t>
  </si>
  <si>
    <r>
      <t>واكتب /</t>
    </r>
    <r>
      <rPr>
        <b/>
        <sz val="14"/>
        <color rgb="FFFF0000"/>
        <rFont val="Arial"/>
        <family val="2"/>
        <scheme val="minor"/>
      </rPr>
      <t>2</t>
    </r>
    <r>
      <rPr>
        <sz val="14"/>
        <color theme="1"/>
        <rFont val="Arial"/>
        <family val="2"/>
        <scheme val="minor"/>
      </rPr>
      <t xml:space="preserve">/ لكي تستفيد من الحسم </t>
    </r>
  </si>
  <si>
    <t>طريقة إختيار المقرر:</t>
  </si>
  <si>
    <t>الإستمارة وإطبع منها أربعة نسخ</t>
  </si>
  <si>
    <t>يجب أن يكون موضوع الإيميل هر الرقم الإمتحاني للطالب</t>
  </si>
  <si>
    <t>أبنائنا الطلبة إننا بصدد تجربة تحويل  آلية العمل بمركز التعليم المفتوح في جامعة دمشق إلى العمل الإلكتروني والسعي لتخفيف الأوراق الثبوتية بما يخدم مصلحتكم وتسريع إنجاز معاملاتكم دون أي تأخير 
نرجوا منكم الإلتزام بالتعليمات السابقة لنجاح عملية التحويل المبدئية  وفي حال نجاحها سيتم أتمتت جميع الوثائق التي يحتاجها الطالب لتمنح له بمجرد أن يتقدم بطلبها</t>
  </si>
  <si>
    <t>يعتبر مسجلاً إذا لم يتقدم بطلب إعادة إرتباط قبل سحب الإستمارة ثم</t>
  </si>
  <si>
    <t xml:space="preserve">بعد الإنتهاء من عملية إختيار المقررات إنتقل إلى صفحة </t>
  </si>
  <si>
    <t>إذا كنت من عناصر الجيش العربي السوري أو قوى الأمن الداخلي</t>
  </si>
  <si>
    <t>اذا كنت من ذوي الاحتياجات الخاصة أو من أعضاء نقابة المعلمين أو أبنائهم</t>
  </si>
  <si>
    <t>إن كنت من المستفيدين من الحسميات يجب عليك إحضار الوثيقة التي تثبت ذلك
مع الأوراق الثبوتية التي تقدم إلى النافذة</t>
  </si>
  <si>
    <r>
      <t>واكتب /</t>
    </r>
    <r>
      <rPr>
        <b/>
        <sz val="14"/>
        <color theme="8" tint="-0.249977111117893"/>
        <rFont val="Arial"/>
        <family val="2"/>
        <scheme val="minor"/>
      </rPr>
      <t>رقم الطلب</t>
    </r>
    <r>
      <rPr>
        <b/>
        <sz val="14"/>
        <color rgb="FFFF0000"/>
        <rFont val="Arial"/>
        <family val="2"/>
        <scheme val="minor"/>
      </rPr>
      <t xml:space="preserve">/ ثم </t>
    </r>
  </si>
  <si>
    <t xml:space="preserve">اضغط هنا </t>
  </si>
  <si>
    <r>
      <t>واكتب /</t>
    </r>
    <r>
      <rPr>
        <b/>
        <sz val="14"/>
        <color theme="8" tint="-0.249977111117893"/>
        <rFont val="Arial"/>
        <family val="2"/>
        <scheme val="minor"/>
      </rPr>
      <t>تاريخه</t>
    </r>
    <r>
      <rPr>
        <b/>
        <sz val="14"/>
        <color rgb="FFFF0000"/>
        <rFont val="Arial"/>
        <family val="2"/>
        <scheme val="minor"/>
      </rPr>
      <t xml:space="preserve"> /</t>
    </r>
  </si>
  <si>
    <t>الموبايل</t>
  </si>
  <si>
    <t>الهاتف</t>
  </si>
  <si>
    <t>شعبة التجنيد</t>
  </si>
  <si>
    <t>العنوان :</t>
  </si>
  <si>
    <t>ر2</t>
  </si>
  <si>
    <t>ج</t>
  </si>
  <si>
    <t>ر1</t>
  </si>
  <si>
    <t>نوع الحسم</t>
  </si>
  <si>
    <t>نقابة معلمين</t>
  </si>
  <si>
    <t>ذوي إحتياجات الخاصة</t>
  </si>
  <si>
    <t>وثيقة وفاة</t>
  </si>
  <si>
    <t>سجين</t>
  </si>
  <si>
    <t>رسم إعادة إرتباط</t>
  </si>
  <si>
    <t>رسم التسجيل</t>
  </si>
  <si>
    <t>عدد المقررات المسجلة لأول مرة</t>
  </si>
  <si>
    <t>عدد المقررات المسجلة للمرة الثانية</t>
  </si>
  <si>
    <t>عدد المقررات المسجلة لأكثر من مرتين</t>
  </si>
  <si>
    <t>رقم إعادة الإرتباط</t>
  </si>
  <si>
    <t>ليرة سورية فقط لا غير من الطالب</t>
  </si>
  <si>
    <t>نقابة المعلمين</t>
  </si>
  <si>
    <t>معاقين</t>
  </si>
  <si>
    <t>رسم إعادة ارتباط</t>
  </si>
  <si>
    <t>رسم تسجيل سنوي</t>
  </si>
  <si>
    <t>عدد المواد الراسبة للمرة الأولى</t>
  </si>
  <si>
    <t>عدد المواد الراسبة للمرة الثانية</t>
  </si>
  <si>
    <t>مها</t>
  </si>
  <si>
    <t>ايمان</t>
  </si>
  <si>
    <t>سلوى</t>
  </si>
  <si>
    <t>مرفت</t>
  </si>
  <si>
    <t>زريفه</t>
  </si>
  <si>
    <t>مريم</t>
  </si>
  <si>
    <t>خلود</t>
  </si>
  <si>
    <t>نبيها</t>
  </si>
  <si>
    <t>سناء</t>
  </si>
  <si>
    <t>كوثر</t>
  </si>
  <si>
    <t>نجيبه</t>
  </si>
  <si>
    <t>عبد الخالق</t>
  </si>
  <si>
    <t>نائله</t>
  </si>
  <si>
    <t>ناهيه</t>
  </si>
  <si>
    <t>وفاء</t>
  </si>
  <si>
    <t>جومانه</t>
  </si>
  <si>
    <t>عزيزة</t>
  </si>
  <si>
    <t>ثناء</t>
  </si>
  <si>
    <t>يسرى</t>
  </si>
  <si>
    <t>ناديه</t>
  </si>
  <si>
    <t>جميلة</t>
  </si>
  <si>
    <t>رنده</t>
  </si>
  <si>
    <t>نزيهه</t>
  </si>
  <si>
    <t>فدوى</t>
  </si>
  <si>
    <t>علا علي</t>
  </si>
  <si>
    <t>ميسون</t>
  </si>
  <si>
    <t>سلامه</t>
  </si>
  <si>
    <t>فاديه</t>
  </si>
  <si>
    <t>حليمه</t>
  </si>
  <si>
    <t>خديجة</t>
  </si>
  <si>
    <t>يازي</t>
  </si>
  <si>
    <t>امال</t>
  </si>
  <si>
    <t>اميرة</t>
  </si>
  <si>
    <t>سميره</t>
  </si>
  <si>
    <t>فطومة</t>
  </si>
  <si>
    <t>هبه</t>
  </si>
  <si>
    <t>نجوى</t>
  </si>
  <si>
    <t>نور ابراهيم</t>
  </si>
  <si>
    <t>مادلين</t>
  </si>
  <si>
    <t>زبيده</t>
  </si>
  <si>
    <t>ماريه</t>
  </si>
  <si>
    <t>منى</t>
  </si>
  <si>
    <t>اديبه</t>
  </si>
  <si>
    <t>سمر</t>
  </si>
  <si>
    <t>جميله</t>
  </si>
  <si>
    <t>انعام</t>
  </si>
  <si>
    <t>عليا</t>
  </si>
  <si>
    <t>ريعان</t>
  </si>
  <si>
    <t>فاتنه</t>
  </si>
  <si>
    <t>منير درويش</t>
  </si>
  <si>
    <t>خديجه</t>
  </si>
  <si>
    <t>فوزه</t>
  </si>
  <si>
    <t xml:space="preserve">غسان </t>
  </si>
  <si>
    <t>رجاء</t>
  </si>
  <si>
    <t>هند</t>
  </si>
  <si>
    <t>سميه</t>
  </si>
  <si>
    <t>منا</t>
  </si>
  <si>
    <t>حنان</t>
  </si>
  <si>
    <t>غادة</t>
  </si>
  <si>
    <t>فائده</t>
  </si>
  <si>
    <t>شكران</t>
  </si>
  <si>
    <t>مؤمنة</t>
  </si>
  <si>
    <t>فاتن</t>
  </si>
  <si>
    <t>ابراهيم حسن</t>
  </si>
  <si>
    <t>رابعه</t>
  </si>
  <si>
    <t>فردوس</t>
  </si>
  <si>
    <t>احمد جمعه</t>
  </si>
  <si>
    <t>فهدي</t>
  </si>
  <si>
    <t>نوال</t>
  </si>
  <si>
    <t>وسيلة</t>
  </si>
  <si>
    <t>احلام</t>
  </si>
  <si>
    <t>زينب</t>
  </si>
  <si>
    <t>ميساء</t>
  </si>
  <si>
    <t>وداد</t>
  </si>
  <si>
    <t>شيخه</t>
  </si>
  <si>
    <t>جمانه</t>
  </si>
  <si>
    <t xml:space="preserve">احمد </t>
  </si>
  <si>
    <t>اكابر</t>
  </si>
  <si>
    <t>بسمه</t>
  </si>
  <si>
    <t>نديمه</t>
  </si>
  <si>
    <t>جرجي</t>
  </si>
  <si>
    <t>حوريه</t>
  </si>
  <si>
    <t>رويده</t>
  </si>
  <si>
    <t>هناء</t>
  </si>
  <si>
    <t>نبيلة</t>
  </si>
  <si>
    <t>دلال</t>
  </si>
  <si>
    <t>عائشة</t>
  </si>
  <si>
    <t>نجاة</t>
  </si>
  <si>
    <t>فايده</t>
  </si>
  <si>
    <t>فاطمه</t>
  </si>
  <si>
    <t>محاسن</t>
  </si>
  <si>
    <t>محمد طريف</t>
  </si>
  <si>
    <t>دانا</t>
  </si>
  <si>
    <t>اميمه</t>
  </si>
  <si>
    <t>محمد مسعود</t>
  </si>
  <si>
    <t>سلام</t>
  </si>
  <si>
    <t>سلطانه</t>
  </si>
  <si>
    <t>عيده</t>
  </si>
  <si>
    <t>سحر</t>
  </si>
  <si>
    <t>رحمة</t>
  </si>
  <si>
    <t>منيره</t>
  </si>
  <si>
    <t>خيرية</t>
  </si>
  <si>
    <t>جواهر</t>
  </si>
  <si>
    <t>محمد نور الدين</t>
  </si>
  <si>
    <t>نجاح</t>
  </si>
  <si>
    <t>رندة</t>
  </si>
  <si>
    <t>سيف</t>
  </si>
  <si>
    <t>هيلين</t>
  </si>
  <si>
    <t>سهيلا</t>
  </si>
  <si>
    <t>امينة</t>
  </si>
  <si>
    <t>قمر</t>
  </si>
  <si>
    <t>فهيمه</t>
  </si>
  <si>
    <t>ندى</t>
  </si>
  <si>
    <t>ماجده</t>
  </si>
  <si>
    <t>حنه</t>
  </si>
  <si>
    <t>هيام</t>
  </si>
  <si>
    <t>كوكب</t>
  </si>
  <si>
    <t>بدريه</t>
  </si>
  <si>
    <t>نبيلا</t>
  </si>
  <si>
    <t>سعاد</t>
  </si>
  <si>
    <t>سكينه</t>
  </si>
  <si>
    <t>وردة</t>
  </si>
  <si>
    <t>محمد رمضان</t>
  </si>
  <si>
    <t>عبله</t>
  </si>
  <si>
    <t>امينه</t>
  </si>
  <si>
    <t>سوسن</t>
  </si>
  <si>
    <t>حياه</t>
  </si>
  <si>
    <t>علاء الجوهري</t>
  </si>
  <si>
    <t>نوفه</t>
  </si>
  <si>
    <t>سميحه</t>
  </si>
  <si>
    <t>آمال</t>
  </si>
  <si>
    <t>غصن</t>
  </si>
  <si>
    <t>سميرة</t>
  </si>
  <si>
    <t>يعرب</t>
  </si>
  <si>
    <t>عبير</t>
  </si>
  <si>
    <t>غيداء الرافعي</t>
  </si>
  <si>
    <t>صبحيه</t>
  </si>
  <si>
    <t>سعدة</t>
  </si>
  <si>
    <t>رغداء</t>
  </si>
  <si>
    <t>صبحه</t>
  </si>
  <si>
    <t>لمياء</t>
  </si>
  <si>
    <t>وسام</t>
  </si>
  <si>
    <t>غزوه</t>
  </si>
  <si>
    <t>اسماء</t>
  </si>
  <si>
    <t>هيفاء</t>
  </si>
  <si>
    <t>تركية</t>
  </si>
  <si>
    <t>احمد منير</t>
  </si>
  <si>
    <t>محمد خضور</t>
  </si>
  <si>
    <t>هنادي</t>
  </si>
  <si>
    <t>رتيبه</t>
  </si>
  <si>
    <t>فاطمة</t>
  </si>
  <si>
    <t>فضه</t>
  </si>
  <si>
    <t>هدى</t>
  </si>
  <si>
    <t>نور الهدى</t>
  </si>
  <si>
    <t>ادال</t>
  </si>
  <si>
    <t>نايله</t>
  </si>
  <si>
    <t>محمد مظهر</t>
  </si>
  <si>
    <t>باسمة</t>
  </si>
  <si>
    <t>مطيعه</t>
  </si>
  <si>
    <t>امنة</t>
  </si>
  <si>
    <t>هاله</t>
  </si>
  <si>
    <t>مجيده</t>
  </si>
  <si>
    <t>نايفه</t>
  </si>
  <si>
    <t>هزاع</t>
  </si>
  <si>
    <t>اعتدال</t>
  </si>
  <si>
    <t>جهينا</t>
  </si>
  <si>
    <t>عنود</t>
  </si>
  <si>
    <t>جورجيت</t>
  </si>
  <si>
    <t>فوزية</t>
  </si>
  <si>
    <t>زهره</t>
  </si>
  <si>
    <t>انتصار</t>
  </si>
  <si>
    <t xml:space="preserve">ابراهيم </t>
  </si>
  <si>
    <t>بديعه</t>
  </si>
  <si>
    <t>سلمى</t>
  </si>
  <si>
    <t>ناهدة</t>
  </si>
  <si>
    <t>دينا</t>
  </si>
  <si>
    <t>انطوان</t>
  </si>
  <si>
    <t>تيريز</t>
  </si>
  <si>
    <t>حربه</t>
  </si>
  <si>
    <t>شريفه</t>
  </si>
  <si>
    <t>حزنه</t>
  </si>
  <si>
    <t>نعيمه</t>
  </si>
  <si>
    <t>رسمية</t>
  </si>
  <si>
    <t>ميس محمد</t>
  </si>
  <si>
    <t>اميره</t>
  </si>
  <si>
    <t>مزيد</t>
  </si>
  <si>
    <t>دنيا</t>
  </si>
  <si>
    <t>زكيه</t>
  </si>
  <si>
    <t>غاده</t>
  </si>
  <si>
    <t>زهرية</t>
  </si>
  <si>
    <t>سعدى</t>
  </si>
  <si>
    <t>فيحاء</t>
  </si>
  <si>
    <t>حفيظة</t>
  </si>
  <si>
    <t>احمد فلاح</t>
  </si>
  <si>
    <t>لطيفه</t>
  </si>
  <si>
    <t>ربيعه</t>
  </si>
  <si>
    <t>صفاء</t>
  </si>
  <si>
    <t>البراء البرديني</t>
  </si>
  <si>
    <t>مفيده</t>
  </si>
  <si>
    <t>وزيره</t>
  </si>
  <si>
    <t>باسمه</t>
  </si>
  <si>
    <t>ريما</t>
  </si>
  <si>
    <t>ابتسام</t>
  </si>
  <si>
    <t>رتيبة</t>
  </si>
  <si>
    <t>سهيله</t>
  </si>
  <si>
    <t>فهميه</t>
  </si>
  <si>
    <t>الهام</t>
  </si>
  <si>
    <t>عائشه</t>
  </si>
  <si>
    <t>مهجه</t>
  </si>
  <si>
    <t>خوله</t>
  </si>
  <si>
    <t>نعمه</t>
  </si>
  <si>
    <t>شيخموس</t>
  </si>
  <si>
    <t>عزة</t>
  </si>
  <si>
    <t>نهلة</t>
  </si>
  <si>
    <t>هجر</t>
  </si>
  <si>
    <t>معذى</t>
  </si>
  <si>
    <t>بشرى</t>
  </si>
  <si>
    <t>فطومه</t>
  </si>
  <si>
    <t>ساره</t>
  </si>
  <si>
    <t>سعدية</t>
  </si>
  <si>
    <t>رابعة</t>
  </si>
  <si>
    <t>عبد المطلب</t>
  </si>
  <si>
    <t>رويدا</t>
  </si>
  <si>
    <t>هلا</t>
  </si>
  <si>
    <t>هيلة</t>
  </si>
  <si>
    <t>فريحه</t>
  </si>
  <si>
    <t>ليلى</t>
  </si>
  <si>
    <t>اكتمال</t>
  </si>
  <si>
    <t>لينا</t>
  </si>
  <si>
    <t>هيفي</t>
  </si>
  <si>
    <t>نبيله</t>
  </si>
  <si>
    <t>سامر علي</t>
  </si>
  <si>
    <t>نجاه</t>
  </si>
  <si>
    <t>سنيه</t>
  </si>
  <si>
    <t>تمام</t>
  </si>
  <si>
    <t>نها</t>
  </si>
  <si>
    <t>حليمة</t>
  </si>
  <si>
    <t>سعده</t>
  </si>
  <si>
    <t>مارلين</t>
  </si>
  <si>
    <t>وصال</t>
  </si>
  <si>
    <t>فطيم</t>
  </si>
  <si>
    <t>فتحية</t>
  </si>
  <si>
    <t xml:space="preserve">فايز </t>
  </si>
  <si>
    <t>ملكة</t>
  </si>
  <si>
    <t>فطوم</t>
  </si>
  <si>
    <t>عبيد</t>
  </si>
  <si>
    <t>دليل</t>
  </si>
  <si>
    <t>جاك</t>
  </si>
  <si>
    <t>اسما</t>
  </si>
  <si>
    <t>فايزه</t>
  </si>
  <si>
    <t>نزهه</t>
  </si>
  <si>
    <t>عروبة</t>
  </si>
  <si>
    <t>زكية</t>
  </si>
  <si>
    <t>سحاب</t>
  </si>
  <si>
    <t>جليله</t>
  </si>
  <si>
    <t>هديه</t>
  </si>
  <si>
    <t>بهيجه</t>
  </si>
  <si>
    <t>تفاحه</t>
  </si>
  <si>
    <t>شفيقة</t>
  </si>
  <si>
    <t>فوزيه</t>
  </si>
  <si>
    <t>شاميه</t>
  </si>
  <si>
    <t>نهلا</t>
  </si>
  <si>
    <t>ظريفة</t>
  </si>
  <si>
    <t>غانيه</t>
  </si>
  <si>
    <t>ثنيه</t>
  </si>
  <si>
    <t>فهيم</t>
  </si>
  <si>
    <t>امتثال</t>
  </si>
  <si>
    <t>حمده</t>
  </si>
  <si>
    <t>امل</t>
  </si>
  <si>
    <t>ناديا</t>
  </si>
  <si>
    <t>حميده</t>
  </si>
  <si>
    <t>خالدية</t>
  </si>
  <si>
    <t>شما</t>
  </si>
  <si>
    <t>ورده</t>
  </si>
  <si>
    <t>كفاء</t>
  </si>
  <si>
    <t>هدله</t>
  </si>
  <si>
    <t>محمد مامون</t>
  </si>
  <si>
    <t>رزان</t>
  </si>
  <si>
    <t>رئيفه</t>
  </si>
  <si>
    <t>فلك</t>
  </si>
  <si>
    <t>محمد عسكر</t>
  </si>
  <si>
    <t>هائل</t>
  </si>
  <si>
    <t>عزيزه</t>
  </si>
  <si>
    <t>محمود الخطيب</t>
  </si>
  <si>
    <t>غزاله</t>
  </si>
  <si>
    <t>محمد انور</t>
  </si>
  <si>
    <t>ملك</t>
  </si>
  <si>
    <t>ختام</t>
  </si>
  <si>
    <t>منال ابراهيم</t>
  </si>
  <si>
    <t>شفيقه</t>
  </si>
  <si>
    <t>عليه</t>
  </si>
  <si>
    <t>اسيا</t>
  </si>
  <si>
    <t>اقبال</t>
  </si>
  <si>
    <t>امنه</t>
  </si>
  <si>
    <t>سليمه</t>
  </si>
  <si>
    <t>زهرة</t>
  </si>
  <si>
    <t>فيروز</t>
  </si>
  <si>
    <t>عبيده</t>
  </si>
  <si>
    <t>هويده</t>
  </si>
  <si>
    <t>اسد</t>
  </si>
  <si>
    <t>مياده</t>
  </si>
  <si>
    <t>خالديه</t>
  </si>
  <si>
    <t>سيده</t>
  </si>
  <si>
    <t>نصرة</t>
  </si>
  <si>
    <t>محمد وائل</t>
  </si>
  <si>
    <t>حسنه</t>
  </si>
  <si>
    <t>بارعه</t>
  </si>
  <si>
    <t>سكره</t>
  </si>
  <si>
    <t>رباح</t>
  </si>
  <si>
    <t xml:space="preserve">حبيب </t>
  </si>
  <si>
    <t>صالحة</t>
  </si>
  <si>
    <t>شاديه</t>
  </si>
  <si>
    <t>مي</t>
  </si>
  <si>
    <t>نعيمة</t>
  </si>
  <si>
    <t>احمد محمود</t>
  </si>
  <si>
    <t>جاد الله</t>
  </si>
  <si>
    <t>اريج احمد</t>
  </si>
  <si>
    <t>كاميل</t>
  </si>
  <si>
    <t>لبنى</t>
  </si>
  <si>
    <t>الاء القزاز</t>
  </si>
  <si>
    <t>مؤمنات</t>
  </si>
  <si>
    <t>تركيه</t>
  </si>
  <si>
    <t>خضرة</t>
  </si>
  <si>
    <t>هنا</t>
  </si>
  <si>
    <t>نعمت</t>
  </si>
  <si>
    <t>ناريمان</t>
  </si>
  <si>
    <t>محمد فائز</t>
  </si>
  <si>
    <t>عبيدة</t>
  </si>
  <si>
    <t>سميا</t>
  </si>
  <si>
    <t>يسره</t>
  </si>
  <si>
    <t>روضه</t>
  </si>
  <si>
    <t>صبحية</t>
  </si>
  <si>
    <t>ماجدة</t>
  </si>
  <si>
    <t>ناهده</t>
  </si>
  <si>
    <t>نيروز</t>
  </si>
  <si>
    <t>خالد العلي</t>
  </si>
  <si>
    <t>منيرفا</t>
  </si>
  <si>
    <t>فهده</t>
  </si>
  <si>
    <t>فريال</t>
  </si>
  <si>
    <t>مجيدة</t>
  </si>
  <si>
    <t>نهيده</t>
  </si>
  <si>
    <t>محمد جمعة</t>
  </si>
  <si>
    <t>إيمان</t>
  </si>
  <si>
    <t>جرجس</t>
  </si>
  <si>
    <t>ظاهر</t>
  </si>
  <si>
    <t>رانيه</t>
  </si>
  <si>
    <t>محمد عامر</t>
  </si>
  <si>
    <t>ميادة</t>
  </si>
  <si>
    <t>وضحه</t>
  </si>
  <si>
    <t>علا</t>
  </si>
  <si>
    <t>طريف</t>
  </si>
  <si>
    <t>مفيدة</t>
  </si>
  <si>
    <t>أمينه</t>
  </si>
  <si>
    <t>عبد السلام تنبكجي</t>
  </si>
  <si>
    <t>رمزيه</t>
  </si>
  <si>
    <t>عبير بلال</t>
  </si>
  <si>
    <t>عبير عصفورا</t>
  </si>
  <si>
    <t>جول</t>
  </si>
  <si>
    <t>اليس</t>
  </si>
  <si>
    <t xml:space="preserve">محمود </t>
  </si>
  <si>
    <t>اسعاف</t>
  </si>
  <si>
    <t>فريحة</t>
  </si>
  <si>
    <t>رانيا</t>
  </si>
  <si>
    <t>فداء</t>
  </si>
  <si>
    <t>كريمة</t>
  </si>
  <si>
    <t>سهير</t>
  </si>
  <si>
    <t>لطفيه</t>
  </si>
  <si>
    <t>نهى</t>
  </si>
  <si>
    <t>زبيدة</t>
  </si>
  <si>
    <t>عواش</t>
  </si>
  <si>
    <t>فايزة</t>
  </si>
  <si>
    <t>زين</t>
  </si>
  <si>
    <t>منصوره</t>
  </si>
  <si>
    <t>لطيفة</t>
  </si>
  <si>
    <t>محمد وجيه</t>
  </si>
  <si>
    <t>ساميه</t>
  </si>
  <si>
    <t>نورما</t>
  </si>
  <si>
    <t>كفاح</t>
  </si>
  <si>
    <t>راغده</t>
  </si>
  <si>
    <t>دعد</t>
  </si>
  <si>
    <t>كوكب عقيد</t>
  </si>
  <si>
    <t>مامون</t>
  </si>
  <si>
    <t>شذى</t>
  </si>
  <si>
    <t>منتهى</t>
  </si>
  <si>
    <t>نغم</t>
  </si>
  <si>
    <t>نظيرة</t>
  </si>
  <si>
    <t>رحاب</t>
  </si>
  <si>
    <t>زهية</t>
  </si>
  <si>
    <t>نهوند</t>
  </si>
  <si>
    <t>محمد العبود</t>
  </si>
  <si>
    <t>محمد القدور</t>
  </si>
  <si>
    <t>شمسه</t>
  </si>
  <si>
    <t>نهله</t>
  </si>
  <si>
    <t>انصاف</t>
  </si>
  <si>
    <t>عيشة</t>
  </si>
  <si>
    <t>غصون</t>
  </si>
  <si>
    <t>محمد حسان</t>
  </si>
  <si>
    <t>شذا</t>
  </si>
  <si>
    <t>حفيظه</t>
  </si>
  <si>
    <t>مؤمنه</t>
  </si>
  <si>
    <t>رولا</t>
  </si>
  <si>
    <t>فكرت</t>
  </si>
  <si>
    <t>خانم</t>
  </si>
  <si>
    <t>كطنه</t>
  </si>
  <si>
    <t>فرح</t>
  </si>
  <si>
    <t>شعاع</t>
  </si>
  <si>
    <t>منيفه</t>
  </si>
  <si>
    <t>اسمهان</t>
  </si>
  <si>
    <t>كرم</t>
  </si>
  <si>
    <t>مروه</t>
  </si>
  <si>
    <t>وديعه</t>
  </si>
  <si>
    <t>وزيرا</t>
  </si>
  <si>
    <t>نايفة</t>
  </si>
  <si>
    <t>فاديا</t>
  </si>
  <si>
    <t>راويه</t>
  </si>
  <si>
    <t>نيرمين الشعار</t>
  </si>
  <si>
    <t>مشهور</t>
  </si>
  <si>
    <t>سمره</t>
  </si>
  <si>
    <t xml:space="preserve">زهير </t>
  </si>
  <si>
    <t>فطمه</t>
  </si>
  <si>
    <t>يارا ابراهيم</t>
  </si>
  <si>
    <t>جوهينا</t>
  </si>
  <si>
    <t>كلثوم</t>
  </si>
  <si>
    <t>يوسف ابراهيم</t>
  </si>
  <si>
    <t>سليمان محمد</t>
  </si>
  <si>
    <t>محمد فهد</t>
  </si>
  <si>
    <t>روعه</t>
  </si>
  <si>
    <t>عبد النبي</t>
  </si>
  <si>
    <t>عايشه</t>
  </si>
  <si>
    <t>براءه</t>
  </si>
  <si>
    <t>محمد يحيى</t>
  </si>
  <si>
    <t>ساميا</t>
  </si>
  <si>
    <t>مهى</t>
  </si>
  <si>
    <t>حسنة</t>
  </si>
  <si>
    <t>احمد محمد</t>
  </si>
  <si>
    <t>نيله</t>
  </si>
  <si>
    <t>عيوش</t>
  </si>
  <si>
    <t>رنا</t>
  </si>
  <si>
    <t>هزار</t>
  </si>
  <si>
    <t>نصره</t>
  </si>
  <si>
    <t>حسنية</t>
  </si>
  <si>
    <t>محاكم</t>
  </si>
  <si>
    <t>بيان السيد احمد</t>
  </si>
  <si>
    <t>ريمه</t>
  </si>
  <si>
    <t>حنيفة</t>
  </si>
  <si>
    <t>وجيها</t>
  </si>
  <si>
    <t>عروبه</t>
  </si>
  <si>
    <t>هالا</t>
  </si>
  <si>
    <t>صبا</t>
  </si>
  <si>
    <t>جومانا</t>
  </si>
  <si>
    <t>نسيمه</t>
  </si>
  <si>
    <t>رحمه</t>
  </si>
  <si>
    <t>فاطم</t>
  </si>
  <si>
    <t>خيريه</t>
  </si>
  <si>
    <t>فتحيه</t>
  </si>
  <si>
    <t>زكاء</t>
  </si>
  <si>
    <t>ريحان</t>
  </si>
  <si>
    <t>تغريد</t>
  </si>
  <si>
    <t>رفاه</t>
  </si>
  <si>
    <t>عائده</t>
  </si>
  <si>
    <t>نسيبه</t>
  </si>
  <si>
    <t>أسماء</t>
  </si>
  <si>
    <t>تريز</t>
  </si>
  <si>
    <t>كلود</t>
  </si>
  <si>
    <t>جان</t>
  </si>
  <si>
    <t>عهد</t>
  </si>
  <si>
    <t>شيرين</t>
  </si>
  <si>
    <t>منيرة</t>
  </si>
  <si>
    <t>عويد</t>
  </si>
  <si>
    <t>غاليه</t>
  </si>
  <si>
    <t>وفيقه</t>
  </si>
  <si>
    <t>فتون</t>
  </si>
  <si>
    <t>نبيهه</t>
  </si>
  <si>
    <t>هاجر</t>
  </si>
  <si>
    <t>عبد الرحمن السعدي</t>
  </si>
  <si>
    <t>ريم</t>
  </si>
  <si>
    <t>نورية</t>
  </si>
  <si>
    <t>نجلا</t>
  </si>
  <si>
    <t>حفصه</t>
  </si>
  <si>
    <t>ماري</t>
  </si>
  <si>
    <t>محمدسمير</t>
  </si>
  <si>
    <t>سوزان</t>
  </si>
  <si>
    <t>جهينه</t>
  </si>
  <si>
    <t>عفاف</t>
  </si>
  <si>
    <t>عدله</t>
  </si>
  <si>
    <t>عوش</t>
  </si>
  <si>
    <t>فرح يوسف</t>
  </si>
  <si>
    <t>بدرية</t>
  </si>
  <si>
    <t>فريزه</t>
  </si>
  <si>
    <t>نسرين</t>
  </si>
  <si>
    <t>ليندا</t>
  </si>
  <si>
    <t>مادلين الحاج محمد</t>
  </si>
  <si>
    <t>هدية</t>
  </si>
  <si>
    <t>نوفة</t>
  </si>
  <si>
    <t>محمد الخلف</t>
  </si>
  <si>
    <t>محمد العر</t>
  </si>
  <si>
    <t>محمد العمر</t>
  </si>
  <si>
    <t>عايش</t>
  </si>
  <si>
    <t>هدلا</t>
  </si>
  <si>
    <t>فاتنة</t>
  </si>
  <si>
    <t>أميرة</t>
  </si>
  <si>
    <t>ناهد</t>
  </si>
  <si>
    <t>سميعه</t>
  </si>
  <si>
    <t>نورالهدى</t>
  </si>
  <si>
    <t>أمل</t>
  </si>
  <si>
    <t>امونه</t>
  </si>
  <si>
    <t>غازيه</t>
  </si>
  <si>
    <t>لقمان</t>
  </si>
  <si>
    <t>محمد طه</t>
  </si>
  <si>
    <t>اسيه</t>
  </si>
  <si>
    <t>أماني</t>
  </si>
  <si>
    <t>فريده</t>
  </si>
  <si>
    <t>سمرة</t>
  </si>
  <si>
    <t>هناده</t>
  </si>
  <si>
    <t>عائدة</t>
  </si>
  <si>
    <t>اكرام</t>
  </si>
  <si>
    <t>بوران</t>
  </si>
  <si>
    <t>حمديه</t>
  </si>
  <si>
    <t>عيشه</t>
  </si>
  <si>
    <t>محمد هيثم</t>
  </si>
  <si>
    <t>محمدنبيل</t>
  </si>
  <si>
    <t>هويدا</t>
  </si>
  <si>
    <t>ربيحه</t>
  </si>
  <si>
    <t>ربى</t>
  </si>
  <si>
    <t>مديحه</t>
  </si>
  <si>
    <t>هالة</t>
  </si>
  <si>
    <t>اروى</t>
  </si>
  <si>
    <t>نور احمد</t>
  </si>
  <si>
    <t>زهر</t>
  </si>
  <si>
    <t>لميس</t>
  </si>
  <si>
    <t>سفيره</t>
  </si>
  <si>
    <t>نور علي</t>
  </si>
  <si>
    <t>نور عيسى</t>
  </si>
  <si>
    <t>نوره</t>
  </si>
  <si>
    <t>بثينه</t>
  </si>
  <si>
    <t>مشايخ</t>
  </si>
  <si>
    <t>بهيج</t>
  </si>
  <si>
    <t>ايلين</t>
  </si>
  <si>
    <t>جنان</t>
  </si>
  <si>
    <t>ندوه</t>
  </si>
  <si>
    <t>محمد جهاد</t>
  </si>
  <si>
    <t>فريزة</t>
  </si>
  <si>
    <t>عبدالسلام</t>
  </si>
  <si>
    <t>احمد اسعد</t>
  </si>
  <si>
    <t>اسمه</t>
  </si>
  <si>
    <t>سوريا</t>
  </si>
  <si>
    <t>احمد موسى</t>
  </si>
  <si>
    <t>بحرية</t>
  </si>
  <si>
    <t>بسمة</t>
  </si>
  <si>
    <t>محمدخير</t>
  </si>
  <si>
    <t>رويدة</t>
  </si>
  <si>
    <t>روزه</t>
  </si>
  <si>
    <t>كفا</t>
  </si>
  <si>
    <t>اكرم صالح</t>
  </si>
  <si>
    <t>عبدالرحمن</t>
  </si>
  <si>
    <t>اوهانس</t>
  </si>
  <si>
    <t>جوزيف</t>
  </si>
  <si>
    <t>سهى</t>
  </si>
  <si>
    <t>بتول علي</t>
  </si>
  <si>
    <t>محمدرضا</t>
  </si>
  <si>
    <t>سوريه</t>
  </si>
  <si>
    <t>بثينة</t>
  </si>
  <si>
    <t>بنان</t>
  </si>
  <si>
    <t>ميرفت</t>
  </si>
  <si>
    <t>رؤى صالح</t>
  </si>
  <si>
    <t>أديبه</t>
  </si>
  <si>
    <t>هنديه</t>
  </si>
  <si>
    <t>روضة</t>
  </si>
  <si>
    <t>محمد ممتاز</t>
  </si>
  <si>
    <t>ظافر</t>
  </si>
  <si>
    <t>ليلا</t>
  </si>
  <si>
    <t>وجيهه</t>
  </si>
  <si>
    <t>بندر</t>
  </si>
  <si>
    <t>رئيف</t>
  </si>
  <si>
    <t>ساره النابلسي</t>
  </si>
  <si>
    <t>لوسين</t>
  </si>
  <si>
    <t>محمد نجيب</t>
  </si>
  <si>
    <t>غيداء</t>
  </si>
  <si>
    <t>نجمه</t>
  </si>
  <si>
    <t>عبدالمنعم</t>
  </si>
  <si>
    <t>ندوى</t>
  </si>
  <si>
    <t>سماح</t>
  </si>
  <si>
    <t>ريمان</t>
  </si>
  <si>
    <t>عبد الله العبد الله</t>
  </si>
  <si>
    <t>رغده</t>
  </si>
  <si>
    <t>ازدهار</t>
  </si>
  <si>
    <t>رقية</t>
  </si>
  <si>
    <t>علياء حسن</t>
  </si>
  <si>
    <t>مهنا</t>
  </si>
  <si>
    <t>انطوانيت</t>
  </si>
  <si>
    <t>نديمة</t>
  </si>
  <si>
    <t>زياده</t>
  </si>
  <si>
    <t>مطيعة</t>
  </si>
  <si>
    <t>صقر</t>
  </si>
  <si>
    <t>اوراس</t>
  </si>
  <si>
    <t>غنوه</t>
  </si>
  <si>
    <t>مرام</t>
  </si>
  <si>
    <t>مرح</t>
  </si>
  <si>
    <t>تبارك</t>
  </si>
  <si>
    <t>نائلة</t>
  </si>
  <si>
    <t>محمد مهند</t>
  </si>
  <si>
    <t>بتول</t>
  </si>
  <si>
    <t>محمد الاسدي</t>
  </si>
  <si>
    <t>محمد الزعبي</t>
  </si>
  <si>
    <t>منور</t>
  </si>
  <si>
    <t>أمنة</t>
  </si>
  <si>
    <t>محمدزين</t>
  </si>
  <si>
    <t>مزكين</t>
  </si>
  <si>
    <t>محمد شاهين</t>
  </si>
  <si>
    <t>محسنه</t>
  </si>
  <si>
    <t>لينه</t>
  </si>
  <si>
    <t>عفيفه</t>
  </si>
  <si>
    <t>مروه الخطيب</t>
  </si>
  <si>
    <t>وطفه</t>
  </si>
  <si>
    <t>وليد محمد</t>
  </si>
  <si>
    <t>بديعة</t>
  </si>
  <si>
    <t>نور الخطيب</t>
  </si>
  <si>
    <t>نور السعودي</t>
  </si>
  <si>
    <t>تهاني</t>
  </si>
  <si>
    <t>رشا</t>
  </si>
  <si>
    <t>يسرة</t>
  </si>
  <si>
    <t>أميره</t>
  </si>
  <si>
    <t>إنعام</t>
  </si>
  <si>
    <t>فادية</t>
  </si>
  <si>
    <t>مانيا</t>
  </si>
  <si>
    <t>زاهره</t>
  </si>
  <si>
    <t>نبال</t>
  </si>
  <si>
    <t>شيخة</t>
  </si>
  <si>
    <t>رائده</t>
  </si>
  <si>
    <t>سعيده</t>
  </si>
  <si>
    <t>محمدنذير</t>
  </si>
  <si>
    <t>عبد الحفيظ</t>
  </si>
  <si>
    <t xml:space="preserve">غازي </t>
  </si>
  <si>
    <t>فالنتينا</t>
  </si>
  <si>
    <t>رسميه</t>
  </si>
  <si>
    <t>شاهه</t>
  </si>
  <si>
    <t>احمد الخالد</t>
  </si>
  <si>
    <t>احمد العبود</t>
  </si>
  <si>
    <t>بلقيس</t>
  </si>
  <si>
    <t>رجا</t>
  </si>
  <si>
    <t>بشيره</t>
  </si>
  <si>
    <t>فتاه</t>
  </si>
  <si>
    <t>وجدان</t>
  </si>
  <si>
    <t>شادية</t>
  </si>
  <si>
    <t>لينده</t>
  </si>
  <si>
    <t>انيسه</t>
  </si>
  <si>
    <t>سارة</t>
  </si>
  <si>
    <t>فضيه</t>
  </si>
  <si>
    <t>لميا</t>
  </si>
  <si>
    <t>نادره</t>
  </si>
  <si>
    <t>بدور</t>
  </si>
  <si>
    <t>سماهر</t>
  </si>
  <si>
    <t>عواطف</t>
  </si>
  <si>
    <t>جوليا</t>
  </si>
  <si>
    <t>داليا الطير</t>
  </si>
  <si>
    <t>ديما طيفور</t>
  </si>
  <si>
    <t>رانية</t>
  </si>
  <si>
    <t>محمد ناظم</t>
  </si>
  <si>
    <t>نصوح</t>
  </si>
  <si>
    <t>سها</t>
  </si>
  <si>
    <t>محمد حسام</t>
  </si>
  <si>
    <t>بسيمه</t>
  </si>
  <si>
    <t>ضحيه</t>
  </si>
  <si>
    <t>ثلجه</t>
  </si>
  <si>
    <t>رواد عامر</t>
  </si>
  <si>
    <t xml:space="preserve">رشا </t>
  </si>
  <si>
    <t>ريم بركات</t>
  </si>
  <si>
    <t>ميليا</t>
  </si>
  <si>
    <t>يولا</t>
  </si>
  <si>
    <t>لواحظ</t>
  </si>
  <si>
    <t>زينب محمد</t>
  </si>
  <si>
    <t>اعتماد</t>
  </si>
  <si>
    <t>جانيت</t>
  </si>
  <si>
    <t>ساجده</t>
  </si>
  <si>
    <t>زيدان</t>
  </si>
  <si>
    <t>جوزه</t>
  </si>
  <si>
    <t>حسناء</t>
  </si>
  <si>
    <t>عاصي</t>
  </si>
  <si>
    <t>نفيسه</t>
  </si>
  <si>
    <t>كتيبه</t>
  </si>
  <si>
    <t>علياء</t>
  </si>
  <si>
    <t>كامله</t>
  </si>
  <si>
    <t>ثروة</t>
  </si>
  <si>
    <t>عفراء علي</t>
  </si>
  <si>
    <t>علا البج</t>
  </si>
  <si>
    <t>عبد العظيم</t>
  </si>
  <si>
    <t>محمد جلال</t>
  </si>
  <si>
    <t>لينة</t>
  </si>
  <si>
    <t>صديقه</t>
  </si>
  <si>
    <t>خولة</t>
  </si>
  <si>
    <t>فاطمه الشامي</t>
  </si>
  <si>
    <t>يمنه</t>
  </si>
  <si>
    <t>صالحه</t>
  </si>
  <si>
    <t>يمن</t>
  </si>
  <si>
    <t>فرزات</t>
  </si>
  <si>
    <t>احمد سمير</t>
  </si>
  <si>
    <t>صفوح</t>
  </si>
  <si>
    <t>لمياء السالم</t>
  </si>
  <si>
    <t>هنال</t>
  </si>
  <si>
    <t>آمنة</t>
  </si>
  <si>
    <t>فكتوريا</t>
  </si>
  <si>
    <t>محمد خيري</t>
  </si>
  <si>
    <t>فضة</t>
  </si>
  <si>
    <t>ثمر</t>
  </si>
  <si>
    <t>جيهان</t>
  </si>
  <si>
    <t>محمد ادريس</t>
  </si>
  <si>
    <t>حبسه</t>
  </si>
  <si>
    <t>محمد أديب</t>
  </si>
  <si>
    <t>رأفت</t>
  </si>
  <si>
    <t>مجدولين</t>
  </si>
  <si>
    <t>محمود محمد</t>
  </si>
  <si>
    <t>اجود</t>
  </si>
  <si>
    <t>عايشة</t>
  </si>
  <si>
    <t>رقيه</t>
  </si>
  <si>
    <t>شيراز</t>
  </si>
  <si>
    <t>ألطاف</t>
  </si>
  <si>
    <t>رنى</t>
  </si>
  <si>
    <t>زينه</t>
  </si>
  <si>
    <t>هاديه</t>
  </si>
  <si>
    <t>كريمه</t>
  </si>
  <si>
    <t>ناصيف</t>
  </si>
  <si>
    <t>رابيه</t>
  </si>
  <si>
    <t>كرمه</t>
  </si>
  <si>
    <t>اتحاد</t>
  </si>
  <si>
    <t>مروة</t>
  </si>
  <si>
    <t>محمد سالم</t>
  </si>
  <si>
    <t>محمد شوقي</t>
  </si>
  <si>
    <t>ذوقان</t>
  </si>
  <si>
    <t>طلعت</t>
  </si>
  <si>
    <t>زهريه</t>
  </si>
  <si>
    <t>عصمت</t>
  </si>
  <si>
    <t>ظهيره</t>
  </si>
  <si>
    <t>ريتا</t>
  </si>
  <si>
    <t>كرام</t>
  </si>
  <si>
    <t>حسون</t>
  </si>
  <si>
    <t>افتكار</t>
  </si>
  <si>
    <t>نرمين</t>
  </si>
  <si>
    <t>حميدة</t>
  </si>
  <si>
    <t>نظيره</t>
  </si>
  <si>
    <t>احمد احمد</t>
  </si>
  <si>
    <t>اباء بدور</t>
  </si>
  <si>
    <t>رندى</t>
  </si>
  <si>
    <t>بارعة</t>
  </si>
  <si>
    <t>مياس</t>
  </si>
  <si>
    <t>ميسم</t>
  </si>
  <si>
    <t>فوز</t>
  </si>
  <si>
    <t>نعمات</t>
  </si>
  <si>
    <t>الاء الخطيب</t>
  </si>
  <si>
    <t>الاء الفرا</t>
  </si>
  <si>
    <t>الاء صالح</t>
  </si>
  <si>
    <t>مرشده</t>
  </si>
  <si>
    <t>ملكه</t>
  </si>
  <si>
    <t>سليمة</t>
  </si>
  <si>
    <t>سامية</t>
  </si>
  <si>
    <t>اميمة</t>
  </si>
  <si>
    <t>فيليب</t>
  </si>
  <si>
    <t>ايناس</t>
  </si>
  <si>
    <t xml:space="preserve">فاطمة </t>
  </si>
  <si>
    <t>دمعه</t>
  </si>
  <si>
    <t>حسنيه</t>
  </si>
  <si>
    <t>شهيره</t>
  </si>
  <si>
    <t>ضحوك</t>
  </si>
  <si>
    <t>بيان الحاج</t>
  </si>
  <si>
    <t>رضوه</t>
  </si>
  <si>
    <t>نهال</t>
  </si>
  <si>
    <t>هنيدي</t>
  </si>
  <si>
    <t>رغد</t>
  </si>
  <si>
    <t>حسام غزيل</t>
  </si>
  <si>
    <t>وزنه</t>
  </si>
  <si>
    <t>روعة</t>
  </si>
  <si>
    <t>حنين قيسيه</t>
  </si>
  <si>
    <t xml:space="preserve">سليم </t>
  </si>
  <si>
    <t>جهان</t>
  </si>
  <si>
    <t>محمد حيدر</t>
  </si>
  <si>
    <t>محمد حازم</t>
  </si>
  <si>
    <t>دانيه المصري</t>
  </si>
  <si>
    <t>ثريا</t>
  </si>
  <si>
    <t>محمد صهيب</t>
  </si>
  <si>
    <t>كميليا</t>
  </si>
  <si>
    <t>نوار</t>
  </si>
  <si>
    <t>ريمة</t>
  </si>
  <si>
    <t>ديما عبيد</t>
  </si>
  <si>
    <t>محمد منصور</t>
  </si>
  <si>
    <t>راما البكري</t>
  </si>
  <si>
    <t>لما</t>
  </si>
  <si>
    <t>نور</t>
  </si>
  <si>
    <t>ديبه</t>
  </si>
  <si>
    <t>قمره</t>
  </si>
  <si>
    <t>شهم</t>
  </si>
  <si>
    <t>رشا ابراهيم</t>
  </si>
  <si>
    <t>تعيبه</t>
  </si>
  <si>
    <t>رشا دسوقي</t>
  </si>
  <si>
    <t>زوها</t>
  </si>
  <si>
    <t>نازك</t>
  </si>
  <si>
    <t>رهام الصباغ</t>
  </si>
  <si>
    <t>ريم صالح</t>
  </si>
  <si>
    <t>لمعه</t>
  </si>
  <si>
    <t>ليلاء</t>
  </si>
  <si>
    <t>زينب الحسين</t>
  </si>
  <si>
    <t>زينب علي</t>
  </si>
  <si>
    <t>رانا</t>
  </si>
  <si>
    <t>عاليه</t>
  </si>
  <si>
    <t>ساره سليمان</t>
  </si>
  <si>
    <t>محمد الياس</t>
  </si>
  <si>
    <t>ساندي الشحاف</t>
  </si>
  <si>
    <t>خجو</t>
  </si>
  <si>
    <t>يمنا</t>
  </si>
  <si>
    <t>اسيمه</t>
  </si>
  <si>
    <t>منوه</t>
  </si>
  <si>
    <t>كاسر</t>
  </si>
  <si>
    <t>وصفيه</t>
  </si>
  <si>
    <t>الين</t>
  </si>
  <si>
    <t>سيمازه اباظه</t>
  </si>
  <si>
    <t>اماني</t>
  </si>
  <si>
    <t>شمسة</t>
  </si>
  <si>
    <t>محمد غياث</t>
  </si>
  <si>
    <t>رندا</t>
  </si>
  <si>
    <t>ثروت</t>
  </si>
  <si>
    <t>نجلاء</t>
  </si>
  <si>
    <t>علي اسعد</t>
  </si>
  <si>
    <t>ثراء</t>
  </si>
  <si>
    <t>شمس</t>
  </si>
  <si>
    <t>علي شاهين</t>
  </si>
  <si>
    <t>علي شباني</t>
  </si>
  <si>
    <t>علي نصر</t>
  </si>
  <si>
    <t>الفه</t>
  </si>
  <si>
    <t>محمد سعد الدين</t>
  </si>
  <si>
    <t>ذكاء</t>
  </si>
  <si>
    <t>اميه</t>
  </si>
  <si>
    <t>هاديا</t>
  </si>
  <si>
    <t>محمد راتب</t>
  </si>
  <si>
    <t>مرضيه</t>
  </si>
  <si>
    <t>فادي الخوري</t>
  </si>
  <si>
    <t>مرهف</t>
  </si>
  <si>
    <t>رونق</t>
  </si>
  <si>
    <t>خالده</t>
  </si>
  <si>
    <t>حاجي</t>
  </si>
  <si>
    <t>ديما</t>
  </si>
  <si>
    <t>زائده</t>
  </si>
  <si>
    <t>فيفيان</t>
  </si>
  <si>
    <t>مايا الحسين</t>
  </si>
  <si>
    <t>مجد زيتون</t>
  </si>
  <si>
    <t>خضره</t>
  </si>
  <si>
    <t>وهيبه</t>
  </si>
  <si>
    <t>هبا</t>
  </si>
  <si>
    <t>يسرا</t>
  </si>
  <si>
    <t>حمدة</t>
  </si>
  <si>
    <t>احمد ناصر</t>
  </si>
  <si>
    <t>محمد عبد الله</t>
  </si>
  <si>
    <t>محمد اشرف</t>
  </si>
  <si>
    <t>حسنا</t>
  </si>
  <si>
    <t>محمد منير</t>
  </si>
  <si>
    <t>عريفه</t>
  </si>
  <si>
    <t>حكم</t>
  </si>
  <si>
    <t>جمانا</t>
  </si>
  <si>
    <t>نداء</t>
  </si>
  <si>
    <t>مرح محمد</t>
  </si>
  <si>
    <t>محمد بركات</t>
  </si>
  <si>
    <t>مروى خضور</t>
  </si>
  <si>
    <t>جواد</t>
  </si>
  <si>
    <t>منى الحموي</t>
  </si>
  <si>
    <t>نزير</t>
  </si>
  <si>
    <t>رلى</t>
  </si>
  <si>
    <t>نور الحمصي</t>
  </si>
  <si>
    <t>معينه</t>
  </si>
  <si>
    <t>نور محمد</t>
  </si>
  <si>
    <t>العبد</t>
  </si>
  <si>
    <t>ابتهال</t>
  </si>
  <si>
    <t>همام علي</t>
  </si>
  <si>
    <t>امون</t>
  </si>
  <si>
    <t>املي</t>
  </si>
  <si>
    <t>بهيره</t>
  </si>
  <si>
    <t>رباب</t>
  </si>
  <si>
    <t>يارا احمد</t>
  </si>
  <si>
    <t>يارا حسن</t>
  </si>
  <si>
    <t>مخلص</t>
  </si>
  <si>
    <t>ياسر مصطفى</t>
  </si>
  <si>
    <t>هولا</t>
  </si>
  <si>
    <t>زين العابدين</t>
  </si>
  <si>
    <t>ابتهاج</t>
  </si>
  <si>
    <t>بهية</t>
  </si>
  <si>
    <t>كارولين</t>
  </si>
  <si>
    <t>زينة</t>
  </si>
  <si>
    <t>شروف</t>
  </si>
  <si>
    <t>اماني الحلبي</t>
  </si>
  <si>
    <t>دخيل</t>
  </si>
  <si>
    <t>سامر سليمان</t>
  </si>
  <si>
    <t>نادية</t>
  </si>
  <si>
    <t>ربيعة</t>
  </si>
  <si>
    <t>امونة</t>
  </si>
  <si>
    <t>احمد الفلاح</t>
  </si>
  <si>
    <t>طرفه</t>
  </si>
  <si>
    <t>خنساء</t>
  </si>
  <si>
    <t>واصل</t>
  </si>
  <si>
    <t>صبرية</t>
  </si>
  <si>
    <t xml:space="preserve">عبد العزيز </t>
  </si>
  <si>
    <t>صافيناز</t>
  </si>
  <si>
    <t>هزيمة</t>
  </si>
  <si>
    <t>حمزة</t>
  </si>
  <si>
    <t>محمد صادق</t>
  </si>
  <si>
    <t>نظام</t>
  </si>
  <si>
    <t>رمزية</t>
  </si>
  <si>
    <t>ديما ابراهيم</t>
  </si>
  <si>
    <t>زردة</t>
  </si>
  <si>
    <t>عزو</t>
  </si>
  <si>
    <t>سمر الخطيب</t>
  </si>
  <si>
    <t>مكيه</t>
  </si>
  <si>
    <t>نشميه</t>
  </si>
  <si>
    <t>خرمه</t>
  </si>
  <si>
    <t>وطفة</t>
  </si>
  <si>
    <t>ناجيه</t>
  </si>
  <si>
    <t>مهيدي</t>
  </si>
  <si>
    <t>اسيمة</t>
  </si>
  <si>
    <t>لينا محمد</t>
  </si>
  <si>
    <t>شكريه</t>
  </si>
  <si>
    <t>وزيرة</t>
  </si>
  <si>
    <t>حلوه</t>
  </si>
  <si>
    <t>جليلة</t>
  </si>
  <si>
    <t>محمد الابراهيم</t>
  </si>
  <si>
    <t xml:space="preserve">اسامة </t>
  </si>
  <si>
    <t>احمد زهير</t>
  </si>
  <si>
    <t xml:space="preserve">حسن </t>
  </si>
  <si>
    <t>صبيحة</t>
  </si>
  <si>
    <t>جوريه</t>
  </si>
  <si>
    <t>محمود الحسن</t>
  </si>
  <si>
    <t>محمد مالك</t>
  </si>
  <si>
    <t>شروق</t>
  </si>
  <si>
    <t>مديحة</t>
  </si>
  <si>
    <t>خالصه</t>
  </si>
  <si>
    <t>مدينة</t>
  </si>
  <si>
    <t>نور حسين</t>
  </si>
  <si>
    <t>ناجية</t>
  </si>
  <si>
    <t>زهيدة</t>
  </si>
  <si>
    <t xml:space="preserve">نها </t>
  </si>
  <si>
    <t>وديعة</t>
  </si>
  <si>
    <t>عمشة</t>
  </si>
  <si>
    <t>نادرة</t>
  </si>
  <si>
    <t xml:space="preserve">امين </t>
  </si>
  <si>
    <t>مليكه</t>
  </si>
  <si>
    <t>مسلم</t>
  </si>
  <si>
    <t>نواظر</t>
  </si>
  <si>
    <t>طيبه</t>
  </si>
  <si>
    <t>رقيبه</t>
  </si>
  <si>
    <t>حنين اولاد</t>
  </si>
  <si>
    <t>حورية</t>
  </si>
  <si>
    <t>وجد</t>
  </si>
  <si>
    <t>بهيه</t>
  </si>
  <si>
    <t>منال اسماعيل</t>
  </si>
  <si>
    <t>محمد مختار</t>
  </si>
  <si>
    <t>جمانة</t>
  </si>
  <si>
    <t>همام</t>
  </si>
  <si>
    <t>لوريس</t>
  </si>
  <si>
    <t>خزامى</t>
  </si>
  <si>
    <t>سكينة</t>
  </si>
  <si>
    <t>فنديه</t>
  </si>
  <si>
    <t>تماضر</t>
  </si>
  <si>
    <t>محمد درويش</t>
  </si>
  <si>
    <t>مرح شاهين</t>
  </si>
  <si>
    <t>جبران</t>
  </si>
  <si>
    <t>لانا</t>
  </si>
  <si>
    <t>خزنه</t>
  </si>
  <si>
    <t>رسمي</t>
  </si>
  <si>
    <t>ميريام</t>
  </si>
  <si>
    <t>نجله</t>
  </si>
  <si>
    <t>ريمون</t>
  </si>
  <si>
    <t>محمد خلوف</t>
  </si>
  <si>
    <t>معاذ</t>
  </si>
  <si>
    <t>عاطفه</t>
  </si>
  <si>
    <t>وليده</t>
  </si>
  <si>
    <t xml:space="preserve">هيفاء </t>
  </si>
  <si>
    <t>آمنه</t>
  </si>
  <si>
    <t>امرية</t>
  </si>
  <si>
    <t>صيته</t>
  </si>
  <si>
    <t>نزال</t>
  </si>
  <si>
    <t>وفيقة</t>
  </si>
  <si>
    <t>عبدالرزاق</t>
  </si>
  <si>
    <t>تاج</t>
  </si>
  <si>
    <t>دعاء عيسى</t>
  </si>
  <si>
    <t>سامر موسى</t>
  </si>
  <si>
    <t>رمزي</t>
  </si>
  <si>
    <t>بيداء</t>
  </si>
  <si>
    <t>فرح زوده</t>
  </si>
  <si>
    <t>اماثل</t>
  </si>
  <si>
    <t>رائدة</t>
  </si>
  <si>
    <t>سونيا</t>
  </si>
  <si>
    <t>زهور</t>
  </si>
  <si>
    <t>فهمية</t>
  </si>
  <si>
    <t>نورا</t>
  </si>
  <si>
    <t>خليل سليمان</t>
  </si>
  <si>
    <t>ندا</t>
  </si>
  <si>
    <t>ريم محمود</t>
  </si>
  <si>
    <t>دعاء</t>
  </si>
  <si>
    <t>علا سليمان</t>
  </si>
  <si>
    <t>علي محفوض</t>
  </si>
  <si>
    <t>ليال ابراهيم</t>
  </si>
  <si>
    <t>محمد الشيخ</t>
  </si>
  <si>
    <t>عنايه</t>
  </si>
  <si>
    <t>تمارا</t>
  </si>
  <si>
    <t>محفوض</t>
  </si>
  <si>
    <t>نور السيد</t>
  </si>
  <si>
    <t>عناد</t>
  </si>
  <si>
    <t>رضيه</t>
  </si>
  <si>
    <t>وائل العلي</t>
  </si>
  <si>
    <t>محمود عمر</t>
  </si>
  <si>
    <t>ضحى</t>
  </si>
  <si>
    <t>محمدسعيد</t>
  </si>
  <si>
    <t>نريمان</t>
  </si>
  <si>
    <t>زاهية</t>
  </si>
  <si>
    <t xml:space="preserve">صالح </t>
  </si>
  <si>
    <t>محمد أيمن</t>
  </si>
  <si>
    <t>علا حسن</t>
  </si>
  <si>
    <t>فاطمة محمد</t>
  </si>
  <si>
    <t>عبد النور</t>
  </si>
  <si>
    <t>جمال عبد الناصر</t>
  </si>
  <si>
    <t>ايفا</t>
  </si>
  <si>
    <t>هدايه</t>
  </si>
  <si>
    <t>امريه</t>
  </si>
  <si>
    <t>نوره المحمد</t>
  </si>
  <si>
    <t>ديبة</t>
  </si>
  <si>
    <t>محمد باقر</t>
  </si>
  <si>
    <t>شاهزنان</t>
  </si>
  <si>
    <t>عبدالعزيز</t>
  </si>
  <si>
    <t>فرحه</t>
  </si>
  <si>
    <t>تاتيانا</t>
  </si>
  <si>
    <t>رغد التلا</t>
  </si>
  <si>
    <t>شيرين محمد</t>
  </si>
  <si>
    <t>لمى</t>
  </si>
  <si>
    <t xml:space="preserve">محمد علي </t>
  </si>
  <si>
    <t>فائزه</t>
  </si>
  <si>
    <t>هديل</t>
  </si>
  <si>
    <t>احمد الرفاعي</t>
  </si>
  <si>
    <t>بادره</t>
  </si>
  <si>
    <t>الاء الهلال</t>
  </si>
  <si>
    <t>كمال الدين</t>
  </si>
  <si>
    <t>اليزابيت</t>
  </si>
  <si>
    <t>ماهره</t>
  </si>
  <si>
    <t>دعاء جنيد</t>
  </si>
  <si>
    <t>رهف</t>
  </si>
  <si>
    <t>سمية</t>
  </si>
  <si>
    <t>مكارم</t>
  </si>
  <si>
    <t>محمد جابر</t>
  </si>
  <si>
    <t>علا سعيد</t>
  </si>
  <si>
    <t>فكريه</t>
  </si>
  <si>
    <t>فاطمه الاحمد</t>
  </si>
  <si>
    <t>حاجه</t>
  </si>
  <si>
    <t>محمد امير</t>
  </si>
  <si>
    <t>شامه</t>
  </si>
  <si>
    <t>صوفيا</t>
  </si>
  <si>
    <t>فراس</t>
  </si>
  <si>
    <t>محمد الشريف</t>
  </si>
  <si>
    <t>محمد الموسى</t>
  </si>
  <si>
    <t>محمد خانم</t>
  </si>
  <si>
    <t>محمد سعد</t>
  </si>
  <si>
    <t>محمد صبح</t>
  </si>
  <si>
    <t>نورة</t>
  </si>
  <si>
    <t>لميه</t>
  </si>
  <si>
    <t>زين الدار</t>
  </si>
  <si>
    <t>نور الهدى المصري</t>
  </si>
  <si>
    <t>دانيه</t>
  </si>
  <si>
    <t>نور صقر</t>
  </si>
  <si>
    <t>هديل الصباغ</t>
  </si>
  <si>
    <t>كناز</t>
  </si>
  <si>
    <t>سلمه</t>
  </si>
  <si>
    <t>ولاء صالح</t>
  </si>
  <si>
    <t xml:space="preserve">كامل </t>
  </si>
  <si>
    <t>احمد صوان</t>
  </si>
  <si>
    <t>مقبولة</t>
  </si>
  <si>
    <t>سلامة</t>
  </si>
  <si>
    <t>نجات</t>
  </si>
  <si>
    <t>فريدة</t>
  </si>
  <si>
    <t>نسيبة</t>
  </si>
  <si>
    <t>رضوة</t>
  </si>
  <si>
    <t>حرب</t>
  </si>
  <si>
    <t>فيزا</t>
  </si>
  <si>
    <t>غزالة</t>
  </si>
  <si>
    <t>نجوه</t>
  </si>
  <si>
    <t>وجيهة</t>
  </si>
  <si>
    <t xml:space="preserve">عمر </t>
  </si>
  <si>
    <t>بشيرة</t>
  </si>
  <si>
    <t>دلشاه</t>
  </si>
  <si>
    <t>صفية</t>
  </si>
  <si>
    <t>محمد جمال الدين</t>
  </si>
  <si>
    <t>كنانه</t>
  </si>
  <si>
    <t>حليم</t>
  </si>
  <si>
    <t>حنان العلي</t>
  </si>
  <si>
    <t>عبدة</t>
  </si>
  <si>
    <t>محمد عبدو</t>
  </si>
  <si>
    <t>فوزة</t>
  </si>
  <si>
    <t xml:space="preserve">فيصل </t>
  </si>
  <si>
    <t>ريما سعد الدين</t>
  </si>
  <si>
    <t>رنجس</t>
  </si>
  <si>
    <t>أزهار</t>
  </si>
  <si>
    <t>رشه</t>
  </si>
  <si>
    <t>فائق</t>
  </si>
  <si>
    <t xml:space="preserve">خالد </t>
  </si>
  <si>
    <t>سليمان ابراهيم</t>
  </si>
  <si>
    <t>غالية</t>
  </si>
  <si>
    <t>عمشه</t>
  </si>
  <si>
    <t>نفيسة</t>
  </si>
  <si>
    <t>محمد لطفي</t>
  </si>
  <si>
    <t xml:space="preserve">حسان </t>
  </si>
  <si>
    <t>شهرزاد</t>
  </si>
  <si>
    <t>سورية</t>
  </si>
  <si>
    <t>فتاة</t>
  </si>
  <si>
    <t>ترفه</t>
  </si>
  <si>
    <t>فايدة</t>
  </si>
  <si>
    <t>رفيقة</t>
  </si>
  <si>
    <t>فائزة</t>
  </si>
  <si>
    <t>عبد المعطي</t>
  </si>
  <si>
    <t>مريم الخطيب</t>
  </si>
  <si>
    <t xml:space="preserve">كاسر </t>
  </si>
  <si>
    <t>اكوب</t>
  </si>
  <si>
    <t>بريهان</t>
  </si>
  <si>
    <t>عقاب</t>
  </si>
  <si>
    <t>نور كيلاني</t>
  </si>
  <si>
    <t>ثاني</t>
  </si>
  <si>
    <t>راغدة</t>
  </si>
  <si>
    <t>فرح الخطيب</t>
  </si>
  <si>
    <t>عايده</t>
  </si>
  <si>
    <t>ليليان سلوم</t>
  </si>
  <si>
    <t>نظميه</t>
  </si>
  <si>
    <t>انديره</t>
  </si>
  <si>
    <t>نورهان</t>
  </si>
  <si>
    <t>خاتون</t>
  </si>
  <si>
    <t>بشاره</t>
  </si>
  <si>
    <t>سيما</t>
  </si>
  <si>
    <t>عدويه</t>
  </si>
  <si>
    <t>مياسة</t>
  </si>
  <si>
    <t>زعيله</t>
  </si>
  <si>
    <t>نعمة</t>
  </si>
  <si>
    <t>محمد الشعار</t>
  </si>
  <si>
    <t>أحمد راتب</t>
  </si>
  <si>
    <t>الاء الحلبي</t>
  </si>
  <si>
    <t>رفيقه</t>
  </si>
  <si>
    <t>محمدعيد</t>
  </si>
  <si>
    <t>زليخه</t>
  </si>
  <si>
    <t>وضحة</t>
  </si>
  <si>
    <t>حسام مرهج</t>
  </si>
  <si>
    <t>ملكي</t>
  </si>
  <si>
    <t>جنيت</t>
  </si>
  <si>
    <t>لين منور</t>
  </si>
  <si>
    <t>هزار محمد</t>
  </si>
  <si>
    <t>محمد عوض</t>
  </si>
  <si>
    <t>امينه عوض</t>
  </si>
  <si>
    <t>رشديه</t>
  </si>
  <si>
    <t>جوزفين</t>
  </si>
  <si>
    <t xml:space="preserve">بدر </t>
  </si>
  <si>
    <t>فصل</t>
  </si>
  <si>
    <t>عبير الخياط</t>
  </si>
  <si>
    <t>مريم النقشبندي</t>
  </si>
  <si>
    <t>ميشلين الخوري</t>
  </si>
  <si>
    <t>نزهة</t>
  </si>
  <si>
    <t>هبه احمد</t>
  </si>
  <si>
    <t>يارا كبول</t>
  </si>
  <si>
    <t>محمد صباح</t>
  </si>
  <si>
    <t>مهند حسن</t>
  </si>
  <si>
    <t>شكرية</t>
  </si>
  <si>
    <t>يمنى</t>
  </si>
  <si>
    <t>رامي ابراهيم</t>
  </si>
  <si>
    <t>رغدة</t>
  </si>
  <si>
    <t>رفاء</t>
  </si>
  <si>
    <t>صبحة</t>
  </si>
  <si>
    <t>خدوج</t>
  </si>
  <si>
    <t>نور اسماعيل</t>
  </si>
  <si>
    <t>نور شرف</t>
  </si>
  <si>
    <t>سميع</t>
  </si>
  <si>
    <t>عدلة</t>
  </si>
  <si>
    <t>وفاء سرحان</t>
  </si>
  <si>
    <t>جوهينه</t>
  </si>
  <si>
    <t>احمد الحمصي</t>
  </si>
  <si>
    <t>احمد السعدي</t>
  </si>
  <si>
    <t>احمد السيد</t>
  </si>
  <si>
    <t>احمد عبد الغني</t>
  </si>
  <si>
    <t>هنادا</t>
  </si>
  <si>
    <t>هيلانة</t>
  </si>
  <si>
    <t>عنايت</t>
  </si>
  <si>
    <t xml:space="preserve">جميل </t>
  </si>
  <si>
    <t>روز</t>
  </si>
  <si>
    <t>بشار حيدر</t>
  </si>
  <si>
    <t>صديقة</t>
  </si>
  <si>
    <t>روزان</t>
  </si>
  <si>
    <t>صافيه</t>
  </si>
  <si>
    <t>لطفية</t>
  </si>
  <si>
    <t>مقبوله</t>
  </si>
  <si>
    <t>حسيبه</t>
  </si>
  <si>
    <t>محمد نبيه</t>
  </si>
  <si>
    <t>رزان يونس</t>
  </si>
  <si>
    <t>شهيرة</t>
  </si>
  <si>
    <t>زانة</t>
  </si>
  <si>
    <t>ايفيت</t>
  </si>
  <si>
    <t>موريس</t>
  </si>
  <si>
    <t>ريم الحمصي</t>
  </si>
  <si>
    <t>ريم الخطيب</t>
  </si>
  <si>
    <t>ريم زيدان</t>
  </si>
  <si>
    <t>سميحة</t>
  </si>
  <si>
    <t>شادي الزعبي</t>
  </si>
  <si>
    <t>عبد المعين</t>
  </si>
  <si>
    <t xml:space="preserve">امل </t>
  </si>
  <si>
    <t>شاديا</t>
  </si>
  <si>
    <t xml:space="preserve">عبد الحميد </t>
  </si>
  <si>
    <t>رومية</t>
  </si>
  <si>
    <t>علاء الشامي</t>
  </si>
  <si>
    <t xml:space="preserve">سهيل </t>
  </si>
  <si>
    <t>عناية</t>
  </si>
  <si>
    <t>فاطمة الشامي</t>
  </si>
  <si>
    <t>نجود</t>
  </si>
  <si>
    <t>عبد الباري</t>
  </si>
  <si>
    <t>محمد باقي</t>
  </si>
  <si>
    <t>كوثر البقاعي</t>
  </si>
  <si>
    <t>لمعات</t>
  </si>
  <si>
    <t>جورية</t>
  </si>
  <si>
    <t>لمى ابراهيم</t>
  </si>
  <si>
    <t>عفت</t>
  </si>
  <si>
    <t>عزه</t>
  </si>
  <si>
    <t>سيد</t>
  </si>
  <si>
    <t>فندية</t>
  </si>
  <si>
    <t>غازية</t>
  </si>
  <si>
    <t>زلخه</t>
  </si>
  <si>
    <t>محيسن</t>
  </si>
  <si>
    <t xml:space="preserve">عصام </t>
  </si>
  <si>
    <t>أمال</t>
  </si>
  <si>
    <t>ياسر المحمد</t>
  </si>
  <si>
    <t>بهيجة</t>
  </si>
  <si>
    <t>سهيلة</t>
  </si>
  <si>
    <t>نجيحة</t>
  </si>
  <si>
    <t>فضيلة</t>
  </si>
  <si>
    <t>هادية</t>
  </si>
  <si>
    <t>دانيا الابراهيم</t>
  </si>
  <si>
    <t>عبير ابراهيم</t>
  </si>
  <si>
    <t>محمد الحمادي</t>
  </si>
  <si>
    <t>فضيله</t>
  </si>
  <si>
    <t>شمه</t>
  </si>
  <si>
    <t>باسله</t>
  </si>
  <si>
    <t>محمد الحجي</t>
  </si>
  <si>
    <t>هديل محمد</t>
  </si>
  <si>
    <t>عبد الحنان</t>
  </si>
  <si>
    <t>فرزت</t>
  </si>
  <si>
    <t>محمد هاني</t>
  </si>
  <si>
    <t>أسامة</t>
  </si>
  <si>
    <t xml:space="preserve">صلاح </t>
  </si>
  <si>
    <t>زهيره</t>
  </si>
  <si>
    <t>زيزي</t>
  </si>
  <si>
    <t>نور الهدى عبد الحق</t>
  </si>
  <si>
    <t>نجوا</t>
  </si>
  <si>
    <t>هيله</t>
  </si>
  <si>
    <t>هبة</t>
  </si>
  <si>
    <t>منتصر</t>
  </si>
  <si>
    <t>محمدفهد</t>
  </si>
  <si>
    <t xml:space="preserve">                                          المقررات المسجلة في الفصل الأول للعام الدراسي 2018/ 2019
ملاحظة 1: أن اختيار جميع هذه المقررات تقع على مسؤولية الطالب وهي غير قابلة للتعديل بعد ارسال إيميل التسجيل للمرة الأولى.
ملاحظة 2 :يجب أن يكون تاريخ هذه الإستمارة مطابق لتاريخ رسالة التسجيل عبر البريد الإلكتروني وإلا تعتبر ملغاة .</t>
  </si>
  <si>
    <t>المقرر المسجل للمرة الأولى</t>
  </si>
  <si>
    <t>المقرر المسجل للمرة الثانية</t>
  </si>
  <si>
    <t>المقرر المسجل لاكثر من مرة</t>
  </si>
  <si>
    <t>النحو على مستوى الجملة (عربي)</t>
  </si>
  <si>
    <t>القراءة والفهم  ENG 1</t>
  </si>
  <si>
    <t xml:space="preserve">النحو ENG </t>
  </si>
  <si>
    <t>الترجمة الى العربية (1)</t>
  </si>
  <si>
    <t>النحو على مستوى النص (عربي )</t>
  </si>
  <si>
    <t xml:space="preserve">النحو   2ENG  </t>
  </si>
  <si>
    <t>القراءة والفهم   2ENG</t>
  </si>
  <si>
    <t>الترجمة الى العربية (2)</t>
  </si>
  <si>
    <t xml:space="preserve">تدريبات في الاستماع والمناقشة بالغة العربية </t>
  </si>
  <si>
    <t>تدريبات في الاستماع والتعبير الشفوي ENG</t>
  </si>
  <si>
    <t xml:space="preserve">نصوص ادبية بلانكليزية </t>
  </si>
  <si>
    <t xml:space="preserve">نصوص ومصطلحات علمية باللغة الانكليزية </t>
  </si>
  <si>
    <t xml:space="preserve">علم اللغة (التراكيب والدلالة )باللغة الانكليزية </t>
  </si>
  <si>
    <t xml:space="preserve">نصوص ادبية بالانكليزية </t>
  </si>
  <si>
    <t xml:space="preserve">نصوص ومصطلحات سياسية باللغة الانكليزية </t>
  </si>
  <si>
    <t>قراءة وتعبير (لغة عربية )(1)</t>
  </si>
  <si>
    <t xml:space="preserve">القراءة والفهم  3ENG   </t>
  </si>
  <si>
    <t>مقال   ENG</t>
  </si>
  <si>
    <t>الترجمة من والى العربية (3)</t>
  </si>
  <si>
    <t xml:space="preserve">علم الترجمة  ENG </t>
  </si>
  <si>
    <t>قراءة وتعبير (لغة عربية )</t>
  </si>
  <si>
    <t>مقال وقراءة وفهم ENG</t>
  </si>
  <si>
    <t xml:space="preserve">علم الصوتيات </t>
  </si>
  <si>
    <t xml:space="preserve">الترجمة من والى العربية </t>
  </si>
  <si>
    <t xml:space="preserve">معاجم </t>
  </si>
  <si>
    <t xml:space="preserve">تدريبات في كتابة المقال باللغة العربية </t>
  </si>
  <si>
    <t xml:space="preserve">لغويات  مقارنة </t>
  </si>
  <si>
    <t xml:space="preserve">ترجمة تحريرية من والى العربية </t>
  </si>
  <si>
    <t>ترجمة فورية  1(تدريب عملي )</t>
  </si>
  <si>
    <t xml:space="preserve">مقدمة في تحليل النصوص بالانكليزية </t>
  </si>
  <si>
    <t xml:space="preserve">ترجمة ادبية من والى العربية </t>
  </si>
  <si>
    <t>ترجمة فورية 2(تدريب عملي )</t>
  </si>
  <si>
    <t>120325</t>
  </si>
  <si>
    <t xml:space="preserve">الثالثة حديث </t>
  </si>
  <si>
    <t>ابراهيم العكلة</t>
  </si>
  <si>
    <t>ابراهيم بلقيس الشهير بالبيروتي</t>
  </si>
  <si>
    <t>اثار هناوي</t>
  </si>
  <si>
    <t>احمد الحلبي</t>
  </si>
  <si>
    <t>احمد العكله</t>
  </si>
  <si>
    <t>عشية</t>
  </si>
  <si>
    <t>احمد الكوسى</t>
  </si>
  <si>
    <t>احمد المجيد</t>
  </si>
  <si>
    <t>احمد المردود</t>
  </si>
  <si>
    <t>احمد اومري</t>
  </si>
  <si>
    <t>احمد زين</t>
  </si>
  <si>
    <t>احمد ساريج</t>
  </si>
  <si>
    <t>احمد عثمان</t>
  </si>
  <si>
    <t xml:space="preserve">خديجة </t>
  </si>
  <si>
    <t>احمد كنعان</t>
  </si>
  <si>
    <t>اديل العشي</t>
  </si>
  <si>
    <t>ازادوهي ازميرليان</t>
  </si>
  <si>
    <t>اوصانا</t>
  </si>
  <si>
    <t>اسامه شركس</t>
  </si>
  <si>
    <t>مولد</t>
  </si>
  <si>
    <t>اسمى دلول</t>
  </si>
  <si>
    <t>اماني شحرور</t>
  </si>
  <si>
    <t>اماني شيخ الجبل</t>
  </si>
  <si>
    <t xml:space="preserve">اماني قاسم </t>
  </si>
  <si>
    <t xml:space="preserve">حنان </t>
  </si>
  <si>
    <t>اميره المطرود</t>
  </si>
  <si>
    <t>مناف</t>
  </si>
  <si>
    <t>اميره الناطور</t>
  </si>
  <si>
    <t>اميلي هلال</t>
  </si>
  <si>
    <t>روميت</t>
  </si>
  <si>
    <t>انس قشلان</t>
  </si>
  <si>
    <t>انس نصر الدين</t>
  </si>
  <si>
    <t>انور الشقير</t>
  </si>
  <si>
    <t xml:space="preserve">ايمن كساب </t>
  </si>
  <si>
    <t xml:space="preserve">وحيد </t>
  </si>
  <si>
    <t>ايناس كنهوس</t>
  </si>
  <si>
    <t>سلطية</t>
  </si>
  <si>
    <t>ايه شيخ دبس</t>
  </si>
  <si>
    <t xml:space="preserve">ايهاب السمارة </t>
  </si>
  <si>
    <t xml:space="preserve">سعيد </t>
  </si>
  <si>
    <t>ايهاب المخول</t>
  </si>
  <si>
    <t>اميرا</t>
  </si>
  <si>
    <t>باسل العيد</t>
  </si>
  <si>
    <t>باسل الغزالي</t>
  </si>
  <si>
    <t>باسل سليمان</t>
  </si>
  <si>
    <t>براء حشينيش</t>
  </si>
  <si>
    <t xml:space="preserve">بلال النجار </t>
  </si>
  <si>
    <t>جنان الخضور</t>
  </si>
  <si>
    <t>جهاد محمد</t>
  </si>
  <si>
    <t xml:space="preserve">حازم الحمصي </t>
  </si>
  <si>
    <t xml:space="preserve">يسرى </t>
  </si>
  <si>
    <t>حسان دامر</t>
  </si>
  <si>
    <t>حسين العامر</t>
  </si>
  <si>
    <t>زهدانه</t>
  </si>
  <si>
    <t>حسين العثمان</t>
  </si>
  <si>
    <t>حسين حسين</t>
  </si>
  <si>
    <t>حنان الشولي</t>
  </si>
  <si>
    <t xml:space="preserve">هدى </t>
  </si>
  <si>
    <t>حنان القطيفان</t>
  </si>
  <si>
    <t>حياة اللحام</t>
  </si>
  <si>
    <t>خالد جليلاتي</t>
  </si>
  <si>
    <t>خلود الحكيم</t>
  </si>
  <si>
    <t xml:space="preserve">دارين كيوان </t>
  </si>
  <si>
    <t>دماوند عمر</t>
  </si>
  <si>
    <t xml:space="preserve">عبد الكريم </t>
  </si>
  <si>
    <t>نوحين</t>
  </si>
  <si>
    <t>دنيا علي</t>
  </si>
  <si>
    <t xml:space="preserve">ديما قاسم </t>
  </si>
  <si>
    <t xml:space="preserve">يوسف </t>
  </si>
  <si>
    <t xml:space="preserve">سحر </t>
  </si>
  <si>
    <t>ديمه شحاده</t>
  </si>
  <si>
    <t>رائد العريضي</t>
  </si>
  <si>
    <t>يسيره</t>
  </si>
  <si>
    <t>رائده الشيخ</t>
  </si>
  <si>
    <t>رائده صالح</t>
  </si>
  <si>
    <t>رافت رشيد</t>
  </si>
  <si>
    <t>رافد الجنيد</t>
  </si>
  <si>
    <t>عيديه</t>
  </si>
  <si>
    <t>رامي الصباغ</t>
  </si>
  <si>
    <t>رانة جبور</t>
  </si>
  <si>
    <t>حسيبة</t>
  </si>
  <si>
    <t>ربا الطرمان</t>
  </si>
  <si>
    <t xml:space="preserve">عايشه </t>
  </si>
  <si>
    <t>ربا علماني</t>
  </si>
  <si>
    <t>ربا محسن عياش</t>
  </si>
  <si>
    <t>ربى عبد الهادي</t>
  </si>
  <si>
    <t>رجاء زيتون</t>
  </si>
  <si>
    <t>رزان حيمور</t>
  </si>
  <si>
    <t>رشا الزايد</t>
  </si>
  <si>
    <t xml:space="preserve">رشا الفتى </t>
  </si>
  <si>
    <t xml:space="preserve">رشا الكور </t>
  </si>
  <si>
    <t xml:space="preserve">نبيلة </t>
  </si>
  <si>
    <t>رشا النادر</t>
  </si>
  <si>
    <t xml:space="preserve">رشا كورية </t>
  </si>
  <si>
    <t>ريجو</t>
  </si>
  <si>
    <t>رغد الجيرودي</t>
  </si>
  <si>
    <t>روجين محمد</t>
  </si>
  <si>
    <t>رياض التركي</t>
  </si>
  <si>
    <t>ريم الجباوي</t>
  </si>
  <si>
    <t>ريم جاويش</t>
  </si>
  <si>
    <t xml:space="preserve">ريم نخلة </t>
  </si>
  <si>
    <t xml:space="preserve">شفيقة </t>
  </si>
  <si>
    <t xml:space="preserve">ريما غطاس </t>
  </si>
  <si>
    <t xml:space="preserve">انطوان </t>
  </si>
  <si>
    <t>ريمه علي</t>
  </si>
  <si>
    <t xml:space="preserve">جديجة </t>
  </si>
  <si>
    <t>زهير علي</t>
  </si>
  <si>
    <t xml:space="preserve">ميادة </t>
  </si>
  <si>
    <t xml:space="preserve"> زياد السيد حسن</t>
  </si>
  <si>
    <t>صليحه</t>
  </si>
  <si>
    <t xml:space="preserve">زياد خليفة </t>
  </si>
  <si>
    <t xml:space="preserve">مشعان </t>
  </si>
  <si>
    <t xml:space="preserve">حميدية </t>
  </si>
  <si>
    <t>زينب احمد</t>
  </si>
  <si>
    <t>ساشا كيالي</t>
  </si>
  <si>
    <t>سالبي بليان</t>
  </si>
  <si>
    <t>اردفت</t>
  </si>
  <si>
    <t>سيمون</t>
  </si>
  <si>
    <t xml:space="preserve">سالي النقيب </t>
  </si>
  <si>
    <t xml:space="preserve">محمد ياسين </t>
  </si>
  <si>
    <t xml:space="preserve">سهير </t>
  </si>
  <si>
    <t>سامر ابو جويد</t>
  </si>
  <si>
    <t>سامر الغز</t>
  </si>
  <si>
    <t>سامر سكرية</t>
  </si>
  <si>
    <t>سامي بكري</t>
  </si>
  <si>
    <t>سامي سعد الدين</t>
  </si>
  <si>
    <t>سعدي</t>
  </si>
  <si>
    <t>سعد العشا</t>
  </si>
  <si>
    <t>سعيد حجيج</t>
  </si>
  <si>
    <t>سكينة خروب</t>
  </si>
  <si>
    <t>سكينه محمد</t>
  </si>
  <si>
    <t>سلافه كركوش</t>
  </si>
  <si>
    <t>فايق</t>
  </si>
  <si>
    <t>سماح المصري</t>
  </si>
  <si>
    <t xml:space="preserve">صباح </t>
  </si>
  <si>
    <t>سناء الزامل</t>
  </si>
  <si>
    <t>سهام عيسى</t>
  </si>
  <si>
    <t>سوزان الحلبي</t>
  </si>
  <si>
    <t xml:space="preserve">محمد خير </t>
  </si>
  <si>
    <t>سيمون ابو حسون</t>
  </si>
  <si>
    <t>شادي ابو حلاوة</t>
  </si>
  <si>
    <t>شذى عرعار</t>
  </si>
  <si>
    <t xml:space="preserve">باسمة </t>
  </si>
  <si>
    <t>شروق حجه</t>
  </si>
  <si>
    <t>شيرين نجيم</t>
  </si>
  <si>
    <t>خطيب</t>
  </si>
  <si>
    <t>كسومه</t>
  </si>
  <si>
    <t xml:space="preserve">شيلان حاج حسين </t>
  </si>
  <si>
    <t xml:space="preserve">احمد ذياب </t>
  </si>
  <si>
    <t xml:space="preserve">لوسيه </t>
  </si>
  <si>
    <t>صفاء قمري</t>
  </si>
  <si>
    <t>صفوان قطيش</t>
  </si>
  <si>
    <t>ضياء المزاوي</t>
  </si>
  <si>
    <t>ضياء عامر</t>
  </si>
  <si>
    <t>عائدة كبول</t>
  </si>
  <si>
    <t>عاصم الضيف الله</t>
  </si>
  <si>
    <t>عاصم ديب</t>
  </si>
  <si>
    <t>ميسرة</t>
  </si>
  <si>
    <t>عبد الحميد الحريري</t>
  </si>
  <si>
    <t>عبد الحميد الراوي</t>
  </si>
  <si>
    <t>محمد بديع</t>
  </si>
  <si>
    <t>عبد الرحمن الضامن</t>
  </si>
  <si>
    <t>عبد الرحمن العلي</t>
  </si>
  <si>
    <t>عبد الصمد العبد</t>
  </si>
  <si>
    <t>مطر</t>
  </si>
  <si>
    <t>عبد العظيم عبادة</t>
  </si>
  <si>
    <t>عبد الله البدوي</t>
  </si>
  <si>
    <t>عبد الله حمود</t>
  </si>
  <si>
    <t>عبد الله عيسى</t>
  </si>
  <si>
    <t>علي عيد</t>
  </si>
  <si>
    <t>عبدالمالك النصيرات</t>
  </si>
  <si>
    <t>عبود مراد</t>
  </si>
  <si>
    <t>عبير قصيدة</t>
  </si>
  <si>
    <t>محمدبشير</t>
  </si>
  <si>
    <t>عصمت خليل</t>
  </si>
  <si>
    <t>عطية الحاج علي</t>
  </si>
  <si>
    <t>علاء ابو حسن</t>
  </si>
  <si>
    <t>علاء الدين الاحمر</t>
  </si>
  <si>
    <t>علاء الدين خليفة</t>
  </si>
  <si>
    <t>علاء الصعيدي</t>
  </si>
  <si>
    <t>علاء عامر</t>
  </si>
  <si>
    <t>علاء معلا</t>
  </si>
  <si>
    <t>منه</t>
  </si>
  <si>
    <t>علي السوادي</t>
  </si>
  <si>
    <t xml:space="preserve">سمير </t>
  </si>
  <si>
    <t xml:space="preserve">رويده </t>
  </si>
  <si>
    <t>عماد ابو حوية</t>
  </si>
  <si>
    <t>عماد الدين الحريري</t>
  </si>
  <si>
    <t>عمر حجير</t>
  </si>
  <si>
    <t xml:space="preserve">عمر حليحل </t>
  </si>
  <si>
    <t>عمر نظام الدين</t>
  </si>
  <si>
    <t>قطام</t>
  </si>
  <si>
    <t>عهد البدوان</t>
  </si>
  <si>
    <t>غازي بكر</t>
  </si>
  <si>
    <t>غربه عيزوقي</t>
  </si>
  <si>
    <t>غسان الرفاعي</t>
  </si>
  <si>
    <t>غيث الحبش</t>
  </si>
  <si>
    <t>فؤاد عبد الله</t>
  </si>
  <si>
    <t>فاطمه البقاعي الشهير بالدراج</t>
  </si>
  <si>
    <t>فدوى بحبوح</t>
  </si>
  <si>
    <t>عيدية</t>
  </si>
  <si>
    <t>فراس الحداد</t>
  </si>
  <si>
    <t>فراس الدباك</t>
  </si>
  <si>
    <t>فراس المسالمه</t>
  </si>
  <si>
    <t>فراس سمارة</t>
  </si>
  <si>
    <t>فرزات دويري</t>
  </si>
  <si>
    <t xml:space="preserve">ناصر </t>
  </si>
  <si>
    <t>فرزت الطويل</t>
  </si>
  <si>
    <t>محروس</t>
  </si>
  <si>
    <t>فريد الطحان</t>
  </si>
  <si>
    <t>قاسم محمد</t>
  </si>
  <si>
    <t>قحطان خليل</t>
  </si>
  <si>
    <t>قصي العاسمي</t>
  </si>
  <si>
    <t>كازم تمر</t>
  </si>
  <si>
    <t>كريستيا الرمحين</t>
  </si>
  <si>
    <t>رئيسا</t>
  </si>
  <si>
    <t>لما اسعد</t>
  </si>
  <si>
    <t>لما الباشا</t>
  </si>
  <si>
    <t xml:space="preserve">مها </t>
  </si>
  <si>
    <t>لونا الحميدي</t>
  </si>
  <si>
    <t>لينا الجاويش</t>
  </si>
  <si>
    <t>لينا السمان</t>
  </si>
  <si>
    <t>لينا النمير</t>
  </si>
  <si>
    <t>لينا طه</t>
  </si>
  <si>
    <t>مازن جلب</t>
  </si>
  <si>
    <t xml:space="preserve">مصطفى </t>
  </si>
  <si>
    <t>محمد الاحمد</t>
  </si>
  <si>
    <t>محمد الاسماعيل</t>
  </si>
  <si>
    <t>محمد الجمعة</t>
  </si>
  <si>
    <t xml:space="preserve">امنة </t>
  </si>
  <si>
    <t>محمد الحاج عيسى</t>
  </si>
  <si>
    <t>محمد الحريري</t>
  </si>
  <si>
    <t>محمد السليم</t>
  </si>
  <si>
    <t>صحراء</t>
  </si>
  <si>
    <t>محمد القباني</t>
  </si>
  <si>
    <t xml:space="preserve">بسام </t>
  </si>
  <si>
    <t>محمد الكحال</t>
  </si>
  <si>
    <t>محمد الموال</t>
  </si>
  <si>
    <t>محمد بجبوج</t>
  </si>
  <si>
    <t>محمد بغدادي</t>
  </si>
  <si>
    <t>محمد بلال نسب</t>
  </si>
  <si>
    <t xml:space="preserve">صفاء </t>
  </si>
  <si>
    <t>محمد خير الاحمد</t>
  </si>
  <si>
    <t>محمد خير عباسي</t>
  </si>
  <si>
    <t>محمد دواة</t>
  </si>
  <si>
    <t>محمد رشيد الجميل</t>
  </si>
  <si>
    <t>محمد سعيد والي</t>
  </si>
  <si>
    <t xml:space="preserve">اسماء </t>
  </si>
  <si>
    <t>محمد ضبه</t>
  </si>
  <si>
    <t>محمد ضمام الشحادات</t>
  </si>
  <si>
    <t xml:space="preserve">نهاد </t>
  </si>
  <si>
    <t>محمد طارق العطار</t>
  </si>
  <si>
    <t>محمد عللوه</t>
  </si>
  <si>
    <t>محمد عمايرى</t>
  </si>
  <si>
    <t>محمد فرج درويش</t>
  </si>
  <si>
    <t xml:space="preserve">محمد ضاهر  </t>
  </si>
  <si>
    <t>محمد مازن حمزة</t>
  </si>
  <si>
    <t>محمد مازن الدين</t>
  </si>
  <si>
    <t>محمد نبيل دقدوقه</t>
  </si>
  <si>
    <t>محي الدين الجلد</t>
  </si>
  <si>
    <t>محي الدين الرحمو</t>
  </si>
  <si>
    <t xml:space="preserve">فطيم </t>
  </si>
  <si>
    <t>مرام الحريدين</t>
  </si>
  <si>
    <t>مروه شيبان</t>
  </si>
  <si>
    <t>مسطاوي العلي</t>
  </si>
  <si>
    <t>عدولة</t>
  </si>
  <si>
    <t>مصطفى العلي الجاسم</t>
  </si>
  <si>
    <t>معاذ البليلي</t>
  </si>
  <si>
    <t>مفلح فياض</t>
  </si>
  <si>
    <t>زمردة</t>
  </si>
  <si>
    <t>منار عابوره</t>
  </si>
  <si>
    <t>منال الاطرش</t>
  </si>
  <si>
    <t>منال العلي</t>
  </si>
  <si>
    <t>مهند الكنعان</t>
  </si>
  <si>
    <t>مهند المحمد</t>
  </si>
  <si>
    <t>مهند برازى</t>
  </si>
  <si>
    <t>موسى الحسين</t>
  </si>
  <si>
    <t>ميديا ابراهيم</t>
  </si>
  <si>
    <t>ميساء الزوباني</t>
  </si>
  <si>
    <t>ميسرة الناصر</t>
  </si>
  <si>
    <t>ميسم التيناوي</t>
  </si>
  <si>
    <t>ندى سريول</t>
  </si>
  <si>
    <t>نسرين قزويني</t>
  </si>
  <si>
    <t xml:space="preserve">نسرين محمد </t>
  </si>
  <si>
    <t xml:space="preserve">اكرم </t>
  </si>
  <si>
    <t>نهاد الزيات</t>
  </si>
  <si>
    <t>نور الحاج قدور</t>
  </si>
  <si>
    <t xml:space="preserve">نورا حريتاني </t>
  </si>
  <si>
    <t xml:space="preserve">احمد محي الدين </t>
  </si>
  <si>
    <t xml:space="preserve">سوزان </t>
  </si>
  <si>
    <t>نورس المقداد</t>
  </si>
  <si>
    <t>نوشين رسول</t>
  </si>
  <si>
    <t>نيفين عبد الله</t>
  </si>
  <si>
    <t>هبة زكريا</t>
  </si>
  <si>
    <t>هبة طيفور</t>
  </si>
  <si>
    <t>هبة كيوان</t>
  </si>
  <si>
    <t>هبه عبد الابراهيم  العاني</t>
  </si>
  <si>
    <t>هبه محلايه</t>
  </si>
  <si>
    <t>هديل الاطرش</t>
  </si>
  <si>
    <t>هديل سكري</t>
  </si>
  <si>
    <t>هشام اليماني</t>
  </si>
  <si>
    <t>هشام حامد</t>
  </si>
  <si>
    <t>هلا موسى</t>
  </si>
  <si>
    <t xml:space="preserve">هناء مصطفى </t>
  </si>
  <si>
    <t xml:space="preserve">حسنا </t>
  </si>
  <si>
    <t>هيثم الحاج</t>
  </si>
  <si>
    <t>هيفين محمود</t>
  </si>
  <si>
    <t>فريالة</t>
  </si>
  <si>
    <t>ولاء هيلم</t>
  </si>
  <si>
    <t>يارا وانلي</t>
  </si>
  <si>
    <t>ياسر الشرع</t>
  </si>
  <si>
    <t>ياسر حزواني</t>
  </si>
  <si>
    <t>ياسمين صوان</t>
  </si>
  <si>
    <t>ياسمين لوباني</t>
  </si>
  <si>
    <t>يحيى الحاج علي</t>
  </si>
  <si>
    <t>كسيبه</t>
  </si>
  <si>
    <t>يوسف السبيريج</t>
  </si>
  <si>
    <t>حمدية</t>
  </si>
  <si>
    <t>عماد حسون نصر</t>
  </si>
  <si>
    <t>هنيدية</t>
  </si>
  <si>
    <t>علاء الدين الرفاعي</t>
  </si>
  <si>
    <t>علاء عللوه</t>
  </si>
  <si>
    <t>سليمان سليمان</t>
  </si>
  <si>
    <t>همسة العيد</t>
  </si>
  <si>
    <t>هبه دبابو</t>
  </si>
  <si>
    <t>الماسة</t>
  </si>
  <si>
    <t>احمد السالم</t>
  </si>
  <si>
    <t>احمد بيدق</t>
  </si>
  <si>
    <t>احمد نعمات</t>
  </si>
  <si>
    <t>اسامة شاكر</t>
  </si>
  <si>
    <t>الاء الزالق</t>
  </si>
  <si>
    <t xml:space="preserve">ميساء </t>
  </si>
  <si>
    <t>الاء ماضي</t>
  </si>
  <si>
    <t xml:space="preserve">نجوى </t>
  </si>
  <si>
    <t>امجد الجردي</t>
  </si>
  <si>
    <t>نصيره</t>
  </si>
  <si>
    <t>امنه البكري</t>
  </si>
  <si>
    <t>عهده</t>
  </si>
  <si>
    <t>ايهم المحاميد</t>
  </si>
  <si>
    <t xml:space="preserve">موسى </t>
  </si>
  <si>
    <t xml:space="preserve">فريال </t>
  </si>
  <si>
    <t>جون الحج</t>
  </si>
  <si>
    <t xml:space="preserve">نورما </t>
  </si>
  <si>
    <t>حسام احمد</t>
  </si>
  <si>
    <t>حسن الفيش</t>
  </si>
  <si>
    <t>حنان البردان</t>
  </si>
  <si>
    <t xml:space="preserve">هند </t>
  </si>
  <si>
    <t>خلف المسهوج</t>
  </si>
  <si>
    <t>دعاء العقاد</t>
  </si>
  <si>
    <t>دعاء موسى</t>
  </si>
  <si>
    <t>ديالا الحوراني</t>
  </si>
  <si>
    <t xml:space="preserve">منى </t>
  </si>
  <si>
    <t xml:space="preserve">ربى مهره </t>
  </si>
  <si>
    <t>رشا عبد الرحيم</t>
  </si>
  <si>
    <t>رهام الزين</t>
  </si>
  <si>
    <t>ريم زعرور</t>
  </si>
  <si>
    <t>ريما العايدي</t>
  </si>
  <si>
    <t>سعيد حامد</t>
  </si>
  <si>
    <t>سلمان الفارس</t>
  </si>
  <si>
    <t xml:space="preserve">سلمى السيروان </t>
  </si>
  <si>
    <t>ساهرة</t>
  </si>
  <si>
    <t>سوزان  كنعان</t>
  </si>
  <si>
    <t>شحاده الخياري</t>
  </si>
  <si>
    <t xml:space="preserve">وداد </t>
  </si>
  <si>
    <t>طاهر لاذقاني</t>
  </si>
  <si>
    <t xml:space="preserve">محمد ضياء </t>
  </si>
  <si>
    <t>طلال الفقيه</t>
  </si>
  <si>
    <t xml:space="preserve">عائشه لبش </t>
  </si>
  <si>
    <t xml:space="preserve">سميه </t>
  </si>
  <si>
    <t>علا اسعد</t>
  </si>
  <si>
    <t>علم الدين حسون</t>
  </si>
  <si>
    <t xml:space="preserve">عماد الدين عبد الغني </t>
  </si>
  <si>
    <t xml:space="preserve">عادل </t>
  </si>
  <si>
    <t>غالب الحميدي</t>
  </si>
  <si>
    <t xml:space="preserve">غاليه الامام </t>
  </si>
  <si>
    <t>فراس الادلبي</t>
  </si>
  <si>
    <t>فراس ناصيف</t>
  </si>
  <si>
    <t>فريال الطوطو</t>
  </si>
  <si>
    <t>فريدي حنا</t>
  </si>
  <si>
    <t xml:space="preserve">وصال </t>
  </si>
  <si>
    <t>قاسم الابرش</t>
  </si>
  <si>
    <t>قتيبة الكيلاني</t>
  </si>
  <si>
    <t>كارول مريش</t>
  </si>
  <si>
    <t xml:space="preserve">روعه </t>
  </si>
  <si>
    <t>لينا الجلخ</t>
  </si>
  <si>
    <t>أسعد</t>
  </si>
  <si>
    <t xml:space="preserve">أمل </t>
  </si>
  <si>
    <t>ماري يوسف</t>
  </si>
  <si>
    <t>عبد الأحمد</t>
  </si>
  <si>
    <t>اليزحنا</t>
  </si>
  <si>
    <t>مالك العودة</t>
  </si>
  <si>
    <t>محمد السلامات</t>
  </si>
  <si>
    <t>محمد بشار جوخدار</t>
  </si>
  <si>
    <t>احمد عدنان</t>
  </si>
  <si>
    <t>محمد المعروف</t>
  </si>
  <si>
    <t>محمود النحاس</t>
  </si>
  <si>
    <t>مرام اصلان جوكر</t>
  </si>
  <si>
    <t xml:space="preserve">بثينه </t>
  </si>
  <si>
    <t>مروة الدهني</t>
  </si>
  <si>
    <t>مي بغاصه</t>
  </si>
  <si>
    <t>ناظم محمد داود</t>
  </si>
  <si>
    <t>به ريت</t>
  </si>
  <si>
    <t>نانسي حج ميرزا</t>
  </si>
  <si>
    <t xml:space="preserve">نغم غيبور </t>
  </si>
  <si>
    <t>نور منور</t>
  </si>
  <si>
    <t xml:space="preserve">إيمان </t>
  </si>
  <si>
    <t>وسام منذر</t>
  </si>
  <si>
    <t xml:space="preserve">الهام </t>
  </si>
  <si>
    <t>وسيم الصباغ</t>
  </si>
  <si>
    <t>رنا ضيا</t>
  </si>
  <si>
    <t>ابتسام عدي</t>
  </si>
  <si>
    <t>احمد شيخ سالم</t>
  </si>
  <si>
    <t>احمد صبرة</t>
  </si>
  <si>
    <t>محمدعلي</t>
  </si>
  <si>
    <t>الاء الشعار</t>
  </si>
  <si>
    <t>الاء قويدر</t>
  </si>
  <si>
    <t>امال سلوم</t>
  </si>
  <si>
    <t>زاد الخير</t>
  </si>
  <si>
    <t>امل ابو قفه</t>
  </si>
  <si>
    <t>اناس الحاج بكر</t>
  </si>
  <si>
    <t>ايات نزال</t>
  </si>
  <si>
    <t>ايلين قلوية</t>
  </si>
  <si>
    <t>سابا</t>
  </si>
  <si>
    <t>ايهم عبدالرحيم</t>
  </si>
  <si>
    <t>باسل ايبو</t>
  </si>
  <si>
    <t>بنان غاني</t>
  </si>
  <si>
    <t>جهاد الديري</t>
  </si>
  <si>
    <t>جيهان حسن</t>
  </si>
  <si>
    <t>حاتم سلطان</t>
  </si>
  <si>
    <t>خالد الجراد</t>
  </si>
  <si>
    <t>خالد بيضون</t>
  </si>
  <si>
    <t>خلود الخوص</t>
  </si>
  <si>
    <t>خلود حسن</t>
  </si>
  <si>
    <t>دعاء حسين</t>
  </si>
  <si>
    <t>ديما زحيمان</t>
  </si>
  <si>
    <t>ديما سوقية</t>
  </si>
  <si>
    <t>راما البدين</t>
  </si>
  <si>
    <t>رامي العكة</t>
  </si>
  <si>
    <t xml:space="preserve">ربا ضاهرو </t>
  </si>
  <si>
    <t>شهناز</t>
  </si>
  <si>
    <t>رجاء رزق</t>
  </si>
  <si>
    <t>رزان حمد</t>
  </si>
  <si>
    <t>رشا صالح</t>
  </si>
  <si>
    <t>رغد الشمعة</t>
  </si>
  <si>
    <t>هتاف</t>
  </si>
  <si>
    <t>رهام شلبي</t>
  </si>
  <si>
    <t>ريم الزعبي</t>
  </si>
  <si>
    <t>ريم المصري</t>
  </si>
  <si>
    <t>ريما اليماني</t>
  </si>
  <si>
    <t>زيدون الزعبي</t>
  </si>
  <si>
    <t>سلاف العبدالله</t>
  </si>
  <si>
    <t>سلام محمد</t>
  </si>
  <si>
    <t>سهر حسين</t>
  </si>
  <si>
    <t>شهرزاد الجعفري</t>
  </si>
  <si>
    <t>شهر</t>
  </si>
  <si>
    <t>شيروان مسور</t>
  </si>
  <si>
    <t>شيرين سعد</t>
  </si>
  <si>
    <t>البير</t>
  </si>
  <si>
    <t>اجيا</t>
  </si>
  <si>
    <t>صلاح قدورة</t>
  </si>
  <si>
    <t>ضحى سرميني</t>
  </si>
  <si>
    <t>فجر</t>
  </si>
  <si>
    <t>طارق الشلق</t>
  </si>
  <si>
    <t>محمد سيف الدين</t>
  </si>
  <si>
    <t>عامر اطرش</t>
  </si>
  <si>
    <t>عامر يونس</t>
  </si>
  <si>
    <t>باديا</t>
  </si>
  <si>
    <t>عبير خواجكية</t>
  </si>
  <si>
    <t>عروة درويش</t>
  </si>
  <si>
    <t>علا قاسو</t>
  </si>
  <si>
    <t>علاء اسماعيل</t>
  </si>
  <si>
    <t>عليا فلاحة</t>
  </si>
  <si>
    <t>محمد شاكر</t>
  </si>
  <si>
    <t>عماد الذياب</t>
  </si>
  <si>
    <t>مرجة</t>
  </si>
  <si>
    <t>غسان الكور</t>
  </si>
  <si>
    <t>فاطمة عاجي</t>
  </si>
  <si>
    <t>فنر خلف</t>
  </si>
  <si>
    <t>فهد محمد</t>
  </si>
  <si>
    <t>كفاح حجو</t>
  </si>
  <si>
    <t>لولا ديب</t>
  </si>
  <si>
    <t>ليلى نجم الدين</t>
  </si>
  <si>
    <t>لين مسلم</t>
  </si>
  <si>
    <t>مؤمن حمزة</t>
  </si>
  <si>
    <t>مادونا صيوح</t>
  </si>
  <si>
    <t>ماريا نعال</t>
  </si>
  <si>
    <t>محمد الخصا</t>
  </si>
  <si>
    <t>محمد الشنيتي</t>
  </si>
  <si>
    <t>محمد الضامن</t>
  </si>
  <si>
    <t>ضيف الله</t>
  </si>
  <si>
    <t>محمد النبهاني</t>
  </si>
  <si>
    <t>محمد اياد القطان</t>
  </si>
  <si>
    <t>محمد حسان الحريري</t>
  </si>
  <si>
    <t>محمد دبور</t>
  </si>
  <si>
    <t>محمد ركان حمود</t>
  </si>
  <si>
    <t>نورالسلام</t>
  </si>
  <si>
    <t>محمد صفوح المرادي</t>
  </si>
  <si>
    <t>محمد عزت الحصري</t>
  </si>
  <si>
    <t>محمد عماد السايس</t>
  </si>
  <si>
    <t>محمد وائل البكري</t>
  </si>
  <si>
    <t>محمود رجوج</t>
  </si>
  <si>
    <t>مدللة نجمة</t>
  </si>
  <si>
    <t>مروة غنام</t>
  </si>
  <si>
    <t>منار الحموي</t>
  </si>
  <si>
    <t>منير القداحين</t>
  </si>
  <si>
    <t>نصر الساروت</t>
  </si>
  <si>
    <t>نغم الحلبي</t>
  </si>
  <si>
    <t>نور الهدى حسن</t>
  </si>
  <si>
    <t>نور زرزور</t>
  </si>
  <si>
    <t>نورس شاهين</t>
  </si>
  <si>
    <t>هبة حجازي</t>
  </si>
  <si>
    <t>هبة خلوف</t>
  </si>
  <si>
    <t>هدية مرجاني</t>
  </si>
  <si>
    <t>وسام شعبان</t>
  </si>
  <si>
    <t>وليد والي</t>
  </si>
  <si>
    <t>يوسف الجباوي</t>
  </si>
  <si>
    <t>كاملة</t>
  </si>
  <si>
    <t>يوسف حميد</t>
  </si>
  <si>
    <t>هديل بو سعد</t>
  </si>
  <si>
    <t>وليم ملاك</t>
  </si>
  <si>
    <t>احلام حبيب</t>
  </si>
  <si>
    <t>احمد العتمه</t>
  </si>
  <si>
    <t>احمد المذيب</t>
  </si>
  <si>
    <t>احمد المشعان</t>
  </si>
  <si>
    <t>احمد الموعد</t>
  </si>
  <si>
    <t>احمد بصل</t>
  </si>
  <si>
    <t>احمد عطو</t>
  </si>
  <si>
    <t>سعاده</t>
  </si>
  <si>
    <t>اديب دواليبي</t>
  </si>
  <si>
    <t>ذكرى</t>
  </si>
  <si>
    <t>اديبه زليطه</t>
  </si>
  <si>
    <t>اسماعيل الجاسم</t>
  </si>
  <si>
    <t>اغيد اسحق</t>
  </si>
  <si>
    <t>الاء البكري</t>
  </si>
  <si>
    <t>الاء دياب</t>
  </si>
  <si>
    <t>الاء عرب</t>
  </si>
  <si>
    <t>شاهناز</t>
  </si>
  <si>
    <t>السعيد عباس</t>
  </si>
  <si>
    <t>اماني زمريق</t>
  </si>
  <si>
    <t>امل الحموي</t>
  </si>
  <si>
    <t>ايلميرا</t>
  </si>
  <si>
    <t>اميرة الزعبي</t>
  </si>
  <si>
    <t>انزور قوشحه</t>
  </si>
  <si>
    <t>محمد نصر الدين</t>
  </si>
  <si>
    <t>انس السادات</t>
  </si>
  <si>
    <t>انس بكورة</t>
  </si>
  <si>
    <t>ايمان ابو راشد</t>
  </si>
  <si>
    <t>ايه اخته</t>
  </si>
  <si>
    <t>شامل</t>
  </si>
  <si>
    <t>آزا مخلوف</t>
  </si>
  <si>
    <t>باسل بيرام</t>
  </si>
  <si>
    <t>بدر الدين القان</t>
  </si>
  <si>
    <t>محمد جلال الدين</t>
  </si>
  <si>
    <t>بروين خليل</t>
  </si>
  <si>
    <t>بسمه حوا</t>
  </si>
  <si>
    <t xml:space="preserve">بشار عجلوني </t>
  </si>
  <si>
    <t>محمد بايزيد</t>
  </si>
  <si>
    <t>بيان الشيخ</t>
  </si>
  <si>
    <t>تامر النابلسي</t>
  </si>
  <si>
    <t>تمار كورومليان</t>
  </si>
  <si>
    <t>مانوق</t>
  </si>
  <si>
    <t>زاغيك</t>
  </si>
  <si>
    <t>ثراء الشويكي</t>
  </si>
  <si>
    <t>ثناء الرشيدات ابا زيد</t>
  </si>
  <si>
    <t>جرجي عبدو</t>
  </si>
  <si>
    <t>جهاد حسن</t>
  </si>
  <si>
    <t>سعدالله</t>
  </si>
  <si>
    <t>جهان ابو السل</t>
  </si>
  <si>
    <t>جورج كسيري</t>
  </si>
  <si>
    <t>جوليا سليمان</t>
  </si>
  <si>
    <t>حاتم العبدالله</t>
  </si>
  <si>
    <t>حسن ابا ذر العطيه</t>
  </si>
  <si>
    <t>حسن الامام</t>
  </si>
  <si>
    <t>حسن يوسف</t>
  </si>
  <si>
    <t xml:space="preserve">حنان بقدونس </t>
  </si>
  <si>
    <t>خالد المبيض</t>
  </si>
  <si>
    <t>خديجه رحال</t>
  </si>
  <si>
    <t>خضره باسط</t>
  </si>
  <si>
    <t>دانا فرا</t>
  </si>
  <si>
    <t>دانه الزين</t>
  </si>
  <si>
    <t>داني محفوض</t>
  </si>
  <si>
    <t>دانيا محمد</t>
  </si>
  <si>
    <t>دانيال حسن</t>
  </si>
  <si>
    <t>دانية الملوحي</t>
  </si>
  <si>
    <t>دانيه الحسامي</t>
  </si>
  <si>
    <t>دانيه شيخ قويدر</t>
  </si>
  <si>
    <t>دجوار تمو</t>
  </si>
  <si>
    <t>دعاء العمور</t>
  </si>
  <si>
    <t>دعاء قاطوع</t>
  </si>
  <si>
    <t>ظريفه</t>
  </si>
  <si>
    <t>دلال درويش</t>
  </si>
  <si>
    <t>ديما العاقل ابازيد</t>
  </si>
  <si>
    <t>ديمة ابو الشامات</t>
  </si>
  <si>
    <t>رؤى العيد</t>
  </si>
  <si>
    <t>رؤى حداد</t>
  </si>
  <si>
    <t>رابح خليل</t>
  </si>
  <si>
    <t>راتب زين الدين</t>
  </si>
  <si>
    <t>راية غازي</t>
  </si>
  <si>
    <t>رزان الداغستاني</t>
  </si>
  <si>
    <t>رزانه عبد الباقي</t>
  </si>
  <si>
    <t>رشا الخلف الغبن</t>
  </si>
  <si>
    <t>روش</t>
  </si>
  <si>
    <t>رشا الصيادي</t>
  </si>
  <si>
    <t>رشا النعيمي</t>
  </si>
  <si>
    <t>رشا دحمان</t>
  </si>
  <si>
    <t>رغداء برهمجي</t>
  </si>
  <si>
    <t>رفيده الللي</t>
  </si>
  <si>
    <t>رنا ابراهيم ابو راس</t>
  </si>
  <si>
    <t>رنا خلاف</t>
  </si>
  <si>
    <t>رندا ابو جيش</t>
  </si>
  <si>
    <t>رهف الحوري</t>
  </si>
  <si>
    <t>روان الجيجاوي</t>
  </si>
  <si>
    <t>روزان الشوفي</t>
  </si>
  <si>
    <t>ريتا لحدو</t>
  </si>
  <si>
    <t>بطرس</t>
  </si>
  <si>
    <t>ريم السباعي</t>
  </si>
  <si>
    <t>ريم ككه</t>
  </si>
  <si>
    <t>ريم كنعان</t>
  </si>
  <si>
    <t>ريم لقطينه</t>
  </si>
  <si>
    <t xml:space="preserve">زويا قاسم </t>
  </si>
  <si>
    <t>سامر عليا</t>
  </si>
  <si>
    <t>سامر غنام</t>
  </si>
  <si>
    <t>سعاد الزعبي</t>
  </si>
  <si>
    <t>سليم يوسف</t>
  </si>
  <si>
    <t>سمر معمو</t>
  </si>
  <si>
    <t>سهى بلبيسي</t>
  </si>
  <si>
    <t>سورياز رسول</t>
  </si>
  <si>
    <t>روشن</t>
  </si>
  <si>
    <t>سوزانا خيطو</t>
  </si>
  <si>
    <t>خميل</t>
  </si>
  <si>
    <t>مسلمه</t>
  </si>
  <si>
    <t>سوسن حمد</t>
  </si>
  <si>
    <t>حُسن</t>
  </si>
  <si>
    <t>سوسن عمار</t>
  </si>
  <si>
    <t>شادي حسين</t>
  </si>
  <si>
    <t>شاهر طربين</t>
  </si>
  <si>
    <t>شذا الجاموس</t>
  </si>
  <si>
    <t>شذى حمدان</t>
  </si>
  <si>
    <t>شفان عبد الرحمن</t>
  </si>
  <si>
    <t>شيرين حسني</t>
  </si>
  <si>
    <t>شيرين سعد الدين</t>
  </si>
  <si>
    <t>شيندار يوسف</t>
  </si>
  <si>
    <t>علايه</t>
  </si>
  <si>
    <t>صدام الشتار</t>
  </si>
  <si>
    <t>صفاء السمره</t>
  </si>
  <si>
    <t>صلاح الشمندي</t>
  </si>
  <si>
    <t>ضياء ديب</t>
  </si>
  <si>
    <t>طارق المحمد</t>
  </si>
  <si>
    <t xml:space="preserve">زياد </t>
  </si>
  <si>
    <t>طارق المصري</t>
  </si>
  <si>
    <t>عبد الله حسن</t>
  </si>
  <si>
    <t xml:space="preserve">عبد المحسن عبد القادر </t>
  </si>
  <si>
    <t>عبير المردود</t>
  </si>
  <si>
    <t>عتاب كبول</t>
  </si>
  <si>
    <t>عثمان الخزنوي</t>
  </si>
  <si>
    <t>محمد معشوق</t>
  </si>
  <si>
    <t>عدنان اسمندر</t>
  </si>
  <si>
    <t>عدنان العوض</t>
  </si>
  <si>
    <t>عزيزه الابراهيم</t>
  </si>
  <si>
    <t>ربوعه</t>
  </si>
  <si>
    <t>عصمت مياله</t>
  </si>
  <si>
    <t xml:space="preserve">علا الفلاح </t>
  </si>
  <si>
    <t>علاء الخالدي</t>
  </si>
  <si>
    <t>علاء سكيك</t>
  </si>
  <si>
    <t>علام حربوشه</t>
  </si>
  <si>
    <t>فخر الدين</t>
  </si>
  <si>
    <t>هله</t>
  </si>
  <si>
    <t xml:space="preserve">علي احمد </t>
  </si>
  <si>
    <t>علي العماري</t>
  </si>
  <si>
    <t>علي خليل</t>
  </si>
  <si>
    <t>عمر حمصي</t>
  </si>
  <si>
    <t>عمرو شريح</t>
  </si>
  <si>
    <t>غيداء بخش</t>
  </si>
  <si>
    <t>فؤاد حمد</t>
  </si>
  <si>
    <t>فاتن عبد الهادي</t>
  </si>
  <si>
    <t>فيلزور</t>
  </si>
  <si>
    <t>فاطمه خليف</t>
  </si>
  <si>
    <t>خاتوم</t>
  </si>
  <si>
    <t>فاطمه دباس</t>
  </si>
  <si>
    <t>فتحيه سميد</t>
  </si>
  <si>
    <t>فرح باكير</t>
  </si>
  <si>
    <t>فرح خشه</t>
  </si>
  <si>
    <t>فريال ضاهر</t>
  </si>
  <si>
    <t>فوزيه القنطار</t>
  </si>
  <si>
    <t>قتيبه السيد احمد</t>
  </si>
  <si>
    <t>زيدانه</t>
  </si>
  <si>
    <t>كاسر اسماعيل</t>
  </si>
  <si>
    <t>كرم قاص بولات</t>
  </si>
  <si>
    <t>كريم صمد</t>
  </si>
  <si>
    <t>كلجين عثمان</t>
  </si>
  <si>
    <t>كنانه عجوب</t>
  </si>
  <si>
    <t>لؤي الوراد</t>
  </si>
  <si>
    <t>ضيا</t>
  </si>
  <si>
    <t>لجين الداغر</t>
  </si>
  <si>
    <t>لطيفه الطحان</t>
  </si>
  <si>
    <t>لمى عبد السلام</t>
  </si>
  <si>
    <t xml:space="preserve">لورانس الحسن </t>
  </si>
  <si>
    <t>لورنس بلوط</t>
  </si>
  <si>
    <t>عليان</t>
  </si>
  <si>
    <t>ليال السيوري</t>
  </si>
  <si>
    <t xml:space="preserve">ليال عبدوعطية </t>
  </si>
  <si>
    <t>ليلوز محمد</t>
  </si>
  <si>
    <t>لين شدود</t>
  </si>
  <si>
    <t>لين محرز</t>
  </si>
  <si>
    <t>لينا الواع</t>
  </si>
  <si>
    <t>لينا كركوتلي</t>
  </si>
  <si>
    <t>ماجده الاشرم</t>
  </si>
  <si>
    <t>مازن الدعبل</t>
  </si>
  <si>
    <t>مامون ابو زيدان</t>
  </si>
  <si>
    <t>مامون الشرع</t>
  </si>
  <si>
    <t>محمد اغا</t>
  </si>
  <si>
    <t>محمد الحاج</t>
  </si>
  <si>
    <t>محمد جواد لطف</t>
  </si>
  <si>
    <t>محمد خير النونو</t>
  </si>
  <si>
    <t>محمد سامح الكوسى</t>
  </si>
  <si>
    <t>محمد عامر سعدا</t>
  </si>
  <si>
    <t>محمد عللوة</t>
  </si>
  <si>
    <t>محمد كنعان</t>
  </si>
  <si>
    <t>محمد نورس عيسى</t>
  </si>
  <si>
    <t>محمود ابو النجوم المحاميد</t>
  </si>
  <si>
    <t>محمود الاشقر</t>
  </si>
  <si>
    <t>مرام الشمطي</t>
  </si>
  <si>
    <t>مرام الهنا</t>
  </si>
  <si>
    <t>مروه جاويش</t>
  </si>
  <si>
    <t>مريم الابراهيم</t>
  </si>
  <si>
    <t>مريم زين الدين</t>
  </si>
  <si>
    <t>مظهر الديري</t>
  </si>
  <si>
    <t>معتصم الرفاعي</t>
  </si>
  <si>
    <t>منار الرمحين</t>
  </si>
  <si>
    <t>منار السلطي</t>
  </si>
  <si>
    <t>منير عارف</t>
  </si>
  <si>
    <t>ميادة ابو الهوا</t>
  </si>
  <si>
    <t>ميساء بنيان</t>
  </si>
  <si>
    <t>ناظم المسلم</t>
  </si>
  <si>
    <t>نانسي خوت</t>
  </si>
  <si>
    <t>نجوى الحارثي</t>
  </si>
  <si>
    <t>سيدي</t>
  </si>
  <si>
    <t>ندى حمزه</t>
  </si>
  <si>
    <t>ندى عوض</t>
  </si>
  <si>
    <t>جنية</t>
  </si>
  <si>
    <t>نسرين عزام</t>
  </si>
  <si>
    <t>طرودي</t>
  </si>
  <si>
    <t>نشتيمان الخلف</t>
  </si>
  <si>
    <t>نضال عثمان</t>
  </si>
  <si>
    <t>نور القصار الشهير بالحكيم</t>
  </si>
  <si>
    <t>نور جاويش</t>
  </si>
  <si>
    <t>نور حمدان</t>
  </si>
  <si>
    <t>نورس الاسعد</t>
  </si>
  <si>
    <t>نوره قلوش</t>
  </si>
  <si>
    <t>هاني السحوم</t>
  </si>
  <si>
    <t>هبا شاهين</t>
  </si>
  <si>
    <t>هبه القدور</t>
  </si>
  <si>
    <t>هتون الصالح</t>
  </si>
  <si>
    <t>هدى عتمه</t>
  </si>
  <si>
    <t>هديل العوض</t>
  </si>
  <si>
    <t>هزار عباس</t>
  </si>
  <si>
    <t>هلا البوشي الدباغ</t>
  </si>
  <si>
    <t>هلا قيسانيه</t>
  </si>
  <si>
    <t>هوزان عنز</t>
  </si>
  <si>
    <t>هيثم مدور</t>
  </si>
  <si>
    <t>واثق السوادي</t>
  </si>
  <si>
    <t>محمد عزالدين</t>
  </si>
  <si>
    <t>وردشان مصري</t>
  </si>
  <si>
    <t>وعد علي</t>
  </si>
  <si>
    <t>ولاء خير بك</t>
  </si>
  <si>
    <t>ولاء شيخ</t>
  </si>
  <si>
    <t>وليد الزعبي</t>
  </si>
  <si>
    <t>ياسر لبابيدي</t>
  </si>
  <si>
    <t>ياسين الراشد</t>
  </si>
  <si>
    <t>يامن القداح</t>
  </si>
  <si>
    <t>يزن الرحيل</t>
  </si>
  <si>
    <t>ركاد</t>
  </si>
  <si>
    <t>دانة طامزوق</t>
  </si>
  <si>
    <t>ابراهيم المسالمة</t>
  </si>
  <si>
    <t>ثائر العبدان</t>
  </si>
  <si>
    <t>رزان الحموي</t>
  </si>
  <si>
    <t>روناهي العائدي</t>
  </si>
  <si>
    <t>لما جاويش</t>
  </si>
  <si>
    <t xml:space="preserve">اباء مطر </t>
  </si>
  <si>
    <t>ادهم قطيني</t>
  </si>
  <si>
    <t>اديب جانو</t>
  </si>
  <si>
    <t>محمد عماد الدين</t>
  </si>
  <si>
    <t>اروى صبوره</t>
  </si>
  <si>
    <t>اسرار عبود</t>
  </si>
  <si>
    <t>افنان عيلوطي</t>
  </si>
  <si>
    <t>الاء الحفار</t>
  </si>
  <si>
    <t>الاء العمادي</t>
  </si>
  <si>
    <t>اماني درباس</t>
  </si>
  <si>
    <t>امل الحلبي</t>
  </si>
  <si>
    <t>اميلين انطاكلي</t>
  </si>
  <si>
    <t>ايراء الزعبي</t>
  </si>
  <si>
    <t>ايناس موسى</t>
  </si>
  <si>
    <t>ايه غنيمه</t>
  </si>
  <si>
    <t>ايهاب ذكرى</t>
  </si>
  <si>
    <t>آلاء عرموش</t>
  </si>
  <si>
    <t>أوس العيد</t>
  </si>
  <si>
    <t>بتول اسماعيل</t>
  </si>
  <si>
    <t>بثينه الصحناوي</t>
  </si>
  <si>
    <t>بديعه هناء الحجار</t>
  </si>
  <si>
    <t>بسمه الفرا</t>
  </si>
  <si>
    <t>بشار هرموش</t>
  </si>
  <si>
    <t>بلال سميط</t>
  </si>
  <si>
    <t>بهاء الدين الخطيب</t>
  </si>
  <si>
    <t>تالا مسلم</t>
  </si>
  <si>
    <t>حسام حيدر</t>
  </si>
  <si>
    <t>حسين الخطيب</t>
  </si>
  <si>
    <t>حلا سلوم</t>
  </si>
  <si>
    <t>ختام حمود</t>
  </si>
  <si>
    <t>دارين محسنه</t>
  </si>
  <si>
    <t xml:space="preserve">دعاء محمود </t>
  </si>
  <si>
    <t>دنيا الهندي</t>
  </si>
  <si>
    <t>دينا سطاس</t>
  </si>
  <si>
    <t>رؤى خضور</t>
  </si>
  <si>
    <t>رؤى فنجان</t>
  </si>
  <si>
    <t>راضي موسى</t>
  </si>
  <si>
    <t>ربا دحمان</t>
  </si>
  <si>
    <t>رزان بربر</t>
  </si>
  <si>
    <t>رشا الحاج نعيمه</t>
  </si>
  <si>
    <t>رشا العبد الله</t>
  </si>
  <si>
    <t>رشا انيس</t>
  </si>
  <si>
    <t>رفا مجاهد</t>
  </si>
  <si>
    <t>نهيله</t>
  </si>
  <si>
    <t>رنيم الملك</t>
  </si>
  <si>
    <t>رهام ميا</t>
  </si>
  <si>
    <t>رهف النابلسي</t>
  </si>
  <si>
    <t>روان الخنشور</t>
  </si>
  <si>
    <t>رولا الشطه</t>
  </si>
  <si>
    <t>رولين الفاعوري</t>
  </si>
  <si>
    <t>ريان كمال الدين</t>
  </si>
  <si>
    <t>ريم العواصي</t>
  </si>
  <si>
    <t xml:space="preserve">عبد الرزاق  </t>
  </si>
  <si>
    <t>ريم عمر</t>
  </si>
  <si>
    <t>سارة سعيدان</t>
  </si>
  <si>
    <t>ساره محمد</t>
  </si>
  <si>
    <t>سالي الخطيب</t>
  </si>
  <si>
    <t>سامي علوش</t>
  </si>
  <si>
    <t>سلام الحلبي</t>
  </si>
  <si>
    <t>سلام عجلوني</t>
  </si>
  <si>
    <t>سليمان المقداد</t>
  </si>
  <si>
    <t>سهيل نجار</t>
  </si>
  <si>
    <t>زهني</t>
  </si>
  <si>
    <t>شاكي</t>
  </si>
  <si>
    <t>سوسن البهلول</t>
  </si>
  <si>
    <t>سيرين اندار</t>
  </si>
  <si>
    <t>شاهناز احمد</t>
  </si>
  <si>
    <t>شذى الحوراني</t>
  </si>
  <si>
    <t>شيماء منصور</t>
  </si>
  <si>
    <t>صلاح الدين عباده</t>
  </si>
  <si>
    <t>ضياء الدين الحسين</t>
  </si>
  <si>
    <t>طارق احمد</t>
  </si>
  <si>
    <t>عائشه العبيد</t>
  </si>
  <si>
    <t>عبد الحليم عرموش</t>
  </si>
  <si>
    <t>عبد الرحمن خربوطلي</t>
  </si>
  <si>
    <t>عبد الغني الجوجو</t>
  </si>
  <si>
    <t>عبد اللطيف المعطي</t>
  </si>
  <si>
    <t>عبير عز الدين العقباني</t>
  </si>
  <si>
    <t>عثمان ابو ترابه</t>
  </si>
  <si>
    <t>ذوابه</t>
  </si>
  <si>
    <t>نور باير العلي</t>
  </si>
  <si>
    <t>علا جاويش</t>
  </si>
  <si>
    <t>علا غانم</t>
  </si>
  <si>
    <t>علا فرج</t>
  </si>
  <si>
    <t>علاء حيدر</t>
  </si>
  <si>
    <t>علي الوادي</t>
  </si>
  <si>
    <t>خليف</t>
  </si>
  <si>
    <t>عماد العبار</t>
  </si>
  <si>
    <t>عمر الشدايده</t>
  </si>
  <si>
    <t>غصون العرنوس</t>
  </si>
  <si>
    <t>غياث سمان</t>
  </si>
  <si>
    <t>معاويه</t>
  </si>
  <si>
    <t>فادي صبح</t>
  </si>
  <si>
    <t>فاديه سمان</t>
  </si>
  <si>
    <t>فراس دحلا</t>
  </si>
  <si>
    <t>فرح درويشه</t>
  </si>
  <si>
    <t>فطيم زينو</t>
  </si>
  <si>
    <t>فيان عمر</t>
  </si>
  <si>
    <t>كنانه الدبجان</t>
  </si>
  <si>
    <t>كوثر صندوق</t>
  </si>
  <si>
    <t>لانا عمار</t>
  </si>
  <si>
    <t>لما صبيح</t>
  </si>
  <si>
    <t>عرنا</t>
  </si>
  <si>
    <t>ليلاس الكفري</t>
  </si>
  <si>
    <t>ماريه الحمدان</t>
  </si>
  <si>
    <t>محسن الاحمد</t>
  </si>
  <si>
    <t>محمد الحاجي</t>
  </si>
  <si>
    <t>محمد العرنوس</t>
  </si>
  <si>
    <t>محمد ايهم السيوفي</t>
  </si>
  <si>
    <t>سامح</t>
  </si>
  <si>
    <t>محمد خالد بسمه</t>
  </si>
  <si>
    <t>محمد شومان</t>
  </si>
  <si>
    <t>محمد غياث طياره</t>
  </si>
  <si>
    <t>محمد قلعه جي</t>
  </si>
  <si>
    <t>محمد مامون طرحها</t>
  </si>
  <si>
    <t>محمد نوار المحايري</t>
  </si>
  <si>
    <t>محمد هاني شاكر</t>
  </si>
  <si>
    <t>محمد ياسين نابلسي</t>
  </si>
  <si>
    <t>احمد سليم</t>
  </si>
  <si>
    <t>مروه الخولي</t>
  </si>
  <si>
    <t xml:space="preserve">مريم غصن </t>
  </si>
  <si>
    <t>مصطفى حاج علي</t>
  </si>
  <si>
    <t>مصطفى حنيني</t>
  </si>
  <si>
    <t>مصعب الجبر العمر</t>
  </si>
  <si>
    <t>منار الخضراء</t>
  </si>
  <si>
    <t>منار فالح</t>
  </si>
  <si>
    <t>منال الحبالتي</t>
  </si>
  <si>
    <t>منال حمودة</t>
  </si>
  <si>
    <t>منذر سنبل</t>
  </si>
  <si>
    <t>منى غانم</t>
  </si>
  <si>
    <t>موسى شبيب</t>
  </si>
  <si>
    <t>جراح</t>
  </si>
  <si>
    <t>مي خضور</t>
  </si>
  <si>
    <t>مياده حوى</t>
  </si>
  <si>
    <t>ميرنا سعد</t>
  </si>
  <si>
    <t>ناجي اليوسف</t>
  </si>
  <si>
    <t>نسرين يوسف</t>
  </si>
  <si>
    <t>غندوره</t>
  </si>
  <si>
    <t>نهى جاموس</t>
  </si>
  <si>
    <t>نور النجار</t>
  </si>
  <si>
    <t>نور الياسين</t>
  </si>
  <si>
    <t>نور عبد الحق</t>
  </si>
  <si>
    <t>نور غفير</t>
  </si>
  <si>
    <t>نور ماشه</t>
  </si>
  <si>
    <t>نور ندم</t>
  </si>
  <si>
    <t>رضاء</t>
  </si>
  <si>
    <t>نورس الخليفه</t>
  </si>
  <si>
    <t>هاله شاميه</t>
  </si>
  <si>
    <t>هبة الله عزام</t>
  </si>
  <si>
    <t>هناء مزهر</t>
  </si>
  <si>
    <t>هنادي السمره</t>
  </si>
  <si>
    <t>وئام صالح</t>
  </si>
  <si>
    <t>ولاء البنا</t>
  </si>
  <si>
    <t>ولاء الحلبي</t>
  </si>
  <si>
    <t>ولاء داود</t>
  </si>
  <si>
    <t>جولو</t>
  </si>
  <si>
    <t>ولاء محمد اسماعيل</t>
  </si>
  <si>
    <t>يوسف الجوده</t>
  </si>
  <si>
    <t>يوسف الداوودي</t>
  </si>
  <si>
    <t>مريم حميد</t>
  </si>
  <si>
    <t>هدى احمد</t>
  </si>
  <si>
    <t>سارة كنفاني</t>
  </si>
  <si>
    <t>ابراهيم الجاسم</t>
  </si>
  <si>
    <t>احمد وجوخ</t>
  </si>
  <si>
    <t>ايمان فتحي نحاس</t>
  </si>
  <si>
    <t>دينا درويشه</t>
  </si>
  <si>
    <t>حوا</t>
  </si>
  <si>
    <t>رانية تيتي</t>
  </si>
  <si>
    <t>رشا نمر</t>
  </si>
  <si>
    <t>رنا عزام</t>
  </si>
  <si>
    <t>رهف نوري</t>
  </si>
  <si>
    <t xml:space="preserve">عثمان </t>
  </si>
  <si>
    <t>ريم اليغشي</t>
  </si>
  <si>
    <t>عروبه الرفاعي</t>
  </si>
  <si>
    <t>فريدة المذيب</t>
  </si>
  <si>
    <t>محمد خير الحمصي</t>
  </si>
  <si>
    <t>منال محمد</t>
  </si>
  <si>
    <t>ياسمين الشهابي</t>
  </si>
  <si>
    <t>ايمان زريق</t>
  </si>
  <si>
    <t>هزعة</t>
  </si>
  <si>
    <t>ابراهيم تنبكجي</t>
  </si>
  <si>
    <t>ابراهيم سعد</t>
  </si>
  <si>
    <t>ابي الغبره</t>
  </si>
  <si>
    <t xml:space="preserve">احمد المنصور </t>
  </si>
  <si>
    <t>احمد باسل شمس الدين</t>
  </si>
  <si>
    <t xml:space="preserve">هشام </t>
  </si>
  <si>
    <t xml:space="preserve">احمد رحمة </t>
  </si>
  <si>
    <t>مرود</t>
  </si>
  <si>
    <t>احمد كنجو</t>
  </si>
  <si>
    <t>احمد مللي</t>
  </si>
  <si>
    <t xml:space="preserve">اسراء بشر </t>
  </si>
  <si>
    <t>اسراء مرعي</t>
  </si>
  <si>
    <t xml:space="preserve">زبيده </t>
  </si>
  <si>
    <t xml:space="preserve">الاء السمان </t>
  </si>
  <si>
    <t>الاء الطويل</t>
  </si>
  <si>
    <t xml:space="preserve">ايمن </t>
  </si>
  <si>
    <t xml:space="preserve">الاء العيسى </t>
  </si>
  <si>
    <t>الاء عثمان</t>
  </si>
  <si>
    <t>الاء مزعل</t>
  </si>
  <si>
    <t>الاء نصر الله</t>
  </si>
  <si>
    <t>الوليد عرابي</t>
  </si>
  <si>
    <t>اماني ابازيد</t>
  </si>
  <si>
    <t>امجد العلي العليان</t>
  </si>
  <si>
    <t xml:space="preserve">امجد بو فاعور </t>
  </si>
  <si>
    <t>امل ابو راس</t>
  </si>
  <si>
    <t>امنه محمد</t>
  </si>
  <si>
    <t>امينه الجاحد</t>
  </si>
  <si>
    <t>ظيف الله</t>
  </si>
  <si>
    <t>نيفا</t>
  </si>
  <si>
    <t>انس عطايا</t>
  </si>
  <si>
    <t>محمد نوار</t>
  </si>
  <si>
    <t>انعام الرز</t>
  </si>
  <si>
    <t>اياد الجمعه</t>
  </si>
  <si>
    <t>مزنه</t>
  </si>
  <si>
    <t>ايمان الحمدان</t>
  </si>
  <si>
    <t xml:space="preserve">ايمن بقدونس </t>
  </si>
  <si>
    <t>ايناس الجوهري</t>
  </si>
  <si>
    <t>ايهم دردري</t>
  </si>
  <si>
    <t>مسلم السوادي</t>
  </si>
  <si>
    <t>محمد عز الدين</t>
  </si>
  <si>
    <t>باسم الوردي</t>
  </si>
  <si>
    <t xml:space="preserve">نوال </t>
  </si>
  <si>
    <t>باسمه القدوره</t>
  </si>
  <si>
    <t xml:space="preserve">بتول حسن </t>
  </si>
  <si>
    <t>برائه برغش</t>
  </si>
  <si>
    <t>بشار نجار</t>
  </si>
  <si>
    <t>بشرى حيدر</t>
  </si>
  <si>
    <t xml:space="preserve">بلال عوده </t>
  </si>
  <si>
    <t>برهان الدين</t>
  </si>
  <si>
    <t>بيبرس حمش</t>
  </si>
  <si>
    <t>تغريد المحمود</t>
  </si>
  <si>
    <t xml:space="preserve">تقى المتولي ولي البوطي </t>
  </si>
  <si>
    <t>تمننا كوربانوفا</t>
  </si>
  <si>
    <t>سوخروب</t>
  </si>
  <si>
    <t>تيسير بازرباشي</t>
  </si>
  <si>
    <t>جان دحدوح</t>
  </si>
  <si>
    <t>جمال الدين جاموس</t>
  </si>
  <si>
    <t>جمانة حسن</t>
  </si>
  <si>
    <t>جهينه زين الدين</t>
  </si>
  <si>
    <t>جوان ديبو</t>
  </si>
  <si>
    <t>حسام الدين شله</t>
  </si>
  <si>
    <t>حسام العلي</t>
  </si>
  <si>
    <t>حسام العيسى</t>
  </si>
  <si>
    <t xml:space="preserve">شكيب </t>
  </si>
  <si>
    <t>حسام جركس</t>
  </si>
  <si>
    <t xml:space="preserve">حسن حسن </t>
  </si>
  <si>
    <t xml:space="preserve">حنان قاسم </t>
  </si>
  <si>
    <t>روله</t>
  </si>
  <si>
    <t>ختام الفحصي</t>
  </si>
  <si>
    <t>نهده</t>
  </si>
  <si>
    <t>خليل العبد</t>
  </si>
  <si>
    <t>خليل الوسي</t>
  </si>
  <si>
    <t>دارين المحسن</t>
  </si>
  <si>
    <t>هدايات</t>
  </si>
  <si>
    <t>دانيا بركات</t>
  </si>
  <si>
    <t xml:space="preserve">دانيا عمر </t>
  </si>
  <si>
    <t xml:space="preserve">سميا </t>
  </si>
  <si>
    <t xml:space="preserve">دانيا محمد </t>
  </si>
  <si>
    <t>دعاء الخياط</t>
  </si>
  <si>
    <t>ديانا قسيس</t>
  </si>
  <si>
    <t>ديانا ناصر</t>
  </si>
  <si>
    <t>ديمة قبراوي</t>
  </si>
  <si>
    <t xml:space="preserve">رؤى حسن </t>
  </si>
  <si>
    <t>غاسق</t>
  </si>
  <si>
    <t>رؤى طافش</t>
  </si>
  <si>
    <t xml:space="preserve">راما عزام </t>
  </si>
  <si>
    <t>رأفت جبر</t>
  </si>
  <si>
    <t>ربا حافظ</t>
  </si>
  <si>
    <t>رشاد شاهين</t>
  </si>
  <si>
    <t>رضوان المرعشلي</t>
  </si>
  <si>
    <t>رغد الموصللي</t>
  </si>
  <si>
    <t>رمضان خنيفس</t>
  </si>
  <si>
    <t>رنا العطار</t>
  </si>
  <si>
    <t xml:space="preserve">رنا درويش </t>
  </si>
  <si>
    <t xml:space="preserve">رنا شرقاوي </t>
  </si>
  <si>
    <t xml:space="preserve">رنا عز الدين </t>
  </si>
  <si>
    <t>رنا مصطفى</t>
  </si>
  <si>
    <t>رنيم شبيب</t>
  </si>
  <si>
    <t>رهف الرحبي</t>
  </si>
  <si>
    <t>فهر</t>
  </si>
  <si>
    <t>رهف الرزق</t>
  </si>
  <si>
    <t>رهف الفرج</t>
  </si>
  <si>
    <t xml:space="preserve">رهف النعمه </t>
  </si>
  <si>
    <t>روان الخالدي</t>
  </si>
  <si>
    <t>محمد نعيم</t>
  </si>
  <si>
    <t>رولا السوسي</t>
  </si>
  <si>
    <t xml:space="preserve">ريم البائع </t>
  </si>
  <si>
    <t>زهراء حامد</t>
  </si>
  <si>
    <t>عربي</t>
  </si>
  <si>
    <t xml:space="preserve">زينب طعمه </t>
  </si>
  <si>
    <t>ساره ادريس</t>
  </si>
  <si>
    <t xml:space="preserve">سالم طعمه </t>
  </si>
  <si>
    <t>سالي العلي</t>
  </si>
  <si>
    <t>سامر نوفل</t>
  </si>
  <si>
    <t>سجى مهدي</t>
  </si>
  <si>
    <t>سراء بركومي</t>
  </si>
  <si>
    <t xml:space="preserve">ورده شاه </t>
  </si>
  <si>
    <t>سليم السيد</t>
  </si>
  <si>
    <t>سماح الشلبي</t>
  </si>
  <si>
    <t>سها ابو حمدان</t>
  </si>
  <si>
    <t>سيمون حنا</t>
  </si>
  <si>
    <t>صالح المرار الغزالي</t>
  </si>
  <si>
    <t>ناصريه</t>
  </si>
  <si>
    <t>صبا دقسي</t>
  </si>
  <si>
    <t xml:space="preserve">صفاء ابو بكر </t>
  </si>
  <si>
    <t>ضياء الله الزعيم</t>
  </si>
  <si>
    <t>ضياء عيدان</t>
  </si>
  <si>
    <t>شياع</t>
  </si>
  <si>
    <t>طارق المرزوقي</t>
  </si>
  <si>
    <t>طارق حنون</t>
  </si>
  <si>
    <t>طارق فتاحي</t>
  </si>
  <si>
    <t>عائشه درويش</t>
  </si>
  <si>
    <t>عباس الغوثاني</t>
  </si>
  <si>
    <t xml:space="preserve">عبد السلام الخليفه </t>
  </si>
  <si>
    <t xml:space="preserve">عبد الله جبين </t>
  </si>
  <si>
    <t>جوهرة</t>
  </si>
  <si>
    <t>علا الاسدي</t>
  </si>
  <si>
    <t>علا العزيزي</t>
  </si>
  <si>
    <t xml:space="preserve">علاء حسن </t>
  </si>
  <si>
    <t>علي صالح</t>
  </si>
  <si>
    <t>عمر داغستاني</t>
  </si>
  <si>
    <t>عمر فخري</t>
  </si>
  <si>
    <t>عمر هلال</t>
  </si>
  <si>
    <t xml:space="preserve">عهد المرزوك </t>
  </si>
  <si>
    <t>عيسى التامر</t>
  </si>
  <si>
    <t>غزل سالوك</t>
  </si>
  <si>
    <t>غفران غزال</t>
  </si>
  <si>
    <t>غيث الحبال المجلد</t>
  </si>
  <si>
    <t>غيث قزيز</t>
  </si>
  <si>
    <t>فائزه عاصي</t>
  </si>
  <si>
    <t>فاطمه النبهان</t>
  </si>
  <si>
    <t>فاطمه درويش</t>
  </si>
  <si>
    <t xml:space="preserve">فاطمه شريده </t>
  </si>
  <si>
    <t>فرح ادريس</t>
  </si>
  <si>
    <t>فيروز اسعد</t>
  </si>
  <si>
    <t>قصي زرزور</t>
  </si>
  <si>
    <t>كامل حسين</t>
  </si>
  <si>
    <t>كنان ابورسلان</t>
  </si>
  <si>
    <t>كنده شعيب</t>
  </si>
  <si>
    <t>كيماز علي</t>
  </si>
  <si>
    <t xml:space="preserve">لبنى جلنبو </t>
  </si>
  <si>
    <t xml:space="preserve">لما زوبته </t>
  </si>
  <si>
    <t xml:space="preserve">لما غويني </t>
  </si>
  <si>
    <t>لما قنواتي</t>
  </si>
  <si>
    <t xml:space="preserve">لوند حسين </t>
  </si>
  <si>
    <t xml:space="preserve">ليلى غصن </t>
  </si>
  <si>
    <t>مارلين سليمان</t>
  </si>
  <si>
    <t>ماهر ابو نصر</t>
  </si>
  <si>
    <t>ماهر خصي</t>
  </si>
  <si>
    <t>لمعت</t>
  </si>
  <si>
    <t xml:space="preserve">مجد الرشيد </t>
  </si>
  <si>
    <t xml:space="preserve">وسيم </t>
  </si>
  <si>
    <t>مجد سلام</t>
  </si>
  <si>
    <t xml:space="preserve">محمد الشيخ </t>
  </si>
  <si>
    <t>محمد انس سعيد</t>
  </si>
  <si>
    <t xml:space="preserve">محمد بكر خشه </t>
  </si>
  <si>
    <t>محمد زركي</t>
  </si>
  <si>
    <t xml:space="preserve">محمد صفيه </t>
  </si>
  <si>
    <t>محمد فراس عبد الكريم</t>
  </si>
  <si>
    <t xml:space="preserve">حسين </t>
  </si>
  <si>
    <t>محمد لواء الحوراني</t>
  </si>
  <si>
    <t>محمد نظام</t>
  </si>
  <si>
    <t>محمد نور كرف</t>
  </si>
  <si>
    <t xml:space="preserve">محمد نوفل </t>
  </si>
  <si>
    <t>عوني</t>
  </si>
  <si>
    <t>محمد هيثم غمازي</t>
  </si>
  <si>
    <t xml:space="preserve">سميره </t>
  </si>
  <si>
    <t>محمود حافظ</t>
  </si>
  <si>
    <t>مرام امين</t>
  </si>
  <si>
    <t xml:space="preserve">قاسم </t>
  </si>
  <si>
    <t xml:space="preserve">مرهف يوسف </t>
  </si>
  <si>
    <t>مصطفى السيد احمد</t>
  </si>
  <si>
    <t>مصطفى علي</t>
  </si>
  <si>
    <t>مضر مصطفى</t>
  </si>
  <si>
    <t xml:space="preserve">معاذ دعدوش </t>
  </si>
  <si>
    <t>معتصم حمد</t>
  </si>
  <si>
    <t>منال بركات</t>
  </si>
  <si>
    <t>منال حماد</t>
  </si>
  <si>
    <t>سيرين</t>
  </si>
  <si>
    <t xml:space="preserve">منال عرفه </t>
  </si>
  <si>
    <t>محمد حسني</t>
  </si>
  <si>
    <t xml:space="preserve">ناديا </t>
  </si>
  <si>
    <t>منال عسكر</t>
  </si>
  <si>
    <t xml:space="preserve">منال مومنه </t>
  </si>
  <si>
    <t>منى القده</t>
  </si>
  <si>
    <t xml:space="preserve">عائده </t>
  </si>
  <si>
    <t>مها حمدان</t>
  </si>
  <si>
    <t>مها صقر</t>
  </si>
  <si>
    <t>رغد نطفجي</t>
  </si>
  <si>
    <t>ميس الربداوي</t>
  </si>
  <si>
    <t>ميساء الدج</t>
  </si>
  <si>
    <t>ندى الزفري</t>
  </si>
  <si>
    <t>نرمين سيدو</t>
  </si>
  <si>
    <t>سعديه</t>
  </si>
  <si>
    <t xml:space="preserve">نعمة السادات </t>
  </si>
  <si>
    <t>نغم نوري</t>
  </si>
  <si>
    <t>نهى دركوش</t>
  </si>
  <si>
    <t xml:space="preserve">نوال شاهين </t>
  </si>
  <si>
    <t>نور ادريس</t>
  </si>
  <si>
    <t>نور الهدى الهواري</t>
  </si>
  <si>
    <t>نور ديار بكرلي</t>
  </si>
  <si>
    <t>نور شحود</t>
  </si>
  <si>
    <t>نور شرف الدين</t>
  </si>
  <si>
    <t xml:space="preserve">نور عبد الرحمن </t>
  </si>
  <si>
    <t>نور قتابي</t>
  </si>
  <si>
    <t>نورا جنداوي</t>
  </si>
  <si>
    <t xml:space="preserve">مادينات </t>
  </si>
  <si>
    <t xml:space="preserve">نورا لكه </t>
  </si>
  <si>
    <t xml:space="preserve">هدية </t>
  </si>
  <si>
    <t>نوزت علي</t>
  </si>
  <si>
    <t>هالان الصالح</t>
  </si>
  <si>
    <t>هايل العشاوي</t>
  </si>
  <si>
    <t>هبه الشالاتي</t>
  </si>
  <si>
    <t xml:space="preserve">عبد المنعم </t>
  </si>
  <si>
    <t xml:space="preserve">هبه النواقيل </t>
  </si>
  <si>
    <t>هبه تلاوي</t>
  </si>
  <si>
    <t>هبه حمامي</t>
  </si>
  <si>
    <t>هبه خرطبيل</t>
  </si>
  <si>
    <t xml:space="preserve">هبه رجبيه </t>
  </si>
  <si>
    <t xml:space="preserve">هديل جبين </t>
  </si>
  <si>
    <t xml:space="preserve">رائد </t>
  </si>
  <si>
    <t>همسه شرابي</t>
  </si>
  <si>
    <t>هويده بالي</t>
  </si>
  <si>
    <t>وائل المنقل</t>
  </si>
  <si>
    <t xml:space="preserve">محمد عبد </t>
  </si>
  <si>
    <t xml:space="preserve">ود الغزالي </t>
  </si>
  <si>
    <t>ولاء</t>
  </si>
  <si>
    <t>وداد الجراد</t>
  </si>
  <si>
    <t>وسام عاصي</t>
  </si>
  <si>
    <t>وسيم محي الدين</t>
  </si>
  <si>
    <t>وفاء كامل</t>
  </si>
  <si>
    <t xml:space="preserve">عز الدين </t>
  </si>
  <si>
    <t xml:space="preserve">ماريه </t>
  </si>
  <si>
    <t>ولاء العطا</t>
  </si>
  <si>
    <t>ولاء الموصللي</t>
  </si>
  <si>
    <t>ولاء ايوبي</t>
  </si>
  <si>
    <t>ولاء شروف</t>
  </si>
  <si>
    <t>يارا السلامات</t>
  </si>
  <si>
    <t>ياسر الزعبي</t>
  </si>
  <si>
    <t>ياسر زيدو</t>
  </si>
  <si>
    <t>باهيه</t>
  </si>
  <si>
    <t>علا مليحان</t>
  </si>
  <si>
    <t>ليلى سيف</t>
  </si>
  <si>
    <t>رؤيه</t>
  </si>
  <si>
    <t>كريستين عيسى سمعان</t>
  </si>
  <si>
    <t>ريهام قسومه</t>
  </si>
  <si>
    <t>فكريه الحاج كوزي</t>
  </si>
  <si>
    <t>رنا خضور</t>
  </si>
  <si>
    <t>علاء حسون</t>
  </si>
  <si>
    <t>راما سمعان</t>
  </si>
  <si>
    <t>عمار معرزافي</t>
  </si>
  <si>
    <t>محمد عيران</t>
  </si>
  <si>
    <t>ام العلا</t>
  </si>
  <si>
    <t>دارين القوصيني</t>
  </si>
  <si>
    <t>رانيا الملحم</t>
  </si>
  <si>
    <t>كمال المصري</t>
  </si>
  <si>
    <t>ربى الحسين</t>
  </si>
  <si>
    <t>مهيبه</t>
  </si>
  <si>
    <t>ابراهيم موسى</t>
  </si>
  <si>
    <t>علا البواب</t>
  </si>
  <si>
    <t>علا حمود</t>
  </si>
  <si>
    <t>سهر محفوض</t>
  </si>
  <si>
    <t>أمبمة زبن العابدين</t>
  </si>
  <si>
    <t xml:space="preserve">نجاح </t>
  </si>
  <si>
    <t xml:space="preserve">فيصل الكلش </t>
  </si>
  <si>
    <t xml:space="preserve">فوزي </t>
  </si>
  <si>
    <t xml:space="preserve"> سها المحمد</t>
  </si>
  <si>
    <t xml:space="preserve"> ليالي قره حسن</t>
  </si>
  <si>
    <t xml:space="preserve"> نبيل بلوك ماشي</t>
  </si>
  <si>
    <t xml:space="preserve"> نور حريدين</t>
  </si>
  <si>
    <t>اباء ابراهيم</t>
  </si>
  <si>
    <t>ابتسام الخليل</t>
  </si>
  <si>
    <t>ابراهيم ضيف الله</t>
  </si>
  <si>
    <t>برهم</t>
  </si>
  <si>
    <t>احمد الحاج</t>
  </si>
  <si>
    <t>احمد الحيدر</t>
  </si>
  <si>
    <t>عبداللطيف</t>
  </si>
  <si>
    <t>عوفه</t>
  </si>
  <si>
    <t>احمد الدوس</t>
  </si>
  <si>
    <t>احمد الشيخو</t>
  </si>
  <si>
    <t>احمد المحمود</t>
  </si>
  <si>
    <t>احمد عرابي</t>
  </si>
  <si>
    <t xml:space="preserve">ياسر </t>
  </si>
  <si>
    <t>احمد مهند المارديني</t>
  </si>
  <si>
    <t>ارام الاسد</t>
  </si>
  <si>
    <t>اسامه منور</t>
  </si>
  <si>
    <t>اسماء ادريس</t>
  </si>
  <si>
    <t>اسماء العمور</t>
  </si>
  <si>
    <t>اسماء حسين</t>
  </si>
  <si>
    <t>اسماء ملص</t>
  </si>
  <si>
    <t>اعتدال مؤذن</t>
  </si>
  <si>
    <t>الاء خوست الجركس</t>
  </si>
  <si>
    <t>الاء طبيعه</t>
  </si>
  <si>
    <t>الان اسماعيل</t>
  </si>
  <si>
    <t xml:space="preserve">الماس فاعور </t>
  </si>
  <si>
    <t xml:space="preserve">بركات </t>
  </si>
  <si>
    <t>بلثم</t>
  </si>
  <si>
    <t>الياس الخوري</t>
  </si>
  <si>
    <t>هنيه</t>
  </si>
  <si>
    <t>امل صالح</t>
  </si>
  <si>
    <t>امنه زريق</t>
  </si>
  <si>
    <t>امين نادر</t>
  </si>
  <si>
    <t>انصاف المعروف</t>
  </si>
  <si>
    <t>انعام السماعيل</t>
  </si>
  <si>
    <t>انوار العدوي</t>
  </si>
  <si>
    <t xml:space="preserve">اسيل ملحم </t>
  </si>
  <si>
    <t>ايمان عقيل</t>
  </si>
  <si>
    <t>ايه عبد</t>
  </si>
  <si>
    <t>ايهاب غبره</t>
  </si>
  <si>
    <t xml:space="preserve">أحمد سرميني </t>
  </si>
  <si>
    <t>حيات</t>
  </si>
  <si>
    <t>باديه محفوض</t>
  </si>
  <si>
    <t>بتول الباشا</t>
  </si>
  <si>
    <t>بديع فاتح</t>
  </si>
  <si>
    <t>بشار ايوب</t>
  </si>
  <si>
    <t>بيان الدعاس</t>
  </si>
  <si>
    <t>بيان صايمة</t>
  </si>
  <si>
    <t>بيريفان خليل</t>
  </si>
  <si>
    <t>بيناهي قرشه</t>
  </si>
  <si>
    <t>تهاني دروبي</t>
  </si>
  <si>
    <t>جفان الحسي</t>
  </si>
  <si>
    <t>عبدالكريم</t>
  </si>
  <si>
    <t>كلبهار</t>
  </si>
  <si>
    <t>جمانه المنجد</t>
  </si>
  <si>
    <t>جوانا احمي</t>
  </si>
  <si>
    <t>جوزفين عرباني</t>
  </si>
  <si>
    <t>جولي قصص</t>
  </si>
  <si>
    <t>حازم الاخرس</t>
  </si>
  <si>
    <t>حسام الدين عيسى</t>
  </si>
  <si>
    <t>غينيا</t>
  </si>
  <si>
    <t>حسام رزق</t>
  </si>
  <si>
    <t>حمزه الحلبي</t>
  </si>
  <si>
    <t>حنين الاسدي</t>
  </si>
  <si>
    <t>حوريه القاضي</t>
  </si>
  <si>
    <t>خالد شوشان</t>
  </si>
  <si>
    <t>خلدون المهنا</t>
  </si>
  <si>
    <t>ميليه</t>
  </si>
  <si>
    <t>خليل البيرق</t>
  </si>
  <si>
    <t xml:space="preserve">خليل قشقوش </t>
  </si>
  <si>
    <t>دالين العتقى</t>
  </si>
  <si>
    <t>دانه الرواس</t>
  </si>
  <si>
    <t>دانيا طعمه</t>
  </si>
  <si>
    <t>عرفيه</t>
  </si>
  <si>
    <t>ديما الناطور</t>
  </si>
  <si>
    <t>ديما عبد اللطيف</t>
  </si>
  <si>
    <t>دينا عبدالله</t>
  </si>
  <si>
    <t>دينا مرعي</t>
  </si>
  <si>
    <t>رؤى المعري</t>
  </si>
  <si>
    <t>راغب الخطيب</t>
  </si>
  <si>
    <t>راما الحسامي</t>
  </si>
  <si>
    <t>ربى الطن</t>
  </si>
  <si>
    <t>ربى الملك</t>
  </si>
  <si>
    <t>ربيع ابوراس</t>
  </si>
  <si>
    <t>ربيع الداهوك</t>
  </si>
  <si>
    <t>رزان شريف</t>
  </si>
  <si>
    <t>رشا السخيطة</t>
  </si>
  <si>
    <t>رشا ديبه</t>
  </si>
  <si>
    <t>رغداء المصري</t>
  </si>
  <si>
    <t>محمد جمعه</t>
  </si>
  <si>
    <t>رفا ذيب</t>
  </si>
  <si>
    <t>رفاء المصري</t>
  </si>
  <si>
    <t>رنا سركه</t>
  </si>
  <si>
    <t>رنيم عبود</t>
  </si>
  <si>
    <t>رهف ابو فخر</t>
  </si>
  <si>
    <t>رهف اللحام</t>
  </si>
  <si>
    <t>رهف قنباز</t>
  </si>
  <si>
    <t>روان اليونس</t>
  </si>
  <si>
    <t>درغام</t>
  </si>
  <si>
    <t>روعة جحى</t>
  </si>
  <si>
    <t>رولا ابو سمرة</t>
  </si>
  <si>
    <t>رياض سعده</t>
  </si>
  <si>
    <t>ريم الحاتم</t>
  </si>
  <si>
    <t>ريم الخجا</t>
  </si>
  <si>
    <t>ريم الطباع</t>
  </si>
  <si>
    <t>ريم العبدالله</t>
  </si>
  <si>
    <t>ريهام يوسف</t>
  </si>
  <si>
    <t>زيدون الهادي</t>
  </si>
  <si>
    <t>زينب صبح</t>
  </si>
  <si>
    <t>زينة بدرة</t>
  </si>
  <si>
    <t xml:space="preserve">زينة نعمة </t>
  </si>
  <si>
    <t xml:space="preserve">فيرا </t>
  </si>
  <si>
    <t>ساره الشهاب</t>
  </si>
  <si>
    <t>ساره بكار</t>
  </si>
  <si>
    <t>ساره حموده</t>
  </si>
  <si>
    <t>سالار عبدالله</t>
  </si>
  <si>
    <t>سامر الحوش</t>
  </si>
  <si>
    <t>سامي الدوس</t>
  </si>
  <si>
    <t>عهود</t>
  </si>
  <si>
    <t>ساميه الحسيني</t>
  </si>
  <si>
    <t xml:space="preserve">رياض </t>
  </si>
  <si>
    <t>ساندرا خلوف</t>
  </si>
  <si>
    <t>ساندره بشاره</t>
  </si>
  <si>
    <t>ركني</t>
  </si>
  <si>
    <t>سليم مرتضى</t>
  </si>
  <si>
    <t>سناء اباظة</t>
  </si>
  <si>
    <t>سيد علي افتد</t>
  </si>
  <si>
    <t xml:space="preserve">سيد حسين </t>
  </si>
  <si>
    <t xml:space="preserve">مريم </t>
  </si>
  <si>
    <t>شادي الاكرم</t>
  </si>
  <si>
    <t>شروق محمود</t>
  </si>
  <si>
    <t>صلاح العمري</t>
  </si>
  <si>
    <t>طاهر العمر</t>
  </si>
  <si>
    <t>عامر عرفه</t>
  </si>
  <si>
    <t>عامر قاسم</t>
  </si>
  <si>
    <t>عبد الكريم النوفل</t>
  </si>
  <si>
    <t>عبد المالك الريابي</t>
  </si>
  <si>
    <t>عبدالرؤوف الزمق</t>
  </si>
  <si>
    <t>عبدالسلام دايه</t>
  </si>
  <si>
    <t>عبداللطيف شيخ البلد</t>
  </si>
  <si>
    <t>عبير قنايه</t>
  </si>
  <si>
    <t>محمد عاطف</t>
  </si>
  <si>
    <t>عبيرقاووق</t>
  </si>
  <si>
    <t>عزة اق بيق</t>
  </si>
  <si>
    <t>عصام الطبيشي</t>
  </si>
  <si>
    <t>علاء الحموي</t>
  </si>
  <si>
    <t>علاء الدين محمود</t>
  </si>
  <si>
    <t>علي الحويله</t>
  </si>
  <si>
    <t>عبد الوحيد</t>
  </si>
  <si>
    <t>علي المقداد</t>
  </si>
  <si>
    <t>علي زين العابدين</t>
  </si>
  <si>
    <t xml:space="preserve">علي عليا </t>
  </si>
  <si>
    <t xml:space="preserve">كوثر </t>
  </si>
  <si>
    <t>علي موسى</t>
  </si>
  <si>
    <t>صباح احمد</t>
  </si>
  <si>
    <t>علي ياغي</t>
  </si>
  <si>
    <t>محمد عزات</t>
  </si>
  <si>
    <t>علياء الرشيد ابازيد</t>
  </si>
  <si>
    <t>عماد خواجكيه</t>
  </si>
  <si>
    <t>عمر طبوش</t>
  </si>
  <si>
    <t>عبدالرؤف</t>
  </si>
  <si>
    <t xml:space="preserve">عندليب حوكان </t>
  </si>
  <si>
    <t xml:space="preserve">رجاء </t>
  </si>
  <si>
    <t>غالية افندر</t>
  </si>
  <si>
    <t>فاطمه النفوري</t>
  </si>
  <si>
    <t>فاطمه رضوي</t>
  </si>
  <si>
    <t>سيد كمال</t>
  </si>
  <si>
    <t>مائده</t>
  </si>
  <si>
    <t>فاطمه صلاح</t>
  </si>
  <si>
    <t>فايز سعد الدين</t>
  </si>
  <si>
    <t>فدوه حسين</t>
  </si>
  <si>
    <t>فرح النايف</t>
  </si>
  <si>
    <t>فوز حسين</t>
  </si>
  <si>
    <t>كاظم</t>
  </si>
  <si>
    <t>قتيبه الحاج طه</t>
  </si>
  <si>
    <t>قصي مراد</t>
  </si>
  <si>
    <t>كارون كديكيان</t>
  </si>
  <si>
    <t>هروتيون</t>
  </si>
  <si>
    <t>مارال</t>
  </si>
  <si>
    <t>كريستين الخولي</t>
  </si>
  <si>
    <t>كمال اسعيد</t>
  </si>
  <si>
    <t>كهلان العبدالرحمن</t>
  </si>
  <si>
    <t xml:space="preserve">لؤي العوا </t>
  </si>
  <si>
    <t>لؤي الملاح</t>
  </si>
  <si>
    <t>لبابه سالم</t>
  </si>
  <si>
    <t>ليال نهرا</t>
  </si>
  <si>
    <t>ليلاس كشكه</t>
  </si>
  <si>
    <t>ليندا الجراح الحلاق</t>
  </si>
  <si>
    <t>مؤيد غزولي</t>
  </si>
  <si>
    <t>ماهر الحنفيش</t>
  </si>
  <si>
    <t>مايا شامي</t>
  </si>
  <si>
    <t>روبير</t>
  </si>
  <si>
    <t>مجد منور</t>
  </si>
  <si>
    <t>محمد الحاج عيد</t>
  </si>
  <si>
    <t>محمد الشديدي</t>
  </si>
  <si>
    <t>محمد الواسطي</t>
  </si>
  <si>
    <t>مروان العقاد</t>
  </si>
  <si>
    <t xml:space="preserve">سامر </t>
  </si>
  <si>
    <t>محمد خلدون الرهونجي</t>
  </si>
  <si>
    <t>محمد خير احمد</t>
  </si>
  <si>
    <t xml:space="preserve">منير </t>
  </si>
  <si>
    <t>محمد رشيد احمد</t>
  </si>
  <si>
    <t>محمد زعيتر</t>
  </si>
  <si>
    <t>محمد سالم الحراكي</t>
  </si>
  <si>
    <t>محمد عمار النحلاوي</t>
  </si>
  <si>
    <t>محمد فضل الله</t>
  </si>
  <si>
    <t>محمد مامون مطاوع</t>
  </si>
  <si>
    <t>محمد منير حلاوه</t>
  </si>
  <si>
    <t>محمد مومنة</t>
  </si>
  <si>
    <t>محمود الذياب</t>
  </si>
  <si>
    <t>محمود الزين</t>
  </si>
  <si>
    <t>محمود السبعاوي الجاسم</t>
  </si>
  <si>
    <t>محمود شوا</t>
  </si>
  <si>
    <t>محمود صقر</t>
  </si>
  <si>
    <t xml:space="preserve">مراد المصري </t>
  </si>
  <si>
    <t>مرام غلاييني</t>
  </si>
  <si>
    <t>مروه صالح</t>
  </si>
  <si>
    <t>مريم ديب</t>
  </si>
  <si>
    <t>ندور</t>
  </si>
  <si>
    <t>ترزين</t>
  </si>
  <si>
    <t>مصباح صافي</t>
  </si>
  <si>
    <t>مضر العلي</t>
  </si>
  <si>
    <t>مظلومه شافعي</t>
  </si>
  <si>
    <t>منى الريحاني</t>
  </si>
  <si>
    <t>منى عبدالحليم</t>
  </si>
  <si>
    <t>مها عبد الرزاق</t>
  </si>
  <si>
    <t>مهند الحلوي</t>
  </si>
  <si>
    <t>مهند الزين</t>
  </si>
  <si>
    <t>مهند العبود</t>
  </si>
  <si>
    <t>مهند اوغرلي</t>
  </si>
  <si>
    <t>عبد الماجد</t>
  </si>
  <si>
    <t>موسى البرم</t>
  </si>
  <si>
    <t>مياده الخليل</t>
  </si>
  <si>
    <t>ميديا عثمان</t>
  </si>
  <si>
    <t>ادريس</t>
  </si>
  <si>
    <t>رحيمه</t>
  </si>
  <si>
    <t>ميشيل نونه</t>
  </si>
  <si>
    <t>متري</t>
  </si>
  <si>
    <t>ميمونه عيسى</t>
  </si>
  <si>
    <t>نائل حريب</t>
  </si>
  <si>
    <t>نايف عليط</t>
  </si>
  <si>
    <t>نبراس يوسف</t>
  </si>
  <si>
    <t>ندى المصري</t>
  </si>
  <si>
    <t>نصيف</t>
  </si>
  <si>
    <t>نظيره اندراوس</t>
  </si>
  <si>
    <t>نواره نصري شيخ البزوريه</t>
  </si>
  <si>
    <t>محمد خلدون</t>
  </si>
  <si>
    <t>نور البيروتي</t>
  </si>
  <si>
    <t>نور الشرع</t>
  </si>
  <si>
    <t>نور الشيخ</t>
  </si>
  <si>
    <t>نور العسراوي</t>
  </si>
  <si>
    <t>نور الهدى مهرات</t>
  </si>
  <si>
    <t>نور باكير</t>
  </si>
  <si>
    <t>نور بهاء الدين</t>
  </si>
  <si>
    <t>نور رعد</t>
  </si>
  <si>
    <t>مختار</t>
  </si>
  <si>
    <t>نور رمضان</t>
  </si>
  <si>
    <t>هادي خليل</t>
  </si>
  <si>
    <t>داهود</t>
  </si>
  <si>
    <t>هاله عيون</t>
  </si>
  <si>
    <t>هبه اللبواني</t>
  </si>
  <si>
    <t>هدى علوش</t>
  </si>
  <si>
    <t>هدى كنعان</t>
  </si>
  <si>
    <t>هديل الفياض</t>
  </si>
  <si>
    <t>هديل الهندي</t>
  </si>
  <si>
    <t>هزار الحمصي</t>
  </si>
  <si>
    <t>هلا دغمش</t>
  </si>
  <si>
    <t>همام سليمان</t>
  </si>
  <si>
    <t>همان عرب</t>
  </si>
  <si>
    <t>همسه الجابر</t>
  </si>
  <si>
    <t>هيفاء المرجي</t>
  </si>
  <si>
    <t xml:space="preserve">وئام المعلم </t>
  </si>
  <si>
    <t xml:space="preserve">نديم </t>
  </si>
  <si>
    <t>وئام النجار</t>
  </si>
  <si>
    <t>وسام جبر</t>
  </si>
  <si>
    <t>وسام صعب</t>
  </si>
  <si>
    <t>رفعة</t>
  </si>
  <si>
    <t>وسيم الشيخ قاسم</t>
  </si>
  <si>
    <t>وصال النادر</t>
  </si>
  <si>
    <t>وصفيه عمر</t>
  </si>
  <si>
    <t>وفاء الشلبي</t>
  </si>
  <si>
    <t>حامدة</t>
  </si>
  <si>
    <t>ولاء هب</t>
  </si>
  <si>
    <t>وهب حسن</t>
  </si>
  <si>
    <t>يارا شمس</t>
  </si>
  <si>
    <t>يوسف احمد</t>
  </si>
  <si>
    <t>يوسف الحمادي</t>
  </si>
  <si>
    <t xml:space="preserve">غنوة الحايك </t>
  </si>
  <si>
    <t xml:space="preserve">عامر </t>
  </si>
  <si>
    <t>علا احمد</t>
  </si>
  <si>
    <t>علي العبيدات</t>
  </si>
  <si>
    <t>عمر الخوالده</t>
  </si>
  <si>
    <t>مؤيد بجبج</t>
  </si>
  <si>
    <t xml:space="preserve">مجد دراج </t>
  </si>
  <si>
    <t xml:space="preserve">رحاب </t>
  </si>
  <si>
    <t>معتصم الشيخ</t>
  </si>
  <si>
    <t>مهند القطيش</t>
  </si>
  <si>
    <t>ميرنا مرشاق</t>
  </si>
  <si>
    <t>نوره شيرينيان</t>
  </si>
  <si>
    <t xml:space="preserve">كيورق </t>
  </si>
  <si>
    <t>انس النجار</t>
  </si>
  <si>
    <t>بروين احمد</t>
  </si>
  <si>
    <t xml:space="preserve">جمال </t>
  </si>
  <si>
    <t>تالا المهايني</t>
  </si>
  <si>
    <t>رامي العلوش</t>
  </si>
  <si>
    <t>رباب كيلاني</t>
  </si>
  <si>
    <t>ابراهيم نصر</t>
  </si>
  <si>
    <t>علاء المفعلاني</t>
  </si>
  <si>
    <t>شمسيه</t>
  </si>
  <si>
    <t>عمر المفعلاني</t>
  </si>
  <si>
    <t>زينب المحمد</t>
  </si>
  <si>
    <t>نور فيصل</t>
  </si>
  <si>
    <t>محمد بدر الدين</t>
  </si>
  <si>
    <t>عائده لمع</t>
  </si>
  <si>
    <t>زيني</t>
  </si>
  <si>
    <t>مسار الزريقات</t>
  </si>
  <si>
    <t>غانم مسعد</t>
  </si>
  <si>
    <t>نور المجذوب</t>
  </si>
  <si>
    <t>رضوان رشدي</t>
  </si>
  <si>
    <t>خلات حسو</t>
  </si>
  <si>
    <t>فداء الدارس</t>
  </si>
  <si>
    <t>منيار السمير</t>
  </si>
  <si>
    <t>دريد الخطيب</t>
  </si>
  <si>
    <t>رزان صفر الحلبي</t>
  </si>
  <si>
    <t>رشا قسومه</t>
  </si>
  <si>
    <t>ريم الدبور</t>
  </si>
  <si>
    <t>ريم عبد الحفيظ</t>
  </si>
  <si>
    <t>ريم نصر</t>
  </si>
  <si>
    <t>سالم عيد</t>
  </si>
  <si>
    <t>متيل</t>
  </si>
  <si>
    <t>شيماء الاشقر</t>
  </si>
  <si>
    <t>فاتن شريفه</t>
  </si>
  <si>
    <t>فاروق المنور</t>
  </si>
  <si>
    <t>ليلى السراج</t>
  </si>
  <si>
    <t>محمد الجماز</t>
  </si>
  <si>
    <t>مسعود الحوري</t>
  </si>
  <si>
    <t>جويده</t>
  </si>
  <si>
    <t>نصر الله الاسماعيل</t>
  </si>
  <si>
    <t>نور دريوس</t>
  </si>
  <si>
    <t>وسام برزنجي الشهير بالنقشبندي</t>
  </si>
  <si>
    <t>يمنى سليمان</t>
  </si>
  <si>
    <t>سوسن كرمو</t>
  </si>
  <si>
    <t>نسرين الزعبي</t>
  </si>
  <si>
    <t>احمد ابا زيد</t>
  </si>
  <si>
    <t>احمد الكردي</t>
  </si>
  <si>
    <t>احمد خير  الزعبي</t>
  </si>
  <si>
    <t>ادلى حسين</t>
  </si>
  <si>
    <t>ادهم الابراهيم</t>
  </si>
  <si>
    <t>ازهار العمارين</t>
  </si>
  <si>
    <t>اسامه بو فاضل</t>
  </si>
  <si>
    <t>اسراء حينون</t>
  </si>
  <si>
    <t>اسماء الراضي</t>
  </si>
  <si>
    <t>اكرم عامر</t>
  </si>
  <si>
    <t>الخنساء بدران</t>
  </si>
  <si>
    <t>امل صنديد</t>
  </si>
  <si>
    <t>انجيل فرح</t>
  </si>
  <si>
    <t>انصاف الصفدي</t>
  </si>
  <si>
    <t>ايات النوري</t>
  </si>
  <si>
    <t>ايفا عطفه</t>
  </si>
  <si>
    <t>ايفان الشحاده</t>
  </si>
  <si>
    <t>ايمان السعدي</t>
  </si>
  <si>
    <t>ايمن الاحمد</t>
  </si>
  <si>
    <t>آلاء الحبيب</t>
  </si>
  <si>
    <t>محمدنصوح</t>
  </si>
  <si>
    <t>أحمد القدور</t>
  </si>
  <si>
    <t>أريج الخرقي</t>
  </si>
  <si>
    <t>أماني جنيات</t>
  </si>
  <si>
    <t>أنس نصر الدين</t>
  </si>
  <si>
    <t>باسل الخليف</t>
  </si>
  <si>
    <t>باسل الشيخ حسن</t>
  </si>
  <si>
    <t>باسل صالح</t>
  </si>
  <si>
    <t>باسمه صوان</t>
  </si>
  <si>
    <t>عبدالرحيم</t>
  </si>
  <si>
    <t>بشار جميله</t>
  </si>
  <si>
    <t>بشار زيود</t>
  </si>
  <si>
    <t>رفعات</t>
  </si>
  <si>
    <t xml:space="preserve">بشار سليمان </t>
  </si>
  <si>
    <t>سنام</t>
  </si>
  <si>
    <t>بشرى نعامه</t>
  </si>
  <si>
    <t>بيريفان احمد</t>
  </si>
  <si>
    <t>تامر عيسى</t>
  </si>
  <si>
    <t>توفيق الصفدي</t>
  </si>
  <si>
    <t>جفان المحمد</t>
  </si>
  <si>
    <t>جلنار قاسم</t>
  </si>
  <si>
    <t>جمانه الريحاوي</t>
  </si>
  <si>
    <t>جود عنداني</t>
  </si>
  <si>
    <t>محمد مفيد</t>
  </si>
  <si>
    <t>جورجيت حنا</t>
  </si>
  <si>
    <t>حسام القطيش</t>
  </si>
  <si>
    <t>حسين الغوثاني</t>
  </si>
  <si>
    <t>حمد خلف</t>
  </si>
  <si>
    <t>حنان العقال</t>
  </si>
  <si>
    <t>حنان خطيب</t>
  </si>
  <si>
    <t>حنان عبيد</t>
  </si>
  <si>
    <t>حنين كراز</t>
  </si>
  <si>
    <t>حياه جمعه</t>
  </si>
  <si>
    <t>حيدر شحود</t>
  </si>
  <si>
    <t>عهيدة</t>
  </si>
  <si>
    <t>خالد فياض</t>
  </si>
  <si>
    <t>خوله باشا</t>
  </si>
  <si>
    <t>دالين طباجو</t>
  </si>
  <si>
    <t>دانيا سلطان</t>
  </si>
  <si>
    <t>دسانا صالح</t>
  </si>
  <si>
    <t>جانسيت</t>
  </si>
  <si>
    <t>ديانا الخطيب</t>
  </si>
  <si>
    <t>ناتاليا</t>
  </si>
  <si>
    <t>ديلمون بحو</t>
  </si>
  <si>
    <t>ديما بيرقدار</t>
  </si>
  <si>
    <t>شهيمه</t>
  </si>
  <si>
    <t>راما حبي</t>
  </si>
  <si>
    <t>راما عبيد</t>
  </si>
  <si>
    <t>رامي عبود</t>
  </si>
  <si>
    <t>ديانا</t>
  </si>
  <si>
    <t>رغد الأحمر</t>
  </si>
  <si>
    <t>رنا عاصي</t>
  </si>
  <si>
    <t>رنيم السيد احمد النائب</t>
  </si>
  <si>
    <t>رنيم الكور</t>
  </si>
  <si>
    <t>رنيم شموط</t>
  </si>
  <si>
    <t>رهام الحسكير</t>
  </si>
  <si>
    <t>رهف عبد الله</t>
  </si>
  <si>
    <t>روان البرادعي</t>
  </si>
  <si>
    <t>ليديا</t>
  </si>
  <si>
    <t xml:space="preserve">روان الغاوي </t>
  </si>
  <si>
    <t>رولا رمضان</t>
  </si>
  <si>
    <t>رياض مستو</t>
  </si>
  <si>
    <t>ريما المصطفى</t>
  </si>
  <si>
    <t>زينب منلارسول</t>
  </si>
  <si>
    <t xml:space="preserve">ماريا </t>
  </si>
  <si>
    <t>زينه العلبي</t>
  </si>
  <si>
    <t>زيوار غولفج</t>
  </si>
  <si>
    <t>ساره الدوامنه</t>
  </si>
  <si>
    <t>سامي الرفاعي</t>
  </si>
  <si>
    <t>سحر العبود</t>
  </si>
  <si>
    <t>سفيان الصفدي</t>
  </si>
  <si>
    <t>سلمى المجذوب</t>
  </si>
  <si>
    <t>سمر الديري</t>
  </si>
  <si>
    <t>سمر المصري</t>
  </si>
  <si>
    <t>سيطه ابومغضب</t>
  </si>
  <si>
    <t>شادي شاهين</t>
  </si>
  <si>
    <t>شذا درويش</t>
  </si>
  <si>
    <t>بولس</t>
  </si>
  <si>
    <t>شيرين المحمد</t>
  </si>
  <si>
    <t>صبا اليوسف</t>
  </si>
  <si>
    <t>صفاء حوريه</t>
  </si>
  <si>
    <t>ضياء يوسف</t>
  </si>
  <si>
    <t>ظباء الصومعي</t>
  </si>
  <si>
    <t>عامر المحمد</t>
  </si>
  <si>
    <t>عبد الرحمن البياض</t>
  </si>
  <si>
    <t>عبد الستار</t>
  </si>
  <si>
    <t>عبد السلام العروق</t>
  </si>
  <si>
    <t>عبد الكريم الحبشي</t>
  </si>
  <si>
    <t>عبد الله قضماني</t>
  </si>
  <si>
    <t>عبد المولى الصلاح</t>
  </si>
  <si>
    <t>عصمت تقاله</t>
  </si>
  <si>
    <t>علا جمله</t>
  </si>
  <si>
    <t>عطارد</t>
  </si>
  <si>
    <t>غدير الحتاوي</t>
  </si>
  <si>
    <t>غفران الاغواني</t>
  </si>
  <si>
    <t>غفران الحجار</t>
  </si>
  <si>
    <t>فادي الجباوي</t>
  </si>
  <si>
    <t>فاطمه اسماعيل</t>
  </si>
  <si>
    <t>فاطمه سليمان</t>
  </si>
  <si>
    <t>فراس ابوخريش</t>
  </si>
  <si>
    <t>كنار مطر الحاج علي</t>
  </si>
  <si>
    <t>كنان الخليل</t>
  </si>
  <si>
    <t>لؤي محمد</t>
  </si>
  <si>
    <t>لبنه مرجان</t>
  </si>
  <si>
    <t>لجين عبد الحي</t>
  </si>
  <si>
    <t>أنعام</t>
  </si>
  <si>
    <t>لما الجوابره</t>
  </si>
  <si>
    <t>زايد</t>
  </si>
  <si>
    <t>لمى احمد</t>
  </si>
  <si>
    <t>لولية الخطيب</t>
  </si>
  <si>
    <t>ليلى فرنسيس</t>
  </si>
  <si>
    <t>ماهير</t>
  </si>
  <si>
    <t>ليليان داودراجحه</t>
  </si>
  <si>
    <t>لين خضير</t>
  </si>
  <si>
    <t>مبارك شكر</t>
  </si>
  <si>
    <t>محمد صديق</t>
  </si>
  <si>
    <t>مجد خيو</t>
  </si>
  <si>
    <t>مجد سعيد</t>
  </si>
  <si>
    <t>محمد الحسين</t>
  </si>
  <si>
    <t>محمد الشعبي</t>
  </si>
  <si>
    <t>محمد العيد السليمان</t>
  </si>
  <si>
    <t>محمد المرعي</t>
  </si>
  <si>
    <t>محمد خلدون عبد الحق</t>
  </si>
  <si>
    <t>محمد رباح</t>
  </si>
  <si>
    <t>محمد طارق ياسمين</t>
  </si>
  <si>
    <t>محمد عدي مرعشلي</t>
  </si>
  <si>
    <t>حماد</t>
  </si>
  <si>
    <t>محمد ملحم</t>
  </si>
  <si>
    <t>محمد يوسف البيطار</t>
  </si>
  <si>
    <t>محمدعيد حسين يحيى</t>
  </si>
  <si>
    <t>محمود كركز</t>
  </si>
  <si>
    <t>ختلان</t>
  </si>
  <si>
    <t>مرح خيطو</t>
  </si>
  <si>
    <t>مرهف وقاص</t>
  </si>
  <si>
    <t>مروه بدوي</t>
  </si>
  <si>
    <t>مروه درويش</t>
  </si>
  <si>
    <t>مسعود الحالول</t>
  </si>
  <si>
    <t>مصطفى غزاله</t>
  </si>
  <si>
    <t>منار جمال</t>
  </si>
  <si>
    <t>منال بدير</t>
  </si>
  <si>
    <t>منال صالح</t>
  </si>
  <si>
    <t>مها الحاج</t>
  </si>
  <si>
    <t>تقلا</t>
  </si>
  <si>
    <t>مها فارس</t>
  </si>
  <si>
    <t>ميسر النجم</t>
  </si>
  <si>
    <t>ميسم حوا</t>
  </si>
  <si>
    <t>ناديا الحلاق</t>
  </si>
  <si>
    <t>ندى قدور</t>
  </si>
  <si>
    <t>نسرين حسحس</t>
  </si>
  <si>
    <t>نغم علي</t>
  </si>
  <si>
    <t>نور الهدى قلاوي</t>
  </si>
  <si>
    <t>هاني الجهماني</t>
  </si>
  <si>
    <t>هاني حاج حسن</t>
  </si>
  <si>
    <t>هبه الخباز</t>
  </si>
  <si>
    <t>هدى خلف</t>
  </si>
  <si>
    <t>هديل الحمصي</t>
  </si>
  <si>
    <t>هديل غزلان</t>
  </si>
  <si>
    <t>هديل فروج</t>
  </si>
  <si>
    <t>ورود العيد</t>
  </si>
  <si>
    <t>وسام الحسين</t>
  </si>
  <si>
    <t>وسام حمزه رافع</t>
  </si>
  <si>
    <t>وضاح الناعمي</t>
  </si>
  <si>
    <t>يارا الرفاعي</t>
  </si>
  <si>
    <t>امتياز</t>
  </si>
  <si>
    <t>يارا طراف</t>
  </si>
  <si>
    <t>يارا علي</t>
  </si>
  <si>
    <t>يارا فارس</t>
  </si>
  <si>
    <t>ياسر بروق</t>
  </si>
  <si>
    <t>ياسر مفلح</t>
  </si>
  <si>
    <t>نزيله</t>
  </si>
  <si>
    <t>ياسمين الخالد</t>
  </si>
  <si>
    <t>ياسمين الشريحي</t>
  </si>
  <si>
    <t>ياسين عباس</t>
  </si>
  <si>
    <t>يحيى العطار</t>
  </si>
  <si>
    <t>يحيى عايد</t>
  </si>
  <si>
    <t>يوسف هيفا</t>
  </si>
  <si>
    <t>احسان حزرومة</t>
  </si>
  <si>
    <t>وارد زيتون</t>
  </si>
  <si>
    <t>ضياء الجاسم</t>
  </si>
  <si>
    <t>جمانة ابو مصطفى</t>
  </si>
  <si>
    <t xml:space="preserve">نايف </t>
  </si>
  <si>
    <t>احمد شلحاوي</t>
  </si>
  <si>
    <t>نبال حيدر</t>
  </si>
  <si>
    <t>نسيبةخطيب</t>
  </si>
  <si>
    <t>غفران ادريس</t>
  </si>
  <si>
    <t>نورة عوض</t>
  </si>
  <si>
    <t>احمد خرما</t>
  </si>
  <si>
    <t>احمد فارس</t>
  </si>
  <si>
    <t>مفلح</t>
  </si>
  <si>
    <t>ناثرة</t>
  </si>
  <si>
    <t>احمد هنديه</t>
  </si>
  <si>
    <t>ادهم المحمد</t>
  </si>
  <si>
    <t xml:space="preserve"> دنيا</t>
  </si>
  <si>
    <t>اردميس خاربوتلي</t>
  </si>
  <si>
    <t>اريج عبد الله</t>
  </si>
  <si>
    <t>اسراء العلي</t>
  </si>
  <si>
    <t>اسراء شحرور</t>
  </si>
  <si>
    <t>اسلام الجوجو</t>
  </si>
  <si>
    <t>اسماعيل السماعيل</t>
  </si>
  <si>
    <t>محمدطه</t>
  </si>
  <si>
    <t>الاء العلي النعيمي</t>
  </si>
  <si>
    <t>نظمية</t>
  </si>
  <si>
    <t>الاء بلال</t>
  </si>
  <si>
    <t>العصماء البرم</t>
  </si>
  <si>
    <t>الهام الأكرمي</t>
  </si>
  <si>
    <t>الهام الجيرودي</t>
  </si>
  <si>
    <t>الهام شتيوي</t>
  </si>
  <si>
    <t>اميليا بريك هنيدي</t>
  </si>
  <si>
    <t>انديره الابرش</t>
  </si>
  <si>
    <t>خانوم</t>
  </si>
  <si>
    <t>انس السعيد</t>
  </si>
  <si>
    <t>انس الطايل</t>
  </si>
  <si>
    <t>انس عبدالصمد</t>
  </si>
  <si>
    <t>انوار الغريب</t>
  </si>
  <si>
    <t>اولغا الخباز</t>
  </si>
  <si>
    <t>اية زراع</t>
  </si>
  <si>
    <t>ايمان الشماع</t>
  </si>
  <si>
    <t>ايميلي حنا</t>
  </si>
  <si>
    <t>آلاء السيد</t>
  </si>
  <si>
    <t>آلاء جميل</t>
  </si>
  <si>
    <t>آلاء سليمان</t>
  </si>
  <si>
    <t>آنزور غوكة</t>
  </si>
  <si>
    <t>بيبرس</t>
  </si>
  <si>
    <t>آيات ادلبي</t>
  </si>
  <si>
    <t>آيات الرشيدات</t>
  </si>
  <si>
    <t>آيه طباع رجله</t>
  </si>
  <si>
    <t>آيه طبال</t>
  </si>
  <si>
    <t>مصون</t>
  </si>
  <si>
    <t>أحمد الرفاعي</t>
  </si>
  <si>
    <t>أريج خضور</t>
  </si>
  <si>
    <t>حواء</t>
  </si>
  <si>
    <t>أماني جازيه</t>
  </si>
  <si>
    <t>أسما</t>
  </si>
  <si>
    <t>إياس الاحمدالكوسا</t>
  </si>
  <si>
    <t>باسل المحني</t>
  </si>
  <si>
    <t>باسل زغيب</t>
  </si>
  <si>
    <t>بتول القضماني</t>
  </si>
  <si>
    <t>محمدمأمون</t>
  </si>
  <si>
    <t>بتول نعسان</t>
  </si>
  <si>
    <t>عبدالوهاب</t>
  </si>
  <si>
    <t>براء الجباوي</t>
  </si>
  <si>
    <t>براءة بيرومي</t>
  </si>
  <si>
    <t>بسمة شيخو</t>
  </si>
  <si>
    <t>وانسا</t>
  </si>
  <si>
    <t>بشار قرواني</t>
  </si>
  <si>
    <t>بشرى شمالي</t>
  </si>
  <si>
    <t>بكر العلي</t>
  </si>
  <si>
    <t>بلال القريش</t>
  </si>
  <si>
    <t>بهاء الدين ابو حامد</t>
  </si>
  <si>
    <t>بهاء اليونس</t>
  </si>
  <si>
    <t>تسنيم النوري</t>
  </si>
  <si>
    <t>محمدعماد</t>
  </si>
  <si>
    <t>تمام القصيباتي</t>
  </si>
  <si>
    <t>ثائر السباعي</t>
  </si>
  <si>
    <t>جان فرحه</t>
  </si>
  <si>
    <t>جمان قاسم</t>
  </si>
  <si>
    <t>جميل الخباز</t>
  </si>
  <si>
    <t>جوزيف صايغ</t>
  </si>
  <si>
    <t>جوليا عوض</t>
  </si>
  <si>
    <t>جوهره شريدم</t>
  </si>
  <si>
    <t>جيدا الخالدي</t>
  </si>
  <si>
    <t>محمدحازم</t>
  </si>
  <si>
    <t>شاش</t>
  </si>
  <si>
    <t>حاتم علي</t>
  </si>
  <si>
    <t>حازم محاسنه</t>
  </si>
  <si>
    <t>محمدعادل</t>
  </si>
  <si>
    <t>حسام الحاجي جاسم</t>
  </si>
  <si>
    <t>حسام الخطيب</t>
  </si>
  <si>
    <t>حسام الشيخ عمر</t>
  </si>
  <si>
    <t>حسام نزال</t>
  </si>
  <si>
    <t>حسان الصفاه</t>
  </si>
  <si>
    <t>حسن عيسى</t>
  </si>
  <si>
    <t>حسين سلطان</t>
  </si>
  <si>
    <t>حمزه الاتاسي</t>
  </si>
  <si>
    <t>محمدهشام</t>
  </si>
  <si>
    <t>حنان سمعو</t>
  </si>
  <si>
    <t>حوريه الناصر</t>
  </si>
  <si>
    <t>حيان المحيثاوي</t>
  </si>
  <si>
    <t>خالد دحدوح</t>
  </si>
  <si>
    <t>خالد شويحنة</t>
  </si>
  <si>
    <t>خالد عفاره</t>
  </si>
  <si>
    <t>خضر محمد</t>
  </si>
  <si>
    <t>خلدون الذيب</t>
  </si>
  <si>
    <t>سلوم</t>
  </si>
  <si>
    <t>داليا الدالي</t>
  </si>
  <si>
    <t>داليا الضاهر</t>
  </si>
  <si>
    <t>داليا القاسم العرب</t>
  </si>
  <si>
    <t>داليا الكرك</t>
  </si>
  <si>
    <t>دالية منصور</t>
  </si>
  <si>
    <t>دانا رمزي</t>
  </si>
  <si>
    <t>احمدرضوان</t>
  </si>
  <si>
    <t>دانه الجراح الكحال</t>
  </si>
  <si>
    <t>محمدسعدي</t>
  </si>
  <si>
    <t>دريد النابلسي</t>
  </si>
  <si>
    <t>دعاء العيسى</t>
  </si>
  <si>
    <t>عبدالحميد</t>
  </si>
  <si>
    <t>دعاء خليفة</t>
  </si>
  <si>
    <t>محمدبسام</t>
  </si>
  <si>
    <t>دعاء عمار</t>
  </si>
  <si>
    <t>دعاء عوض</t>
  </si>
  <si>
    <t>دعاء نفيسه</t>
  </si>
  <si>
    <t>دلال فخري</t>
  </si>
  <si>
    <t>محمدرضوان</t>
  </si>
  <si>
    <t>دلامة التقي</t>
  </si>
  <si>
    <t>محمدسعود</t>
  </si>
  <si>
    <t>دوست سيلفي</t>
  </si>
  <si>
    <t>ديالا قده</t>
  </si>
  <si>
    <t>محمدجميل</t>
  </si>
  <si>
    <t>رؤى ابو صعب</t>
  </si>
  <si>
    <t>رائد الجنادي</t>
  </si>
  <si>
    <t>رائد الحسن</t>
  </si>
  <si>
    <t>رائد الحوراني</t>
  </si>
  <si>
    <t>راما ابوكرم</t>
  </si>
  <si>
    <t>راما خضير</t>
  </si>
  <si>
    <t>راما سعودي</t>
  </si>
  <si>
    <t>رانيا العربجي</t>
  </si>
  <si>
    <t>رانيا عمار</t>
  </si>
  <si>
    <t>رأفت بكري</t>
  </si>
  <si>
    <t>محمدحسام</t>
  </si>
  <si>
    <t>هدايا</t>
  </si>
  <si>
    <t>ربا قطيمش</t>
  </si>
  <si>
    <t>رشا الشمالي</t>
  </si>
  <si>
    <t>رشا سعد</t>
  </si>
  <si>
    <t>رشا عثمان</t>
  </si>
  <si>
    <t>رشا متري</t>
  </si>
  <si>
    <t>بولص</t>
  </si>
  <si>
    <t>رغد الدعاس</t>
  </si>
  <si>
    <t>رغد ايبش</t>
  </si>
  <si>
    <t>محمدفؤاد</t>
  </si>
  <si>
    <t>أكرام</t>
  </si>
  <si>
    <t>رغد درزي</t>
  </si>
  <si>
    <t>رغدة الميداني</t>
  </si>
  <si>
    <t>محمدايمن</t>
  </si>
  <si>
    <t>الاء الشويكي</t>
  </si>
  <si>
    <t>محمد غالب</t>
  </si>
  <si>
    <t>رفاعيه شاتيلا</t>
  </si>
  <si>
    <t>رفيف بو علي</t>
  </si>
  <si>
    <t>رنا العقله</t>
  </si>
  <si>
    <t>رندى شلال</t>
  </si>
  <si>
    <t>رنيم السقا</t>
  </si>
  <si>
    <t>رنيم جانو</t>
  </si>
  <si>
    <t>رنيم جندلي</t>
  </si>
  <si>
    <t>روان النجار</t>
  </si>
  <si>
    <t>روعه العرسالي</t>
  </si>
  <si>
    <t>رولا النجدي</t>
  </si>
  <si>
    <t>ريتا يوغار</t>
  </si>
  <si>
    <t>يلمز</t>
  </si>
  <si>
    <t>ريم الخيمي</t>
  </si>
  <si>
    <t>ريم بيطار</t>
  </si>
  <si>
    <t>ريم خيطو</t>
  </si>
  <si>
    <t>ريم فهد</t>
  </si>
  <si>
    <t>ناجيا</t>
  </si>
  <si>
    <t>ريم كنفاني</t>
  </si>
  <si>
    <t>زاهر الباشا</t>
  </si>
  <si>
    <t>عمادالدين</t>
  </si>
  <si>
    <t>زكي علي</t>
  </si>
  <si>
    <t>زهره الحسن المحمدالجاسم</t>
  </si>
  <si>
    <t>زينب الصيدلي</t>
  </si>
  <si>
    <t>زينة علي</t>
  </si>
  <si>
    <t>زينه زيدان</t>
  </si>
  <si>
    <t>لقاء</t>
  </si>
  <si>
    <t>زينه عيسى</t>
  </si>
  <si>
    <t>سائر سليمان</t>
  </si>
  <si>
    <t>ساره الحلبي</t>
  </si>
  <si>
    <t>محمدسامر</t>
  </si>
  <si>
    <t>ساره الخباز</t>
  </si>
  <si>
    <t>ساره جندلي</t>
  </si>
  <si>
    <t>ساره سويد</t>
  </si>
  <si>
    <t>ساره كردي</t>
  </si>
  <si>
    <t>ساريه المحمد</t>
  </si>
  <si>
    <t>سامح بقلولة</t>
  </si>
  <si>
    <t>سامر دالاتي</t>
  </si>
  <si>
    <t>سامي حمزه</t>
  </si>
  <si>
    <t>ساندي حامد</t>
  </si>
  <si>
    <t>سرا ابراهيم</t>
  </si>
  <si>
    <t>سعد الدين صقر</t>
  </si>
  <si>
    <t>شعلا</t>
  </si>
  <si>
    <t>سلام الغزو</t>
  </si>
  <si>
    <t>سلطان الدرويش</t>
  </si>
  <si>
    <t>سلطان باره</t>
  </si>
  <si>
    <t>سماح السقا</t>
  </si>
  <si>
    <t>سهام علي</t>
  </si>
  <si>
    <t>سومر زريق</t>
  </si>
  <si>
    <t>سيزار رفعت</t>
  </si>
  <si>
    <t>نوزت</t>
  </si>
  <si>
    <t>شرين الحلبي</t>
  </si>
  <si>
    <t>دريه</t>
  </si>
  <si>
    <t>شماء ابوغانم</t>
  </si>
  <si>
    <t>صباح شاكر</t>
  </si>
  <si>
    <t>محمد رؤوف</t>
  </si>
  <si>
    <t>صفا شرشار</t>
  </si>
  <si>
    <t>صفاء نخله</t>
  </si>
  <si>
    <t>صلاح الدين الفيومي</t>
  </si>
  <si>
    <t>صهيب صوان</t>
  </si>
  <si>
    <t>ضحى العقاد</t>
  </si>
  <si>
    <t>طارق الكردي</t>
  </si>
  <si>
    <t>محمدزياد</t>
  </si>
  <si>
    <t>ظافر ابو حويه</t>
  </si>
  <si>
    <t>عائشه المرعي</t>
  </si>
  <si>
    <t>عائشه أبوزيد</t>
  </si>
  <si>
    <t>عاليه كريم</t>
  </si>
  <si>
    <t>عامر أورفةلي</t>
  </si>
  <si>
    <t>عامر عبد الله</t>
  </si>
  <si>
    <t>عبد الجبار العقلة</t>
  </si>
  <si>
    <t>عبد الله الصالح</t>
  </si>
  <si>
    <t>صبح</t>
  </si>
  <si>
    <t>عبد الله اليوسف</t>
  </si>
  <si>
    <t>عبدالباسط منور</t>
  </si>
  <si>
    <t>عبدالحميد البيروتي</t>
  </si>
  <si>
    <t>محمدجمال الدين</t>
  </si>
  <si>
    <t>عبدالحميد المصطفى</t>
  </si>
  <si>
    <t>عبدالرحمن السمكري</t>
  </si>
  <si>
    <t>محمدعامر</t>
  </si>
  <si>
    <t>عبدالعزيز مهره</t>
  </si>
  <si>
    <t>عبدالله العبدالله</t>
  </si>
  <si>
    <t>عبدالله كنعان</t>
  </si>
  <si>
    <t>عبير ابوالنعاج</t>
  </si>
  <si>
    <t>عبير الجمال</t>
  </si>
  <si>
    <t>عدنان السعدي</t>
  </si>
  <si>
    <t>عروبه الحبشي</t>
  </si>
  <si>
    <t>عصام الخطيب</t>
  </si>
  <si>
    <t>عطاء ابراهيم</t>
  </si>
  <si>
    <t>فيروزه</t>
  </si>
  <si>
    <t>عقيل حاج علي</t>
  </si>
  <si>
    <t>سمعه</t>
  </si>
  <si>
    <t>جولان</t>
  </si>
  <si>
    <t>علاء الشليان</t>
  </si>
  <si>
    <t>محمدوليد</t>
  </si>
  <si>
    <t>علاء الصباغ</t>
  </si>
  <si>
    <t>علاء هديوه</t>
  </si>
  <si>
    <t>علي المحارمة</t>
  </si>
  <si>
    <t>محمودعبداللطيف</t>
  </si>
  <si>
    <t>عمار العموري</t>
  </si>
  <si>
    <t>عمار شدود</t>
  </si>
  <si>
    <t>عمار عثمان</t>
  </si>
  <si>
    <t>عمر دخل الله</t>
  </si>
  <si>
    <t>عمر سليمان</t>
  </si>
  <si>
    <t>عمر صالح</t>
  </si>
  <si>
    <t>عمر علي</t>
  </si>
  <si>
    <t>ستة</t>
  </si>
  <si>
    <t>عهد الخطيب</t>
  </si>
  <si>
    <t>عيسى حسون</t>
  </si>
  <si>
    <t>غاليه زريع</t>
  </si>
  <si>
    <t>غيث التنير</t>
  </si>
  <si>
    <t>فارس القلعي</t>
  </si>
  <si>
    <t>فاروق الطلب</t>
  </si>
  <si>
    <t xml:space="preserve"> هيفاء</t>
  </si>
  <si>
    <t>فاطمه الضاهر</t>
  </si>
  <si>
    <t>فاطمه النخاز</t>
  </si>
  <si>
    <t>محمدغالب</t>
  </si>
  <si>
    <t>فايز شعبو</t>
  </si>
  <si>
    <t>فرح قلندري</t>
  </si>
  <si>
    <t>محمدابراهيم</t>
  </si>
  <si>
    <t>فردوس المصطفى</t>
  </si>
  <si>
    <t>فوزيه فقاش</t>
  </si>
  <si>
    <t>قاسم اللحام</t>
  </si>
  <si>
    <t>محمدعدنان</t>
  </si>
  <si>
    <t>قاسم النصار</t>
  </si>
  <si>
    <t>قصي محمد</t>
  </si>
  <si>
    <t>قمر مجركش</t>
  </si>
  <si>
    <t>كاترين جرجس</t>
  </si>
  <si>
    <t>كارلا زينية</t>
  </si>
  <si>
    <t>كاميران مراد</t>
  </si>
  <si>
    <t>محمدامين</t>
  </si>
  <si>
    <t>كرستين شاوي</t>
  </si>
  <si>
    <t>كنان العجه</t>
  </si>
  <si>
    <t>محمدناصر</t>
  </si>
  <si>
    <t>كنان محمود</t>
  </si>
  <si>
    <t>كنده الصعيدي</t>
  </si>
  <si>
    <t>لانا الحلو</t>
  </si>
  <si>
    <t>لبنة عبويني</t>
  </si>
  <si>
    <t>لجين محبوب الحاره</t>
  </si>
  <si>
    <t>محمدحاتم</t>
  </si>
  <si>
    <t>لمعات عتمه</t>
  </si>
  <si>
    <t>لمى مزاحم</t>
  </si>
  <si>
    <t>لورين صراف</t>
  </si>
  <si>
    <t>لورين قربيش</t>
  </si>
  <si>
    <t>لوليا الكسم</t>
  </si>
  <si>
    <t>محمدبشار</t>
  </si>
  <si>
    <t>دولت</t>
  </si>
  <si>
    <t>ليالي علي</t>
  </si>
  <si>
    <t>ليلى السيد</t>
  </si>
  <si>
    <t>محمد عز الرجال</t>
  </si>
  <si>
    <t>ليلى الضعضي</t>
  </si>
  <si>
    <t>ليليا العسافين</t>
  </si>
  <si>
    <t>ليليان مصطفى</t>
  </si>
  <si>
    <t>لينا جمال الدين</t>
  </si>
  <si>
    <t>لينه الحايك</t>
  </si>
  <si>
    <t>ماري عمران</t>
  </si>
  <si>
    <t>مارينا الحاج محمد</t>
  </si>
  <si>
    <t>ماهر سالم</t>
  </si>
  <si>
    <t>ماهر نصر</t>
  </si>
  <si>
    <t>مأمون الرجال</t>
  </si>
  <si>
    <t>مجد السليم</t>
  </si>
  <si>
    <t>مجد قواق</t>
  </si>
  <si>
    <t>محمد اسامه عليان</t>
  </si>
  <si>
    <t>محمد الابرص</t>
  </si>
  <si>
    <t>محمد الجيرودي</t>
  </si>
  <si>
    <t>فطين</t>
  </si>
  <si>
    <t>محمد الشريحي</t>
  </si>
  <si>
    <t>محمد الطلب</t>
  </si>
  <si>
    <t>محمد العبدالجليل</t>
  </si>
  <si>
    <t>محمد الفشتكي</t>
  </si>
  <si>
    <t>محمد المرادالحميدي</t>
  </si>
  <si>
    <t>مهاجر</t>
  </si>
  <si>
    <t>محمد ايهاب الوحش</t>
  </si>
  <si>
    <t>محمد أبو حمدة</t>
  </si>
  <si>
    <t>محمد بركه</t>
  </si>
  <si>
    <t>محمد زين</t>
  </si>
  <si>
    <t>محمد سعيد الحميد</t>
  </si>
  <si>
    <t>محمد عامر كلثوم</t>
  </si>
  <si>
    <t>محمد عبد المجيد خولاني</t>
  </si>
  <si>
    <t>فريزه خولاني</t>
  </si>
  <si>
    <t>ايه</t>
  </si>
  <si>
    <t>محمد قيروط</t>
  </si>
  <si>
    <t>محمد كنان علوش</t>
  </si>
  <si>
    <t>محمد نمر</t>
  </si>
  <si>
    <t>محمد وسيم حماده</t>
  </si>
  <si>
    <t>محمد وليد الشهاب</t>
  </si>
  <si>
    <t>محمد ياسر وراق</t>
  </si>
  <si>
    <t>محمدبكر شمدين</t>
  </si>
  <si>
    <t>محمدحسان نبعه</t>
  </si>
  <si>
    <t>محمدحسني القاضي</t>
  </si>
  <si>
    <t>محمدخالد ايوبي</t>
  </si>
  <si>
    <t>محمدخالد زهر</t>
  </si>
  <si>
    <t>محمدخلدون ايوبي</t>
  </si>
  <si>
    <t>محمدشكيب عباس</t>
  </si>
  <si>
    <t>محمدعلاء الدجاني</t>
  </si>
  <si>
    <t>محمداسامة</t>
  </si>
  <si>
    <t>محمدعلي تقي الدين</t>
  </si>
  <si>
    <t>محمدعمر بركات</t>
  </si>
  <si>
    <t>محمدغزوان طيفوربيطار</t>
  </si>
  <si>
    <t>محمدفراس النقه لي</t>
  </si>
  <si>
    <t>محمدماجد</t>
  </si>
  <si>
    <t>محمدفراس قسومه</t>
  </si>
  <si>
    <t>محمدكريم رمضان</t>
  </si>
  <si>
    <t>محمدممدوح الزعيم</t>
  </si>
  <si>
    <t>محمدنزير احمدو</t>
  </si>
  <si>
    <t>عبدالغفور</t>
  </si>
  <si>
    <t>محمدهشام الحمصي</t>
  </si>
  <si>
    <t>محمدمازن</t>
  </si>
  <si>
    <t>محمديزن مراد</t>
  </si>
  <si>
    <t>محمود الجباوي</t>
  </si>
  <si>
    <t>محمود العيسى</t>
  </si>
  <si>
    <t>خطيرة</t>
  </si>
  <si>
    <t>محمود متيني</t>
  </si>
  <si>
    <t>مرام زعيتر</t>
  </si>
  <si>
    <t>مرح صفايا</t>
  </si>
  <si>
    <t>مروان الصفدي</t>
  </si>
  <si>
    <t>مروه الطويل</t>
  </si>
  <si>
    <t>رؤوف</t>
  </si>
  <si>
    <t>مروه النداف</t>
  </si>
  <si>
    <t>محمدنايف</t>
  </si>
  <si>
    <t>مروه حمامي</t>
  </si>
  <si>
    <t>مروه شوقل</t>
  </si>
  <si>
    <t>مروه علي</t>
  </si>
  <si>
    <t>مريم المحمود</t>
  </si>
  <si>
    <t>مصطفى احمد</t>
  </si>
  <si>
    <t>مصطفى قسومة</t>
  </si>
  <si>
    <t>معاذ الاحمد</t>
  </si>
  <si>
    <t>معاذ خطار</t>
  </si>
  <si>
    <t>معتصم الشلبي</t>
  </si>
  <si>
    <t>ملهم سوادي</t>
  </si>
  <si>
    <t>منال الشريحي</t>
  </si>
  <si>
    <t>منال غريري</t>
  </si>
  <si>
    <t>منال كيوان</t>
  </si>
  <si>
    <t>منذر الحسن</t>
  </si>
  <si>
    <t>مهند المصري</t>
  </si>
  <si>
    <t>محمدصبحي</t>
  </si>
  <si>
    <t>مهند الهيجاني</t>
  </si>
  <si>
    <t>موفق الطرشان</t>
  </si>
  <si>
    <t>عبدالغفار</t>
  </si>
  <si>
    <t>مياس مخلوف</t>
  </si>
  <si>
    <t>ميرنا انطون صايغ</t>
  </si>
  <si>
    <t>غسان الياس</t>
  </si>
  <si>
    <t>ميشيل السرج</t>
  </si>
  <si>
    <t>ربا</t>
  </si>
  <si>
    <t>نبال الدالاتي</t>
  </si>
  <si>
    <t>نتالى حجازي</t>
  </si>
  <si>
    <t>نسرين حمزة</t>
  </si>
  <si>
    <t>نسرين ديبو</t>
  </si>
  <si>
    <t>نسرين صوان</t>
  </si>
  <si>
    <t>عبدالناصر</t>
  </si>
  <si>
    <t>نوار سعدي</t>
  </si>
  <si>
    <t>نور السوقي</t>
  </si>
  <si>
    <t>نور حبو</t>
  </si>
  <si>
    <t>نور خرسة</t>
  </si>
  <si>
    <t>نور صبيح</t>
  </si>
  <si>
    <t>نور مسعود</t>
  </si>
  <si>
    <t>نور هاشم</t>
  </si>
  <si>
    <t>نورما القاق</t>
  </si>
  <si>
    <t>نيركز ماردلي</t>
  </si>
  <si>
    <t>محمدحلو</t>
  </si>
  <si>
    <t>ناهلة</t>
  </si>
  <si>
    <t>هبا علاءالدين</t>
  </si>
  <si>
    <t>هبة جمال الدين</t>
  </si>
  <si>
    <t>هبه البيطار</t>
  </si>
  <si>
    <t>هبه السوقي</t>
  </si>
  <si>
    <t>هبه الله القهوجي</t>
  </si>
  <si>
    <t>هبه محمد</t>
  </si>
  <si>
    <t>هدى الجاسم</t>
  </si>
  <si>
    <t>هدى العبو</t>
  </si>
  <si>
    <t>ثورة</t>
  </si>
  <si>
    <t>هديه حواضري</t>
  </si>
  <si>
    <t>محمدراغب</t>
  </si>
  <si>
    <t>هزار القوتلي</t>
  </si>
  <si>
    <t>براءة</t>
  </si>
  <si>
    <t>هشام عزام</t>
  </si>
  <si>
    <t>هلا درغام</t>
  </si>
  <si>
    <t>صارة</t>
  </si>
  <si>
    <t>هلا دعبول</t>
  </si>
  <si>
    <t>همام قارصلي</t>
  </si>
  <si>
    <t>محمدزهير</t>
  </si>
  <si>
    <t>هنادى الحسين</t>
  </si>
  <si>
    <t>هيا الرفاعي</t>
  </si>
  <si>
    <t>هيا الشلاح</t>
  </si>
  <si>
    <t>هيام عيسى</t>
  </si>
  <si>
    <t>هيثم القدور</t>
  </si>
  <si>
    <t>احمدرمضان</t>
  </si>
  <si>
    <t>هيفاء برغله</t>
  </si>
  <si>
    <t>محمدرشيد</t>
  </si>
  <si>
    <t>وئام القادري</t>
  </si>
  <si>
    <t>وائل العطار</t>
  </si>
  <si>
    <t>وائل درويش</t>
  </si>
  <si>
    <t>وجدي غانم</t>
  </si>
  <si>
    <t>ورده الجعيدي</t>
  </si>
  <si>
    <t>وسام الباني الموره لي</t>
  </si>
  <si>
    <t>محمدبهاءالدين</t>
  </si>
  <si>
    <t>وسام قبلان</t>
  </si>
  <si>
    <t>وفاء الذياب الغنيم</t>
  </si>
  <si>
    <t>وفاء جرجس</t>
  </si>
  <si>
    <t>وفيقه هزيم</t>
  </si>
  <si>
    <t>ولاء الخضور</t>
  </si>
  <si>
    <t>ولاء الزعبي</t>
  </si>
  <si>
    <t>ولاء دردس</t>
  </si>
  <si>
    <t>ولاء هاشم</t>
  </si>
  <si>
    <t>وهاد النجار</t>
  </si>
  <si>
    <t>يائل محمد</t>
  </si>
  <si>
    <t>يارا ذيب</t>
  </si>
  <si>
    <t>يارا عسكر</t>
  </si>
  <si>
    <t>ياسين القزحلي</t>
  </si>
  <si>
    <t>يامن الرهبان</t>
  </si>
  <si>
    <t>يمامه الصبيح</t>
  </si>
  <si>
    <t>يوسف الحلبي</t>
  </si>
  <si>
    <t>يوسف الطعمه</t>
  </si>
  <si>
    <t>يوسف القريش</t>
  </si>
  <si>
    <t>ايمان الحسين</t>
  </si>
  <si>
    <t xml:space="preserve">صائب </t>
  </si>
  <si>
    <t>محمد ديب الحموي</t>
  </si>
  <si>
    <t>امل الاحمد</t>
  </si>
  <si>
    <t>لبنى ابو حامد</t>
  </si>
  <si>
    <t>بهجت صبح</t>
  </si>
  <si>
    <t>حنان ابو راشد</t>
  </si>
  <si>
    <t>ايهم المحمد</t>
  </si>
  <si>
    <t>اسماء مستو</t>
  </si>
  <si>
    <t>علاء العرنجي</t>
  </si>
  <si>
    <t>غدير ابراهيم</t>
  </si>
  <si>
    <t>فاطمه ادريس</t>
  </si>
  <si>
    <t>قمر طراف</t>
  </si>
  <si>
    <t>ابراهيم إبراهيم</t>
  </si>
  <si>
    <t>وضاح</t>
  </si>
  <si>
    <t>يمامه عسه</t>
  </si>
  <si>
    <t>اسماء مخلوف</t>
  </si>
  <si>
    <t>أمل الخياط</t>
  </si>
  <si>
    <t>حياة الحنا</t>
  </si>
  <si>
    <t>جاكلين</t>
  </si>
  <si>
    <t>دانية حسن</t>
  </si>
  <si>
    <t>ربا عبد الغني</t>
  </si>
  <si>
    <t>روان البحري</t>
  </si>
  <si>
    <t>ريتا فارس</t>
  </si>
  <si>
    <t>زينة زهرة</t>
  </si>
  <si>
    <t>سلام العلبي</t>
  </si>
  <si>
    <t>ساريه</t>
  </si>
  <si>
    <t>سوزان محمد</t>
  </si>
  <si>
    <t>شروق ضاهر</t>
  </si>
  <si>
    <t>لجين حنينه</t>
  </si>
  <si>
    <t>محمدتيسير</t>
  </si>
  <si>
    <t>منار شرف</t>
  </si>
  <si>
    <t>هاني كبول</t>
  </si>
  <si>
    <t>افين</t>
  </si>
  <si>
    <t>الهام عبيد</t>
  </si>
  <si>
    <t>يزن السلق</t>
  </si>
  <si>
    <t>محمدهنائي</t>
  </si>
  <si>
    <t>احمد دكاكني</t>
  </si>
  <si>
    <t>احمد غنيم</t>
  </si>
  <si>
    <t>امنه عبد الله</t>
  </si>
  <si>
    <t>أمل غنام</t>
  </si>
  <si>
    <t>محمدنادر</t>
  </si>
  <si>
    <t>آسيا البحري</t>
  </si>
  <si>
    <t>آلاء وتار</t>
  </si>
  <si>
    <t>محمدمروان</t>
  </si>
  <si>
    <t>ثريا العلي</t>
  </si>
  <si>
    <t>دانا حفارحبال</t>
  </si>
  <si>
    <t>دعاء شحاده</t>
  </si>
  <si>
    <t>دره</t>
  </si>
  <si>
    <t>رولا عبدالرزاق</t>
  </si>
  <si>
    <t>ريم حبزه</t>
  </si>
  <si>
    <t>سمر عمران</t>
  </si>
  <si>
    <t>سوسن العشي</t>
  </si>
  <si>
    <t>شيرين الحلو</t>
  </si>
  <si>
    <t>ورود</t>
  </si>
  <si>
    <t>عائشه الترك</t>
  </si>
  <si>
    <t>حزام</t>
  </si>
  <si>
    <t>محمد داده</t>
  </si>
  <si>
    <t>مرح قندلفت</t>
  </si>
  <si>
    <t>ملحم دعمش</t>
  </si>
  <si>
    <t>نجلاء الحموي</t>
  </si>
  <si>
    <t>زهار</t>
  </si>
  <si>
    <t>ندى سيدأحمد</t>
  </si>
  <si>
    <t>نسرين حلاوة</t>
  </si>
  <si>
    <t>نهله بيرقدار</t>
  </si>
  <si>
    <t>نيرمين ابومحمود</t>
  </si>
  <si>
    <t>محفوظ</t>
  </si>
  <si>
    <t>هاله شكو</t>
  </si>
  <si>
    <t>يزن</t>
  </si>
  <si>
    <t>هبه فندي</t>
  </si>
  <si>
    <t>سليم أمين</t>
  </si>
  <si>
    <t>محمدنعيم</t>
  </si>
  <si>
    <t>فرح أيوب</t>
  </si>
  <si>
    <t>هبه مرشد</t>
  </si>
  <si>
    <t>امل زين الدين</t>
  </si>
  <si>
    <t>ايلي محمد</t>
  </si>
  <si>
    <t>آلاء ذياب</t>
  </si>
  <si>
    <t>اخلاص</t>
  </si>
  <si>
    <t>آنيا علي</t>
  </si>
  <si>
    <t>بشرى حب رمان</t>
  </si>
  <si>
    <t>جمانه ابراهيم</t>
  </si>
  <si>
    <t>لاريسا</t>
  </si>
  <si>
    <t>حسناء صندوق</t>
  </si>
  <si>
    <t>حنان الشطه</t>
  </si>
  <si>
    <t>حيدر عباس</t>
  </si>
  <si>
    <t>دانا بقدونس</t>
  </si>
  <si>
    <t>سلوى الراس</t>
  </si>
  <si>
    <t>سليم الحامدالحسين</t>
  </si>
  <si>
    <t>حاطوم</t>
  </si>
  <si>
    <t>فارس عيسى</t>
  </si>
  <si>
    <t>مروى السقر</t>
  </si>
  <si>
    <t>مريم النشواتي</t>
  </si>
  <si>
    <t>مصطفى الحوامده</t>
  </si>
  <si>
    <t>معاذ عبدالرحمن</t>
  </si>
  <si>
    <t>نور لؤلؤ</t>
  </si>
  <si>
    <t>روزين</t>
  </si>
  <si>
    <t>نور باسط</t>
  </si>
  <si>
    <t>نوران الشعبي</t>
  </si>
  <si>
    <t>يامن المحمد</t>
  </si>
  <si>
    <t>يعرب المنور</t>
  </si>
  <si>
    <t>نوح</t>
  </si>
  <si>
    <t>رغد عبيد</t>
  </si>
  <si>
    <t>إيلين زغيب</t>
  </si>
  <si>
    <t>تاله الشيخ</t>
  </si>
  <si>
    <t>جورج زخريا</t>
  </si>
  <si>
    <t>دعاء سكافي</t>
  </si>
  <si>
    <t>دعاء درويش</t>
  </si>
  <si>
    <t>محمدعمران</t>
  </si>
  <si>
    <t>رانيا شتيوي</t>
  </si>
  <si>
    <t>رفاه همج</t>
  </si>
  <si>
    <t>رهف قلاجو</t>
  </si>
  <si>
    <t>روان الحريري</t>
  </si>
  <si>
    <t>سونيا كوجك</t>
  </si>
  <si>
    <t>عبدالكريم المحمود</t>
  </si>
  <si>
    <t>غنى الأحدب</t>
  </si>
  <si>
    <t>فيوليت عكة</t>
  </si>
  <si>
    <t>ايلي</t>
  </si>
  <si>
    <t>ماويه بدوي</t>
  </si>
  <si>
    <t>محمدمجد الرفاعي</t>
  </si>
  <si>
    <t>محمدماهر</t>
  </si>
  <si>
    <t>مرح نقيري</t>
  </si>
  <si>
    <t>منال جلب</t>
  </si>
  <si>
    <t>نورا النوري</t>
  </si>
  <si>
    <t>محمدصفوح</t>
  </si>
  <si>
    <t>باسم وسوف</t>
  </si>
  <si>
    <t>سفيان الحفري</t>
  </si>
  <si>
    <t>لما مجرود</t>
  </si>
  <si>
    <t>روسيا</t>
  </si>
  <si>
    <t>محمد السيدة</t>
  </si>
  <si>
    <t>ناتالي نجار</t>
  </si>
  <si>
    <t>ايمرود</t>
  </si>
  <si>
    <t>هبة الله حرفوش</t>
  </si>
  <si>
    <t>ياسمين رجب</t>
  </si>
  <si>
    <t>تغريد الهندي</t>
  </si>
  <si>
    <t>محمدعزالدين</t>
  </si>
  <si>
    <t>جمال مذكور</t>
  </si>
  <si>
    <t>احمدرغيد حسكي</t>
  </si>
  <si>
    <t>الين محفوض</t>
  </si>
  <si>
    <t>محمدممدوح</t>
  </si>
  <si>
    <t>اماني غلاوان</t>
  </si>
  <si>
    <t>آلاء السوقي</t>
  </si>
  <si>
    <t>بشرى جباصيني</t>
  </si>
  <si>
    <t>محمدياسين</t>
  </si>
  <si>
    <t>خزامى الغزالي</t>
  </si>
  <si>
    <t>ديب سعاده</t>
  </si>
  <si>
    <t>اللي</t>
  </si>
  <si>
    <t>ربيع الصباغ</t>
  </si>
  <si>
    <t>رزان العبد</t>
  </si>
  <si>
    <t>رعد شتيوي</t>
  </si>
  <si>
    <t>شتيوي</t>
  </si>
  <si>
    <t>رفاه مهره</t>
  </si>
  <si>
    <t>رنده صالح</t>
  </si>
  <si>
    <t>ريما الباشا</t>
  </si>
  <si>
    <t>سعد سواس</t>
  </si>
  <si>
    <t>سوسن المغربي</t>
  </si>
  <si>
    <t>محمدمدحت</t>
  </si>
  <si>
    <t>عبدالرحمن الحسن</t>
  </si>
  <si>
    <t>علا الرفاعي</t>
  </si>
  <si>
    <t>علي العلي</t>
  </si>
  <si>
    <t>غاليه الزين</t>
  </si>
  <si>
    <t>فاطمه السالم</t>
  </si>
  <si>
    <t>رمثان</t>
  </si>
  <si>
    <t>كندة النصار</t>
  </si>
  <si>
    <t>هنة</t>
  </si>
  <si>
    <t>لبنى الحلبي</t>
  </si>
  <si>
    <t>ليلاس شمندور</t>
  </si>
  <si>
    <t>مجد عازر</t>
  </si>
  <si>
    <t>اميل</t>
  </si>
  <si>
    <t>محمدعلي السلامه</t>
  </si>
  <si>
    <t>محمدفراس عرفه</t>
  </si>
  <si>
    <t>مرح الشوا</t>
  </si>
  <si>
    <t>مريم علي</t>
  </si>
  <si>
    <t>قنبر</t>
  </si>
  <si>
    <t>مهند محمود</t>
  </si>
  <si>
    <t>ميساء مارديني</t>
  </si>
  <si>
    <t>نور قارصلي</t>
  </si>
  <si>
    <t>نور الجزائري</t>
  </si>
  <si>
    <t>وفاء ركاب</t>
  </si>
  <si>
    <t>آلاء عنابي</t>
  </si>
  <si>
    <t>بشرى عبدالله</t>
  </si>
  <si>
    <t>تيما طربوش</t>
  </si>
  <si>
    <t>ديالا</t>
  </si>
  <si>
    <t>حسين كيال</t>
  </si>
  <si>
    <t>دانيه البرازي</t>
  </si>
  <si>
    <t>رشا المحني</t>
  </si>
  <si>
    <t>عبد المهيمن الكحيش</t>
  </si>
  <si>
    <t>فادي كسواني</t>
  </si>
  <si>
    <t>كوثر النجار</t>
  </si>
  <si>
    <t>محمد دبوره</t>
  </si>
  <si>
    <t>هبه حاج عمر</t>
  </si>
  <si>
    <t>فارينا</t>
  </si>
  <si>
    <t>هيا القباني</t>
  </si>
  <si>
    <t>يزن غازي</t>
  </si>
  <si>
    <t>محمدخلدون</t>
  </si>
  <si>
    <t>امل الطويل</t>
  </si>
  <si>
    <t>باسل قطيش</t>
  </si>
  <si>
    <t>بديعة جندالي</t>
  </si>
  <si>
    <t>بشار غيبه</t>
  </si>
  <si>
    <t>بشار سلام</t>
  </si>
  <si>
    <t>تغريد أبوقبع</t>
  </si>
  <si>
    <t>جوليان نخله</t>
  </si>
  <si>
    <t>حلا خلف</t>
  </si>
  <si>
    <t>دعاء السمكري</t>
  </si>
  <si>
    <t>محمدبرهان</t>
  </si>
  <si>
    <t>دلع سلطان</t>
  </si>
  <si>
    <t>دولت الاسد</t>
  </si>
  <si>
    <t>رشا غرزالدين</t>
  </si>
  <si>
    <t>رغد السبيعي</t>
  </si>
  <si>
    <t>زكيه قسيس</t>
  </si>
  <si>
    <t>سالي خضر</t>
  </si>
  <si>
    <t>سمهر بغدادي</t>
  </si>
  <si>
    <t>صفاء حلاوة</t>
  </si>
  <si>
    <t>صفيه الهبالي</t>
  </si>
  <si>
    <t>فيصل بله</t>
  </si>
  <si>
    <t>ماهر عليان</t>
  </si>
  <si>
    <t>محمد عموش</t>
  </si>
  <si>
    <t>فاطمه عموش</t>
  </si>
  <si>
    <t>منيه السيد</t>
  </si>
  <si>
    <t>نورالدين</t>
  </si>
  <si>
    <t>مؤمنه نجيب</t>
  </si>
  <si>
    <t>نسرين الحلبي الرباط</t>
  </si>
  <si>
    <t>الكسي حداد</t>
  </si>
  <si>
    <t>بيير عازر</t>
  </si>
  <si>
    <t>تمام الصفدي</t>
  </si>
  <si>
    <t>رشا رضائي</t>
  </si>
  <si>
    <t>عبد الرحيم الشيخ</t>
  </si>
  <si>
    <t>عبد الرحمن حمادة</t>
  </si>
  <si>
    <t>ميبساء</t>
  </si>
  <si>
    <t>فاتن منذر</t>
  </si>
  <si>
    <t>فاطمه درغام</t>
  </si>
  <si>
    <t>فاطمه مرعي</t>
  </si>
  <si>
    <t>كوثر النصار</t>
  </si>
  <si>
    <t>لانا قبرصلي</t>
  </si>
  <si>
    <t>ناديا المصري</t>
  </si>
  <si>
    <t>نغم الرحيه</t>
  </si>
  <si>
    <t>نوال العبدالرزاق</t>
  </si>
  <si>
    <t>محمدمرهف</t>
  </si>
  <si>
    <t>هبه محمديه</t>
  </si>
  <si>
    <t>دانا عنيز</t>
  </si>
  <si>
    <t>هيفين محمد</t>
  </si>
  <si>
    <t>عبدالقادر</t>
  </si>
  <si>
    <t>فيدان</t>
  </si>
  <si>
    <t>الهام مصطفى</t>
  </si>
  <si>
    <t>خالد حسن</t>
  </si>
  <si>
    <t>رادا الدبس</t>
  </si>
  <si>
    <t>ربا المنسي</t>
  </si>
  <si>
    <t>احمدسعيد</t>
  </si>
  <si>
    <t>رنيم الكنفاني</t>
  </si>
  <si>
    <t>رهام قهوه جي</t>
  </si>
  <si>
    <t>روان البحش</t>
  </si>
  <si>
    <t>محمدمياز</t>
  </si>
  <si>
    <t>رؤى الحاج</t>
  </si>
  <si>
    <t>زينب التركماني</t>
  </si>
  <si>
    <t>سيما السيوفي</t>
  </si>
  <si>
    <t>عمران خلبوص</t>
  </si>
  <si>
    <t>غدير الاعور</t>
  </si>
  <si>
    <t>قصي الاعور</t>
  </si>
  <si>
    <t>لينه قزيها</t>
  </si>
  <si>
    <t>منال دمشقي</t>
  </si>
  <si>
    <t>نقولا بخيل</t>
  </si>
  <si>
    <t>نورا الأعور</t>
  </si>
  <si>
    <t>نورالهدى الفانوس</t>
  </si>
  <si>
    <t>هدى شغري</t>
  </si>
  <si>
    <t>وعد شهاب</t>
  </si>
  <si>
    <t>وعد مراد</t>
  </si>
  <si>
    <t>ولاء محضر</t>
  </si>
  <si>
    <t>ريبال السلمان</t>
  </si>
  <si>
    <t>ساره الحجل</t>
  </si>
  <si>
    <t>طريف غصن</t>
  </si>
  <si>
    <t>عبدالغني الاشرم</t>
  </si>
  <si>
    <t>هنادى</t>
  </si>
  <si>
    <t>لميس العباس</t>
  </si>
  <si>
    <t>مرح العواد</t>
  </si>
  <si>
    <t>هدى زيتونه</t>
  </si>
  <si>
    <t>وسام رمضان</t>
  </si>
  <si>
    <t>زمرده</t>
  </si>
  <si>
    <t>ولاء بردان</t>
  </si>
  <si>
    <t>الاء مؤيد</t>
  </si>
  <si>
    <t>زاهرة</t>
  </si>
  <si>
    <t>بروج عمر</t>
  </si>
  <si>
    <t>رهام كنينه</t>
  </si>
  <si>
    <t>رهف رشيد</t>
  </si>
  <si>
    <t>سلمى سلطان</t>
  </si>
  <si>
    <t>عبدالرحمن خليفة</t>
  </si>
  <si>
    <t>غيداء البقاعي</t>
  </si>
  <si>
    <t>فادي البرنوطي</t>
  </si>
  <si>
    <t>لجين سنوبر</t>
  </si>
  <si>
    <t>لجينة جمعة</t>
  </si>
  <si>
    <t>ليدا يونس</t>
  </si>
  <si>
    <t>محمد بعريني</t>
  </si>
  <si>
    <t>عائد</t>
  </si>
  <si>
    <t>محمد الشرقاوي</t>
  </si>
  <si>
    <t>منى خليفه</t>
  </si>
  <si>
    <t>نجاة محمد</t>
  </si>
  <si>
    <t>نورالهدى مخللاتي</t>
  </si>
  <si>
    <t>وسيم ماميش</t>
  </si>
  <si>
    <t>أميرة العقاد</t>
  </si>
  <si>
    <t>آيه احمد</t>
  </si>
  <si>
    <t>جمانا سوادى</t>
  </si>
  <si>
    <t>رهام فرحه</t>
  </si>
  <si>
    <t>رهف ابو شاش</t>
  </si>
  <si>
    <t>ريم فارس</t>
  </si>
  <si>
    <t>ساره صلاح</t>
  </si>
  <si>
    <t>سلفانا علبه</t>
  </si>
  <si>
    <t>شهيره زمزم</t>
  </si>
  <si>
    <t>محمدصابر</t>
  </si>
  <si>
    <t>صهيب الفارس</t>
  </si>
  <si>
    <t>علي الصمادي</t>
  </si>
  <si>
    <t>فادي بطيخ</t>
  </si>
  <si>
    <t>ماجد شاميه</t>
  </si>
  <si>
    <t>مكرم</t>
  </si>
  <si>
    <t>محمد غزال</t>
  </si>
  <si>
    <t>محمدبشير الشتيوي</t>
  </si>
  <si>
    <t>ميس ديب</t>
  </si>
  <si>
    <t>هبة سويد</t>
  </si>
  <si>
    <t>ولاء عمار</t>
  </si>
  <si>
    <t>يزن الأعور</t>
  </si>
  <si>
    <t>ايناس تركمان</t>
  </si>
  <si>
    <t>رفاه الخير</t>
  </si>
  <si>
    <t>سكينه القاسمي</t>
  </si>
  <si>
    <t>عمار الشاطر</t>
  </si>
  <si>
    <t>محمد غياث سراقبي</t>
  </si>
  <si>
    <t>هاجم</t>
  </si>
  <si>
    <t>سلوه</t>
  </si>
  <si>
    <t>اريج ابراهيم</t>
  </si>
  <si>
    <t>اسيل الماضي</t>
  </si>
  <si>
    <t>سهاد</t>
  </si>
  <si>
    <t>ألفت حنتيته</t>
  </si>
  <si>
    <t>بشرى السواحي</t>
  </si>
  <si>
    <t>بشرى علي</t>
  </si>
  <si>
    <t>طليعة</t>
  </si>
  <si>
    <t>دعاء ابو جبل</t>
  </si>
  <si>
    <t>دعاء نابوش</t>
  </si>
  <si>
    <t>رنده هاجر</t>
  </si>
  <si>
    <t>روعه شيخاني</t>
  </si>
  <si>
    <t>رؤى المنجد</t>
  </si>
  <si>
    <t>ساره إبراهيم</t>
  </si>
  <si>
    <t>سلام حماديه</t>
  </si>
  <si>
    <t>سماح سلطان</t>
  </si>
  <si>
    <t>سميه قطيفاني</t>
  </si>
  <si>
    <t>شهد دلة</t>
  </si>
  <si>
    <t>عبدالله الاحمر</t>
  </si>
  <si>
    <t>عزالدين محمد</t>
  </si>
  <si>
    <t>غفران هنداوي</t>
  </si>
  <si>
    <t>فاطمة العجمي</t>
  </si>
  <si>
    <t>فداء الدكاك</t>
  </si>
  <si>
    <t>محمدشريف عبدالكريم</t>
  </si>
  <si>
    <t>سلوة</t>
  </si>
  <si>
    <t>هزار السمان</t>
  </si>
  <si>
    <t>معينا</t>
  </si>
  <si>
    <t>يارا العلي</t>
  </si>
  <si>
    <t>عطاالله</t>
  </si>
  <si>
    <t>لين العبيد</t>
  </si>
  <si>
    <t>أحمد الاحمد</t>
  </si>
  <si>
    <t>ضعينة</t>
  </si>
  <si>
    <t>دلال الخطيب</t>
  </si>
  <si>
    <t>محمد طارق نبهان</t>
  </si>
  <si>
    <t>هبه الحلبوني</t>
  </si>
  <si>
    <t>رنيم زيدان</t>
  </si>
  <si>
    <t>اياد زوبلو</t>
  </si>
  <si>
    <t>زهوه</t>
  </si>
  <si>
    <t>فايز البويني</t>
  </si>
  <si>
    <t>سنم</t>
  </si>
  <si>
    <t>قمر محمد</t>
  </si>
  <si>
    <t>ناصر الكيالي</t>
  </si>
  <si>
    <t>احمد الحفار</t>
  </si>
  <si>
    <t xml:space="preserve">رضوان </t>
  </si>
  <si>
    <t>راما القلا</t>
  </si>
  <si>
    <t>رنا خادم الجامع</t>
  </si>
  <si>
    <t>مها سليم</t>
  </si>
  <si>
    <t>اسماء الجنادي</t>
  </si>
  <si>
    <t>عبد الفتاح شغليل</t>
  </si>
  <si>
    <t>خالد ديبره</t>
  </si>
  <si>
    <t>احمد شاميه</t>
  </si>
  <si>
    <t>حسام العسلي</t>
  </si>
  <si>
    <t>محمد مهند النابلسي</t>
  </si>
  <si>
    <t>سليمان السلوم</t>
  </si>
  <si>
    <t>غاليه نشاوي</t>
  </si>
  <si>
    <t>ديانا مهنا</t>
  </si>
  <si>
    <t>لانا كوبا</t>
  </si>
  <si>
    <t>هبه الرفاعي</t>
  </si>
  <si>
    <t>محمد عز الدين الجبان</t>
  </si>
  <si>
    <t>لجين عربي</t>
  </si>
  <si>
    <t>لطيف</t>
  </si>
  <si>
    <t>احمد الحنطه</t>
  </si>
  <si>
    <t>راجحه</t>
  </si>
  <si>
    <t>احمد العجيل</t>
  </si>
  <si>
    <t>احمد العلي العريد</t>
  </si>
  <si>
    <t>احمد الكنعان</t>
  </si>
  <si>
    <t>احمد خليفة</t>
  </si>
  <si>
    <t>احمد زركان</t>
  </si>
  <si>
    <t>احمد قرقورا</t>
  </si>
  <si>
    <t>ارام عبد الولي</t>
  </si>
  <si>
    <t>اريج الطبل</t>
  </si>
  <si>
    <t>نزيها</t>
  </si>
  <si>
    <t>اسراء داود</t>
  </si>
  <si>
    <t>عمريه</t>
  </si>
  <si>
    <t>اسراء رستم</t>
  </si>
  <si>
    <t>اسكندر خضر</t>
  </si>
  <si>
    <t>ينال</t>
  </si>
  <si>
    <t>اسماء الحمزه</t>
  </si>
  <si>
    <t>اسماء خلف</t>
  </si>
  <si>
    <t>اسماء صافي</t>
  </si>
  <si>
    <t>اشرف فرج</t>
  </si>
  <si>
    <t>بنيه</t>
  </si>
  <si>
    <t>الاء الحلقي</t>
  </si>
  <si>
    <t>الاء القادري</t>
  </si>
  <si>
    <t>الاء فضة</t>
  </si>
  <si>
    <t>الطيب درويش</t>
  </si>
  <si>
    <t>المهند الدمني</t>
  </si>
  <si>
    <t>الهام العاشق</t>
  </si>
  <si>
    <t>بسام عدنان</t>
  </si>
  <si>
    <t>الياس الوحش</t>
  </si>
  <si>
    <t>اماني ضحى</t>
  </si>
  <si>
    <t>امل الحميّر</t>
  </si>
  <si>
    <t>اميره الكيال</t>
  </si>
  <si>
    <t>اميره حمود</t>
  </si>
  <si>
    <t>اميلين عيسى</t>
  </si>
  <si>
    <t>امينه حمود</t>
  </si>
  <si>
    <t>محمدديب</t>
  </si>
  <si>
    <t>ايات العلي</t>
  </si>
  <si>
    <t>ايمان بعلبكي</t>
  </si>
  <si>
    <t>ايمن الكسوم</t>
  </si>
  <si>
    <t>ايناس النابلسي</t>
  </si>
  <si>
    <t>ايهاب السعدي</t>
  </si>
  <si>
    <t>آسيا قعدان</t>
  </si>
  <si>
    <t>آلاء ابوطبيخ</t>
  </si>
  <si>
    <t>آلاء بكداش</t>
  </si>
  <si>
    <t>آلاء حجازي</t>
  </si>
  <si>
    <t>آلاء حمامي</t>
  </si>
  <si>
    <t>آلاء سعيد</t>
  </si>
  <si>
    <t>آلاء كنعان</t>
  </si>
  <si>
    <t>آلاء مرعي</t>
  </si>
  <si>
    <t>عبدالمطلب</t>
  </si>
  <si>
    <t>آيات الطحان</t>
  </si>
  <si>
    <t>آيات بزازي</t>
  </si>
  <si>
    <t>آيات تركمان</t>
  </si>
  <si>
    <t>آيات عمر</t>
  </si>
  <si>
    <t>آية اللحام</t>
  </si>
  <si>
    <t>آيه العفلق</t>
  </si>
  <si>
    <t>آيه فارس</t>
  </si>
  <si>
    <t>أحمد الذياب</t>
  </si>
  <si>
    <t>أمينة</t>
  </si>
  <si>
    <t>أحمد خلوف</t>
  </si>
  <si>
    <t>أحمد مكمل</t>
  </si>
  <si>
    <t>أصيله العثمان</t>
  </si>
  <si>
    <t>اجعيفان</t>
  </si>
  <si>
    <t>صبوحه</t>
  </si>
  <si>
    <t>أمجد الحمصي الطويل</t>
  </si>
  <si>
    <t>أميرة القلعجي</t>
  </si>
  <si>
    <t>أنس اللهياني</t>
  </si>
  <si>
    <t>موفيد</t>
  </si>
  <si>
    <t>أنوار جمعه</t>
  </si>
  <si>
    <t>إيمان القادري</t>
  </si>
  <si>
    <t>إيناس الحجلي</t>
  </si>
  <si>
    <t>باسل الشيبه</t>
  </si>
  <si>
    <t>باسل طرابيه</t>
  </si>
  <si>
    <t>باسل منصور</t>
  </si>
  <si>
    <t>ايبويكا</t>
  </si>
  <si>
    <t>بتول الناصر</t>
  </si>
  <si>
    <t>سابت</t>
  </si>
  <si>
    <t>بسمة بامية</t>
  </si>
  <si>
    <t>لولو</t>
  </si>
  <si>
    <t>بسمينه طالوستان</t>
  </si>
  <si>
    <t>بشار الخليف</t>
  </si>
  <si>
    <t>حمادي</t>
  </si>
  <si>
    <t>عطره</t>
  </si>
  <si>
    <t>بشرى حوريه</t>
  </si>
  <si>
    <t>بشرى ناصر</t>
  </si>
  <si>
    <t>بنان أبو حسن</t>
  </si>
  <si>
    <t>بيان خضره</t>
  </si>
  <si>
    <t>بيان زعرور</t>
  </si>
  <si>
    <t>سميرا</t>
  </si>
  <si>
    <t>بيان شعبان</t>
  </si>
  <si>
    <t>بيان عبسي</t>
  </si>
  <si>
    <t>هدى شرف</t>
  </si>
  <si>
    <t>بيترو مانتوفاني</t>
  </si>
  <si>
    <t>تاله الجبان</t>
  </si>
  <si>
    <t>محمدخليل</t>
  </si>
  <si>
    <t>تامر ياسمينه</t>
  </si>
  <si>
    <t>تماره حسين التيناوي</t>
  </si>
  <si>
    <t>ثراء سرور</t>
  </si>
  <si>
    <t>ثريا قرام</t>
  </si>
  <si>
    <t>جلال ابراهيم</t>
  </si>
  <si>
    <t>جلال الاورفة لي</t>
  </si>
  <si>
    <t>جمانه الجبان</t>
  </si>
  <si>
    <t>نهاد عاشور</t>
  </si>
  <si>
    <t>جميله عاقل</t>
  </si>
  <si>
    <t>جنا الصيفي</t>
  </si>
  <si>
    <t>جهاد يونس</t>
  </si>
  <si>
    <t>جودت الطرابيشي</t>
  </si>
  <si>
    <t>جودي جانو</t>
  </si>
  <si>
    <t>جودي قصص النابلسي</t>
  </si>
  <si>
    <t>محمدربيح</t>
  </si>
  <si>
    <t>جيهان الكشك</t>
  </si>
  <si>
    <t>جيهان رميح</t>
  </si>
  <si>
    <t>حسام الحلواني</t>
  </si>
  <si>
    <t>حسام جري</t>
  </si>
  <si>
    <t>حسان جري</t>
  </si>
  <si>
    <t>حسان علي</t>
  </si>
  <si>
    <t>حسن المراد</t>
  </si>
  <si>
    <t>حسين العلي</t>
  </si>
  <si>
    <t>حنان الاعور</t>
  </si>
  <si>
    <t>حنان سوركلي</t>
  </si>
  <si>
    <t>حنان ضاوي</t>
  </si>
  <si>
    <t>حنان عيسى</t>
  </si>
  <si>
    <t>حنان منذر</t>
  </si>
  <si>
    <t>دخل الله</t>
  </si>
  <si>
    <t>حنين الانقر</t>
  </si>
  <si>
    <t>محمدهيثم</t>
  </si>
  <si>
    <t>حنين عمايري</t>
  </si>
  <si>
    <t>حورية الشلبي</t>
  </si>
  <si>
    <t>حياة نورالدين</t>
  </si>
  <si>
    <t>حيان ضومط</t>
  </si>
  <si>
    <t>حيدر عمران</t>
  </si>
  <si>
    <t>خالد الكراش</t>
  </si>
  <si>
    <t>فرحات</t>
  </si>
  <si>
    <t>خالد حسين</t>
  </si>
  <si>
    <t>خالد خليل</t>
  </si>
  <si>
    <t>خالد نور الدين</t>
  </si>
  <si>
    <t>ختام محمود</t>
  </si>
  <si>
    <t>خديجه البر</t>
  </si>
  <si>
    <t>خضر بدران</t>
  </si>
  <si>
    <t>خلدون محمد</t>
  </si>
  <si>
    <t>داليا الغبرة</t>
  </si>
  <si>
    <t>دالية تركمان</t>
  </si>
  <si>
    <t>دانا عبدالرحيم</t>
  </si>
  <si>
    <t>دانه الحكيم</t>
  </si>
  <si>
    <t>دانه صباغ</t>
  </si>
  <si>
    <t>محمد أسامة</t>
  </si>
  <si>
    <t>دانيه التل</t>
  </si>
  <si>
    <t>دانيه الموسى</t>
  </si>
  <si>
    <t>دعاء الحلبوني</t>
  </si>
  <si>
    <t>دعاء الدوامنه</t>
  </si>
  <si>
    <t>دعاء خشيني</t>
  </si>
  <si>
    <t>دعاء راجحه</t>
  </si>
  <si>
    <t>دعاء شيخ الأرض</t>
  </si>
  <si>
    <t>ديما سوسق</t>
  </si>
  <si>
    <t>دينا خليفه</t>
  </si>
  <si>
    <t>دينا شليويط</t>
  </si>
  <si>
    <t>ذياب الذياب</t>
  </si>
  <si>
    <t>رؤى السهلي</t>
  </si>
  <si>
    <t>رائد غنطوس</t>
  </si>
  <si>
    <t>راما البقاعي</t>
  </si>
  <si>
    <t>راما الجوفي</t>
  </si>
  <si>
    <t>ناصره</t>
  </si>
  <si>
    <t>راما الزاقوت</t>
  </si>
  <si>
    <t>راما القسوات</t>
  </si>
  <si>
    <t>راما أبو نظام</t>
  </si>
  <si>
    <t>راما زهوه</t>
  </si>
  <si>
    <t>راما قصار</t>
  </si>
  <si>
    <t>راما مصطفى</t>
  </si>
  <si>
    <t>رامه خليل</t>
  </si>
  <si>
    <t>ثوره</t>
  </si>
  <si>
    <t>رامه عبدللي</t>
  </si>
  <si>
    <t>رامي زريقة</t>
  </si>
  <si>
    <t>راميا الشحاف</t>
  </si>
  <si>
    <t>رامية قطشه</t>
  </si>
  <si>
    <t>رانيا عيساني</t>
  </si>
  <si>
    <t>رانيا عيسى</t>
  </si>
  <si>
    <t>ازهار</t>
  </si>
  <si>
    <t>راويه المعاز</t>
  </si>
  <si>
    <t>رايه العفاش</t>
  </si>
  <si>
    <t>ربا المنصور</t>
  </si>
  <si>
    <t>ربا تمساح</t>
  </si>
  <si>
    <t>ربا شاهين</t>
  </si>
  <si>
    <t>ضامن</t>
  </si>
  <si>
    <t>الطاف</t>
  </si>
  <si>
    <t>ربى الميرعلي</t>
  </si>
  <si>
    <t>ربى حج موسى</t>
  </si>
  <si>
    <t>ربى خالدي</t>
  </si>
  <si>
    <t>ربيع حاجو</t>
  </si>
  <si>
    <t>ربيعه شربجي</t>
  </si>
  <si>
    <t>ردينه جنيد</t>
  </si>
  <si>
    <t>رزان فضه</t>
  </si>
  <si>
    <t>رزان قرقورا</t>
  </si>
  <si>
    <t>محمدجمال</t>
  </si>
  <si>
    <t>رشا طعمه</t>
  </si>
  <si>
    <t>رشا غانم</t>
  </si>
  <si>
    <t>رشا فرج</t>
  </si>
  <si>
    <t>رشا قرحالي</t>
  </si>
  <si>
    <t>رضوان يونس</t>
  </si>
  <si>
    <t>رعد الحكيم</t>
  </si>
  <si>
    <t>رغد الرملي</t>
  </si>
  <si>
    <t>رغد الهرباوي</t>
  </si>
  <si>
    <t>رغد سليق</t>
  </si>
  <si>
    <t>رفاه خلف</t>
  </si>
  <si>
    <t>رقيه عيسى</t>
  </si>
  <si>
    <t>نصرالدين</t>
  </si>
  <si>
    <t>رمزية البقاعي</t>
  </si>
  <si>
    <t>رنا الغريب</t>
  </si>
  <si>
    <t>محمدشريف</t>
  </si>
  <si>
    <t>رنا أبوعقل</t>
  </si>
  <si>
    <t>رنا محمد</t>
  </si>
  <si>
    <t>رنده كحلوس</t>
  </si>
  <si>
    <t>رنيم الكرمي</t>
  </si>
  <si>
    <t>رنيم المجاريش</t>
  </si>
  <si>
    <t>رنيم ذو الغنى</t>
  </si>
  <si>
    <t>رنيم عبيد</t>
  </si>
  <si>
    <t>رهام جعلوك</t>
  </si>
  <si>
    <t>رهام ذيب</t>
  </si>
  <si>
    <t>رهف ابوعون</t>
  </si>
  <si>
    <t>رهف الشماع</t>
  </si>
  <si>
    <t>رهف تركماني</t>
  </si>
  <si>
    <t>سميرة كحيل</t>
  </si>
  <si>
    <t>رهف قطان</t>
  </si>
  <si>
    <t>رهف نابلسي</t>
  </si>
  <si>
    <t>روان القهوه جي</t>
  </si>
  <si>
    <t>روان زاهر</t>
  </si>
  <si>
    <t>روان قصيري</t>
  </si>
  <si>
    <t>رود الرفاعي</t>
  </si>
  <si>
    <t>روضه جمعه</t>
  </si>
  <si>
    <t>رولا مطر</t>
  </si>
  <si>
    <t>رولان ابراهيم</t>
  </si>
  <si>
    <t>بعيته</t>
  </si>
  <si>
    <t>ريام دله</t>
  </si>
  <si>
    <t>ريدان كاسب</t>
  </si>
  <si>
    <t>ريم ابراهيم</t>
  </si>
  <si>
    <t>ريم ابوالشامات</t>
  </si>
  <si>
    <t>عبدالغني</t>
  </si>
  <si>
    <t>ريم حربا</t>
  </si>
  <si>
    <t>ريم حمزه</t>
  </si>
  <si>
    <t>ريم نجيب</t>
  </si>
  <si>
    <t>ريما جودة</t>
  </si>
  <si>
    <t>ريمة دعبول</t>
  </si>
  <si>
    <t>زهراء الباشا</t>
  </si>
  <si>
    <t>سكنه</t>
  </si>
  <si>
    <t>زهراء الصرصر</t>
  </si>
  <si>
    <t>زهراء حيدر</t>
  </si>
  <si>
    <t>زينب الواسطي</t>
  </si>
  <si>
    <t>زينب مرهج</t>
  </si>
  <si>
    <t>زينه امين</t>
  </si>
  <si>
    <t>سارة الصعيدي</t>
  </si>
  <si>
    <t>سارة عتمة</t>
  </si>
  <si>
    <t>ساره ابوالنجوم المحاميد</t>
  </si>
  <si>
    <t>ساره السمان</t>
  </si>
  <si>
    <t>ساره العشاري</t>
  </si>
  <si>
    <t>ساره عطايا</t>
  </si>
  <si>
    <t>ساره نصرالله</t>
  </si>
  <si>
    <t>سارية اليوسفي</t>
  </si>
  <si>
    <t>إلهام</t>
  </si>
  <si>
    <t>ساما توبان</t>
  </si>
  <si>
    <t>سامح البقاعي</t>
  </si>
  <si>
    <t>سامر فليحان</t>
  </si>
  <si>
    <t>ساميه خطاب</t>
  </si>
  <si>
    <t>سحر بازرباشي</t>
  </si>
  <si>
    <t>سحر ميهوب</t>
  </si>
  <si>
    <t>سدره الحلبي</t>
  </si>
  <si>
    <t>سراء محمد</t>
  </si>
  <si>
    <t>سراب موسى</t>
  </si>
  <si>
    <t>سعد ابوعسلي</t>
  </si>
  <si>
    <t>سفيان ابوالحسن</t>
  </si>
  <si>
    <t>سلاف خلوف</t>
  </si>
  <si>
    <t>سلام كاتبه</t>
  </si>
  <si>
    <t>سلام كنعان</t>
  </si>
  <si>
    <t>سلمى الحموي</t>
  </si>
  <si>
    <t>سلمى الدمني</t>
  </si>
  <si>
    <t>سلمى خليفه</t>
  </si>
  <si>
    <t>سلمى شاهين</t>
  </si>
  <si>
    <t>سلمى نكد</t>
  </si>
  <si>
    <t>سليمان الشيخ</t>
  </si>
  <si>
    <t>الماس</t>
  </si>
  <si>
    <t>سليمان زيدان</t>
  </si>
  <si>
    <t>سليمة غالول</t>
  </si>
  <si>
    <t>سماح الزعبي</t>
  </si>
  <si>
    <t>وداع</t>
  </si>
  <si>
    <t>سماح الزيبق</t>
  </si>
  <si>
    <t>سماح مرجان</t>
  </si>
  <si>
    <t>سمر شلهوب</t>
  </si>
  <si>
    <t>سميره ابراهيم</t>
  </si>
  <si>
    <t>سنا النابلسي</t>
  </si>
  <si>
    <t>سهام عبود</t>
  </si>
  <si>
    <t>سوزان قاسم</t>
  </si>
  <si>
    <t>سوسن معتاد</t>
  </si>
  <si>
    <t>سيزار عيسى</t>
  </si>
  <si>
    <t>سيليا عزام</t>
  </si>
  <si>
    <t>أملي</t>
  </si>
  <si>
    <t>شادي  الغول</t>
  </si>
  <si>
    <t>شادي الدخل الله</t>
  </si>
  <si>
    <t>شام الميداني</t>
  </si>
  <si>
    <t>شذا عاصي</t>
  </si>
  <si>
    <t>زهر البان</t>
  </si>
  <si>
    <t>شذى سيف الدين</t>
  </si>
  <si>
    <t>شذى عجاج</t>
  </si>
  <si>
    <t>شمس ملاحميد</t>
  </si>
  <si>
    <t>شهد البزره</t>
  </si>
  <si>
    <t>شهد الحافي</t>
  </si>
  <si>
    <t>شيرين جزار</t>
  </si>
  <si>
    <t>صابرين منصور</t>
  </si>
  <si>
    <t>صبا القطان</t>
  </si>
  <si>
    <t>محمدعرفان</t>
  </si>
  <si>
    <t>صفاء الريس</t>
  </si>
  <si>
    <t>صفاء سعود</t>
  </si>
  <si>
    <t>ضحى الطرودي</t>
  </si>
  <si>
    <t>ضحى دمشقي</t>
  </si>
  <si>
    <t>ضحى شاكر</t>
  </si>
  <si>
    <t>ضياء موسى</t>
  </si>
  <si>
    <t>طارق العر</t>
  </si>
  <si>
    <t>طراد النصيرات</t>
  </si>
  <si>
    <t>عائشة الخطيب</t>
  </si>
  <si>
    <t>عائشة أحمد</t>
  </si>
  <si>
    <t>عامر ابوعزام</t>
  </si>
  <si>
    <t>عامر اسماعيل</t>
  </si>
  <si>
    <t>عامر حليمه</t>
  </si>
  <si>
    <t>عبد الله القزاز</t>
  </si>
  <si>
    <t>عبد المجيد الاحمد</t>
  </si>
  <si>
    <t>عبدالحكيم عاشور</t>
  </si>
  <si>
    <t>عبدالحميد عاصى</t>
  </si>
  <si>
    <t>عبدالرحمن الصالح</t>
  </si>
  <si>
    <t>شوفا</t>
  </si>
  <si>
    <t>عبدالرزاق النعيمي</t>
  </si>
  <si>
    <t>عبدالسلام ابوقبع</t>
  </si>
  <si>
    <t>عبدالله الحيلاني</t>
  </si>
  <si>
    <t>عبدالله حماده</t>
  </si>
  <si>
    <t>عبدالله حمود</t>
  </si>
  <si>
    <t>عبير الجيوش</t>
  </si>
  <si>
    <t>عبير بدوي</t>
  </si>
  <si>
    <t>عبير جمل</t>
  </si>
  <si>
    <t>عبير غازي</t>
  </si>
  <si>
    <t>عدنان الحلقي</t>
  </si>
  <si>
    <t xml:space="preserve"> رجاء</t>
  </si>
  <si>
    <t>عروه بركه</t>
  </si>
  <si>
    <t>عزيزه سلاخ</t>
  </si>
  <si>
    <t>عصام الانكليزي</t>
  </si>
  <si>
    <t>عبدالفتاح</t>
  </si>
  <si>
    <t>عفراء الابراهيم</t>
  </si>
  <si>
    <t>عفراء رضيه</t>
  </si>
  <si>
    <t>عفيفة كحال</t>
  </si>
  <si>
    <t>عقبه مصطفى</t>
  </si>
  <si>
    <t>علا الحمصي</t>
  </si>
  <si>
    <t>علا الزند</t>
  </si>
  <si>
    <t>علا العاقل</t>
  </si>
  <si>
    <t>علا الغبره</t>
  </si>
  <si>
    <t>علا كنعان</t>
  </si>
  <si>
    <t>علاء الدين ظليلو</t>
  </si>
  <si>
    <t>علاء الدين غازي</t>
  </si>
  <si>
    <t>علاء علي</t>
  </si>
  <si>
    <t>علي الكسار</t>
  </si>
  <si>
    <t>علي الهبج</t>
  </si>
  <si>
    <t>علي رحيمة</t>
  </si>
  <si>
    <t>علي عبدمحمود</t>
  </si>
  <si>
    <t>علي قلوتك</t>
  </si>
  <si>
    <t>علي يوسف</t>
  </si>
  <si>
    <t>علياء الملحم</t>
  </si>
  <si>
    <t>عماد أبوطاقيه</t>
  </si>
  <si>
    <t>عمادالدين بيان</t>
  </si>
  <si>
    <t>عمار جلاد</t>
  </si>
  <si>
    <t>عمر اسعد</t>
  </si>
  <si>
    <t>عمر الملاح</t>
  </si>
  <si>
    <t>عمر كوكه</t>
  </si>
  <si>
    <t>عمر محمود</t>
  </si>
  <si>
    <t>غاليه المحمد</t>
  </si>
  <si>
    <t>غسق احمد</t>
  </si>
  <si>
    <t>غفران البخيت</t>
  </si>
  <si>
    <t>غفران السرحان</t>
  </si>
  <si>
    <t>غفران الشامي</t>
  </si>
  <si>
    <t>غفران شبلي</t>
  </si>
  <si>
    <t>غفران معاني</t>
  </si>
  <si>
    <t>غفران يونس</t>
  </si>
  <si>
    <t>عبدالستار</t>
  </si>
  <si>
    <t>غنوه الشعار</t>
  </si>
  <si>
    <t>غنوه النصر</t>
  </si>
  <si>
    <t>فؤاد المراوي</t>
  </si>
  <si>
    <t>فائزه السيوفي</t>
  </si>
  <si>
    <t>احمدشوكت</t>
  </si>
  <si>
    <t>فاتن خطاب</t>
  </si>
  <si>
    <t>فاتن عزالدين</t>
  </si>
  <si>
    <t>فاطمة العزي النقشبندي</t>
  </si>
  <si>
    <t>فاطمه العبيد</t>
  </si>
  <si>
    <t>فاطمه بسو</t>
  </si>
  <si>
    <t>فاطمه بيطار</t>
  </si>
  <si>
    <t>فاطمه جلال</t>
  </si>
  <si>
    <t>فاطمه حسن</t>
  </si>
  <si>
    <t>فايزه ابو قبع</t>
  </si>
  <si>
    <t>أحلام</t>
  </si>
  <si>
    <t>فايزه العبد</t>
  </si>
  <si>
    <t>فايزه المظلوم</t>
  </si>
  <si>
    <t>فراس داود</t>
  </si>
  <si>
    <t>فراس هدله</t>
  </si>
  <si>
    <t>فرح التل</t>
  </si>
  <si>
    <t>فيروز النجم</t>
  </si>
  <si>
    <t>فيفيان طوائفي</t>
  </si>
  <si>
    <t>دونيز</t>
  </si>
  <si>
    <t>قانع محمد</t>
  </si>
  <si>
    <t>ثامر</t>
  </si>
  <si>
    <t>كاترين مياله</t>
  </si>
  <si>
    <t>ارليت</t>
  </si>
  <si>
    <t>كارول طوائفي</t>
  </si>
  <si>
    <t>كمال بلان</t>
  </si>
  <si>
    <t>كميليه حنا</t>
  </si>
  <si>
    <t>كناز الجراح</t>
  </si>
  <si>
    <t>كوثر ابراهيم العكل</t>
  </si>
  <si>
    <t>فخريه</t>
  </si>
  <si>
    <t>لانا المصري</t>
  </si>
  <si>
    <t>لبنة احمدالسنان</t>
  </si>
  <si>
    <t>السيدإبراهيم</t>
  </si>
  <si>
    <t>لجين الطباخ</t>
  </si>
  <si>
    <t>لجين العكاري</t>
  </si>
  <si>
    <t>لجين غزلان</t>
  </si>
  <si>
    <t>لما خير</t>
  </si>
  <si>
    <t>لمى الجندلي</t>
  </si>
  <si>
    <t>لمى الطعيمة</t>
  </si>
  <si>
    <t>لوليا السباعي</t>
  </si>
  <si>
    <t>ليث الحمش</t>
  </si>
  <si>
    <t>ليث عبدالرزاق</t>
  </si>
  <si>
    <t>ليلاس الحلواني</t>
  </si>
  <si>
    <t>احمدإيهاب</t>
  </si>
  <si>
    <t>ليلاس كعكرني</t>
  </si>
  <si>
    <t>لين السلق</t>
  </si>
  <si>
    <t>محمدهادي</t>
  </si>
  <si>
    <t>لين زهيري</t>
  </si>
  <si>
    <t>لين نصر</t>
  </si>
  <si>
    <t>لينا الحجو</t>
  </si>
  <si>
    <t>لينا شعبان</t>
  </si>
  <si>
    <t>مؤيد جودة</t>
  </si>
  <si>
    <t>ماجدولين مرشد</t>
  </si>
  <si>
    <t>مادلين نوفل</t>
  </si>
  <si>
    <t>مارغريت كنعان</t>
  </si>
  <si>
    <t>ماري الهريره</t>
  </si>
  <si>
    <t>ماري فضول</t>
  </si>
  <si>
    <t>مخايل</t>
  </si>
  <si>
    <t>مازن مستو</t>
  </si>
  <si>
    <t>صفيه</t>
  </si>
  <si>
    <t>ماسة الاسدي</t>
  </si>
  <si>
    <t>ماسه شحادة آغا</t>
  </si>
  <si>
    <t>مايلا قزاز</t>
  </si>
  <si>
    <t>مجدالدين الحلبيه</t>
  </si>
  <si>
    <t>محسن ادريس</t>
  </si>
  <si>
    <t>محمد الأخرس</t>
  </si>
  <si>
    <t>محمد الحوراني</t>
  </si>
  <si>
    <t>محمد الرويشدي</t>
  </si>
  <si>
    <t>محمد الزوباني</t>
  </si>
  <si>
    <t>محمد العيسى</t>
  </si>
  <si>
    <t>محمد الكيلاني</t>
  </si>
  <si>
    <t>محمد المسالمة</t>
  </si>
  <si>
    <t>محمد بوظو</t>
  </si>
  <si>
    <t>محمد جيقمور</t>
  </si>
  <si>
    <t>محمد حاجبه</t>
  </si>
  <si>
    <t>رامه</t>
  </si>
  <si>
    <t>محمد حميدي</t>
  </si>
  <si>
    <t>محمد خراط</t>
  </si>
  <si>
    <t>محمد ديب النجار</t>
  </si>
  <si>
    <t>محمد ذيب</t>
  </si>
  <si>
    <t>هنيده</t>
  </si>
  <si>
    <t>محمد زاهر سوار</t>
  </si>
  <si>
    <t>محمد عجيب</t>
  </si>
  <si>
    <t>محمد قادري</t>
  </si>
  <si>
    <t>محمد يوسف الدوامنه</t>
  </si>
  <si>
    <t>محمدخير جاويش</t>
  </si>
  <si>
    <t>محمدرشدي ياسمينه</t>
  </si>
  <si>
    <t>محمدرياض زرزور</t>
  </si>
  <si>
    <t>محمدسعيد الدكاك</t>
  </si>
  <si>
    <t>محمدمنير</t>
  </si>
  <si>
    <t>محمدعصام المطيط</t>
  </si>
  <si>
    <t>محمدماهر حمامي</t>
  </si>
  <si>
    <t>محمدهشام البغجاتي</t>
  </si>
  <si>
    <t>محمدتوفيق</t>
  </si>
  <si>
    <t>محمود تفاحه</t>
  </si>
  <si>
    <t>محمود حسين درويش</t>
  </si>
  <si>
    <t>محمود عبدالله</t>
  </si>
  <si>
    <t>مرجانه زهره</t>
  </si>
  <si>
    <t>مرح الديري</t>
  </si>
  <si>
    <t>مرح المبيض</t>
  </si>
  <si>
    <t>مرح بدران</t>
  </si>
  <si>
    <t>مرح جوماني</t>
  </si>
  <si>
    <t>مرح حجازي</t>
  </si>
  <si>
    <t>مرح حمزه</t>
  </si>
  <si>
    <t>مرح عبيد</t>
  </si>
  <si>
    <t>مروان الحوشان</t>
  </si>
  <si>
    <t>مروان حسن</t>
  </si>
  <si>
    <t>مروة شتا</t>
  </si>
  <si>
    <t>مروه الاقرع</t>
  </si>
  <si>
    <t>مروه الغاوي</t>
  </si>
  <si>
    <t>غالينا</t>
  </si>
  <si>
    <t>مروه المحمود</t>
  </si>
  <si>
    <t>مروه سيدحسين</t>
  </si>
  <si>
    <t>مريانه ابو مغضب</t>
  </si>
  <si>
    <t>مريم اللحام</t>
  </si>
  <si>
    <t>مريم عبد القادر</t>
  </si>
  <si>
    <t>مصطفى عبدالجليل</t>
  </si>
  <si>
    <t>خلفه</t>
  </si>
  <si>
    <t>مفيده النعمات</t>
  </si>
  <si>
    <t>رمحه</t>
  </si>
  <si>
    <t>ملاك المفلح</t>
  </si>
  <si>
    <t>ملك سنبل</t>
  </si>
  <si>
    <t>منار الصمادي</t>
  </si>
  <si>
    <t>محمدصالح</t>
  </si>
  <si>
    <t>والدتهااميره</t>
  </si>
  <si>
    <t>منار زين الدين</t>
  </si>
  <si>
    <t>منال المحمودالضويحي</t>
  </si>
  <si>
    <t>منال عيديه الامام</t>
  </si>
  <si>
    <t>منال وهبه</t>
  </si>
  <si>
    <t>منه الله داغستاني</t>
  </si>
  <si>
    <t>منى شقيره</t>
  </si>
  <si>
    <t>مها النفوري</t>
  </si>
  <si>
    <t>مها بركات</t>
  </si>
  <si>
    <t>مهيار عبدالله</t>
  </si>
  <si>
    <t>مي كنجو</t>
  </si>
  <si>
    <t>ميرنا حنا</t>
  </si>
  <si>
    <t>ميرنه الدريد</t>
  </si>
  <si>
    <t>ميريام داؤد</t>
  </si>
  <si>
    <t>جيما</t>
  </si>
  <si>
    <t>ميسون زين الدين</t>
  </si>
  <si>
    <t>خزاعيه</t>
  </si>
  <si>
    <t>ميشيل نخله</t>
  </si>
  <si>
    <t>ناديا بخش</t>
  </si>
  <si>
    <t>محمدغازي</t>
  </si>
  <si>
    <t>نبال العباس</t>
  </si>
  <si>
    <t>نبيل عمر</t>
  </si>
  <si>
    <t>نبيلا الأبرص</t>
  </si>
  <si>
    <t>نجاح الادلبي</t>
  </si>
  <si>
    <t>نجوى الشيخة</t>
  </si>
  <si>
    <t>أمية</t>
  </si>
  <si>
    <t>نداء زعيتر</t>
  </si>
  <si>
    <t>ندى الغبرة</t>
  </si>
  <si>
    <t>ندى حبيب</t>
  </si>
  <si>
    <t>نديمه الشيخه</t>
  </si>
  <si>
    <t>نرمين رضوان</t>
  </si>
  <si>
    <t>نسرين العلي</t>
  </si>
  <si>
    <t>نسيبه العبد</t>
  </si>
  <si>
    <t>نعمه العبار</t>
  </si>
  <si>
    <t>نهاوند عزام</t>
  </si>
  <si>
    <t>نهى الحفار</t>
  </si>
  <si>
    <t>نهى حسين</t>
  </si>
  <si>
    <t>نوال خلف</t>
  </si>
  <si>
    <t>خالصة</t>
  </si>
  <si>
    <t>نور الاحمد</t>
  </si>
  <si>
    <t>نور البكري</t>
  </si>
  <si>
    <t>نور الحبال</t>
  </si>
  <si>
    <t>نور الحلبي الحموي الملقب</t>
  </si>
  <si>
    <t>نور الكبرا</t>
  </si>
  <si>
    <t>نور خسارة</t>
  </si>
  <si>
    <t>نور شيحا</t>
  </si>
  <si>
    <t>عاتكه</t>
  </si>
  <si>
    <t>نور علم الدين</t>
  </si>
  <si>
    <t>نور قرقوط</t>
  </si>
  <si>
    <t>نورا حسين</t>
  </si>
  <si>
    <t>خيرو</t>
  </si>
  <si>
    <t>نورا رستم</t>
  </si>
  <si>
    <t>نورالهدى الخبي</t>
  </si>
  <si>
    <t>نورالهدى الزعبي</t>
  </si>
  <si>
    <t>نوران الزين</t>
  </si>
  <si>
    <t>نوران عبدالحق</t>
  </si>
  <si>
    <t>إنس</t>
  </si>
  <si>
    <t>نورجان زينل</t>
  </si>
  <si>
    <t>ارسلان</t>
  </si>
  <si>
    <t>نورس زهوه</t>
  </si>
  <si>
    <t>نوره سمونه</t>
  </si>
  <si>
    <t>نوفه الابراهيم</t>
  </si>
  <si>
    <t>نوفه الحمدان</t>
  </si>
  <si>
    <t>نيرمين الطحان</t>
  </si>
  <si>
    <t>نيرمين خضر</t>
  </si>
  <si>
    <t>نيرمين قليح</t>
  </si>
  <si>
    <t>نيفين سلامه</t>
  </si>
  <si>
    <t>محمدصباح</t>
  </si>
  <si>
    <t>نيفين غزال</t>
  </si>
  <si>
    <t>هاديه النوري</t>
  </si>
  <si>
    <t>هازار جعنينه</t>
  </si>
  <si>
    <t>هاني المطني</t>
  </si>
  <si>
    <t>هاني قطان</t>
  </si>
  <si>
    <t>محمدأسامه</t>
  </si>
  <si>
    <t>هبا احمد</t>
  </si>
  <si>
    <t>نظمي</t>
  </si>
  <si>
    <t>هبة النحاس</t>
  </si>
  <si>
    <t>هبة قبيعة</t>
  </si>
  <si>
    <t>هبه الزايد</t>
  </si>
  <si>
    <t>هبه حليمه</t>
  </si>
  <si>
    <t>هبه دحدوح</t>
  </si>
  <si>
    <t>هبه عبدالقادر</t>
  </si>
  <si>
    <t>هبه مخول</t>
  </si>
  <si>
    <t>هدى الأديب</t>
  </si>
  <si>
    <t>هدى ديب</t>
  </si>
  <si>
    <t>هدى شاكر</t>
  </si>
  <si>
    <t>هديل بو دقة</t>
  </si>
  <si>
    <t>هديل عزالدين</t>
  </si>
  <si>
    <t>هلا المحتسب</t>
  </si>
  <si>
    <t>هلا شهاب</t>
  </si>
  <si>
    <t>هلا فرهود</t>
  </si>
  <si>
    <t>هلا مطر</t>
  </si>
  <si>
    <t>هلا نقولا</t>
  </si>
  <si>
    <t>هناء بكفلوني</t>
  </si>
  <si>
    <t>هناء وهب</t>
  </si>
  <si>
    <t>هناده فهد</t>
  </si>
  <si>
    <t>هيا أبازيد</t>
  </si>
  <si>
    <t>هيا عزالدين</t>
  </si>
  <si>
    <t>ميمون</t>
  </si>
  <si>
    <t>هيا عون</t>
  </si>
  <si>
    <t>هيام  الخطيب</t>
  </si>
  <si>
    <t>هيام المشنتف</t>
  </si>
  <si>
    <t>هيرمين دمر</t>
  </si>
  <si>
    <t>هيفاء المصطفى</t>
  </si>
  <si>
    <t>جازية</t>
  </si>
  <si>
    <t>هيفاء محروس</t>
  </si>
  <si>
    <t>هيلين سلوم</t>
  </si>
  <si>
    <t>مناع</t>
  </si>
  <si>
    <t>وئام الجشي</t>
  </si>
  <si>
    <t>وئام حموده</t>
  </si>
  <si>
    <t>ضياءالدين</t>
  </si>
  <si>
    <t>وئام زغيب</t>
  </si>
  <si>
    <t>وداد صدقه</t>
  </si>
  <si>
    <t>وداد طبيش</t>
  </si>
  <si>
    <t>وسام برجاس</t>
  </si>
  <si>
    <t>وسيم شباط</t>
  </si>
  <si>
    <t>وسيم مغربي</t>
  </si>
  <si>
    <t>وصال الصفدي</t>
  </si>
  <si>
    <t>وعد منصور</t>
  </si>
  <si>
    <t>وفاء التل</t>
  </si>
  <si>
    <t>وفاء النحلاوي</t>
  </si>
  <si>
    <t>ولاء الحاج أحمد</t>
  </si>
  <si>
    <t>ولاء الطويل</t>
  </si>
  <si>
    <t>ولاء الناصر</t>
  </si>
  <si>
    <t>ولاء دركزنلي</t>
  </si>
  <si>
    <t>ولام طليعة</t>
  </si>
  <si>
    <t>وليده كامل</t>
  </si>
  <si>
    <t>يارا الصبيح المحاميد</t>
  </si>
  <si>
    <t>يارا النصار</t>
  </si>
  <si>
    <t>يارا شاهين</t>
  </si>
  <si>
    <t>سوسر</t>
  </si>
  <si>
    <t>يارا شليويط</t>
  </si>
  <si>
    <t>يارا عصاصه</t>
  </si>
  <si>
    <t>ياره حسن</t>
  </si>
  <si>
    <t>ياره زلف</t>
  </si>
  <si>
    <t>يحيى نبيل</t>
  </si>
  <si>
    <t>ياسمين الخضري</t>
  </si>
  <si>
    <t>ياسمين رسلان</t>
  </si>
  <si>
    <t>ياسمين رشيد</t>
  </si>
  <si>
    <t>خولا</t>
  </si>
  <si>
    <t>ياسمين عباس</t>
  </si>
  <si>
    <t>ياسمين قيروط</t>
  </si>
  <si>
    <t>يامن النعني</t>
  </si>
  <si>
    <t>يانا دبوس</t>
  </si>
  <si>
    <t>يحيى مسالمه</t>
  </si>
  <si>
    <t>يزن النحلاوي</t>
  </si>
  <si>
    <t>نشأت</t>
  </si>
  <si>
    <t>يسار منذر</t>
  </si>
  <si>
    <t>يعقوب خوري</t>
  </si>
  <si>
    <t>نيللي</t>
  </si>
  <si>
    <t>يمان هواري</t>
  </si>
  <si>
    <t>محمدحمزه</t>
  </si>
  <si>
    <t>راما</t>
  </si>
  <si>
    <t>يوسف الجوماني</t>
  </si>
  <si>
    <t>يوسف الحسين</t>
  </si>
  <si>
    <t>هلاله</t>
  </si>
  <si>
    <t>مريم دمراني</t>
  </si>
  <si>
    <t>اعتدال حبيب</t>
  </si>
  <si>
    <t>حوراء شبلي</t>
  </si>
  <si>
    <t>فاطمة نايف</t>
  </si>
  <si>
    <t>ابتسام الفياض</t>
  </si>
  <si>
    <t>هادي</t>
  </si>
  <si>
    <t>ابراهيم صوماف</t>
  </si>
  <si>
    <t>ميري بصله</t>
  </si>
  <si>
    <t>ساره العالم</t>
  </si>
  <si>
    <t>حلا المذيب</t>
  </si>
  <si>
    <t>سميه حسن</t>
  </si>
  <si>
    <t>شام الحمصي</t>
  </si>
  <si>
    <t>هاله الرفاعي</t>
  </si>
  <si>
    <t>أديب الأشهب</t>
  </si>
  <si>
    <t>وسام العيسمي</t>
  </si>
  <si>
    <t>سلامه شاهين</t>
  </si>
  <si>
    <t>نرمين تلي</t>
  </si>
  <si>
    <t>دينا شرف الدين نصر</t>
  </si>
  <si>
    <t>مرح القصاص</t>
  </si>
  <si>
    <t>ايمان البكر</t>
  </si>
  <si>
    <t>لمى عبد الحق شبيب</t>
  </si>
  <si>
    <t>ريم ايوب</t>
  </si>
  <si>
    <t>زهراء الحريب</t>
  </si>
  <si>
    <t>خالد حجي</t>
  </si>
  <si>
    <t>مريم عربش</t>
  </si>
  <si>
    <t>رنا رمضان</t>
  </si>
  <si>
    <t>مرح عبدالله</t>
  </si>
  <si>
    <t>عبدالمجيد</t>
  </si>
  <si>
    <t>نجوى يونس</t>
  </si>
  <si>
    <t>جميله الحاج علي</t>
  </si>
  <si>
    <t>سوزان خيربك</t>
  </si>
  <si>
    <t>مروى الخضراء</t>
  </si>
  <si>
    <t>فرح عبدالغفور</t>
  </si>
  <si>
    <t>نديم الهوشي</t>
  </si>
  <si>
    <t>قيس</t>
  </si>
  <si>
    <t>سمر علي</t>
  </si>
  <si>
    <t>احمد راجح</t>
  </si>
  <si>
    <t>رامي ابورافع</t>
  </si>
  <si>
    <t>ياسين شما</t>
  </si>
  <si>
    <t>عبدالله شبلي</t>
  </si>
  <si>
    <t>عبدالرحمن مسلماني حريرة</t>
  </si>
  <si>
    <t>ماهر شاشيط</t>
  </si>
  <si>
    <t>جلى حمود</t>
  </si>
  <si>
    <t>ياسمين جمعة</t>
  </si>
  <si>
    <t>محمد سليمان عبد العظيم</t>
  </si>
  <si>
    <t>بهجه</t>
  </si>
  <si>
    <t>زينه عبدالقادر</t>
  </si>
  <si>
    <t>ايمن علي</t>
  </si>
  <si>
    <t>يسر حمدان</t>
  </si>
  <si>
    <t>بهاء</t>
  </si>
  <si>
    <t>رانيا السيداحمد</t>
  </si>
  <si>
    <t>ريما محمد</t>
  </si>
  <si>
    <t>شكر الله</t>
  </si>
  <si>
    <t>جلنار</t>
  </si>
  <si>
    <t>فاتنه عيسى</t>
  </si>
  <si>
    <t>هيا الضاهر</t>
  </si>
  <si>
    <t>وفاء القضماني</t>
  </si>
  <si>
    <t>غيداء الحسن</t>
  </si>
  <si>
    <t>منال يسوف</t>
  </si>
  <si>
    <t>فاطمه ابوحشيش</t>
  </si>
  <si>
    <t>عبدالله السيد</t>
  </si>
  <si>
    <t>محمدعزالرجال</t>
  </si>
  <si>
    <t>رضاب الحاج علي</t>
  </si>
  <si>
    <t>بشرى عفوف</t>
  </si>
  <si>
    <t>ميسم الميداني</t>
  </si>
  <si>
    <t>خلود كنفاني</t>
  </si>
  <si>
    <t>رهف هلال</t>
  </si>
  <si>
    <t>ريم البرازي</t>
  </si>
  <si>
    <t>مروه فياض</t>
  </si>
  <si>
    <t>اسماء شيخه</t>
  </si>
  <si>
    <t>براءه المطلق</t>
  </si>
  <si>
    <t>دانا جانو</t>
  </si>
  <si>
    <t>محمدياسر</t>
  </si>
  <si>
    <t>غياث الدين الايوبي</t>
  </si>
  <si>
    <t>آلاء الفوال</t>
  </si>
  <si>
    <t>روان عبدالعزيز</t>
  </si>
  <si>
    <t>احمد عبدالله</t>
  </si>
  <si>
    <t>فطيم القاضي</t>
  </si>
  <si>
    <t>جيسيكا حداد</t>
  </si>
  <si>
    <t>نهيل</t>
  </si>
  <si>
    <t>رغد ارناؤط</t>
  </si>
  <si>
    <t>جودي دغمش</t>
  </si>
  <si>
    <t>وعد البيطار</t>
  </si>
  <si>
    <t>فاطمه نور شحاده</t>
  </si>
  <si>
    <t>رفعه</t>
  </si>
  <si>
    <t>أنعام سعدالدين</t>
  </si>
  <si>
    <t>براءه كركر</t>
  </si>
  <si>
    <t>ايه كساح</t>
  </si>
  <si>
    <t>علي بركات</t>
  </si>
  <si>
    <t>بشرى الصباغ</t>
  </si>
  <si>
    <t>عيد زاهر</t>
  </si>
  <si>
    <t>اسماء القوادري</t>
  </si>
  <si>
    <t>راما العقاد</t>
  </si>
  <si>
    <t>روجين ميقري</t>
  </si>
  <si>
    <t>ايدال الشما</t>
  </si>
  <si>
    <t>لين محملجي</t>
  </si>
  <si>
    <t>لطفيه اللحام</t>
  </si>
  <si>
    <t>غاليه سلاله</t>
  </si>
  <si>
    <t>راما العبسه</t>
  </si>
  <si>
    <t>محمدشهير</t>
  </si>
  <si>
    <t>زهريه الشاقي</t>
  </si>
  <si>
    <t>فهيمه داده</t>
  </si>
  <si>
    <t>محمد عدره</t>
  </si>
  <si>
    <t>صدرالدين</t>
  </si>
  <si>
    <t>كلارا دباح</t>
  </si>
  <si>
    <t>هايكوهي</t>
  </si>
  <si>
    <t>محمدعمار الحايك</t>
  </si>
  <si>
    <t>محمدنور</t>
  </si>
  <si>
    <t>دانة قنوع</t>
  </si>
  <si>
    <t>ساره الخطيب</t>
  </si>
  <si>
    <t>محمد رامز</t>
  </si>
  <si>
    <t>عاليه السمان</t>
  </si>
  <si>
    <t>يمان</t>
  </si>
  <si>
    <t>ميار غزاوي</t>
  </si>
  <si>
    <t>لبنى الحنش</t>
  </si>
  <si>
    <t>رغد فليطاني</t>
  </si>
  <si>
    <t>ميرال المنقل</t>
  </si>
  <si>
    <t>مهران</t>
  </si>
  <si>
    <t>هبه غزاله عينيه</t>
  </si>
  <si>
    <t>شام موسى</t>
  </si>
  <si>
    <t>محمد الاسعد</t>
  </si>
  <si>
    <t>يارا سلامه</t>
  </si>
  <si>
    <t>كلاديس عازار</t>
  </si>
  <si>
    <t>مها الحارس</t>
  </si>
  <si>
    <t>ربانه</t>
  </si>
  <si>
    <t>محمد حلال</t>
  </si>
  <si>
    <t>روان الحموي</t>
  </si>
  <si>
    <t>رقية قبسي</t>
  </si>
  <si>
    <t>ميثه</t>
  </si>
  <si>
    <t>ربا الصفدي</t>
  </si>
  <si>
    <t>نصر قموحي</t>
  </si>
  <si>
    <t>رشا البيروتي</t>
  </si>
  <si>
    <t>باسمه الحبابه</t>
  </si>
  <si>
    <t>ليديا الأطرش</t>
  </si>
  <si>
    <t>مصعب الحسين</t>
  </si>
  <si>
    <t>ابتسام كنعان</t>
  </si>
  <si>
    <t>اسماء قصيده</t>
  </si>
  <si>
    <t>رولا مصري</t>
  </si>
  <si>
    <t>مجد قزيها</t>
  </si>
  <si>
    <t>محمدفايز</t>
  </si>
  <si>
    <t>انوار العلي</t>
  </si>
  <si>
    <t>بدور بركات</t>
  </si>
  <si>
    <t>فاطمه برهمجي</t>
  </si>
  <si>
    <t>رودين كيكي</t>
  </si>
  <si>
    <t>آلاء منكش</t>
  </si>
  <si>
    <t>محمود زينيه</t>
  </si>
  <si>
    <t>ساره النحاس</t>
  </si>
  <si>
    <t>ساره العقاد</t>
  </si>
  <si>
    <t>عائقة الطحان</t>
  </si>
  <si>
    <t>محمد زاهد</t>
  </si>
  <si>
    <t>محمد زاهر جمعه</t>
  </si>
  <si>
    <t>نهى خضير</t>
  </si>
  <si>
    <t>احمد العميان</t>
  </si>
  <si>
    <t>امجد</t>
  </si>
  <si>
    <t>يمامه العطواني</t>
  </si>
  <si>
    <t>نور ناصوري</t>
  </si>
  <si>
    <t>حنان مصطفى</t>
  </si>
  <si>
    <t>أحمد غويش</t>
  </si>
  <si>
    <t>ياسمين البرازي</t>
  </si>
  <si>
    <t>عدي سعيد</t>
  </si>
  <si>
    <t>ليال النداف</t>
  </si>
  <si>
    <t>عبد الله عمشه</t>
  </si>
  <si>
    <t>رهف سويدان</t>
  </si>
  <si>
    <t>قطفة</t>
  </si>
  <si>
    <t>حسين حناوي</t>
  </si>
  <si>
    <t>راما السلمان</t>
  </si>
  <si>
    <t>سهر النداف</t>
  </si>
  <si>
    <t>كندا مصطفى</t>
  </si>
  <si>
    <t>رشا غزال</t>
  </si>
  <si>
    <t>فتحيه الحاج علي</t>
  </si>
  <si>
    <t>رفاعيه</t>
  </si>
  <si>
    <t>هبة سقه</t>
  </si>
  <si>
    <t>حنين ابوعاصي</t>
  </si>
  <si>
    <t>ربى شدود</t>
  </si>
  <si>
    <t>هبه دقماق</t>
  </si>
  <si>
    <t>ريمه سريول</t>
  </si>
  <si>
    <t>زهره اسعد</t>
  </si>
  <si>
    <t>هناء نفيسه</t>
  </si>
  <si>
    <t>سيرين ناصيف</t>
  </si>
  <si>
    <t>ندى تللو</t>
  </si>
  <si>
    <t>ياسمين تكه جي</t>
  </si>
  <si>
    <t>باسمه ميلود</t>
  </si>
  <si>
    <t>علي مستو</t>
  </si>
  <si>
    <t>رابعه اليسقي</t>
  </si>
  <si>
    <t>خضر قراجه</t>
  </si>
  <si>
    <t>اسمى</t>
  </si>
  <si>
    <t>لين الحناوي</t>
  </si>
  <si>
    <t>ميرفت فليطاني</t>
  </si>
  <si>
    <t>دلال الشلبي</t>
  </si>
  <si>
    <t>لينا الزعبي</t>
  </si>
  <si>
    <t>أحمد نشأت</t>
  </si>
  <si>
    <t>سوسن مأمون</t>
  </si>
  <si>
    <t>منذر الحمود</t>
  </si>
  <si>
    <t>رانيا الريس</t>
  </si>
  <si>
    <t>رشا الجاسم</t>
  </si>
  <si>
    <t xml:space="preserve">عبد القادر </t>
  </si>
  <si>
    <t>راما جعاره</t>
  </si>
  <si>
    <t>راما تلمساني عودة</t>
  </si>
  <si>
    <t>حازم زعرور</t>
  </si>
  <si>
    <t>غياث عبيد</t>
  </si>
  <si>
    <t>زهيره علاف</t>
  </si>
  <si>
    <t>محمد نعمان</t>
  </si>
  <si>
    <t>لمى المنصوري</t>
  </si>
  <si>
    <t>هاجر الهفل</t>
  </si>
  <si>
    <t>مياده مصطفى</t>
  </si>
  <si>
    <t>فاطمة كناوي</t>
  </si>
  <si>
    <t>امل اسامي</t>
  </si>
  <si>
    <t>مايا الدبس</t>
  </si>
  <si>
    <t>ريهام طباشة</t>
  </si>
  <si>
    <t>علا المصري</t>
  </si>
  <si>
    <t>ثنيه الطارش</t>
  </si>
  <si>
    <t>ايه الحموي</t>
  </si>
  <si>
    <t>سمر فندي</t>
  </si>
  <si>
    <t>لجين عساف</t>
  </si>
  <si>
    <t>بتول الحمد</t>
  </si>
  <si>
    <t>فرح المغربي</t>
  </si>
  <si>
    <t>ولاء الفيومي</t>
  </si>
  <si>
    <t>مروه ضاوي</t>
  </si>
  <si>
    <t>فاطمه حجيره</t>
  </si>
  <si>
    <t>وليد الميس</t>
  </si>
  <si>
    <t>هاشم عبدالساتر</t>
  </si>
  <si>
    <t>يسرى القضماني</t>
  </si>
  <si>
    <t>رنا الحسين</t>
  </si>
  <si>
    <t>هيجر</t>
  </si>
  <si>
    <t>اميرة سعد</t>
  </si>
  <si>
    <t>فريزه المصري</t>
  </si>
  <si>
    <t>براءة عمر</t>
  </si>
  <si>
    <t>اسماء أبرش</t>
  </si>
  <si>
    <t>ميساء عيسى</t>
  </si>
  <si>
    <t>آحمد</t>
  </si>
  <si>
    <t>رهام سعدالدين</t>
  </si>
  <si>
    <t>عبدالرؤوف حسن</t>
  </si>
  <si>
    <t>سوميه</t>
  </si>
  <si>
    <t>مجدولين جاويش</t>
  </si>
  <si>
    <t>آلاء الحسين</t>
  </si>
  <si>
    <t>هلا القصار</t>
  </si>
  <si>
    <t>براءه خشه</t>
  </si>
  <si>
    <t>ماجد الشقيري</t>
  </si>
  <si>
    <t>خلود الكردي</t>
  </si>
  <si>
    <t>بثينه حبش</t>
  </si>
  <si>
    <t>زهراء حيدري</t>
  </si>
  <si>
    <t>عبدالواسع</t>
  </si>
  <si>
    <t>عائشه الرفاعي</t>
  </si>
  <si>
    <t>رند المجذوب</t>
  </si>
  <si>
    <t>كلسن</t>
  </si>
  <si>
    <t>نيفين جلال الدين</t>
  </si>
  <si>
    <t>ديمه جليلاتي</t>
  </si>
  <si>
    <t>ايمان ابولبده</t>
  </si>
  <si>
    <t>رشا مهدي</t>
  </si>
  <si>
    <t>مروه الحلاق</t>
  </si>
  <si>
    <t>محمدأنور</t>
  </si>
  <si>
    <t>شروق عبد ربو</t>
  </si>
  <si>
    <t>مجد السلامه</t>
  </si>
  <si>
    <t xml:space="preserve"> الهام</t>
  </si>
  <si>
    <t>ساجده السيد شريف</t>
  </si>
  <si>
    <t>شذى الباشا</t>
  </si>
  <si>
    <t>أميمه</t>
  </si>
  <si>
    <t>محمديزن المنجد</t>
  </si>
  <si>
    <t>الاء طيب</t>
  </si>
  <si>
    <t>امنه بركات</t>
  </si>
  <si>
    <t>مايا يونس</t>
  </si>
  <si>
    <t>اسرار نصر</t>
  </si>
  <si>
    <t>محمد عبدالعال</t>
  </si>
  <si>
    <t>صابرين الدرعاوي</t>
  </si>
  <si>
    <t>نهيد</t>
  </si>
  <si>
    <t>رامي الاحمد</t>
  </si>
  <si>
    <t>كونه</t>
  </si>
  <si>
    <t>مجد احمد</t>
  </si>
  <si>
    <t>فاطمة قاسم</t>
  </si>
  <si>
    <t>دعاء غنام الحموي</t>
  </si>
  <si>
    <t>محمدغسان</t>
  </si>
  <si>
    <t>سماح شيحه</t>
  </si>
  <si>
    <t>دعاء الخرفان</t>
  </si>
  <si>
    <t>مريم السيد</t>
  </si>
  <si>
    <t>بتول بركات</t>
  </si>
  <si>
    <t>ضحى محمد</t>
  </si>
  <si>
    <t>رانيا حيو</t>
  </si>
  <si>
    <t>آلاء المحاميد</t>
  </si>
  <si>
    <t>ياسمين البعيني</t>
  </si>
  <si>
    <t>هبه محيش</t>
  </si>
  <si>
    <t>لين الخوجة</t>
  </si>
  <si>
    <t>صبا نصرالدين</t>
  </si>
  <si>
    <t>عبدالرحيم حجازي</t>
  </si>
  <si>
    <t>فاطمه سيفو</t>
  </si>
  <si>
    <t>محمدمجيب</t>
  </si>
  <si>
    <t>هناء حمامه</t>
  </si>
  <si>
    <t>الاء ابووطفه</t>
  </si>
  <si>
    <t>تسنيم شيخ سالم</t>
  </si>
  <si>
    <t>محمدعزام</t>
  </si>
  <si>
    <t>رشا أبوالهوى</t>
  </si>
  <si>
    <t>هناء محمح</t>
  </si>
  <si>
    <t>روان باره</t>
  </si>
  <si>
    <t>مهند زينه</t>
  </si>
  <si>
    <t>فاطمه السلطان العلي</t>
  </si>
  <si>
    <t>نائلة المصري</t>
  </si>
  <si>
    <t>ابرار عباس</t>
  </si>
  <si>
    <t>دعاء قباقيبو</t>
  </si>
  <si>
    <t>لما الصفدي</t>
  </si>
  <si>
    <t>رؤى  حلواني</t>
  </si>
  <si>
    <t>حمود رضوان</t>
  </si>
  <si>
    <t>كنده العبيدالكردي</t>
  </si>
  <si>
    <t>آلاء العبدالله</t>
  </si>
  <si>
    <t>عزات</t>
  </si>
  <si>
    <t>ريم عزالدين العقباني</t>
  </si>
  <si>
    <t>آيه شياح</t>
  </si>
  <si>
    <t>رائف العبود</t>
  </si>
  <si>
    <t>شهد جمال الدين</t>
  </si>
  <si>
    <t>اسراء خالد</t>
  </si>
  <si>
    <t>شذى ابوزيد</t>
  </si>
  <si>
    <t>فداء النجم</t>
  </si>
  <si>
    <t>راني القويدر</t>
  </si>
  <si>
    <t>هند محفوض</t>
  </si>
  <si>
    <t>لين اسماعيل حقي</t>
  </si>
  <si>
    <t>لمى خضور</t>
  </si>
  <si>
    <t>هوازن ابوبكر</t>
  </si>
  <si>
    <t>وداد اسعد</t>
  </si>
  <si>
    <t>عاليه ابوالنصر</t>
  </si>
  <si>
    <t>صبا حلي</t>
  </si>
  <si>
    <t>ياسر طه</t>
  </si>
  <si>
    <t>دانه الغزولي</t>
  </si>
  <si>
    <t>خلود ميه</t>
  </si>
  <si>
    <t>ميساء سرور</t>
  </si>
  <si>
    <t>لبنى خلف</t>
  </si>
  <si>
    <t>امجاد غرلي</t>
  </si>
  <si>
    <t>سماح الهواش</t>
  </si>
  <si>
    <t>نهال المنلا</t>
  </si>
  <si>
    <t>عبيده الجراح</t>
  </si>
  <si>
    <t>عماد زاهر الناعم</t>
  </si>
  <si>
    <t>أحلام دبول</t>
  </si>
  <si>
    <t>رهف ابراهيم</t>
  </si>
  <si>
    <t>مارج محمود</t>
  </si>
  <si>
    <t>لجين اليوسف</t>
  </si>
  <si>
    <t>مرح عبدالرحيم</t>
  </si>
  <si>
    <t>احمدفؤاد</t>
  </si>
  <si>
    <t>محمدباسل سعدالدين نفاخ</t>
  </si>
  <si>
    <t>ليندا عابد</t>
  </si>
  <si>
    <t>ميانه</t>
  </si>
  <si>
    <t>دانا سوقيه</t>
  </si>
  <si>
    <t>ريما الغزولي</t>
  </si>
  <si>
    <t>ابراهيم جهيم</t>
  </si>
  <si>
    <t>غاريتا كوسى</t>
  </si>
  <si>
    <t>محمد بشر الزبيبي</t>
  </si>
  <si>
    <t>جعفر العيسى</t>
  </si>
  <si>
    <t>عبدالرحمن عبيد</t>
  </si>
  <si>
    <t>زيكار عيسى</t>
  </si>
  <si>
    <t>اسامة حسين امين</t>
  </si>
  <si>
    <t>سامر عدس</t>
  </si>
  <si>
    <t>شادي المصطفى</t>
  </si>
  <si>
    <t>نورالدين ابوالعينين</t>
  </si>
  <si>
    <t>محمد الحمدي</t>
  </si>
  <si>
    <t>ذوالفقار شاهين</t>
  </si>
  <si>
    <t>رياض سقرف</t>
  </si>
  <si>
    <t>بكري قلاع</t>
  </si>
  <si>
    <t>ايهاب عوض</t>
  </si>
  <si>
    <t>مأمون الصمادي</t>
  </si>
  <si>
    <t>قمر ذو الغنى</t>
  </si>
  <si>
    <t>رشا بشير</t>
  </si>
  <si>
    <t>اميره سيدسليمان</t>
  </si>
  <si>
    <t>نجوى الصوص</t>
  </si>
  <si>
    <t>علا قرعوش</t>
  </si>
  <si>
    <t>محمد نعيم خماش</t>
  </si>
  <si>
    <t>علا الكلاس</t>
  </si>
  <si>
    <t>رغده الابري</t>
  </si>
  <si>
    <t>زينب العبدالله</t>
  </si>
  <si>
    <t>فاطمه حشري</t>
  </si>
  <si>
    <t>اسماء بكر</t>
  </si>
  <si>
    <t>هبة الفتال</t>
  </si>
  <si>
    <t>ميساء السليمان</t>
  </si>
  <si>
    <t>كامل زينة</t>
  </si>
  <si>
    <t>عبير غريبه</t>
  </si>
  <si>
    <t>شيرين اسماعيل</t>
  </si>
  <si>
    <t>رزينة القضماني</t>
  </si>
  <si>
    <t>رغد دياربكرلي</t>
  </si>
  <si>
    <t>فاطمة الخطيب</t>
  </si>
  <si>
    <t>ماجدة سيد</t>
  </si>
  <si>
    <t>هنوف</t>
  </si>
  <si>
    <t>نور الحكيم</t>
  </si>
  <si>
    <t>شيرين البعلي</t>
  </si>
  <si>
    <t>سالي حيدر</t>
  </si>
  <si>
    <t>هدى عرسالي</t>
  </si>
  <si>
    <t>دعاء السعدي</t>
  </si>
  <si>
    <t>هديل كبول</t>
  </si>
  <si>
    <t>أفين</t>
  </si>
  <si>
    <t>إكرام الكلاوي</t>
  </si>
  <si>
    <t>حسام نور الدين</t>
  </si>
  <si>
    <t>آمنه مستو</t>
  </si>
  <si>
    <t>دلال حلاوه البني</t>
  </si>
  <si>
    <t>محمد الرجا</t>
  </si>
  <si>
    <t>زهر حنتولي</t>
  </si>
  <si>
    <t>حسام الدين الابراهيم</t>
  </si>
  <si>
    <t>لورانس مارينا</t>
  </si>
  <si>
    <t>دعاء أجليقين</t>
  </si>
  <si>
    <t>ربى مهايني</t>
  </si>
  <si>
    <t>بتول المسلماني</t>
  </si>
  <si>
    <t>زينه الخيمي</t>
  </si>
  <si>
    <t>اماني حنيفه</t>
  </si>
  <si>
    <t>نذير السكاف</t>
  </si>
  <si>
    <t>مرام الحموي</t>
  </si>
  <si>
    <t>محمدنزار</t>
  </si>
  <si>
    <t>لبنى بغدادي</t>
  </si>
  <si>
    <t>مادلين الزيلع</t>
  </si>
  <si>
    <t>براء سلام</t>
  </si>
  <si>
    <t>يمان سلام</t>
  </si>
  <si>
    <t>راويه البرغلي</t>
  </si>
  <si>
    <t>رزان البيرقدار</t>
  </si>
  <si>
    <t>ميسان الخطيب</t>
  </si>
  <si>
    <t>جيدا دالاتي</t>
  </si>
  <si>
    <t>جيسي توما</t>
  </si>
  <si>
    <t>رغد شرف</t>
  </si>
  <si>
    <t>محمد الكيالي</t>
  </si>
  <si>
    <t>منيره العقاد</t>
  </si>
  <si>
    <t>ازهار الحمدوالموسى</t>
  </si>
  <si>
    <t>ريتا برونسزيان</t>
  </si>
  <si>
    <t>بوغوس</t>
  </si>
  <si>
    <t>يسرى شوشره</t>
  </si>
  <si>
    <t>زينب خليل</t>
  </si>
  <si>
    <t>ليليان الملا</t>
  </si>
  <si>
    <t>قمر بركات</t>
  </si>
  <si>
    <t>لبنى الحموي</t>
  </si>
  <si>
    <t>محمدعلي شيخ عثمان</t>
  </si>
  <si>
    <t>محمدرياض</t>
  </si>
  <si>
    <t>فراس نظام الدين</t>
  </si>
  <si>
    <t>محمدياسر حداد</t>
  </si>
  <si>
    <t>عباده القصيباتي</t>
  </si>
  <si>
    <t>علاءالدين</t>
  </si>
  <si>
    <t>إباء سليمان</t>
  </si>
  <si>
    <t>أروى</t>
  </si>
  <si>
    <t>مريم عابده</t>
  </si>
  <si>
    <t>بشرى الشولي</t>
  </si>
  <si>
    <t>نسرين حنيفه</t>
  </si>
  <si>
    <t>مجد الزعبي</t>
  </si>
  <si>
    <t>عبير الخطيب</t>
  </si>
  <si>
    <t>محمدعلي الأحمد</t>
  </si>
  <si>
    <t>روان مراو</t>
  </si>
  <si>
    <t>بشرا</t>
  </si>
  <si>
    <t>ياسر الحموي</t>
  </si>
  <si>
    <t>يمنى ابوحمزه</t>
  </si>
  <si>
    <t>يارا الخيمي</t>
  </si>
  <si>
    <t>اصاله صطوف</t>
  </si>
  <si>
    <t>خزامى حسون</t>
  </si>
  <si>
    <t>راضي</t>
  </si>
  <si>
    <t>رهف قره حموده</t>
  </si>
  <si>
    <t>نور الشربجي</t>
  </si>
  <si>
    <t>احمدالرفاعي</t>
  </si>
  <si>
    <t>نزاهه</t>
  </si>
  <si>
    <t>بنان ملا</t>
  </si>
  <si>
    <t>أمينه مفلح</t>
  </si>
  <si>
    <t>رشا ابوفرح</t>
  </si>
  <si>
    <t>صفاء تكتوك</t>
  </si>
  <si>
    <t>رنيم درخباني الحلاق</t>
  </si>
  <si>
    <t>مروة تفوى</t>
  </si>
  <si>
    <t>ديان غيث</t>
  </si>
  <si>
    <t>موسى الدعاس</t>
  </si>
  <si>
    <t>بدرالدين</t>
  </si>
  <si>
    <t>راشد المحمدالبلال</t>
  </si>
  <si>
    <t>رولا الرفاعي</t>
  </si>
  <si>
    <t>جيانا ناصر</t>
  </si>
  <si>
    <t>مريم خطاب</t>
  </si>
  <si>
    <t>محمدمهدي</t>
  </si>
  <si>
    <t>ولاء ابوشاهين</t>
  </si>
  <si>
    <t>روان نقيب</t>
  </si>
  <si>
    <t>بدر خلوف</t>
  </si>
  <si>
    <t>لما الأعور</t>
  </si>
  <si>
    <t>رشا يونس</t>
  </si>
  <si>
    <t>هبه طرودي</t>
  </si>
  <si>
    <t>قمر زينه</t>
  </si>
  <si>
    <t>سارة سينو</t>
  </si>
  <si>
    <t>داليا صومو</t>
  </si>
  <si>
    <t>أرام</t>
  </si>
  <si>
    <t>هديل دكاك</t>
  </si>
  <si>
    <t>سلام دياب</t>
  </si>
  <si>
    <t>جالا سعدية</t>
  </si>
  <si>
    <t>مروه الهيبي</t>
  </si>
  <si>
    <t>حنان عجاج</t>
  </si>
  <si>
    <t>لويس اندراوس</t>
  </si>
  <si>
    <t>تهاني العابد</t>
  </si>
  <si>
    <t>أقبال</t>
  </si>
  <si>
    <t>فواز العبدالله</t>
  </si>
  <si>
    <t>محمداواب الحداوي</t>
  </si>
  <si>
    <t>ليليان ابراهيم</t>
  </si>
  <si>
    <t>ريتا القنطار</t>
  </si>
  <si>
    <t>باسل الحارس</t>
  </si>
  <si>
    <t>جميل ناصيف</t>
  </si>
  <si>
    <t>أنوار محمد</t>
  </si>
  <si>
    <t>راما الحمصي</t>
  </si>
  <si>
    <t>اديبه وهبه</t>
  </si>
  <si>
    <t>فراس حاج مصطفى</t>
  </si>
  <si>
    <t>لجين الحاجي</t>
  </si>
  <si>
    <t>أماره</t>
  </si>
  <si>
    <t>يمامه شعيب</t>
  </si>
  <si>
    <t>لين أسعد</t>
  </si>
  <si>
    <t>دينه سلامه</t>
  </si>
  <si>
    <t>بلندا علي</t>
  </si>
  <si>
    <t>لينه سلامه</t>
  </si>
  <si>
    <t>مروى أبوريشة</t>
  </si>
  <si>
    <t>ميس زيدان</t>
  </si>
  <si>
    <t>نيفين حسن</t>
  </si>
  <si>
    <t>سيلفا</t>
  </si>
  <si>
    <t>آلاء العبدو</t>
  </si>
  <si>
    <t>رهف البيروتي</t>
  </si>
  <si>
    <t>ربى طحيمر</t>
  </si>
  <si>
    <t>ريام عبدالله</t>
  </si>
  <si>
    <t>مهند العبيد</t>
  </si>
  <si>
    <t>امل حبي</t>
  </si>
  <si>
    <t>ايمان الزركلي</t>
  </si>
  <si>
    <t>سهى نادر</t>
  </si>
  <si>
    <t>لميس خيرالدين</t>
  </si>
  <si>
    <t>هنادي البني</t>
  </si>
  <si>
    <t>مرح قبيطري</t>
  </si>
  <si>
    <t>مضرالعظيم عكام</t>
  </si>
  <si>
    <t>بشرى توتنجي</t>
  </si>
  <si>
    <t>هبا الكسم</t>
  </si>
  <si>
    <t>ضياء العاقل</t>
  </si>
  <si>
    <t>محمد الحايك</t>
  </si>
  <si>
    <t>غيداء السايق</t>
  </si>
  <si>
    <t>نور عياش</t>
  </si>
  <si>
    <t>ريهام القصار</t>
  </si>
  <si>
    <t>محمدخالد</t>
  </si>
  <si>
    <t>نور علوش</t>
  </si>
  <si>
    <t>منى الجاهوش</t>
  </si>
  <si>
    <t>نورا الحكيم</t>
  </si>
  <si>
    <t>وسام عريبي</t>
  </si>
  <si>
    <t>هند قاضي امين</t>
  </si>
  <si>
    <t>آلاء الصفدي</t>
  </si>
  <si>
    <t>هلا مللي</t>
  </si>
  <si>
    <t>حشمه ابراهيم</t>
  </si>
  <si>
    <t>زينب الشيخ</t>
  </si>
  <si>
    <t>اناس حوا</t>
  </si>
  <si>
    <t>رنيم الحسن</t>
  </si>
  <si>
    <t>البتول كركه</t>
  </si>
  <si>
    <t>خواطر</t>
  </si>
  <si>
    <t>ساره السيد</t>
  </si>
  <si>
    <t>عهد حيدر</t>
  </si>
  <si>
    <t>كليله</t>
  </si>
  <si>
    <t>اسمهان نجم</t>
  </si>
  <si>
    <t>اسراء الحوز</t>
  </si>
  <si>
    <t>راله عربش</t>
  </si>
  <si>
    <t>كاميليا أومري</t>
  </si>
  <si>
    <t>محمدفتحي</t>
  </si>
  <si>
    <t>حنان حويشان</t>
  </si>
  <si>
    <t>رانيا الاشمر</t>
  </si>
  <si>
    <t>ديما شرحه</t>
  </si>
  <si>
    <t>مروة داود</t>
  </si>
  <si>
    <t>سيما عوده</t>
  </si>
  <si>
    <t>روان</t>
  </si>
  <si>
    <t>علا جقميرة</t>
  </si>
  <si>
    <t>غفران حجازي</t>
  </si>
  <si>
    <t>عبدالله الشيخ</t>
  </si>
  <si>
    <t>ماسه سعد</t>
  </si>
  <si>
    <t>محمدراتب</t>
  </si>
  <si>
    <t>بارعة الكفري</t>
  </si>
  <si>
    <t>هبة عصاصة</t>
  </si>
  <si>
    <t>مرام مكيه</t>
  </si>
  <si>
    <t>سهيل محي الدين</t>
  </si>
  <si>
    <t>نغم العريضي</t>
  </si>
  <si>
    <t>كنان يوسف</t>
  </si>
  <si>
    <t>غاده شوربه</t>
  </si>
  <si>
    <t>زينب الخطيب</t>
  </si>
  <si>
    <t>يارا الجمعه</t>
  </si>
  <si>
    <t>كوسر</t>
  </si>
  <si>
    <t>موسى ميدع</t>
  </si>
  <si>
    <t>لينه المأمون</t>
  </si>
  <si>
    <t>باسمه حسن ابوقوره</t>
  </si>
  <si>
    <t>سلوى السالم</t>
  </si>
  <si>
    <t>ضحى الرفاعي</t>
  </si>
  <si>
    <t>سرايا</t>
  </si>
  <si>
    <t>علياء تيناوي</t>
  </si>
  <si>
    <t>محمدكامل</t>
  </si>
  <si>
    <t>رنيم الدبس</t>
  </si>
  <si>
    <t>محمدفائز</t>
  </si>
  <si>
    <t>نور ابو شاهين</t>
  </si>
  <si>
    <t>أريج حمزة</t>
  </si>
  <si>
    <t>هيا الايوبي</t>
  </si>
  <si>
    <t>مرح العلوش</t>
  </si>
  <si>
    <t>راما الجاجه</t>
  </si>
  <si>
    <t>سدره القدسي</t>
  </si>
  <si>
    <t>خديجه عطاالله</t>
  </si>
  <si>
    <t>مازن عبد الحميد</t>
  </si>
  <si>
    <t>زينه زريق</t>
  </si>
  <si>
    <t>شادي ابو شاهين</t>
  </si>
  <si>
    <t>أروى ضاهر</t>
  </si>
  <si>
    <t>يوسف هزاع</t>
  </si>
  <si>
    <t>أمل قضماني</t>
  </si>
  <si>
    <t>براءه الزعبي</t>
  </si>
  <si>
    <t>مروه الرفاعي</t>
  </si>
  <si>
    <t>دانه عثمان</t>
  </si>
  <si>
    <t>لبنى الاشقر</t>
  </si>
  <si>
    <t>هايستان ملك</t>
  </si>
  <si>
    <t>الاء العابد</t>
  </si>
  <si>
    <t>براءة حيبا</t>
  </si>
  <si>
    <t>أسامه</t>
  </si>
  <si>
    <t>زهراء بلبل</t>
  </si>
  <si>
    <t>سميره مبروكه</t>
  </si>
  <si>
    <t>عائشه عواد</t>
  </si>
  <si>
    <t>ساره التشه</t>
  </si>
  <si>
    <t>هنادي العقاد</t>
  </si>
  <si>
    <t>محمدرجائي</t>
  </si>
  <si>
    <t>هيا ابوشعر</t>
  </si>
  <si>
    <t>هدى الغالول</t>
  </si>
  <si>
    <t>محمدنزيه</t>
  </si>
  <si>
    <t>جاكلين انجوق</t>
  </si>
  <si>
    <t>نشأة</t>
  </si>
  <si>
    <t>نيروز ابوغازي</t>
  </si>
  <si>
    <t>سالي الساعاتي</t>
  </si>
  <si>
    <t>نيرمين الرواس</t>
  </si>
  <si>
    <t>راما جليلاتي</t>
  </si>
  <si>
    <t>صفاء العميان</t>
  </si>
  <si>
    <t>ياسر صندوق</t>
  </si>
  <si>
    <t>سماح سعادات</t>
  </si>
  <si>
    <t>وفاء صلاح</t>
  </si>
  <si>
    <t>امينه الزعبي</t>
  </si>
  <si>
    <t>ايمان عبدالعال</t>
  </si>
  <si>
    <t>مؤمنه نخله</t>
  </si>
  <si>
    <t>رنيم المعلم</t>
  </si>
  <si>
    <t>آلاء رمانه</t>
  </si>
  <si>
    <t>رهف سوسو</t>
  </si>
  <si>
    <t>سوسن ميرو</t>
  </si>
  <si>
    <t>هبة علي</t>
  </si>
  <si>
    <t>نجاة صالح</t>
  </si>
  <si>
    <t>اسماء عرابي</t>
  </si>
  <si>
    <t>هدى نن</t>
  </si>
  <si>
    <t>نورة فاعور</t>
  </si>
  <si>
    <t>هبة ملاخيل</t>
  </si>
  <si>
    <t>رهف كريمو</t>
  </si>
  <si>
    <t>روان القصار</t>
  </si>
  <si>
    <t>سماح عمر</t>
  </si>
  <si>
    <t>عباس الحمدالخضر</t>
  </si>
  <si>
    <t>رهام اسماعيل</t>
  </si>
  <si>
    <t>علاء عبدو</t>
  </si>
  <si>
    <t>مناف عبدالرزاق</t>
  </si>
  <si>
    <t>تهاني طالب</t>
  </si>
  <si>
    <t>انس العربيد</t>
  </si>
  <si>
    <t>محمديزن نجيب</t>
  </si>
  <si>
    <t>حسناء المعراوي</t>
  </si>
  <si>
    <t>شروق شرف</t>
  </si>
  <si>
    <t>محمديوسف</t>
  </si>
  <si>
    <t>لانا الديركي</t>
  </si>
  <si>
    <t>غزل عرابي</t>
  </si>
  <si>
    <t>هبه المبخر</t>
  </si>
  <si>
    <t>رهف دعدوش</t>
  </si>
  <si>
    <t>حنين عمر</t>
  </si>
  <si>
    <t>محمدحسام الشقيري</t>
  </si>
  <si>
    <t>فداء الحسن</t>
  </si>
  <si>
    <t>ميسم خضره</t>
  </si>
  <si>
    <t>محمد الفياض</t>
  </si>
  <si>
    <t>اماني الكشكي</t>
  </si>
  <si>
    <t>مروة شلبي</t>
  </si>
  <si>
    <t>سها فرزان</t>
  </si>
  <si>
    <t>رغد العبار</t>
  </si>
  <si>
    <t>نور تكله</t>
  </si>
  <si>
    <t>هناء غوطاني</t>
  </si>
  <si>
    <t>مجد رشيدالشعراني</t>
  </si>
  <si>
    <t>لما الاكرمي</t>
  </si>
  <si>
    <t>كارين تعتوع</t>
  </si>
  <si>
    <t>وهبه</t>
  </si>
  <si>
    <t>منال كردي</t>
  </si>
  <si>
    <t>عبير البواب</t>
  </si>
  <si>
    <t>محمدمعتز</t>
  </si>
  <si>
    <t>رانيا العبد</t>
  </si>
  <si>
    <t>سلمى يبرودي</t>
  </si>
  <si>
    <t>جوزيف الخوري</t>
  </si>
  <si>
    <t>دعاء الجيرودي</t>
  </si>
  <si>
    <t>وفاء الشعار</t>
  </si>
  <si>
    <t>بشرى نادر</t>
  </si>
  <si>
    <t>لين دانش</t>
  </si>
  <si>
    <t>مروه حربا</t>
  </si>
  <si>
    <t>فايزه الحبش</t>
  </si>
  <si>
    <t>اية الكردي</t>
  </si>
  <si>
    <t>براءة احمد</t>
  </si>
  <si>
    <t>خيزران</t>
  </si>
  <si>
    <t>فينيس ابوسمرة</t>
  </si>
  <si>
    <t>نور شاكر</t>
  </si>
  <si>
    <t>نهى القنواتي</t>
  </si>
  <si>
    <t>والدتهانجاة</t>
  </si>
  <si>
    <t>مها زمنون</t>
  </si>
  <si>
    <t>أمنة دهيمش</t>
  </si>
  <si>
    <t>آيالات</t>
  </si>
  <si>
    <t>جيزيل جرجس</t>
  </si>
  <si>
    <t>عنود حسن</t>
  </si>
  <si>
    <t>فاتن فليحان</t>
  </si>
  <si>
    <t>بيرتا العيد</t>
  </si>
  <si>
    <t>ديانا الصموعه</t>
  </si>
  <si>
    <t>غصن البان</t>
  </si>
  <si>
    <t>ايهم كشيك</t>
  </si>
  <si>
    <t>لمى الزيبق</t>
  </si>
  <si>
    <t>بشرى قشلان</t>
  </si>
  <si>
    <t>يارا جزان</t>
  </si>
  <si>
    <t>راما تركي</t>
  </si>
  <si>
    <t>عبير اسماعيل</t>
  </si>
  <si>
    <t>أماني الذبيان</t>
  </si>
  <si>
    <t>عماد شعبان</t>
  </si>
  <si>
    <t>عبدالحليم</t>
  </si>
  <si>
    <t>مفيده شويري</t>
  </si>
  <si>
    <t>ست اليمن</t>
  </si>
  <si>
    <t>نسرين زرزور</t>
  </si>
  <si>
    <t>علا عاقله</t>
  </si>
  <si>
    <t>هانيه</t>
  </si>
  <si>
    <t>رهف السيداحمد</t>
  </si>
  <si>
    <t>محمداديب</t>
  </si>
  <si>
    <t>حسام درويش</t>
  </si>
  <si>
    <t>أماني نتوف</t>
  </si>
  <si>
    <t>رؤى سويد</t>
  </si>
  <si>
    <t>نعامه</t>
  </si>
  <si>
    <t>سميه المحاميد</t>
  </si>
  <si>
    <t>صفاء ابراهيم</t>
  </si>
  <si>
    <t>شمة</t>
  </si>
  <si>
    <t>وجدان الملحم</t>
  </si>
  <si>
    <t>فرح سلطان</t>
  </si>
  <si>
    <t>محمداشرف</t>
  </si>
  <si>
    <t>رهف جندلي</t>
  </si>
  <si>
    <t>دانيا حزام</t>
  </si>
  <si>
    <t>رنيم خضير</t>
  </si>
  <si>
    <t>نور بشير</t>
  </si>
  <si>
    <t>هناء الخطيب</t>
  </si>
  <si>
    <t>مرام البيات</t>
  </si>
  <si>
    <t>نورا الدسوقي</t>
  </si>
  <si>
    <t>شذى الكيلاني</t>
  </si>
  <si>
    <t>علي الحصوة</t>
  </si>
  <si>
    <t>أمجد الصالح</t>
  </si>
  <si>
    <t>زينب عامر</t>
  </si>
  <si>
    <t>رهف طفور</t>
  </si>
  <si>
    <t>بيان رومية</t>
  </si>
  <si>
    <t>وائل الناصيف</t>
  </si>
  <si>
    <t>ميسون شلحه</t>
  </si>
  <si>
    <t>سبأ ابو دحلوش</t>
  </si>
  <si>
    <t>جولييت</t>
  </si>
  <si>
    <t>همام حواط</t>
  </si>
  <si>
    <t>اسراء غازيه</t>
  </si>
  <si>
    <t>لؤي مصري زاده</t>
  </si>
  <si>
    <t>خزنة</t>
  </si>
  <si>
    <t>هنادي العمري</t>
  </si>
  <si>
    <t>مجد عيسى</t>
  </si>
  <si>
    <t>علوان</t>
  </si>
  <si>
    <t>لينا جاموس</t>
  </si>
  <si>
    <t>محمد عليجيه</t>
  </si>
  <si>
    <t>زاهيده كندي</t>
  </si>
  <si>
    <t>لمياء صلاح الدين</t>
  </si>
  <si>
    <t>عبدالرحمن مزاوية</t>
  </si>
  <si>
    <t>خالد شعبان</t>
  </si>
  <si>
    <t>ريم عجاج</t>
  </si>
  <si>
    <t>محمدنور نادر</t>
  </si>
  <si>
    <t>تقى اشرفاتي</t>
  </si>
  <si>
    <t>صفى اليونس</t>
  </si>
  <si>
    <t>نور كيكي</t>
  </si>
  <si>
    <t>الاء كتكوت</t>
  </si>
  <si>
    <t>ندى البغدادي الدركزللي</t>
  </si>
  <si>
    <t>أمنه</t>
  </si>
  <si>
    <t>احمد خليل الكيلاني</t>
  </si>
  <si>
    <t>دعاء الرفاعي</t>
  </si>
  <si>
    <t>نرمين الأديب</t>
  </si>
  <si>
    <t>اسراء</t>
  </si>
  <si>
    <t>هبه بوزي</t>
  </si>
  <si>
    <t>محمدأنس القادري</t>
  </si>
  <si>
    <t>علي الحلبي</t>
  </si>
  <si>
    <t>حنان نصر</t>
  </si>
  <si>
    <t>نيرمين الياس</t>
  </si>
  <si>
    <t>لما الحسين</t>
  </si>
  <si>
    <t>بيان السعدي</t>
  </si>
  <si>
    <t>رشا منذر</t>
  </si>
  <si>
    <t>علا شعيريه</t>
  </si>
  <si>
    <t>نور شمامه</t>
  </si>
  <si>
    <t>مايا هلال</t>
  </si>
  <si>
    <t>ميرنا مارديني</t>
  </si>
  <si>
    <t>ساره الكيلاني</t>
  </si>
  <si>
    <t>مروه مسلم</t>
  </si>
  <si>
    <t>نديم ماريو نقرور</t>
  </si>
  <si>
    <t>سوزي</t>
  </si>
  <si>
    <t>هبة بلوط</t>
  </si>
  <si>
    <t>روان البيرقدار</t>
  </si>
  <si>
    <t>ابراهيم الأحمر</t>
  </si>
  <si>
    <t>غاليه سروجي</t>
  </si>
  <si>
    <t>عباده ابو دنف</t>
  </si>
  <si>
    <t>يزن اسبر</t>
  </si>
  <si>
    <t>رهف كناكري</t>
  </si>
  <si>
    <t>منار قويدر</t>
  </si>
  <si>
    <t>منى المهايني</t>
  </si>
  <si>
    <t>هاني كمال</t>
  </si>
  <si>
    <t>شانتال العسافين</t>
  </si>
  <si>
    <t>سمر السمان</t>
  </si>
  <si>
    <t>محمد البحش</t>
  </si>
  <si>
    <t>روان الشيخ عمر</t>
  </si>
  <si>
    <t>اسراء خليفه</t>
  </si>
  <si>
    <t>عبدالله الجاسم الموسى</t>
  </si>
  <si>
    <t>أمل الحواصلي</t>
  </si>
  <si>
    <t>هيا البندقجي</t>
  </si>
  <si>
    <t>نوال الصفدي</t>
  </si>
  <si>
    <t>عبدالرحمن دقسي</t>
  </si>
  <si>
    <t>حنين حامد</t>
  </si>
  <si>
    <t>سميحه تركمان</t>
  </si>
  <si>
    <t>يارا جريدي</t>
  </si>
  <si>
    <t>رند بركات</t>
  </si>
  <si>
    <t>عبدالكريم آقبيق</t>
  </si>
  <si>
    <t>محمدانور</t>
  </si>
  <si>
    <t>لين المهايني</t>
  </si>
  <si>
    <t>رامي خولاني</t>
  </si>
  <si>
    <t>علا الدبس</t>
  </si>
  <si>
    <t>احمد العبد الله</t>
  </si>
  <si>
    <t>مادج</t>
  </si>
  <si>
    <t>نارت الاسماعيل</t>
  </si>
  <si>
    <t>حيان الشبل</t>
  </si>
  <si>
    <t>صابر</t>
  </si>
  <si>
    <t>آيه حسن</t>
  </si>
  <si>
    <t>ماريا</t>
  </si>
  <si>
    <t>محمود الحافي</t>
  </si>
  <si>
    <t>حنين جمال</t>
  </si>
  <si>
    <t>احمد الحاج بكري</t>
  </si>
  <si>
    <t>حلوم</t>
  </si>
  <si>
    <t>آلاء اللحام</t>
  </si>
  <si>
    <t>عفاف الاشقر</t>
  </si>
  <si>
    <t>مرام بولاد</t>
  </si>
  <si>
    <t>مروه خطاب</t>
  </si>
  <si>
    <t>زينب حناوى</t>
  </si>
  <si>
    <t>عباده الشيخ</t>
  </si>
  <si>
    <t>دينا عبد الوهاب</t>
  </si>
  <si>
    <t>عصريه</t>
  </si>
  <si>
    <t>لبوه حوير</t>
  </si>
  <si>
    <t>ديانا عبدالرحيم</t>
  </si>
  <si>
    <t>لامع</t>
  </si>
  <si>
    <t>نور الهدى الصالح</t>
  </si>
  <si>
    <t>علي محمد</t>
  </si>
  <si>
    <t>مارد</t>
  </si>
  <si>
    <t>محمدطارق المفتي</t>
  </si>
  <si>
    <t>اسامة ظبيان</t>
  </si>
  <si>
    <t>محمدعمادالدين</t>
  </si>
  <si>
    <t>ساره القاري</t>
  </si>
  <si>
    <t>ممتاز نصر</t>
  </si>
  <si>
    <t>دهاء</t>
  </si>
  <si>
    <t>عصماء جازية</t>
  </si>
  <si>
    <t>رولا محفوظ</t>
  </si>
  <si>
    <t>نور خلوف</t>
  </si>
  <si>
    <t>وفاء رسلان</t>
  </si>
  <si>
    <t>رانية البداح</t>
  </si>
  <si>
    <t>سلوى طباع</t>
  </si>
  <si>
    <t>احمدراتب</t>
  </si>
  <si>
    <t>رنا حمدوني</t>
  </si>
  <si>
    <t>مرح درويش</t>
  </si>
  <si>
    <t>إمام</t>
  </si>
  <si>
    <t>نادين بسيسيني</t>
  </si>
  <si>
    <t>محمد حسين الياسين</t>
  </si>
  <si>
    <t>يسرى العبد</t>
  </si>
  <si>
    <t>أنوار المحاميد الشداد</t>
  </si>
  <si>
    <t>ماريا صراف</t>
  </si>
  <si>
    <t>مائسه</t>
  </si>
  <si>
    <t>ميشيل رحمه</t>
  </si>
  <si>
    <t>همسه عامر</t>
  </si>
  <si>
    <t>حنين حديفه</t>
  </si>
  <si>
    <t>ميسم شموط</t>
  </si>
  <si>
    <t>اسلام</t>
  </si>
  <si>
    <t>تهاني عباس</t>
  </si>
  <si>
    <t>يسرى نقرش</t>
  </si>
  <si>
    <t>علا زكريا</t>
  </si>
  <si>
    <t>رهف حسن</t>
  </si>
  <si>
    <t>حنان ابودقه</t>
  </si>
  <si>
    <t>هيلين ديب</t>
  </si>
  <si>
    <t xml:space="preserve"> مرح غيبور</t>
  </si>
  <si>
    <t>جودي الحلواني</t>
  </si>
  <si>
    <t>مجدولين ابولباده</t>
  </si>
  <si>
    <t>رشا عمار</t>
  </si>
  <si>
    <t>اريج القاضي</t>
  </si>
  <si>
    <t>شيرين ماميش</t>
  </si>
  <si>
    <t>سلام الحايك</t>
  </si>
  <si>
    <t>محمدفاتح</t>
  </si>
  <si>
    <t>لبنى ديبه</t>
  </si>
  <si>
    <t>آسيا</t>
  </si>
  <si>
    <t>إيمان الخطيب</t>
  </si>
  <si>
    <t>محمود صابر</t>
  </si>
  <si>
    <t>اسامه الجشي</t>
  </si>
  <si>
    <t>محمدتيسير الجزائرلي</t>
  </si>
  <si>
    <t>رهف الزيبق</t>
  </si>
  <si>
    <t>نجاح نقشبندي</t>
  </si>
  <si>
    <t>رنيم دربي</t>
  </si>
  <si>
    <t>ميشللا قصقص</t>
  </si>
  <si>
    <t>محمد الويش</t>
  </si>
  <si>
    <t>عدي الحسين النايف</t>
  </si>
  <si>
    <t>ندى حداد</t>
  </si>
  <si>
    <t>هبة شانرو</t>
  </si>
  <si>
    <t>أحمد نامي</t>
  </si>
  <si>
    <t>خلود الماضي</t>
  </si>
  <si>
    <t>منى زين العابدين</t>
  </si>
  <si>
    <t>أحمد غالب</t>
  </si>
  <si>
    <t>نسيما</t>
  </si>
  <si>
    <t>ديالا الحلبي</t>
  </si>
  <si>
    <t/>
  </si>
  <si>
    <t>ربى كريز</t>
  </si>
  <si>
    <t>انصاف خديجه</t>
  </si>
  <si>
    <t>حسين سلوم</t>
  </si>
  <si>
    <t>رزان ابو هايله</t>
  </si>
  <si>
    <t>حلا وسوف</t>
  </si>
  <si>
    <t>منار خبيه</t>
  </si>
  <si>
    <t>علاء قوجقار</t>
  </si>
  <si>
    <t>ليزه</t>
  </si>
  <si>
    <t>ثريا الريش</t>
  </si>
  <si>
    <t>وسام جبور</t>
  </si>
  <si>
    <t>جمانة عيد</t>
  </si>
  <si>
    <t>جيسيكا الصايغ</t>
  </si>
  <si>
    <t>مريم الباشا</t>
  </si>
  <si>
    <t>محمد عمارة</t>
  </si>
  <si>
    <t>نوال الحسين</t>
  </si>
  <si>
    <t>ربا زعيم</t>
  </si>
  <si>
    <t>بثينه عمر</t>
  </si>
  <si>
    <t>فخرية</t>
  </si>
  <si>
    <t>ديما حسن</t>
  </si>
  <si>
    <t>يارا الجباعي</t>
  </si>
  <si>
    <t>دعاء الجلده</t>
  </si>
  <si>
    <t>حلا المحمدالشوحان</t>
  </si>
  <si>
    <t>براءه يونس</t>
  </si>
  <si>
    <t>آلاء الطرح</t>
  </si>
  <si>
    <t>ريم فتوح</t>
  </si>
  <si>
    <t>آلاء نقشبندي</t>
  </si>
  <si>
    <t>زينه اسماعيل</t>
  </si>
  <si>
    <t>مروه الغافل</t>
  </si>
  <si>
    <t>بخيته</t>
  </si>
  <si>
    <t>محمد الرفاعي</t>
  </si>
  <si>
    <t>لمى الشريفي</t>
  </si>
  <si>
    <t>علي حبيب</t>
  </si>
  <si>
    <t>حنان العبد</t>
  </si>
  <si>
    <t>هيام السلطي</t>
  </si>
  <si>
    <t>نوال زعرور</t>
  </si>
  <si>
    <t>جمانة صالح</t>
  </si>
  <si>
    <t>غفران عوكل</t>
  </si>
  <si>
    <t>دانيا الصيداوي</t>
  </si>
  <si>
    <t>عبير غنيم</t>
  </si>
  <si>
    <t>رنيم نداف</t>
  </si>
  <si>
    <t>منوه عليوي</t>
  </si>
  <si>
    <t>سارة شموط</t>
  </si>
  <si>
    <t>حسين تركمان</t>
  </si>
  <si>
    <t>دانيه ابورياح المخللاتي</t>
  </si>
  <si>
    <t>ردينه سفور</t>
  </si>
  <si>
    <t>مريم الشحرور</t>
  </si>
  <si>
    <t>ديانا عباس</t>
  </si>
  <si>
    <t>رغد زرزور</t>
  </si>
  <si>
    <t>عبير بعلبكي</t>
  </si>
  <si>
    <t>بشرى القالش</t>
  </si>
  <si>
    <t>احمدبشار</t>
  </si>
  <si>
    <t>نيرمين محلى</t>
  </si>
  <si>
    <t>نمير</t>
  </si>
  <si>
    <t>الاء حبال</t>
  </si>
  <si>
    <t>ندى المصطفى</t>
  </si>
  <si>
    <t>هبة العرسالي</t>
  </si>
  <si>
    <t>لانا ماميش</t>
  </si>
  <si>
    <t>دعاء العقيلي</t>
  </si>
  <si>
    <t>نورهان شمس الدين</t>
  </si>
  <si>
    <t>مؤمنه نقشبندي</t>
  </si>
  <si>
    <t>ابوالخير</t>
  </si>
  <si>
    <t>صفاء الرفاعي</t>
  </si>
  <si>
    <t>آلاء كركه</t>
  </si>
  <si>
    <t>غربيه الحناوي</t>
  </si>
  <si>
    <t>مجد المعلم</t>
  </si>
  <si>
    <t>فرحة</t>
  </si>
  <si>
    <t>ديبا صباغ</t>
  </si>
  <si>
    <t>مريم عيسى</t>
  </si>
  <si>
    <t>فادية احمد</t>
  </si>
  <si>
    <t>مغيضة</t>
  </si>
  <si>
    <t>نورالهدى صفر</t>
  </si>
  <si>
    <t>متلده</t>
  </si>
  <si>
    <t>امل الأحمد</t>
  </si>
  <si>
    <t>ريم زرزور</t>
  </si>
  <si>
    <t>دعاء سالم</t>
  </si>
  <si>
    <t>هبه الله منصور</t>
  </si>
  <si>
    <t>اماني عبدالحليم</t>
  </si>
  <si>
    <t>تامار طوقاتليان</t>
  </si>
  <si>
    <t>هنرييت</t>
  </si>
  <si>
    <t>مروه صباغ</t>
  </si>
  <si>
    <t>ديما علي</t>
  </si>
  <si>
    <t>نعمة مرعي</t>
  </si>
  <si>
    <t>وئام هلال</t>
  </si>
  <si>
    <t>هبه المصري</t>
  </si>
  <si>
    <t>رنيم الدباس</t>
  </si>
  <si>
    <t>نور الحافظ</t>
  </si>
  <si>
    <t>ناصر تقوى</t>
  </si>
  <si>
    <t>فاتن غياض</t>
  </si>
  <si>
    <t>بشائر خضر</t>
  </si>
  <si>
    <t>حواء بارافي</t>
  </si>
  <si>
    <t>ماضي سكاف</t>
  </si>
  <si>
    <t>جيزيل الشحاده</t>
  </si>
  <si>
    <t>راما زيتون</t>
  </si>
  <si>
    <t>نغم نوفل</t>
  </si>
  <si>
    <t>سماح سرور</t>
  </si>
  <si>
    <t>اصلاح</t>
  </si>
  <si>
    <t>علا بيازيد</t>
  </si>
  <si>
    <t>هديل عبدالمجيد</t>
  </si>
  <si>
    <t>غيث وجوخ</t>
  </si>
  <si>
    <t>سلوى رزوق</t>
  </si>
  <si>
    <t>لبنى الهندي</t>
  </si>
  <si>
    <t>أحمد عربش</t>
  </si>
  <si>
    <t>دعاء ذكر</t>
  </si>
  <si>
    <t>ديما القائد</t>
  </si>
  <si>
    <t>إيلا هدايا</t>
  </si>
  <si>
    <t>محمدوائل</t>
  </si>
  <si>
    <t>محمد الشبؤون</t>
  </si>
  <si>
    <t>محمدرامز</t>
  </si>
  <si>
    <t>لميس البيضه</t>
  </si>
  <si>
    <t>ندى عرمان</t>
  </si>
  <si>
    <t>نور الدندل</t>
  </si>
  <si>
    <t>طلال حسبي</t>
  </si>
  <si>
    <t>عمار قرعوش</t>
  </si>
  <si>
    <t>شهد ابوعسلي</t>
  </si>
  <si>
    <t>رغد غضبان</t>
  </si>
  <si>
    <t>راويه السمان</t>
  </si>
  <si>
    <t>ميسم طعمة</t>
  </si>
  <si>
    <t>سعيد ادريس</t>
  </si>
  <si>
    <t>غيث الدكاك</t>
  </si>
  <si>
    <t>سالي الفقش</t>
  </si>
  <si>
    <t>لوليا هدايا</t>
  </si>
  <si>
    <t>آلاء حواصلي</t>
  </si>
  <si>
    <t>اميره النشواتي</t>
  </si>
  <si>
    <t>لبنى حسين</t>
  </si>
  <si>
    <t>مصعب</t>
  </si>
  <si>
    <t>عائشه شرف الدين</t>
  </si>
  <si>
    <t>علا القصار</t>
  </si>
  <si>
    <t>رنه</t>
  </si>
  <si>
    <t>فاطمه القادري</t>
  </si>
  <si>
    <t>نعمه كيشي</t>
  </si>
  <si>
    <t>اريج صندوق</t>
  </si>
  <si>
    <t>هويدة</t>
  </si>
  <si>
    <t>لبنى اللحام</t>
  </si>
  <si>
    <t>مروه الفرم</t>
  </si>
  <si>
    <t>نور بريجاوي</t>
  </si>
  <si>
    <t>تغريد المعلم</t>
  </si>
  <si>
    <t>ساندرا بيلوني</t>
  </si>
  <si>
    <t>محمدفراس المصري</t>
  </si>
  <si>
    <t>زهير الاصفر</t>
  </si>
  <si>
    <t>عفراء سالم</t>
  </si>
  <si>
    <t>محمدكفاح</t>
  </si>
  <si>
    <t>عفراء مرجان</t>
  </si>
  <si>
    <t>باسل حيدر</t>
  </si>
  <si>
    <t>بشرى العيد</t>
  </si>
  <si>
    <t>مي مهنا</t>
  </si>
  <si>
    <t>كنانة عيسى</t>
  </si>
  <si>
    <t>مرح طهماز</t>
  </si>
  <si>
    <t>رامي ندور</t>
  </si>
  <si>
    <t>ميريل موسى</t>
  </si>
  <si>
    <t>برونيا</t>
  </si>
  <si>
    <t>زين الدين القواص</t>
  </si>
  <si>
    <t>لنا</t>
  </si>
  <si>
    <t>ريم عياش</t>
  </si>
  <si>
    <t>اسراء العسود</t>
  </si>
  <si>
    <t>جفرا معلا</t>
  </si>
  <si>
    <t>دانيا جندلي</t>
  </si>
  <si>
    <t xml:space="preserve">محمد رضوان </t>
  </si>
  <si>
    <t>كرم هواري</t>
  </si>
  <si>
    <t>رفيف عرابي</t>
  </si>
  <si>
    <t>آيه الرحمن الاسعد</t>
  </si>
  <si>
    <t>قمر عيان</t>
  </si>
  <si>
    <t>مريم عباس</t>
  </si>
  <si>
    <t>ديانا الصغير</t>
  </si>
  <si>
    <t>رنا بدور</t>
  </si>
  <si>
    <t>فاطمه السيروان</t>
  </si>
  <si>
    <t>بشرى حشر</t>
  </si>
  <si>
    <t>محمد صواف</t>
  </si>
  <si>
    <t>رؤى رجب</t>
  </si>
  <si>
    <t>كنان البربور</t>
  </si>
  <si>
    <t>غدير برهوم</t>
  </si>
  <si>
    <t>كاتيا نصر</t>
  </si>
  <si>
    <t>دعاء عيدو</t>
  </si>
  <si>
    <t>ياسمين علي ديب</t>
  </si>
  <si>
    <t>مهدي رجب</t>
  </si>
  <si>
    <t>محمدمحسن</t>
  </si>
  <si>
    <t>ياسمين</t>
  </si>
  <si>
    <t>أمل الحمصى</t>
  </si>
  <si>
    <t>محمدراتب سلام</t>
  </si>
  <si>
    <t>ميساء شقوق</t>
  </si>
  <si>
    <t>سحر سنجاب</t>
  </si>
  <si>
    <t>محسن طعمه</t>
  </si>
  <si>
    <t>بشرى محمد</t>
  </si>
  <si>
    <t>مفيده طيان</t>
  </si>
  <si>
    <t>احمدايمن</t>
  </si>
  <si>
    <t>منار علكو</t>
  </si>
  <si>
    <t>صابرين جمال</t>
  </si>
  <si>
    <t>بتول شموط</t>
  </si>
  <si>
    <t>ساره دحبور</t>
  </si>
  <si>
    <t>بتول حسن</t>
  </si>
  <si>
    <t>سلام سيف</t>
  </si>
  <si>
    <t>لينا الطويل</t>
  </si>
  <si>
    <t>خولة دياب</t>
  </si>
  <si>
    <t>وئام القداح</t>
  </si>
  <si>
    <t>زهرة كريم</t>
  </si>
  <si>
    <t>يارا علو</t>
  </si>
  <si>
    <t>لوسين اكوب مانبوريان</t>
  </si>
  <si>
    <t>ساركيس</t>
  </si>
  <si>
    <t>هامست</t>
  </si>
  <si>
    <t>خالد عرابي</t>
  </si>
  <si>
    <t>أبي محمد</t>
  </si>
  <si>
    <t>آسيا حمود</t>
  </si>
  <si>
    <t>لين محمد</t>
  </si>
  <si>
    <t>ايسال</t>
  </si>
  <si>
    <t>نائله شعبان</t>
  </si>
  <si>
    <t>منال جمال</t>
  </si>
  <si>
    <t>ميسم فريجة</t>
  </si>
  <si>
    <t>ياسمين خلف</t>
  </si>
  <si>
    <t>سليمان الابراهيم</t>
  </si>
  <si>
    <t>ضاحيه</t>
  </si>
  <si>
    <t>نوراي تشرتشي</t>
  </si>
  <si>
    <t>هكان</t>
  </si>
  <si>
    <t>تسنيم الحلبي</t>
  </si>
  <si>
    <t>فرح يوسف طرشا</t>
  </si>
  <si>
    <t>محفوظ انيس</t>
  </si>
  <si>
    <t>رغد راعي البلها</t>
  </si>
  <si>
    <t>سناء شيخ عوض</t>
  </si>
  <si>
    <t>الزهراء الأعور</t>
  </si>
  <si>
    <t>بتول عمران</t>
  </si>
  <si>
    <t>رؤى طعمة</t>
  </si>
  <si>
    <t>عدي محمد</t>
  </si>
  <si>
    <t>محمد الميداني</t>
  </si>
  <si>
    <t>ريماز الشقيري</t>
  </si>
  <si>
    <t>ابتسام داود</t>
  </si>
  <si>
    <t>نورالهدى عمر</t>
  </si>
  <si>
    <t>رشا زين الدين</t>
  </si>
  <si>
    <t>جادالكريم</t>
  </si>
  <si>
    <t>بشرى ساطيله</t>
  </si>
  <si>
    <t>مها شرف الدين</t>
  </si>
  <si>
    <t>كرم الله</t>
  </si>
  <si>
    <t>مجد الشقيري</t>
  </si>
  <si>
    <t>ليلى الصباغ</t>
  </si>
  <si>
    <t>محمدفراس</t>
  </si>
  <si>
    <t>هيام الحسين الحسن</t>
  </si>
  <si>
    <t>هلا الدلال</t>
  </si>
  <si>
    <t>ميس جابر</t>
  </si>
  <si>
    <t>فيصل الخضر</t>
  </si>
  <si>
    <t>محمدناصر كيلاني</t>
  </si>
  <si>
    <t>احمدأكرم</t>
  </si>
  <si>
    <t>كاتيا زياده</t>
  </si>
  <si>
    <t>ايلسا عصفوره</t>
  </si>
  <si>
    <t>رهام حامد</t>
  </si>
  <si>
    <t>شروق ظاهر</t>
  </si>
  <si>
    <t>انوار ابراهيم</t>
  </si>
  <si>
    <t>محمدخيرالله</t>
  </si>
  <si>
    <t>يمامه</t>
  </si>
  <si>
    <t>دلال عصيده</t>
  </si>
  <si>
    <t>بهجاه</t>
  </si>
  <si>
    <t>ديانا عبدالواحد</t>
  </si>
  <si>
    <t>مسره</t>
  </si>
  <si>
    <t>ابتسام عايد</t>
  </si>
  <si>
    <t>نور زين العابدين</t>
  </si>
  <si>
    <t>اسماعيل ذيب</t>
  </si>
  <si>
    <t>رقيه مصطفى</t>
  </si>
  <si>
    <t>باسم الحنون</t>
  </si>
  <si>
    <t>رزان حافظ</t>
  </si>
  <si>
    <t>محمد ذكور</t>
  </si>
  <si>
    <t>وهيبه حموش</t>
  </si>
  <si>
    <t>الزهراء الفتى</t>
  </si>
  <si>
    <t>السمؤل</t>
  </si>
  <si>
    <t>سارة عيسى</t>
  </si>
  <si>
    <t>احمد رامي</t>
  </si>
  <si>
    <t>تسنيم مطلق</t>
  </si>
  <si>
    <t>كناز شيخ</t>
  </si>
  <si>
    <t>آية الصباغ</t>
  </si>
  <si>
    <t>محمد عبد المجيد</t>
  </si>
  <si>
    <t>يسرى محمد</t>
  </si>
  <si>
    <t>عبطه</t>
  </si>
  <si>
    <t>سلمى الكيلاني</t>
  </si>
  <si>
    <t>خليل خلوف</t>
  </si>
  <si>
    <t>زو الغنى</t>
  </si>
  <si>
    <t>لمى شارستان</t>
  </si>
  <si>
    <t>هناء  المنجد</t>
  </si>
  <si>
    <t>اماني منور</t>
  </si>
  <si>
    <t>فيفيان فاهمه</t>
  </si>
  <si>
    <t>لوسيان صقر</t>
  </si>
  <si>
    <t>يزن زبيدي</t>
  </si>
  <si>
    <t>مريم النعسان</t>
  </si>
  <si>
    <t>عناية الرز</t>
  </si>
  <si>
    <t>رنا اللهياني</t>
  </si>
  <si>
    <t>أحمد المونس</t>
  </si>
  <si>
    <t>مهند الحايك</t>
  </si>
  <si>
    <t>صفا سحلول</t>
  </si>
  <si>
    <t>عبير عنان</t>
  </si>
  <si>
    <t>رنا شبلي</t>
  </si>
  <si>
    <t>سيرينا صبيح</t>
  </si>
  <si>
    <t>ميار شاهين</t>
  </si>
  <si>
    <t>منى البقلي</t>
  </si>
  <si>
    <t>نور الهدى العسالي</t>
  </si>
  <si>
    <t>غيداء نظام</t>
  </si>
  <si>
    <t>لطفيه الجدعان</t>
  </si>
  <si>
    <t>المازه</t>
  </si>
  <si>
    <t>آمال زيون</t>
  </si>
  <si>
    <t>ساندي حنا القس</t>
  </si>
  <si>
    <t>مميز الخولي</t>
  </si>
  <si>
    <t>ريم الحاحي</t>
  </si>
  <si>
    <t>لانه دانش</t>
  </si>
  <si>
    <t>هبه الله رجوح</t>
  </si>
  <si>
    <t>شهد العصيري</t>
  </si>
  <si>
    <t>قمر الكجك</t>
  </si>
  <si>
    <t>اطلال</t>
  </si>
  <si>
    <t>إباء المنعم</t>
  </si>
  <si>
    <t>مجدالدين قصار</t>
  </si>
  <si>
    <t>روى الحلبي</t>
  </si>
  <si>
    <t>جعفر عبيد</t>
  </si>
  <si>
    <t>محمود الكويس</t>
  </si>
  <si>
    <t>بيان المارديني</t>
  </si>
  <si>
    <t>رهام ابوزينة</t>
  </si>
  <si>
    <t>نورالهدي قزويني</t>
  </si>
  <si>
    <t>هبه صادق</t>
  </si>
  <si>
    <t>كاتيا الفرح</t>
  </si>
  <si>
    <t>هلا حسين</t>
  </si>
  <si>
    <t>نور حوج</t>
  </si>
  <si>
    <t>رانيا مستوكرديه</t>
  </si>
  <si>
    <t>نوال ابوزند</t>
  </si>
  <si>
    <t>ريم رزق</t>
  </si>
  <si>
    <t>دعاء شموط</t>
  </si>
  <si>
    <t>مريم خدام الجامع</t>
  </si>
  <si>
    <t>مروه أبوراس</t>
  </si>
  <si>
    <t>رندا عباسي</t>
  </si>
  <si>
    <t>سارة المحمود</t>
  </si>
  <si>
    <t>برزان عبدالكريم</t>
  </si>
  <si>
    <t>عبدالباقي</t>
  </si>
  <si>
    <t>سلام نوح</t>
  </si>
  <si>
    <t>محمد علي حسن</t>
  </si>
  <si>
    <t>رزينه</t>
  </si>
  <si>
    <t>اماني ابراهيم</t>
  </si>
  <si>
    <t>دعاء شريدي</t>
  </si>
  <si>
    <t>خالد ابراهيم</t>
  </si>
  <si>
    <t>مريم المعلم</t>
  </si>
  <si>
    <t>منتهى رمضان</t>
  </si>
  <si>
    <t>محمد برهوم</t>
  </si>
  <si>
    <t>ريما القباني</t>
  </si>
  <si>
    <t>نبال قدورة</t>
  </si>
  <si>
    <t>شهد حسون</t>
  </si>
  <si>
    <t>بيان الشماع</t>
  </si>
  <si>
    <t>محمدموفق</t>
  </si>
  <si>
    <t>كاظم كاظم خرينو</t>
  </si>
  <si>
    <t>محمدمجدي</t>
  </si>
  <si>
    <t>ليلى التوام</t>
  </si>
  <si>
    <t>صابر الصباح السماره</t>
  </si>
  <si>
    <t>ساره اوطه باشي</t>
  </si>
  <si>
    <t>عبير مطر</t>
  </si>
  <si>
    <t>لميس هزيمه</t>
  </si>
  <si>
    <t>هنادى السمور</t>
  </si>
  <si>
    <t>شذى الخليف</t>
  </si>
  <si>
    <t>منال قطيمان</t>
  </si>
  <si>
    <t>راما مخللاتي</t>
  </si>
  <si>
    <t>ندى الديب</t>
  </si>
  <si>
    <t>طنوس</t>
  </si>
  <si>
    <t>ايات حمدان</t>
  </si>
  <si>
    <t>محمدمازن الازون</t>
  </si>
  <si>
    <t>غزل الحمصي الطويل</t>
  </si>
  <si>
    <t>فرح شريف</t>
  </si>
  <si>
    <t>دعاء دامر</t>
  </si>
  <si>
    <t xml:space="preserve">عبد الوهاب </t>
  </si>
  <si>
    <t>آلاء قشتم</t>
  </si>
  <si>
    <t>صفاء العلام</t>
  </si>
  <si>
    <t>نبال العرمي</t>
  </si>
  <si>
    <t>والدتهاعائشه</t>
  </si>
  <si>
    <t>هاني عربش</t>
  </si>
  <si>
    <t>نور كبه</t>
  </si>
  <si>
    <t>ناريمان سكر</t>
  </si>
  <si>
    <t>قمر صوان</t>
  </si>
  <si>
    <t>مروه كريم</t>
  </si>
  <si>
    <t>دعاء قاديش</t>
  </si>
  <si>
    <t>امير دبا</t>
  </si>
  <si>
    <t>مناهل الشرقاوي</t>
  </si>
  <si>
    <t>هدى العمري</t>
  </si>
  <si>
    <t>رغد الدجاني</t>
  </si>
  <si>
    <t>أماني مجيد</t>
  </si>
  <si>
    <t>غريس كلش</t>
  </si>
  <si>
    <t>ليلى زيدان</t>
  </si>
  <si>
    <t>معاويه الحوراني</t>
  </si>
  <si>
    <t>هناء الجاموس</t>
  </si>
  <si>
    <t>رنا الحسن</t>
  </si>
  <si>
    <t>مروه البدوي</t>
  </si>
  <si>
    <t>سناء شحاده</t>
  </si>
  <si>
    <t>مها شيخ الزور</t>
  </si>
  <si>
    <t>محمد البزم</t>
  </si>
  <si>
    <t>احمد قزويني</t>
  </si>
  <si>
    <t>اسراء الشيخ</t>
  </si>
  <si>
    <t>سارة ملاعب</t>
  </si>
  <si>
    <t>رؤى عكش</t>
  </si>
  <si>
    <t>علي السلامه</t>
  </si>
  <si>
    <t>نور كاظم</t>
  </si>
  <si>
    <t>علياء البردان</t>
  </si>
  <si>
    <t>هشام مراد</t>
  </si>
  <si>
    <t>عبادة خدام الجامع</t>
  </si>
  <si>
    <t>لما خلوف</t>
  </si>
  <si>
    <t>جلال ابو شقير</t>
  </si>
  <si>
    <t>لؤي يونس</t>
  </si>
  <si>
    <t xml:space="preserve">دلال </t>
  </si>
  <si>
    <t>هيام ديركي</t>
  </si>
  <si>
    <t>نرمين سلامه</t>
  </si>
  <si>
    <t>هلا قابزيان</t>
  </si>
  <si>
    <t>مارين</t>
  </si>
  <si>
    <t>حنان وديع</t>
  </si>
  <si>
    <t>ايهم الحسن</t>
  </si>
  <si>
    <t>هبه باراوي</t>
  </si>
  <si>
    <t>سماح رجب</t>
  </si>
  <si>
    <t>محمد أنور</t>
  </si>
  <si>
    <t>آيه غنيمه</t>
  </si>
  <si>
    <t>عزه طربوش</t>
  </si>
  <si>
    <t>طاهر علي</t>
  </si>
  <si>
    <t>هبة نحلاوي</t>
  </si>
  <si>
    <t>ظفر</t>
  </si>
  <si>
    <t>راما النحاس الحمصي</t>
  </si>
  <si>
    <t>عماد الدين المنلا</t>
  </si>
  <si>
    <t>سامي القباني</t>
  </si>
  <si>
    <t>عدي الذياب</t>
  </si>
  <si>
    <t>ايهاب</t>
  </si>
  <si>
    <t>سعاد الكبرا</t>
  </si>
  <si>
    <t>محمود تركيه</t>
  </si>
  <si>
    <t>هيفاء ابراهيم</t>
  </si>
  <si>
    <t>بشرى بلال</t>
  </si>
  <si>
    <t>حسام الحاج</t>
  </si>
  <si>
    <t>رشا اسماعيل</t>
  </si>
  <si>
    <t>محمد عمرو</t>
  </si>
  <si>
    <t>حنان موسى</t>
  </si>
  <si>
    <t>هيا زعرور</t>
  </si>
  <si>
    <t>انعام عوده</t>
  </si>
  <si>
    <t>منى حسن</t>
  </si>
  <si>
    <t>كنانه ابوطرابه</t>
  </si>
  <si>
    <t>ضحى عامر</t>
  </si>
  <si>
    <t>عبدالجميل كفرجومي</t>
  </si>
  <si>
    <t>محمد شهيد رحيباني</t>
  </si>
  <si>
    <t>محمدزاهر عبدالفتاح</t>
  </si>
  <si>
    <t>المنذر عامر</t>
  </si>
  <si>
    <t>هلا سيد باكير</t>
  </si>
  <si>
    <t>مضر ملازي</t>
  </si>
  <si>
    <t>نور الهدى محمد العساف</t>
  </si>
  <si>
    <t>عبد العزيز عوده</t>
  </si>
  <si>
    <t>اماني بحصاص</t>
  </si>
  <si>
    <t>أميل اتمت</t>
  </si>
  <si>
    <t>ربا زين الدين</t>
  </si>
  <si>
    <t>جاد الكريم</t>
  </si>
  <si>
    <t>ليث شرقي</t>
  </si>
  <si>
    <t>عمر قده</t>
  </si>
  <si>
    <t>ماهر الاحمد</t>
  </si>
  <si>
    <t>محمد بيان  المحايري</t>
  </si>
  <si>
    <t>محمد ريسان</t>
  </si>
  <si>
    <t>امنه ادريس</t>
  </si>
  <si>
    <t>محمد ساريه</t>
  </si>
  <si>
    <t>محمد نور عاشور</t>
  </si>
  <si>
    <t>الاء الترك</t>
  </si>
  <si>
    <t>هدى محمد</t>
  </si>
  <si>
    <t>لافي</t>
  </si>
  <si>
    <t>كوثر عيسى</t>
  </si>
  <si>
    <t>احمد قلعه جي</t>
  </si>
  <si>
    <t>رازن</t>
  </si>
  <si>
    <t>رشاد العاصي</t>
  </si>
  <si>
    <t>رشا النداف</t>
  </si>
  <si>
    <t>سندس البحري</t>
  </si>
  <si>
    <t>خالد بوحمدان</t>
  </si>
  <si>
    <t>اسامه الايمام</t>
  </si>
  <si>
    <t>سمر قويضي</t>
  </si>
  <si>
    <t>طارق قشوم</t>
  </si>
  <si>
    <t>نور الدوشة</t>
  </si>
  <si>
    <t>احمد قتاده راجح</t>
  </si>
  <si>
    <t>الاء السمير</t>
  </si>
  <si>
    <t>سلام برهوم</t>
  </si>
  <si>
    <t>محمد الصمادي</t>
  </si>
  <si>
    <t>جميله بطحيش</t>
  </si>
  <si>
    <t>محمد العباس</t>
  </si>
  <si>
    <t>محمود كلش</t>
  </si>
  <si>
    <t>زينه الخالدي</t>
  </si>
  <si>
    <t>انطونيو مطر</t>
  </si>
  <si>
    <t>جيلدا</t>
  </si>
  <si>
    <t>شذى العربيد</t>
  </si>
  <si>
    <t>مادلين الصفدي</t>
  </si>
  <si>
    <t>هناء عبدالله</t>
  </si>
  <si>
    <t>ساندرا جبيل</t>
  </si>
  <si>
    <t>شربل</t>
  </si>
  <si>
    <t>فراس العفيف</t>
  </si>
  <si>
    <t>شآم الشوالي الحريري</t>
  </si>
  <si>
    <t>هبه ابو فخر</t>
  </si>
  <si>
    <t>هيلا</t>
  </si>
  <si>
    <t>احمد الرشدان</t>
  </si>
  <si>
    <t>خالد حديد</t>
  </si>
  <si>
    <t>سلام السوسي</t>
  </si>
  <si>
    <t>عبد المنعم الفرحان</t>
  </si>
  <si>
    <t>اياد علي</t>
  </si>
  <si>
    <t>اسماء وزان</t>
  </si>
  <si>
    <t>ابراهيم الحبيب</t>
  </si>
  <si>
    <t>ابراهيم الدنيفات</t>
  </si>
  <si>
    <t>ابراهيم عموش</t>
  </si>
  <si>
    <t>اثير غزال</t>
  </si>
  <si>
    <t>احلام العلي المحمد</t>
  </si>
  <si>
    <t>سوده</t>
  </si>
  <si>
    <t>احمد التركماني</t>
  </si>
  <si>
    <t>احمد الجمل</t>
  </si>
  <si>
    <t>احمد الزين</t>
  </si>
  <si>
    <t>احمد العقله</t>
  </si>
  <si>
    <t>احمد العيسى</t>
  </si>
  <si>
    <t xml:space="preserve">عيده </t>
  </si>
  <si>
    <t>احمد الغبيط</t>
  </si>
  <si>
    <t>احمد الفروخ</t>
  </si>
  <si>
    <t>خليفه</t>
  </si>
  <si>
    <t>احمد المومني</t>
  </si>
  <si>
    <t>احمد حمدان</t>
  </si>
  <si>
    <t>احمد عمر</t>
  </si>
  <si>
    <t>احمد مجدلاوي</t>
  </si>
  <si>
    <t>اسماء الخطيب</t>
  </si>
  <si>
    <t>اسماء المصري</t>
  </si>
  <si>
    <t>اسمهان سعود</t>
  </si>
  <si>
    <t>خيزر</t>
  </si>
  <si>
    <t>الاء اسماعيل</t>
  </si>
  <si>
    <t>الاء الجاسم</t>
  </si>
  <si>
    <t>الاء حماديه</t>
  </si>
  <si>
    <t>الاء خربوطلي</t>
  </si>
  <si>
    <t>الاء خزمه</t>
  </si>
  <si>
    <t>المجد ابراهيم</t>
  </si>
  <si>
    <t>الين الابيض</t>
  </si>
  <si>
    <t>اماني الصفير</t>
  </si>
  <si>
    <t>اماني رحال</t>
  </si>
  <si>
    <t>امجد كيوان</t>
  </si>
  <si>
    <t>امنه خضره</t>
  </si>
  <si>
    <t>امير ظاظا</t>
  </si>
  <si>
    <t>اميره سكريه</t>
  </si>
  <si>
    <t>انس الحسن</t>
  </si>
  <si>
    <t>انس زين الدين</t>
  </si>
  <si>
    <t>انس فنده</t>
  </si>
  <si>
    <t>ايمان مريود</t>
  </si>
  <si>
    <t>ايمن مان الدين</t>
  </si>
  <si>
    <t>ايهاب صالح</t>
  </si>
  <si>
    <t>ايهم الحطاب</t>
  </si>
  <si>
    <t>أبي بسمه</t>
  </si>
  <si>
    <t>باسكال الوادي</t>
  </si>
  <si>
    <t>يورغيا</t>
  </si>
  <si>
    <t>باسل الدخل الله</t>
  </si>
  <si>
    <t>عسافية</t>
  </si>
  <si>
    <t>باسل الصبرا</t>
  </si>
  <si>
    <t>باسل ريمة</t>
  </si>
  <si>
    <t>باسمه حيدر</t>
  </si>
  <si>
    <t>مريده</t>
  </si>
  <si>
    <t>بتول العم</t>
  </si>
  <si>
    <t>بتول طلعت</t>
  </si>
  <si>
    <t>بثينه رضوان</t>
  </si>
  <si>
    <t>بدور كيفو</t>
  </si>
  <si>
    <t>براء السعدي</t>
  </si>
  <si>
    <t>بشار ابو مغضب</t>
  </si>
  <si>
    <t>بشار نجار الملقب بالميداني</t>
  </si>
  <si>
    <t>بشرى الدعاس</t>
  </si>
  <si>
    <t>بلال الشيخ</t>
  </si>
  <si>
    <t>بلقيس الزعبي</t>
  </si>
  <si>
    <t>بنان بركات</t>
  </si>
  <si>
    <t>بيان الحمصي</t>
  </si>
  <si>
    <t>تمام الهادي</t>
  </si>
  <si>
    <t>جعفر جناد</t>
  </si>
  <si>
    <t>جوزيف خوري</t>
  </si>
  <si>
    <t>جوسلين حداد</t>
  </si>
  <si>
    <t>جومانا قسام</t>
  </si>
  <si>
    <t>جيهان علو</t>
  </si>
  <si>
    <t>اوغل نازك</t>
  </si>
  <si>
    <t>حافظ المسعود</t>
  </si>
  <si>
    <t>وشحه</t>
  </si>
  <si>
    <t>حذيفة حنيش</t>
  </si>
  <si>
    <t>حسام تركماني</t>
  </si>
  <si>
    <t>حسام لبابيدي الملقب سلمه جي</t>
  </si>
  <si>
    <t>حسن سقور</t>
  </si>
  <si>
    <t>حسين السبسبي</t>
  </si>
  <si>
    <t>حسين الضبعان</t>
  </si>
  <si>
    <t>حسين الكيالي</t>
  </si>
  <si>
    <t>حكمت الصفدي</t>
  </si>
  <si>
    <t>حمزه البخيت</t>
  </si>
  <si>
    <t>حنان الفواخيري</t>
  </si>
  <si>
    <t>حنين المكحل</t>
  </si>
  <si>
    <t>خالد الرحيم</t>
  </si>
  <si>
    <t>خالد علي</t>
  </si>
  <si>
    <t>خالد فراقي</t>
  </si>
  <si>
    <t>جومرد</t>
  </si>
  <si>
    <t>خلود سويد</t>
  </si>
  <si>
    <t>خلود محمود</t>
  </si>
  <si>
    <t>محمد صلاح</t>
  </si>
  <si>
    <t>خلود نيعة</t>
  </si>
  <si>
    <t>داليا بشير</t>
  </si>
  <si>
    <t>دانيه الحريري</t>
  </si>
  <si>
    <t>دعاء دباس</t>
  </si>
  <si>
    <t>دعاء عليان دعاس</t>
  </si>
  <si>
    <t>دعاء يوزقاتلي الخطيب</t>
  </si>
  <si>
    <t>ذو الفقار بودي</t>
  </si>
  <si>
    <t>راما البرشه</t>
  </si>
  <si>
    <t>راما البيسومي</t>
  </si>
  <si>
    <t>راما جاسم الكاطع</t>
  </si>
  <si>
    <t>راما عليط</t>
  </si>
  <si>
    <t>رايه حجازي</t>
  </si>
  <si>
    <t>رائد الخوالده</t>
  </si>
  <si>
    <t>رأفت العوض</t>
  </si>
  <si>
    <t>رزان زرقان الفرخ</t>
  </si>
  <si>
    <t>رشا الحناوي</t>
  </si>
  <si>
    <t>رشا الشيخ</t>
  </si>
  <si>
    <t>رشا مسعود</t>
  </si>
  <si>
    <t>رضوان شار</t>
  </si>
  <si>
    <t>اديل</t>
  </si>
  <si>
    <t>رغد قطرميز</t>
  </si>
  <si>
    <t>رنا احمد</t>
  </si>
  <si>
    <t>رنا الموصللي</t>
  </si>
  <si>
    <t>رنيم القضماني</t>
  </si>
  <si>
    <t>رهام رمضان</t>
  </si>
  <si>
    <t>رواد ادريس</t>
  </si>
  <si>
    <t>مهديه</t>
  </si>
  <si>
    <t>رود الخطيب</t>
  </si>
  <si>
    <t>روضه علايا</t>
  </si>
  <si>
    <t>رونيه حسين</t>
  </si>
  <si>
    <t>رويدة جربوع</t>
  </si>
  <si>
    <t>رويدة علي</t>
  </si>
  <si>
    <t>رؤى الاسعد</t>
  </si>
  <si>
    <t>ريعان السقا</t>
  </si>
  <si>
    <t>محمد عزيز</t>
  </si>
  <si>
    <t>ريم حجير</t>
  </si>
  <si>
    <t>ريم لطفي</t>
  </si>
  <si>
    <t>لور</t>
  </si>
  <si>
    <t>ريم نمر</t>
  </si>
  <si>
    <t>زينب ابوعيد</t>
  </si>
  <si>
    <t>زينب الخضر</t>
  </si>
  <si>
    <t>سارة منصور</t>
  </si>
  <si>
    <t>سالي القصيباتي</t>
  </si>
  <si>
    <t>سالي المقداد</t>
  </si>
  <si>
    <t>سامر الزعبي</t>
  </si>
  <si>
    <t>ساندرا زهر</t>
  </si>
  <si>
    <t>سعد حمدان</t>
  </si>
  <si>
    <t>سعيد كساب</t>
  </si>
  <si>
    <t>سكينه خلف</t>
  </si>
  <si>
    <t>سلام الغميان</t>
  </si>
  <si>
    <t>لبابه</t>
  </si>
  <si>
    <t>سلمان الناصر</t>
  </si>
  <si>
    <t>سليمه موسى</t>
  </si>
  <si>
    <t>سماح ابو البرغل</t>
  </si>
  <si>
    <t>سندس اللو</t>
  </si>
  <si>
    <t>شعبان العبود</t>
  </si>
  <si>
    <t>شفاء التيناوي</t>
  </si>
  <si>
    <t>شهناز كلش</t>
  </si>
  <si>
    <t>صابرين محمود</t>
  </si>
  <si>
    <t>صادق عماشه</t>
  </si>
  <si>
    <t>صالح العلي</t>
  </si>
  <si>
    <t>احميد</t>
  </si>
  <si>
    <t>صبحي ابوعابد</t>
  </si>
  <si>
    <t>صخر غريبه</t>
  </si>
  <si>
    <t>صفوان تركمان</t>
  </si>
  <si>
    <t>ضحى شحادة اغا</t>
  </si>
  <si>
    <t>ضياء الاسعد</t>
  </si>
  <si>
    <t>جرجيت</t>
  </si>
  <si>
    <t>طارق حافظ</t>
  </si>
  <si>
    <t>عادل ادريس</t>
  </si>
  <si>
    <t>عاطف الجفال</t>
  </si>
  <si>
    <t>شتوه</t>
  </si>
  <si>
    <t>عامر حيدور</t>
  </si>
  <si>
    <t>عامر قلاجو</t>
  </si>
  <si>
    <t>عبد الرحمن الحيدر</t>
  </si>
  <si>
    <t>عبد الرحمن الطحان</t>
  </si>
  <si>
    <t>عبد الرزاق البواب</t>
  </si>
  <si>
    <t>عبد العزيز التركماني</t>
  </si>
  <si>
    <t>عبد الله عقاب</t>
  </si>
  <si>
    <t>عبد الواحد كرنازي</t>
  </si>
  <si>
    <t>عبد الجبار</t>
  </si>
  <si>
    <t>عبير عبود</t>
  </si>
  <si>
    <t>عبير عياش</t>
  </si>
  <si>
    <t>عتاب ضاهر</t>
  </si>
  <si>
    <t>عفراء الصارم</t>
  </si>
  <si>
    <t>علا سعد</t>
  </si>
  <si>
    <t>علا شحادة</t>
  </si>
  <si>
    <t>علاء الباسوفاني</t>
  </si>
  <si>
    <t>علاء الدين الاحمد</t>
  </si>
  <si>
    <t>علاء الدين شرف</t>
  </si>
  <si>
    <t>علاء محمد</t>
  </si>
  <si>
    <t>علي الاحمد</t>
  </si>
  <si>
    <t>علي الضبعان</t>
  </si>
  <si>
    <t>فائقه</t>
  </si>
  <si>
    <t>علي قباقيبي</t>
  </si>
  <si>
    <t>عمار الخمري</t>
  </si>
  <si>
    <t xml:space="preserve">سها </t>
  </si>
  <si>
    <t>عمار الصالح</t>
  </si>
  <si>
    <t>احمد ديب</t>
  </si>
  <si>
    <t>عمار رحمون</t>
  </si>
  <si>
    <t>عمار عباسي</t>
  </si>
  <si>
    <t>عمر الحبوباتي</t>
  </si>
  <si>
    <t>عمر العمر</t>
  </si>
  <si>
    <t>عمر جبور</t>
  </si>
  <si>
    <t>عمر خسارة</t>
  </si>
  <si>
    <t>عمران النمر</t>
  </si>
  <si>
    <t>عمران عبد الله</t>
  </si>
  <si>
    <t>غادة المحمد</t>
  </si>
  <si>
    <t>صطام</t>
  </si>
  <si>
    <t>غناء الحموي</t>
  </si>
  <si>
    <t>غناء حمد</t>
  </si>
  <si>
    <t>غيث تكريتي</t>
  </si>
  <si>
    <t>غيث سالم</t>
  </si>
  <si>
    <t>فادي موسى</t>
  </si>
  <si>
    <t>فاطمة سلما</t>
  </si>
  <si>
    <t>فراس الحساني</t>
  </si>
  <si>
    <t>فرح نصر الدين</t>
  </si>
  <si>
    <t>فلك شلال</t>
  </si>
  <si>
    <t>فهد العبد</t>
  </si>
  <si>
    <t>احمود</t>
  </si>
  <si>
    <t>قتيبة موسى</t>
  </si>
  <si>
    <t>كميت سعد</t>
  </si>
  <si>
    <t>كنان النحلاوي</t>
  </si>
  <si>
    <t>مايا</t>
  </si>
  <si>
    <t>لبنى بسمة</t>
  </si>
  <si>
    <t>لجين محمد دبس</t>
  </si>
  <si>
    <t>لجين وائلي</t>
  </si>
  <si>
    <t>لمى الببيلي</t>
  </si>
  <si>
    <t>لميس الحبوباتي</t>
  </si>
  <si>
    <t>لميس عبد الواحد</t>
  </si>
  <si>
    <t>ليزا اسماعيل</t>
  </si>
  <si>
    <t>لين الاخرس</t>
  </si>
  <si>
    <t>لين الحمامي</t>
  </si>
  <si>
    <t>لين بنوت</t>
  </si>
  <si>
    <t>غزوان</t>
  </si>
  <si>
    <t>ماريا منصور</t>
  </si>
  <si>
    <t>رفقه</t>
  </si>
  <si>
    <t>مازن ابراهيم</t>
  </si>
  <si>
    <t>مازن الواسطي</t>
  </si>
  <si>
    <t>مالك محمد</t>
  </si>
  <si>
    <t>ماهر اسماعيل</t>
  </si>
  <si>
    <t>مجد الحفيري</t>
  </si>
  <si>
    <t>عجاج</t>
  </si>
  <si>
    <t>مجد الخطبا</t>
  </si>
  <si>
    <t>مجد معلا</t>
  </si>
  <si>
    <t>مجد يوسف</t>
  </si>
  <si>
    <t>محمد ابو خليفة</t>
  </si>
  <si>
    <t>عبدالغافر</t>
  </si>
  <si>
    <t>محمد البوارشي</t>
  </si>
  <si>
    <t>محمد الخبي</t>
  </si>
  <si>
    <t>محمد انس الطحان</t>
  </si>
  <si>
    <t>محمد باسل الشمص</t>
  </si>
  <si>
    <t>محمد باسل حمامي</t>
  </si>
  <si>
    <t>محمد بشير ميره</t>
  </si>
  <si>
    <t>محمد خير صبيح</t>
  </si>
  <si>
    <t>محمد دباغ</t>
  </si>
  <si>
    <t>محمد راتب العباس</t>
  </si>
  <si>
    <t>محمد شريف الزعبي</t>
  </si>
  <si>
    <t>محمد عميره</t>
  </si>
  <si>
    <t>محمد فواز الموسى</t>
  </si>
  <si>
    <t>محمد مأمون حلاوة</t>
  </si>
  <si>
    <t>محمد معاذ الحمصي العطار</t>
  </si>
  <si>
    <t>محمد معاذ القوساني</t>
  </si>
  <si>
    <t>محمد مؤيد بقله</t>
  </si>
  <si>
    <t>محمد نور شيباني</t>
  </si>
  <si>
    <t>محمد ياسر نعسان</t>
  </si>
  <si>
    <t>محمداحمد</t>
  </si>
  <si>
    <t>محمود الشوامرة</t>
  </si>
  <si>
    <t>محمود اليلداني</t>
  </si>
  <si>
    <t>محمود اوسو</t>
  </si>
  <si>
    <t>محمود خير الله</t>
  </si>
  <si>
    <t>محمود شبعاني</t>
  </si>
  <si>
    <t>محي الدين صادق</t>
  </si>
  <si>
    <t>مرام الايتوني</t>
  </si>
  <si>
    <t>بها</t>
  </si>
  <si>
    <t>مرتضى الحايك</t>
  </si>
  <si>
    <t>مرح ابو حطب</t>
  </si>
  <si>
    <t>مرح صافي</t>
  </si>
  <si>
    <t>مروه مكارم</t>
  </si>
  <si>
    <t>مضر زكريا</t>
  </si>
  <si>
    <t>معتصم بالله الطويل</t>
  </si>
  <si>
    <t>روضا</t>
  </si>
  <si>
    <t>منى السعدي</t>
  </si>
  <si>
    <t>مها رضوان</t>
  </si>
  <si>
    <t>مانع</t>
  </si>
  <si>
    <t>مهند عفيصة</t>
  </si>
  <si>
    <t>موسى الحسن</t>
  </si>
  <si>
    <t>ميار منون</t>
  </si>
  <si>
    <t>ميرفت الفوال</t>
  </si>
  <si>
    <t>ميري ديمريجيان</t>
  </si>
  <si>
    <t>خاشير</t>
  </si>
  <si>
    <t>ميساء المعضماني</t>
  </si>
  <si>
    <t>عمره</t>
  </si>
  <si>
    <t>ميساء عرنوس</t>
  </si>
  <si>
    <t xml:space="preserve">ميساء عز الدين </t>
  </si>
  <si>
    <t>نابغه الشعباني</t>
  </si>
  <si>
    <t>نادر محمد</t>
  </si>
  <si>
    <t>نادين السعدي</t>
  </si>
  <si>
    <t>نديم حريدين</t>
  </si>
  <si>
    <t>عاكف</t>
  </si>
  <si>
    <t>نزار قنبس</t>
  </si>
  <si>
    <t>نسرين حميدي</t>
  </si>
  <si>
    <t>نشوى بيوض</t>
  </si>
  <si>
    <t>اسحق</t>
  </si>
  <si>
    <t>نضال غانم</t>
  </si>
  <si>
    <t>نعمه اسماعيل</t>
  </si>
  <si>
    <t>نهاد الحسين</t>
  </si>
  <si>
    <t>نهاد حسن</t>
  </si>
  <si>
    <t>نور البسطاطي</t>
  </si>
  <si>
    <t>نور الدين العتمه</t>
  </si>
  <si>
    <t>نور الشعار</t>
  </si>
  <si>
    <t>نوره العسراوي</t>
  </si>
  <si>
    <t>نور حمودة</t>
  </si>
  <si>
    <t>نور خوري</t>
  </si>
  <si>
    <t>اوغاريت</t>
  </si>
  <si>
    <t>نور سليمان</t>
  </si>
  <si>
    <t>نور محمد زين الحسين</t>
  </si>
  <si>
    <t>نورا طريز</t>
  </si>
  <si>
    <t>فاطر</t>
  </si>
  <si>
    <t>نيرمين شحرور</t>
  </si>
  <si>
    <t>نيفين عزم</t>
  </si>
  <si>
    <t>هبا حمودي</t>
  </si>
  <si>
    <t>هبة الله كيكي</t>
  </si>
  <si>
    <t>هبة المغربي</t>
  </si>
  <si>
    <t>هدايه خولاني</t>
  </si>
  <si>
    <t>هدى عبد الله</t>
  </si>
  <si>
    <t>هدى محمود</t>
  </si>
  <si>
    <t>هديل قسام</t>
  </si>
  <si>
    <t>قسام</t>
  </si>
  <si>
    <t xml:space="preserve">روهيده </t>
  </si>
  <si>
    <t>هويدا مقلد</t>
  </si>
  <si>
    <t>هيا الحوراني</t>
  </si>
  <si>
    <t>هيا العوض</t>
  </si>
  <si>
    <t>وائل الرومي</t>
  </si>
  <si>
    <t>رده</t>
  </si>
  <si>
    <t>وجدان الجنادي</t>
  </si>
  <si>
    <t>هبرزان</t>
  </si>
  <si>
    <t>وجدي البوش</t>
  </si>
  <si>
    <t>وسام الشويكي</t>
  </si>
  <si>
    <t>وسام نفاع</t>
  </si>
  <si>
    <t>وسيم سعدى</t>
  </si>
  <si>
    <t>وفاء الصالح</t>
  </si>
  <si>
    <t>ولاء العبد الله الراشد</t>
  </si>
  <si>
    <t>وليد السهلي</t>
  </si>
  <si>
    <t>وئام تركمان</t>
  </si>
  <si>
    <t>يارا محمد الاحمد</t>
  </si>
  <si>
    <t>ياسر تفتاف</t>
  </si>
  <si>
    <t>ياسر سفاف</t>
  </si>
  <si>
    <t>ياسين سليمان</t>
  </si>
  <si>
    <t>يزن اصلان</t>
  </si>
  <si>
    <t>يوسف درويش</t>
  </si>
  <si>
    <t>يوسف طعمه</t>
  </si>
  <si>
    <t>امنه لوباني</t>
  </si>
  <si>
    <t>امينه الشالح</t>
  </si>
  <si>
    <t>سعدا</t>
  </si>
  <si>
    <t>انس وبي</t>
  </si>
  <si>
    <t>اياد خليل</t>
  </si>
  <si>
    <t>اياس سعيد</t>
  </si>
  <si>
    <t>ايمان الاسود</t>
  </si>
  <si>
    <t>باسل حمد</t>
  </si>
  <si>
    <t>باسل خوري</t>
  </si>
  <si>
    <t>باسم المحمد العلي</t>
  </si>
  <si>
    <t>بتول شعبو</t>
  </si>
  <si>
    <t>بتول عواد</t>
  </si>
  <si>
    <t>محمد مهدي</t>
  </si>
  <si>
    <t>بثينة دوارة</t>
  </si>
  <si>
    <t>بشرى الخطيب الجشي</t>
  </si>
  <si>
    <t>بلال السبيريج</t>
  </si>
  <si>
    <t>بلال الغياض</t>
  </si>
  <si>
    <t xml:space="preserve">بيان كنعان </t>
  </si>
  <si>
    <t xml:space="preserve">تسنيم كشكة </t>
  </si>
  <si>
    <t>تغريد بحصاص</t>
  </si>
  <si>
    <t>مجود</t>
  </si>
  <si>
    <t>تغريد دمراني</t>
  </si>
  <si>
    <t>تيماء مصطفى</t>
  </si>
  <si>
    <t>جعفر سليمان</t>
  </si>
  <si>
    <t>جمال عيسى</t>
  </si>
  <si>
    <t>جولان وهبي</t>
  </si>
  <si>
    <t>جون صافتلي</t>
  </si>
  <si>
    <t>جيزيل ملوحي</t>
  </si>
  <si>
    <t xml:space="preserve">نعمة </t>
  </si>
  <si>
    <t>جينا منلا</t>
  </si>
  <si>
    <t>جيهان المحمد</t>
  </si>
  <si>
    <t>حاجم علي</t>
  </si>
  <si>
    <t xml:space="preserve">حامد الطعمة </t>
  </si>
  <si>
    <t xml:space="preserve">فرج </t>
  </si>
  <si>
    <t>حسام الدين الغزاوي</t>
  </si>
  <si>
    <t>حسن الحمد</t>
  </si>
  <si>
    <t>حمود بري</t>
  </si>
  <si>
    <t>خالد الشحادات</t>
  </si>
  <si>
    <t>خالد العنيزان</t>
  </si>
  <si>
    <t>خالد بشير</t>
  </si>
  <si>
    <t>خديجه عزمت</t>
  </si>
  <si>
    <t>خولة السويداني</t>
  </si>
  <si>
    <t xml:space="preserve">دانا سليمان </t>
  </si>
  <si>
    <t>داني الحداد</t>
  </si>
  <si>
    <t>دانيا توركو</t>
  </si>
  <si>
    <t>دانية تللو النشواتي</t>
  </si>
  <si>
    <t xml:space="preserve">محمد تيسير </t>
  </si>
  <si>
    <t>ديالا الشحاف</t>
  </si>
  <si>
    <t>ماضي</t>
  </si>
  <si>
    <t>ديانا لبابيدي</t>
  </si>
  <si>
    <t>ديما زليطة</t>
  </si>
  <si>
    <t>ديما عبود</t>
  </si>
  <si>
    <t>دينا محرز</t>
  </si>
  <si>
    <t>رائد عفاش</t>
  </si>
  <si>
    <t xml:space="preserve">راغده صلاح الدين </t>
  </si>
  <si>
    <t xml:space="preserve">سليمان </t>
  </si>
  <si>
    <t xml:space="preserve">فضيله </t>
  </si>
  <si>
    <t>راما الاسدي</t>
  </si>
  <si>
    <t>راما العرند</t>
  </si>
  <si>
    <t>رامي حمشو</t>
  </si>
  <si>
    <t>رامية خليفة</t>
  </si>
  <si>
    <t>ربا المصري</t>
  </si>
  <si>
    <t>رباب قدور</t>
  </si>
  <si>
    <t>رشا ابو حمدان</t>
  </si>
  <si>
    <t>انعامي</t>
  </si>
  <si>
    <t>رشا حماد</t>
  </si>
  <si>
    <t>رشيد محمد</t>
  </si>
  <si>
    <t>سولي</t>
  </si>
  <si>
    <t>رضوان غنام</t>
  </si>
  <si>
    <t>احمد رياض</t>
  </si>
  <si>
    <t>رغد صوفي</t>
  </si>
  <si>
    <t xml:space="preserve">رلى اسعد </t>
  </si>
  <si>
    <t>رهام قزاز</t>
  </si>
  <si>
    <t>رهف الطوبجي</t>
  </si>
  <si>
    <t>رهف المغربي</t>
  </si>
  <si>
    <t>محمد سميح</t>
  </si>
  <si>
    <t>رهف بيبرص</t>
  </si>
  <si>
    <t>رهف حريره</t>
  </si>
  <si>
    <t xml:space="preserve">رهف سليمان </t>
  </si>
  <si>
    <t>روجين اله رشي</t>
  </si>
  <si>
    <t>رامان</t>
  </si>
  <si>
    <t>روزان عبد الله</t>
  </si>
  <si>
    <t>رولا عفا الرفاعي</t>
  </si>
  <si>
    <t>معتز بالله</t>
  </si>
  <si>
    <t>روى حمد</t>
  </si>
  <si>
    <t>رياض اليعقوب</t>
  </si>
  <si>
    <t>ريم الابراهيم</t>
  </si>
  <si>
    <t>ريم الشلي</t>
  </si>
  <si>
    <t>ريم حميدة</t>
  </si>
  <si>
    <t>ريم سرور</t>
  </si>
  <si>
    <t>ريم مال</t>
  </si>
  <si>
    <t>ريم محلا</t>
  </si>
  <si>
    <t>ريما الحموي</t>
  </si>
  <si>
    <t>صدر الدين</t>
  </si>
  <si>
    <t>ريماز باكير</t>
  </si>
  <si>
    <t>ريمه النصيرات</t>
  </si>
  <si>
    <t>زاهر الاحمد</t>
  </si>
  <si>
    <t>زاهر حامد</t>
  </si>
  <si>
    <t>زكية الحموي</t>
  </si>
  <si>
    <t xml:space="preserve">زين المزين </t>
  </si>
  <si>
    <t xml:space="preserve">بشار </t>
  </si>
  <si>
    <t>زينة كنعان</t>
  </si>
  <si>
    <t>سالم المحيمد</t>
  </si>
  <si>
    <t>سامر المصري</t>
  </si>
  <si>
    <t>سامي طوبجي</t>
  </si>
  <si>
    <t>سفانه جمعه</t>
  </si>
  <si>
    <t>سلاف الباروكي</t>
  </si>
  <si>
    <t>الماسي</t>
  </si>
  <si>
    <t>سلام عوض</t>
  </si>
  <si>
    <t xml:space="preserve">ميثة </t>
  </si>
  <si>
    <t>سلطانة بيجو</t>
  </si>
  <si>
    <t xml:space="preserve">زينة </t>
  </si>
  <si>
    <t>سماح الخاوندي</t>
  </si>
  <si>
    <t>سماح الهندي</t>
  </si>
  <si>
    <t>محمد نديم</t>
  </si>
  <si>
    <t>سماح محمد</t>
  </si>
  <si>
    <t>سمر الحمصي</t>
  </si>
  <si>
    <t>سمر عجاج</t>
  </si>
  <si>
    <t>سمير فرحو</t>
  </si>
  <si>
    <t>سهيل حاجي</t>
  </si>
  <si>
    <t>سوزان رزق</t>
  </si>
  <si>
    <t xml:space="preserve">ابتسام </t>
  </si>
  <si>
    <t>سوزان نجمه</t>
  </si>
  <si>
    <t>شذا شداد</t>
  </si>
  <si>
    <t>حبوس</t>
  </si>
  <si>
    <t>شريفه حلبي</t>
  </si>
  <si>
    <t>محمدعطا</t>
  </si>
  <si>
    <t>شفين ميرزه</t>
  </si>
  <si>
    <t>صبريه</t>
  </si>
  <si>
    <t>شيرين جحة</t>
  </si>
  <si>
    <t>شيرين محمد خيرايوبي</t>
  </si>
  <si>
    <t>شيريهان سلوم</t>
  </si>
  <si>
    <t>صابر القطيفان</t>
  </si>
  <si>
    <t>صالح الاحمد</t>
  </si>
  <si>
    <t>صبرين نوح</t>
  </si>
  <si>
    <t>صفوان حسن</t>
  </si>
  <si>
    <t>صلاح الدين حبش</t>
  </si>
  <si>
    <t>ضحى عماشي</t>
  </si>
  <si>
    <t>ضرار الغيبر</t>
  </si>
  <si>
    <t>امية</t>
  </si>
  <si>
    <t>طارق البني</t>
  </si>
  <si>
    <t>طارق الديربي</t>
  </si>
  <si>
    <t>طارق الرفاعي</t>
  </si>
  <si>
    <t>طارق دوارة</t>
  </si>
  <si>
    <t>طلال الامير الفحيلي</t>
  </si>
  <si>
    <t>طلال عرموش</t>
  </si>
  <si>
    <t>عامر احمد</t>
  </si>
  <si>
    <t>عامر اوسو</t>
  </si>
  <si>
    <t>عبد الرزاق الاحمد</t>
  </si>
  <si>
    <t>عبد الرضا عبد الرضا</t>
  </si>
  <si>
    <t>عبد السلام الناصير</t>
  </si>
  <si>
    <t>عبد العال الجاسم</t>
  </si>
  <si>
    <t>عبد العزيز سعدون</t>
  </si>
  <si>
    <t>عبد الله الزعبي</t>
  </si>
  <si>
    <t>عبدو المزعل</t>
  </si>
  <si>
    <t>مزعل</t>
  </si>
  <si>
    <t>عبيدة  الحافظ</t>
  </si>
  <si>
    <t>عبير المحمود</t>
  </si>
  <si>
    <t xml:space="preserve">عبير عال </t>
  </si>
  <si>
    <t xml:space="preserve">محي الدين </t>
  </si>
  <si>
    <t xml:space="preserve">امال </t>
  </si>
  <si>
    <t>عتاب هناوي</t>
  </si>
  <si>
    <t>عدنان الاحمد</t>
  </si>
  <si>
    <t>عدي جمعة</t>
  </si>
  <si>
    <t>عزيزة السقال</t>
  </si>
  <si>
    <t>عصام حايك</t>
  </si>
  <si>
    <t>علا السهلي</t>
  </si>
  <si>
    <t xml:space="preserve">نصري </t>
  </si>
  <si>
    <t>علوان محمد</t>
  </si>
  <si>
    <t>علي المصطفى</t>
  </si>
  <si>
    <t>علي زريقات</t>
  </si>
  <si>
    <t>علي كرباج</t>
  </si>
  <si>
    <t>عماد العلي</t>
  </si>
  <si>
    <t xml:space="preserve">حافظه </t>
  </si>
  <si>
    <t>عمار الرفاعي</t>
  </si>
  <si>
    <t>عمار علي</t>
  </si>
  <si>
    <t>عمار مرستاني</t>
  </si>
  <si>
    <t>عمر المصري</t>
  </si>
  <si>
    <t>عمر دارب نصر</t>
  </si>
  <si>
    <t>عوض الصالح</t>
  </si>
  <si>
    <t>غدير الحلباوي</t>
  </si>
  <si>
    <t>غزل قباني</t>
  </si>
  <si>
    <t>غطفان الخالدي</t>
  </si>
  <si>
    <t>غفران الوزان</t>
  </si>
  <si>
    <t>غنوه عبد الرحمن</t>
  </si>
  <si>
    <t>فاتشيه كلوميان</t>
  </si>
  <si>
    <t>فاغارشاك</t>
  </si>
  <si>
    <t>ميلينه</t>
  </si>
  <si>
    <t xml:space="preserve">فاتن الصالح </t>
  </si>
  <si>
    <t>فاديا الفروح</t>
  </si>
  <si>
    <t>فادية الذياب</t>
  </si>
  <si>
    <t>فاطمة العبد الله</t>
  </si>
  <si>
    <t>فاطمة العودات</t>
  </si>
  <si>
    <t>فراس رشيد الشعراني</t>
  </si>
  <si>
    <t>فردوس الحريري</t>
  </si>
  <si>
    <t>نزيلة</t>
  </si>
  <si>
    <t>فريدة ونوس</t>
  </si>
  <si>
    <t>قاسم الخلف</t>
  </si>
  <si>
    <t>قاسم عبد المحمد</t>
  </si>
  <si>
    <t>كنان شاكر</t>
  </si>
  <si>
    <t>انجليكا</t>
  </si>
  <si>
    <t>كندة الجفتلي</t>
  </si>
  <si>
    <t>كوثر المسالمة</t>
  </si>
  <si>
    <t>لؤي الحميد</t>
  </si>
  <si>
    <t>طفله</t>
  </si>
  <si>
    <t>لؤي السويدان</t>
  </si>
  <si>
    <t>لبنى مرتضى</t>
  </si>
  <si>
    <t>لمى نصر</t>
  </si>
  <si>
    <t>نصريه</t>
  </si>
  <si>
    <t>ليلى جمعة</t>
  </si>
  <si>
    <t>لينا البرشيني</t>
  </si>
  <si>
    <t>اليان</t>
  </si>
  <si>
    <t>لينا الغازي</t>
  </si>
  <si>
    <t>لينا النفوري</t>
  </si>
  <si>
    <t>لينا اندراوس</t>
  </si>
  <si>
    <t>اندراوس</t>
  </si>
  <si>
    <t>لينا دحدل</t>
  </si>
  <si>
    <t>عويسيه</t>
  </si>
  <si>
    <t>لينا ناجي الحايك</t>
  </si>
  <si>
    <t>لينه الشربجي</t>
  </si>
  <si>
    <t>مؤمنة صالح</t>
  </si>
  <si>
    <t>مؤيد عسكر</t>
  </si>
  <si>
    <t>مارلين هيلانه</t>
  </si>
  <si>
    <t>نمور</t>
  </si>
  <si>
    <t>ماريا الديري</t>
  </si>
  <si>
    <t>ماريا خليل</t>
  </si>
  <si>
    <t>يلينا</t>
  </si>
  <si>
    <t xml:space="preserve">ماهر الحسين </t>
  </si>
  <si>
    <t>مايس هلال</t>
  </si>
  <si>
    <t>مجدي عبود</t>
  </si>
  <si>
    <t>محمد القعقاع زعيتر</t>
  </si>
  <si>
    <t>محمد المسلماني</t>
  </si>
  <si>
    <t>محمد امين الخبي</t>
  </si>
  <si>
    <t>محمد امين محمد</t>
  </si>
  <si>
    <t xml:space="preserve">محمد بسام عجاج </t>
  </si>
  <si>
    <t xml:space="preserve">توفيق </t>
  </si>
  <si>
    <t>محمد حسان فواز</t>
  </si>
  <si>
    <t>محمد حميدو</t>
  </si>
  <si>
    <t xml:space="preserve">مرشد </t>
  </si>
  <si>
    <t>محمد شادي المرادي</t>
  </si>
  <si>
    <t>محمد عبد المعطي</t>
  </si>
  <si>
    <t>محمد علاء الطيان</t>
  </si>
  <si>
    <t>محمد علي الفاعوري</t>
  </si>
  <si>
    <t>محمد عميد الهاشمي</t>
  </si>
  <si>
    <t>محمد فراس هزيمة</t>
  </si>
  <si>
    <t>محمد ماهر القضماني</t>
  </si>
  <si>
    <t>درية</t>
  </si>
  <si>
    <t>محمد مقداد</t>
  </si>
  <si>
    <t xml:space="preserve">يحيى </t>
  </si>
  <si>
    <t xml:space="preserve">محمد مهجع </t>
  </si>
  <si>
    <t>محمد نادر حموده</t>
  </si>
  <si>
    <t>محمد وسيم الحلاق</t>
  </si>
  <si>
    <t>محمد يحيى الحلبي</t>
  </si>
  <si>
    <t>محمد عمر</t>
  </si>
  <si>
    <t xml:space="preserve">هنا </t>
  </si>
  <si>
    <t>محمود الحموي</t>
  </si>
  <si>
    <t>مرام حامد</t>
  </si>
  <si>
    <t>مرح طرابلسي</t>
  </si>
  <si>
    <t>رفيا</t>
  </si>
  <si>
    <t>مروة زينة</t>
  </si>
  <si>
    <t>محمد جميل</t>
  </si>
  <si>
    <t>مريم قميره</t>
  </si>
  <si>
    <t>مشعل دحدل</t>
  </si>
  <si>
    <t>سعيدة</t>
  </si>
  <si>
    <t>مصعب درويش</t>
  </si>
  <si>
    <t>مصعب شتيوي</t>
  </si>
  <si>
    <t>معتز الجاحد</t>
  </si>
  <si>
    <t>معضاد فرزات</t>
  </si>
  <si>
    <t>انتهاء</t>
  </si>
  <si>
    <t>معن الحمود</t>
  </si>
  <si>
    <t>منار الشامي</t>
  </si>
  <si>
    <t>منار حسون</t>
  </si>
  <si>
    <t>منال الساري</t>
  </si>
  <si>
    <t xml:space="preserve">منال سكرية </t>
  </si>
  <si>
    <t xml:space="preserve">ملك </t>
  </si>
  <si>
    <t>منى سطيف</t>
  </si>
  <si>
    <t>منى نايف الحمد</t>
  </si>
  <si>
    <t>منيبة الجلدة</t>
  </si>
  <si>
    <t>مها حسان</t>
  </si>
  <si>
    <t>عذبا</t>
  </si>
  <si>
    <t>مهران العبد</t>
  </si>
  <si>
    <t>مهند المحاميد</t>
  </si>
  <si>
    <t>مهند جمال الدين</t>
  </si>
  <si>
    <t xml:space="preserve">مهند جمعة </t>
  </si>
  <si>
    <t>مهند دبا</t>
  </si>
  <si>
    <t>مهند عامر</t>
  </si>
  <si>
    <t>مهيره الخطيب</t>
  </si>
  <si>
    <t>هنده</t>
  </si>
  <si>
    <t>موريس كبرو</t>
  </si>
  <si>
    <t>مي الشيخ رشيد</t>
  </si>
  <si>
    <t xml:space="preserve">مي مارديني  </t>
  </si>
  <si>
    <t xml:space="preserve">نذير </t>
  </si>
  <si>
    <t>مياده الطعاني</t>
  </si>
  <si>
    <t xml:space="preserve">ميس الكوكي </t>
  </si>
  <si>
    <t xml:space="preserve">مها الزعيم </t>
  </si>
  <si>
    <t>ميس دويعر</t>
  </si>
  <si>
    <t>ميس عبيد</t>
  </si>
  <si>
    <t>ميساء الحريري</t>
  </si>
  <si>
    <t>ميسم علايا</t>
  </si>
  <si>
    <t>ميسون الملقي</t>
  </si>
  <si>
    <t>ميلاد الشوفي</t>
  </si>
  <si>
    <t>ميناس عبود</t>
  </si>
  <si>
    <t>ناتاشا درويش</t>
  </si>
  <si>
    <t>ناجي عباس</t>
  </si>
  <si>
    <t xml:space="preserve">نادين اللبابيدي </t>
  </si>
  <si>
    <t xml:space="preserve">فراس </t>
  </si>
  <si>
    <t>نادين فضلون</t>
  </si>
  <si>
    <t>نايفه رحمون</t>
  </si>
  <si>
    <t>نبال جبان</t>
  </si>
  <si>
    <t>نبال محمود</t>
  </si>
  <si>
    <t>نبيلة الشيخ</t>
  </si>
  <si>
    <t>نجاح عامر</t>
  </si>
  <si>
    <t>نجوى عللوة</t>
  </si>
  <si>
    <t>ندى كحلوس</t>
  </si>
  <si>
    <t>نزار عقله</t>
  </si>
  <si>
    <t>سعود</t>
  </si>
  <si>
    <t>نسرين فرحات</t>
  </si>
  <si>
    <t>نعمت بكتمر</t>
  </si>
  <si>
    <t>نهاد اللباد</t>
  </si>
  <si>
    <t>نهير قره بطق</t>
  </si>
  <si>
    <t>نوار الشعار</t>
  </si>
  <si>
    <t>نوار داؤود</t>
  </si>
  <si>
    <t>نور ابو حرب</t>
  </si>
  <si>
    <t>هنادة</t>
  </si>
  <si>
    <t>نور الاخرس</t>
  </si>
  <si>
    <t>احمد هدى</t>
  </si>
  <si>
    <t>رفيده</t>
  </si>
  <si>
    <t>نور التيناوي</t>
  </si>
  <si>
    <t>نور السعدي</t>
  </si>
  <si>
    <t>نور السلامة</t>
  </si>
  <si>
    <t>نور وبي</t>
  </si>
  <si>
    <t>نورا ابو العلا</t>
  </si>
  <si>
    <t>نورا خربوطلي</t>
  </si>
  <si>
    <t>نوشين يوسف</t>
  </si>
  <si>
    <t>كلناز</t>
  </si>
  <si>
    <t>نيرمين نايفه</t>
  </si>
  <si>
    <t>هارون الرفاعي</t>
  </si>
  <si>
    <t xml:space="preserve">نادية </t>
  </si>
  <si>
    <t>هاني العبد الرحمن</t>
  </si>
  <si>
    <t>هاني العبدالرحمن شارودي</t>
  </si>
  <si>
    <t xml:space="preserve">هاني العجوري </t>
  </si>
  <si>
    <t xml:space="preserve">جورج </t>
  </si>
  <si>
    <t xml:space="preserve">انطوانيت </t>
  </si>
  <si>
    <t xml:space="preserve">هانيا المحايري </t>
  </si>
  <si>
    <t xml:space="preserve">صلاح الدين رسمي </t>
  </si>
  <si>
    <t xml:space="preserve">فاتن </t>
  </si>
  <si>
    <t>هبا الوزان</t>
  </si>
  <si>
    <t>هبا عسكر</t>
  </si>
  <si>
    <t>هبة ابو قمر</t>
  </si>
  <si>
    <t>هبة الغوثاني</t>
  </si>
  <si>
    <t>هبة نعامه</t>
  </si>
  <si>
    <t>صفا</t>
  </si>
  <si>
    <t>هبة هارون</t>
  </si>
  <si>
    <t>هبه جاموس</t>
  </si>
  <si>
    <t>هبه حمصي</t>
  </si>
  <si>
    <t>هدى العلبي</t>
  </si>
  <si>
    <t>هدى عبيد</t>
  </si>
  <si>
    <t>هديل عمورة</t>
  </si>
  <si>
    <t>هلا خميس</t>
  </si>
  <si>
    <t xml:space="preserve">هلا طنوس </t>
  </si>
  <si>
    <t>هلال سعيد</t>
  </si>
  <si>
    <t>همرين كلش</t>
  </si>
  <si>
    <t>هناء النابلسي</t>
  </si>
  <si>
    <t>عيدة</t>
  </si>
  <si>
    <t>هنادي الصبح</t>
  </si>
  <si>
    <t>هنادي حامد</t>
  </si>
  <si>
    <t>هند ابو احمد</t>
  </si>
  <si>
    <t>هيام مسعود</t>
  </si>
  <si>
    <t>نصرية</t>
  </si>
  <si>
    <t>هيثم الرفاعي</t>
  </si>
  <si>
    <t>هيثم عثمان</t>
  </si>
  <si>
    <t>غيده</t>
  </si>
  <si>
    <t>وائل قادري</t>
  </si>
  <si>
    <t>وسام الحوراني</t>
  </si>
  <si>
    <t>وسام شريف</t>
  </si>
  <si>
    <t>وسيم الحلبي</t>
  </si>
  <si>
    <t>وسيم الخوالده</t>
  </si>
  <si>
    <t xml:space="preserve">وسيم حسن </t>
  </si>
  <si>
    <t>وصال البحره</t>
  </si>
  <si>
    <t>وصال محمد</t>
  </si>
  <si>
    <t>محمد الصديق</t>
  </si>
  <si>
    <t>وعد العفيف</t>
  </si>
  <si>
    <t>وعد جبل</t>
  </si>
  <si>
    <t>وفاء عمر</t>
  </si>
  <si>
    <t>ولاء ذنوب</t>
  </si>
  <si>
    <t>وليد المصطفى</t>
  </si>
  <si>
    <t>ياسر الحميد</t>
  </si>
  <si>
    <t>ياسمين عياش</t>
  </si>
  <si>
    <t>ياسين محمح</t>
  </si>
  <si>
    <t>يامن العائدي</t>
  </si>
  <si>
    <t>يامن النواوي</t>
  </si>
  <si>
    <t>نجلة</t>
  </si>
  <si>
    <t>يامن جابر</t>
  </si>
  <si>
    <t>يحيى الهندي</t>
  </si>
  <si>
    <t>يحيى راجح</t>
  </si>
  <si>
    <t>يوسف الحمد</t>
  </si>
  <si>
    <t>يوسف اللكود</t>
  </si>
  <si>
    <t>يوسف بكران</t>
  </si>
  <si>
    <t>نيلي شلش</t>
  </si>
  <si>
    <t>سامر ريا</t>
  </si>
  <si>
    <t>ياسمين غصن</t>
  </si>
  <si>
    <t>هادي شحادة</t>
  </si>
  <si>
    <t>منيرة يوسف</t>
  </si>
  <si>
    <t>لازكين عثمان</t>
  </si>
  <si>
    <t>لسعه</t>
  </si>
  <si>
    <t>ابراهيم قاسم</t>
  </si>
  <si>
    <t xml:space="preserve">احمد الشحاده </t>
  </si>
  <si>
    <t>احمد كازه</t>
  </si>
  <si>
    <t xml:space="preserve">يمنى </t>
  </si>
  <si>
    <t>ازهار الشربجي</t>
  </si>
  <si>
    <t xml:space="preserve">روضة </t>
  </si>
  <si>
    <t>الاء توتنجي</t>
  </si>
  <si>
    <t>الاء كريم</t>
  </si>
  <si>
    <t>خزامة</t>
  </si>
  <si>
    <t>الان الاحمد</t>
  </si>
  <si>
    <t>امان باكير</t>
  </si>
  <si>
    <t>امتثال قولي</t>
  </si>
  <si>
    <t xml:space="preserve">امل عيسى </t>
  </si>
  <si>
    <t>انصاف عبدو</t>
  </si>
  <si>
    <t>ايه الشمعه</t>
  </si>
  <si>
    <t>توليب صوان</t>
  </si>
  <si>
    <t>ثريا النحلاوي</t>
  </si>
  <si>
    <t>جعفر عبد الرحيم</t>
  </si>
  <si>
    <t>جمال الزوكاني</t>
  </si>
  <si>
    <t>جومرد ايزولي</t>
  </si>
  <si>
    <t>جيهان الصفدي</t>
  </si>
  <si>
    <t>مرسل</t>
  </si>
  <si>
    <t xml:space="preserve">سميرة </t>
  </si>
  <si>
    <t>حذيفه الحمود</t>
  </si>
  <si>
    <t>مهيار</t>
  </si>
  <si>
    <t>حسين الداوي</t>
  </si>
  <si>
    <t>حمزه باش امام</t>
  </si>
  <si>
    <t>خديجه السراقبي</t>
  </si>
  <si>
    <t xml:space="preserve">اميره </t>
  </si>
  <si>
    <t>خوله الزعبي</t>
  </si>
  <si>
    <t>دانيه مسالخي</t>
  </si>
  <si>
    <t>دينا عياش</t>
  </si>
  <si>
    <t>راشا دحدل</t>
  </si>
  <si>
    <t>راما الخولي</t>
  </si>
  <si>
    <t>راما الزعبي</t>
  </si>
  <si>
    <t xml:space="preserve">لميس </t>
  </si>
  <si>
    <t>رامي العساف</t>
  </si>
  <si>
    <t xml:space="preserve">حميدة </t>
  </si>
  <si>
    <t xml:space="preserve">رامي حسام الدين </t>
  </si>
  <si>
    <t>رانية الخلف</t>
  </si>
  <si>
    <t>رحاب حسن</t>
  </si>
  <si>
    <t>رشا يعقوب</t>
  </si>
  <si>
    <t>رنا الفيل</t>
  </si>
  <si>
    <t>رنا نادر</t>
  </si>
  <si>
    <t>رنيم عدره</t>
  </si>
  <si>
    <t xml:space="preserve">وفاء </t>
  </si>
  <si>
    <t>روان عبد الحي</t>
  </si>
  <si>
    <t>ريم النعسان</t>
  </si>
  <si>
    <t xml:space="preserve">فيروز </t>
  </si>
  <si>
    <t xml:space="preserve">ليلى </t>
  </si>
  <si>
    <t>زكي المحاسنه</t>
  </si>
  <si>
    <t>زينه محمد</t>
  </si>
  <si>
    <t xml:space="preserve">سامح حسن </t>
  </si>
  <si>
    <t xml:space="preserve">فاضل </t>
  </si>
  <si>
    <t>سامر الكلاس</t>
  </si>
  <si>
    <t>محمد نيازي</t>
  </si>
  <si>
    <t>ثنية</t>
  </si>
  <si>
    <t>سامرابو صعب</t>
  </si>
  <si>
    <t>طعمة</t>
  </si>
  <si>
    <t>كولات</t>
  </si>
  <si>
    <t>ساميه دكه</t>
  </si>
  <si>
    <t>سحر دخيل</t>
  </si>
  <si>
    <t xml:space="preserve">شمه </t>
  </si>
  <si>
    <t>سلام العتمه</t>
  </si>
  <si>
    <t>سماح خير الله</t>
  </si>
  <si>
    <t xml:space="preserve">محمد مرهف </t>
  </si>
  <si>
    <t>سمر شاهين</t>
  </si>
  <si>
    <t>سناء بركات</t>
  </si>
  <si>
    <t xml:space="preserve">نوره </t>
  </si>
  <si>
    <t>سوزان حسن</t>
  </si>
  <si>
    <t xml:space="preserve">عمشة </t>
  </si>
  <si>
    <t>شيرفان سليمان</t>
  </si>
  <si>
    <t>صونيا احمد</t>
  </si>
  <si>
    <t>ظلال تركمان</t>
  </si>
  <si>
    <t>تركمان</t>
  </si>
  <si>
    <t>عبد الرحمن المصطفى</t>
  </si>
  <si>
    <t>عبد السلام حمزة</t>
  </si>
  <si>
    <t>شهرزان</t>
  </si>
  <si>
    <t>عبد القادر التوخي</t>
  </si>
  <si>
    <t>عبير احمد اغا</t>
  </si>
  <si>
    <t>علي شيخاني</t>
  </si>
  <si>
    <t xml:space="preserve">مسطو </t>
  </si>
  <si>
    <t xml:space="preserve">عوش </t>
  </si>
  <si>
    <t>عماد الدين الزركي</t>
  </si>
  <si>
    <t xml:space="preserve">عماد عثمان </t>
  </si>
  <si>
    <t>أسية</t>
  </si>
  <si>
    <t>عماد هركل</t>
  </si>
  <si>
    <t>عمار شحادة</t>
  </si>
  <si>
    <t>عمر دوغوظ</t>
  </si>
  <si>
    <t>زهدي</t>
  </si>
  <si>
    <t>لانه</t>
  </si>
  <si>
    <t>غدير بسطاطي</t>
  </si>
  <si>
    <t>غزوة علاء الدين</t>
  </si>
  <si>
    <t>فاطمة حاج خليل</t>
  </si>
  <si>
    <t xml:space="preserve">فلك الخليل </t>
  </si>
  <si>
    <t>فيحاء الشيخ</t>
  </si>
  <si>
    <t>كناز الطبل</t>
  </si>
  <si>
    <t>كنان الفلاح</t>
  </si>
  <si>
    <t>كوليت داده</t>
  </si>
  <si>
    <t xml:space="preserve">عبد الفتاح </t>
  </si>
  <si>
    <t>لماالعبد الله</t>
  </si>
  <si>
    <t>ليندا علي</t>
  </si>
  <si>
    <t>لينا عمر</t>
  </si>
  <si>
    <t>ماجد الطويل</t>
  </si>
  <si>
    <t>مادلين حميدي</t>
  </si>
  <si>
    <t>أمونة</t>
  </si>
  <si>
    <t>محمد القديمي</t>
  </si>
  <si>
    <t>محمد انس القالش</t>
  </si>
  <si>
    <t xml:space="preserve">شهيرة </t>
  </si>
  <si>
    <t>محمد شريف موسى</t>
  </si>
  <si>
    <t>مرزوق زيدان</t>
  </si>
  <si>
    <t xml:space="preserve">مروة الايوبي </t>
  </si>
  <si>
    <t>مريم الحناوي</t>
  </si>
  <si>
    <t>مسلم الخوالدة</t>
  </si>
  <si>
    <t>ملاك الشحادات</t>
  </si>
  <si>
    <t>ملحم روميه</t>
  </si>
  <si>
    <t>مي شلش</t>
  </si>
  <si>
    <t xml:space="preserve">لواحظ </t>
  </si>
  <si>
    <t>ميس بدران</t>
  </si>
  <si>
    <t xml:space="preserve">ميسم ابو خالد </t>
  </si>
  <si>
    <t xml:space="preserve">سعد </t>
  </si>
  <si>
    <t xml:space="preserve">ناديا اللحام </t>
  </si>
  <si>
    <t xml:space="preserve">محمد عصام </t>
  </si>
  <si>
    <t>نايييري جيجي</t>
  </si>
  <si>
    <t>ليون</t>
  </si>
  <si>
    <t>مانوشاك</t>
  </si>
  <si>
    <t>نسرين الرفاعي</t>
  </si>
  <si>
    <t xml:space="preserve">هنادة </t>
  </si>
  <si>
    <t>نضال علي</t>
  </si>
  <si>
    <t>نوار الموسوي</t>
  </si>
  <si>
    <t>نور الدين الصعب</t>
  </si>
  <si>
    <t xml:space="preserve">نور السحلي </t>
  </si>
  <si>
    <t xml:space="preserve">موفق </t>
  </si>
  <si>
    <t>نور عثمان</t>
  </si>
  <si>
    <t>نور كريم</t>
  </si>
  <si>
    <t>نيفين رزق</t>
  </si>
  <si>
    <t xml:space="preserve">كلوديا </t>
  </si>
  <si>
    <t>هبا العسلي</t>
  </si>
  <si>
    <t>هبة باراوي</t>
  </si>
  <si>
    <t xml:space="preserve">رغدة </t>
  </si>
  <si>
    <t>هنادي السامية</t>
  </si>
  <si>
    <t>هيفاء الزعبي</t>
  </si>
  <si>
    <t>وسيم زيتوني</t>
  </si>
  <si>
    <t>ولاء شعبان</t>
  </si>
  <si>
    <t xml:space="preserve">سهام </t>
  </si>
  <si>
    <t>يحيى البليلي</t>
  </si>
  <si>
    <t>رغده الجبه جي</t>
  </si>
  <si>
    <t>بشيرا</t>
  </si>
  <si>
    <t>محمد الشقير</t>
  </si>
  <si>
    <t>رنا فرزات</t>
  </si>
  <si>
    <t>سوزان الصفدي</t>
  </si>
  <si>
    <t>عمار الشيخ خضور</t>
  </si>
  <si>
    <t>غادة محمد</t>
  </si>
  <si>
    <t>شهلة</t>
  </si>
  <si>
    <t>احلام حرب</t>
  </si>
  <si>
    <t>احمد الحريري</t>
  </si>
  <si>
    <t>احمد السهلي</t>
  </si>
  <si>
    <t>اسامة الاحمدي</t>
  </si>
  <si>
    <t>محمد اخلاص</t>
  </si>
  <si>
    <t>الاء الاحمد</t>
  </si>
  <si>
    <t>الاء الموعد</t>
  </si>
  <si>
    <t>الاء بلبل</t>
  </si>
  <si>
    <t>الاء صيرفي</t>
  </si>
  <si>
    <t>الان شيخموس</t>
  </si>
  <si>
    <t>المثنى اسماعيل</t>
  </si>
  <si>
    <t>ايات رجب</t>
  </si>
  <si>
    <t>ايمان سكر</t>
  </si>
  <si>
    <t>باسل المفرغ</t>
  </si>
  <si>
    <t>بتول القاسمي</t>
  </si>
  <si>
    <t>بدرية عرنوس</t>
  </si>
  <si>
    <t>بشار ابوفاعور</t>
  </si>
  <si>
    <t>تسنيم شحاته</t>
  </si>
  <si>
    <t>حسام يونس</t>
  </si>
  <si>
    <t>حمزة الملحم</t>
  </si>
  <si>
    <t>حنان رجا</t>
  </si>
  <si>
    <t>بادي</t>
  </si>
  <si>
    <t>خلود قدورة</t>
  </si>
  <si>
    <t>دانيا شيخة</t>
  </si>
  <si>
    <t>دانية هواري</t>
  </si>
  <si>
    <t>دعاء احمد</t>
  </si>
  <si>
    <t>دعاء خالد</t>
  </si>
  <si>
    <t xml:space="preserve">دلبر عمر </t>
  </si>
  <si>
    <t>دينا خير بيك</t>
  </si>
  <si>
    <t>رؤى حسين</t>
  </si>
  <si>
    <t>رقية احمد</t>
  </si>
  <si>
    <t>رهام المسلماني</t>
  </si>
  <si>
    <t>رودين حمزور</t>
  </si>
  <si>
    <t>ريما عرفان</t>
  </si>
  <si>
    <t>محمد بدر</t>
  </si>
  <si>
    <t>زبيدة خلو</t>
  </si>
  <si>
    <t>مشعل</t>
  </si>
  <si>
    <t>نارنجي</t>
  </si>
  <si>
    <t>سارة ادلبي</t>
  </si>
  <si>
    <t>سارة الشيشكلي</t>
  </si>
  <si>
    <t>سامي منصور</t>
  </si>
  <si>
    <t>شريفة</t>
  </si>
  <si>
    <t>سلاف المحمود</t>
  </si>
  <si>
    <t>سلام الاحمد</t>
  </si>
  <si>
    <t>سمية الصياد</t>
  </si>
  <si>
    <t>سمير الفلاح</t>
  </si>
  <si>
    <t>سومر بشير</t>
  </si>
  <si>
    <t>سيرين الخبي</t>
  </si>
  <si>
    <t>صارا سعدون</t>
  </si>
  <si>
    <t>صبا دخان</t>
  </si>
  <si>
    <t>صبا ديوب</t>
  </si>
  <si>
    <t>رميله</t>
  </si>
  <si>
    <t>عائشة المنجد</t>
  </si>
  <si>
    <t>عادل حمصي</t>
  </si>
  <si>
    <t>عامر القضماني</t>
  </si>
  <si>
    <t>بسيمة</t>
  </si>
  <si>
    <t>عبد الرحمن نجار</t>
  </si>
  <si>
    <t>عبد القادر بدله</t>
  </si>
  <si>
    <t>عبد القادر عتال</t>
  </si>
  <si>
    <t>عبد المنعم ابو رومية</t>
  </si>
  <si>
    <t>عبير احمد</t>
  </si>
  <si>
    <t>عدنان الحسن</t>
  </si>
  <si>
    <t>عفراء حيدر</t>
  </si>
  <si>
    <t>علا اسحق</t>
  </si>
  <si>
    <t>علاء الدج</t>
  </si>
  <si>
    <t>علياء حاتم</t>
  </si>
  <si>
    <t>عهود عبد الرحمن</t>
  </si>
  <si>
    <t>غسق حدق</t>
  </si>
  <si>
    <t>غياث الحشيش</t>
  </si>
  <si>
    <t>غيلان غبرة</t>
  </si>
  <si>
    <t>الاكميلا</t>
  </si>
  <si>
    <t>فاتن الجمال</t>
  </si>
  <si>
    <t>فاطمة قنبس</t>
  </si>
  <si>
    <t>فرح ابو جوهر</t>
  </si>
  <si>
    <t>اوسي</t>
  </si>
  <si>
    <t>فرح علان</t>
  </si>
  <si>
    <t>فيدل علي</t>
  </si>
  <si>
    <t>كريستينا العبود</t>
  </si>
  <si>
    <t>لبابة الخطيب</t>
  </si>
  <si>
    <t>سلطانة</t>
  </si>
  <si>
    <t>لبنى عرابي البيروتي</t>
  </si>
  <si>
    <t>احمد بيهس</t>
  </si>
  <si>
    <t>لميس تميم</t>
  </si>
  <si>
    <t>لين حاجي علوان</t>
  </si>
  <si>
    <t>مالك الصالح</t>
  </si>
  <si>
    <t>محمد اسامة شحادة</t>
  </si>
  <si>
    <t>محمد باسل السبع</t>
  </si>
  <si>
    <t>ساويية</t>
  </si>
  <si>
    <t>محمود درويش</t>
  </si>
  <si>
    <t>مروة اشتي</t>
  </si>
  <si>
    <t>مروة الهواري</t>
  </si>
  <si>
    <t>مزن خزعل</t>
  </si>
  <si>
    <t>ملهم الشاطر</t>
  </si>
  <si>
    <t>ملك البلخي</t>
  </si>
  <si>
    <t>مناف المحيميد</t>
  </si>
  <si>
    <t>قادرية</t>
  </si>
  <si>
    <t>منال عللوه</t>
  </si>
  <si>
    <t>منال نصر الله</t>
  </si>
  <si>
    <t>منى البحرة</t>
  </si>
  <si>
    <t>نذير قويدر</t>
  </si>
  <si>
    <t>نور الرعيدي</t>
  </si>
  <si>
    <t xml:space="preserve">صبا </t>
  </si>
  <si>
    <t>نور الغروي</t>
  </si>
  <si>
    <t>نوره عوض</t>
  </si>
  <si>
    <t>هبة شعبان</t>
  </si>
  <si>
    <t>هبة طقطق</t>
  </si>
  <si>
    <t>هبة فرزات</t>
  </si>
  <si>
    <t xml:space="preserve">هديل حاج محمد </t>
  </si>
  <si>
    <t>هديل يوسف</t>
  </si>
  <si>
    <t>هلا شهابي</t>
  </si>
  <si>
    <t>هيفاء غنام</t>
  </si>
  <si>
    <t>وارف تللو</t>
  </si>
  <si>
    <t xml:space="preserve">المعتز بالله </t>
  </si>
  <si>
    <t>ظلال</t>
  </si>
  <si>
    <t>وسام الخليلي</t>
  </si>
  <si>
    <t>وسيم اسماعيل</t>
  </si>
  <si>
    <t>ياسمين الصباغ</t>
  </si>
  <si>
    <t>نوره عسكر</t>
  </si>
  <si>
    <t>بلال علي</t>
  </si>
  <si>
    <t>احمد رسول</t>
  </si>
  <si>
    <t>اسراء الزعين</t>
  </si>
  <si>
    <t>سمراء</t>
  </si>
  <si>
    <t>اشور اسحق</t>
  </si>
  <si>
    <t>ايشو</t>
  </si>
  <si>
    <t>مقدونية</t>
  </si>
  <si>
    <t>اياد عمران</t>
  </si>
  <si>
    <t>باديا الريش</t>
  </si>
  <si>
    <t>باسل منور</t>
  </si>
  <si>
    <t xml:space="preserve">بثين النايف </t>
  </si>
  <si>
    <t>بلال خصي</t>
  </si>
  <si>
    <t>خالد نصر</t>
  </si>
  <si>
    <t>جوهره</t>
  </si>
  <si>
    <t>دانيه الصالح</t>
  </si>
  <si>
    <t>دلال بصبوص</t>
  </si>
  <si>
    <t>رشا محمد</t>
  </si>
  <si>
    <t>رواد الجردي</t>
  </si>
  <si>
    <t>روز دلا</t>
  </si>
  <si>
    <t>روز سعود</t>
  </si>
  <si>
    <t>روعه البارودي</t>
  </si>
  <si>
    <t>رولا الهجري</t>
  </si>
  <si>
    <t>ريم شاهين</t>
  </si>
  <si>
    <t>ريمه خالدي</t>
  </si>
  <si>
    <t>سرى معراوي</t>
  </si>
  <si>
    <t>سميه ضحيك</t>
  </si>
  <si>
    <t>طارق نفاع</t>
  </si>
  <si>
    <t>عاصف حمدان</t>
  </si>
  <si>
    <t>عبد السلام العجاجي</t>
  </si>
  <si>
    <t>عبد الوهاب عنان</t>
  </si>
  <si>
    <t>مصفى</t>
  </si>
  <si>
    <t>زمزم</t>
  </si>
  <si>
    <t>عبير الجوابرة</t>
  </si>
  <si>
    <t>عفاف الاحمد</t>
  </si>
  <si>
    <t>عنان الراشد</t>
  </si>
  <si>
    <t>قبس السلوم</t>
  </si>
  <si>
    <t>لما حافظ</t>
  </si>
  <si>
    <t>محمد انس مكتبي</t>
  </si>
  <si>
    <t>محمود نظام الدين</t>
  </si>
  <si>
    <t>مريم عبيد</t>
  </si>
  <si>
    <t>مريم غانم</t>
  </si>
  <si>
    <t>مشيره الدمشقي</t>
  </si>
  <si>
    <t>مصطفى الحاج علي</t>
  </si>
  <si>
    <t>منى مصيطف الشويخ</t>
  </si>
  <si>
    <t>مي صافتلي</t>
  </si>
  <si>
    <t>عندليب</t>
  </si>
  <si>
    <t>ندا البج</t>
  </si>
  <si>
    <t>ندى البهلول</t>
  </si>
  <si>
    <t>نوار شربا</t>
  </si>
  <si>
    <t>نور شيباني</t>
  </si>
  <si>
    <t xml:space="preserve">محمد ماهر </t>
  </si>
  <si>
    <t>نيركز محمد</t>
  </si>
  <si>
    <t>هدى المحمد</t>
  </si>
  <si>
    <t>هديل الخالد</t>
  </si>
  <si>
    <t>هيدي الدريس</t>
  </si>
  <si>
    <t>وجيهه الموح</t>
  </si>
  <si>
    <t>وفاء سعيد</t>
  </si>
  <si>
    <t>ياسر حنا</t>
  </si>
  <si>
    <t>متى</t>
  </si>
  <si>
    <t>مرغريت</t>
  </si>
  <si>
    <t>احسان بيرم</t>
  </si>
  <si>
    <t>احمد العليان</t>
  </si>
  <si>
    <t>احمد حافظ</t>
  </si>
  <si>
    <t>اسامه عايد</t>
  </si>
  <si>
    <t>اسامه عليان</t>
  </si>
  <si>
    <t>اسلم عبيد</t>
  </si>
  <si>
    <t>الاء البرديني</t>
  </si>
  <si>
    <t>افراح</t>
  </si>
  <si>
    <t>الاء البغدادي</t>
  </si>
  <si>
    <t xml:space="preserve">الاء الرز </t>
  </si>
  <si>
    <t>امل الحماد</t>
  </si>
  <si>
    <t>امينه صوان</t>
  </si>
  <si>
    <t>انس صالحه</t>
  </si>
  <si>
    <t>انس مشلح</t>
  </si>
  <si>
    <t>انس مصطفى</t>
  </si>
  <si>
    <t>ايوب الاطرش</t>
  </si>
  <si>
    <t>بتول الرصيص</t>
  </si>
  <si>
    <t>بشرى النجار</t>
  </si>
  <si>
    <t>بشيره لكه</t>
  </si>
  <si>
    <t>بنان مرعي</t>
  </si>
  <si>
    <t xml:space="preserve">بهاء صغير </t>
  </si>
  <si>
    <t>تالا خبيه</t>
  </si>
  <si>
    <t>تماره ادريس</t>
  </si>
  <si>
    <t>تهاني كنعان</t>
  </si>
  <si>
    <t>جلنار جندل</t>
  </si>
  <si>
    <t>حاتم قيطاز</t>
  </si>
  <si>
    <t>حلا الحسن الحسين</t>
  </si>
  <si>
    <t>حنان الحريري</t>
  </si>
  <si>
    <t>حيدر يونس</t>
  </si>
  <si>
    <t>خالد شاشيط</t>
  </si>
  <si>
    <t>خنساء المبسبس</t>
  </si>
  <si>
    <t>داريا المزين</t>
  </si>
  <si>
    <t>كيرا</t>
  </si>
  <si>
    <t>دانا طالب</t>
  </si>
  <si>
    <t>دانيا زيود</t>
  </si>
  <si>
    <t>دعاء جردي</t>
  </si>
  <si>
    <t>ديانا الايوبي</t>
  </si>
  <si>
    <t>روسانا</t>
  </si>
  <si>
    <t>ديما رزق</t>
  </si>
  <si>
    <t>رائده العبود</t>
  </si>
  <si>
    <t>ربى قرقور</t>
  </si>
  <si>
    <t>رشا الجزائرلي</t>
  </si>
  <si>
    <t>رشا سليمان</t>
  </si>
  <si>
    <t>رشا معلا</t>
  </si>
  <si>
    <t>رغده رميح</t>
  </si>
  <si>
    <t>رنكين الحسن</t>
  </si>
  <si>
    <t>كولستان</t>
  </si>
  <si>
    <t>رنوه السيروان</t>
  </si>
  <si>
    <t>رهام ايوب</t>
  </si>
  <si>
    <t>رهام زيتوني</t>
  </si>
  <si>
    <t xml:space="preserve">رولان العاقل </t>
  </si>
  <si>
    <t>روزه محمود</t>
  </si>
  <si>
    <t>رولا الكناية</t>
  </si>
  <si>
    <t>رومل درويش</t>
  </si>
  <si>
    <t>ريم البسطي</t>
  </si>
  <si>
    <t>ريم الجوخدار</t>
  </si>
  <si>
    <t>ريم الشحرور</t>
  </si>
  <si>
    <t>سامر ابراهيم</t>
  </si>
  <si>
    <t>ساندرا زحلاوي</t>
  </si>
  <si>
    <t>ساندي الرجوله</t>
  </si>
  <si>
    <t>سجى الخليلي</t>
  </si>
  <si>
    <t>سعد ايوب</t>
  </si>
  <si>
    <t>محمد معصوم</t>
  </si>
  <si>
    <t>سعود النجم</t>
  </si>
  <si>
    <t>سماح خالد</t>
  </si>
  <si>
    <t>سمير الدبس</t>
  </si>
  <si>
    <t>سميه الطباع</t>
  </si>
  <si>
    <t>محمد مطاع</t>
  </si>
  <si>
    <t>سناء اليونس</t>
  </si>
  <si>
    <t>سنان حربا</t>
  </si>
  <si>
    <t>سندس ابو عاصي</t>
  </si>
  <si>
    <t>سها ديب</t>
  </si>
  <si>
    <t>سهير المنفي</t>
  </si>
  <si>
    <t>شادي ابو كرم</t>
  </si>
  <si>
    <t>شذى العلبي</t>
  </si>
  <si>
    <t>صالح الحسيني</t>
  </si>
  <si>
    <t>ضحى يوسف</t>
  </si>
  <si>
    <t>ضياء اليوسف</t>
  </si>
  <si>
    <t>عاصم الفروان</t>
  </si>
  <si>
    <t>نذيره</t>
  </si>
  <si>
    <t>عامر الجلاد</t>
  </si>
  <si>
    <t>عبد الكريم الطويل</t>
  </si>
  <si>
    <t>عبد المجيد عبد الباقي الشربجي</t>
  </si>
  <si>
    <t xml:space="preserve">عبد الملك علي </t>
  </si>
  <si>
    <t>شفاء</t>
  </si>
  <si>
    <t>عبير الفزاع</t>
  </si>
  <si>
    <t>عبير صوان</t>
  </si>
  <si>
    <t>عروه المعضماني</t>
  </si>
  <si>
    <t>علا ابوالشعر</t>
  </si>
  <si>
    <t>احمد احسان</t>
  </si>
  <si>
    <t>علا الخلف الحميد</t>
  </si>
  <si>
    <t>علا مولي</t>
  </si>
  <si>
    <t>علي الجلود</t>
  </si>
  <si>
    <t>علي باشا</t>
  </si>
  <si>
    <t>غالية المسالخي</t>
  </si>
  <si>
    <t>نوران</t>
  </si>
  <si>
    <t>غفران نيوف</t>
  </si>
  <si>
    <t>احمد نبيل</t>
  </si>
  <si>
    <t>غينيا عباس</t>
  </si>
  <si>
    <t>شفبقه</t>
  </si>
  <si>
    <t>فادي الترك</t>
  </si>
  <si>
    <t xml:space="preserve">فاديا دعمش </t>
  </si>
  <si>
    <t>فاديا طيار</t>
  </si>
  <si>
    <t>منح</t>
  </si>
  <si>
    <t>فاطمة الابو حمد</t>
  </si>
  <si>
    <t>فرزات الغوثاني</t>
  </si>
  <si>
    <t>زانه</t>
  </si>
  <si>
    <t>قتيبة تميم</t>
  </si>
  <si>
    <t>كاترين عرموش</t>
  </si>
  <si>
    <t>كلستان علي</t>
  </si>
  <si>
    <t>كنان فخر الدين</t>
  </si>
  <si>
    <t>كنده البوريني</t>
  </si>
  <si>
    <t>لانا عبده</t>
  </si>
  <si>
    <t>لانا غزلان</t>
  </si>
  <si>
    <t>لبنى الحصري</t>
  </si>
  <si>
    <t>لبنى صفتلي</t>
  </si>
  <si>
    <t>لورين معماري</t>
  </si>
  <si>
    <t>لينا اديب</t>
  </si>
  <si>
    <t>لينا الخطيب</t>
  </si>
  <si>
    <t>لينا بوبس</t>
  </si>
  <si>
    <t>ليندا دلي حسن</t>
  </si>
  <si>
    <t>ماجدولين كنيهر</t>
  </si>
  <si>
    <t>ماريسا علي</t>
  </si>
  <si>
    <t>مالا الاحمد</t>
  </si>
  <si>
    <t>مالك الحاجي</t>
  </si>
  <si>
    <t>مالك العلي</t>
  </si>
  <si>
    <t>محمد البشير</t>
  </si>
  <si>
    <t>زين الدين</t>
  </si>
  <si>
    <t xml:space="preserve">محمد الدخل الله </t>
  </si>
  <si>
    <t>محمد الكفري</t>
  </si>
  <si>
    <t>محمد المطر</t>
  </si>
  <si>
    <t>محمد حسين علي</t>
  </si>
  <si>
    <t>محمد عباده الصواف</t>
  </si>
  <si>
    <t>محمد عمار عباسي</t>
  </si>
  <si>
    <t>محمدعلي المرستاني</t>
  </si>
  <si>
    <t>مروه الشويكي</t>
  </si>
  <si>
    <t>مريم العجوز</t>
  </si>
  <si>
    <t>مريم مراد</t>
  </si>
  <si>
    <t>معاذ مفيد</t>
  </si>
  <si>
    <t>منال شخاشيرو</t>
  </si>
  <si>
    <t>مهران ابو فخر</t>
  </si>
  <si>
    <t>مهند اجليقين</t>
  </si>
  <si>
    <t>محمد رشدي</t>
  </si>
  <si>
    <t>مهند المحمد جاويش</t>
  </si>
  <si>
    <t>مي حجيج</t>
  </si>
  <si>
    <t>ميري عطا الله</t>
  </si>
  <si>
    <t xml:space="preserve">نزار </t>
  </si>
  <si>
    <t>نائلة السوادي</t>
  </si>
  <si>
    <t>نارت جانوق</t>
  </si>
  <si>
    <t>نتالي عتيق</t>
  </si>
  <si>
    <t>نسرين الفندي</t>
  </si>
  <si>
    <t>نفين عواد</t>
  </si>
  <si>
    <t>نوار الحاتم</t>
  </si>
  <si>
    <t>نور الدقاق</t>
  </si>
  <si>
    <t>نور الهدى غنيم</t>
  </si>
  <si>
    <t>نور الهدى مراد</t>
  </si>
  <si>
    <t xml:space="preserve">نور سلوم </t>
  </si>
  <si>
    <t>نيرمين عوض</t>
  </si>
  <si>
    <t>هالا شلغين</t>
  </si>
  <si>
    <t>هبه خطاب</t>
  </si>
  <si>
    <t>هبة يوسف</t>
  </si>
  <si>
    <t>هداء الحمصي</t>
  </si>
  <si>
    <t>هديل ابو فارس</t>
  </si>
  <si>
    <t>هديل بدر الدين</t>
  </si>
  <si>
    <t>هلا الدباس</t>
  </si>
  <si>
    <t>هلا فباني</t>
  </si>
  <si>
    <t>هنادي النايف</t>
  </si>
  <si>
    <t>هند القيم</t>
  </si>
  <si>
    <t>واصل العلي</t>
  </si>
  <si>
    <t>وان بركات</t>
  </si>
  <si>
    <t>وفاء البقاعي</t>
  </si>
  <si>
    <t>وهوب دركوشي</t>
  </si>
  <si>
    <t>سفيان</t>
  </si>
  <si>
    <t>روزانه</t>
  </si>
  <si>
    <t>ينال ابو سعيفان</t>
  </si>
  <si>
    <t>رشيد الحرح</t>
  </si>
  <si>
    <t>مروة الشطه</t>
  </si>
  <si>
    <t>احسان النويصر</t>
  </si>
  <si>
    <t>احمد السعيد</t>
  </si>
  <si>
    <t>احمد المحمد</t>
  </si>
  <si>
    <t>امل الباروكي</t>
  </si>
  <si>
    <t>امل معروف</t>
  </si>
  <si>
    <t>انجاد ابازيد</t>
  </si>
  <si>
    <t>براءه الكراد</t>
  </si>
  <si>
    <t>بندر الحميدي</t>
  </si>
  <si>
    <t>بيان اسحاق</t>
  </si>
  <si>
    <t>ثائر يوسف</t>
  </si>
  <si>
    <t>جهينه كنعان</t>
  </si>
  <si>
    <t>حنان دليان</t>
  </si>
  <si>
    <t>ديمه البعيني</t>
  </si>
  <si>
    <t>رمضان المحيمد المرعي</t>
  </si>
  <si>
    <t>رونق علي</t>
  </si>
  <si>
    <t>سامي حتاحت</t>
  </si>
  <si>
    <t>سلام النابلسي</t>
  </si>
  <si>
    <t>سمر اسعد</t>
  </si>
  <si>
    <t>سوسن المرعي</t>
  </si>
  <si>
    <t>طرفه سعود</t>
  </si>
  <si>
    <t>طه خلف</t>
  </si>
  <si>
    <t>عكاش</t>
  </si>
  <si>
    <t>عبد العزيز الحسين</t>
  </si>
  <si>
    <t>عبد اللطيف هندي</t>
  </si>
  <si>
    <t>عبير الاسدي</t>
  </si>
  <si>
    <t>سجيه</t>
  </si>
  <si>
    <t>غنوه عباس</t>
  </si>
  <si>
    <t>فاديه ونوس</t>
  </si>
  <si>
    <t>فراس القنطار</t>
  </si>
  <si>
    <t>منيه</t>
  </si>
  <si>
    <t>كوثر العبد الله الحمزاوي</t>
  </si>
  <si>
    <t>لارا شلاش</t>
  </si>
  <si>
    <t>لبنى الاسعد</t>
  </si>
  <si>
    <t>لما الزين</t>
  </si>
  <si>
    <t>محمد طاهر</t>
  </si>
  <si>
    <t>مامون عليشه</t>
  </si>
  <si>
    <t>ماهر الموصللي</t>
  </si>
  <si>
    <t>مسال الاحمر</t>
  </si>
  <si>
    <t>مهيب عربي</t>
  </si>
  <si>
    <t>موسى الزوري</t>
  </si>
  <si>
    <t>ميادة عبد الكريم</t>
  </si>
  <si>
    <t>ميس عزاوي</t>
  </si>
  <si>
    <t>ندى ارناؤوط</t>
  </si>
  <si>
    <t>محمد عبد الرؤوف</t>
  </si>
  <si>
    <t>نزار القنعباني</t>
  </si>
  <si>
    <t>نسرين الحسين</t>
  </si>
  <si>
    <t>نسرين خضور</t>
  </si>
  <si>
    <t>نهى الحناوي</t>
  </si>
  <si>
    <t>نوار منصور</t>
  </si>
  <si>
    <t xml:space="preserve">نيفين الاشمر </t>
  </si>
  <si>
    <t>هزار الملهم</t>
  </si>
  <si>
    <t>هلا شعلان</t>
  </si>
  <si>
    <t>همام المنصور</t>
  </si>
  <si>
    <t>هيوا محمود</t>
  </si>
  <si>
    <t>المز</t>
  </si>
  <si>
    <t>وفاء ليلا</t>
  </si>
  <si>
    <t>اباء سليمان</t>
  </si>
  <si>
    <t>احمد الحمامي</t>
  </si>
  <si>
    <t>احمد المصري</t>
  </si>
  <si>
    <t>اسراء الزعبي</t>
  </si>
  <si>
    <t>اسكندر البلخي</t>
  </si>
  <si>
    <t>اسماء ابو عجينه</t>
  </si>
  <si>
    <t>اصاله الصحناوي</t>
  </si>
  <si>
    <t>الاء الطياسنه</t>
  </si>
  <si>
    <t>الاء قبلان</t>
  </si>
  <si>
    <t>اوس عرابي</t>
  </si>
  <si>
    <t>ايسر الحريري</t>
  </si>
  <si>
    <t>ايمان بزازي</t>
  </si>
  <si>
    <t>ايناس الطويل</t>
  </si>
  <si>
    <t>نجمي</t>
  </si>
  <si>
    <t>أحمد العش</t>
  </si>
  <si>
    <t>تولين صلاحي</t>
  </si>
  <si>
    <t>حسان تميم</t>
  </si>
  <si>
    <t>حنان اله رشي</t>
  </si>
  <si>
    <t>حنان زيدين</t>
  </si>
  <si>
    <t>دعاء بانتيغس</t>
  </si>
  <si>
    <t>ديمه اليوسف</t>
  </si>
  <si>
    <t>ربى عوده</t>
  </si>
  <si>
    <t>ردينه بركات</t>
  </si>
  <si>
    <t>رشا غالي</t>
  </si>
  <si>
    <t>رضاء الشماع</t>
  </si>
  <si>
    <t>رلا دياب</t>
  </si>
  <si>
    <t>ريما السعدي</t>
  </si>
  <si>
    <t>ريما الشومري</t>
  </si>
  <si>
    <t>مونيره</t>
  </si>
  <si>
    <t>زينه حمدان</t>
  </si>
  <si>
    <t>ساره اوزون</t>
  </si>
  <si>
    <t>ابو الهدى</t>
  </si>
  <si>
    <t>سماح النجار</t>
  </si>
  <si>
    <t>محمد رسلان</t>
  </si>
  <si>
    <t>سهام نصر</t>
  </si>
  <si>
    <t>صفاء سنطيحه</t>
  </si>
  <si>
    <t>طارق اللداوي</t>
  </si>
  <si>
    <t>عادل العطري</t>
  </si>
  <si>
    <t>عبد العزيز الشافعي</t>
  </si>
  <si>
    <t>عبيده النحلاوي</t>
  </si>
  <si>
    <t>عمار بيروا</t>
  </si>
  <si>
    <t>غدير الهدر</t>
  </si>
  <si>
    <t>دنييلا</t>
  </si>
  <si>
    <t>قمر زيدان</t>
  </si>
  <si>
    <t>لما فواز</t>
  </si>
  <si>
    <t>لين طراف</t>
  </si>
  <si>
    <t>لين عبيد</t>
  </si>
  <si>
    <t>مايا الزبيبي</t>
  </si>
  <si>
    <t>كارميلا</t>
  </si>
  <si>
    <t>محمد الحمزه</t>
  </si>
  <si>
    <t>محمد غيث زرزور</t>
  </si>
  <si>
    <t>محمد ماهر هيكل</t>
  </si>
  <si>
    <t>مروه مطلق</t>
  </si>
  <si>
    <t>نادين الهبل</t>
  </si>
  <si>
    <t xml:space="preserve">نداء العمارين </t>
  </si>
  <si>
    <t>نفن ماشفج</t>
  </si>
  <si>
    <t>كريمان</t>
  </si>
  <si>
    <t>نوره ادريس</t>
  </si>
  <si>
    <t>هاني العلي</t>
  </si>
  <si>
    <t>هندرين عبد الله</t>
  </si>
  <si>
    <t>يلدز</t>
  </si>
  <si>
    <t>هيا المؤذن</t>
  </si>
  <si>
    <t>ايهم</t>
  </si>
  <si>
    <t>ولاء الدعبل</t>
  </si>
  <si>
    <t>ولاء عباره</t>
  </si>
  <si>
    <t>يازي عمر</t>
  </si>
  <si>
    <t>سينم خان</t>
  </si>
  <si>
    <t>ياسمين السلطي</t>
  </si>
  <si>
    <t>يامن الشيخ خليل</t>
  </si>
  <si>
    <t>يمان الخضراء</t>
  </si>
  <si>
    <t>بهاء نعمه</t>
  </si>
  <si>
    <t>خنساء العبدون الحسن</t>
  </si>
  <si>
    <t>صهباء</t>
  </si>
  <si>
    <t>سوسن شرف</t>
  </si>
  <si>
    <t>هندية</t>
  </si>
  <si>
    <t>حنان الباروكي</t>
  </si>
  <si>
    <t xml:space="preserve">رزان عرفه </t>
  </si>
  <si>
    <t xml:space="preserve">سعود </t>
  </si>
  <si>
    <t xml:space="preserve">حياه </t>
  </si>
  <si>
    <t>صفاء مريشه</t>
  </si>
  <si>
    <t>ميهوب</t>
  </si>
  <si>
    <t>نور بلطه جي</t>
  </si>
  <si>
    <t xml:space="preserve">وردة بدور </t>
  </si>
  <si>
    <t xml:space="preserve">خليل </t>
  </si>
  <si>
    <t xml:space="preserve">اديبة </t>
  </si>
  <si>
    <t>احمد شعبان</t>
  </si>
  <si>
    <t>اريج عواد</t>
  </si>
  <si>
    <t xml:space="preserve">شاميه </t>
  </si>
  <si>
    <t>اماني غزيل</t>
  </si>
  <si>
    <t>اميرة غوتوق</t>
  </si>
  <si>
    <t>اياد نجم</t>
  </si>
  <si>
    <t>براءه العوض</t>
  </si>
  <si>
    <t>بشرى ابو شلة</t>
  </si>
  <si>
    <t>تغريد الغضبان</t>
  </si>
  <si>
    <t xml:space="preserve">دعاء حاتم </t>
  </si>
  <si>
    <t>دل كش العربو</t>
  </si>
  <si>
    <t>شاها</t>
  </si>
  <si>
    <t>ديما ديب</t>
  </si>
  <si>
    <t>راويه الشعار</t>
  </si>
  <si>
    <t>رلى خلوصي الحسيني</t>
  </si>
  <si>
    <t>مهدي الدين</t>
  </si>
  <si>
    <t xml:space="preserve">رميم محمد </t>
  </si>
  <si>
    <t>رها شيخموس</t>
  </si>
  <si>
    <t>مجول</t>
  </si>
  <si>
    <t>رهف نور الدين</t>
  </si>
  <si>
    <t>رودي علاء الدين</t>
  </si>
  <si>
    <t>روز سلمان</t>
  </si>
  <si>
    <t>ليزا</t>
  </si>
  <si>
    <t>طاهر بشاره</t>
  </si>
  <si>
    <t xml:space="preserve">عائشه المجاريش </t>
  </si>
  <si>
    <t xml:space="preserve">عدي ديب </t>
  </si>
  <si>
    <t>بسما</t>
  </si>
  <si>
    <t>عزت البكار</t>
  </si>
  <si>
    <t>عمر الشاويش</t>
  </si>
  <si>
    <t xml:space="preserve">غياث سعده </t>
  </si>
  <si>
    <t>فواز الجاحد</t>
  </si>
  <si>
    <t xml:space="preserve">قصي ديب </t>
  </si>
  <si>
    <t>كريس زكو</t>
  </si>
  <si>
    <t xml:space="preserve">مؤيد العلواني </t>
  </si>
  <si>
    <t xml:space="preserve">محمد الشوا </t>
  </si>
  <si>
    <t xml:space="preserve">مرام سبع </t>
  </si>
  <si>
    <t>مصطفى الخلف البعلاو</t>
  </si>
  <si>
    <t>نجوى الفلاح</t>
  </si>
  <si>
    <t xml:space="preserve">نسرين عابدين </t>
  </si>
  <si>
    <t>نسرين غضبان</t>
  </si>
  <si>
    <t xml:space="preserve">هبه التقي </t>
  </si>
  <si>
    <t>هبه شاهين</t>
  </si>
  <si>
    <t>وائل الدالاتي</t>
  </si>
  <si>
    <t xml:space="preserve">وسيم كيوان </t>
  </si>
  <si>
    <t>طلله</t>
  </si>
  <si>
    <t xml:space="preserve">يسرى خازم </t>
  </si>
  <si>
    <t>احمد الحرامي</t>
  </si>
  <si>
    <t xml:space="preserve">احمد دياب </t>
  </si>
  <si>
    <t>احمد صفصف</t>
  </si>
  <si>
    <t>احمد عبد الحليم</t>
  </si>
  <si>
    <t>اريج زهوه</t>
  </si>
  <si>
    <t>اسراء فاكوش</t>
  </si>
  <si>
    <t>الاء الخليوي</t>
  </si>
  <si>
    <t>الاء الشماع</t>
  </si>
  <si>
    <t>الاء الفالوجي</t>
  </si>
  <si>
    <t xml:space="preserve">الاء بركسيه </t>
  </si>
  <si>
    <t>الاء عيران</t>
  </si>
  <si>
    <t>الاء فواز</t>
  </si>
  <si>
    <t>الان العلي</t>
  </si>
  <si>
    <t>حافظه</t>
  </si>
  <si>
    <t>امجد الكسم</t>
  </si>
  <si>
    <t>ايات القادري</t>
  </si>
  <si>
    <t>ايات فاعور</t>
  </si>
  <si>
    <t xml:space="preserve">نظيره </t>
  </si>
  <si>
    <t xml:space="preserve">ايه سره </t>
  </si>
  <si>
    <t>ايهم المصري</t>
  </si>
  <si>
    <t>بثينه عيسى</t>
  </si>
  <si>
    <t>بيان الحبال</t>
  </si>
  <si>
    <t xml:space="preserve">توفيق الوهبه </t>
  </si>
  <si>
    <t xml:space="preserve">سلام </t>
  </si>
  <si>
    <t>جالا كجو</t>
  </si>
  <si>
    <t>حسام كريم</t>
  </si>
  <si>
    <t xml:space="preserve">دعاء صباغ </t>
  </si>
  <si>
    <t>الفت</t>
  </si>
  <si>
    <t>ديالا خوله</t>
  </si>
  <si>
    <t>ذهنيه مراد</t>
  </si>
  <si>
    <t xml:space="preserve">محمد بسام </t>
  </si>
  <si>
    <t>ربا الشامي</t>
  </si>
  <si>
    <t>رجاء المقداد</t>
  </si>
  <si>
    <t>رزان الفار</t>
  </si>
  <si>
    <t>رفيق السمكري</t>
  </si>
  <si>
    <t>رنا العمري</t>
  </si>
  <si>
    <t>رنا القدور</t>
  </si>
  <si>
    <t>رهف الزين الرفاعي</t>
  </si>
  <si>
    <t xml:space="preserve">رهف المعتصم </t>
  </si>
  <si>
    <t>رهف حسونه</t>
  </si>
  <si>
    <t>رهف حياريه</t>
  </si>
  <si>
    <t>ريم شحادة اغا الرفاعي</t>
  </si>
  <si>
    <t xml:space="preserve">زينب زينه </t>
  </si>
  <si>
    <t xml:space="preserve">سامر حسن </t>
  </si>
  <si>
    <t>شلاش</t>
  </si>
  <si>
    <t>سجى الدليمي</t>
  </si>
  <si>
    <t>سراب سالوخه</t>
  </si>
  <si>
    <t>سلوى فرحات</t>
  </si>
  <si>
    <t xml:space="preserve">سمر الماس محمد </t>
  </si>
  <si>
    <t>سوسن المقداد</t>
  </si>
  <si>
    <t>شادي عطا الله</t>
  </si>
  <si>
    <t xml:space="preserve">صلاح الدين صبوره </t>
  </si>
  <si>
    <t>ضياء ابوعلي مهنا</t>
  </si>
  <si>
    <t>هجران</t>
  </si>
  <si>
    <t xml:space="preserve">عبد الرحمن سلام </t>
  </si>
  <si>
    <t>جندل</t>
  </si>
  <si>
    <t>مناره</t>
  </si>
  <si>
    <t>عبد الله صالح</t>
  </si>
  <si>
    <t xml:space="preserve">عبير الحماده </t>
  </si>
  <si>
    <t xml:space="preserve">عبير العوابده </t>
  </si>
  <si>
    <t>عبير رعواني</t>
  </si>
  <si>
    <t xml:space="preserve">علا الشركه </t>
  </si>
  <si>
    <t xml:space="preserve">علا المجذوب </t>
  </si>
  <si>
    <t>غاده اللبابيدي</t>
  </si>
  <si>
    <t xml:space="preserve">غسان ليشو </t>
  </si>
  <si>
    <t>فاتن السهوي</t>
  </si>
  <si>
    <t>فرح البحش</t>
  </si>
  <si>
    <t xml:space="preserve">فطوم عريضة </t>
  </si>
  <si>
    <t>قاسم حسين</t>
  </si>
  <si>
    <t xml:space="preserve">كارون مراديان </t>
  </si>
  <si>
    <t xml:space="preserve">مارال </t>
  </si>
  <si>
    <t>كاريتا جدي</t>
  </si>
  <si>
    <t xml:space="preserve">كنده حياريه </t>
  </si>
  <si>
    <t xml:space="preserve">لانا وهبه </t>
  </si>
  <si>
    <t>لين الدرويش احمد</t>
  </si>
  <si>
    <t>لين عازر</t>
  </si>
  <si>
    <t>مخائيل</t>
  </si>
  <si>
    <t>لين عبد العزيز</t>
  </si>
  <si>
    <t>اياس</t>
  </si>
  <si>
    <t>مؤمن الجلاد</t>
  </si>
  <si>
    <t xml:space="preserve">ماريا كورية </t>
  </si>
  <si>
    <t>مثنى حمد</t>
  </si>
  <si>
    <t>مجد ورده</t>
  </si>
  <si>
    <t>اوميه</t>
  </si>
  <si>
    <t xml:space="preserve">محمد امين الخوالده </t>
  </si>
  <si>
    <t>محمد اياد سويد</t>
  </si>
  <si>
    <t>محمد ايزولي</t>
  </si>
  <si>
    <t>خضراء</t>
  </si>
  <si>
    <t xml:space="preserve">محمد سليم بعيره </t>
  </si>
  <si>
    <t>محمود عبد الباقي الشربجي</t>
  </si>
  <si>
    <t xml:space="preserve">أميمة </t>
  </si>
  <si>
    <t>مروة عليوي</t>
  </si>
  <si>
    <t>مريم الكتاني</t>
  </si>
  <si>
    <t>محمد المعتز بالله</t>
  </si>
  <si>
    <t>مريم تاطرس</t>
  </si>
  <si>
    <t>لوريت</t>
  </si>
  <si>
    <t>مفيده كم نقش</t>
  </si>
  <si>
    <t>يانا</t>
  </si>
  <si>
    <t>منتهى يونس</t>
  </si>
  <si>
    <t xml:space="preserve">فايزه </t>
  </si>
  <si>
    <t>مهند العلي</t>
  </si>
  <si>
    <t>اورانس</t>
  </si>
  <si>
    <t xml:space="preserve">موريس العساف </t>
  </si>
  <si>
    <t>مي الباسط</t>
  </si>
  <si>
    <t>مياس عرمان</t>
  </si>
  <si>
    <t>ميديا مللي</t>
  </si>
  <si>
    <t xml:space="preserve">ميساء فلوح </t>
  </si>
  <si>
    <t>ميسه قصيباتي</t>
  </si>
  <si>
    <t>نساب</t>
  </si>
  <si>
    <t xml:space="preserve">نادين بدر الدين </t>
  </si>
  <si>
    <t>نادين ملحم</t>
  </si>
  <si>
    <t xml:space="preserve">نسرين ابو زيدان </t>
  </si>
  <si>
    <t xml:space="preserve">ضامن </t>
  </si>
  <si>
    <t>نسرين ذوالغنى</t>
  </si>
  <si>
    <t>نضال الرفاعي</t>
  </si>
  <si>
    <t>نهال اشيتي</t>
  </si>
  <si>
    <t>نور العبود</t>
  </si>
  <si>
    <t>نور الهدى المصطفى</t>
  </si>
  <si>
    <t>نورا صليبي</t>
  </si>
  <si>
    <t>نورهان تميم</t>
  </si>
  <si>
    <t>هبه كشكيه</t>
  </si>
  <si>
    <t>لواء</t>
  </si>
  <si>
    <t>هديل السمان</t>
  </si>
  <si>
    <t>هنا سندس</t>
  </si>
  <si>
    <t xml:space="preserve">هيفاء محمد </t>
  </si>
  <si>
    <t>زاهيه</t>
  </si>
  <si>
    <t>وجدي السليمان</t>
  </si>
  <si>
    <t xml:space="preserve">وداد صالح </t>
  </si>
  <si>
    <t>وعد سعسع</t>
  </si>
  <si>
    <t>وفاء الضحيك</t>
  </si>
  <si>
    <t xml:space="preserve">ياسين البلخي </t>
  </si>
  <si>
    <t>يوشع طرموش</t>
  </si>
  <si>
    <t>وئام سرساوي</t>
  </si>
  <si>
    <t>دانيا معلا</t>
  </si>
  <si>
    <t>احمد مقبل</t>
  </si>
  <si>
    <t>ايات محجوب</t>
  </si>
  <si>
    <t>محمد فرحت</t>
  </si>
  <si>
    <t>ايمان السعد</t>
  </si>
  <si>
    <t>ايمان زينل</t>
  </si>
  <si>
    <t>جميل العبيسي</t>
  </si>
  <si>
    <t>ظبيه</t>
  </si>
  <si>
    <t>خوله سعد الدين</t>
  </si>
  <si>
    <t>ربيع العكش</t>
  </si>
  <si>
    <t>زوزان ابراهيم</t>
  </si>
  <si>
    <t>زياد ابو النصر</t>
  </si>
  <si>
    <t>ساشا جانوق</t>
  </si>
  <si>
    <t>صباح نمر</t>
  </si>
  <si>
    <t>علي الهوشي</t>
  </si>
  <si>
    <t>عمار عاشور</t>
  </si>
  <si>
    <t>قاسم ملاك</t>
  </si>
  <si>
    <t>كلناز ديركي</t>
  </si>
  <si>
    <t>محمد أشرف</t>
  </si>
  <si>
    <t>لجين سلوم</t>
  </si>
  <si>
    <t>لوانا باشا</t>
  </si>
  <si>
    <t>مانيا حداد</t>
  </si>
  <si>
    <t>محمد خير بركات</t>
  </si>
  <si>
    <t>محمد عامر الاغواني</t>
  </si>
  <si>
    <t>محمد مازن الكوسا</t>
  </si>
  <si>
    <t>مشهور الركابي</t>
  </si>
  <si>
    <t xml:space="preserve">نور الهدى محمد </t>
  </si>
  <si>
    <t>هبه الاحمد المصطفى</t>
  </si>
  <si>
    <t>هبه الشعار</t>
  </si>
  <si>
    <t>هند حماميه الشعار</t>
  </si>
  <si>
    <t>رنداء</t>
  </si>
  <si>
    <t>وسام ناصر</t>
  </si>
  <si>
    <t>ياسمين شحاده</t>
  </si>
  <si>
    <t>شهدت</t>
  </si>
  <si>
    <t xml:space="preserve"> مايا الحمصي</t>
  </si>
  <si>
    <t>احسان بقدونس</t>
  </si>
  <si>
    <t>احسان لحلوح</t>
  </si>
  <si>
    <t>احلام عبويني</t>
  </si>
  <si>
    <t>احمد سلمان</t>
  </si>
  <si>
    <t>ارين سليمان</t>
  </si>
  <si>
    <t>اسامه نسلي</t>
  </si>
  <si>
    <t>اصف ديب</t>
  </si>
  <si>
    <t>انس جومرد</t>
  </si>
  <si>
    <t>انمار جهاد</t>
  </si>
  <si>
    <t>يمام</t>
  </si>
  <si>
    <t>اياد شربتجي</t>
  </si>
  <si>
    <t>آلان احمد</t>
  </si>
  <si>
    <t>بتول هلال</t>
  </si>
  <si>
    <t>بشرى باكير</t>
  </si>
  <si>
    <t>بشرى جمول</t>
  </si>
  <si>
    <t>بلال الشهابي</t>
  </si>
  <si>
    <t>بهمند بركات</t>
  </si>
  <si>
    <t>تهاني قصار</t>
  </si>
  <si>
    <t>جميل البابا</t>
  </si>
  <si>
    <t>حنان سمعان</t>
  </si>
  <si>
    <t>حنين شيتي</t>
  </si>
  <si>
    <t>خلود شيخ موسى</t>
  </si>
  <si>
    <t>دانه سقباني</t>
  </si>
  <si>
    <t>دانيا الابيض</t>
  </si>
  <si>
    <t>دعاء سكر</t>
  </si>
  <si>
    <t>محمد صلاح الدين</t>
  </si>
  <si>
    <t>رؤى سيفو</t>
  </si>
  <si>
    <t>راما ابوبكر</t>
  </si>
  <si>
    <t>رامي سلام</t>
  </si>
  <si>
    <t>شبيب</t>
  </si>
  <si>
    <t>رانيا السمان</t>
  </si>
  <si>
    <t>رايه الكببي</t>
  </si>
  <si>
    <t>رايه مملوك</t>
  </si>
  <si>
    <t>ربا شمس الدين</t>
  </si>
  <si>
    <t>ردينه خساره</t>
  </si>
  <si>
    <t>رزان الطيلوني</t>
  </si>
  <si>
    <t>محمود مامون</t>
  </si>
  <si>
    <t>رزان مخلوطه</t>
  </si>
  <si>
    <t>رسل اغا</t>
  </si>
  <si>
    <t>اوات</t>
  </si>
  <si>
    <t>رشا عبد العظيم</t>
  </si>
  <si>
    <t xml:space="preserve">رعد الحاج محمود </t>
  </si>
  <si>
    <t xml:space="preserve">زمو </t>
  </si>
  <si>
    <t>رنيم البيطار</t>
  </si>
  <si>
    <t>قيصر</t>
  </si>
  <si>
    <t>رهف الحصني</t>
  </si>
  <si>
    <t>ريعان السواح</t>
  </si>
  <si>
    <t>ريم زعيتر</t>
  </si>
  <si>
    <t>ريم عاشور</t>
  </si>
  <si>
    <t>ريم مارعي</t>
  </si>
  <si>
    <t>ساره الرواس</t>
  </si>
  <si>
    <t>ساره ماشفج</t>
  </si>
  <si>
    <t>شذى كريمه</t>
  </si>
  <si>
    <t>صالح عمقي</t>
  </si>
  <si>
    <t>عبير جود الله</t>
  </si>
  <si>
    <t>علا جديد</t>
  </si>
  <si>
    <t>رادا</t>
  </si>
  <si>
    <t>علا حميه</t>
  </si>
  <si>
    <t>علاء نوفل</t>
  </si>
  <si>
    <t>نمرة</t>
  </si>
  <si>
    <t>عماد صالح</t>
  </si>
  <si>
    <t>عمران الخلف</t>
  </si>
  <si>
    <t>غاليه حيبا</t>
  </si>
  <si>
    <t>غريس بيطار</t>
  </si>
  <si>
    <t>غفران الشويكي</t>
  </si>
  <si>
    <t>غياس حافظ</t>
  </si>
  <si>
    <t>محبوبه</t>
  </si>
  <si>
    <t>فؤاد الخوري</t>
  </si>
  <si>
    <t>فاطمه بلعوص</t>
  </si>
  <si>
    <t>فرح السبسبي</t>
  </si>
  <si>
    <t>كارمن زحلاوي</t>
  </si>
  <si>
    <t>كناز الزرعي</t>
  </si>
  <si>
    <t>لانا الجبان</t>
  </si>
  <si>
    <t xml:space="preserve">لبنى فوال </t>
  </si>
  <si>
    <t>لبنى قصص النابلسي</t>
  </si>
  <si>
    <t>فاتنا</t>
  </si>
  <si>
    <t>لمى شلبي</t>
  </si>
  <si>
    <t>ليزيت فصيحه</t>
  </si>
  <si>
    <t>ديدار</t>
  </si>
  <si>
    <t>لين ميرو</t>
  </si>
  <si>
    <t>لينا الحلو</t>
  </si>
  <si>
    <t>جبرائيل</t>
  </si>
  <si>
    <t>مالك مدخنه</t>
  </si>
  <si>
    <t>شهريار</t>
  </si>
  <si>
    <t>محمد السكري</t>
  </si>
  <si>
    <t>محمد جانشير مللي</t>
  </si>
  <si>
    <t>محمد خير الحواصلي</t>
  </si>
  <si>
    <t>محمد خير طحينه</t>
  </si>
  <si>
    <t>محمد عمرو حرابا</t>
  </si>
  <si>
    <t>محمد نبراس مريش</t>
  </si>
  <si>
    <t>محمد نور الشويكي</t>
  </si>
  <si>
    <t>محمد يوسف الخطيب</t>
  </si>
  <si>
    <t>سفيه</t>
  </si>
  <si>
    <t>مرح منون</t>
  </si>
  <si>
    <t>مروة محمد</t>
  </si>
  <si>
    <t>مروة موسى</t>
  </si>
  <si>
    <t>مريم شلطف</t>
  </si>
  <si>
    <t>معاذ الملاح</t>
  </si>
  <si>
    <t>معن الاحمد</t>
  </si>
  <si>
    <t>مفيده حسين</t>
  </si>
  <si>
    <t>منى عمقي</t>
  </si>
  <si>
    <t>مها ابو كسم</t>
  </si>
  <si>
    <t>مي قدور</t>
  </si>
  <si>
    <t>ميسر الزعيم</t>
  </si>
  <si>
    <t>محمد نضال</t>
  </si>
  <si>
    <t>غيدا</t>
  </si>
  <si>
    <t>ندا دردر</t>
  </si>
  <si>
    <t>نذير حمزه</t>
  </si>
  <si>
    <t>نسرين سويد</t>
  </si>
  <si>
    <t>نضال الخطيب</t>
  </si>
  <si>
    <t>نهى صالح</t>
  </si>
  <si>
    <t>عزيمه</t>
  </si>
  <si>
    <t>نوار ابراهيم</t>
  </si>
  <si>
    <t>نوار القطان</t>
  </si>
  <si>
    <t>نيفين</t>
  </si>
  <si>
    <t>نور الهدى كراكر</t>
  </si>
  <si>
    <t>نور الهدى مخللاتي</t>
  </si>
  <si>
    <t>محمد زاهر</t>
  </si>
  <si>
    <t>نورهان شريف</t>
  </si>
  <si>
    <t>هاديا شموط</t>
  </si>
  <si>
    <t>هبه الشيخ علي</t>
  </si>
  <si>
    <t>محمود حسن</t>
  </si>
  <si>
    <t>همام سنديان</t>
  </si>
  <si>
    <t>هناء بدره</t>
  </si>
  <si>
    <t>وعد السويلم</t>
  </si>
  <si>
    <t>ولاء الخطيب</t>
  </si>
  <si>
    <t>امر</t>
  </si>
  <si>
    <t>ياسين تشتووش</t>
  </si>
  <si>
    <t xml:space="preserve">مزين الحلبي </t>
  </si>
  <si>
    <t>يوسف القادري</t>
  </si>
  <si>
    <t>يونس عبد الواحد</t>
  </si>
  <si>
    <t>احمد النقشبندي</t>
  </si>
  <si>
    <t>شهزر</t>
  </si>
  <si>
    <t>احمد منعم</t>
  </si>
  <si>
    <t>انهار السرعيني</t>
  </si>
  <si>
    <t>فرنجيه</t>
  </si>
  <si>
    <t>اوديت لحدو</t>
  </si>
  <si>
    <t>اورنس قاسم</t>
  </si>
  <si>
    <t>ايات حج قاسم</t>
  </si>
  <si>
    <t>حلبجه سعدون</t>
  </si>
  <si>
    <t>راما حمد عزام</t>
  </si>
  <si>
    <t>عمر الحمصي</t>
  </si>
  <si>
    <t>فادي العوا</t>
  </si>
  <si>
    <t>نوري حمدي</t>
  </si>
  <si>
    <t>هبه الله كمال الدين</t>
  </si>
  <si>
    <t>احمد مفيد</t>
  </si>
  <si>
    <t>هبه حمشو</t>
  </si>
  <si>
    <t>هديل هاشم</t>
  </si>
  <si>
    <t>هماشه شيخ حسن</t>
  </si>
  <si>
    <t xml:space="preserve">حنان الملا </t>
  </si>
  <si>
    <t xml:space="preserve">إحسان </t>
  </si>
  <si>
    <t>امل البني</t>
  </si>
  <si>
    <t>ريناد يعقوب</t>
  </si>
  <si>
    <t>مجد قنبس</t>
  </si>
  <si>
    <t>محمد الحصان</t>
  </si>
  <si>
    <t>محمود النصار</t>
  </si>
  <si>
    <t>ضحا رزق</t>
  </si>
  <si>
    <t>منذر رزو</t>
  </si>
  <si>
    <t>عبيده السمهر</t>
  </si>
  <si>
    <t>ذيبه</t>
  </si>
  <si>
    <t xml:space="preserve">دعاء رشيد </t>
  </si>
  <si>
    <t>وئام قناة</t>
  </si>
  <si>
    <t>نور بارود</t>
  </si>
  <si>
    <t>نور كريز</t>
  </si>
  <si>
    <t>رفيف الخضر</t>
  </si>
  <si>
    <t>رهام محمد</t>
  </si>
  <si>
    <t>سمر حسين ابو شقير</t>
  </si>
  <si>
    <t>خطيبه</t>
  </si>
  <si>
    <t>لوسيا اصادوريان</t>
  </si>
  <si>
    <t>ارادشيس</t>
  </si>
  <si>
    <t>اليزابت</t>
  </si>
  <si>
    <t>مؤمنه تقاله</t>
  </si>
  <si>
    <t>بشره</t>
  </si>
  <si>
    <t>يحيى بشر</t>
  </si>
  <si>
    <t>هلا الشيخ</t>
  </si>
  <si>
    <t>رامي عجيب</t>
  </si>
  <si>
    <t>رغد الخوصي</t>
  </si>
  <si>
    <t>رنيم صطوف</t>
  </si>
  <si>
    <t xml:space="preserve">سمارة طه </t>
  </si>
  <si>
    <t>علا الخطيب</t>
  </si>
  <si>
    <t>علاء الرز</t>
  </si>
  <si>
    <t>عمر الدولتي</t>
  </si>
  <si>
    <t>محمد ايهاب قادري</t>
  </si>
  <si>
    <t>محمد أنور ناصر</t>
  </si>
  <si>
    <t>محمد حمودة</t>
  </si>
  <si>
    <t>احمد عاتقي</t>
  </si>
  <si>
    <t>اسماء الملاح</t>
  </si>
  <si>
    <t>الاء قابل</t>
  </si>
  <si>
    <t>الفت لطفيك</t>
  </si>
  <si>
    <t>امجدالموسى</t>
  </si>
  <si>
    <t>اسحاق</t>
  </si>
  <si>
    <t>امل لطفي</t>
  </si>
  <si>
    <t>آلاء الأحمر</t>
  </si>
  <si>
    <t>آلاء الغريب</t>
  </si>
  <si>
    <t>أحمد سلامه</t>
  </si>
  <si>
    <t>باتريسيا غنام</t>
  </si>
  <si>
    <t>بتول سلوم</t>
  </si>
  <si>
    <t>بثينه محفوض</t>
  </si>
  <si>
    <t>محمدحافظ</t>
  </si>
  <si>
    <t>جمانه العاقل</t>
  </si>
  <si>
    <t>حسان غانم</t>
  </si>
  <si>
    <t>داني قلعه جي</t>
  </si>
  <si>
    <t>ديمه برنيه</t>
  </si>
  <si>
    <t>راما الخطيب</t>
  </si>
  <si>
    <t>رنيم حبوب</t>
  </si>
  <si>
    <t>روضه الملحم</t>
  </si>
  <si>
    <t>زينة خضيرة</t>
  </si>
  <si>
    <t>سلام الخضراء</t>
  </si>
  <si>
    <t>سميره المدني</t>
  </si>
  <si>
    <t>شيرين الاسعد</t>
  </si>
  <si>
    <t xml:space="preserve">صفاء اسماعيل </t>
  </si>
  <si>
    <t>عائشه بلول</t>
  </si>
  <si>
    <t>عدنان صريم</t>
  </si>
  <si>
    <t>علا صوان</t>
  </si>
  <si>
    <t>عيسى الرفاعي</t>
  </si>
  <si>
    <t>غيث الخجا</t>
  </si>
  <si>
    <t>غيث نمر</t>
  </si>
  <si>
    <t>نذهت</t>
  </si>
  <si>
    <t>فاتن نزهه</t>
  </si>
  <si>
    <t>فاطمه اختيار</t>
  </si>
  <si>
    <t>فراس ادريس</t>
  </si>
  <si>
    <t>كاتيا قره بيت</t>
  </si>
  <si>
    <t>كريم سكر</t>
  </si>
  <si>
    <t>لاراالمدني</t>
  </si>
  <si>
    <t>لانا الصمادي</t>
  </si>
  <si>
    <t>ليلى بقدونس</t>
  </si>
  <si>
    <t>كلير</t>
  </si>
  <si>
    <t>محمد اسعد عجاج</t>
  </si>
  <si>
    <t>محمد العوض</t>
  </si>
  <si>
    <t>محمد بشر صندوق</t>
  </si>
  <si>
    <t>محمد بكر الخولي</t>
  </si>
  <si>
    <t>محمد عصام منكش</t>
  </si>
  <si>
    <t>محمد ماشفج</t>
  </si>
  <si>
    <t>محمود الشهابي</t>
  </si>
  <si>
    <t>مريم وهبي</t>
  </si>
  <si>
    <t>مصطفى هاجر</t>
  </si>
  <si>
    <t>منى عبد الله</t>
  </si>
  <si>
    <t>ميسون الأحمر</t>
  </si>
  <si>
    <t>نتاليا مارينا</t>
  </si>
  <si>
    <t>حانه</t>
  </si>
  <si>
    <t>نور جراده</t>
  </si>
  <si>
    <t>همام القصاص</t>
  </si>
  <si>
    <t>ولاء مطلق</t>
  </si>
  <si>
    <t>يارا خير بك</t>
  </si>
  <si>
    <t>ياسين الشيخ نعيم</t>
  </si>
  <si>
    <t>يزن رافع</t>
  </si>
  <si>
    <t>يمنى شريفه</t>
  </si>
  <si>
    <t xml:space="preserve">يوسف حجازي </t>
  </si>
  <si>
    <t>محمد أيمن العجلوني</t>
  </si>
  <si>
    <t xml:space="preserve">وسيم عثمان </t>
  </si>
  <si>
    <t>جميل العازل</t>
  </si>
  <si>
    <t>علاء الين كشكول</t>
  </si>
  <si>
    <t>مجد خانكان</t>
  </si>
  <si>
    <t>هبه زيود</t>
  </si>
  <si>
    <t>بلال قاسم</t>
  </si>
  <si>
    <t>رفاه كريدي</t>
  </si>
  <si>
    <t>روضه حماد</t>
  </si>
  <si>
    <t>زينه موعي</t>
  </si>
  <si>
    <t>عبد المجيد الحشوه</t>
  </si>
  <si>
    <t>عصام الشطه</t>
  </si>
  <si>
    <t>محمد سلهب</t>
  </si>
  <si>
    <t>محمد مبيض</t>
  </si>
  <si>
    <t>ندى خاتون</t>
  </si>
  <si>
    <t>احسان الجلودي</t>
  </si>
  <si>
    <t>اعتدال بلول</t>
  </si>
  <si>
    <t>الاء الشريف</t>
  </si>
  <si>
    <t>الاء الفواخيري</t>
  </si>
  <si>
    <t>الاء النشواتي</t>
  </si>
  <si>
    <t>الاء بيره جكلي</t>
  </si>
  <si>
    <t>الاء عبلا</t>
  </si>
  <si>
    <t>اناس صالح</t>
  </si>
  <si>
    <t>ايمان الشرع</t>
  </si>
  <si>
    <t>ايمن زغلول</t>
  </si>
  <si>
    <t>باسل مهنا</t>
  </si>
  <si>
    <t>باسم نور الدين</t>
  </si>
  <si>
    <t>بيان الحلاق</t>
  </si>
  <si>
    <t>محمد مشهور</t>
  </si>
  <si>
    <t>بيان خطيب</t>
  </si>
  <si>
    <t>تسنيم حموده</t>
  </si>
  <si>
    <t>تماضر جروس</t>
  </si>
  <si>
    <t>حازم طوبجي</t>
  </si>
  <si>
    <t>حسن اليونس</t>
  </si>
  <si>
    <t>حسن خليل</t>
  </si>
  <si>
    <t>دعاء باير</t>
  </si>
  <si>
    <t>دلال علي</t>
  </si>
  <si>
    <t xml:space="preserve">امنه </t>
  </si>
  <si>
    <t>راكيل لقطينه</t>
  </si>
  <si>
    <t>راما البدوي</t>
  </si>
  <si>
    <t>علاما</t>
  </si>
  <si>
    <t>راما الحموي</t>
  </si>
  <si>
    <t>رامي الطباع</t>
  </si>
  <si>
    <t>ربا حسواني</t>
  </si>
  <si>
    <t>رزان الاوس</t>
  </si>
  <si>
    <t>رزان بليدي</t>
  </si>
  <si>
    <t>شهاب الدين</t>
  </si>
  <si>
    <t>كيناز</t>
  </si>
  <si>
    <t>رزان سطاس</t>
  </si>
  <si>
    <t>رزان كشموط</t>
  </si>
  <si>
    <t>رغده الدوس</t>
  </si>
  <si>
    <t>رهف الحراكي</t>
  </si>
  <si>
    <t>روشان مطر</t>
  </si>
  <si>
    <t>رولا حسن</t>
  </si>
  <si>
    <t>ريام حسن</t>
  </si>
  <si>
    <t>ريمه عبده</t>
  </si>
  <si>
    <t>سهيدة</t>
  </si>
  <si>
    <t>زياد عربين</t>
  </si>
  <si>
    <t>زينة حامد</t>
  </si>
  <si>
    <t>ساره البني</t>
  </si>
  <si>
    <t>سارية الحاج حسين</t>
  </si>
  <si>
    <t>غزوة</t>
  </si>
  <si>
    <t>سامر شاهين</t>
  </si>
  <si>
    <t>سهير محمد</t>
  </si>
  <si>
    <t>شذا المنقل</t>
  </si>
  <si>
    <t>شفاء الدمشقي</t>
  </si>
  <si>
    <t>شهد تقلا</t>
  </si>
  <si>
    <t>صبا الكسار العليوي</t>
  </si>
  <si>
    <t>صفاء الوادي</t>
  </si>
  <si>
    <t>صفية الحلبي</t>
  </si>
  <si>
    <t>ضياء الخطيب ابو فخر</t>
  </si>
  <si>
    <t>ضياء الدين المنقل</t>
  </si>
  <si>
    <t>عامر مخول</t>
  </si>
  <si>
    <t>عروبة موسى</t>
  </si>
  <si>
    <t>علا يوزفاتلي الخطيب</t>
  </si>
  <si>
    <t>علياء الدقاق</t>
  </si>
  <si>
    <t>علياء الشماط</t>
  </si>
  <si>
    <t>جمال غيث</t>
  </si>
  <si>
    <t>عماد الدين قباني</t>
  </si>
  <si>
    <t>عناية مهنا</t>
  </si>
  <si>
    <t>غاليه ناجي</t>
  </si>
  <si>
    <t>غدير يونس</t>
  </si>
  <si>
    <t>فاطمة الشيخ امين</t>
  </si>
  <si>
    <t>فاطمه سعد الله</t>
  </si>
  <si>
    <t>فرح حموده</t>
  </si>
  <si>
    <t>لجين حماده</t>
  </si>
  <si>
    <t>لجين عنبره</t>
  </si>
  <si>
    <t>لما خولاني</t>
  </si>
  <si>
    <t>مادلين حميدان</t>
  </si>
  <si>
    <t>مجد عطفه</t>
  </si>
  <si>
    <t>محبة شاهين</t>
  </si>
  <si>
    <t>محمد اديب المرادي</t>
  </si>
  <si>
    <t>محمد العقلة</t>
  </si>
  <si>
    <t>محمد اياد الغندور</t>
  </si>
  <si>
    <t>محمد شاكر الحنش</t>
  </si>
  <si>
    <t>محمد صلاح الدين الشماع</t>
  </si>
  <si>
    <t>محمد ياسين النابلسي</t>
  </si>
  <si>
    <t>مراد الاحمد</t>
  </si>
  <si>
    <t>مروه جوعانة</t>
  </si>
  <si>
    <t>مسرة دواليبي</t>
  </si>
  <si>
    <t>مصطفى شيخ عبدو</t>
  </si>
  <si>
    <t>معاذ الصنجي</t>
  </si>
  <si>
    <t>مناف ابوحامد</t>
  </si>
  <si>
    <t>مهران الشحاف</t>
  </si>
  <si>
    <t>مهى غياض</t>
  </si>
  <si>
    <t>عرفات</t>
  </si>
  <si>
    <t>موسى منديلي</t>
  </si>
  <si>
    <t>ميس الحسن</t>
  </si>
  <si>
    <t>ميس الصباغ</t>
  </si>
  <si>
    <t>ناهد المحمد</t>
  </si>
  <si>
    <t>نجوى الرحال</t>
  </si>
  <si>
    <t>نور الجابي مستو</t>
  </si>
  <si>
    <t>نور الهدى البغدادي</t>
  </si>
  <si>
    <t>ديمة</t>
  </si>
  <si>
    <t>نورشان شدود</t>
  </si>
  <si>
    <t>هادي الحفني</t>
  </si>
  <si>
    <t>هبة ابودرويش</t>
  </si>
  <si>
    <t>هبه الغريب</t>
  </si>
  <si>
    <t>هبه بجدوغ</t>
  </si>
  <si>
    <t>هديل بيبيلي</t>
  </si>
  <si>
    <t>هديل سنديان</t>
  </si>
  <si>
    <t>وائل ياسمينة</t>
  </si>
  <si>
    <t>وائله</t>
  </si>
  <si>
    <t>وسام المنجد</t>
  </si>
  <si>
    <t>وسام نجار</t>
  </si>
  <si>
    <t>الله يخليك</t>
  </si>
  <si>
    <t>يارا المحاميد</t>
  </si>
  <si>
    <t>ياسر عيسى</t>
  </si>
  <si>
    <t>يسرى جحه</t>
  </si>
  <si>
    <t>يسرى جرب</t>
  </si>
  <si>
    <t>يوسف صوص</t>
  </si>
  <si>
    <t>احمد مالك</t>
  </si>
  <si>
    <t xml:space="preserve">ميس بلان </t>
  </si>
  <si>
    <t>هازار فارس</t>
  </si>
  <si>
    <t>مازنة</t>
  </si>
  <si>
    <t>دعاء صالح</t>
  </si>
  <si>
    <t>محمد رسلان جاويش</t>
  </si>
  <si>
    <t>علاء ابو الشملات</t>
  </si>
  <si>
    <t>جان عبدو</t>
  </si>
  <si>
    <t>اسيد الملاح</t>
  </si>
  <si>
    <t>باركيف سفركليان</t>
  </si>
  <si>
    <t>سركيس</t>
  </si>
  <si>
    <t>هوربسيما</t>
  </si>
  <si>
    <t>بديعه التركماني</t>
  </si>
  <si>
    <t>حسن صلاط</t>
  </si>
  <si>
    <t>دعاء شيخ حسن</t>
  </si>
  <si>
    <t>رامي شياح</t>
  </si>
  <si>
    <t xml:space="preserve">علي سليمان </t>
  </si>
  <si>
    <t>ليلاس داود راجحه</t>
  </si>
  <si>
    <t>لينا عبد المطلب</t>
  </si>
  <si>
    <t>لينا يوسف</t>
  </si>
  <si>
    <t xml:space="preserve">محمد امين صوان </t>
  </si>
  <si>
    <t>يونس الشيخ</t>
  </si>
  <si>
    <t>احمد جقميري</t>
  </si>
  <si>
    <t>دلخواز</t>
  </si>
  <si>
    <t>اسماء عيد</t>
  </si>
  <si>
    <t>اسمهان شدود</t>
  </si>
  <si>
    <t>اصاله محي الدين</t>
  </si>
  <si>
    <t>الاء عبدالباري</t>
  </si>
  <si>
    <t>الهام الكردي</t>
  </si>
  <si>
    <t>امل صعب</t>
  </si>
  <si>
    <t>اركان</t>
  </si>
  <si>
    <t>ايمان مسلم</t>
  </si>
  <si>
    <t>آلاء البرقاوي</t>
  </si>
  <si>
    <t>محمدعمر</t>
  </si>
  <si>
    <t>أسامه دأود</t>
  </si>
  <si>
    <t>أميرة الشربجي</t>
  </si>
  <si>
    <t>أميره السقر</t>
  </si>
  <si>
    <t>باسل سلمان</t>
  </si>
  <si>
    <t>بتول الريحاوي</t>
  </si>
  <si>
    <t>بتول النونو</t>
  </si>
  <si>
    <t>بلال بني المرجه</t>
  </si>
  <si>
    <t>بيمان محمد</t>
  </si>
  <si>
    <t>جورجينا جربنده</t>
  </si>
  <si>
    <t>جوليت الصالح</t>
  </si>
  <si>
    <t>حذيفه خطاب</t>
  </si>
  <si>
    <t>حسام سبرطلي</t>
  </si>
  <si>
    <t>حنين مشينش</t>
  </si>
  <si>
    <t>حياة الخطيب</t>
  </si>
  <si>
    <t>خالد المصري</t>
  </si>
  <si>
    <t>خالد محمد</t>
  </si>
  <si>
    <t>ترفة</t>
  </si>
  <si>
    <t>دانيا السوادي</t>
  </si>
  <si>
    <t>عبدالهادي</t>
  </si>
  <si>
    <t>دانية سكر</t>
  </si>
  <si>
    <t>دعاء البزر</t>
  </si>
  <si>
    <t>عبدي</t>
  </si>
  <si>
    <t>دعاء السعيد</t>
  </si>
  <si>
    <t>دعاء حلاسه السباعي</t>
  </si>
  <si>
    <t>محمدمؤنس</t>
  </si>
  <si>
    <t>رؤى الشماع</t>
  </si>
  <si>
    <t>رغدا</t>
  </si>
  <si>
    <t>رامي العبار</t>
  </si>
  <si>
    <t>رزان الخليل</t>
  </si>
  <si>
    <t>رشا الحجي</t>
  </si>
  <si>
    <t>رغد سعد</t>
  </si>
  <si>
    <t>رغد عبدالفتاح</t>
  </si>
  <si>
    <t>رغداء نصره</t>
  </si>
  <si>
    <t>محمدعبدالحق</t>
  </si>
  <si>
    <t>رقيه عباره</t>
  </si>
  <si>
    <t>محمد هايل</t>
  </si>
  <si>
    <t>رنيم طيان</t>
  </si>
  <si>
    <t>رهام ابوخميس</t>
  </si>
  <si>
    <t>رهام سحار</t>
  </si>
  <si>
    <t>روان الجرشه</t>
  </si>
  <si>
    <t>زينب شمص</t>
  </si>
  <si>
    <t>زينه ابوصعب</t>
  </si>
  <si>
    <t>زينه معتوق</t>
  </si>
  <si>
    <t>كنعان</t>
  </si>
  <si>
    <t>ساندرا ازرق</t>
  </si>
  <si>
    <t>سلام الحاج علي</t>
  </si>
  <si>
    <t>سماء الحلواني الرفاعي</t>
  </si>
  <si>
    <t>لبانه</t>
  </si>
  <si>
    <t>سناء الحيلوني</t>
  </si>
  <si>
    <t>سناء رضوان</t>
  </si>
  <si>
    <t>زوات</t>
  </si>
  <si>
    <t>سوسن رشيد</t>
  </si>
  <si>
    <t>شام شبيب</t>
  </si>
  <si>
    <t>ضحى قاسم</t>
  </si>
  <si>
    <t>طارق الخلف</t>
  </si>
  <si>
    <t>طارق زيادة</t>
  </si>
  <si>
    <t>محمدثريا</t>
  </si>
  <si>
    <t>عائشة درباس</t>
  </si>
  <si>
    <t>عائشه كنعان</t>
  </si>
  <si>
    <t>عبدالرحمن سيف الدين</t>
  </si>
  <si>
    <t>علا الحلاق</t>
  </si>
  <si>
    <t>عليا الاشقر</t>
  </si>
  <si>
    <t>علياء عدوان</t>
  </si>
  <si>
    <t>عمار الحمصي</t>
  </si>
  <si>
    <t>عمار العجوز</t>
  </si>
  <si>
    <t>غفران مهتدي</t>
  </si>
  <si>
    <t>غياث أبوذقن</t>
  </si>
  <si>
    <t>فاطمة الاسد</t>
  </si>
  <si>
    <t>فاطمة صبري</t>
  </si>
  <si>
    <t>فطمه سليمان</t>
  </si>
  <si>
    <t>كريستين النصار</t>
  </si>
  <si>
    <t>لبنى الأبيض</t>
  </si>
  <si>
    <t>لجين العلي</t>
  </si>
  <si>
    <t>لطفيه بريك هنيدي</t>
  </si>
  <si>
    <t>لمى الحموي</t>
  </si>
  <si>
    <t>لمى المهايني</t>
  </si>
  <si>
    <t>لين الطيب</t>
  </si>
  <si>
    <t>لينا الافغاني</t>
  </si>
  <si>
    <t>سحر الحمصي</t>
  </si>
  <si>
    <t>مازن وهبه</t>
  </si>
  <si>
    <t>ماهر شوقي</t>
  </si>
  <si>
    <t>محمد بكر</t>
  </si>
  <si>
    <t>رلتب</t>
  </si>
  <si>
    <t>محمد زيد السبيعي</t>
  </si>
  <si>
    <t>محمد شرف الدين</t>
  </si>
  <si>
    <t>محمد غافر شتيوي</t>
  </si>
  <si>
    <t>محمد فنده</t>
  </si>
  <si>
    <t>محمداكرم شبعانيه</t>
  </si>
  <si>
    <t>محمدحسام حديفه</t>
  </si>
  <si>
    <t>محمدصفوان البغا</t>
  </si>
  <si>
    <t>محمدعمر الفقير</t>
  </si>
  <si>
    <t>محمدغياث حيدر</t>
  </si>
  <si>
    <t>محمدمنذر</t>
  </si>
  <si>
    <t>محمدمعروف التغلبي</t>
  </si>
  <si>
    <t>محمدوسيم الصباغ</t>
  </si>
  <si>
    <t>محمود مصطو</t>
  </si>
  <si>
    <t>مرح الاشقرالحموي</t>
  </si>
  <si>
    <t>مروه الفردوس العظم</t>
  </si>
  <si>
    <t>مروه القادري</t>
  </si>
  <si>
    <t>مروه اليوسف</t>
  </si>
  <si>
    <t>مروه محلايه</t>
  </si>
  <si>
    <t>ممدوح درويش</t>
  </si>
  <si>
    <t>محمديسار</t>
  </si>
  <si>
    <t>منار الشاهر</t>
  </si>
  <si>
    <t>موسى ببيلي</t>
  </si>
  <si>
    <t>ميسون احمد</t>
  </si>
  <si>
    <t>ميشيل طعمه</t>
  </si>
  <si>
    <t>نتالي بوياميان</t>
  </si>
  <si>
    <t>واهي</t>
  </si>
  <si>
    <t>نسرين كريم</t>
  </si>
  <si>
    <t>نور الأحمر</t>
  </si>
  <si>
    <t>نور الشل</t>
  </si>
  <si>
    <t>هبة عبود</t>
  </si>
  <si>
    <t>هبه ابو حمدان</t>
  </si>
  <si>
    <t>هبه البردان</t>
  </si>
  <si>
    <t>هزار الشالاتي</t>
  </si>
  <si>
    <t>هيا قيمة</t>
  </si>
  <si>
    <t>محظيه</t>
  </si>
  <si>
    <t>وجد البلخي</t>
  </si>
  <si>
    <t>يارا جبران</t>
  </si>
  <si>
    <t>يارا عيد</t>
  </si>
  <si>
    <t>صراع</t>
  </si>
  <si>
    <t>ياسمين الجحجاح</t>
  </si>
  <si>
    <t>غندف</t>
  </si>
  <si>
    <t>ياسمين العلي</t>
  </si>
  <si>
    <t>زيدين</t>
  </si>
  <si>
    <t>يحيى ابو راشد</t>
  </si>
  <si>
    <t>يزن ابومحمود</t>
  </si>
  <si>
    <t>يمن عثمان</t>
  </si>
  <si>
    <t>ينال اسحق</t>
  </si>
  <si>
    <t>سوزان ابراهيم</t>
  </si>
  <si>
    <t>حسن اسماعيل الخضر</t>
  </si>
  <si>
    <t>عبد المقصود</t>
  </si>
  <si>
    <t>وسام المشعل</t>
  </si>
  <si>
    <t>روان عضوم</t>
  </si>
  <si>
    <t>لينا الحسين</t>
  </si>
  <si>
    <t>حسناء شلاش</t>
  </si>
  <si>
    <t>امل نصر</t>
  </si>
  <si>
    <t>ساره  محفوظ</t>
  </si>
  <si>
    <t>روان سفر</t>
  </si>
  <si>
    <t>جوليانا الياس</t>
  </si>
  <si>
    <t>عليا محمد</t>
  </si>
  <si>
    <t>عهد العموري</t>
  </si>
  <si>
    <t>محمدنعيم حسين</t>
  </si>
  <si>
    <t>ندى العبيد</t>
  </si>
  <si>
    <t>نهال القاسم</t>
  </si>
  <si>
    <t>ولاء النحاس</t>
  </si>
  <si>
    <t>باسمه قربان</t>
  </si>
  <si>
    <t>صفاء عبدالكريم</t>
  </si>
  <si>
    <t>بشرى زيتون</t>
  </si>
  <si>
    <t>ريه عوض</t>
  </si>
  <si>
    <t>سلوى محمدالخليل</t>
  </si>
  <si>
    <t>زلوخ</t>
  </si>
  <si>
    <t>شيار تركو</t>
  </si>
  <si>
    <t>مجد أبو ركبه</t>
  </si>
  <si>
    <t>مروه عمران</t>
  </si>
  <si>
    <t>مسره عويص</t>
  </si>
  <si>
    <t>منار الجلاد</t>
  </si>
  <si>
    <t>نور الصواف</t>
  </si>
  <si>
    <t>ميسان</t>
  </si>
  <si>
    <t>هنا زهرة</t>
  </si>
  <si>
    <t>هيا الابراهيم</t>
  </si>
  <si>
    <t>علي سلمان</t>
  </si>
  <si>
    <t>فرح الدغلي</t>
  </si>
  <si>
    <t>احمد العبيد</t>
  </si>
  <si>
    <t>ايمان خضر</t>
  </si>
  <si>
    <t>بهاء الدين الغسال</t>
  </si>
  <si>
    <t>تسنيم القزاز</t>
  </si>
  <si>
    <t>تماره الشحاده</t>
  </si>
  <si>
    <t>تهاني فاطمه</t>
  </si>
  <si>
    <t>ربا الجنيدي</t>
  </si>
  <si>
    <t>رحاب محمود</t>
  </si>
  <si>
    <t>رولا الحانوت</t>
  </si>
  <si>
    <t>سلام المهايني</t>
  </si>
  <si>
    <t>سناء الحسن</t>
  </si>
  <si>
    <t>شروق نقيب</t>
  </si>
  <si>
    <t>عبد الهادي منصور</t>
  </si>
  <si>
    <t>قمر رحال</t>
  </si>
  <si>
    <t>لبنى عربش</t>
  </si>
  <si>
    <t>محمدعامر رحيم</t>
  </si>
  <si>
    <t>محيا العش</t>
  </si>
  <si>
    <t>موفق وهبه</t>
  </si>
  <si>
    <t>محمد فراس</t>
  </si>
  <si>
    <t>ندى الخياط</t>
  </si>
  <si>
    <t>ندى الدمني</t>
  </si>
  <si>
    <t>نور الشريباتي</t>
  </si>
  <si>
    <t>نورا فخرالدين الشعراني</t>
  </si>
  <si>
    <t>اميره عبدالعال</t>
  </si>
  <si>
    <t>ايمان البدوي</t>
  </si>
  <si>
    <t>إيهاب نورالدين</t>
  </si>
  <si>
    <t>براءه زغلوله</t>
  </si>
  <si>
    <t>تهاني سكيكر</t>
  </si>
  <si>
    <t>خزاعي</t>
  </si>
  <si>
    <t>جميل الامين</t>
  </si>
  <si>
    <t>حلا بدران</t>
  </si>
  <si>
    <t>راما معلا</t>
  </si>
  <si>
    <t>رنيم نجيم</t>
  </si>
  <si>
    <t>شام الدقر</t>
  </si>
  <si>
    <t>محمدحسني</t>
  </si>
  <si>
    <t>عبد الباسط المكاوي</t>
  </si>
  <si>
    <t>غاليا معربوني</t>
  </si>
  <si>
    <t>غرام النحال</t>
  </si>
  <si>
    <t>قمر عليوي</t>
  </si>
  <si>
    <t>صايمة</t>
  </si>
  <si>
    <t>محمدامير ابوسمره</t>
  </si>
  <si>
    <t>مهران الوقيه</t>
  </si>
  <si>
    <t>الطيف</t>
  </si>
  <si>
    <t>ميلاد احمد</t>
  </si>
  <si>
    <t>اسبيد مقدسيان</t>
  </si>
  <si>
    <t>آغوب</t>
  </si>
  <si>
    <t>زيبور</t>
  </si>
  <si>
    <t>الاء ناصر</t>
  </si>
  <si>
    <t>الهام حمودة</t>
  </si>
  <si>
    <t>أويس خطاب</t>
  </si>
  <si>
    <t>آية صندوق</t>
  </si>
  <si>
    <t>محمدزكي</t>
  </si>
  <si>
    <t>بشرى الحسيان</t>
  </si>
  <si>
    <t>كهرب</t>
  </si>
  <si>
    <t>بنان الميداني</t>
  </si>
  <si>
    <t>ديالا القادري</t>
  </si>
  <si>
    <t>ربا السوادي</t>
  </si>
  <si>
    <t>سها عمران</t>
  </si>
  <si>
    <t>شهد هنداوي</t>
  </si>
  <si>
    <t>عامر الطواب</t>
  </si>
  <si>
    <t>عمار ابوسرحان</t>
  </si>
  <si>
    <t>غدير الشويكي</t>
  </si>
  <si>
    <t>كارمن حاماتي</t>
  </si>
  <si>
    <t>لبنى الجزائري</t>
  </si>
  <si>
    <t>غسان ماهر</t>
  </si>
  <si>
    <t>ميسم داغستاني</t>
  </si>
  <si>
    <t>نور كربوج</t>
  </si>
  <si>
    <t>نورالهدى اللحام</t>
  </si>
  <si>
    <t>يارا الاحمد</t>
  </si>
  <si>
    <t>تالا صراف</t>
  </si>
  <si>
    <t>مدلان</t>
  </si>
  <si>
    <t>دانيه الصباغ</t>
  </si>
  <si>
    <t>دعاء الصباغ</t>
  </si>
  <si>
    <t>ردينه شتيوي</t>
  </si>
  <si>
    <t>رغد عروس</t>
  </si>
  <si>
    <t>رهف غازي</t>
  </si>
  <si>
    <t>عبير قسام</t>
  </si>
  <si>
    <t>عبير البوش</t>
  </si>
  <si>
    <t>علي النوري</t>
  </si>
  <si>
    <t>فرح شما</t>
  </si>
  <si>
    <t>فرح بايرلي</t>
  </si>
  <si>
    <t>لميس جوديه</t>
  </si>
  <si>
    <t>محمد علاء المرعي</t>
  </si>
  <si>
    <t>محمدخير بعلبكي</t>
  </si>
  <si>
    <t>مطيعه شاهين</t>
  </si>
  <si>
    <t>نجلاء غره</t>
  </si>
  <si>
    <t>نورشين يوسف</t>
  </si>
  <si>
    <t>هبه الحسن العبدالقادر</t>
  </si>
  <si>
    <t>هيا السليمان</t>
  </si>
  <si>
    <t>جنيد</t>
  </si>
  <si>
    <t>ياسمين حيدر</t>
  </si>
  <si>
    <t>حسام جاروش</t>
  </si>
  <si>
    <t>ساره الزوربا</t>
  </si>
  <si>
    <t>عمر رحمون</t>
  </si>
  <si>
    <t>فاضله</t>
  </si>
  <si>
    <t>غدير الكرسوح</t>
  </si>
  <si>
    <t>هانيه المالكي</t>
  </si>
  <si>
    <t>الاء عبيسي</t>
  </si>
  <si>
    <t>أيات الالا</t>
  </si>
  <si>
    <t>رزان خلو</t>
  </si>
  <si>
    <t>آماني</t>
  </si>
  <si>
    <t>زبيده سويد</t>
  </si>
  <si>
    <t>ساره طه</t>
  </si>
  <si>
    <t>ساره زوفي</t>
  </si>
  <si>
    <t>شذى جوهر</t>
  </si>
  <si>
    <t>عمرو ابو صعب</t>
  </si>
  <si>
    <t>غدير الحموي</t>
  </si>
  <si>
    <t>لين ناصرالدين</t>
  </si>
  <si>
    <t>لينا الرباعي</t>
  </si>
  <si>
    <t>نعيم الحمصي</t>
  </si>
  <si>
    <t>نور حبي</t>
  </si>
  <si>
    <t>هاني هوله</t>
  </si>
  <si>
    <t>هديل سردي</t>
  </si>
  <si>
    <t>يزن شمري</t>
  </si>
  <si>
    <t>ابراهيم خضر</t>
  </si>
  <si>
    <t>سليمان ديوب</t>
  </si>
  <si>
    <t>لؤى</t>
  </si>
  <si>
    <t>سميحه جبر</t>
  </si>
  <si>
    <t>علا باشي</t>
  </si>
  <si>
    <t>لمى المشكاوي</t>
  </si>
  <si>
    <t>محمود السعدي</t>
  </si>
  <si>
    <t>ولاء مرزوق</t>
  </si>
  <si>
    <t>ابراهيم الرفاعي</t>
  </si>
  <si>
    <t>ايمان الحمصي</t>
  </si>
  <si>
    <t>بتول الشيخ عبيد</t>
  </si>
  <si>
    <t>دانيا الحاج</t>
  </si>
  <si>
    <t>رهف هيلم</t>
  </si>
  <si>
    <t>محمدسامي</t>
  </si>
  <si>
    <t>كنان</t>
  </si>
  <si>
    <t>سلام سويد</t>
  </si>
  <si>
    <t>فراس موعد</t>
  </si>
  <si>
    <t>لانا ظاظا</t>
  </si>
  <si>
    <t>محمد برغش</t>
  </si>
  <si>
    <t>ميرفت اليبرودي</t>
  </si>
  <si>
    <t>ولاء مهره</t>
  </si>
  <si>
    <t>سوار الحميدي</t>
  </si>
  <si>
    <t>ماسه تيناوي</t>
  </si>
  <si>
    <t>محمدعصام</t>
  </si>
  <si>
    <t>نوران توتنجي</t>
  </si>
  <si>
    <t>هانيه البيطار</t>
  </si>
  <si>
    <t>هبه القباني</t>
  </si>
  <si>
    <t>بلال دحدوح</t>
  </si>
  <si>
    <t>تهاني رقيه</t>
  </si>
  <si>
    <t>دانية شيخ سالم</t>
  </si>
  <si>
    <t>دياب الجوابرة</t>
  </si>
  <si>
    <t>رهف بدير</t>
  </si>
  <si>
    <t>فتون سنوبر</t>
  </si>
  <si>
    <t>مرشدا</t>
  </si>
  <si>
    <t>لين اسماعيل خليل</t>
  </si>
  <si>
    <t>مزنه الفهاد</t>
  </si>
  <si>
    <t>نورالدين الحمود</t>
  </si>
  <si>
    <t>ديما ابوالنصر</t>
  </si>
  <si>
    <t>رغد حيدر</t>
  </si>
  <si>
    <t>رنيم ذيبان</t>
  </si>
  <si>
    <t>مازن بيلاني</t>
  </si>
  <si>
    <t>مجدي الشايب</t>
  </si>
  <si>
    <t>مزنه السمان</t>
  </si>
  <si>
    <t>محمدحسن</t>
  </si>
  <si>
    <t>ناديا سوقيه</t>
  </si>
  <si>
    <t>نور جمال</t>
  </si>
  <si>
    <t>يارا صلاح</t>
  </si>
  <si>
    <t>إيمان غراء</t>
  </si>
  <si>
    <t>حنان المبارك</t>
  </si>
  <si>
    <t>ريم مرعي</t>
  </si>
  <si>
    <t>محمدفارس الملحم</t>
  </si>
  <si>
    <t>دعاء الخطيب</t>
  </si>
  <si>
    <t>شذى الشريطي</t>
  </si>
  <si>
    <t>شفاء السقا</t>
  </si>
  <si>
    <t>عبدالاكرم</t>
  </si>
  <si>
    <t>علا الدواليبي</t>
  </si>
  <si>
    <t>فاطمه هزاع</t>
  </si>
  <si>
    <t>لجين مسعود</t>
  </si>
  <si>
    <t>محمدفادي ابوحرب</t>
  </si>
  <si>
    <t>مروة ياسين</t>
  </si>
  <si>
    <t>منى زهره</t>
  </si>
  <si>
    <t>وائل البندقجي</t>
  </si>
  <si>
    <t>عدي الصفدي</t>
  </si>
  <si>
    <t>سلمان جنبلاط</t>
  </si>
  <si>
    <t>علا بلال</t>
  </si>
  <si>
    <t>ماريا الشيخو</t>
  </si>
  <si>
    <t>وليم منيف</t>
  </si>
  <si>
    <t>مشيره</t>
  </si>
  <si>
    <t>ثواب الاسماعيل</t>
  </si>
  <si>
    <t>ندى حوراني</t>
  </si>
  <si>
    <t>محمدمعاذ</t>
  </si>
  <si>
    <t>بشر دقماق</t>
  </si>
  <si>
    <t>غفران المحاميد</t>
  </si>
  <si>
    <t>ايمان عبد الرحمن</t>
  </si>
  <si>
    <t>سلام فوال</t>
  </si>
  <si>
    <t>اسامه سلامه</t>
  </si>
  <si>
    <t>شيماء طبيخ</t>
  </si>
  <si>
    <t>ولاء جردي</t>
  </si>
  <si>
    <t>عبير زرقا</t>
  </si>
  <si>
    <t>ديما ثمينه</t>
  </si>
  <si>
    <t>رنيم صالح</t>
  </si>
  <si>
    <t>ساره مصا</t>
  </si>
  <si>
    <t>ايمان اليونس</t>
  </si>
  <si>
    <t>لين جندلي الرفاعي</t>
  </si>
  <si>
    <t>رغد مصا</t>
  </si>
  <si>
    <t>آمال درويش</t>
  </si>
  <si>
    <t>كرم اسماعيل</t>
  </si>
  <si>
    <t>علي رشه</t>
  </si>
  <si>
    <t>مرهف المحمد</t>
  </si>
  <si>
    <t>زينب بلول</t>
  </si>
  <si>
    <t>راما مارديني</t>
  </si>
  <si>
    <t>مزيد السلمان</t>
  </si>
  <si>
    <t>زريفي</t>
  </si>
  <si>
    <t>نور العقباني</t>
  </si>
  <si>
    <t>ودع حيدر</t>
  </si>
  <si>
    <t>الزينه</t>
  </si>
  <si>
    <t>زياد بكور</t>
  </si>
  <si>
    <t>احسان دلعو</t>
  </si>
  <si>
    <t>احمد صبره</t>
  </si>
  <si>
    <t>احمد كوسا</t>
  </si>
  <si>
    <t>محمدعبدالحليم</t>
  </si>
  <si>
    <t>احمد نعنع</t>
  </si>
  <si>
    <t>اريج المرادني</t>
  </si>
  <si>
    <t>محمد أمير</t>
  </si>
  <si>
    <t>اسامه مكارم</t>
  </si>
  <si>
    <t>اسراء الخليف</t>
  </si>
  <si>
    <t>اسراء مروة</t>
  </si>
  <si>
    <t>الاء شرف الدين</t>
  </si>
  <si>
    <t>الياس الحنا</t>
  </si>
  <si>
    <t>اليسار الخوري</t>
  </si>
  <si>
    <t>الين ابوالسل</t>
  </si>
  <si>
    <t>انس حماميه</t>
  </si>
  <si>
    <t>انعام غالول</t>
  </si>
  <si>
    <t>ايلسي الهامس</t>
  </si>
  <si>
    <t>ايمان الرفاعي</t>
  </si>
  <si>
    <t>ايناس الأحمر</t>
  </si>
  <si>
    <t>ايهاب مريم</t>
  </si>
  <si>
    <t>آديل خضور</t>
  </si>
  <si>
    <t>آلاء الايوبي</t>
  </si>
  <si>
    <t>آلاء الخلف</t>
  </si>
  <si>
    <t>آلاء سوار</t>
  </si>
  <si>
    <t>آلاء عجاج</t>
  </si>
  <si>
    <t>آلاء فلاحه</t>
  </si>
  <si>
    <t>آلاء مراد</t>
  </si>
  <si>
    <t>آني نيكوغوصيان</t>
  </si>
  <si>
    <t>شوغيك</t>
  </si>
  <si>
    <t>آية السلطي</t>
  </si>
  <si>
    <t>شهيرالدين</t>
  </si>
  <si>
    <t>أحمد افليس</t>
  </si>
  <si>
    <t>أحمد السمان</t>
  </si>
  <si>
    <t>أسامه مصطفى محمود</t>
  </si>
  <si>
    <t>أسعد دبور</t>
  </si>
  <si>
    <t>أسماء شاكر</t>
  </si>
  <si>
    <t>أمجد الوادي</t>
  </si>
  <si>
    <t>أمل بتك</t>
  </si>
  <si>
    <t>أمينة الغندور</t>
  </si>
  <si>
    <t>إليسا الأطرش</t>
  </si>
  <si>
    <t>إناس البيطار</t>
  </si>
  <si>
    <t>إيمان حورية ظاظا</t>
  </si>
  <si>
    <t>باسل الناشف</t>
  </si>
  <si>
    <t>باسم عابدين</t>
  </si>
  <si>
    <t>باسمه عباس</t>
  </si>
  <si>
    <t>بتول الحاج علي</t>
  </si>
  <si>
    <t>بتول الصوص</t>
  </si>
  <si>
    <t>كاميليا</t>
  </si>
  <si>
    <t>بدريه عبدالغني</t>
  </si>
  <si>
    <t>برجس اسماعيل</t>
  </si>
  <si>
    <t>بشار الخليل</t>
  </si>
  <si>
    <t>بشرى القادري</t>
  </si>
  <si>
    <t>بيان خلقي</t>
  </si>
  <si>
    <t>محمداكرام</t>
  </si>
  <si>
    <t>تالة عصاصة</t>
  </si>
  <si>
    <t>تسنيم السموري</t>
  </si>
  <si>
    <t>تسنيم الطحان</t>
  </si>
  <si>
    <t>تسنيم فياض</t>
  </si>
  <si>
    <t>تغريد عمران</t>
  </si>
  <si>
    <t>تمارا القاق</t>
  </si>
  <si>
    <t>تماره حسون</t>
  </si>
  <si>
    <t>نوهال</t>
  </si>
  <si>
    <t>تمام الجمال</t>
  </si>
  <si>
    <t>تولين سلامه</t>
  </si>
  <si>
    <t>رفيه</t>
  </si>
  <si>
    <t>تيماء عرنوس</t>
  </si>
  <si>
    <t>تيماء مراد</t>
  </si>
  <si>
    <t>جلال الاحمد</t>
  </si>
  <si>
    <t>جمال العلي</t>
  </si>
  <si>
    <t>جميله الحوري</t>
  </si>
  <si>
    <t>جوانا ساعي</t>
  </si>
  <si>
    <t>جودي البيطار</t>
  </si>
  <si>
    <t>جودي رعدون</t>
  </si>
  <si>
    <t>جودي كمال الدين الشماط</t>
  </si>
  <si>
    <t>جيهان الذبيان</t>
  </si>
  <si>
    <t>حسناء رمضان</t>
  </si>
  <si>
    <t>حلا حنا</t>
  </si>
  <si>
    <t>حنان الجارح</t>
  </si>
  <si>
    <t>هلى</t>
  </si>
  <si>
    <t>حيدر الدريوسي</t>
  </si>
  <si>
    <t>خديجه زقزوق</t>
  </si>
  <si>
    <t>يوسف حسن</t>
  </si>
  <si>
    <t>دانا عرموش</t>
  </si>
  <si>
    <t>محمدمهران</t>
  </si>
  <si>
    <t>دانه سلو</t>
  </si>
  <si>
    <t>دانيال سليمان</t>
  </si>
  <si>
    <t>دعاء عسكر</t>
  </si>
  <si>
    <t>دلال المحسن</t>
  </si>
  <si>
    <t>دنى العين</t>
  </si>
  <si>
    <t>ديالا الغبره</t>
  </si>
  <si>
    <t>ديالا الماضي</t>
  </si>
  <si>
    <t>ديما قويضي</t>
  </si>
  <si>
    <t>ديمة حسين</t>
  </si>
  <si>
    <t>دينا العلبي</t>
  </si>
  <si>
    <t>رؤى المحمد</t>
  </si>
  <si>
    <t>رؤى درخباني</t>
  </si>
  <si>
    <t>رؤى عبدالفتاح</t>
  </si>
  <si>
    <t>رؤى مرقبي</t>
  </si>
  <si>
    <t>رؤى مسلم</t>
  </si>
  <si>
    <t>رام هنيدي</t>
  </si>
  <si>
    <t>راما البندقجي</t>
  </si>
  <si>
    <t>محمدأيمن</t>
  </si>
  <si>
    <t>راما تكله</t>
  </si>
  <si>
    <t>راما موصللي</t>
  </si>
  <si>
    <t>رامي الميداني</t>
  </si>
  <si>
    <t>رانيا البردان</t>
  </si>
  <si>
    <t>رانيا قدورة</t>
  </si>
  <si>
    <t>راية نفاخ</t>
  </si>
  <si>
    <t>ربا شاويش</t>
  </si>
  <si>
    <t>رزان الحجيرى</t>
  </si>
  <si>
    <t>رشا الدوماني</t>
  </si>
  <si>
    <t>رشا حجازي</t>
  </si>
  <si>
    <t>محمدعلاءالدين</t>
  </si>
  <si>
    <t>رغد السمان</t>
  </si>
  <si>
    <t>رغد المهايني</t>
  </si>
  <si>
    <t>رفيده هبا</t>
  </si>
  <si>
    <t>رنا حسيني</t>
  </si>
  <si>
    <t>رنا ميقري</t>
  </si>
  <si>
    <t>رنيم الجزايرلي</t>
  </si>
  <si>
    <t>رنيم الصيرفي</t>
  </si>
  <si>
    <t>رهام اجنيد</t>
  </si>
  <si>
    <t>رهام الحمصي</t>
  </si>
  <si>
    <t>احمديوسف</t>
  </si>
  <si>
    <t>رهام زهرالدين</t>
  </si>
  <si>
    <t>رهام عبد الله</t>
  </si>
  <si>
    <t>روان الشنيني</t>
  </si>
  <si>
    <t>روان مخيبر</t>
  </si>
  <si>
    <t>أحمد مازن</t>
  </si>
  <si>
    <t>روان معتوق</t>
  </si>
  <si>
    <t>روعه الصويري</t>
  </si>
  <si>
    <t>رولا عليمي</t>
  </si>
  <si>
    <t>محمد منار</t>
  </si>
  <si>
    <t>ريتا الراعي</t>
  </si>
  <si>
    <t>ريم الحلاق</t>
  </si>
  <si>
    <t>ريم الرفاعي</t>
  </si>
  <si>
    <t>ريم بوابيجي</t>
  </si>
  <si>
    <t>ريما خير</t>
  </si>
  <si>
    <t>ريما علاءالدين</t>
  </si>
  <si>
    <t>زويا</t>
  </si>
  <si>
    <t>ريمة الخطيب</t>
  </si>
  <si>
    <t>زينب ابوزيد</t>
  </si>
  <si>
    <t>زينب حسن</t>
  </si>
  <si>
    <t>زينه السنيح</t>
  </si>
  <si>
    <t>ساره العيد</t>
  </si>
  <si>
    <t>ساره سمحا</t>
  </si>
  <si>
    <t>سالي اشقر</t>
  </si>
  <si>
    <t>سالي عثمان</t>
  </si>
  <si>
    <t>سامر زرقه</t>
  </si>
  <si>
    <t>سامي آغا</t>
  </si>
  <si>
    <t>سامي عمران</t>
  </si>
  <si>
    <t>ساندي السعد</t>
  </si>
  <si>
    <t>سدره الحواصلي</t>
  </si>
  <si>
    <t>سعاد جمعه</t>
  </si>
  <si>
    <t>سلام الزعبي</t>
  </si>
  <si>
    <t>الارقم</t>
  </si>
  <si>
    <t>عالمه</t>
  </si>
  <si>
    <t>سلوى البيطار</t>
  </si>
  <si>
    <t>سليمه عقيل</t>
  </si>
  <si>
    <t>سماح ارشوكيه</t>
  </si>
  <si>
    <t>سماح سعد</t>
  </si>
  <si>
    <t>سمر القطب</t>
  </si>
  <si>
    <t>محمدصادق</t>
  </si>
  <si>
    <t>سمر توتية</t>
  </si>
  <si>
    <t>سندس العاتكي</t>
  </si>
  <si>
    <t>سهام مزهر</t>
  </si>
  <si>
    <t>سوزان عزالدين</t>
  </si>
  <si>
    <t>سوزان قديمي</t>
  </si>
  <si>
    <t>سوزان مدغمش</t>
  </si>
  <si>
    <t>شذا الخطيب</t>
  </si>
  <si>
    <t>عبدالجليل</t>
  </si>
  <si>
    <t>شذا جنده لي</t>
  </si>
  <si>
    <t>محمدغطفان</t>
  </si>
  <si>
    <t>شذى البطحيش</t>
  </si>
  <si>
    <t>شروق المعاني</t>
  </si>
  <si>
    <t>روهلات</t>
  </si>
  <si>
    <t>شروق رباح</t>
  </si>
  <si>
    <t>كفينه</t>
  </si>
  <si>
    <t>شمس الأمل نجيبة</t>
  </si>
  <si>
    <t>شهد العوفي</t>
  </si>
  <si>
    <t>شهناز ظاظا</t>
  </si>
  <si>
    <t>شيماء الاشقرالحموي</t>
  </si>
  <si>
    <t>شيماء الحاجي</t>
  </si>
  <si>
    <t>صبا الجرماني</t>
  </si>
  <si>
    <t>صفاء الأحمد</t>
  </si>
  <si>
    <t>صفاء بلان</t>
  </si>
  <si>
    <t>صفاء كناكريه</t>
  </si>
  <si>
    <t>عامر العجمي</t>
  </si>
  <si>
    <t>عبد القادر الخاوندي</t>
  </si>
  <si>
    <t>مباركه</t>
  </si>
  <si>
    <t>عبدالاله الاحمد</t>
  </si>
  <si>
    <t>عبدالرحمن جمعه</t>
  </si>
  <si>
    <t>عبدالرحمن عيناوي</t>
  </si>
  <si>
    <t>عبق احمد</t>
  </si>
  <si>
    <t>عبير مخلوف</t>
  </si>
  <si>
    <t>عتاب غزالي</t>
  </si>
  <si>
    <t>عثمان الشايب</t>
  </si>
  <si>
    <t>عزيزه عبدالله</t>
  </si>
  <si>
    <t>علا الحمزاوي</t>
  </si>
  <si>
    <t>علاء الملقي</t>
  </si>
  <si>
    <t>علي الطويل</t>
  </si>
  <si>
    <t>ربيعه الطويل</t>
  </si>
  <si>
    <t>علي سعيد</t>
  </si>
  <si>
    <t>علي علي</t>
  </si>
  <si>
    <t>علي فخور</t>
  </si>
  <si>
    <t>علياء الطباع</t>
  </si>
  <si>
    <t>علياء الملا</t>
  </si>
  <si>
    <t>عماد الطيان</t>
  </si>
  <si>
    <t>عمار خليفه</t>
  </si>
  <si>
    <t>غاده الحلبي</t>
  </si>
  <si>
    <t>غاليه الخطيب</t>
  </si>
  <si>
    <t>غدير أرملة</t>
  </si>
  <si>
    <t>غزل مرعي</t>
  </si>
  <si>
    <t>غصون عفاالرفاعي</t>
  </si>
  <si>
    <t>غفران بصل</t>
  </si>
  <si>
    <t>غنوه حماده</t>
  </si>
  <si>
    <t>غنى الزعبي</t>
  </si>
  <si>
    <t>غنى المجذوب</t>
  </si>
  <si>
    <t>غنى راشد</t>
  </si>
  <si>
    <t>غيداء جواد</t>
  </si>
  <si>
    <t>فاتن ابوحاكمه</t>
  </si>
  <si>
    <t>فاتن اسعد</t>
  </si>
  <si>
    <t>فاطمه الخوص</t>
  </si>
  <si>
    <t>فاطمه الدنيفات</t>
  </si>
  <si>
    <t>فاطمه العبدالله</t>
  </si>
  <si>
    <t>فاطمه المنظوري</t>
  </si>
  <si>
    <t>شامان</t>
  </si>
  <si>
    <t>روحا</t>
  </si>
  <si>
    <t>فاطمه علي</t>
  </si>
  <si>
    <t>فتون رجب</t>
  </si>
  <si>
    <t>فرح صطوف النجار</t>
  </si>
  <si>
    <t>فوزيه حجي مللي</t>
  </si>
  <si>
    <t>فيفيان طعمه</t>
  </si>
  <si>
    <t>كريستين شابو</t>
  </si>
  <si>
    <t>كابريل</t>
  </si>
  <si>
    <t>طيبات</t>
  </si>
  <si>
    <t>لؤي الجندلي</t>
  </si>
  <si>
    <t>لانا الخجا</t>
  </si>
  <si>
    <t>لانا مشعل</t>
  </si>
  <si>
    <t>حلا</t>
  </si>
  <si>
    <t>لبنى بكار</t>
  </si>
  <si>
    <t>لجين الماضي</t>
  </si>
  <si>
    <t>لمى حربا</t>
  </si>
  <si>
    <t>لمى غزال</t>
  </si>
  <si>
    <t>زهيده</t>
  </si>
  <si>
    <t>لمية رسلان</t>
  </si>
  <si>
    <t>لميس حسنه</t>
  </si>
  <si>
    <t>لميس منذر</t>
  </si>
  <si>
    <t>لونا الادلبي</t>
  </si>
  <si>
    <t>أحمدشريف</t>
  </si>
  <si>
    <t>ليليان اللحام</t>
  </si>
  <si>
    <t>لين الأغواني</t>
  </si>
  <si>
    <t>لين دقوري</t>
  </si>
  <si>
    <t>لين سعد الدين</t>
  </si>
  <si>
    <t>مؤيد قصاربني المرجه</t>
  </si>
  <si>
    <t>ماريا امهان</t>
  </si>
  <si>
    <t>ماريا كبجيان</t>
  </si>
  <si>
    <t>انترانيك</t>
  </si>
  <si>
    <t>ماريه الصغير</t>
  </si>
  <si>
    <t>محمدالبدر</t>
  </si>
  <si>
    <t>مالك العايدي</t>
  </si>
  <si>
    <t>مجد بلان</t>
  </si>
  <si>
    <t>مجد شعبان</t>
  </si>
  <si>
    <t>محمد بارافي</t>
  </si>
  <si>
    <t>محمد بديع مسلمانيه  حريره</t>
  </si>
  <si>
    <t>محمد حمزه الصواف الشهير بالدوه جي</t>
  </si>
  <si>
    <t>محمد زيدان المليجي</t>
  </si>
  <si>
    <t>محمد سعيد ابديري</t>
  </si>
  <si>
    <t>محمد طارق الطباع</t>
  </si>
  <si>
    <t>محمد مؤيد احمد عبد الله</t>
  </si>
  <si>
    <t>محمد مجد الدين الخطيب</t>
  </si>
  <si>
    <t>محمد موفق علايا</t>
  </si>
  <si>
    <t>محمد يوسف اللبني</t>
  </si>
  <si>
    <t>محمدبلال الشريف</t>
  </si>
  <si>
    <t>محمدرضوان الصوفي</t>
  </si>
  <si>
    <t>محمديحيى مرادني</t>
  </si>
  <si>
    <t>محمود العقاد</t>
  </si>
  <si>
    <t>محمود المحمد</t>
  </si>
  <si>
    <t>ضياف</t>
  </si>
  <si>
    <t>مرام البكور</t>
  </si>
  <si>
    <t>مرام لوستان</t>
  </si>
  <si>
    <t>مرح روماني</t>
  </si>
  <si>
    <t>مروا العجان</t>
  </si>
  <si>
    <t>مروة قويدر</t>
  </si>
  <si>
    <t>مروه الاحمد</t>
  </si>
  <si>
    <t>مروه العلاوي</t>
  </si>
  <si>
    <t>الماسه</t>
  </si>
  <si>
    <t>مروه روميه</t>
  </si>
  <si>
    <t>مروه شيخو</t>
  </si>
  <si>
    <t>مروى قاسم</t>
  </si>
  <si>
    <t>مريم شعبان</t>
  </si>
  <si>
    <t>معاذ ابراهيم</t>
  </si>
  <si>
    <t>منال كيكي</t>
  </si>
  <si>
    <t>منى عثمان</t>
  </si>
  <si>
    <t>منى غزال</t>
  </si>
  <si>
    <t>منى كم الماز</t>
  </si>
  <si>
    <t>ميرنا احمد</t>
  </si>
  <si>
    <t>ميرنا الزمريق</t>
  </si>
  <si>
    <t>ميس عرقسوسي</t>
  </si>
  <si>
    <t>نادرة حما</t>
  </si>
  <si>
    <t>نادين تقي الدين</t>
  </si>
  <si>
    <t>نالين الياس</t>
  </si>
  <si>
    <t>نجلاء العلوي</t>
  </si>
  <si>
    <t>نجوى خليفة</t>
  </si>
  <si>
    <t>نسرين جمعان</t>
  </si>
  <si>
    <t>نسرين عثمان</t>
  </si>
  <si>
    <t>نسيمه خلاف</t>
  </si>
  <si>
    <t>نضال ابو السل</t>
  </si>
  <si>
    <t>نعمات الرفاعي</t>
  </si>
  <si>
    <t>نها الاحمد</t>
  </si>
  <si>
    <t>نها حامد</t>
  </si>
  <si>
    <t>نهى الصعيدي</t>
  </si>
  <si>
    <t>نهى رمضان</t>
  </si>
  <si>
    <t>عبدالنبي</t>
  </si>
  <si>
    <t>نور ارمنازي</t>
  </si>
  <si>
    <t>نور البيك</t>
  </si>
  <si>
    <t>نور الحموي</t>
  </si>
  <si>
    <t>نور الشمعة</t>
  </si>
  <si>
    <t>مميز</t>
  </si>
  <si>
    <t>نور خضري بك</t>
  </si>
  <si>
    <t>نور دخنوس</t>
  </si>
  <si>
    <t>نور شاميه</t>
  </si>
  <si>
    <t>نور كعدان</t>
  </si>
  <si>
    <t>نورهان العمري</t>
  </si>
  <si>
    <t>هبة الزبيبي</t>
  </si>
  <si>
    <t>هبة يحيى</t>
  </si>
  <si>
    <t>هبه الحلبي</t>
  </si>
  <si>
    <t>هبه الله العرجاوي</t>
  </si>
  <si>
    <t>هبه النداف</t>
  </si>
  <si>
    <t>جميلا</t>
  </si>
  <si>
    <t>هبه سعيد</t>
  </si>
  <si>
    <t>هدى الساطي</t>
  </si>
  <si>
    <t>هدى حويشان</t>
  </si>
  <si>
    <t>هديل الخطيب</t>
  </si>
  <si>
    <t>غانمه</t>
  </si>
  <si>
    <t>هديل محمود</t>
  </si>
  <si>
    <t>محمد عبدالهادي</t>
  </si>
  <si>
    <t>هناء الصمادي</t>
  </si>
  <si>
    <t>هناء النعيمي</t>
  </si>
  <si>
    <t>هناء صبري</t>
  </si>
  <si>
    <t>هنادي طعمه</t>
  </si>
  <si>
    <t>هند جبلي</t>
  </si>
  <si>
    <t>وائل الشلبي</t>
  </si>
  <si>
    <t>وديعه تعتوع</t>
  </si>
  <si>
    <t>وردالشام شاهين</t>
  </si>
  <si>
    <t>وسام الرفاعي</t>
  </si>
  <si>
    <t>وسام بكداش</t>
  </si>
  <si>
    <t>وعد ماريا</t>
  </si>
  <si>
    <t>وفاء السلامه</t>
  </si>
  <si>
    <t>ولاء الدرويش</t>
  </si>
  <si>
    <t>ولاء مدردس</t>
  </si>
  <si>
    <t>يارا البهلول</t>
  </si>
  <si>
    <t>يارا جمول</t>
  </si>
  <si>
    <t>ياسمين المصري</t>
  </si>
  <si>
    <t>ياسمين حماديه</t>
  </si>
  <si>
    <t>ياسين كنعان</t>
  </si>
  <si>
    <t>يمان عبيد</t>
  </si>
  <si>
    <t>يونس نصر</t>
  </si>
  <si>
    <t>ربا عيسى</t>
  </si>
  <si>
    <t>سامي زعتر</t>
  </si>
  <si>
    <t>رافع كنجو</t>
  </si>
  <si>
    <t>رشا تميم</t>
  </si>
  <si>
    <t>راويه جمال الدين</t>
  </si>
  <si>
    <t>اشرف شيحه</t>
  </si>
  <si>
    <t>رولا ميا</t>
  </si>
  <si>
    <t>لجين ابو خضر</t>
  </si>
  <si>
    <t>نوار مناع</t>
  </si>
  <si>
    <t>ريم سلوم</t>
  </si>
  <si>
    <t>سهى مظلوم</t>
  </si>
  <si>
    <t>بيهس الحلواني</t>
  </si>
  <si>
    <t>محمد منهل</t>
  </si>
  <si>
    <t>شعيب الخالد</t>
  </si>
  <si>
    <t>راما خضور</t>
  </si>
  <si>
    <t>احمد بدر الدين تواتي</t>
  </si>
  <si>
    <t>هلا الصباغ</t>
  </si>
  <si>
    <t>نوره شباط</t>
  </si>
  <si>
    <t>ديانا خفاجي</t>
  </si>
  <si>
    <t>ليانا</t>
  </si>
  <si>
    <t>عمار معلا</t>
  </si>
  <si>
    <t>ظافر ديبو</t>
  </si>
  <si>
    <t>نداء عيسى</t>
  </si>
  <si>
    <t>كرم الشيخ حسين</t>
  </si>
  <si>
    <t>يلينا الحسن</t>
  </si>
  <si>
    <t>علياء سفكوني</t>
  </si>
  <si>
    <t>مجد علي</t>
  </si>
  <si>
    <t>نجيدا</t>
  </si>
  <si>
    <t>محمد رامي بوشي</t>
  </si>
  <si>
    <t>بشرى ضوا</t>
  </si>
  <si>
    <t>ايثار عبد الحي</t>
  </si>
  <si>
    <t>اسيد العباس</t>
  </si>
  <si>
    <t>ملهم</t>
  </si>
  <si>
    <t>هادي ابوعيشة</t>
  </si>
  <si>
    <t>حسان حسين</t>
  </si>
  <si>
    <t>محمد الجوساني</t>
  </si>
  <si>
    <t>جابر عباس</t>
  </si>
  <si>
    <t>رمضان درويش</t>
  </si>
  <si>
    <t>حبابة</t>
  </si>
  <si>
    <t>ريما كيلاني</t>
  </si>
  <si>
    <t>فادي موالي</t>
  </si>
  <si>
    <t>شايش</t>
  </si>
  <si>
    <t>هويدا المرادي</t>
  </si>
  <si>
    <t>ابراهيم ديراني</t>
  </si>
  <si>
    <t>احمد الخضر</t>
  </si>
  <si>
    <t>احمد حسو</t>
  </si>
  <si>
    <t>احمد حطيني</t>
  </si>
  <si>
    <t>احمد هاشم</t>
  </si>
  <si>
    <t>اروى الراوي</t>
  </si>
  <si>
    <t>اسامة نوفل</t>
  </si>
  <si>
    <t>الهام الوهبان</t>
  </si>
  <si>
    <t>امامة غانم</t>
  </si>
  <si>
    <t>اماني الحموطة</t>
  </si>
  <si>
    <t>امل اوطه باشي</t>
  </si>
  <si>
    <t>كاسم</t>
  </si>
  <si>
    <t>انور شعبوق</t>
  </si>
  <si>
    <t>قدرى</t>
  </si>
  <si>
    <t>اوس ابو عطا</t>
  </si>
  <si>
    <t xml:space="preserve">عطا  </t>
  </si>
  <si>
    <t>اياد طه</t>
  </si>
  <si>
    <t>ايمان الشومري</t>
  </si>
  <si>
    <t>نهيلة</t>
  </si>
  <si>
    <t>باسل البوش</t>
  </si>
  <si>
    <t>باسل السلمان</t>
  </si>
  <si>
    <t>باسل قادرية</t>
  </si>
  <si>
    <t>باسم السلال</t>
  </si>
  <si>
    <t>بتول الباش</t>
  </si>
  <si>
    <t>بيان بارودي</t>
  </si>
  <si>
    <t>تمارا المهنا</t>
  </si>
  <si>
    <t>هرمينة</t>
  </si>
  <si>
    <t>جاد مسعود</t>
  </si>
  <si>
    <t>جعفر يونس</t>
  </si>
  <si>
    <t>جمال الحريري</t>
  </si>
  <si>
    <t>حسان نمر</t>
  </si>
  <si>
    <t>حلا بشور</t>
  </si>
  <si>
    <t>خالد عرسان</t>
  </si>
  <si>
    <t>خلدون الطحان</t>
  </si>
  <si>
    <t xml:space="preserve">نصر </t>
  </si>
  <si>
    <t>نرميز</t>
  </si>
  <si>
    <t>دانتي اسعد</t>
  </si>
  <si>
    <t>دانيا الشربجي</t>
  </si>
  <si>
    <t>دانيا الناطور</t>
  </si>
  <si>
    <t>ديما سعد</t>
  </si>
  <si>
    <t>ديمه كركورة</t>
  </si>
  <si>
    <t>رامز قولي</t>
  </si>
  <si>
    <t>رامي الدريعي</t>
  </si>
  <si>
    <t>رامي المحاميد</t>
  </si>
  <si>
    <t>رانيا الحلواني</t>
  </si>
  <si>
    <t>رزان القصاص</t>
  </si>
  <si>
    <t>رزان المرهج</t>
  </si>
  <si>
    <t>منفي</t>
  </si>
  <si>
    <t>رشا الكنج</t>
  </si>
  <si>
    <t>رشا كولكجي</t>
  </si>
  <si>
    <t>رنا الغوثاني</t>
  </si>
  <si>
    <t>رهف البردويل</t>
  </si>
  <si>
    <t>ريم الجلبي</t>
  </si>
  <si>
    <t>ريمه زهراوي</t>
  </si>
  <si>
    <t>زوراب مراد</t>
  </si>
  <si>
    <t>زياد زهران</t>
  </si>
  <si>
    <t>زيد الحمصي</t>
  </si>
  <si>
    <t>سعيد السيد احمد الشيب</t>
  </si>
  <si>
    <t>سلمى المنور</t>
  </si>
  <si>
    <t>سليمان الملا</t>
  </si>
  <si>
    <t>سنان اسبر</t>
  </si>
  <si>
    <t>سوزان سليمان</t>
  </si>
  <si>
    <t>شفيقة الخطيب</t>
  </si>
  <si>
    <t>شيرين عبيد</t>
  </si>
  <si>
    <t>صالح رحال</t>
  </si>
  <si>
    <t>صباح نظام</t>
  </si>
  <si>
    <t>صفاء قاديش</t>
  </si>
  <si>
    <t>ضياء أبو طرابي</t>
  </si>
  <si>
    <t>طارق القشعمي</t>
  </si>
  <si>
    <t>عبد الحكيم ابو حوية</t>
  </si>
  <si>
    <t>عبد الله الشياب</t>
  </si>
  <si>
    <t>عبد المحسن الحمادي</t>
  </si>
  <si>
    <t>عبيدة نداف</t>
  </si>
  <si>
    <t>عبير الدنيا</t>
  </si>
  <si>
    <t>عبير المحسن</t>
  </si>
  <si>
    <t>رايفة</t>
  </si>
  <si>
    <t>عدنان العلي</t>
  </si>
  <si>
    <t>عدي الخطيب</t>
  </si>
  <si>
    <t>حسني علي</t>
  </si>
  <si>
    <t>عصام النصيرات</t>
  </si>
  <si>
    <t>علاء حمادة</t>
  </si>
  <si>
    <t>علاء درويش</t>
  </si>
  <si>
    <t>علياء الطرابيشي</t>
  </si>
  <si>
    <t>محمد نسيب</t>
  </si>
  <si>
    <t>عمار العيسى</t>
  </si>
  <si>
    <t>عمر الشعار</t>
  </si>
  <si>
    <t>عمر النقيب</t>
  </si>
  <si>
    <t>غريس زيتون</t>
  </si>
  <si>
    <t>فاتن الحو</t>
  </si>
  <si>
    <t>فادي القطيفان</t>
  </si>
  <si>
    <t>سجا</t>
  </si>
  <si>
    <t>فارس السبتي</t>
  </si>
  <si>
    <t>هياء</t>
  </si>
  <si>
    <t>فاطمة عطوة</t>
  </si>
  <si>
    <t>فرجة مبارك</t>
  </si>
  <si>
    <t>فرح عنتابي</t>
  </si>
  <si>
    <t>كنانة الباشا</t>
  </si>
  <si>
    <t xml:space="preserve">كندة سعد الدين </t>
  </si>
  <si>
    <t>لمى السهلي</t>
  </si>
  <si>
    <t>لميس  شخاشيرو</t>
  </si>
  <si>
    <t>لميس الخطيب</t>
  </si>
  <si>
    <t>لميس طويل</t>
  </si>
  <si>
    <t>مؤيد النعسان</t>
  </si>
  <si>
    <t>مجد الخانجي</t>
  </si>
  <si>
    <t>محمد اخليف</t>
  </si>
  <si>
    <t>محمد اديب حبوش</t>
  </si>
  <si>
    <t>حكمت عبد العزيز</t>
  </si>
  <si>
    <t>محمد الحمد العلي</t>
  </si>
  <si>
    <t>عماش</t>
  </si>
  <si>
    <t>محمد جابر الجوابرة</t>
  </si>
  <si>
    <t>محمد خير السالم</t>
  </si>
  <si>
    <t>محمد طلال الحلبوني</t>
  </si>
  <si>
    <t>احمد رفعت</t>
  </si>
  <si>
    <t>محمد عبد العزيز الفحل</t>
  </si>
  <si>
    <t>محمد نوار نصري</t>
  </si>
  <si>
    <t>محمد وائل الحوتري</t>
  </si>
  <si>
    <t>محمود شهاب</t>
  </si>
  <si>
    <t>محي الدين غنام</t>
  </si>
  <si>
    <t>مصطفى حراجلي</t>
  </si>
  <si>
    <t>مكائيل توتومجيان</t>
  </si>
  <si>
    <t>همر بسيمة</t>
  </si>
  <si>
    <t>مهند الحميدي</t>
  </si>
  <si>
    <t>ميس الاعور</t>
  </si>
  <si>
    <t>ميس سليمان</t>
  </si>
  <si>
    <t>ميسون الانكليزي</t>
  </si>
  <si>
    <t>ناتالي ديانا سلامة</t>
  </si>
  <si>
    <t>محمد لبيد</t>
  </si>
  <si>
    <t>نادر البقاعي</t>
  </si>
  <si>
    <t>نالي بهلوي</t>
  </si>
  <si>
    <t>نبيل العلي</t>
  </si>
  <si>
    <t>ندى الغلاييني</t>
  </si>
  <si>
    <t>نزار الحوران</t>
  </si>
  <si>
    <t>ضحية</t>
  </si>
  <si>
    <t>نسرين المنصور</t>
  </si>
  <si>
    <t>نسرين كوارة</t>
  </si>
  <si>
    <t>نضال شبلي</t>
  </si>
  <si>
    <t>نغم العيد</t>
  </si>
  <si>
    <t>نهاد عيسى</t>
  </si>
  <si>
    <t>نوارة العطري</t>
  </si>
  <si>
    <t>نورا حيدر</t>
  </si>
  <si>
    <t>عايدة</t>
  </si>
  <si>
    <t>نورس صالح</t>
  </si>
  <si>
    <t>نيرة الحاجي</t>
  </si>
  <si>
    <t>هدى  برانبو</t>
  </si>
  <si>
    <t>هزار الصابوني</t>
  </si>
  <si>
    <t>هلا الحوراني</t>
  </si>
  <si>
    <t>شيحة</t>
  </si>
  <si>
    <t>هلا سكر</t>
  </si>
  <si>
    <t xml:space="preserve">هنادي خدام العسالي </t>
  </si>
  <si>
    <t>وائل بكار</t>
  </si>
  <si>
    <t>وجيه الصعيدي</t>
  </si>
  <si>
    <t>وسيم الفرا</t>
  </si>
  <si>
    <t>احمد جمال</t>
  </si>
  <si>
    <t>وضاح شلغين</t>
  </si>
  <si>
    <t>يارا حميدان</t>
  </si>
  <si>
    <t>اينا</t>
  </si>
  <si>
    <t>ياسين الذيب</t>
  </si>
  <si>
    <t xml:space="preserve">ابراهيم زريق </t>
  </si>
  <si>
    <t xml:space="preserve">سعيدة </t>
  </si>
  <si>
    <t>ابراهيم هارون</t>
  </si>
  <si>
    <t>احلام الحلبي</t>
  </si>
  <si>
    <t>احمد الحشاش</t>
  </si>
  <si>
    <t>شومر</t>
  </si>
  <si>
    <t>احمد العايدي</t>
  </si>
  <si>
    <t>احمد الوردي</t>
  </si>
  <si>
    <t>احمد حمزة</t>
  </si>
  <si>
    <t>احمد كورعلي</t>
  </si>
  <si>
    <t>احمد حرم اغاسي</t>
  </si>
  <si>
    <t>اخلاص الواكد</t>
  </si>
  <si>
    <t>ادريس حسن</t>
  </si>
  <si>
    <t>ادهم الحسين</t>
  </si>
  <si>
    <t>ادهم الشمري</t>
  </si>
  <si>
    <t>اروى العطار</t>
  </si>
  <si>
    <t xml:space="preserve">اريج نكد </t>
  </si>
  <si>
    <t>نذيرة</t>
  </si>
  <si>
    <t>اسامه الاصفر</t>
  </si>
  <si>
    <t>اسراء كيالي</t>
  </si>
  <si>
    <t>اسراء الاصيل</t>
  </si>
  <si>
    <t>اسماعيل الجليد</t>
  </si>
  <si>
    <t>خلوف</t>
  </si>
  <si>
    <t>اسماعيل حسينو</t>
  </si>
  <si>
    <t>اسماعيل منلا علي</t>
  </si>
  <si>
    <t>ستاوة</t>
  </si>
  <si>
    <t>امنيات نصر الله</t>
  </si>
  <si>
    <t>اكرام ابو سمره</t>
  </si>
  <si>
    <t>محمد هادي</t>
  </si>
  <si>
    <t>اكرام المشكاوي</t>
  </si>
  <si>
    <t xml:space="preserve">نوح </t>
  </si>
  <si>
    <t>الاء السوادي</t>
  </si>
  <si>
    <t xml:space="preserve">الاء الكحالة </t>
  </si>
  <si>
    <t xml:space="preserve">اياد </t>
  </si>
  <si>
    <t>المثنى محمد</t>
  </si>
  <si>
    <t>اماني الجرف</t>
  </si>
  <si>
    <t xml:space="preserve">اماني طحينه </t>
  </si>
  <si>
    <t xml:space="preserve">نهى </t>
  </si>
  <si>
    <t>امتثال الطوير</t>
  </si>
  <si>
    <t>امجد البدوي</t>
  </si>
  <si>
    <t xml:space="preserve">امينه مراد </t>
  </si>
  <si>
    <t xml:space="preserve">خانم </t>
  </si>
  <si>
    <t>انس المحمد الياسين</t>
  </si>
  <si>
    <t>انس عقيل</t>
  </si>
  <si>
    <t>انسام لبش ابا زيد</t>
  </si>
  <si>
    <t>انشراح قذاح</t>
  </si>
  <si>
    <t>انور الجوساني</t>
  </si>
  <si>
    <t>اهاب زعرور</t>
  </si>
  <si>
    <t>اهين النعمه</t>
  </si>
  <si>
    <t>ايسر حمزة</t>
  </si>
  <si>
    <t>ايمن عباس</t>
  </si>
  <si>
    <t>باسل المحمد</t>
  </si>
  <si>
    <t>باسم صوان</t>
  </si>
  <si>
    <t>بانه السقا</t>
  </si>
  <si>
    <t>بتول السقال</t>
  </si>
  <si>
    <t>بدريه عبد العزيز</t>
  </si>
  <si>
    <t>براءه العواد</t>
  </si>
  <si>
    <t>بسمة دلال</t>
  </si>
  <si>
    <t>بشار الجبر</t>
  </si>
  <si>
    <t>بشار السعدي</t>
  </si>
  <si>
    <t>بشار شرقطلي</t>
  </si>
  <si>
    <t>حنيفه</t>
  </si>
  <si>
    <t>بشرى خضور</t>
  </si>
  <si>
    <t>بشرى سلامه</t>
  </si>
  <si>
    <t>بهاء جبر</t>
  </si>
  <si>
    <t>تغريد محجوب</t>
  </si>
  <si>
    <t>تهاني خيطو</t>
  </si>
  <si>
    <t>ثروت عكيل</t>
  </si>
  <si>
    <t>جودة</t>
  </si>
  <si>
    <t>جلال العقايلة</t>
  </si>
  <si>
    <t>جمالة رضوان</t>
  </si>
  <si>
    <t xml:space="preserve">جميل خوله </t>
  </si>
  <si>
    <t xml:space="preserve">ساميه </t>
  </si>
  <si>
    <t>جناده العذبه</t>
  </si>
  <si>
    <t>جهاد العاشق</t>
  </si>
  <si>
    <t>جوزيف شلش</t>
  </si>
  <si>
    <t>جيمي موسى</t>
  </si>
  <si>
    <t>حسام ابو الهيجاء</t>
  </si>
  <si>
    <t>حسام سردار</t>
  </si>
  <si>
    <t>حسن الحويش</t>
  </si>
  <si>
    <t>اسود</t>
  </si>
  <si>
    <t>حسين خبيز</t>
  </si>
  <si>
    <t xml:space="preserve">حنان حسن </t>
  </si>
  <si>
    <t>خضر الخلف الكنعان</t>
  </si>
  <si>
    <t>خلدون شيخ سالم</t>
  </si>
  <si>
    <t>خلود البعيني</t>
  </si>
  <si>
    <t>فرحا</t>
  </si>
  <si>
    <t>خلود غانم</t>
  </si>
  <si>
    <t>دانه حربه</t>
  </si>
  <si>
    <t>محمد عبد الباسط</t>
  </si>
  <si>
    <t>دانيا ميني</t>
  </si>
  <si>
    <t>دياله الخوري</t>
  </si>
  <si>
    <t>ديما ميقري</t>
  </si>
  <si>
    <t>ستيركوه</t>
  </si>
  <si>
    <t>ديمة السالك</t>
  </si>
  <si>
    <t xml:space="preserve">ديمة كحال </t>
  </si>
  <si>
    <t>ديمه جبري</t>
  </si>
  <si>
    <t>راتب زينه</t>
  </si>
  <si>
    <t>راما رزق</t>
  </si>
  <si>
    <t>راما زرزور</t>
  </si>
  <si>
    <t>راما عبد الله</t>
  </si>
  <si>
    <t>رامية جبل</t>
  </si>
  <si>
    <t>راني جبلي</t>
  </si>
  <si>
    <t>رانيا الديري</t>
  </si>
  <si>
    <t>ليماء</t>
  </si>
  <si>
    <t>رانيا شرو</t>
  </si>
  <si>
    <t>رانيا عسلي</t>
  </si>
  <si>
    <t>ربا مبارك</t>
  </si>
  <si>
    <t>ربى الخياط</t>
  </si>
  <si>
    <t>ربى زياد</t>
  </si>
  <si>
    <t>ربى كرباج</t>
  </si>
  <si>
    <t>ربيع معلا</t>
  </si>
  <si>
    <t>رزان الجندي</t>
  </si>
  <si>
    <t>رزان الزيات</t>
  </si>
  <si>
    <t>رزان الفلاح</t>
  </si>
  <si>
    <t>رشا الشيخ فضلي</t>
  </si>
  <si>
    <t>عزان</t>
  </si>
  <si>
    <t xml:space="preserve">اميرة </t>
  </si>
  <si>
    <t>رشا غبشه</t>
  </si>
  <si>
    <t>رشا قنبر</t>
  </si>
  <si>
    <t>رضا طالب</t>
  </si>
  <si>
    <t>رغدة صالح</t>
  </si>
  <si>
    <t xml:space="preserve">رقية المحمد </t>
  </si>
  <si>
    <t>رنا الحصني</t>
  </si>
  <si>
    <t>رغدان</t>
  </si>
  <si>
    <t>رنا الشلبي</t>
  </si>
  <si>
    <t>رنيم محيسن</t>
  </si>
  <si>
    <t>رهام مكارم</t>
  </si>
  <si>
    <t>رهف الرفاعي</t>
  </si>
  <si>
    <t>رهف شموط</t>
  </si>
  <si>
    <t>روجين كيكي</t>
  </si>
  <si>
    <t>رولا اسماعيل</t>
  </si>
  <si>
    <t>رويده حسن</t>
  </si>
  <si>
    <t>ريم البحش</t>
  </si>
  <si>
    <t>ريم الجاروشة</t>
  </si>
  <si>
    <t>ريم حمزة</t>
  </si>
  <si>
    <t xml:space="preserve">ريما القطان </t>
  </si>
  <si>
    <t>ريما ديوب</t>
  </si>
  <si>
    <t>ريمانس المصري</t>
  </si>
  <si>
    <t>برنديت</t>
  </si>
  <si>
    <t>زاهر هارون</t>
  </si>
  <si>
    <t>زاهره الخوري</t>
  </si>
  <si>
    <t>حبوبا</t>
  </si>
  <si>
    <t>زكريا الخطيب</t>
  </si>
  <si>
    <t xml:space="preserve">زهره الجاموس </t>
  </si>
  <si>
    <t xml:space="preserve">هلا  </t>
  </si>
  <si>
    <t>زياد المحمد</t>
  </si>
  <si>
    <t>زياد شعيب</t>
  </si>
  <si>
    <t>ساره السقعان</t>
  </si>
  <si>
    <t>محمود بكري</t>
  </si>
  <si>
    <t>سامح القصير</t>
  </si>
  <si>
    <t>سامر سرديني</t>
  </si>
  <si>
    <t>سامية سوسق</t>
  </si>
  <si>
    <t>ساميه وفا</t>
  </si>
  <si>
    <t>سلام شعار</t>
  </si>
  <si>
    <t>حديجه</t>
  </si>
  <si>
    <t>سلمان اصبيح</t>
  </si>
  <si>
    <t>سلمى خالدي</t>
  </si>
  <si>
    <t>سلوى عتمه</t>
  </si>
  <si>
    <t>سليمان الصبان</t>
  </si>
  <si>
    <t>سميره الزغير</t>
  </si>
  <si>
    <t>سناء فارس</t>
  </si>
  <si>
    <t>سهى مولانا</t>
  </si>
  <si>
    <t>سوزان الضميري</t>
  </si>
  <si>
    <t>سوزان سعد</t>
  </si>
  <si>
    <t>سوزان علي</t>
  </si>
  <si>
    <t>سوزر داوود</t>
  </si>
  <si>
    <t>مية</t>
  </si>
  <si>
    <t>سيزار رمضان</t>
  </si>
  <si>
    <t>قحطان</t>
  </si>
  <si>
    <t xml:space="preserve">شادي الجاسم </t>
  </si>
  <si>
    <t xml:space="preserve">فواز </t>
  </si>
  <si>
    <t>شادية حمزة</t>
  </si>
  <si>
    <t>شريف العاسمي</t>
  </si>
  <si>
    <t>شهامه مراد</t>
  </si>
  <si>
    <t>شيار حاجي</t>
  </si>
  <si>
    <t>نجيمه</t>
  </si>
  <si>
    <t>شيرين الفشتكي</t>
  </si>
  <si>
    <t>شيرين ظاظا</t>
  </si>
  <si>
    <t>جيداء</t>
  </si>
  <si>
    <t>صفاء داود</t>
  </si>
  <si>
    <t>طارق محروس</t>
  </si>
  <si>
    <t>طلال بوز</t>
  </si>
  <si>
    <t>عائده شوباش</t>
  </si>
  <si>
    <t>عائشه عز الدين</t>
  </si>
  <si>
    <t>عاصم شحاده</t>
  </si>
  <si>
    <t>ليمونه</t>
  </si>
  <si>
    <t xml:space="preserve">عاليا العناد </t>
  </si>
  <si>
    <t>حجاب</t>
  </si>
  <si>
    <t xml:space="preserve">حياة </t>
  </si>
  <si>
    <t>عبد العبد الله</t>
  </si>
  <si>
    <t>عبد القادر داود</t>
  </si>
  <si>
    <t>عبد الكريم حريدين</t>
  </si>
  <si>
    <t>عبد الله المفلح</t>
  </si>
  <si>
    <t xml:space="preserve">عبد الله علايا </t>
  </si>
  <si>
    <t>عبيده شبلي</t>
  </si>
  <si>
    <t xml:space="preserve">عبير الدوس </t>
  </si>
  <si>
    <t xml:space="preserve">هلال </t>
  </si>
  <si>
    <t xml:space="preserve">زينب </t>
  </si>
  <si>
    <t>عفراء ابراهيم</t>
  </si>
  <si>
    <t>علا التلاوي</t>
  </si>
  <si>
    <t>علا الساعور</t>
  </si>
  <si>
    <t>علا عقيد</t>
  </si>
  <si>
    <t>علاء الدين عوينة</t>
  </si>
  <si>
    <t>علاء الرواشده</t>
  </si>
  <si>
    <t>علاء السوطري</t>
  </si>
  <si>
    <t>علاء قطيش</t>
  </si>
  <si>
    <t>عمار الماضي</t>
  </si>
  <si>
    <t>عمر الصمودي</t>
  </si>
  <si>
    <t>عمرو طباش</t>
  </si>
  <si>
    <t>عمرو عوده</t>
  </si>
  <si>
    <t>عناية عكيد</t>
  </si>
  <si>
    <t xml:space="preserve">عيسى خليل </t>
  </si>
  <si>
    <t>غانم احمد</t>
  </si>
  <si>
    <t>غفران عقلة</t>
  </si>
  <si>
    <t>غياث الفروان</t>
  </si>
  <si>
    <t>فادي حسين</t>
  </si>
  <si>
    <t>فادي ديوب</t>
  </si>
  <si>
    <t>فاديه الحمدان</t>
  </si>
  <si>
    <t>فارس الصالح الحريري</t>
  </si>
  <si>
    <t>فاطمة الزعبي</t>
  </si>
  <si>
    <t>فاطمه دغمش</t>
  </si>
  <si>
    <t>فاطمه منصور</t>
  </si>
  <si>
    <t>فداء كيوان</t>
  </si>
  <si>
    <t>فراس ابو عساف</t>
  </si>
  <si>
    <t>فراس الفريح</t>
  </si>
  <si>
    <t>فرح شيخ الحدادين</t>
  </si>
  <si>
    <t>فرح منصور</t>
  </si>
  <si>
    <t>فهد الميداني</t>
  </si>
  <si>
    <t>قاسم الطراد</t>
  </si>
  <si>
    <t>قاسم قاسم</t>
  </si>
  <si>
    <t>كلستان محمود</t>
  </si>
  <si>
    <t>كلوديا درويش</t>
  </si>
  <si>
    <t>كوثر الدالاتي</t>
  </si>
  <si>
    <t>لؤي الكرش</t>
  </si>
  <si>
    <t>لؤي برهان</t>
  </si>
  <si>
    <t>لؤي ملاك</t>
  </si>
  <si>
    <t>لبنى الخصه</t>
  </si>
  <si>
    <t>لبنى السمان</t>
  </si>
  <si>
    <t>امل الصباغ</t>
  </si>
  <si>
    <t>لطيفه عمرين</t>
  </si>
  <si>
    <t>لمى حماد</t>
  </si>
  <si>
    <t>لورين احمد</t>
  </si>
  <si>
    <t>ليلاس فارس</t>
  </si>
  <si>
    <t>ليلى الناقولا</t>
  </si>
  <si>
    <t>لينا العيسى</t>
  </si>
  <si>
    <t>لينه سيده</t>
  </si>
  <si>
    <t>مؤمنه الحافظ</t>
  </si>
  <si>
    <t>عابده</t>
  </si>
  <si>
    <t>ماجد الزعور</t>
  </si>
  <si>
    <t>ماركريت فرح العقل</t>
  </si>
  <si>
    <t xml:space="preserve">هيلدا </t>
  </si>
  <si>
    <t>مارلين العزو</t>
  </si>
  <si>
    <t>مارلين زيتوني</t>
  </si>
  <si>
    <t>جدعان</t>
  </si>
  <si>
    <t>عطرشان</t>
  </si>
  <si>
    <t>ماري جبران</t>
  </si>
  <si>
    <t xml:space="preserve">فرج الله </t>
  </si>
  <si>
    <t>مالك لطفي</t>
  </si>
  <si>
    <t>ماهر السماح</t>
  </si>
  <si>
    <t>ماهر القويدر</t>
  </si>
  <si>
    <t>مجد النابلسي</t>
  </si>
  <si>
    <t>مجد هلال</t>
  </si>
  <si>
    <t xml:space="preserve">عفيف </t>
  </si>
  <si>
    <t>مجيد العايدي</t>
  </si>
  <si>
    <t>محمد اديب الشرع</t>
  </si>
  <si>
    <t>محمد اسامه نصري</t>
  </si>
  <si>
    <t xml:space="preserve">محمد اسعيد </t>
  </si>
  <si>
    <t>طفلة</t>
  </si>
  <si>
    <t xml:space="preserve">محمد العبد الله </t>
  </si>
  <si>
    <t>محمد الغوثاني</t>
  </si>
  <si>
    <t>محمد القصار الشهير بالحداد</t>
  </si>
  <si>
    <t>محمد حسام المكاري</t>
  </si>
  <si>
    <t>محمد خالد زمريق</t>
  </si>
  <si>
    <t>محمد خضير</t>
  </si>
  <si>
    <t>محمد خير بك</t>
  </si>
  <si>
    <t>محمد خير خالد</t>
  </si>
  <si>
    <t>محمد عامر الملط</t>
  </si>
  <si>
    <t>محمد عدنان المجذوب</t>
  </si>
  <si>
    <t>محمد علي بكر</t>
  </si>
  <si>
    <t>موجف</t>
  </si>
  <si>
    <t>محمد غفران زمريق</t>
  </si>
  <si>
    <t>محمد فراس الشيخ</t>
  </si>
  <si>
    <t xml:space="preserve">عبد الرؤوف </t>
  </si>
  <si>
    <t>محمد فراس الطحان</t>
  </si>
  <si>
    <t xml:space="preserve">ناهد </t>
  </si>
  <si>
    <t>محمد هزاع</t>
  </si>
  <si>
    <t>محمود ابراهيم</t>
  </si>
  <si>
    <t>محمود الحطاب</t>
  </si>
  <si>
    <t>محمود الحيدر</t>
  </si>
  <si>
    <t xml:space="preserve">مروه الجمال </t>
  </si>
  <si>
    <t>مروى الخوص</t>
  </si>
  <si>
    <t xml:space="preserve">مريم الشراونة </t>
  </si>
  <si>
    <t>مضر الاطرش</t>
  </si>
  <si>
    <t>معاذ عيد</t>
  </si>
  <si>
    <t>معاوية المقداد</t>
  </si>
  <si>
    <t>معاوية قاديش</t>
  </si>
  <si>
    <t>معاويه الحاج حسين</t>
  </si>
  <si>
    <t>معتز الزعبي</t>
  </si>
  <si>
    <t>مفيده الصوص</t>
  </si>
  <si>
    <t>ملك ابو نجمه</t>
  </si>
  <si>
    <t>منار ابو عليقه</t>
  </si>
  <si>
    <t>منال احمد</t>
  </si>
  <si>
    <t>منال اللحام</t>
  </si>
  <si>
    <t>منال النجار</t>
  </si>
  <si>
    <t>منى الشاويش</t>
  </si>
  <si>
    <t>منى بركات</t>
  </si>
  <si>
    <t xml:space="preserve">منى فاعور </t>
  </si>
  <si>
    <t>مها جابر</t>
  </si>
  <si>
    <t>مها عائشة</t>
  </si>
  <si>
    <t>مهاباد رسول</t>
  </si>
  <si>
    <t>كردو</t>
  </si>
  <si>
    <t xml:space="preserve">مهند المرعي </t>
  </si>
  <si>
    <t xml:space="preserve">فضيلة </t>
  </si>
  <si>
    <t>مي اسماعيل</t>
  </si>
  <si>
    <t>محمد نور</t>
  </si>
  <si>
    <t>مي عامر</t>
  </si>
  <si>
    <t>مياس عبد العال</t>
  </si>
  <si>
    <t>ميس الغضبان</t>
  </si>
  <si>
    <t>ميساء الآغا</t>
  </si>
  <si>
    <t xml:space="preserve">ميسون عباس </t>
  </si>
  <si>
    <t xml:space="preserve">هناء </t>
  </si>
  <si>
    <t>ميلاد شلغين</t>
  </si>
  <si>
    <t>نادر المحمد</t>
  </si>
  <si>
    <t>نادين مطر</t>
  </si>
  <si>
    <t>ناديه ثليجان</t>
  </si>
  <si>
    <t>نجوان المحمود</t>
  </si>
  <si>
    <t xml:space="preserve">نرمين الصالح </t>
  </si>
  <si>
    <t>نزار النمر</t>
  </si>
  <si>
    <t>نزيهة الاسعد</t>
  </si>
  <si>
    <t>نسرين ابراهيم</t>
  </si>
  <si>
    <t>نسرين ابو ضاهر</t>
  </si>
  <si>
    <t>نسرين حمد</t>
  </si>
  <si>
    <t>زليخة</t>
  </si>
  <si>
    <t>نسرين مارديني</t>
  </si>
  <si>
    <t>نعيم العميان</t>
  </si>
  <si>
    <t>نفل اصفري</t>
  </si>
  <si>
    <t>محمد نهاد</t>
  </si>
  <si>
    <t>نور الدين طرفه</t>
  </si>
  <si>
    <t>نور الشامي</t>
  </si>
  <si>
    <t>شبلي</t>
  </si>
  <si>
    <t>نور المحاميد</t>
  </si>
  <si>
    <t>نور النحلاوي</t>
  </si>
  <si>
    <t>نور عاصي</t>
  </si>
  <si>
    <t xml:space="preserve">نور فضة </t>
  </si>
  <si>
    <t>نورا اكوب</t>
  </si>
  <si>
    <t>انطرانيك</t>
  </si>
  <si>
    <t>وارتوهي</t>
  </si>
  <si>
    <t xml:space="preserve">نورا بيرقدار </t>
  </si>
  <si>
    <t xml:space="preserve">فريدة </t>
  </si>
  <si>
    <t>نورا عباس</t>
  </si>
  <si>
    <t>نوفة مراد</t>
  </si>
  <si>
    <t>نيفين القنطار</t>
  </si>
  <si>
    <t>هادي العلي</t>
  </si>
  <si>
    <t>هاني بحطيطي</t>
  </si>
  <si>
    <t>هبة رسلان</t>
  </si>
  <si>
    <t>هبه اركك</t>
  </si>
  <si>
    <t>هبه كايد</t>
  </si>
  <si>
    <t>هدى الحلواني</t>
  </si>
  <si>
    <t>هديل حريدين</t>
  </si>
  <si>
    <t>هديل نوفل</t>
  </si>
  <si>
    <t>هلا العبد المجيد</t>
  </si>
  <si>
    <t>هناء القاوي</t>
  </si>
  <si>
    <t>هناء المنصور</t>
  </si>
  <si>
    <t>هنادي شقير</t>
  </si>
  <si>
    <t>انشراح</t>
  </si>
  <si>
    <t>هيفي يوسف</t>
  </si>
  <si>
    <t>وائل الحريري</t>
  </si>
  <si>
    <t>وائل الشرع</t>
  </si>
  <si>
    <t>وائل فارس</t>
  </si>
  <si>
    <t>ورود الحاج علي</t>
  </si>
  <si>
    <t>وسام الاحمد</t>
  </si>
  <si>
    <t xml:space="preserve">وسام النجم </t>
  </si>
  <si>
    <t>إيفون عيد</t>
  </si>
  <si>
    <t>وسام حجازي</t>
  </si>
  <si>
    <t>وصفية زنبوعة</t>
  </si>
  <si>
    <t>ولاء الزين</t>
  </si>
  <si>
    <t>وليد الحمود</t>
  </si>
  <si>
    <t>يارا المنصور</t>
  </si>
  <si>
    <t>يارا لطفي</t>
  </si>
  <si>
    <t>ياسمين الرفاعي</t>
  </si>
  <si>
    <t>يامن عطيفي</t>
  </si>
  <si>
    <t>يمامة قسومه</t>
  </si>
  <si>
    <t>نور الهدى بدوي</t>
  </si>
  <si>
    <t>امنينة</t>
  </si>
  <si>
    <t>نعمات سقا</t>
  </si>
  <si>
    <t>محمد محجوب</t>
  </si>
  <si>
    <t>خيرات</t>
  </si>
  <si>
    <t>شفيق عبده</t>
  </si>
  <si>
    <t>غزالي</t>
  </si>
  <si>
    <t>ناريمان الحاج حسين</t>
  </si>
  <si>
    <t xml:space="preserve"> علاء هزيمو</t>
  </si>
  <si>
    <t>هلالة</t>
  </si>
  <si>
    <t>عمر رستم</t>
  </si>
  <si>
    <t>مسعودة</t>
  </si>
  <si>
    <t>هالة فشح ملاح</t>
  </si>
  <si>
    <t>حياة العودات</t>
  </si>
  <si>
    <t>لميس حيدر</t>
  </si>
  <si>
    <t>ليال نعمان</t>
  </si>
  <si>
    <t>اصالة المصري</t>
  </si>
  <si>
    <t>سحر جبر</t>
  </si>
  <si>
    <t>اماني مرشد</t>
  </si>
  <si>
    <t>امل بطحيش</t>
  </si>
  <si>
    <t>امل عامر</t>
  </si>
  <si>
    <t xml:space="preserve">سلمان </t>
  </si>
  <si>
    <t xml:space="preserve">ميسون </t>
  </si>
  <si>
    <t>اميرة عنيسي</t>
  </si>
  <si>
    <t>انوش قوزانليان</t>
  </si>
  <si>
    <t>قره بت</t>
  </si>
  <si>
    <t>اراكسيا</t>
  </si>
  <si>
    <t>بشار درمش</t>
  </si>
  <si>
    <t>بشرى ميخائيل</t>
  </si>
  <si>
    <t>بيان المصري</t>
  </si>
  <si>
    <t>تامر عيروط</t>
  </si>
  <si>
    <t>تغريد الرفاعي</t>
  </si>
  <si>
    <t xml:space="preserve">تمام </t>
  </si>
  <si>
    <t>ثائر طنوس</t>
  </si>
  <si>
    <t xml:space="preserve">ماهر </t>
  </si>
  <si>
    <t>ثابت البكور</t>
  </si>
  <si>
    <t>جلال مبارك</t>
  </si>
  <si>
    <t>جوسلين مخلوف</t>
  </si>
  <si>
    <t xml:space="preserve">مطيعة </t>
  </si>
  <si>
    <t>حبيب الجاموس</t>
  </si>
  <si>
    <t>حسام ابو عيسى</t>
  </si>
  <si>
    <t>حنين عديره</t>
  </si>
  <si>
    <t>خزما يوسف</t>
  </si>
  <si>
    <t xml:space="preserve">فوزية </t>
  </si>
  <si>
    <t>دانا ميرزا</t>
  </si>
  <si>
    <t xml:space="preserve">ريم  </t>
  </si>
  <si>
    <t xml:space="preserve">دانية سنجاب </t>
  </si>
  <si>
    <t>دانيه النونو</t>
  </si>
  <si>
    <t xml:space="preserve">ميسون  </t>
  </si>
  <si>
    <t>دانيه صندوق</t>
  </si>
  <si>
    <t>ديالا باشا</t>
  </si>
  <si>
    <t xml:space="preserve">آمال </t>
  </si>
  <si>
    <t>ذكاء الشبلي</t>
  </si>
  <si>
    <t>رائد صقور</t>
  </si>
  <si>
    <t xml:space="preserve">رانيا جبارة </t>
  </si>
  <si>
    <t>ربى ضبعان</t>
  </si>
  <si>
    <t>رزان النقيب</t>
  </si>
  <si>
    <t>رشا الحروب</t>
  </si>
  <si>
    <t>جيشي</t>
  </si>
  <si>
    <t>رشا صائمه</t>
  </si>
  <si>
    <t>رهام سكيك</t>
  </si>
  <si>
    <t>رويده عسكور</t>
  </si>
  <si>
    <t xml:space="preserve">ريم محمود </t>
  </si>
  <si>
    <t>زبيدة الفرحان</t>
  </si>
  <si>
    <t>ساره الديري</t>
  </si>
  <si>
    <t>سالي الزفري</t>
  </si>
  <si>
    <t>سامر الحاج علي</t>
  </si>
  <si>
    <t>سانيه الاطرش</t>
  </si>
  <si>
    <t>حنونه</t>
  </si>
  <si>
    <t>سليمان الخطيب</t>
  </si>
  <si>
    <t>سمر عايدي</t>
  </si>
  <si>
    <t>سميرة الاكتع</t>
  </si>
  <si>
    <t xml:space="preserve">سناء </t>
  </si>
  <si>
    <t>سيرنادا سعد</t>
  </si>
  <si>
    <t xml:space="preserve">منيرفا </t>
  </si>
  <si>
    <t>شذى وردة</t>
  </si>
  <si>
    <t>شروق حبال</t>
  </si>
  <si>
    <t>صفاء العباس</t>
  </si>
  <si>
    <t>ضحى محو</t>
  </si>
  <si>
    <t>المعتصم بالله</t>
  </si>
  <si>
    <t>عايدة النصر</t>
  </si>
  <si>
    <t xml:space="preserve">سوسن </t>
  </si>
  <si>
    <t>عدنان بديوي</t>
  </si>
  <si>
    <t>محمد نواب</t>
  </si>
  <si>
    <t>عطاء معتوق</t>
  </si>
  <si>
    <t xml:space="preserve">عمر الزامل </t>
  </si>
  <si>
    <t xml:space="preserve">محمد سعيد </t>
  </si>
  <si>
    <t xml:space="preserve">امتياز </t>
  </si>
  <si>
    <t>غادة دوحان</t>
  </si>
  <si>
    <t xml:space="preserve">أميرة </t>
  </si>
  <si>
    <t>فراس الملوحي</t>
  </si>
  <si>
    <t>نرمان</t>
  </si>
  <si>
    <t>كرم عمر</t>
  </si>
  <si>
    <t>كناز عبيد</t>
  </si>
  <si>
    <t>لنا حسين</t>
  </si>
  <si>
    <t xml:space="preserve">نشميه </t>
  </si>
  <si>
    <t>ليث عرار</t>
  </si>
  <si>
    <t>مالك العبدون</t>
  </si>
  <si>
    <t>مؤيد عبده</t>
  </si>
  <si>
    <t>محمد الاحمد القرفان</t>
  </si>
  <si>
    <t>محمد الشكر</t>
  </si>
  <si>
    <t>حبشان</t>
  </si>
  <si>
    <t xml:space="preserve">محمد بشير التيناوي </t>
  </si>
  <si>
    <t xml:space="preserve">نسيب </t>
  </si>
  <si>
    <t xml:space="preserve">ثناء </t>
  </si>
  <si>
    <t>محمد حسام الدوخي</t>
  </si>
  <si>
    <t>محمد حسام الموصلي</t>
  </si>
  <si>
    <t>محمد نور الكفري</t>
  </si>
  <si>
    <t>مريم العيد</t>
  </si>
  <si>
    <t>مريم كنينه</t>
  </si>
  <si>
    <t>نبيل الحمامي</t>
  </si>
  <si>
    <t>تميمه</t>
  </si>
  <si>
    <t>نسرين حريري</t>
  </si>
  <si>
    <t>نسرين رشيد</t>
  </si>
  <si>
    <t>فلاماس</t>
  </si>
  <si>
    <t>خليصة</t>
  </si>
  <si>
    <t>نقاء علوش</t>
  </si>
  <si>
    <t>نور البديوي</t>
  </si>
  <si>
    <t xml:space="preserve">نور البقاعي </t>
  </si>
  <si>
    <t>نور زغموت</t>
  </si>
  <si>
    <t>نور عبد الجواد</t>
  </si>
  <si>
    <t>نور قسومه</t>
  </si>
  <si>
    <t>نور محفوظ</t>
  </si>
  <si>
    <t>محمد فاضل</t>
  </si>
  <si>
    <t xml:space="preserve">نهوند </t>
  </si>
  <si>
    <t>هبه صالح</t>
  </si>
  <si>
    <t>هدى جربوع</t>
  </si>
  <si>
    <t>هديل البني</t>
  </si>
  <si>
    <t xml:space="preserve">مازن </t>
  </si>
  <si>
    <t xml:space="preserve">هلا العباس </t>
  </si>
  <si>
    <t>سالمة</t>
  </si>
  <si>
    <t>هيزان معو</t>
  </si>
  <si>
    <t>هيفين اله رشي</t>
  </si>
  <si>
    <t>وسام ابو حشيش</t>
  </si>
  <si>
    <t>وليد خوندي</t>
  </si>
  <si>
    <t>يارا زاعور</t>
  </si>
  <si>
    <t>نرجس</t>
  </si>
  <si>
    <t>احمد المضحي</t>
  </si>
  <si>
    <t>امل حج عثمان</t>
  </si>
  <si>
    <t>انتصار جاموس</t>
  </si>
  <si>
    <t>اولغا الشماس</t>
  </si>
  <si>
    <t>اسبر</t>
  </si>
  <si>
    <t>بنان غنام</t>
  </si>
  <si>
    <t>تركي حمود المحمد</t>
  </si>
  <si>
    <t>جفان الياس</t>
  </si>
  <si>
    <t xml:space="preserve"> محمد سليم</t>
  </si>
  <si>
    <t xml:space="preserve">صبحه </t>
  </si>
  <si>
    <t>جنى اسماعيل</t>
  </si>
  <si>
    <t>جهان الخلوف</t>
  </si>
  <si>
    <t>حمد الخليف</t>
  </si>
  <si>
    <t>حميدي الشمالي</t>
  </si>
  <si>
    <t>خالد الخلف</t>
  </si>
  <si>
    <t>خالد مطلق</t>
  </si>
  <si>
    <t>خلدون الرفاعي</t>
  </si>
  <si>
    <t>مرضية</t>
  </si>
  <si>
    <t>خلود الطحان</t>
  </si>
  <si>
    <t>خليل الحمادي</t>
  </si>
  <si>
    <t>رامي الديواني</t>
  </si>
  <si>
    <t>رامي حسين</t>
  </si>
  <si>
    <t>رانيا النجار</t>
  </si>
  <si>
    <t xml:space="preserve">رانية الفرحان </t>
  </si>
  <si>
    <t>رضوان ابراهيم</t>
  </si>
  <si>
    <t>حريه</t>
  </si>
  <si>
    <t>سامر الفتحي</t>
  </si>
  <si>
    <t>احمديه</t>
  </si>
  <si>
    <t>سعد الدين كوسا</t>
  </si>
  <si>
    <t>سناء غزلان</t>
  </si>
  <si>
    <t>سهام ابازيد</t>
  </si>
  <si>
    <t>ظلال حميدي</t>
  </si>
  <si>
    <t>عبد العزيز الزامل</t>
  </si>
  <si>
    <t>وصيفة</t>
  </si>
  <si>
    <t>عبد اللطيف العلي</t>
  </si>
  <si>
    <t>عبيد سعدو</t>
  </si>
  <si>
    <t>عصام حافظ</t>
  </si>
  <si>
    <t>عصام عبيد</t>
  </si>
  <si>
    <t xml:space="preserve">عطا حنو </t>
  </si>
  <si>
    <t xml:space="preserve">مهى </t>
  </si>
  <si>
    <t>علي عنبر</t>
  </si>
  <si>
    <t>عنبره</t>
  </si>
  <si>
    <t xml:space="preserve">عماد عيسى </t>
  </si>
  <si>
    <t>عمر الجبوري</t>
  </si>
  <si>
    <t>غاندي الامير</t>
  </si>
  <si>
    <t xml:space="preserve">فؤاد عبود </t>
  </si>
  <si>
    <t xml:space="preserve">صاحة </t>
  </si>
  <si>
    <t>فاضل جدعاوي</t>
  </si>
  <si>
    <t>فراس عتيق</t>
  </si>
  <si>
    <t>فرهاد فتيح</t>
  </si>
  <si>
    <t>لبنى ابو صعب</t>
  </si>
  <si>
    <t>لما حامد</t>
  </si>
  <si>
    <t>مرهج</t>
  </si>
  <si>
    <t>ابتسم</t>
  </si>
  <si>
    <t>ماري ليوس</t>
  </si>
  <si>
    <t>سعد الله</t>
  </si>
  <si>
    <t>صانيا</t>
  </si>
  <si>
    <t>مازن الاسماعيل</t>
  </si>
  <si>
    <t xml:space="preserve">جوريه </t>
  </si>
  <si>
    <t>مؤمن عساف</t>
  </si>
  <si>
    <t>مجد البربور</t>
  </si>
  <si>
    <t>مجد الخليفه</t>
  </si>
  <si>
    <t xml:space="preserve">مجد عيسى </t>
  </si>
  <si>
    <t>محمد الباقر احمد</t>
  </si>
  <si>
    <t xml:space="preserve">ياسين </t>
  </si>
  <si>
    <t>محمد الحسن</t>
  </si>
  <si>
    <t xml:space="preserve">محمد الحسن </t>
  </si>
  <si>
    <t xml:space="preserve">محمد الموسى </t>
  </si>
  <si>
    <t xml:space="preserve">رشيد </t>
  </si>
  <si>
    <t>محمد امون</t>
  </si>
  <si>
    <t>محمد زهير الحسين</t>
  </si>
  <si>
    <t>محمد عرب</t>
  </si>
  <si>
    <t>مدلين عثمان</t>
  </si>
  <si>
    <t>مريم لحدو</t>
  </si>
  <si>
    <t xml:space="preserve">مصطفى الحسين </t>
  </si>
  <si>
    <t>مصطفى الشحادة</t>
  </si>
  <si>
    <t>مهدي محمد</t>
  </si>
  <si>
    <t>موسى الشيخ</t>
  </si>
  <si>
    <t xml:space="preserve">ميس عبده </t>
  </si>
  <si>
    <t>نادر عقله</t>
  </si>
  <si>
    <t>نانور كيراكوسار</t>
  </si>
  <si>
    <t>ارمناك</t>
  </si>
  <si>
    <t>نبيل السليمان</t>
  </si>
  <si>
    <t>نسرين بي</t>
  </si>
  <si>
    <t>نعيم خطاب</t>
  </si>
  <si>
    <t>نوار ديوب</t>
  </si>
  <si>
    <t>سهيمه</t>
  </si>
  <si>
    <t>نور الكوسى</t>
  </si>
  <si>
    <t>هاشم اللطميني</t>
  </si>
  <si>
    <t>يوري نصار</t>
  </si>
  <si>
    <t>مروش</t>
  </si>
  <si>
    <t>خوله ورد</t>
  </si>
  <si>
    <t>رائد عباس</t>
  </si>
  <si>
    <t>لبنى حسن</t>
  </si>
  <si>
    <t>نغم الحمد</t>
  </si>
  <si>
    <t xml:space="preserve">هناء سلطان </t>
  </si>
  <si>
    <t>ابراهيم الصلال</t>
  </si>
  <si>
    <t>ابتسام الخليل الجلد</t>
  </si>
  <si>
    <t>روزلين العويد</t>
  </si>
  <si>
    <t>مزنه القائد</t>
  </si>
  <si>
    <t xml:space="preserve">محمد زين الحريري </t>
  </si>
  <si>
    <t>يونس العلي</t>
  </si>
  <si>
    <t>ريم احمد</t>
  </si>
  <si>
    <t>محمد باسل دبل</t>
  </si>
  <si>
    <t>محمد زهاء</t>
  </si>
  <si>
    <t>احمد اليوسف</t>
  </si>
  <si>
    <t>اسامة الحسن العامر</t>
  </si>
  <si>
    <t>منة</t>
  </si>
  <si>
    <t>اسماء درويش</t>
  </si>
  <si>
    <t>اماني ابو فخر</t>
  </si>
  <si>
    <t>مدللة</t>
  </si>
  <si>
    <t>ايناس الاطرش</t>
  </si>
  <si>
    <t>بشرى سجاع</t>
  </si>
  <si>
    <t>تامر عرفة</t>
  </si>
  <si>
    <t>تماضر محمد</t>
  </si>
  <si>
    <t>هزيم</t>
  </si>
  <si>
    <t>جاكلين ساعود</t>
  </si>
  <si>
    <t>جمال المحمد الغلاب</t>
  </si>
  <si>
    <t>جهاد السويد</t>
  </si>
  <si>
    <t>حنان العبود</t>
  </si>
  <si>
    <t>ديمه جانبيه</t>
  </si>
  <si>
    <t>رامي الفرحان</t>
  </si>
  <si>
    <t>رضاب المطر</t>
  </si>
  <si>
    <t>رواد محفوض</t>
  </si>
  <si>
    <t>روضة عمر</t>
  </si>
  <si>
    <t>روناز عبد الحميد</t>
  </si>
  <si>
    <t>رويدة الطبال</t>
  </si>
  <si>
    <t>سحر صالح</t>
  </si>
  <si>
    <t>سعد الله النايف</t>
  </si>
  <si>
    <t>سلاف فرج</t>
  </si>
  <si>
    <t>زلفة</t>
  </si>
  <si>
    <t>صالح الفريح</t>
  </si>
  <si>
    <t>منسية</t>
  </si>
  <si>
    <t>ضرار الخضر</t>
  </si>
  <si>
    <t>طامي العازل</t>
  </si>
  <si>
    <t>فوازة</t>
  </si>
  <si>
    <t>عائشة الهجاج</t>
  </si>
  <si>
    <t>فراج</t>
  </si>
  <si>
    <t>عبد القادر عودة الصحن</t>
  </si>
  <si>
    <t>عودة</t>
  </si>
  <si>
    <t>عروة اليوسف</t>
  </si>
  <si>
    <t>علا خردق</t>
  </si>
  <si>
    <t xml:space="preserve">علاء الديب </t>
  </si>
  <si>
    <t>علي الخضير</t>
  </si>
  <si>
    <t>علي فارس</t>
  </si>
  <si>
    <t>عمار الحنفي</t>
  </si>
  <si>
    <t>عمر جيجو</t>
  </si>
  <si>
    <t>غادة الوعري</t>
  </si>
  <si>
    <t>فاتن برجس</t>
  </si>
  <si>
    <t>فادي المنصور</t>
  </si>
  <si>
    <t>كريم زعير الحاج</t>
  </si>
  <si>
    <t>كندة الصالح</t>
  </si>
  <si>
    <t>قهور</t>
  </si>
  <si>
    <t>مازن الصباغ</t>
  </si>
  <si>
    <t>ماهر عودة</t>
  </si>
  <si>
    <t>محمد ابو زيد</t>
  </si>
  <si>
    <t>محمد حاج علي</t>
  </si>
  <si>
    <t>محمد زاهر عابدين</t>
  </si>
  <si>
    <t>محمد علي محمد العبد ابو راس</t>
  </si>
  <si>
    <t>علية</t>
  </si>
  <si>
    <t>محمد محمود</t>
  </si>
  <si>
    <t>مروان قر ه بللي</t>
  </si>
  <si>
    <t>مصطفى الهاشمي</t>
  </si>
  <si>
    <t>منال السفان</t>
  </si>
  <si>
    <t>مهاء</t>
  </si>
  <si>
    <t>موسى خضر</t>
  </si>
  <si>
    <t>ميس زينو</t>
  </si>
  <si>
    <t>ناريمان فهد</t>
  </si>
  <si>
    <t>نجاة الحمود</t>
  </si>
  <si>
    <t>وكاع</t>
  </si>
  <si>
    <t>نجوى الضيف</t>
  </si>
  <si>
    <t>نعمة علي</t>
  </si>
  <si>
    <t>نغم عرار</t>
  </si>
  <si>
    <t>هند الحياوي</t>
  </si>
  <si>
    <t>حياوي</t>
  </si>
  <si>
    <t>وائل عوض</t>
  </si>
  <si>
    <t>وائلة حبشية</t>
  </si>
  <si>
    <t>وعد عبدو</t>
  </si>
  <si>
    <t>يحيى الاشقر</t>
  </si>
  <si>
    <t>نادين نمو</t>
  </si>
  <si>
    <t>احمد البيرودي</t>
  </si>
  <si>
    <t>احمد ضياء الدين حسحس</t>
  </si>
  <si>
    <t>احمد عبدي</t>
  </si>
  <si>
    <t>اسماء الزيات</t>
  </si>
  <si>
    <t>اماني البيبي</t>
  </si>
  <si>
    <t>امنة محمود</t>
  </si>
  <si>
    <t>انسام المذيب</t>
  </si>
  <si>
    <t>احميده</t>
  </si>
  <si>
    <t>اورهان ناصيف</t>
  </si>
  <si>
    <t>ايمان خضرة</t>
  </si>
  <si>
    <t>ايهم منصور</t>
  </si>
  <si>
    <t>باسل الازن</t>
  </si>
  <si>
    <t>بنان حمو</t>
  </si>
  <si>
    <t>تالار مارديروسيان</t>
  </si>
  <si>
    <t>ابراهام</t>
  </si>
  <si>
    <t>زوفينار</t>
  </si>
  <si>
    <t>تراسي حانة</t>
  </si>
  <si>
    <t>تغريد محشية</t>
  </si>
  <si>
    <t>جلال داوود</t>
  </si>
  <si>
    <t>جنان عبود</t>
  </si>
  <si>
    <t>خديجة مبارك</t>
  </si>
  <si>
    <t>رامز سريا</t>
  </si>
  <si>
    <t>رايا ابو شقير</t>
  </si>
  <si>
    <t xml:space="preserve">رهام حميدان </t>
  </si>
  <si>
    <t>رهف الشجاع</t>
  </si>
  <si>
    <t>روناك العلي</t>
  </si>
  <si>
    <t>نشمية</t>
  </si>
  <si>
    <t>ريم الخضر</t>
  </si>
  <si>
    <t>ريم حجازي</t>
  </si>
  <si>
    <t xml:space="preserve">ريم قاورما  </t>
  </si>
  <si>
    <t>زاور حاج حسن</t>
  </si>
  <si>
    <t>بيبرد</t>
  </si>
  <si>
    <t>أسيمة</t>
  </si>
  <si>
    <t>سارة ابو تقالي</t>
  </si>
  <si>
    <t>سارة خرمة</t>
  </si>
  <si>
    <t>ساندرا خليفة</t>
  </si>
  <si>
    <t>سماح بقدلية</t>
  </si>
  <si>
    <t>سماح كيوان</t>
  </si>
  <si>
    <t>سناءيوسف</t>
  </si>
  <si>
    <t>سهام خوري</t>
  </si>
  <si>
    <t>سوزدار حسين</t>
  </si>
  <si>
    <t>خبات</t>
  </si>
  <si>
    <t>سوسن الحريري</t>
  </si>
  <si>
    <t>سوسن محمد</t>
  </si>
  <si>
    <t>سيبان ايوب</t>
  </si>
  <si>
    <t>مهان</t>
  </si>
  <si>
    <t>شاهر حاج يحيى</t>
  </si>
  <si>
    <t>صالح الزوباني</t>
  </si>
  <si>
    <t>ضرار البلخي</t>
  </si>
  <si>
    <t>طارق يونس</t>
  </si>
  <si>
    <t>عبد الله حرم اغاسي</t>
  </si>
  <si>
    <t>عبيدة الحاج فنوش</t>
  </si>
  <si>
    <t>عبير ديوب</t>
  </si>
  <si>
    <t>عفرة اليوسف</t>
  </si>
  <si>
    <t>صخر</t>
  </si>
  <si>
    <t>عمار زيدان</t>
  </si>
  <si>
    <t>غادة رفاعي</t>
  </si>
  <si>
    <t>غالية ترياقي</t>
  </si>
  <si>
    <t>فاتنة تركمان</t>
  </si>
  <si>
    <t>فاطمة بلوي</t>
  </si>
  <si>
    <t>لانا العجة</t>
  </si>
  <si>
    <t xml:space="preserve">ماهر شاهين </t>
  </si>
  <si>
    <t>مجد محمد الزمريق</t>
  </si>
  <si>
    <t>محمد انس الحموي</t>
  </si>
  <si>
    <t>محمد برهان</t>
  </si>
  <si>
    <t>محمد بسام هاشم</t>
  </si>
  <si>
    <t>محمد علي تمي</t>
  </si>
  <si>
    <t>عنية</t>
  </si>
  <si>
    <t xml:space="preserve">محمد مجبل </t>
  </si>
  <si>
    <t>مروان الرفاعي</t>
  </si>
  <si>
    <t>مريم بيرام</t>
  </si>
  <si>
    <t>مريم عبد الله</t>
  </si>
  <si>
    <t>موسى الدعسان</t>
  </si>
  <si>
    <t>نجوى الرفاعي</t>
  </si>
  <si>
    <t>نجوى جودة</t>
  </si>
  <si>
    <t>نهلة الاحمد</t>
  </si>
  <si>
    <t>نوار الدقة</t>
  </si>
  <si>
    <t>بستية</t>
  </si>
  <si>
    <t>نور الدين الزركي</t>
  </si>
  <si>
    <t xml:space="preserve">نور الهدى ابو شعر </t>
  </si>
  <si>
    <t>نور عوكان</t>
  </si>
  <si>
    <t>هائل الكشه</t>
  </si>
  <si>
    <t>هبة حاج قدور</t>
  </si>
  <si>
    <t>هبة ديب</t>
  </si>
  <si>
    <t>هدية الرفاعي</t>
  </si>
  <si>
    <t>هشام بيضه</t>
  </si>
  <si>
    <t>هيلين مدلل</t>
  </si>
  <si>
    <t>مدلل</t>
  </si>
  <si>
    <t>وردة كوران</t>
  </si>
  <si>
    <t>محمد رايق</t>
  </si>
  <si>
    <t>ولاء تركمان</t>
  </si>
  <si>
    <t>غدير بجبوج</t>
  </si>
  <si>
    <t>انس الجاموس</t>
  </si>
  <si>
    <t>انوار الصاهود</t>
  </si>
  <si>
    <t>صبيحه</t>
  </si>
  <si>
    <t>رباب البوطي</t>
  </si>
  <si>
    <t>سحر الصباغ</t>
  </si>
  <si>
    <t>سميره ارشيد</t>
  </si>
  <si>
    <t>سندره البيطار</t>
  </si>
  <si>
    <t>هانا</t>
  </si>
  <si>
    <t xml:space="preserve">سهام شاوي </t>
  </si>
  <si>
    <t>شذا النابلسي</t>
  </si>
  <si>
    <t>غاليه الشرع</t>
  </si>
  <si>
    <t>فريال الحنكات</t>
  </si>
  <si>
    <t>ليندا الابرص</t>
  </si>
  <si>
    <t>مارلين زهره</t>
  </si>
  <si>
    <t>مصطفى عيزوق</t>
  </si>
  <si>
    <t xml:space="preserve">ملك الباشا </t>
  </si>
  <si>
    <t>منى برو</t>
  </si>
  <si>
    <t>نادين تريسي</t>
  </si>
  <si>
    <t>محمد مطيع</t>
  </si>
  <si>
    <t>نور بارصوم</t>
  </si>
  <si>
    <t>مارته</t>
  </si>
  <si>
    <t>نيسان التقي</t>
  </si>
  <si>
    <t>ابتسام الشديدي</t>
  </si>
  <si>
    <t>احمد الحسين العمر</t>
  </si>
  <si>
    <t>اسراء عكاشه</t>
  </si>
  <si>
    <t>اسماء عيسى</t>
  </si>
  <si>
    <t xml:space="preserve">الاء العظم </t>
  </si>
  <si>
    <t>انغام بشير</t>
  </si>
  <si>
    <t>ايهم العسافين</t>
  </si>
  <si>
    <t>باسل الحريري</t>
  </si>
  <si>
    <t>بثينه النهار</t>
  </si>
  <si>
    <t>بريفان حاجي</t>
  </si>
  <si>
    <t>جميل عزام</t>
  </si>
  <si>
    <t>حنان الدج</t>
  </si>
  <si>
    <t>موفيقه</t>
  </si>
  <si>
    <t>حنان الكردي</t>
  </si>
  <si>
    <t>ايليا</t>
  </si>
  <si>
    <t>حياه كريم</t>
  </si>
  <si>
    <t>حيدر علي</t>
  </si>
  <si>
    <t>خلود طه</t>
  </si>
  <si>
    <t>دانيال حاج حسن</t>
  </si>
  <si>
    <t>ديانا عبد المجيد</t>
  </si>
  <si>
    <t xml:space="preserve">رامه الصفدي </t>
  </si>
  <si>
    <t>رامي عزيز</t>
  </si>
  <si>
    <t>رامي محفوض</t>
  </si>
  <si>
    <t>رانيا الحريري</t>
  </si>
  <si>
    <t>رانيا عصيده</t>
  </si>
  <si>
    <t>ربيع السغبيني</t>
  </si>
  <si>
    <t>رشا خضور</t>
  </si>
  <si>
    <t>رغده فرج</t>
  </si>
  <si>
    <t>رنيم التركماني</t>
  </si>
  <si>
    <t xml:space="preserve">رواد ناصر </t>
  </si>
  <si>
    <t>روان قدورة</t>
  </si>
  <si>
    <t>رود الكسواني</t>
  </si>
  <si>
    <t>روى غيبه</t>
  </si>
  <si>
    <t>ريناس عبد الرحمن</t>
  </si>
  <si>
    <t>زاهراء ديب</t>
  </si>
  <si>
    <t>زاهيه المصري</t>
  </si>
  <si>
    <t xml:space="preserve">حسني </t>
  </si>
  <si>
    <t>زينب حسين</t>
  </si>
  <si>
    <t>ساره عبد القادر</t>
  </si>
  <si>
    <t>ستير حاجي</t>
  </si>
  <si>
    <t>سعيدة المرعي</t>
  </si>
  <si>
    <t>شيماء زيدان</t>
  </si>
  <si>
    <t>ضحى مرزوق</t>
  </si>
  <si>
    <t>طارق العاقل</t>
  </si>
  <si>
    <t>عفراء السيد</t>
  </si>
  <si>
    <t>علا طعمه</t>
  </si>
  <si>
    <t xml:space="preserve">صفوان </t>
  </si>
  <si>
    <t>علاء المتني</t>
  </si>
  <si>
    <t xml:space="preserve">علي علي </t>
  </si>
  <si>
    <t>فاتن كسواني</t>
  </si>
  <si>
    <t xml:space="preserve">فارس هلال </t>
  </si>
  <si>
    <t>فاطمة شيخ ابراهيم</t>
  </si>
  <si>
    <t>فداء عاشور</t>
  </si>
  <si>
    <t>فردوس مفلح</t>
  </si>
  <si>
    <t>قصي النصيرات</t>
  </si>
  <si>
    <t>كاترين قاسم</t>
  </si>
  <si>
    <t>كارولين الاسمر</t>
  </si>
  <si>
    <t>اوديل</t>
  </si>
  <si>
    <t xml:space="preserve">لين لوقا </t>
  </si>
  <si>
    <t>مؤيد الحلبي</t>
  </si>
  <si>
    <t>مؤيد العمور</t>
  </si>
  <si>
    <t>جمالات</t>
  </si>
  <si>
    <t>مايا رزق</t>
  </si>
  <si>
    <t>خاطر</t>
  </si>
  <si>
    <t>مايا شاهين</t>
  </si>
  <si>
    <t>محمد الاحمد الجلود</t>
  </si>
  <si>
    <t>محمد العنيد</t>
  </si>
  <si>
    <t>محمد الغالول</t>
  </si>
  <si>
    <t>محمد حمد</t>
  </si>
  <si>
    <t>محمد قيطاز</t>
  </si>
  <si>
    <t>محمد مؤذن</t>
  </si>
  <si>
    <t>محمد مهاوش</t>
  </si>
  <si>
    <t>محمد يعقوب</t>
  </si>
  <si>
    <t>اسام</t>
  </si>
  <si>
    <t>محمود الأوسي</t>
  </si>
  <si>
    <t>مروة حمادة</t>
  </si>
  <si>
    <t>مروة مقاو</t>
  </si>
  <si>
    <t>مريانا علام</t>
  </si>
  <si>
    <t>مريم فتينه</t>
  </si>
  <si>
    <t>معاذ خربوطلي</t>
  </si>
  <si>
    <t>مكزون علي</t>
  </si>
  <si>
    <t>منار خويص</t>
  </si>
  <si>
    <t>مها ظاظا</t>
  </si>
  <si>
    <t>مهدي الحام</t>
  </si>
  <si>
    <t>مهند ابو عدل</t>
  </si>
  <si>
    <t>ميريه طوائفي</t>
  </si>
  <si>
    <t>ميناس زارع</t>
  </si>
  <si>
    <t>نسرين القاسم</t>
  </si>
  <si>
    <t>نسيم حسن</t>
  </si>
  <si>
    <t>ناظر</t>
  </si>
  <si>
    <t xml:space="preserve">نوال المصري </t>
  </si>
  <si>
    <t>نور السمكري</t>
  </si>
  <si>
    <t>لوما</t>
  </si>
  <si>
    <t>نور الهدى ابو اذان</t>
  </si>
  <si>
    <t>نور الهدى قسومه</t>
  </si>
  <si>
    <t>هاجر الاحمد</t>
  </si>
  <si>
    <t>هبه الله الحنبلي</t>
  </si>
  <si>
    <t>هبه نسب</t>
  </si>
  <si>
    <t>هديل ابو صعب</t>
  </si>
  <si>
    <t>هلا حسون</t>
  </si>
  <si>
    <t>هلا عبيد</t>
  </si>
  <si>
    <t>وائل الخلف</t>
  </si>
  <si>
    <t>وفاء علي</t>
  </si>
  <si>
    <t>ولاء العجمي</t>
  </si>
  <si>
    <t>يارا الانصاري</t>
  </si>
  <si>
    <t>ياسمين عبد الحي</t>
  </si>
  <si>
    <t>يسرى جاد الله</t>
  </si>
  <si>
    <t>حسام سليم</t>
  </si>
  <si>
    <t>غرجف</t>
  </si>
  <si>
    <t>نوهاد</t>
  </si>
  <si>
    <t>ايمان الحيوك</t>
  </si>
  <si>
    <t>ايمان مامي</t>
  </si>
  <si>
    <t>ايمان ونوس</t>
  </si>
  <si>
    <t>ايمن تفتاف</t>
  </si>
  <si>
    <t>بديعه الراعي</t>
  </si>
  <si>
    <t>ذياب الجباوي</t>
  </si>
  <si>
    <t>اكسيبه</t>
  </si>
  <si>
    <t>ربيعه عثمان</t>
  </si>
  <si>
    <t>وحيد الدين</t>
  </si>
  <si>
    <t>رشا شلاش</t>
  </si>
  <si>
    <t>شادن ابراهيم</t>
  </si>
  <si>
    <t>شهيره الحسن</t>
  </si>
  <si>
    <t>صفاء بدر</t>
  </si>
  <si>
    <t>صيب الحمود الحسين</t>
  </si>
  <si>
    <t>عبد الحميد داود</t>
  </si>
  <si>
    <t>علاء الطيف</t>
  </si>
  <si>
    <t>فريال عميش</t>
  </si>
  <si>
    <t>لور الخوجه</t>
  </si>
  <si>
    <t>مازن الشعبان</t>
  </si>
  <si>
    <t>مروة اليوسف النجم</t>
  </si>
  <si>
    <t>اسماعيل جاهد</t>
  </si>
  <si>
    <t>مها عاصي</t>
  </si>
  <si>
    <t>ميادة محمد</t>
  </si>
  <si>
    <t>نسرين الكلش</t>
  </si>
  <si>
    <t>نسرين حسين</t>
  </si>
  <si>
    <t>نيفين الجوابره</t>
  </si>
  <si>
    <t>وائل ابراهيم</t>
  </si>
  <si>
    <t>وليد ويسو</t>
  </si>
  <si>
    <t>يمام الحلاس</t>
  </si>
  <si>
    <t>اروى طه</t>
  </si>
  <si>
    <t>اماني ديب</t>
  </si>
  <si>
    <t>أميرة أيوب</t>
  </si>
  <si>
    <t>انس الحوري</t>
  </si>
  <si>
    <t>اياس الزبن</t>
  </si>
  <si>
    <t>باسكال ثابت</t>
  </si>
  <si>
    <t>باسل خرسه</t>
  </si>
  <si>
    <t>خالد الحمود</t>
  </si>
  <si>
    <t>دعاء الحو</t>
  </si>
  <si>
    <t>رامي زيدو</t>
  </si>
  <si>
    <t xml:space="preserve">رانيا اسماعيل </t>
  </si>
  <si>
    <t xml:space="preserve">شاهيناز </t>
  </si>
  <si>
    <t>رزان يوسف</t>
  </si>
  <si>
    <t>رنا البحري</t>
  </si>
  <si>
    <t>رنوه اللحام</t>
  </si>
  <si>
    <t>رنين بوعلي</t>
  </si>
  <si>
    <t>روان صبيح</t>
  </si>
  <si>
    <t>روى البندقجي</t>
  </si>
  <si>
    <t>ريم العجان</t>
  </si>
  <si>
    <t>ريما العوابده</t>
  </si>
  <si>
    <t>زينب بركات</t>
  </si>
  <si>
    <t>سلوان ابو خرج</t>
  </si>
  <si>
    <t>سوزان السبيني</t>
  </si>
  <si>
    <t>شذى يوسف</t>
  </si>
  <si>
    <t>شيرين فريج</t>
  </si>
  <si>
    <t>ضياء عوده</t>
  </si>
  <si>
    <t>عبد الرحمن لوكه</t>
  </si>
  <si>
    <t>عبد الغني عنفوص</t>
  </si>
  <si>
    <t>عماد اللباد</t>
  </si>
  <si>
    <t>عيسى ابراهيم</t>
  </si>
  <si>
    <t>ناجح</t>
  </si>
  <si>
    <t>فاتنه صالح</t>
  </si>
  <si>
    <t>فاطمه روميه</t>
  </si>
  <si>
    <t>كلاله سجفان</t>
  </si>
  <si>
    <t>عبد الحمن</t>
  </si>
  <si>
    <t>دينار</t>
  </si>
  <si>
    <t>ليلان سيدا</t>
  </si>
  <si>
    <t>صهيب</t>
  </si>
  <si>
    <t>ليندا سويدان</t>
  </si>
  <si>
    <t>ماهر بكري</t>
  </si>
  <si>
    <t>مايه النبهان</t>
  </si>
  <si>
    <t>محمد بشار مارديني</t>
  </si>
  <si>
    <t>محمد نوار العمار</t>
  </si>
  <si>
    <t>محمود علي</t>
  </si>
  <si>
    <t>مرام الخطيب</t>
  </si>
  <si>
    <t>مصطفى المحمد</t>
  </si>
  <si>
    <t>زكو قافور</t>
  </si>
  <si>
    <t>مهند احمد</t>
  </si>
  <si>
    <t>طائع</t>
  </si>
  <si>
    <t>نادين بلال</t>
  </si>
  <si>
    <t>ناديه الجبر</t>
  </si>
  <si>
    <t>نبيل الخطيب</t>
  </si>
  <si>
    <t>نبيل المصري</t>
  </si>
  <si>
    <t>نجوى نديوي</t>
  </si>
  <si>
    <t>ناجد</t>
  </si>
  <si>
    <t>ندى السيد</t>
  </si>
  <si>
    <t>نسرين الهواري</t>
  </si>
  <si>
    <t>نور جمعه</t>
  </si>
  <si>
    <t>هاني الكردي</t>
  </si>
  <si>
    <t>هيام عبود</t>
  </si>
  <si>
    <t>هيفي امد فلو</t>
  </si>
  <si>
    <t>رنى النوري</t>
  </si>
  <si>
    <t>قاسم البيطار</t>
  </si>
  <si>
    <t>ميادة مغربية</t>
  </si>
  <si>
    <t>ريم ابو الشامات</t>
  </si>
  <si>
    <t>فاطمه معو</t>
  </si>
  <si>
    <t>مروه الضعيف</t>
  </si>
  <si>
    <t>مضر حاج عبد الله</t>
  </si>
  <si>
    <t>باسمه الهزاع</t>
  </si>
  <si>
    <t>بانا حماد</t>
  </si>
  <si>
    <t>بتول ابو صعب</t>
  </si>
  <si>
    <t>حسام الدين خليفه</t>
  </si>
  <si>
    <t>رئبال اسماعيل</t>
  </si>
  <si>
    <t>رائد بو صلاح</t>
  </si>
  <si>
    <t>روان عبد الدائم</t>
  </si>
  <si>
    <t>ريم درويش</t>
  </si>
  <si>
    <t xml:space="preserve">عنتر خلو </t>
  </si>
  <si>
    <t>ماجدولين معمر</t>
  </si>
  <si>
    <t>ماهر الزعبي</t>
  </si>
  <si>
    <t>عسيله</t>
  </si>
  <si>
    <t>مراد الجاحد</t>
  </si>
  <si>
    <t>ميس عبد الوهاب</t>
  </si>
  <si>
    <t xml:space="preserve">عبدو </t>
  </si>
  <si>
    <t>نبال بريك هنيدي</t>
  </si>
  <si>
    <t>نورا ابو ارشيد</t>
  </si>
  <si>
    <t>هبه النوفل</t>
  </si>
  <si>
    <t>هزار خويص</t>
  </si>
  <si>
    <t>وفاء ابو عسلي</t>
  </si>
  <si>
    <t>احمد الهاشمي</t>
  </si>
  <si>
    <t>احمد سقى</t>
  </si>
  <si>
    <t>اسماء حربا</t>
  </si>
  <si>
    <t>الاء الحريري</t>
  </si>
  <si>
    <t>الاء تلاوي</t>
  </si>
  <si>
    <t xml:space="preserve">اماني العوا </t>
  </si>
  <si>
    <t>ايمن الشريف</t>
  </si>
  <si>
    <t xml:space="preserve">بشر السمان </t>
  </si>
  <si>
    <t>تامر أحمد</t>
  </si>
  <si>
    <t>خوله الخباز</t>
  </si>
  <si>
    <t>دانا شاكر</t>
  </si>
  <si>
    <t>دعاء خزامة</t>
  </si>
  <si>
    <t>ديالا ابو لبن</t>
  </si>
  <si>
    <t>ديالا فلاحة</t>
  </si>
  <si>
    <t>رانيا داوود</t>
  </si>
  <si>
    <t>رشا الاسدي</t>
  </si>
  <si>
    <t xml:space="preserve">رشا الخباز </t>
  </si>
  <si>
    <t xml:space="preserve">رقية محمد </t>
  </si>
  <si>
    <t xml:space="preserve">نعيمه </t>
  </si>
  <si>
    <t>رهام العمور</t>
  </si>
  <si>
    <t>رهف عباس</t>
  </si>
  <si>
    <t>روجيه سعد</t>
  </si>
  <si>
    <t>رونزا حوشان</t>
  </si>
  <si>
    <t>برنادات</t>
  </si>
  <si>
    <t xml:space="preserve">رويده بردان </t>
  </si>
  <si>
    <t xml:space="preserve">ريما حنا </t>
  </si>
  <si>
    <t>ساره الرجوله</t>
  </si>
  <si>
    <t>ساريه الحوري الحمصي</t>
  </si>
  <si>
    <t>سلام ذو الغنى</t>
  </si>
  <si>
    <t>سماره الابراهيم</t>
  </si>
  <si>
    <t xml:space="preserve">سمر فخر الدين </t>
  </si>
  <si>
    <t>سمية حرب</t>
  </si>
  <si>
    <t>سنس العلبي</t>
  </si>
  <si>
    <t>سها عباس</t>
  </si>
  <si>
    <t>سهيل حلاوة</t>
  </si>
  <si>
    <t>سهيله متاعه</t>
  </si>
  <si>
    <t>شادي مخول</t>
  </si>
  <si>
    <t>لوده</t>
  </si>
  <si>
    <t>شفاء العيد</t>
  </si>
  <si>
    <t>ضحى الفتحي</t>
  </si>
  <si>
    <t>عبد المجيد ابو البرغل</t>
  </si>
  <si>
    <t>غزل بطحوش</t>
  </si>
  <si>
    <t>لوسي</t>
  </si>
  <si>
    <t>غيداء السمري</t>
  </si>
  <si>
    <t>فرح الهندي</t>
  </si>
  <si>
    <t xml:space="preserve">فريد </t>
  </si>
  <si>
    <t>كنان رزمه</t>
  </si>
  <si>
    <t>محمد خالد الخلف</t>
  </si>
  <si>
    <t>محمد حلمي</t>
  </si>
  <si>
    <t>محمد علاء شعبان</t>
  </si>
  <si>
    <t xml:space="preserve">منار اشتي </t>
  </si>
  <si>
    <t>مها سيف</t>
  </si>
  <si>
    <t>ميرفت اسعد</t>
  </si>
  <si>
    <t>نسرين الخياط</t>
  </si>
  <si>
    <t>هبه ميا</t>
  </si>
  <si>
    <t xml:space="preserve">هلا الجوابره </t>
  </si>
  <si>
    <t>وسام العطي</t>
  </si>
  <si>
    <t>وعد شرف</t>
  </si>
  <si>
    <t>ياسمين الاعرج</t>
  </si>
  <si>
    <t>علي الحسين</t>
  </si>
  <si>
    <t>ولاء نفيسه</t>
  </si>
  <si>
    <t>عبير الطيطي</t>
  </si>
  <si>
    <t xml:space="preserve">علي الحميدي </t>
  </si>
  <si>
    <t xml:space="preserve">محمد هلال </t>
  </si>
  <si>
    <t>نورة شعبان</t>
  </si>
  <si>
    <t xml:space="preserve">محمد فارس السقا </t>
  </si>
  <si>
    <t xml:space="preserve">عبد الحكيم </t>
  </si>
  <si>
    <t>اياز محمد</t>
  </si>
  <si>
    <t>أسعد عامر</t>
  </si>
  <si>
    <t>ثليج</t>
  </si>
  <si>
    <t>رضوان العليوي الشنتوت</t>
  </si>
  <si>
    <t>ريم اليوسف</t>
  </si>
  <si>
    <t>ريم شربا</t>
  </si>
  <si>
    <t>سمر صالح</t>
  </si>
  <si>
    <t>علا صالح</t>
  </si>
  <si>
    <t>عمر وكنون</t>
  </si>
  <si>
    <t>فؤاد النصر الله</t>
  </si>
  <si>
    <t>فاتن حسن</t>
  </si>
  <si>
    <t xml:space="preserve">لميس الخطيب البعيني </t>
  </si>
  <si>
    <t xml:space="preserve">نبيل صالح </t>
  </si>
  <si>
    <t>نوار الحاصباني</t>
  </si>
  <si>
    <t>نور الهدى ضيا</t>
  </si>
  <si>
    <t>هدى الحمود الهاشم</t>
  </si>
  <si>
    <t>سماره</t>
  </si>
  <si>
    <t>اسماء الزغلول</t>
  </si>
  <si>
    <t>افين الخضر</t>
  </si>
  <si>
    <t>الاء عباس</t>
  </si>
  <si>
    <t>البير غازي</t>
  </si>
  <si>
    <t>ايمان النقاوه</t>
  </si>
  <si>
    <t>ايناس الكردي</t>
  </si>
  <si>
    <t>ايناس خميره</t>
  </si>
  <si>
    <t>مزين</t>
  </si>
  <si>
    <t>بارعه كركي اللحام</t>
  </si>
  <si>
    <t>جهاد طباشة</t>
  </si>
  <si>
    <t>محمد روحي</t>
  </si>
  <si>
    <t>رسلان سويد</t>
  </si>
  <si>
    <t>قلم قاس</t>
  </si>
  <si>
    <t>روان داود</t>
  </si>
  <si>
    <t>ساميه دقماق</t>
  </si>
  <si>
    <t>سوسن زهره</t>
  </si>
  <si>
    <t>صفوت الزهيري الشهير بعمرو</t>
  </si>
  <si>
    <t>ظافر العلي</t>
  </si>
  <si>
    <t xml:space="preserve">عبير بصو </t>
  </si>
  <si>
    <t>فارس حسن</t>
  </si>
  <si>
    <t>لؤي فاتح</t>
  </si>
  <si>
    <t xml:space="preserve">ثائر </t>
  </si>
  <si>
    <t>لوسين اليافي</t>
  </si>
  <si>
    <t>لينه الازهري</t>
  </si>
  <si>
    <t>مؤيد الحايك</t>
  </si>
  <si>
    <t>ماري شاهين</t>
  </si>
  <si>
    <t>مرام خويص</t>
  </si>
  <si>
    <t>منار عبد الرحمن</t>
  </si>
  <si>
    <t>منال برناوي</t>
  </si>
  <si>
    <t xml:space="preserve">منى خرزم </t>
  </si>
  <si>
    <t>مهند شام</t>
  </si>
  <si>
    <t>ميرنا السرحان</t>
  </si>
  <si>
    <t>نجات المصري</t>
  </si>
  <si>
    <t>محمد كريم</t>
  </si>
  <si>
    <t>ندى ادلبي</t>
  </si>
  <si>
    <t>نور الهدى كوكش</t>
  </si>
  <si>
    <t>نور ديروان</t>
  </si>
  <si>
    <t>هناء الطويل</t>
  </si>
  <si>
    <t>هند قوقس</t>
  </si>
  <si>
    <t>وسام شامي</t>
  </si>
  <si>
    <t>اماني العلي</t>
  </si>
  <si>
    <t>ربا رمضان</t>
  </si>
  <si>
    <t xml:space="preserve">ريما المحمد </t>
  </si>
  <si>
    <t>محمد هادي حديد</t>
  </si>
  <si>
    <t>ميس ورده</t>
  </si>
  <si>
    <t>عبد المعز</t>
  </si>
  <si>
    <t>المعتصم بالله عبداللطيف</t>
  </si>
  <si>
    <t>عفره</t>
  </si>
  <si>
    <t>حلا طويل</t>
  </si>
  <si>
    <t>حنان مرهج</t>
  </si>
  <si>
    <t>حيان العمري</t>
  </si>
  <si>
    <t>حيدر مصطفى</t>
  </si>
  <si>
    <t>ساميه عثمان</t>
  </si>
  <si>
    <t>قصي حبابة</t>
  </si>
  <si>
    <t>سجيرة</t>
  </si>
  <si>
    <t>محمد الفارس</t>
  </si>
  <si>
    <t>ميخائيل مقصود</t>
  </si>
  <si>
    <t>اريج علي</t>
  </si>
  <si>
    <t>خزعل</t>
  </si>
  <si>
    <t>محمود البوشي</t>
  </si>
  <si>
    <t>اكرم خضر</t>
  </si>
  <si>
    <t>روان منصور</t>
  </si>
  <si>
    <t>زهراء موسى</t>
  </si>
  <si>
    <t>رندة ابراهيم</t>
  </si>
  <si>
    <t xml:space="preserve">رونيدا خليل </t>
  </si>
  <si>
    <t>منار مكاري</t>
  </si>
  <si>
    <t>شذى الشلي</t>
  </si>
  <si>
    <t>خلود كمال</t>
  </si>
  <si>
    <t>سلطانه العلي</t>
  </si>
  <si>
    <t>مؤيد المحمد السلامه</t>
  </si>
  <si>
    <t>ماري صباغ</t>
  </si>
  <si>
    <t>مبارك الاحبش</t>
  </si>
  <si>
    <t>محمد ذكر</t>
  </si>
  <si>
    <t>ندى القاسم</t>
  </si>
  <si>
    <t>يامن الخوصي</t>
  </si>
  <si>
    <t>كنان الخوصي</t>
  </si>
  <si>
    <t>امل نمر</t>
  </si>
  <si>
    <t>اندريه الجبور</t>
  </si>
  <si>
    <t>آيله القباني</t>
  </si>
  <si>
    <t>أنس الرز</t>
  </si>
  <si>
    <t>بدور محمود</t>
  </si>
  <si>
    <t>بشرى شعبان</t>
  </si>
  <si>
    <t>جيهان ستوت</t>
  </si>
  <si>
    <t>محمد ممدوح</t>
  </si>
  <si>
    <t>جوليان عيسى</t>
  </si>
  <si>
    <t>رؤى احمد</t>
  </si>
  <si>
    <t>ربيع السمين</t>
  </si>
  <si>
    <t>رنيم العوا</t>
  </si>
  <si>
    <t xml:space="preserve">رهام رمضان </t>
  </si>
  <si>
    <t>روان الخليل</t>
  </si>
  <si>
    <t>سوسن النجار</t>
  </si>
  <si>
    <t>صلاح الراعي</t>
  </si>
  <si>
    <t>عبد الله الحمصي</t>
  </si>
  <si>
    <t>عماد المعراوي</t>
  </si>
  <si>
    <t>عهد شحود</t>
  </si>
  <si>
    <t>لبان الياس</t>
  </si>
  <si>
    <t>مايا الغريب</t>
  </si>
  <si>
    <t>محمد رمزي حبش</t>
  </si>
  <si>
    <t>منار بدوي</t>
  </si>
  <si>
    <t>منال السعدي</t>
  </si>
  <si>
    <t>مي نصر</t>
  </si>
  <si>
    <t>ناهد ابو دقه</t>
  </si>
  <si>
    <t>مهاوش</t>
  </si>
  <si>
    <t>نور القصار</t>
  </si>
  <si>
    <t>هبه الحبيب</t>
  </si>
  <si>
    <t>هبه الصبره</t>
  </si>
  <si>
    <t>وائل النسر</t>
  </si>
  <si>
    <t>وسيم سليم</t>
  </si>
  <si>
    <t>يمان القواص</t>
  </si>
  <si>
    <t>نالين سليمان</t>
  </si>
  <si>
    <t>لبنى عزقول</t>
  </si>
  <si>
    <t>سرمد عيد</t>
  </si>
  <si>
    <t>عبدالله الاوس</t>
  </si>
  <si>
    <t>رباب ونوس</t>
  </si>
  <si>
    <t>علا داغستاني</t>
  </si>
  <si>
    <t>سرار</t>
  </si>
  <si>
    <t>مادونا سلوم</t>
  </si>
  <si>
    <t>ايمن العزب</t>
  </si>
  <si>
    <t>باسل ظاظه</t>
  </si>
  <si>
    <t>سميه رنجوس</t>
  </si>
  <si>
    <t>سيتا كارلوزيان</t>
  </si>
  <si>
    <t>احمد باسل بدوي</t>
  </si>
  <si>
    <t>اسامه مداده</t>
  </si>
  <si>
    <t>اسراء ادلبي</t>
  </si>
  <si>
    <t>افنان حسيني</t>
  </si>
  <si>
    <t>الاء ادريس</t>
  </si>
  <si>
    <t>رون</t>
  </si>
  <si>
    <t>الاء العقلة</t>
  </si>
  <si>
    <t>الاء العلي</t>
  </si>
  <si>
    <t>الاء المحمد العليوي</t>
  </si>
  <si>
    <t>الاء زهوه</t>
  </si>
  <si>
    <t>انديرا قدور</t>
  </si>
  <si>
    <t>نهرو</t>
  </si>
  <si>
    <t>انصاف الجنيدي</t>
  </si>
  <si>
    <t>اية سمهوري</t>
  </si>
  <si>
    <t>آيات دياب</t>
  </si>
  <si>
    <t>بتول كعوش</t>
  </si>
  <si>
    <t>تاله حوراني</t>
  </si>
  <si>
    <t>لونه</t>
  </si>
  <si>
    <t>تهاني الشويكي</t>
  </si>
  <si>
    <t>ثراء علاء الدين</t>
  </si>
  <si>
    <t>ديما الحاج علي</t>
  </si>
  <si>
    <t>راما عكيد</t>
  </si>
  <si>
    <t>راما كعيكاتي</t>
  </si>
  <si>
    <t>رغد المنجد</t>
  </si>
  <si>
    <t>رنيم بشيتي</t>
  </si>
  <si>
    <t>هبفاء</t>
  </si>
  <si>
    <t>رهام حرب</t>
  </si>
  <si>
    <t>روان النص</t>
  </si>
  <si>
    <t>ميمنة</t>
  </si>
  <si>
    <t>روزيت جرجس</t>
  </si>
  <si>
    <t>اناهيد</t>
  </si>
  <si>
    <t>ريتا محمود</t>
  </si>
  <si>
    <t>ساره جمعه</t>
  </si>
  <si>
    <t>سلام الحموي</t>
  </si>
  <si>
    <t>سماح كسر</t>
  </si>
  <si>
    <t>شوهله</t>
  </si>
  <si>
    <t>عبد الرحمن جزار</t>
  </si>
  <si>
    <t>عبد القادر الحمود</t>
  </si>
  <si>
    <t>عبير يونس</t>
  </si>
  <si>
    <t>علا دوبا</t>
  </si>
  <si>
    <t>رسول</t>
  </si>
  <si>
    <t>ساهره</t>
  </si>
  <si>
    <t>عليا النادر</t>
  </si>
  <si>
    <t>دهيش</t>
  </si>
  <si>
    <t>عمر الخياط</t>
  </si>
  <si>
    <t>عمرو غرز الدين</t>
  </si>
  <si>
    <t>كابريل نور</t>
  </si>
  <si>
    <t>كنده ابوصعب</t>
  </si>
  <si>
    <t>لبنى بشير</t>
  </si>
  <si>
    <t>لما صقر</t>
  </si>
  <si>
    <t>ليلاس الجبان</t>
  </si>
  <si>
    <t>لين الغزي</t>
  </si>
  <si>
    <t>محمد الحاج حسين</t>
  </si>
  <si>
    <t>محمد السعود</t>
  </si>
  <si>
    <t>محمد نور القباني</t>
  </si>
  <si>
    <t>محمود الصياد</t>
  </si>
  <si>
    <t>مرام زباد</t>
  </si>
  <si>
    <t>مزنه نمورة</t>
  </si>
  <si>
    <t>مصعب خلف</t>
  </si>
  <si>
    <t>ميساء الحفار</t>
  </si>
  <si>
    <t>ناديا الخضار البغدادي</t>
  </si>
  <si>
    <t>نجوى الشلاح</t>
  </si>
  <si>
    <t>ندى شربجي</t>
  </si>
  <si>
    <t>نور ابو العينين</t>
  </si>
  <si>
    <t>نور قريط</t>
  </si>
  <si>
    <t>هايدي الاحمد</t>
  </si>
  <si>
    <t>هويده عليشة</t>
  </si>
  <si>
    <t>هيام بكداش</t>
  </si>
  <si>
    <t>ولاء العاصي</t>
  </si>
  <si>
    <t>ولاء محفوظ</t>
  </si>
  <si>
    <t>يزن اللحام</t>
  </si>
  <si>
    <t>يزن عرابي</t>
  </si>
  <si>
    <t>هبه الكردي</t>
  </si>
  <si>
    <t>روان خرنوب</t>
  </si>
  <si>
    <t>غنى سفور</t>
  </si>
  <si>
    <t>هلا حسن ناعس</t>
  </si>
  <si>
    <t>احمد هدهد</t>
  </si>
  <si>
    <t>اصلان كنجو</t>
  </si>
  <si>
    <t>اناس صوفان</t>
  </si>
  <si>
    <t>دانيال عاصي</t>
  </si>
  <si>
    <t>رادا الجندي</t>
  </si>
  <si>
    <t>اكثم</t>
  </si>
  <si>
    <t>سلمى قدو</t>
  </si>
  <si>
    <t>عبد السلام المحمد الحجي حسين</t>
  </si>
  <si>
    <t>قصي ابو زيدان</t>
  </si>
  <si>
    <t>لؤي العوا</t>
  </si>
  <si>
    <t>لانا دروبي</t>
  </si>
  <si>
    <t>لانا فتاحي</t>
  </si>
  <si>
    <t>ليزا سلوم</t>
  </si>
  <si>
    <t>محمد ايمن السابق</t>
  </si>
  <si>
    <t xml:space="preserve">محمد سمير </t>
  </si>
  <si>
    <t>مهند خير بك</t>
  </si>
  <si>
    <t>ميس علي</t>
  </si>
  <si>
    <t>عفاش</t>
  </si>
  <si>
    <t>احمد الصفدي</t>
  </si>
  <si>
    <t>اماني السعدي</t>
  </si>
  <si>
    <t>ايلي فرح</t>
  </si>
  <si>
    <t>ايه رحال</t>
  </si>
  <si>
    <t>آلاء الداغر</t>
  </si>
  <si>
    <t>آلاء الشتيوي</t>
  </si>
  <si>
    <t>آلاء العسكر</t>
  </si>
  <si>
    <t>آلاء بغدادي</t>
  </si>
  <si>
    <t>آلاء زينو</t>
  </si>
  <si>
    <t>آمنه غزال فتح الله</t>
  </si>
  <si>
    <t>فتح الله</t>
  </si>
  <si>
    <t>آيه شرف</t>
  </si>
  <si>
    <t>رفاعي</t>
  </si>
  <si>
    <t>أصيل قزعون</t>
  </si>
  <si>
    <t>أليسار العلي العباس</t>
  </si>
  <si>
    <t>أمل الياسين</t>
  </si>
  <si>
    <t>عبدالإله</t>
  </si>
  <si>
    <t>أميمه كلاس</t>
  </si>
  <si>
    <t>بتول حوش</t>
  </si>
  <si>
    <t>بدور عبدالرزاق</t>
  </si>
  <si>
    <t>بيان حمدان</t>
  </si>
  <si>
    <t>جابر الحمد</t>
  </si>
  <si>
    <t>جابر تقي</t>
  </si>
  <si>
    <t>تقي</t>
  </si>
  <si>
    <t>جميله الطويل</t>
  </si>
  <si>
    <t>عبدالعليم</t>
  </si>
  <si>
    <t>جميله رزق</t>
  </si>
  <si>
    <t>خلدون خادم الاربعين</t>
  </si>
  <si>
    <t>دانه سرايجي</t>
  </si>
  <si>
    <t>راغده محرز</t>
  </si>
  <si>
    <t>راما الكيال</t>
  </si>
  <si>
    <t>راما عباس</t>
  </si>
  <si>
    <t>ربا  المصطفى</t>
  </si>
  <si>
    <t>رحاب كلاس</t>
  </si>
  <si>
    <t>رزان مهباني</t>
  </si>
  <si>
    <t>عبدالدايم</t>
  </si>
  <si>
    <t>رشا شكور</t>
  </si>
  <si>
    <t>رنيم قرمه</t>
  </si>
  <si>
    <t>رهام السيطي</t>
  </si>
  <si>
    <t>رهف الزعيم</t>
  </si>
  <si>
    <t>روان السكري</t>
  </si>
  <si>
    <t>رياض الرز</t>
  </si>
  <si>
    <t>رياض حي</t>
  </si>
  <si>
    <t>ريما محجوب</t>
  </si>
  <si>
    <t>زبيده الكاني</t>
  </si>
  <si>
    <t>كحله</t>
  </si>
  <si>
    <t>سامي العيسى</t>
  </si>
  <si>
    <t>سمر جدع</t>
  </si>
  <si>
    <t>شذا العجمي</t>
  </si>
  <si>
    <t>شهيره علوش</t>
  </si>
  <si>
    <t>عبدالرزاق اليوسف</t>
  </si>
  <si>
    <t>عبدالله جدوع</t>
  </si>
  <si>
    <t>عبدالله كوكي</t>
  </si>
  <si>
    <t>عبير الحمد</t>
  </si>
  <si>
    <t>علا بني المرجه</t>
  </si>
  <si>
    <t>شاه زمان</t>
  </si>
  <si>
    <t>غفران العلبي</t>
  </si>
  <si>
    <t>ربحيه</t>
  </si>
  <si>
    <t>فاطمة الحمود</t>
  </si>
  <si>
    <t>هده</t>
  </si>
  <si>
    <t>فرح سيف</t>
  </si>
  <si>
    <t>كريستين عوض</t>
  </si>
  <si>
    <t>كيناز علي</t>
  </si>
  <si>
    <t>بدران</t>
  </si>
  <si>
    <t>لبنى الزين</t>
  </si>
  <si>
    <t>ليلى حمدو</t>
  </si>
  <si>
    <t>لين قاسم</t>
  </si>
  <si>
    <t>لينا المعلم</t>
  </si>
  <si>
    <t>مايسة عويضة</t>
  </si>
  <si>
    <t>محمد حسام جبريل</t>
  </si>
  <si>
    <t>محمد قده</t>
  </si>
  <si>
    <t>محمدعماد قضماني</t>
  </si>
  <si>
    <t>محمدفراس رحمون</t>
  </si>
  <si>
    <t>محمدفهد الدهان</t>
  </si>
  <si>
    <t>محمدماهر كلثوم</t>
  </si>
  <si>
    <t>محمدنظام يوسف</t>
  </si>
  <si>
    <t>مديحة المنيني</t>
  </si>
  <si>
    <t>مرح محفوض</t>
  </si>
  <si>
    <t>مريم الحسن</t>
  </si>
  <si>
    <t>مصعب ضاهر</t>
  </si>
  <si>
    <t>ملك غنام</t>
  </si>
  <si>
    <t>منار الحسن</t>
  </si>
  <si>
    <t>منال الشعار</t>
  </si>
  <si>
    <t>منال مرحوم</t>
  </si>
  <si>
    <t>منيره حلواني</t>
  </si>
  <si>
    <t>مياس منصور</t>
  </si>
  <si>
    <t>ميرنا الطرشه</t>
  </si>
  <si>
    <t>ميساء الشيخ احمد</t>
  </si>
  <si>
    <t>ميساء جاد الله</t>
  </si>
  <si>
    <t>نادين الجوبراني</t>
  </si>
  <si>
    <t>نسرين حصويه</t>
  </si>
  <si>
    <t>نصر الحسن العبدالله</t>
  </si>
  <si>
    <t>حميدي</t>
  </si>
  <si>
    <t>نور الحاج علي</t>
  </si>
  <si>
    <t>نور الهدى المعلم</t>
  </si>
  <si>
    <t>هيما سعيد</t>
  </si>
  <si>
    <t>يارا جليلاتي</t>
  </si>
  <si>
    <t>يارا حمود</t>
  </si>
  <si>
    <t>يارا غازي</t>
  </si>
  <si>
    <t>ياسر الكسم</t>
  </si>
  <si>
    <t>ياسين جديد</t>
  </si>
  <si>
    <t>يحيى الشيخ</t>
  </si>
  <si>
    <t>عمران معسعس</t>
  </si>
  <si>
    <t>رغد العظمه</t>
  </si>
  <si>
    <t>نجلا جاكين الحلواني</t>
  </si>
  <si>
    <t>ميلكا</t>
  </si>
  <si>
    <t>منال الاصفري</t>
  </si>
  <si>
    <t>الاء قلاجو</t>
  </si>
  <si>
    <t>لينا حاج ياسين</t>
  </si>
  <si>
    <t>رهف عزام</t>
  </si>
  <si>
    <t xml:space="preserve">هايل </t>
  </si>
  <si>
    <t>نضال ارنب</t>
  </si>
  <si>
    <t>شيخ موسى</t>
  </si>
  <si>
    <t>راما الحسيني</t>
  </si>
  <si>
    <t>ريم البني</t>
  </si>
  <si>
    <t>محمداحسان</t>
  </si>
  <si>
    <t>عبير داوود</t>
  </si>
  <si>
    <t>محمدبسام الأشرف</t>
  </si>
  <si>
    <t>خيره</t>
  </si>
  <si>
    <t>ميرفت منذر</t>
  </si>
  <si>
    <t>نور الغراوي</t>
  </si>
  <si>
    <t>محمداسامه</t>
  </si>
  <si>
    <t>نور دعدوش</t>
  </si>
  <si>
    <t>نيرمين سلامةبوبكري</t>
  </si>
  <si>
    <t>بتول الديراني</t>
  </si>
  <si>
    <t>بتول شعبان</t>
  </si>
  <si>
    <t>ديمه الميرعلي</t>
  </si>
  <si>
    <t>رفعه فياض</t>
  </si>
  <si>
    <t>ريم ملص</t>
  </si>
  <si>
    <t>رغيد</t>
  </si>
  <si>
    <t>زينه أبو عسلي</t>
  </si>
  <si>
    <t>ساندى شطاره</t>
  </si>
  <si>
    <t>ساندي عريج</t>
  </si>
  <si>
    <t>شذى حموده</t>
  </si>
  <si>
    <t>مرام خليفه</t>
  </si>
  <si>
    <t>ميشلين الغزال</t>
  </si>
  <si>
    <t>وفاء زرزور</t>
  </si>
  <si>
    <t>الاء الصواف</t>
  </si>
  <si>
    <t>انس زغلول</t>
  </si>
  <si>
    <t>أحمد بالو</t>
  </si>
  <si>
    <t>داليا الصباغ الشيرازي</t>
  </si>
  <si>
    <t>دعاء بطيح</t>
  </si>
  <si>
    <t>دعاء ابورياح</t>
  </si>
  <si>
    <t>ديما الحداد</t>
  </si>
  <si>
    <t>سامي طرقجي</t>
  </si>
  <si>
    <t>شادي كيالي</t>
  </si>
  <si>
    <t>ليبدوفاتتيانا</t>
  </si>
  <si>
    <t>عبير معتوق</t>
  </si>
  <si>
    <t>هيام معتوق</t>
  </si>
  <si>
    <t>غيدا مهنا</t>
  </si>
  <si>
    <t>قمر السقا</t>
  </si>
  <si>
    <t>عبد المجيب</t>
  </si>
  <si>
    <t>كنانه عباس</t>
  </si>
  <si>
    <t>مجد الخطيب</t>
  </si>
  <si>
    <t>محمد السرغاني</t>
  </si>
  <si>
    <t>مياس كحيلان</t>
  </si>
  <si>
    <t>ميسه اسعد</t>
  </si>
  <si>
    <t>الاء كيفو</t>
  </si>
  <si>
    <t>بيان شموط</t>
  </si>
  <si>
    <t>بيان ابوهايله</t>
  </si>
  <si>
    <t>تسنيم الابيض</t>
  </si>
  <si>
    <t>دعاء محمود</t>
  </si>
  <si>
    <t>ربى بشور</t>
  </si>
  <si>
    <t>رلا ابوحسين</t>
  </si>
  <si>
    <t>سلام عرابي</t>
  </si>
  <si>
    <t>سماح سيف الدين</t>
  </si>
  <si>
    <t>سهام الزايد</t>
  </si>
  <si>
    <t>اريج</t>
  </si>
  <si>
    <t>صفا جمعة</t>
  </si>
  <si>
    <t>عمار كيلاني</t>
  </si>
  <si>
    <t>قصي الحسين النايف</t>
  </si>
  <si>
    <t>لينا محسن</t>
  </si>
  <si>
    <t>لينا جوهر</t>
  </si>
  <si>
    <t>مرح كبتول</t>
  </si>
  <si>
    <t>ملاذ أحمد</t>
  </si>
  <si>
    <t>ملفينا حفار</t>
  </si>
  <si>
    <t>نرمين زينة</t>
  </si>
  <si>
    <t>نسيبه الحريري</t>
  </si>
  <si>
    <t>نوال الزايد</t>
  </si>
  <si>
    <t>هبه حاج مسعود</t>
  </si>
  <si>
    <t>هند الربداوي</t>
  </si>
  <si>
    <t>ولاء رحمة</t>
  </si>
  <si>
    <t>هالة النحلاوي</t>
  </si>
  <si>
    <t>ابي العلاء</t>
  </si>
  <si>
    <t>اريج العاني</t>
  </si>
  <si>
    <t>الاء شعبان</t>
  </si>
  <si>
    <t>بتول محفوض</t>
  </si>
  <si>
    <t>جوزفين وسوف</t>
  </si>
  <si>
    <t>حلا يوسف</t>
  </si>
  <si>
    <t>حنان المنجد</t>
  </si>
  <si>
    <t>رهام الزلم</t>
  </si>
  <si>
    <t>رهف شماع</t>
  </si>
  <si>
    <t>زياد عثمان</t>
  </si>
  <si>
    <t>عمرو الشيخ خليل</t>
  </si>
  <si>
    <t>طروب</t>
  </si>
  <si>
    <t>فاطمه طبيش</t>
  </si>
  <si>
    <t>لارزاء ديوب</t>
  </si>
  <si>
    <t>مجيدا</t>
  </si>
  <si>
    <t>لميس الحمصي</t>
  </si>
  <si>
    <t>لينا الرفاعي</t>
  </si>
  <si>
    <t>الينا</t>
  </si>
  <si>
    <t>مريم ابوعيشه</t>
  </si>
  <si>
    <t>معن كاخي</t>
  </si>
  <si>
    <t>احلام قاسم</t>
  </si>
  <si>
    <t>روسيو</t>
  </si>
  <si>
    <t>آلاء أوزون</t>
  </si>
  <si>
    <t>بيير بطرس</t>
  </si>
  <si>
    <t>ساره ابراهيم</t>
  </si>
  <si>
    <t>علا قسام</t>
  </si>
  <si>
    <t>عنود عينيه</t>
  </si>
  <si>
    <t>فايز مرعي</t>
  </si>
  <si>
    <t>لين معتوق</t>
  </si>
  <si>
    <t>ماريا رباح</t>
  </si>
  <si>
    <t>مريم طيب</t>
  </si>
  <si>
    <t>ميسون مهايني</t>
  </si>
  <si>
    <t>عبدالاله</t>
  </si>
  <si>
    <t>ميسون السيداه</t>
  </si>
  <si>
    <t>هبه الصوص</t>
  </si>
  <si>
    <t>هيفاء مارديني</t>
  </si>
  <si>
    <t>غثان</t>
  </si>
  <si>
    <t>ولاء عزالدين</t>
  </si>
  <si>
    <t>محمدجهاد</t>
  </si>
  <si>
    <t>يوسف حيدر</t>
  </si>
  <si>
    <t>دانيه ابو ارشيد</t>
  </si>
  <si>
    <t>دريا</t>
  </si>
  <si>
    <t>محمدعمر العلبي</t>
  </si>
  <si>
    <t>آيه ازرار</t>
  </si>
  <si>
    <t>احمد فواز</t>
  </si>
  <si>
    <t>ضحوك ادريس</t>
  </si>
  <si>
    <t>عرين الذياب</t>
  </si>
  <si>
    <t>محمدبراء علي ديب</t>
  </si>
  <si>
    <t>محمدسامر أزرار</t>
  </si>
  <si>
    <t>أحمدفواز</t>
  </si>
  <si>
    <t>نادين الحريسي</t>
  </si>
  <si>
    <t>نبيه الصواف الشهيربالدوه جي</t>
  </si>
  <si>
    <t>باسم قندقجي</t>
  </si>
  <si>
    <t>مروه الحميدي</t>
  </si>
  <si>
    <t>جولي الاشقر</t>
  </si>
  <si>
    <t>اوديت</t>
  </si>
  <si>
    <t>صبريه سنيور</t>
  </si>
  <si>
    <t>فرح قاسم</t>
  </si>
  <si>
    <t>قبس ابودحلوش</t>
  </si>
  <si>
    <t>كريس شيرنيشا</t>
  </si>
  <si>
    <t>مجدولين رجب</t>
  </si>
  <si>
    <t>باران آله رشي</t>
  </si>
  <si>
    <t>راما الشعباني</t>
  </si>
  <si>
    <t>زاهر سعسع</t>
  </si>
  <si>
    <t>سلافه</t>
  </si>
  <si>
    <t>نور عكاوي</t>
  </si>
  <si>
    <t>هبه العباس</t>
  </si>
  <si>
    <t>دينا كنفش</t>
  </si>
  <si>
    <t>سلمان صالح</t>
  </si>
  <si>
    <t>ياسمين النابلسي</t>
  </si>
  <si>
    <t>آلاء قباني</t>
  </si>
  <si>
    <t>أحمدديب</t>
  </si>
  <si>
    <t>حلا الامير</t>
  </si>
  <si>
    <t>رامي ابوصالح</t>
  </si>
  <si>
    <t>رانيه المسلماني</t>
  </si>
  <si>
    <t>روعه شنشو</t>
  </si>
  <si>
    <t>سندس كنينه</t>
  </si>
  <si>
    <t>فاطمة شيحة</t>
  </si>
  <si>
    <t>محمدأمير</t>
  </si>
  <si>
    <t>فاطمه سويد</t>
  </si>
  <si>
    <t>مروه كوريه</t>
  </si>
  <si>
    <t>كوريه</t>
  </si>
  <si>
    <t>نور ابوسمره</t>
  </si>
  <si>
    <t>روعه عجاج</t>
  </si>
  <si>
    <t>سرية</t>
  </si>
  <si>
    <t>غفران جعلوك</t>
  </si>
  <si>
    <t>تيمة الغزي</t>
  </si>
  <si>
    <t>دانه الغزي</t>
  </si>
  <si>
    <t>لما بركات</t>
  </si>
  <si>
    <t>منال عربين</t>
  </si>
  <si>
    <t>هالة التركماني</t>
  </si>
  <si>
    <t>هديان دغمش</t>
  </si>
  <si>
    <t>آلاء الترك</t>
  </si>
  <si>
    <t>يارا الخطيب</t>
  </si>
  <si>
    <t>سماح الكردي</t>
  </si>
  <si>
    <t>جود الحماده</t>
  </si>
  <si>
    <t>نور الخياط</t>
  </si>
  <si>
    <t>هبه سلامه</t>
  </si>
  <si>
    <t>علاء كيوان</t>
  </si>
  <si>
    <t>نور الجرادي</t>
  </si>
  <si>
    <t>روضه حبشيه</t>
  </si>
  <si>
    <t>علي نوح</t>
  </si>
  <si>
    <t xml:space="preserve">شذا محمد </t>
  </si>
  <si>
    <t>سهى جديد</t>
  </si>
  <si>
    <t>زريف</t>
  </si>
  <si>
    <t>عبد الهادي العكيل</t>
  </si>
  <si>
    <t>مصطفى الشيخ</t>
  </si>
  <si>
    <t>احمد قريع</t>
  </si>
  <si>
    <t>علا اليوسف</t>
  </si>
  <si>
    <t>ريم صافي</t>
  </si>
  <si>
    <t>لؤيه</t>
  </si>
  <si>
    <t>روعه غيبور</t>
  </si>
  <si>
    <t>شيحه</t>
  </si>
  <si>
    <t>اسبيرو نجيب</t>
  </si>
  <si>
    <t>صابات</t>
  </si>
  <si>
    <t>نسرين عبد الواحد</t>
  </si>
  <si>
    <t>فدوه الفحام</t>
  </si>
  <si>
    <t xml:space="preserve"> </t>
  </si>
  <si>
    <t>شيرين الخابوري</t>
  </si>
  <si>
    <t>لورين ليلي</t>
  </si>
  <si>
    <t>ليزا ابراهيم</t>
  </si>
  <si>
    <t>نذار</t>
  </si>
  <si>
    <t>هديل دبانه</t>
  </si>
  <si>
    <t>مرح دبانه</t>
  </si>
  <si>
    <t>روان سلمون</t>
  </si>
  <si>
    <t>علا اسماعيل</t>
  </si>
  <si>
    <t>مندلين صقر</t>
  </si>
  <si>
    <t>علي حجيرة</t>
  </si>
  <si>
    <t>انتخاب</t>
  </si>
  <si>
    <t>احمد الجزايرلي</t>
  </si>
  <si>
    <t>بسام موكي</t>
  </si>
  <si>
    <t>بتول الحبال</t>
  </si>
  <si>
    <t>لينا سلمان</t>
  </si>
  <si>
    <t>عبير عودة</t>
  </si>
  <si>
    <t xml:space="preserve">مراد الاحمد </t>
  </si>
  <si>
    <t>عديله المحمود</t>
  </si>
  <si>
    <t>هديل العفلق</t>
  </si>
  <si>
    <t>مي قيسيه</t>
  </si>
  <si>
    <t>حجله</t>
  </si>
  <si>
    <t>راميه ادريس</t>
  </si>
  <si>
    <t>بنان حسين</t>
  </si>
  <si>
    <t>نوى</t>
  </si>
  <si>
    <t>علي شدود</t>
  </si>
  <si>
    <t>غالية خليفاوي جزائرلي</t>
  </si>
  <si>
    <t>دانية سودة</t>
  </si>
  <si>
    <t>رانيا ابو جيب</t>
  </si>
  <si>
    <t>روان العدو</t>
  </si>
  <si>
    <t>لينا فاعور</t>
  </si>
  <si>
    <t>ابتسام الرمحين</t>
  </si>
  <si>
    <t>ابراهيم الطباع</t>
  </si>
  <si>
    <t xml:space="preserve">ممدوح </t>
  </si>
  <si>
    <t>احمد السموري</t>
  </si>
  <si>
    <t xml:space="preserve">احمد العطرات </t>
  </si>
  <si>
    <t xml:space="preserve">احمد بيلتو </t>
  </si>
  <si>
    <t>احمد شيخاني</t>
  </si>
  <si>
    <t>اسماء الشقير</t>
  </si>
  <si>
    <t>الاء الكحالة</t>
  </si>
  <si>
    <t>امل العفلق</t>
  </si>
  <si>
    <t>شامية</t>
  </si>
  <si>
    <t>انس بتك</t>
  </si>
  <si>
    <t>انس يونس</t>
  </si>
  <si>
    <t>براءة العلي</t>
  </si>
  <si>
    <t>بشر عاروض</t>
  </si>
  <si>
    <t>تالين بريك</t>
  </si>
  <si>
    <t>تهاني طيفور</t>
  </si>
  <si>
    <t>جمانة سمعان</t>
  </si>
  <si>
    <t>حامد الحميدي العلي</t>
  </si>
  <si>
    <t>حسان حناوي</t>
  </si>
  <si>
    <t>حسن ابو عزيزة</t>
  </si>
  <si>
    <t>حسن مصطفى</t>
  </si>
  <si>
    <t>حلا النجم</t>
  </si>
  <si>
    <t>رضية</t>
  </si>
  <si>
    <t>حنان حليمة</t>
  </si>
  <si>
    <t xml:space="preserve">خلود الحلاوات </t>
  </si>
  <si>
    <t>دانا ديبه</t>
  </si>
  <si>
    <t>دانية الصفدي</t>
  </si>
  <si>
    <t>ديمة بيازيد</t>
  </si>
  <si>
    <t>ديمة حسون</t>
  </si>
  <si>
    <t>راميا محمد</t>
  </si>
  <si>
    <t>ربا الكويفي</t>
  </si>
  <si>
    <t>رشا شموط</t>
  </si>
  <si>
    <t>رنا سلوم</t>
  </si>
  <si>
    <t>رنا عاجي</t>
  </si>
  <si>
    <t>رنا نصري</t>
  </si>
  <si>
    <t>موسى كاظم</t>
  </si>
  <si>
    <t xml:space="preserve">قمر </t>
  </si>
  <si>
    <t>رنوة خير الله</t>
  </si>
  <si>
    <t>رنيم الكسم</t>
  </si>
  <si>
    <t>رنيم المسالمة</t>
  </si>
  <si>
    <t>رولا ريحان</t>
  </si>
  <si>
    <t>ريزا جلحة</t>
  </si>
  <si>
    <t>فطمة</t>
  </si>
  <si>
    <t>ريم قصيباتي</t>
  </si>
  <si>
    <t>محمد فريد</t>
  </si>
  <si>
    <t>سابينا الفا</t>
  </si>
  <si>
    <t>سام ابو سمرة</t>
  </si>
  <si>
    <t>معتصم بالله</t>
  </si>
  <si>
    <t>سلافة العربيد</t>
  </si>
  <si>
    <t>جودي</t>
  </si>
  <si>
    <t>سماح الفحل</t>
  </si>
  <si>
    <t>سموحي</t>
  </si>
  <si>
    <t>سمر زيات</t>
  </si>
  <si>
    <t>عبد الغتي</t>
  </si>
  <si>
    <t>شذى التوام</t>
  </si>
  <si>
    <t>شذى النقطة</t>
  </si>
  <si>
    <t>شكيب حسن</t>
  </si>
  <si>
    <t>شهناز كندي</t>
  </si>
  <si>
    <t>ضياء الدين الاشقر</t>
  </si>
  <si>
    <t>طارق الغراوي</t>
  </si>
  <si>
    <t>طلال البخاره لي</t>
  </si>
  <si>
    <t>طلال شاهان</t>
  </si>
  <si>
    <t>عاصم العلبي</t>
  </si>
  <si>
    <t>عامر ناصر</t>
  </si>
  <si>
    <t>علا الدكاك</t>
  </si>
  <si>
    <t>عمر القوتلي</t>
  </si>
  <si>
    <t>لمعة</t>
  </si>
  <si>
    <t>عمرو الرجب اغا</t>
  </si>
  <si>
    <t>فادي قسيس</t>
  </si>
  <si>
    <t>فاطمة البرماوي</t>
  </si>
  <si>
    <t>فردانة حمامي</t>
  </si>
  <si>
    <t>قصي السوفاني</t>
  </si>
  <si>
    <t>لمى الملص</t>
  </si>
  <si>
    <t>لونار فرزات</t>
  </si>
  <si>
    <t xml:space="preserve">لينا التيناوي </t>
  </si>
  <si>
    <t>لينا الحناوي</t>
  </si>
  <si>
    <t>لينا النمر</t>
  </si>
  <si>
    <t xml:space="preserve">ماريت حسن </t>
  </si>
  <si>
    <t>مايا تللو النشواتي</t>
  </si>
  <si>
    <t>مجد قوبا</t>
  </si>
  <si>
    <t>مارية</t>
  </si>
  <si>
    <t>محمد احسان الكوسى</t>
  </si>
  <si>
    <t>محمد الشيخ عطيه</t>
  </si>
  <si>
    <t xml:space="preserve">محمد القداح </t>
  </si>
  <si>
    <t>محمد خير المحمود</t>
  </si>
  <si>
    <t>محمد رضوان رفاعي</t>
  </si>
  <si>
    <t>محمي الدين</t>
  </si>
  <si>
    <t xml:space="preserve">ريم </t>
  </si>
  <si>
    <t>محمد وليد طرح</t>
  </si>
  <si>
    <t>مناف المنفي</t>
  </si>
  <si>
    <t>منتهى المحمود</t>
  </si>
  <si>
    <t>ميرنا سلوم</t>
  </si>
  <si>
    <t>ميس قندلفت</t>
  </si>
  <si>
    <t>نبيل ابو جيب</t>
  </si>
  <si>
    <t>نجيب ديب</t>
  </si>
  <si>
    <t>نسرين الحاج عيسى</t>
  </si>
  <si>
    <t>نغم عامر</t>
  </si>
  <si>
    <t>نهال مطر</t>
  </si>
  <si>
    <t>نوار العظم</t>
  </si>
  <si>
    <t>نوار خضور</t>
  </si>
  <si>
    <t>هبة البوشي</t>
  </si>
  <si>
    <t>هدى نوح</t>
  </si>
  <si>
    <t>هديل شداد</t>
  </si>
  <si>
    <t>هزار الحلاق</t>
  </si>
  <si>
    <t>هشام حاتم</t>
  </si>
  <si>
    <t>هياتم عبد الكريم</t>
  </si>
  <si>
    <t>وسيم محمد</t>
  </si>
  <si>
    <t>ابتسام صافي</t>
  </si>
  <si>
    <t>ابراهيم الغلاييني</t>
  </si>
  <si>
    <t>احلام عزيمة</t>
  </si>
  <si>
    <t>احمد الطعمة</t>
  </si>
  <si>
    <t>قطنة</t>
  </si>
  <si>
    <t>احمد الموسى</t>
  </si>
  <si>
    <t xml:space="preserve">احمد بكر </t>
  </si>
  <si>
    <t>احمد عدس شامي</t>
  </si>
  <si>
    <t>ادريس ايو</t>
  </si>
  <si>
    <t>اريج الشلي</t>
  </si>
  <si>
    <t>ازاد سلمو</t>
  </si>
  <si>
    <t>اسامة جعفري مصري</t>
  </si>
  <si>
    <t>اسماء الرفاعي</t>
  </si>
  <si>
    <t>اسيل القاضي</t>
  </si>
  <si>
    <t>الاء سعسع</t>
  </si>
  <si>
    <t>امال فرحات</t>
  </si>
  <si>
    <t>فاازة</t>
  </si>
  <si>
    <t>امل الداية</t>
  </si>
  <si>
    <t>انتصار شحادة اغا الرفاعي</t>
  </si>
  <si>
    <t>بكري</t>
  </si>
  <si>
    <t>انجيلا ابا زيد</t>
  </si>
  <si>
    <t>انس ابو سن</t>
  </si>
  <si>
    <t>انس الفهد</t>
  </si>
  <si>
    <t>انس غانم</t>
  </si>
  <si>
    <t xml:space="preserve">انس نعيمي </t>
  </si>
  <si>
    <t>اياد خردق</t>
  </si>
  <si>
    <t>ايفا الحلاق</t>
  </si>
  <si>
    <t>ايمان الكيال</t>
  </si>
  <si>
    <t>ايمان جبور</t>
  </si>
  <si>
    <t>حديثي</t>
  </si>
  <si>
    <t>باسل خليفة</t>
  </si>
  <si>
    <t xml:space="preserve">باسم تامر </t>
  </si>
  <si>
    <t>باسمة مهايني</t>
  </si>
  <si>
    <t>بركات التركماني</t>
  </si>
  <si>
    <t>بشار خيربك</t>
  </si>
  <si>
    <t>بنان الداري</t>
  </si>
  <si>
    <t>تلاد المحمد</t>
  </si>
  <si>
    <t>شيمة</t>
  </si>
  <si>
    <t>تمارة الشنان</t>
  </si>
  <si>
    <t>تماضر تميم</t>
  </si>
  <si>
    <t>تماضر رمان</t>
  </si>
  <si>
    <t>ثائر الحاج علي</t>
  </si>
  <si>
    <t>ثراء كحيلان</t>
  </si>
  <si>
    <t>جوان ابراهيم</t>
  </si>
  <si>
    <t>راجحة</t>
  </si>
  <si>
    <t>جيان محمود</t>
  </si>
  <si>
    <t>جيمي سليمان</t>
  </si>
  <si>
    <t>سفيرة</t>
  </si>
  <si>
    <t>حازم علوش حاج محمد</t>
  </si>
  <si>
    <t>حسام مارديني</t>
  </si>
  <si>
    <t>حسن حمود</t>
  </si>
  <si>
    <t>حسين حسو</t>
  </si>
  <si>
    <t>حنان الزعبي</t>
  </si>
  <si>
    <t xml:space="preserve">يسره </t>
  </si>
  <si>
    <t>حنان علي</t>
  </si>
  <si>
    <t>حويشان قاسم</t>
  </si>
  <si>
    <t>خالد مالك</t>
  </si>
  <si>
    <t>خلدون عشماوي</t>
  </si>
  <si>
    <t>خلود نصري</t>
  </si>
  <si>
    <t>خليل ابو صعب</t>
  </si>
  <si>
    <t>خليل السحوم</t>
  </si>
  <si>
    <t>دارين رمضان</t>
  </si>
  <si>
    <t>داليا جديد</t>
  </si>
  <si>
    <t>دالين عبيد</t>
  </si>
  <si>
    <t>دانة الاشقر</t>
  </si>
  <si>
    <t>محمد حقي</t>
  </si>
  <si>
    <t>دانيا عباس</t>
  </si>
  <si>
    <t>دانية رشواني</t>
  </si>
  <si>
    <t>دانية شحادة آغا</t>
  </si>
  <si>
    <t>ديما الياسين</t>
  </si>
  <si>
    <t>ريما ميا</t>
  </si>
  <si>
    <t>دينا حاجه بي</t>
  </si>
  <si>
    <t>دينا رضوان</t>
  </si>
  <si>
    <t>رافت ابو نقطة</t>
  </si>
  <si>
    <t>راميا الحمدان</t>
  </si>
  <si>
    <t>راميا نصر الله</t>
  </si>
  <si>
    <t>ربا احمد</t>
  </si>
  <si>
    <t>ردينة عساف</t>
  </si>
  <si>
    <t>رابية</t>
  </si>
  <si>
    <t>رزان الرحيه</t>
  </si>
  <si>
    <t>رشا الحنفي</t>
  </si>
  <si>
    <t>رشا المظلوم</t>
  </si>
  <si>
    <t>رشا سيد باكير</t>
  </si>
  <si>
    <t>مضر ملاذي</t>
  </si>
  <si>
    <t>رشا عفيف</t>
  </si>
  <si>
    <t>رشا غية</t>
  </si>
  <si>
    <t>رشا نصر الدين</t>
  </si>
  <si>
    <t>رشاد برهان</t>
  </si>
  <si>
    <t>رضا نعيمي</t>
  </si>
  <si>
    <t>رنا الحناوي</t>
  </si>
  <si>
    <t>رنا النفوري</t>
  </si>
  <si>
    <t>رنا بحبوح</t>
  </si>
  <si>
    <t>رنا زكريا</t>
  </si>
  <si>
    <t>رنا عوكر</t>
  </si>
  <si>
    <t>رنده كلاليب العشابي</t>
  </si>
  <si>
    <t>رسائل</t>
  </si>
  <si>
    <t>رهف ابو العينين</t>
  </si>
  <si>
    <t>رهف غنام</t>
  </si>
  <si>
    <t>مرهفة</t>
  </si>
  <si>
    <t>رهف فخر الدين الشعراني</t>
  </si>
  <si>
    <t>رواد الجشي</t>
  </si>
  <si>
    <t>رودان نجمه</t>
  </si>
  <si>
    <t>روعة شاهين</t>
  </si>
  <si>
    <t>رولا عاد</t>
  </si>
  <si>
    <t>بهاد</t>
  </si>
  <si>
    <t>جدعة</t>
  </si>
  <si>
    <t>ريم مهنا</t>
  </si>
  <si>
    <t>ريم نعيمي</t>
  </si>
  <si>
    <t>ريما ابو عساف</t>
  </si>
  <si>
    <t>ريما ابو عسلي</t>
  </si>
  <si>
    <t>ريما بدر</t>
  </si>
  <si>
    <t>ريما عامر</t>
  </si>
  <si>
    <t>سامية الحاج قاسم</t>
  </si>
  <si>
    <t>سامية الياسين</t>
  </si>
  <si>
    <t>ساندي طوفاه</t>
  </si>
  <si>
    <t>سلاف المغوش</t>
  </si>
  <si>
    <t>سلام الخبي</t>
  </si>
  <si>
    <t>عااشة</t>
  </si>
  <si>
    <t>سلام الزرعوني</t>
  </si>
  <si>
    <t>سلوى النجار</t>
  </si>
  <si>
    <t>سليمان هوله</t>
  </si>
  <si>
    <t>سماح العاسمي</t>
  </si>
  <si>
    <t>سماح مناع</t>
  </si>
  <si>
    <t>سمر محمود</t>
  </si>
  <si>
    <t>سناء الحلبي</t>
  </si>
  <si>
    <t>ميمونة</t>
  </si>
  <si>
    <t>سناء مصطفى</t>
  </si>
  <si>
    <t>سها الصفدي</t>
  </si>
  <si>
    <t>محمد راضي</t>
  </si>
  <si>
    <t>سهى عودة</t>
  </si>
  <si>
    <t>سوزان أبو عرب</t>
  </si>
  <si>
    <t>سوسن الحسين</t>
  </si>
  <si>
    <t>سوسن غنام</t>
  </si>
  <si>
    <t>سيلفا جامرزة</t>
  </si>
  <si>
    <t>شذى رومية</t>
  </si>
  <si>
    <t>شفان حج سـيـنان</t>
  </si>
  <si>
    <t>شيار مراد</t>
  </si>
  <si>
    <t>شيرين حسن</t>
  </si>
  <si>
    <t>شيرين رشو</t>
  </si>
  <si>
    <t>شيلان يونس</t>
  </si>
  <si>
    <t>صفا الناجعي العجمي</t>
  </si>
  <si>
    <t>فوزى</t>
  </si>
  <si>
    <t>صفوان ابراهيم الحلاق</t>
  </si>
  <si>
    <t>صفيه واوي</t>
  </si>
  <si>
    <t>صلاح الدين قسومة</t>
  </si>
  <si>
    <t>مها حبوب</t>
  </si>
  <si>
    <t>ضحى صندوق</t>
  </si>
  <si>
    <t>عائشة سلاخو</t>
  </si>
  <si>
    <t>عالية الشريف</t>
  </si>
  <si>
    <t>عامر الحريري</t>
  </si>
  <si>
    <t>عبد الرحمن ديركي</t>
  </si>
  <si>
    <t>عبد الرحمن زيدان</t>
  </si>
  <si>
    <t>عبد السلام الفائز</t>
  </si>
  <si>
    <t>طايع</t>
  </si>
  <si>
    <t>عبد الله الصفوري</t>
  </si>
  <si>
    <t>جارية</t>
  </si>
  <si>
    <t>عبد الله المنجد</t>
  </si>
  <si>
    <t>راى</t>
  </si>
  <si>
    <t>عبد الله شموط</t>
  </si>
  <si>
    <t>عبد الله عمايري</t>
  </si>
  <si>
    <t>عبلة دبوره</t>
  </si>
  <si>
    <t>عدنان النونو</t>
  </si>
  <si>
    <t>عدنان معترماوي</t>
  </si>
  <si>
    <t>عقبة الدريبي</t>
  </si>
  <si>
    <t>عكرمة الحريري</t>
  </si>
  <si>
    <t>علا ذياب</t>
  </si>
  <si>
    <t>علا مظلوم</t>
  </si>
  <si>
    <t>علي ديب</t>
  </si>
  <si>
    <t>علي رمضان</t>
  </si>
  <si>
    <t>علي عيود</t>
  </si>
  <si>
    <t>عماد الدين محمد</t>
  </si>
  <si>
    <t>عماد حياتلي</t>
  </si>
  <si>
    <t>عمر ابو زرد</t>
  </si>
  <si>
    <t xml:space="preserve">عمر الخضر </t>
  </si>
  <si>
    <t>عمر ذيب</t>
  </si>
  <si>
    <t>عمر طرابيشي</t>
  </si>
  <si>
    <t>عمرو ابو كرم</t>
  </si>
  <si>
    <t>عيسى شابو</t>
  </si>
  <si>
    <t>غادة يوسف</t>
  </si>
  <si>
    <t>غزل الحامضة</t>
  </si>
  <si>
    <t>غنوة احمد</t>
  </si>
  <si>
    <t>غنوة حمزة</t>
  </si>
  <si>
    <t>غيلان الفاعوري</t>
  </si>
  <si>
    <t>فاتنة نعمه</t>
  </si>
  <si>
    <t>هنى</t>
  </si>
  <si>
    <t>فادي البشارة</t>
  </si>
  <si>
    <t>فادي غزالي</t>
  </si>
  <si>
    <t>راجيه</t>
  </si>
  <si>
    <t>فاضل حسين</t>
  </si>
  <si>
    <t>فاضل مسوح</t>
  </si>
  <si>
    <t>فاطمة خيطو</t>
  </si>
  <si>
    <t>فاطمة نوح</t>
  </si>
  <si>
    <t>فراس ابو البرغل</t>
  </si>
  <si>
    <t>فريدة ابو حمود</t>
  </si>
  <si>
    <t>فيصل رمضان</t>
  </si>
  <si>
    <t>كاترين خلف</t>
  </si>
  <si>
    <t>كريستيان ديكجيان</t>
  </si>
  <si>
    <t>ديران</t>
  </si>
  <si>
    <t>نزيهة</t>
  </si>
  <si>
    <t>كنان عجاج</t>
  </si>
  <si>
    <t>كندا الخليفة  الهادي</t>
  </si>
  <si>
    <t>كندة عبد الكريم</t>
  </si>
  <si>
    <t>كوثر المبيض</t>
  </si>
  <si>
    <t>كوندة حاج باكير</t>
  </si>
  <si>
    <t>لؤي عيسى</t>
  </si>
  <si>
    <t>صارم</t>
  </si>
  <si>
    <t>لبانة زكية</t>
  </si>
  <si>
    <t>لما المحمد</t>
  </si>
  <si>
    <t>لمى النوح</t>
  </si>
  <si>
    <t>لميس نوح</t>
  </si>
  <si>
    <t>ليليانا الحرفوش</t>
  </si>
  <si>
    <t xml:space="preserve">سمية </t>
  </si>
  <si>
    <t>ليليت قسيس</t>
  </si>
  <si>
    <t xml:space="preserve">سنباط </t>
  </si>
  <si>
    <t xml:space="preserve">نوارت </t>
  </si>
  <si>
    <t>لينا ابو النصر</t>
  </si>
  <si>
    <t>لينا الصفدي</t>
  </si>
  <si>
    <t>لينا باظ</t>
  </si>
  <si>
    <t>لينا ملص</t>
  </si>
  <si>
    <t>مؤمنه الحجار</t>
  </si>
  <si>
    <t>ماريا قهوه جي</t>
  </si>
  <si>
    <t>مالك الرفاعي</t>
  </si>
  <si>
    <t>مجد ابراهيم المحمد الناصر</t>
  </si>
  <si>
    <t>مجد الدين العشعوش</t>
  </si>
  <si>
    <t>مجدولين موسى</t>
  </si>
  <si>
    <t>محمد ازهر المصطفى الحميد</t>
  </si>
  <si>
    <t>محمد البصيري</t>
  </si>
  <si>
    <t>محمد الصالحاني</t>
  </si>
  <si>
    <t>محمد عكله</t>
  </si>
  <si>
    <t>محمد انس شرف</t>
  </si>
  <si>
    <t>عبد المحسن</t>
  </si>
  <si>
    <t>محمد بدر زنيقه</t>
  </si>
  <si>
    <t>محمد برغلة</t>
  </si>
  <si>
    <t>محمد حاج حسين</t>
  </si>
  <si>
    <t>محمد حنونة</t>
  </si>
  <si>
    <t>محمد خالد قزيز</t>
  </si>
  <si>
    <t>صفوة</t>
  </si>
  <si>
    <t>محمد خير بكور</t>
  </si>
  <si>
    <t>حمدو</t>
  </si>
  <si>
    <t>محمد سامر الخوجة</t>
  </si>
  <si>
    <t>محمد سوسة الغزاوي</t>
  </si>
  <si>
    <t>محمد طارق القصاص</t>
  </si>
  <si>
    <t>محمد علي الخطاب</t>
  </si>
  <si>
    <t>اجبيب</t>
  </si>
  <si>
    <t>محمد غالي بلاني</t>
  </si>
  <si>
    <t>محمد كنان عبد الرؤوف</t>
  </si>
  <si>
    <t>محمد لؤي قويدر المعلم</t>
  </si>
  <si>
    <t>محمد معاذ الحوراني</t>
  </si>
  <si>
    <t>محمد ناصيف</t>
  </si>
  <si>
    <t>محمد نضال جمعة</t>
  </si>
  <si>
    <t>محمد نور الحلواني</t>
  </si>
  <si>
    <t>محمد وائل القابوني</t>
  </si>
  <si>
    <t>محمدحليحل</t>
  </si>
  <si>
    <t>محمود المسالمة</t>
  </si>
  <si>
    <t>محمود جليل</t>
  </si>
  <si>
    <t>جليل</t>
  </si>
  <si>
    <t>محي الدين ابو زر</t>
  </si>
  <si>
    <t>مريم اشقر</t>
  </si>
  <si>
    <t>محمد هاجر</t>
  </si>
  <si>
    <t>مريم التمر</t>
  </si>
  <si>
    <t>مريم عباسي</t>
  </si>
  <si>
    <t>مريم قاسم</t>
  </si>
  <si>
    <t>مصطفى ادلبي</t>
  </si>
  <si>
    <t>محمد احسان</t>
  </si>
  <si>
    <t>مظفر موسى</t>
  </si>
  <si>
    <t>معتز الشمري</t>
  </si>
  <si>
    <t>نغو</t>
  </si>
  <si>
    <t>معتز عكام</t>
  </si>
  <si>
    <t>ملاذ مهنا</t>
  </si>
  <si>
    <t>منال السيد أحمد</t>
  </si>
  <si>
    <t>منال المصطفى</t>
  </si>
  <si>
    <t>مطلق</t>
  </si>
  <si>
    <t>منال دبا</t>
  </si>
  <si>
    <t>منال سكيكر</t>
  </si>
  <si>
    <t>منتهى الزعبي</t>
  </si>
  <si>
    <t>منى الكرش</t>
  </si>
  <si>
    <t>مها ابو سكه</t>
  </si>
  <si>
    <t>مها القحف</t>
  </si>
  <si>
    <t>مها غنوم</t>
  </si>
  <si>
    <t>مهند عاشور</t>
  </si>
  <si>
    <t>مهند عيد</t>
  </si>
  <si>
    <t>موفق الزيبق</t>
  </si>
  <si>
    <t>موني البعيني</t>
  </si>
  <si>
    <t>ميتان محمد</t>
  </si>
  <si>
    <t>ميديا حسين</t>
  </si>
  <si>
    <t>ميس البلخي</t>
  </si>
  <si>
    <t>ميس اللمداني</t>
  </si>
  <si>
    <t>ميس ضويحي</t>
  </si>
  <si>
    <t>نادية التركاوي</t>
  </si>
  <si>
    <t>نتالي حمصي نوبان</t>
  </si>
  <si>
    <t>نجاة الحاجي</t>
  </si>
  <si>
    <t>نجم الدين خليل</t>
  </si>
  <si>
    <t>حفيفية</t>
  </si>
  <si>
    <t>نجوى حميدي</t>
  </si>
  <si>
    <t>نجيب قنطار</t>
  </si>
  <si>
    <t>نداء عبد الله</t>
  </si>
  <si>
    <t>ندى العدوي</t>
  </si>
  <si>
    <t>ندى حناوي</t>
  </si>
  <si>
    <t>نسرين الاحمر</t>
  </si>
  <si>
    <t>نسرين المفعلاني</t>
  </si>
  <si>
    <t>نسرين ديبان</t>
  </si>
  <si>
    <t>نسرين عبد القادر</t>
  </si>
  <si>
    <t>ناهدى</t>
  </si>
  <si>
    <t>نضال العمار</t>
  </si>
  <si>
    <t>نعمات المسالمة</t>
  </si>
  <si>
    <t>صولا</t>
  </si>
  <si>
    <t>نعيم الحسين</t>
  </si>
  <si>
    <t>نغم عودة</t>
  </si>
  <si>
    <t>نقولا نحات</t>
  </si>
  <si>
    <t>كريستين</t>
  </si>
  <si>
    <t>نهى اندار</t>
  </si>
  <si>
    <t>نور ابو اذان</t>
  </si>
  <si>
    <t>نور عوض</t>
  </si>
  <si>
    <t>نور كرنبة</t>
  </si>
  <si>
    <t>نورا عزام</t>
  </si>
  <si>
    <t>نورا عناية</t>
  </si>
  <si>
    <t>نظام الدين</t>
  </si>
  <si>
    <t>نورس زاعور</t>
  </si>
  <si>
    <t>نورما ابراهيم</t>
  </si>
  <si>
    <t>امطانيوس</t>
  </si>
  <si>
    <t>صونيه</t>
  </si>
  <si>
    <t>هادي العقباني</t>
  </si>
  <si>
    <t>هادية المصري</t>
  </si>
  <si>
    <t>هاني سطاس</t>
  </si>
  <si>
    <t>هايل الشوفي</t>
  </si>
  <si>
    <t>هبا المصري</t>
  </si>
  <si>
    <t>هبة الدبور</t>
  </si>
  <si>
    <t>هبة شيخ فضلي</t>
  </si>
  <si>
    <t>هبه البديري</t>
  </si>
  <si>
    <t>فتيه</t>
  </si>
  <si>
    <t>هبه السلطان</t>
  </si>
  <si>
    <t>هبه مشلح</t>
  </si>
  <si>
    <t>هدى البدوي النجار</t>
  </si>
  <si>
    <t>عاادة</t>
  </si>
  <si>
    <t>هدى الرهبان</t>
  </si>
  <si>
    <t>هشام حمزة</t>
  </si>
  <si>
    <t>هيا شقير</t>
  </si>
  <si>
    <t>وائل منور</t>
  </si>
  <si>
    <t>وديع القباني الديري</t>
  </si>
  <si>
    <t>وسام شماع</t>
  </si>
  <si>
    <t>وسام عماد</t>
  </si>
  <si>
    <t>وسيم الصالح</t>
  </si>
  <si>
    <t>وسيم المطرود</t>
  </si>
  <si>
    <t>ولاء قويدر</t>
  </si>
  <si>
    <t>ولاء مدخنة</t>
  </si>
  <si>
    <t>وليد جبة</t>
  </si>
  <si>
    <t>يارا مسكينة</t>
  </si>
  <si>
    <t>ياسر حوسه</t>
  </si>
  <si>
    <t>ياسمين حمو</t>
  </si>
  <si>
    <t>يحيى الحريري</t>
  </si>
  <si>
    <t>يزن المذيب</t>
  </si>
  <si>
    <t>يوسف السودي</t>
  </si>
  <si>
    <t>يونس الياس</t>
  </si>
  <si>
    <t>ابتسام شداد</t>
  </si>
  <si>
    <t xml:space="preserve">ابرار الدقر </t>
  </si>
  <si>
    <t>ابرار سليمان</t>
  </si>
  <si>
    <t>ابراهيم الشعباني</t>
  </si>
  <si>
    <t>ابراهيم الزعبي</t>
  </si>
  <si>
    <t>احسان بطحة</t>
  </si>
  <si>
    <t>احسان حسني</t>
  </si>
  <si>
    <t>احمد الايوب</t>
  </si>
  <si>
    <t>احمد الجلود</t>
  </si>
  <si>
    <t>ملوحه</t>
  </si>
  <si>
    <t>احمد الدعاس</t>
  </si>
  <si>
    <t>احمد الديات</t>
  </si>
  <si>
    <t>احمد الفروح</t>
  </si>
  <si>
    <t>احمد الفقير</t>
  </si>
  <si>
    <t>احمد القريش</t>
  </si>
  <si>
    <t xml:space="preserve">احمد تميم </t>
  </si>
  <si>
    <t>احمد دالي</t>
  </si>
  <si>
    <t>احمد صباح</t>
  </si>
  <si>
    <t xml:space="preserve">احمد عتال </t>
  </si>
  <si>
    <t>احمد عللوه</t>
  </si>
  <si>
    <t xml:space="preserve">احمد عيسى </t>
  </si>
  <si>
    <t>احمد غوجل</t>
  </si>
  <si>
    <t>اسمة</t>
  </si>
  <si>
    <t>احمد كيوان</t>
  </si>
  <si>
    <t>ادهم الغزاوي</t>
  </si>
  <si>
    <t>اديل داود</t>
  </si>
  <si>
    <t>اريج الابرص</t>
  </si>
  <si>
    <t>اريج خلف</t>
  </si>
  <si>
    <t>اسامة النوري</t>
  </si>
  <si>
    <t xml:space="preserve">اسامة تميم </t>
  </si>
  <si>
    <t>اسامة عبد الله</t>
  </si>
  <si>
    <t>اسامه الخالد</t>
  </si>
  <si>
    <t>اسامه طحينه</t>
  </si>
  <si>
    <t>اسراء ابازيد</t>
  </si>
  <si>
    <t>اسراء عيسى</t>
  </si>
  <si>
    <t>اسماء الحمد</t>
  </si>
  <si>
    <t>اسيو اصلان</t>
  </si>
  <si>
    <t>زفارت</t>
  </si>
  <si>
    <t>اشجان البكود</t>
  </si>
  <si>
    <t>اشرف العياش</t>
  </si>
  <si>
    <t>اصاله سلوم</t>
  </si>
  <si>
    <t>اصلان سيركه</t>
  </si>
  <si>
    <t>افين اسكان</t>
  </si>
  <si>
    <t>افين بشار</t>
  </si>
  <si>
    <t>الاء ابراهيم</t>
  </si>
  <si>
    <t>آلاء الصوصو</t>
  </si>
  <si>
    <t>الاء المغربي</t>
  </si>
  <si>
    <t>الاء المنجد</t>
  </si>
  <si>
    <t>الاء الموسوي</t>
  </si>
  <si>
    <t>قاظم</t>
  </si>
  <si>
    <t>الاء بدوية</t>
  </si>
  <si>
    <t>الاء داود</t>
  </si>
  <si>
    <t xml:space="preserve">الاء دخان </t>
  </si>
  <si>
    <t xml:space="preserve">فايز  </t>
  </si>
  <si>
    <t xml:space="preserve">الاء عقيل </t>
  </si>
  <si>
    <t xml:space="preserve">سيف الدين </t>
  </si>
  <si>
    <t>الاء عنجوكه</t>
  </si>
  <si>
    <t>الان جوخاى</t>
  </si>
  <si>
    <t>محمد نورى</t>
  </si>
  <si>
    <t>الفت الهرباوي</t>
  </si>
  <si>
    <t>امال الديري</t>
  </si>
  <si>
    <t>امال حسن</t>
  </si>
  <si>
    <t>اماني الصلخدي</t>
  </si>
  <si>
    <t>اماني بلول</t>
  </si>
  <si>
    <t>اماني جميل</t>
  </si>
  <si>
    <t>امل احمد</t>
  </si>
  <si>
    <t>امل العلي</t>
  </si>
  <si>
    <t>عبيديه</t>
  </si>
  <si>
    <t>امل المعصراني الصباغ</t>
  </si>
  <si>
    <t>هدباء</t>
  </si>
  <si>
    <t>امنة علي</t>
  </si>
  <si>
    <t>أمية الخليف</t>
  </si>
  <si>
    <t>اميره نفوري</t>
  </si>
  <si>
    <t xml:space="preserve">امينة الهندي </t>
  </si>
  <si>
    <t xml:space="preserve">برهان </t>
  </si>
  <si>
    <t xml:space="preserve">انس الدويك </t>
  </si>
  <si>
    <t>انسام ابو نقطة</t>
  </si>
  <si>
    <t>انسام محمد</t>
  </si>
  <si>
    <t>انصاف احمد</t>
  </si>
  <si>
    <t>اياد السنجقدار</t>
  </si>
  <si>
    <t>اياد السهو</t>
  </si>
  <si>
    <t>اياد قوزي</t>
  </si>
  <si>
    <t>ايفا اسحق</t>
  </si>
  <si>
    <t>ايمان الحريري</t>
  </si>
  <si>
    <t xml:space="preserve">ايمان المكسور </t>
  </si>
  <si>
    <t>ايمان محمد</t>
  </si>
  <si>
    <t>قمرية</t>
  </si>
  <si>
    <t>ايمان نجار</t>
  </si>
  <si>
    <t>ايناس رفاعي</t>
  </si>
  <si>
    <t>ايناس مطر</t>
  </si>
  <si>
    <t>باسل ابو لطيف</t>
  </si>
  <si>
    <t xml:space="preserve">باسل عبد الحليم </t>
  </si>
  <si>
    <t xml:space="preserve">خضره </t>
  </si>
  <si>
    <t>باهوز عثمان</t>
  </si>
  <si>
    <t>بتول احمد</t>
  </si>
  <si>
    <t>بتول زيد</t>
  </si>
  <si>
    <t>بثينة مقلد</t>
  </si>
  <si>
    <t>بثينه ابو شقير</t>
  </si>
  <si>
    <t>براءة ابو رمضان</t>
  </si>
  <si>
    <t>براءة يانق</t>
  </si>
  <si>
    <t>بشار ابش</t>
  </si>
  <si>
    <t>اليفة</t>
  </si>
  <si>
    <t>بشار الشاش</t>
  </si>
  <si>
    <t>بشار العصيري</t>
  </si>
  <si>
    <t xml:space="preserve">سعاد </t>
  </si>
  <si>
    <t>بشار خدام الجامع</t>
  </si>
  <si>
    <t>بلال العامر</t>
  </si>
  <si>
    <t>بهاء الحمد</t>
  </si>
  <si>
    <t>بهاء حمدان</t>
  </si>
  <si>
    <t>تامبي بيرام</t>
  </si>
  <si>
    <t>تغريد شيحه</t>
  </si>
  <si>
    <t xml:space="preserve">تغريد الصياد </t>
  </si>
  <si>
    <t xml:space="preserve">فتحيه </t>
  </si>
  <si>
    <t>تقى حمصي</t>
  </si>
  <si>
    <t>تماضر الحريري</t>
  </si>
  <si>
    <t>تهامة الفراج</t>
  </si>
  <si>
    <t>ثائر قطيني</t>
  </si>
  <si>
    <t>ثراء كابر</t>
  </si>
  <si>
    <t>ثريا عابدين</t>
  </si>
  <si>
    <t>جعفر ديب</t>
  </si>
  <si>
    <t>جمانة مراد</t>
  </si>
  <si>
    <t>جمانه البردان</t>
  </si>
  <si>
    <t>جمانه معضماني</t>
  </si>
  <si>
    <t>جورجيت عنتابي</t>
  </si>
  <si>
    <t>كابي</t>
  </si>
  <si>
    <t>جيان الزعبي</t>
  </si>
  <si>
    <t>جيان درويش</t>
  </si>
  <si>
    <t>جيانا سلهب</t>
  </si>
  <si>
    <t>جين العربو</t>
  </si>
  <si>
    <t>جيهان مصطفى</t>
  </si>
  <si>
    <t>حبش غطو</t>
  </si>
  <si>
    <t>حسام اسماعيل</t>
  </si>
  <si>
    <t>حسام السرحان</t>
  </si>
  <si>
    <t>حسان العزي</t>
  </si>
  <si>
    <t>حسن حسين</t>
  </si>
  <si>
    <t xml:space="preserve">حلا فرح </t>
  </si>
  <si>
    <t xml:space="preserve">حمد العلي </t>
  </si>
  <si>
    <t xml:space="preserve">خلف </t>
  </si>
  <si>
    <t xml:space="preserve">قطنة </t>
  </si>
  <si>
    <t>حمد المشهور</t>
  </si>
  <si>
    <t>رجه</t>
  </si>
  <si>
    <t>حبسة</t>
  </si>
  <si>
    <t xml:space="preserve">حمد مراد </t>
  </si>
  <si>
    <t>حمد نصر</t>
  </si>
  <si>
    <t>صدقي</t>
  </si>
  <si>
    <t>حنان الشرع</t>
  </si>
  <si>
    <t xml:space="preserve">خالد المصطفى </t>
  </si>
  <si>
    <t>خالد زيتون</t>
  </si>
  <si>
    <t xml:space="preserve">خالد شاكر </t>
  </si>
  <si>
    <t xml:space="preserve">نعيم </t>
  </si>
  <si>
    <t>خالد عبدي</t>
  </si>
  <si>
    <t>ملحه</t>
  </si>
  <si>
    <t>خالد محايري</t>
  </si>
  <si>
    <t>خديجه الرفاعي</t>
  </si>
  <si>
    <t>خزامه الحجلي</t>
  </si>
  <si>
    <t xml:space="preserve">خلود سلامة ابو منديل </t>
  </si>
  <si>
    <t xml:space="preserve">جبر </t>
  </si>
  <si>
    <t>خلود اسحق</t>
  </si>
  <si>
    <t xml:space="preserve">جينا </t>
  </si>
  <si>
    <t>خلود البغدادي</t>
  </si>
  <si>
    <t>خلود الرفاعي</t>
  </si>
  <si>
    <t>خلود العبد</t>
  </si>
  <si>
    <t xml:space="preserve">خودة </t>
  </si>
  <si>
    <t>خلود محمد</t>
  </si>
  <si>
    <t>خليل معلولي</t>
  </si>
  <si>
    <t>خولة القادري</t>
  </si>
  <si>
    <t>خولة كريم</t>
  </si>
  <si>
    <t>خير الدين مطر الحاج علي</t>
  </si>
  <si>
    <t>داليا الخطيب</t>
  </si>
  <si>
    <t>دانا الخالدي</t>
  </si>
  <si>
    <t>دانيال خن</t>
  </si>
  <si>
    <t>توجان</t>
  </si>
  <si>
    <t>دانية رحمة</t>
  </si>
  <si>
    <t>عيد اللطيف</t>
  </si>
  <si>
    <t>دانيه بكيره</t>
  </si>
  <si>
    <t>دهاء محمود</t>
  </si>
  <si>
    <t>دوسينا رمضان</t>
  </si>
  <si>
    <t>ديدار عبد الله</t>
  </si>
  <si>
    <t>نفوسة</t>
  </si>
  <si>
    <t>ديلبار مرعي</t>
  </si>
  <si>
    <t xml:space="preserve">ديما السعيد </t>
  </si>
  <si>
    <t>غسان درويش</t>
  </si>
  <si>
    <t>رؤى البلخي</t>
  </si>
  <si>
    <t>رؤى شركس</t>
  </si>
  <si>
    <t xml:space="preserve">رافع الجمعات </t>
  </si>
  <si>
    <t>راما عزي</t>
  </si>
  <si>
    <t>رامي ابو زرد</t>
  </si>
  <si>
    <t>رامي الباكير</t>
  </si>
  <si>
    <t>رامي الشهابي</t>
  </si>
  <si>
    <t>رامي العبد الله</t>
  </si>
  <si>
    <t>رانيا أبو سمرة</t>
  </si>
  <si>
    <t>رانيا ابو هدير</t>
  </si>
  <si>
    <t>رانيا الريحاوي</t>
  </si>
  <si>
    <t>رانيا سليمان</t>
  </si>
  <si>
    <t>رانية المهايني</t>
  </si>
  <si>
    <t>احمد زياد</t>
  </si>
  <si>
    <t>رانيه النص</t>
  </si>
  <si>
    <t>رانيه محتسب</t>
  </si>
  <si>
    <t>راويه حمزه</t>
  </si>
  <si>
    <t>ربى القهوجي</t>
  </si>
  <si>
    <t>ربيع بقدليه</t>
  </si>
  <si>
    <t>رحاب القطان</t>
  </si>
  <si>
    <t>رزان التلي</t>
  </si>
  <si>
    <t>فبرونه</t>
  </si>
  <si>
    <t>رزان فلفوني</t>
  </si>
  <si>
    <t>رشا الايتوني</t>
  </si>
  <si>
    <t xml:space="preserve">رشا الكردي </t>
  </si>
  <si>
    <t>رشا عبد الباقي</t>
  </si>
  <si>
    <t>رشا عبيد</t>
  </si>
  <si>
    <t>رشا عرنوس</t>
  </si>
  <si>
    <t>رشا قره جولي</t>
  </si>
  <si>
    <t>رشا مفتاح</t>
  </si>
  <si>
    <t>رغد المصري</t>
  </si>
  <si>
    <t>رغد سكري</t>
  </si>
  <si>
    <t>رفاه الاحمد</t>
  </si>
  <si>
    <t>رفعه علي</t>
  </si>
  <si>
    <t>رفيدة القبلان الاحمد</t>
  </si>
  <si>
    <t>رفيه زبيدي</t>
  </si>
  <si>
    <t>وسيله</t>
  </si>
  <si>
    <t>ركان الزرعوني</t>
  </si>
  <si>
    <t>سند</t>
  </si>
  <si>
    <t>رمو رمو</t>
  </si>
  <si>
    <t>رنا الاحمد</t>
  </si>
  <si>
    <t>رنا الضيا</t>
  </si>
  <si>
    <t>رنا الكردي</t>
  </si>
  <si>
    <t>محمد لطيف</t>
  </si>
  <si>
    <t>سعادت</t>
  </si>
  <si>
    <t>رنا المصطفى</t>
  </si>
  <si>
    <t>رنا حداد</t>
  </si>
  <si>
    <t>رنا حسن</t>
  </si>
  <si>
    <t xml:space="preserve">رنا عرب </t>
  </si>
  <si>
    <t xml:space="preserve">روضو </t>
  </si>
  <si>
    <t>رنا نصر الدين</t>
  </si>
  <si>
    <t>رنده العكاري</t>
  </si>
  <si>
    <t>رهام البوشي</t>
  </si>
  <si>
    <t>رهف ادريس</t>
  </si>
  <si>
    <t>رهف السادات</t>
  </si>
  <si>
    <t>رهف الموصللي</t>
  </si>
  <si>
    <t>رهف نصر</t>
  </si>
  <si>
    <t>رودينا حسو</t>
  </si>
  <si>
    <t>روزلين الشيخ</t>
  </si>
  <si>
    <t>روعه توتنجي</t>
  </si>
  <si>
    <t>رولا صلاح الحناوي</t>
  </si>
  <si>
    <t>رولا غازي</t>
  </si>
  <si>
    <t>رولا غصن</t>
  </si>
  <si>
    <t>رولا ياسين الادلبي</t>
  </si>
  <si>
    <t>روند الصالح</t>
  </si>
  <si>
    <t>رويدا سلطان</t>
  </si>
  <si>
    <t>رياض المكسور</t>
  </si>
  <si>
    <t>ريم الخانجي</t>
  </si>
  <si>
    <t>ريم حبيب</t>
  </si>
  <si>
    <t>ريم خضور</t>
  </si>
  <si>
    <t>هولاندة</t>
  </si>
  <si>
    <t>ريما الحو</t>
  </si>
  <si>
    <t>ريما الصمل</t>
  </si>
  <si>
    <t>ريمان مظلوم</t>
  </si>
  <si>
    <t>زعيم هايس</t>
  </si>
  <si>
    <t xml:space="preserve">زكية يونس </t>
  </si>
  <si>
    <t xml:space="preserve">حامد </t>
  </si>
  <si>
    <t xml:space="preserve">رباح </t>
  </si>
  <si>
    <t xml:space="preserve">زهير مرشد </t>
  </si>
  <si>
    <t>ست الكل</t>
  </si>
  <si>
    <t>زياد الحريري</t>
  </si>
  <si>
    <t>زين احمد</t>
  </si>
  <si>
    <t>زينب العباس</t>
  </si>
  <si>
    <t xml:space="preserve">زينب شباط </t>
  </si>
  <si>
    <t xml:space="preserve">رسمية </t>
  </si>
  <si>
    <t>زينه ابو الفضل</t>
  </si>
  <si>
    <t>زينه الغبره</t>
  </si>
  <si>
    <t>سالم الحسن</t>
  </si>
  <si>
    <t>عوفة</t>
  </si>
  <si>
    <t xml:space="preserve">سالم نصار </t>
  </si>
  <si>
    <t>سامح محي الدين</t>
  </si>
  <si>
    <t>سامر الخوالدة</t>
  </si>
  <si>
    <t>سامر المحمود</t>
  </si>
  <si>
    <t>سامي الخالدي</t>
  </si>
  <si>
    <t>سعادت خليل</t>
  </si>
  <si>
    <t>سعد المحيمد الحسين</t>
  </si>
  <si>
    <t>دوريه</t>
  </si>
  <si>
    <t>سعيد الوكاع</t>
  </si>
  <si>
    <t>سلام ابو صعب</t>
  </si>
  <si>
    <t>سنية</t>
  </si>
  <si>
    <t>سلام عبد الله</t>
  </si>
  <si>
    <t>سمر العقاد</t>
  </si>
  <si>
    <t>سمر نور الدين</t>
  </si>
  <si>
    <t xml:space="preserve">سمية حمود </t>
  </si>
  <si>
    <t xml:space="preserve">محمود عثمان </t>
  </si>
  <si>
    <t xml:space="preserve">حليمة </t>
  </si>
  <si>
    <t>سميه مصطفى</t>
  </si>
  <si>
    <t>سناء الخطيب</t>
  </si>
  <si>
    <t xml:space="preserve">سناء الساعدي </t>
  </si>
  <si>
    <t>سناء الواوي</t>
  </si>
  <si>
    <t>سناء عمايري</t>
  </si>
  <si>
    <t>سها سليمان</t>
  </si>
  <si>
    <t>سهام حمدوش</t>
  </si>
  <si>
    <t>سهيل شعيب</t>
  </si>
  <si>
    <t>سوزان الحناوي</t>
  </si>
  <si>
    <t>سومر الدريس</t>
  </si>
  <si>
    <t>سيبان حاجي</t>
  </si>
  <si>
    <t>سيف الدين العاسمي</t>
  </si>
  <si>
    <t>سيلفا سلمان</t>
  </si>
  <si>
    <t>شادي المصري</t>
  </si>
  <si>
    <t>شام يونس</t>
  </si>
  <si>
    <t>شذى محفوظ نصر</t>
  </si>
  <si>
    <t>شريف ولو</t>
  </si>
  <si>
    <t>ولو</t>
  </si>
  <si>
    <t>شماء الخطيب</t>
  </si>
  <si>
    <t>شمونه زيتون</t>
  </si>
  <si>
    <t>شهناز الحمود</t>
  </si>
  <si>
    <t>شهناز الخلف</t>
  </si>
  <si>
    <t>شيروان علي</t>
  </si>
  <si>
    <t>زهر الدين</t>
  </si>
  <si>
    <t>شيرين الحلقي</t>
  </si>
  <si>
    <t>شيرين بلول</t>
  </si>
  <si>
    <t>شيرين عزيز</t>
  </si>
  <si>
    <t>عينه</t>
  </si>
  <si>
    <t>صبا التلا</t>
  </si>
  <si>
    <t>صبا بركات</t>
  </si>
  <si>
    <t>صبحي طرقجي</t>
  </si>
  <si>
    <t>محمد فاتح</t>
  </si>
  <si>
    <t>صفاء المصري</t>
  </si>
  <si>
    <t xml:space="preserve">عبد الرحيم </t>
  </si>
  <si>
    <t>صفاء شلش</t>
  </si>
  <si>
    <t>ضحى عيد</t>
  </si>
  <si>
    <t>ضياء الخلاف</t>
  </si>
  <si>
    <t>فرهاد</t>
  </si>
  <si>
    <t>ضياء الدين عبد الرحمن</t>
  </si>
  <si>
    <t xml:space="preserve">ضياء الشيخ </t>
  </si>
  <si>
    <t>هيلدا</t>
  </si>
  <si>
    <t xml:space="preserve">ضياء العبد العزيز </t>
  </si>
  <si>
    <t>طارق البدوي</t>
  </si>
  <si>
    <t>طارق الحامض</t>
  </si>
  <si>
    <t>عائده جحا</t>
  </si>
  <si>
    <t>عامر الموسى</t>
  </si>
  <si>
    <t>عبد الرحمن الحشيش</t>
  </si>
  <si>
    <t>عبد الرحمن طويل</t>
  </si>
  <si>
    <t>عبد الرحمن عامر</t>
  </si>
  <si>
    <t>عبد الرحيم قاسم</t>
  </si>
  <si>
    <t>عبد الرزاق الشخير</t>
  </si>
  <si>
    <t>عبد الكريم الحسين</t>
  </si>
  <si>
    <t>عبد الكريم فرهود</t>
  </si>
  <si>
    <t xml:space="preserve">عبد الله برغلة </t>
  </si>
  <si>
    <t>عبله عيسى</t>
  </si>
  <si>
    <t xml:space="preserve">عبيده برغله </t>
  </si>
  <si>
    <t>عبير ابو زلفه</t>
  </si>
  <si>
    <t>عبير النداف</t>
  </si>
  <si>
    <t>عبير عاد</t>
  </si>
  <si>
    <t>عبير وهبه</t>
  </si>
  <si>
    <t>عدنان العبد الله</t>
  </si>
  <si>
    <t>عدنان اليطقان</t>
  </si>
  <si>
    <t>عدوان ابو ناصر</t>
  </si>
  <si>
    <t>عروبه العلي</t>
  </si>
  <si>
    <t>علا ابو النصر</t>
  </si>
  <si>
    <t xml:space="preserve">علا الشامي </t>
  </si>
  <si>
    <t>علا الشيخ حمدون</t>
  </si>
  <si>
    <t>علا الصفدي</t>
  </si>
  <si>
    <t>علا بسمار</t>
  </si>
  <si>
    <t>علا جمعه</t>
  </si>
  <si>
    <t>علا عموري</t>
  </si>
  <si>
    <t>علا مقرش</t>
  </si>
  <si>
    <t>علا نظام</t>
  </si>
  <si>
    <t>علاء ابو الذهب</t>
  </si>
  <si>
    <t>علاء ارشيد</t>
  </si>
  <si>
    <t>علاء العطواني</t>
  </si>
  <si>
    <t xml:space="preserve">مهيبه </t>
  </si>
  <si>
    <t>علاء عطية</t>
  </si>
  <si>
    <t>محنة</t>
  </si>
  <si>
    <t>علي الغزالي</t>
  </si>
  <si>
    <t>موزة</t>
  </si>
  <si>
    <t>علي فاعوري</t>
  </si>
  <si>
    <t>عماد حرب</t>
  </si>
  <si>
    <t>عقيل</t>
  </si>
  <si>
    <t>عمار ادبيس</t>
  </si>
  <si>
    <t>عمار الخضري</t>
  </si>
  <si>
    <t>عمر الحريري</t>
  </si>
  <si>
    <t>عمر الشيخ</t>
  </si>
  <si>
    <t>عمر الصمادي</t>
  </si>
  <si>
    <t>عمر حيدر</t>
  </si>
  <si>
    <t>عنود خلوف</t>
  </si>
  <si>
    <t>عيسى لوكشيخان</t>
  </si>
  <si>
    <t>اكشو</t>
  </si>
  <si>
    <t>غاده عبد العزيز</t>
  </si>
  <si>
    <t>غاده عبلا</t>
  </si>
  <si>
    <t>غالية الدباغ</t>
  </si>
  <si>
    <t>غالية المصري</t>
  </si>
  <si>
    <t>غاندي حسن</t>
  </si>
  <si>
    <t xml:space="preserve">غرام الحلبي </t>
  </si>
  <si>
    <t xml:space="preserve">بشير </t>
  </si>
  <si>
    <t xml:space="preserve">فايزة </t>
  </si>
  <si>
    <t>فائزه الغضبان</t>
  </si>
  <si>
    <t>فائق اليوسف</t>
  </si>
  <si>
    <t>مكرمة</t>
  </si>
  <si>
    <t>فاتنة المسالمة</t>
  </si>
  <si>
    <t>فدوة</t>
  </si>
  <si>
    <t>فاديا الربداوي</t>
  </si>
  <si>
    <t>فاديا المطاوع</t>
  </si>
  <si>
    <t>فاديا عباس</t>
  </si>
  <si>
    <t>بدوع</t>
  </si>
  <si>
    <t>فادية شوربه</t>
  </si>
  <si>
    <t>فاطمه الحلو</t>
  </si>
  <si>
    <t>ابو العلاء</t>
  </si>
  <si>
    <t>فاطمه الحوامده</t>
  </si>
  <si>
    <t>فاطمه بيرقدار</t>
  </si>
  <si>
    <t>فاطمه جراد</t>
  </si>
  <si>
    <t>فاتن مبدى</t>
  </si>
  <si>
    <t>فداء محمود</t>
  </si>
  <si>
    <t>فراس حاج معلا</t>
  </si>
  <si>
    <t>فراس مفيد</t>
  </si>
  <si>
    <t>تيسر</t>
  </si>
  <si>
    <t>هازار</t>
  </si>
  <si>
    <t>فرهاد بيروا</t>
  </si>
  <si>
    <t>فريد محمود</t>
  </si>
  <si>
    <t>فيحاء العبيد العلي</t>
  </si>
  <si>
    <t>فيروز برادعي</t>
  </si>
  <si>
    <t>قتيبه حجيره</t>
  </si>
  <si>
    <t>قحطان حبيب</t>
  </si>
  <si>
    <t>يسيرة</t>
  </si>
  <si>
    <t>قمر تيناوي</t>
  </si>
  <si>
    <t xml:space="preserve">كاتيا حمد </t>
  </si>
  <si>
    <t>كارولين بوياجيان</t>
  </si>
  <si>
    <t>بدروس</t>
  </si>
  <si>
    <t>انابيت</t>
  </si>
  <si>
    <t xml:space="preserve">كلفدان الزيبق </t>
  </si>
  <si>
    <t xml:space="preserve">احمد فائق  </t>
  </si>
  <si>
    <t xml:space="preserve">نجاة </t>
  </si>
  <si>
    <t>لؤا الزعبي</t>
  </si>
  <si>
    <t xml:space="preserve">لانا النونو </t>
  </si>
  <si>
    <t>لانا بغدان</t>
  </si>
  <si>
    <t xml:space="preserve">لبنى شقير </t>
  </si>
  <si>
    <t>لما الحج</t>
  </si>
  <si>
    <t>لميس شاكوج</t>
  </si>
  <si>
    <t xml:space="preserve">ليلى اليوسف </t>
  </si>
  <si>
    <t xml:space="preserve">محمد شريف </t>
  </si>
  <si>
    <t xml:space="preserve">منجة </t>
  </si>
  <si>
    <t>لين مسعود</t>
  </si>
  <si>
    <t>ملاذ</t>
  </si>
  <si>
    <t>لين مهيدي الاصيل</t>
  </si>
  <si>
    <t>فتية</t>
  </si>
  <si>
    <t>لينا اسماعيل</t>
  </si>
  <si>
    <t>لينا البردان</t>
  </si>
  <si>
    <t xml:space="preserve">لينا الجابر </t>
  </si>
  <si>
    <t>منتها</t>
  </si>
  <si>
    <t>لينا الفرا</t>
  </si>
  <si>
    <t>لينا عرابي</t>
  </si>
  <si>
    <t>ماجد العطيه</t>
  </si>
  <si>
    <t>ثليجه</t>
  </si>
  <si>
    <t>ماجد مجركش</t>
  </si>
  <si>
    <t>ماجدة المحمد</t>
  </si>
  <si>
    <t>ماري بشاره</t>
  </si>
  <si>
    <t>ماريتا قوشحه</t>
  </si>
  <si>
    <t>مازن المحاميد</t>
  </si>
  <si>
    <t>مازن أمين</t>
  </si>
  <si>
    <t>مامون الحوامده</t>
  </si>
  <si>
    <t>مانيا اسماعيل</t>
  </si>
  <si>
    <t>مجد السبيني</t>
  </si>
  <si>
    <t>مجد الشوا</t>
  </si>
  <si>
    <t>مجد قصاب</t>
  </si>
  <si>
    <t>مجدلين ابو نبوت</t>
  </si>
  <si>
    <t>محاسن الاباظه</t>
  </si>
  <si>
    <t>محمد ابراهيم شاهين</t>
  </si>
  <si>
    <t>محمد اسامه الزركلي</t>
  </si>
  <si>
    <t>خليل اديب</t>
  </si>
  <si>
    <t>محمد اغيد مالك</t>
  </si>
  <si>
    <t>محمد الجبر</t>
  </si>
  <si>
    <t xml:space="preserve">محمد الحسين </t>
  </si>
  <si>
    <t>محمد الضاهر</t>
  </si>
  <si>
    <t>محمد العبد الواحد</t>
  </si>
  <si>
    <t xml:space="preserve">سلامة </t>
  </si>
  <si>
    <t xml:space="preserve"> \</t>
  </si>
  <si>
    <t>محمد العياش</t>
  </si>
  <si>
    <t>محمد العيد</t>
  </si>
  <si>
    <t>محمد الفاعوري</t>
  </si>
  <si>
    <t>محمد اللحام</t>
  </si>
  <si>
    <t>محمد الناقوح</t>
  </si>
  <si>
    <t>محمد اياد بدويه</t>
  </si>
  <si>
    <t>محمد بدر المزيك</t>
  </si>
  <si>
    <t>محمد خالد برنية</t>
  </si>
  <si>
    <t>محمد خطاب</t>
  </si>
  <si>
    <t>محمد دغمش</t>
  </si>
  <si>
    <t>محمد راتب سريول</t>
  </si>
  <si>
    <t>محمد رامي الحلواني الرفاعي</t>
  </si>
  <si>
    <t xml:space="preserve">محمد سليم </t>
  </si>
  <si>
    <t>محمد سميسم</t>
  </si>
  <si>
    <t>محمد شله</t>
  </si>
  <si>
    <t>محمد شيخ خليل</t>
  </si>
  <si>
    <t>محمد ضياء يوسف</t>
  </si>
  <si>
    <t>محمد طاب</t>
  </si>
  <si>
    <t>نجميه</t>
  </si>
  <si>
    <t>محمد عمار عرفه</t>
  </si>
  <si>
    <t>محمد فراس اورفلي</t>
  </si>
  <si>
    <t xml:space="preserve">محمد غسان </t>
  </si>
  <si>
    <t xml:space="preserve">نفيسة </t>
  </si>
  <si>
    <t>محمد ماهر ابو جهين</t>
  </si>
  <si>
    <t>محمد صفية</t>
  </si>
  <si>
    <t xml:space="preserve">محمد مرعي </t>
  </si>
  <si>
    <t xml:space="preserve">ساطي </t>
  </si>
  <si>
    <t xml:space="preserve">انتصار </t>
  </si>
  <si>
    <t>محمد مقاو</t>
  </si>
  <si>
    <t>محمد ميسر العطار</t>
  </si>
  <si>
    <t>احمد حمدي</t>
  </si>
  <si>
    <t>محمد نزار جبر</t>
  </si>
  <si>
    <t>محمد ياسر سنوبر</t>
  </si>
  <si>
    <t>مصطفى عاصم</t>
  </si>
  <si>
    <t>محمود الامام</t>
  </si>
  <si>
    <t>محمود الرشيدات</t>
  </si>
  <si>
    <t>محمود العبد العزيز</t>
  </si>
  <si>
    <t xml:space="preserve">مراد سطاس </t>
  </si>
  <si>
    <t>مراد علي</t>
  </si>
  <si>
    <t>مرفت امين</t>
  </si>
  <si>
    <t>مرهف عقيل</t>
  </si>
  <si>
    <t>مرهف مهره</t>
  </si>
  <si>
    <t>محمد نواف</t>
  </si>
  <si>
    <t>مروة الايتوني</t>
  </si>
  <si>
    <t xml:space="preserve">ناهدة </t>
  </si>
  <si>
    <t>مروة عوض</t>
  </si>
  <si>
    <t>مروه النخال</t>
  </si>
  <si>
    <t>مروة قاسم</t>
  </si>
  <si>
    <t>مريم المظلوم</t>
  </si>
  <si>
    <t>مريم النابلسي</t>
  </si>
  <si>
    <t>مريم الياس</t>
  </si>
  <si>
    <t>مريم حمدان</t>
  </si>
  <si>
    <t>مصطفى محمد</t>
  </si>
  <si>
    <t>سوليه</t>
  </si>
  <si>
    <t>مضر خيربك</t>
  </si>
  <si>
    <t>معاذ الاحمد الجرابعة</t>
  </si>
  <si>
    <t xml:space="preserve">ملك شباط </t>
  </si>
  <si>
    <t xml:space="preserve">حمدة </t>
  </si>
  <si>
    <t>منار بكري</t>
  </si>
  <si>
    <t>كميله</t>
  </si>
  <si>
    <t>منار تكله</t>
  </si>
  <si>
    <t>منال العشا</t>
  </si>
  <si>
    <t>محمود تميم</t>
  </si>
  <si>
    <t>منال عبد الحق</t>
  </si>
  <si>
    <t>منال عبد الله</t>
  </si>
  <si>
    <t>منتهى الشعابين</t>
  </si>
  <si>
    <t>منصور الشيخ</t>
  </si>
  <si>
    <t>ىمنة</t>
  </si>
  <si>
    <t>منصور عبد الحي</t>
  </si>
  <si>
    <t>منيره الرفاعي</t>
  </si>
  <si>
    <t>مها القداح</t>
  </si>
  <si>
    <t>مها باد ابراهيم</t>
  </si>
  <si>
    <t>مها عامر</t>
  </si>
  <si>
    <t>مها عز الدين</t>
  </si>
  <si>
    <t>مهند الخازم</t>
  </si>
  <si>
    <t>مهند النجم ابو درغم</t>
  </si>
  <si>
    <t>مي الحسين</t>
  </si>
  <si>
    <t>مياد النجار</t>
  </si>
  <si>
    <t xml:space="preserve">لمياء </t>
  </si>
  <si>
    <t>ميري فصيحة</t>
  </si>
  <si>
    <t>ميرفت الشماس</t>
  </si>
  <si>
    <t>ميرنا همم</t>
  </si>
  <si>
    <t>ميس العقدة</t>
  </si>
  <si>
    <t>ميس حرفوش</t>
  </si>
  <si>
    <t>ميس سلوم رزوق</t>
  </si>
  <si>
    <t>ميساء العقباني</t>
  </si>
  <si>
    <t>ميساء صفايا</t>
  </si>
  <si>
    <t>ميسون المصري</t>
  </si>
  <si>
    <t>نادين الحسين</t>
  </si>
  <si>
    <t xml:space="preserve">نجود القادري </t>
  </si>
  <si>
    <t>نجوى الكرو</t>
  </si>
  <si>
    <t>نجوى قاضي</t>
  </si>
  <si>
    <t>نجيب حداد</t>
  </si>
  <si>
    <t xml:space="preserve">ندى زيدان </t>
  </si>
  <si>
    <t>نسرين ابو الشامات</t>
  </si>
  <si>
    <t>محي  الدين</t>
  </si>
  <si>
    <t>نسرين شيخو</t>
  </si>
  <si>
    <t>نشتمان يوسف الحجي</t>
  </si>
  <si>
    <t>نضال جبول</t>
  </si>
  <si>
    <t>نضال دخل الله</t>
  </si>
  <si>
    <t>نغم بدران</t>
  </si>
  <si>
    <t>نهاد الزعبي</t>
  </si>
  <si>
    <t>نهى المنيني</t>
  </si>
  <si>
    <t>نوال الخلف</t>
  </si>
  <si>
    <t xml:space="preserve">نور احمد </t>
  </si>
  <si>
    <t xml:space="preserve">فهمية </t>
  </si>
  <si>
    <t>نور الخوص</t>
  </si>
  <si>
    <t>نور الدريب</t>
  </si>
  <si>
    <t>نور السقا</t>
  </si>
  <si>
    <t>نور السقا اميني</t>
  </si>
  <si>
    <t>نور السيد احمد</t>
  </si>
  <si>
    <t>نور الهدى الفرخ</t>
  </si>
  <si>
    <t>نور سميه</t>
  </si>
  <si>
    <t xml:space="preserve">نور عواد </t>
  </si>
  <si>
    <t>هالا غيبه</t>
  </si>
  <si>
    <t>هاله الحلقي</t>
  </si>
  <si>
    <t>هاله سلمان</t>
  </si>
  <si>
    <t>هبا الدوير</t>
  </si>
  <si>
    <t>هبا الكريم</t>
  </si>
  <si>
    <t>هبه الصواف الدوه جي</t>
  </si>
  <si>
    <t>هبه تقوى</t>
  </si>
  <si>
    <t>هبه ناظيف</t>
  </si>
  <si>
    <t>هبه يحيى</t>
  </si>
  <si>
    <t>هدى الخزندار</t>
  </si>
  <si>
    <t>هديه عزام</t>
  </si>
  <si>
    <t>هشام جمول</t>
  </si>
  <si>
    <t>هشام شاميه</t>
  </si>
  <si>
    <t>هلا الشيخ خميس</t>
  </si>
  <si>
    <t>همسه حنانا</t>
  </si>
  <si>
    <t>هناء سفر</t>
  </si>
  <si>
    <t>فائره</t>
  </si>
  <si>
    <t>هنادي مصري</t>
  </si>
  <si>
    <t xml:space="preserve">عبد اللطيف </t>
  </si>
  <si>
    <t>هند غبيس</t>
  </si>
  <si>
    <t>هوزان عثمان</t>
  </si>
  <si>
    <t>ناجده</t>
  </si>
  <si>
    <t>هيا الجنادي</t>
  </si>
  <si>
    <t>هيفاء الحريري</t>
  </si>
  <si>
    <t>هيفاء علي</t>
  </si>
  <si>
    <t>وائل الشبلي</t>
  </si>
  <si>
    <t>وجدي عيسى</t>
  </si>
  <si>
    <t>وداد شجاع</t>
  </si>
  <si>
    <t>وسيم صافي</t>
  </si>
  <si>
    <t>وعد مسلماني</t>
  </si>
  <si>
    <t>مسعدة</t>
  </si>
  <si>
    <t>وفاء وسوف</t>
  </si>
  <si>
    <t>وجية</t>
  </si>
  <si>
    <t>وليد حكيم</t>
  </si>
  <si>
    <t>وهاد مخ</t>
  </si>
  <si>
    <t>ياسمين ابريق</t>
  </si>
  <si>
    <t>ياسمين عيسى</t>
  </si>
  <si>
    <t>مشمشه</t>
  </si>
  <si>
    <t>ياسين عدي</t>
  </si>
  <si>
    <t>يوسف الغانم</t>
  </si>
  <si>
    <t>يوسف بدويه</t>
  </si>
  <si>
    <t>سيبان حسين</t>
  </si>
  <si>
    <t>كسومة</t>
  </si>
  <si>
    <t>ختام الصمصام</t>
  </si>
  <si>
    <t>بدور حسحس</t>
  </si>
  <si>
    <t>محمد فريد المحاميد</t>
  </si>
  <si>
    <t>عامر جغل</t>
  </si>
  <si>
    <t>عبد الوهاب الخانجي</t>
  </si>
  <si>
    <t>نهاد الخطيب</t>
  </si>
  <si>
    <t>هبة العتيق</t>
  </si>
  <si>
    <t>هيفاء رحال</t>
  </si>
  <si>
    <t>ايه بشناق</t>
  </si>
  <si>
    <t>بشائر حاجو</t>
  </si>
  <si>
    <t>فكري</t>
  </si>
  <si>
    <t>ماهر العربو</t>
  </si>
  <si>
    <t>احمد الحسين الحميدي</t>
  </si>
  <si>
    <t>احمد الديك</t>
  </si>
  <si>
    <t>احمد القداح</t>
  </si>
  <si>
    <t>بيدي</t>
  </si>
  <si>
    <t>احمد حبوباتي</t>
  </si>
  <si>
    <t>اريج السيد</t>
  </si>
  <si>
    <t>أريج الطحان الزعيم</t>
  </si>
  <si>
    <t xml:space="preserve">اسماء خطاب </t>
  </si>
  <si>
    <t>اسماء عبد الرحمن</t>
  </si>
  <si>
    <t>اسماعيل الزعبي</t>
  </si>
  <si>
    <t xml:space="preserve">افراح اللبان </t>
  </si>
  <si>
    <t>افين ابراهيم</t>
  </si>
  <si>
    <t>الاء عيساوي</t>
  </si>
  <si>
    <t>الحكم الموعد</t>
  </si>
  <si>
    <t>موعد</t>
  </si>
  <si>
    <t xml:space="preserve">اميره زهراوي </t>
  </si>
  <si>
    <t>انس ابو راشد</t>
  </si>
  <si>
    <t xml:space="preserve">انس عبد الحق </t>
  </si>
  <si>
    <t xml:space="preserve">عبد الهادي </t>
  </si>
  <si>
    <t>ايلين عيسى</t>
  </si>
  <si>
    <t>ايهاب محمد</t>
  </si>
  <si>
    <t>بتول صالح</t>
  </si>
  <si>
    <t>بشار عوض</t>
  </si>
  <si>
    <t>بلال سلوم</t>
  </si>
  <si>
    <t>بهاء الدين هبره</t>
  </si>
  <si>
    <t>بهاء الزعبي</t>
  </si>
  <si>
    <t>جاسر الخلف</t>
  </si>
  <si>
    <t>زغير</t>
  </si>
  <si>
    <t xml:space="preserve">جمانة الحموي </t>
  </si>
  <si>
    <t>جيهان مطانس</t>
  </si>
  <si>
    <t>حسام العقله</t>
  </si>
  <si>
    <t>حوريا</t>
  </si>
  <si>
    <t>حنان الاشهب</t>
  </si>
  <si>
    <t xml:space="preserve">عازي </t>
  </si>
  <si>
    <t>حنان درزي</t>
  </si>
  <si>
    <t xml:space="preserve">خالد فواز </t>
  </si>
  <si>
    <t>ديانا هندي</t>
  </si>
  <si>
    <t xml:space="preserve"> ديما سليمان</t>
  </si>
  <si>
    <t>ديمه الحسكي</t>
  </si>
  <si>
    <t xml:space="preserve">فنن </t>
  </si>
  <si>
    <t>دينيس موسى</t>
  </si>
  <si>
    <t>رافت عرار</t>
  </si>
  <si>
    <t>محمد رائف</t>
  </si>
  <si>
    <t>راما حسن</t>
  </si>
  <si>
    <t>رحاب اعرج</t>
  </si>
  <si>
    <t>رزان الاصبحي</t>
  </si>
  <si>
    <t>رزان البوش</t>
  </si>
  <si>
    <t>رضوان الحسن</t>
  </si>
  <si>
    <t>مطره</t>
  </si>
  <si>
    <t>رضوه العمر</t>
  </si>
  <si>
    <t>رنا صفدي</t>
  </si>
  <si>
    <t>رنيم قنواتي</t>
  </si>
  <si>
    <t>رهف الحلاق</t>
  </si>
  <si>
    <t>رهف النشواتي</t>
  </si>
  <si>
    <t>رهف سيروان</t>
  </si>
  <si>
    <t>رودينة زهرة</t>
  </si>
  <si>
    <t>ضحى أسبر</t>
  </si>
  <si>
    <t>ريما الخالد</t>
  </si>
  <si>
    <t>ريمه حليمه</t>
  </si>
  <si>
    <t xml:space="preserve">نهلة </t>
  </si>
  <si>
    <t>زوزان حلبو</t>
  </si>
  <si>
    <t>شيركو</t>
  </si>
  <si>
    <t xml:space="preserve">نفوسه </t>
  </si>
  <si>
    <t>زياد زياد</t>
  </si>
  <si>
    <t>سارة محايري</t>
  </si>
  <si>
    <t>سعاد عمار</t>
  </si>
  <si>
    <t>سلام حكيم</t>
  </si>
  <si>
    <t>سلام زين العابدين</t>
  </si>
  <si>
    <t>سلوى المحمد</t>
  </si>
  <si>
    <t xml:space="preserve">سماح الفاعور </t>
  </si>
  <si>
    <t>سمر النداف</t>
  </si>
  <si>
    <t xml:space="preserve">جنيا </t>
  </si>
  <si>
    <t>سمر كنعان</t>
  </si>
  <si>
    <t>سهام المصري</t>
  </si>
  <si>
    <t xml:space="preserve">فدوى </t>
  </si>
  <si>
    <t xml:space="preserve">سوار علي </t>
  </si>
  <si>
    <t>سوزان عبد الخالق</t>
  </si>
  <si>
    <t>شروق الخطيب</t>
  </si>
  <si>
    <t>شهد جروج</t>
  </si>
  <si>
    <t>صبا حاتم</t>
  </si>
  <si>
    <t>صفوان الحمود العبيد</t>
  </si>
  <si>
    <t>عائدة ريحاوي</t>
  </si>
  <si>
    <t>عائشه الحريري</t>
  </si>
  <si>
    <t>عبد القادر الاحمد المصطو</t>
  </si>
  <si>
    <t>عزت الغجري</t>
  </si>
  <si>
    <t>علا الاطرش</t>
  </si>
  <si>
    <t>علاء الدين الموصلي</t>
  </si>
  <si>
    <t>علاء عدوان</t>
  </si>
  <si>
    <t>علم الدين</t>
  </si>
  <si>
    <t xml:space="preserve">هيام </t>
  </si>
  <si>
    <t xml:space="preserve">علي مجد </t>
  </si>
  <si>
    <t>عمر درويش</t>
  </si>
  <si>
    <t>عمرو تركمان</t>
  </si>
  <si>
    <t>عواطف ابو مدين</t>
  </si>
  <si>
    <t xml:space="preserve">فادي سالم </t>
  </si>
  <si>
    <t>فاطمةالهويدي</t>
  </si>
  <si>
    <t xml:space="preserve">رفاء </t>
  </si>
  <si>
    <t>كنانه اللحام</t>
  </si>
  <si>
    <t>مهد</t>
  </si>
  <si>
    <t>كنده العيسى</t>
  </si>
  <si>
    <t>الكسندره</t>
  </si>
  <si>
    <t>كوثر السعد</t>
  </si>
  <si>
    <t xml:space="preserve">ماجدة </t>
  </si>
  <si>
    <t>لجين ابراهيم</t>
  </si>
  <si>
    <t>لما العقباني</t>
  </si>
  <si>
    <t xml:space="preserve">رضية </t>
  </si>
  <si>
    <t>لميس عبد الصمد</t>
  </si>
  <si>
    <t>لينا العتقي</t>
  </si>
  <si>
    <t>مازن دياب</t>
  </si>
  <si>
    <t>مؤمنه موصلي</t>
  </si>
  <si>
    <t>مؤيد زغموت</t>
  </si>
  <si>
    <t>مجد فريج</t>
  </si>
  <si>
    <t>محمد الخطبا</t>
  </si>
  <si>
    <t>محمد الدردري</t>
  </si>
  <si>
    <t xml:space="preserve">محمد الرفاعي </t>
  </si>
  <si>
    <t>محمد المحراث</t>
  </si>
  <si>
    <t>محمد حمود</t>
  </si>
  <si>
    <t>محمد علاء الشيخ حمدون</t>
  </si>
  <si>
    <t>محمد فراس الرواس</t>
  </si>
  <si>
    <t xml:space="preserve">محمد محمد </t>
  </si>
  <si>
    <t>محمد وائل الشويكي</t>
  </si>
  <si>
    <t>مرام الوف</t>
  </si>
  <si>
    <t>مريم سلام</t>
  </si>
  <si>
    <t>مصطفى الكسواني</t>
  </si>
  <si>
    <t>معاذ عاشور</t>
  </si>
  <si>
    <t xml:space="preserve">مها حسين </t>
  </si>
  <si>
    <t>ميساء معتوق</t>
  </si>
  <si>
    <t>ميمونه الحريري</t>
  </si>
  <si>
    <t>مينا السهيلي</t>
  </si>
  <si>
    <t>نارت محمود</t>
  </si>
  <si>
    <t>ناهد قاسم</t>
  </si>
  <si>
    <t xml:space="preserve">عائشة </t>
  </si>
  <si>
    <t>نبال القادري</t>
  </si>
  <si>
    <t>نجاه الحسين الزعبي</t>
  </si>
  <si>
    <t xml:space="preserve">ندى المجاريش </t>
  </si>
  <si>
    <t>نريمان العيد</t>
  </si>
  <si>
    <t>نزار العيسمي</t>
  </si>
  <si>
    <t>نسيبة شاهين</t>
  </si>
  <si>
    <t xml:space="preserve">رقية </t>
  </si>
  <si>
    <t xml:space="preserve">نوار عسكور </t>
  </si>
  <si>
    <t>نور سعادة</t>
  </si>
  <si>
    <t>كواكب</t>
  </si>
  <si>
    <t>نور مراد</t>
  </si>
  <si>
    <t>نورا باكير</t>
  </si>
  <si>
    <t>هبا ناجي حامد</t>
  </si>
  <si>
    <t>هبة اللحام</t>
  </si>
  <si>
    <t>شاهيناز</t>
  </si>
  <si>
    <t>هبة عيطة</t>
  </si>
  <si>
    <t>هبه الكور</t>
  </si>
  <si>
    <t>هبه عجلوني</t>
  </si>
  <si>
    <t>هتون شويخ العبود</t>
  </si>
  <si>
    <t>هدى كنينه</t>
  </si>
  <si>
    <t>هديل عباس</t>
  </si>
  <si>
    <t xml:space="preserve">هزار رحمون </t>
  </si>
  <si>
    <t>هزارحاج علي</t>
  </si>
  <si>
    <t>هلا دباغ</t>
  </si>
  <si>
    <t>ولاء السهلي</t>
  </si>
  <si>
    <t>يارا ابو شعر</t>
  </si>
  <si>
    <t>يسرى الحسين</t>
  </si>
  <si>
    <t>جوزة</t>
  </si>
  <si>
    <t>يسرى عبود</t>
  </si>
  <si>
    <t>ابراهيم قزموز</t>
  </si>
  <si>
    <t>محمدنزير</t>
  </si>
  <si>
    <t>احلام حاجي</t>
  </si>
  <si>
    <t>غربي</t>
  </si>
  <si>
    <t>احمادي الجاسم</t>
  </si>
  <si>
    <t>الاء كردي</t>
  </si>
  <si>
    <t>اميره احمد</t>
  </si>
  <si>
    <t xml:space="preserve">اميره الغثوان </t>
  </si>
  <si>
    <t>انس رجب</t>
  </si>
  <si>
    <t xml:space="preserve">ايفا اسعد </t>
  </si>
  <si>
    <t>بتول الطيبي</t>
  </si>
  <si>
    <t xml:space="preserve">بدور كناج </t>
  </si>
  <si>
    <t>براءه الحاج قنبر</t>
  </si>
  <si>
    <t xml:space="preserve">بشرى سليمان </t>
  </si>
  <si>
    <t>بلال خميس</t>
  </si>
  <si>
    <t>رهيجه</t>
  </si>
  <si>
    <t>بنان حيدر</t>
  </si>
  <si>
    <t>بيان نتوف</t>
  </si>
  <si>
    <t>تامر زيدان</t>
  </si>
  <si>
    <t>جيان حسن</t>
  </si>
  <si>
    <t>جيانا خلف</t>
  </si>
  <si>
    <t>حازم تركمان</t>
  </si>
  <si>
    <t>حسام داوود</t>
  </si>
  <si>
    <t>حنان روميه</t>
  </si>
  <si>
    <t xml:space="preserve">حنان مصطفى </t>
  </si>
  <si>
    <t xml:space="preserve">خالد ولو </t>
  </si>
  <si>
    <t>ربوعة</t>
  </si>
  <si>
    <t>ديما الخليلي</t>
  </si>
  <si>
    <t>ديمة عماشي</t>
  </si>
  <si>
    <t xml:space="preserve">رائد قنطار </t>
  </si>
  <si>
    <t>رانيا الخوري نمير</t>
  </si>
  <si>
    <t>رشا ابو قياص</t>
  </si>
  <si>
    <t>رضوان الزعبي</t>
  </si>
  <si>
    <t xml:space="preserve">رفاه الحمود </t>
  </si>
  <si>
    <t>رهام المحمد الحسن</t>
  </si>
  <si>
    <t>روجينا حمود</t>
  </si>
  <si>
    <t>زيرين جمعه</t>
  </si>
  <si>
    <t>سامي شميس</t>
  </si>
  <si>
    <t>سحر علي</t>
  </si>
  <si>
    <t>سميرة شبلي</t>
  </si>
  <si>
    <t>سميه ابراهيم</t>
  </si>
  <si>
    <t>سميه داوود</t>
  </si>
  <si>
    <t>سوزان حنا</t>
  </si>
  <si>
    <t>راحيل</t>
  </si>
  <si>
    <t>سيما يوسف</t>
  </si>
  <si>
    <t>شادي مصطفى</t>
  </si>
  <si>
    <t>شادية علي</t>
  </si>
  <si>
    <t>ظريف</t>
  </si>
  <si>
    <t>شذا ديوب</t>
  </si>
  <si>
    <t>شريف جبر</t>
  </si>
  <si>
    <t>طنيش</t>
  </si>
  <si>
    <t xml:space="preserve">شفان رسول </t>
  </si>
  <si>
    <t xml:space="preserve">موجف محي </t>
  </si>
  <si>
    <t xml:space="preserve">شيرين المحمد </t>
  </si>
  <si>
    <t xml:space="preserve">سامي </t>
  </si>
  <si>
    <t>طارق العلي</t>
  </si>
  <si>
    <t>عادل اسماعيل</t>
  </si>
  <si>
    <t>عبد الحليم شيخ زين</t>
  </si>
  <si>
    <t>عبد الرحمن الحجي</t>
  </si>
  <si>
    <t>عبد الرزاق الشيخ فارس</t>
  </si>
  <si>
    <t>ماصونه</t>
  </si>
  <si>
    <t>عبد الشواخ</t>
  </si>
  <si>
    <t>جمالة</t>
  </si>
  <si>
    <t>عبدالله الفندي</t>
  </si>
  <si>
    <t>عبد المنعم المصلح</t>
  </si>
  <si>
    <t>علا خضور</t>
  </si>
  <si>
    <t>علا زهر الدين</t>
  </si>
  <si>
    <t xml:space="preserve">علا كحل </t>
  </si>
  <si>
    <t xml:space="preserve">علي محمد </t>
  </si>
  <si>
    <t>عمار زين العابدين</t>
  </si>
  <si>
    <t xml:space="preserve">عمار عمار </t>
  </si>
  <si>
    <t>غصون المفتي</t>
  </si>
  <si>
    <t>غنوه عبود</t>
  </si>
  <si>
    <t>فاطمه العطا الله</t>
  </si>
  <si>
    <t>فدى الطحان</t>
  </si>
  <si>
    <t>فرج الباجي</t>
  </si>
  <si>
    <t>فيحاء قنطار</t>
  </si>
  <si>
    <t>نافع</t>
  </si>
  <si>
    <t>مادلين جلول</t>
  </si>
  <si>
    <t>محمد الخالد</t>
  </si>
  <si>
    <t>باشه</t>
  </si>
  <si>
    <t>محمد المالاتي</t>
  </si>
  <si>
    <t>محمد حمدان</t>
  </si>
  <si>
    <t>محمد صفوان عبد الله</t>
  </si>
  <si>
    <t>محمد فرهود</t>
  </si>
  <si>
    <t>محمد كساح</t>
  </si>
  <si>
    <t>مدين ورده</t>
  </si>
  <si>
    <t>مروه الساره</t>
  </si>
  <si>
    <t>خيري</t>
  </si>
  <si>
    <t>مصطفى الكرديه</t>
  </si>
  <si>
    <t>مضر سعد الدين</t>
  </si>
  <si>
    <t>منار الابراهيم العبد الله</t>
  </si>
  <si>
    <t>حامديه</t>
  </si>
  <si>
    <t>منار المحاميد</t>
  </si>
  <si>
    <t>ميس حسن</t>
  </si>
  <si>
    <t>ميساء الفرا</t>
  </si>
  <si>
    <t>أحمد جمال</t>
  </si>
  <si>
    <t xml:space="preserve">نوبار ارشيناك </t>
  </si>
  <si>
    <t>بوغوص</t>
  </si>
  <si>
    <t>نور الفياض</t>
  </si>
  <si>
    <t>وفاء الصباغ</t>
  </si>
  <si>
    <t>رزان التدمري</t>
  </si>
  <si>
    <t>رفيف العوض</t>
  </si>
  <si>
    <t>شيرين العوض</t>
  </si>
  <si>
    <t>عبد السلام قطيني</t>
  </si>
  <si>
    <t>منهل زهيري</t>
  </si>
  <si>
    <t>لبنه</t>
  </si>
  <si>
    <t>وجيه حاج سليمان</t>
  </si>
  <si>
    <t>عرنة</t>
  </si>
  <si>
    <t xml:space="preserve">اخلاص راجحه </t>
  </si>
  <si>
    <t>ازدهار القاضي</t>
  </si>
  <si>
    <t>يحيى بوظو</t>
  </si>
  <si>
    <t>لينا عيزوق</t>
  </si>
  <si>
    <t>ملاك</t>
  </si>
  <si>
    <t>صلاح اليونس</t>
  </si>
  <si>
    <t>سلامه شقير</t>
  </si>
  <si>
    <t>نضيره</t>
  </si>
  <si>
    <t>بيشنك صالح</t>
  </si>
  <si>
    <t>حنان بو صعب</t>
  </si>
  <si>
    <t>مجبل الهبه</t>
  </si>
  <si>
    <t>احمد الحاج علي</t>
  </si>
  <si>
    <t>ثناء احمد</t>
  </si>
  <si>
    <t>شذى عيسى</t>
  </si>
  <si>
    <t>عبد الرحمن النصيرات</t>
  </si>
  <si>
    <t>مسكوبة</t>
  </si>
  <si>
    <t>الاء العبود</t>
  </si>
  <si>
    <t>فاديا عرفات</t>
  </si>
  <si>
    <t>ابراهيم الطلفاح</t>
  </si>
  <si>
    <t>ابراهيم العلي</t>
  </si>
  <si>
    <t>احمود المحمد</t>
  </si>
  <si>
    <t>حصة</t>
  </si>
  <si>
    <t>اروى عبد الكريم</t>
  </si>
  <si>
    <t>اسمهان عيزوقي</t>
  </si>
  <si>
    <t>اسيل الفالوجي</t>
  </si>
  <si>
    <t>اماني العبيد</t>
  </si>
  <si>
    <t>ايمن شهاب</t>
  </si>
  <si>
    <t>بسام العيد</t>
  </si>
  <si>
    <t>ثائر علي</t>
  </si>
  <si>
    <t>اشتهاد</t>
  </si>
  <si>
    <t>ثناء الصحناوي</t>
  </si>
  <si>
    <t>حسن داود</t>
  </si>
  <si>
    <t>حسن علجينكو</t>
  </si>
  <si>
    <t>نازلي</t>
  </si>
  <si>
    <t>حسين صائمة</t>
  </si>
  <si>
    <t>حمزة الطحان</t>
  </si>
  <si>
    <t>محجم</t>
  </si>
  <si>
    <t>راميا عرب</t>
  </si>
  <si>
    <t>رانية الباروكي</t>
  </si>
  <si>
    <t>هنية</t>
  </si>
  <si>
    <t>رزان المطر</t>
  </si>
  <si>
    <t>رشا رحبية</t>
  </si>
  <si>
    <t>اهيدا</t>
  </si>
  <si>
    <t>روعة شجاع</t>
  </si>
  <si>
    <t>زاهر الاشقر</t>
  </si>
  <si>
    <t>زبيدة الجزاع</t>
  </si>
  <si>
    <t>ضحوي</t>
  </si>
  <si>
    <t>سامر خليل</t>
  </si>
  <si>
    <t>سها احمد</t>
  </si>
  <si>
    <t>شغف منصور</t>
  </si>
  <si>
    <t>صفية وادي</t>
  </si>
  <si>
    <t>طارق الفتيح</t>
  </si>
  <si>
    <t>طارق شيخ جاسم</t>
  </si>
  <si>
    <t>طارق قاضي</t>
  </si>
  <si>
    <t>طاهر قواس</t>
  </si>
  <si>
    <t>ظفر زينو</t>
  </si>
  <si>
    <t>عبد الله حامان</t>
  </si>
  <si>
    <t>عبد المنعم ابرص</t>
  </si>
  <si>
    <t xml:space="preserve">عبير حبو </t>
  </si>
  <si>
    <t>روزة</t>
  </si>
  <si>
    <t>لؤي جلبوط</t>
  </si>
  <si>
    <t>ربيحة</t>
  </si>
  <si>
    <t>لما طهراني</t>
  </si>
  <si>
    <t>مولودة</t>
  </si>
  <si>
    <t>منال العلان</t>
  </si>
  <si>
    <t>منال قجو</t>
  </si>
  <si>
    <t xml:space="preserve">مهند النجار </t>
  </si>
  <si>
    <t>ميس ادريس</t>
  </si>
  <si>
    <t>ميسون الطباع</t>
  </si>
  <si>
    <t>ميسون المحاميد</t>
  </si>
  <si>
    <t>نبيهية</t>
  </si>
  <si>
    <t>نسرين شيخ سيدي</t>
  </si>
  <si>
    <t>نسرين كمال الدين</t>
  </si>
  <si>
    <t>نها المحمد</t>
  </si>
  <si>
    <t>رغيدة</t>
  </si>
  <si>
    <t>نور الهدى فتاح</t>
  </si>
  <si>
    <t>نورا احمد</t>
  </si>
  <si>
    <t>هايل الفرج</t>
  </si>
  <si>
    <t>هناء طراف</t>
  </si>
  <si>
    <t>هنادي محسن</t>
  </si>
  <si>
    <t>هيلين ابراهيم</t>
  </si>
  <si>
    <t>زينات</t>
  </si>
  <si>
    <t>يحيى العبد الله</t>
  </si>
  <si>
    <t>اباء الرفاعي</t>
  </si>
  <si>
    <t>حذيفة</t>
  </si>
  <si>
    <t>احمد النجلات</t>
  </si>
  <si>
    <t>احمد خليل</t>
  </si>
  <si>
    <t>ادهم الرمحين</t>
  </si>
  <si>
    <t xml:space="preserve">اراس محمد </t>
  </si>
  <si>
    <t>لعلا</t>
  </si>
  <si>
    <t>اروى البيضة</t>
  </si>
  <si>
    <t>اسامة شيباني</t>
  </si>
  <si>
    <t>اعتزاز ابو نبوت</t>
  </si>
  <si>
    <t>اغاريد ابراهيم</t>
  </si>
  <si>
    <t>افين حسن</t>
  </si>
  <si>
    <t>حشيشك</t>
  </si>
  <si>
    <t xml:space="preserve">الاء السوادي </t>
  </si>
  <si>
    <t xml:space="preserve">محمد كمي </t>
  </si>
  <si>
    <t>الاء النميري</t>
  </si>
  <si>
    <t>الاء حمد</t>
  </si>
  <si>
    <t>عياش</t>
  </si>
  <si>
    <t>الاء قيس</t>
  </si>
  <si>
    <t>البراء ادم</t>
  </si>
  <si>
    <t>امل حمدان</t>
  </si>
  <si>
    <t>انس شاكر</t>
  </si>
  <si>
    <t>لمى محمود</t>
  </si>
  <si>
    <t>اياد اومري</t>
  </si>
  <si>
    <t>ايمان البصلة</t>
  </si>
  <si>
    <t>حديثة</t>
  </si>
  <si>
    <t>ايناس ايوب</t>
  </si>
  <si>
    <t>بتول الاسعد</t>
  </si>
  <si>
    <t>يمينة</t>
  </si>
  <si>
    <t>بتول النقاوة</t>
  </si>
  <si>
    <t>سابيل</t>
  </si>
  <si>
    <t>بهية ابراهيم</t>
  </si>
  <si>
    <t>تغريد ابو لبادة</t>
  </si>
  <si>
    <t>تغريد داغستاني</t>
  </si>
  <si>
    <t>احمد غالب</t>
  </si>
  <si>
    <t>ثائر وسوف</t>
  </si>
  <si>
    <t>جاندا نصر الدين</t>
  </si>
  <si>
    <t>جبران تادروس</t>
  </si>
  <si>
    <t>يؤسف</t>
  </si>
  <si>
    <t>جميل عنان</t>
  </si>
  <si>
    <t>جومانا علي</t>
  </si>
  <si>
    <t xml:space="preserve">حمد المحمود </t>
  </si>
  <si>
    <t>سويلم</t>
  </si>
  <si>
    <t>حنان ابو البرغل</t>
  </si>
  <si>
    <t>نديرة</t>
  </si>
  <si>
    <t>حنان توناشة</t>
  </si>
  <si>
    <t>خلدون عزيزة</t>
  </si>
  <si>
    <t>دانيا المصري</t>
  </si>
  <si>
    <t>دعاء الحريري</t>
  </si>
  <si>
    <t>دعاء دبور</t>
  </si>
  <si>
    <t>دليل شيخي</t>
  </si>
  <si>
    <t>دينا السقا اميني</t>
  </si>
  <si>
    <t>سفيتلانا</t>
  </si>
  <si>
    <t>رانيا العازر</t>
  </si>
  <si>
    <t>ربا دراج</t>
  </si>
  <si>
    <t>تفيدة</t>
  </si>
  <si>
    <t>ربا نصر</t>
  </si>
  <si>
    <t>رزان الصالح</t>
  </si>
  <si>
    <t>رشا ابو حمود</t>
  </si>
  <si>
    <t>رشا سكر</t>
  </si>
  <si>
    <t>رنا النواصرة</t>
  </si>
  <si>
    <t>ربية</t>
  </si>
  <si>
    <t>رنا فضلون</t>
  </si>
  <si>
    <t>رند الراوي</t>
  </si>
  <si>
    <t>رنيم الرقوقي</t>
  </si>
  <si>
    <t>رهام الحبال</t>
  </si>
  <si>
    <t>رهام الدالاني</t>
  </si>
  <si>
    <t>جيهاد</t>
  </si>
  <si>
    <t>روعة صوفان</t>
  </si>
  <si>
    <t>روكة بركل</t>
  </si>
  <si>
    <t>رولا محمود</t>
  </si>
  <si>
    <t>روني كولياان</t>
  </si>
  <si>
    <t>سموئيل</t>
  </si>
  <si>
    <t>وردية</t>
  </si>
  <si>
    <t>ريم كيوان</t>
  </si>
  <si>
    <t>شمعة</t>
  </si>
  <si>
    <t>ريما سرور</t>
  </si>
  <si>
    <t>ريما وهبي</t>
  </si>
  <si>
    <t>زهير الحلقي</t>
  </si>
  <si>
    <t>ساره احو</t>
  </si>
  <si>
    <t>ساره الاطرش</t>
  </si>
  <si>
    <t>سامر السعدي</t>
  </si>
  <si>
    <t>سامر الكردي</t>
  </si>
  <si>
    <t>اشتر</t>
  </si>
  <si>
    <t>سامر حاج حسين</t>
  </si>
  <si>
    <t>ساندي الصدي</t>
  </si>
  <si>
    <t>سماح الرفاعي</t>
  </si>
  <si>
    <t>سهام الجبان</t>
  </si>
  <si>
    <t>سوسن احمد</t>
  </si>
  <si>
    <t>صالح سيد احمد</t>
  </si>
  <si>
    <t>صالحة دعبول</t>
  </si>
  <si>
    <t>طرفة</t>
  </si>
  <si>
    <t>صفاء الحاجي امرير</t>
  </si>
  <si>
    <t>ضحى القرم</t>
  </si>
  <si>
    <t>طارق الحسن</t>
  </si>
  <si>
    <t>عامر الحداد</t>
  </si>
  <si>
    <t>عبد الرحمن الشماط</t>
  </si>
  <si>
    <t>عبد الرحمن شربجي</t>
  </si>
  <si>
    <t>محمد حير</t>
  </si>
  <si>
    <t>عبد القادر عيسى</t>
  </si>
  <si>
    <t>ايبو</t>
  </si>
  <si>
    <t>عبد الكريم عليوي</t>
  </si>
  <si>
    <t>عبد الله الصفدي</t>
  </si>
  <si>
    <t>عبير حسين</t>
  </si>
  <si>
    <t>عتاب الحاج علي</t>
  </si>
  <si>
    <t>عروة حويجة</t>
  </si>
  <si>
    <t>عصام قلوش</t>
  </si>
  <si>
    <t>عفراء منى</t>
  </si>
  <si>
    <t>علاء غنام</t>
  </si>
  <si>
    <t>علي ابو زيد</t>
  </si>
  <si>
    <t>علي الجهني</t>
  </si>
  <si>
    <t>علي خوندة</t>
  </si>
  <si>
    <t xml:space="preserve">علي شغري </t>
  </si>
  <si>
    <t xml:space="preserve">علياء زيدان </t>
  </si>
  <si>
    <t>عماد الدين عياش</t>
  </si>
  <si>
    <t>عمار حديد</t>
  </si>
  <si>
    <t>غادة محسنة</t>
  </si>
  <si>
    <t>غالية الحجي</t>
  </si>
  <si>
    <t>غزل قصيص</t>
  </si>
  <si>
    <t>غفران عثمان</t>
  </si>
  <si>
    <t>غنى خربوطلي</t>
  </si>
  <si>
    <t>فاتن النحاس</t>
  </si>
  <si>
    <t>فاخر حسن</t>
  </si>
  <si>
    <t>فرح بيضون</t>
  </si>
  <si>
    <t>قاسم البلخي</t>
  </si>
  <si>
    <t>كنانة الهواري</t>
  </si>
  <si>
    <t>غنوم</t>
  </si>
  <si>
    <t>لبابة خلبوص</t>
  </si>
  <si>
    <t>ليلى ابو عسلي</t>
  </si>
  <si>
    <t>لين الأشهب</t>
  </si>
  <si>
    <t>لينا كرداس</t>
  </si>
  <si>
    <t>ماهر معو</t>
  </si>
  <si>
    <t>مجد ابو لوح</t>
  </si>
  <si>
    <t>محمد بشير جمعة</t>
  </si>
  <si>
    <t>محمد حسان الزين</t>
  </si>
  <si>
    <t>محمد حميد عبدالله</t>
  </si>
  <si>
    <t>محمد سليمان الشلبي</t>
  </si>
  <si>
    <t>محمد علاء المجذوب</t>
  </si>
  <si>
    <t>جهينة</t>
  </si>
  <si>
    <t>محمد علي الكرم</t>
  </si>
  <si>
    <t>ردينة</t>
  </si>
  <si>
    <t>محمد قداح</t>
  </si>
  <si>
    <t>محمد مروان خادم السروجي</t>
  </si>
  <si>
    <t>محمد مصطفى صيادي</t>
  </si>
  <si>
    <t>مرح زيادة</t>
  </si>
  <si>
    <t>حمام</t>
  </si>
  <si>
    <t>مروان قادري</t>
  </si>
  <si>
    <t>مروى زغيب</t>
  </si>
  <si>
    <t>مريم حسن</t>
  </si>
  <si>
    <t>مريم صالح</t>
  </si>
  <si>
    <t>مشيرة ساعود</t>
  </si>
  <si>
    <t>مدنية</t>
  </si>
  <si>
    <t>معن الطيب</t>
  </si>
  <si>
    <t>منال سرحان</t>
  </si>
  <si>
    <t>منتها نقشبندي</t>
  </si>
  <si>
    <t>منى السليمان</t>
  </si>
  <si>
    <t>مهند دبلو</t>
  </si>
  <si>
    <t>ميس ابو جيب</t>
  </si>
  <si>
    <t>ناديا خروبي</t>
  </si>
  <si>
    <t>نعيوص</t>
  </si>
  <si>
    <t>نايفة عربي</t>
  </si>
  <si>
    <t>نجوان نزيهة</t>
  </si>
  <si>
    <t>نهال المجاريش</t>
  </si>
  <si>
    <t>نهلة وداعة</t>
  </si>
  <si>
    <t>فصلة</t>
  </si>
  <si>
    <t>نوار وانلي</t>
  </si>
  <si>
    <t>نوال المسالمة</t>
  </si>
  <si>
    <t>ريداح</t>
  </si>
  <si>
    <t>نورة ابو لبن</t>
  </si>
  <si>
    <t>نوره الذياب</t>
  </si>
  <si>
    <t>هادي عربي</t>
  </si>
  <si>
    <t>هبة داود</t>
  </si>
  <si>
    <t>هدى السنبج</t>
  </si>
  <si>
    <t>هديل ادريس</t>
  </si>
  <si>
    <t>دمر</t>
  </si>
  <si>
    <t>هديل سليمان</t>
  </si>
  <si>
    <t>هزار الشيخ</t>
  </si>
  <si>
    <t>هزار القطيفان</t>
  </si>
  <si>
    <t>هفال حاجي</t>
  </si>
  <si>
    <t>فيروزة</t>
  </si>
  <si>
    <t>هلا السعدي</t>
  </si>
  <si>
    <t>همام الكسار العليوي</t>
  </si>
  <si>
    <t>هناء الظاهر</t>
  </si>
  <si>
    <t>مهيه</t>
  </si>
  <si>
    <t>هناء بساطة</t>
  </si>
  <si>
    <t>هناء حمدان</t>
  </si>
  <si>
    <t>هيفاء الكرخ</t>
  </si>
  <si>
    <t>هيلين لطف الله</t>
  </si>
  <si>
    <t>وسام محمود</t>
  </si>
  <si>
    <t>وضاح ادريس</t>
  </si>
  <si>
    <t>ولاء الباشا</t>
  </si>
  <si>
    <t>اسامة صفر</t>
  </si>
  <si>
    <t>اروى حسن</t>
  </si>
  <si>
    <t>اماني المسالمه</t>
  </si>
  <si>
    <t>امل ادم</t>
  </si>
  <si>
    <t>امل العامري</t>
  </si>
  <si>
    <t>ايلي الشقرة</t>
  </si>
  <si>
    <t>ايلي خوري</t>
  </si>
  <si>
    <t>املين</t>
  </si>
  <si>
    <t>بركات احمد</t>
  </si>
  <si>
    <t>خلود الدوه جي</t>
  </si>
  <si>
    <t>خليل ذيب</t>
  </si>
  <si>
    <t>رؤى دونا</t>
  </si>
  <si>
    <t>قسطنطين</t>
  </si>
  <si>
    <t>رشا العبدالله</t>
  </si>
  <si>
    <t>رنا وهبة</t>
  </si>
  <si>
    <t>روعه الزعبي</t>
  </si>
  <si>
    <t>زوزان محمد</t>
  </si>
  <si>
    <t>هيهان</t>
  </si>
  <si>
    <t>سكينه الحمود الرفاعي</t>
  </si>
  <si>
    <t>حبشه</t>
  </si>
  <si>
    <t>سمر الحسين</t>
  </si>
  <si>
    <t>سهاد ياغي</t>
  </si>
  <si>
    <t>علاء الفياض</t>
  </si>
  <si>
    <t>فردوس فارس</t>
  </si>
  <si>
    <t>لبنى ناصيف</t>
  </si>
  <si>
    <t>مروة البطاح</t>
  </si>
  <si>
    <t>ميساء الشرع</t>
  </si>
  <si>
    <t>ميلينا يوسف</t>
  </si>
  <si>
    <t>افرام</t>
  </si>
  <si>
    <t>نالين اسماعيل</t>
  </si>
  <si>
    <t>نضال الطحان</t>
  </si>
  <si>
    <t>نهى النجار</t>
  </si>
  <si>
    <t>هدى الضاهر</t>
  </si>
  <si>
    <t>هلا ردوانيان</t>
  </si>
  <si>
    <t>وسام شكرزين الدين</t>
  </si>
  <si>
    <t>احمد الشاش</t>
  </si>
  <si>
    <t>احمد قشاط</t>
  </si>
  <si>
    <t>اسماء المصطفى</t>
  </si>
  <si>
    <t>الاء الهبج</t>
  </si>
  <si>
    <t>الاء مزاز</t>
  </si>
  <si>
    <t>اماني الخطيب</t>
  </si>
  <si>
    <t>انس خان</t>
  </si>
  <si>
    <t>عبد الرشيد</t>
  </si>
  <si>
    <t>اني اوهانسيان</t>
  </si>
  <si>
    <t>هامبارسوم</t>
  </si>
  <si>
    <t>اياد برنيه</t>
  </si>
  <si>
    <t>باسم رحال</t>
  </si>
  <si>
    <t xml:space="preserve">بثينه الحسن </t>
  </si>
  <si>
    <t>بسام بشور</t>
  </si>
  <si>
    <t>بشرى زينو</t>
  </si>
  <si>
    <t>تسنيم غالفاي</t>
  </si>
  <si>
    <t>تغريد سعده</t>
  </si>
  <si>
    <t>جلاء الجباعي</t>
  </si>
  <si>
    <t>جميل كناكريه</t>
  </si>
  <si>
    <t xml:space="preserve">جيمان احمد </t>
  </si>
  <si>
    <t>دارا</t>
  </si>
  <si>
    <t>جيهان ميرزو</t>
  </si>
  <si>
    <t>حسام المهرجي</t>
  </si>
  <si>
    <t>حسام زياده</t>
  </si>
  <si>
    <t>حسان ابو خميس</t>
  </si>
  <si>
    <t>حميد رشو</t>
  </si>
  <si>
    <t>دعاء الشويكي</t>
  </si>
  <si>
    <t>دعاء عكوري</t>
  </si>
  <si>
    <t xml:space="preserve">رؤى صيداوي </t>
  </si>
  <si>
    <t>راتب المنصوري</t>
  </si>
  <si>
    <t>رهف الويش</t>
  </si>
  <si>
    <t>روان كلاوية</t>
  </si>
  <si>
    <t>روكن عبد الرحمن</t>
  </si>
  <si>
    <t>رولا عطية</t>
  </si>
  <si>
    <t>ريم لبنية</t>
  </si>
  <si>
    <t>زكريا الدرويش</t>
  </si>
  <si>
    <t>ساري يوسف</t>
  </si>
  <si>
    <t>ساندرا بديوي</t>
  </si>
  <si>
    <t>سراء شموط</t>
  </si>
  <si>
    <t>محمد شكري</t>
  </si>
  <si>
    <t>سعاد عدول</t>
  </si>
  <si>
    <t>محمد ثائر</t>
  </si>
  <si>
    <t>سماح حمامي</t>
  </si>
  <si>
    <t>سمر حمامي</t>
  </si>
  <si>
    <t>سميره ديب</t>
  </si>
  <si>
    <t>شيرين الحسن</t>
  </si>
  <si>
    <t>جلود</t>
  </si>
  <si>
    <t>عنبه</t>
  </si>
  <si>
    <t>صالح الرفاعي</t>
  </si>
  <si>
    <t>ضحى صالح</t>
  </si>
  <si>
    <t>ضياء ابو حطب</t>
  </si>
  <si>
    <t>طارق القاسم</t>
  </si>
  <si>
    <t>عبير جاروش</t>
  </si>
  <si>
    <t>عدنان محمد</t>
  </si>
  <si>
    <t>علا البديوي</t>
  </si>
  <si>
    <t>فلاح</t>
  </si>
  <si>
    <t>عمرو الصاري</t>
  </si>
  <si>
    <t>غصون زغلول</t>
  </si>
  <si>
    <t>فاديه ابو ليل</t>
  </si>
  <si>
    <t>فاديه الصعيدي</t>
  </si>
  <si>
    <t>فاروق حسني</t>
  </si>
  <si>
    <t>كنان الابطح</t>
  </si>
  <si>
    <t>لجين سمارة</t>
  </si>
  <si>
    <t>لمى الباشا</t>
  </si>
  <si>
    <t>مازن ريحاوي</t>
  </si>
  <si>
    <t>مجد خلوف</t>
  </si>
  <si>
    <t>دلول</t>
  </si>
  <si>
    <t>كلستان</t>
  </si>
  <si>
    <t>محمد الشتار</t>
  </si>
  <si>
    <t>محمد زاهر قطيط</t>
  </si>
  <si>
    <t>محمد وسيم القادري</t>
  </si>
  <si>
    <t xml:space="preserve">محمود المنفي </t>
  </si>
  <si>
    <t>مدى الصعبي</t>
  </si>
  <si>
    <t>مطيعة حمدان</t>
  </si>
  <si>
    <t>ملهم الموصلي</t>
  </si>
  <si>
    <t>منار عبد الوهاب</t>
  </si>
  <si>
    <t>منال المجركش</t>
  </si>
  <si>
    <t>مياده ابو قبع</t>
  </si>
  <si>
    <t>ميساء الرباط</t>
  </si>
  <si>
    <t>نعمت الجابي</t>
  </si>
  <si>
    <t>نور الامام</t>
  </si>
  <si>
    <t>نور عبد الخالق</t>
  </si>
  <si>
    <t>نور عقل</t>
  </si>
  <si>
    <t>نور ملحم</t>
  </si>
  <si>
    <t>نوزت دغوط</t>
  </si>
  <si>
    <t xml:space="preserve">هدى القباني </t>
  </si>
  <si>
    <t xml:space="preserve">هنا الحوران </t>
  </si>
  <si>
    <t xml:space="preserve">هيسم </t>
  </si>
  <si>
    <t>هيفاء المعراوي</t>
  </si>
  <si>
    <t>وئام ابو حمدان</t>
  </si>
  <si>
    <t>وداد الخريوش</t>
  </si>
  <si>
    <t>وعد الجرماني</t>
  </si>
  <si>
    <t>ياسر الصلاحي</t>
  </si>
  <si>
    <t>يحيى البريدي</t>
  </si>
  <si>
    <t>حسن الطه</t>
  </si>
  <si>
    <t>نفول</t>
  </si>
  <si>
    <t>ريمه جنود</t>
  </si>
  <si>
    <t>احمد المنلا</t>
  </si>
  <si>
    <t>امال حسين</t>
  </si>
  <si>
    <t>اماني ابا زيد</t>
  </si>
  <si>
    <t>عوده</t>
  </si>
  <si>
    <t>باسم ابو شاهين</t>
  </si>
  <si>
    <t>تسنيم الشامي</t>
  </si>
  <si>
    <t>جومانا الشيخ قاسم</t>
  </si>
  <si>
    <t>رشا مان الدين</t>
  </si>
  <si>
    <t>رشا محضر</t>
  </si>
  <si>
    <t>ريم شربجي</t>
  </si>
  <si>
    <t>زردشت عبد الرحمن</t>
  </si>
  <si>
    <t>محمد محفوظ</t>
  </si>
  <si>
    <t>سهى ايوب</t>
  </si>
  <si>
    <t>عفراء الصبره</t>
  </si>
  <si>
    <t>علا قرقوط</t>
  </si>
  <si>
    <t>هندا</t>
  </si>
  <si>
    <t>فرح بيانوني</t>
  </si>
  <si>
    <t>لميس النصيرات</t>
  </si>
  <si>
    <t>لينا ابراهيم</t>
  </si>
  <si>
    <t>مروه الطرابيشي</t>
  </si>
  <si>
    <t>منال النادر</t>
  </si>
  <si>
    <t>ميرفت الرفاعي</t>
  </si>
  <si>
    <t>ميساء طه</t>
  </si>
  <si>
    <t>نسرين الفالوجي</t>
  </si>
  <si>
    <t>هبة رشدي</t>
  </si>
  <si>
    <t>هيفاء حسو</t>
  </si>
  <si>
    <t>احمد ابو زور</t>
  </si>
  <si>
    <t>اسراء الدالي</t>
  </si>
  <si>
    <t>اسراء الشرع</t>
  </si>
  <si>
    <t>انجيلا يونس</t>
  </si>
  <si>
    <t>انفال النصيرات</t>
  </si>
  <si>
    <t>بنان بغدادي</t>
  </si>
  <si>
    <t>بهاء عسقول</t>
  </si>
  <si>
    <t>جوناي سيف</t>
  </si>
  <si>
    <t>جيداء بحبوح</t>
  </si>
  <si>
    <t>حسين عجوز</t>
  </si>
  <si>
    <t>خالد الفروان</t>
  </si>
  <si>
    <t>دانيه البقاعي</t>
  </si>
  <si>
    <t>رؤى شعراني</t>
  </si>
  <si>
    <t>رامي خير</t>
  </si>
  <si>
    <t>رغد الشربجي</t>
  </si>
  <si>
    <t>رنا شحاده</t>
  </si>
  <si>
    <t>رود حورانيه</t>
  </si>
  <si>
    <t xml:space="preserve">ريم الشعار </t>
  </si>
  <si>
    <t>سالي سكيك</t>
  </si>
  <si>
    <t>سعاد عطايا</t>
  </si>
  <si>
    <t xml:space="preserve">محمد كمال </t>
  </si>
  <si>
    <t>سعاد علاف</t>
  </si>
  <si>
    <t>سلام الذياب</t>
  </si>
  <si>
    <t>سلام عزقول</t>
  </si>
  <si>
    <t>سماح شحاده</t>
  </si>
  <si>
    <t>سمار سكرية</t>
  </si>
  <si>
    <t>سناء صالح جمعه</t>
  </si>
  <si>
    <t>سندس دورو</t>
  </si>
  <si>
    <t>شكران المصري</t>
  </si>
  <si>
    <t>صفاء الشيخ</t>
  </si>
  <si>
    <t>صفاء عرب</t>
  </si>
  <si>
    <t>عائده الصالحي</t>
  </si>
  <si>
    <t>عبد الغني الحداد</t>
  </si>
  <si>
    <t>عبد الله قطرميز</t>
  </si>
  <si>
    <t>عبد الهادي الغزاوي</t>
  </si>
  <si>
    <t>علا فاتح</t>
  </si>
  <si>
    <t>غالب الجوابرة</t>
  </si>
  <si>
    <t>فاطمه قويدر</t>
  </si>
  <si>
    <t>لبنى معراوي</t>
  </si>
  <si>
    <t>مؤيد الصباغ</t>
  </si>
  <si>
    <t>مؤيد قشلان</t>
  </si>
  <si>
    <t>ماري فلاحه</t>
  </si>
  <si>
    <t>مازن شحاده</t>
  </si>
  <si>
    <t>محمد حازم دالاتي</t>
  </si>
  <si>
    <t>مضر الحمد</t>
  </si>
  <si>
    <t xml:space="preserve">منار النعسان </t>
  </si>
  <si>
    <t>مها البلخي</t>
  </si>
  <si>
    <t xml:space="preserve">مهند أسعد سليمان </t>
  </si>
  <si>
    <t>نغم عيسى</t>
  </si>
  <si>
    <t>نور جبري</t>
  </si>
  <si>
    <t>هبا نصر</t>
  </si>
  <si>
    <t>مطيعا</t>
  </si>
  <si>
    <t>هبة الله صالح</t>
  </si>
  <si>
    <t>هديل شيخ الارض</t>
  </si>
  <si>
    <t>هلا الشعار</t>
  </si>
  <si>
    <t>هلا طيب</t>
  </si>
  <si>
    <t>هناء تركمان</t>
  </si>
  <si>
    <t>وفاء الحسن</t>
  </si>
  <si>
    <t>ولاط</t>
  </si>
  <si>
    <t>ولاء الحاج</t>
  </si>
  <si>
    <t>يحيى المصري</t>
  </si>
  <si>
    <t>رسلان الشعار</t>
  </si>
  <si>
    <t xml:space="preserve">رولا حسن </t>
  </si>
  <si>
    <t>سناء بغدادي</t>
  </si>
  <si>
    <t>مايا وهبة</t>
  </si>
  <si>
    <t>هنادي الحاج حمود</t>
  </si>
  <si>
    <t>ابراهيم سليمان</t>
  </si>
  <si>
    <t>تناهيد</t>
  </si>
  <si>
    <t xml:space="preserve">الاء فاكياني </t>
  </si>
  <si>
    <t>اليان الماهر</t>
  </si>
  <si>
    <t>ايهم محاسن</t>
  </si>
  <si>
    <t>بنان اللهياني</t>
  </si>
  <si>
    <t>خضر نعامه</t>
  </si>
  <si>
    <t>روعه ابو حلا</t>
  </si>
  <si>
    <t>سوار الحلبي</t>
  </si>
  <si>
    <t>عبد القادر شرقاوي</t>
  </si>
  <si>
    <t>لميس حسين</t>
  </si>
  <si>
    <t>مرام جديد</t>
  </si>
  <si>
    <t>مي الطرابلسي</t>
  </si>
  <si>
    <t>نور الهدى الخطيب</t>
  </si>
  <si>
    <t xml:space="preserve">هبه عبود </t>
  </si>
  <si>
    <t>هلا الاحمد</t>
  </si>
  <si>
    <t xml:space="preserve">الاء غازي </t>
  </si>
  <si>
    <t>امل شام</t>
  </si>
  <si>
    <t>انعام اغا</t>
  </si>
  <si>
    <t xml:space="preserve">ايناس شيخ علي </t>
  </si>
  <si>
    <t xml:space="preserve">ايه الحو </t>
  </si>
  <si>
    <t>بتول عموري</t>
  </si>
  <si>
    <t>بسمه الخطيب</t>
  </si>
  <si>
    <t>محمد سامي</t>
  </si>
  <si>
    <t xml:space="preserve">بشار الزرير </t>
  </si>
  <si>
    <t xml:space="preserve">بيان الصواف </t>
  </si>
  <si>
    <t>توفيق النوري</t>
  </si>
  <si>
    <t xml:space="preserve">ثروة دلوان </t>
  </si>
  <si>
    <t>جورج كداك</t>
  </si>
  <si>
    <t>طالين</t>
  </si>
  <si>
    <t>خنساء عرموش</t>
  </si>
  <si>
    <t>خوله شمعه</t>
  </si>
  <si>
    <t xml:space="preserve">دانيا عيسى </t>
  </si>
  <si>
    <t>احمد ياسر</t>
  </si>
  <si>
    <t>رؤى سلوم</t>
  </si>
  <si>
    <t>راميا حبيب</t>
  </si>
  <si>
    <t xml:space="preserve">رانيا ابو لباده </t>
  </si>
  <si>
    <t xml:space="preserve">رزان بسما </t>
  </si>
  <si>
    <t xml:space="preserve">رزان عواد </t>
  </si>
  <si>
    <t xml:space="preserve">رشا حسن </t>
  </si>
  <si>
    <t>رنا مشمش</t>
  </si>
  <si>
    <t>رنيم قمر</t>
  </si>
  <si>
    <t>غياث الدين</t>
  </si>
  <si>
    <t>رهف الغريب</t>
  </si>
  <si>
    <t xml:space="preserve">روان سماقية </t>
  </si>
  <si>
    <t>ساره الدجاني</t>
  </si>
  <si>
    <t>ساره الكسم</t>
  </si>
  <si>
    <t>سلمى الاخرس</t>
  </si>
  <si>
    <t>مارينه</t>
  </si>
  <si>
    <t xml:space="preserve">سمر مصطفى </t>
  </si>
  <si>
    <t>سيمونا بالوفا</t>
  </si>
  <si>
    <t>ميكولاش</t>
  </si>
  <si>
    <t>مارسيلا</t>
  </si>
  <si>
    <t>شادي حيدر</t>
  </si>
  <si>
    <t>شيار ميرزو</t>
  </si>
  <si>
    <t>صفا قاسم</t>
  </si>
  <si>
    <t xml:space="preserve">علا البيبي </t>
  </si>
  <si>
    <t>علا عثمان</t>
  </si>
  <si>
    <t xml:space="preserve">علا كناكريه </t>
  </si>
  <si>
    <t>علياء السقال</t>
  </si>
  <si>
    <t xml:space="preserve">فرح الفحام </t>
  </si>
  <si>
    <t>لانا المطر</t>
  </si>
  <si>
    <t>لبنى هاجر</t>
  </si>
  <si>
    <t>لما توتنجي</t>
  </si>
  <si>
    <t>ليلى حاطوم</t>
  </si>
  <si>
    <t>ليلى حداد</t>
  </si>
  <si>
    <t>لين زاهر الناعم</t>
  </si>
  <si>
    <t xml:space="preserve">لين محلا </t>
  </si>
  <si>
    <t xml:space="preserve">محمد الشكر </t>
  </si>
  <si>
    <t>شعيله</t>
  </si>
  <si>
    <t>محمد نور الحنش</t>
  </si>
  <si>
    <t>محمود عجلوني</t>
  </si>
  <si>
    <t xml:space="preserve">منى قاسم </t>
  </si>
  <si>
    <t>ندى عبد الرحيم</t>
  </si>
  <si>
    <t>نورا الطير</t>
  </si>
  <si>
    <t>هانيه الحسيني</t>
  </si>
  <si>
    <t xml:space="preserve">وفاء ابراهيم </t>
  </si>
  <si>
    <t>وفاء المذيب</t>
  </si>
  <si>
    <t>ولاء قطيش</t>
  </si>
  <si>
    <t>انس العموري</t>
  </si>
  <si>
    <t>سليمان قبلان</t>
  </si>
  <si>
    <t>صدام الرجو</t>
  </si>
  <si>
    <t>عبير كحله</t>
  </si>
  <si>
    <t>مصطفى سيد احمد</t>
  </si>
  <si>
    <t>معتز معرباني</t>
  </si>
  <si>
    <t xml:space="preserve">جميلة سلهب </t>
  </si>
  <si>
    <t>سندريلا سعد</t>
  </si>
  <si>
    <t>شيرين شمه</t>
  </si>
  <si>
    <t>طوني يوسف</t>
  </si>
  <si>
    <t>كرستين كنهوش</t>
  </si>
  <si>
    <t>ليال علم الدين الحصباني</t>
  </si>
  <si>
    <t>لينة كلكوش</t>
  </si>
  <si>
    <t>مزنة الأديب</t>
  </si>
  <si>
    <t>منال دعدوش</t>
  </si>
  <si>
    <t>ناريمان عفاش</t>
  </si>
  <si>
    <t>نجود ابراهيم</t>
  </si>
  <si>
    <t>هبه فره</t>
  </si>
  <si>
    <t>ابراهيم حموليلا</t>
  </si>
  <si>
    <t>اميره سكر</t>
  </si>
  <si>
    <t>تماضر الدهنه</t>
  </si>
  <si>
    <t>تولين ادلبي</t>
  </si>
  <si>
    <t>دانا يونس</t>
  </si>
  <si>
    <t>دعاء الاحمد علي</t>
  </si>
  <si>
    <t>رؤى العظمة</t>
  </si>
  <si>
    <t>رشا مفلح</t>
  </si>
  <si>
    <t>رهف ساري</t>
  </si>
  <si>
    <t>ريتا افتيموس</t>
  </si>
  <si>
    <t>سالي البيك</t>
  </si>
  <si>
    <t>ساندي اواكيمان</t>
  </si>
  <si>
    <t>غيفوف</t>
  </si>
  <si>
    <t>ستارشا خليفه</t>
  </si>
  <si>
    <t>شذا جمعه شحاده</t>
  </si>
  <si>
    <t>احمد انور</t>
  </si>
  <si>
    <t>عبد الرحمن عقميق</t>
  </si>
  <si>
    <t>عمار صالح</t>
  </si>
  <si>
    <t>فادي الدهني</t>
  </si>
  <si>
    <t>لين خجا</t>
  </si>
  <si>
    <t>مادلين عباس</t>
  </si>
  <si>
    <t>مايا قصيباتي</t>
  </si>
  <si>
    <t>محمد ثائر صيداوي</t>
  </si>
  <si>
    <t>مروه الجليلاتي</t>
  </si>
  <si>
    <t>ميرنا ابو نصر</t>
  </si>
  <si>
    <t>ميس البيتموني</t>
  </si>
  <si>
    <t>نادر حنون</t>
  </si>
  <si>
    <t>نبيله المصري</t>
  </si>
  <si>
    <t>هايك عجميان</t>
  </si>
  <si>
    <t>ماريام</t>
  </si>
  <si>
    <t>هبه الريابي</t>
  </si>
  <si>
    <t>فجريه</t>
  </si>
  <si>
    <t>ولاء العنعوني</t>
  </si>
  <si>
    <t>ولاء قيسر</t>
  </si>
  <si>
    <t xml:space="preserve">نانسي الكلاس </t>
  </si>
  <si>
    <t>خالد الاحمد</t>
  </si>
  <si>
    <t>رضوان حمادي</t>
  </si>
  <si>
    <t>رنا الحداد</t>
  </si>
  <si>
    <t>عبدالغفار الحاج موسى</t>
  </si>
  <si>
    <t>نيروز صاطور</t>
  </si>
  <si>
    <t>ايه سواس</t>
  </si>
  <si>
    <t>جولي محرز</t>
  </si>
  <si>
    <t>سامر عامر</t>
  </si>
  <si>
    <t>سلوى الحصوه</t>
  </si>
  <si>
    <t>مادونا جربوع</t>
  </si>
  <si>
    <t>مروة الملحم</t>
  </si>
  <si>
    <t>وطنيه</t>
  </si>
  <si>
    <t>زينب الراجح</t>
  </si>
  <si>
    <t>علاء زخور</t>
  </si>
  <si>
    <t>لبنى دياب</t>
  </si>
  <si>
    <t>تالا شعبان</t>
  </si>
  <si>
    <t>يامن الكفيري</t>
  </si>
  <si>
    <t>ذهبيه</t>
  </si>
  <si>
    <t>دارين محمد</t>
  </si>
  <si>
    <t>ليمونة</t>
  </si>
  <si>
    <t>سمر ابراهيم</t>
  </si>
  <si>
    <t>الاء محمدية</t>
  </si>
  <si>
    <t>امجد مسعود</t>
  </si>
  <si>
    <t>آيه البكري</t>
  </si>
  <si>
    <t>ألين مقدم</t>
  </si>
  <si>
    <t>أماني بردان</t>
  </si>
  <si>
    <t>دويله</t>
  </si>
  <si>
    <t>باسمه نيشي</t>
  </si>
  <si>
    <t>ثواب ياسين</t>
  </si>
  <si>
    <t>جنان ناصيف</t>
  </si>
  <si>
    <t>حنان ابو عسلي</t>
  </si>
  <si>
    <t>دارين النعماني</t>
  </si>
  <si>
    <t>دعاء البخاري</t>
  </si>
  <si>
    <t>رازن خيو</t>
  </si>
  <si>
    <t>راما الرزاز</t>
  </si>
  <si>
    <t>راما حجازي</t>
  </si>
  <si>
    <t>رغده الابراهيم</t>
  </si>
  <si>
    <t>رنا حجازي</t>
  </si>
  <si>
    <t>زينه الصباح</t>
  </si>
  <si>
    <t>ساره ابوخير</t>
  </si>
  <si>
    <t>اكارم</t>
  </si>
  <si>
    <t>ساره الخالدي</t>
  </si>
  <si>
    <t>سالي عباس</t>
  </si>
  <si>
    <t>سماح سنقر</t>
  </si>
  <si>
    <t>سوزان الهبول</t>
  </si>
  <si>
    <t>محمد فائق</t>
  </si>
  <si>
    <t>شروق زينو</t>
  </si>
  <si>
    <t>شهناز عيسى</t>
  </si>
  <si>
    <t>عبد القادر سواس</t>
  </si>
  <si>
    <t>عبير عيسى</t>
  </si>
  <si>
    <t>عدنان القادري</t>
  </si>
  <si>
    <t>ألفت</t>
  </si>
  <si>
    <t xml:space="preserve">علي عمران </t>
  </si>
  <si>
    <t>عمرو عرار</t>
  </si>
  <si>
    <t>غاده سريه</t>
  </si>
  <si>
    <t>غزل زلقط</t>
  </si>
  <si>
    <t>غنى ضبيان</t>
  </si>
  <si>
    <t>فاطمة غازي</t>
  </si>
  <si>
    <t>لبنى علوش</t>
  </si>
  <si>
    <t>لما عدي</t>
  </si>
  <si>
    <t>محمد رفعت المقداد</t>
  </si>
  <si>
    <t>مريم السيد احمد</t>
  </si>
  <si>
    <t>هبى سلامي</t>
  </si>
  <si>
    <t>ياسمين العمري</t>
  </si>
  <si>
    <t>نها الناجي</t>
  </si>
  <si>
    <t xml:space="preserve">شعيب اسعد </t>
  </si>
  <si>
    <t>ياسر رمو</t>
  </si>
  <si>
    <t>اريج اسماعيل</t>
  </si>
  <si>
    <t>رباب عيسى</t>
  </si>
  <si>
    <t>مضر خصروف</t>
  </si>
  <si>
    <t>ولاء ليلى</t>
  </si>
  <si>
    <t>يوشع يوسف</t>
  </si>
  <si>
    <t>اسراء حميدة</t>
  </si>
  <si>
    <t>اسماعيل مصطفى</t>
  </si>
  <si>
    <t>افنان عثمان</t>
  </si>
  <si>
    <t>الاء المخيش</t>
  </si>
  <si>
    <t>محمد ظافر</t>
  </si>
  <si>
    <t>الاء تباع</t>
  </si>
  <si>
    <t>اماني الغزالي</t>
  </si>
  <si>
    <t>انور الشعراني</t>
  </si>
  <si>
    <t>بسمة  الدرويش</t>
  </si>
  <si>
    <t>بشرى الشيخ علي</t>
  </si>
  <si>
    <t>جومانه الفلو</t>
  </si>
  <si>
    <t>حلا المحمد</t>
  </si>
  <si>
    <t>خالد حاج عبد الوهاب</t>
  </si>
  <si>
    <t>خانم عنيز</t>
  </si>
  <si>
    <t>دعاء الشهابي</t>
  </si>
  <si>
    <t>دعاء ضاهر</t>
  </si>
  <si>
    <t>دعاء عجاج</t>
  </si>
  <si>
    <t>دعاء كوجك</t>
  </si>
  <si>
    <t>راما مصلح</t>
  </si>
  <si>
    <t>رامي محمد العساف</t>
  </si>
  <si>
    <t>رشا عزوز</t>
  </si>
  <si>
    <t>رنا المحمد المداد</t>
  </si>
  <si>
    <t>رنيم غبن</t>
  </si>
  <si>
    <t>رواد عقده</t>
  </si>
  <si>
    <t>روان الزعبي</t>
  </si>
  <si>
    <t>رؤى حموده</t>
  </si>
  <si>
    <t>سامح برجاس</t>
  </si>
  <si>
    <t>سلام حسن</t>
  </si>
  <si>
    <t>سناء المصري</t>
  </si>
  <si>
    <t>سوسن كمال الدين الشماط</t>
  </si>
  <si>
    <t>شام الدهان</t>
  </si>
  <si>
    <t>شوقي كمال الدين الشماط</t>
  </si>
  <si>
    <t>ضحى خضر</t>
  </si>
  <si>
    <t>عائشة كيلاني</t>
  </si>
  <si>
    <t>محمد المهدي</t>
  </si>
  <si>
    <t>عبد الحليم قبيسي</t>
  </si>
  <si>
    <t>عام</t>
  </si>
  <si>
    <t>عبد الرحمن بيك تللو</t>
  </si>
  <si>
    <t>علاء قتلان</t>
  </si>
  <si>
    <t>علي الطحان</t>
  </si>
  <si>
    <t>غرام جوهره</t>
  </si>
  <si>
    <t>غصون علي</t>
  </si>
  <si>
    <t>غفران سنون</t>
  </si>
  <si>
    <t>غنى المنقل</t>
  </si>
  <si>
    <t>فاطمه ابوديب</t>
  </si>
  <si>
    <t>محمد جودت</t>
  </si>
  <si>
    <t>فؤاد الهندي</t>
  </si>
  <si>
    <t>لانا الصغير</t>
  </si>
  <si>
    <t>محمد تامر</t>
  </si>
  <si>
    <t>لين الرزاز</t>
  </si>
  <si>
    <t>لينا الحدبا</t>
  </si>
  <si>
    <t>محمد البكر</t>
  </si>
  <si>
    <t>سته البكر</t>
  </si>
  <si>
    <t>محمد رحمة</t>
  </si>
  <si>
    <t>محمد غيث المنجد</t>
  </si>
  <si>
    <t>مرح طالب</t>
  </si>
  <si>
    <t>مروى الترك</t>
  </si>
  <si>
    <t>نجاه درزي</t>
  </si>
  <si>
    <t>نجلاء علي</t>
  </si>
  <si>
    <t>هاله زقزوق</t>
  </si>
  <si>
    <t>تانعام</t>
  </si>
  <si>
    <t>هبه الحداد</t>
  </si>
  <si>
    <t>هبه موقاو</t>
  </si>
  <si>
    <t>هزار بلوق</t>
  </si>
  <si>
    <t>هلال محمود</t>
  </si>
  <si>
    <t>هناء سلما</t>
  </si>
  <si>
    <t>يارا جريشة</t>
  </si>
  <si>
    <t>يارا عمار</t>
  </si>
  <si>
    <t>هبه رجب</t>
  </si>
  <si>
    <t>خالد الطالب</t>
  </si>
  <si>
    <t>فرح فطوم</t>
  </si>
  <si>
    <t>احمد قدو</t>
  </si>
  <si>
    <t>تالا المصري</t>
  </si>
  <si>
    <t>ديما مصطو</t>
  </si>
  <si>
    <t>ربا محمد</t>
  </si>
  <si>
    <t>غزل منصور</t>
  </si>
  <si>
    <t>متاب الجدعان</t>
  </si>
  <si>
    <t>احمد طناطره</t>
  </si>
  <si>
    <t>احمد عباس</t>
  </si>
  <si>
    <t>امل الشام اللبابيدي</t>
  </si>
  <si>
    <t>اميرة الفوال</t>
  </si>
  <si>
    <t>اياد ستوت</t>
  </si>
  <si>
    <t>ايناس السبع</t>
  </si>
  <si>
    <t>احمد الخوام</t>
  </si>
  <si>
    <t>أماني الحريري</t>
  </si>
  <si>
    <t>إيناس حواج</t>
  </si>
  <si>
    <t>احمدماهر</t>
  </si>
  <si>
    <t>بتول رمضان</t>
  </si>
  <si>
    <t>جميله الحيلونه</t>
  </si>
  <si>
    <t>جهاد سرور</t>
  </si>
  <si>
    <t>حنين القزحه</t>
  </si>
  <si>
    <t>خالد داود</t>
  </si>
  <si>
    <t>خديجه قبلان</t>
  </si>
  <si>
    <t>خلود زاهده</t>
  </si>
  <si>
    <t>ديانا حسن</t>
  </si>
  <si>
    <t>اكسانا</t>
  </si>
  <si>
    <t>رزان عبدالله</t>
  </si>
  <si>
    <t>رشا المعصراني</t>
  </si>
  <si>
    <t>رنا الافندى</t>
  </si>
  <si>
    <t>عبدالهادى</t>
  </si>
  <si>
    <t>رهف ابوخميس</t>
  </si>
  <si>
    <t>ريم جحا</t>
  </si>
  <si>
    <t>زهراء المخاضري</t>
  </si>
  <si>
    <t>نوريه</t>
  </si>
  <si>
    <t>سامر الفياض</t>
  </si>
  <si>
    <t>سماح المغربي</t>
  </si>
  <si>
    <t>سندس القادرى</t>
  </si>
  <si>
    <t>سوزي شليويط</t>
  </si>
  <si>
    <t>صبوح فتيح</t>
  </si>
  <si>
    <t>صفاء ابواسماعيل</t>
  </si>
  <si>
    <t>صفاء المجاريش</t>
  </si>
  <si>
    <t>صفاء سقرق</t>
  </si>
  <si>
    <t xml:space="preserve">عزيز ملحم </t>
  </si>
  <si>
    <t>عليا البوش</t>
  </si>
  <si>
    <t>فيروز راجح</t>
  </si>
  <si>
    <t>كارمن العيد</t>
  </si>
  <si>
    <t>كرم حاج موسى</t>
  </si>
  <si>
    <t>حجازي</t>
  </si>
  <si>
    <t>لبنى رزمه</t>
  </si>
  <si>
    <t>لما سبسوب</t>
  </si>
  <si>
    <t>ليلى حاتم</t>
  </si>
  <si>
    <t>لينا جمعه</t>
  </si>
  <si>
    <t>محمدمنير الكسم</t>
  </si>
  <si>
    <t>محمدنعمان</t>
  </si>
  <si>
    <t>ماثلة</t>
  </si>
  <si>
    <t>ملك عبدالواحد</t>
  </si>
  <si>
    <t>ميادة حواط</t>
  </si>
  <si>
    <t>ميساء ابوشقير</t>
  </si>
  <si>
    <t>نائلة حلاوة</t>
  </si>
  <si>
    <t>نسرين نجارالملقب بالميداني</t>
  </si>
  <si>
    <t>احمدغياث</t>
  </si>
  <si>
    <t>نور برازي</t>
  </si>
  <si>
    <t>نورس جاسم</t>
  </si>
  <si>
    <t>هدى جرار</t>
  </si>
  <si>
    <t>هديل أبو طاره</t>
  </si>
  <si>
    <t>هناء الهلال الجاسم</t>
  </si>
  <si>
    <t>مخلف</t>
  </si>
  <si>
    <t>هناء معروف</t>
  </si>
  <si>
    <t>ولاء الحلاق</t>
  </si>
  <si>
    <t>ولاء حمودي</t>
  </si>
  <si>
    <t>ولاء فخرالدين</t>
  </si>
  <si>
    <t>انغام</t>
  </si>
  <si>
    <t>يارا القيسي نصر</t>
  </si>
  <si>
    <t>ياسمين كوكش</t>
  </si>
  <si>
    <t xml:space="preserve">نور الهدى الشماع </t>
  </si>
  <si>
    <t xml:space="preserve">محمد زهير </t>
  </si>
  <si>
    <t>ماسه الدقاق</t>
  </si>
  <si>
    <t>محمد وسيم</t>
  </si>
  <si>
    <t>خليل الزغت</t>
  </si>
  <si>
    <t>دارين زيدان</t>
  </si>
  <si>
    <t>رغد الفريج</t>
  </si>
  <si>
    <t>يحيى العاشق</t>
  </si>
  <si>
    <t>محمد باسل السمكري</t>
  </si>
  <si>
    <t>ناريمان السعدي</t>
  </si>
  <si>
    <t>روان حلبي</t>
  </si>
  <si>
    <t xml:space="preserve">زكوان </t>
  </si>
  <si>
    <t>غنى جنيات</t>
  </si>
  <si>
    <t>محمد عوني</t>
  </si>
  <si>
    <t>صفوان المحمد</t>
  </si>
  <si>
    <t>يحيى الشيخ حسن</t>
  </si>
  <si>
    <t>ميس الكريدي</t>
  </si>
  <si>
    <t>ايمان عصفور</t>
  </si>
  <si>
    <t>ايفون عصفور</t>
  </si>
  <si>
    <t>مي ديب</t>
  </si>
  <si>
    <t>علا طراف</t>
  </si>
  <si>
    <t>ايهم اشتر</t>
  </si>
  <si>
    <t>ريم اسماعيل</t>
  </si>
  <si>
    <t>سوسن معلا</t>
  </si>
  <si>
    <t>مرح النبكي</t>
  </si>
  <si>
    <t>ليليان سليمان</t>
  </si>
  <si>
    <t>حيان ونوس</t>
  </si>
  <si>
    <t>ناريمان محمد</t>
  </si>
  <si>
    <t xml:space="preserve">رؤى زاهر </t>
  </si>
  <si>
    <t>خلود سعد</t>
  </si>
  <si>
    <t>بشرى جامع</t>
  </si>
  <si>
    <t>ظبيا</t>
  </si>
  <si>
    <t>ديما سليمان</t>
  </si>
  <si>
    <t>عبد الكافي الديوب</t>
  </si>
  <si>
    <t>آيات سليم</t>
  </si>
  <si>
    <t>شيرين عطار</t>
  </si>
  <si>
    <t>فاطمه السمير</t>
  </si>
  <si>
    <t>ولاء وكيل</t>
  </si>
  <si>
    <t>نسرين صالحه</t>
  </si>
  <si>
    <t>أريج الضمان</t>
  </si>
  <si>
    <t>أيسر</t>
  </si>
  <si>
    <t>إستمارة طالب برنامج الترجمة الفصل الأول للعام الدراسي 2019/2018</t>
  </si>
  <si>
    <t>tra.ol@damasuniv.edu.sy</t>
  </si>
  <si>
    <t>إذا كنت من ذوي شهداء الجيش العربي السوري أو من جرحى الجيش العربي السوري أو</t>
  </si>
  <si>
    <t>أبنائهم</t>
  </si>
  <si>
    <t xml:space="preserve">بالنسبة للمنقطعين عن التسجيل ولو لفصل واحد يجب عليهم مراجعة مركز التعليم المفتوح شؤون طلاب الترجمة  لتقديم طلب إعادة ارتباط قبل سحب الإستمارة ولا </t>
  </si>
  <si>
    <t xml:space="preserve">اضغط على حفظ واحفظه باسم tra 2019 وأغلق الملف وأرسله بالإيميل إلى عنوان البريد الإلكتروني التالي: </t>
  </si>
  <si>
    <t>في حال اختياره المقرر  ضع /1/ بجانب المقررفي عمود</t>
  </si>
  <si>
    <t>التوجه إلى المصرف العقاري لدفع الرسوم ومن ثم تسليم استمارة التسجيل مع إيصال المصرف إلى شؤون طلاب الترجمة - مركز التعليم المفتوح  - الطابق الارضي خلال مدة أقصاها أسبوع من تاريخ إرسال الإيميل
أو إرسالها عن طريق المؤسسة العامة للبريد إلى العنوان التالي :
 دمشق -مزة - مركز التعليم المفتوح - جانب المدينة الجامعية - ص ب/ 35063/</t>
  </si>
  <si>
    <t>مادة ثقافية 1</t>
  </si>
  <si>
    <t>مادة ثقافية 2</t>
  </si>
  <si>
    <t>ترجمة تتبعية ومنظورة 1</t>
  </si>
  <si>
    <t>ترجمة تتبعية ومنظورة 2</t>
  </si>
  <si>
    <t>المقال  ENG (1)</t>
  </si>
  <si>
    <t>المقال  ENG (2)</t>
  </si>
  <si>
    <t>نصوص من الادب العربي المعاصر (1)</t>
  </si>
  <si>
    <t>نصوص من الادب العربي المعاصر (2)</t>
  </si>
  <si>
    <t>المقبولين بقرار المجلس 173 تاريخ 24/1/2019</t>
  </si>
</sst>
</file>

<file path=xl/styles.xml><?xml version="1.0" encoding="utf-8"?>
<styleSheet xmlns="http://schemas.openxmlformats.org/spreadsheetml/2006/main">
  <fonts count="87">
    <font>
      <sz val="11"/>
      <color theme="1"/>
      <name val="Arial"/>
      <family val="2"/>
      <scheme val="minor"/>
    </font>
    <font>
      <b/>
      <sz val="10"/>
      <name val="Arial"/>
      <family val="2"/>
    </font>
    <font>
      <b/>
      <sz val="16"/>
      <name val="Arial"/>
      <family val="2"/>
    </font>
    <font>
      <b/>
      <sz val="12"/>
      <name val="Arial"/>
      <family val="2"/>
    </font>
    <font>
      <sz val="10"/>
      <color indexed="8"/>
      <name val="Arial"/>
      <family val="2"/>
    </font>
    <font>
      <b/>
      <sz val="12"/>
      <name val="Sakkal Majalla"/>
    </font>
    <font>
      <b/>
      <sz val="14"/>
      <name val="Arial"/>
      <family val="2"/>
    </font>
    <font>
      <b/>
      <sz val="11"/>
      <name val="Arial"/>
      <family val="2"/>
    </font>
    <font>
      <sz val="11"/>
      <name val="Arial"/>
      <family val="2"/>
    </font>
    <font>
      <sz val="12"/>
      <name val="Arial"/>
      <family val="2"/>
    </font>
    <font>
      <sz val="14"/>
      <name val="Arial"/>
      <family val="2"/>
    </font>
    <font>
      <sz val="10"/>
      <name val="Arial"/>
      <family val="2"/>
    </font>
    <font>
      <sz val="10"/>
      <name val="Traditional Arabic"/>
      <family val="1"/>
    </font>
    <font>
      <u/>
      <sz val="14"/>
      <name val="Arial"/>
      <family val="2"/>
    </font>
    <font>
      <sz val="11"/>
      <color theme="0"/>
      <name val="Arial"/>
      <family val="2"/>
      <scheme val="minor"/>
    </font>
    <font>
      <u/>
      <sz val="10"/>
      <color theme="10"/>
      <name val="Arial"/>
      <family val="2"/>
    </font>
    <font>
      <b/>
      <sz val="11"/>
      <color theme="1"/>
      <name val="Arial"/>
      <family val="2"/>
      <scheme val="minor"/>
    </font>
    <font>
      <sz val="11"/>
      <color rgb="FFFF0000"/>
      <name val="Arial"/>
      <family val="2"/>
      <scheme val="minor"/>
    </font>
    <font>
      <b/>
      <sz val="10"/>
      <color rgb="FFFF0000"/>
      <name val="Arial"/>
      <family val="2"/>
    </font>
    <font>
      <sz val="10"/>
      <color rgb="FFFF0000"/>
      <name val="Arial"/>
      <family val="2"/>
    </font>
    <font>
      <b/>
      <sz val="14"/>
      <color rgb="FFFF0000"/>
      <name val="Arial"/>
      <family val="2"/>
    </font>
    <font>
      <sz val="14"/>
      <color rgb="FFFF0000"/>
      <name val="Arial"/>
      <family val="2"/>
    </font>
    <font>
      <u/>
      <sz val="10"/>
      <color rgb="FFFF0000"/>
      <name val="Arial"/>
      <family val="2"/>
    </font>
    <font>
      <sz val="11"/>
      <color rgb="FFFF0000"/>
      <name val="Arial"/>
      <family val="2"/>
    </font>
    <font>
      <b/>
      <sz val="11"/>
      <color rgb="FFFF0000"/>
      <name val="Arial"/>
      <family val="2"/>
    </font>
    <font>
      <b/>
      <sz val="16"/>
      <color rgb="FFFF0000"/>
      <name val="Arial"/>
      <family val="2"/>
    </font>
    <font>
      <b/>
      <sz val="8"/>
      <color rgb="FFFF0000"/>
      <name val="Arial"/>
      <family val="2"/>
    </font>
    <font>
      <b/>
      <sz val="12"/>
      <color rgb="FFFF0000"/>
      <name val="Arial"/>
      <family val="2"/>
    </font>
    <font>
      <sz val="12"/>
      <color rgb="FFFF0000"/>
      <name val="Arial"/>
      <family val="2"/>
    </font>
    <font>
      <sz val="10"/>
      <color rgb="FFFF0000"/>
      <name val="Traditional Arabic"/>
      <family val="1"/>
    </font>
    <font>
      <sz val="12"/>
      <color theme="1"/>
      <name val="Arial"/>
      <family val="2"/>
      <scheme val="minor"/>
    </font>
    <font>
      <b/>
      <sz val="12"/>
      <color theme="1"/>
      <name val="Arial"/>
      <family val="2"/>
      <scheme val="minor"/>
    </font>
    <font>
      <b/>
      <sz val="12"/>
      <color rgb="FFFF0000"/>
      <name val="Arial"/>
      <family val="2"/>
      <scheme val="minor"/>
    </font>
    <font>
      <b/>
      <sz val="14"/>
      <color theme="1"/>
      <name val="Arial"/>
      <family val="2"/>
      <scheme val="minor"/>
    </font>
    <font>
      <b/>
      <sz val="16"/>
      <color theme="0"/>
      <name val="Arial"/>
      <family val="2"/>
    </font>
    <font>
      <b/>
      <sz val="11"/>
      <name val="Arial"/>
      <family val="2"/>
      <scheme val="minor"/>
    </font>
    <font>
      <b/>
      <sz val="14"/>
      <color theme="1"/>
      <name val="Times New Roman"/>
      <family val="1"/>
      <scheme val="major"/>
    </font>
    <font>
      <sz val="11"/>
      <name val="Arial"/>
      <family val="2"/>
      <scheme val="minor"/>
    </font>
    <font>
      <sz val="10"/>
      <color theme="1"/>
      <name val="Arial"/>
      <family val="2"/>
      <scheme val="minor"/>
    </font>
    <font>
      <b/>
      <sz val="14"/>
      <color theme="0"/>
      <name val="Arial"/>
      <family val="2"/>
      <scheme val="minor"/>
    </font>
    <font>
      <b/>
      <sz val="14"/>
      <color theme="8" tint="-0.249977111117893"/>
      <name val="Arial"/>
      <family val="2"/>
      <scheme val="minor"/>
    </font>
    <font>
      <b/>
      <sz val="12"/>
      <name val="Arial"/>
      <family val="2"/>
      <scheme val="minor"/>
    </font>
    <font>
      <b/>
      <sz val="12"/>
      <color theme="8" tint="-0.249977111117893"/>
      <name val="Arial"/>
      <family val="2"/>
      <scheme val="minor"/>
    </font>
    <font>
      <b/>
      <sz val="14"/>
      <color rgb="FFFF0000"/>
      <name val="Arial"/>
      <family val="2"/>
      <scheme val="minor"/>
    </font>
    <font>
      <b/>
      <sz val="16"/>
      <color theme="1"/>
      <name val="Arial"/>
      <family val="2"/>
      <scheme val="minor"/>
    </font>
    <font>
      <b/>
      <u/>
      <sz val="12"/>
      <color rgb="FFFF0000"/>
      <name val="Arial"/>
      <family val="2"/>
    </font>
    <font>
      <sz val="14"/>
      <color theme="10"/>
      <name val="Arial"/>
      <family val="2"/>
    </font>
    <font>
      <b/>
      <u/>
      <sz val="12"/>
      <color rgb="FF0070C0"/>
      <name val="Arial"/>
      <family val="2"/>
    </font>
    <font>
      <b/>
      <sz val="11"/>
      <color rgb="FF0070C0"/>
      <name val="Arial"/>
      <family val="2"/>
    </font>
    <font>
      <b/>
      <sz val="14"/>
      <color theme="7" tint="0.59999389629810485"/>
      <name val="Arial"/>
      <family val="2"/>
      <scheme val="minor"/>
    </font>
    <font>
      <b/>
      <sz val="18"/>
      <color theme="1"/>
      <name val="Arial"/>
      <family val="2"/>
      <scheme val="minor"/>
    </font>
    <font>
      <b/>
      <sz val="20"/>
      <color rgb="FFFF0000"/>
      <name val="Arial"/>
      <family val="2"/>
      <scheme val="minor"/>
    </font>
    <font>
      <b/>
      <u/>
      <sz val="12"/>
      <color theme="10"/>
      <name val="Arial"/>
      <family val="2"/>
    </font>
    <font>
      <sz val="14"/>
      <color theme="1"/>
      <name val="Arial"/>
      <family val="2"/>
      <scheme val="minor"/>
    </font>
    <font>
      <sz val="16"/>
      <color theme="1"/>
      <name val="Arial"/>
      <family val="2"/>
      <scheme val="minor"/>
    </font>
    <font>
      <sz val="16"/>
      <color rgb="FFFF0000"/>
      <name val="Arial"/>
      <family val="2"/>
    </font>
    <font>
      <b/>
      <sz val="16"/>
      <color rgb="FF0070C0"/>
      <name val="Arial"/>
      <family val="2"/>
      <scheme val="minor"/>
    </font>
    <font>
      <u/>
      <sz val="18"/>
      <color theme="10"/>
      <name val="Arial"/>
      <family val="2"/>
    </font>
    <font>
      <b/>
      <sz val="14"/>
      <name val="Arial"/>
      <family val="2"/>
      <scheme val="minor"/>
    </font>
    <font>
      <b/>
      <sz val="12"/>
      <color theme="0"/>
      <name val="Arial"/>
      <family val="2"/>
    </font>
    <font>
      <b/>
      <sz val="16"/>
      <color theme="0"/>
      <name val="Arial"/>
      <family val="2"/>
      <scheme val="minor"/>
    </font>
    <font>
      <sz val="12"/>
      <color theme="0"/>
      <name val="Arial"/>
      <family val="2"/>
      <scheme val="minor"/>
    </font>
    <font>
      <b/>
      <sz val="10"/>
      <color theme="0"/>
      <name val="Arial"/>
      <family val="2"/>
    </font>
    <font>
      <b/>
      <sz val="11"/>
      <color rgb="FFFF0000"/>
      <name val="Arial"/>
      <family val="2"/>
      <scheme val="minor"/>
    </font>
    <font>
      <b/>
      <sz val="9"/>
      <color rgb="FFFF0000"/>
      <name val="Arial"/>
      <family val="2"/>
      <scheme val="minor"/>
    </font>
    <font>
      <b/>
      <sz val="10"/>
      <color theme="1"/>
      <name val="Times New Roman"/>
      <family val="1"/>
      <scheme val="major"/>
    </font>
    <font>
      <b/>
      <sz val="13"/>
      <color rgb="FFFF0000"/>
      <name val="Arial"/>
      <family val="2"/>
      <scheme val="minor"/>
    </font>
    <font>
      <b/>
      <sz val="8"/>
      <name val="Arial"/>
      <family val="2"/>
      <scheme val="minor"/>
    </font>
    <font>
      <b/>
      <sz val="16"/>
      <name val="Arial"/>
      <family val="2"/>
      <scheme val="minor"/>
    </font>
    <font>
      <b/>
      <sz val="8"/>
      <name val="Arial"/>
      <family val="2"/>
    </font>
    <font>
      <sz val="8"/>
      <name val="Arial"/>
      <family val="2"/>
      <scheme val="minor"/>
    </font>
    <font>
      <sz val="11"/>
      <color theme="5" tint="0.59999389629810485"/>
      <name val="Arial"/>
      <family val="2"/>
      <scheme val="minor"/>
    </font>
    <font>
      <sz val="8"/>
      <color theme="1"/>
      <name val="Arial"/>
      <family val="2"/>
      <scheme val="minor"/>
    </font>
    <font>
      <sz val="12"/>
      <name val="Sakkal Majalla"/>
    </font>
    <font>
      <b/>
      <sz val="22"/>
      <name val="Arial"/>
      <family val="2"/>
    </font>
    <font>
      <b/>
      <sz val="18"/>
      <name val="Arial"/>
      <family val="2"/>
    </font>
    <font>
      <b/>
      <sz val="24"/>
      <name val="Arial"/>
      <family val="2"/>
    </font>
    <font>
      <b/>
      <sz val="26"/>
      <name val="Arial"/>
      <family val="2"/>
    </font>
    <font>
      <b/>
      <sz val="20"/>
      <name val="Times New Roman"/>
      <family val="1"/>
      <scheme val="major"/>
    </font>
    <font>
      <b/>
      <sz val="26"/>
      <name val="Times New Roman"/>
      <family val="1"/>
      <scheme val="major"/>
    </font>
    <font>
      <b/>
      <sz val="24"/>
      <name val="Times New Roman"/>
      <family val="1"/>
      <scheme val="major"/>
    </font>
    <font>
      <b/>
      <sz val="22"/>
      <name val="Times New Roman"/>
      <family val="1"/>
      <scheme val="major"/>
    </font>
    <font>
      <b/>
      <sz val="24"/>
      <name val="Arial"/>
      <family val="2"/>
      <scheme val="minor"/>
    </font>
    <font>
      <b/>
      <sz val="18"/>
      <name val="Arial"/>
      <family val="2"/>
      <scheme val="minor"/>
    </font>
    <font>
      <b/>
      <sz val="16"/>
      <color theme="1"/>
      <name val="Arabic Transparent"/>
      <charset val="178"/>
    </font>
    <font>
      <b/>
      <sz val="16"/>
      <color rgb="FFFF0000"/>
      <name val="Arabic Transparent"/>
      <charset val="178"/>
    </font>
    <font>
      <b/>
      <sz val="16"/>
      <color theme="1"/>
      <name val="Arial"/>
      <family val="2"/>
    </font>
  </fonts>
  <fills count="24">
    <fill>
      <patternFill patternType="none"/>
    </fill>
    <fill>
      <patternFill patternType="gray125"/>
    </fill>
    <fill>
      <patternFill patternType="solid">
        <fgColor indexed="9"/>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7" tint="0.79998168889431442"/>
        <bgColor indexed="64"/>
      </patternFill>
    </fill>
    <fill>
      <patternFill patternType="solid">
        <fgColor theme="1"/>
        <bgColor indexed="64"/>
      </patternFill>
    </fill>
    <fill>
      <patternFill patternType="solid">
        <fgColor theme="8" tint="0.59999389629810485"/>
        <bgColor indexed="64"/>
      </patternFill>
    </fill>
    <fill>
      <patternFill patternType="solid">
        <fgColor theme="4" tint="-0.249977111117893"/>
        <bgColor indexed="64"/>
      </patternFill>
    </fill>
    <fill>
      <patternFill patternType="solid">
        <fgColor theme="0"/>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bgColor indexed="64"/>
      </patternFill>
    </fill>
    <fill>
      <patternFill patternType="solid">
        <fgColor theme="6" tint="0.39997558519241921"/>
        <bgColor indexed="64"/>
      </patternFill>
    </fill>
    <fill>
      <patternFill patternType="solid">
        <fgColor theme="8" tint="-0.499984740745262"/>
        <bgColor indexed="64"/>
      </patternFill>
    </fill>
    <fill>
      <patternFill patternType="solid">
        <fgColor rgb="FFFF0000"/>
        <bgColor indexed="64"/>
      </patternFill>
    </fill>
    <fill>
      <patternFill patternType="solid">
        <fgColor theme="2" tint="-9.9978637043366805E-2"/>
        <bgColor indexed="64"/>
      </patternFill>
    </fill>
  </fills>
  <borders count="156">
    <border>
      <left/>
      <right/>
      <top/>
      <bottom/>
      <diagonal/>
    </border>
    <border>
      <left style="thin">
        <color indexed="64"/>
      </left>
      <right/>
      <top/>
      <bottom style="thin">
        <color indexed="64"/>
      </bottom>
      <diagonal/>
    </border>
    <border>
      <left style="medium">
        <color indexed="64"/>
      </left>
      <right style="dashed">
        <color indexed="64"/>
      </right>
      <top style="thin">
        <color indexed="64"/>
      </top>
      <bottom style="medium">
        <color indexed="64"/>
      </bottom>
      <diagonal/>
    </border>
    <border>
      <left style="dashed">
        <color indexed="64"/>
      </left>
      <right style="medium">
        <color indexed="64"/>
      </right>
      <top style="medium">
        <color indexed="64"/>
      </top>
      <bottom style="thin">
        <color indexed="64"/>
      </bottom>
      <diagonal/>
    </border>
    <border>
      <left style="dashed">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right/>
      <top style="medium">
        <color indexed="64"/>
      </top>
      <bottom style="medium">
        <color indexed="64"/>
      </bottom>
      <diagonal/>
    </border>
    <border>
      <left style="medium">
        <color indexed="64"/>
      </left>
      <right style="dashed">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style="dashed">
        <color indexed="64"/>
      </left>
      <right style="dashed">
        <color indexed="64"/>
      </right>
      <top style="medium">
        <color indexed="64"/>
      </top>
      <bottom style="thin">
        <color indexed="64"/>
      </bottom>
      <diagonal/>
    </border>
    <border>
      <left style="dashed">
        <color indexed="64"/>
      </left>
      <right style="dashed">
        <color indexed="64"/>
      </right>
      <top/>
      <bottom style="thin">
        <color indexed="64"/>
      </bottom>
      <diagonal/>
    </border>
    <border>
      <left style="hair">
        <color indexed="64"/>
      </left>
      <right style="mediumDashDot">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slantDashDot">
        <color indexed="64"/>
      </right>
      <top style="thin">
        <color indexed="64"/>
      </top>
      <bottom style="thin">
        <color indexed="64"/>
      </bottom>
      <diagonal/>
    </border>
    <border>
      <left style="hair">
        <color indexed="64"/>
      </left>
      <right/>
      <top style="thin">
        <color indexed="64"/>
      </top>
      <bottom style="thin">
        <color indexed="64"/>
      </bottom>
      <diagonal/>
    </border>
    <border>
      <left style="dashed">
        <color indexed="64"/>
      </left>
      <right style="dashed">
        <color indexed="64"/>
      </right>
      <top style="thin">
        <color indexed="64"/>
      </top>
      <bottom/>
      <diagonal/>
    </border>
    <border>
      <left style="mediumDashDot">
        <color indexed="64"/>
      </left>
      <right style="hair">
        <color indexed="64"/>
      </right>
      <top style="medium">
        <color indexed="64"/>
      </top>
      <bottom style="thin">
        <color indexed="64"/>
      </bottom>
      <diagonal/>
    </border>
    <border>
      <left style="hair">
        <color indexed="64"/>
      </left>
      <right style="mediumDashDot">
        <color indexed="64"/>
      </right>
      <top style="medium">
        <color indexed="64"/>
      </top>
      <bottom style="thin">
        <color indexed="64"/>
      </bottom>
      <diagonal/>
    </border>
    <border>
      <left style="hair">
        <color indexed="64"/>
      </left>
      <right style="slantDashDot">
        <color indexed="64"/>
      </right>
      <top style="medium">
        <color indexed="64"/>
      </top>
      <bottom style="thin">
        <color indexed="64"/>
      </bottom>
      <diagonal/>
    </border>
    <border>
      <left/>
      <right style="hair">
        <color indexed="64"/>
      </right>
      <top style="medium">
        <color indexed="64"/>
      </top>
      <bottom style="thin">
        <color indexed="64"/>
      </bottom>
      <diagonal/>
    </border>
    <border>
      <left style="hair">
        <color indexed="64"/>
      </left>
      <right/>
      <top style="medium">
        <color indexed="64"/>
      </top>
      <bottom style="thin">
        <color indexed="64"/>
      </bottom>
      <diagonal/>
    </border>
    <border>
      <left style="double">
        <color indexed="64"/>
      </left>
      <right style="hair">
        <color indexed="64"/>
      </right>
      <top style="medium">
        <color indexed="64"/>
      </top>
      <bottom style="thin">
        <color indexed="64"/>
      </bottom>
      <diagonal/>
    </border>
    <border>
      <left style="slantDashDot">
        <color indexed="64"/>
      </left>
      <right style="hair">
        <color indexed="64"/>
      </right>
      <top style="medium">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dashed">
        <color indexed="64"/>
      </left>
      <right style="dashed">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dashed">
        <color indexed="64"/>
      </right>
      <top style="thin">
        <color indexed="64"/>
      </top>
      <bottom style="thin">
        <color indexed="64"/>
      </bottom>
      <diagonal/>
    </border>
    <border>
      <left style="medium">
        <color indexed="64"/>
      </left>
      <right style="dashed">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ashed">
        <color indexed="64"/>
      </right>
      <top style="medium">
        <color indexed="64"/>
      </top>
      <bottom style="thin">
        <color indexed="64"/>
      </bottom>
      <diagonal/>
    </border>
    <border>
      <left style="thin">
        <color indexed="64"/>
      </left>
      <right style="dashed">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double">
        <color indexed="64"/>
      </left>
      <right style="dashed">
        <color indexed="64"/>
      </right>
      <top style="thin">
        <color indexed="64"/>
      </top>
      <bottom style="thin">
        <color indexed="64"/>
      </bottom>
      <diagonal/>
    </border>
    <border>
      <left style="dashed">
        <color indexed="64"/>
      </left>
      <right style="double">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double">
        <color indexed="64"/>
      </left>
      <right style="double">
        <color indexed="64"/>
      </right>
      <top style="thin">
        <color indexed="64"/>
      </top>
      <bottom style="thin">
        <color indexed="64"/>
      </bottom>
      <diagonal/>
    </border>
    <border>
      <left style="thin">
        <color indexed="64"/>
      </left>
      <right/>
      <top style="medium">
        <color indexed="64"/>
      </top>
      <bottom style="thin">
        <color indexed="64"/>
      </bottom>
      <diagonal/>
    </border>
    <border>
      <left style="dashed">
        <color indexed="64"/>
      </left>
      <right/>
      <top style="medium">
        <color indexed="64"/>
      </top>
      <bottom style="thin">
        <color indexed="64"/>
      </bottom>
      <diagonal/>
    </border>
    <border>
      <left/>
      <right style="dashed">
        <color indexed="64"/>
      </right>
      <top style="medium">
        <color indexed="64"/>
      </top>
      <bottom style="thin">
        <color indexed="64"/>
      </bottom>
      <diagonal/>
    </border>
    <border>
      <left/>
      <right style="medium">
        <color indexed="64"/>
      </right>
      <top/>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bottom style="thin">
        <color indexed="64"/>
      </bottom>
      <diagonal/>
    </border>
    <border>
      <left style="dashed">
        <color indexed="64"/>
      </left>
      <right/>
      <top/>
      <bottom/>
      <diagonal/>
    </border>
    <border>
      <left/>
      <right style="double">
        <color indexed="64"/>
      </right>
      <top/>
      <bottom/>
      <diagonal/>
    </border>
    <border>
      <left/>
      <right style="dashed">
        <color indexed="64"/>
      </right>
      <top/>
      <bottom/>
      <diagonal/>
    </border>
    <border>
      <left style="double">
        <color indexed="64"/>
      </left>
      <right style="dashed">
        <color indexed="64"/>
      </right>
      <top style="medium">
        <color indexed="64"/>
      </top>
      <bottom style="thin">
        <color indexed="64"/>
      </bottom>
      <diagonal/>
    </border>
    <border>
      <left style="dashed">
        <color indexed="64"/>
      </left>
      <right style="double">
        <color indexed="64"/>
      </right>
      <top style="medium">
        <color indexed="64"/>
      </top>
      <bottom style="thin">
        <color indexed="64"/>
      </bottom>
      <diagonal/>
    </border>
    <border>
      <left style="double">
        <color indexed="64"/>
      </left>
      <right/>
      <top style="medium">
        <color indexed="64"/>
      </top>
      <bottom/>
      <diagonal/>
    </border>
    <border>
      <left/>
      <right style="double">
        <color indexed="64"/>
      </right>
      <top style="medium">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style="double">
        <color indexed="64"/>
      </right>
      <top style="thin">
        <color indexed="64"/>
      </top>
      <bottom/>
      <diagonal/>
    </border>
    <border>
      <left style="double">
        <color indexed="64"/>
      </left>
      <right style="double">
        <color indexed="64"/>
      </right>
      <top/>
      <bottom style="thin">
        <color indexed="64"/>
      </bottom>
      <diagonal/>
    </border>
    <border>
      <left/>
      <right style="dashed">
        <color indexed="64"/>
      </right>
      <top/>
      <bottom style="medium">
        <color indexed="64"/>
      </bottom>
      <diagonal/>
    </border>
    <border>
      <left style="double">
        <color indexed="64"/>
      </left>
      <right/>
      <top/>
      <bottom/>
      <diagonal/>
    </border>
    <border>
      <left style="slantDashDot">
        <color indexed="64"/>
      </left>
      <right/>
      <top/>
      <bottom style="medium">
        <color indexed="64"/>
      </bottom>
      <diagonal/>
    </border>
    <border>
      <left/>
      <right style="medium">
        <color indexed="64"/>
      </right>
      <top style="medium">
        <color indexed="64"/>
      </top>
      <bottom/>
      <diagonal/>
    </border>
    <border>
      <left/>
      <right/>
      <top/>
      <bottom style="thick">
        <color theme="0"/>
      </bottom>
      <diagonal/>
    </border>
    <border>
      <left/>
      <right/>
      <top style="thick">
        <color theme="0"/>
      </top>
      <bottom style="thick">
        <color theme="0"/>
      </bottom>
      <diagonal/>
    </border>
    <border>
      <left/>
      <right/>
      <top style="thick">
        <color theme="0"/>
      </top>
      <bottom/>
      <diagonal/>
    </border>
    <border>
      <left style="medium">
        <color indexed="64"/>
      </left>
      <right style="thick">
        <color theme="0"/>
      </right>
      <top/>
      <bottom/>
      <diagonal/>
    </border>
    <border>
      <left/>
      <right style="dashDot">
        <color theme="0"/>
      </right>
      <top/>
      <bottom/>
      <diagonal/>
    </border>
    <border>
      <left style="dashDot">
        <color theme="0"/>
      </left>
      <right style="dashDot">
        <color theme="0"/>
      </right>
      <top/>
      <bottom/>
      <diagonal/>
    </border>
    <border>
      <left style="medium">
        <color indexed="64"/>
      </left>
      <right style="dashDotDot">
        <color theme="0"/>
      </right>
      <top style="thin">
        <color theme="0"/>
      </top>
      <bottom style="thin">
        <color theme="0"/>
      </bottom>
      <diagonal/>
    </border>
    <border>
      <left style="dashDotDot">
        <color theme="0"/>
      </left>
      <right style="dashDotDot">
        <color theme="0"/>
      </right>
      <top style="thin">
        <color theme="0"/>
      </top>
      <bottom style="thin">
        <color theme="0"/>
      </bottom>
      <diagonal/>
    </border>
    <border>
      <left style="dashDotDot">
        <color theme="0"/>
      </left>
      <right style="double">
        <color indexed="64"/>
      </right>
      <top style="thin">
        <color theme="0"/>
      </top>
      <bottom style="thin">
        <color theme="0"/>
      </bottom>
      <diagonal/>
    </border>
    <border>
      <left style="double">
        <color indexed="64"/>
      </left>
      <right style="dashDotDot">
        <color theme="0"/>
      </right>
      <top style="thin">
        <color theme="0"/>
      </top>
      <bottom style="thin">
        <color theme="0"/>
      </bottom>
      <diagonal/>
    </border>
    <border>
      <left style="dashDot">
        <color theme="0"/>
      </left>
      <right style="dashDot">
        <color theme="0"/>
      </right>
      <top/>
      <bottom style="medium">
        <color theme="0"/>
      </bottom>
      <diagonal/>
    </border>
    <border>
      <left style="dashDot">
        <color theme="0"/>
      </left>
      <right/>
      <top/>
      <bottom/>
      <diagonal/>
    </border>
    <border>
      <left style="dashDot">
        <color theme="0"/>
      </left>
      <right/>
      <top/>
      <bottom style="medium">
        <color theme="0"/>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medium">
        <color indexed="64"/>
      </bottom>
      <diagonal/>
    </border>
    <border>
      <left/>
      <right style="double">
        <color indexed="64"/>
      </right>
      <top/>
      <bottom style="medium">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style="thick">
        <color theme="0"/>
      </right>
      <top/>
      <bottom/>
      <diagonal/>
    </border>
    <border>
      <left/>
      <right/>
      <top style="medium">
        <color theme="0"/>
      </top>
      <bottom style="medium">
        <color theme="0"/>
      </bottom>
      <diagonal/>
    </border>
    <border>
      <left/>
      <right style="double">
        <color indexed="64"/>
      </right>
      <top style="thin">
        <color theme="0"/>
      </top>
      <bottom style="thin">
        <color theme="0"/>
      </bottom>
      <diagonal/>
    </border>
    <border>
      <left style="dashDotDot">
        <color theme="0"/>
      </left>
      <right/>
      <top style="thin">
        <color theme="0"/>
      </top>
      <bottom style="thin">
        <color theme="0"/>
      </bottom>
      <diagonal/>
    </border>
    <border>
      <left style="double">
        <color auto="1"/>
      </left>
      <right style="mediumDashDot">
        <color auto="1"/>
      </right>
      <top style="thin">
        <color auto="1"/>
      </top>
      <bottom style="medium">
        <color auto="1"/>
      </bottom>
      <diagonal/>
    </border>
    <border>
      <left style="mediumDashDot">
        <color auto="1"/>
      </left>
      <right style="mediumDashDot">
        <color auto="1"/>
      </right>
      <top style="thin">
        <color auto="1"/>
      </top>
      <bottom style="medium">
        <color auto="1"/>
      </bottom>
      <diagonal/>
    </border>
    <border>
      <left style="mediumDashDot">
        <color auto="1"/>
      </left>
      <right style="double">
        <color auto="1"/>
      </right>
      <top style="thin">
        <color auto="1"/>
      </top>
      <bottom style="medium">
        <color auto="1"/>
      </bottom>
      <diagonal/>
    </border>
    <border>
      <left style="double">
        <color auto="1"/>
      </left>
      <right style="mediumDashDot">
        <color auto="1"/>
      </right>
      <top style="medium">
        <color auto="1"/>
      </top>
      <bottom style="medium">
        <color auto="1"/>
      </bottom>
      <diagonal/>
    </border>
    <border>
      <left style="mediumDashDot">
        <color auto="1"/>
      </left>
      <right style="mediumDashDot">
        <color auto="1"/>
      </right>
      <top style="medium">
        <color auto="1"/>
      </top>
      <bottom style="medium">
        <color auto="1"/>
      </bottom>
      <diagonal/>
    </border>
    <border>
      <left style="mediumDashDot">
        <color auto="1"/>
      </left>
      <right style="double">
        <color auto="1"/>
      </right>
      <top style="medium">
        <color auto="1"/>
      </top>
      <bottom style="medium">
        <color auto="1"/>
      </bottom>
      <diagonal/>
    </border>
    <border>
      <left style="double">
        <color auto="1"/>
      </left>
      <right style="mediumDashDot">
        <color auto="1"/>
      </right>
      <top style="medium">
        <color auto="1"/>
      </top>
      <bottom style="thin">
        <color auto="1"/>
      </bottom>
      <diagonal/>
    </border>
    <border>
      <left style="mediumDashDot">
        <color auto="1"/>
      </left>
      <right style="mediumDashDot">
        <color auto="1"/>
      </right>
      <top style="medium">
        <color auto="1"/>
      </top>
      <bottom style="thin">
        <color auto="1"/>
      </bottom>
      <diagonal/>
    </border>
    <border>
      <left style="mediumDashDot">
        <color auto="1"/>
      </left>
      <right style="double">
        <color auto="1"/>
      </right>
      <top style="medium">
        <color auto="1"/>
      </top>
      <bottom style="thin">
        <color auto="1"/>
      </bottom>
      <diagonal/>
    </border>
    <border>
      <left/>
      <right style="mediumDashDot">
        <color auto="1"/>
      </right>
      <top style="medium">
        <color auto="1"/>
      </top>
      <bottom style="thin">
        <color auto="1"/>
      </bottom>
      <diagonal/>
    </border>
    <border>
      <left style="mediumDashDot">
        <color auto="1"/>
      </left>
      <right style="mediumDashDot">
        <color auto="1"/>
      </right>
      <top style="thin">
        <color auto="1"/>
      </top>
      <bottom/>
      <diagonal/>
    </border>
    <border>
      <left style="mediumDashDot">
        <color auto="1"/>
      </left>
      <right style="mediumDashDot">
        <color auto="1"/>
      </right>
      <top/>
      <bottom/>
      <diagonal/>
    </border>
    <border>
      <left style="mediumDashDot">
        <color auto="1"/>
      </left>
      <right style="mediumDashDot">
        <color auto="1"/>
      </right>
      <top/>
      <bottom style="medium">
        <color auto="1"/>
      </bottom>
      <diagonal/>
    </border>
    <border>
      <left/>
      <right/>
      <top style="thick">
        <color theme="0"/>
      </top>
      <bottom style="medium">
        <color theme="0"/>
      </bottom>
      <diagonal/>
    </border>
    <border>
      <left/>
      <right/>
      <top/>
      <bottom style="thick">
        <color indexed="64"/>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top style="thin">
        <color indexed="64"/>
      </top>
      <bottom style="medium">
        <color indexed="64"/>
      </bottom>
      <diagonal/>
    </border>
    <border>
      <left style="thick">
        <color indexed="64"/>
      </left>
      <right/>
      <top style="medium">
        <color indexed="64"/>
      </top>
      <bottom style="medium">
        <color indexed="64"/>
      </bottom>
      <diagonal/>
    </border>
    <border>
      <left/>
      <right style="thick">
        <color indexed="64"/>
      </right>
      <top style="thin">
        <color indexed="64"/>
      </top>
      <bottom style="medium">
        <color indexed="64"/>
      </bottom>
      <diagonal/>
    </border>
    <border>
      <left style="dashed">
        <color indexed="64"/>
      </left>
      <right style="medium">
        <color indexed="64"/>
      </right>
      <top style="thin">
        <color indexed="64"/>
      </top>
      <bottom style="thin">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diagonal/>
    </border>
    <border>
      <left style="double">
        <color indexed="64"/>
      </left>
      <right style="medium">
        <color indexed="64"/>
      </right>
      <top style="double">
        <color indexed="64"/>
      </top>
      <bottom/>
      <diagonal/>
    </border>
    <border>
      <left style="medium">
        <color indexed="64"/>
      </left>
      <right style="medium">
        <color indexed="64"/>
      </right>
      <top style="double">
        <color indexed="64"/>
      </top>
      <bottom/>
      <diagonal/>
    </border>
    <border>
      <left style="medium">
        <color indexed="64"/>
      </left>
      <right style="double">
        <color indexed="64"/>
      </right>
      <top style="double">
        <color indexed="64"/>
      </top>
      <bottom/>
      <diagonal/>
    </border>
    <border>
      <left style="double">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bottom style="double">
        <color indexed="64"/>
      </bottom>
      <diagonal/>
    </border>
    <border>
      <left style="medium">
        <color indexed="64"/>
      </left>
      <right/>
      <top/>
      <bottom style="double">
        <color indexed="64"/>
      </bottom>
      <diagonal/>
    </border>
    <border>
      <left style="double">
        <color indexed="64"/>
      </left>
      <right style="medium">
        <color indexed="64"/>
      </right>
      <top/>
      <bottom/>
      <diagonal/>
    </border>
    <border>
      <left style="medium">
        <color indexed="64"/>
      </left>
      <right style="medium">
        <color indexed="64"/>
      </right>
      <top/>
      <bottom/>
      <diagonal/>
    </border>
    <border>
      <left style="medium">
        <color indexed="64"/>
      </left>
      <right style="double">
        <color indexed="64"/>
      </right>
      <top/>
      <bottom/>
      <diagonal/>
    </border>
    <border>
      <left style="double">
        <color indexed="64"/>
      </left>
      <right style="medium">
        <color indexed="64"/>
      </right>
      <top/>
      <bottom style="double">
        <color indexed="64"/>
      </bottom>
      <diagonal/>
    </border>
    <border>
      <left style="medium">
        <color indexed="64"/>
      </left>
      <right style="medium">
        <color indexed="64"/>
      </right>
      <top/>
      <bottom style="double">
        <color indexed="64"/>
      </bottom>
      <diagonal/>
    </border>
    <border>
      <left style="medium">
        <color indexed="64"/>
      </left>
      <right style="double">
        <color indexed="64"/>
      </right>
      <top/>
      <bottom style="double">
        <color indexed="64"/>
      </bottom>
      <diagonal/>
    </border>
    <border>
      <left/>
      <right/>
      <top/>
      <bottom style="dashed">
        <color indexed="64"/>
      </bottom>
      <diagonal/>
    </border>
    <border>
      <left/>
      <right/>
      <top style="dashed">
        <color indexed="64"/>
      </top>
      <bottom style="thin">
        <color indexed="64"/>
      </bottom>
      <diagonal/>
    </border>
    <border>
      <left/>
      <right/>
      <top style="dashed">
        <color indexed="64"/>
      </top>
      <bottom/>
      <diagonal/>
    </border>
    <border>
      <left style="thick">
        <color theme="0"/>
      </left>
      <right/>
      <top style="medium">
        <color indexed="64"/>
      </top>
      <bottom style="medium">
        <color indexed="64"/>
      </bottom>
      <diagonal/>
    </border>
    <border>
      <left style="thin">
        <color indexed="64"/>
      </left>
      <right/>
      <top style="medium">
        <color indexed="64"/>
      </top>
      <bottom/>
      <diagonal/>
    </border>
    <border>
      <left/>
      <right style="dashed">
        <color indexed="64"/>
      </right>
      <top style="medium">
        <color indexed="64"/>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22"/>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s>
  <cellStyleXfs count="7">
    <xf numFmtId="0" fontId="0" fillId="0" borderId="0"/>
    <xf numFmtId="0" fontId="15" fillId="0" borderId="0" applyNumberFormat="0" applyFill="0" applyBorder="0" applyAlignment="0" applyProtection="0"/>
    <xf numFmtId="0" fontId="11" fillId="0" borderId="0"/>
    <xf numFmtId="0" fontId="12" fillId="0" borderId="0"/>
    <xf numFmtId="0" fontId="4" fillId="0" borderId="0"/>
    <xf numFmtId="0" fontId="4" fillId="0" borderId="0"/>
    <xf numFmtId="0" fontId="4" fillId="0" borderId="0"/>
  </cellStyleXfs>
  <cellXfs count="641">
    <xf numFmtId="0" fontId="0" fillId="0" borderId="0" xfId="0"/>
    <xf numFmtId="0" fontId="0" fillId="0" borderId="0" xfId="0" applyProtection="1">
      <protection hidden="1"/>
    </xf>
    <xf numFmtId="0" fontId="2" fillId="0" borderId="0" xfId="0" applyFont="1" applyProtection="1">
      <protection hidden="1"/>
    </xf>
    <xf numFmtId="0" fontId="17" fillId="0" borderId="0" xfId="0" applyFont="1" applyFill="1" applyBorder="1" applyProtection="1">
      <protection hidden="1"/>
    </xf>
    <xf numFmtId="0" fontId="18" fillId="0" borderId="0" xfId="0" applyFont="1" applyFill="1" applyBorder="1" applyAlignment="1" applyProtection="1">
      <alignment horizontal="center" vertical="center"/>
      <protection hidden="1"/>
    </xf>
    <xf numFmtId="0" fontId="18" fillId="0" borderId="0" xfId="0" applyFont="1" applyFill="1" applyBorder="1" applyProtection="1">
      <protection hidden="1"/>
    </xf>
    <xf numFmtId="0" fontId="19" fillId="0" borderId="0" xfId="0" applyFont="1" applyFill="1" applyBorder="1" applyAlignment="1" applyProtection="1">
      <protection hidden="1"/>
    </xf>
    <xf numFmtId="0" fontId="17" fillId="0" borderId="0" xfId="0" applyFont="1" applyFill="1" applyBorder="1" applyAlignment="1" applyProtection="1">
      <protection hidden="1"/>
    </xf>
    <xf numFmtId="0" fontId="18" fillId="0" borderId="0" xfId="0" applyFont="1" applyFill="1" applyBorder="1" applyAlignment="1" applyProtection="1">
      <alignment horizontal="center"/>
      <protection hidden="1"/>
    </xf>
    <xf numFmtId="0" fontId="20" fillId="0" borderId="0" xfId="0" applyFont="1" applyFill="1" applyBorder="1" applyAlignment="1" applyProtection="1">
      <alignment vertical="center"/>
      <protection hidden="1"/>
    </xf>
    <xf numFmtId="0" fontId="20" fillId="0" borderId="0" xfId="0" applyFont="1" applyFill="1" applyBorder="1" applyAlignment="1" applyProtection="1">
      <alignment horizontal="right" vertical="center"/>
      <protection hidden="1"/>
    </xf>
    <xf numFmtId="0" fontId="21" fillId="0" borderId="0" xfId="0" applyFont="1" applyFill="1" applyBorder="1" applyAlignment="1" applyProtection="1">
      <alignment vertical="center"/>
      <protection hidden="1"/>
    </xf>
    <xf numFmtId="0" fontId="22" fillId="0" borderId="0" xfId="1" applyFont="1" applyFill="1" applyBorder="1" applyProtection="1">
      <protection hidden="1"/>
    </xf>
    <xf numFmtId="0" fontId="18" fillId="0" borderId="0" xfId="0" applyFont="1" applyFill="1" applyBorder="1" applyAlignment="1" applyProtection="1">
      <alignment horizontal="center" vertical="center" wrapText="1"/>
      <protection hidden="1"/>
    </xf>
    <xf numFmtId="0" fontId="23" fillId="0" borderId="0" xfId="0" applyFont="1" applyFill="1" applyBorder="1" applyAlignment="1" applyProtection="1">
      <alignment vertical="center"/>
      <protection hidden="1"/>
    </xf>
    <xf numFmtId="0" fontId="24" fillId="0" borderId="0" xfId="0" applyFont="1" applyFill="1" applyBorder="1" applyAlignment="1" applyProtection="1">
      <alignment vertical="center"/>
      <protection hidden="1"/>
    </xf>
    <xf numFmtId="0" fontId="25" fillId="0" borderId="0" xfId="0" applyFont="1" applyFill="1" applyBorder="1" applyAlignment="1" applyProtection="1">
      <alignment vertical="center"/>
      <protection hidden="1"/>
    </xf>
    <xf numFmtId="0" fontId="25" fillId="0" borderId="0" xfId="0" applyFont="1" applyFill="1" applyBorder="1" applyAlignment="1" applyProtection="1">
      <alignment vertical="center" shrinkToFit="1"/>
      <protection hidden="1"/>
    </xf>
    <xf numFmtId="0" fontId="25" fillId="0" borderId="0" xfId="0" applyFont="1" applyFill="1" applyBorder="1" applyAlignment="1" applyProtection="1">
      <alignment horizontal="center" vertical="center"/>
      <protection hidden="1"/>
    </xf>
    <xf numFmtId="0" fontId="25" fillId="0" borderId="0" xfId="0" applyFont="1" applyFill="1" applyBorder="1" applyAlignment="1" applyProtection="1">
      <alignment horizontal="right"/>
      <protection hidden="1"/>
    </xf>
    <xf numFmtId="0" fontId="25" fillId="0" borderId="0" xfId="0" applyFont="1" applyFill="1" applyBorder="1" applyAlignment="1" applyProtection="1">
      <alignment horizontal="center"/>
      <protection hidden="1"/>
    </xf>
    <xf numFmtId="0" fontId="26" fillId="0" borderId="0" xfId="0" applyFont="1" applyFill="1" applyBorder="1" applyAlignment="1" applyProtection="1">
      <alignment horizontal="center"/>
      <protection hidden="1"/>
    </xf>
    <xf numFmtId="0" fontId="25" fillId="0" borderId="0" xfId="0" applyFont="1" applyFill="1" applyBorder="1" applyProtection="1">
      <protection hidden="1"/>
    </xf>
    <xf numFmtId="0" fontId="18" fillId="0" borderId="0" xfId="0" applyFont="1" applyFill="1" applyBorder="1" applyAlignment="1" applyProtection="1">
      <alignment horizontal="right"/>
      <protection hidden="1"/>
    </xf>
    <xf numFmtId="0" fontId="27" fillId="0" borderId="0" xfId="0" applyFont="1" applyFill="1" applyBorder="1" applyAlignment="1" applyProtection="1">
      <protection hidden="1"/>
    </xf>
    <xf numFmtId="0" fontId="27" fillId="0" borderId="0" xfId="0" applyFont="1" applyFill="1" applyBorder="1" applyAlignment="1" applyProtection="1">
      <alignment vertical="center" textRotation="90"/>
      <protection hidden="1"/>
    </xf>
    <xf numFmtId="0" fontId="18" fillId="0" borderId="0" xfId="0" applyFont="1" applyFill="1" applyBorder="1" applyAlignment="1" applyProtection="1">
      <protection hidden="1"/>
    </xf>
    <xf numFmtId="0" fontId="27" fillId="0" borderId="0" xfId="0" applyFont="1" applyFill="1" applyBorder="1" applyAlignment="1" applyProtection="1">
      <alignment vertical="center"/>
      <protection hidden="1"/>
    </xf>
    <xf numFmtId="0" fontId="18" fillId="0" borderId="0" xfId="0" applyFont="1" applyFill="1" applyBorder="1" applyAlignment="1" applyProtection="1">
      <alignment vertical="center" wrapText="1"/>
      <protection hidden="1"/>
    </xf>
    <xf numFmtId="0" fontId="28" fillId="0" borderId="0" xfId="0" applyFont="1" applyFill="1" applyBorder="1" applyAlignment="1" applyProtection="1">
      <alignment shrinkToFit="1"/>
      <protection hidden="1"/>
    </xf>
    <xf numFmtId="0" fontId="29" fillId="0" borderId="0" xfId="0" applyFont="1" applyFill="1" applyBorder="1" applyAlignment="1" applyProtection="1">
      <protection hidden="1"/>
    </xf>
    <xf numFmtId="0" fontId="25" fillId="0" borderId="0" xfId="0" applyFont="1" applyFill="1" applyBorder="1" applyAlignment="1" applyProtection="1">
      <protection hidden="1"/>
    </xf>
    <xf numFmtId="0" fontId="30" fillId="3" borderId="1" xfId="0" applyFont="1" applyFill="1" applyBorder="1" applyAlignment="1" applyProtection="1">
      <alignment horizontal="center" vertical="center"/>
      <protection hidden="1"/>
    </xf>
    <xf numFmtId="0" fontId="3" fillId="3" borderId="2" xfId="0" applyFont="1" applyFill="1" applyBorder="1" applyAlignment="1" applyProtection="1">
      <alignment horizontal="center" vertical="center"/>
      <protection hidden="1"/>
    </xf>
    <xf numFmtId="0" fontId="30" fillId="4" borderId="4" xfId="0" applyFont="1" applyFill="1" applyBorder="1" applyAlignment="1" applyProtection="1">
      <alignment horizontal="center" vertical="center"/>
      <protection locked="0" hidden="1"/>
    </xf>
    <xf numFmtId="0" fontId="0" fillId="0" borderId="0" xfId="0" applyProtection="1"/>
    <xf numFmtId="0" fontId="3" fillId="5" borderId="5" xfId="0" applyFont="1" applyFill="1" applyBorder="1" applyAlignment="1" applyProtection="1">
      <alignment horizontal="center" vertical="center" shrinkToFit="1"/>
    </xf>
    <xf numFmtId="0" fontId="0" fillId="5" borderId="6" xfId="0" applyFill="1" applyBorder="1" applyAlignment="1" applyProtection="1">
      <alignment horizontal="center" vertical="center"/>
    </xf>
    <xf numFmtId="0" fontId="0" fillId="5" borderId="7" xfId="0" applyFill="1" applyBorder="1" applyAlignment="1" applyProtection="1">
      <alignment horizontal="center" vertical="center"/>
    </xf>
    <xf numFmtId="0" fontId="0" fillId="3" borderId="1" xfId="0" applyFill="1" applyBorder="1" applyAlignment="1" applyProtection="1">
      <alignment horizontal="center" vertical="center"/>
    </xf>
    <xf numFmtId="0" fontId="3" fillId="3" borderId="8" xfId="0" applyFont="1" applyFill="1" applyBorder="1" applyAlignment="1" applyProtection="1">
      <alignment horizontal="center" vertical="center"/>
    </xf>
    <xf numFmtId="0" fontId="17" fillId="0" borderId="0" xfId="0" applyFont="1" applyFill="1" applyBorder="1" applyProtection="1"/>
    <xf numFmtId="0" fontId="0" fillId="0" borderId="0" xfId="0" applyBorder="1" applyAlignment="1" applyProtection="1">
      <alignment horizontal="center" vertical="center"/>
      <protection hidden="1"/>
    </xf>
    <xf numFmtId="0" fontId="1" fillId="3" borderId="9" xfId="0" applyFont="1" applyFill="1" applyBorder="1" applyAlignment="1" applyProtection="1">
      <alignment horizontal="center" vertical="center"/>
      <protection hidden="1"/>
    </xf>
    <xf numFmtId="0" fontId="3" fillId="3" borderId="10" xfId="0" applyFont="1" applyFill="1" applyBorder="1" applyAlignment="1" applyProtection="1">
      <alignment horizontal="center" vertical="center"/>
      <protection hidden="1"/>
    </xf>
    <xf numFmtId="0" fontId="14" fillId="6" borderId="10" xfId="0" applyFont="1" applyFill="1" applyBorder="1" applyAlignment="1" applyProtection="1">
      <alignment horizontal="center" vertical="center"/>
    </xf>
    <xf numFmtId="0" fontId="30" fillId="0" borderId="0" xfId="0" applyFont="1" applyBorder="1" applyAlignment="1" applyProtection="1">
      <alignment horizontal="center" vertical="center"/>
      <protection hidden="1"/>
    </xf>
    <xf numFmtId="0" fontId="3" fillId="5" borderId="0" xfId="0" applyFont="1" applyFill="1" applyBorder="1" applyAlignment="1" applyProtection="1">
      <alignment horizontal="center" vertical="center"/>
      <protection hidden="1"/>
    </xf>
    <xf numFmtId="0" fontId="30" fillId="7" borderId="11" xfId="0" applyFont="1" applyFill="1" applyBorder="1" applyAlignment="1" applyProtection="1">
      <alignment horizontal="center" vertical="center"/>
      <protection locked="0"/>
    </xf>
    <xf numFmtId="0" fontId="30" fillId="7" borderId="12" xfId="0" applyFont="1" applyFill="1" applyBorder="1" applyAlignment="1" applyProtection="1">
      <alignment horizontal="center" vertical="center"/>
      <protection locked="0"/>
    </xf>
    <xf numFmtId="0" fontId="31" fillId="8" borderId="0" xfId="0" applyFont="1" applyFill="1" applyBorder="1" applyAlignment="1" applyProtection="1">
      <alignment horizontal="center" vertical="center"/>
    </xf>
    <xf numFmtId="0" fontId="31" fillId="0" borderId="76" xfId="0" applyFont="1" applyBorder="1" applyAlignment="1" applyProtection="1">
      <alignment horizontal="center" vertical="center"/>
    </xf>
    <xf numFmtId="0" fontId="3" fillId="8" borderId="77" xfId="0" applyFont="1" applyFill="1" applyBorder="1" applyAlignment="1" applyProtection="1">
      <alignment horizontal="center" vertical="center" wrapText="1"/>
    </xf>
    <xf numFmtId="0" fontId="31" fillId="6" borderId="77" xfId="0" applyFont="1" applyFill="1" applyBorder="1" applyAlignment="1" applyProtection="1">
      <alignment horizontal="center" vertical="center"/>
    </xf>
    <xf numFmtId="0" fontId="31" fillId="0" borderId="0" xfId="0" applyFont="1" applyFill="1" applyBorder="1" applyAlignment="1" applyProtection="1">
      <alignment horizontal="center" vertical="center"/>
    </xf>
    <xf numFmtId="0" fontId="31" fillId="8" borderId="0" xfId="0" applyFont="1" applyFill="1" applyBorder="1" applyAlignment="1" applyProtection="1"/>
    <xf numFmtId="0" fontId="3" fillId="9" borderId="13" xfId="0" applyFont="1" applyFill="1" applyBorder="1" applyAlignment="1" applyProtection="1">
      <alignment horizontal="center" vertical="center"/>
    </xf>
    <xf numFmtId="0" fontId="3" fillId="6" borderId="14" xfId="0" applyFont="1" applyFill="1" applyBorder="1" applyAlignment="1" applyProtection="1">
      <alignment horizontal="center" vertical="center"/>
    </xf>
    <xf numFmtId="0" fontId="3" fillId="9" borderId="15" xfId="0" applyFont="1" applyFill="1" applyBorder="1" applyAlignment="1" applyProtection="1">
      <alignment horizontal="center" vertical="center"/>
    </xf>
    <xf numFmtId="0" fontId="3" fillId="9" borderId="16" xfId="0" applyFont="1" applyFill="1" applyBorder="1" applyAlignment="1" applyProtection="1">
      <alignment horizontal="center" vertical="center"/>
    </xf>
    <xf numFmtId="0" fontId="31" fillId="0" borderId="76" xfId="0" applyFont="1" applyFill="1" applyBorder="1" applyAlignment="1" applyProtection="1">
      <alignment vertical="center"/>
    </xf>
    <xf numFmtId="0" fontId="32" fillId="0" borderId="76" xfId="0" applyFont="1" applyFill="1" applyBorder="1" applyAlignment="1" applyProtection="1">
      <alignment horizontal="center" vertical="center"/>
    </xf>
    <xf numFmtId="0" fontId="31" fillId="0" borderId="76" xfId="0" applyFont="1" applyFill="1" applyBorder="1" applyAlignment="1" applyProtection="1">
      <alignment horizontal="center" vertical="center"/>
    </xf>
    <xf numFmtId="14" fontId="32" fillId="0" borderId="76" xfId="0" applyNumberFormat="1" applyFont="1" applyFill="1" applyBorder="1" applyAlignment="1" applyProtection="1">
      <alignment horizontal="center" vertical="center"/>
    </xf>
    <xf numFmtId="0" fontId="3" fillId="0" borderId="76" xfId="0" applyFont="1" applyFill="1" applyBorder="1" applyAlignment="1" applyProtection="1">
      <alignment vertical="center" shrinkToFit="1"/>
    </xf>
    <xf numFmtId="0" fontId="3" fillId="0" borderId="76" xfId="0" applyFont="1" applyFill="1" applyBorder="1" applyAlignment="1" applyProtection="1">
      <alignment horizontal="center" vertical="center" shrinkToFit="1"/>
    </xf>
    <xf numFmtId="0" fontId="27" fillId="0" borderId="76" xfId="0" applyFont="1" applyFill="1" applyBorder="1" applyAlignment="1" applyProtection="1">
      <alignment vertical="center" shrinkToFit="1"/>
    </xf>
    <xf numFmtId="0" fontId="32" fillId="0" borderId="76" xfId="0" applyFont="1" applyFill="1" applyBorder="1" applyAlignment="1" applyProtection="1">
      <alignment vertical="center"/>
    </xf>
    <xf numFmtId="0" fontId="3" fillId="3" borderId="17" xfId="0" applyFont="1" applyFill="1" applyBorder="1" applyAlignment="1" applyProtection="1">
      <alignment horizontal="center" vertical="center"/>
    </xf>
    <xf numFmtId="0" fontId="3" fillId="6" borderId="18" xfId="0" applyFont="1" applyFill="1" applyBorder="1" applyAlignment="1" applyProtection="1">
      <alignment horizontal="center" vertical="center"/>
    </xf>
    <xf numFmtId="0" fontId="3" fillId="9" borderId="19" xfId="0" applyFont="1" applyFill="1" applyBorder="1" applyAlignment="1" applyProtection="1">
      <alignment horizontal="center" vertical="center"/>
    </xf>
    <xf numFmtId="0" fontId="3" fillId="9" borderId="20" xfId="0" applyFont="1" applyFill="1" applyBorder="1" applyAlignment="1" applyProtection="1">
      <alignment horizontal="center" vertical="center"/>
    </xf>
    <xf numFmtId="0" fontId="3" fillId="6" borderId="21" xfId="0" applyFont="1" applyFill="1" applyBorder="1" applyAlignment="1" applyProtection="1">
      <alignment horizontal="center" vertical="center"/>
    </xf>
    <xf numFmtId="0" fontId="3" fillId="9" borderId="22" xfId="0" applyFont="1" applyFill="1" applyBorder="1" applyAlignment="1" applyProtection="1">
      <alignment horizontal="center" vertical="center"/>
    </xf>
    <xf numFmtId="0" fontId="3" fillId="6" borderId="23" xfId="0" applyFont="1" applyFill="1" applyBorder="1" applyAlignment="1" applyProtection="1">
      <alignment horizontal="center" vertical="center"/>
    </xf>
    <xf numFmtId="0" fontId="3" fillId="6" borderId="24" xfId="0" applyFont="1" applyFill="1" applyBorder="1" applyAlignment="1" applyProtection="1">
      <alignment horizontal="center" vertical="center"/>
    </xf>
    <xf numFmtId="0" fontId="0" fillId="0" borderId="25" xfId="0" applyBorder="1" applyAlignment="1" applyProtection="1">
      <alignment horizontal="center" vertical="center"/>
      <protection hidden="1"/>
    </xf>
    <xf numFmtId="0" fontId="0" fillId="8" borderId="0" xfId="0" applyFill="1" applyProtection="1"/>
    <xf numFmtId="0" fontId="7" fillId="0" borderId="27" xfId="0" applyFont="1" applyFill="1" applyBorder="1" applyAlignment="1" applyProtection="1">
      <alignment horizontal="center" vertical="center" shrinkToFit="1"/>
      <protection hidden="1"/>
    </xf>
    <xf numFmtId="0" fontId="3" fillId="3" borderId="30" xfId="0" applyFont="1" applyFill="1" applyBorder="1" applyAlignment="1" applyProtection="1">
      <alignment horizontal="center" vertical="center"/>
      <protection hidden="1"/>
    </xf>
    <xf numFmtId="0" fontId="0" fillId="6" borderId="31" xfId="0" applyFill="1" applyBorder="1" applyAlignment="1" applyProtection="1">
      <alignment vertical="center"/>
    </xf>
    <xf numFmtId="0" fontId="7" fillId="5" borderId="33" xfId="0" applyFont="1" applyFill="1" applyBorder="1" applyAlignment="1" applyProtection="1">
      <alignment horizontal="center" vertical="center"/>
      <protection hidden="1"/>
    </xf>
    <xf numFmtId="0" fontId="7" fillId="5" borderId="34" xfId="0" applyFont="1" applyFill="1" applyBorder="1" applyAlignment="1" applyProtection="1">
      <alignment horizontal="center" vertical="center"/>
      <protection hidden="1"/>
    </xf>
    <xf numFmtId="0" fontId="7" fillId="3" borderId="35" xfId="0" applyFont="1" applyFill="1" applyBorder="1" applyAlignment="1" applyProtection="1">
      <alignment horizontal="center" vertical="center"/>
      <protection hidden="1"/>
    </xf>
    <xf numFmtId="0" fontId="7" fillId="3" borderId="36" xfId="0" applyFont="1" applyFill="1" applyBorder="1" applyAlignment="1" applyProtection="1">
      <alignment horizontal="center" vertical="center"/>
      <protection hidden="1"/>
    </xf>
    <xf numFmtId="0" fontId="0" fillId="0" borderId="79" xfId="0" applyBorder="1" applyAlignment="1" applyProtection="1">
      <alignment vertical="center"/>
    </xf>
    <xf numFmtId="0" fontId="7" fillId="5" borderId="0" xfId="0" applyFont="1" applyFill="1" applyBorder="1" applyAlignment="1" applyProtection="1">
      <alignment horizontal="center" vertical="center"/>
      <protection hidden="1"/>
    </xf>
    <xf numFmtId="0" fontId="0" fillId="7" borderId="37" xfId="0" applyFont="1" applyFill="1" applyBorder="1" applyAlignment="1" applyProtection="1">
      <alignment horizontal="center" vertical="center"/>
      <protection locked="0"/>
    </xf>
    <xf numFmtId="0" fontId="0" fillId="6" borderId="0" xfId="0" applyFont="1" applyFill="1" applyBorder="1" applyAlignment="1" applyProtection="1">
      <alignment vertical="center"/>
    </xf>
    <xf numFmtId="0" fontId="0" fillId="7" borderId="11" xfId="0" applyFont="1" applyFill="1" applyBorder="1" applyAlignment="1" applyProtection="1">
      <alignment horizontal="center" vertical="center"/>
      <protection locked="0"/>
    </xf>
    <xf numFmtId="0" fontId="0" fillId="7" borderId="38" xfId="0" applyFont="1" applyFill="1" applyBorder="1" applyAlignment="1" applyProtection="1">
      <alignment horizontal="center" vertical="center"/>
      <protection locked="0"/>
    </xf>
    <xf numFmtId="0" fontId="0" fillId="7" borderId="12" xfId="0" applyFont="1" applyFill="1" applyBorder="1" applyAlignment="1" applyProtection="1">
      <alignment horizontal="center" vertical="center"/>
      <protection locked="0"/>
    </xf>
    <xf numFmtId="0" fontId="0" fillId="0" borderId="0" xfId="0" applyFont="1" applyBorder="1" applyAlignment="1" applyProtection="1">
      <alignment horizontal="center" vertical="center"/>
      <protection hidden="1"/>
    </xf>
    <xf numFmtId="0" fontId="7" fillId="6" borderId="0" xfId="0" applyFont="1" applyFill="1" applyBorder="1" applyAlignment="1" applyProtection="1">
      <alignment horizontal="center" vertical="center" textRotation="90"/>
      <protection hidden="1"/>
    </xf>
    <xf numFmtId="0" fontId="14" fillId="0" borderId="0" xfId="0" applyFont="1" applyProtection="1">
      <protection hidden="1"/>
    </xf>
    <xf numFmtId="14" fontId="32" fillId="6" borderId="76" xfId="0" applyNumberFormat="1" applyFont="1" applyFill="1" applyBorder="1" applyAlignment="1" applyProtection="1">
      <alignment horizontal="center" vertical="center"/>
      <protection locked="0"/>
    </xf>
    <xf numFmtId="0" fontId="39" fillId="14" borderId="80" xfId="0" applyFont="1" applyFill="1" applyBorder="1" applyAlignment="1" applyProtection="1">
      <alignment horizontal="center" vertical="center"/>
    </xf>
    <xf numFmtId="0" fontId="39" fillId="14" borderId="81" xfId="0" applyFont="1" applyFill="1" applyBorder="1" applyAlignment="1" applyProtection="1">
      <alignment horizontal="center" vertical="center"/>
    </xf>
    <xf numFmtId="0" fontId="0" fillId="0" borderId="0" xfId="0" applyFill="1" applyProtection="1"/>
    <xf numFmtId="0" fontId="40" fillId="14" borderId="80" xfId="0" applyFont="1" applyFill="1" applyBorder="1" applyAlignment="1" applyProtection="1">
      <alignment horizontal="center" vertical="center"/>
    </xf>
    <xf numFmtId="0" fontId="40" fillId="14" borderId="81" xfId="0" applyFont="1" applyFill="1" applyBorder="1" applyAlignment="1" applyProtection="1">
      <alignment horizontal="center" vertical="center"/>
    </xf>
    <xf numFmtId="0" fontId="41" fillId="15" borderId="82" xfId="0" applyFont="1" applyFill="1" applyBorder="1" applyAlignment="1" applyProtection="1">
      <alignment horizontal="center" vertical="center"/>
    </xf>
    <xf numFmtId="0" fontId="41" fillId="15" borderId="83" xfId="0" applyFont="1" applyFill="1" applyBorder="1" applyAlignment="1" applyProtection="1">
      <alignment horizontal="center" vertical="center"/>
    </xf>
    <xf numFmtId="0" fontId="41" fillId="15" borderId="84" xfId="0" applyFont="1" applyFill="1" applyBorder="1" applyAlignment="1" applyProtection="1">
      <alignment horizontal="center" vertical="center"/>
    </xf>
    <xf numFmtId="0" fontId="41" fillId="11" borderId="85" xfId="0" applyFont="1" applyFill="1" applyBorder="1" applyAlignment="1" applyProtection="1">
      <alignment horizontal="center" vertical="center"/>
    </xf>
    <xf numFmtId="0" fontId="41" fillId="11" borderId="83" xfId="0" applyFont="1" applyFill="1" applyBorder="1" applyAlignment="1" applyProtection="1">
      <alignment horizontal="center" vertical="center"/>
    </xf>
    <xf numFmtId="0" fontId="31" fillId="0" borderId="48" xfId="0" applyFont="1" applyFill="1" applyBorder="1" applyAlignment="1" applyProtection="1">
      <alignment horizontal="center" vertical="center"/>
    </xf>
    <xf numFmtId="0" fontId="31" fillId="0" borderId="49" xfId="0" applyNumberFormat="1" applyFont="1" applyFill="1" applyBorder="1" applyAlignment="1" applyProtection="1">
      <alignment horizontal="center" vertical="center"/>
    </xf>
    <xf numFmtId="0" fontId="31" fillId="0" borderId="50" xfId="0" applyFont="1" applyFill="1" applyBorder="1" applyAlignment="1" applyProtection="1">
      <alignment horizontal="center" vertical="center"/>
    </xf>
    <xf numFmtId="0" fontId="31" fillId="0" borderId="49" xfId="0" applyFont="1" applyFill="1" applyBorder="1" applyAlignment="1" applyProtection="1">
      <alignment horizontal="center" vertical="center"/>
    </xf>
    <xf numFmtId="0" fontId="31" fillId="0" borderId="52" xfId="0" applyFont="1" applyFill="1" applyBorder="1" applyAlignment="1" applyProtection="1">
      <alignment horizontal="center" vertical="center"/>
    </xf>
    <xf numFmtId="1" fontId="31" fillId="0" borderId="51" xfId="0" applyNumberFormat="1" applyFont="1" applyFill="1" applyBorder="1" applyAlignment="1" applyProtection="1">
      <alignment horizontal="center" vertical="center"/>
    </xf>
    <xf numFmtId="0" fontId="32" fillId="0" borderId="49" xfId="0" applyFont="1" applyFill="1" applyBorder="1" applyAlignment="1" applyProtection="1">
      <alignment horizontal="center" vertical="center"/>
    </xf>
    <xf numFmtId="0" fontId="42" fillId="0" borderId="42" xfId="0" applyFont="1" applyFill="1" applyBorder="1" applyAlignment="1" applyProtection="1">
      <alignment horizontal="center" vertical="center"/>
    </xf>
    <xf numFmtId="0" fontId="0" fillId="0" borderId="36" xfId="0" applyFill="1" applyBorder="1" applyAlignment="1" applyProtection="1">
      <alignment horizontal="center" vertical="center"/>
    </xf>
    <xf numFmtId="0" fontId="0" fillId="0" borderId="39" xfId="0" applyFill="1" applyBorder="1" applyAlignment="1" applyProtection="1">
      <alignment horizontal="center" vertical="center"/>
    </xf>
    <xf numFmtId="0" fontId="0" fillId="0" borderId="0" xfId="0" applyFill="1" applyBorder="1" applyAlignment="1" applyProtection="1">
      <alignment horizontal="center" vertical="center"/>
    </xf>
    <xf numFmtId="0" fontId="0" fillId="0" borderId="0" xfId="0" applyNumberFormat="1" applyProtection="1"/>
    <xf numFmtId="0" fontId="3" fillId="5" borderId="7" xfId="0" applyFont="1" applyFill="1" applyBorder="1" applyAlignment="1" applyProtection="1">
      <alignment horizontal="center" vertical="center"/>
    </xf>
    <xf numFmtId="0" fontId="7" fillId="3" borderId="0" xfId="0" applyFont="1" applyFill="1" applyBorder="1" applyAlignment="1" applyProtection="1">
      <alignment horizontal="center" vertical="center"/>
      <protection hidden="1"/>
    </xf>
    <xf numFmtId="0" fontId="34" fillId="12" borderId="10" xfId="0" applyFont="1" applyFill="1" applyBorder="1" applyAlignment="1" applyProtection="1">
      <alignment horizontal="center" vertical="center"/>
    </xf>
    <xf numFmtId="0" fontId="33" fillId="0" borderId="0" xfId="0" applyFont="1" applyAlignment="1">
      <alignment horizontal="center"/>
    </xf>
    <xf numFmtId="0" fontId="33" fillId="0" borderId="0" xfId="0" applyFont="1"/>
    <xf numFmtId="0" fontId="53" fillId="0" borderId="32" xfId="0" applyFont="1" applyBorder="1" applyAlignment="1">
      <alignment horizontal="right"/>
    </xf>
    <xf numFmtId="0" fontId="53" fillId="0" borderId="0" xfId="0" applyFont="1" applyBorder="1" applyAlignment="1">
      <alignment horizontal="right"/>
    </xf>
    <xf numFmtId="0" fontId="53" fillId="0" borderId="56" xfId="0" applyFont="1" applyBorder="1" applyAlignment="1">
      <alignment horizontal="right"/>
    </xf>
    <xf numFmtId="0" fontId="0" fillId="0" borderId="92" xfId="0" applyBorder="1" applyAlignment="1">
      <alignment vertical="center"/>
    </xf>
    <xf numFmtId="0" fontId="0" fillId="0" borderId="10" xfId="0" applyBorder="1" applyAlignment="1">
      <alignment vertical="center"/>
    </xf>
    <xf numFmtId="0" fontId="0" fillId="0" borderId="93" xfId="0" applyBorder="1" applyAlignment="1">
      <alignment vertical="center"/>
    </xf>
    <xf numFmtId="0" fontId="52" fillId="8" borderId="56" xfId="1" applyFont="1" applyFill="1" applyBorder="1"/>
    <xf numFmtId="0" fontId="53" fillId="0" borderId="10" xfId="0" applyFont="1" applyBorder="1" applyAlignment="1">
      <alignment horizontal="center" vertical="center"/>
    </xf>
    <xf numFmtId="0" fontId="53" fillId="0" borderId="10" xfId="0" applyFont="1" applyBorder="1" applyAlignment="1">
      <alignment vertical="center"/>
    </xf>
    <xf numFmtId="0" fontId="53" fillId="0" borderId="0" xfId="0" applyFont="1" applyAlignment="1"/>
    <xf numFmtId="0" fontId="53" fillId="0" borderId="0" xfId="0" applyFont="1" applyAlignment="1">
      <alignment horizontal="center"/>
    </xf>
    <xf numFmtId="0" fontId="53" fillId="0" borderId="66" xfId="0" applyFont="1" applyBorder="1" applyAlignment="1">
      <alignment vertical="center"/>
    </xf>
    <xf numFmtId="0" fontId="53" fillId="0" borderId="6" xfId="0" applyFont="1" applyBorder="1" applyAlignment="1">
      <alignment vertical="center"/>
    </xf>
    <xf numFmtId="0" fontId="53" fillId="0" borderId="0" xfId="0" applyFont="1"/>
    <xf numFmtId="0" fontId="53" fillId="0" borderId="73" xfId="0" applyFont="1" applyBorder="1" applyAlignment="1">
      <alignment vertical="center"/>
    </xf>
    <xf numFmtId="0" fontId="53" fillId="0" borderId="0" xfId="0" applyFont="1" applyBorder="1" applyAlignment="1">
      <alignment vertical="center"/>
    </xf>
    <xf numFmtId="0" fontId="0" fillId="0" borderId="73" xfId="0" applyBorder="1" applyAlignment="1">
      <alignment vertical="center"/>
    </xf>
    <xf numFmtId="0" fontId="0" fillId="0" borderId="0" xfId="0" applyBorder="1" applyAlignment="1">
      <alignment vertical="center"/>
    </xf>
    <xf numFmtId="0" fontId="0" fillId="0" borderId="62" xfId="0" applyBorder="1" applyAlignment="1">
      <alignment vertical="center"/>
    </xf>
    <xf numFmtId="0" fontId="55" fillId="0" borderId="0" xfId="1" applyFont="1" applyBorder="1" applyAlignment="1">
      <alignment horizontal="center"/>
    </xf>
    <xf numFmtId="0" fontId="0" fillId="0" borderId="0" xfId="0" applyAlignment="1"/>
    <xf numFmtId="0" fontId="52" fillId="0" borderId="0" xfId="1" applyFont="1" applyAlignment="1"/>
    <xf numFmtId="0" fontId="3" fillId="8" borderId="0" xfId="0" applyFont="1" applyFill="1" applyBorder="1" applyAlignment="1" applyProtection="1">
      <alignment horizontal="center" vertical="center"/>
      <protection hidden="1"/>
    </xf>
    <xf numFmtId="0" fontId="0" fillId="0" borderId="97" xfId="0" applyBorder="1" applyAlignment="1" applyProtection="1">
      <alignment vertical="center"/>
    </xf>
    <xf numFmtId="0" fontId="27" fillId="6" borderId="78" xfId="0" applyFont="1" applyFill="1" applyBorder="1" applyAlignment="1" applyProtection="1">
      <alignment vertical="center" shrinkToFit="1"/>
    </xf>
    <xf numFmtId="0" fontId="3" fillId="8" borderId="98" xfId="0" applyFont="1" applyFill="1" applyBorder="1" applyAlignment="1" applyProtection="1">
      <alignment horizontal="center" vertical="center"/>
      <protection hidden="1"/>
    </xf>
    <xf numFmtId="0" fontId="27" fillId="6" borderId="98" xfId="0" applyFont="1" applyFill="1" applyBorder="1" applyAlignment="1" applyProtection="1">
      <alignment vertical="center" shrinkToFit="1"/>
    </xf>
    <xf numFmtId="0" fontId="41" fillId="11" borderId="100" xfId="0" applyFont="1" applyFill="1" applyBorder="1" applyAlignment="1" applyProtection="1">
      <alignment horizontal="center" vertical="center"/>
    </xf>
    <xf numFmtId="0" fontId="32" fillId="16" borderId="99" xfId="0" applyFont="1" applyFill="1" applyBorder="1" applyAlignment="1" applyProtection="1">
      <alignment horizontal="center" vertical="center"/>
    </xf>
    <xf numFmtId="0" fontId="32" fillId="4" borderId="107" xfId="0" applyFont="1" applyFill="1" applyBorder="1" applyAlignment="1" applyProtection="1">
      <alignment horizontal="center" vertical="center"/>
    </xf>
    <xf numFmtId="0" fontId="32" fillId="4" borderId="108" xfId="0" applyFont="1" applyFill="1" applyBorder="1" applyAlignment="1" applyProtection="1">
      <alignment horizontal="center" vertical="center"/>
    </xf>
    <xf numFmtId="0" fontId="32" fillId="4" borderId="110" xfId="0" applyFont="1" applyFill="1" applyBorder="1" applyAlignment="1" applyProtection="1">
      <alignment horizontal="center" vertical="center"/>
    </xf>
    <xf numFmtId="14" fontId="39" fillId="14" borderId="81" xfId="0" applyNumberFormat="1" applyFont="1" applyFill="1" applyBorder="1" applyAlignment="1" applyProtection="1">
      <alignment horizontal="center" vertical="center"/>
    </xf>
    <xf numFmtId="14" fontId="40" fillId="14" borderId="81" xfId="0" applyNumberFormat="1" applyFont="1" applyFill="1" applyBorder="1" applyAlignment="1" applyProtection="1">
      <alignment horizontal="center" vertical="center"/>
    </xf>
    <xf numFmtId="14" fontId="41" fillId="15" borderId="83" xfId="0" applyNumberFormat="1" applyFont="1" applyFill="1" applyBorder="1" applyAlignment="1" applyProtection="1">
      <alignment horizontal="center" vertical="center"/>
    </xf>
    <xf numFmtId="14" fontId="0" fillId="0" borderId="0" xfId="0" applyNumberFormat="1" applyFill="1" applyProtection="1"/>
    <xf numFmtId="0" fontId="32" fillId="4" borderId="109" xfId="0" applyFont="1" applyFill="1" applyBorder="1" applyAlignment="1" applyProtection="1">
      <alignment horizontal="center" vertical="center" wrapText="1"/>
    </xf>
    <xf numFmtId="0" fontId="3" fillId="8" borderId="76" xfId="0" applyFont="1" applyFill="1" applyBorder="1" applyAlignment="1" applyProtection="1">
      <alignment horizontal="center" vertical="center" shrinkToFit="1"/>
    </xf>
    <xf numFmtId="0" fontId="32" fillId="6" borderId="76" xfId="0" applyFont="1" applyFill="1" applyBorder="1" applyAlignment="1" applyProtection="1">
      <alignment horizontal="center" vertical="center"/>
      <protection locked="0"/>
    </xf>
    <xf numFmtId="0" fontId="31" fillId="8" borderId="77" xfId="0" applyFont="1" applyFill="1" applyBorder="1" applyAlignment="1" applyProtection="1">
      <alignment horizontal="center" vertical="center"/>
    </xf>
    <xf numFmtId="0" fontId="31" fillId="8" borderId="76" xfId="0" applyFont="1" applyFill="1" applyBorder="1" applyAlignment="1" applyProtection="1">
      <alignment horizontal="center" vertical="center"/>
    </xf>
    <xf numFmtId="0" fontId="3" fillId="8" borderId="78" xfId="0" applyFont="1" applyFill="1" applyBorder="1" applyAlignment="1" applyProtection="1">
      <alignment horizontal="center" vertical="center"/>
      <protection hidden="1"/>
    </xf>
    <xf numFmtId="0" fontId="3" fillId="0" borderId="0" xfId="0" applyFont="1" applyFill="1" applyBorder="1" applyAlignment="1" applyProtection="1">
      <alignment vertical="center"/>
      <protection hidden="1"/>
    </xf>
    <xf numFmtId="0" fontId="7" fillId="3" borderId="32" xfId="0" applyFont="1" applyFill="1" applyBorder="1" applyAlignment="1" applyProtection="1">
      <alignment vertical="center"/>
      <protection hidden="1"/>
    </xf>
    <xf numFmtId="0" fontId="7" fillId="3" borderId="0" xfId="0" applyFont="1" applyFill="1" applyBorder="1" applyAlignment="1" applyProtection="1">
      <alignment vertical="center"/>
      <protection hidden="1"/>
    </xf>
    <xf numFmtId="0" fontId="0" fillId="0" borderId="0" xfId="0" applyAlignment="1" applyProtection="1"/>
    <xf numFmtId="0" fontId="60" fillId="22" borderId="0" xfId="0" applyFont="1" applyFill="1" applyAlignment="1" applyProtection="1">
      <alignment horizontal="center" vertical="center"/>
      <protection hidden="1"/>
    </xf>
    <xf numFmtId="0" fontId="35" fillId="8" borderId="0" xfId="0" applyFont="1" applyFill="1" applyBorder="1" applyAlignment="1" applyProtection="1">
      <protection hidden="1"/>
    </xf>
    <xf numFmtId="0" fontId="14" fillId="6" borderId="31" xfId="0" applyFont="1" applyFill="1" applyBorder="1" applyAlignment="1" applyProtection="1">
      <alignment vertical="center"/>
    </xf>
    <xf numFmtId="0" fontId="36" fillId="0" borderId="115" xfId="0" applyFont="1" applyBorder="1" applyAlignment="1" applyProtection="1">
      <alignment vertical="center" readingOrder="2"/>
      <protection hidden="1"/>
    </xf>
    <xf numFmtId="0" fontId="36" fillId="0" borderId="115" xfId="0" applyFont="1" applyBorder="1" applyAlignment="1" applyProtection="1">
      <alignment vertical="center" readingOrder="2"/>
      <protection locked="0" hidden="1"/>
    </xf>
    <xf numFmtId="0" fontId="7" fillId="0" borderId="117" xfId="0" applyFont="1" applyFill="1" applyBorder="1" applyAlignment="1" applyProtection="1">
      <alignment horizontal="center" vertical="center"/>
      <protection hidden="1"/>
    </xf>
    <xf numFmtId="0" fontId="7" fillId="0" borderId="119" xfId="0" applyFont="1" applyFill="1" applyBorder="1" applyAlignment="1" applyProtection="1">
      <alignment horizontal="center" vertical="center" wrapText="1"/>
      <protection hidden="1"/>
    </xf>
    <xf numFmtId="0" fontId="16" fillId="0" borderId="26" xfId="0" applyFont="1" applyFill="1" applyBorder="1" applyAlignment="1" applyProtection="1">
      <alignment horizontal="center" vertical="center"/>
      <protection hidden="1"/>
    </xf>
    <xf numFmtId="0" fontId="0" fillId="4" borderId="120" xfId="0" applyFont="1" applyFill="1" applyBorder="1" applyAlignment="1" applyProtection="1">
      <alignment horizontal="center" vertical="center"/>
      <protection hidden="1"/>
    </xf>
    <xf numFmtId="0" fontId="31" fillId="0" borderId="27" xfId="0" applyFont="1" applyFill="1" applyBorder="1" applyAlignment="1" applyProtection="1">
      <alignment horizontal="center" vertical="center"/>
      <protection hidden="1"/>
    </xf>
    <xf numFmtId="0" fontId="16" fillId="0" borderId="27" xfId="0" applyFont="1" applyFill="1" applyBorder="1" applyAlignment="1" applyProtection="1">
      <alignment horizontal="center" vertical="center"/>
      <protection hidden="1"/>
    </xf>
    <xf numFmtId="0" fontId="35" fillId="0" borderId="0" xfId="0" applyFont="1" applyFill="1" applyBorder="1" applyAlignment="1" applyProtection="1">
      <alignment vertical="center"/>
      <protection hidden="1"/>
    </xf>
    <xf numFmtId="0" fontId="66" fillId="17" borderId="0" xfId="0" applyFont="1" applyFill="1" applyBorder="1" applyAlignment="1" applyProtection="1">
      <alignment horizontal="center" vertical="center" wrapText="1"/>
      <protection hidden="1"/>
    </xf>
    <xf numFmtId="0" fontId="30" fillId="0" borderId="0" xfId="0" applyFont="1" applyAlignment="1" applyProtection="1">
      <alignment horizontal="center" vertical="center"/>
      <protection hidden="1"/>
    </xf>
    <xf numFmtId="0" fontId="67" fillId="2" borderId="34" xfId="0" applyFont="1" applyFill="1" applyBorder="1" applyAlignment="1" applyProtection="1">
      <alignment horizontal="center" vertical="center" wrapText="1"/>
      <protection hidden="1"/>
    </xf>
    <xf numFmtId="0" fontId="35" fillId="2" borderId="11" xfId="0" applyFont="1" applyFill="1" applyBorder="1" applyAlignment="1" applyProtection="1">
      <alignment horizontal="center" vertical="center"/>
      <protection hidden="1"/>
    </xf>
    <xf numFmtId="0" fontId="35" fillId="2" borderId="3" xfId="0" applyFont="1" applyFill="1" applyBorder="1" applyAlignment="1" applyProtection="1">
      <alignment horizontal="center" vertical="center" shrinkToFit="1"/>
      <protection hidden="1"/>
    </xf>
    <xf numFmtId="0" fontId="35" fillId="2" borderId="3" xfId="0" applyFont="1" applyFill="1" applyBorder="1" applyAlignment="1" applyProtection="1">
      <alignment horizontal="center" vertical="center"/>
      <protection hidden="1"/>
    </xf>
    <xf numFmtId="0" fontId="35" fillId="2" borderId="0" xfId="0" applyFont="1" applyFill="1" applyBorder="1" applyAlignment="1" applyProtection="1">
      <alignment horizontal="center" vertical="center"/>
      <protection hidden="1"/>
    </xf>
    <xf numFmtId="0" fontId="35" fillId="0" borderId="0" xfId="0" applyFont="1" applyFill="1" applyBorder="1" applyAlignment="1" applyProtection="1">
      <alignment vertical="center" shrinkToFit="1"/>
      <protection hidden="1"/>
    </xf>
    <xf numFmtId="0" fontId="35" fillId="0" borderId="0" xfId="0" applyFont="1" applyFill="1" applyBorder="1" applyAlignment="1" applyProtection="1">
      <alignment horizontal="center" vertical="center" shrinkToFit="1"/>
      <protection hidden="1"/>
    </xf>
    <xf numFmtId="0" fontId="61" fillId="0" borderId="0" xfId="0" applyFont="1" applyFill="1" applyAlignment="1" applyProtection="1">
      <alignment horizontal="center" vertical="center"/>
      <protection hidden="1"/>
    </xf>
    <xf numFmtId="0" fontId="35" fillId="0" borderId="33" xfId="0" applyFont="1" applyBorder="1" applyAlignment="1" applyProtection="1">
      <alignment horizontal="center" vertical="center"/>
      <protection hidden="1"/>
    </xf>
    <xf numFmtId="0" fontId="0" fillId="0" borderId="50" xfId="0" applyFont="1" applyBorder="1" applyAlignment="1" applyProtection="1">
      <alignment horizontal="center" vertical="center"/>
      <protection hidden="1"/>
    </xf>
    <xf numFmtId="0" fontId="0" fillId="0" borderId="124" xfId="0" applyFont="1" applyBorder="1" applyAlignment="1" applyProtection="1">
      <alignment horizontal="center" vertical="center"/>
      <protection hidden="1"/>
    </xf>
    <xf numFmtId="0" fontId="61" fillId="0" borderId="0" xfId="0" applyFont="1" applyAlignment="1" applyProtection="1">
      <alignment horizontal="center" vertical="center"/>
      <protection hidden="1"/>
    </xf>
    <xf numFmtId="0" fontId="35" fillId="0" borderId="0" xfId="0" applyFont="1" applyBorder="1" applyAlignment="1" applyProtection="1">
      <alignment horizontal="center" vertical="center"/>
      <protection hidden="1"/>
    </xf>
    <xf numFmtId="0" fontId="0" fillId="0" borderId="0" xfId="0" applyFill="1" applyBorder="1" applyProtection="1">
      <protection hidden="1"/>
    </xf>
    <xf numFmtId="0" fontId="0" fillId="0" borderId="0" xfId="0" applyFont="1" applyFill="1" applyBorder="1" applyAlignment="1" applyProtection="1">
      <alignment vertical="center"/>
      <protection hidden="1"/>
    </xf>
    <xf numFmtId="0" fontId="0" fillId="0" borderId="0" xfId="0" applyFont="1" applyFill="1" applyBorder="1" applyAlignment="1" applyProtection="1">
      <alignment horizontal="center" vertical="center"/>
      <protection hidden="1"/>
    </xf>
    <xf numFmtId="0" fontId="0" fillId="0" borderId="0" xfId="0" applyBorder="1" applyProtection="1">
      <protection hidden="1"/>
    </xf>
    <xf numFmtId="0" fontId="0" fillId="0" borderId="0" xfId="0" applyFont="1" applyBorder="1" applyAlignment="1" applyProtection="1">
      <alignment vertical="center"/>
      <protection hidden="1"/>
    </xf>
    <xf numFmtId="0" fontId="68" fillId="0" borderId="0" xfId="0" applyFont="1" applyFill="1" applyAlignment="1" applyProtection="1">
      <alignment horizontal="center" vertical="center"/>
      <protection hidden="1"/>
    </xf>
    <xf numFmtId="0" fontId="60" fillId="0" borderId="0" xfId="0" applyFont="1" applyFill="1" applyAlignment="1" applyProtection="1">
      <alignment horizontal="center" vertical="center"/>
      <protection hidden="1"/>
    </xf>
    <xf numFmtId="0" fontId="31" fillId="0" borderId="126" xfId="0" applyFont="1" applyFill="1" applyBorder="1" applyAlignment="1" applyProtection="1">
      <alignment horizontal="center" vertical="center"/>
      <protection hidden="1"/>
    </xf>
    <xf numFmtId="0" fontId="31" fillId="0" borderId="26" xfId="0" applyFont="1" applyFill="1" applyBorder="1" applyAlignment="1" applyProtection="1">
      <alignment horizontal="center" vertical="center"/>
      <protection hidden="1"/>
    </xf>
    <xf numFmtId="0" fontId="0" fillId="4" borderId="26" xfId="0" applyFill="1" applyBorder="1" applyAlignment="1" applyProtection="1">
      <alignment horizontal="center" vertical="center"/>
      <protection hidden="1"/>
    </xf>
    <xf numFmtId="0" fontId="16" fillId="0" borderId="26" xfId="0" applyFont="1" applyBorder="1" applyAlignment="1" applyProtection="1">
      <alignment horizontal="center" vertical="center"/>
      <protection hidden="1"/>
    </xf>
    <xf numFmtId="0" fontId="0" fillId="0" borderId="27" xfId="0" applyFill="1" applyBorder="1" applyAlignment="1" applyProtection="1">
      <alignment horizontal="center" vertical="center"/>
      <protection hidden="1"/>
    </xf>
    <xf numFmtId="0" fontId="0" fillId="0" borderId="27" xfId="0" applyBorder="1" applyAlignment="1" applyProtection="1">
      <alignment horizontal="center" vertical="center"/>
      <protection hidden="1"/>
    </xf>
    <xf numFmtId="0" fontId="0" fillId="0" borderId="129" xfId="0" applyBorder="1" applyAlignment="1" applyProtection="1">
      <alignment horizontal="center" vertical="center"/>
      <protection hidden="1"/>
    </xf>
    <xf numFmtId="0" fontId="0" fillId="0" borderId="0" xfId="0" applyAlignment="1" applyProtection="1">
      <alignment horizontal="center" vertical="center"/>
      <protection hidden="1"/>
    </xf>
    <xf numFmtId="0" fontId="35" fillId="0" borderId="0" xfId="0" applyFont="1" applyFill="1" applyBorder="1" applyAlignment="1" applyProtection="1">
      <alignment vertical="center" textRotation="90"/>
      <protection hidden="1"/>
    </xf>
    <xf numFmtId="0" fontId="35" fillId="0" borderId="0" xfId="0" applyFont="1" applyFill="1" applyBorder="1" applyAlignment="1" applyProtection="1">
      <alignment horizontal="center" vertical="top"/>
      <protection hidden="1"/>
    </xf>
    <xf numFmtId="0" fontId="35" fillId="0" borderId="0" xfId="0" applyFont="1" applyFill="1" applyBorder="1" applyAlignment="1" applyProtection="1">
      <alignment horizontal="center" vertical="center" textRotation="90"/>
      <protection hidden="1"/>
    </xf>
    <xf numFmtId="0" fontId="0" fillId="0" borderId="145" xfId="0" applyBorder="1" applyProtection="1">
      <protection hidden="1"/>
    </xf>
    <xf numFmtId="0" fontId="30" fillId="0" borderId="145" xfId="0" applyFont="1" applyBorder="1" applyProtection="1">
      <protection hidden="1"/>
    </xf>
    <xf numFmtId="0" fontId="35" fillId="0" borderId="143" xfId="0" applyFont="1" applyFill="1" applyBorder="1" applyAlignment="1" applyProtection="1">
      <alignment vertical="center" textRotation="90"/>
      <protection hidden="1"/>
    </xf>
    <xf numFmtId="0" fontId="35" fillId="0" borderId="143" xfId="0" applyFont="1" applyFill="1" applyBorder="1" applyAlignment="1" applyProtection="1">
      <alignment horizontal="center" vertical="top"/>
      <protection hidden="1"/>
    </xf>
    <xf numFmtId="0" fontId="0" fillId="0" borderId="143" xfId="0" applyFont="1" applyFill="1" applyBorder="1" applyAlignment="1" applyProtection="1">
      <alignment horizontal="center" vertical="center"/>
      <protection hidden="1"/>
    </xf>
    <xf numFmtId="0" fontId="35" fillId="0" borderId="145" xfId="0" applyFont="1" applyFill="1" applyBorder="1" applyAlignment="1" applyProtection="1">
      <alignment vertical="center" textRotation="90"/>
      <protection hidden="1"/>
    </xf>
    <xf numFmtId="0" fontId="35" fillId="0" borderId="145" xfId="0" applyFont="1" applyFill="1" applyBorder="1" applyAlignment="1" applyProtection="1">
      <alignment horizontal="center" vertical="top"/>
      <protection hidden="1"/>
    </xf>
    <xf numFmtId="0" fontId="0" fillId="0" borderId="145" xfId="0" applyFont="1" applyFill="1" applyBorder="1" applyAlignment="1" applyProtection="1">
      <alignment horizontal="center" vertical="center"/>
      <protection hidden="1"/>
    </xf>
    <xf numFmtId="0" fontId="10" fillId="0" borderId="0" xfId="0" applyFont="1" applyAlignment="1" applyProtection="1">
      <alignment horizontal="right" vertical="center"/>
      <protection hidden="1"/>
    </xf>
    <xf numFmtId="0" fontId="9" fillId="0" borderId="0" xfId="0" applyFont="1" applyBorder="1" applyAlignment="1" applyProtection="1">
      <protection hidden="1"/>
    </xf>
    <xf numFmtId="0" fontId="30" fillId="0" borderId="0" xfId="0" applyFont="1" applyProtection="1">
      <protection hidden="1"/>
    </xf>
    <xf numFmtId="0" fontId="30" fillId="0" borderId="0" xfId="0" applyFont="1" applyFill="1" applyBorder="1" applyProtection="1">
      <protection hidden="1"/>
    </xf>
    <xf numFmtId="0" fontId="41" fillId="0" borderId="0" xfId="0" applyFont="1" applyFill="1" applyBorder="1" applyAlignment="1" applyProtection="1">
      <alignment horizontal="center" vertical="center"/>
    </xf>
    <xf numFmtId="0" fontId="37" fillId="0" borderId="0" xfId="0" applyFont="1" applyFill="1" applyBorder="1" applyProtection="1"/>
    <xf numFmtId="0" fontId="7" fillId="0" borderId="0" xfId="0" applyFont="1" applyFill="1" applyBorder="1" applyAlignment="1" applyProtection="1">
      <alignment horizontal="center" vertical="center"/>
      <protection hidden="1"/>
    </xf>
    <xf numFmtId="0" fontId="7" fillId="0" borderId="0" xfId="0" applyFont="1" applyFill="1" applyBorder="1" applyAlignment="1" applyProtection="1">
      <alignment vertical="center"/>
      <protection hidden="1"/>
    </xf>
    <xf numFmtId="0" fontId="67" fillId="0" borderId="0" xfId="0" applyFont="1" applyFill="1" applyBorder="1" applyAlignment="1" applyProtection="1">
      <alignment horizontal="center" vertical="center"/>
    </xf>
    <xf numFmtId="0" fontId="69" fillId="0" borderId="0" xfId="0" applyFont="1" applyFill="1" applyBorder="1" applyAlignment="1" applyProtection="1">
      <alignment vertical="center"/>
      <protection hidden="1"/>
    </xf>
    <xf numFmtId="0" fontId="70" fillId="0" borderId="0" xfId="0" applyFont="1" applyFill="1" applyBorder="1" applyProtection="1"/>
    <xf numFmtId="0" fontId="71" fillId="6" borderId="32" xfId="0" applyFont="1" applyFill="1" applyBorder="1" applyAlignment="1" applyProtection="1">
      <alignment vertical="center"/>
    </xf>
    <xf numFmtId="0" fontId="14" fillId="0" borderId="79" xfId="0" applyFont="1" applyBorder="1" applyAlignment="1" applyProtection="1">
      <alignment vertical="center"/>
    </xf>
    <xf numFmtId="0" fontId="32" fillId="6" borderId="0" xfId="0" applyFont="1" applyFill="1" applyBorder="1" applyAlignment="1" applyProtection="1">
      <alignment vertical="center"/>
      <protection locked="0"/>
    </xf>
    <xf numFmtId="0" fontId="37" fillId="8" borderId="0" xfId="0" applyFont="1" applyFill="1" applyProtection="1"/>
    <xf numFmtId="0" fontId="0" fillId="4" borderId="27" xfId="0" applyFont="1" applyFill="1" applyBorder="1" applyAlignment="1" applyProtection="1">
      <alignment vertical="center"/>
      <protection hidden="1"/>
    </xf>
    <xf numFmtId="0" fontId="72" fillId="0" borderId="48" xfId="0" applyFont="1" applyFill="1" applyBorder="1" applyAlignment="1" applyProtection="1">
      <alignment horizontal="center" vertical="center"/>
      <protection hidden="1"/>
    </xf>
    <xf numFmtId="0" fontId="31" fillId="0" borderId="48" xfId="0" applyFont="1" applyFill="1" applyBorder="1" applyAlignment="1" applyProtection="1">
      <alignment horizontal="center" vertical="center"/>
      <protection hidden="1"/>
    </xf>
    <xf numFmtId="0" fontId="5" fillId="13" borderId="0" xfId="0" applyFont="1" applyFill="1" applyBorder="1" applyAlignment="1">
      <alignment horizontal="center" vertical="center"/>
    </xf>
    <xf numFmtId="0" fontId="73" fillId="13" borderId="0" xfId="0" applyFont="1" applyFill="1" applyBorder="1" applyAlignment="1">
      <alignment horizontal="center" vertical="center"/>
    </xf>
    <xf numFmtId="14" fontId="73" fillId="13" borderId="0" xfId="0" applyNumberFormat="1" applyFont="1" applyFill="1" applyBorder="1" applyAlignment="1" applyProtection="1">
      <alignment horizontal="center" vertical="center"/>
    </xf>
    <xf numFmtId="0" fontId="74" fillId="13" borderId="0" xfId="0" applyFont="1" applyFill="1" applyBorder="1" applyAlignment="1">
      <alignment horizontal="center" vertical="center"/>
    </xf>
    <xf numFmtId="0" fontId="75" fillId="13" borderId="0" xfId="0" applyFont="1" applyFill="1" applyBorder="1" applyAlignment="1">
      <alignment horizontal="center" vertical="center"/>
    </xf>
    <xf numFmtId="0" fontId="76" fillId="13" borderId="0" xfId="0" applyFont="1" applyFill="1" applyBorder="1" applyAlignment="1">
      <alignment horizontal="center" vertical="center"/>
    </xf>
    <xf numFmtId="0" fontId="77" fillId="13" borderId="0" xfId="0" applyFont="1" applyFill="1" applyBorder="1" applyAlignment="1">
      <alignment horizontal="center" vertical="center"/>
    </xf>
    <xf numFmtId="0" fontId="2" fillId="13" borderId="0" xfId="0" applyFont="1" applyFill="1" applyBorder="1" applyAlignment="1">
      <alignment horizontal="center" vertical="center"/>
    </xf>
    <xf numFmtId="0" fontId="78" fillId="13" borderId="0" xfId="0" applyFont="1" applyFill="1" applyBorder="1" applyAlignment="1">
      <alignment horizontal="center" vertical="center"/>
    </xf>
    <xf numFmtId="0" fontId="79" fillId="13" borderId="0" xfId="0" applyFont="1" applyFill="1" applyBorder="1" applyAlignment="1">
      <alignment horizontal="center" vertical="center"/>
    </xf>
    <xf numFmtId="0" fontId="80" fillId="13" borderId="0" xfId="0" applyFont="1" applyFill="1" applyBorder="1" applyAlignment="1">
      <alignment horizontal="center" vertical="center"/>
    </xf>
    <xf numFmtId="0" fontId="76" fillId="13" borderId="0" xfId="0" applyFont="1" applyFill="1" applyBorder="1" applyAlignment="1">
      <alignment horizontal="center"/>
    </xf>
    <xf numFmtId="0" fontId="73" fillId="13" borderId="0" xfId="4" applyFont="1" applyFill="1" applyBorder="1" applyAlignment="1">
      <alignment horizontal="center" vertical="center" wrapText="1"/>
    </xf>
    <xf numFmtId="0" fontId="73" fillId="13" borderId="0" xfId="0" applyFont="1" applyFill="1" applyBorder="1" applyAlignment="1">
      <alignment horizontal="center" vertical="center" shrinkToFit="1"/>
    </xf>
    <xf numFmtId="0" fontId="81" fillId="13" borderId="0" xfId="0" applyFont="1" applyFill="1" applyBorder="1" applyAlignment="1">
      <alignment horizontal="center" vertical="center"/>
    </xf>
    <xf numFmtId="0" fontId="82" fillId="13" borderId="0" xfId="0" applyFont="1" applyFill="1" applyBorder="1" applyAlignment="1">
      <alignment horizontal="center" vertical="center"/>
    </xf>
    <xf numFmtId="0" fontId="73" fillId="13" borderId="0" xfId="6" applyFont="1" applyFill="1" applyBorder="1" applyAlignment="1">
      <alignment horizontal="center" vertical="center"/>
    </xf>
    <xf numFmtId="0" fontId="76" fillId="13" borderId="0" xfId="0" applyFont="1" applyFill="1" applyBorder="1" applyAlignment="1" applyProtection="1">
      <alignment horizontal="center" vertical="center"/>
      <protection locked="0"/>
    </xf>
    <xf numFmtId="0" fontId="73" fillId="13" borderId="0" xfId="0" applyFont="1" applyFill="1" applyBorder="1" applyAlignment="1">
      <alignment horizontal="center"/>
    </xf>
    <xf numFmtId="0" fontId="83" fillId="13" borderId="0" xfId="0" applyFont="1" applyFill="1" applyBorder="1" applyAlignment="1">
      <alignment horizontal="center" vertical="center"/>
    </xf>
    <xf numFmtId="0" fontId="73" fillId="13" borderId="0" xfId="0" applyFont="1" applyFill="1" applyBorder="1"/>
    <xf numFmtId="0" fontId="73" fillId="13" borderId="0" xfId="0" applyNumberFormat="1" applyFont="1" applyFill="1" applyBorder="1" applyAlignment="1" applyProtection="1">
      <alignment horizontal="center" vertical="center"/>
    </xf>
    <xf numFmtId="14" fontId="73" fillId="13" borderId="0" xfId="0" applyNumberFormat="1" applyFont="1" applyFill="1" applyBorder="1" applyAlignment="1">
      <alignment horizontal="center" vertical="center"/>
    </xf>
    <xf numFmtId="0" fontId="73" fillId="13" borderId="0" xfId="5" applyFont="1" applyFill="1" applyBorder="1" applyAlignment="1">
      <alignment horizontal="center" vertical="center"/>
    </xf>
    <xf numFmtId="49" fontId="73" fillId="13" borderId="0" xfId="0" applyNumberFormat="1" applyFont="1" applyFill="1" applyBorder="1" applyAlignment="1">
      <alignment horizontal="center" vertical="center"/>
    </xf>
    <xf numFmtId="0" fontId="73" fillId="13" borderId="0" xfId="0" applyFont="1" applyFill="1" applyBorder="1" applyAlignment="1">
      <alignment horizontal="center" vertical="center" readingOrder="2"/>
    </xf>
    <xf numFmtId="0" fontId="0" fillId="0" borderId="0" xfId="0" applyFont="1" applyFill="1" applyBorder="1" applyAlignment="1" applyProtection="1">
      <alignment horizontal="center" vertical="center"/>
    </xf>
    <xf numFmtId="0" fontId="0" fillId="0" borderId="0" xfId="0" applyFill="1" applyBorder="1" applyAlignment="1" applyProtection="1">
      <alignment horizontal="center" vertical="center"/>
      <protection hidden="1"/>
    </xf>
    <xf numFmtId="0" fontId="3" fillId="0" borderId="0" xfId="0" applyFont="1" applyFill="1" applyBorder="1" applyAlignment="1" applyProtection="1">
      <alignment horizontal="center" vertical="center"/>
      <protection hidden="1"/>
    </xf>
    <xf numFmtId="0" fontId="30" fillId="0" borderId="0" xfId="0" applyFont="1" applyFill="1" applyBorder="1" applyAlignment="1" applyProtection="1">
      <alignment horizontal="center" vertical="center"/>
    </xf>
    <xf numFmtId="0" fontId="30" fillId="0" borderId="0" xfId="0" applyFont="1" applyFill="1" applyBorder="1" applyAlignment="1" applyProtection="1">
      <alignment horizontal="center" vertical="center"/>
      <protection hidden="1"/>
    </xf>
    <xf numFmtId="0" fontId="3" fillId="0" borderId="0" xfId="0" applyFont="1" applyFill="1" applyBorder="1" applyAlignment="1" applyProtection="1">
      <alignment horizontal="center" vertical="center" textRotation="90"/>
      <protection hidden="1"/>
    </xf>
    <xf numFmtId="0" fontId="0" fillId="0" borderId="0" xfId="0" applyFill="1" applyBorder="1" applyProtection="1"/>
    <xf numFmtId="0" fontId="0" fillId="0" borderId="0" xfId="0" applyFill="1" applyBorder="1" applyAlignment="1" applyProtection="1"/>
    <xf numFmtId="0" fontId="27" fillId="6" borderId="78" xfId="0" applyFont="1" applyFill="1" applyBorder="1" applyAlignment="1" applyProtection="1">
      <alignment vertical="center"/>
      <protection locked="0" hidden="1"/>
    </xf>
    <xf numFmtId="0" fontId="27" fillId="6" borderId="98" xfId="0" applyFont="1" applyFill="1" applyBorder="1" applyAlignment="1" applyProtection="1">
      <alignment vertical="center"/>
      <protection locked="0" hidden="1"/>
    </xf>
    <xf numFmtId="0" fontId="32" fillId="6" borderId="77" xfId="0" applyFont="1" applyFill="1" applyBorder="1" applyAlignment="1" applyProtection="1">
      <alignment horizontal="center" vertical="center"/>
      <protection locked="0" hidden="1"/>
    </xf>
    <xf numFmtId="0" fontId="32" fillId="6" borderId="76" xfId="0" applyFont="1" applyFill="1" applyBorder="1" applyAlignment="1" applyProtection="1">
      <alignment horizontal="center" vertical="center"/>
      <protection locked="0" hidden="1"/>
    </xf>
    <xf numFmtId="0" fontId="30" fillId="4" borderId="3" xfId="0" applyFont="1" applyFill="1" applyBorder="1" applyAlignment="1" applyProtection="1">
      <alignment horizontal="center" vertical="center"/>
      <protection hidden="1"/>
    </xf>
    <xf numFmtId="0" fontId="30" fillId="4" borderId="4" xfId="0" applyFont="1" applyFill="1" applyBorder="1" applyAlignment="1" applyProtection="1">
      <alignment horizontal="center" vertical="center"/>
      <protection hidden="1"/>
    </xf>
    <xf numFmtId="0" fontId="0" fillId="4" borderId="3" xfId="0" applyFont="1" applyFill="1" applyBorder="1" applyAlignment="1" applyProtection="1">
      <alignment horizontal="center" vertical="center"/>
      <protection hidden="1"/>
    </xf>
    <xf numFmtId="0" fontId="0" fillId="4" borderId="4" xfId="0" applyFont="1" applyFill="1" applyBorder="1" applyAlignment="1" applyProtection="1">
      <alignment horizontal="center" vertical="center"/>
      <protection hidden="1"/>
    </xf>
    <xf numFmtId="0" fontId="69" fillId="0" borderId="26" xfId="0" applyFont="1" applyFill="1" applyBorder="1" applyAlignment="1" applyProtection="1">
      <alignment horizontal="center" vertical="center" wrapText="1"/>
      <protection hidden="1"/>
    </xf>
    <xf numFmtId="0" fontId="7" fillId="0" borderId="0" xfId="0" applyFont="1" applyFill="1" applyBorder="1" applyAlignment="1" applyProtection="1">
      <alignment horizontal="center" vertical="center" shrinkToFit="1"/>
      <protection hidden="1"/>
    </xf>
    <xf numFmtId="0" fontId="84" fillId="13" borderId="39" xfId="3" applyFont="1" applyFill="1" applyBorder="1" applyAlignment="1">
      <alignment horizontal="center" vertical="center" shrinkToFit="1" readingOrder="2"/>
    </xf>
    <xf numFmtId="0" fontId="84" fillId="13" borderId="149" xfId="3" applyFont="1" applyFill="1" applyBorder="1" applyAlignment="1">
      <alignment horizontal="center" vertical="center" shrinkToFit="1" readingOrder="2"/>
    </xf>
    <xf numFmtId="0" fontId="85" fillId="13" borderId="39" xfId="3" applyFont="1" applyFill="1" applyBorder="1" applyAlignment="1">
      <alignment horizontal="center" vertical="center" shrinkToFit="1" readingOrder="2"/>
    </xf>
    <xf numFmtId="0" fontId="85" fillId="13" borderId="149" xfId="3" applyFont="1" applyFill="1" applyBorder="1" applyAlignment="1">
      <alignment horizontal="center" vertical="center" shrinkToFit="1" readingOrder="2"/>
    </xf>
    <xf numFmtId="49" fontId="86" fillId="0" borderId="39" xfId="1" applyNumberFormat="1" applyFont="1" applyFill="1" applyBorder="1" applyAlignment="1">
      <alignment horizontal="center" vertical="center" shrinkToFit="1"/>
    </xf>
    <xf numFmtId="0" fontId="44" fillId="0" borderId="39" xfId="0" applyNumberFormat="1" applyFont="1" applyBorder="1" applyAlignment="1">
      <alignment horizontal="center" vertical="center" shrinkToFit="1"/>
    </xf>
    <xf numFmtId="0" fontId="44" fillId="0" borderId="149" xfId="0" applyFont="1" applyBorder="1" applyAlignment="1">
      <alignment horizontal="center" vertical="center" shrinkToFit="1"/>
    </xf>
    <xf numFmtId="0" fontId="44" fillId="0" borderId="39" xfId="0" applyFont="1" applyBorder="1" applyAlignment="1">
      <alignment horizontal="center" vertical="center" shrinkToFit="1"/>
    </xf>
    <xf numFmtId="0" fontId="84" fillId="13" borderId="39" xfId="0" applyFont="1" applyFill="1" applyBorder="1" applyAlignment="1">
      <alignment horizontal="center" vertical="center" shrinkToFit="1"/>
    </xf>
    <xf numFmtId="0" fontId="84" fillId="13" borderId="149" xfId="0" applyFont="1" applyFill="1" applyBorder="1" applyAlignment="1">
      <alignment horizontal="center" vertical="center" shrinkToFit="1"/>
    </xf>
    <xf numFmtId="0" fontId="84" fillId="13" borderId="150" xfId="3" applyFont="1" applyFill="1" applyBorder="1" applyAlignment="1">
      <alignment horizontal="center" vertical="center" shrinkToFit="1" readingOrder="2"/>
    </xf>
    <xf numFmtId="0" fontId="84" fillId="13" borderId="151" xfId="3" applyFont="1" applyFill="1" applyBorder="1" applyAlignment="1">
      <alignment horizontal="center" vertical="center" shrinkToFit="1" readingOrder="2"/>
    </xf>
    <xf numFmtId="0" fontId="84" fillId="13" borderId="152" xfId="3" applyFont="1" applyFill="1" applyBorder="1" applyAlignment="1">
      <alignment horizontal="center" vertical="center" shrinkToFit="1" readingOrder="2"/>
    </xf>
    <xf numFmtId="0" fontId="84" fillId="13" borderId="39" xfId="3" applyFont="1" applyFill="1" applyBorder="1" applyAlignment="1">
      <alignment vertical="center" shrinkToFit="1" readingOrder="2"/>
    </xf>
    <xf numFmtId="49" fontId="86" fillId="0" borderId="39" xfId="1" applyNumberFormat="1" applyFont="1" applyFill="1" applyBorder="1" applyAlignment="1">
      <alignment horizontal="center" vertical="center"/>
    </xf>
    <xf numFmtId="0" fontId="44" fillId="0" borderId="39" xfId="0" applyFont="1" applyBorder="1" applyAlignment="1">
      <alignment horizontal="center" vertical="center"/>
    </xf>
    <xf numFmtId="0" fontId="84" fillId="13" borderId="5" xfId="3" applyFont="1" applyFill="1" applyBorder="1" applyAlignment="1">
      <alignment horizontal="center" vertical="center" shrinkToFit="1" readingOrder="2"/>
    </xf>
    <xf numFmtId="0" fontId="84" fillId="13" borderId="153" xfId="3" applyFont="1" applyFill="1" applyBorder="1" applyAlignment="1">
      <alignment horizontal="center" vertical="center" shrinkToFit="1" readingOrder="2"/>
    </xf>
    <xf numFmtId="0" fontId="84" fillId="13" borderId="154" xfId="3" applyFont="1" applyFill="1" applyBorder="1" applyAlignment="1">
      <alignment horizontal="center" vertical="center" shrinkToFit="1" readingOrder="2"/>
    </xf>
    <xf numFmtId="0" fontId="84" fillId="13" borderId="155" xfId="3" applyFont="1" applyFill="1" applyBorder="1" applyAlignment="1">
      <alignment horizontal="center" vertical="center" shrinkToFit="1" readingOrder="2"/>
    </xf>
    <xf numFmtId="0" fontId="44" fillId="0" borderId="149" xfId="0" applyFont="1" applyBorder="1" applyAlignment="1">
      <alignment horizontal="center" vertical="center"/>
    </xf>
    <xf numFmtId="0" fontId="53" fillId="0" borderId="92" xfId="0" applyFont="1" applyBorder="1" applyAlignment="1">
      <alignment horizontal="center" vertical="center"/>
    </xf>
    <xf numFmtId="0" fontId="33" fillId="0" borderId="6" xfId="0" applyFont="1" applyBorder="1" applyAlignment="1" applyProtection="1">
      <alignment horizontal="center" vertical="center"/>
      <protection hidden="1"/>
    </xf>
    <xf numFmtId="0" fontId="33" fillId="0" borderId="25" xfId="0" applyFont="1" applyBorder="1" applyAlignment="1" applyProtection="1">
      <alignment horizontal="center" vertical="center"/>
      <protection hidden="1"/>
    </xf>
    <xf numFmtId="0" fontId="33" fillId="0" borderId="0" xfId="0" applyFont="1" applyFill="1" applyAlignment="1" applyProtection="1">
      <alignment horizontal="center" vertical="center"/>
    </xf>
    <xf numFmtId="0" fontId="56" fillId="0" borderId="31" xfId="0" applyFont="1" applyBorder="1" applyAlignment="1">
      <alignment horizontal="center" wrapText="1"/>
    </xf>
    <xf numFmtId="0" fontId="56" fillId="0" borderId="6" xfId="0" applyFont="1" applyBorder="1" applyAlignment="1">
      <alignment horizontal="center" wrapText="1"/>
    </xf>
    <xf numFmtId="0" fontId="56" fillId="0" borderId="75" xfId="0" applyFont="1" applyBorder="1" applyAlignment="1">
      <alignment horizontal="center" wrapText="1"/>
    </xf>
    <xf numFmtId="0" fontId="56" fillId="0" borderId="32" xfId="0" applyFont="1" applyBorder="1" applyAlignment="1">
      <alignment horizontal="center" wrapText="1"/>
    </xf>
    <xf numFmtId="0" fontId="56" fillId="0" borderId="0" xfId="0" applyFont="1" applyBorder="1" applyAlignment="1">
      <alignment horizontal="center" wrapText="1"/>
    </xf>
    <xf numFmtId="0" fontId="56" fillId="0" borderId="56" xfId="0" applyFont="1" applyBorder="1" applyAlignment="1">
      <alignment horizontal="center" wrapText="1"/>
    </xf>
    <xf numFmtId="0" fontId="56" fillId="0" borderId="9" xfId="0" applyFont="1" applyBorder="1" applyAlignment="1">
      <alignment horizontal="center" wrapText="1"/>
    </xf>
    <xf numFmtId="0" fontId="56" fillId="0" borderId="10" xfId="0" applyFont="1" applyBorder="1" applyAlignment="1">
      <alignment horizontal="center" wrapText="1"/>
    </xf>
    <xf numFmtId="0" fontId="56" fillId="0" borderId="58" xfId="0" applyFont="1" applyBorder="1" applyAlignment="1">
      <alignment horizontal="center" wrapText="1"/>
    </xf>
    <xf numFmtId="0" fontId="43" fillId="0" borderId="0" xfId="0" applyFont="1" applyBorder="1" applyAlignment="1">
      <alignment horizontal="center" vertical="center"/>
    </xf>
    <xf numFmtId="0" fontId="43" fillId="0" borderId="0" xfId="0" applyFont="1" applyBorder="1" applyAlignment="1">
      <alignment horizontal="right" vertical="center" wrapText="1"/>
    </xf>
    <xf numFmtId="0" fontId="52" fillId="8" borderId="0" xfId="1" applyFont="1" applyFill="1" applyBorder="1" applyAlignment="1">
      <alignment horizontal="center" vertical="center" wrapText="1"/>
    </xf>
    <xf numFmtId="0" fontId="15" fillId="0" borderId="32" xfId="1" applyBorder="1" applyAlignment="1">
      <alignment horizontal="center"/>
    </xf>
    <xf numFmtId="0" fontId="57" fillId="0" borderId="0" xfId="1" applyFont="1" applyBorder="1" applyAlignment="1">
      <alignment horizontal="center"/>
    </xf>
    <xf numFmtId="0" fontId="57" fillId="0" borderId="56" xfId="1" applyFont="1" applyBorder="1" applyAlignment="1">
      <alignment horizontal="center"/>
    </xf>
    <xf numFmtId="0" fontId="33" fillId="0" borderId="0" xfId="0" applyFont="1" applyAlignment="1">
      <alignment horizontal="center" vertical="center" wrapText="1"/>
    </xf>
    <xf numFmtId="0" fontId="33" fillId="0" borderId="0" xfId="0" applyFont="1" applyAlignment="1">
      <alignment horizontal="center" vertical="center"/>
    </xf>
    <xf numFmtId="0" fontId="55" fillId="0" borderId="9" xfId="1" applyFont="1" applyBorder="1" applyAlignment="1">
      <alignment horizontal="center"/>
    </xf>
    <xf numFmtId="0" fontId="55" fillId="0" borderId="10" xfId="1" applyFont="1" applyBorder="1" applyAlignment="1">
      <alignment horizontal="center"/>
    </xf>
    <xf numFmtId="0" fontId="55" fillId="0" borderId="58" xfId="1" applyFont="1" applyBorder="1" applyAlignment="1">
      <alignment horizontal="center"/>
    </xf>
    <xf numFmtId="0" fontId="53" fillId="0" borderId="31" xfId="0" applyFont="1" applyBorder="1" applyAlignment="1">
      <alignment horizontal="right" vertical="center" wrapText="1"/>
    </xf>
    <xf numFmtId="0" fontId="53" fillId="0" borderId="6" xfId="0" applyFont="1" applyBorder="1" applyAlignment="1">
      <alignment horizontal="right" vertical="center" wrapText="1"/>
    </xf>
    <xf numFmtId="0" fontId="53" fillId="0" borderId="75" xfId="0" applyFont="1" applyBorder="1" applyAlignment="1">
      <alignment horizontal="right" vertical="center" wrapText="1"/>
    </xf>
    <xf numFmtId="0" fontId="53" fillId="0" borderId="32" xfId="0" applyFont="1" applyBorder="1" applyAlignment="1">
      <alignment horizontal="right" vertical="center" wrapText="1"/>
    </xf>
    <xf numFmtId="0" fontId="53" fillId="0" borderId="0" xfId="0" applyFont="1" applyBorder="1" applyAlignment="1">
      <alignment horizontal="right" vertical="center" wrapText="1"/>
    </xf>
    <xf numFmtId="0" fontId="53" fillId="0" borderId="56" xfId="0" applyFont="1" applyBorder="1" applyAlignment="1">
      <alignment horizontal="right" vertical="center" wrapText="1"/>
    </xf>
    <xf numFmtId="0" fontId="53" fillId="0" borderId="9" xfId="0" applyFont="1" applyBorder="1" applyAlignment="1">
      <alignment horizontal="right" vertical="center" wrapText="1"/>
    </xf>
    <xf numFmtId="0" fontId="53" fillId="0" borderId="10" xfId="0" applyFont="1" applyBorder="1" applyAlignment="1">
      <alignment horizontal="right" vertical="center" wrapText="1"/>
    </xf>
    <xf numFmtId="0" fontId="53" fillId="0" borderId="58" xfId="0" applyFont="1" applyBorder="1" applyAlignment="1">
      <alignment horizontal="right" vertical="center" wrapText="1"/>
    </xf>
    <xf numFmtId="0" fontId="43" fillId="0" borderId="0" xfId="0" applyFont="1" applyAlignment="1">
      <alignment horizontal="center"/>
    </xf>
    <xf numFmtId="0" fontId="53" fillId="0" borderId="36" xfId="0" applyFont="1" applyBorder="1" applyAlignment="1">
      <alignment horizontal="right"/>
    </xf>
    <xf numFmtId="0" fontId="53" fillId="0" borderId="39" xfId="0" applyFont="1" applyBorder="1" applyAlignment="1">
      <alignment horizontal="right"/>
    </xf>
    <xf numFmtId="0" fontId="53" fillId="0" borderId="45" xfId="0" applyFont="1" applyBorder="1" applyAlignment="1">
      <alignment horizontal="right"/>
    </xf>
    <xf numFmtId="0" fontId="52" fillId="8" borderId="10" xfId="1" applyFont="1" applyFill="1" applyBorder="1" applyAlignment="1" applyProtection="1">
      <alignment horizontal="center" vertical="center"/>
    </xf>
    <xf numFmtId="0" fontId="53" fillId="0" borderId="10" xfId="0" applyFont="1" applyBorder="1" applyAlignment="1">
      <alignment horizontal="right" vertical="center"/>
    </xf>
    <xf numFmtId="0" fontId="53" fillId="0" borderId="93" xfId="0" applyFont="1" applyBorder="1" applyAlignment="1">
      <alignment horizontal="right" vertical="center"/>
    </xf>
    <xf numFmtId="0" fontId="53" fillId="0" borderId="92" xfId="0" applyFont="1" applyBorder="1" applyAlignment="1">
      <alignment horizontal="right" vertical="center"/>
    </xf>
    <xf numFmtId="0" fontId="54" fillId="0" borderId="31" xfId="0" applyFont="1" applyBorder="1" applyAlignment="1">
      <alignment horizontal="center" wrapText="1"/>
    </xf>
    <xf numFmtId="0" fontId="54" fillId="0" borderId="6" xfId="0" applyFont="1" applyBorder="1" applyAlignment="1">
      <alignment horizontal="center" wrapText="1"/>
    </xf>
    <xf numFmtId="0" fontId="54" fillId="0" borderId="75" xfId="0" applyFont="1" applyBorder="1" applyAlignment="1">
      <alignment horizontal="center" wrapText="1"/>
    </xf>
    <xf numFmtId="0" fontId="54" fillId="0" borderId="32" xfId="0" applyFont="1" applyBorder="1" applyAlignment="1">
      <alignment horizontal="center" wrapText="1"/>
    </xf>
    <xf numFmtId="0" fontId="54" fillId="0" borderId="0" xfId="0" applyFont="1" applyBorder="1" applyAlignment="1">
      <alignment horizontal="center" wrapText="1"/>
    </xf>
    <xf numFmtId="0" fontId="54" fillId="0" borderId="56" xfId="0" applyFont="1" applyBorder="1" applyAlignment="1">
      <alignment horizontal="center" wrapText="1"/>
    </xf>
    <xf numFmtId="0" fontId="53" fillId="0" borderId="73" xfId="0" applyFont="1" applyBorder="1" applyAlignment="1">
      <alignment horizontal="center" vertical="center"/>
    </xf>
    <xf numFmtId="0" fontId="53" fillId="0" borderId="0" xfId="0" applyFont="1" applyBorder="1" applyAlignment="1">
      <alignment horizontal="center" vertical="center"/>
    </xf>
    <xf numFmtId="0" fontId="52" fillId="8" borderId="0" xfId="1" applyFont="1" applyFill="1" applyBorder="1" applyAlignment="1">
      <alignment horizontal="center" vertical="center"/>
    </xf>
    <xf numFmtId="0" fontId="52" fillId="8" borderId="62" xfId="1" applyFont="1" applyFill="1" applyBorder="1" applyAlignment="1">
      <alignment horizontal="center" vertical="center"/>
    </xf>
    <xf numFmtId="0" fontId="53" fillId="0" borderId="94" xfId="0" applyFont="1" applyBorder="1" applyAlignment="1">
      <alignment horizontal="right" vertical="center"/>
    </xf>
    <xf numFmtId="0" fontId="53" fillId="0" borderId="95" xfId="0" applyFont="1" applyBorder="1" applyAlignment="1">
      <alignment horizontal="right" vertical="center"/>
    </xf>
    <xf numFmtId="0" fontId="53" fillId="0" borderId="96" xfId="0" applyFont="1" applyBorder="1" applyAlignment="1">
      <alignment horizontal="right" vertical="center"/>
    </xf>
    <xf numFmtId="0" fontId="50" fillId="0" borderId="0" xfId="0" applyFont="1" applyAlignment="1">
      <alignment horizontal="center"/>
    </xf>
    <xf numFmtId="0" fontId="43" fillId="0" borderId="10" xfId="0" applyFont="1" applyBorder="1" applyAlignment="1">
      <alignment horizontal="right"/>
    </xf>
    <xf numFmtId="0" fontId="51" fillId="0" borderId="89" xfId="0" applyFont="1" applyBorder="1" applyAlignment="1">
      <alignment horizontal="center" vertical="center"/>
    </xf>
    <xf numFmtId="0" fontId="51" fillId="0" borderId="90" xfId="0" applyFont="1" applyBorder="1" applyAlignment="1">
      <alignment horizontal="center" vertical="center"/>
    </xf>
    <xf numFmtId="0" fontId="51" fillId="0" borderId="91" xfId="0" applyFont="1" applyBorder="1" applyAlignment="1">
      <alignment horizontal="center" vertical="center"/>
    </xf>
    <xf numFmtId="0" fontId="51" fillId="0" borderId="73" xfId="0" applyFont="1" applyBorder="1" applyAlignment="1">
      <alignment horizontal="center" vertical="center"/>
    </xf>
    <xf numFmtId="0" fontId="51" fillId="0" borderId="0" xfId="0" applyFont="1" applyBorder="1" applyAlignment="1">
      <alignment horizontal="center" vertical="center"/>
    </xf>
    <xf numFmtId="0" fontId="51" fillId="0" borderId="62" xfId="0" applyFont="1" applyBorder="1" applyAlignment="1">
      <alignment horizontal="center" vertical="center"/>
    </xf>
    <xf numFmtId="0" fontId="52" fillId="8" borderId="31" xfId="1" applyFont="1" applyFill="1" applyBorder="1" applyAlignment="1">
      <alignment horizontal="center"/>
    </xf>
    <xf numFmtId="0" fontId="52" fillId="8" borderId="6" xfId="1" applyFont="1" applyFill="1" applyBorder="1" applyAlignment="1">
      <alignment horizontal="center"/>
    </xf>
    <xf numFmtId="0" fontId="53" fillId="0" borderId="6" xfId="0" applyFont="1" applyBorder="1" applyAlignment="1">
      <alignment horizontal="center"/>
    </xf>
    <xf numFmtId="0" fontId="53" fillId="0" borderId="75" xfId="0" applyFont="1" applyBorder="1" applyAlignment="1">
      <alignment horizontal="center"/>
    </xf>
    <xf numFmtId="0" fontId="53" fillId="0" borderId="32" xfId="0" applyFont="1" applyBorder="1" applyAlignment="1">
      <alignment horizontal="right"/>
    </xf>
    <xf numFmtId="0" fontId="53" fillId="0" borderId="0" xfId="0" applyFont="1" applyBorder="1" applyAlignment="1">
      <alignment horizontal="right"/>
    </xf>
    <xf numFmtId="0" fontId="53" fillId="0" borderId="56" xfId="0" applyFont="1" applyBorder="1" applyAlignment="1">
      <alignment horizontal="right"/>
    </xf>
    <xf numFmtId="0" fontId="53" fillId="0" borderId="66" xfId="0" applyFont="1" applyBorder="1" applyAlignment="1">
      <alignment horizontal="center" vertical="center"/>
    </xf>
    <xf numFmtId="0" fontId="53" fillId="0" borderId="6" xfId="0" applyFont="1" applyBorder="1" applyAlignment="1">
      <alignment horizontal="center" vertical="center"/>
    </xf>
    <xf numFmtId="0" fontId="52" fillId="8" borderId="6" xfId="1" applyFont="1" applyFill="1" applyBorder="1" applyAlignment="1">
      <alignment horizontal="center" vertical="center"/>
    </xf>
    <xf numFmtId="0" fontId="10" fillId="0" borderId="6" xfId="1" applyFont="1" applyFill="1" applyBorder="1" applyAlignment="1">
      <alignment horizontal="right" vertical="center"/>
    </xf>
    <xf numFmtId="0" fontId="10" fillId="0" borderId="67" xfId="1" applyFont="1" applyFill="1" applyBorder="1" applyAlignment="1">
      <alignment horizontal="right" vertical="center"/>
    </xf>
    <xf numFmtId="0" fontId="52" fillId="0" borderId="7" xfId="1" applyFont="1" applyBorder="1" applyAlignment="1">
      <alignment horizontal="center"/>
    </xf>
    <xf numFmtId="0" fontId="52" fillId="0" borderId="57" xfId="1" applyFont="1" applyBorder="1" applyAlignment="1">
      <alignment horizontal="center"/>
    </xf>
    <xf numFmtId="0" fontId="53" fillId="0" borderId="43" xfId="0" applyFont="1" applyBorder="1" applyAlignment="1">
      <alignment horizontal="center"/>
    </xf>
    <xf numFmtId="0" fontId="53" fillId="0" borderId="7" xfId="0" applyFont="1" applyBorder="1" applyAlignment="1">
      <alignment horizontal="center"/>
    </xf>
    <xf numFmtId="0" fontId="53" fillId="0" borderId="59" xfId="0" applyFont="1" applyBorder="1" applyAlignment="1">
      <alignment horizontal="right"/>
    </xf>
    <xf numFmtId="0" fontId="53" fillId="0" borderId="40" xfId="0" applyFont="1" applyBorder="1" applyAlignment="1">
      <alignment horizontal="right"/>
    </xf>
    <xf numFmtId="0" fontId="53" fillId="0" borderId="46" xfId="0" applyFont="1" applyBorder="1" applyAlignment="1">
      <alignment horizontal="right"/>
    </xf>
    <xf numFmtId="0" fontId="52" fillId="8" borderId="67" xfId="1" applyFont="1" applyFill="1" applyBorder="1" applyAlignment="1">
      <alignment horizontal="center" vertical="center"/>
    </xf>
    <xf numFmtId="0" fontId="53" fillId="0" borderId="32" xfId="0" applyFont="1" applyBorder="1" applyAlignment="1">
      <alignment horizontal="center"/>
    </xf>
    <xf numFmtId="0" fontId="53" fillId="0" borderId="0" xfId="0" applyFont="1" applyBorder="1" applyAlignment="1">
      <alignment horizontal="center"/>
    </xf>
    <xf numFmtId="0" fontId="53" fillId="0" borderId="9" xfId="0" applyFont="1" applyBorder="1" applyAlignment="1">
      <alignment horizontal="right"/>
    </xf>
    <xf numFmtId="0" fontId="53" fillId="0" borderId="10" xfId="0" applyFont="1" applyBorder="1" applyAlignment="1">
      <alignment horizontal="right"/>
    </xf>
    <xf numFmtId="0" fontId="53" fillId="0" borderId="58" xfId="0" applyFont="1" applyBorder="1" applyAlignment="1">
      <alignment horizontal="right"/>
    </xf>
    <xf numFmtId="0" fontId="53" fillId="0" borderId="73" xfId="0" applyFont="1" applyBorder="1" applyAlignment="1">
      <alignment horizontal="right" vertical="center"/>
    </xf>
    <xf numFmtId="0" fontId="53" fillId="0" borderId="0" xfId="0" applyFont="1" applyBorder="1" applyAlignment="1">
      <alignment horizontal="right" vertical="center"/>
    </xf>
    <xf numFmtId="0" fontId="53" fillId="0" borderId="62" xfId="0" applyFont="1" applyBorder="1" applyAlignment="1">
      <alignment horizontal="right" vertical="center"/>
    </xf>
    <xf numFmtId="0" fontId="53" fillId="0" borderId="92" xfId="0" applyFont="1" applyBorder="1" applyAlignment="1">
      <alignment horizontal="center" vertical="center"/>
    </xf>
    <xf numFmtId="0" fontId="53" fillId="0" borderId="10" xfId="0" applyFont="1" applyBorder="1" applyAlignment="1">
      <alignment horizontal="center" vertical="center"/>
    </xf>
    <xf numFmtId="0" fontId="53" fillId="0" borderId="35" xfId="0" applyFont="1" applyBorder="1" applyAlignment="1">
      <alignment horizontal="right"/>
    </xf>
    <xf numFmtId="0" fontId="53" fillId="0" borderId="41" xfId="0" applyFont="1" applyBorder="1" applyAlignment="1">
      <alignment horizontal="right"/>
    </xf>
    <xf numFmtId="0" fontId="53" fillId="0" borderId="44" xfId="0" applyFont="1" applyBorder="1" applyAlignment="1">
      <alignment horizontal="right"/>
    </xf>
    <xf numFmtId="0" fontId="53" fillId="0" borderId="67" xfId="0" applyFont="1" applyBorder="1" applyAlignment="1">
      <alignment horizontal="center" vertical="center"/>
    </xf>
    <xf numFmtId="0" fontId="59" fillId="21" borderId="0" xfId="0" applyFont="1" applyFill="1" applyBorder="1" applyAlignment="1" applyProtection="1">
      <alignment horizontal="center" vertical="center"/>
      <protection hidden="1"/>
    </xf>
    <xf numFmtId="0" fontId="62" fillId="21" borderId="0" xfId="0" applyFont="1" applyFill="1" applyBorder="1" applyAlignment="1" applyProtection="1">
      <alignment horizontal="center" vertical="center"/>
      <protection hidden="1"/>
    </xf>
    <xf numFmtId="0" fontId="31" fillId="8" borderId="0" xfId="0" applyFont="1" applyFill="1" applyBorder="1" applyAlignment="1" applyProtection="1">
      <alignment horizontal="center" vertical="center"/>
      <protection hidden="1"/>
    </xf>
    <xf numFmtId="0" fontId="44" fillId="6" borderId="0" xfId="0" applyFont="1" applyFill="1" applyBorder="1" applyAlignment="1" applyProtection="1">
      <alignment horizontal="center" vertical="center"/>
      <protection hidden="1"/>
    </xf>
    <xf numFmtId="0" fontId="64" fillId="6" borderId="76" xfId="0" applyFont="1" applyFill="1" applyBorder="1" applyAlignment="1" applyProtection="1">
      <alignment horizontal="center" vertical="center"/>
      <protection locked="0"/>
    </xf>
    <xf numFmtId="0" fontId="7" fillId="3" borderId="53" xfId="0" applyFont="1" applyFill="1" applyBorder="1" applyAlignment="1" applyProtection="1">
      <alignment horizontal="center" vertical="center"/>
      <protection hidden="1"/>
    </xf>
    <xf numFmtId="0" fontId="7" fillId="3" borderId="28" xfId="0" applyFont="1" applyFill="1" applyBorder="1" applyAlignment="1" applyProtection="1">
      <alignment horizontal="center" vertical="center"/>
      <protection hidden="1"/>
    </xf>
    <xf numFmtId="0" fontId="7" fillId="3" borderId="55" xfId="0" applyFont="1" applyFill="1" applyBorder="1" applyAlignment="1" applyProtection="1">
      <alignment horizontal="center" vertical="center"/>
      <protection hidden="1"/>
    </xf>
    <xf numFmtId="0" fontId="7" fillId="3" borderId="147" xfId="0" applyFont="1" applyFill="1" applyBorder="1" applyAlignment="1" applyProtection="1">
      <alignment horizontal="center" vertical="center"/>
      <protection hidden="1"/>
    </xf>
    <xf numFmtId="0" fontId="7" fillId="3" borderId="6" xfId="0" applyFont="1" applyFill="1" applyBorder="1" applyAlignment="1" applyProtection="1">
      <alignment horizontal="center" vertical="center"/>
      <protection hidden="1"/>
    </xf>
    <xf numFmtId="0" fontId="7" fillId="3" borderId="148" xfId="0" applyFont="1" applyFill="1" applyBorder="1" applyAlignment="1" applyProtection="1">
      <alignment horizontal="center" vertical="center"/>
      <protection hidden="1"/>
    </xf>
    <xf numFmtId="0" fontId="0" fillId="0" borderId="0" xfId="0" applyAlignment="1" applyProtection="1">
      <alignment horizontal="center"/>
    </xf>
    <xf numFmtId="0" fontId="7" fillId="3" borderId="53" xfId="0" applyFont="1" applyFill="1" applyBorder="1" applyAlignment="1" applyProtection="1">
      <alignment horizontal="center" vertical="center" shrinkToFit="1"/>
      <protection hidden="1"/>
    </xf>
    <xf numFmtId="0" fontId="7" fillId="3" borderId="28" xfId="0" applyFont="1" applyFill="1" applyBorder="1" applyAlignment="1" applyProtection="1">
      <alignment horizontal="center" vertical="center" shrinkToFit="1"/>
      <protection hidden="1"/>
    </xf>
    <xf numFmtId="0" fontId="7" fillId="3" borderId="55" xfId="0" applyFont="1" applyFill="1" applyBorder="1" applyAlignment="1" applyProtection="1">
      <alignment horizontal="center" vertical="center" shrinkToFit="1"/>
      <protection hidden="1"/>
    </xf>
    <xf numFmtId="0" fontId="33" fillId="6" borderId="27" xfId="0" applyFont="1" applyFill="1" applyBorder="1" applyAlignment="1" applyProtection="1">
      <alignment horizontal="center" vertical="center"/>
      <protection hidden="1"/>
    </xf>
    <xf numFmtId="0" fontId="43" fillId="6" borderId="0" xfId="0" applyFont="1" applyFill="1" applyBorder="1" applyAlignment="1" applyProtection="1">
      <alignment horizontal="center" vertical="center"/>
      <protection hidden="1"/>
    </xf>
    <xf numFmtId="0" fontId="46" fillId="8" borderId="0" xfId="1" applyFont="1" applyFill="1" applyBorder="1" applyAlignment="1" applyProtection="1">
      <alignment horizontal="center" vertical="center" wrapText="1"/>
      <protection locked="0"/>
    </xf>
    <xf numFmtId="0" fontId="31" fillId="8" borderId="32" xfId="0" applyFont="1" applyFill="1" applyBorder="1" applyAlignment="1" applyProtection="1">
      <alignment horizontal="center"/>
    </xf>
    <xf numFmtId="0" fontId="31" fillId="8" borderId="0" xfId="0" applyFont="1" applyFill="1" applyBorder="1" applyAlignment="1" applyProtection="1">
      <alignment horizontal="center"/>
    </xf>
    <xf numFmtId="0" fontId="44" fillId="5" borderId="43" xfId="0" applyFont="1" applyFill="1" applyBorder="1" applyAlignment="1" applyProtection="1">
      <alignment horizontal="center" vertical="center"/>
    </xf>
    <xf numFmtId="0" fontId="44" fillId="5" borderId="7" xfId="0" applyFont="1" applyFill="1" applyBorder="1" applyAlignment="1" applyProtection="1">
      <alignment horizontal="center" vertical="center"/>
    </xf>
    <xf numFmtId="0" fontId="44" fillId="5" borderId="57" xfId="0" applyFont="1" applyFill="1" applyBorder="1" applyAlignment="1" applyProtection="1">
      <alignment horizontal="center" vertical="center"/>
    </xf>
    <xf numFmtId="0" fontId="69" fillId="3" borderId="53" xfId="0" applyFont="1" applyFill="1" applyBorder="1" applyAlignment="1" applyProtection="1">
      <alignment horizontal="center" vertical="center"/>
      <protection hidden="1"/>
    </xf>
    <xf numFmtId="0" fontId="69" fillId="3" borderId="28" xfId="0" applyFont="1" applyFill="1" applyBorder="1" applyAlignment="1" applyProtection="1">
      <alignment horizontal="center" vertical="center"/>
      <protection hidden="1"/>
    </xf>
    <xf numFmtId="0" fontId="69" fillId="3" borderId="55" xfId="0" applyFont="1" applyFill="1" applyBorder="1" applyAlignment="1" applyProtection="1">
      <alignment horizontal="center" vertical="center"/>
      <protection hidden="1"/>
    </xf>
    <xf numFmtId="0" fontId="33" fillId="6" borderId="25" xfId="0" applyFont="1" applyFill="1" applyBorder="1" applyAlignment="1" applyProtection="1">
      <alignment horizontal="center" vertical="center"/>
      <protection hidden="1"/>
    </xf>
    <xf numFmtId="0" fontId="3" fillId="5" borderId="7" xfId="0" applyFont="1" applyFill="1" applyBorder="1" applyAlignment="1" applyProtection="1">
      <alignment horizontal="center" vertical="center"/>
    </xf>
    <xf numFmtId="0" fontId="3" fillId="5" borderId="57" xfId="0" applyFont="1" applyFill="1" applyBorder="1" applyAlignment="1" applyProtection="1">
      <alignment horizontal="center" vertical="center"/>
    </xf>
    <xf numFmtId="0" fontId="3" fillId="5" borderId="43" xfId="0" applyFont="1" applyFill="1" applyBorder="1" applyAlignment="1" applyProtection="1">
      <alignment horizontal="center" vertical="center"/>
    </xf>
    <xf numFmtId="0" fontId="52" fillId="8" borderId="32" xfId="1" applyFont="1" applyFill="1" applyBorder="1" applyAlignment="1" applyProtection="1">
      <alignment horizontal="center" vertical="center"/>
    </xf>
    <xf numFmtId="0" fontId="52" fillId="8" borderId="0" xfId="1" applyFont="1" applyFill="1" applyBorder="1" applyAlignment="1" applyProtection="1">
      <alignment horizontal="center" vertical="center"/>
    </xf>
    <xf numFmtId="0" fontId="52" fillId="8" borderId="32" xfId="1" applyFont="1" applyFill="1" applyBorder="1" applyAlignment="1" applyProtection="1">
      <alignment horizontal="center" vertical="center" wrapText="1"/>
    </xf>
    <xf numFmtId="0" fontId="52" fillId="8" borderId="0" xfId="1" applyFont="1" applyFill="1" applyBorder="1" applyAlignment="1" applyProtection="1">
      <alignment horizontal="center" vertical="center" wrapText="1"/>
    </xf>
    <xf numFmtId="0" fontId="34" fillId="12" borderId="146" xfId="0" applyFont="1" applyFill="1" applyBorder="1" applyAlignment="1" applyProtection="1">
      <alignment horizontal="center" vertical="center"/>
    </xf>
    <xf numFmtId="0" fontId="34" fillId="12" borderId="7" xfId="0" applyFont="1" applyFill="1" applyBorder="1" applyAlignment="1" applyProtection="1">
      <alignment horizontal="center" vertical="center"/>
    </xf>
    <xf numFmtId="0" fontId="3" fillId="8" borderId="98" xfId="0" applyFont="1" applyFill="1" applyBorder="1" applyAlignment="1" applyProtection="1">
      <alignment horizontal="center" vertical="center" wrapText="1"/>
    </xf>
    <xf numFmtId="0" fontId="34" fillId="12" borderId="7" xfId="0" applyFont="1" applyFill="1" applyBorder="1" applyAlignment="1" applyProtection="1">
      <alignment horizontal="center" vertical="center" wrapText="1"/>
    </xf>
    <xf numFmtId="0" fontId="34" fillId="12" borderId="10" xfId="0" applyFont="1" applyFill="1" applyBorder="1" applyAlignment="1" applyProtection="1">
      <alignment horizontal="center" vertical="center" wrapText="1"/>
    </xf>
    <xf numFmtId="0" fontId="34" fillId="12" borderId="58" xfId="0" applyFont="1" applyFill="1" applyBorder="1" applyAlignment="1" applyProtection="1">
      <alignment horizontal="center" vertical="center" wrapText="1"/>
    </xf>
    <xf numFmtId="49" fontId="27" fillId="6" borderId="98" xfId="1" applyNumberFormat="1" applyFont="1" applyFill="1" applyBorder="1" applyAlignment="1" applyProtection="1">
      <alignment horizontal="center" vertical="center"/>
      <protection locked="0" hidden="1"/>
    </xf>
    <xf numFmtId="0" fontId="32" fillId="6" borderId="98" xfId="0" applyFont="1" applyFill="1" applyBorder="1" applyAlignment="1" applyProtection="1">
      <alignment horizontal="center" vertical="center"/>
      <protection locked="0" hidden="1"/>
    </xf>
    <xf numFmtId="0" fontId="3" fillId="8" borderId="76" xfId="0" applyFont="1" applyFill="1" applyBorder="1" applyAlignment="1" applyProtection="1">
      <alignment horizontal="center" vertical="center" shrinkToFit="1"/>
    </xf>
    <xf numFmtId="0" fontId="27" fillId="6" borderId="76" xfId="0" applyFont="1" applyFill="1" applyBorder="1" applyAlignment="1" applyProtection="1">
      <alignment horizontal="center" vertical="center" shrinkToFit="1"/>
      <protection locked="0"/>
    </xf>
    <xf numFmtId="0" fontId="32" fillId="6" borderId="76" xfId="0" applyFont="1" applyFill="1" applyBorder="1" applyAlignment="1" applyProtection="1">
      <alignment horizontal="center" vertical="center"/>
      <protection locked="0"/>
    </xf>
    <xf numFmtId="0" fontId="31" fillId="8" borderId="77" xfId="0" applyFont="1" applyFill="1" applyBorder="1" applyAlignment="1" applyProtection="1">
      <alignment horizontal="center" vertical="center"/>
    </xf>
    <xf numFmtId="0" fontId="32" fillId="6" borderId="77" xfId="0" applyFont="1" applyFill="1" applyBorder="1" applyAlignment="1" applyProtection="1">
      <alignment horizontal="center" vertical="center"/>
      <protection locked="0" hidden="1"/>
    </xf>
    <xf numFmtId="0" fontId="3" fillId="8" borderId="77" xfId="0" applyFont="1" applyFill="1" applyBorder="1" applyAlignment="1" applyProtection="1">
      <alignment horizontal="center" vertical="center"/>
      <protection hidden="1"/>
    </xf>
    <xf numFmtId="0" fontId="27" fillId="6" borderId="114" xfId="0" applyFont="1" applyFill="1" applyBorder="1" applyAlignment="1" applyProtection="1">
      <alignment horizontal="center" vertical="center"/>
      <protection locked="0" hidden="1"/>
    </xf>
    <xf numFmtId="14" fontId="32" fillId="6" borderId="77" xfId="0" applyNumberFormat="1" applyFont="1" applyFill="1" applyBorder="1" applyAlignment="1" applyProtection="1">
      <alignment horizontal="center" vertical="center"/>
      <protection locked="0" hidden="1"/>
    </xf>
    <xf numFmtId="0" fontId="27" fillId="6" borderId="77" xfId="0" applyFont="1" applyFill="1" applyBorder="1" applyAlignment="1" applyProtection="1">
      <alignment horizontal="center" vertical="center"/>
      <protection hidden="1"/>
    </xf>
    <xf numFmtId="0" fontId="27" fillId="6" borderId="98" xfId="0" applyFont="1" applyFill="1" applyBorder="1" applyAlignment="1" applyProtection="1">
      <alignment horizontal="center" vertical="center"/>
      <protection locked="0" hidden="1"/>
    </xf>
    <xf numFmtId="0" fontId="9" fillId="8" borderId="98" xfId="0" applyFont="1" applyFill="1" applyBorder="1" applyAlignment="1" applyProtection="1">
      <alignment horizontal="center" vertical="center" shrinkToFit="1"/>
      <protection hidden="1"/>
    </xf>
    <xf numFmtId="0" fontId="27" fillId="6" borderId="98" xfId="0" applyFont="1" applyFill="1" applyBorder="1" applyAlignment="1" applyProtection="1">
      <alignment horizontal="center" vertical="center" shrinkToFit="1"/>
      <protection locked="0" hidden="1"/>
    </xf>
    <xf numFmtId="0" fontId="31" fillId="8" borderId="76" xfId="0" applyFont="1" applyFill="1" applyBorder="1" applyAlignment="1" applyProtection="1">
      <alignment horizontal="center" vertical="center"/>
    </xf>
    <xf numFmtId="0" fontId="3" fillId="8" borderId="114" xfId="0" applyFont="1" applyFill="1" applyBorder="1" applyAlignment="1" applyProtection="1">
      <alignment horizontal="center" vertical="center"/>
      <protection hidden="1"/>
    </xf>
    <xf numFmtId="0" fontId="3" fillId="8" borderId="114" xfId="0" applyFont="1" applyFill="1" applyBorder="1" applyAlignment="1" applyProtection="1">
      <alignment horizontal="center" vertical="center" shrinkToFit="1"/>
      <protection hidden="1"/>
    </xf>
    <xf numFmtId="0" fontId="27" fillId="6" borderId="114" xfId="0" applyFont="1" applyFill="1" applyBorder="1" applyAlignment="1" applyProtection="1">
      <alignment horizontal="center" vertical="center" shrinkToFit="1"/>
      <protection locked="0" hidden="1"/>
    </xf>
    <xf numFmtId="0" fontId="34" fillId="12" borderId="9" xfId="0" applyFont="1" applyFill="1" applyBorder="1" applyAlignment="1" applyProtection="1">
      <alignment horizontal="center" vertical="center"/>
    </xf>
    <xf numFmtId="0" fontId="34" fillId="12" borderId="10" xfId="0" applyFont="1" applyFill="1" applyBorder="1" applyAlignment="1" applyProtection="1">
      <alignment horizontal="center" vertical="center"/>
    </xf>
    <xf numFmtId="0" fontId="34" fillId="12" borderId="57" xfId="0" applyFont="1" applyFill="1" applyBorder="1" applyAlignment="1" applyProtection="1">
      <alignment horizontal="center" vertical="center"/>
    </xf>
    <xf numFmtId="0" fontId="31" fillId="8" borderId="76" xfId="0" applyFont="1" applyFill="1" applyBorder="1" applyAlignment="1" applyProtection="1">
      <alignment horizontal="center"/>
    </xf>
    <xf numFmtId="0" fontId="3" fillId="8" borderId="114" xfId="0" applyFont="1" applyFill="1" applyBorder="1" applyAlignment="1" applyProtection="1">
      <alignment horizontal="center" vertical="center" wrapText="1"/>
    </xf>
    <xf numFmtId="0" fontId="45" fillId="6" borderId="114" xfId="1" applyFont="1" applyFill="1" applyBorder="1" applyAlignment="1" applyProtection="1">
      <alignment horizontal="center" vertical="center"/>
    </xf>
    <xf numFmtId="0" fontId="3" fillId="8" borderId="114" xfId="0" applyFont="1" applyFill="1" applyBorder="1" applyAlignment="1" applyProtection="1">
      <alignment horizontal="center" vertical="center"/>
    </xf>
    <xf numFmtId="0" fontId="32" fillId="6" borderId="114" xfId="0" applyFont="1" applyFill="1" applyBorder="1" applyAlignment="1" applyProtection="1">
      <alignment horizontal="center" vertical="center"/>
      <protection locked="0" hidden="1"/>
    </xf>
    <xf numFmtId="0" fontId="3" fillId="8" borderId="77" xfId="0" applyFont="1" applyFill="1" applyBorder="1" applyAlignment="1" applyProtection="1">
      <alignment horizontal="center" vertical="center" wrapText="1"/>
    </xf>
    <xf numFmtId="0" fontId="47" fillId="6" borderId="77" xfId="1" applyFont="1" applyFill="1" applyBorder="1" applyAlignment="1" applyProtection="1">
      <alignment horizontal="center" vertical="center"/>
      <protection locked="0"/>
    </xf>
    <xf numFmtId="0" fontId="3" fillId="8" borderId="77" xfId="0" applyFont="1" applyFill="1" applyBorder="1" applyAlignment="1" applyProtection="1">
      <alignment horizontal="center" vertical="center"/>
    </xf>
    <xf numFmtId="0" fontId="32" fillId="6" borderId="77" xfId="0" applyFont="1" applyFill="1" applyBorder="1" applyAlignment="1" applyProtection="1">
      <alignment horizontal="center" vertical="center"/>
    </xf>
    <xf numFmtId="0" fontId="3" fillId="8" borderId="77" xfId="0" applyFont="1" applyFill="1" applyBorder="1" applyAlignment="1" applyProtection="1">
      <alignment horizontal="center" vertical="center" shrinkToFit="1"/>
      <protection hidden="1"/>
    </xf>
    <xf numFmtId="0" fontId="3" fillId="8" borderId="98" xfId="0" applyFont="1" applyFill="1" applyBorder="1" applyAlignment="1" applyProtection="1">
      <alignment horizontal="center" vertical="center" shrinkToFit="1"/>
      <protection hidden="1"/>
    </xf>
    <xf numFmtId="0" fontId="3" fillId="8" borderId="98" xfId="0" applyFont="1" applyFill="1" applyBorder="1" applyAlignment="1" applyProtection="1">
      <alignment horizontal="center" vertical="center"/>
    </xf>
    <xf numFmtId="0" fontId="9" fillId="0" borderId="0" xfId="0" applyFont="1" applyBorder="1" applyAlignment="1" applyProtection="1">
      <alignment horizontal="center"/>
      <protection hidden="1"/>
    </xf>
    <xf numFmtId="0" fontId="6" fillId="0" borderId="0" xfId="0" applyFont="1" applyBorder="1" applyAlignment="1" applyProtection="1">
      <alignment horizontal="center"/>
      <protection hidden="1"/>
    </xf>
    <xf numFmtId="0" fontId="0" fillId="0" borderId="0" xfId="0" applyFill="1" applyBorder="1" applyAlignment="1" applyProtection="1">
      <alignment horizontal="right" vertical="center" wrapText="1"/>
      <protection hidden="1"/>
    </xf>
    <xf numFmtId="0" fontId="30" fillId="0" borderId="0" xfId="0" applyFont="1" applyFill="1" applyBorder="1" applyAlignment="1" applyProtection="1">
      <alignment horizontal="right"/>
      <protection hidden="1"/>
    </xf>
    <xf numFmtId="0" fontId="0" fillId="0" borderId="0" xfId="0" applyFont="1" applyFill="1" applyBorder="1" applyAlignment="1" applyProtection="1">
      <alignment horizontal="center" vertical="top" wrapText="1"/>
      <protection hidden="1"/>
    </xf>
    <xf numFmtId="0" fontId="8" fillId="4" borderId="26" xfId="0" applyFont="1" applyFill="1" applyBorder="1" applyAlignment="1" applyProtection="1">
      <alignment horizontal="center" vertical="center" shrinkToFit="1"/>
      <protection hidden="1"/>
    </xf>
    <xf numFmtId="0" fontId="8" fillId="4" borderId="120" xfId="0" applyFont="1" applyFill="1" applyBorder="1" applyAlignment="1" applyProtection="1">
      <alignment horizontal="center" vertical="center" shrinkToFit="1"/>
      <protection hidden="1"/>
    </xf>
    <xf numFmtId="0" fontId="0" fillId="4" borderId="25" xfId="0" applyFont="1" applyFill="1" applyBorder="1" applyAlignment="1" applyProtection="1">
      <alignment horizontal="center" vertical="center"/>
      <protection hidden="1"/>
    </xf>
    <xf numFmtId="0" fontId="54" fillId="0" borderId="25" xfId="0" applyFont="1" applyBorder="1" applyAlignment="1" applyProtection="1">
      <alignment horizontal="center"/>
      <protection hidden="1"/>
    </xf>
    <xf numFmtId="0" fontId="10" fillId="0" borderId="0" xfId="0" applyFont="1" applyBorder="1" applyAlignment="1" applyProtection="1">
      <alignment horizontal="center" vertical="center"/>
      <protection hidden="1"/>
    </xf>
    <xf numFmtId="0" fontId="6" fillId="0" borderId="0" xfId="0" applyFont="1" applyBorder="1" applyAlignment="1" applyProtection="1">
      <alignment horizontal="center" vertical="center"/>
      <protection hidden="1"/>
    </xf>
    <xf numFmtId="0" fontId="9" fillId="0" borderId="0" xfId="0" applyFont="1" applyBorder="1" applyAlignment="1" applyProtection="1">
      <alignment horizontal="center" vertical="center"/>
      <protection hidden="1"/>
    </xf>
    <xf numFmtId="0" fontId="35" fillId="0" borderId="143" xfId="0" applyFont="1" applyFill="1" applyBorder="1" applyAlignment="1" applyProtection="1">
      <alignment horizontal="center" vertical="top"/>
      <protection hidden="1"/>
    </xf>
    <xf numFmtId="0" fontId="35" fillId="0" borderId="145" xfId="0" applyFont="1" applyFill="1" applyBorder="1" applyAlignment="1" applyProtection="1">
      <alignment horizontal="center" vertical="top"/>
      <protection hidden="1"/>
    </xf>
    <xf numFmtId="0" fontId="7" fillId="0" borderId="144" xfId="0" applyFont="1" applyBorder="1" applyAlignment="1" applyProtection="1">
      <alignment horizontal="center" vertical="center"/>
      <protection hidden="1"/>
    </xf>
    <xf numFmtId="0" fontId="6" fillId="0" borderId="27" xfId="0" applyFont="1" applyBorder="1" applyAlignment="1" applyProtection="1">
      <alignment horizontal="center" vertical="center"/>
      <protection hidden="1"/>
    </xf>
    <xf numFmtId="0" fontId="2" fillId="0" borderId="0" xfId="0" applyFont="1" applyBorder="1" applyAlignment="1" applyProtection="1">
      <alignment horizontal="right" vertical="center"/>
      <protection hidden="1"/>
    </xf>
    <xf numFmtId="0" fontId="6" fillId="0" borderId="0" xfId="0" applyFont="1" applyBorder="1" applyAlignment="1" applyProtection="1">
      <alignment horizontal="right" vertical="center"/>
      <protection hidden="1"/>
    </xf>
    <xf numFmtId="0" fontId="0" fillId="0" borderId="131" xfId="0" applyBorder="1" applyAlignment="1" applyProtection="1">
      <alignment horizontal="center" vertical="center" wrapText="1"/>
      <protection hidden="1"/>
    </xf>
    <xf numFmtId="0" fontId="0" fillId="0" borderId="132" xfId="0" applyBorder="1" applyAlignment="1" applyProtection="1">
      <alignment horizontal="center" vertical="center" wrapText="1"/>
      <protection hidden="1"/>
    </xf>
    <xf numFmtId="0" fontId="0" fillId="0" borderId="138" xfId="0" applyBorder="1" applyAlignment="1" applyProtection="1">
      <alignment horizontal="center" vertical="center" wrapText="1"/>
      <protection hidden="1"/>
    </xf>
    <xf numFmtId="0" fontId="0" fillId="0" borderId="139" xfId="0" applyBorder="1" applyAlignment="1" applyProtection="1">
      <alignment horizontal="center" vertical="center" wrapText="1"/>
      <protection hidden="1"/>
    </xf>
    <xf numFmtId="0" fontId="0" fillId="0" borderId="141" xfId="0" applyBorder="1" applyAlignment="1" applyProtection="1">
      <alignment horizontal="center" vertical="center" wrapText="1"/>
      <protection hidden="1"/>
    </xf>
    <xf numFmtId="0" fontId="0" fillId="0" borderId="142" xfId="0" applyBorder="1" applyAlignment="1" applyProtection="1">
      <alignment horizontal="center" vertical="center" wrapText="1"/>
      <protection hidden="1"/>
    </xf>
    <xf numFmtId="0" fontId="31" fillId="8" borderId="133" xfId="0" applyFont="1" applyFill="1" applyBorder="1" applyAlignment="1" applyProtection="1">
      <alignment horizontal="center" vertical="center"/>
      <protection hidden="1"/>
    </xf>
    <xf numFmtId="0" fontId="31" fillId="8" borderId="134" xfId="0" applyFont="1" applyFill="1" applyBorder="1" applyAlignment="1" applyProtection="1">
      <alignment horizontal="center" vertical="center"/>
      <protection hidden="1"/>
    </xf>
    <xf numFmtId="0" fontId="50" fillId="4" borderId="95" xfId="0" applyFont="1" applyFill="1" applyBorder="1" applyAlignment="1" applyProtection="1">
      <alignment horizontal="center" vertical="center"/>
      <protection hidden="1"/>
    </xf>
    <xf numFmtId="0" fontId="50" fillId="4" borderId="135" xfId="0" applyFont="1" applyFill="1" applyBorder="1" applyAlignment="1" applyProtection="1">
      <alignment horizontal="center" vertical="center"/>
      <protection hidden="1"/>
    </xf>
    <xf numFmtId="0" fontId="16" fillId="0" borderId="136" xfId="0" applyFont="1" applyBorder="1" applyAlignment="1" applyProtection="1">
      <alignment horizontal="center" vertical="center"/>
      <protection hidden="1"/>
    </xf>
    <xf numFmtId="0" fontId="16" fillId="0" borderId="95" xfId="0" applyFont="1" applyBorder="1" applyAlignment="1" applyProtection="1">
      <alignment horizontal="center" vertical="center"/>
      <protection hidden="1"/>
    </xf>
    <xf numFmtId="0" fontId="33" fillId="4" borderId="95" xfId="0" applyFont="1" applyFill="1" applyBorder="1" applyAlignment="1" applyProtection="1">
      <alignment horizontal="center" vertical="center"/>
      <protection hidden="1"/>
    </xf>
    <xf numFmtId="0" fontId="33" fillId="4" borderId="134" xfId="0" applyFont="1" applyFill="1" applyBorder="1" applyAlignment="1" applyProtection="1">
      <alignment horizontal="center" vertical="center"/>
      <protection hidden="1"/>
    </xf>
    <xf numFmtId="0" fontId="44" fillId="0" borderId="0" xfId="0" applyFont="1" applyBorder="1" applyAlignment="1" applyProtection="1">
      <alignment horizontal="center" vertical="center" wrapText="1"/>
      <protection hidden="1"/>
    </xf>
    <xf numFmtId="0" fontId="44" fillId="0" borderId="143" xfId="0" applyFont="1" applyBorder="1" applyAlignment="1" applyProtection="1">
      <alignment horizontal="center" vertical="center" wrapText="1"/>
      <protection hidden="1"/>
    </xf>
    <xf numFmtId="0" fontId="31" fillId="0" borderId="68" xfId="0" applyFont="1" applyFill="1" applyBorder="1" applyAlignment="1" applyProtection="1">
      <alignment horizontal="center" vertical="center"/>
      <protection hidden="1"/>
    </xf>
    <xf numFmtId="0" fontId="31" fillId="0" borderId="25" xfId="0" applyFont="1" applyFill="1" applyBorder="1" applyAlignment="1" applyProtection="1">
      <alignment horizontal="center" vertical="center"/>
      <protection hidden="1"/>
    </xf>
    <xf numFmtId="0" fontId="0" fillId="4" borderId="25" xfId="0" applyFill="1" applyBorder="1" applyAlignment="1" applyProtection="1">
      <alignment horizontal="center" vertical="center"/>
      <protection hidden="1"/>
    </xf>
    <xf numFmtId="0" fontId="31" fillId="0" borderId="26" xfId="0" applyFont="1" applyFill="1" applyBorder="1" applyAlignment="1" applyProtection="1">
      <alignment horizontal="center" vertical="center"/>
      <protection hidden="1"/>
    </xf>
    <xf numFmtId="0" fontId="30" fillId="0" borderId="130" xfId="0" applyFont="1" applyBorder="1" applyAlignment="1" applyProtection="1">
      <alignment horizontal="center" vertical="center" wrapText="1"/>
      <protection hidden="1"/>
    </xf>
    <xf numFmtId="0" fontId="30" fillId="0" borderId="131" xfId="0" applyFont="1" applyBorder="1" applyAlignment="1" applyProtection="1">
      <alignment horizontal="center" vertical="center" wrapText="1"/>
      <protection hidden="1"/>
    </xf>
    <xf numFmtId="0" fontId="30" fillId="0" borderId="137" xfId="0" applyFont="1" applyBorder="1" applyAlignment="1" applyProtection="1">
      <alignment horizontal="center" vertical="center" wrapText="1"/>
      <protection hidden="1"/>
    </xf>
    <xf numFmtId="0" fontId="30" fillId="0" borderId="138" xfId="0" applyFont="1" applyBorder="1" applyAlignment="1" applyProtection="1">
      <alignment horizontal="center" vertical="center" wrapText="1"/>
      <protection hidden="1"/>
    </xf>
    <xf numFmtId="0" fontId="30" fillId="0" borderId="140" xfId="0" applyFont="1" applyBorder="1" applyAlignment="1" applyProtection="1">
      <alignment horizontal="center" vertical="center" wrapText="1"/>
      <protection hidden="1"/>
    </xf>
    <xf numFmtId="0" fontId="30" fillId="0" borderId="141" xfId="0" applyFont="1" applyBorder="1" applyAlignment="1" applyProtection="1">
      <alignment horizontal="center" vertical="center" wrapText="1"/>
      <protection hidden="1"/>
    </xf>
    <xf numFmtId="14" fontId="0" fillId="4" borderId="126" xfId="0" applyNumberFormat="1" applyFill="1" applyBorder="1" applyAlignment="1" applyProtection="1">
      <alignment horizontal="center" vertical="center"/>
      <protection hidden="1"/>
    </xf>
    <xf numFmtId="0" fontId="63" fillId="4" borderId="126" xfId="0" applyFont="1" applyFill="1" applyBorder="1" applyAlignment="1" applyProtection="1">
      <alignment horizontal="center" vertical="center"/>
      <protection hidden="1"/>
    </xf>
    <xf numFmtId="0" fontId="63" fillId="4" borderId="127" xfId="0" applyFont="1" applyFill="1" applyBorder="1" applyAlignment="1" applyProtection="1">
      <alignment horizontal="center" vertical="center"/>
      <protection hidden="1"/>
    </xf>
    <xf numFmtId="0" fontId="16" fillId="0" borderId="128" xfId="0" applyFont="1" applyFill="1" applyBorder="1" applyAlignment="1" applyProtection="1">
      <alignment horizontal="center" vertical="center"/>
      <protection hidden="1"/>
    </xf>
    <xf numFmtId="0" fontId="16" fillId="0" borderId="26" xfId="0" applyFont="1" applyFill="1" applyBorder="1" applyAlignment="1" applyProtection="1">
      <alignment horizontal="center" vertical="center"/>
      <protection hidden="1"/>
    </xf>
    <xf numFmtId="14" fontId="0" fillId="4" borderId="26" xfId="0" applyNumberFormat="1" applyFill="1" applyBorder="1" applyAlignment="1" applyProtection="1">
      <alignment horizontal="center" vertical="center"/>
      <protection hidden="1"/>
    </xf>
    <xf numFmtId="0" fontId="0" fillId="4" borderId="27" xfId="0" applyFill="1" applyBorder="1" applyAlignment="1" applyProtection="1">
      <alignment horizontal="center" vertical="center"/>
      <protection hidden="1"/>
    </xf>
    <xf numFmtId="0" fontId="3" fillId="8" borderId="125" xfId="0" applyFont="1" applyFill="1" applyBorder="1" applyAlignment="1" applyProtection="1">
      <alignment horizontal="center" vertical="center" shrinkToFit="1"/>
      <protection hidden="1"/>
    </xf>
    <xf numFmtId="0" fontId="3" fillId="8" borderId="126" xfId="0" applyFont="1" applyFill="1" applyBorder="1" applyAlignment="1" applyProtection="1">
      <alignment horizontal="center" vertical="center" shrinkToFit="1"/>
      <protection hidden="1"/>
    </xf>
    <xf numFmtId="0" fontId="31" fillId="4" borderId="126" xfId="0" applyFont="1" applyFill="1" applyBorder="1" applyAlignment="1" applyProtection="1">
      <alignment horizontal="center" vertical="center" wrapText="1" shrinkToFit="1"/>
      <protection hidden="1"/>
    </xf>
    <xf numFmtId="0" fontId="3" fillId="0" borderId="126" xfId="0" applyFont="1" applyFill="1" applyBorder="1" applyAlignment="1" applyProtection="1">
      <alignment horizontal="center" vertical="center" shrinkToFit="1"/>
      <protection hidden="1"/>
    </xf>
    <xf numFmtId="0" fontId="0" fillId="4" borderId="126" xfId="0" applyFill="1" applyBorder="1" applyAlignment="1" applyProtection="1">
      <alignment horizontal="center" vertical="center"/>
      <protection hidden="1"/>
    </xf>
    <xf numFmtId="0" fontId="31" fillId="0" borderId="126" xfId="0" applyFont="1" applyBorder="1" applyAlignment="1" applyProtection="1">
      <alignment horizontal="center" vertical="center"/>
      <protection hidden="1"/>
    </xf>
    <xf numFmtId="0" fontId="35" fillId="0" borderId="50" xfId="0" applyFont="1" applyBorder="1" applyAlignment="1" applyProtection="1">
      <alignment horizontal="center" vertical="center"/>
      <protection hidden="1"/>
    </xf>
    <xf numFmtId="0" fontId="3" fillId="23" borderId="95" xfId="0" applyFont="1" applyFill="1" applyBorder="1" applyAlignment="1" applyProtection="1">
      <alignment horizontal="center" vertical="center"/>
      <protection hidden="1"/>
    </xf>
    <xf numFmtId="0" fontId="35" fillId="2" borderId="54" xfId="0" applyFont="1" applyFill="1" applyBorder="1" applyAlignment="1" applyProtection="1">
      <alignment horizontal="center" vertical="center"/>
      <protection hidden="1"/>
    </xf>
    <xf numFmtId="0" fontId="35" fillId="2" borderId="28" xfId="0" applyFont="1" applyFill="1" applyBorder="1" applyAlignment="1" applyProtection="1">
      <alignment horizontal="center" vertical="center"/>
      <protection hidden="1"/>
    </xf>
    <xf numFmtId="0" fontId="35" fillId="2" borderId="55" xfId="0" applyFont="1" applyFill="1" applyBorder="1" applyAlignment="1" applyProtection="1">
      <alignment horizontal="center" vertical="center"/>
      <protection hidden="1"/>
    </xf>
    <xf numFmtId="0" fontId="1" fillId="0" borderId="29" xfId="0" applyFont="1" applyFill="1" applyBorder="1" applyAlignment="1" applyProtection="1">
      <alignment horizontal="center" vertical="center"/>
      <protection hidden="1"/>
    </xf>
    <xf numFmtId="0" fontId="1" fillId="0" borderId="26" xfId="0" applyFont="1" applyFill="1" applyBorder="1" applyAlignment="1" applyProtection="1">
      <alignment horizontal="center" vertical="center"/>
      <protection hidden="1"/>
    </xf>
    <xf numFmtId="49" fontId="8" fillId="4" borderId="26" xfId="0" applyNumberFormat="1" applyFont="1" applyFill="1" applyBorder="1" applyAlignment="1" applyProtection="1">
      <alignment horizontal="center" vertical="center" shrinkToFit="1"/>
      <protection hidden="1"/>
    </xf>
    <xf numFmtId="0" fontId="8" fillId="4" borderId="26" xfId="0" applyNumberFormat="1" applyFont="1" applyFill="1" applyBorder="1" applyAlignment="1" applyProtection="1">
      <alignment horizontal="center" vertical="center" shrinkToFit="1"/>
      <protection hidden="1"/>
    </xf>
    <xf numFmtId="0" fontId="8" fillId="4" borderId="42" xfId="0" applyNumberFormat="1" applyFont="1" applyFill="1" applyBorder="1" applyAlignment="1" applyProtection="1">
      <alignment horizontal="center" vertical="center" shrinkToFit="1"/>
      <protection hidden="1"/>
    </xf>
    <xf numFmtId="0" fontId="30" fillId="4" borderId="26" xfId="0" applyFont="1" applyFill="1" applyBorder="1" applyAlignment="1" applyProtection="1">
      <alignment horizontal="center" vertical="center"/>
      <protection hidden="1"/>
    </xf>
    <xf numFmtId="0" fontId="7" fillId="0" borderId="117" xfId="0" applyFont="1" applyFill="1" applyBorder="1" applyAlignment="1" applyProtection="1">
      <alignment horizontal="center" vertical="center" shrinkToFit="1"/>
      <protection hidden="1"/>
    </xf>
    <xf numFmtId="0" fontId="30" fillId="4" borderId="26" xfId="0" applyNumberFormat="1" applyFont="1" applyFill="1" applyBorder="1" applyAlignment="1" applyProtection="1">
      <alignment horizontal="center" vertical="center"/>
      <protection hidden="1"/>
    </xf>
    <xf numFmtId="0" fontId="30" fillId="4" borderId="120" xfId="0" applyNumberFormat="1" applyFont="1" applyFill="1" applyBorder="1" applyAlignment="1" applyProtection="1">
      <alignment horizontal="center" vertical="center"/>
      <protection hidden="1"/>
    </xf>
    <xf numFmtId="0" fontId="16" fillId="0" borderId="121" xfId="0" applyFont="1" applyBorder="1" applyAlignment="1" applyProtection="1">
      <alignment horizontal="center" vertical="center"/>
      <protection hidden="1"/>
    </xf>
    <xf numFmtId="0" fontId="16" fillId="0" borderId="47" xfId="0" applyFont="1" applyBorder="1" applyAlignment="1" applyProtection="1">
      <alignment horizontal="center" vertical="center"/>
      <protection hidden="1"/>
    </xf>
    <xf numFmtId="0" fontId="16" fillId="0" borderId="27" xfId="0" applyFont="1" applyBorder="1" applyAlignment="1" applyProtection="1">
      <alignment horizontal="center" vertical="center"/>
      <protection hidden="1"/>
    </xf>
    <xf numFmtId="0" fontId="16" fillId="0" borderId="27" xfId="0" applyFont="1" applyFill="1" applyBorder="1" applyAlignment="1" applyProtection="1">
      <alignment horizontal="center" vertical="center"/>
      <protection hidden="1"/>
    </xf>
    <xf numFmtId="0" fontId="7" fillId="0" borderId="119" xfId="0" applyFont="1" applyFill="1" applyBorder="1" applyAlignment="1" applyProtection="1">
      <alignment horizontal="center" vertical="center"/>
      <protection hidden="1"/>
    </xf>
    <xf numFmtId="0" fontId="7" fillId="0" borderId="26" xfId="0" applyFont="1" applyFill="1" applyBorder="1" applyAlignment="1" applyProtection="1">
      <alignment horizontal="center" vertical="center"/>
      <protection hidden="1"/>
    </xf>
    <xf numFmtId="0" fontId="30" fillId="4" borderId="27" xfId="0" applyFont="1" applyFill="1" applyBorder="1" applyAlignment="1" applyProtection="1">
      <alignment horizontal="center" vertical="center"/>
      <protection hidden="1"/>
    </xf>
    <xf numFmtId="0" fontId="16" fillId="0" borderId="122" xfId="0" applyFont="1" applyBorder="1" applyAlignment="1" applyProtection="1">
      <alignment horizontal="center" vertical="center"/>
      <protection hidden="1"/>
    </xf>
    <xf numFmtId="0" fontId="16" fillId="0" borderId="7" xfId="0" applyFont="1" applyBorder="1" applyAlignment="1" applyProtection="1">
      <alignment horizontal="center" vertical="center"/>
      <protection hidden="1"/>
    </xf>
    <xf numFmtId="0" fontId="37" fillId="4" borderId="47" xfId="0" applyFont="1" applyFill="1" applyBorder="1" applyAlignment="1" applyProtection="1">
      <alignment horizontal="center" vertical="center"/>
      <protection hidden="1"/>
    </xf>
    <xf numFmtId="0" fontId="37" fillId="4" borderId="123" xfId="0" applyFont="1" applyFill="1" applyBorder="1" applyAlignment="1" applyProtection="1">
      <alignment horizontal="center" vertical="center"/>
      <protection hidden="1"/>
    </xf>
    <xf numFmtId="0" fontId="32" fillId="17" borderId="6" xfId="0" applyFont="1" applyFill="1" applyBorder="1" applyAlignment="1" applyProtection="1">
      <alignment horizontal="right" vertical="center" wrapText="1"/>
      <protection hidden="1"/>
    </xf>
    <xf numFmtId="0" fontId="32" fillId="17" borderId="0" xfId="0" applyFont="1" applyFill="1" applyBorder="1" applyAlignment="1" applyProtection="1">
      <alignment horizontal="right" vertical="center" wrapText="1"/>
      <protection hidden="1"/>
    </xf>
    <xf numFmtId="0" fontId="7" fillId="4" borderId="26" xfId="0" applyFont="1" applyFill="1" applyBorder="1" applyAlignment="1" applyProtection="1">
      <alignment horizontal="center" vertical="center" wrapText="1"/>
      <protection hidden="1"/>
    </xf>
    <xf numFmtId="14" fontId="38" fillId="4" borderId="26" xfId="0" applyNumberFormat="1" applyFont="1" applyFill="1" applyBorder="1" applyAlignment="1" applyProtection="1">
      <alignment horizontal="center" vertical="center"/>
      <protection hidden="1"/>
    </xf>
    <xf numFmtId="0" fontId="0" fillId="4" borderId="26" xfId="0" applyFont="1" applyFill="1" applyBorder="1" applyAlignment="1" applyProtection="1">
      <alignment horizontal="center" vertical="center"/>
      <protection hidden="1"/>
    </xf>
    <xf numFmtId="0" fontId="7" fillId="0" borderId="26" xfId="0" applyFont="1" applyFill="1" applyBorder="1" applyAlignment="1" applyProtection="1">
      <alignment horizontal="center" vertical="center" shrinkToFit="1"/>
      <protection hidden="1"/>
    </xf>
    <xf numFmtId="0" fontId="36" fillId="0" borderId="115" xfId="0" applyFont="1" applyBorder="1" applyAlignment="1" applyProtection="1">
      <alignment horizontal="center" vertical="center" readingOrder="2"/>
      <protection hidden="1"/>
    </xf>
    <xf numFmtId="0" fontId="7" fillId="0" borderId="116" xfId="0" applyFont="1" applyFill="1" applyBorder="1" applyAlignment="1" applyProtection="1">
      <alignment horizontal="center" vertical="center" wrapText="1"/>
      <protection hidden="1"/>
    </xf>
    <xf numFmtId="0" fontId="7" fillId="0" borderId="117" xfId="0" applyFont="1" applyFill="1" applyBorder="1" applyAlignment="1" applyProtection="1">
      <alignment horizontal="center" vertical="center" wrapText="1"/>
      <protection hidden="1"/>
    </xf>
    <xf numFmtId="0" fontId="48" fillId="4" borderId="117" xfId="1" applyFont="1" applyFill="1" applyBorder="1" applyAlignment="1" applyProtection="1">
      <alignment horizontal="center" vertical="center"/>
      <protection hidden="1"/>
    </xf>
    <xf numFmtId="0" fontId="7" fillId="0" borderId="117" xfId="0" applyFont="1" applyFill="1" applyBorder="1" applyAlignment="1" applyProtection="1">
      <alignment horizontal="center" vertical="center"/>
      <protection hidden="1"/>
    </xf>
    <xf numFmtId="0" fontId="31" fillId="4" borderId="117" xfId="0" applyFont="1" applyFill="1" applyBorder="1" applyAlignment="1" applyProtection="1">
      <alignment horizontal="center" vertical="center"/>
      <protection hidden="1"/>
    </xf>
    <xf numFmtId="0" fontId="37" fillId="4" borderId="117" xfId="0" applyFont="1" applyFill="1" applyBorder="1" applyAlignment="1" applyProtection="1">
      <alignment horizontal="center" vertical="center"/>
      <protection hidden="1"/>
    </xf>
    <xf numFmtId="0" fontId="8" fillId="4" borderId="117" xfId="0" applyFont="1" applyFill="1" applyBorder="1" applyAlignment="1" applyProtection="1">
      <alignment horizontal="center" vertical="center"/>
      <protection hidden="1"/>
    </xf>
    <xf numFmtId="0" fontId="8" fillId="4" borderId="118" xfId="0" applyFont="1" applyFill="1" applyBorder="1" applyAlignment="1" applyProtection="1">
      <alignment horizontal="center" vertical="center"/>
      <protection hidden="1"/>
    </xf>
    <xf numFmtId="0" fontId="33" fillId="4" borderId="0" xfId="0" applyFont="1" applyFill="1" applyAlignment="1" applyProtection="1">
      <alignment horizontal="center" vertical="center"/>
    </xf>
    <xf numFmtId="0" fontId="3" fillId="3" borderId="61" xfId="0" applyFont="1" applyFill="1" applyBorder="1" applyAlignment="1" applyProtection="1">
      <alignment horizontal="center" vertical="center" textRotation="90" wrapText="1"/>
    </xf>
    <xf numFmtId="0" fontId="3" fillId="3" borderId="63" xfId="0" applyFont="1" applyFill="1" applyBorder="1" applyAlignment="1" applyProtection="1">
      <alignment horizontal="center" vertical="center" textRotation="90" wrapText="1"/>
    </xf>
    <xf numFmtId="0" fontId="33" fillId="9" borderId="0" xfId="0" applyFont="1" applyFill="1" applyAlignment="1" applyProtection="1">
      <alignment horizontal="center" vertical="center"/>
    </xf>
    <xf numFmtId="0" fontId="3" fillId="3" borderId="0" xfId="0" applyFont="1" applyFill="1" applyBorder="1" applyAlignment="1" applyProtection="1">
      <alignment horizontal="center" vertical="center" textRotation="90" wrapText="1"/>
    </xf>
    <xf numFmtId="0" fontId="3" fillId="8" borderId="49" xfId="0" applyNumberFormat="1" applyFont="1" applyFill="1" applyBorder="1" applyAlignment="1" applyProtection="1">
      <alignment horizontal="center" vertical="center" wrapText="1"/>
    </xf>
    <xf numFmtId="0" fontId="3" fillId="8" borderId="48" xfId="0" applyFont="1" applyFill="1" applyBorder="1" applyAlignment="1" applyProtection="1">
      <alignment horizontal="center" vertical="center" wrapText="1"/>
    </xf>
    <xf numFmtId="0" fontId="32" fillId="6" borderId="70" xfId="0" applyFont="1" applyFill="1" applyBorder="1" applyAlignment="1" applyProtection="1">
      <alignment horizontal="center" vertical="center" wrapText="1"/>
    </xf>
    <xf numFmtId="0" fontId="32" fillId="6" borderId="71" xfId="0" applyFont="1" applyFill="1" applyBorder="1" applyAlignment="1" applyProtection="1">
      <alignment horizontal="center" vertical="center" wrapText="1"/>
    </xf>
    <xf numFmtId="0" fontId="31" fillId="0" borderId="39" xfId="0" applyFont="1" applyFill="1" applyBorder="1" applyAlignment="1" applyProtection="1">
      <alignment horizontal="center" vertical="center" textRotation="90" wrapText="1"/>
    </xf>
    <xf numFmtId="0" fontId="33" fillId="18" borderId="0" xfId="0" applyFont="1" applyFill="1" applyAlignment="1" applyProtection="1">
      <alignment horizontal="center" vertical="center"/>
    </xf>
    <xf numFmtId="0" fontId="33" fillId="0" borderId="64" xfId="0" applyFont="1" applyBorder="1" applyAlignment="1" applyProtection="1">
      <alignment horizontal="center" vertical="center"/>
    </xf>
    <xf numFmtId="0" fontId="33" fillId="0" borderId="11" xfId="0" applyFont="1" applyBorder="1" applyAlignment="1" applyProtection="1">
      <alignment horizontal="center" vertical="center"/>
    </xf>
    <xf numFmtId="0" fontId="33" fillId="0" borderId="65" xfId="0" applyFont="1" applyBorder="1" applyAlignment="1" applyProtection="1">
      <alignment horizontal="center" vertical="center"/>
    </xf>
    <xf numFmtId="0" fontId="33" fillId="0" borderId="48" xfId="0" applyFont="1" applyBorder="1" applyAlignment="1" applyProtection="1">
      <alignment horizontal="center" vertical="center"/>
    </xf>
    <xf numFmtId="0" fontId="33" fillId="0" borderId="50" xfId="0" applyFont="1" applyBorder="1" applyAlignment="1" applyProtection="1">
      <alignment horizontal="center" vertical="center"/>
    </xf>
    <xf numFmtId="0" fontId="33" fillId="0" borderId="49" xfId="0" applyFont="1" applyBorder="1" applyAlignment="1" applyProtection="1">
      <alignment horizontal="center" vertical="center"/>
    </xf>
    <xf numFmtId="0" fontId="33" fillId="0" borderId="66" xfId="0" applyFont="1" applyBorder="1" applyAlignment="1" applyProtection="1">
      <alignment horizontal="center" vertical="center"/>
    </xf>
    <xf numFmtId="0" fontId="33" fillId="0" borderId="6" xfId="0" applyFont="1" applyBorder="1" applyAlignment="1" applyProtection="1">
      <alignment horizontal="center" vertical="center"/>
    </xf>
    <xf numFmtId="0" fontId="33" fillId="0" borderId="67" xfId="0" applyFont="1" applyBorder="1" applyAlignment="1" applyProtection="1">
      <alignment horizontal="center" vertical="center"/>
    </xf>
    <xf numFmtId="0" fontId="33" fillId="0" borderId="68" xfId="0" applyFont="1" applyBorder="1" applyAlignment="1" applyProtection="1">
      <alignment horizontal="center" vertical="center"/>
    </xf>
    <xf numFmtId="0" fontId="33" fillId="0" borderId="25" xfId="0" applyFont="1" applyBorder="1" applyAlignment="1" applyProtection="1">
      <alignment horizontal="center" vertical="center"/>
    </xf>
    <xf numFmtId="0" fontId="33" fillId="0" borderId="69" xfId="0" applyFont="1" applyBorder="1" applyAlignment="1" applyProtection="1">
      <alignment horizontal="center" vertical="center"/>
    </xf>
    <xf numFmtId="0" fontId="3" fillId="8" borderId="17" xfId="0" applyFont="1" applyFill="1" applyBorder="1" applyAlignment="1" applyProtection="1">
      <alignment horizontal="center" vertical="center" wrapText="1"/>
      <protection hidden="1"/>
    </xf>
    <xf numFmtId="0" fontId="3" fillId="8" borderId="12" xfId="0" applyFont="1" applyFill="1" applyBorder="1" applyAlignment="1" applyProtection="1">
      <alignment horizontal="center" vertical="center" wrapText="1"/>
      <protection hidden="1"/>
    </xf>
    <xf numFmtId="0" fontId="32" fillId="6" borderId="70" xfId="0" applyFont="1" applyFill="1" applyBorder="1" applyAlignment="1" applyProtection="1">
      <alignment horizontal="center" vertical="center"/>
    </xf>
    <xf numFmtId="0" fontId="32" fillId="6" borderId="71" xfId="0" applyFont="1" applyFill="1" applyBorder="1" applyAlignment="1" applyProtection="1">
      <alignment horizontal="center" vertical="center"/>
    </xf>
    <xf numFmtId="0" fontId="31" fillId="0" borderId="39" xfId="0" applyFont="1" applyFill="1" applyBorder="1" applyAlignment="1" applyProtection="1">
      <alignment horizontal="center" vertical="center" textRotation="90"/>
    </xf>
    <xf numFmtId="0" fontId="41" fillId="8" borderId="75" xfId="0" applyFont="1" applyFill="1" applyBorder="1" applyAlignment="1" applyProtection="1">
      <alignment horizontal="center" vertical="center"/>
    </xf>
    <xf numFmtId="0" fontId="41" fillId="8" borderId="56" xfId="0" applyFont="1" applyFill="1" applyBorder="1" applyAlignment="1" applyProtection="1">
      <alignment horizontal="center" vertical="center"/>
    </xf>
    <xf numFmtId="0" fontId="41" fillId="8" borderId="60" xfId="0" applyFont="1" applyFill="1" applyBorder="1" applyAlignment="1" applyProtection="1">
      <alignment horizontal="center" vertical="center"/>
    </xf>
    <xf numFmtId="0" fontId="33" fillId="0" borderId="39" xfId="0" applyFont="1" applyFill="1" applyBorder="1" applyAlignment="1" applyProtection="1">
      <alignment horizontal="center" vertical="center"/>
    </xf>
    <xf numFmtId="0" fontId="3" fillId="3" borderId="73" xfId="0" applyFont="1" applyFill="1" applyBorder="1" applyAlignment="1" applyProtection="1">
      <alignment horizontal="center" vertical="center" textRotation="90" wrapText="1"/>
    </xf>
    <xf numFmtId="0" fontId="58" fillId="4" borderId="101" xfId="0" applyFont="1" applyFill="1" applyBorder="1" applyAlignment="1" applyProtection="1">
      <alignment horizontal="center" vertical="center"/>
    </xf>
    <xf numFmtId="0" fontId="58" fillId="4" borderId="104" xfId="0" applyFont="1" applyFill="1" applyBorder="1" applyAlignment="1" applyProtection="1">
      <alignment horizontal="center" vertical="center"/>
    </xf>
    <xf numFmtId="0" fontId="3" fillId="3" borderId="74" xfId="0" applyFont="1" applyFill="1" applyBorder="1" applyAlignment="1" applyProtection="1">
      <alignment horizontal="center" vertical="center" textRotation="90" wrapText="1"/>
    </xf>
    <xf numFmtId="0" fontId="3" fillId="3" borderId="72" xfId="0" applyFont="1" applyFill="1" applyBorder="1" applyAlignment="1" applyProtection="1">
      <alignment horizontal="center" vertical="center" textRotation="90" wrapText="1"/>
    </xf>
    <xf numFmtId="0" fontId="3" fillId="8" borderId="50" xfId="0" applyFont="1" applyFill="1" applyBorder="1" applyAlignment="1" applyProtection="1">
      <alignment horizontal="center" vertical="center" wrapText="1"/>
    </xf>
    <xf numFmtId="0" fontId="58" fillId="4" borderId="111" xfId="0" applyFont="1" applyFill="1" applyBorder="1" applyAlignment="1" applyProtection="1">
      <alignment horizontal="center" vertical="center"/>
    </xf>
    <xf numFmtId="0" fontId="58" fillId="4" borderId="112" xfId="0" applyFont="1" applyFill="1" applyBorder="1" applyAlignment="1" applyProtection="1">
      <alignment horizontal="center" vertical="center"/>
    </xf>
    <xf numFmtId="0" fontId="58" fillId="4" borderId="113" xfId="0" applyFont="1" applyFill="1" applyBorder="1" applyAlignment="1" applyProtection="1">
      <alignment horizontal="center" vertical="center"/>
    </xf>
    <xf numFmtId="0" fontId="3" fillId="3" borderId="10" xfId="0" applyFont="1" applyFill="1" applyBorder="1" applyAlignment="1" applyProtection="1">
      <alignment horizontal="center" vertical="center" textRotation="90" wrapText="1"/>
    </xf>
    <xf numFmtId="0" fontId="33" fillId="20" borderId="81" xfId="0" applyFont="1" applyFill="1" applyBorder="1" applyAlignment="1" applyProtection="1">
      <alignment horizontal="center" vertical="center"/>
    </xf>
    <xf numFmtId="0" fontId="33" fillId="20" borderId="86" xfId="0" applyFont="1" applyFill="1" applyBorder="1" applyAlignment="1" applyProtection="1">
      <alignment horizontal="center" vertical="center"/>
    </xf>
    <xf numFmtId="0" fontId="58" fillId="4" borderId="102" xfId="0" applyFont="1" applyFill="1" applyBorder="1" applyAlignment="1" applyProtection="1">
      <alignment horizontal="center" vertical="center"/>
    </xf>
    <xf numFmtId="0" fontId="58" fillId="4" borderId="105" xfId="0" applyFont="1" applyFill="1" applyBorder="1" applyAlignment="1" applyProtection="1">
      <alignment horizontal="center" vertical="center"/>
    </xf>
    <xf numFmtId="0" fontId="58" fillId="4" borderId="103" xfId="0" applyFont="1" applyFill="1" applyBorder="1" applyAlignment="1" applyProtection="1">
      <alignment horizontal="center" vertical="center"/>
    </xf>
    <xf numFmtId="0" fontId="58" fillId="4" borderId="106" xfId="0" applyFont="1" applyFill="1" applyBorder="1" applyAlignment="1" applyProtection="1">
      <alignment horizontal="center" vertical="center"/>
    </xf>
    <xf numFmtId="0" fontId="33" fillId="20" borderId="87" xfId="0" applyFont="1" applyFill="1" applyBorder="1" applyAlignment="1" applyProtection="1">
      <alignment horizontal="center" vertical="center"/>
    </xf>
    <xf numFmtId="0" fontId="33" fillId="20" borderId="88" xfId="0" applyFont="1" applyFill="1" applyBorder="1" applyAlignment="1" applyProtection="1">
      <alignment horizontal="center" vertical="center"/>
    </xf>
    <xf numFmtId="0" fontId="49" fillId="4" borderId="0" xfId="0" applyFont="1" applyFill="1" applyAlignment="1" applyProtection="1">
      <alignment horizontal="center" vertical="center"/>
      <protection locked="0" hidden="1"/>
    </xf>
    <xf numFmtId="0" fontId="33" fillId="0" borderId="0" xfId="0" applyFont="1" applyFill="1" applyAlignment="1" applyProtection="1">
      <alignment horizontal="center" vertical="center"/>
    </xf>
    <xf numFmtId="0" fontId="13" fillId="10" borderId="0" xfId="1" applyFont="1" applyFill="1" applyAlignment="1" applyProtection="1">
      <alignment horizontal="center" vertical="center"/>
    </xf>
    <xf numFmtId="0" fontId="39" fillId="19" borderId="0" xfId="0" applyFont="1" applyFill="1" applyBorder="1" applyAlignment="1" applyProtection="1">
      <alignment horizontal="center" vertical="center"/>
    </xf>
    <xf numFmtId="0" fontId="39" fillId="19" borderId="76" xfId="0" applyFont="1" applyFill="1" applyBorder="1" applyAlignment="1" applyProtection="1">
      <alignment horizontal="center" vertical="center"/>
    </xf>
    <xf numFmtId="0" fontId="27" fillId="4" borderId="49" xfId="0" applyFont="1" applyFill="1" applyBorder="1" applyAlignment="1" applyProtection="1">
      <alignment horizontal="center" vertical="center"/>
    </xf>
    <xf numFmtId="0" fontId="3" fillId="8" borderId="49" xfId="0" applyFont="1" applyFill="1" applyBorder="1" applyAlignment="1" applyProtection="1">
      <alignment horizontal="center" vertical="center" wrapText="1"/>
      <protection hidden="1"/>
    </xf>
    <xf numFmtId="0" fontId="3" fillId="8" borderId="49" xfId="0" applyFont="1" applyFill="1" applyBorder="1" applyAlignment="1" applyProtection="1">
      <alignment horizontal="center" vertical="center" wrapText="1"/>
    </xf>
    <xf numFmtId="0" fontId="32" fillId="6" borderId="52" xfId="0" applyFont="1" applyFill="1" applyBorder="1" applyAlignment="1" applyProtection="1">
      <alignment horizontal="center" vertical="center"/>
    </xf>
    <xf numFmtId="0" fontId="32" fillId="6" borderId="48" xfId="0" applyFont="1" applyFill="1" applyBorder="1" applyAlignment="1" applyProtection="1">
      <alignment horizontal="center" vertical="center"/>
    </xf>
    <xf numFmtId="0" fontId="3" fillId="8" borderId="51" xfId="0" applyFont="1" applyFill="1" applyBorder="1" applyAlignment="1" applyProtection="1">
      <alignment horizontal="center" vertical="center"/>
    </xf>
    <xf numFmtId="0" fontId="33" fillId="0" borderId="66" xfId="0" applyFont="1" applyBorder="1" applyAlignment="1" applyProtection="1">
      <alignment horizontal="center" vertical="center"/>
      <protection hidden="1"/>
    </xf>
    <xf numFmtId="0" fontId="33" fillId="0" borderId="6" xfId="0" applyFont="1" applyBorder="1" applyAlignment="1" applyProtection="1">
      <alignment horizontal="center" vertical="center"/>
      <protection hidden="1"/>
    </xf>
    <xf numFmtId="0" fontId="33" fillId="0" borderId="67" xfId="0" applyFont="1" applyBorder="1" applyAlignment="1" applyProtection="1">
      <alignment horizontal="center" vertical="center"/>
      <protection hidden="1"/>
    </xf>
    <xf numFmtId="0" fontId="33" fillId="0" borderId="68" xfId="0" applyFont="1" applyBorder="1" applyAlignment="1" applyProtection="1">
      <alignment horizontal="center" vertical="center"/>
      <protection hidden="1"/>
    </xf>
    <xf numFmtId="0" fontId="33" fillId="0" borderId="25" xfId="0" applyFont="1" applyBorder="1" applyAlignment="1" applyProtection="1">
      <alignment horizontal="center" vertical="center"/>
      <protection hidden="1"/>
    </xf>
    <xf numFmtId="0" fontId="33" fillId="0" borderId="69" xfId="0" applyFont="1" applyBorder="1" applyAlignment="1" applyProtection="1">
      <alignment horizontal="center" vertical="center"/>
      <protection hidden="1"/>
    </xf>
    <xf numFmtId="0" fontId="3" fillId="8" borderId="48" xfId="0" applyFont="1" applyFill="1" applyBorder="1" applyAlignment="1" applyProtection="1">
      <alignment horizontal="center" vertical="center" wrapText="1"/>
      <protection hidden="1"/>
    </xf>
    <xf numFmtId="0" fontId="3" fillId="8" borderId="50" xfId="0" applyFont="1" applyFill="1" applyBorder="1" applyAlignment="1" applyProtection="1">
      <alignment horizontal="center" vertical="center" wrapText="1"/>
      <protection hidden="1"/>
    </xf>
    <xf numFmtId="22" fontId="65" fillId="0" borderId="115" xfId="0" applyNumberFormat="1" applyFont="1" applyBorder="1" applyAlignment="1" applyProtection="1">
      <alignment horizontal="center" vertical="center" wrapText="1" readingOrder="2"/>
      <protection hidden="1"/>
    </xf>
  </cellXfs>
  <cellStyles count="7">
    <cellStyle name="Hyperlink" xfId="1" builtinId="8"/>
    <cellStyle name="Normal" xfId="0" builtinId="0"/>
    <cellStyle name="Normal 2" xfId="2"/>
    <cellStyle name="Normal 2 2" xfId="3"/>
    <cellStyle name="Normal_القائمة_1" xfId="4"/>
    <cellStyle name="Normal_علمي" xfId="5"/>
    <cellStyle name="Normal_ورقة1" xfId="6"/>
  </cellStyles>
  <dxfs count="840">
    <dxf>
      <font>
        <b/>
        <i val="0"/>
      </font>
    </dxf>
    <dxf>
      <font>
        <b/>
        <i val="0"/>
        <color rgb="FFFF0000"/>
      </font>
    </dxf>
    <dxf>
      <font>
        <b/>
        <i val="0"/>
        <color rgb="FFFF0000"/>
      </font>
    </dxf>
    <dxf>
      <font>
        <b/>
        <i val="0"/>
      </font>
    </dxf>
    <dxf>
      <font>
        <b/>
        <i val="0"/>
      </font>
    </dxf>
    <dxf>
      <font>
        <b/>
        <i val="0"/>
        <color rgb="FFFF0000"/>
      </font>
    </dxf>
    <dxf>
      <font>
        <color rgb="FFFF0000"/>
      </font>
    </dxf>
    <dxf>
      <font>
        <b/>
        <i val="0"/>
      </font>
    </dxf>
    <dxf>
      <font>
        <color rgb="FFFF0000"/>
      </font>
    </dxf>
    <dxf>
      <font>
        <b/>
        <i val="0"/>
        <color rgb="FFFF0000"/>
      </font>
    </dxf>
    <dxf>
      <font>
        <b/>
        <i val="0"/>
      </font>
    </dxf>
    <dxf>
      <font>
        <b/>
        <i val="0"/>
        <color rgb="FFFF0000"/>
      </font>
    </dxf>
    <dxf>
      <font>
        <b/>
        <i val="0"/>
      </font>
    </dxf>
    <dxf>
      <font>
        <b/>
        <i val="0"/>
        <color rgb="FFFF0000"/>
      </font>
    </dxf>
    <dxf>
      <font>
        <color rgb="FFFF0000"/>
      </font>
    </dxf>
    <dxf>
      <font>
        <b/>
        <i val="0"/>
        <color rgb="FFFF0000"/>
      </font>
    </dxf>
    <dxf>
      <font>
        <b/>
        <i val="0"/>
      </font>
    </dxf>
    <dxf>
      <font>
        <color rgb="FFFF0000"/>
      </font>
    </dxf>
    <dxf>
      <font>
        <b/>
        <i val="0"/>
        <color rgb="FFFF0000"/>
      </font>
    </dxf>
    <dxf>
      <font>
        <b/>
        <i val="0"/>
      </font>
    </dxf>
    <dxf>
      <font>
        <b/>
        <i val="0"/>
        <color rgb="FFFF0000"/>
      </font>
    </dxf>
    <dxf>
      <font>
        <b/>
        <i val="0"/>
      </font>
    </dxf>
    <dxf>
      <font>
        <b/>
        <i val="0"/>
        <color rgb="FFFF0000"/>
      </font>
    </dxf>
    <dxf>
      <font>
        <color rgb="FFFF0000"/>
      </font>
    </dxf>
    <dxf>
      <font>
        <color rgb="FFFF0000"/>
      </font>
    </dxf>
    <dxf>
      <font>
        <b/>
        <i val="0"/>
      </font>
    </dxf>
    <dxf>
      <font>
        <color rgb="FFFF0000"/>
      </font>
    </dxf>
    <dxf>
      <font>
        <b/>
        <i val="0"/>
        <condense val="0"/>
        <extend val="0"/>
      </font>
    </dxf>
    <dxf>
      <font>
        <b/>
        <i val="0"/>
        <condense val="0"/>
        <extend val="0"/>
        <color indexed="16"/>
      </font>
    </dxf>
    <dxf>
      <font>
        <b/>
        <i val="0"/>
      </font>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border>
        <left/>
        <right/>
        <top/>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top/>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patternType="none">
          <bgColor indexed="65"/>
        </patternFill>
      </fill>
      <border>
        <left/>
        <right/>
        <top/>
        <bottom/>
      </border>
    </dxf>
    <dxf>
      <font>
        <color theme="0"/>
      </font>
      <fill>
        <patternFill>
          <bgColor theme="0"/>
        </patternFill>
      </fill>
      <border>
        <left/>
        <right/>
        <top/>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33</xdr:col>
      <xdr:colOff>19050</xdr:colOff>
      <xdr:row>6</xdr:row>
      <xdr:rowOff>38100</xdr:rowOff>
    </xdr:from>
    <xdr:to>
      <xdr:col>33</xdr:col>
      <xdr:colOff>19050</xdr:colOff>
      <xdr:row>8</xdr:row>
      <xdr:rowOff>257175</xdr:rowOff>
    </xdr:to>
    <xdr:pic>
      <xdr:nvPicPr>
        <xdr:cNvPr id="1030" name="صورة 1">
          <a:extLst>
            <a:ext uri="{FF2B5EF4-FFF2-40B4-BE49-F238E27FC236}">
              <a16:creationId xmlns="" xmlns:a16="http://schemas.microsoft.com/office/drawing/2014/main" id="{B2858DFB-8EFB-4B83-B44A-C597088A16A9}"/>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3978650" y="1428750"/>
          <a:ext cx="0" cy="8096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33</xdr:col>
      <xdr:colOff>23115</xdr:colOff>
      <xdr:row>6</xdr:row>
      <xdr:rowOff>38879</xdr:rowOff>
    </xdr:from>
    <xdr:to>
      <xdr:col>33</xdr:col>
      <xdr:colOff>23115</xdr:colOff>
      <xdr:row>8</xdr:row>
      <xdr:rowOff>252704</xdr:rowOff>
    </xdr:to>
    <xdr:pic>
      <xdr:nvPicPr>
        <xdr:cNvPr id="3" name="صورة 2"/>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11213692710" y="1591454"/>
          <a:ext cx="0" cy="804375"/>
        </a:xfrm>
        <a:prstGeom prst="rect">
          <a:avLst/>
        </a:prstGeom>
      </xdr:spPr>
    </xdr:pic>
    <xdr:clientData/>
  </xdr:twoCellAnchor>
  <xdr:oneCellAnchor>
    <xdr:from>
      <xdr:col>33</xdr:col>
      <xdr:colOff>23115</xdr:colOff>
      <xdr:row>7</xdr:row>
      <xdr:rowOff>38879</xdr:rowOff>
    </xdr:from>
    <xdr:ext cx="0" cy="804375"/>
    <xdr:pic>
      <xdr:nvPicPr>
        <xdr:cNvPr id="4" name="صورة 3"/>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11213692710" y="1886729"/>
          <a:ext cx="0" cy="804375"/>
        </a:xfrm>
        <a:prstGeom prst="rect">
          <a:avLst/>
        </a:prstGeom>
      </xdr:spPr>
    </xdr:pic>
    <xdr:clientData/>
  </xdr:oneCellAnchor>
</xdr:wsDr>
</file>

<file path=xl/theme/theme1.xml><?xml version="1.0" encoding="utf-8"?>
<a:theme xmlns:a="http://schemas.openxmlformats.org/drawingml/2006/main" name="نسق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tra.ol@damasuniv.edu.sy" TargetMode="External"/><Relationship Id="rId1" Type="http://schemas.openxmlformats.org/officeDocument/2006/relationships/hyperlink" Target="../../Users/Users/TOSHIBA/AppData/Roaming/Microsoft/&#1571;&#1587;&#1578;&#1582;&#1604;&#1575;&#1589;%20&#1575;&#1604;&#1602;&#1608;&#1575;&#1574;&#1605;/&#1575;&#1587;&#1578;&#1605;&#1575;&#1585;&#1607;%20&#1576;&#1585;&#1606;&#1575;&#1605;&#1580;%20&#1575;&#1604;&#1605;&#1581;&#1575;&#1587;&#1576;&#1607;.xlsx"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Users/Users/TOSHIBA/waccache/Local%20Settings/My%20Documents/&#1575;&#1604;&#1578;&#1617;&#1606;&#1586;&#1610;&#1604;&#1575;&#1578;/&#1587;&#1580;&#1604;%20&#1575;&#1604;&#1605;&#1587;&#1580;&#1604;&#1610;&#1606;%20&#1583;&#1585;&#1575;&#1587;&#1575;&#1578;%20&#1583;&#1608;&#1604;&#1610;&#1607;%20&#1608;&#1583;&#1576;&#1604;&#1608;&#1605;&#1575;&#1587;&#1610;&#1607;.xlsm"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sheetPr codeName="ورقة2"/>
  <dimension ref="A1:V27"/>
  <sheetViews>
    <sheetView showGridLines="0" showRowColHeaders="0" rightToLeft="1" workbookViewId="0">
      <selection activeCell="B20" sqref="B20:I23"/>
    </sheetView>
  </sheetViews>
  <sheetFormatPr defaultRowHeight="14.25"/>
  <cols>
    <col min="1" max="1" width="2.25" customWidth="1"/>
    <col min="2" max="2" width="4.375" customWidth="1"/>
    <col min="7" max="7" width="1.375" customWidth="1"/>
    <col min="8" max="8" width="12.75" customWidth="1"/>
    <col min="9" max="9" width="16.875" customWidth="1"/>
    <col min="10" max="11" width="9" customWidth="1"/>
    <col min="12" max="12" width="2.75" customWidth="1"/>
    <col min="14" max="14" width="9" customWidth="1"/>
    <col min="15" max="15" width="3.375" customWidth="1"/>
    <col min="18" max="18" width="4.75" customWidth="1"/>
    <col min="19" max="19" width="2" customWidth="1"/>
    <col min="20" max="20" width="5.375" customWidth="1"/>
    <col min="21" max="21" width="5.875" customWidth="1"/>
  </cols>
  <sheetData>
    <row r="1" spans="1:22" ht="24" thickBot="1">
      <c r="B1" s="359" t="s">
        <v>637</v>
      </c>
      <c r="C1" s="359"/>
      <c r="D1" s="359"/>
      <c r="E1" s="359"/>
      <c r="F1" s="359"/>
      <c r="G1" s="359"/>
      <c r="H1" s="359"/>
      <c r="I1" s="359"/>
      <c r="J1" s="359"/>
      <c r="K1" s="359"/>
      <c r="L1" s="359"/>
      <c r="M1" s="359"/>
      <c r="N1" s="359"/>
      <c r="O1" s="359"/>
      <c r="P1" s="359"/>
      <c r="Q1" s="359"/>
      <c r="R1" s="359"/>
      <c r="S1" s="359"/>
      <c r="T1" s="359"/>
      <c r="U1" s="359"/>
    </row>
    <row r="2" spans="1:22" ht="19.5" thickTop="1" thickBot="1">
      <c r="B2" s="360" t="s">
        <v>638</v>
      </c>
      <c r="C2" s="360"/>
      <c r="D2" s="360"/>
      <c r="E2" s="360"/>
      <c r="F2" s="360"/>
      <c r="G2" s="360"/>
      <c r="H2" s="360"/>
      <c r="I2" s="360"/>
      <c r="J2" s="121"/>
      <c r="K2" s="361" t="s">
        <v>639</v>
      </c>
      <c r="L2" s="362"/>
      <c r="M2" s="362"/>
      <c r="N2" s="362"/>
      <c r="O2" s="362"/>
      <c r="P2" s="362"/>
      <c r="Q2" s="362"/>
      <c r="R2" s="362"/>
      <c r="S2" s="362"/>
      <c r="T2" s="362"/>
      <c r="U2" s="363"/>
    </row>
    <row r="3" spans="1:22" ht="18.75" thickBot="1">
      <c r="A3" s="122">
        <v>1</v>
      </c>
      <c r="B3" s="367" t="s">
        <v>640</v>
      </c>
      <c r="C3" s="368"/>
      <c r="D3" s="369" t="s">
        <v>641</v>
      </c>
      <c r="E3" s="369"/>
      <c r="F3" s="369"/>
      <c r="G3" s="369"/>
      <c r="H3" s="369"/>
      <c r="I3" s="370"/>
      <c r="K3" s="364"/>
      <c r="L3" s="365"/>
      <c r="M3" s="365"/>
      <c r="N3" s="365"/>
      <c r="O3" s="365"/>
      <c r="P3" s="365"/>
      <c r="Q3" s="365"/>
      <c r="R3" s="365"/>
      <c r="S3" s="365"/>
      <c r="T3" s="365"/>
      <c r="U3" s="366"/>
    </row>
    <row r="4" spans="1:22" ht="18">
      <c r="A4" s="122"/>
      <c r="B4" s="371" t="s">
        <v>642</v>
      </c>
      <c r="C4" s="372"/>
      <c r="D4" s="372"/>
      <c r="E4" s="372"/>
      <c r="F4" s="372"/>
      <c r="G4" s="372"/>
      <c r="H4" s="372"/>
      <c r="I4" s="373"/>
      <c r="K4" s="374" t="s">
        <v>643</v>
      </c>
      <c r="L4" s="375"/>
      <c r="M4" s="375"/>
      <c r="N4" s="376"/>
      <c r="O4" s="376"/>
      <c r="P4" s="377"/>
      <c r="Q4" s="377"/>
      <c r="R4" s="377"/>
      <c r="S4" s="377"/>
      <c r="T4" s="377"/>
      <c r="U4" s="378"/>
    </row>
    <row r="5" spans="1:22" ht="3.75" customHeight="1" thickBot="1">
      <c r="A5" s="122"/>
      <c r="B5" s="123"/>
      <c r="C5" s="124"/>
      <c r="D5" s="124"/>
      <c r="E5" s="124"/>
      <c r="F5" s="124"/>
      <c r="G5" s="124"/>
      <c r="H5" s="124"/>
      <c r="I5" s="125"/>
      <c r="K5" s="126"/>
      <c r="L5" s="127"/>
      <c r="M5" s="127"/>
      <c r="N5" s="127"/>
      <c r="O5" s="127"/>
      <c r="P5" s="127"/>
      <c r="Q5" s="127"/>
      <c r="R5" s="127"/>
      <c r="S5" s="127"/>
      <c r="T5" s="127"/>
      <c r="U5" s="128"/>
    </row>
    <row r="6" spans="1:22" ht="19.5" customHeight="1">
      <c r="A6" s="122"/>
      <c r="B6" s="387"/>
      <c r="C6" s="388"/>
      <c r="D6" s="388"/>
      <c r="E6" s="388"/>
      <c r="F6" s="388"/>
      <c r="G6" s="388"/>
      <c r="H6" s="388"/>
      <c r="I6" s="129"/>
      <c r="K6" s="374" t="s">
        <v>644</v>
      </c>
      <c r="L6" s="375"/>
      <c r="M6" s="375"/>
      <c r="N6" s="375"/>
      <c r="O6" s="375"/>
      <c r="P6" s="375"/>
      <c r="Q6" s="375"/>
      <c r="R6" s="375"/>
      <c r="S6" s="376"/>
      <c r="T6" s="376"/>
      <c r="U6" s="386"/>
    </row>
    <row r="7" spans="1:22" ht="19.5" customHeight="1" thickBot="1">
      <c r="A7" s="122"/>
      <c r="B7" s="389" t="s">
        <v>645</v>
      </c>
      <c r="C7" s="390"/>
      <c r="D7" s="390"/>
      <c r="E7" s="390"/>
      <c r="F7" s="390"/>
      <c r="G7" s="390"/>
      <c r="H7" s="390"/>
      <c r="I7" s="391"/>
      <c r="K7" s="392" t="s">
        <v>646</v>
      </c>
      <c r="L7" s="393"/>
      <c r="M7" s="393"/>
      <c r="N7" s="393"/>
      <c r="O7" s="393"/>
      <c r="P7" s="393"/>
      <c r="Q7" s="393"/>
      <c r="R7" s="393"/>
      <c r="S7" s="393"/>
      <c r="T7" s="393"/>
      <c r="U7" s="394"/>
    </row>
    <row r="8" spans="1:22" ht="3.75" customHeight="1" thickBot="1">
      <c r="A8" s="122"/>
      <c r="K8" s="395"/>
      <c r="L8" s="396"/>
      <c r="M8" s="396"/>
      <c r="N8" s="396"/>
      <c r="O8" s="396"/>
      <c r="P8" s="396"/>
      <c r="Q8" s="396"/>
      <c r="R8" s="130"/>
      <c r="S8" s="131"/>
      <c r="T8" s="131"/>
      <c r="U8" s="128"/>
    </row>
    <row r="9" spans="1:22" ht="18">
      <c r="A9" s="122">
        <v>2</v>
      </c>
      <c r="B9" s="397" t="s">
        <v>647</v>
      </c>
      <c r="C9" s="398"/>
      <c r="D9" s="398"/>
      <c r="E9" s="398"/>
      <c r="F9" s="398"/>
      <c r="G9" s="398"/>
      <c r="H9" s="398"/>
      <c r="I9" s="399"/>
      <c r="K9" s="374" t="s">
        <v>13521</v>
      </c>
      <c r="L9" s="375"/>
      <c r="M9" s="375"/>
      <c r="N9" s="375"/>
      <c r="O9" s="375"/>
      <c r="P9" s="375"/>
      <c r="Q9" s="375"/>
      <c r="R9" s="375"/>
      <c r="S9" s="375"/>
      <c r="T9" s="375"/>
      <c r="U9" s="400"/>
      <c r="V9" s="132"/>
    </row>
    <row r="10" spans="1:22" ht="18.75" thickBot="1">
      <c r="A10" s="122"/>
      <c r="B10" s="339" t="s">
        <v>13525</v>
      </c>
      <c r="C10" s="340"/>
      <c r="D10" s="340"/>
      <c r="E10" s="340"/>
      <c r="F10" s="340"/>
      <c r="G10" s="340"/>
      <c r="H10" s="340"/>
      <c r="I10" s="341"/>
      <c r="J10" s="132"/>
      <c r="K10" s="305" t="s">
        <v>13522</v>
      </c>
      <c r="L10" s="342"/>
      <c r="M10" s="342"/>
      <c r="N10" s="343"/>
      <c r="O10" s="343"/>
      <c r="P10" s="343"/>
      <c r="Q10" s="343"/>
      <c r="R10" s="343"/>
      <c r="S10" s="343"/>
      <c r="T10" s="343"/>
      <c r="U10" s="344"/>
    </row>
    <row r="11" spans="1:22" ht="18.75" thickBot="1">
      <c r="A11" s="122"/>
      <c r="B11" s="383"/>
      <c r="C11" s="384"/>
      <c r="D11" s="384"/>
      <c r="E11" s="384"/>
      <c r="F11" s="384"/>
      <c r="G11" s="384"/>
      <c r="H11" s="384"/>
      <c r="I11" s="385"/>
      <c r="J11" s="133"/>
      <c r="K11" s="134" t="s">
        <v>653</v>
      </c>
      <c r="L11" s="135"/>
      <c r="M11" s="135"/>
      <c r="N11" s="135"/>
      <c r="O11" s="135"/>
      <c r="P11" s="135"/>
      <c r="Q11" s="135"/>
      <c r="R11" s="376"/>
      <c r="S11" s="376"/>
      <c r="T11" s="376"/>
      <c r="U11" s="386"/>
    </row>
    <row r="12" spans="1:22" ht="3.75" customHeight="1" thickBot="1">
      <c r="A12" s="122"/>
      <c r="C12" s="136"/>
      <c r="D12" s="136"/>
      <c r="E12" s="136"/>
      <c r="F12" s="136"/>
      <c r="G12" s="136"/>
      <c r="H12" s="136"/>
      <c r="K12" s="137"/>
      <c r="L12" s="138"/>
      <c r="M12" s="138"/>
      <c r="N12" s="138"/>
      <c r="O12" s="138"/>
      <c r="P12" s="138"/>
      <c r="Q12" s="138"/>
      <c r="R12" s="354"/>
      <c r="S12" s="354"/>
      <c r="T12" s="354"/>
      <c r="U12" s="355"/>
    </row>
    <row r="13" spans="1:22" ht="18" customHeight="1" thickBot="1">
      <c r="A13" s="122">
        <v>3</v>
      </c>
      <c r="B13" s="381" t="s">
        <v>652</v>
      </c>
      <c r="C13" s="382"/>
      <c r="D13" s="382"/>
      <c r="E13" s="382"/>
      <c r="F13" s="382"/>
      <c r="G13" s="382"/>
      <c r="H13" s="379" t="s">
        <v>648</v>
      </c>
      <c r="I13" s="380"/>
      <c r="K13" s="345" t="s">
        <v>11232</v>
      </c>
      <c r="L13" s="343"/>
      <c r="M13" s="343"/>
      <c r="N13" s="343"/>
      <c r="O13" s="343"/>
      <c r="P13" s="343"/>
      <c r="Q13" s="343"/>
      <c r="R13" s="343"/>
      <c r="S13" s="343"/>
      <c r="T13" s="343"/>
      <c r="U13" s="344"/>
    </row>
    <row r="14" spans="1:22" ht="3.75" customHeight="1" thickBot="1">
      <c r="A14" s="122"/>
      <c r="K14" s="139"/>
      <c r="L14" s="140"/>
      <c r="M14" s="140"/>
      <c r="N14" s="140"/>
      <c r="O14" s="140"/>
      <c r="P14" s="140"/>
      <c r="Q14" s="140"/>
      <c r="R14" s="140"/>
      <c r="S14" s="140"/>
      <c r="T14" s="140"/>
      <c r="U14" s="141"/>
    </row>
    <row r="15" spans="1:22" ht="21" customHeight="1">
      <c r="A15" s="122">
        <v>4</v>
      </c>
      <c r="B15" s="346" t="s">
        <v>13524</v>
      </c>
      <c r="C15" s="347"/>
      <c r="D15" s="347"/>
      <c r="E15" s="347"/>
      <c r="F15" s="347"/>
      <c r="G15" s="347"/>
      <c r="H15" s="347"/>
      <c r="I15" s="348"/>
      <c r="K15" s="352" t="s">
        <v>654</v>
      </c>
      <c r="L15" s="353"/>
      <c r="M15" s="353"/>
      <c r="N15" s="353"/>
      <c r="O15" s="353"/>
      <c r="P15" s="353"/>
      <c r="Q15" s="353"/>
      <c r="R15" s="353"/>
      <c r="S15" s="353"/>
      <c r="T15" s="354"/>
      <c r="U15" s="355"/>
    </row>
    <row r="16" spans="1:22" ht="18.75" customHeight="1" thickBot="1">
      <c r="A16" s="122"/>
      <c r="B16" s="349"/>
      <c r="C16" s="350"/>
      <c r="D16" s="350"/>
      <c r="E16" s="350"/>
      <c r="F16" s="350"/>
      <c r="G16" s="350"/>
      <c r="H16" s="350"/>
      <c r="I16" s="351"/>
      <c r="K16" s="356"/>
      <c r="L16" s="357"/>
      <c r="M16" s="357"/>
      <c r="N16" s="357"/>
      <c r="O16" s="357"/>
      <c r="P16" s="357"/>
      <c r="Q16" s="357"/>
      <c r="R16" s="357"/>
      <c r="S16" s="357"/>
      <c r="T16" s="357"/>
      <c r="U16" s="358"/>
    </row>
    <row r="17" spans="1:21" ht="18.75" customHeight="1" thickTop="1">
      <c r="A17" s="122"/>
      <c r="B17" s="321" t="s">
        <v>13520</v>
      </c>
      <c r="C17" s="322"/>
      <c r="D17" s="322"/>
      <c r="E17" s="322"/>
      <c r="F17" s="322"/>
      <c r="G17" s="322"/>
      <c r="H17" s="322"/>
      <c r="I17" s="323"/>
      <c r="K17" s="324" t="s">
        <v>655</v>
      </c>
      <c r="L17" s="325"/>
      <c r="M17" s="325"/>
      <c r="N17" s="325"/>
      <c r="O17" s="325"/>
      <c r="P17" s="325"/>
      <c r="Q17" s="325"/>
      <c r="R17" s="325"/>
      <c r="S17" s="325"/>
      <c r="T17" s="325"/>
      <c r="U17" s="325"/>
    </row>
    <row r="18" spans="1:21" ht="21" thickBot="1">
      <c r="A18" s="122"/>
      <c r="B18" s="326" t="s">
        <v>649</v>
      </c>
      <c r="C18" s="327"/>
      <c r="D18" s="327"/>
      <c r="E18" s="327"/>
      <c r="F18" s="327"/>
      <c r="G18" s="327"/>
      <c r="H18" s="327"/>
      <c r="I18" s="328"/>
      <c r="K18" s="325"/>
      <c r="L18" s="325"/>
      <c r="M18" s="325"/>
      <c r="N18" s="325"/>
      <c r="O18" s="325"/>
      <c r="P18" s="325"/>
      <c r="Q18" s="325"/>
      <c r="R18" s="325"/>
      <c r="S18" s="325"/>
      <c r="T18" s="325"/>
      <c r="U18" s="325"/>
    </row>
    <row r="19" spans="1:21" ht="3.75" customHeight="1" thickBot="1">
      <c r="A19" s="122"/>
      <c r="B19" s="142"/>
      <c r="C19" s="142"/>
      <c r="D19" s="142"/>
      <c r="E19" s="142"/>
      <c r="F19" s="142"/>
      <c r="G19" s="142"/>
      <c r="H19" s="142"/>
      <c r="I19" s="142"/>
      <c r="K19" s="319" t="s">
        <v>13523</v>
      </c>
      <c r="L19" s="319"/>
      <c r="M19" s="319"/>
      <c r="N19" s="319"/>
      <c r="O19" s="319"/>
      <c r="P19" s="319"/>
      <c r="Q19" s="319"/>
      <c r="R19" s="319"/>
      <c r="S19" s="319"/>
      <c r="T19" s="319"/>
      <c r="U19" s="319"/>
    </row>
    <row r="20" spans="1:21" ht="26.25" customHeight="1">
      <c r="A20" s="122">
        <v>5</v>
      </c>
      <c r="B20" s="329" t="s">
        <v>13526</v>
      </c>
      <c r="C20" s="330"/>
      <c r="D20" s="330"/>
      <c r="E20" s="330"/>
      <c r="F20" s="330"/>
      <c r="G20" s="330"/>
      <c r="H20" s="330"/>
      <c r="I20" s="331"/>
      <c r="K20" s="319"/>
      <c r="L20" s="319"/>
      <c r="M20" s="319"/>
      <c r="N20" s="319"/>
      <c r="O20" s="319"/>
      <c r="P20" s="319"/>
      <c r="Q20" s="319"/>
      <c r="R20" s="319"/>
      <c r="S20" s="319"/>
      <c r="T20" s="319"/>
      <c r="U20" s="319"/>
    </row>
    <row r="21" spans="1:21" ht="19.5" customHeight="1">
      <c r="B21" s="332"/>
      <c r="C21" s="333"/>
      <c r="D21" s="333"/>
      <c r="E21" s="333"/>
      <c r="F21" s="333"/>
      <c r="G21" s="333"/>
      <c r="H21" s="333"/>
      <c r="I21" s="334"/>
      <c r="K21" s="319"/>
      <c r="L21" s="319"/>
      <c r="M21" s="319"/>
      <c r="N21" s="319"/>
      <c r="O21" s="319"/>
      <c r="P21" s="319"/>
      <c r="Q21" s="319"/>
      <c r="R21" s="319"/>
      <c r="S21" s="319"/>
      <c r="T21" s="319"/>
      <c r="U21" s="319"/>
    </row>
    <row r="22" spans="1:21" ht="19.5" customHeight="1">
      <c r="B22" s="332"/>
      <c r="C22" s="333"/>
      <c r="D22" s="333"/>
      <c r="E22" s="333"/>
      <c r="F22" s="333"/>
      <c r="G22" s="333"/>
      <c r="H22" s="333"/>
      <c r="I22" s="334"/>
      <c r="K22" s="318" t="s">
        <v>651</v>
      </c>
      <c r="L22" s="318"/>
      <c r="M22" s="318"/>
      <c r="N22" s="318"/>
      <c r="O22" s="318"/>
      <c r="P22" s="318"/>
      <c r="Q22" s="318"/>
      <c r="R22" s="320" t="s">
        <v>640</v>
      </c>
      <c r="S22" s="320"/>
      <c r="T22" s="320"/>
      <c r="U22" s="320"/>
    </row>
    <row r="23" spans="1:21" ht="21.75" customHeight="1" thickBot="1">
      <c r="B23" s="335"/>
      <c r="C23" s="336"/>
      <c r="D23" s="336"/>
      <c r="E23" s="336"/>
      <c r="F23" s="336"/>
      <c r="G23" s="336"/>
      <c r="H23" s="336"/>
      <c r="I23" s="337"/>
      <c r="K23" s="319" t="s">
        <v>656</v>
      </c>
      <c r="L23" s="319"/>
      <c r="M23" s="319"/>
      <c r="N23" s="144" t="s">
        <v>657</v>
      </c>
      <c r="O23" s="338" t="s">
        <v>658</v>
      </c>
      <c r="P23" s="338"/>
      <c r="Q23" s="143"/>
      <c r="R23" s="143"/>
      <c r="S23" s="143"/>
      <c r="T23" s="143"/>
      <c r="U23" s="143"/>
    </row>
    <row r="24" spans="1:21" ht="3.75" customHeight="1" thickBot="1"/>
    <row r="25" spans="1:21" ht="35.25" customHeight="1">
      <c r="B25" s="309" t="s">
        <v>650</v>
      </c>
      <c r="C25" s="310"/>
      <c r="D25" s="310"/>
      <c r="E25" s="310"/>
      <c r="F25" s="310"/>
      <c r="G25" s="310"/>
      <c r="H25" s="310"/>
      <c r="I25" s="310"/>
      <c r="J25" s="310"/>
      <c r="K25" s="310"/>
      <c r="L25" s="310"/>
      <c r="M25" s="310"/>
      <c r="N25" s="310"/>
      <c r="O25" s="310"/>
      <c r="P25" s="310"/>
      <c r="Q25" s="310"/>
      <c r="R25" s="310"/>
      <c r="S25" s="310"/>
      <c r="T25" s="310"/>
      <c r="U25" s="311"/>
    </row>
    <row r="26" spans="1:21" ht="14.25" customHeight="1">
      <c r="B26" s="312"/>
      <c r="C26" s="313"/>
      <c r="D26" s="313"/>
      <c r="E26" s="313"/>
      <c r="F26" s="313"/>
      <c r="G26" s="313"/>
      <c r="H26" s="313"/>
      <c r="I26" s="313"/>
      <c r="J26" s="313"/>
      <c r="K26" s="313"/>
      <c r="L26" s="313"/>
      <c r="M26" s="313"/>
      <c r="N26" s="313"/>
      <c r="O26" s="313"/>
      <c r="P26" s="313"/>
      <c r="Q26" s="313"/>
      <c r="R26" s="313"/>
      <c r="S26" s="313"/>
      <c r="T26" s="313"/>
      <c r="U26" s="314"/>
    </row>
    <row r="27" spans="1:21" ht="15" customHeight="1" thickBot="1">
      <c r="B27" s="315"/>
      <c r="C27" s="316"/>
      <c r="D27" s="316"/>
      <c r="E27" s="316"/>
      <c r="F27" s="316"/>
      <c r="G27" s="316"/>
      <c r="H27" s="316"/>
      <c r="I27" s="316"/>
      <c r="J27" s="316"/>
      <c r="K27" s="316"/>
      <c r="L27" s="316"/>
      <c r="M27" s="316"/>
      <c r="N27" s="316"/>
      <c r="O27" s="316"/>
      <c r="P27" s="316"/>
      <c r="Q27" s="316"/>
      <c r="R27" s="316"/>
      <c r="S27" s="316"/>
      <c r="T27" s="316"/>
      <c r="U27" s="317"/>
    </row>
  </sheetData>
  <sheetProtection password="CC41" sheet="1" objects="1" scenarios="1"/>
  <mergeCells count="39">
    <mergeCell ref="B4:I4"/>
    <mergeCell ref="K4:M4"/>
    <mergeCell ref="N4:O4"/>
    <mergeCell ref="P4:U4"/>
    <mergeCell ref="H13:I13"/>
    <mergeCell ref="B13:G13"/>
    <mergeCell ref="B11:I11"/>
    <mergeCell ref="R11:U12"/>
    <mergeCell ref="B6:H6"/>
    <mergeCell ref="K6:R6"/>
    <mergeCell ref="S6:U6"/>
    <mergeCell ref="B7:I7"/>
    <mergeCell ref="K7:U7"/>
    <mergeCell ref="K8:Q8"/>
    <mergeCell ref="B9:I9"/>
    <mergeCell ref="K9:U9"/>
    <mergeCell ref="B1:U1"/>
    <mergeCell ref="B2:I2"/>
    <mergeCell ref="K2:U3"/>
    <mergeCell ref="B3:C3"/>
    <mergeCell ref="D3:I3"/>
    <mergeCell ref="B10:I10"/>
    <mergeCell ref="L10:M10"/>
    <mergeCell ref="N10:U10"/>
    <mergeCell ref="K13:U13"/>
    <mergeCell ref="B15:I16"/>
    <mergeCell ref="K15:S15"/>
    <mergeCell ref="T15:U15"/>
    <mergeCell ref="K16:U16"/>
    <mergeCell ref="B25:U27"/>
    <mergeCell ref="K22:Q22"/>
    <mergeCell ref="K23:M23"/>
    <mergeCell ref="R22:U22"/>
    <mergeCell ref="B17:I17"/>
    <mergeCell ref="K17:U18"/>
    <mergeCell ref="B18:I18"/>
    <mergeCell ref="K19:U21"/>
    <mergeCell ref="B20:I23"/>
    <mergeCell ref="O23:P23"/>
  </mergeCells>
  <hyperlinks>
    <hyperlink ref="B3" r:id="rId1" location="'إدخال البيانات'!D2" display="المخصص"/>
    <hyperlink ref="H13" location="الإستمارة!Q1" display="الإستمارة وإطبع منها أربعة نسخ"/>
    <hyperlink ref="B17" r:id="rId2"/>
    <hyperlink ref="R22" location="'إدخال البيانات'!T1" display="اضغط هنا"/>
    <hyperlink ref="B3:C3" location="'إدخال البيانات'!D2" display="اضغط هنا"/>
    <hyperlink ref="N23" location="'إدخال البيانات'!V1" display="اضغط هنا "/>
  </hyperlinks>
  <pageMargins left="0.7" right="0.7" top="0.75" bottom="0.75" header="0.3" footer="0.3"/>
  <pageSetup orientation="portrait" r:id="rId3"/>
</worksheet>
</file>

<file path=xl/worksheets/sheet2.xml><?xml version="1.0" encoding="utf-8"?>
<worksheet xmlns="http://schemas.openxmlformats.org/spreadsheetml/2006/main" xmlns:r="http://schemas.openxmlformats.org/officeDocument/2006/relationships">
  <dimension ref="A1:AP10224"/>
  <sheetViews>
    <sheetView rightToLeft="1" topLeftCell="A9973" workbookViewId="0">
      <selection activeCell="F9982" sqref="F9982"/>
    </sheetView>
  </sheetViews>
  <sheetFormatPr defaultRowHeight="14.25"/>
  <sheetData>
    <row r="1" spans="1:42">
      <c r="C1">
        <v>1</v>
      </c>
      <c r="D1">
        <v>2</v>
      </c>
      <c r="E1">
        <v>3</v>
      </c>
      <c r="F1">
        <v>4</v>
      </c>
      <c r="G1">
        <v>5</v>
      </c>
      <c r="H1">
        <v>6</v>
      </c>
      <c r="I1">
        <v>7</v>
      </c>
      <c r="J1">
        <v>8</v>
      </c>
      <c r="K1">
        <v>9</v>
      </c>
      <c r="L1">
        <v>10</v>
      </c>
      <c r="M1">
        <v>11</v>
      </c>
      <c r="N1">
        <v>12</v>
      </c>
      <c r="O1">
        <v>13</v>
      </c>
      <c r="P1">
        <v>14</v>
      </c>
      <c r="Q1">
        <v>15</v>
      </c>
      <c r="R1">
        <v>16</v>
      </c>
      <c r="S1">
        <v>17</v>
      </c>
      <c r="T1">
        <v>18</v>
      </c>
      <c r="U1">
        <v>19</v>
      </c>
      <c r="V1">
        <v>20</v>
      </c>
      <c r="W1">
        <v>21</v>
      </c>
      <c r="X1">
        <v>22</v>
      </c>
      <c r="Y1">
        <v>23</v>
      </c>
      <c r="Z1">
        <v>24</v>
      </c>
      <c r="AA1">
        <v>25</v>
      </c>
      <c r="AB1">
        <v>26</v>
      </c>
      <c r="AC1">
        <v>27</v>
      </c>
      <c r="AD1">
        <v>28</v>
      </c>
      <c r="AE1">
        <v>29</v>
      </c>
      <c r="AF1">
        <v>30</v>
      </c>
      <c r="AG1">
        <v>31</v>
      </c>
      <c r="AH1">
        <v>32</v>
      </c>
      <c r="AI1">
        <v>33</v>
      </c>
      <c r="AJ1">
        <v>34</v>
      </c>
      <c r="AK1">
        <v>35</v>
      </c>
      <c r="AL1">
        <v>36</v>
      </c>
      <c r="AM1">
        <v>37</v>
      </c>
      <c r="AN1">
        <v>38</v>
      </c>
      <c r="AO1">
        <v>39</v>
      </c>
      <c r="AP1">
        <v>40</v>
      </c>
    </row>
    <row r="2" spans="1:42">
      <c r="A2">
        <v>103224</v>
      </c>
      <c r="B2" t="s">
        <v>87</v>
      </c>
      <c r="C2" t="s">
        <v>664</v>
      </c>
      <c r="D2" t="s">
        <v>663</v>
      </c>
      <c r="E2" t="s">
        <v>665</v>
      </c>
      <c r="F2" t="s">
        <v>664</v>
      </c>
      <c r="G2" t="s">
        <v>663</v>
      </c>
      <c r="H2" t="s">
        <v>663</v>
      </c>
      <c r="I2" t="s">
        <v>664</v>
      </c>
      <c r="J2" t="s">
        <v>663</v>
      </c>
      <c r="K2" t="s">
        <v>663</v>
      </c>
      <c r="L2" t="s">
        <v>663</v>
      </c>
    </row>
    <row r="3" spans="1:42">
      <c r="A3">
        <v>103228</v>
      </c>
      <c r="B3" t="s">
        <v>87</v>
      </c>
      <c r="C3" t="s">
        <v>663</v>
      </c>
      <c r="D3" t="s">
        <v>664</v>
      </c>
      <c r="E3" t="s">
        <v>663</v>
      </c>
      <c r="F3" t="s">
        <v>664</v>
      </c>
      <c r="G3" t="s">
        <v>663</v>
      </c>
      <c r="H3" t="s">
        <v>665</v>
      </c>
      <c r="I3" t="s">
        <v>665</v>
      </c>
      <c r="J3" t="s">
        <v>664</v>
      </c>
      <c r="K3" t="s">
        <v>664</v>
      </c>
      <c r="L3" t="s">
        <v>664</v>
      </c>
    </row>
    <row r="4" spans="1:42">
      <c r="A4">
        <v>103247</v>
      </c>
      <c r="B4" t="s">
        <v>87</v>
      </c>
      <c r="C4" t="s">
        <v>664</v>
      </c>
      <c r="D4" t="s">
        <v>665</v>
      </c>
      <c r="E4" t="s">
        <v>663</v>
      </c>
      <c r="F4" t="s">
        <v>664</v>
      </c>
      <c r="G4" t="s">
        <v>665</v>
      </c>
      <c r="H4" t="s">
        <v>664</v>
      </c>
      <c r="I4" t="s">
        <v>665</v>
      </c>
      <c r="J4" t="s">
        <v>665</v>
      </c>
      <c r="K4" t="s">
        <v>665</v>
      </c>
      <c r="L4" t="s">
        <v>663</v>
      </c>
    </row>
    <row r="5" spans="1:42">
      <c r="A5">
        <v>103304</v>
      </c>
      <c r="B5" t="s">
        <v>87</v>
      </c>
      <c r="C5" t="s">
        <v>664</v>
      </c>
      <c r="D5" t="s">
        <v>665</v>
      </c>
      <c r="E5" t="s">
        <v>663</v>
      </c>
      <c r="F5" t="s">
        <v>665</v>
      </c>
      <c r="G5" t="s">
        <v>665</v>
      </c>
      <c r="H5" t="s">
        <v>664</v>
      </c>
      <c r="I5" t="s">
        <v>664</v>
      </c>
      <c r="J5" t="s">
        <v>664</v>
      </c>
      <c r="K5" t="s">
        <v>664</v>
      </c>
      <c r="L5" t="s">
        <v>664</v>
      </c>
    </row>
    <row r="6" spans="1:42">
      <c r="A6">
        <v>103340</v>
      </c>
      <c r="B6" t="s">
        <v>87</v>
      </c>
      <c r="C6" t="s">
        <v>664</v>
      </c>
      <c r="D6" t="s">
        <v>665</v>
      </c>
      <c r="E6" t="s">
        <v>663</v>
      </c>
      <c r="F6" t="s">
        <v>664</v>
      </c>
      <c r="G6" t="s">
        <v>664</v>
      </c>
      <c r="H6" t="s">
        <v>665</v>
      </c>
      <c r="I6" t="s">
        <v>664</v>
      </c>
      <c r="J6" t="s">
        <v>665</v>
      </c>
      <c r="K6" t="s">
        <v>664</v>
      </c>
      <c r="L6" t="s">
        <v>663</v>
      </c>
    </row>
    <row r="7" spans="1:42">
      <c r="A7">
        <v>103355</v>
      </c>
      <c r="B7" t="s">
        <v>87</v>
      </c>
      <c r="C7" t="s">
        <v>663</v>
      </c>
      <c r="D7" t="s">
        <v>663</v>
      </c>
      <c r="E7" t="s">
        <v>663</v>
      </c>
      <c r="F7" t="s">
        <v>663</v>
      </c>
      <c r="G7" t="s">
        <v>663</v>
      </c>
      <c r="H7" t="s">
        <v>665</v>
      </c>
      <c r="I7" t="s">
        <v>664</v>
      </c>
      <c r="J7" t="s">
        <v>664</v>
      </c>
      <c r="K7" t="s">
        <v>664</v>
      </c>
      <c r="L7" t="s">
        <v>664</v>
      </c>
    </row>
    <row r="8" spans="1:42">
      <c r="A8">
        <v>103356</v>
      </c>
      <c r="B8" t="s">
        <v>87</v>
      </c>
      <c r="C8" t="s">
        <v>664</v>
      </c>
      <c r="D8" t="s">
        <v>665</v>
      </c>
      <c r="E8" t="s">
        <v>665</v>
      </c>
      <c r="F8" t="s">
        <v>664</v>
      </c>
      <c r="G8" t="s">
        <v>664</v>
      </c>
      <c r="H8" t="s">
        <v>664</v>
      </c>
      <c r="I8" t="s">
        <v>664</v>
      </c>
      <c r="J8" t="s">
        <v>664</v>
      </c>
      <c r="K8" t="s">
        <v>664</v>
      </c>
      <c r="L8" t="s">
        <v>665</v>
      </c>
    </row>
    <row r="9" spans="1:42">
      <c r="A9">
        <v>103357</v>
      </c>
      <c r="B9" t="s">
        <v>87</v>
      </c>
      <c r="C9" t="s">
        <v>663</v>
      </c>
      <c r="D9" t="s">
        <v>664</v>
      </c>
      <c r="E9" t="s">
        <v>663</v>
      </c>
      <c r="F9" t="s">
        <v>664</v>
      </c>
      <c r="G9" t="s">
        <v>663</v>
      </c>
      <c r="H9" t="s">
        <v>664</v>
      </c>
      <c r="I9" t="s">
        <v>664</v>
      </c>
      <c r="J9" t="s">
        <v>665</v>
      </c>
      <c r="K9" t="s">
        <v>665</v>
      </c>
      <c r="L9" t="s">
        <v>665</v>
      </c>
    </row>
    <row r="10" spans="1:42">
      <c r="A10">
        <v>103370</v>
      </c>
      <c r="B10" t="s">
        <v>87</v>
      </c>
      <c r="C10" t="s">
        <v>664</v>
      </c>
      <c r="D10" t="s">
        <v>664</v>
      </c>
      <c r="E10" t="s">
        <v>664</v>
      </c>
      <c r="F10" t="s">
        <v>664</v>
      </c>
      <c r="G10" t="s">
        <v>664</v>
      </c>
      <c r="H10" t="s">
        <v>664</v>
      </c>
      <c r="I10" t="s">
        <v>664</v>
      </c>
      <c r="J10" t="s">
        <v>664</v>
      </c>
      <c r="K10" t="s">
        <v>664</v>
      </c>
      <c r="L10" t="s">
        <v>664</v>
      </c>
    </row>
    <row r="11" spans="1:42">
      <c r="A11">
        <v>103420</v>
      </c>
      <c r="B11" t="s">
        <v>87</v>
      </c>
      <c r="C11" t="s">
        <v>663</v>
      </c>
      <c r="D11" t="s">
        <v>664</v>
      </c>
      <c r="E11" t="s">
        <v>663</v>
      </c>
      <c r="F11" t="s">
        <v>664</v>
      </c>
      <c r="G11" t="s">
        <v>663</v>
      </c>
      <c r="H11" t="s">
        <v>663</v>
      </c>
      <c r="I11" t="s">
        <v>663</v>
      </c>
      <c r="J11" t="s">
        <v>664</v>
      </c>
      <c r="K11" t="s">
        <v>664</v>
      </c>
      <c r="L11" t="s">
        <v>664</v>
      </c>
    </row>
    <row r="12" spans="1:42">
      <c r="A12">
        <v>103422</v>
      </c>
      <c r="B12" t="s">
        <v>87</v>
      </c>
      <c r="C12" t="s">
        <v>664</v>
      </c>
      <c r="D12" t="s">
        <v>664</v>
      </c>
      <c r="E12" t="s">
        <v>664</v>
      </c>
      <c r="F12" t="s">
        <v>664</v>
      </c>
      <c r="G12" t="s">
        <v>664</v>
      </c>
      <c r="H12" t="s">
        <v>663</v>
      </c>
      <c r="I12" t="s">
        <v>663</v>
      </c>
      <c r="J12" t="s">
        <v>663</v>
      </c>
      <c r="K12" t="s">
        <v>663</v>
      </c>
      <c r="L12" t="s">
        <v>664</v>
      </c>
    </row>
    <row r="13" spans="1:42">
      <c r="A13">
        <v>103440</v>
      </c>
      <c r="B13" t="s">
        <v>87</v>
      </c>
      <c r="C13" t="s">
        <v>664</v>
      </c>
      <c r="D13" t="s">
        <v>664</v>
      </c>
      <c r="E13" t="s">
        <v>664</v>
      </c>
      <c r="F13" t="s">
        <v>664</v>
      </c>
      <c r="G13" t="s">
        <v>664</v>
      </c>
      <c r="H13" t="s">
        <v>664</v>
      </c>
      <c r="I13" t="s">
        <v>664</v>
      </c>
      <c r="J13" t="s">
        <v>664</v>
      </c>
      <c r="K13" t="s">
        <v>664</v>
      </c>
      <c r="L13" t="s">
        <v>664</v>
      </c>
    </row>
    <row r="14" spans="1:42">
      <c r="A14">
        <v>103444</v>
      </c>
      <c r="B14" t="s">
        <v>87</v>
      </c>
      <c r="C14" t="s">
        <v>664</v>
      </c>
      <c r="D14" t="s">
        <v>665</v>
      </c>
      <c r="E14" t="s">
        <v>665</v>
      </c>
      <c r="F14" t="s">
        <v>664</v>
      </c>
      <c r="G14" t="s">
        <v>663</v>
      </c>
      <c r="H14" t="s">
        <v>665</v>
      </c>
      <c r="I14" t="s">
        <v>664</v>
      </c>
      <c r="J14" t="s">
        <v>664</v>
      </c>
      <c r="K14" t="s">
        <v>665</v>
      </c>
      <c r="L14" t="s">
        <v>663</v>
      </c>
    </row>
    <row r="15" spans="1:42">
      <c r="A15">
        <v>103461</v>
      </c>
      <c r="B15" t="s">
        <v>87</v>
      </c>
      <c r="C15" t="s">
        <v>665</v>
      </c>
      <c r="D15" t="s">
        <v>665</v>
      </c>
      <c r="E15" t="s">
        <v>663</v>
      </c>
      <c r="F15" t="s">
        <v>665</v>
      </c>
      <c r="G15" t="s">
        <v>665</v>
      </c>
      <c r="H15" t="s">
        <v>664</v>
      </c>
      <c r="I15" t="s">
        <v>664</v>
      </c>
      <c r="J15" t="s">
        <v>664</v>
      </c>
      <c r="K15" t="s">
        <v>664</v>
      </c>
      <c r="L15" t="s">
        <v>664</v>
      </c>
    </row>
    <row r="16" spans="1:42">
      <c r="A16">
        <v>103470</v>
      </c>
      <c r="B16" t="s">
        <v>87</v>
      </c>
      <c r="C16" t="s">
        <v>664</v>
      </c>
      <c r="D16" t="s">
        <v>664</v>
      </c>
      <c r="E16" t="s">
        <v>663</v>
      </c>
      <c r="F16" t="s">
        <v>663</v>
      </c>
      <c r="G16" t="s">
        <v>663</v>
      </c>
      <c r="H16" t="s">
        <v>663</v>
      </c>
      <c r="I16" t="s">
        <v>663</v>
      </c>
      <c r="J16" t="s">
        <v>664</v>
      </c>
      <c r="K16" t="s">
        <v>664</v>
      </c>
      <c r="L16" t="s">
        <v>664</v>
      </c>
    </row>
    <row r="17" spans="1:12">
      <c r="A17">
        <v>103510</v>
      </c>
      <c r="B17" t="s">
        <v>87</v>
      </c>
      <c r="C17" t="s">
        <v>663</v>
      </c>
      <c r="D17" t="s">
        <v>664</v>
      </c>
      <c r="E17" t="s">
        <v>663</v>
      </c>
      <c r="F17" t="s">
        <v>663</v>
      </c>
      <c r="G17" t="s">
        <v>664</v>
      </c>
      <c r="H17" t="s">
        <v>665</v>
      </c>
      <c r="I17" t="s">
        <v>663</v>
      </c>
      <c r="J17" t="s">
        <v>665</v>
      </c>
      <c r="K17" t="s">
        <v>663</v>
      </c>
      <c r="L17" t="s">
        <v>665</v>
      </c>
    </row>
    <row r="18" spans="1:12">
      <c r="A18">
        <v>103541</v>
      </c>
      <c r="B18" t="s">
        <v>87</v>
      </c>
      <c r="C18" t="s">
        <v>663</v>
      </c>
      <c r="D18" t="s">
        <v>663</v>
      </c>
      <c r="E18" t="s">
        <v>663</v>
      </c>
      <c r="F18" t="s">
        <v>663</v>
      </c>
      <c r="G18" t="s">
        <v>664</v>
      </c>
      <c r="H18" t="s">
        <v>664</v>
      </c>
      <c r="I18" t="s">
        <v>664</v>
      </c>
      <c r="J18" t="s">
        <v>664</v>
      </c>
      <c r="K18" t="s">
        <v>664</v>
      </c>
      <c r="L18" t="s">
        <v>664</v>
      </c>
    </row>
    <row r="19" spans="1:12">
      <c r="A19">
        <v>103576</v>
      </c>
      <c r="B19" t="s">
        <v>87</v>
      </c>
      <c r="C19" t="s">
        <v>663</v>
      </c>
      <c r="D19" t="s">
        <v>665</v>
      </c>
      <c r="E19" t="s">
        <v>663</v>
      </c>
      <c r="F19" t="s">
        <v>665</v>
      </c>
      <c r="G19" t="s">
        <v>665</v>
      </c>
      <c r="H19" t="s">
        <v>664</v>
      </c>
      <c r="I19" t="s">
        <v>664</v>
      </c>
      <c r="J19" t="s">
        <v>663</v>
      </c>
      <c r="K19" t="s">
        <v>665</v>
      </c>
      <c r="L19" t="s">
        <v>664</v>
      </c>
    </row>
    <row r="20" spans="1:12">
      <c r="A20">
        <v>103640</v>
      </c>
      <c r="B20" t="s">
        <v>87</v>
      </c>
      <c r="C20" t="s">
        <v>664</v>
      </c>
      <c r="D20" t="s">
        <v>664</v>
      </c>
      <c r="E20" t="s">
        <v>664</v>
      </c>
      <c r="F20" t="s">
        <v>664</v>
      </c>
      <c r="G20" t="s">
        <v>664</v>
      </c>
      <c r="H20" t="s">
        <v>664</v>
      </c>
      <c r="I20" t="s">
        <v>664</v>
      </c>
      <c r="J20" t="s">
        <v>664</v>
      </c>
      <c r="K20" t="s">
        <v>664</v>
      </c>
      <c r="L20" t="s">
        <v>664</v>
      </c>
    </row>
    <row r="21" spans="1:12">
      <c r="A21">
        <v>103805</v>
      </c>
      <c r="B21" t="s">
        <v>87</v>
      </c>
      <c r="C21" t="s">
        <v>663</v>
      </c>
      <c r="D21" t="s">
        <v>665</v>
      </c>
      <c r="E21" t="s">
        <v>663</v>
      </c>
      <c r="F21" t="s">
        <v>663</v>
      </c>
      <c r="G21" t="s">
        <v>663</v>
      </c>
      <c r="H21" t="s">
        <v>663</v>
      </c>
      <c r="I21" t="s">
        <v>663</v>
      </c>
      <c r="J21" t="s">
        <v>665</v>
      </c>
      <c r="K21" t="s">
        <v>663</v>
      </c>
      <c r="L21" t="s">
        <v>664</v>
      </c>
    </row>
    <row r="22" spans="1:12">
      <c r="A22">
        <v>103807</v>
      </c>
      <c r="B22" t="s">
        <v>87</v>
      </c>
      <c r="C22" t="s">
        <v>664</v>
      </c>
      <c r="D22" t="s">
        <v>663</v>
      </c>
      <c r="E22" t="s">
        <v>663</v>
      </c>
      <c r="F22" t="s">
        <v>664</v>
      </c>
      <c r="G22" t="s">
        <v>663</v>
      </c>
      <c r="H22" t="s">
        <v>663</v>
      </c>
      <c r="I22" t="s">
        <v>663</v>
      </c>
      <c r="J22" t="s">
        <v>663</v>
      </c>
      <c r="K22" t="s">
        <v>663</v>
      </c>
      <c r="L22" t="s">
        <v>663</v>
      </c>
    </row>
    <row r="23" spans="1:12">
      <c r="A23">
        <v>103812</v>
      </c>
      <c r="B23" t="s">
        <v>87</v>
      </c>
      <c r="C23" t="s">
        <v>664</v>
      </c>
      <c r="D23" t="s">
        <v>663</v>
      </c>
      <c r="E23" t="s">
        <v>663</v>
      </c>
      <c r="F23" t="s">
        <v>663</v>
      </c>
      <c r="G23" t="s">
        <v>664</v>
      </c>
      <c r="H23" t="s">
        <v>664</v>
      </c>
      <c r="I23" t="s">
        <v>664</v>
      </c>
      <c r="J23" t="s">
        <v>664</v>
      </c>
      <c r="K23" t="s">
        <v>664</v>
      </c>
      <c r="L23" t="s">
        <v>664</v>
      </c>
    </row>
    <row r="24" spans="1:12">
      <c r="A24">
        <v>103877</v>
      </c>
      <c r="B24" t="s">
        <v>87</v>
      </c>
      <c r="C24" t="s">
        <v>663</v>
      </c>
      <c r="D24" t="s">
        <v>663</v>
      </c>
      <c r="E24" t="s">
        <v>664</v>
      </c>
      <c r="F24" t="s">
        <v>664</v>
      </c>
      <c r="G24" t="s">
        <v>664</v>
      </c>
      <c r="H24" t="s">
        <v>664</v>
      </c>
      <c r="I24" t="s">
        <v>664</v>
      </c>
      <c r="J24" t="s">
        <v>664</v>
      </c>
      <c r="K24" t="s">
        <v>663</v>
      </c>
      <c r="L24" t="s">
        <v>664</v>
      </c>
    </row>
    <row r="25" spans="1:12">
      <c r="A25">
        <v>103878</v>
      </c>
      <c r="B25" t="s">
        <v>87</v>
      </c>
      <c r="C25" t="s">
        <v>663</v>
      </c>
      <c r="D25" t="s">
        <v>664</v>
      </c>
      <c r="E25" t="s">
        <v>663</v>
      </c>
      <c r="F25" t="s">
        <v>664</v>
      </c>
      <c r="G25" t="s">
        <v>663</v>
      </c>
      <c r="H25" t="s">
        <v>664</v>
      </c>
      <c r="I25" t="s">
        <v>665</v>
      </c>
      <c r="J25" t="s">
        <v>665</v>
      </c>
      <c r="K25" t="s">
        <v>663</v>
      </c>
      <c r="L25" t="s">
        <v>663</v>
      </c>
    </row>
    <row r="26" spans="1:12">
      <c r="A26">
        <v>103883</v>
      </c>
      <c r="B26" t="s">
        <v>87</v>
      </c>
      <c r="C26" t="s">
        <v>664</v>
      </c>
      <c r="D26" t="s">
        <v>664</v>
      </c>
      <c r="E26" t="s">
        <v>664</v>
      </c>
      <c r="F26" t="s">
        <v>664</v>
      </c>
      <c r="G26" t="s">
        <v>663</v>
      </c>
      <c r="H26" t="s">
        <v>663</v>
      </c>
      <c r="I26" t="s">
        <v>665</v>
      </c>
      <c r="J26" t="s">
        <v>663</v>
      </c>
      <c r="K26" t="s">
        <v>665</v>
      </c>
      <c r="L26" t="s">
        <v>663</v>
      </c>
    </row>
    <row r="27" spans="1:12">
      <c r="A27">
        <v>103956</v>
      </c>
      <c r="B27" t="s">
        <v>87</v>
      </c>
      <c r="C27" t="s">
        <v>664</v>
      </c>
      <c r="D27" t="s">
        <v>664</v>
      </c>
      <c r="E27" t="s">
        <v>665</v>
      </c>
      <c r="F27" t="s">
        <v>664</v>
      </c>
      <c r="G27" t="s">
        <v>664</v>
      </c>
      <c r="H27" t="s">
        <v>665</v>
      </c>
      <c r="I27" t="s">
        <v>665</v>
      </c>
      <c r="J27" t="s">
        <v>664</v>
      </c>
      <c r="K27" t="s">
        <v>665</v>
      </c>
      <c r="L27" t="s">
        <v>664</v>
      </c>
    </row>
    <row r="28" spans="1:12">
      <c r="A28">
        <v>103959</v>
      </c>
      <c r="B28" t="s">
        <v>87</v>
      </c>
      <c r="C28" t="s">
        <v>664</v>
      </c>
      <c r="D28" t="s">
        <v>664</v>
      </c>
      <c r="E28" t="s">
        <v>665</v>
      </c>
      <c r="F28" t="s">
        <v>665</v>
      </c>
      <c r="G28" t="s">
        <v>665</v>
      </c>
      <c r="H28" t="s">
        <v>664</v>
      </c>
      <c r="I28" t="s">
        <v>664</v>
      </c>
      <c r="J28" t="s">
        <v>664</v>
      </c>
      <c r="K28" t="s">
        <v>664</v>
      </c>
      <c r="L28" t="s">
        <v>664</v>
      </c>
    </row>
    <row r="29" spans="1:12">
      <c r="A29">
        <v>103978</v>
      </c>
      <c r="B29" t="s">
        <v>87</v>
      </c>
      <c r="C29" t="s">
        <v>663</v>
      </c>
      <c r="D29" t="s">
        <v>664</v>
      </c>
      <c r="E29" t="s">
        <v>663</v>
      </c>
      <c r="F29" t="s">
        <v>664</v>
      </c>
      <c r="G29" t="s">
        <v>663</v>
      </c>
      <c r="H29" t="s">
        <v>664</v>
      </c>
      <c r="I29" t="s">
        <v>663</v>
      </c>
      <c r="J29" t="s">
        <v>663</v>
      </c>
      <c r="K29" t="s">
        <v>664</v>
      </c>
      <c r="L29" t="s">
        <v>663</v>
      </c>
    </row>
    <row r="30" spans="1:12">
      <c r="A30">
        <v>104114</v>
      </c>
      <c r="B30" t="s">
        <v>87</v>
      </c>
      <c r="C30" t="s">
        <v>665</v>
      </c>
      <c r="D30" t="s">
        <v>663</v>
      </c>
      <c r="E30" t="s">
        <v>663</v>
      </c>
      <c r="F30" t="s">
        <v>663</v>
      </c>
      <c r="G30" t="s">
        <v>663</v>
      </c>
      <c r="H30" t="s">
        <v>664</v>
      </c>
      <c r="I30" t="s">
        <v>663</v>
      </c>
      <c r="J30" t="s">
        <v>664</v>
      </c>
      <c r="K30" t="s">
        <v>663</v>
      </c>
      <c r="L30" t="s">
        <v>663</v>
      </c>
    </row>
    <row r="31" spans="1:12">
      <c r="A31">
        <v>104129</v>
      </c>
      <c r="B31" t="s">
        <v>87</v>
      </c>
      <c r="C31" t="s">
        <v>664</v>
      </c>
      <c r="D31" t="s">
        <v>664</v>
      </c>
      <c r="E31" t="s">
        <v>664</v>
      </c>
      <c r="F31" t="s">
        <v>665</v>
      </c>
      <c r="G31" t="s">
        <v>663</v>
      </c>
      <c r="H31" t="s">
        <v>665</v>
      </c>
      <c r="I31" t="s">
        <v>665</v>
      </c>
      <c r="J31" t="s">
        <v>665</v>
      </c>
      <c r="K31" t="s">
        <v>664</v>
      </c>
      <c r="L31" t="s">
        <v>665</v>
      </c>
    </row>
    <row r="32" spans="1:12">
      <c r="A32">
        <v>104131</v>
      </c>
      <c r="B32" t="s">
        <v>87</v>
      </c>
      <c r="C32" t="s">
        <v>665</v>
      </c>
      <c r="D32" t="s">
        <v>665</v>
      </c>
      <c r="E32" t="s">
        <v>665</v>
      </c>
      <c r="F32" t="s">
        <v>665</v>
      </c>
      <c r="G32" t="s">
        <v>664</v>
      </c>
      <c r="H32" t="s">
        <v>664</v>
      </c>
      <c r="I32" t="s">
        <v>664</v>
      </c>
      <c r="J32" t="s">
        <v>664</v>
      </c>
      <c r="K32" t="s">
        <v>664</v>
      </c>
      <c r="L32" t="s">
        <v>664</v>
      </c>
    </row>
    <row r="33" spans="1:12">
      <c r="A33">
        <v>104137</v>
      </c>
      <c r="B33" t="s">
        <v>87</v>
      </c>
      <c r="C33" t="s">
        <v>663</v>
      </c>
      <c r="D33" t="s">
        <v>664</v>
      </c>
      <c r="E33" t="s">
        <v>663</v>
      </c>
      <c r="F33" t="s">
        <v>664</v>
      </c>
      <c r="G33" t="s">
        <v>663</v>
      </c>
      <c r="H33" t="s">
        <v>665</v>
      </c>
      <c r="I33" t="s">
        <v>665</v>
      </c>
      <c r="J33" t="s">
        <v>663</v>
      </c>
      <c r="K33" t="s">
        <v>665</v>
      </c>
      <c r="L33" t="s">
        <v>664</v>
      </c>
    </row>
    <row r="34" spans="1:12">
      <c r="A34">
        <v>104138</v>
      </c>
      <c r="B34" t="s">
        <v>87</v>
      </c>
      <c r="C34" t="s">
        <v>664</v>
      </c>
      <c r="D34" t="s">
        <v>664</v>
      </c>
      <c r="E34" t="s">
        <v>663</v>
      </c>
      <c r="F34" t="s">
        <v>664</v>
      </c>
      <c r="G34" t="s">
        <v>663</v>
      </c>
      <c r="H34" t="s">
        <v>663</v>
      </c>
      <c r="I34" t="s">
        <v>663</v>
      </c>
      <c r="J34" t="s">
        <v>663</v>
      </c>
      <c r="K34" t="s">
        <v>664</v>
      </c>
      <c r="L34" t="s">
        <v>663</v>
      </c>
    </row>
    <row r="35" spans="1:12">
      <c r="A35">
        <v>104187</v>
      </c>
      <c r="B35" t="s">
        <v>87</v>
      </c>
      <c r="C35" t="s">
        <v>664</v>
      </c>
      <c r="D35" t="s">
        <v>664</v>
      </c>
      <c r="E35" t="s">
        <v>664</v>
      </c>
      <c r="F35" t="s">
        <v>664</v>
      </c>
      <c r="G35" t="s">
        <v>664</v>
      </c>
      <c r="H35" t="s">
        <v>664</v>
      </c>
      <c r="I35" t="s">
        <v>664</v>
      </c>
      <c r="J35" t="s">
        <v>664</v>
      </c>
      <c r="K35" t="s">
        <v>664</v>
      </c>
      <c r="L35" t="s">
        <v>664</v>
      </c>
    </row>
    <row r="36" spans="1:12">
      <c r="A36">
        <v>104188</v>
      </c>
      <c r="B36" t="s">
        <v>87</v>
      </c>
      <c r="C36" t="s">
        <v>663</v>
      </c>
      <c r="D36" t="s">
        <v>664</v>
      </c>
      <c r="E36" t="s">
        <v>663</v>
      </c>
      <c r="F36" t="s">
        <v>664</v>
      </c>
      <c r="G36" t="s">
        <v>664</v>
      </c>
      <c r="H36" t="s">
        <v>663</v>
      </c>
      <c r="I36" t="s">
        <v>663</v>
      </c>
      <c r="J36" t="s">
        <v>663</v>
      </c>
      <c r="K36" t="s">
        <v>664</v>
      </c>
      <c r="L36" t="s">
        <v>663</v>
      </c>
    </row>
    <row r="37" spans="1:12">
      <c r="A37">
        <v>104200</v>
      </c>
      <c r="B37" t="s">
        <v>87</v>
      </c>
      <c r="C37" t="s">
        <v>665</v>
      </c>
      <c r="D37" t="s">
        <v>665</v>
      </c>
      <c r="E37" t="s">
        <v>665</v>
      </c>
      <c r="F37" t="s">
        <v>664</v>
      </c>
      <c r="G37" t="s">
        <v>664</v>
      </c>
      <c r="H37" t="s">
        <v>665</v>
      </c>
      <c r="I37" t="s">
        <v>665</v>
      </c>
      <c r="J37" t="s">
        <v>665</v>
      </c>
      <c r="K37" t="s">
        <v>665</v>
      </c>
      <c r="L37" t="s">
        <v>665</v>
      </c>
    </row>
    <row r="38" spans="1:12">
      <c r="A38">
        <v>104276</v>
      </c>
      <c r="B38" t="s">
        <v>87</v>
      </c>
      <c r="C38" t="s">
        <v>663</v>
      </c>
      <c r="D38" t="s">
        <v>663</v>
      </c>
      <c r="E38" t="s">
        <v>663</v>
      </c>
      <c r="F38" t="s">
        <v>663</v>
      </c>
      <c r="G38" t="s">
        <v>663</v>
      </c>
      <c r="H38" t="s">
        <v>663</v>
      </c>
      <c r="I38" t="s">
        <v>663</v>
      </c>
      <c r="J38" t="s">
        <v>664</v>
      </c>
      <c r="K38" t="s">
        <v>663</v>
      </c>
      <c r="L38" t="s">
        <v>664</v>
      </c>
    </row>
    <row r="39" spans="1:12">
      <c r="A39">
        <v>104362</v>
      </c>
      <c r="B39" t="s">
        <v>87</v>
      </c>
      <c r="C39" t="s">
        <v>663</v>
      </c>
      <c r="D39" t="s">
        <v>663</v>
      </c>
      <c r="E39" t="s">
        <v>663</v>
      </c>
      <c r="F39" t="s">
        <v>664</v>
      </c>
      <c r="G39" t="s">
        <v>664</v>
      </c>
      <c r="H39" t="s">
        <v>664</v>
      </c>
      <c r="I39" t="s">
        <v>663</v>
      </c>
      <c r="J39" t="s">
        <v>665</v>
      </c>
      <c r="K39" t="s">
        <v>664</v>
      </c>
      <c r="L39" t="s">
        <v>664</v>
      </c>
    </row>
    <row r="40" spans="1:12">
      <c r="A40">
        <v>104550</v>
      </c>
      <c r="B40" t="s">
        <v>87</v>
      </c>
      <c r="C40" t="s">
        <v>665</v>
      </c>
      <c r="D40" t="s">
        <v>663</v>
      </c>
      <c r="E40" t="s">
        <v>663</v>
      </c>
      <c r="F40" t="s">
        <v>663</v>
      </c>
      <c r="G40" t="s">
        <v>664</v>
      </c>
      <c r="H40" t="s">
        <v>664</v>
      </c>
      <c r="I40" t="s">
        <v>665</v>
      </c>
      <c r="J40" t="s">
        <v>664</v>
      </c>
      <c r="K40" t="s">
        <v>664</v>
      </c>
      <c r="L40" t="s">
        <v>664</v>
      </c>
    </row>
    <row r="41" spans="1:12">
      <c r="A41">
        <v>104559</v>
      </c>
      <c r="B41" t="s">
        <v>87</v>
      </c>
      <c r="C41" t="s">
        <v>663</v>
      </c>
      <c r="D41" t="s">
        <v>663</v>
      </c>
      <c r="E41" t="s">
        <v>663</v>
      </c>
      <c r="F41" t="s">
        <v>663</v>
      </c>
      <c r="G41" t="s">
        <v>663</v>
      </c>
      <c r="H41" t="s">
        <v>663</v>
      </c>
      <c r="I41" t="s">
        <v>664</v>
      </c>
      <c r="J41" t="s">
        <v>664</v>
      </c>
      <c r="K41" t="s">
        <v>664</v>
      </c>
      <c r="L41" t="s">
        <v>664</v>
      </c>
    </row>
    <row r="42" spans="1:12">
      <c r="A42">
        <v>104614</v>
      </c>
      <c r="B42" t="s">
        <v>87</v>
      </c>
      <c r="C42" t="s">
        <v>664</v>
      </c>
      <c r="D42" t="s">
        <v>663</v>
      </c>
      <c r="E42" t="s">
        <v>663</v>
      </c>
      <c r="F42" t="s">
        <v>664</v>
      </c>
      <c r="G42" t="s">
        <v>664</v>
      </c>
      <c r="H42" t="s">
        <v>665</v>
      </c>
      <c r="I42" t="s">
        <v>665</v>
      </c>
      <c r="J42" t="s">
        <v>663</v>
      </c>
      <c r="K42" t="s">
        <v>663</v>
      </c>
      <c r="L42" t="s">
        <v>664</v>
      </c>
    </row>
    <row r="43" spans="1:12">
      <c r="A43">
        <v>104690</v>
      </c>
      <c r="B43" t="s">
        <v>87</v>
      </c>
      <c r="C43" t="s">
        <v>663</v>
      </c>
      <c r="D43" t="s">
        <v>664</v>
      </c>
      <c r="E43" t="s">
        <v>663</v>
      </c>
      <c r="F43" t="s">
        <v>664</v>
      </c>
      <c r="G43" t="s">
        <v>664</v>
      </c>
      <c r="H43" t="s">
        <v>664</v>
      </c>
      <c r="I43" t="s">
        <v>664</v>
      </c>
      <c r="J43" t="s">
        <v>663</v>
      </c>
      <c r="K43" t="s">
        <v>663</v>
      </c>
      <c r="L43" t="s">
        <v>664</v>
      </c>
    </row>
    <row r="44" spans="1:12">
      <c r="A44">
        <v>104724</v>
      </c>
      <c r="B44" t="s">
        <v>87</v>
      </c>
      <c r="C44" t="s">
        <v>664</v>
      </c>
      <c r="D44" t="s">
        <v>663</v>
      </c>
      <c r="E44" t="s">
        <v>663</v>
      </c>
      <c r="F44" t="s">
        <v>663</v>
      </c>
      <c r="G44" t="s">
        <v>664</v>
      </c>
      <c r="H44" t="s">
        <v>664</v>
      </c>
      <c r="I44" t="s">
        <v>664</v>
      </c>
      <c r="J44" t="s">
        <v>664</v>
      </c>
      <c r="K44" t="s">
        <v>664</v>
      </c>
      <c r="L44" t="s">
        <v>664</v>
      </c>
    </row>
    <row r="45" spans="1:12">
      <c r="A45">
        <v>104726</v>
      </c>
      <c r="B45" t="s">
        <v>87</v>
      </c>
      <c r="C45" t="s">
        <v>664</v>
      </c>
      <c r="D45" t="s">
        <v>663</v>
      </c>
      <c r="E45" t="s">
        <v>663</v>
      </c>
      <c r="F45" t="s">
        <v>664</v>
      </c>
      <c r="G45" t="s">
        <v>663</v>
      </c>
      <c r="H45" t="s">
        <v>663</v>
      </c>
      <c r="I45" t="s">
        <v>665</v>
      </c>
      <c r="J45" t="s">
        <v>663</v>
      </c>
      <c r="K45" t="s">
        <v>665</v>
      </c>
      <c r="L45" t="s">
        <v>665</v>
      </c>
    </row>
    <row r="46" spans="1:12">
      <c r="A46">
        <v>104732</v>
      </c>
      <c r="B46" t="s">
        <v>87</v>
      </c>
      <c r="C46" t="s">
        <v>663</v>
      </c>
      <c r="D46" t="s">
        <v>663</v>
      </c>
      <c r="E46" t="s">
        <v>664</v>
      </c>
      <c r="F46" t="s">
        <v>663</v>
      </c>
      <c r="G46" t="s">
        <v>664</v>
      </c>
      <c r="H46" t="s">
        <v>664</v>
      </c>
      <c r="I46" t="s">
        <v>665</v>
      </c>
      <c r="J46" t="s">
        <v>664</v>
      </c>
      <c r="K46" t="s">
        <v>664</v>
      </c>
      <c r="L46" t="s">
        <v>664</v>
      </c>
    </row>
    <row r="47" spans="1:12">
      <c r="A47">
        <v>104770</v>
      </c>
      <c r="B47" t="s">
        <v>87</v>
      </c>
      <c r="C47" t="s">
        <v>663</v>
      </c>
      <c r="D47" t="s">
        <v>663</v>
      </c>
      <c r="E47" t="s">
        <v>663</v>
      </c>
      <c r="F47" t="s">
        <v>663</v>
      </c>
      <c r="G47" t="s">
        <v>663</v>
      </c>
      <c r="H47" t="s">
        <v>663</v>
      </c>
      <c r="I47" t="s">
        <v>663</v>
      </c>
      <c r="J47" t="s">
        <v>663</v>
      </c>
      <c r="K47" t="s">
        <v>663</v>
      </c>
      <c r="L47" t="s">
        <v>663</v>
      </c>
    </row>
    <row r="48" spans="1:12">
      <c r="A48">
        <v>104774</v>
      </c>
      <c r="B48" t="s">
        <v>87</v>
      </c>
      <c r="C48" t="s">
        <v>664</v>
      </c>
      <c r="D48" t="s">
        <v>663</v>
      </c>
      <c r="E48" t="s">
        <v>663</v>
      </c>
      <c r="F48" t="s">
        <v>664</v>
      </c>
      <c r="G48" t="s">
        <v>663</v>
      </c>
      <c r="H48" t="s">
        <v>663</v>
      </c>
      <c r="I48" t="s">
        <v>663</v>
      </c>
      <c r="J48" t="s">
        <v>665</v>
      </c>
      <c r="K48" t="s">
        <v>664</v>
      </c>
      <c r="L48" t="s">
        <v>664</v>
      </c>
    </row>
    <row r="49" spans="1:12">
      <c r="A49">
        <v>104795</v>
      </c>
      <c r="B49" t="s">
        <v>87</v>
      </c>
      <c r="C49" t="s">
        <v>664</v>
      </c>
      <c r="D49" t="s">
        <v>663</v>
      </c>
      <c r="E49" t="s">
        <v>663</v>
      </c>
      <c r="F49" t="s">
        <v>663</v>
      </c>
      <c r="G49" t="s">
        <v>665</v>
      </c>
      <c r="H49" t="s">
        <v>665</v>
      </c>
      <c r="I49" t="s">
        <v>664</v>
      </c>
      <c r="J49" t="s">
        <v>664</v>
      </c>
      <c r="K49" t="s">
        <v>664</v>
      </c>
      <c r="L49" t="s">
        <v>664</v>
      </c>
    </row>
    <row r="50" spans="1:12">
      <c r="A50">
        <v>104829</v>
      </c>
      <c r="B50" t="s">
        <v>87</v>
      </c>
      <c r="C50" t="s">
        <v>665</v>
      </c>
      <c r="D50" t="s">
        <v>664</v>
      </c>
      <c r="E50" t="s">
        <v>665</v>
      </c>
      <c r="F50" t="s">
        <v>665</v>
      </c>
      <c r="G50" t="s">
        <v>665</v>
      </c>
      <c r="H50" t="s">
        <v>664</v>
      </c>
      <c r="I50" t="s">
        <v>664</v>
      </c>
      <c r="J50" t="s">
        <v>665</v>
      </c>
      <c r="K50" t="s">
        <v>664</v>
      </c>
      <c r="L50" t="s">
        <v>664</v>
      </c>
    </row>
    <row r="51" spans="1:12">
      <c r="A51">
        <v>104896</v>
      </c>
      <c r="B51" t="s">
        <v>87</v>
      </c>
      <c r="C51" t="s">
        <v>664</v>
      </c>
      <c r="D51" t="s">
        <v>664</v>
      </c>
      <c r="E51" t="s">
        <v>664</v>
      </c>
      <c r="F51" t="s">
        <v>664</v>
      </c>
      <c r="G51" t="s">
        <v>664</v>
      </c>
      <c r="H51" t="s">
        <v>664</v>
      </c>
      <c r="I51" t="s">
        <v>665</v>
      </c>
      <c r="J51" t="s">
        <v>665</v>
      </c>
      <c r="K51" t="s">
        <v>665</v>
      </c>
      <c r="L51" t="s">
        <v>664</v>
      </c>
    </row>
    <row r="52" spans="1:12">
      <c r="A52">
        <v>104924</v>
      </c>
      <c r="B52" t="s">
        <v>87</v>
      </c>
      <c r="C52" t="s">
        <v>664</v>
      </c>
      <c r="D52" t="s">
        <v>663</v>
      </c>
      <c r="E52" t="s">
        <v>663</v>
      </c>
      <c r="F52" t="s">
        <v>664</v>
      </c>
      <c r="G52" t="s">
        <v>663</v>
      </c>
      <c r="H52" t="s">
        <v>663</v>
      </c>
      <c r="I52" t="s">
        <v>664</v>
      </c>
      <c r="J52" t="s">
        <v>664</v>
      </c>
      <c r="K52" t="s">
        <v>664</v>
      </c>
      <c r="L52" t="s">
        <v>663</v>
      </c>
    </row>
    <row r="53" spans="1:12">
      <c r="A53">
        <v>104953</v>
      </c>
      <c r="B53" t="s">
        <v>87</v>
      </c>
      <c r="C53" t="s">
        <v>664</v>
      </c>
      <c r="D53" t="s">
        <v>663</v>
      </c>
      <c r="E53" t="s">
        <v>663</v>
      </c>
      <c r="F53" t="s">
        <v>663</v>
      </c>
      <c r="G53" t="s">
        <v>665</v>
      </c>
      <c r="H53" t="s">
        <v>663</v>
      </c>
      <c r="I53" t="s">
        <v>664</v>
      </c>
      <c r="J53" t="s">
        <v>663</v>
      </c>
      <c r="K53" t="s">
        <v>665</v>
      </c>
      <c r="L53" t="s">
        <v>664</v>
      </c>
    </row>
    <row r="54" spans="1:12">
      <c r="A54">
        <v>105034</v>
      </c>
      <c r="B54" t="s">
        <v>87</v>
      </c>
      <c r="C54" t="s">
        <v>665</v>
      </c>
      <c r="D54" t="s">
        <v>665</v>
      </c>
      <c r="E54" t="s">
        <v>664</v>
      </c>
      <c r="F54" t="s">
        <v>665</v>
      </c>
      <c r="G54" t="s">
        <v>664</v>
      </c>
      <c r="H54" t="s">
        <v>664</v>
      </c>
      <c r="I54" t="s">
        <v>664</v>
      </c>
      <c r="J54" t="s">
        <v>664</v>
      </c>
      <c r="K54" t="s">
        <v>664</v>
      </c>
      <c r="L54" t="s">
        <v>664</v>
      </c>
    </row>
    <row r="55" spans="1:12">
      <c r="A55">
        <v>105035</v>
      </c>
      <c r="B55" t="s">
        <v>87</v>
      </c>
      <c r="C55" t="s">
        <v>663</v>
      </c>
      <c r="D55" t="s">
        <v>663</v>
      </c>
      <c r="E55" t="s">
        <v>663</v>
      </c>
      <c r="F55" t="s">
        <v>664</v>
      </c>
      <c r="G55" t="s">
        <v>663</v>
      </c>
      <c r="H55" t="s">
        <v>665</v>
      </c>
      <c r="I55" t="s">
        <v>664</v>
      </c>
      <c r="J55" t="s">
        <v>664</v>
      </c>
      <c r="K55" t="s">
        <v>664</v>
      </c>
      <c r="L55" t="s">
        <v>664</v>
      </c>
    </row>
    <row r="56" spans="1:12">
      <c r="A56">
        <v>105080</v>
      </c>
      <c r="B56" t="s">
        <v>87</v>
      </c>
      <c r="C56" t="s">
        <v>664</v>
      </c>
      <c r="D56" t="s">
        <v>665</v>
      </c>
      <c r="E56" t="s">
        <v>663</v>
      </c>
      <c r="F56" t="s">
        <v>665</v>
      </c>
      <c r="G56" t="s">
        <v>664</v>
      </c>
      <c r="H56" t="s">
        <v>664</v>
      </c>
      <c r="I56" t="s">
        <v>664</v>
      </c>
      <c r="J56" t="s">
        <v>664</v>
      </c>
      <c r="K56" t="s">
        <v>665</v>
      </c>
      <c r="L56" t="s">
        <v>664</v>
      </c>
    </row>
    <row r="57" spans="1:12">
      <c r="A57">
        <v>105093</v>
      </c>
      <c r="B57" t="s">
        <v>87</v>
      </c>
      <c r="C57" t="s">
        <v>664</v>
      </c>
      <c r="D57" t="s">
        <v>664</v>
      </c>
      <c r="E57" t="s">
        <v>665</v>
      </c>
      <c r="F57" t="s">
        <v>665</v>
      </c>
      <c r="G57" t="s">
        <v>663</v>
      </c>
      <c r="H57" t="s">
        <v>665</v>
      </c>
      <c r="I57" t="s">
        <v>664</v>
      </c>
      <c r="J57" t="s">
        <v>663</v>
      </c>
      <c r="K57" t="s">
        <v>664</v>
      </c>
      <c r="L57" t="s">
        <v>665</v>
      </c>
    </row>
    <row r="58" spans="1:12">
      <c r="A58">
        <v>105120</v>
      </c>
      <c r="B58" t="s">
        <v>87</v>
      </c>
      <c r="C58" t="s">
        <v>663</v>
      </c>
      <c r="D58" t="s">
        <v>664</v>
      </c>
      <c r="E58" t="s">
        <v>663</v>
      </c>
      <c r="F58" t="s">
        <v>664</v>
      </c>
      <c r="G58" t="s">
        <v>665</v>
      </c>
      <c r="H58" t="s">
        <v>664</v>
      </c>
      <c r="I58" t="s">
        <v>665</v>
      </c>
      <c r="J58" t="s">
        <v>664</v>
      </c>
      <c r="K58" t="s">
        <v>665</v>
      </c>
      <c r="L58" t="s">
        <v>665</v>
      </c>
    </row>
    <row r="59" spans="1:12">
      <c r="A59">
        <v>105132</v>
      </c>
      <c r="B59" t="s">
        <v>87</v>
      </c>
      <c r="C59" t="s">
        <v>664</v>
      </c>
      <c r="D59" t="s">
        <v>663</v>
      </c>
      <c r="E59" t="s">
        <v>663</v>
      </c>
      <c r="F59" t="s">
        <v>664</v>
      </c>
      <c r="G59" t="s">
        <v>663</v>
      </c>
      <c r="H59" t="s">
        <v>664</v>
      </c>
      <c r="I59" t="s">
        <v>663</v>
      </c>
      <c r="J59" t="s">
        <v>665</v>
      </c>
      <c r="K59" t="s">
        <v>664</v>
      </c>
      <c r="L59" t="s">
        <v>664</v>
      </c>
    </row>
    <row r="60" spans="1:12">
      <c r="A60">
        <v>105134</v>
      </c>
      <c r="B60" t="s">
        <v>87</v>
      </c>
      <c r="C60" t="s">
        <v>664</v>
      </c>
      <c r="D60" t="s">
        <v>664</v>
      </c>
      <c r="E60" t="s">
        <v>663</v>
      </c>
      <c r="F60" t="s">
        <v>663</v>
      </c>
      <c r="G60" t="s">
        <v>665</v>
      </c>
      <c r="H60" t="s">
        <v>664</v>
      </c>
      <c r="I60" t="s">
        <v>664</v>
      </c>
      <c r="J60" t="s">
        <v>664</v>
      </c>
      <c r="K60" t="s">
        <v>665</v>
      </c>
      <c r="L60" t="s">
        <v>665</v>
      </c>
    </row>
    <row r="61" spans="1:12">
      <c r="A61">
        <v>105151</v>
      </c>
      <c r="B61" t="s">
        <v>87</v>
      </c>
      <c r="C61" t="s">
        <v>664</v>
      </c>
      <c r="D61" t="s">
        <v>664</v>
      </c>
      <c r="E61" t="s">
        <v>664</v>
      </c>
      <c r="F61" t="s">
        <v>664</v>
      </c>
      <c r="G61" t="s">
        <v>664</v>
      </c>
      <c r="H61" t="s">
        <v>664</v>
      </c>
      <c r="I61" t="s">
        <v>664</v>
      </c>
      <c r="J61" t="s">
        <v>664</v>
      </c>
      <c r="K61" t="s">
        <v>664</v>
      </c>
      <c r="L61" t="s">
        <v>664</v>
      </c>
    </row>
    <row r="62" spans="1:12">
      <c r="A62">
        <v>105153</v>
      </c>
      <c r="B62" t="s">
        <v>87</v>
      </c>
      <c r="C62" t="s">
        <v>663</v>
      </c>
      <c r="D62" t="s">
        <v>663</v>
      </c>
      <c r="E62" t="s">
        <v>663</v>
      </c>
      <c r="F62" t="s">
        <v>664</v>
      </c>
      <c r="G62" t="s">
        <v>664</v>
      </c>
      <c r="H62" t="s">
        <v>663</v>
      </c>
      <c r="I62" t="s">
        <v>664</v>
      </c>
      <c r="J62" t="s">
        <v>665</v>
      </c>
      <c r="K62" t="s">
        <v>664</v>
      </c>
      <c r="L62" t="s">
        <v>664</v>
      </c>
    </row>
    <row r="63" spans="1:12">
      <c r="A63">
        <v>105193</v>
      </c>
      <c r="B63" t="s">
        <v>87</v>
      </c>
      <c r="C63" t="s">
        <v>663</v>
      </c>
      <c r="D63" t="s">
        <v>663</v>
      </c>
      <c r="E63" t="s">
        <v>663</v>
      </c>
      <c r="F63" t="s">
        <v>663</v>
      </c>
      <c r="G63" t="s">
        <v>663</v>
      </c>
      <c r="H63" t="s">
        <v>665</v>
      </c>
      <c r="I63" t="s">
        <v>664</v>
      </c>
      <c r="J63" t="s">
        <v>664</v>
      </c>
      <c r="K63" t="s">
        <v>664</v>
      </c>
      <c r="L63" t="s">
        <v>664</v>
      </c>
    </row>
    <row r="64" spans="1:12">
      <c r="A64">
        <v>105234</v>
      </c>
      <c r="B64" t="s">
        <v>87</v>
      </c>
      <c r="C64" t="s">
        <v>663</v>
      </c>
      <c r="D64" t="s">
        <v>663</v>
      </c>
      <c r="E64" t="s">
        <v>663</v>
      </c>
      <c r="F64" t="s">
        <v>664</v>
      </c>
      <c r="G64" t="s">
        <v>664</v>
      </c>
      <c r="H64" t="s">
        <v>663</v>
      </c>
      <c r="I64" t="s">
        <v>663</v>
      </c>
      <c r="J64" t="s">
        <v>663</v>
      </c>
      <c r="K64" t="s">
        <v>663</v>
      </c>
      <c r="L64" t="s">
        <v>664</v>
      </c>
    </row>
    <row r="65" spans="1:12">
      <c r="A65">
        <v>105297</v>
      </c>
      <c r="B65" t="s">
        <v>87</v>
      </c>
      <c r="C65" t="s">
        <v>663</v>
      </c>
      <c r="D65" t="s">
        <v>663</v>
      </c>
      <c r="E65" t="s">
        <v>664</v>
      </c>
      <c r="F65" t="s">
        <v>663</v>
      </c>
      <c r="G65" t="s">
        <v>664</v>
      </c>
      <c r="H65" t="s">
        <v>664</v>
      </c>
      <c r="I65" t="s">
        <v>664</v>
      </c>
      <c r="J65" t="s">
        <v>664</v>
      </c>
      <c r="K65" t="s">
        <v>664</v>
      </c>
      <c r="L65" t="s">
        <v>664</v>
      </c>
    </row>
    <row r="66" spans="1:12">
      <c r="A66">
        <v>105309</v>
      </c>
      <c r="B66" t="s">
        <v>87</v>
      </c>
      <c r="C66" t="s">
        <v>664</v>
      </c>
      <c r="D66" t="s">
        <v>664</v>
      </c>
      <c r="E66" t="s">
        <v>664</v>
      </c>
      <c r="F66" t="s">
        <v>664</v>
      </c>
      <c r="G66" t="s">
        <v>663</v>
      </c>
      <c r="H66" t="s">
        <v>663</v>
      </c>
      <c r="I66" t="s">
        <v>664</v>
      </c>
      <c r="J66" t="s">
        <v>664</v>
      </c>
      <c r="K66" t="s">
        <v>664</v>
      </c>
      <c r="L66" t="s">
        <v>663</v>
      </c>
    </row>
    <row r="67" spans="1:12">
      <c r="A67">
        <v>105311</v>
      </c>
      <c r="B67" t="s">
        <v>87</v>
      </c>
      <c r="C67" t="s">
        <v>664</v>
      </c>
      <c r="D67" t="s">
        <v>665</v>
      </c>
      <c r="E67" t="s">
        <v>663</v>
      </c>
      <c r="F67" t="s">
        <v>664</v>
      </c>
      <c r="G67" t="s">
        <v>663</v>
      </c>
      <c r="H67" t="s">
        <v>663</v>
      </c>
      <c r="I67" t="s">
        <v>665</v>
      </c>
      <c r="J67" t="s">
        <v>663</v>
      </c>
      <c r="K67" t="s">
        <v>664</v>
      </c>
      <c r="L67" t="s">
        <v>664</v>
      </c>
    </row>
    <row r="68" spans="1:12">
      <c r="A68">
        <v>105328</v>
      </c>
      <c r="B68" t="s">
        <v>87</v>
      </c>
      <c r="C68" t="s">
        <v>664</v>
      </c>
      <c r="D68" t="s">
        <v>664</v>
      </c>
      <c r="E68" t="s">
        <v>664</v>
      </c>
      <c r="F68" t="s">
        <v>664</v>
      </c>
      <c r="G68" t="s">
        <v>664</v>
      </c>
      <c r="H68" t="s">
        <v>664</v>
      </c>
      <c r="I68" t="s">
        <v>665</v>
      </c>
      <c r="J68" t="s">
        <v>663</v>
      </c>
      <c r="K68" t="s">
        <v>663</v>
      </c>
      <c r="L68" t="s">
        <v>664</v>
      </c>
    </row>
    <row r="69" spans="1:12">
      <c r="A69">
        <v>105344</v>
      </c>
      <c r="B69" t="s">
        <v>87</v>
      </c>
      <c r="C69" t="s">
        <v>663</v>
      </c>
      <c r="D69" t="s">
        <v>665</v>
      </c>
      <c r="E69" t="s">
        <v>665</v>
      </c>
      <c r="F69" t="s">
        <v>663</v>
      </c>
      <c r="G69" t="s">
        <v>664</v>
      </c>
      <c r="H69" t="s">
        <v>664</v>
      </c>
      <c r="I69" t="s">
        <v>664</v>
      </c>
      <c r="J69" t="s">
        <v>664</v>
      </c>
      <c r="K69" t="s">
        <v>664</v>
      </c>
      <c r="L69" t="s">
        <v>664</v>
      </c>
    </row>
    <row r="70" spans="1:12">
      <c r="A70">
        <v>105376</v>
      </c>
      <c r="B70" t="s">
        <v>87</v>
      </c>
      <c r="C70" t="s">
        <v>664</v>
      </c>
      <c r="D70" t="s">
        <v>665</v>
      </c>
      <c r="E70" t="s">
        <v>665</v>
      </c>
      <c r="F70" t="s">
        <v>665</v>
      </c>
      <c r="G70" t="s">
        <v>664</v>
      </c>
      <c r="H70" t="s">
        <v>664</v>
      </c>
      <c r="I70" t="s">
        <v>664</v>
      </c>
      <c r="J70" t="s">
        <v>664</v>
      </c>
      <c r="K70" t="s">
        <v>664</v>
      </c>
      <c r="L70" t="s">
        <v>664</v>
      </c>
    </row>
    <row r="71" spans="1:12">
      <c r="A71">
        <v>105409</v>
      </c>
      <c r="B71" t="s">
        <v>87</v>
      </c>
      <c r="C71" t="s">
        <v>663</v>
      </c>
      <c r="D71" t="s">
        <v>664</v>
      </c>
      <c r="E71" t="s">
        <v>665</v>
      </c>
      <c r="F71" t="s">
        <v>664</v>
      </c>
      <c r="G71" t="s">
        <v>664</v>
      </c>
      <c r="H71" t="s">
        <v>663</v>
      </c>
      <c r="I71" t="s">
        <v>664</v>
      </c>
      <c r="J71" t="s">
        <v>664</v>
      </c>
      <c r="K71" t="s">
        <v>663</v>
      </c>
      <c r="L71" t="s">
        <v>664</v>
      </c>
    </row>
    <row r="72" spans="1:12">
      <c r="A72">
        <v>105422</v>
      </c>
      <c r="B72" t="s">
        <v>87</v>
      </c>
      <c r="C72" t="s">
        <v>664</v>
      </c>
      <c r="D72" t="s">
        <v>663</v>
      </c>
      <c r="E72" t="s">
        <v>663</v>
      </c>
      <c r="F72" t="s">
        <v>664</v>
      </c>
      <c r="G72" t="s">
        <v>663</v>
      </c>
      <c r="H72" t="s">
        <v>663</v>
      </c>
      <c r="I72" t="s">
        <v>664</v>
      </c>
      <c r="J72" t="s">
        <v>664</v>
      </c>
      <c r="K72" t="s">
        <v>664</v>
      </c>
      <c r="L72" t="s">
        <v>663</v>
      </c>
    </row>
    <row r="73" spans="1:12">
      <c r="A73">
        <v>105427</v>
      </c>
      <c r="B73" t="s">
        <v>87</v>
      </c>
      <c r="C73" t="s">
        <v>665</v>
      </c>
      <c r="D73" t="s">
        <v>665</v>
      </c>
      <c r="E73" t="s">
        <v>665</v>
      </c>
      <c r="F73" t="s">
        <v>664</v>
      </c>
      <c r="G73" t="s">
        <v>664</v>
      </c>
      <c r="H73" t="s">
        <v>664</v>
      </c>
      <c r="I73" t="s">
        <v>664</v>
      </c>
      <c r="J73" t="s">
        <v>664</v>
      </c>
      <c r="K73" t="s">
        <v>665</v>
      </c>
      <c r="L73" t="s">
        <v>664</v>
      </c>
    </row>
    <row r="74" spans="1:12">
      <c r="A74">
        <v>105432</v>
      </c>
      <c r="B74" t="s">
        <v>87</v>
      </c>
      <c r="C74" t="s">
        <v>663</v>
      </c>
      <c r="D74" t="s">
        <v>663</v>
      </c>
      <c r="E74" t="s">
        <v>664</v>
      </c>
      <c r="F74" t="s">
        <v>664</v>
      </c>
      <c r="G74" t="s">
        <v>663</v>
      </c>
      <c r="H74" t="s">
        <v>663</v>
      </c>
      <c r="I74" t="s">
        <v>663</v>
      </c>
      <c r="J74" t="s">
        <v>663</v>
      </c>
      <c r="K74" t="s">
        <v>663</v>
      </c>
      <c r="L74" t="s">
        <v>663</v>
      </c>
    </row>
    <row r="75" spans="1:12">
      <c r="A75">
        <v>105474</v>
      </c>
      <c r="B75" t="s">
        <v>87</v>
      </c>
      <c r="C75" t="s">
        <v>664</v>
      </c>
      <c r="D75" t="s">
        <v>663</v>
      </c>
      <c r="E75" t="s">
        <v>663</v>
      </c>
      <c r="F75" t="s">
        <v>663</v>
      </c>
      <c r="G75" t="s">
        <v>664</v>
      </c>
      <c r="H75" t="s">
        <v>664</v>
      </c>
      <c r="I75" t="s">
        <v>664</v>
      </c>
      <c r="J75" t="s">
        <v>665</v>
      </c>
      <c r="K75" t="s">
        <v>664</v>
      </c>
      <c r="L75" t="s">
        <v>665</v>
      </c>
    </row>
    <row r="76" spans="1:12">
      <c r="A76">
        <v>105502</v>
      </c>
      <c r="B76" t="s">
        <v>87</v>
      </c>
      <c r="C76" t="s">
        <v>664</v>
      </c>
      <c r="D76" t="s">
        <v>664</v>
      </c>
      <c r="E76" t="s">
        <v>664</v>
      </c>
      <c r="F76" t="s">
        <v>664</v>
      </c>
      <c r="G76" t="s">
        <v>664</v>
      </c>
      <c r="H76" t="s">
        <v>664</v>
      </c>
      <c r="I76" t="s">
        <v>664</v>
      </c>
      <c r="J76" t="s">
        <v>664</v>
      </c>
      <c r="K76" t="s">
        <v>664</v>
      </c>
      <c r="L76" t="s">
        <v>664</v>
      </c>
    </row>
    <row r="77" spans="1:12">
      <c r="A77">
        <v>105669</v>
      </c>
      <c r="B77" t="s">
        <v>87</v>
      </c>
      <c r="C77" t="s">
        <v>663</v>
      </c>
      <c r="D77" t="s">
        <v>663</v>
      </c>
      <c r="E77" t="s">
        <v>663</v>
      </c>
      <c r="F77" t="s">
        <v>664</v>
      </c>
      <c r="G77" t="s">
        <v>664</v>
      </c>
      <c r="H77" t="s">
        <v>664</v>
      </c>
      <c r="I77" t="s">
        <v>664</v>
      </c>
      <c r="J77" t="s">
        <v>664</v>
      </c>
      <c r="K77" t="s">
        <v>664</v>
      </c>
      <c r="L77" t="s">
        <v>664</v>
      </c>
    </row>
    <row r="78" spans="1:12">
      <c r="A78">
        <v>105743</v>
      </c>
      <c r="B78" t="s">
        <v>87</v>
      </c>
      <c r="C78" t="s">
        <v>663</v>
      </c>
      <c r="D78" t="s">
        <v>663</v>
      </c>
      <c r="E78" t="s">
        <v>663</v>
      </c>
      <c r="F78" t="s">
        <v>664</v>
      </c>
      <c r="G78" t="s">
        <v>665</v>
      </c>
      <c r="H78" t="s">
        <v>663</v>
      </c>
      <c r="I78" t="s">
        <v>663</v>
      </c>
      <c r="J78" t="s">
        <v>664</v>
      </c>
      <c r="K78" t="s">
        <v>664</v>
      </c>
      <c r="L78" t="s">
        <v>664</v>
      </c>
    </row>
    <row r="79" spans="1:12">
      <c r="A79">
        <v>105765</v>
      </c>
      <c r="B79" t="s">
        <v>87</v>
      </c>
      <c r="C79" t="s">
        <v>663</v>
      </c>
      <c r="D79" t="s">
        <v>664</v>
      </c>
      <c r="E79" t="s">
        <v>663</v>
      </c>
      <c r="F79" t="s">
        <v>663</v>
      </c>
      <c r="G79" t="s">
        <v>665</v>
      </c>
      <c r="H79" t="s">
        <v>665</v>
      </c>
      <c r="I79" t="s">
        <v>665</v>
      </c>
      <c r="J79" t="s">
        <v>665</v>
      </c>
      <c r="K79" t="s">
        <v>664</v>
      </c>
      <c r="L79" t="s">
        <v>664</v>
      </c>
    </row>
    <row r="80" spans="1:12">
      <c r="A80">
        <v>105795</v>
      </c>
      <c r="B80" t="s">
        <v>87</v>
      </c>
      <c r="C80" t="s">
        <v>664</v>
      </c>
      <c r="D80" t="s">
        <v>665</v>
      </c>
      <c r="E80" t="s">
        <v>664</v>
      </c>
      <c r="F80" t="s">
        <v>664</v>
      </c>
      <c r="G80" t="s">
        <v>665</v>
      </c>
      <c r="H80" t="s">
        <v>665</v>
      </c>
      <c r="I80" t="s">
        <v>664</v>
      </c>
      <c r="J80" t="s">
        <v>663</v>
      </c>
      <c r="K80" t="s">
        <v>665</v>
      </c>
      <c r="L80" t="s">
        <v>664</v>
      </c>
    </row>
    <row r="81" spans="1:12">
      <c r="A81">
        <v>105828</v>
      </c>
      <c r="B81" t="s">
        <v>87</v>
      </c>
      <c r="C81" t="s">
        <v>664</v>
      </c>
      <c r="D81" t="s">
        <v>663</v>
      </c>
      <c r="E81" t="s">
        <v>664</v>
      </c>
      <c r="F81" t="s">
        <v>663</v>
      </c>
      <c r="G81" t="s">
        <v>664</v>
      </c>
      <c r="H81" t="s">
        <v>665</v>
      </c>
      <c r="I81" t="s">
        <v>665</v>
      </c>
      <c r="J81" t="s">
        <v>664</v>
      </c>
      <c r="K81" t="s">
        <v>664</v>
      </c>
      <c r="L81" t="s">
        <v>664</v>
      </c>
    </row>
    <row r="82" spans="1:12">
      <c r="A82">
        <v>105854</v>
      </c>
      <c r="B82" t="s">
        <v>87</v>
      </c>
      <c r="C82" t="s">
        <v>665</v>
      </c>
      <c r="D82" t="s">
        <v>664</v>
      </c>
      <c r="E82" t="s">
        <v>664</v>
      </c>
      <c r="F82" t="s">
        <v>664</v>
      </c>
      <c r="G82" t="s">
        <v>665</v>
      </c>
      <c r="H82" t="s">
        <v>664</v>
      </c>
      <c r="I82" t="s">
        <v>665</v>
      </c>
      <c r="J82" t="s">
        <v>665</v>
      </c>
      <c r="K82" t="s">
        <v>665</v>
      </c>
      <c r="L82" t="s">
        <v>664</v>
      </c>
    </row>
    <row r="83" spans="1:12">
      <c r="A83">
        <v>105868</v>
      </c>
      <c r="B83" t="s">
        <v>87</v>
      </c>
      <c r="C83" t="s">
        <v>665</v>
      </c>
      <c r="D83" t="s">
        <v>663</v>
      </c>
      <c r="E83" t="s">
        <v>664</v>
      </c>
      <c r="F83" t="s">
        <v>664</v>
      </c>
      <c r="G83" t="s">
        <v>665</v>
      </c>
      <c r="H83" t="s">
        <v>664</v>
      </c>
      <c r="I83" t="s">
        <v>664</v>
      </c>
      <c r="J83" t="s">
        <v>665</v>
      </c>
      <c r="K83" t="s">
        <v>664</v>
      </c>
      <c r="L83" t="s">
        <v>663</v>
      </c>
    </row>
    <row r="84" spans="1:12">
      <c r="A84">
        <v>105909</v>
      </c>
      <c r="B84" t="s">
        <v>87</v>
      </c>
      <c r="C84" t="s">
        <v>665</v>
      </c>
      <c r="D84" t="s">
        <v>664</v>
      </c>
      <c r="E84" t="s">
        <v>665</v>
      </c>
      <c r="F84" t="s">
        <v>665</v>
      </c>
      <c r="G84" t="s">
        <v>664</v>
      </c>
      <c r="H84" t="s">
        <v>664</v>
      </c>
      <c r="I84" t="s">
        <v>664</v>
      </c>
      <c r="J84" t="s">
        <v>664</v>
      </c>
      <c r="K84" t="s">
        <v>664</v>
      </c>
      <c r="L84" t="s">
        <v>664</v>
      </c>
    </row>
    <row r="85" spans="1:12">
      <c r="A85">
        <v>105917</v>
      </c>
      <c r="B85" t="s">
        <v>87</v>
      </c>
      <c r="C85" t="s">
        <v>663</v>
      </c>
      <c r="D85" t="s">
        <v>663</v>
      </c>
      <c r="E85" t="s">
        <v>665</v>
      </c>
      <c r="F85" t="s">
        <v>665</v>
      </c>
      <c r="G85" t="s">
        <v>663</v>
      </c>
      <c r="H85" t="s">
        <v>665</v>
      </c>
      <c r="I85" t="s">
        <v>664</v>
      </c>
      <c r="J85" t="s">
        <v>664</v>
      </c>
      <c r="K85" t="s">
        <v>664</v>
      </c>
      <c r="L85" t="s">
        <v>664</v>
      </c>
    </row>
    <row r="86" spans="1:12">
      <c r="A86">
        <v>105925</v>
      </c>
      <c r="B86" t="s">
        <v>87</v>
      </c>
      <c r="C86" t="s">
        <v>663</v>
      </c>
      <c r="D86" t="s">
        <v>665</v>
      </c>
      <c r="E86" t="s">
        <v>665</v>
      </c>
      <c r="F86" t="s">
        <v>663</v>
      </c>
      <c r="G86" t="s">
        <v>665</v>
      </c>
      <c r="H86" t="s">
        <v>665</v>
      </c>
      <c r="I86" t="s">
        <v>664</v>
      </c>
      <c r="J86" t="s">
        <v>665</v>
      </c>
      <c r="K86" t="s">
        <v>665</v>
      </c>
      <c r="L86" t="s">
        <v>663</v>
      </c>
    </row>
    <row r="87" spans="1:12">
      <c r="A87">
        <v>105936</v>
      </c>
      <c r="B87" t="s">
        <v>87</v>
      </c>
      <c r="C87" t="s">
        <v>663</v>
      </c>
      <c r="D87" t="s">
        <v>663</v>
      </c>
      <c r="E87" t="s">
        <v>663</v>
      </c>
      <c r="F87" t="s">
        <v>664</v>
      </c>
      <c r="G87" t="s">
        <v>663</v>
      </c>
      <c r="H87" t="s">
        <v>665</v>
      </c>
      <c r="I87" t="s">
        <v>663</v>
      </c>
      <c r="J87" t="s">
        <v>663</v>
      </c>
      <c r="K87" t="s">
        <v>663</v>
      </c>
      <c r="L87" t="s">
        <v>663</v>
      </c>
    </row>
    <row r="88" spans="1:12">
      <c r="A88">
        <v>105974</v>
      </c>
      <c r="B88" t="s">
        <v>87</v>
      </c>
      <c r="C88" t="s">
        <v>663</v>
      </c>
      <c r="D88" t="s">
        <v>663</v>
      </c>
      <c r="E88" t="s">
        <v>664</v>
      </c>
      <c r="F88" t="s">
        <v>665</v>
      </c>
      <c r="G88" t="s">
        <v>663</v>
      </c>
      <c r="H88" t="s">
        <v>664</v>
      </c>
      <c r="I88" t="s">
        <v>664</v>
      </c>
      <c r="J88" t="s">
        <v>664</v>
      </c>
      <c r="K88" t="s">
        <v>664</v>
      </c>
      <c r="L88" t="s">
        <v>664</v>
      </c>
    </row>
    <row r="89" spans="1:12">
      <c r="A89">
        <v>105976</v>
      </c>
      <c r="B89" t="s">
        <v>87</v>
      </c>
      <c r="C89" t="s">
        <v>663</v>
      </c>
      <c r="D89" t="s">
        <v>664</v>
      </c>
      <c r="E89" t="s">
        <v>663</v>
      </c>
      <c r="F89" t="s">
        <v>664</v>
      </c>
      <c r="G89" t="s">
        <v>663</v>
      </c>
      <c r="H89" t="s">
        <v>665</v>
      </c>
      <c r="I89" t="s">
        <v>664</v>
      </c>
      <c r="J89" t="s">
        <v>665</v>
      </c>
      <c r="K89" t="s">
        <v>663</v>
      </c>
      <c r="L89" t="s">
        <v>664</v>
      </c>
    </row>
    <row r="90" spans="1:12">
      <c r="A90">
        <v>105986</v>
      </c>
      <c r="B90" t="s">
        <v>87</v>
      </c>
      <c r="C90" t="s">
        <v>663</v>
      </c>
      <c r="D90" t="s">
        <v>663</v>
      </c>
      <c r="E90" t="s">
        <v>665</v>
      </c>
      <c r="F90" t="s">
        <v>665</v>
      </c>
      <c r="G90" t="s">
        <v>665</v>
      </c>
      <c r="H90" t="s">
        <v>664</v>
      </c>
      <c r="I90" t="s">
        <v>665</v>
      </c>
      <c r="J90" t="s">
        <v>664</v>
      </c>
      <c r="K90" t="s">
        <v>664</v>
      </c>
      <c r="L90" t="s">
        <v>664</v>
      </c>
    </row>
    <row r="91" spans="1:12">
      <c r="A91">
        <v>105992</v>
      </c>
      <c r="B91" t="s">
        <v>87</v>
      </c>
      <c r="C91" t="s">
        <v>664</v>
      </c>
      <c r="D91" t="s">
        <v>663</v>
      </c>
      <c r="E91" t="s">
        <v>663</v>
      </c>
      <c r="F91" t="s">
        <v>663</v>
      </c>
      <c r="G91" t="s">
        <v>663</v>
      </c>
      <c r="H91" t="s">
        <v>664</v>
      </c>
      <c r="I91" t="s">
        <v>664</v>
      </c>
      <c r="J91" t="s">
        <v>664</v>
      </c>
      <c r="K91" t="s">
        <v>664</v>
      </c>
      <c r="L91" t="s">
        <v>664</v>
      </c>
    </row>
    <row r="92" spans="1:12">
      <c r="A92">
        <v>106009</v>
      </c>
      <c r="B92" t="s">
        <v>87</v>
      </c>
      <c r="C92" t="s">
        <v>663</v>
      </c>
      <c r="D92" t="s">
        <v>663</v>
      </c>
      <c r="E92" t="s">
        <v>664</v>
      </c>
      <c r="F92" t="s">
        <v>663</v>
      </c>
      <c r="G92" t="s">
        <v>663</v>
      </c>
      <c r="H92" t="s">
        <v>663</v>
      </c>
      <c r="I92" t="s">
        <v>664</v>
      </c>
      <c r="J92" t="s">
        <v>664</v>
      </c>
      <c r="K92" t="s">
        <v>664</v>
      </c>
      <c r="L92" t="s">
        <v>664</v>
      </c>
    </row>
    <row r="93" spans="1:12">
      <c r="A93">
        <v>106022</v>
      </c>
      <c r="B93" t="s">
        <v>87</v>
      </c>
      <c r="C93" t="s">
        <v>663</v>
      </c>
      <c r="D93" t="s">
        <v>663</v>
      </c>
      <c r="E93" t="s">
        <v>663</v>
      </c>
      <c r="F93" t="s">
        <v>663</v>
      </c>
      <c r="G93" t="s">
        <v>663</v>
      </c>
      <c r="H93" t="s">
        <v>663</v>
      </c>
      <c r="I93" t="s">
        <v>664</v>
      </c>
      <c r="J93" t="s">
        <v>664</v>
      </c>
      <c r="K93" t="s">
        <v>664</v>
      </c>
      <c r="L93" t="s">
        <v>664</v>
      </c>
    </row>
    <row r="94" spans="1:12">
      <c r="A94">
        <v>106039</v>
      </c>
      <c r="B94" t="s">
        <v>87</v>
      </c>
      <c r="C94" t="s">
        <v>664</v>
      </c>
      <c r="D94" t="s">
        <v>663</v>
      </c>
      <c r="E94" t="s">
        <v>663</v>
      </c>
      <c r="F94" t="s">
        <v>664</v>
      </c>
      <c r="G94" t="s">
        <v>663</v>
      </c>
      <c r="H94" t="s">
        <v>663</v>
      </c>
      <c r="I94" t="s">
        <v>664</v>
      </c>
      <c r="J94" t="s">
        <v>663</v>
      </c>
      <c r="K94" t="s">
        <v>663</v>
      </c>
      <c r="L94" t="s">
        <v>663</v>
      </c>
    </row>
    <row r="95" spans="1:12">
      <c r="A95">
        <v>106040</v>
      </c>
      <c r="B95" t="s">
        <v>87</v>
      </c>
      <c r="C95" t="s">
        <v>665</v>
      </c>
      <c r="D95" t="s">
        <v>665</v>
      </c>
      <c r="E95" t="s">
        <v>664</v>
      </c>
      <c r="F95" t="s">
        <v>665</v>
      </c>
      <c r="G95" t="s">
        <v>664</v>
      </c>
      <c r="H95" t="s">
        <v>664</v>
      </c>
      <c r="I95" t="s">
        <v>664</v>
      </c>
      <c r="J95" t="s">
        <v>664</v>
      </c>
      <c r="K95" t="s">
        <v>664</v>
      </c>
      <c r="L95" t="s">
        <v>664</v>
      </c>
    </row>
    <row r="96" spans="1:12">
      <c r="A96">
        <v>106087</v>
      </c>
      <c r="B96" t="s">
        <v>87</v>
      </c>
      <c r="C96" t="s">
        <v>664</v>
      </c>
      <c r="D96" t="s">
        <v>664</v>
      </c>
      <c r="E96" t="s">
        <v>664</v>
      </c>
      <c r="F96" t="s">
        <v>664</v>
      </c>
      <c r="G96" t="s">
        <v>664</v>
      </c>
      <c r="H96" t="s">
        <v>664</v>
      </c>
      <c r="I96" t="s">
        <v>664</v>
      </c>
      <c r="J96" t="s">
        <v>664</v>
      </c>
      <c r="K96" t="s">
        <v>664</v>
      </c>
      <c r="L96" t="s">
        <v>664</v>
      </c>
    </row>
    <row r="97" spans="1:12">
      <c r="A97">
        <v>106100</v>
      </c>
      <c r="B97" t="s">
        <v>87</v>
      </c>
      <c r="C97" t="s">
        <v>663</v>
      </c>
      <c r="D97" t="s">
        <v>664</v>
      </c>
      <c r="E97" t="s">
        <v>663</v>
      </c>
      <c r="F97" t="s">
        <v>663</v>
      </c>
      <c r="G97" t="s">
        <v>664</v>
      </c>
      <c r="H97" t="s">
        <v>664</v>
      </c>
      <c r="I97" t="s">
        <v>664</v>
      </c>
      <c r="J97" t="s">
        <v>664</v>
      </c>
      <c r="K97" t="s">
        <v>664</v>
      </c>
      <c r="L97" t="s">
        <v>664</v>
      </c>
    </row>
    <row r="98" spans="1:12">
      <c r="A98">
        <v>106109</v>
      </c>
      <c r="B98" t="s">
        <v>87</v>
      </c>
      <c r="C98" t="s">
        <v>663</v>
      </c>
      <c r="D98" t="s">
        <v>663</v>
      </c>
      <c r="E98" t="s">
        <v>664</v>
      </c>
      <c r="F98" t="s">
        <v>663</v>
      </c>
      <c r="G98" t="s">
        <v>664</v>
      </c>
      <c r="H98" t="s">
        <v>664</v>
      </c>
      <c r="I98" t="s">
        <v>664</v>
      </c>
      <c r="J98" t="s">
        <v>664</v>
      </c>
      <c r="K98" t="s">
        <v>664</v>
      </c>
      <c r="L98" t="s">
        <v>664</v>
      </c>
    </row>
    <row r="99" spans="1:12">
      <c r="A99">
        <v>106110</v>
      </c>
      <c r="B99" t="s">
        <v>87</v>
      </c>
      <c r="C99" t="s">
        <v>664</v>
      </c>
      <c r="D99" t="s">
        <v>663</v>
      </c>
      <c r="E99" t="s">
        <v>663</v>
      </c>
      <c r="F99" t="s">
        <v>664</v>
      </c>
      <c r="G99" t="s">
        <v>663</v>
      </c>
      <c r="H99" t="s">
        <v>663</v>
      </c>
      <c r="I99" t="s">
        <v>664</v>
      </c>
      <c r="J99" t="s">
        <v>664</v>
      </c>
      <c r="K99" t="s">
        <v>664</v>
      </c>
      <c r="L99" t="s">
        <v>663</v>
      </c>
    </row>
    <row r="100" spans="1:12">
      <c r="A100">
        <v>106114</v>
      </c>
      <c r="B100" t="s">
        <v>87</v>
      </c>
      <c r="C100" t="s">
        <v>664</v>
      </c>
      <c r="D100" t="s">
        <v>663</v>
      </c>
      <c r="E100" t="s">
        <v>663</v>
      </c>
      <c r="F100" t="s">
        <v>664</v>
      </c>
      <c r="G100" t="s">
        <v>664</v>
      </c>
      <c r="H100" t="s">
        <v>664</v>
      </c>
      <c r="I100" t="s">
        <v>665</v>
      </c>
      <c r="J100" t="s">
        <v>664</v>
      </c>
      <c r="K100" t="s">
        <v>663</v>
      </c>
      <c r="L100" t="s">
        <v>664</v>
      </c>
    </row>
    <row r="101" spans="1:12">
      <c r="A101">
        <v>106166</v>
      </c>
      <c r="B101" t="s">
        <v>87</v>
      </c>
      <c r="C101" t="s">
        <v>664</v>
      </c>
      <c r="D101" t="s">
        <v>664</v>
      </c>
      <c r="E101" t="s">
        <v>664</v>
      </c>
      <c r="F101" t="s">
        <v>664</v>
      </c>
      <c r="G101" t="s">
        <v>663</v>
      </c>
      <c r="H101" t="s">
        <v>663</v>
      </c>
      <c r="I101" t="s">
        <v>665</v>
      </c>
      <c r="J101" t="s">
        <v>665</v>
      </c>
      <c r="K101" t="s">
        <v>665</v>
      </c>
      <c r="L101" t="s">
        <v>664</v>
      </c>
    </row>
    <row r="102" spans="1:12">
      <c r="A102">
        <v>106229</v>
      </c>
      <c r="B102" t="s">
        <v>87</v>
      </c>
      <c r="C102" t="s">
        <v>664</v>
      </c>
      <c r="D102" t="s">
        <v>663</v>
      </c>
      <c r="E102" t="s">
        <v>663</v>
      </c>
      <c r="F102" t="s">
        <v>664</v>
      </c>
      <c r="G102" t="s">
        <v>663</v>
      </c>
      <c r="H102" t="s">
        <v>665</v>
      </c>
      <c r="I102" t="s">
        <v>664</v>
      </c>
      <c r="J102" t="s">
        <v>665</v>
      </c>
      <c r="K102" t="s">
        <v>663</v>
      </c>
      <c r="L102" t="s">
        <v>665</v>
      </c>
    </row>
    <row r="103" spans="1:12">
      <c r="A103">
        <v>106265</v>
      </c>
      <c r="B103" t="s">
        <v>87</v>
      </c>
      <c r="C103" t="s">
        <v>664</v>
      </c>
      <c r="D103" t="s">
        <v>663</v>
      </c>
      <c r="E103" t="s">
        <v>664</v>
      </c>
      <c r="F103" t="s">
        <v>664</v>
      </c>
      <c r="G103" t="s">
        <v>664</v>
      </c>
      <c r="H103" t="s">
        <v>664</v>
      </c>
      <c r="I103" t="s">
        <v>663</v>
      </c>
      <c r="J103" t="s">
        <v>663</v>
      </c>
      <c r="K103" t="s">
        <v>664</v>
      </c>
      <c r="L103" t="s">
        <v>664</v>
      </c>
    </row>
    <row r="104" spans="1:12">
      <c r="A104">
        <v>106288</v>
      </c>
      <c r="B104" t="s">
        <v>87</v>
      </c>
      <c r="C104" t="s">
        <v>664</v>
      </c>
      <c r="D104" t="s">
        <v>663</v>
      </c>
      <c r="E104" t="s">
        <v>663</v>
      </c>
      <c r="F104" t="s">
        <v>664</v>
      </c>
      <c r="G104" t="s">
        <v>664</v>
      </c>
      <c r="H104" t="s">
        <v>664</v>
      </c>
      <c r="I104" t="s">
        <v>664</v>
      </c>
      <c r="J104" t="s">
        <v>663</v>
      </c>
      <c r="K104" t="s">
        <v>663</v>
      </c>
      <c r="L104" t="s">
        <v>663</v>
      </c>
    </row>
    <row r="105" spans="1:12">
      <c r="A105">
        <v>106351</v>
      </c>
      <c r="B105" t="s">
        <v>87</v>
      </c>
      <c r="C105" t="s">
        <v>664</v>
      </c>
      <c r="D105" t="s">
        <v>663</v>
      </c>
      <c r="E105" t="s">
        <v>663</v>
      </c>
      <c r="F105" t="s">
        <v>665</v>
      </c>
      <c r="G105" t="s">
        <v>664</v>
      </c>
      <c r="H105" t="s">
        <v>665</v>
      </c>
      <c r="I105" t="s">
        <v>665</v>
      </c>
      <c r="J105" t="s">
        <v>665</v>
      </c>
      <c r="K105" t="s">
        <v>664</v>
      </c>
      <c r="L105" t="s">
        <v>664</v>
      </c>
    </row>
    <row r="106" spans="1:12">
      <c r="A106">
        <v>106356</v>
      </c>
      <c r="B106" t="s">
        <v>87</v>
      </c>
      <c r="C106" t="s">
        <v>664</v>
      </c>
      <c r="D106" t="s">
        <v>664</v>
      </c>
      <c r="E106" t="s">
        <v>663</v>
      </c>
      <c r="F106" t="s">
        <v>664</v>
      </c>
      <c r="G106" t="s">
        <v>663</v>
      </c>
      <c r="H106" t="s">
        <v>664</v>
      </c>
      <c r="I106" t="s">
        <v>664</v>
      </c>
      <c r="J106" t="s">
        <v>664</v>
      </c>
      <c r="K106" t="s">
        <v>663</v>
      </c>
      <c r="L106" t="s">
        <v>664</v>
      </c>
    </row>
    <row r="107" spans="1:12">
      <c r="A107">
        <v>106407</v>
      </c>
      <c r="B107" t="s">
        <v>87</v>
      </c>
      <c r="C107" t="s">
        <v>664</v>
      </c>
      <c r="D107" t="s">
        <v>663</v>
      </c>
      <c r="E107" t="s">
        <v>663</v>
      </c>
      <c r="F107" t="s">
        <v>663</v>
      </c>
      <c r="G107" t="s">
        <v>664</v>
      </c>
      <c r="H107" t="s">
        <v>664</v>
      </c>
      <c r="I107" t="s">
        <v>663</v>
      </c>
      <c r="J107" t="s">
        <v>665</v>
      </c>
      <c r="K107" t="s">
        <v>664</v>
      </c>
      <c r="L107" t="s">
        <v>664</v>
      </c>
    </row>
    <row r="108" spans="1:12">
      <c r="A108">
        <v>106414</v>
      </c>
      <c r="B108" t="s">
        <v>87</v>
      </c>
      <c r="C108" t="s">
        <v>665</v>
      </c>
      <c r="D108" t="s">
        <v>665</v>
      </c>
      <c r="E108" t="s">
        <v>664</v>
      </c>
      <c r="F108" t="s">
        <v>664</v>
      </c>
      <c r="G108" t="s">
        <v>665</v>
      </c>
      <c r="H108" t="s">
        <v>664</v>
      </c>
      <c r="I108" t="s">
        <v>664</v>
      </c>
      <c r="J108" t="s">
        <v>664</v>
      </c>
      <c r="K108" t="s">
        <v>664</v>
      </c>
      <c r="L108" t="s">
        <v>664</v>
      </c>
    </row>
    <row r="109" spans="1:12">
      <c r="A109">
        <v>106471</v>
      </c>
      <c r="B109" t="s">
        <v>87</v>
      </c>
      <c r="C109" t="s">
        <v>663</v>
      </c>
      <c r="D109" t="s">
        <v>664</v>
      </c>
      <c r="E109" t="s">
        <v>663</v>
      </c>
      <c r="F109" t="s">
        <v>664</v>
      </c>
      <c r="G109" t="s">
        <v>663</v>
      </c>
      <c r="H109" t="s">
        <v>665</v>
      </c>
      <c r="I109" t="s">
        <v>663</v>
      </c>
      <c r="J109" t="s">
        <v>665</v>
      </c>
      <c r="K109" t="s">
        <v>665</v>
      </c>
      <c r="L109" t="s">
        <v>665</v>
      </c>
    </row>
    <row r="110" spans="1:12">
      <c r="A110">
        <v>106474</v>
      </c>
      <c r="B110" t="s">
        <v>87</v>
      </c>
      <c r="C110" t="s">
        <v>663</v>
      </c>
      <c r="D110" t="s">
        <v>664</v>
      </c>
      <c r="E110" t="s">
        <v>663</v>
      </c>
      <c r="F110" t="s">
        <v>663</v>
      </c>
      <c r="G110" t="s">
        <v>664</v>
      </c>
      <c r="H110" t="s">
        <v>664</v>
      </c>
      <c r="I110" t="s">
        <v>664</v>
      </c>
      <c r="J110" t="s">
        <v>664</v>
      </c>
      <c r="K110" t="s">
        <v>664</v>
      </c>
      <c r="L110" t="s">
        <v>664</v>
      </c>
    </row>
    <row r="111" spans="1:12">
      <c r="A111">
        <v>106534</v>
      </c>
      <c r="B111" t="s">
        <v>87</v>
      </c>
      <c r="C111" t="s">
        <v>664</v>
      </c>
      <c r="D111" t="s">
        <v>663</v>
      </c>
      <c r="E111" t="s">
        <v>663</v>
      </c>
      <c r="F111" t="s">
        <v>663</v>
      </c>
      <c r="G111" t="s">
        <v>664</v>
      </c>
      <c r="H111" t="s">
        <v>664</v>
      </c>
      <c r="I111" t="s">
        <v>664</v>
      </c>
      <c r="J111" t="s">
        <v>664</v>
      </c>
      <c r="K111" t="s">
        <v>664</v>
      </c>
      <c r="L111" t="s">
        <v>664</v>
      </c>
    </row>
    <row r="112" spans="1:12">
      <c r="A112">
        <v>106541</v>
      </c>
      <c r="B112" t="s">
        <v>87</v>
      </c>
      <c r="C112" t="s">
        <v>663</v>
      </c>
      <c r="D112" t="s">
        <v>663</v>
      </c>
      <c r="E112" t="s">
        <v>663</v>
      </c>
      <c r="F112" t="s">
        <v>663</v>
      </c>
      <c r="G112" t="s">
        <v>663</v>
      </c>
      <c r="H112" t="s">
        <v>663</v>
      </c>
      <c r="I112" t="s">
        <v>663</v>
      </c>
      <c r="J112" t="s">
        <v>663</v>
      </c>
      <c r="K112" t="s">
        <v>665</v>
      </c>
      <c r="L112" t="s">
        <v>665</v>
      </c>
    </row>
    <row r="113" spans="1:12">
      <c r="A113">
        <v>106579</v>
      </c>
      <c r="B113" t="s">
        <v>87</v>
      </c>
      <c r="C113" t="s">
        <v>663</v>
      </c>
      <c r="D113" t="s">
        <v>663</v>
      </c>
      <c r="E113" t="s">
        <v>663</v>
      </c>
      <c r="F113" t="s">
        <v>664</v>
      </c>
      <c r="G113" t="s">
        <v>664</v>
      </c>
      <c r="H113" t="s">
        <v>664</v>
      </c>
      <c r="I113" t="s">
        <v>664</v>
      </c>
      <c r="J113" t="s">
        <v>664</v>
      </c>
      <c r="K113" t="s">
        <v>663</v>
      </c>
      <c r="L113" t="s">
        <v>664</v>
      </c>
    </row>
    <row r="114" spans="1:12">
      <c r="A114">
        <v>106586</v>
      </c>
      <c r="B114" t="s">
        <v>87</v>
      </c>
      <c r="C114" t="s">
        <v>664</v>
      </c>
      <c r="D114" t="s">
        <v>664</v>
      </c>
      <c r="E114" t="s">
        <v>664</v>
      </c>
      <c r="F114" t="s">
        <v>664</v>
      </c>
      <c r="G114" t="s">
        <v>664</v>
      </c>
      <c r="H114" t="s">
        <v>664</v>
      </c>
      <c r="I114" t="s">
        <v>664</v>
      </c>
      <c r="J114" t="s">
        <v>664</v>
      </c>
      <c r="K114" t="s">
        <v>664</v>
      </c>
      <c r="L114" t="s">
        <v>664</v>
      </c>
    </row>
    <row r="115" spans="1:12">
      <c r="A115">
        <v>106660</v>
      </c>
      <c r="B115" t="s">
        <v>87</v>
      </c>
      <c r="C115" t="s">
        <v>665</v>
      </c>
      <c r="D115" t="s">
        <v>664</v>
      </c>
      <c r="E115" t="s">
        <v>664</v>
      </c>
      <c r="F115" t="s">
        <v>664</v>
      </c>
      <c r="G115" t="s">
        <v>664</v>
      </c>
      <c r="H115" t="s">
        <v>664</v>
      </c>
      <c r="I115" t="s">
        <v>664</v>
      </c>
      <c r="J115" t="s">
        <v>665</v>
      </c>
      <c r="K115" t="s">
        <v>665</v>
      </c>
      <c r="L115" t="s">
        <v>664</v>
      </c>
    </row>
    <row r="116" spans="1:12">
      <c r="A116">
        <v>106674</v>
      </c>
      <c r="B116" t="s">
        <v>87</v>
      </c>
      <c r="C116" t="s">
        <v>664</v>
      </c>
      <c r="D116" t="s">
        <v>665</v>
      </c>
      <c r="E116" t="s">
        <v>665</v>
      </c>
      <c r="F116" t="s">
        <v>665</v>
      </c>
      <c r="G116" t="s">
        <v>664</v>
      </c>
      <c r="H116" t="s">
        <v>664</v>
      </c>
      <c r="I116" t="s">
        <v>664</v>
      </c>
      <c r="J116" t="s">
        <v>664</v>
      </c>
      <c r="K116" t="s">
        <v>664</v>
      </c>
      <c r="L116" t="s">
        <v>664</v>
      </c>
    </row>
    <row r="117" spans="1:12">
      <c r="A117">
        <v>106677</v>
      </c>
      <c r="B117" t="s">
        <v>87</v>
      </c>
      <c r="C117" t="s">
        <v>664</v>
      </c>
      <c r="D117" t="s">
        <v>664</v>
      </c>
      <c r="E117" t="s">
        <v>664</v>
      </c>
      <c r="F117" t="s">
        <v>664</v>
      </c>
      <c r="G117" t="s">
        <v>664</v>
      </c>
      <c r="H117" t="s">
        <v>664</v>
      </c>
      <c r="I117" t="s">
        <v>664</v>
      </c>
      <c r="J117" t="s">
        <v>664</v>
      </c>
      <c r="K117" t="s">
        <v>664</v>
      </c>
      <c r="L117" t="s">
        <v>664</v>
      </c>
    </row>
    <row r="118" spans="1:12">
      <c r="A118">
        <v>106721</v>
      </c>
      <c r="B118" t="s">
        <v>87</v>
      </c>
      <c r="C118" t="s">
        <v>665</v>
      </c>
      <c r="D118" t="s">
        <v>665</v>
      </c>
      <c r="E118" t="s">
        <v>663</v>
      </c>
      <c r="F118" t="s">
        <v>663</v>
      </c>
      <c r="G118" t="s">
        <v>664</v>
      </c>
      <c r="H118" t="s">
        <v>664</v>
      </c>
      <c r="I118" t="s">
        <v>664</v>
      </c>
      <c r="J118" t="s">
        <v>664</v>
      </c>
      <c r="K118" t="s">
        <v>664</v>
      </c>
      <c r="L118" t="s">
        <v>664</v>
      </c>
    </row>
    <row r="119" spans="1:12">
      <c r="A119">
        <v>106722</v>
      </c>
      <c r="B119" t="s">
        <v>87</v>
      </c>
      <c r="C119" t="s">
        <v>664</v>
      </c>
      <c r="D119" t="s">
        <v>663</v>
      </c>
      <c r="E119" t="s">
        <v>663</v>
      </c>
      <c r="F119" t="s">
        <v>663</v>
      </c>
      <c r="G119" t="s">
        <v>664</v>
      </c>
      <c r="H119" t="s">
        <v>665</v>
      </c>
      <c r="I119" t="s">
        <v>665</v>
      </c>
      <c r="J119" t="s">
        <v>665</v>
      </c>
      <c r="K119" t="s">
        <v>664</v>
      </c>
      <c r="L119" t="s">
        <v>664</v>
      </c>
    </row>
    <row r="120" spans="1:12">
      <c r="A120">
        <v>106740</v>
      </c>
      <c r="B120" t="s">
        <v>87</v>
      </c>
      <c r="C120" t="s">
        <v>664</v>
      </c>
      <c r="D120" t="s">
        <v>665</v>
      </c>
      <c r="E120" t="s">
        <v>664</v>
      </c>
      <c r="F120" t="s">
        <v>665</v>
      </c>
      <c r="G120" t="s">
        <v>664</v>
      </c>
      <c r="H120" t="s">
        <v>664</v>
      </c>
      <c r="I120" t="s">
        <v>665</v>
      </c>
      <c r="J120" t="s">
        <v>664</v>
      </c>
      <c r="K120" t="s">
        <v>664</v>
      </c>
      <c r="L120" t="s">
        <v>664</v>
      </c>
    </row>
    <row r="121" spans="1:12">
      <c r="A121">
        <v>106741</v>
      </c>
      <c r="B121" t="s">
        <v>87</v>
      </c>
      <c r="C121" t="s">
        <v>665</v>
      </c>
      <c r="D121" t="s">
        <v>664</v>
      </c>
      <c r="E121" t="s">
        <v>665</v>
      </c>
      <c r="F121" t="s">
        <v>664</v>
      </c>
      <c r="G121" t="s">
        <v>665</v>
      </c>
      <c r="H121" t="s">
        <v>664</v>
      </c>
      <c r="I121" t="s">
        <v>664</v>
      </c>
      <c r="J121" t="s">
        <v>664</v>
      </c>
      <c r="K121" t="s">
        <v>664</v>
      </c>
      <c r="L121" t="s">
        <v>664</v>
      </c>
    </row>
    <row r="122" spans="1:12">
      <c r="A122">
        <v>106771</v>
      </c>
      <c r="B122" t="s">
        <v>87</v>
      </c>
      <c r="C122" t="s">
        <v>663</v>
      </c>
      <c r="D122" t="s">
        <v>665</v>
      </c>
      <c r="E122" t="s">
        <v>663</v>
      </c>
      <c r="F122" t="s">
        <v>664</v>
      </c>
      <c r="G122" t="s">
        <v>665</v>
      </c>
      <c r="H122" t="s">
        <v>664</v>
      </c>
      <c r="I122" t="s">
        <v>665</v>
      </c>
      <c r="J122" t="s">
        <v>664</v>
      </c>
      <c r="K122" t="s">
        <v>665</v>
      </c>
      <c r="L122" t="s">
        <v>664</v>
      </c>
    </row>
    <row r="123" spans="1:12">
      <c r="A123">
        <v>106781</v>
      </c>
      <c r="B123" t="s">
        <v>87</v>
      </c>
      <c r="C123" t="s">
        <v>663</v>
      </c>
      <c r="D123" t="s">
        <v>663</v>
      </c>
      <c r="E123" t="s">
        <v>663</v>
      </c>
      <c r="F123" t="s">
        <v>664</v>
      </c>
      <c r="G123" t="s">
        <v>664</v>
      </c>
      <c r="H123" t="s">
        <v>664</v>
      </c>
      <c r="I123" t="s">
        <v>665</v>
      </c>
      <c r="J123" t="s">
        <v>664</v>
      </c>
      <c r="K123" t="s">
        <v>664</v>
      </c>
      <c r="L123" t="s">
        <v>664</v>
      </c>
    </row>
    <row r="124" spans="1:12">
      <c r="A124">
        <v>106805</v>
      </c>
      <c r="B124" t="s">
        <v>87</v>
      </c>
      <c r="C124" t="s">
        <v>663</v>
      </c>
      <c r="D124" t="s">
        <v>663</v>
      </c>
      <c r="E124" t="s">
        <v>665</v>
      </c>
      <c r="F124" t="s">
        <v>664</v>
      </c>
      <c r="G124" t="s">
        <v>663</v>
      </c>
      <c r="H124" t="s">
        <v>663</v>
      </c>
      <c r="I124" t="s">
        <v>663</v>
      </c>
      <c r="J124" t="s">
        <v>664</v>
      </c>
      <c r="K124" t="s">
        <v>663</v>
      </c>
      <c r="L124" t="s">
        <v>665</v>
      </c>
    </row>
    <row r="125" spans="1:12">
      <c r="A125">
        <v>106820</v>
      </c>
      <c r="B125" t="s">
        <v>87</v>
      </c>
      <c r="C125" t="s">
        <v>664</v>
      </c>
      <c r="D125" t="s">
        <v>664</v>
      </c>
      <c r="E125" t="s">
        <v>664</v>
      </c>
      <c r="F125" t="s">
        <v>664</v>
      </c>
      <c r="G125" t="s">
        <v>664</v>
      </c>
      <c r="H125" t="s">
        <v>664</v>
      </c>
      <c r="I125" t="s">
        <v>664</v>
      </c>
      <c r="J125" t="s">
        <v>664</v>
      </c>
      <c r="K125" t="s">
        <v>664</v>
      </c>
      <c r="L125" t="s">
        <v>664</v>
      </c>
    </row>
    <row r="126" spans="1:12">
      <c r="A126">
        <v>106829</v>
      </c>
      <c r="B126" t="s">
        <v>87</v>
      </c>
      <c r="C126" t="s">
        <v>664</v>
      </c>
      <c r="D126" t="s">
        <v>663</v>
      </c>
      <c r="E126" t="s">
        <v>663</v>
      </c>
      <c r="F126" t="s">
        <v>664</v>
      </c>
      <c r="G126" t="s">
        <v>665</v>
      </c>
      <c r="H126" t="s">
        <v>665</v>
      </c>
      <c r="I126" t="s">
        <v>665</v>
      </c>
      <c r="J126" t="s">
        <v>663</v>
      </c>
      <c r="K126" t="s">
        <v>665</v>
      </c>
      <c r="L126" t="s">
        <v>664</v>
      </c>
    </row>
    <row r="127" spans="1:12">
      <c r="A127">
        <v>106832</v>
      </c>
      <c r="B127" t="s">
        <v>87</v>
      </c>
      <c r="C127" t="s">
        <v>663</v>
      </c>
      <c r="D127" t="s">
        <v>664</v>
      </c>
      <c r="E127" t="s">
        <v>663</v>
      </c>
      <c r="F127" t="s">
        <v>664</v>
      </c>
      <c r="G127" t="s">
        <v>663</v>
      </c>
      <c r="H127" t="s">
        <v>663</v>
      </c>
      <c r="I127" t="s">
        <v>664</v>
      </c>
      <c r="J127" t="s">
        <v>664</v>
      </c>
      <c r="K127" t="s">
        <v>664</v>
      </c>
      <c r="L127" t="s">
        <v>664</v>
      </c>
    </row>
    <row r="128" spans="1:12">
      <c r="A128">
        <v>106855</v>
      </c>
      <c r="B128" t="s">
        <v>87</v>
      </c>
      <c r="C128" t="s">
        <v>665</v>
      </c>
      <c r="D128" t="s">
        <v>665</v>
      </c>
      <c r="E128" t="s">
        <v>665</v>
      </c>
      <c r="F128" t="s">
        <v>665</v>
      </c>
      <c r="G128" t="s">
        <v>665</v>
      </c>
      <c r="H128" t="s">
        <v>664</v>
      </c>
      <c r="I128" t="s">
        <v>664</v>
      </c>
      <c r="J128" t="s">
        <v>664</v>
      </c>
      <c r="K128" t="s">
        <v>664</v>
      </c>
      <c r="L128" t="s">
        <v>664</v>
      </c>
    </row>
    <row r="129" spans="1:12">
      <c r="A129">
        <v>106895</v>
      </c>
      <c r="B129" t="s">
        <v>87</v>
      </c>
      <c r="C129" t="s">
        <v>663</v>
      </c>
      <c r="D129" t="s">
        <v>663</v>
      </c>
      <c r="E129" t="s">
        <v>665</v>
      </c>
      <c r="F129" t="s">
        <v>663</v>
      </c>
      <c r="G129" t="s">
        <v>665</v>
      </c>
      <c r="H129" t="s">
        <v>665</v>
      </c>
      <c r="I129" t="s">
        <v>663</v>
      </c>
      <c r="J129" t="s">
        <v>664</v>
      </c>
      <c r="K129" t="s">
        <v>664</v>
      </c>
      <c r="L129" t="s">
        <v>664</v>
      </c>
    </row>
    <row r="130" spans="1:12">
      <c r="A130">
        <v>106961</v>
      </c>
      <c r="B130" t="s">
        <v>87</v>
      </c>
      <c r="C130" t="s">
        <v>664</v>
      </c>
      <c r="D130" t="s">
        <v>664</v>
      </c>
      <c r="E130" t="s">
        <v>665</v>
      </c>
      <c r="F130" t="s">
        <v>665</v>
      </c>
      <c r="G130" t="s">
        <v>663</v>
      </c>
      <c r="H130" t="s">
        <v>663</v>
      </c>
      <c r="I130" t="s">
        <v>664</v>
      </c>
      <c r="J130" t="s">
        <v>663</v>
      </c>
      <c r="K130" t="s">
        <v>664</v>
      </c>
      <c r="L130" t="s">
        <v>664</v>
      </c>
    </row>
    <row r="131" spans="1:12">
      <c r="A131">
        <v>106966</v>
      </c>
      <c r="B131" t="s">
        <v>87</v>
      </c>
      <c r="C131" t="s">
        <v>664</v>
      </c>
      <c r="D131" t="s">
        <v>663</v>
      </c>
      <c r="E131" t="s">
        <v>663</v>
      </c>
      <c r="F131" t="s">
        <v>664</v>
      </c>
      <c r="G131" t="s">
        <v>663</v>
      </c>
      <c r="H131" t="s">
        <v>665</v>
      </c>
      <c r="I131" t="s">
        <v>664</v>
      </c>
      <c r="J131" t="s">
        <v>663</v>
      </c>
      <c r="K131" t="s">
        <v>665</v>
      </c>
      <c r="L131" t="s">
        <v>664</v>
      </c>
    </row>
    <row r="132" spans="1:12">
      <c r="A132">
        <v>107037</v>
      </c>
      <c r="B132" t="s">
        <v>87</v>
      </c>
      <c r="C132" t="s">
        <v>664</v>
      </c>
      <c r="D132" t="s">
        <v>664</v>
      </c>
      <c r="E132" t="s">
        <v>664</v>
      </c>
      <c r="F132" t="s">
        <v>664</v>
      </c>
      <c r="G132" t="s">
        <v>664</v>
      </c>
      <c r="H132" t="s">
        <v>664</v>
      </c>
      <c r="I132" t="s">
        <v>664</v>
      </c>
      <c r="J132" t="s">
        <v>664</v>
      </c>
      <c r="K132" t="s">
        <v>664</v>
      </c>
      <c r="L132" t="s">
        <v>664</v>
      </c>
    </row>
    <row r="133" spans="1:12">
      <c r="A133">
        <v>107045</v>
      </c>
      <c r="B133" t="s">
        <v>87</v>
      </c>
      <c r="C133" t="s">
        <v>665</v>
      </c>
      <c r="D133" t="s">
        <v>665</v>
      </c>
      <c r="E133" t="s">
        <v>665</v>
      </c>
      <c r="F133" t="s">
        <v>664</v>
      </c>
      <c r="G133" t="s">
        <v>664</v>
      </c>
      <c r="H133" t="s">
        <v>664</v>
      </c>
      <c r="I133" t="s">
        <v>664</v>
      </c>
      <c r="J133" t="s">
        <v>664</v>
      </c>
      <c r="K133" t="s">
        <v>664</v>
      </c>
      <c r="L133" t="s">
        <v>664</v>
      </c>
    </row>
    <row r="134" spans="1:12">
      <c r="A134">
        <v>107051</v>
      </c>
      <c r="B134" t="s">
        <v>87</v>
      </c>
      <c r="C134" t="s">
        <v>664</v>
      </c>
      <c r="D134" t="s">
        <v>663</v>
      </c>
      <c r="E134" t="s">
        <v>664</v>
      </c>
      <c r="F134" t="s">
        <v>664</v>
      </c>
      <c r="G134" t="s">
        <v>663</v>
      </c>
      <c r="H134" t="s">
        <v>663</v>
      </c>
      <c r="I134" t="s">
        <v>665</v>
      </c>
      <c r="J134" t="s">
        <v>663</v>
      </c>
      <c r="K134" t="s">
        <v>665</v>
      </c>
      <c r="L134" t="s">
        <v>664</v>
      </c>
    </row>
    <row r="135" spans="1:12">
      <c r="A135">
        <v>107066</v>
      </c>
      <c r="B135" t="s">
        <v>87</v>
      </c>
      <c r="C135" t="s">
        <v>663</v>
      </c>
      <c r="D135" t="s">
        <v>663</v>
      </c>
      <c r="E135" t="s">
        <v>663</v>
      </c>
      <c r="F135" t="s">
        <v>663</v>
      </c>
      <c r="G135" t="s">
        <v>664</v>
      </c>
      <c r="H135" t="s">
        <v>665</v>
      </c>
      <c r="I135" t="s">
        <v>663</v>
      </c>
      <c r="J135" t="s">
        <v>665</v>
      </c>
      <c r="K135" t="s">
        <v>663</v>
      </c>
      <c r="L135" t="s">
        <v>664</v>
      </c>
    </row>
    <row r="136" spans="1:12">
      <c r="A136">
        <v>107083</v>
      </c>
      <c r="B136" t="s">
        <v>87</v>
      </c>
      <c r="C136" t="s">
        <v>664</v>
      </c>
      <c r="D136" t="s">
        <v>664</v>
      </c>
      <c r="E136" t="s">
        <v>665</v>
      </c>
      <c r="F136" t="s">
        <v>664</v>
      </c>
      <c r="G136" t="s">
        <v>664</v>
      </c>
      <c r="H136" t="s">
        <v>664</v>
      </c>
      <c r="I136" t="s">
        <v>663</v>
      </c>
      <c r="J136" t="s">
        <v>663</v>
      </c>
      <c r="K136" t="s">
        <v>664</v>
      </c>
      <c r="L136" t="s">
        <v>664</v>
      </c>
    </row>
    <row r="137" spans="1:12">
      <c r="A137">
        <v>107096</v>
      </c>
      <c r="B137" t="s">
        <v>87</v>
      </c>
      <c r="C137" t="s">
        <v>664</v>
      </c>
      <c r="D137" t="s">
        <v>664</v>
      </c>
      <c r="E137" t="s">
        <v>664</v>
      </c>
      <c r="F137" t="s">
        <v>664</v>
      </c>
      <c r="G137" t="s">
        <v>664</v>
      </c>
      <c r="H137" t="s">
        <v>664</v>
      </c>
      <c r="I137" t="s">
        <v>664</v>
      </c>
      <c r="J137" t="s">
        <v>664</v>
      </c>
      <c r="K137" t="s">
        <v>664</v>
      </c>
      <c r="L137" t="s">
        <v>664</v>
      </c>
    </row>
    <row r="138" spans="1:12">
      <c r="A138">
        <v>107105</v>
      </c>
      <c r="B138" t="s">
        <v>87</v>
      </c>
      <c r="C138" t="s">
        <v>665</v>
      </c>
      <c r="D138" t="s">
        <v>665</v>
      </c>
      <c r="E138" t="s">
        <v>663</v>
      </c>
      <c r="F138" t="s">
        <v>665</v>
      </c>
      <c r="G138" t="s">
        <v>663</v>
      </c>
      <c r="H138" t="s">
        <v>663</v>
      </c>
      <c r="I138" t="s">
        <v>663</v>
      </c>
      <c r="J138" t="s">
        <v>664</v>
      </c>
      <c r="K138" t="s">
        <v>665</v>
      </c>
      <c r="L138" t="s">
        <v>664</v>
      </c>
    </row>
    <row r="139" spans="1:12">
      <c r="A139">
        <v>107112</v>
      </c>
      <c r="B139" t="s">
        <v>87</v>
      </c>
      <c r="C139" t="s">
        <v>665</v>
      </c>
      <c r="D139" t="s">
        <v>665</v>
      </c>
      <c r="E139" t="s">
        <v>665</v>
      </c>
      <c r="F139" t="s">
        <v>665</v>
      </c>
      <c r="G139" t="s">
        <v>665</v>
      </c>
      <c r="H139" t="s">
        <v>664</v>
      </c>
      <c r="I139" t="s">
        <v>664</v>
      </c>
      <c r="J139" t="s">
        <v>664</v>
      </c>
      <c r="K139" t="s">
        <v>664</v>
      </c>
      <c r="L139" t="s">
        <v>664</v>
      </c>
    </row>
    <row r="140" spans="1:12">
      <c r="A140">
        <v>107164</v>
      </c>
      <c r="B140" t="s">
        <v>87</v>
      </c>
      <c r="C140" t="s">
        <v>663</v>
      </c>
      <c r="D140" t="s">
        <v>664</v>
      </c>
      <c r="E140" t="s">
        <v>665</v>
      </c>
      <c r="F140" t="s">
        <v>663</v>
      </c>
      <c r="G140" t="s">
        <v>664</v>
      </c>
      <c r="H140" t="s">
        <v>665</v>
      </c>
      <c r="I140" t="s">
        <v>664</v>
      </c>
      <c r="J140" t="s">
        <v>664</v>
      </c>
      <c r="K140" t="s">
        <v>664</v>
      </c>
      <c r="L140" t="s">
        <v>664</v>
      </c>
    </row>
    <row r="141" spans="1:12">
      <c r="A141">
        <v>107171</v>
      </c>
      <c r="B141" t="s">
        <v>87</v>
      </c>
      <c r="C141" t="s">
        <v>663</v>
      </c>
      <c r="D141" t="s">
        <v>663</v>
      </c>
      <c r="E141" t="s">
        <v>664</v>
      </c>
      <c r="F141" t="s">
        <v>664</v>
      </c>
      <c r="G141" t="s">
        <v>663</v>
      </c>
      <c r="H141" t="s">
        <v>663</v>
      </c>
      <c r="I141" t="s">
        <v>663</v>
      </c>
      <c r="J141" t="s">
        <v>663</v>
      </c>
      <c r="K141" t="s">
        <v>664</v>
      </c>
      <c r="L141" t="s">
        <v>664</v>
      </c>
    </row>
    <row r="142" spans="1:12">
      <c r="A142">
        <v>107178</v>
      </c>
      <c r="B142" t="s">
        <v>87</v>
      </c>
      <c r="C142" t="s">
        <v>663</v>
      </c>
      <c r="D142" t="s">
        <v>663</v>
      </c>
      <c r="E142" t="s">
        <v>663</v>
      </c>
      <c r="F142" t="s">
        <v>664</v>
      </c>
      <c r="G142" t="s">
        <v>663</v>
      </c>
      <c r="H142" t="s">
        <v>663</v>
      </c>
      <c r="I142" t="s">
        <v>664</v>
      </c>
      <c r="J142" t="s">
        <v>664</v>
      </c>
      <c r="K142" t="s">
        <v>665</v>
      </c>
      <c r="L142" t="s">
        <v>664</v>
      </c>
    </row>
    <row r="143" spans="1:12">
      <c r="A143">
        <v>107260</v>
      </c>
      <c r="B143" t="s">
        <v>87</v>
      </c>
      <c r="C143" t="s">
        <v>663</v>
      </c>
      <c r="D143" t="s">
        <v>664</v>
      </c>
      <c r="E143" t="s">
        <v>663</v>
      </c>
      <c r="F143" t="s">
        <v>665</v>
      </c>
      <c r="G143" t="s">
        <v>663</v>
      </c>
      <c r="H143" t="s">
        <v>664</v>
      </c>
      <c r="I143" t="s">
        <v>664</v>
      </c>
      <c r="J143" t="s">
        <v>664</v>
      </c>
      <c r="K143" t="s">
        <v>664</v>
      </c>
      <c r="L143" t="s">
        <v>664</v>
      </c>
    </row>
    <row r="144" spans="1:12">
      <c r="A144">
        <v>107261</v>
      </c>
      <c r="B144" t="s">
        <v>87</v>
      </c>
      <c r="C144" t="s">
        <v>663</v>
      </c>
      <c r="D144" t="s">
        <v>665</v>
      </c>
      <c r="E144" t="s">
        <v>663</v>
      </c>
      <c r="F144" t="s">
        <v>665</v>
      </c>
      <c r="G144" t="s">
        <v>665</v>
      </c>
      <c r="H144" t="s">
        <v>663</v>
      </c>
      <c r="I144" t="s">
        <v>663</v>
      </c>
      <c r="J144" t="s">
        <v>663</v>
      </c>
      <c r="K144" t="s">
        <v>665</v>
      </c>
      <c r="L144" t="s">
        <v>664</v>
      </c>
    </row>
    <row r="145" spans="1:12">
      <c r="A145">
        <v>107270</v>
      </c>
      <c r="B145" t="s">
        <v>87</v>
      </c>
      <c r="C145" t="s">
        <v>664</v>
      </c>
      <c r="D145" t="s">
        <v>663</v>
      </c>
      <c r="E145" t="s">
        <v>663</v>
      </c>
      <c r="F145" t="s">
        <v>664</v>
      </c>
      <c r="G145" t="s">
        <v>663</v>
      </c>
      <c r="H145" t="s">
        <v>663</v>
      </c>
      <c r="I145" t="s">
        <v>664</v>
      </c>
      <c r="J145" t="s">
        <v>663</v>
      </c>
      <c r="K145" t="s">
        <v>664</v>
      </c>
      <c r="L145" t="s">
        <v>664</v>
      </c>
    </row>
    <row r="146" spans="1:12">
      <c r="A146">
        <v>107292</v>
      </c>
      <c r="B146" t="s">
        <v>87</v>
      </c>
      <c r="C146" t="s">
        <v>664</v>
      </c>
      <c r="D146" t="s">
        <v>664</v>
      </c>
      <c r="E146" t="s">
        <v>664</v>
      </c>
      <c r="F146" t="s">
        <v>664</v>
      </c>
      <c r="G146" t="s">
        <v>664</v>
      </c>
      <c r="H146" t="s">
        <v>664</v>
      </c>
      <c r="I146" t="s">
        <v>664</v>
      </c>
      <c r="J146" t="s">
        <v>664</v>
      </c>
      <c r="K146" t="s">
        <v>664</v>
      </c>
      <c r="L146" t="s">
        <v>664</v>
      </c>
    </row>
    <row r="147" spans="1:12">
      <c r="A147">
        <v>107320</v>
      </c>
      <c r="B147" t="s">
        <v>87</v>
      </c>
      <c r="C147" t="s">
        <v>664</v>
      </c>
      <c r="D147" t="s">
        <v>663</v>
      </c>
      <c r="E147" t="s">
        <v>663</v>
      </c>
      <c r="F147" t="s">
        <v>664</v>
      </c>
      <c r="G147" t="s">
        <v>663</v>
      </c>
      <c r="H147" t="s">
        <v>664</v>
      </c>
      <c r="I147" t="s">
        <v>663</v>
      </c>
      <c r="J147" t="s">
        <v>663</v>
      </c>
      <c r="K147" t="s">
        <v>665</v>
      </c>
      <c r="L147" t="s">
        <v>664</v>
      </c>
    </row>
    <row r="148" spans="1:12">
      <c r="A148">
        <v>107346</v>
      </c>
      <c r="B148" t="s">
        <v>87</v>
      </c>
      <c r="C148" t="s">
        <v>663</v>
      </c>
      <c r="D148" t="s">
        <v>663</v>
      </c>
      <c r="E148" t="s">
        <v>663</v>
      </c>
      <c r="F148" t="s">
        <v>664</v>
      </c>
      <c r="G148" t="s">
        <v>664</v>
      </c>
      <c r="H148" t="s">
        <v>664</v>
      </c>
      <c r="I148" t="s">
        <v>664</v>
      </c>
      <c r="J148" t="s">
        <v>664</v>
      </c>
      <c r="K148" t="s">
        <v>663</v>
      </c>
      <c r="L148" t="s">
        <v>664</v>
      </c>
    </row>
    <row r="149" spans="1:12">
      <c r="A149">
        <v>107358</v>
      </c>
      <c r="B149" t="s">
        <v>87</v>
      </c>
      <c r="C149" t="s">
        <v>663</v>
      </c>
      <c r="D149" t="s">
        <v>663</v>
      </c>
      <c r="E149" t="s">
        <v>664</v>
      </c>
      <c r="F149" t="s">
        <v>663</v>
      </c>
      <c r="G149" t="s">
        <v>664</v>
      </c>
      <c r="H149" t="s">
        <v>663</v>
      </c>
      <c r="I149" t="s">
        <v>663</v>
      </c>
      <c r="J149" t="s">
        <v>664</v>
      </c>
      <c r="K149" t="s">
        <v>665</v>
      </c>
      <c r="L149" t="s">
        <v>664</v>
      </c>
    </row>
    <row r="150" spans="1:12">
      <c r="A150">
        <v>107390</v>
      </c>
      <c r="B150" t="s">
        <v>87</v>
      </c>
      <c r="C150" t="s">
        <v>664</v>
      </c>
      <c r="D150" t="s">
        <v>664</v>
      </c>
      <c r="E150" t="s">
        <v>664</v>
      </c>
      <c r="F150" t="s">
        <v>664</v>
      </c>
      <c r="G150" t="s">
        <v>664</v>
      </c>
      <c r="H150" t="s">
        <v>664</v>
      </c>
      <c r="I150" t="s">
        <v>664</v>
      </c>
      <c r="J150" t="s">
        <v>664</v>
      </c>
      <c r="K150" t="s">
        <v>664</v>
      </c>
      <c r="L150" t="s">
        <v>664</v>
      </c>
    </row>
    <row r="151" spans="1:12">
      <c r="A151">
        <v>107405</v>
      </c>
      <c r="B151" t="s">
        <v>87</v>
      </c>
      <c r="C151" t="s">
        <v>663</v>
      </c>
      <c r="D151" t="s">
        <v>663</v>
      </c>
      <c r="E151" t="s">
        <v>663</v>
      </c>
      <c r="F151" t="s">
        <v>665</v>
      </c>
      <c r="G151" t="s">
        <v>664</v>
      </c>
      <c r="H151" t="s">
        <v>664</v>
      </c>
      <c r="I151" t="s">
        <v>664</v>
      </c>
      <c r="J151" t="s">
        <v>664</v>
      </c>
      <c r="K151" t="s">
        <v>664</v>
      </c>
      <c r="L151" t="s">
        <v>664</v>
      </c>
    </row>
    <row r="152" spans="1:12">
      <c r="A152">
        <v>107509</v>
      </c>
      <c r="B152" t="s">
        <v>87</v>
      </c>
      <c r="C152" t="s">
        <v>664</v>
      </c>
      <c r="D152" t="s">
        <v>663</v>
      </c>
      <c r="E152" t="s">
        <v>663</v>
      </c>
      <c r="F152" t="s">
        <v>664</v>
      </c>
      <c r="G152" t="s">
        <v>664</v>
      </c>
      <c r="H152" t="s">
        <v>664</v>
      </c>
      <c r="I152" t="s">
        <v>664</v>
      </c>
      <c r="J152" t="s">
        <v>664</v>
      </c>
      <c r="K152" t="s">
        <v>663</v>
      </c>
      <c r="L152" t="s">
        <v>664</v>
      </c>
    </row>
    <row r="153" spans="1:12">
      <c r="A153">
        <v>107549</v>
      </c>
      <c r="B153" t="s">
        <v>87</v>
      </c>
      <c r="C153" t="s">
        <v>664</v>
      </c>
      <c r="D153" t="s">
        <v>663</v>
      </c>
      <c r="E153" t="s">
        <v>663</v>
      </c>
      <c r="F153" t="s">
        <v>664</v>
      </c>
      <c r="G153" t="s">
        <v>663</v>
      </c>
      <c r="H153" t="s">
        <v>664</v>
      </c>
      <c r="I153" t="s">
        <v>664</v>
      </c>
      <c r="J153" t="s">
        <v>664</v>
      </c>
      <c r="K153" t="s">
        <v>665</v>
      </c>
      <c r="L153" t="s">
        <v>663</v>
      </c>
    </row>
    <row r="154" spans="1:12">
      <c r="A154">
        <v>107561</v>
      </c>
      <c r="B154" t="s">
        <v>87</v>
      </c>
      <c r="C154" t="s">
        <v>663</v>
      </c>
      <c r="D154" t="s">
        <v>663</v>
      </c>
      <c r="E154" t="s">
        <v>663</v>
      </c>
      <c r="F154" t="s">
        <v>664</v>
      </c>
      <c r="G154" t="s">
        <v>663</v>
      </c>
      <c r="H154" t="s">
        <v>665</v>
      </c>
      <c r="I154" t="s">
        <v>665</v>
      </c>
      <c r="J154" t="s">
        <v>664</v>
      </c>
      <c r="K154" t="s">
        <v>664</v>
      </c>
      <c r="L154" t="s">
        <v>664</v>
      </c>
    </row>
    <row r="155" spans="1:12">
      <c r="A155">
        <v>107564</v>
      </c>
      <c r="B155" t="s">
        <v>87</v>
      </c>
      <c r="C155" t="s">
        <v>665</v>
      </c>
      <c r="D155" t="s">
        <v>663</v>
      </c>
      <c r="E155" t="s">
        <v>665</v>
      </c>
      <c r="F155" t="s">
        <v>663</v>
      </c>
      <c r="G155" t="s">
        <v>664</v>
      </c>
      <c r="H155" t="s">
        <v>664</v>
      </c>
      <c r="I155" t="s">
        <v>664</v>
      </c>
      <c r="J155" t="s">
        <v>664</v>
      </c>
      <c r="K155" t="s">
        <v>664</v>
      </c>
      <c r="L155" t="s">
        <v>664</v>
      </c>
    </row>
    <row r="156" spans="1:12">
      <c r="A156">
        <v>107575</v>
      </c>
      <c r="B156" t="s">
        <v>87</v>
      </c>
      <c r="C156" t="s">
        <v>664</v>
      </c>
      <c r="D156" t="s">
        <v>663</v>
      </c>
      <c r="E156" t="s">
        <v>663</v>
      </c>
      <c r="F156" t="s">
        <v>663</v>
      </c>
      <c r="G156" t="s">
        <v>664</v>
      </c>
      <c r="H156" t="s">
        <v>664</v>
      </c>
      <c r="I156" t="s">
        <v>665</v>
      </c>
      <c r="J156" t="s">
        <v>665</v>
      </c>
      <c r="K156" t="s">
        <v>663</v>
      </c>
      <c r="L156" t="s">
        <v>664</v>
      </c>
    </row>
    <row r="157" spans="1:12">
      <c r="A157">
        <v>107591</v>
      </c>
      <c r="B157" t="s">
        <v>87</v>
      </c>
      <c r="C157" t="s">
        <v>664</v>
      </c>
      <c r="D157" t="s">
        <v>664</v>
      </c>
      <c r="E157" t="s">
        <v>664</v>
      </c>
      <c r="F157" t="s">
        <v>664</v>
      </c>
      <c r="G157" t="s">
        <v>663</v>
      </c>
      <c r="H157" t="s">
        <v>663</v>
      </c>
      <c r="I157" t="s">
        <v>665</v>
      </c>
      <c r="J157" t="s">
        <v>663</v>
      </c>
      <c r="K157" t="s">
        <v>663</v>
      </c>
      <c r="L157" t="s">
        <v>663</v>
      </c>
    </row>
    <row r="158" spans="1:12">
      <c r="A158">
        <v>107625</v>
      </c>
      <c r="B158" t="s">
        <v>87</v>
      </c>
      <c r="C158" t="s">
        <v>664</v>
      </c>
      <c r="D158" t="s">
        <v>663</v>
      </c>
      <c r="E158" t="s">
        <v>663</v>
      </c>
      <c r="F158" t="s">
        <v>663</v>
      </c>
      <c r="G158" t="s">
        <v>664</v>
      </c>
      <c r="H158" t="s">
        <v>665</v>
      </c>
      <c r="I158" t="s">
        <v>663</v>
      </c>
      <c r="J158" t="s">
        <v>663</v>
      </c>
      <c r="K158" t="s">
        <v>664</v>
      </c>
      <c r="L158" t="s">
        <v>663</v>
      </c>
    </row>
    <row r="159" spans="1:12">
      <c r="A159">
        <v>107627</v>
      </c>
      <c r="B159" t="s">
        <v>87</v>
      </c>
      <c r="C159" t="s">
        <v>663</v>
      </c>
      <c r="D159" t="s">
        <v>664</v>
      </c>
      <c r="E159" t="s">
        <v>663</v>
      </c>
      <c r="F159" t="s">
        <v>663</v>
      </c>
      <c r="G159" t="s">
        <v>664</v>
      </c>
      <c r="H159" t="s">
        <v>664</v>
      </c>
      <c r="I159" t="s">
        <v>664</v>
      </c>
      <c r="J159" t="s">
        <v>664</v>
      </c>
      <c r="K159" t="s">
        <v>664</v>
      </c>
      <c r="L159" t="s">
        <v>664</v>
      </c>
    </row>
    <row r="160" spans="1:12">
      <c r="A160">
        <v>107638</v>
      </c>
      <c r="B160" t="s">
        <v>87</v>
      </c>
      <c r="C160" t="s">
        <v>663</v>
      </c>
      <c r="D160" t="s">
        <v>663</v>
      </c>
      <c r="E160" t="s">
        <v>663</v>
      </c>
      <c r="F160" t="s">
        <v>664</v>
      </c>
      <c r="G160" t="s">
        <v>664</v>
      </c>
      <c r="H160" t="s">
        <v>664</v>
      </c>
      <c r="I160" t="s">
        <v>664</v>
      </c>
      <c r="J160" t="s">
        <v>664</v>
      </c>
      <c r="K160" t="s">
        <v>664</v>
      </c>
      <c r="L160" t="s">
        <v>664</v>
      </c>
    </row>
    <row r="161" spans="1:12">
      <c r="A161">
        <v>107693</v>
      </c>
      <c r="B161" t="s">
        <v>87</v>
      </c>
      <c r="C161" t="s">
        <v>664</v>
      </c>
      <c r="D161" t="s">
        <v>665</v>
      </c>
      <c r="E161" t="s">
        <v>663</v>
      </c>
      <c r="F161" t="s">
        <v>664</v>
      </c>
      <c r="G161" t="s">
        <v>663</v>
      </c>
      <c r="H161" t="s">
        <v>664</v>
      </c>
      <c r="I161" t="s">
        <v>663</v>
      </c>
      <c r="J161" t="s">
        <v>663</v>
      </c>
      <c r="K161" t="s">
        <v>663</v>
      </c>
      <c r="L161" t="s">
        <v>664</v>
      </c>
    </row>
    <row r="162" spans="1:12">
      <c r="A162">
        <v>107703</v>
      </c>
      <c r="B162" t="s">
        <v>87</v>
      </c>
      <c r="C162" t="s">
        <v>665</v>
      </c>
      <c r="D162" t="s">
        <v>665</v>
      </c>
      <c r="E162" t="s">
        <v>664</v>
      </c>
      <c r="F162" t="s">
        <v>665</v>
      </c>
      <c r="G162" t="s">
        <v>665</v>
      </c>
      <c r="H162" t="s">
        <v>664</v>
      </c>
      <c r="I162" t="s">
        <v>664</v>
      </c>
      <c r="J162" t="s">
        <v>664</v>
      </c>
      <c r="K162" t="s">
        <v>664</v>
      </c>
      <c r="L162" t="s">
        <v>664</v>
      </c>
    </row>
    <row r="163" spans="1:12">
      <c r="A163">
        <v>107706</v>
      </c>
      <c r="B163" t="s">
        <v>87</v>
      </c>
      <c r="C163" t="s">
        <v>664</v>
      </c>
      <c r="D163" t="s">
        <v>665</v>
      </c>
      <c r="E163" t="s">
        <v>665</v>
      </c>
      <c r="F163" t="s">
        <v>665</v>
      </c>
      <c r="G163" t="s">
        <v>664</v>
      </c>
      <c r="H163" t="s">
        <v>664</v>
      </c>
      <c r="I163" t="s">
        <v>664</v>
      </c>
      <c r="J163" t="s">
        <v>664</v>
      </c>
      <c r="K163" t="s">
        <v>664</v>
      </c>
      <c r="L163" t="s">
        <v>664</v>
      </c>
    </row>
    <row r="164" spans="1:12">
      <c r="A164">
        <v>107719</v>
      </c>
      <c r="B164" t="s">
        <v>87</v>
      </c>
      <c r="C164" t="s">
        <v>664</v>
      </c>
      <c r="D164" t="s">
        <v>665</v>
      </c>
      <c r="E164" t="s">
        <v>664</v>
      </c>
      <c r="F164" t="s">
        <v>664</v>
      </c>
      <c r="G164" t="s">
        <v>664</v>
      </c>
      <c r="H164" t="s">
        <v>664</v>
      </c>
      <c r="I164" t="s">
        <v>663</v>
      </c>
      <c r="J164" t="s">
        <v>664</v>
      </c>
      <c r="K164" t="s">
        <v>663</v>
      </c>
      <c r="L164" t="s">
        <v>663</v>
      </c>
    </row>
    <row r="165" spans="1:12">
      <c r="A165">
        <v>107733</v>
      </c>
      <c r="B165" t="s">
        <v>87</v>
      </c>
      <c r="C165" t="s">
        <v>664</v>
      </c>
      <c r="D165" t="s">
        <v>663</v>
      </c>
      <c r="E165" t="s">
        <v>663</v>
      </c>
      <c r="F165" t="s">
        <v>664</v>
      </c>
      <c r="G165" t="s">
        <v>663</v>
      </c>
      <c r="H165" t="s">
        <v>665</v>
      </c>
      <c r="I165" t="s">
        <v>663</v>
      </c>
      <c r="J165" t="s">
        <v>663</v>
      </c>
      <c r="K165" t="s">
        <v>664</v>
      </c>
      <c r="L165" t="s">
        <v>664</v>
      </c>
    </row>
    <row r="166" spans="1:12">
      <c r="A166">
        <v>107857</v>
      </c>
      <c r="B166" t="s">
        <v>87</v>
      </c>
      <c r="C166" t="s">
        <v>664</v>
      </c>
      <c r="D166" t="s">
        <v>663</v>
      </c>
      <c r="E166" t="s">
        <v>663</v>
      </c>
      <c r="F166" t="s">
        <v>664</v>
      </c>
      <c r="G166" t="s">
        <v>663</v>
      </c>
      <c r="H166" t="s">
        <v>665</v>
      </c>
      <c r="I166" t="s">
        <v>663</v>
      </c>
      <c r="J166" t="s">
        <v>663</v>
      </c>
      <c r="K166" t="s">
        <v>663</v>
      </c>
      <c r="L166" t="s">
        <v>663</v>
      </c>
    </row>
    <row r="167" spans="1:12">
      <c r="A167">
        <v>107858</v>
      </c>
      <c r="B167" t="s">
        <v>87</v>
      </c>
      <c r="C167" t="s">
        <v>664</v>
      </c>
      <c r="D167" t="s">
        <v>663</v>
      </c>
      <c r="E167" t="s">
        <v>664</v>
      </c>
      <c r="F167" t="s">
        <v>663</v>
      </c>
      <c r="G167" t="s">
        <v>665</v>
      </c>
      <c r="H167" t="s">
        <v>663</v>
      </c>
      <c r="I167" t="s">
        <v>663</v>
      </c>
      <c r="J167" t="s">
        <v>663</v>
      </c>
      <c r="K167" t="s">
        <v>663</v>
      </c>
      <c r="L167" t="s">
        <v>664</v>
      </c>
    </row>
    <row r="168" spans="1:12">
      <c r="A168">
        <v>107927</v>
      </c>
      <c r="B168" t="s">
        <v>87</v>
      </c>
      <c r="C168" t="s">
        <v>664</v>
      </c>
      <c r="D168" t="s">
        <v>664</v>
      </c>
      <c r="E168" t="s">
        <v>664</v>
      </c>
      <c r="F168" t="s">
        <v>663</v>
      </c>
      <c r="G168" t="s">
        <v>663</v>
      </c>
      <c r="H168" t="s">
        <v>665</v>
      </c>
      <c r="I168" t="s">
        <v>663</v>
      </c>
      <c r="J168" t="s">
        <v>664</v>
      </c>
      <c r="K168" t="s">
        <v>663</v>
      </c>
      <c r="L168" t="s">
        <v>663</v>
      </c>
    </row>
    <row r="169" spans="1:12">
      <c r="A169">
        <v>107974</v>
      </c>
      <c r="B169" t="s">
        <v>87</v>
      </c>
      <c r="C169" t="s">
        <v>665</v>
      </c>
      <c r="D169" t="s">
        <v>664</v>
      </c>
      <c r="E169" t="s">
        <v>665</v>
      </c>
      <c r="F169" t="s">
        <v>664</v>
      </c>
      <c r="G169" t="s">
        <v>665</v>
      </c>
      <c r="H169" t="s">
        <v>665</v>
      </c>
      <c r="I169" t="s">
        <v>664</v>
      </c>
      <c r="J169" t="s">
        <v>664</v>
      </c>
      <c r="K169" t="s">
        <v>664</v>
      </c>
      <c r="L169" t="s">
        <v>664</v>
      </c>
    </row>
    <row r="170" spans="1:12">
      <c r="A170">
        <v>107978</v>
      </c>
      <c r="B170" t="s">
        <v>87</v>
      </c>
      <c r="C170" t="s">
        <v>663</v>
      </c>
      <c r="D170" t="s">
        <v>665</v>
      </c>
      <c r="E170" t="s">
        <v>663</v>
      </c>
      <c r="F170" t="s">
        <v>664</v>
      </c>
      <c r="G170" t="s">
        <v>664</v>
      </c>
      <c r="H170" t="s">
        <v>663</v>
      </c>
      <c r="I170" t="s">
        <v>663</v>
      </c>
      <c r="J170" t="s">
        <v>665</v>
      </c>
      <c r="K170" t="s">
        <v>664</v>
      </c>
      <c r="L170" t="s">
        <v>664</v>
      </c>
    </row>
    <row r="171" spans="1:12">
      <c r="A171">
        <v>107991</v>
      </c>
      <c r="B171" t="s">
        <v>87</v>
      </c>
      <c r="C171" t="s">
        <v>663</v>
      </c>
      <c r="D171" t="s">
        <v>663</v>
      </c>
      <c r="E171" t="s">
        <v>663</v>
      </c>
      <c r="F171" t="s">
        <v>663</v>
      </c>
      <c r="G171" t="s">
        <v>663</v>
      </c>
      <c r="H171" t="s">
        <v>664</v>
      </c>
      <c r="I171" t="s">
        <v>664</v>
      </c>
      <c r="J171" t="s">
        <v>664</v>
      </c>
      <c r="K171" t="s">
        <v>664</v>
      </c>
      <c r="L171" t="s">
        <v>664</v>
      </c>
    </row>
    <row r="172" spans="1:12">
      <c r="A172">
        <v>108001</v>
      </c>
      <c r="B172" t="s">
        <v>87</v>
      </c>
      <c r="C172" t="s">
        <v>664</v>
      </c>
      <c r="D172" t="s">
        <v>664</v>
      </c>
      <c r="E172" t="s">
        <v>664</v>
      </c>
      <c r="F172" t="s">
        <v>664</v>
      </c>
      <c r="G172" t="s">
        <v>664</v>
      </c>
      <c r="H172" t="s">
        <v>664</v>
      </c>
      <c r="I172" t="s">
        <v>664</v>
      </c>
      <c r="J172" t="s">
        <v>664</v>
      </c>
      <c r="K172" t="s">
        <v>664</v>
      </c>
      <c r="L172" t="s">
        <v>664</v>
      </c>
    </row>
    <row r="173" spans="1:12">
      <c r="A173">
        <v>108095</v>
      </c>
      <c r="B173" t="s">
        <v>87</v>
      </c>
      <c r="C173" t="s">
        <v>664</v>
      </c>
      <c r="D173" t="s">
        <v>663</v>
      </c>
      <c r="E173" t="s">
        <v>663</v>
      </c>
      <c r="F173" t="s">
        <v>664</v>
      </c>
      <c r="G173" t="s">
        <v>663</v>
      </c>
      <c r="H173" t="s">
        <v>665</v>
      </c>
      <c r="I173" t="s">
        <v>663</v>
      </c>
      <c r="J173" t="s">
        <v>665</v>
      </c>
      <c r="K173" t="s">
        <v>663</v>
      </c>
      <c r="L173" t="s">
        <v>664</v>
      </c>
    </row>
    <row r="174" spans="1:12">
      <c r="A174">
        <v>108241</v>
      </c>
      <c r="B174" t="s">
        <v>87</v>
      </c>
      <c r="C174" t="s">
        <v>663</v>
      </c>
      <c r="D174" t="s">
        <v>663</v>
      </c>
      <c r="E174" t="s">
        <v>663</v>
      </c>
      <c r="F174" t="s">
        <v>663</v>
      </c>
      <c r="G174" t="s">
        <v>663</v>
      </c>
      <c r="H174" t="s">
        <v>665</v>
      </c>
      <c r="I174" t="s">
        <v>665</v>
      </c>
      <c r="J174" t="s">
        <v>664</v>
      </c>
      <c r="K174" t="s">
        <v>664</v>
      </c>
      <c r="L174" t="s">
        <v>664</v>
      </c>
    </row>
    <row r="175" spans="1:12">
      <c r="A175">
        <v>108246</v>
      </c>
      <c r="B175" t="s">
        <v>87</v>
      </c>
      <c r="C175" t="s">
        <v>663</v>
      </c>
      <c r="D175" t="s">
        <v>663</v>
      </c>
      <c r="E175" t="s">
        <v>665</v>
      </c>
      <c r="F175" t="s">
        <v>663</v>
      </c>
      <c r="G175" t="s">
        <v>664</v>
      </c>
      <c r="H175" t="s">
        <v>664</v>
      </c>
      <c r="I175" t="s">
        <v>664</v>
      </c>
      <c r="J175" t="s">
        <v>664</v>
      </c>
      <c r="K175" t="s">
        <v>664</v>
      </c>
      <c r="L175" t="s">
        <v>664</v>
      </c>
    </row>
    <row r="176" spans="1:12">
      <c r="A176">
        <v>108249</v>
      </c>
      <c r="B176" t="s">
        <v>87</v>
      </c>
      <c r="C176" t="s">
        <v>665</v>
      </c>
      <c r="D176" t="s">
        <v>663</v>
      </c>
      <c r="E176" t="s">
        <v>663</v>
      </c>
      <c r="F176" t="s">
        <v>663</v>
      </c>
      <c r="G176" t="s">
        <v>663</v>
      </c>
      <c r="H176" t="s">
        <v>665</v>
      </c>
      <c r="I176" t="s">
        <v>663</v>
      </c>
      <c r="J176" t="s">
        <v>663</v>
      </c>
      <c r="K176" t="s">
        <v>664</v>
      </c>
      <c r="L176" t="s">
        <v>663</v>
      </c>
    </row>
    <row r="177" spans="1:12">
      <c r="A177">
        <v>108258</v>
      </c>
      <c r="B177" t="s">
        <v>87</v>
      </c>
      <c r="C177" t="s">
        <v>664</v>
      </c>
      <c r="D177" t="s">
        <v>664</v>
      </c>
      <c r="E177" t="s">
        <v>664</v>
      </c>
      <c r="F177" t="s">
        <v>664</v>
      </c>
      <c r="G177" t="s">
        <v>664</v>
      </c>
      <c r="H177" t="s">
        <v>664</v>
      </c>
      <c r="I177" t="s">
        <v>664</v>
      </c>
      <c r="J177" t="s">
        <v>664</v>
      </c>
      <c r="K177" t="s">
        <v>664</v>
      </c>
      <c r="L177" t="s">
        <v>664</v>
      </c>
    </row>
    <row r="178" spans="1:12">
      <c r="A178">
        <v>108262</v>
      </c>
      <c r="B178" t="s">
        <v>87</v>
      </c>
      <c r="C178" t="s">
        <v>664</v>
      </c>
      <c r="D178" t="s">
        <v>664</v>
      </c>
      <c r="E178" t="s">
        <v>664</v>
      </c>
      <c r="F178" t="s">
        <v>664</v>
      </c>
      <c r="G178" t="s">
        <v>665</v>
      </c>
      <c r="H178" t="s">
        <v>665</v>
      </c>
      <c r="I178" t="s">
        <v>664</v>
      </c>
      <c r="J178" t="s">
        <v>665</v>
      </c>
      <c r="K178" t="s">
        <v>664</v>
      </c>
      <c r="L178" t="s">
        <v>665</v>
      </c>
    </row>
    <row r="179" spans="1:12">
      <c r="A179">
        <v>108268</v>
      </c>
      <c r="B179" t="s">
        <v>87</v>
      </c>
      <c r="C179" t="s">
        <v>664</v>
      </c>
      <c r="D179" t="s">
        <v>665</v>
      </c>
      <c r="E179" t="s">
        <v>663</v>
      </c>
      <c r="F179" t="s">
        <v>664</v>
      </c>
      <c r="G179" t="s">
        <v>665</v>
      </c>
      <c r="H179" t="s">
        <v>664</v>
      </c>
      <c r="I179" t="s">
        <v>665</v>
      </c>
      <c r="J179" t="s">
        <v>663</v>
      </c>
      <c r="K179" t="s">
        <v>665</v>
      </c>
      <c r="L179" t="s">
        <v>663</v>
      </c>
    </row>
    <row r="180" spans="1:12">
      <c r="A180">
        <v>108306</v>
      </c>
      <c r="B180" t="s">
        <v>87</v>
      </c>
      <c r="C180" t="s">
        <v>664</v>
      </c>
      <c r="D180" t="s">
        <v>664</v>
      </c>
      <c r="E180" t="s">
        <v>664</v>
      </c>
      <c r="F180" t="s">
        <v>664</v>
      </c>
      <c r="G180" t="s">
        <v>664</v>
      </c>
      <c r="H180" t="s">
        <v>664</v>
      </c>
      <c r="I180" t="s">
        <v>664</v>
      </c>
      <c r="J180" t="s">
        <v>664</v>
      </c>
      <c r="K180" t="s">
        <v>664</v>
      </c>
      <c r="L180" t="s">
        <v>664</v>
      </c>
    </row>
    <row r="181" spans="1:12">
      <c r="A181">
        <v>108315</v>
      </c>
      <c r="B181" t="s">
        <v>87</v>
      </c>
      <c r="C181" t="s">
        <v>664</v>
      </c>
      <c r="D181" t="s">
        <v>663</v>
      </c>
      <c r="E181" t="s">
        <v>664</v>
      </c>
      <c r="F181" t="s">
        <v>664</v>
      </c>
      <c r="G181" t="s">
        <v>665</v>
      </c>
      <c r="H181" t="s">
        <v>665</v>
      </c>
      <c r="I181" t="s">
        <v>664</v>
      </c>
      <c r="J181" t="s">
        <v>665</v>
      </c>
      <c r="K181" t="s">
        <v>663</v>
      </c>
      <c r="L181" t="s">
        <v>663</v>
      </c>
    </row>
    <row r="182" spans="1:12">
      <c r="A182">
        <v>108351</v>
      </c>
      <c r="B182" t="s">
        <v>87</v>
      </c>
      <c r="C182" t="s">
        <v>663</v>
      </c>
      <c r="D182" t="s">
        <v>663</v>
      </c>
      <c r="E182" t="s">
        <v>663</v>
      </c>
      <c r="F182" t="s">
        <v>664</v>
      </c>
      <c r="G182" t="s">
        <v>663</v>
      </c>
      <c r="H182" t="s">
        <v>664</v>
      </c>
      <c r="I182" t="s">
        <v>664</v>
      </c>
      <c r="J182" t="s">
        <v>664</v>
      </c>
      <c r="K182" t="s">
        <v>664</v>
      </c>
      <c r="L182" t="s">
        <v>664</v>
      </c>
    </row>
    <row r="183" spans="1:12">
      <c r="A183">
        <v>108356</v>
      </c>
      <c r="B183" t="s">
        <v>87</v>
      </c>
      <c r="C183" t="s">
        <v>663</v>
      </c>
      <c r="D183" t="s">
        <v>663</v>
      </c>
      <c r="E183" t="s">
        <v>663</v>
      </c>
      <c r="F183" t="s">
        <v>665</v>
      </c>
      <c r="G183" t="s">
        <v>663</v>
      </c>
      <c r="H183" t="s">
        <v>665</v>
      </c>
      <c r="I183" t="s">
        <v>664</v>
      </c>
      <c r="J183" t="s">
        <v>664</v>
      </c>
      <c r="K183" t="s">
        <v>664</v>
      </c>
      <c r="L183" t="s">
        <v>664</v>
      </c>
    </row>
    <row r="184" spans="1:12">
      <c r="A184">
        <v>108376</v>
      </c>
      <c r="B184" t="s">
        <v>87</v>
      </c>
      <c r="C184" t="s">
        <v>664</v>
      </c>
      <c r="D184" t="s">
        <v>663</v>
      </c>
      <c r="E184" t="s">
        <v>664</v>
      </c>
      <c r="F184" t="s">
        <v>664</v>
      </c>
      <c r="G184" t="s">
        <v>663</v>
      </c>
      <c r="H184" t="s">
        <v>663</v>
      </c>
      <c r="I184" t="s">
        <v>665</v>
      </c>
      <c r="J184" t="s">
        <v>663</v>
      </c>
      <c r="K184" t="s">
        <v>664</v>
      </c>
      <c r="L184" t="s">
        <v>663</v>
      </c>
    </row>
    <row r="185" spans="1:12">
      <c r="A185">
        <v>108420</v>
      </c>
      <c r="B185" t="s">
        <v>87</v>
      </c>
      <c r="C185" t="s">
        <v>663</v>
      </c>
      <c r="D185" t="s">
        <v>664</v>
      </c>
      <c r="E185" t="s">
        <v>665</v>
      </c>
      <c r="F185" t="s">
        <v>664</v>
      </c>
      <c r="G185" t="s">
        <v>664</v>
      </c>
      <c r="H185" t="s">
        <v>664</v>
      </c>
      <c r="I185" t="s">
        <v>665</v>
      </c>
      <c r="J185" t="s">
        <v>665</v>
      </c>
      <c r="K185" t="s">
        <v>665</v>
      </c>
      <c r="L185" t="s">
        <v>665</v>
      </c>
    </row>
    <row r="186" spans="1:12">
      <c r="A186">
        <v>108436</v>
      </c>
      <c r="B186" t="s">
        <v>87</v>
      </c>
      <c r="C186" t="s">
        <v>663</v>
      </c>
      <c r="D186" t="s">
        <v>665</v>
      </c>
      <c r="E186" t="s">
        <v>663</v>
      </c>
      <c r="F186" t="s">
        <v>664</v>
      </c>
      <c r="G186" t="s">
        <v>663</v>
      </c>
      <c r="H186" t="s">
        <v>664</v>
      </c>
      <c r="I186" t="s">
        <v>664</v>
      </c>
      <c r="J186" t="s">
        <v>664</v>
      </c>
      <c r="K186" t="s">
        <v>664</v>
      </c>
      <c r="L186" t="s">
        <v>664</v>
      </c>
    </row>
    <row r="187" spans="1:12">
      <c r="A187">
        <v>108441</v>
      </c>
      <c r="B187" t="s">
        <v>87</v>
      </c>
      <c r="C187" t="s">
        <v>663</v>
      </c>
      <c r="D187" t="s">
        <v>663</v>
      </c>
      <c r="E187" t="s">
        <v>663</v>
      </c>
      <c r="F187" t="s">
        <v>663</v>
      </c>
      <c r="G187" t="s">
        <v>663</v>
      </c>
      <c r="H187" t="s">
        <v>663</v>
      </c>
      <c r="I187" t="s">
        <v>663</v>
      </c>
      <c r="J187" t="s">
        <v>663</v>
      </c>
      <c r="K187" t="s">
        <v>663</v>
      </c>
      <c r="L187" t="s">
        <v>664</v>
      </c>
    </row>
    <row r="188" spans="1:12">
      <c r="A188">
        <v>108519</v>
      </c>
      <c r="B188" t="s">
        <v>87</v>
      </c>
      <c r="C188" t="s">
        <v>664</v>
      </c>
      <c r="D188" t="s">
        <v>663</v>
      </c>
      <c r="E188" t="s">
        <v>663</v>
      </c>
      <c r="F188" t="s">
        <v>664</v>
      </c>
      <c r="G188" t="s">
        <v>664</v>
      </c>
      <c r="H188" t="s">
        <v>664</v>
      </c>
      <c r="I188" t="s">
        <v>663</v>
      </c>
      <c r="J188" t="s">
        <v>663</v>
      </c>
      <c r="K188" t="s">
        <v>663</v>
      </c>
      <c r="L188" t="s">
        <v>664</v>
      </c>
    </row>
    <row r="189" spans="1:12">
      <c r="A189">
        <v>108528</v>
      </c>
      <c r="B189" t="s">
        <v>87</v>
      </c>
      <c r="C189" t="s">
        <v>665</v>
      </c>
      <c r="D189" t="s">
        <v>665</v>
      </c>
      <c r="E189" t="s">
        <v>665</v>
      </c>
      <c r="F189" t="s">
        <v>665</v>
      </c>
      <c r="G189" t="s">
        <v>665</v>
      </c>
      <c r="H189" t="s">
        <v>663</v>
      </c>
      <c r="I189" t="s">
        <v>664</v>
      </c>
      <c r="J189" t="s">
        <v>664</v>
      </c>
      <c r="K189" t="s">
        <v>664</v>
      </c>
      <c r="L189" t="s">
        <v>664</v>
      </c>
    </row>
    <row r="190" spans="1:12">
      <c r="A190">
        <v>108535</v>
      </c>
      <c r="B190" t="s">
        <v>87</v>
      </c>
      <c r="C190" t="s">
        <v>664</v>
      </c>
      <c r="D190" t="s">
        <v>665</v>
      </c>
      <c r="E190" t="s">
        <v>663</v>
      </c>
      <c r="F190" t="s">
        <v>663</v>
      </c>
      <c r="G190" t="s">
        <v>663</v>
      </c>
      <c r="H190" t="s">
        <v>664</v>
      </c>
      <c r="I190" t="s">
        <v>665</v>
      </c>
      <c r="J190" t="s">
        <v>664</v>
      </c>
      <c r="K190" t="s">
        <v>664</v>
      </c>
      <c r="L190" t="s">
        <v>665</v>
      </c>
    </row>
    <row r="191" spans="1:12">
      <c r="A191">
        <v>108549</v>
      </c>
      <c r="B191" t="s">
        <v>87</v>
      </c>
      <c r="C191" t="s">
        <v>664</v>
      </c>
      <c r="D191" t="s">
        <v>663</v>
      </c>
      <c r="E191" t="s">
        <v>663</v>
      </c>
      <c r="F191" t="s">
        <v>664</v>
      </c>
      <c r="G191" t="s">
        <v>663</v>
      </c>
      <c r="H191" t="s">
        <v>664</v>
      </c>
      <c r="I191" t="s">
        <v>663</v>
      </c>
      <c r="J191" t="s">
        <v>664</v>
      </c>
      <c r="K191" t="s">
        <v>663</v>
      </c>
      <c r="L191" t="s">
        <v>664</v>
      </c>
    </row>
    <row r="192" spans="1:12">
      <c r="A192">
        <v>108576</v>
      </c>
      <c r="B192" t="s">
        <v>87</v>
      </c>
      <c r="C192" t="s">
        <v>664</v>
      </c>
      <c r="D192" t="s">
        <v>664</v>
      </c>
      <c r="E192" t="s">
        <v>663</v>
      </c>
      <c r="F192" t="s">
        <v>663</v>
      </c>
      <c r="G192" t="s">
        <v>663</v>
      </c>
      <c r="H192" t="s">
        <v>664</v>
      </c>
      <c r="I192" t="s">
        <v>664</v>
      </c>
      <c r="J192" t="s">
        <v>664</v>
      </c>
      <c r="K192" t="s">
        <v>664</v>
      </c>
      <c r="L192" t="s">
        <v>664</v>
      </c>
    </row>
    <row r="193" spans="1:12">
      <c r="A193">
        <v>108606</v>
      </c>
      <c r="B193" t="s">
        <v>87</v>
      </c>
      <c r="C193" t="s">
        <v>665</v>
      </c>
      <c r="D193" t="s">
        <v>665</v>
      </c>
      <c r="E193" t="s">
        <v>664</v>
      </c>
      <c r="F193" t="s">
        <v>665</v>
      </c>
      <c r="G193" t="s">
        <v>664</v>
      </c>
      <c r="H193" t="s">
        <v>664</v>
      </c>
      <c r="I193" t="s">
        <v>664</v>
      </c>
      <c r="J193" t="s">
        <v>664</v>
      </c>
      <c r="K193" t="s">
        <v>664</v>
      </c>
      <c r="L193" t="s">
        <v>664</v>
      </c>
    </row>
    <row r="194" spans="1:12">
      <c r="A194">
        <v>108607</v>
      </c>
      <c r="B194" t="s">
        <v>87</v>
      </c>
      <c r="C194" t="s">
        <v>665</v>
      </c>
      <c r="D194" t="s">
        <v>663</v>
      </c>
      <c r="E194" t="s">
        <v>663</v>
      </c>
      <c r="F194" t="s">
        <v>663</v>
      </c>
      <c r="G194" t="s">
        <v>664</v>
      </c>
      <c r="H194" t="s">
        <v>665</v>
      </c>
      <c r="I194" t="s">
        <v>665</v>
      </c>
      <c r="J194" t="s">
        <v>663</v>
      </c>
      <c r="K194" t="s">
        <v>663</v>
      </c>
      <c r="L194" t="s">
        <v>664</v>
      </c>
    </row>
    <row r="195" spans="1:12">
      <c r="A195">
        <v>108615</v>
      </c>
      <c r="B195" t="s">
        <v>87</v>
      </c>
      <c r="C195" t="s">
        <v>664</v>
      </c>
      <c r="D195" t="s">
        <v>664</v>
      </c>
      <c r="E195" t="s">
        <v>663</v>
      </c>
      <c r="F195" t="s">
        <v>664</v>
      </c>
      <c r="G195" t="s">
        <v>665</v>
      </c>
      <c r="H195" t="s">
        <v>665</v>
      </c>
      <c r="I195" t="s">
        <v>664</v>
      </c>
      <c r="J195" t="s">
        <v>663</v>
      </c>
      <c r="K195" t="s">
        <v>663</v>
      </c>
      <c r="L195" t="s">
        <v>663</v>
      </c>
    </row>
    <row r="196" spans="1:12">
      <c r="A196">
        <v>108667</v>
      </c>
      <c r="B196" t="s">
        <v>87</v>
      </c>
      <c r="C196" t="s">
        <v>664</v>
      </c>
      <c r="D196" t="s">
        <v>663</v>
      </c>
      <c r="E196" t="s">
        <v>665</v>
      </c>
      <c r="F196" t="s">
        <v>664</v>
      </c>
      <c r="G196" t="s">
        <v>664</v>
      </c>
      <c r="H196" t="s">
        <v>665</v>
      </c>
      <c r="I196" t="s">
        <v>663</v>
      </c>
      <c r="J196" t="s">
        <v>663</v>
      </c>
      <c r="K196" t="s">
        <v>664</v>
      </c>
      <c r="L196" t="s">
        <v>664</v>
      </c>
    </row>
    <row r="197" spans="1:12">
      <c r="A197">
        <v>108686</v>
      </c>
      <c r="B197" t="s">
        <v>87</v>
      </c>
      <c r="C197" t="s">
        <v>663</v>
      </c>
      <c r="D197" t="s">
        <v>663</v>
      </c>
      <c r="E197" t="s">
        <v>663</v>
      </c>
      <c r="F197" t="s">
        <v>664</v>
      </c>
      <c r="G197" t="s">
        <v>664</v>
      </c>
      <c r="H197" t="s">
        <v>664</v>
      </c>
      <c r="I197" t="s">
        <v>663</v>
      </c>
      <c r="J197" t="s">
        <v>663</v>
      </c>
      <c r="K197" t="s">
        <v>664</v>
      </c>
      <c r="L197" t="s">
        <v>664</v>
      </c>
    </row>
    <row r="198" spans="1:12">
      <c r="A198">
        <v>108715</v>
      </c>
      <c r="B198" t="s">
        <v>87</v>
      </c>
      <c r="C198" t="s">
        <v>664</v>
      </c>
      <c r="D198" t="s">
        <v>663</v>
      </c>
      <c r="E198" t="s">
        <v>663</v>
      </c>
      <c r="F198" t="s">
        <v>664</v>
      </c>
      <c r="G198" t="s">
        <v>663</v>
      </c>
      <c r="H198" t="s">
        <v>665</v>
      </c>
      <c r="I198" t="s">
        <v>664</v>
      </c>
      <c r="J198" t="s">
        <v>664</v>
      </c>
      <c r="K198" t="s">
        <v>665</v>
      </c>
      <c r="L198" t="s">
        <v>664</v>
      </c>
    </row>
    <row r="199" spans="1:12">
      <c r="A199">
        <v>108733</v>
      </c>
      <c r="B199" t="s">
        <v>87</v>
      </c>
      <c r="C199" t="s">
        <v>664</v>
      </c>
      <c r="D199" t="s">
        <v>663</v>
      </c>
      <c r="E199" t="s">
        <v>663</v>
      </c>
      <c r="F199" t="s">
        <v>664</v>
      </c>
      <c r="G199" t="s">
        <v>664</v>
      </c>
      <c r="H199" t="s">
        <v>664</v>
      </c>
      <c r="I199" t="s">
        <v>664</v>
      </c>
      <c r="J199" t="s">
        <v>664</v>
      </c>
      <c r="K199" t="s">
        <v>665</v>
      </c>
      <c r="L199" t="s">
        <v>664</v>
      </c>
    </row>
    <row r="200" spans="1:12">
      <c r="A200">
        <v>108773</v>
      </c>
      <c r="B200" t="s">
        <v>87</v>
      </c>
      <c r="C200" t="s">
        <v>665</v>
      </c>
      <c r="D200" t="s">
        <v>664</v>
      </c>
      <c r="E200" t="s">
        <v>665</v>
      </c>
      <c r="F200" t="s">
        <v>664</v>
      </c>
      <c r="G200" t="s">
        <v>664</v>
      </c>
      <c r="H200" t="s">
        <v>665</v>
      </c>
      <c r="I200" t="s">
        <v>664</v>
      </c>
      <c r="J200" t="s">
        <v>664</v>
      </c>
      <c r="K200" t="s">
        <v>664</v>
      </c>
      <c r="L200" t="s">
        <v>664</v>
      </c>
    </row>
    <row r="201" spans="1:12">
      <c r="A201">
        <v>108885</v>
      </c>
      <c r="B201" t="s">
        <v>87</v>
      </c>
      <c r="C201" t="s">
        <v>664</v>
      </c>
      <c r="D201" t="s">
        <v>663</v>
      </c>
      <c r="E201" t="s">
        <v>663</v>
      </c>
      <c r="F201" t="s">
        <v>664</v>
      </c>
      <c r="G201" t="s">
        <v>663</v>
      </c>
      <c r="H201" t="s">
        <v>663</v>
      </c>
      <c r="I201" t="s">
        <v>665</v>
      </c>
      <c r="J201" t="s">
        <v>663</v>
      </c>
      <c r="K201" t="s">
        <v>663</v>
      </c>
      <c r="L201" t="s">
        <v>663</v>
      </c>
    </row>
    <row r="202" spans="1:12">
      <c r="A202">
        <v>108886</v>
      </c>
      <c r="B202" t="s">
        <v>87</v>
      </c>
      <c r="C202" t="s">
        <v>664</v>
      </c>
      <c r="D202" t="s">
        <v>663</v>
      </c>
      <c r="E202" t="s">
        <v>663</v>
      </c>
      <c r="F202" t="s">
        <v>663</v>
      </c>
      <c r="G202" t="s">
        <v>664</v>
      </c>
      <c r="H202" t="s">
        <v>664</v>
      </c>
      <c r="I202" t="s">
        <v>664</v>
      </c>
      <c r="J202" t="s">
        <v>664</v>
      </c>
      <c r="K202" t="s">
        <v>664</v>
      </c>
      <c r="L202" t="s">
        <v>664</v>
      </c>
    </row>
    <row r="203" spans="1:12">
      <c r="A203">
        <v>108908</v>
      </c>
      <c r="B203" t="s">
        <v>87</v>
      </c>
      <c r="C203" t="s">
        <v>664</v>
      </c>
      <c r="D203" t="s">
        <v>664</v>
      </c>
      <c r="E203" t="s">
        <v>664</v>
      </c>
      <c r="F203" t="s">
        <v>664</v>
      </c>
      <c r="G203" t="s">
        <v>664</v>
      </c>
      <c r="H203" t="s">
        <v>664</v>
      </c>
      <c r="I203" t="s">
        <v>664</v>
      </c>
      <c r="J203" t="s">
        <v>664</v>
      </c>
      <c r="K203" t="s">
        <v>664</v>
      </c>
      <c r="L203" t="s">
        <v>664</v>
      </c>
    </row>
    <row r="204" spans="1:12">
      <c r="A204">
        <v>108957</v>
      </c>
      <c r="B204" t="s">
        <v>87</v>
      </c>
      <c r="C204" t="s">
        <v>664</v>
      </c>
      <c r="D204" t="s">
        <v>665</v>
      </c>
      <c r="E204" t="s">
        <v>663</v>
      </c>
      <c r="F204" t="s">
        <v>665</v>
      </c>
      <c r="G204" t="s">
        <v>664</v>
      </c>
      <c r="H204" t="s">
        <v>664</v>
      </c>
      <c r="I204" t="s">
        <v>665</v>
      </c>
      <c r="J204" t="s">
        <v>663</v>
      </c>
      <c r="K204" t="s">
        <v>664</v>
      </c>
      <c r="L204" t="s">
        <v>663</v>
      </c>
    </row>
    <row r="205" spans="1:12">
      <c r="A205">
        <v>108999</v>
      </c>
      <c r="B205" t="s">
        <v>87</v>
      </c>
      <c r="C205" t="s">
        <v>663</v>
      </c>
      <c r="D205" t="s">
        <v>663</v>
      </c>
      <c r="E205" t="s">
        <v>663</v>
      </c>
      <c r="F205" t="s">
        <v>663</v>
      </c>
      <c r="G205" t="s">
        <v>663</v>
      </c>
      <c r="H205" t="s">
        <v>663</v>
      </c>
      <c r="I205" t="s">
        <v>663</v>
      </c>
      <c r="J205" t="s">
        <v>664</v>
      </c>
      <c r="K205" t="s">
        <v>664</v>
      </c>
      <c r="L205" t="s">
        <v>663</v>
      </c>
    </row>
    <row r="206" spans="1:12">
      <c r="A206">
        <v>109010</v>
      </c>
      <c r="B206" t="s">
        <v>87</v>
      </c>
      <c r="C206" t="s">
        <v>663</v>
      </c>
      <c r="D206" t="s">
        <v>664</v>
      </c>
      <c r="E206" t="s">
        <v>664</v>
      </c>
      <c r="F206" t="s">
        <v>664</v>
      </c>
      <c r="G206" t="s">
        <v>663</v>
      </c>
      <c r="H206" t="s">
        <v>663</v>
      </c>
      <c r="I206" t="s">
        <v>664</v>
      </c>
      <c r="J206" t="s">
        <v>664</v>
      </c>
      <c r="K206" t="s">
        <v>665</v>
      </c>
      <c r="L206" t="s">
        <v>663</v>
      </c>
    </row>
    <row r="207" spans="1:12">
      <c r="A207">
        <v>109050</v>
      </c>
      <c r="B207" t="s">
        <v>87</v>
      </c>
      <c r="C207" t="s">
        <v>663</v>
      </c>
      <c r="D207" t="s">
        <v>663</v>
      </c>
      <c r="E207" t="s">
        <v>663</v>
      </c>
      <c r="F207" t="s">
        <v>664</v>
      </c>
      <c r="G207" t="s">
        <v>664</v>
      </c>
      <c r="H207" t="s">
        <v>664</v>
      </c>
      <c r="I207" t="s">
        <v>664</v>
      </c>
      <c r="J207" t="s">
        <v>664</v>
      </c>
      <c r="K207" t="s">
        <v>663</v>
      </c>
      <c r="L207" t="s">
        <v>664</v>
      </c>
    </row>
    <row r="208" spans="1:12">
      <c r="A208">
        <v>109093</v>
      </c>
      <c r="B208" t="s">
        <v>87</v>
      </c>
      <c r="C208" t="s">
        <v>663</v>
      </c>
      <c r="D208" t="s">
        <v>663</v>
      </c>
      <c r="E208" t="s">
        <v>664</v>
      </c>
      <c r="F208" t="s">
        <v>663</v>
      </c>
      <c r="G208" t="s">
        <v>665</v>
      </c>
      <c r="H208" t="s">
        <v>665</v>
      </c>
      <c r="I208" t="s">
        <v>664</v>
      </c>
      <c r="J208" t="s">
        <v>664</v>
      </c>
      <c r="K208" t="s">
        <v>664</v>
      </c>
      <c r="L208" t="s">
        <v>664</v>
      </c>
    </row>
    <row r="209" spans="1:12">
      <c r="A209">
        <v>109134</v>
      </c>
      <c r="B209" t="s">
        <v>87</v>
      </c>
      <c r="C209" t="s">
        <v>663</v>
      </c>
      <c r="D209" t="s">
        <v>664</v>
      </c>
      <c r="E209" t="s">
        <v>664</v>
      </c>
      <c r="F209" t="s">
        <v>663</v>
      </c>
      <c r="G209" t="s">
        <v>665</v>
      </c>
      <c r="H209" t="s">
        <v>663</v>
      </c>
      <c r="I209" t="s">
        <v>663</v>
      </c>
      <c r="J209" t="s">
        <v>663</v>
      </c>
      <c r="K209" t="s">
        <v>664</v>
      </c>
      <c r="L209" t="s">
        <v>664</v>
      </c>
    </row>
    <row r="210" spans="1:12">
      <c r="A210">
        <v>109147</v>
      </c>
      <c r="B210" t="s">
        <v>87</v>
      </c>
      <c r="C210" t="s">
        <v>663</v>
      </c>
      <c r="D210" t="s">
        <v>664</v>
      </c>
      <c r="E210" t="s">
        <v>663</v>
      </c>
      <c r="F210" t="s">
        <v>664</v>
      </c>
      <c r="G210" t="s">
        <v>663</v>
      </c>
      <c r="H210" t="s">
        <v>663</v>
      </c>
      <c r="I210" t="s">
        <v>663</v>
      </c>
      <c r="J210" t="s">
        <v>664</v>
      </c>
      <c r="K210" t="s">
        <v>664</v>
      </c>
      <c r="L210" t="s">
        <v>663</v>
      </c>
    </row>
    <row r="211" spans="1:12">
      <c r="A211">
        <v>109155</v>
      </c>
      <c r="B211" t="s">
        <v>87</v>
      </c>
      <c r="C211" t="s">
        <v>664</v>
      </c>
      <c r="D211" t="s">
        <v>665</v>
      </c>
      <c r="E211" t="s">
        <v>663</v>
      </c>
      <c r="F211" t="s">
        <v>664</v>
      </c>
      <c r="G211" t="s">
        <v>663</v>
      </c>
      <c r="H211" t="s">
        <v>664</v>
      </c>
      <c r="I211" t="s">
        <v>663</v>
      </c>
      <c r="J211" t="s">
        <v>663</v>
      </c>
      <c r="K211" t="s">
        <v>665</v>
      </c>
      <c r="L211" t="s">
        <v>663</v>
      </c>
    </row>
    <row r="212" spans="1:12">
      <c r="A212">
        <v>109285</v>
      </c>
      <c r="B212" t="s">
        <v>87</v>
      </c>
      <c r="C212" t="s">
        <v>664</v>
      </c>
      <c r="D212" t="s">
        <v>663</v>
      </c>
      <c r="E212" t="s">
        <v>663</v>
      </c>
      <c r="F212" t="s">
        <v>663</v>
      </c>
      <c r="G212" t="s">
        <v>663</v>
      </c>
      <c r="H212" t="s">
        <v>663</v>
      </c>
      <c r="I212" t="s">
        <v>664</v>
      </c>
      <c r="J212" t="s">
        <v>664</v>
      </c>
      <c r="K212" t="s">
        <v>665</v>
      </c>
      <c r="L212" t="s">
        <v>664</v>
      </c>
    </row>
    <row r="213" spans="1:12">
      <c r="A213">
        <v>109287</v>
      </c>
      <c r="B213" t="s">
        <v>87</v>
      </c>
      <c r="C213" t="s">
        <v>664</v>
      </c>
      <c r="D213" t="s">
        <v>663</v>
      </c>
      <c r="E213" t="s">
        <v>664</v>
      </c>
      <c r="F213" t="s">
        <v>664</v>
      </c>
      <c r="G213" t="s">
        <v>663</v>
      </c>
      <c r="H213" t="s">
        <v>663</v>
      </c>
      <c r="I213" t="s">
        <v>663</v>
      </c>
      <c r="J213" t="s">
        <v>665</v>
      </c>
      <c r="K213" t="s">
        <v>665</v>
      </c>
      <c r="L213" t="s">
        <v>663</v>
      </c>
    </row>
    <row r="214" spans="1:12">
      <c r="A214">
        <v>109296</v>
      </c>
      <c r="B214" t="s">
        <v>87</v>
      </c>
      <c r="C214" t="s">
        <v>663</v>
      </c>
      <c r="D214" t="s">
        <v>663</v>
      </c>
      <c r="E214" t="s">
        <v>665</v>
      </c>
      <c r="F214" t="s">
        <v>664</v>
      </c>
      <c r="G214" t="s">
        <v>663</v>
      </c>
      <c r="H214" t="s">
        <v>663</v>
      </c>
      <c r="I214" t="s">
        <v>663</v>
      </c>
      <c r="J214" t="s">
        <v>664</v>
      </c>
      <c r="K214" t="s">
        <v>664</v>
      </c>
      <c r="L214" t="s">
        <v>664</v>
      </c>
    </row>
    <row r="215" spans="1:12">
      <c r="A215">
        <v>109331</v>
      </c>
      <c r="B215" t="s">
        <v>87</v>
      </c>
      <c r="C215" t="s">
        <v>663</v>
      </c>
      <c r="D215" t="s">
        <v>663</v>
      </c>
      <c r="E215" t="s">
        <v>664</v>
      </c>
      <c r="F215" t="s">
        <v>664</v>
      </c>
      <c r="G215" t="s">
        <v>663</v>
      </c>
      <c r="H215" t="s">
        <v>665</v>
      </c>
      <c r="I215" t="s">
        <v>664</v>
      </c>
      <c r="J215" t="s">
        <v>664</v>
      </c>
      <c r="K215" t="s">
        <v>663</v>
      </c>
      <c r="L215" t="s">
        <v>663</v>
      </c>
    </row>
    <row r="216" spans="1:12">
      <c r="A216">
        <v>109377</v>
      </c>
      <c r="B216" t="s">
        <v>87</v>
      </c>
      <c r="C216" t="s">
        <v>664</v>
      </c>
      <c r="D216" t="s">
        <v>663</v>
      </c>
      <c r="E216" t="s">
        <v>664</v>
      </c>
      <c r="F216" t="s">
        <v>664</v>
      </c>
      <c r="G216" t="s">
        <v>664</v>
      </c>
      <c r="H216" t="s">
        <v>664</v>
      </c>
      <c r="I216" t="s">
        <v>664</v>
      </c>
      <c r="J216" t="s">
        <v>663</v>
      </c>
      <c r="K216" t="s">
        <v>663</v>
      </c>
      <c r="L216" t="s">
        <v>663</v>
      </c>
    </row>
    <row r="217" spans="1:12">
      <c r="A217">
        <v>109422</v>
      </c>
      <c r="B217" t="s">
        <v>87</v>
      </c>
      <c r="C217" t="s">
        <v>664</v>
      </c>
      <c r="D217" t="s">
        <v>664</v>
      </c>
      <c r="E217" t="s">
        <v>664</v>
      </c>
      <c r="F217" t="s">
        <v>664</v>
      </c>
      <c r="G217" t="s">
        <v>664</v>
      </c>
      <c r="H217" t="s">
        <v>664</v>
      </c>
      <c r="I217" t="s">
        <v>663</v>
      </c>
      <c r="J217" t="s">
        <v>663</v>
      </c>
      <c r="K217" t="s">
        <v>663</v>
      </c>
      <c r="L217" t="s">
        <v>663</v>
      </c>
    </row>
    <row r="218" spans="1:12">
      <c r="A218">
        <v>109435</v>
      </c>
      <c r="B218" t="s">
        <v>87</v>
      </c>
      <c r="C218" t="s">
        <v>664</v>
      </c>
      <c r="D218" t="s">
        <v>665</v>
      </c>
      <c r="E218" t="s">
        <v>664</v>
      </c>
      <c r="F218" t="s">
        <v>664</v>
      </c>
      <c r="G218" t="s">
        <v>664</v>
      </c>
      <c r="H218" t="s">
        <v>664</v>
      </c>
      <c r="I218" t="s">
        <v>664</v>
      </c>
      <c r="J218" t="s">
        <v>663</v>
      </c>
      <c r="K218" t="s">
        <v>663</v>
      </c>
      <c r="L218" t="s">
        <v>664</v>
      </c>
    </row>
    <row r="219" spans="1:12">
      <c r="A219">
        <v>109438</v>
      </c>
      <c r="B219" t="s">
        <v>87</v>
      </c>
      <c r="C219" t="s">
        <v>664</v>
      </c>
      <c r="D219" t="s">
        <v>665</v>
      </c>
      <c r="E219" t="s">
        <v>664</v>
      </c>
      <c r="F219" t="s">
        <v>664</v>
      </c>
      <c r="G219" t="s">
        <v>665</v>
      </c>
      <c r="H219" t="s">
        <v>664</v>
      </c>
      <c r="I219" t="s">
        <v>665</v>
      </c>
      <c r="J219" t="s">
        <v>664</v>
      </c>
      <c r="K219" t="s">
        <v>664</v>
      </c>
      <c r="L219" t="s">
        <v>664</v>
      </c>
    </row>
    <row r="220" spans="1:12">
      <c r="A220">
        <v>109575</v>
      </c>
      <c r="B220" t="s">
        <v>87</v>
      </c>
      <c r="C220" t="s">
        <v>664</v>
      </c>
      <c r="D220" t="s">
        <v>663</v>
      </c>
      <c r="E220" t="s">
        <v>663</v>
      </c>
      <c r="F220" t="s">
        <v>663</v>
      </c>
      <c r="G220" t="s">
        <v>663</v>
      </c>
      <c r="H220" t="s">
        <v>663</v>
      </c>
      <c r="I220" t="s">
        <v>663</v>
      </c>
      <c r="J220" t="s">
        <v>664</v>
      </c>
      <c r="K220" t="s">
        <v>663</v>
      </c>
      <c r="L220" t="s">
        <v>664</v>
      </c>
    </row>
    <row r="221" spans="1:12">
      <c r="A221">
        <v>109647</v>
      </c>
      <c r="B221" t="s">
        <v>87</v>
      </c>
      <c r="C221" t="s">
        <v>664</v>
      </c>
      <c r="D221" t="s">
        <v>663</v>
      </c>
      <c r="E221" t="s">
        <v>663</v>
      </c>
      <c r="F221" t="s">
        <v>664</v>
      </c>
      <c r="G221" t="s">
        <v>664</v>
      </c>
      <c r="H221" t="s">
        <v>664</v>
      </c>
      <c r="I221" t="s">
        <v>663</v>
      </c>
      <c r="J221" t="s">
        <v>665</v>
      </c>
      <c r="K221" t="s">
        <v>664</v>
      </c>
      <c r="L221" t="s">
        <v>664</v>
      </c>
    </row>
    <row r="222" spans="1:12">
      <c r="A222">
        <v>109653</v>
      </c>
      <c r="B222" t="s">
        <v>87</v>
      </c>
      <c r="C222" t="s">
        <v>663</v>
      </c>
      <c r="D222" t="s">
        <v>663</v>
      </c>
      <c r="E222" t="s">
        <v>665</v>
      </c>
      <c r="F222" t="s">
        <v>663</v>
      </c>
      <c r="G222" t="s">
        <v>665</v>
      </c>
      <c r="H222" t="s">
        <v>665</v>
      </c>
      <c r="I222" t="s">
        <v>664</v>
      </c>
      <c r="J222" t="s">
        <v>664</v>
      </c>
      <c r="K222" t="s">
        <v>664</v>
      </c>
      <c r="L222" t="s">
        <v>664</v>
      </c>
    </row>
    <row r="223" spans="1:12">
      <c r="A223">
        <v>109689</v>
      </c>
      <c r="B223" t="s">
        <v>87</v>
      </c>
      <c r="C223" t="s">
        <v>664</v>
      </c>
      <c r="D223" t="s">
        <v>663</v>
      </c>
      <c r="E223" t="s">
        <v>663</v>
      </c>
      <c r="F223" t="s">
        <v>664</v>
      </c>
      <c r="G223" t="s">
        <v>664</v>
      </c>
      <c r="H223" t="s">
        <v>664</v>
      </c>
      <c r="I223" t="s">
        <v>664</v>
      </c>
      <c r="J223" t="s">
        <v>663</v>
      </c>
      <c r="K223" t="s">
        <v>663</v>
      </c>
      <c r="L223" t="s">
        <v>664</v>
      </c>
    </row>
    <row r="224" spans="1:12">
      <c r="A224">
        <v>109741</v>
      </c>
      <c r="B224" t="s">
        <v>87</v>
      </c>
      <c r="C224" t="s">
        <v>664</v>
      </c>
      <c r="D224" t="s">
        <v>663</v>
      </c>
      <c r="E224" t="s">
        <v>664</v>
      </c>
      <c r="F224" t="s">
        <v>664</v>
      </c>
      <c r="G224" t="s">
        <v>663</v>
      </c>
      <c r="H224" t="s">
        <v>663</v>
      </c>
      <c r="I224" t="s">
        <v>663</v>
      </c>
      <c r="J224" t="s">
        <v>663</v>
      </c>
      <c r="K224" t="s">
        <v>663</v>
      </c>
      <c r="L224" t="s">
        <v>663</v>
      </c>
    </row>
    <row r="225" spans="1:12">
      <c r="A225">
        <v>109744</v>
      </c>
      <c r="B225" t="s">
        <v>87</v>
      </c>
      <c r="C225" t="s">
        <v>664</v>
      </c>
      <c r="D225" t="s">
        <v>664</v>
      </c>
      <c r="E225" t="s">
        <v>664</v>
      </c>
      <c r="F225" t="s">
        <v>663</v>
      </c>
      <c r="G225" t="s">
        <v>663</v>
      </c>
      <c r="H225" t="s">
        <v>664</v>
      </c>
      <c r="I225" t="s">
        <v>663</v>
      </c>
      <c r="J225" t="s">
        <v>663</v>
      </c>
      <c r="K225" t="s">
        <v>663</v>
      </c>
      <c r="L225" t="s">
        <v>663</v>
      </c>
    </row>
    <row r="226" spans="1:12">
      <c r="A226">
        <v>109802</v>
      </c>
      <c r="B226" t="s">
        <v>87</v>
      </c>
      <c r="C226" t="s">
        <v>664</v>
      </c>
      <c r="D226" t="s">
        <v>665</v>
      </c>
      <c r="E226" t="s">
        <v>665</v>
      </c>
      <c r="F226" t="s">
        <v>664</v>
      </c>
      <c r="G226" t="s">
        <v>665</v>
      </c>
      <c r="H226" t="s">
        <v>664</v>
      </c>
      <c r="I226" t="s">
        <v>664</v>
      </c>
      <c r="J226" t="s">
        <v>665</v>
      </c>
      <c r="K226" t="s">
        <v>664</v>
      </c>
      <c r="L226" t="s">
        <v>664</v>
      </c>
    </row>
    <row r="227" spans="1:12">
      <c r="A227">
        <v>109848</v>
      </c>
      <c r="B227" t="s">
        <v>87</v>
      </c>
      <c r="C227" t="s">
        <v>663</v>
      </c>
      <c r="D227" t="s">
        <v>663</v>
      </c>
      <c r="E227" t="s">
        <v>664</v>
      </c>
      <c r="F227" t="s">
        <v>663</v>
      </c>
      <c r="G227" t="s">
        <v>664</v>
      </c>
      <c r="H227" t="s">
        <v>664</v>
      </c>
      <c r="I227" t="s">
        <v>664</v>
      </c>
      <c r="J227" t="s">
        <v>664</v>
      </c>
      <c r="K227" t="s">
        <v>664</v>
      </c>
      <c r="L227" t="s">
        <v>664</v>
      </c>
    </row>
    <row r="228" spans="1:12">
      <c r="A228">
        <v>109857</v>
      </c>
      <c r="B228" t="s">
        <v>87</v>
      </c>
      <c r="C228" t="s">
        <v>664</v>
      </c>
      <c r="D228" t="s">
        <v>664</v>
      </c>
      <c r="E228" t="s">
        <v>664</v>
      </c>
      <c r="F228" t="s">
        <v>664</v>
      </c>
      <c r="G228" t="s">
        <v>664</v>
      </c>
      <c r="H228" t="s">
        <v>664</v>
      </c>
      <c r="I228" t="s">
        <v>664</v>
      </c>
      <c r="J228" t="s">
        <v>664</v>
      </c>
      <c r="K228" t="s">
        <v>664</v>
      </c>
      <c r="L228" t="s">
        <v>664</v>
      </c>
    </row>
    <row r="229" spans="1:12">
      <c r="A229">
        <v>109871</v>
      </c>
      <c r="B229" t="s">
        <v>87</v>
      </c>
      <c r="C229" t="s">
        <v>664</v>
      </c>
      <c r="D229" t="s">
        <v>664</v>
      </c>
      <c r="E229" t="s">
        <v>664</v>
      </c>
      <c r="F229" t="s">
        <v>664</v>
      </c>
      <c r="G229" t="s">
        <v>664</v>
      </c>
      <c r="H229" t="s">
        <v>664</v>
      </c>
      <c r="I229" t="s">
        <v>664</v>
      </c>
      <c r="J229" t="s">
        <v>664</v>
      </c>
      <c r="K229" t="s">
        <v>664</v>
      </c>
      <c r="L229" t="s">
        <v>664</v>
      </c>
    </row>
    <row r="230" spans="1:12">
      <c r="A230">
        <v>109887</v>
      </c>
      <c r="B230" t="s">
        <v>87</v>
      </c>
      <c r="C230" t="s">
        <v>664</v>
      </c>
      <c r="D230" t="s">
        <v>664</v>
      </c>
      <c r="E230" t="s">
        <v>663</v>
      </c>
      <c r="F230" t="s">
        <v>664</v>
      </c>
      <c r="G230" t="s">
        <v>663</v>
      </c>
      <c r="H230" t="s">
        <v>665</v>
      </c>
      <c r="I230" t="s">
        <v>665</v>
      </c>
      <c r="J230" t="s">
        <v>663</v>
      </c>
      <c r="K230" t="s">
        <v>665</v>
      </c>
      <c r="L230" t="s">
        <v>664</v>
      </c>
    </row>
    <row r="231" spans="1:12">
      <c r="A231">
        <v>109970</v>
      </c>
      <c r="B231" t="s">
        <v>87</v>
      </c>
      <c r="C231" t="s">
        <v>663</v>
      </c>
      <c r="D231" t="s">
        <v>663</v>
      </c>
      <c r="E231" t="s">
        <v>663</v>
      </c>
      <c r="F231" t="s">
        <v>663</v>
      </c>
      <c r="G231" t="s">
        <v>663</v>
      </c>
      <c r="H231" t="s">
        <v>663</v>
      </c>
      <c r="I231" t="s">
        <v>664</v>
      </c>
      <c r="J231" t="s">
        <v>663</v>
      </c>
      <c r="K231" t="s">
        <v>663</v>
      </c>
      <c r="L231" t="s">
        <v>664</v>
      </c>
    </row>
    <row r="232" spans="1:12">
      <c r="A232">
        <v>109972</v>
      </c>
      <c r="B232" t="s">
        <v>87</v>
      </c>
      <c r="C232" t="s">
        <v>663</v>
      </c>
      <c r="D232" t="s">
        <v>663</v>
      </c>
      <c r="E232" t="s">
        <v>664</v>
      </c>
      <c r="F232" t="s">
        <v>663</v>
      </c>
      <c r="G232" t="s">
        <v>664</v>
      </c>
      <c r="H232" t="s">
        <v>664</v>
      </c>
      <c r="I232" t="s">
        <v>664</v>
      </c>
      <c r="J232" t="s">
        <v>664</v>
      </c>
      <c r="K232" t="s">
        <v>664</v>
      </c>
      <c r="L232" t="s">
        <v>664</v>
      </c>
    </row>
    <row r="233" spans="1:12">
      <c r="A233">
        <v>109974</v>
      </c>
      <c r="B233" t="s">
        <v>87</v>
      </c>
      <c r="C233" t="s">
        <v>663</v>
      </c>
      <c r="D233" t="s">
        <v>663</v>
      </c>
      <c r="E233" t="s">
        <v>664</v>
      </c>
      <c r="F233" t="s">
        <v>665</v>
      </c>
      <c r="G233" t="s">
        <v>665</v>
      </c>
      <c r="H233" t="s">
        <v>664</v>
      </c>
      <c r="I233" t="s">
        <v>664</v>
      </c>
      <c r="J233" t="s">
        <v>664</v>
      </c>
      <c r="K233" t="s">
        <v>664</v>
      </c>
      <c r="L233" t="s">
        <v>664</v>
      </c>
    </row>
    <row r="234" spans="1:12">
      <c r="A234">
        <v>110008</v>
      </c>
      <c r="B234" t="s">
        <v>87</v>
      </c>
      <c r="C234" t="s">
        <v>665</v>
      </c>
      <c r="D234" t="s">
        <v>665</v>
      </c>
      <c r="E234" t="s">
        <v>665</v>
      </c>
      <c r="F234" t="s">
        <v>665</v>
      </c>
      <c r="G234" t="s">
        <v>663</v>
      </c>
      <c r="H234" t="s">
        <v>664</v>
      </c>
      <c r="I234" t="s">
        <v>664</v>
      </c>
      <c r="J234" t="s">
        <v>665</v>
      </c>
      <c r="K234" t="s">
        <v>665</v>
      </c>
      <c r="L234" t="s">
        <v>664</v>
      </c>
    </row>
    <row r="235" spans="1:12">
      <c r="A235">
        <v>110012</v>
      </c>
      <c r="B235" t="s">
        <v>87</v>
      </c>
      <c r="C235" t="s">
        <v>663</v>
      </c>
      <c r="D235" t="s">
        <v>664</v>
      </c>
      <c r="E235" t="s">
        <v>663</v>
      </c>
      <c r="F235" t="s">
        <v>664</v>
      </c>
      <c r="G235" t="s">
        <v>664</v>
      </c>
      <c r="H235" t="s">
        <v>663</v>
      </c>
      <c r="I235" t="s">
        <v>663</v>
      </c>
      <c r="J235" t="s">
        <v>663</v>
      </c>
      <c r="K235" t="s">
        <v>664</v>
      </c>
      <c r="L235" t="s">
        <v>663</v>
      </c>
    </row>
    <row r="236" spans="1:12">
      <c r="A236">
        <v>110058</v>
      </c>
      <c r="B236" t="s">
        <v>87</v>
      </c>
      <c r="C236" t="s">
        <v>664</v>
      </c>
      <c r="D236" t="s">
        <v>664</v>
      </c>
      <c r="E236" t="s">
        <v>663</v>
      </c>
      <c r="F236" t="s">
        <v>664</v>
      </c>
      <c r="G236" t="s">
        <v>663</v>
      </c>
      <c r="H236" t="s">
        <v>663</v>
      </c>
      <c r="I236" t="s">
        <v>663</v>
      </c>
      <c r="J236" t="s">
        <v>664</v>
      </c>
      <c r="K236" t="s">
        <v>664</v>
      </c>
      <c r="L236" t="s">
        <v>665</v>
      </c>
    </row>
    <row r="237" spans="1:12">
      <c r="A237">
        <v>110069</v>
      </c>
      <c r="B237" t="s">
        <v>87</v>
      </c>
      <c r="C237" t="s">
        <v>664</v>
      </c>
      <c r="D237" t="s">
        <v>663</v>
      </c>
      <c r="E237" t="s">
        <v>664</v>
      </c>
      <c r="F237" t="s">
        <v>663</v>
      </c>
      <c r="G237" t="s">
        <v>663</v>
      </c>
      <c r="H237" t="s">
        <v>663</v>
      </c>
      <c r="I237" t="s">
        <v>664</v>
      </c>
      <c r="J237" t="s">
        <v>664</v>
      </c>
      <c r="K237" t="s">
        <v>664</v>
      </c>
      <c r="L237" t="s">
        <v>664</v>
      </c>
    </row>
    <row r="238" spans="1:12">
      <c r="A238">
        <v>110092</v>
      </c>
      <c r="B238" t="s">
        <v>87</v>
      </c>
      <c r="C238" t="s">
        <v>665</v>
      </c>
      <c r="D238" t="s">
        <v>665</v>
      </c>
      <c r="E238" t="s">
        <v>665</v>
      </c>
      <c r="F238" t="s">
        <v>665</v>
      </c>
      <c r="G238" t="s">
        <v>665</v>
      </c>
      <c r="H238" t="s">
        <v>664</v>
      </c>
      <c r="I238" t="s">
        <v>664</v>
      </c>
      <c r="J238" t="s">
        <v>664</v>
      </c>
      <c r="K238" t="s">
        <v>664</v>
      </c>
      <c r="L238" t="s">
        <v>664</v>
      </c>
    </row>
    <row r="239" spans="1:12">
      <c r="A239">
        <v>110095</v>
      </c>
      <c r="B239" t="s">
        <v>87</v>
      </c>
      <c r="C239" t="s">
        <v>664</v>
      </c>
      <c r="D239" t="s">
        <v>663</v>
      </c>
      <c r="E239" t="s">
        <v>663</v>
      </c>
      <c r="F239" t="s">
        <v>663</v>
      </c>
      <c r="G239" t="s">
        <v>663</v>
      </c>
      <c r="H239" t="s">
        <v>665</v>
      </c>
      <c r="I239" t="s">
        <v>664</v>
      </c>
      <c r="J239" t="s">
        <v>664</v>
      </c>
      <c r="K239" t="s">
        <v>664</v>
      </c>
      <c r="L239" t="s">
        <v>664</v>
      </c>
    </row>
    <row r="240" spans="1:12">
      <c r="A240">
        <v>110123</v>
      </c>
      <c r="B240" t="s">
        <v>87</v>
      </c>
      <c r="C240" t="s">
        <v>664</v>
      </c>
      <c r="D240" t="s">
        <v>663</v>
      </c>
      <c r="E240" t="s">
        <v>664</v>
      </c>
      <c r="F240" t="s">
        <v>664</v>
      </c>
      <c r="G240" t="s">
        <v>663</v>
      </c>
      <c r="H240" t="s">
        <v>663</v>
      </c>
      <c r="I240" t="s">
        <v>665</v>
      </c>
      <c r="J240" t="s">
        <v>665</v>
      </c>
      <c r="K240" t="s">
        <v>664</v>
      </c>
      <c r="L240" t="s">
        <v>664</v>
      </c>
    </row>
    <row r="241" spans="1:12">
      <c r="A241">
        <v>110149</v>
      </c>
      <c r="B241" t="s">
        <v>87</v>
      </c>
      <c r="C241" t="s">
        <v>664</v>
      </c>
      <c r="D241" t="s">
        <v>663</v>
      </c>
      <c r="E241" t="s">
        <v>663</v>
      </c>
      <c r="F241" t="s">
        <v>663</v>
      </c>
      <c r="G241" t="s">
        <v>664</v>
      </c>
      <c r="H241" t="s">
        <v>663</v>
      </c>
      <c r="I241" t="s">
        <v>665</v>
      </c>
      <c r="J241" t="s">
        <v>664</v>
      </c>
      <c r="K241" t="s">
        <v>664</v>
      </c>
      <c r="L241" t="s">
        <v>664</v>
      </c>
    </row>
    <row r="242" spans="1:12">
      <c r="A242">
        <v>110190</v>
      </c>
      <c r="B242" t="s">
        <v>87</v>
      </c>
      <c r="C242" t="s">
        <v>663</v>
      </c>
      <c r="D242" t="s">
        <v>663</v>
      </c>
      <c r="E242" t="s">
        <v>663</v>
      </c>
      <c r="F242" t="s">
        <v>664</v>
      </c>
      <c r="G242" t="s">
        <v>664</v>
      </c>
      <c r="H242" t="s">
        <v>665</v>
      </c>
      <c r="I242" t="s">
        <v>665</v>
      </c>
      <c r="J242" t="s">
        <v>663</v>
      </c>
      <c r="K242" t="s">
        <v>665</v>
      </c>
      <c r="L242" t="s">
        <v>664</v>
      </c>
    </row>
    <row r="243" spans="1:12">
      <c r="A243">
        <v>110213</v>
      </c>
      <c r="B243" t="s">
        <v>87</v>
      </c>
      <c r="C243" t="s">
        <v>665</v>
      </c>
      <c r="D243" t="s">
        <v>665</v>
      </c>
      <c r="E243" t="s">
        <v>665</v>
      </c>
      <c r="F243" t="s">
        <v>665</v>
      </c>
      <c r="G243" t="s">
        <v>664</v>
      </c>
      <c r="H243" t="s">
        <v>664</v>
      </c>
      <c r="I243" t="s">
        <v>664</v>
      </c>
      <c r="J243" t="s">
        <v>664</v>
      </c>
      <c r="K243" t="s">
        <v>664</v>
      </c>
      <c r="L243" t="s">
        <v>664</v>
      </c>
    </row>
    <row r="244" spans="1:12">
      <c r="A244">
        <v>110369</v>
      </c>
      <c r="B244" t="s">
        <v>87</v>
      </c>
      <c r="C244" t="s">
        <v>664</v>
      </c>
      <c r="D244" t="s">
        <v>664</v>
      </c>
      <c r="E244" t="s">
        <v>663</v>
      </c>
      <c r="F244" t="s">
        <v>663</v>
      </c>
      <c r="G244" t="s">
        <v>663</v>
      </c>
      <c r="H244" t="s">
        <v>663</v>
      </c>
      <c r="I244" t="s">
        <v>663</v>
      </c>
      <c r="J244" t="s">
        <v>664</v>
      </c>
      <c r="K244" t="s">
        <v>663</v>
      </c>
      <c r="L244" t="s">
        <v>664</v>
      </c>
    </row>
    <row r="245" spans="1:12">
      <c r="A245">
        <v>110397</v>
      </c>
      <c r="B245" t="s">
        <v>87</v>
      </c>
      <c r="C245" t="s">
        <v>663</v>
      </c>
      <c r="D245" t="s">
        <v>663</v>
      </c>
      <c r="E245" t="s">
        <v>663</v>
      </c>
      <c r="F245" t="s">
        <v>665</v>
      </c>
      <c r="G245" t="s">
        <v>664</v>
      </c>
      <c r="H245" t="s">
        <v>665</v>
      </c>
      <c r="I245" t="s">
        <v>663</v>
      </c>
      <c r="J245" t="s">
        <v>663</v>
      </c>
      <c r="K245" t="s">
        <v>665</v>
      </c>
      <c r="L245" t="s">
        <v>664</v>
      </c>
    </row>
    <row r="246" spans="1:12">
      <c r="A246">
        <v>110404</v>
      </c>
      <c r="B246" t="s">
        <v>87</v>
      </c>
      <c r="C246" t="s">
        <v>664</v>
      </c>
      <c r="D246" t="s">
        <v>663</v>
      </c>
      <c r="E246" t="s">
        <v>663</v>
      </c>
      <c r="F246" t="s">
        <v>663</v>
      </c>
      <c r="G246" t="s">
        <v>663</v>
      </c>
      <c r="H246" t="s">
        <v>663</v>
      </c>
      <c r="I246" t="s">
        <v>664</v>
      </c>
      <c r="J246" t="s">
        <v>663</v>
      </c>
      <c r="K246" t="s">
        <v>663</v>
      </c>
      <c r="L246" t="s">
        <v>663</v>
      </c>
    </row>
    <row r="247" spans="1:12">
      <c r="A247">
        <v>110408</v>
      </c>
      <c r="B247" t="s">
        <v>87</v>
      </c>
      <c r="C247" t="s">
        <v>665</v>
      </c>
      <c r="D247" t="s">
        <v>663</v>
      </c>
      <c r="E247" t="s">
        <v>663</v>
      </c>
      <c r="F247" t="s">
        <v>663</v>
      </c>
      <c r="G247" t="s">
        <v>664</v>
      </c>
      <c r="H247" t="s">
        <v>664</v>
      </c>
      <c r="I247" t="s">
        <v>663</v>
      </c>
      <c r="J247" t="s">
        <v>663</v>
      </c>
      <c r="K247" t="s">
        <v>663</v>
      </c>
      <c r="L247" t="s">
        <v>663</v>
      </c>
    </row>
    <row r="248" spans="1:12">
      <c r="A248">
        <v>110411</v>
      </c>
      <c r="B248" t="s">
        <v>87</v>
      </c>
      <c r="C248" t="s">
        <v>663</v>
      </c>
      <c r="D248" t="s">
        <v>663</v>
      </c>
      <c r="E248" t="s">
        <v>663</v>
      </c>
      <c r="F248" t="s">
        <v>663</v>
      </c>
      <c r="G248" t="s">
        <v>664</v>
      </c>
      <c r="H248" t="s">
        <v>664</v>
      </c>
      <c r="I248" t="s">
        <v>664</v>
      </c>
      <c r="J248" t="s">
        <v>664</v>
      </c>
      <c r="K248" t="s">
        <v>664</v>
      </c>
      <c r="L248" t="s">
        <v>664</v>
      </c>
    </row>
    <row r="249" spans="1:12">
      <c r="A249">
        <v>110437</v>
      </c>
      <c r="B249" t="s">
        <v>87</v>
      </c>
      <c r="C249" t="s">
        <v>663</v>
      </c>
      <c r="D249" t="s">
        <v>663</v>
      </c>
      <c r="E249" t="s">
        <v>663</v>
      </c>
      <c r="F249" t="s">
        <v>664</v>
      </c>
      <c r="G249" t="s">
        <v>665</v>
      </c>
      <c r="H249" t="s">
        <v>664</v>
      </c>
      <c r="I249" t="s">
        <v>664</v>
      </c>
      <c r="J249" t="s">
        <v>664</v>
      </c>
      <c r="K249" t="s">
        <v>664</v>
      </c>
      <c r="L249" t="s">
        <v>664</v>
      </c>
    </row>
    <row r="250" spans="1:12">
      <c r="A250">
        <v>110441</v>
      </c>
      <c r="B250" t="s">
        <v>87</v>
      </c>
      <c r="C250" t="s">
        <v>664</v>
      </c>
      <c r="D250" t="s">
        <v>663</v>
      </c>
      <c r="E250" t="s">
        <v>663</v>
      </c>
      <c r="F250" t="s">
        <v>663</v>
      </c>
      <c r="G250" t="s">
        <v>664</v>
      </c>
      <c r="H250" t="s">
        <v>664</v>
      </c>
      <c r="I250" t="s">
        <v>664</v>
      </c>
      <c r="J250" t="s">
        <v>664</v>
      </c>
      <c r="K250" t="s">
        <v>663</v>
      </c>
      <c r="L250" t="s">
        <v>664</v>
      </c>
    </row>
    <row r="251" spans="1:12">
      <c r="A251">
        <v>110460</v>
      </c>
      <c r="B251" t="s">
        <v>87</v>
      </c>
      <c r="C251" t="s">
        <v>664</v>
      </c>
      <c r="D251" t="s">
        <v>663</v>
      </c>
      <c r="E251" t="s">
        <v>663</v>
      </c>
      <c r="F251" t="s">
        <v>663</v>
      </c>
      <c r="G251" t="s">
        <v>664</v>
      </c>
      <c r="H251" t="s">
        <v>664</v>
      </c>
      <c r="I251" t="s">
        <v>663</v>
      </c>
      <c r="J251" t="s">
        <v>663</v>
      </c>
      <c r="K251" t="s">
        <v>663</v>
      </c>
      <c r="L251" t="s">
        <v>664</v>
      </c>
    </row>
    <row r="252" spans="1:12">
      <c r="A252">
        <v>110498</v>
      </c>
      <c r="B252" t="s">
        <v>87</v>
      </c>
      <c r="C252" t="s">
        <v>664</v>
      </c>
      <c r="D252" t="s">
        <v>663</v>
      </c>
      <c r="E252" t="s">
        <v>663</v>
      </c>
      <c r="F252" t="s">
        <v>663</v>
      </c>
      <c r="G252" t="s">
        <v>664</v>
      </c>
      <c r="H252" t="s">
        <v>664</v>
      </c>
      <c r="I252" t="s">
        <v>664</v>
      </c>
      <c r="J252" t="s">
        <v>664</v>
      </c>
      <c r="K252" t="s">
        <v>664</v>
      </c>
      <c r="L252" t="s">
        <v>664</v>
      </c>
    </row>
    <row r="253" spans="1:12">
      <c r="A253">
        <v>110536</v>
      </c>
      <c r="B253" t="s">
        <v>87</v>
      </c>
      <c r="C253" t="s">
        <v>663</v>
      </c>
      <c r="D253" t="s">
        <v>663</v>
      </c>
      <c r="E253" t="s">
        <v>663</v>
      </c>
      <c r="F253" t="s">
        <v>664</v>
      </c>
      <c r="G253" t="s">
        <v>663</v>
      </c>
      <c r="H253" t="s">
        <v>665</v>
      </c>
      <c r="I253" t="s">
        <v>664</v>
      </c>
      <c r="J253" t="s">
        <v>664</v>
      </c>
      <c r="K253" t="s">
        <v>664</v>
      </c>
      <c r="L253" t="s">
        <v>664</v>
      </c>
    </row>
    <row r="254" spans="1:12">
      <c r="A254">
        <v>110573</v>
      </c>
      <c r="B254" t="s">
        <v>87</v>
      </c>
      <c r="C254" t="s">
        <v>663</v>
      </c>
      <c r="D254" t="s">
        <v>664</v>
      </c>
      <c r="E254" t="s">
        <v>663</v>
      </c>
      <c r="F254" t="s">
        <v>664</v>
      </c>
      <c r="G254" t="s">
        <v>663</v>
      </c>
      <c r="H254" t="s">
        <v>663</v>
      </c>
      <c r="I254" t="s">
        <v>664</v>
      </c>
      <c r="J254" t="s">
        <v>664</v>
      </c>
      <c r="K254" t="s">
        <v>664</v>
      </c>
      <c r="L254" t="s">
        <v>664</v>
      </c>
    </row>
    <row r="255" spans="1:12">
      <c r="A255">
        <v>110585</v>
      </c>
      <c r="B255" t="s">
        <v>87</v>
      </c>
      <c r="C255" t="s">
        <v>664</v>
      </c>
      <c r="D255" t="s">
        <v>665</v>
      </c>
      <c r="E255" t="s">
        <v>665</v>
      </c>
      <c r="F255" t="s">
        <v>665</v>
      </c>
      <c r="G255" t="s">
        <v>664</v>
      </c>
      <c r="H255" t="s">
        <v>664</v>
      </c>
      <c r="I255" t="s">
        <v>664</v>
      </c>
      <c r="J255" t="s">
        <v>664</v>
      </c>
      <c r="K255" t="s">
        <v>664</v>
      </c>
      <c r="L255" t="s">
        <v>664</v>
      </c>
    </row>
    <row r="256" spans="1:12">
      <c r="A256">
        <v>110610</v>
      </c>
      <c r="B256" t="s">
        <v>87</v>
      </c>
      <c r="C256" t="s">
        <v>664</v>
      </c>
      <c r="D256" t="s">
        <v>663</v>
      </c>
      <c r="E256" t="s">
        <v>665</v>
      </c>
      <c r="F256" t="s">
        <v>663</v>
      </c>
      <c r="G256" t="s">
        <v>663</v>
      </c>
      <c r="H256" t="s">
        <v>663</v>
      </c>
      <c r="I256" t="s">
        <v>665</v>
      </c>
      <c r="J256" t="s">
        <v>664</v>
      </c>
      <c r="K256" t="s">
        <v>664</v>
      </c>
      <c r="L256" t="s">
        <v>664</v>
      </c>
    </row>
    <row r="257" spans="1:12">
      <c r="A257">
        <v>110612</v>
      </c>
      <c r="B257" t="s">
        <v>87</v>
      </c>
      <c r="C257" t="s">
        <v>664</v>
      </c>
      <c r="D257" t="s">
        <v>665</v>
      </c>
      <c r="E257" t="s">
        <v>663</v>
      </c>
      <c r="F257" t="s">
        <v>664</v>
      </c>
      <c r="G257" t="s">
        <v>663</v>
      </c>
      <c r="H257" t="s">
        <v>664</v>
      </c>
      <c r="I257" t="s">
        <v>663</v>
      </c>
      <c r="J257" t="s">
        <v>664</v>
      </c>
      <c r="K257" t="s">
        <v>665</v>
      </c>
      <c r="L257" t="s">
        <v>664</v>
      </c>
    </row>
    <row r="258" spans="1:12">
      <c r="A258">
        <v>110641</v>
      </c>
      <c r="B258" t="s">
        <v>87</v>
      </c>
      <c r="C258" t="s">
        <v>663</v>
      </c>
      <c r="D258" t="s">
        <v>663</v>
      </c>
      <c r="E258" t="s">
        <v>663</v>
      </c>
      <c r="F258" t="s">
        <v>664</v>
      </c>
      <c r="G258" t="s">
        <v>665</v>
      </c>
      <c r="H258" t="s">
        <v>664</v>
      </c>
      <c r="I258" t="s">
        <v>664</v>
      </c>
      <c r="J258" t="s">
        <v>665</v>
      </c>
      <c r="K258" t="s">
        <v>665</v>
      </c>
      <c r="L258" t="s">
        <v>665</v>
      </c>
    </row>
    <row r="259" spans="1:12">
      <c r="A259">
        <v>110661</v>
      </c>
      <c r="B259" t="s">
        <v>87</v>
      </c>
      <c r="C259" t="s">
        <v>663</v>
      </c>
      <c r="D259" t="s">
        <v>663</v>
      </c>
      <c r="E259" t="s">
        <v>663</v>
      </c>
      <c r="F259" t="s">
        <v>663</v>
      </c>
      <c r="G259" t="s">
        <v>665</v>
      </c>
      <c r="H259" t="s">
        <v>665</v>
      </c>
      <c r="I259" t="s">
        <v>664</v>
      </c>
      <c r="J259" t="s">
        <v>664</v>
      </c>
      <c r="K259" t="s">
        <v>664</v>
      </c>
      <c r="L259" t="s">
        <v>663</v>
      </c>
    </row>
    <row r="260" spans="1:12">
      <c r="A260">
        <v>110665</v>
      </c>
      <c r="B260" t="s">
        <v>87</v>
      </c>
      <c r="C260" t="s">
        <v>663</v>
      </c>
      <c r="D260" t="s">
        <v>663</v>
      </c>
      <c r="E260" t="s">
        <v>663</v>
      </c>
      <c r="F260" t="s">
        <v>665</v>
      </c>
      <c r="G260" t="s">
        <v>664</v>
      </c>
      <c r="H260" t="s">
        <v>665</v>
      </c>
      <c r="I260" t="s">
        <v>664</v>
      </c>
      <c r="J260" t="s">
        <v>665</v>
      </c>
      <c r="K260" t="s">
        <v>665</v>
      </c>
      <c r="L260" t="s">
        <v>665</v>
      </c>
    </row>
    <row r="261" spans="1:12">
      <c r="A261">
        <v>110674</v>
      </c>
      <c r="B261" t="s">
        <v>87</v>
      </c>
      <c r="C261" t="s">
        <v>663</v>
      </c>
      <c r="D261" t="s">
        <v>664</v>
      </c>
      <c r="E261" t="s">
        <v>665</v>
      </c>
      <c r="F261" t="s">
        <v>663</v>
      </c>
      <c r="G261" t="s">
        <v>664</v>
      </c>
      <c r="H261" t="s">
        <v>663</v>
      </c>
      <c r="I261" t="s">
        <v>664</v>
      </c>
      <c r="J261" t="s">
        <v>663</v>
      </c>
      <c r="K261" t="s">
        <v>663</v>
      </c>
      <c r="L261" t="s">
        <v>664</v>
      </c>
    </row>
    <row r="262" spans="1:12">
      <c r="A262">
        <v>110690</v>
      </c>
      <c r="B262" t="s">
        <v>87</v>
      </c>
      <c r="C262" t="s">
        <v>663</v>
      </c>
      <c r="D262" t="s">
        <v>663</v>
      </c>
      <c r="E262" t="s">
        <v>664</v>
      </c>
      <c r="F262" t="s">
        <v>663</v>
      </c>
      <c r="G262" t="s">
        <v>665</v>
      </c>
      <c r="H262" t="s">
        <v>665</v>
      </c>
      <c r="I262" t="s">
        <v>664</v>
      </c>
      <c r="J262" t="s">
        <v>664</v>
      </c>
      <c r="K262" t="s">
        <v>664</v>
      </c>
      <c r="L262" t="s">
        <v>664</v>
      </c>
    </row>
    <row r="263" spans="1:12">
      <c r="A263">
        <v>110704</v>
      </c>
      <c r="B263" t="s">
        <v>87</v>
      </c>
      <c r="C263" t="s">
        <v>664</v>
      </c>
      <c r="D263" t="s">
        <v>665</v>
      </c>
      <c r="E263" t="s">
        <v>664</v>
      </c>
      <c r="F263" t="s">
        <v>665</v>
      </c>
      <c r="G263" t="s">
        <v>663</v>
      </c>
      <c r="H263" t="s">
        <v>665</v>
      </c>
      <c r="I263" t="s">
        <v>664</v>
      </c>
      <c r="J263" t="s">
        <v>663</v>
      </c>
      <c r="K263" t="s">
        <v>663</v>
      </c>
      <c r="L263" t="s">
        <v>664</v>
      </c>
    </row>
    <row r="264" spans="1:12">
      <c r="A264">
        <v>110723</v>
      </c>
      <c r="B264" t="s">
        <v>87</v>
      </c>
      <c r="C264" t="s">
        <v>663</v>
      </c>
      <c r="D264" t="s">
        <v>664</v>
      </c>
      <c r="E264" t="s">
        <v>663</v>
      </c>
      <c r="F264" t="s">
        <v>664</v>
      </c>
      <c r="G264" t="s">
        <v>663</v>
      </c>
      <c r="H264" t="s">
        <v>663</v>
      </c>
      <c r="I264" t="s">
        <v>664</v>
      </c>
      <c r="J264" t="s">
        <v>663</v>
      </c>
      <c r="K264" t="s">
        <v>665</v>
      </c>
      <c r="L264" t="s">
        <v>664</v>
      </c>
    </row>
    <row r="265" spans="1:12">
      <c r="A265">
        <v>110732</v>
      </c>
      <c r="B265" t="s">
        <v>87</v>
      </c>
      <c r="C265" t="s">
        <v>663</v>
      </c>
      <c r="D265" t="s">
        <v>663</v>
      </c>
      <c r="E265" t="s">
        <v>663</v>
      </c>
      <c r="F265" t="s">
        <v>663</v>
      </c>
      <c r="G265" t="s">
        <v>663</v>
      </c>
      <c r="H265" t="s">
        <v>664</v>
      </c>
      <c r="I265" t="s">
        <v>665</v>
      </c>
      <c r="J265" t="s">
        <v>665</v>
      </c>
      <c r="K265" t="s">
        <v>663</v>
      </c>
      <c r="L265" t="s">
        <v>663</v>
      </c>
    </row>
    <row r="266" spans="1:12">
      <c r="A266">
        <v>110744</v>
      </c>
      <c r="B266" t="s">
        <v>87</v>
      </c>
      <c r="C266" t="s">
        <v>664</v>
      </c>
      <c r="D266" t="s">
        <v>663</v>
      </c>
      <c r="E266" t="s">
        <v>663</v>
      </c>
      <c r="F266" t="s">
        <v>663</v>
      </c>
      <c r="G266" t="s">
        <v>664</v>
      </c>
      <c r="H266" t="s">
        <v>665</v>
      </c>
      <c r="I266" t="s">
        <v>664</v>
      </c>
      <c r="J266" t="s">
        <v>664</v>
      </c>
      <c r="K266" t="s">
        <v>664</v>
      </c>
      <c r="L266" t="s">
        <v>664</v>
      </c>
    </row>
    <row r="267" spans="1:12">
      <c r="A267">
        <v>110752</v>
      </c>
      <c r="B267" t="s">
        <v>87</v>
      </c>
      <c r="C267" t="s">
        <v>663</v>
      </c>
      <c r="D267" t="s">
        <v>664</v>
      </c>
      <c r="E267" t="s">
        <v>665</v>
      </c>
      <c r="F267" t="s">
        <v>665</v>
      </c>
      <c r="G267" t="s">
        <v>663</v>
      </c>
      <c r="H267" t="s">
        <v>665</v>
      </c>
      <c r="I267" t="s">
        <v>663</v>
      </c>
      <c r="J267" t="s">
        <v>664</v>
      </c>
      <c r="K267" t="s">
        <v>663</v>
      </c>
      <c r="L267" t="s">
        <v>664</v>
      </c>
    </row>
    <row r="268" spans="1:12">
      <c r="A268">
        <v>110785</v>
      </c>
      <c r="B268" t="s">
        <v>87</v>
      </c>
      <c r="C268" t="s">
        <v>664</v>
      </c>
      <c r="D268" t="s">
        <v>663</v>
      </c>
      <c r="E268" t="s">
        <v>663</v>
      </c>
      <c r="F268" t="s">
        <v>663</v>
      </c>
      <c r="G268" t="s">
        <v>664</v>
      </c>
      <c r="H268" t="s">
        <v>664</v>
      </c>
      <c r="I268" t="s">
        <v>664</v>
      </c>
      <c r="J268" t="s">
        <v>664</v>
      </c>
      <c r="K268" t="s">
        <v>664</v>
      </c>
      <c r="L268" t="s">
        <v>664</v>
      </c>
    </row>
    <row r="269" spans="1:12">
      <c r="A269">
        <v>110844</v>
      </c>
      <c r="B269" t="s">
        <v>87</v>
      </c>
      <c r="C269" t="s">
        <v>665</v>
      </c>
      <c r="D269" t="s">
        <v>665</v>
      </c>
      <c r="E269" t="s">
        <v>665</v>
      </c>
      <c r="F269" t="s">
        <v>664</v>
      </c>
      <c r="G269" t="s">
        <v>664</v>
      </c>
      <c r="H269" t="s">
        <v>664</v>
      </c>
      <c r="I269" t="s">
        <v>664</v>
      </c>
      <c r="J269" t="s">
        <v>664</v>
      </c>
      <c r="K269" t="s">
        <v>664</v>
      </c>
      <c r="L269" t="s">
        <v>664</v>
      </c>
    </row>
    <row r="270" spans="1:12">
      <c r="A270">
        <v>110858</v>
      </c>
      <c r="B270" t="s">
        <v>87</v>
      </c>
      <c r="C270" t="s">
        <v>664</v>
      </c>
      <c r="D270" t="s">
        <v>663</v>
      </c>
      <c r="E270" t="s">
        <v>663</v>
      </c>
      <c r="F270" t="s">
        <v>663</v>
      </c>
      <c r="G270" t="s">
        <v>663</v>
      </c>
      <c r="H270" t="s">
        <v>665</v>
      </c>
      <c r="I270" t="s">
        <v>663</v>
      </c>
      <c r="J270" t="s">
        <v>663</v>
      </c>
      <c r="K270" t="s">
        <v>663</v>
      </c>
      <c r="L270" t="s">
        <v>663</v>
      </c>
    </row>
    <row r="271" spans="1:12">
      <c r="A271">
        <v>110862</v>
      </c>
      <c r="B271" t="s">
        <v>87</v>
      </c>
      <c r="C271" t="s">
        <v>663</v>
      </c>
      <c r="D271" t="s">
        <v>663</v>
      </c>
      <c r="E271" t="s">
        <v>665</v>
      </c>
      <c r="F271" t="s">
        <v>665</v>
      </c>
      <c r="G271" t="s">
        <v>663</v>
      </c>
      <c r="H271" t="s">
        <v>664</v>
      </c>
      <c r="I271" t="s">
        <v>664</v>
      </c>
      <c r="J271" t="s">
        <v>664</v>
      </c>
      <c r="K271" t="s">
        <v>664</v>
      </c>
      <c r="L271" t="s">
        <v>664</v>
      </c>
    </row>
    <row r="272" spans="1:12">
      <c r="A272">
        <v>110873</v>
      </c>
      <c r="B272" t="s">
        <v>87</v>
      </c>
      <c r="C272" t="s">
        <v>664</v>
      </c>
      <c r="D272" t="s">
        <v>663</v>
      </c>
      <c r="E272" t="s">
        <v>665</v>
      </c>
      <c r="F272" t="s">
        <v>663</v>
      </c>
      <c r="G272" t="s">
        <v>663</v>
      </c>
      <c r="H272" t="s">
        <v>665</v>
      </c>
      <c r="I272" t="s">
        <v>663</v>
      </c>
      <c r="J272" t="s">
        <v>663</v>
      </c>
      <c r="K272" t="s">
        <v>663</v>
      </c>
      <c r="L272" t="s">
        <v>663</v>
      </c>
    </row>
    <row r="273" spans="1:12">
      <c r="A273">
        <v>110888</v>
      </c>
      <c r="B273" t="s">
        <v>87</v>
      </c>
      <c r="C273" t="s">
        <v>665</v>
      </c>
      <c r="D273" t="s">
        <v>663</v>
      </c>
      <c r="E273" t="s">
        <v>665</v>
      </c>
      <c r="F273" t="s">
        <v>663</v>
      </c>
      <c r="G273" t="s">
        <v>663</v>
      </c>
      <c r="H273" t="s">
        <v>665</v>
      </c>
      <c r="I273" t="s">
        <v>664</v>
      </c>
      <c r="J273" t="s">
        <v>665</v>
      </c>
      <c r="K273" t="s">
        <v>664</v>
      </c>
      <c r="L273" t="s">
        <v>665</v>
      </c>
    </row>
    <row r="274" spans="1:12">
      <c r="A274">
        <v>110912</v>
      </c>
      <c r="B274" t="s">
        <v>87</v>
      </c>
      <c r="C274" t="s">
        <v>664</v>
      </c>
      <c r="D274" t="s">
        <v>663</v>
      </c>
      <c r="E274" t="s">
        <v>663</v>
      </c>
      <c r="F274" t="s">
        <v>663</v>
      </c>
      <c r="G274" t="s">
        <v>663</v>
      </c>
      <c r="H274" t="s">
        <v>663</v>
      </c>
      <c r="I274" t="s">
        <v>663</v>
      </c>
      <c r="J274" t="s">
        <v>663</v>
      </c>
      <c r="K274" t="s">
        <v>663</v>
      </c>
      <c r="L274" t="s">
        <v>663</v>
      </c>
    </row>
    <row r="275" spans="1:12">
      <c r="A275">
        <v>110913</v>
      </c>
      <c r="B275" t="s">
        <v>87</v>
      </c>
      <c r="C275" t="s">
        <v>663</v>
      </c>
      <c r="D275" t="s">
        <v>664</v>
      </c>
      <c r="E275" t="s">
        <v>663</v>
      </c>
      <c r="F275" t="s">
        <v>663</v>
      </c>
      <c r="G275" t="s">
        <v>665</v>
      </c>
      <c r="H275" t="s">
        <v>665</v>
      </c>
      <c r="I275" t="s">
        <v>664</v>
      </c>
      <c r="J275" t="s">
        <v>664</v>
      </c>
      <c r="K275" t="s">
        <v>664</v>
      </c>
      <c r="L275" t="s">
        <v>664</v>
      </c>
    </row>
    <row r="276" spans="1:12">
      <c r="A276">
        <v>110916</v>
      </c>
      <c r="B276" t="s">
        <v>87</v>
      </c>
      <c r="C276" t="s">
        <v>663</v>
      </c>
      <c r="D276" t="s">
        <v>665</v>
      </c>
      <c r="E276" t="s">
        <v>663</v>
      </c>
      <c r="F276" t="s">
        <v>665</v>
      </c>
      <c r="G276" t="s">
        <v>663</v>
      </c>
      <c r="H276" t="s">
        <v>665</v>
      </c>
      <c r="I276" t="s">
        <v>664</v>
      </c>
      <c r="J276" t="s">
        <v>664</v>
      </c>
      <c r="K276" t="s">
        <v>664</v>
      </c>
      <c r="L276" t="s">
        <v>664</v>
      </c>
    </row>
    <row r="277" spans="1:12">
      <c r="A277">
        <v>110964</v>
      </c>
      <c r="B277" t="s">
        <v>87</v>
      </c>
      <c r="C277" t="s">
        <v>664</v>
      </c>
      <c r="D277" t="s">
        <v>665</v>
      </c>
      <c r="E277" t="s">
        <v>663</v>
      </c>
      <c r="F277" t="s">
        <v>664</v>
      </c>
      <c r="G277" t="s">
        <v>663</v>
      </c>
      <c r="H277" t="s">
        <v>663</v>
      </c>
      <c r="I277" t="s">
        <v>665</v>
      </c>
      <c r="J277" t="s">
        <v>664</v>
      </c>
      <c r="K277" t="s">
        <v>664</v>
      </c>
      <c r="L277" t="s">
        <v>664</v>
      </c>
    </row>
    <row r="278" spans="1:12">
      <c r="A278">
        <v>110985</v>
      </c>
      <c r="B278" t="s">
        <v>87</v>
      </c>
      <c r="C278" t="s">
        <v>663</v>
      </c>
      <c r="D278" t="s">
        <v>663</v>
      </c>
      <c r="E278" t="s">
        <v>665</v>
      </c>
      <c r="F278" t="s">
        <v>663</v>
      </c>
      <c r="G278" t="s">
        <v>664</v>
      </c>
      <c r="H278" t="s">
        <v>664</v>
      </c>
      <c r="I278" t="s">
        <v>664</v>
      </c>
      <c r="J278" t="s">
        <v>664</v>
      </c>
      <c r="K278" t="s">
        <v>664</v>
      </c>
      <c r="L278" t="s">
        <v>664</v>
      </c>
    </row>
    <row r="279" spans="1:12">
      <c r="A279">
        <v>111007</v>
      </c>
      <c r="B279" t="s">
        <v>87</v>
      </c>
      <c r="C279" t="s">
        <v>663</v>
      </c>
      <c r="D279" t="s">
        <v>665</v>
      </c>
      <c r="E279" t="s">
        <v>665</v>
      </c>
      <c r="F279" t="s">
        <v>663</v>
      </c>
      <c r="G279" t="s">
        <v>664</v>
      </c>
      <c r="H279" t="s">
        <v>664</v>
      </c>
      <c r="I279" t="s">
        <v>664</v>
      </c>
      <c r="J279" t="s">
        <v>664</v>
      </c>
      <c r="K279" t="s">
        <v>664</v>
      </c>
      <c r="L279" t="s">
        <v>664</v>
      </c>
    </row>
    <row r="280" spans="1:12">
      <c r="A280">
        <v>111032</v>
      </c>
      <c r="B280" t="s">
        <v>87</v>
      </c>
      <c r="C280" t="s">
        <v>664</v>
      </c>
      <c r="D280" t="s">
        <v>663</v>
      </c>
      <c r="E280" t="s">
        <v>663</v>
      </c>
      <c r="F280" t="s">
        <v>663</v>
      </c>
      <c r="G280" t="s">
        <v>663</v>
      </c>
      <c r="H280" t="s">
        <v>663</v>
      </c>
      <c r="I280" t="s">
        <v>663</v>
      </c>
      <c r="J280" t="s">
        <v>663</v>
      </c>
      <c r="K280" t="s">
        <v>665</v>
      </c>
      <c r="L280" t="s">
        <v>663</v>
      </c>
    </row>
    <row r="281" spans="1:12">
      <c r="A281">
        <v>111039</v>
      </c>
      <c r="B281" t="s">
        <v>87</v>
      </c>
      <c r="C281" t="s">
        <v>665</v>
      </c>
      <c r="D281" t="s">
        <v>663</v>
      </c>
      <c r="E281" t="s">
        <v>663</v>
      </c>
      <c r="F281" t="s">
        <v>663</v>
      </c>
      <c r="G281" t="s">
        <v>664</v>
      </c>
      <c r="H281" t="s">
        <v>664</v>
      </c>
      <c r="I281" t="s">
        <v>664</v>
      </c>
      <c r="J281" t="s">
        <v>664</v>
      </c>
      <c r="K281" t="s">
        <v>664</v>
      </c>
      <c r="L281" t="s">
        <v>664</v>
      </c>
    </row>
    <row r="282" spans="1:12">
      <c r="A282">
        <v>111083</v>
      </c>
      <c r="B282" t="s">
        <v>87</v>
      </c>
      <c r="C282" t="s">
        <v>665</v>
      </c>
      <c r="D282" t="s">
        <v>665</v>
      </c>
      <c r="E282" t="s">
        <v>664</v>
      </c>
      <c r="F282" t="s">
        <v>664</v>
      </c>
      <c r="G282" t="s">
        <v>665</v>
      </c>
      <c r="H282" t="s">
        <v>664</v>
      </c>
      <c r="I282" t="s">
        <v>664</v>
      </c>
      <c r="J282" t="s">
        <v>664</v>
      </c>
      <c r="K282" t="s">
        <v>664</v>
      </c>
      <c r="L282" t="s">
        <v>664</v>
      </c>
    </row>
    <row r="283" spans="1:12">
      <c r="A283">
        <v>111090</v>
      </c>
      <c r="B283" t="s">
        <v>87</v>
      </c>
      <c r="C283" t="s">
        <v>665</v>
      </c>
      <c r="D283" t="s">
        <v>663</v>
      </c>
      <c r="E283" t="s">
        <v>663</v>
      </c>
      <c r="F283" t="s">
        <v>664</v>
      </c>
      <c r="G283" t="s">
        <v>663</v>
      </c>
      <c r="H283" t="s">
        <v>663</v>
      </c>
      <c r="I283" t="s">
        <v>665</v>
      </c>
      <c r="J283" t="s">
        <v>664</v>
      </c>
      <c r="K283" t="s">
        <v>664</v>
      </c>
      <c r="L283" t="s">
        <v>664</v>
      </c>
    </row>
    <row r="284" spans="1:12">
      <c r="A284">
        <v>111093</v>
      </c>
      <c r="B284" t="s">
        <v>87</v>
      </c>
      <c r="C284" t="s">
        <v>665</v>
      </c>
      <c r="D284" t="s">
        <v>663</v>
      </c>
      <c r="E284" t="s">
        <v>665</v>
      </c>
      <c r="F284" t="s">
        <v>665</v>
      </c>
      <c r="G284" t="s">
        <v>665</v>
      </c>
      <c r="H284" t="s">
        <v>665</v>
      </c>
      <c r="I284" t="s">
        <v>664</v>
      </c>
      <c r="J284" t="s">
        <v>664</v>
      </c>
      <c r="K284" t="s">
        <v>664</v>
      </c>
      <c r="L284" t="s">
        <v>664</v>
      </c>
    </row>
    <row r="285" spans="1:12">
      <c r="A285">
        <v>111124</v>
      </c>
      <c r="B285" t="s">
        <v>87</v>
      </c>
      <c r="C285" t="s">
        <v>663</v>
      </c>
      <c r="D285" t="s">
        <v>663</v>
      </c>
      <c r="E285" t="s">
        <v>663</v>
      </c>
      <c r="F285" t="s">
        <v>664</v>
      </c>
      <c r="G285" t="s">
        <v>663</v>
      </c>
      <c r="H285" t="s">
        <v>665</v>
      </c>
      <c r="I285" t="s">
        <v>663</v>
      </c>
      <c r="J285" t="s">
        <v>663</v>
      </c>
      <c r="K285" t="s">
        <v>665</v>
      </c>
      <c r="L285" t="s">
        <v>665</v>
      </c>
    </row>
    <row r="286" spans="1:12">
      <c r="A286">
        <v>111139</v>
      </c>
      <c r="B286" t="s">
        <v>87</v>
      </c>
      <c r="C286" t="s">
        <v>664</v>
      </c>
      <c r="D286" t="s">
        <v>663</v>
      </c>
      <c r="E286" t="s">
        <v>665</v>
      </c>
      <c r="F286" t="s">
        <v>664</v>
      </c>
      <c r="G286" t="s">
        <v>663</v>
      </c>
      <c r="H286" t="s">
        <v>663</v>
      </c>
      <c r="I286" t="s">
        <v>665</v>
      </c>
      <c r="J286" t="s">
        <v>665</v>
      </c>
      <c r="K286" t="s">
        <v>665</v>
      </c>
      <c r="L286" t="s">
        <v>664</v>
      </c>
    </row>
    <row r="287" spans="1:12">
      <c r="A287">
        <v>111169</v>
      </c>
      <c r="B287" t="s">
        <v>87</v>
      </c>
      <c r="C287" t="s">
        <v>664</v>
      </c>
      <c r="D287" t="s">
        <v>663</v>
      </c>
      <c r="E287" t="s">
        <v>665</v>
      </c>
      <c r="F287" t="s">
        <v>663</v>
      </c>
      <c r="G287" t="s">
        <v>664</v>
      </c>
      <c r="H287" t="s">
        <v>665</v>
      </c>
      <c r="I287" t="s">
        <v>663</v>
      </c>
      <c r="J287" t="s">
        <v>665</v>
      </c>
      <c r="K287" t="s">
        <v>664</v>
      </c>
      <c r="L287" t="s">
        <v>663</v>
      </c>
    </row>
    <row r="288" spans="1:12">
      <c r="A288">
        <v>111171</v>
      </c>
      <c r="B288" t="s">
        <v>87</v>
      </c>
      <c r="C288" t="s">
        <v>665</v>
      </c>
      <c r="D288" t="s">
        <v>663</v>
      </c>
      <c r="E288" t="s">
        <v>664</v>
      </c>
      <c r="F288" t="s">
        <v>664</v>
      </c>
      <c r="G288" t="s">
        <v>663</v>
      </c>
      <c r="H288" t="s">
        <v>664</v>
      </c>
      <c r="I288" t="s">
        <v>664</v>
      </c>
      <c r="J288" t="s">
        <v>663</v>
      </c>
      <c r="K288" t="s">
        <v>663</v>
      </c>
      <c r="L288" t="s">
        <v>663</v>
      </c>
    </row>
    <row r="289" spans="1:12">
      <c r="A289">
        <v>111178</v>
      </c>
      <c r="B289" t="s">
        <v>87</v>
      </c>
      <c r="C289" t="s">
        <v>665</v>
      </c>
      <c r="D289" t="s">
        <v>665</v>
      </c>
      <c r="E289" t="s">
        <v>665</v>
      </c>
      <c r="F289" t="s">
        <v>664</v>
      </c>
      <c r="G289" t="s">
        <v>664</v>
      </c>
      <c r="H289" t="s">
        <v>664</v>
      </c>
      <c r="I289" t="s">
        <v>664</v>
      </c>
      <c r="J289" t="s">
        <v>664</v>
      </c>
      <c r="K289" t="s">
        <v>664</v>
      </c>
      <c r="L289" t="s">
        <v>664</v>
      </c>
    </row>
    <row r="290" spans="1:12">
      <c r="A290">
        <v>111213</v>
      </c>
      <c r="B290" t="s">
        <v>87</v>
      </c>
      <c r="C290" t="s">
        <v>663</v>
      </c>
      <c r="D290" t="s">
        <v>663</v>
      </c>
      <c r="E290" t="s">
        <v>663</v>
      </c>
      <c r="F290" t="s">
        <v>663</v>
      </c>
      <c r="G290" t="s">
        <v>665</v>
      </c>
      <c r="H290" t="s">
        <v>665</v>
      </c>
      <c r="I290" t="s">
        <v>665</v>
      </c>
      <c r="J290" t="s">
        <v>664</v>
      </c>
      <c r="K290" t="s">
        <v>664</v>
      </c>
      <c r="L290" t="s">
        <v>664</v>
      </c>
    </row>
    <row r="291" spans="1:12">
      <c r="A291">
        <v>111232</v>
      </c>
      <c r="B291" t="s">
        <v>87</v>
      </c>
      <c r="C291" t="s">
        <v>665</v>
      </c>
      <c r="D291" t="s">
        <v>665</v>
      </c>
      <c r="E291" t="s">
        <v>663</v>
      </c>
      <c r="F291" t="s">
        <v>665</v>
      </c>
      <c r="G291" t="s">
        <v>665</v>
      </c>
      <c r="H291" t="s">
        <v>663</v>
      </c>
      <c r="I291" t="s">
        <v>663</v>
      </c>
      <c r="J291" t="s">
        <v>663</v>
      </c>
      <c r="K291" t="s">
        <v>663</v>
      </c>
      <c r="L291" t="s">
        <v>664</v>
      </c>
    </row>
    <row r="292" spans="1:12">
      <c r="A292">
        <v>111244</v>
      </c>
      <c r="B292" t="s">
        <v>87</v>
      </c>
      <c r="C292" t="s">
        <v>665</v>
      </c>
      <c r="D292" t="s">
        <v>663</v>
      </c>
      <c r="E292" t="s">
        <v>665</v>
      </c>
      <c r="F292" t="s">
        <v>664</v>
      </c>
      <c r="G292" t="s">
        <v>664</v>
      </c>
      <c r="H292" t="s">
        <v>663</v>
      </c>
      <c r="I292" t="s">
        <v>663</v>
      </c>
      <c r="J292" t="s">
        <v>664</v>
      </c>
      <c r="K292" t="s">
        <v>665</v>
      </c>
      <c r="L292" t="s">
        <v>664</v>
      </c>
    </row>
    <row r="293" spans="1:12">
      <c r="A293">
        <v>111271</v>
      </c>
      <c r="B293" t="s">
        <v>87</v>
      </c>
      <c r="C293" t="s">
        <v>664</v>
      </c>
      <c r="D293" t="s">
        <v>665</v>
      </c>
      <c r="E293" t="s">
        <v>663</v>
      </c>
      <c r="F293" t="s">
        <v>663</v>
      </c>
      <c r="G293" t="s">
        <v>663</v>
      </c>
      <c r="H293" t="s">
        <v>663</v>
      </c>
      <c r="I293" t="s">
        <v>664</v>
      </c>
      <c r="J293" t="s">
        <v>665</v>
      </c>
      <c r="K293" t="s">
        <v>665</v>
      </c>
      <c r="L293" t="s">
        <v>664</v>
      </c>
    </row>
    <row r="294" spans="1:12">
      <c r="A294">
        <v>111273</v>
      </c>
      <c r="B294" t="s">
        <v>87</v>
      </c>
      <c r="C294" t="s">
        <v>664</v>
      </c>
      <c r="D294" t="s">
        <v>663</v>
      </c>
      <c r="E294" t="s">
        <v>664</v>
      </c>
      <c r="F294" t="s">
        <v>663</v>
      </c>
      <c r="G294" t="s">
        <v>664</v>
      </c>
      <c r="H294" t="s">
        <v>664</v>
      </c>
      <c r="I294" t="s">
        <v>665</v>
      </c>
      <c r="J294" t="s">
        <v>665</v>
      </c>
      <c r="K294" t="s">
        <v>664</v>
      </c>
      <c r="L294" t="s">
        <v>664</v>
      </c>
    </row>
    <row r="295" spans="1:12">
      <c r="A295">
        <v>111296</v>
      </c>
      <c r="B295" t="s">
        <v>87</v>
      </c>
      <c r="C295" t="s">
        <v>665</v>
      </c>
      <c r="D295" t="s">
        <v>665</v>
      </c>
      <c r="E295" t="s">
        <v>665</v>
      </c>
      <c r="F295" t="s">
        <v>665</v>
      </c>
      <c r="G295" t="s">
        <v>665</v>
      </c>
      <c r="H295" t="s">
        <v>664</v>
      </c>
      <c r="I295" t="s">
        <v>664</v>
      </c>
      <c r="J295" t="s">
        <v>664</v>
      </c>
      <c r="K295" t="s">
        <v>664</v>
      </c>
      <c r="L295" t="s">
        <v>664</v>
      </c>
    </row>
    <row r="296" spans="1:12">
      <c r="A296">
        <v>111302</v>
      </c>
      <c r="B296" t="s">
        <v>87</v>
      </c>
      <c r="C296" t="s">
        <v>665</v>
      </c>
      <c r="D296" t="s">
        <v>665</v>
      </c>
      <c r="E296" t="s">
        <v>663</v>
      </c>
      <c r="F296" t="s">
        <v>665</v>
      </c>
      <c r="G296" t="s">
        <v>665</v>
      </c>
      <c r="H296" t="s">
        <v>664</v>
      </c>
      <c r="I296" t="s">
        <v>664</v>
      </c>
      <c r="J296" t="s">
        <v>664</v>
      </c>
      <c r="K296" t="s">
        <v>664</v>
      </c>
      <c r="L296" t="s">
        <v>664</v>
      </c>
    </row>
    <row r="297" spans="1:12">
      <c r="A297">
        <v>111304</v>
      </c>
      <c r="B297" t="s">
        <v>87</v>
      </c>
      <c r="C297" t="s">
        <v>664</v>
      </c>
      <c r="D297" t="s">
        <v>663</v>
      </c>
      <c r="E297" t="s">
        <v>663</v>
      </c>
      <c r="F297" t="s">
        <v>665</v>
      </c>
      <c r="G297" t="s">
        <v>665</v>
      </c>
      <c r="H297" t="s">
        <v>664</v>
      </c>
      <c r="I297" t="s">
        <v>663</v>
      </c>
      <c r="J297" t="s">
        <v>663</v>
      </c>
      <c r="K297" t="s">
        <v>665</v>
      </c>
      <c r="L297" t="s">
        <v>663</v>
      </c>
    </row>
    <row r="298" spans="1:12">
      <c r="A298">
        <v>111307</v>
      </c>
      <c r="B298" t="s">
        <v>87</v>
      </c>
      <c r="C298" t="s">
        <v>663</v>
      </c>
      <c r="D298" t="s">
        <v>665</v>
      </c>
      <c r="E298" t="s">
        <v>663</v>
      </c>
      <c r="F298" t="s">
        <v>664</v>
      </c>
      <c r="G298" t="s">
        <v>663</v>
      </c>
      <c r="H298" t="s">
        <v>664</v>
      </c>
      <c r="I298" t="s">
        <v>664</v>
      </c>
      <c r="J298" t="s">
        <v>663</v>
      </c>
      <c r="K298" t="s">
        <v>665</v>
      </c>
      <c r="L298" t="s">
        <v>663</v>
      </c>
    </row>
    <row r="299" spans="1:12">
      <c r="A299">
        <v>111312</v>
      </c>
      <c r="B299" t="s">
        <v>87</v>
      </c>
      <c r="C299" t="s">
        <v>663</v>
      </c>
      <c r="D299" t="s">
        <v>663</v>
      </c>
      <c r="E299" t="s">
        <v>663</v>
      </c>
      <c r="F299" t="s">
        <v>664</v>
      </c>
      <c r="G299" t="s">
        <v>663</v>
      </c>
      <c r="H299" t="s">
        <v>663</v>
      </c>
      <c r="I299" t="s">
        <v>665</v>
      </c>
      <c r="J299" t="s">
        <v>663</v>
      </c>
      <c r="K299" t="s">
        <v>663</v>
      </c>
      <c r="L299" t="s">
        <v>664</v>
      </c>
    </row>
    <row r="300" spans="1:12">
      <c r="A300">
        <v>111315</v>
      </c>
      <c r="B300" t="s">
        <v>87</v>
      </c>
      <c r="C300" t="s">
        <v>663</v>
      </c>
      <c r="D300" t="s">
        <v>663</v>
      </c>
      <c r="E300" t="s">
        <v>665</v>
      </c>
      <c r="F300" t="s">
        <v>664</v>
      </c>
      <c r="G300" t="s">
        <v>664</v>
      </c>
      <c r="H300" t="s">
        <v>665</v>
      </c>
      <c r="I300" t="s">
        <v>663</v>
      </c>
      <c r="J300" t="s">
        <v>665</v>
      </c>
      <c r="K300" t="s">
        <v>665</v>
      </c>
      <c r="L300" t="s">
        <v>664</v>
      </c>
    </row>
    <row r="301" spans="1:12">
      <c r="A301">
        <v>111323</v>
      </c>
      <c r="B301" t="s">
        <v>87</v>
      </c>
      <c r="C301" t="s">
        <v>663</v>
      </c>
      <c r="D301" t="s">
        <v>663</v>
      </c>
      <c r="E301" t="s">
        <v>663</v>
      </c>
      <c r="F301" t="s">
        <v>663</v>
      </c>
      <c r="G301" t="s">
        <v>664</v>
      </c>
      <c r="H301" t="s">
        <v>664</v>
      </c>
      <c r="I301" t="s">
        <v>663</v>
      </c>
      <c r="J301" t="s">
        <v>664</v>
      </c>
      <c r="K301" t="s">
        <v>664</v>
      </c>
      <c r="L301" t="s">
        <v>665</v>
      </c>
    </row>
    <row r="302" spans="1:12">
      <c r="A302">
        <v>111363</v>
      </c>
      <c r="B302" t="s">
        <v>87</v>
      </c>
      <c r="C302" t="s">
        <v>663</v>
      </c>
      <c r="D302" t="s">
        <v>665</v>
      </c>
      <c r="E302" t="s">
        <v>663</v>
      </c>
      <c r="F302" t="s">
        <v>663</v>
      </c>
      <c r="G302" t="s">
        <v>664</v>
      </c>
      <c r="H302" t="s">
        <v>663</v>
      </c>
      <c r="I302" t="s">
        <v>663</v>
      </c>
      <c r="J302" t="s">
        <v>664</v>
      </c>
      <c r="K302" t="s">
        <v>664</v>
      </c>
      <c r="L302" t="s">
        <v>664</v>
      </c>
    </row>
    <row r="303" spans="1:12">
      <c r="A303">
        <v>111375</v>
      </c>
      <c r="B303" t="s">
        <v>87</v>
      </c>
      <c r="C303" t="s">
        <v>663</v>
      </c>
      <c r="D303" t="s">
        <v>663</v>
      </c>
      <c r="E303" t="s">
        <v>665</v>
      </c>
      <c r="F303" t="s">
        <v>663</v>
      </c>
      <c r="G303" t="s">
        <v>663</v>
      </c>
      <c r="H303" t="s">
        <v>663</v>
      </c>
      <c r="I303" t="s">
        <v>665</v>
      </c>
      <c r="J303" t="s">
        <v>663</v>
      </c>
      <c r="K303" t="s">
        <v>665</v>
      </c>
      <c r="L303" t="s">
        <v>663</v>
      </c>
    </row>
    <row r="304" spans="1:12">
      <c r="A304">
        <v>111381</v>
      </c>
      <c r="B304" t="s">
        <v>87</v>
      </c>
      <c r="C304" t="s">
        <v>664</v>
      </c>
      <c r="D304" t="s">
        <v>663</v>
      </c>
      <c r="E304" t="s">
        <v>663</v>
      </c>
      <c r="F304" t="s">
        <v>664</v>
      </c>
      <c r="G304" t="s">
        <v>663</v>
      </c>
      <c r="H304" t="s">
        <v>664</v>
      </c>
      <c r="I304" t="s">
        <v>663</v>
      </c>
      <c r="J304" t="s">
        <v>665</v>
      </c>
      <c r="K304" t="s">
        <v>665</v>
      </c>
      <c r="L304" t="s">
        <v>664</v>
      </c>
    </row>
    <row r="305" spans="1:12">
      <c r="A305">
        <v>111413</v>
      </c>
      <c r="B305" t="s">
        <v>87</v>
      </c>
      <c r="C305" t="s">
        <v>665</v>
      </c>
      <c r="D305" t="s">
        <v>663</v>
      </c>
      <c r="E305" t="s">
        <v>663</v>
      </c>
      <c r="F305" t="s">
        <v>663</v>
      </c>
      <c r="G305" t="s">
        <v>663</v>
      </c>
      <c r="H305" t="s">
        <v>663</v>
      </c>
      <c r="I305" t="s">
        <v>663</v>
      </c>
      <c r="J305" t="s">
        <v>663</v>
      </c>
      <c r="K305" t="s">
        <v>665</v>
      </c>
      <c r="L305" t="s">
        <v>663</v>
      </c>
    </row>
    <row r="306" spans="1:12">
      <c r="A306">
        <v>111432</v>
      </c>
      <c r="B306" t="s">
        <v>87</v>
      </c>
      <c r="C306" t="s">
        <v>663</v>
      </c>
      <c r="D306" t="s">
        <v>664</v>
      </c>
      <c r="E306" t="s">
        <v>663</v>
      </c>
      <c r="F306" t="s">
        <v>664</v>
      </c>
      <c r="G306" t="s">
        <v>663</v>
      </c>
      <c r="H306" t="s">
        <v>663</v>
      </c>
      <c r="I306" t="s">
        <v>665</v>
      </c>
      <c r="J306" t="s">
        <v>664</v>
      </c>
      <c r="K306" t="s">
        <v>663</v>
      </c>
      <c r="L306" t="s">
        <v>663</v>
      </c>
    </row>
    <row r="307" spans="1:12">
      <c r="A307">
        <v>111470</v>
      </c>
      <c r="B307" t="s">
        <v>87</v>
      </c>
      <c r="C307" t="s">
        <v>664</v>
      </c>
      <c r="D307" t="s">
        <v>664</v>
      </c>
      <c r="E307" t="s">
        <v>664</v>
      </c>
      <c r="F307" t="s">
        <v>664</v>
      </c>
      <c r="G307" t="s">
        <v>664</v>
      </c>
      <c r="H307" t="s">
        <v>664</v>
      </c>
      <c r="I307" t="s">
        <v>664</v>
      </c>
      <c r="J307" t="s">
        <v>664</v>
      </c>
      <c r="K307" t="s">
        <v>664</v>
      </c>
      <c r="L307" t="s">
        <v>664</v>
      </c>
    </row>
    <row r="308" spans="1:12">
      <c r="A308">
        <v>111478</v>
      </c>
      <c r="B308" t="s">
        <v>87</v>
      </c>
      <c r="C308" t="s">
        <v>663</v>
      </c>
      <c r="D308" t="s">
        <v>663</v>
      </c>
      <c r="E308" t="s">
        <v>663</v>
      </c>
      <c r="F308" t="s">
        <v>663</v>
      </c>
      <c r="G308" t="s">
        <v>663</v>
      </c>
      <c r="H308" t="s">
        <v>663</v>
      </c>
      <c r="I308" t="s">
        <v>665</v>
      </c>
      <c r="J308" t="s">
        <v>665</v>
      </c>
      <c r="K308" t="s">
        <v>664</v>
      </c>
      <c r="L308" t="s">
        <v>664</v>
      </c>
    </row>
    <row r="309" spans="1:12">
      <c r="A309">
        <v>111482</v>
      </c>
      <c r="B309" t="s">
        <v>87</v>
      </c>
      <c r="C309" t="s">
        <v>663</v>
      </c>
      <c r="D309" t="s">
        <v>665</v>
      </c>
      <c r="E309" t="s">
        <v>663</v>
      </c>
      <c r="F309" t="s">
        <v>664</v>
      </c>
      <c r="G309" t="s">
        <v>664</v>
      </c>
      <c r="H309" t="s">
        <v>664</v>
      </c>
      <c r="I309" t="s">
        <v>664</v>
      </c>
      <c r="J309" t="s">
        <v>664</v>
      </c>
      <c r="K309" t="s">
        <v>663</v>
      </c>
      <c r="L309" t="s">
        <v>664</v>
      </c>
    </row>
    <row r="310" spans="1:12">
      <c r="A310">
        <v>111488</v>
      </c>
      <c r="B310" t="s">
        <v>87</v>
      </c>
      <c r="C310" t="s">
        <v>664</v>
      </c>
      <c r="D310" t="s">
        <v>664</v>
      </c>
      <c r="E310" t="s">
        <v>664</v>
      </c>
      <c r="F310" t="s">
        <v>663</v>
      </c>
      <c r="G310" t="s">
        <v>663</v>
      </c>
      <c r="H310" t="s">
        <v>665</v>
      </c>
      <c r="I310" t="s">
        <v>663</v>
      </c>
      <c r="J310" t="s">
        <v>663</v>
      </c>
      <c r="K310" t="s">
        <v>663</v>
      </c>
      <c r="L310" t="s">
        <v>664</v>
      </c>
    </row>
    <row r="311" spans="1:12">
      <c r="A311">
        <v>111531</v>
      </c>
      <c r="B311" t="s">
        <v>87</v>
      </c>
      <c r="C311" t="s">
        <v>664</v>
      </c>
      <c r="D311" t="s">
        <v>663</v>
      </c>
      <c r="E311" t="s">
        <v>664</v>
      </c>
      <c r="F311" t="s">
        <v>664</v>
      </c>
      <c r="G311" t="s">
        <v>663</v>
      </c>
      <c r="H311" t="s">
        <v>665</v>
      </c>
      <c r="I311" t="s">
        <v>665</v>
      </c>
      <c r="J311" t="s">
        <v>665</v>
      </c>
      <c r="K311" t="s">
        <v>665</v>
      </c>
      <c r="L311" t="s">
        <v>664</v>
      </c>
    </row>
    <row r="312" spans="1:12">
      <c r="A312">
        <v>111558</v>
      </c>
      <c r="B312" t="s">
        <v>87</v>
      </c>
      <c r="C312" t="s">
        <v>665</v>
      </c>
      <c r="D312" t="s">
        <v>663</v>
      </c>
      <c r="E312" t="s">
        <v>665</v>
      </c>
      <c r="F312" t="s">
        <v>663</v>
      </c>
      <c r="G312" t="s">
        <v>663</v>
      </c>
      <c r="H312" t="s">
        <v>664</v>
      </c>
      <c r="I312" t="s">
        <v>664</v>
      </c>
      <c r="J312" t="s">
        <v>664</v>
      </c>
      <c r="K312" t="s">
        <v>664</v>
      </c>
      <c r="L312" t="s">
        <v>664</v>
      </c>
    </row>
    <row r="313" spans="1:12">
      <c r="A313">
        <v>111559</v>
      </c>
      <c r="B313" t="s">
        <v>87</v>
      </c>
      <c r="C313" t="s">
        <v>663</v>
      </c>
      <c r="D313" t="s">
        <v>663</v>
      </c>
      <c r="E313" t="s">
        <v>663</v>
      </c>
      <c r="F313" t="s">
        <v>663</v>
      </c>
      <c r="G313" t="s">
        <v>664</v>
      </c>
      <c r="H313" t="s">
        <v>664</v>
      </c>
      <c r="I313" t="s">
        <v>664</v>
      </c>
      <c r="J313" t="s">
        <v>665</v>
      </c>
      <c r="K313" t="s">
        <v>664</v>
      </c>
      <c r="L313" t="s">
        <v>664</v>
      </c>
    </row>
    <row r="314" spans="1:12">
      <c r="A314">
        <v>111586</v>
      </c>
      <c r="B314" t="s">
        <v>87</v>
      </c>
      <c r="C314" t="s">
        <v>663</v>
      </c>
      <c r="D314" t="s">
        <v>665</v>
      </c>
      <c r="E314" t="s">
        <v>665</v>
      </c>
      <c r="F314" t="s">
        <v>663</v>
      </c>
      <c r="G314" t="s">
        <v>665</v>
      </c>
      <c r="H314" t="s">
        <v>665</v>
      </c>
      <c r="I314" t="s">
        <v>663</v>
      </c>
      <c r="J314" t="s">
        <v>664</v>
      </c>
      <c r="K314" t="s">
        <v>665</v>
      </c>
      <c r="L314" t="s">
        <v>664</v>
      </c>
    </row>
    <row r="315" spans="1:12">
      <c r="A315">
        <v>111621</v>
      </c>
      <c r="B315" t="s">
        <v>87</v>
      </c>
      <c r="C315" t="s">
        <v>664</v>
      </c>
      <c r="D315" t="s">
        <v>663</v>
      </c>
      <c r="E315" t="s">
        <v>663</v>
      </c>
      <c r="F315" t="s">
        <v>663</v>
      </c>
      <c r="G315" t="s">
        <v>664</v>
      </c>
      <c r="H315" t="s">
        <v>664</v>
      </c>
      <c r="I315" t="s">
        <v>664</v>
      </c>
      <c r="J315" t="s">
        <v>664</v>
      </c>
      <c r="K315" t="s">
        <v>663</v>
      </c>
      <c r="L315" t="s">
        <v>664</v>
      </c>
    </row>
    <row r="316" spans="1:12">
      <c r="A316">
        <v>111653</v>
      </c>
      <c r="B316" t="s">
        <v>87</v>
      </c>
      <c r="C316" t="s">
        <v>664</v>
      </c>
      <c r="D316" t="s">
        <v>663</v>
      </c>
      <c r="E316" t="s">
        <v>663</v>
      </c>
      <c r="F316" t="s">
        <v>663</v>
      </c>
      <c r="G316" t="s">
        <v>663</v>
      </c>
      <c r="H316" t="s">
        <v>663</v>
      </c>
      <c r="I316" t="s">
        <v>665</v>
      </c>
      <c r="J316" t="s">
        <v>663</v>
      </c>
      <c r="K316" t="s">
        <v>665</v>
      </c>
      <c r="L316" t="s">
        <v>663</v>
      </c>
    </row>
    <row r="317" spans="1:12">
      <c r="A317">
        <v>111705</v>
      </c>
      <c r="B317" t="s">
        <v>87</v>
      </c>
      <c r="C317" t="s">
        <v>663</v>
      </c>
      <c r="D317" t="s">
        <v>664</v>
      </c>
      <c r="E317" t="s">
        <v>664</v>
      </c>
      <c r="F317" t="s">
        <v>663</v>
      </c>
      <c r="G317" t="s">
        <v>663</v>
      </c>
      <c r="H317" t="s">
        <v>665</v>
      </c>
      <c r="I317" t="s">
        <v>664</v>
      </c>
      <c r="J317" t="s">
        <v>664</v>
      </c>
      <c r="K317" t="s">
        <v>664</v>
      </c>
      <c r="L317" t="s">
        <v>664</v>
      </c>
    </row>
    <row r="318" spans="1:12">
      <c r="A318">
        <v>111707</v>
      </c>
      <c r="B318" t="s">
        <v>87</v>
      </c>
      <c r="C318" t="s">
        <v>663</v>
      </c>
      <c r="D318" t="s">
        <v>663</v>
      </c>
      <c r="E318" t="s">
        <v>663</v>
      </c>
      <c r="F318" t="s">
        <v>663</v>
      </c>
      <c r="G318" t="s">
        <v>663</v>
      </c>
      <c r="H318" t="s">
        <v>664</v>
      </c>
      <c r="I318" t="s">
        <v>664</v>
      </c>
      <c r="J318" t="s">
        <v>664</v>
      </c>
      <c r="K318" t="s">
        <v>664</v>
      </c>
      <c r="L318" t="s">
        <v>664</v>
      </c>
    </row>
    <row r="319" spans="1:12">
      <c r="A319">
        <v>112244</v>
      </c>
      <c r="B319" t="s">
        <v>87</v>
      </c>
      <c r="C319" t="s">
        <v>663</v>
      </c>
      <c r="D319" t="s">
        <v>664</v>
      </c>
      <c r="E319" t="s">
        <v>663</v>
      </c>
      <c r="F319" t="s">
        <v>664</v>
      </c>
      <c r="G319" t="s">
        <v>663</v>
      </c>
      <c r="H319" t="s">
        <v>664</v>
      </c>
      <c r="I319" t="s">
        <v>665</v>
      </c>
      <c r="J319" t="s">
        <v>664</v>
      </c>
      <c r="K319" t="s">
        <v>665</v>
      </c>
      <c r="L319" t="s">
        <v>664</v>
      </c>
    </row>
    <row r="320" spans="1:12">
      <c r="A320">
        <v>112563</v>
      </c>
      <c r="B320" t="s">
        <v>87</v>
      </c>
      <c r="C320" t="s">
        <v>663</v>
      </c>
      <c r="D320" t="s">
        <v>663</v>
      </c>
      <c r="E320" t="s">
        <v>665</v>
      </c>
      <c r="F320" t="s">
        <v>663</v>
      </c>
      <c r="G320" t="s">
        <v>663</v>
      </c>
      <c r="H320" t="s">
        <v>663</v>
      </c>
      <c r="I320" t="s">
        <v>665</v>
      </c>
      <c r="J320" t="s">
        <v>664</v>
      </c>
      <c r="K320" t="s">
        <v>664</v>
      </c>
      <c r="L320" t="s">
        <v>664</v>
      </c>
    </row>
    <row r="321" spans="1:12">
      <c r="A321">
        <v>112582</v>
      </c>
      <c r="B321" t="s">
        <v>87</v>
      </c>
      <c r="C321" t="s">
        <v>663</v>
      </c>
      <c r="D321" t="s">
        <v>663</v>
      </c>
      <c r="E321" t="s">
        <v>664</v>
      </c>
      <c r="F321" t="s">
        <v>663</v>
      </c>
      <c r="G321" t="s">
        <v>665</v>
      </c>
      <c r="H321" t="s">
        <v>665</v>
      </c>
      <c r="I321" t="s">
        <v>664</v>
      </c>
      <c r="J321" t="s">
        <v>664</v>
      </c>
      <c r="K321" t="s">
        <v>664</v>
      </c>
      <c r="L321" t="s">
        <v>664</v>
      </c>
    </row>
    <row r="322" spans="1:12">
      <c r="A322">
        <v>112583</v>
      </c>
      <c r="B322" t="s">
        <v>87</v>
      </c>
      <c r="C322" t="s">
        <v>663</v>
      </c>
      <c r="D322" t="s">
        <v>663</v>
      </c>
      <c r="E322" t="s">
        <v>665</v>
      </c>
      <c r="F322" t="s">
        <v>663</v>
      </c>
      <c r="G322" t="s">
        <v>663</v>
      </c>
      <c r="H322" t="s">
        <v>663</v>
      </c>
      <c r="I322" t="s">
        <v>664</v>
      </c>
      <c r="J322" t="s">
        <v>664</v>
      </c>
      <c r="K322" t="s">
        <v>664</v>
      </c>
      <c r="L322" t="s">
        <v>664</v>
      </c>
    </row>
    <row r="323" spans="1:12">
      <c r="A323">
        <v>112610</v>
      </c>
      <c r="B323" t="s">
        <v>87</v>
      </c>
      <c r="C323" t="s">
        <v>665</v>
      </c>
      <c r="D323" t="s">
        <v>665</v>
      </c>
      <c r="E323" t="s">
        <v>665</v>
      </c>
      <c r="F323" t="s">
        <v>665</v>
      </c>
      <c r="G323" t="s">
        <v>665</v>
      </c>
      <c r="H323" t="s">
        <v>665</v>
      </c>
      <c r="I323" t="s">
        <v>664</v>
      </c>
      <c r="J323" t="s">
        <v>664</v>
      </c>
      <c r="K323" t="s">
        <v>664</v>
      </c>
      <c r="L323" t="s">
        <v>664</v>
      </c>
    </row>
    <row r="324" spans="1:12">
      <c r="A324">
        <v>112621</v>
      </c>
      <c r="B324" t="s">
        <v>87</v>
      </c>
      <c r="C324" t="s">
        <v>663</v>
      </c>
      <c r="D324" t="s">
        <v>663</v>
      </c>
      <c r="E324" t="s">
        <v>663</v>
      </c>
      <c r="F324" t="s">
        <v>663</v>
      </c>
      <c r="G324" t="s">
        <v>665</v>
      </c>
      <c r="H324" t="s">
        <v>663</v>
      </c>
      <c r="I324" t="s">
        <v>664</v>
      </c>
      <c r="J324" t="s">
        <v>664</v>
      </c>
      <c r="K324" t="s">
        <v>664</v>
      </c>
      <c r="L324" t="s">
        <v>664</v>
      </c>
    </row>
    <row r="325" spans="1:12">
      <c r="A325">
        <v>112628</v>
      </c>
      <c r="B325" t="s">
        <v>87</v>
      </c>
      <c r="C325" t="s">
        <v>663</v>
      </c>
      <c r="D325" t="s">
        <v>663</v>
      </c>
      <c r="E325" t="s">
        <v>663</v>
      </c>
      <c r="F325" t="s">
        <v>663</v>
      </c>
      <c r="G325" t="s">
        <v>664</v>
      </c>
      <c r="H325" t="s">
        <v>665</v>
      </c>
      <c r="I325" t="s">
        <v>664</v>
      </c>
      <c r="J325" t="s">
        <v>665</v>
      </c>
      <c r="K325" t="s">
        <v>664</v>
      </c>
      <c r="L325" t="s">
        <v>664</v>
      </c>
    </row>
    <row r="326" spans="1:12">
      <c r="A326">
        <v>112633</v>
      </c>
      <c r="B326" t="s">
        <v>87</v>
      </c>
      <c r="C326" t="s">
        <v>665</v>
      </c>
      <c r="D326" t="s">
        <v>663</v>
      </c>
      <c r="E326" t="s">
        <v>663</v>
      </c>
      <c r="F326" t="s">
        <v>665</v>
      </c>
      <c r="G326" t="s">
        <v>664</v>
      </c>
      <c r="H326" t="s">
        <v>663</v>
      </c>
      <c r="I326" t="s">
        <v>665</v>
      </c>
      <c r="J326" t="s">
        <v>664</v>
      </c>
      <c r="K326" t="s">
        <v>664</v>
      </c>
      <c r="L326" t="s">
        <v>663</v>
      </c>
    </row>
    <row r="327" spans="1:12">
      <c r="A327">
        <v>112640</v>
      </c>
      <c r="B327" t="s">
        <v>87</v>
      </c>
      <c r="C327" t="s">
        <v>663</v>
      </c>
      <c r="D327" t="s">
        <v>663</v>
      </c>
      <c r="E327" t="s">
        <v>663</v>
      </c>
      <c r="F327" t="s">
        <v>663</v>
      </c>
      <c r="G327" t="s">
        <v>663</v>
      </c>
      <c r="H327" t="s">
        <v>663</v>
      </c>
      <c r="I327" t="s">
        <v>664</v>
      </c>
      <c r="J327" t="s">
        <v>664</v>
      </c>
      <c r="K327" t="s">
        <v>664</v>
      </c>
      <c r="L327" t="s">
        <v>664</v>
      </c>
    </row>
    <row r="328" spans="1:12">
      <c r="A328">
        <v>112651</v>
      </c>
      <c r="B328" t="s">
        <v>87</v>
      </c>
      <c r="C328" t="s">
        <v>663</v>
      </c>
      <c r="D328" t="s">
        <v>665</v>
      </c>
      <c r="E328" t="s">
        <v>663</v>
      </c>
      <c r="F328" t="s">
        <v>663</v>
      </c>
      <c r="G328" t="s">
        <v>665</v>
      </c>
      <c r="H328" t="s">
        <v>665</v>
      </c>
      <c r="I328" t="s">
        <v>664</v>
      </c>
      <c r="J328" t="s">
        <v>664</v>
      </c>
      <c r="K328" t="s">
        <v>664</v>
      </c>
      <c r="L328" t="s">
        <v>664</v>
      </c>
    </row>
    <row r="329" spans="1:12">
      <c r="A329">
        <v>112656</v>
      </c>
      <c r="B329" t="s">
        <v>87</v>
      </c>
      <c r="C329" t="s">
        <v>663</v>
      </c>
      <c r="D329" t="s">
        <v>663</v>
      </c>
      <c r="E329" t="s">
        <v>665</v>
      </c>
      <c r="F329" t="s">
        <v>663</v>
      </c>
      <c r="G329" t="s">
        <v>665</v>
      </c>
      <c r="H329" t="s">
        <v>663</v>
      </c>
      <c r="I329" t="s">
        <v>663</v>
      </c>
      <c r="J329" t="s">
        <v>663</v>
      </c>
      <c r="K329" t="s">
        <v>663</v>
      </c>
      <c r="L329" t="s">
        <v>665</v>
      </c>
    </row>
    <row r="330" spans="1:12">
      <c r="A330">
        <v>112669</v>
      </c>
      <c r="B330" t="s">
        <v>87</v>
      </c>
      <c r="C330" t="s">
        <v>665</v>
      </c>
      <c r="D330" t="s">
        <v>665</v>
      </c>
      <c r="E330" t="s">
        <v>663</v>
      </c>
      <c r="F330" t="s">
        <v>663</v>
      </c>
      <c r="G330" t="s">
        <v>664</v>
      </c>
      <c r="H330" t="s">
        <v>664</v>
      </c>
      <c r="I330" t="s">
        <v>664</v>
      </c>
      <c r="J330" t="s">
        <v>664</v>
      </c>
      <c r="K330" t="s">
        <v>664</v>
      </c>
      <c r="L330" t="s">
        <v>664</v>
      </c>
    </row>
    <row r="331" spans="1:12">
      <c r="A331">
        <v>112675</v>
      </c>
      <c r="B331" t="s">
        <v>87</v>
      </c>
      <c r="C331" t="s">
        <v>663</v>
      </c>
      <c r="D331" t="s">
        <v>663</v>
      </c>
      <c r="E331" t="s">
        <v>664</v>
      </c>
      <c r="F331" t="s">
        <v>663</v>
      </c>
      <c r="G331" t="s">
        <v>665</v>
      </c>
      <c r="H331" t="s">
        <v>665</v>
      </c>
      <c r="I331" t="s">
        <v>664</v>
      </c>
      <c r="J331" t="s">
        <v>664</v>
      </c>
      <c r="K331" t="s">
        <v>664</v>
      </c>
      <c r="L331" t="s">
        <v>664</v>
      </c>
    </row>
    <row r="332" spans="1:12">
      <c r="A332">
        <v>112690</v>
      </c>
      <c r="B332" t="s">
        <v>87</v>
      </c>
      <c r="C332" t="s">
        <v>663</v>
      </c>
      <c r="D332" t="s">
        <v>663</v>
      </c>
      <c r="E332" t="s">
        <v>663</v>
      </c>
      <c r="F332" t="s">
        <v>663</v>
      </c>
      <c r="G332" t="s">
        <v>665</v>
      </c>
      <c r="H332" t="s">
        <v>663</v>
      </c>
      <c r="I332" t="s">
        <v>665</v>
      </c>
      <c r="J332" t="s">
        <v>663</v>
      </c>
      <c r="K332" t="s">
        <v>665</v>
      </c>
      <c r="L332" t="s">
        <v>664</v>
      </c>
    </row>
    <row r="333" spans="1:12">
      <c r="A333">
        <v>112726</v>
      </c>
      <c r="B333" t="s">
        <v>87</v>
      </c>
      <c r="C333" t="s">
        <v>663</v>
      </c>
      <c r="D333" t="s">
        <v>665</v>
      </c>
      <c r="E333" t="s">
        <v>663</v>
      </c>
      <c r="F333" t="s">
        <v>663</v>
      </c>
      <c r="G333" t="s">
        <v>665</v>
      </c>
      <c r="H333" t="s">
        <v>663</v>
      </c>
      <c r="I333" t="s">
        <v>665</v>
      </c>
      <c r="J333" t="s">
        <v>665</v>
      </c>
      <c r="K333" t="s">
        <v>665</v>
      </c>
      <c r="L333" t="s">
        <v>664</v>
      </c>
    </row>
    <row r="334" spans="1:12">
      <c r="A334">
        <v>112731</v>
      </c>
      <c r="B334" t="s">
        <v>87</v>
      </c>
      <c r="C334" t="s">
        <v>665</v>
      </c>
      <c r="D334" t="s">
        <v>663</v>
      </c>
      <c r="E334" t="s">
        <v>663</v>
      </c>
      <c r="F334" t="s">
        <v>665</v>
      </c>
      <c r="G334" t="s">
        <v>665</v>
      </c>
      <c r="H334" t="s">
        <v>665</v>
      </c>
      <c r="I334" t="s">
        <v>663</v>
      </c>
      <c r="J334" t="s">
        <v>664</v>
      </c>
      <c r="K334" t="s">
        <v>664</v>
      </c>
      <c r="L334" t="s">
        <v>664</v>
      </c>
    </row>
    <row r="335" spans="1:12">
      <c r="A335">
        <v>112732</v>
      </c>
      <c r="B335" t="s">
        <v>87</v>
      </c>
      <c r="C335" t="s">
        <v>663</v>
      </c>
      <c r="D335" t="s">
        <v>663</v>
      </c>
      <c r="E335" t="s">
        <v>663</v>
      </c>
      <c r="F335" t="s">
        <v>663</v>
      </c>
      <c r="G335" t="s">
        <v>663</v>
      </c>
      <c r="H335" t="s">
        <v>665</v>
      </c>
      <c r="I335" t="s">
        <v>665</v>
      </c>
      <c r="J335" t="s">
        <v>664</v>
      </c>
      <c r="K335" t="s">
        <v>664</v>
      </c>
      <c r="L335" t="s">
        <v>664</v>
      </c>
    </row>
    <row r="336" spans="1:12">
      <c r="A336">
        <v>112751</v>
      </c>
      <c r="B336" t="s">
        <v>87</v>
      </c>
      <c r="C336" t="s">
        <v>663</v>
      </c>
      <c r="D336" t="s">
        <v>663</v>
      </c>
      <c r="E336" t="s">
        <v>663</v>
      </c>
      <c r="F336" t="s">
        <v>663</v>
      </c>
      <c r="G336" t="s">
        <v>665</v>
      </c>
      <c r="H336" t="s">
        <v>663</v>
      </c>
      <c r="I336" t="s">
        <v>663</v>
      </c>
      <c r="J336" t="s">
        <v>665</v>
      </c>
      <c r="K336" t="s">
        <v>665</v>
      </c>
      <c r="L336" t="s">
        <v>664</v>
      </c>
    </row>
    <row r="337" spans="1:12">
      <c r="A337">
        <v>112753</v>
      </c>
      <c r="B337" t="s">
        <v>87</v>
      </c>
      <c r="C337" t="s">
        <v>663</v>
      </c>
      <c r="D337" t="s">
        <v>663</v>
      </c>
      <c r="E337" t="s">
        <v>663</v>
      </c>
      <c r="F337" t="s">
        <v>663</v>
      </c>
      <c r="G337" t="s">
        <v>663</v>
      </c>
      <c r="H337" t="s">
        <v>663</v>
      </c>
      <c r="I337" t="s">
        <v>663</v>
      </c>
      <c r="J337" t="s">
        <v>664</v>
      </c>
      <c r="K337" t="s">
        <v>665</v>
      </c>
      <c r="L337" t="s">
        <v>664</v>
      </c>
    </row>
    <row r="338" spans="1:12">
      <c r="A338">
        <v>112759</v>
      </c>
      <c r="B338" t="s">
        <v>87</v>
      </c>
      <c r="C338" t="s">
        <v>665</v>
      </c>
      <c r="D338" t="s">
        <v>663</v>
      </c>
      <c r="E338" t="s">
        <v>664</v>
      </c>
      <c r="F338" t="s">
        <v>663</v>
      </c>
      <c r="G338" t="s">
        <v>663</v>
      </c>
      <c r="H338" t="s">
        <v>663</v>
      </c>
      <c r="I338" t="s">
        <v>663</v>
      </c>
      <c r="J338" t="s">
        <v>664</v>
      </c>
      <c r="K338" t="s">
        <v>664</v>
      </c>
      <c r="L338" t="s">
        <v>664</v>
      </c>
    </row>
    <row r="339" spans="1:12">
      <c r="A339">
        <v>112761</v>
      </c>
      <c r="B339" t="s">
        <v>87</v>
      </c>
      <c r="C339" t="s">
        <v>665</v>
      </c>
      <c r="D339" t="s">
        <v>664</v>
      </c>
      <c r="E339" t="s">
        <v>665</v>
      </c>
      <c r="F339" t="s">
        <v>664</v>
      </c>
      <c r="G339" t="s">
        <v>665</v>
      </c>
      <c r="H339" t="s">
        <v>665</v>
      </c>
      <c r="I339" t="s">
        <v>664</v>
      </c>
      <c r="J339" t="s">
        <v>664</v>
      </c>
      <c r="K339" t="s">
        <v>664</v>
      </c>
      <c r="L339" t="s">
        <v>664</v>
      </c>
    </row>
    <row r="340" spans="1:12">
      <c r="A340">
        <v>112775</v>
      </c>
      <c r="B340" t="s">
        <v>87</v>
      </c>
      <c r="C340" t="s">
        <v>663</v>
      </c>
      <c r="D340" t="s">
        <v>665</v>
      </c>
      <c r="E340" t="s">
        <v>663</v>
      </c>
      <c r="F340" t="s">
        <v>663</v>
      </c>
      <c r="G340" t="s">
        <v>663</v>
      </c>
      <c r="H340" t="s">
        <v>663</v>
      </c>
      <c r="I340" t="s">
        <v>664</v>
      </c>
      <c r="J340" t="s">
        <v>664</v>
      </c>
      <c r="K340" t="s">
        <v>664</v>
      </c>
      <c r="L340" t="s">
        <v>664</v>
      </c>
    </row>
    <row r="341" spans="1:12">
      <c r="A341">
        <v>112785</v>
      </c>
      <c r="B341" t="s">
        <v>87</v>
      </c>
      <c r="C341" t="s">
        <v>663</v>
      </c>
      <c r="D341" t="s">
        <v>665</v>
      </c>
      <c r="E341" t="s">
        <v>663</v>
      </c>
      <c r="F341" t="s">
        <v>663</v>
      </c>
      <c r="G341" t="s">
        <v>664</v>
      </c>
      <c r="H341" t="s">
        <v>664</v>
      </c>
      <c r="I341" t="s">
        <v>663</v>
      </c>
      <c r="J341" t="s">
        <v>665</v>
      </c>
      <c r="K341" t="s">
        <v>664</v>
      </c>
      <c r="L341" t="s">
        <v>664</v>
      </c>
    </row>
    <row r="342" spans="1:12">
      <c r="A342">
        <v>112786</v>
      </c>
      <c r="B342" t="s">
        <v>87</v>
      </c>
      <c r="C342" t="s">
        <v>665</v>
      </c>
      <c r="D342" t="s">
        <v>665</v>
      </c>
      <c r="E342" t="s">
        <v>665</v>
      </c>
      <c r="F342" t="s">
        <v>665</v>
      </c>
      <c r="G342" t="s">
        <v>663</v>
      </c>
      <c r="H342" t="s">
        <v>663</v>
      </c>
      <c r="I342" t="s">
        <v>663</v>
      </c>
      <c r="J342" t="s">
        <v>663</v>
      </c>
      <c r="K342" t="s">
        <v>665</v>
      </c>
      <c r="L342" t="s">
        <v>664</v>
      </c>
    </row>
    <row r="343" spans="1:12">
      <c r="A343">
        <v>112794</v>
      </c>
      <c r="B343" t="s">
        <v>87</v>
      </c>
      <c r="C343" t="s">
        <v>663</v>
      </c>
      <c r="D343" t="s">
        <v>663</v>
      </c>
      <c r="E343" t="s">
        <v>663</v>
      </c>
      <c r="F343" t="s">
        <v>663</v>
      </c>
      <c r="G343" t="s">
        <v>665</v>
      </c>
      <c r="H343" t="s">
        <v>665</v>
      </c>
      <c r="I343" t="s">
        <v>664</v>
      </c>
      <c r="J343" t="s">
        <v>663</v>
      </c>
      <c r="K343" t="s">
        <v>663</v>
      </c>
      <c r="L343" t="s">
        <v>664</v>
      </c>
    </row>
    <row r="344" spans="1:12">
      <c r="A344">
        <v>112800</v>
      </c>
      <c r="B344" t="s">
        <v>87</v>
      </c>
      <c r="C344" t="s">
        <v>663</v>
      </c>
      <c r="D344" t="s">
        <v>663</v>
      </c>
      <c r="E344" t="s">
        <v>663</v>
      </c>
      <c r="F344" t="s">
        <v>663</v>
      </c>
      <c r="G344" t="s">
        <v>663</v>
      </c>
      <c r="H344" t="s">
        <v>663</v>
      </c>
      <c r="I344" t="s">
        <v>663</v>
      </c>
      <c r="J344" t="s">
        <v>663</v>
      </c>
      <c r="K344" t="s">
        <v>663</v>
      </c>
      <c r="L344" t="s">
        <v>664</v>
      </c>
    </row>
    <row r="345" spans="1:12">
      <c r="A345">
        <v>112816</v>
      </c>
      <c r="B345" t="s">
        <v>87</v>
      </c>
      <c r="C345" t="s">
        <v>665</v>
      </c>
      <c r="D345" t="s">
        <v>665</v>
      </c>
      <c r="E345" t="s">
        <v>665</v>
      </c>
      <c r="F345" t="s">
        <v>664</v>
      </c>
      <c r="G345" t="s">
        <v>664</v>
      </c>
      <c r="H345" t="s">
        <v>664</v>
      </c>
      <c r="I345" t="s">
        <v>664</v>
      </c>
      <c r="J345" t="s">
        <v>664</v>
      </c>
      <c r="K345" t="s">
        <v>664</v>
      </c>
      <c r="L345" t="s">
        <v>664</v>
      </c>
    </row>
    <row r="346" spans="1:12">
      <c r="A346">
        <v>112820</v>
      </c>
      <c r="B346" t="s">
        <v>87</v>
      </c>
      <c r="C346" t="s">
        <v>663</v>
      </c>
      <c r="D346" t="s">
        <v>663</v>
      </c>
      <c r="E346" t="s">
        <v>663</v>
      </c>
      <c r="F346" t="s">
        <v>663</v>
      </c>
      <c r="G346" t="s">
        <v>665</v>
      </c>
      <c r="H346" t="s">
        <v>663</v>
      </c>
      <c r="I346" t="s">
        <v>663</v>
      </c>
      <c r="J346" t="s">
        <v>663</v>
      </c>
      <c r="K346" t="s">
        <v>664</v>
      </c>
      <c r="L346" t="s">
        <v>664</v>
      </c>
    </row>
    <row r="347" spans="1:12">
      <c r="A347">
        <v>112823</v>
      </c>
      <c r="B347" t="s">
        <v>87</v>
      </c>
      <c r="C347" t="s">
        <v>663</v>
      </c>
      <c r="D347" t="s">
        <v>663</v>
      </c>
      <c r="E347" t="s">
        <v>665</v>
      </c>
      <c r="F347" t="s">
        <v>663</v>
      </c>
      <c r="G347" t="s">
        <v>665</v>
      </c>
      <c r="H347" t="s">
        <v>664</v>
      </c>
      <c r="I347" t="s">
        <v>664</v>
      </c>
      <c r="J347" t="s">
        <v>664</v>
      </c>
      <c r="K347" t="s">
        <v>664</v>
      </c>
      <c r="L347" t="s">
        <v>664</v>
      </c>
    </row>
    <row r="348" spans="1:12">
      <c r="A348">
        <v>112831</v>
      </c>
      <c r="B348" t="s">
        <v>87</v>
      </c>
      <c r="C348" t="s">
        <v>664</v>
      </c>
      <c r="D348" t="s">
        <v>663</v>
      </c>
      <c r="E348" t="s">
        <v>663</v>
      </c>
      <c r="F348" t="s">
        <v>665</v>
      </c>
      <c r="G348" t="s">
        <v>663</v>
      </c>
      <c r="H348" t="s">
        <v>663</v>
      </c>
      <c r="I348" t="s">
        <v>664</v>
      </c>
      <c r="J348" t="s">
        <v>665</v>
      </c>
      <c r="K348" t="s">
        <v>664</v>
      </c>
      <c r="L348" t="s">
        <v>663</v>
      </c>
    </row>
    <row r="349" spans="1:12">
      <c r="A349">
        <v>112834</v>
      </c>
      <c r="B349" t="s">
        <v>87</v>
      </c>
      <c r="C349" t="s">
        <v>663</v>
      </c>
      <c r="D349" t="s">
        <v>663</v>
      </c>
      <c r="E349" t="s">
        <v>663</v>
      </c>
      <c r="F349" t="s">
        <v>665</v>
      </c>
      <c r="G349" t="s">
        <v>665</v>
      </c>
      <c r="H349" t="s">
        <v>665</v>
      </c>
      <c r="I349" t="s">
        <v>664</v>
      </c>
      <c r="J349" t="s">
        <v>664</v>
      </c>
      <c r="K349" t="s">
        <v>664</v>
      </c>
      <c r="L349" t="s">
        <v>664</v>
      </c>
    </row>
    <row r="350" spans="1:12">
      <c r="A350">
        <v>112852</v>
      </c>
      <c r="B350" t="s">
        <v>87</v>
      </c>
      <c r="C350" t="s">
        <v>663</v>
      </c>
      <c r="D350" t="s">
        <v>663</v>
      </c>
      <c r="E350" t="s">
        <v>663</v>
      </c>
      <c r="F350" t="s">
        <v>663</v>
      </c>
      <c r="G350" t="s">
        <v>664</v>
      </c>
      <c r="H350" t="s">
        <v>664</v>
      </c>
      <c r="I350" t="s">
        <v>664</v>
      </c>
      <c r="J350" t="s">
        <v>664</v>
      </c>
      <c r="K350" t="s">
        <v>664</v>
      </c>
      <c r="L350" t="s">
        <v>664</v>
      </c>
    </row>
    <row r="351" spans="1:12">
      <c r="A351">
        <v>112872</v>
      </c>
      <c r="B351" t="s">
        <v>87</v>
      </c>
      <c r="C351" t="s">
        <v>663</v>
      </c>
      <c r="D351" t="s">
        <v>663</v>
      </c>
      <c r="E351" t="s">
        <v>663</v>
      </c>
      <c r="F351" t="s">
        <v>665</v>
      </c>
      <c r="G351" t="s">
        <v>665</v>
      </c>
      <c r="H351" t="s">
        <v>664</v>
      </c>
      <c r="I351" t="s">
        <v>664</v>
      </c>
      <c r="J351" t="s">
        <v>664</v>
      </c>
      <c r="K351" t="s">
        <v>664</v>
      </c>
      <c r="L351" t="s">
        <v>664</v>
      </c>
    </row>
    <row r="352" spans="1:12">
      <c r="A352">
        <v>112874</v>
      </c>
      <c r="B352" t="s">
        <v>87</v>
      </c>
      <c r="C352" t="s">
        <v>663</v>
      </c>
      <c r="D352" t="s">
        <v>665</v>
      </c>
      <c r="E352" t="s">
        <v>663</v>
      </c>
      <c r="F352" t="s">
        <v>665</v>
      </c>
      <c r="G352" t="s">
        <v>663</v>
      </c>
      <c r="H352" t="s">
        <v>665</v>
      </c>
      <c r="I352" t="s">
        <v>664</v>
      </c>
      <c r="J352" t="s">
        <v>664</v>
      </c>
      <c r="K352" t="s">
        <v>665</v>
      </c>
      <c r="L352" t="s">
        <v>664</v>
      </c>
    </row>
    <row r="353" spans="1:12">
      <c r="A353">
        <v>112884</v>
      </c>
      <c r="B353" t="s">
        <v>87</v>
      </c>
      <c r="C353" t="s">
        <v>663</v>
      </c>
      <c r="D353" t="s">
        <v>663</v>
      </c>
      <c r="E353" t="s">
        <v>663</v>
      </c>
      <c r="F353" t="s">
        <v>663</v>
      </c>
      <c r="G353" t="s">
        <v>663</v>
      </c>
      <c r="H353" t="s">
        <v>663</v>
      </c>
      <c r="I353" t="s">
        <v>665</v>
      </c>
      <c r="J353" t="s">
        <v>665</v>
      </c>
      <c r="K353" t="s">
        <v>665</v>
      </c>
      <c r="L353" t="s">
        <v>665</v>
      </c>
    </row>
    <row r="354" spans="1:12">
      <c r="A354">
        <v>112893</v>
      </c>
      <c r="B354" t="s">
        <v>87</v>
      </c>
      <c r="C354" t="s">
        <v>663</v>
      </c>
      <c r="D354" t="s">
        <v>663</v>
      </c>
      <c r="E354" t="s">
        <v>665</v>
      </c>
      <c r="F354" t="s">
        <v>663</v>
      </c>
      <c r="G354" t="s">
        <v>663</v>
      </c>
      <c r="H354" t="s">
        <v>665</v>
      </c>
      <c r="I354" t="s">
        <v>664</v>
      </c>
      <c r="J354" t="s">
        <v>664</v>
      </c>
      <c r="K354" t="s">
        <v>664</v>
      </c>
      <c r="L354" t="s">
        <v>664</v>
      </c>
    </row>
    <row r="355" spans="1:12">
      <c r="A355">
        <v>112913</v>
      </c>
      <c r="B355" t="s">
        <v>87</v>
      </c>
      <c r="C355" t="s">
        <v>663</v>
      </c>
      <c r="D355" t="s">
        <v>663</v>
      </c>
      <c r="E355" t="s">
        <v>663</v>
      </c>
      <c r="F355" t="s">
        <v>665</v>
      </c>
      <c r="G355" t="s">
        <v>663</v>
      </c>
      <c r="H355" t="s">
        <v>665</v>
      </c>
      <c r="I355" t="s">
        <v>664</v>
      </c>
      <c r="J355" t="s">
        <v>664</v>
      </c>
      <c r="K355" t="s">
        <v>665</v>
      </c>
      <c r="L355" t="s">
        <v>664</v>
      </c>
    </row>
    <row r="356" spans="1:12">
      <c r="A356">
        <v>112917</v>
      </c>
      <c r="B356" t="s">
        <v>87</v>
      </c>
      <c r="C356" t="s">
        <v>665</v>
      </c>
      <c r="D356" t="s">
        <v>663</v>
      </c>
      <c r="E356" t="s">
        <v>663</v>
      </c>
      <c r="F356" t="s">
        <v>663</v>
      </c>
      <c r="G356" t="s">
        <v>665</v>
      </c>
      <c r="H356" t="s">
        <v>663</v>
      </c>
      <c r="I356" t="s">
        <v>663</v>
      </c>
      <c r="J356" t="s">
        <v>665</v>
      </c>
      <c r="K356" t="s">
        <v>664</v>
      </c>
      <c r="L356" t="s">
        <v>665</v>
      </c>
    </row>
    <row r="357" spans="1:12">
      <c r="A357">
        <v>112919</v>
      </c>
      <c r="B357" t="s">
        <v>87</v>
      </c>
      <c r="C357" t="s">
        <v>665</v>
      </c>
      <c r="D357" t="s">
        <v>663</v>
      </c>
      <c r="E357" t="s">
        <v>663</v>
      </c>
      <c r="F357" t="s">
        <v>664</v>
      </c>
      <c r="G357" t="s">
        <v>663</v>
      </c>
      <c r="H357" t="s">
        <v>663</v>
      </c>
      <c r="I357" t="s">
        <v>665</v>
      </c>
      <c r="J357" t="s">
        <v>664</v>
      </c>
      <c r="K357" t="s">
        <v>664</v>
      </c>
      <c r="L357" t="s">
        <v>664</v>
      </c>
    </row>
    <row r="358" spans="1:12">
      <c r="A358">
        <v>112938</v>
      </c>
      <c r="B358" t="s">
        <v>87</v>
      </c>
      <c r="C358" t="s">
        <v>663</v>
      </c>
      <c r="D358" t="s">
        <v>665</v>
      </c>
      <c r="E358" t="s">
        <v>663</v>
      </c>
      <c r="F358" t="s">
        <v>663</v>
      </c>
      <c r="G358" t="s">
        <v>665</v>
      </c>
      <c r="H358" t="s">
        <v>665</v>
      </c>
      <c r="I358" t="s">
        <v>664</v>
      </c>
      <c r="J358" t="s">
        <v>664</v>
      </c>
      <c r="K358" t="s">
        <v>664</v>
      </c>
      <c r="L358" t="s">
        <v>664</v>
      </c>
    </row>
    <row r="359" spans="1:12">
      <c r="A359">
        <v>112958</v>
      </c>
      <c r="B359" t="s">
        <v>87</v>
      </c>
      <c r="C359" t="s">
        <v>665</v>
      </c>
      <c r="D359" t="s">
        <v>663</v>
      </c>
      <c r="E359" t="s">
        <v>665</v>
      </c>
      <c r="F359" t="s">
        <v>663</v>
      </c>
      <c r="G359" t="s">
        <v>665</v>
      </c>
      <c r="H359" t="s">
        <v>663</v>
      </c>
      <c r="I359" t="s">
        <v>663</v>
      </c>
      <c r="J359" t="s">
        <v>663</v>
      </c>
      <c r="K359" t="s">
        <v>663</v>
      </c>
      <c r="L359" t="s">
        <v>663</v>
      </c>
    </row>
    <row r="360" spans="1:12">
      <c r="A360">
        <v>112960</v>
      </c>
      <c r="B360" t="s">
        <v>87</v>
      </c>
      <c r="C360" t="s">
        <v>665</v>
      </c>
      <c r="D360" t="s">
        <v>663</v>
      </c>
      <c r="E360" t="s">
        <v>663</v>
      </c>
      <c r="F360" t="s">
        <v>663</v>
      </c>
      <c r="G360" t="s">
        <v>665</v>
      </c>
      <c r="H360" t="s">
        <v>665</v>
      </c>
      <c r="I360" t="s">
        <v>664</v>
      </c>
      <c r="J360" t="s">
        <v>664</v>
      </c>
      <c r="K360" t="s">
        <v>664</v>
      </c>
      <c r="L360" t="s">
        <v>664</v>
      </c>
    </row>
    <row r="361" spans="1:12">
      <c r="A361">
        <v>112961</v>
      </c>
      <c r="B361" t="s">
        <v>87</v>
      </c>
      <c r="C361" t="s">
        <v>663</v>
      </c>
      <c r="D361" t="s">
        <v>665</v>
      </c>
      <c r="E361" t="s">
        <v>663</v>
      </c>
      <c r="F361" t="s">
        <v>665</v>
      </c>
      <c r="G361" t="s">
        <v>664</v>
      </c>
      <c r="H361" t="s">
        <v>663</v>
      </c>
      <c r="I361" t="s">
        <v>665</v>
      </c>
      <c r="J361" t="s">
        <v>665</v>
      </c>
      <c r="K361" t="s">
        <v>665</v>
      </c>
      <c r="L361" t="s">
        <v>663</v>
      </c>
    </row>
    <row r="362" spans="1:12">
      <c r="A362">
        <v>112972</v>
      </c>
      <c r="B362" t="s">
        <v>87</v>
      </c>
      <c r="C362" t="s">
        <v>663</v>
      </c>
      <c r="D362" t="s">
        <v>663</v>
      </c>
      <c r="E362" t="s">
        <v>663</v>
      </c>
      <c r="F362" t="s">
        <v>663</v>
      </c>
      <c r="G362" t="s">
        <v>665</v>
      </c>
      <c r="H362" t="s">
        <v>665</v>
      </c>
      <c r="I362" t="s">
        <v>663</v>
      </c>
      <c r="J362" t="s">
        <v>664</v>
      </c>
      <c r="K362" t="s">
        <v>665</v>
      </c>
      <c r="L362" t="s">
        <v>664</v>
      </c>
    </row>
    <row r="363" spans="1:12">
      <c r="A363">
        <v>112974</v>
      </c>
      <c r="B363" t="s">
        <v>87</v>
      </c>
      <c r="C363" t="s">
        <v>663</v>
      </c>
      <c r="D363" t="s">
        <v>663</v>
      </c>
      <c r="E363" t="s">
        <v>663</v>
      </c>
      <c r="F363" t="s">
        <v>663</v>
      </c>
      <c r="G363" t="s">
        <v>663</v>
      </c>
      <c r="H363" t="s">
        <v>665</v>
      </c>
      <c r="I363" t="s">
        <v>664</v>
      </c>
      <c r="J363" t="s">
        <v>664</v>
      </c>
      <c r="K363" t="s">
        <v>664</v>
      </c>
      <c r="L363" t="s">
        <v>664</v>
      </c>
    </row>
    <row r="364" spans="1:12">
      <c r="A364">
        <v>112978</v>
      </c>
      <c r="B364" t="s">
        <v>87</v>
      </c>
      <c r="C364" t="s">
        <v>663</v>
      </c>
      <c r="D364" t="s">
        <v>663</v>
      </c>
      <c r="E364" t="s">
        <v>663</v>
      </c>
      <c r="F364" t="s">
        <v>663</v>
      </c>
      <c r="G364" t="s">
        <v>665</v>
      </c>
      <c r="H364" t="s">
        <v>665</v>
      </c>
      <c r="I364" t="s">
        <v>664</v>
      </c>
      <c r="J364" t="s">
        <v>664</v>
      </c>
      <c r="K364" t="s">
        <v>664</v>
      </c>
      <c r="L364" t="s">
        <v>664</v>
      </c>
    </row>
    <row r="365" spans="1:12">
      <c r="A365">
        <v>112982</v>
      </c>
      <c r="B365" t="s">
        <v>87</v>
      </c>
      <c r="C365" t="s">
        <v>663</v>
      </c>
      <c r="D365" t="s">
        <v>663</v>
      </c>
      <c r="E365" t="s">
        <v>663</v>
      </c>
      <c r="F365" t="s">
        <v>663</v>
      </c>
      <c r="G365" t="s">
        <v>665</v>
      </c>
      <c r="H365" t="s">
        <v>663</v>
      </c>
      <c r="I365" t="s">
        <v>665</v>
      </c>
      <c r="J365" t="s">
        <v>664</v>
      </c>
      <c r="K365" t="s">
        <v>664</v>
      </c>
      <c r="L365" t="s">
        <v>664</v>
      </c>
    </row>
    <row r="366" spans="1:12">
      <c r="A366">
        <v>112986</v>
      </c>
      <c r="B366" t="s">
        <v>87</v>
      </c>
      <c r="C366" t="s">
        <v>663</v>
      </c>
      <c r="D366" t="s">
        <v>663</v>
      </c>
      <c r="E366" t="s">
        <v>663</v>
      </c>
      <c r="F366" t="s">
        <v>663</v>
      </c>
      <c r="G366" t="s">
        <v>663</v>
      </c>
      <c r="H366" t="s">
        <v>663</v>
      </c>
      <c r="I366" t="s">
        <v>664</v>
      </c>
      <c r="J366" t="s">
        <v>665</v>
      </c>
      <c r="K366" t="s">
        <v>665</v>
      </c>
      <c r="L366" t="s">
        <v>664</v>
      </c>
    </row>
    <row r="367" spans="1:12">
      <c r="A367">
        <v>113008</v>
      </c>
      <c r="B367" t="s">
        <v>87</v>
      </c>
      <c r="C367" t="s">
        <v>663</v>
      </c>
      <c r="D367" t="s">
        <v>665</v>
      </c>
      <c r="E367" t="s">
        <v>663</v>
      </c>
      <c r="F367" t="s">
        <v>665</v>
      </c>
      <c r="G367" t="s">
        <v>665</v>
      </c>
      <c r="H367" t="s">
        <v>664</v>
      </c>
      <c r="I367" t="s">
        <v>665</v>
      </c>
      <c r="J367" t="s">
        <v>665</v>
      </c>
      <c r="K367" t="s">
        <v>664</v>
      </c>
      <c r="L367" t="s">
        <v>664</v>
      </c>
    </row>
    <row r="368" spans="1:12">
      <c r="A368">
        <v>113015</v>
      </c>
      <c r="B368" t="s">
        <v>87</v>
      </c>
      <c r="C368" t="s">
        <v>663</v>
      </c>
      <c r="D368" t="s">
        <v>663</v>
      </c>
      <c r="E368" t="s">
        <v>663</v>
      </c>
      <c r="F368" t="s">
        <v>663</v>
      </c>
      <c r="G368" t="s">
        <v>663</v>
      </c>
      <c r="H368" t="s">
        <v>663</v>
      </c>
      <c r="I368" t="s">
        <v>664</v>
      </c>
      <c r="J368" t="s">
        <v>665</v>
      </c>
      <c r="K368" t="s">
        <v>664</v>
      </c>
      <c r="L368" t="s">
        <v>663</v>
      </c>
    </row>
    <row r="369" spans="1:12">
      <c r="A369">
        <v>113028</v>
      </c>
      <c r="B369" t="s">
        <v>87</v>
      </c>
      <c r="C369" t="s">
        <v>663</v>
      </c>
      <c r="D369" t="s">
        <v>665</v>
      </c>
      <c r="E369" t="s">
        <v>663</v>
      </c>
      <c r="F369" t="s">
        <v>665</v>
      </c>
      <c r="G369" t="s">
        <v>663</v>
      </c>
      <c r="H369" t="s">
        <v>665</v>
      </c>
      <c r="I369" t="s">
        <v>664</v>
      </c>
      <c r="J369" t="s">
        <v>664</v>
      </c>
      <c r="K369" t="s">
        <v>664</v>
      </c>
      <c r="L369" t="s">
        <v>664</v>
      </c>
    </row>
    <row r="370" spans="1:12">
      <c r="A370">
        <v>113030</v>
      </c>
      <c r="B370" t="s">
        <v>87</v>
      </c>
      <c r="C370" t="s">
        <v>664</v>
      </c>
      <c r="D370" t="s">
        <v>663</v>
      </c>
      <c r="E370" t="s">
        <v>663</v>
      </c>
      <c r="F370" t="s">
        <v>665</v>
      </c>
      <c r="G370" t="s">
        <v>663</v>
      </c>
      <c r="H370" t="s">
        <v>664</v>
      </c>
      <c r="I370" t="s">
        <v>664</v>
      </c>
      <c r="J370" t="s">
        <v>664</v>
      </c>
      <c r="K370" t="s">
        <v>664</v>
      </c>
      <c r="L370" t="s">
        <v>664</v>
      </c>
    </row>
    <row r="371" spans="1:12">
      <c r="A371">
        <v>113042</v>
      </c>
      <c r="B371" t="s">
        <v>87</v>
      </c>
      <c r="C371" t="s">
        <v>665</v>
      </c>
      <c r="D371" t="s">
        <v>663</v>
      </c>
      <c r="E371" t="s">
        <v>665</v>
      </c>
      <c r="F371" t="s">
        <v>663</v>
      </c>
      <c r="G371" t="s">
        <v>663</v>
      </c>
      <c r="H371" t="s">
        <v>663</v>
      </c>
      <c r="I371" t="s">
        <v>663</v>
      </c>
      <c r="J371" t="s">
        <v>665</v>
      </c>
      <c r="K371" t="s">
        <v>663</v>
      </c>
      <c r="L371" t="s">
        <v>665</v>
      </c>
    </row>
    <row r="372" spans="1:12">
      <c r="A372">
        <v>113044</v>
      </c>
      <c r="B372" t="s">
        <v>87</v>
      </c>
      <c r="C372" t="s">
        <v>663</v>
      </c>
      <c r="D372" t="s">
        <v>665</v>
      </c>
      <c r="E372" t="s">
        <v>663</v>
      </c>
      <c r="F372" t="s">
        <v>665</v>
      </c>
      <c r="G372" t="s">
        <v>663</v>
      </c>
      <c r="H372" t="s">
        <v>665</v>
      </c>
      <c r="I372" t="s">
        <v>664</v>
      </c>
      <c r="J372" t="s">
        <v>664</v>
      </c>
      <c r="K372" t="s">
        <v>664</v>
      </c>
      <c r="L372" t="s">
        <v>664</v>
      </c>
    </row>
    <row r="373" spans="1:12">
      <c r="A373">
        <v>113049</v>
      </c>
      <c r="B373" t="s">
        <v>87</v>
      </c>
      <c r="C373" t="s">
        <v>663</v>
      </c>
      <c r="D373" t="s">
        <v>665</v>
      </c>
      <c r="E373" t="s">
        <v>663</v>
      </c>
      <c r="F373" t="s">
        <v>665</v>
      </c>
      <c r="G373" t="s">
        <v>664</v>
      </c>
      <c r="H373" t="s">
        <v>664</v>
      </c>
      <c r="I373" t="s">
        <v>664</v>
      </c>
      <c r="J373" t="s">
        <v>664</v>
      </c>
      <c r="K373" t="s">
        <v>664</v>
      </c>
      <c r="L373" t="s">
        <v>664</v>
      </c>
    </row>
    <row r="374" spans="1:12">
      <c r="A374">
        <v>113070</v>
      </c>
      <c r="B374" t="s">
        <v>87</v>
      </c>
      <c r="C374" t="s">
        <v>663</v>
      </c>
      <c r="D374" t="s">
        <v>663</v>
      </c>
      <c r="E374" t="s">
        <v>663</v>
      </c>
      <c r="F374" t="s">
        <v>665</v>
      </c>
      <c r="G374" t="s">
        <v>664</v>
      </c>
      <c r="H374" t="s">
        <v>664</v>
      </c>
      <c r="I374" t="s">
        <v>664</v>
      </c>
      <c r="J374" t="s">
        <v>664</v>
      </c>
      <c r="K374" t="s">
        <v>664</v>
      </c>
      <c r="L374" t="s">
        <v>664</v>
      </c>
    </row>
    <row r="375" spans="1:12">
      <c r="A375">
        <v>113091</v>
      </c>
      <c r="B375" t="s">
        <v>87</v>
      </c>
      <c r="C375" t="s">
        <v>665</v>
      </c>
      <c r="D375" t="s">
        <v>663</v>
      </c>
      <c r="E375" t="s">
        <v>665</v>
      </c>
      <c r="F375" t="s">
        <v>663</v>
      </c>
      <c r="G375" t="s">
        <v>664</v>
      </c>
      <c r="H375" t="s">
        <v>665</v>
      </c>
      <c r="I375" t="s">
        <v>663</v>
      </c>
      <c r="J375" t="s">
        <v>665</v>
      </c>
      <c r="K375" t="s">
        <v>665</v>
      </c>
      <c r="L375" t="s">
        <v>665</v>
      </c>
    </row>
    <row r="376" spans="1:12">
      <c r="A376">
        <v>113102</v>
      </c>
      <c r="B376" t="s">
        <v>87</v>
      </c>
      <c r="C376" t="s">
        <v>664</v>
      </c>
      <c r="D376" t="s">
        <v>663</v>
      </c>
      <c r="E376" t="s">
        <v>665</v>
      </c>
      <c r="F376" t="s">
        <v>663</v>
      </c>
      <c r="G376" t="s">
        <v>665</v>
      </c>
      <c r="H376" t="s">
        <v>664</v>
      </c>
      <c r="I376" t="s">
        <v>664</v>
      </c>
      <c r="J376" t="s">
        <v>664</v>
      </c>
      <c r="K376" t="s">
        <v>664</v>
      </c>
      <c r="L376" t="s">
        <v>664</v>
      </c>
    </row>
    <row r="377" spans="1:12">
      <c r="A377">
        <v>113104</v>
      </c>
      <c r="B377" t="s">
        <v>87</v>
      </c>
      <c r="C377" t="s">
        <v>665</v>
      </c>
      <c r="D377" t="s">
        <v>663</v>
      </c>
      <c r="E377" t="s">
        <v>663</v>
      </c>
      <c r="F377" t="s">
        <v>663</v>
      </c>
      <c r="G377" t="s">
        <v>665</v>
      </c>
      <c r="H377" t="s">
        <v>663</v>
      </c>
      <c r="I377" t="s">
        <v>665</v>
      </c>
      <c r="J377" t="s">
        <v>663</v>
      </c>
      <c r="K377" t="s">
        <v>665</v>
      </c>
      <c r="L377" t="s">
        <v>664</v>
      </c>
    </row>
    <row r="378" spans="1:12">
      <c r="A378">
        <v>113113</v>
      </c>
      <c r="B378" t="s">
        <v>87</v>
      </c>
      <c r="C378" t="s">
        <v>665</v>
      </c>
      <c r="D378" t="s">
        <v>663</v>
      </c>
      <c r="E378" t="s">
        <v>663</v>
      </c>
      <c r="F378" t="s">
        <v>663</v>
      </c>
      <c r="G378" t="s">
        <v>664</v>
      </c>
      <c r="H378" t="s">
        <v>665</v>
      </c>
      <c r="I378" t="s">
        <v>663</v>
      </c>
      <c r="J378" t="s">
        <v>663</v>
      </c>
      <c r="K378" t="s">
        <v>665</v>
      </c>
      <c r="L378" t="s">
        <v>664</v>
      </c>
    </row>
    <row r="379" spans="1:12">
      <c r="A379">
        <v>113136</v>
      </c>
      <c r="B379" t="s">
        <v>87</v>
      </c>
      <c r="C379" t="s">
        <v>663</v>
      </c>
      <c r="D379" t="s">
        <v>663</v>
      </c>
      <c r="E379" t="s">
        <v>665</v>
      </c>
      <c r="F379" t="s">
        <v>663</v>
      </c>
      <c r="G379" t="s">
        <v>664</v>
      </c>
      <c r="H379" t="s">
        <v>664</v>
      </c>
      <c r="I379" t="s">
        <v>664</v>
      </c>
      <c r="J379" t="s">
        <v>664</v>
      </c>
      <c r="K379" t="s">
        <v>664</v>
      </c>
      <c r="L379" t="s">
        <v>664</v>
      </c>
    </row>
    <row r="380" spans="1:12">
      <c r="A380">
        <v>113141</v>
      </c>
      <c r="B380" t="s">
        <v>87</v>
      </c>
      <c r="C380" t="s">
        <v>663</v>
      </c>
      <c r="D380" t="s">
        <v>665</v>
      </c>
      <c r="E380" t="s">
        <v>663</v>
      </c>
      <c r="F380" t="s">
        <v>663</v>
      </c>
      <c r="G380" t="s">
        <v>663</v>
      </c>
      <c r="H380" t="s">
        <v>663</v>
      </c>
      <c r="I380" t="s">
        <v>665</v>
      </c>
      <c r="J380" t="s">
        <v>664</v>
      </c>
      <c r="K380" t="s">
        <v>664</v>
      </c>
      <c r="L380" t="s">
        <v>664</v>
      </c>
    </row>
    <row r="381" spans="1:12">
      <c r="A381">
        <v>113147</v>
      </c>
      <c r="B381" t="s">
        <v>87</v>
      </c>
      <c r="C381" t="s">
        <v>663</v>
      </c>
      <c r="D381" t="s">
        <v>663</v>
      </c>
      <c r="E381" t="s">
        <v>663</v>
      </c>
      <c r="F381" t="s">
        <v>663</v>
      </c>
      <c r="G381" t="s">
        <v>663</v>
      </c>
      <c r="H381" t="s">
        <v>663</v>
      </c>
      <c r="I381" t="s">
        <v>663</v>
      </c>
      <c r="J381" t="s">
        <v>664</v>
      </c>
      <c r="K381" t="s">
        <v>665</v>
      </c>
      <c r="L381" t="s">
        <v>664</v>
      </c>
    </row>
    <row r="382" spans="1:12">
      <c r="A382">
        <v>113152</v>
      </c>
      <c r="B382" t="s">
        <v>87</v>
      </c>
      <c r="C382" t="s">
        <v>663</v>
      </c>
      <c r="D382" t="s">
        <v>665</v>
      </c>
      <c r="E382" t="s">
        <v>665</v>
      </c>
      <c r="F382" t="s">
        <v>664</v>
      </c>
      <c r="G382" t="s">
        <v>665</v>
      </c>
      <c r="H382" t="s">
        <v>663</v>
      </c>
      <c r="I382" t="s">
        <v>664</v>
      </c>
      <c r="J382" t="s">
        <v>664</v>
      </c>
      <c r="K382" t="s">
        <v>664</v>
      </c>
      <c r="L382" t="s">
        <v>664</v>
      </c>
    </row>
    <row r="383" spans="1:12">
      <c r="A383">
        <v>113155</v>
      </c>
      <c r="B383" t="s">
        <v>87</v>
      </c>
      <c r="C383" t="s">
        <v>663</v>
      </c>
      <c r="D383" t="s">
        <v>663</v>
      </c>
      <c r="E383" t="s">
        <v>663</v>
      </c>
      <c r="F383" t="s">
        <v>663</v>
      </c>
      <c r="G383" t="s">
        <v>665</v>
      </c>
      <c r="H383" t="s">
        <v>665</v>
      </c>
      <c r="I383" t="s">
        <v>663</v>
      </c>
      <c r="J383" t="s">
        <v>664</v>
      </c>
      <c r="K383" t="s">
        <v>665</v>
      </c>
      <c r="L383" t="s">
        <v>664</v>
      </c>
    </row>
    <row r="384" spans="1:12">
      <c r="A384">
        <v>113157</v>
      </c>
      <c r="B384" t="s">
        <v>87</v>
      </c>
      <c r="C384" t="s">
        <v>663</v>
      </c>
      <c r="D384" t="s">
        <v>663</v>
      </c>
      <c r="E384" t="s">
        <v>663</v>
      </c>
      <c r="F384" t="s">
        <v>663</v>
      </c>
      <c r="G384" t="s">
        <v>665</v>
      </c>
      <c r="H384" t="s">
        <v>663</v>
      </c>
      <c r="I384" t="s">
        <v>664</v>
      </c>
      <c r="J384" t="s">
        <v>665</v>
      </c>
      <c r="K384" t="s">
        <v>664</v>
      </c>
      <c r="L384" t="s">
        <v>663</v>
      </c>
    </row>
    <row r="385" spans="1:12">
      <c r="A385">
        <v>113177</v>
      </c>
      <c r="B385" t="s">
        <v>87</v>
      </c>
      <c r="C385" t="s">
        <v>663</v>
      </c>
      <c r="D385" t="s">
        <v>665</v>
      </c>
      <c r="E385" t="s">
        <v>663</v>
      </c>
      <c r="F385" t="s">
        <v>663</v>
      </c>
      <c r="G385" t="s">
        <v>665</v>
      </c>
      <c r="H385" t="s">
        <v>665</v>
      </c>
      <c r="I385" t="s">
        <v>664</v>
      </c>
      <c r="J385" t="s">
        <v>664</v>
      </c>
      <c r="K385" t="s">
        <v>663</v>
      </c>
      <c r="L385" t="s">
        <v>664</v>
      </c>
    </row>
    <row r="386" spans="1:12">
      <c r="A386">
        <v>113179</v>
      </c>
      <c r="B386" t="s">
        <v>87</v>
      </c>
      <c r="C386" t="s">
        <v>663</v>
      </c>
      <c r="D386" t="s">
        <v>663</v>
      </c>
      <c r="E386" t="s">
        <v>663</v>
      </c>
      <c r="F386" t="s">
        <v>663</v>
      </c>
      <c r="G386" t="s">
        <v>663</v>
      </c>
      <c r="H386" t="s">
        <v>663</v>
      </c>
      <c r="I386" t="s">
        <v>663</v>
      </c>
      <c r="J386" t="s">
        <v>663</v>
      </c>
      <c r="K386" t="s">
        <v>663</v>
      </c>
      <c r="L386" t="s">
        <v>663</v>
      </c>
    </row>
    <row r="387" spans="1:12">
      <c r="A387">
        <v>113180</v>
      </c>
      <c r="B387" t="s">
        <v>87</v>
      </c>
      <c r="C387" t="s">
        <v>665</v>
      </c>
      <c r="D387" t="s">
        <v>663</v>
      </c>
      <c r="E387" t="s">
        <v>663</v>
      </c>
      <c r="F387" t="s">
        <v>665</v>
      </c>
      <c r="G387" t="s">
        <v>663</v>
      </c>
      <c r="H387" t="s">
        <v>663</v>
      </c>
      <c r="I387" t="s">
        <v>663</v>
      </c>
      <c r="J387" t="s">
        <v>664</v>
      </c>
      <c r="K387" t="s">
        <v>664</v>
      </c>
      <c r="L387" t="s">
        <v>663</v>
      </c>
    </row>
    <row r="388" spans="1:12">
      <c r="A388">
        <v>113181</v>
      </c>
      <c r="B388" t="s">
        <v>87</v>
      </c>
      <c r="C388" t="s">
        <v>663</v>
      </c>
      <c r="D388" t="s">
        <v>663</v>
      </c>
      <c r="E388" t="s">
        <v>663</v>
      </c>
      <c r="F388" t="s">
        <v>665</v>
      </c>
      <c r="G388" t="s">
        <v>664</v>
      </c>
      <c r="H388" t="s">
        <v>664</v>
      </c>
      <c r="I388" t="s">
        <v>664</v>
      </c>
      <c r="J388" t="s">
        <v>664</v>
      </c>
      <c r="K388" t="s">
        <v>664</v>
      </c>
      <c r="L388" t="s">
        <v>664</v>
      </c>
    </row>
    <row r="389" spans="1:12">
      <c r="A389">
        <v>113184</v>
      </c>
      <c r="B389" t="s">
        <v>87</v>
      </c>
      <c r="C389" t="s">
        <v>663</v>
      </c>
      <c r="D389" t="s">
        <v>663</v>
      </c>
      <c r="E389" t="s">
        <v>663</v>
      </c>
      <c r="F389" t="s">
        <v>663</v>
      </c>
      <c r="G389" t="s">
        <v>663</v>
      </c>
      <c r="H389" t="s">
        <v>663</v>
      </c>
      <c r="I389" t="s">
        <v>663</v>
      </c>
      <c r="J389" t="s">
        <v>663</v>
      </c>
      <c r="K389" t="s">
        <v>663</v>
      </c>
      <c r="L389" t="s">
        <v>663</v>
      </c>
    </row>
    <row r="390" spans="1:12">
      <c r="A390">
        <v>113192</v>
      </c>
      <c r="B390" t="s">
        <v>87</v>
      </c>
      <c r="C390" t="s">
        <v>663</v>
      </c>
      <c r="D390" t="s">
        <v>663</v>
      </c>
      <c r="E390" t="s">
        <v>663</v>
      </c>
      <c r="F390" t="s">
        <v>663</v>
      </c>
      <c r="G390" t="s">
        <v>663</v>
      </c>
      <c r="H390" t="s">
        <v>663</v>
      </c>
      <c r="I390" t="s">
        <v>665</v>
      </c>
      <c r="J390" t="s">
        <v>664</v>
      </c>
      <c r="K390" t="s">
        <v>665</v>
      </c>
      <c r="L390" t="s">
        <v>663</v>
      </c>
    </row>
    <row r="391" spans="1:12">
      <c r="A391">
        <v>113196</v>
      </c>
      <c r="B391" t="s">
        <v>87</v>
      </c>
      <c r="C391" t="s">
        <v>665</v>
      </c>
      <c r="D391" t="s">
        <v>665</v>
      </c>
      <c r="E391" t="s">
        <v>663</v>
      </c>
      <c r="F391" t="s">
        <v>663</v>
      </c>
      <c r="G391" t="s">
        <v>664</v>
      </c>
      <c r="H391" t="s">
        <v>664</v>
      </c>
      <c r="I391" t="s">
        <v>665</v>
      </c>
      <c r="J391" t="s">
        <v>665</v>
      </c>
      <c r="K391" t="s">
        <v>665</v>
      </c>
      <c r="L391" t="s">
        <v>664</v>
      </c>
    </row>
    <row r="392" spans="1:12">
      <c r="A392">
        <v>113197</v>
      </c>
      <c r="B392" t="s">
        <v>87</v>
      </c>
      <c r="C392" t="s">
        <v>664</v>
      </c>
      <c r="D392" t="s">
        <v>663</v>
      </c>
      <c r="E392" t="s">
        <v>663</v>
      </c>
      <c r="F392" t="s">
        <v>663</v>
      </c>
      <c r="G392" t="s">
        <v>665</v>
      </c>
      <c r="H392" t="s">
        <v>664</v>
      </c>
      <c r="I392" t="s">
        <v>664</v>
      </c>
      <c r="J392" t="s">
        <v>664</v>
      </c>
      <c r="K392" t="s">
        <v>664</v>
      </c>
      <c r="L392" t="s">
        <v>664</v>
      </c>
    </row>
    <row r="393" spans="1:12">
      <c r="A393">
        <v>113200</v>
      </c>
      <c r="B393" t="s">
        <v>87</v>
      </c>
      <c r="C393" t="s">
        <v>663</v>
      </c>
      <c r="D393" t="s">
        <v>665</v>
      </c>
      <c r="E393" t="s">
        <v>663</v>
      </c>
      <c r="F393" t="s">
        <v>663</v>
      </c>
      <c r="G393" t="s">
        <v>663</v>
      </c>
      <c r="H393" t="s">
        <v>665</v>
      </c>
      <c r="I393" t="s">
        <v>664</v>
      </c>
      <c r="J393" t="s">
        <v>665</v>
      </c>
      <c r="K393" t="s">
        <v>664</v>
      </c>
      <c r="L393" t="s">
        <v>664</v>
      </c>
    </row>
    <row r="394" spans="1:12">
      <c r="A394">
        <v>113206</v>
      </c>
      <c r="B394" t="s">
        <v>87</v>
      </c>
      <c r="C394" t="s">
        <v>663</v>
      </c>
      <c r="D394" t="s">
        <v>663</v>
      </c>
      <c r="E394" t="s">
        <v>663</v>
      </c>
      <c r="F394" t="s">
        <v>665</v>
      </c>
      <c r="G394" t="s">
        <v>664</v>
      </c>
      <c r="H394" t="s">
        <v>664</v>
      </c>
      <c r="I394" t="s">
        <v>664</v>
      </c>
      <c r="J394" t="s">
        <v>664</v>
      </c>
      <c r="K394" t="s">
        <v>664</v>
      </c>
      <c r="L394" t="s">
        <v>664</v>
      </c>
    </row>
    <row r="395" spans="1:12">
      <c r="A395">
        <v>113207</v>
      </c>
      <c r="B395" t="s">
        <v>87</v>
      </c>
      <c r="C395" t="s">
        <v>663</v>
      </c>
      <c r="D395" t="s">
        <v>663</v>
      </c>
      <c r="E395" t="s">
        <v>663</v>
      </c>
      <c r="F395" t="s">
        <v>663</v>
      </c>
      <c r="G395" t="s">
        <v>663</v>
      </c>
      <c r="H395" t="s">
        <v>663</v>
      </c>
      <c r="I395" t="s">
        <v>663</v>
      </c>
      <c r="J395" t="s">
        <v>663</v>
      </c>
      <c r="K395" t="s">
        <v>663</v>
      </c>
      <c r="L395" t="s">
        <v>663</v>
      </c>
    </row>
    <row r="396" spans="1:12">
      <c r="A396">
        <v>113211</v>
      </c>
      <c r="B396" t="s">
        <v>87</v>
      </c>
      <c r="C396" t="s">
        <v>663</v>
      </c>
      <c r="D396" t="s">
        <v>663</v>
      </c>
      <c r="E396" t="s">
        <v>663</v>
      </c>
      <c r="F396" t="s">
        <v>665</v>
      </c>
      <c r="G396" t="s">
        <v>663</v>
      </c>
      <c r="H396" t="s">
        <v>663</v>
      </c>
      <c r="I396" t="s">
        <v>664</v>
      </c>
      <c r="J396" t="s">
        <v>664</v>
      </c>
      <c r="K396" t="s">
        <v>664</v>
      </c>
      <c r="L396" t="s">
        <v>664</v>
      </c>
    </row>
    <row r="397" spans="1:12">
      <c r="A397">
        <v>113228</v>
      </c>
      <c r="B397" t="s">
        <v>87</v>
      </c>
      <c r="C397" t="s">
        <v>663</v>
      </c>
      <c r="D397" t="s">
        <v>663</v>
      </c>
      <c r="E397" t="s">
        <v>663</v>
      </c>
      <c r="F397" t="s">
        <v>664</v>
      </c>
      <c r="G397" t="s">
        <v>663</v>
      </c>
      <c r="H397" t="s">
        <v>663</v>
      </c>
      <c r="I397" t="s">
        <v>665</v>
      </c>
      <c r="J397" t="s">
        <v>663</v>
      </c>
      <c r="K397" t="s">
        <v>665</v>
      </c>
      <c r="L397" t="s">
        <v>663</v>
      </c>
    </row>
    <row r="398" spans="1:12">
      <c r="A398">
        <v>113231</v>
      </c>
      <c r="B398" t="s">
        <v>87</v>
      </c>
      <c r="C398" t="s">
        <v>663</v>
      </c>
      <c r="D398" t="s">
        <v>663</v>
      </c>
      <c r="E398" t="s">
        <v>663</v>
      </c>
      <c r="F398" t="s">
        <v>665</v>
      </c>
      <c r="G398" t="s">
        <v>664</v>
      </c>
      <c r="H398" t="s">
        <v>664</v>
      </c>
      <c r="I398" t="s">
        <v>665</v>
      </c>
      <c r="J398" t="s">
        <v>665</v>
      </c>
      <c r="K398" t="s">
        <v>665</v>
      </c>
      <c r="L398" t="s">
        <v>664</v>
      </c>
    </row>
    <row r="399" spans="1:12">
      <c r="A399">
        <v>113235</v>
      </c>
      <c r="B399" t="s">
        <v>87</v>
      </c>
      <c r="C399" t="s">
        <v>663</v>
      </c>
      <c r="D399" t="s">
        <v>663</v>
      </c>
      <c r="E399" t="s">
        <v>663</v>
      </c>
      <c r="F399" t="s">
        <v>663</v>
      </c>
      <c r="G399" t="s">
        <v>665</v>
      </c>
      <c r="H399" t="s">
        <v>665</v>
      </c>
      <c r="I399" t="s">
        <v>665</v>
      </c>
      <c r="J399" t="s">
        <v>664</v>
      </c>
      <c r="K399" t="s">
        <v>664</v>
      </c>
      <c r="L399" t="s">
        <v>663</v>
      </c>
    </row>
    <row r="400" spans="1:12">
      <c r="A400">
        <v>113247</v>
      </c>
      <c r="B400" t="s">
        <v>87</v>
      </c>
      <c r="C400" t="s">
        <v>663</v>
      </c>
      <c r="D400" t="s">
        <v>663</v>
      </c>
      <c r="E400" t="s">
        <v>663</v>
      </c>
      <c r="F400" t="s">
        <v>663</v>
      </c>
      <c r="G400" t="s">
        <v>663</v>
      </c>
      <c r="H400" t="s">
        <v>665</v>
      </c>
      <c r="I400" t="s">
        <v>665</v>
      </c>
      <c r="J400" t="s">
        <v>664</v>
      </c>
      <c r="K400" t="s">
        <v>664</v>
      </c>
      <c r="L400" t="s">
        <v>664</v>
      </c>
    </row>
    <row r="401" spans="1:12">
      <c r="A401">
        <v>113263</v>
      </c>
      <c r="B401" t="s">
        <v>87</v>
      </c>
      <c r="C401" t="s">
        <v>663</v>
      </c>
      <c r="D401" t="s">
        <v>665</v>
      </c>
      <c r="E401" t="s">
        <v>664</v>
      </c>
      <c r="F401" t="s">
        <v>663</v>
      </c>
      <c r="G401" t="s">
        <v>663</v>
      </c>
      <c r="H401" t="s">
        <v>663</v>
      </c>
      <c r="I401" t="s">
        <v>663</v>
      </c>
      <c r="J401" t="s">
        <v>665</v>
      </c>
      <c r="K401" t="s">
        <v>665</v>
      </c>
      <c r="L401" t="s">
        <v>663</v>
      </c>
    </row>
    <row r="402" spans="1:12">
      <c r="A402">
        <v>113276</v>
      </c>
      <c r="B402" t="s">
        <v>87</v>
      </c>
      <c r="C402" t="s">
        <v>663</v>
      </c>
      <c r="D402" t="s">
        <v>663</v>
      </c>
      <c r="E402" t="s">
        <v>663</v>
      </c>
      <c r="F402" t="s">
        <v>663</v>
      </c>
      <c r="G402" t="s">
        <v>664</v>
      </c>
      <c r="H402" t="s">
        <v>665</v>
      </c>
      <c r="I402" t="s">
        <v>663</v>
      </c>
      <c r="J402" t="s">
        <v>663</v>
      </c>
      <c r="K402" t="s">
        <v>663</v>
      </c>
      <c r="L402" t="s">
        <v>664</v>
      </c>
    </row>
    <row r="403" spans="1:12">
      <c r="A403">
        <v>113309</v>
      </c>
      <c r="B403" t="s">
        <v>87</v>
      </c>
      <c r="C403" t="s">
        <v>663</v>
      </c>
      <c r="D403" t="s">
        <v>663</v>
      </c>
      <c r="E403" t="s">
        <v>663</v>
      </c>
      <c r="F403" t="s">
        <v>663</v>
      </c>
      <c r="G403" t="s">
        <v>664</v>
      </c>
      <c r="H403" t="s">
        <v>664</v>
      </c>
      <c r="I403" t="s">
        <v>664</v>
      </c>
      <c r="J403" t="s">
        <v>664</v>
      </c>
      <c r="K403" t="s">
        <v>664</v>
      </c>
      <c r="L403" t="s">
        <v>664</v>
      </c>
    </row>
    <row r="404" spans="1:12">
      <c r="A404">
        <v>113311</v>
      </c>
      <c r="B404" t="s">
        <v>87</v>
      </c>
      <c r="C404" t="s">
        <v>663</v>
      </c>
      <c r="D404" t="s">
        <v>663</v>
      </c>
      <c r="E404" t="s">
        <v>663</v>
      </c>
      <c r="F404" t="s">
        <v>664</v>
      </c>
      <c r="G404" t="s">
        <v>664</v>
      </c>
      <c r="H404" t="s">
        <v>663</v>
      </c>
      <c r="I404" t="s">
        <v>664</v>
      </c>
      <c r="J404" t="s">
        <v>664</v>
      </c>
      <c r="K404" t="s">
        <v>664</v>
      </c>
      <c r="L404" t="s">
        <v>664</v>
      </c>
    </row>
    <row r="405" spans="1:12">
      <c r="A405">
        <v>113333</v>
      </c>
      <c r="B405" t="s">
        <v>87</v>
      </c>
      <c r="C405" t="s">
        <v>663</v>
      </c>
      <c r="D405" t="s">
        <v>663</v>
      </c>
      <c r="E405" t="s">
        <v>663</v>
      </c>
      <c r="F405" t="s">
        <v>664</v>
      </c>
      <c r="G405" t="s">
        <v>664</v>
      </c>
      <c r="H405" t="s">
        <v>664</v>
      </c>
      <c r="I405" t="s">
        <v>664</v>
      </c>
      <c r="J405" t="s">
        <v>664</v>
      </c>
      <c r="K405" t="s">
        <v>664</v>
      </c>
      <c r="L405" t="s">
        <v>664</v>
      </c>
    </row>
    <row r="406" spans="1:12">
      <c r="A406">
        <v>113337</v>
      </c>
      <c r="B406" t="s">
        <v>87</v>
      </c>
      <c r="C406" t="s">
        <v>665</v>
      </c>
      <c r="D406" t="s">
        <v>665</v>
      </c>
      <c r="E406" t="s">
        <v>665</v>
      </c>
      <c r="F406" t="s">
        <v>665</v>
      </c>
      <c r="G406" t="s">
        <v>664</v>
      </c>
      <c r="H406" t="s">
        <v>664</v>
      </c>
      <c r="I406" t="s">
        <v>664</v>
      </c>
      <c r="J406" t="s">
        <v>664</v>
      </c>
      <c r="K406" t="s">
        <v>664</v>
      </c>
      <c r="L406" t="s">
        <v>664</v>
      </c>
    </row>
    <row r="407" spans="1:12">
      <c r="A407">
        <v>113346</v>
      </c>
      <c r="B407" t="s">
        <v>87</v>
      </c>
      <c r="C407" t="s">
        <v>663</v>
      </c>
      <c r="D407" t="s">
        <v>663</v>
      </c>
      <c r="E407" t="s">
        <v>663</v>
      </c>
      <c r="F407" t="s">
        <v>665</v>
      </c>
      <c r="G407" t="s">
        <v>664</v>
      </c>
      <c r="H407" t="s">
        <v>664</v>
      </c>
      <c r="I407" t="s">
        <v>664</v>
      </c>
      <c r="J407" t="s">
        <v>664</v>
      </c>
      <c r="K407" t="s">
        <v>664</v>
      </c>
      <c r="L407" t="s">
        <v>664</v>
      </c>
    </row>
    <row r="408" spans="1:12">
      <c r="A408">
        <v>113361</v>
      </c>
      <c r="B408" t="s">
        <v>87</v>
      </c>
      <c r="C408" t="s">
        <v>665</v>
      </c>
      <c r="D408" t="s">
        <v>663</v>
      </c>
      <c r="E408" t="s">
        <v>663</v>
      </c>
      <c r="F408" t="s">
        <v>663</v>
      </c>
      <c r="G408" t="s">
        <v>664</v>
      </c>
      <c r="H408" t="s">
        <v>664</v>
      </c>
      <c r="I408" t="s">
        <v>664</v>
      </c>
      <c r="J408" t="s">
        <v>664</v>
      </c>
      <c r="K408" t="s">
        <v>664</v>
      </c>
      <c r="L408" t="s">
        <v>664</v>
      </c>
    </row>
    <row r="409" spans="1:12">
      <c r="A409">
        <v>113362</v>
      </c>
      <c r="B409" t="s">
        <v>87</v>
      </c>
      <c r="C409" t="s">
        <v>663</v>
      </c>
      <c r="D409" t="s">
        <v>663</v>
      </c>
      <c r="E409" t="s">
        <v>663</v>
      </c>
      <c r="F409" t="s">
        <v>663</v>
      </c>
      <c r="G409" t="s">
        <v>664</v>
      </c>
      <c r="H409" t="s">
        <v>663</v>
      </c>
      <c r="I409" t="s">
        <v>663</v>
      </c>
      <c r="J409" t="s">
        <v>664</v>
      </c>
      <c r="K409" t="s">
        <v>663</v>
      </c>
      <c r="L409" t="s">
        <v>664</v>
      </c>
    </row>
    <row r="410" spans="1:12">
      <c r="A410">
        <v>113373</v>
      </c>
      <c r="B410" t="s">
        <v>87</v>
      </c>
      <c r="C410" t="s">
        <v>663</v>
      </c>
      <c r="D410" t="s">
        <v>663</v>
      </c>
      <c r="E410" t="s">
        <v>663</v>
      </c>
      <c r="F410" t="s">
        <v>663</v>
      </c>
      <c r="G410" t="s">
        <v>665</v>
      </c>
      <c r="H410" t="s">
        <v>665</v>
      </c>
      <c r="I410" t="s">
        <v>665</v>
      </c>
      <c r="J410" t="s">
        <v>664</v>
      </c>
      <c r="K410" t="s">
        <v>665</v>
      </c>
      <c r="L410" t="s">
        <v>665</v>
      </c>
    </row>
    <row r="411" spans="1:12">
      <c r="A411">
        <v>113382</v>
      </c>
      <c r="B411" t="s">
        <v>87</v>
      </c>
      <c r="C411" t="s">
        <v>665</v>
      </c>
      <c r="D411" t="s">
        <v>663</v>
      </c>
      <c r="E411" t="s">
        <v>665</v>
      </c>
      <c r="F411" t="s">
        <v>663</v>
      </c>
      <c r="G411" t="s">
        <v>663</v>
      </c>
      <c r="H411" t="s">
        <v>665</v>
      </c>
      <c r="I411" t="s">
        <v>665</v>
      </c>
      <c r="J411" t="s">
        <v>665</v>
      </c>
      <c r="K411" t="s">
        <v>664</v>
      </c>
      <c r="L411" t="s">
        <v>664</v>
      </c>
    </row>
    <row r="412" spans="1:12">
      <c r="A412">
        <v>113412</v>
      </c>
      <c r="B412" t="s">
        <v>87</v>
      </c>
      <c r="C412" t="s">
        <v>663</v>
      </c>
      <c r="D412" t="s">
        <v>663</v>
      </c>
      <c r="E412" t="s">
        <v>663</v>
      </c>
      <c r="F412" t="s">
        <v>663</v>
      </c>
      <c r="G412" t="s">
        <v>665</v>
      </c>
      <c r="H412" t="s">
        <v>664</v>
      </c>
      <c r="I412" t="s">
        <v>664</v>
      </c>
      <c r="J412" t="s">
        <v>663</v>
      </c>
      <c r="K412" t="s">
        <v>663</v>
      </c>
      <c r="L412" t="s">
        <v>664</v>
      </c>
    </row>
    <row r="413" spans="1:12">
      <c r="A413">
        <v>113430</v>
      </c>
      <c r="B413" t="s">
        <v>87</v>
      </c>
      <c r="C413" t="s">
        <v>663</v>
      </c>
      <c r="D413" t="s">
        <v>663</v>
      </c>
      <c r="E413" t="s">
        <v>663</v>
      </c>
      <c r="F413" t="s">
        <v>665</v>
      </c>
      <c r="G413" t="s">
        <v>665</v>
      </c>
      <c r="H413" t="s">
        <v>665</v>
      </c>
      <c r="I413" t="s">
        <v>664</v>
      </c>
      <c r="J413" t="s">
        <v>664</v>
      </c>
      <c r="K413" t="s">
        <v>664</v>
      </c>
      <c r="L413" t="s">
        <v>664</v>
      </c>
    </row>
    <row r="414" spans="1:12">
      <c r="A414">
        <v>113447</v>
      </c>
      <c r="B414" t="s">
        <v>87</v>
      </c>
      <c r="C414" t="s">
        <v>665</v>
      </c>
      <c r="D414" t="s">
        <v>663</v>
      </c>
      <c r="E414" t="s">
        <v>663</v>
      </c>
      <c r="F414" t="s">
        <v>663</v>
      </c>
      <c r="G414" t="s">
        <v>663</v>
      </c>
      <c r="H414" t="s">
        <v>663</v>
      </c>
      <c r="I414" t="s">
        <v>664</v>
      </c>
      <c r="J414" t="s">
        <v>664</v>
      </c>
      <c r="K414" t="s">
        <v>664</v>
      </c>
      <c r="L414" t="s">
        <v>664</v>
      </c>
    </row>
    <row r="415" spans="1:12">
      <c r="A415">
        <v>113448</v>
      </c>
      <c r="B415" t="s">
        <v>87</v>
      </c>
      <c r="C415" t="s">
        <v>663</v>
      </c>
      <c r="D415" t="s">
        <v>663</v>
      </c>
      <c r="E415" t="s">
        <v>663</v>
      </c>
      <c r="F415" t="s">
        <v>663</v>
      </c>
      <c r="G415" t="s">
        <v>665</v>
      </c>
      <c r="H415" t="s">
        <v>663</v>
      </c>
      <c r="I415" t="s">
        <v>665</v>
      </c>
      <c r="J415" t="s">
        <v>665</v>
      </c>
      <c r="K415" t="s">
        <v>665</v>
      </c>
      <c r="L415" t="s">
        <v>664</v>
      </c>
    </row>
    <row r="416" spans="1:12">
      <c r="A416">
        <v>113458</v>
      </c>
      <c r="B416" t="s">
        <v>87</v>
      </c>
      <c r="C416" t="s">
        <v>665</v>
      </c>
      <c r="D416" t="s">
        <v>663</v>
      </c>
      <c r="E416" t="s">
        <v>665</v>
      </c>
      <c r="F416" t="s">
        <v>665</v>
      </c>
      <c r="G416" t="s">
        <v>665</v>
      </c>
      <c r="H416" t="s">
        <v>664</v>
      </c>
      <c r="I416" t="s">
        <v>664</v>
      </c>
      <c r="J416" t="s">
        <v>664</v>
      </c>
      <c r="K416" t="s">
        <v>664</v>
      </c>
      <c r="L416" t="s">
        <v>664</v>
      </c>
    </row>
    <row r="417" spans="1:12">
      <c r="A417">
        <v>113470</v>
      </c>
      <c r="B417" t="s">
        <v>87</v>
      </c>
      <c r="C417" t="s">
        <v>665</v>
      </c>
      <c r="D417" t="s">
        <v>664</v>
      </c>
      <c r="E417" t="s">
        <v>663</v>
      </c>
      <c r="F417" t="s">
        <v>664</v>
      </c>
      <c r="G417" t="s">
        <v>663</v>
      </c>
      <c r="H417" t="s">
        <v>665</v>
      </c>
      <c r="I417" t="s">
        <v>664</v>
      </c>
      <c r="J417" t="s">
        <v>663</v>
      </c>
      <c r="K417" t="s">
        <v>664</v>
      </c>
      <c r="L417" t="s">
        <v>663</v>
      </c>
    </row>
    <row r="418" spans="1:12">
      <c r="A418">
        <v>113638</v>
      </c>
      <c r="B418" t="s">
        <v>87</v>
      </c>
      <c r="C418" t="s">
        <v>663</v>
      </c>
      <c r="D418" t="s">
        <v>663</v>
      </c>
      <c r="E418" t="s">
        <v>665</v>
      </c>
      <c r="F418" t="s">
        <v>665</v>
      </c>
      <c r="G418" t="s">
        <v>664</v>
      </c>
      <c r="H418" t="s">
        <v>664</v>
      </c>
      <c r="I418" t="s">
        <v>665</v>
      </c>
      <c r="J418" t="s">
        <v>664</v>
      </c>
      <c r="K418" t="s">
        <v>663</v>
      </c>
      <c r="L418" t="s">
        <v>664</v>
      </c>
    </row>
    <row r="419" spans="1:12">
      <c r="A419">
        <v>113643</v>
      </c>
      <c r="B419" t="s">
        <v>87</v>
      </c>
      <c r="C419" t="s">
        <v>665</v>
      </c>
      <c r="D419" t="s">
        <v>663</v>
      </c>
      <c r="E419" t="s">
        <v>663</v>
      </c>
      <c r="F419" t="s">
        <v>665</v>
      </c>
      <c r="G419" t="s">
        <v>664</v>
      </c>
      <c r="H419" t="s">
        <v>665</v>
      </c>
      <c r="I419" t="s">
        <v>665</v>
      </c>
      <c r="J419" t="s">
        <v>664</v>
      </c>
      <c r="K419" t="s">
        <v>663</v>
      </c>
      <c r="L419" t="s">
        <v>664</v>
      </c>
    </row>
    <row r="420" spans="1:12">
      <c r="A420">
        <v>113645</v>
      </c>
      <c r="B420" t="s">
        <v>87</v>
      </c>
      <c r="C420" t="s">
        <v>664</v>
      </c>
      <c r="D420" t="s">
        <v>665</v>
      </c>
      <c r="E420" t="s">
        <v>665</v>
      </c>
      <c r="F420" t="s">
        <v>665</v>
      </c>
      <c r="G420" t="s">
        <v>664</v>
      </c>
      <c r="H420" t="s">
        <v>664</v>
      </c>
      <c r="I420" t="s">
        <v>664</v>
      </c>
      <c r="J420" t="s">
        <v>664</v>
      </c>
      <c r="K420" t="s">
        <v>664</v>
      </c>
      <c r="L420" t="s">
        <v>664</v>
      </c>
    </row>
    <row r="421" spans="1:12">
      <c r="A421">
        <v>113646</v>
      </c>
      <c r="B421" t="s">
        <v>87</v>
      </c>
      <c r="C421" t="s">
        <v>664</v>
      </c>
      <c r="D421" t="s">
        <v>663</v>
      </c>
      <c r="E421" t="s">
        <v>664</v>
      </c>
      <c r="F421" t="s">
        <v>663</v>
      </c>
      <c r="G421" t="s">
        <v>663</v>
      </c>
      <c r="H421" t="s">
        <v>664</v>
      </c>
      <c r="I421" t="s">
        <v>664</v>
      </c>
      <c r="J421" t="s">
        <v>664</v>
      </c>
      <c r="K421" t="s">
        <v>664</v>
      </c>
      <c r="L421" t="s">
        <v>664</v>
      </c>
    </row>
    <row r="422" spans="1:12">
      <c r="A422">
        <v>113647</v>
      </c>
      <c r="B422" t="s">
        <v>87</v>
      </c>
      <c r="C422" t="s">
        <v>665</v>
      </c>
      <c r="D422" t="s">
        <v>665</v>
      </c>
      <c r="E422" t="s">
        <v>665</v>
      </c>
      <c r="F422" t="s">
        <v>665</v>
      </c>
      <c r="G422" t="s">
        <v>665</v>
      </c>
      <c r="H422" t="s">
        <v>664</v>
      </c>
      <c r="I422" t="s">
        <v>664</v>
      </c>
      <c r="J422" t="s">
        <v>664</v>
      </c>
      <c r="K422" t="s">
        <v>664</v>
      </c>
      <c r="L422" t="s">
        <v>664</v>
      </c>
    </row>
    <row r="423" spans="1:12">
      <c r="A423">
        <v>113648</v>
      </c>
      <c r="B423" t="s">
        <v>87</v>
      </c>
      <c r="C423" t="s">
        <v>664</v>
      </c>
      <c r="D423" t="s">
        <v>665</v>
      </c>
      <c r="E423" t="s">
        <v>665</v>
      </c>
      <c r="F423" t="s">
        <v>665</v>
      </c>
      <c r="G423" t="s">
        <v>664</v>
      </c>
      <c r="H423" t="s">
        <v>664</v>
      </c>
      <c r="I423" t="s">
        <v>664</v>
      </c>
      <c r="J423" t="s">
        <v>664</v>
      </c>
      <c r="K423" t="s">
        <v>664</v>
      </c>
      <c r="L423" t="s">
        <v>664</v>
      </c>
    </row>
    <row r="424" spans="1:12">
      <c r="A424">
        <v>113651</v>
      </c>
      <c r="B424" t="s">
        <v>87</v>
      </c>
      <c r="C424" t="s">
        <v>663</v>
      </c>
      <c r="D424" t="s">
        <v>663</v>
      </c>
      <c r="E424" t="s">
        <v>663</v>
      </c>
      <c r="F424" t="s">
        <v>665</v>
      </c>
      <c r="G424" t="s">
        <v>663</v>
      </c>
      <c r="H424" t="s">
        <v>665</v>
      </c>
      <c r="I424" t="s">
        <v>665</v>
      </c>
      <c r="J424" t="s">
        <v>665</v>
      </c>
      <c r="K424" t="s">
        <v>664</v>
      </c>
      <c r="L424" t="s">
        <v>664</v>
      </c>
    </row>
    <row r="425" spans="1:12">
      <c r="A425">
        <v>113656</v>
      </c>
      <c r="B425" t="s">
        <v>87</v>
      </c>
      <c r="C425" t="s">
        <v>663</v>
      </c>
      <c r="D425" t="s">
        <v>663</v>
      </c>
      <c r="E425" t="s">
        <v>663</v>
      </c>
      <c r="F425" t="s">
        <v>665</v>
      </c>
      <c r="G425" t="s">
        <v>663</v>
      </c>
      <c r="H425" t="s">
        <v>663</v>
      </c>
      <c r="I425" t="s">
        <v>664</v>
      </c>
      <c r="J425" t="s">
        <v>665</v>
      </c>
      <c r="K425" t="s">
        <v>665</v>
      </c>
      <c r="L425" t="s">
        <v>663</v>
      </c>
    </row>
    <row r="426" spans="1:12">
      <c r="A426">
        <v>113657</v>
      </c>
      <c r="B426" t="s">
        <v>87</v>
      </c>
      <c r="C426" t="s">
        <v>663</v>
      </c>
      <c r="D426" t="s">
        <v>663</v>
      </c>
      <c r="E426" t="s">
        <v>663</v>
      </c>
      <c r="F426" t="s">
        <v>663</v>
      </c>
      <c r="G426" t="s">
        <v>665</v>
      </c>
      <c r="H426" t="s">
        <v>663</v>
      </c>
      <c r="I426" t="s">
        <v>663</v>
      </c>
      <c r="J426" t="s">
        <v>663</v>
      </c>
      <c r="K426" t="s">
        <v>663</v>
      </c>
      <c r="L426" t="s">
        <v>664</v>
      </c>
    </row>
    <row r="427" spans="1:12">
      <c r="A427">
        <v>113666</v>
      </c>
      <c r="B427" t="s">
        <v>87</v>
      </c>
      <c r="C427" t="s">
        <v>664</v>
      </c>
      <c r="D427" t="s">
        <v>664</v>
      </c>
      <c r="E427" t="s">
        <v>663</v>
      </c>
      <c r="F427" t="s">
        <v>663</v>
      </c>
      <c r="G427" t="s">
        <v>663</v>
      </c>
      <c r="H427" t="s">
        <v>664</v>
      </c>
      <c r="I427" t="s">
        <v>664</v>
      </c>
      <c r="J427" t="s">
        <v>664</v>
      </c>
      <c r="K427" t="s">
        <v>664</v>
      </c>
      <c r="L427" t="s">
        <v>664</v>
      </c>
    </row>
    <row r="428" spans="1:12">
      <c r="A428">
        <v>113668</v>
      </c>
      <c r="B428" t="s">
        <v>87</v>
      </c>
      <c r="C428" t="s">
        <v>663</v>
      </c>
      <c r="D428" t="s">
        <v>663</v>
      </c>
      <c r="E428" t="s">
        <v>663</v>
      </c>
      <c r="F428" t="s">
        <v>663</v>
      </c>
      <c r="G428" t="s">
        <v>665</v>
      </c>
      <c r="H428" t="s">
        <v>665</v>
      </c>
      <c r="I428" t="s">
        <v>664</v>
      </c>
      <c r="J428" t="s">
        <v>663</v>
      </c>
      <c r="K428" t="s">
        <v>665</v>
      </c>
      <c r="L428" t="s">
        <v>664</v>
      </c>
    </row>
    <row r="429" spans="1:12">
      <c r="A429">
        <v>113671</v>
      </c>
      <c r="B429" t="s">
        <v>87</v>
      </c>
      <c r="C429" t="s">
        <v>663</v>
      </c>
      <c r="D429" t="s">
        <v>663</v>
      </c>
      <c r="E429" t="s">
        <v>665</v>
      </c>
      <c r="F429" t="s">
        <v>665</v>
      </c>
      <c r="G429" t="s">
        <v>663</v>
      </c>
      <c r="H429" t="s">
        <v>665</v>
      </c>
      <c r="I429" t="s">
        <v>663</v>
      </c>
      <c r="J429" t="s">
        <v>665</v>
      </c>
      <c r="K429" t="s">
        <v>665</v>
      </c>
      <c r="L429" t="s">
        <v>664</v>
      </c>
    </row>
    <row r="430" spans="1:12">
      <c r="A430">
        <v>113682</v>
      </c>
      <c r="B430" t="s">
        <v>87</v>
      </c>
      <c r="C430" t="s">
        <v>665</v>
      </c>
      <c r="D430" t="s">
        <v>665</v>
      </c>
      <c r="E430" t="s">
        <v>663</v>
      </c>
      <c r="F430" t="s">
        <v>665</v>
      </c>
      <c r="G430" t="s">
        <v>663</v>
      </c>
      <c r="H430" t="s">
        <v>665</v>
      </c>
      <c r="I430" t="s">
        <v>663</v>
      </c>
      <c r="J430" t="s">
        <v>663</v>
      </c>
      <c r="K430" t="s">
        <v>663</v>
      </c>
      <c r="L430" t="s">
        <v>663</v>
      </c>
    </row>
    <row r="431" spans="1:12">
      <c r="A431">
        <v>113685</v>
      </c>
      <c r="B431" t="s">
        <v>87</v>
      </c>
      <c r="C431" t="s">
        <v>665</v>
      </c>
      <c r="D431" t="s">
        <v>665</v>
      </c>
      <c r="E431" t="s">
        <v>664</v>
      </c>
      <c r="F431" t="s">
        <v>665</v>
      </c>
      <c r="G431" t="s">
        <v>664</v>
      </c>
      <c r="H431" t="s">
        <v>664</v>
      </c>
      <c r="I431" t="s">
        <v>664</v>
      </c>
      <c r="J431" t="s">
        <v>664</v>
      </c>
      <c r="K431" t="s">
        <v>664</v>
      </c>
      <c r="L431" t="s">
        <v>664</v>
      </c>
    </row>
    <row r="432" spans="1:12">
      <c r="A432">
        <v>113687</v>
      </c>
      <c r="B432" t="s">
        <v>87</v>
      </c>
      <c r="C432" t="s">
        <v>665</v>
      </c>
      <c r="D432" t="s">
        <v>665</v>
      </c>
      <c r="E432" t="s">
        <v>665</v>
      </c>
      <c r="F432" t="s">
        <v>664</v>
      </c>
      <c r="G432" t="s">
        <v>664</v>
      </c>
      <c r="H432" t="s">
        <v>664</v>
      </c>
      <c r="I432" t="s">
        <v>664</v>
      </c>
      <c r="J432" t="s">
        <v>664</v>
      </c>
      <c r="K432" t="s">
        <v>664</v>
      </c>
      <c r="L432" t="s">
        <v>664</v>
      </c>
    </row>
    <row r="433" spans="1:12">
      <c r="A433">
        <v>113690</v>
      </c>
      <c r="B433" t="s">
        <v>87</v>
      </c>
      <c r="C433" t="s">
        <v>664</v>
      </c>
      <c r="D433" t="s">
        <v>663</v>
      </c>
      <c r="E433" t="s">
        <v>663</v>
      </c>
      <c r="F433" t="s">
        <v>663</v>
      </c>
      <c r="G433" t="s">
        <v>664</v>
      </c>
      <c r="H433" t="s">
        <v>664</v>
      </c>
      <c r="I433" t="s">
        <v>664</v>
      </c>
      <c r="J433" t="s">
        <v>664</v>
      </c>
      <c r="K433" t="s">
        <v>664</v>
      </c>
      <c r="L433" t="s">
        <v>664</v>
      </c>
    </row>
    <row r="434" spans="1:12">
      <c r="A434">
        <v>113697</v>
      </c>
      <c r="B434" t="s">
        <v>87</v>
      </c>
      <c r="C434" t="s">
        <v>663</v>
      </c>
      <c r="D434" t="s">
        <v>663</v>
      </c>
      <c r="E434" t="s">
        <v>664</v>
      </c>
      <c r="F434" t="s">
        <v>663</v>
      </c>
      <c r="G434" t="s">
        <v>664</v>
      </c>
      <c r="H434" t="s">
        <v>664</v>
      </c>
      <c r="I434" t="s">
        <v>664</v>
      </c>
      <c r="J434" t="s">
        <v>664</v>
      </c>
      <c r="K434" t="s">
        <v>664</v>
      </c>
      <c r="L434" t="s">
        <v>664</v>
      </c>
    </row>
    <row r="435" spans="1:12">
      <c r="A435">
        <v>113701</v>
      </c>
      <c r="B435" t="s">
        <v>87</v>
      </c>
      <c r="C435" t="s">
        <v>665</v>
      </c>
      <c r="D435" t="s">
        <v>663</v>
      </c>
      <c r="E435" t="s">
        <v>663</v>
      </c>
      <c r="F435" t="s">
        <v>663</v>
      </c>
      <c r="G435" t="s">
        <v>663</v>
      </c>
      <c r="H435" t="s">
        <v>665</v>
      </c>
      <c r="I435" t="s">
        <v>663</v>
      </c>
      <c r="J435" t="s">
        <v>664</v>
      </c>
      <c r="K435" t="s">
        <v>665</v>
      </c>
      <c r="L435" t="s">
        <v>664</v>
      </c>
    </row>
    <row r="436" spans="1:12">
      <c r="A436">
        <v>113705</v>
      </c>
      <c r="B436" t="s">
        <v>87</v>
      </c>
      <c r="C436" t="s">
        <v>664</v>
      </c>
      <c r="D436" t="s">
        <v>665</v>
      </c>
      <c r="E436" t="s">
        <v>665</v>
      </c>
      <c r="F436" t="s">
        <v>665</v>
      </c>
      <c r="G436" t="s">
        <v>664</v>
      </c>
      <c r="H436" t="s">
        <v>664</v>
      </c>
      <c r="I436" t="s">
        <v>664</v>
      </c>
      <c r="J436" t="s">
        <v>664</v>
      </c>
      <c r="K436" t="s">
        <v>664</v>
      </c>
      <c r="L436" t="s">
        <v>664</v>
      </c>
    </row>
    <row r="437" spans="1:12">
      <c r="A437">
        <v>113706</v>
      </c>
      <c r="B437" t="s">
        <v>87</v>
      </c>
      <c r="C437" t="s">
        <v>663</v>
      </c>
      <c r="D437" t="s">
        <v>663</v>
      </c>
      <c r="E437" t="s">
        <v>663</v>
      </c>
      <c r="F437" t="s">
        <v>663</v>
      </c>
      <c r="G437" t="s">
        <v>664</v>
      </c>
      <c r="H437" t="s">
        <v>664</v>
      </c>
      <c r="I437" t="s">
        <v>664</v>
      </c>
      <c r="J437" t="s">
        <v>664</v>
      </c>
      <c r="K437" t="s">
        <v>664</v>
      </c>
      <c r="L437" t="s">
        <v>664</v>
      </c>
    </row>
    <row r="438" spans="1:12">
      <c r="A438">
        <v>113707</v>
      </c>
      <c r="B438" t="s">
        <v>87</v>
      </c>
      <c r="C438" t="s">
        <v>663</v>
      </c>
      <c r="D438" t="s">
        <v>663</v>
      </c>
      <c r="E438" t="s">
        <v>663</v>
      </c>
      <c r="F438" t="s">
        <v>665</v>
      </c>
      <c r="G438" t="s">
        <v>665</v>
      </c>
      <c r="H438" t="s">
        <v>665</v>
      </c>
      <c r="I438" t="s">
        <v>663</v>
      </c>
      <c r="J438" t="s">
        <v>663</v>
      </c>
      <c r="K438" t="s">
        <v>665</v>
      </c>
      <c r="L438" t="s">
        <v>664</v>
      </c>
    </row>
    <row r="439" spans="1:12">
      <c r="A439">
        <v>113720</v>
      </c>
      <c r="B439" t="s">
        <v>87</v>
      </c>
      <c r="C439" t="s">
        <v>663</v>
      </c>
      <c r="D439" t="s">
        <v>663</v>
      </c>
      <c r="E439" t="s">
        <v>664</v>
      </c>
      <c r="F439" t="s">
        <v>663</v>
      </c>
      <c r="G439" t="s">
        <v>664</v>
      </c>
      <c r="H439" t="s">
        <v>664</v>
      </c>
      <c r="I439" t="s">
        <v>664</v>
      </c>
      <c r="J439" t="s">
        <v>664</v>
      </c>
      <c r="K439" t="s">
        <v>664</v>
      </c>
      <c r="L439" t="s">
        <v>664</v>
      </c>
    </row>
    <row r="440" spans="1:12">
      <c r="A440">
        <v>113726</v>
      </c>
      <c r="B440" t="s">
        <v>87</v>
      </c>
      <c r="C440" t="s">
        <v>664</v>
      </c>
      <c r="D440" t="s">
        <v>663</v>
      </c>
      <c r="E440" t="s">
        <v>663</v>
      </c>
      <c r="F440" t="s">
        <v>663</v>
      </c>
      <c r="G440" t="s">
        <v>664</v>
      </c>
      <c r="H440" t="s">
        <v>664</v>
      </c>
      <c r="I440" t="s">
        <v>664</v>
      </c>
      <c r="J440" t="s">
        <v>664</v>
      </c>
      <c r="K440" t="s">
        <v>664</v>
      </c>
      <c r="L440" t="s">
        <v>664</v>
      </c>
    </row>
    <row r="441" spans="1:12">
      <c r="A441">
        <v>113730</v>
      </c>
      <c r="B441" t="s">
        <v>87</v>
      </c>
      <c r="C441" t="s">
        <v>663</v>
      </c>
      <c r="D441" t="s">
        <v>663</v>
      </c>
      <c r="E441" t="s">
        <v>665</v>
      </c>
      <c r="F441" t="s">
        <v>663</v>
      </c>
      <c r="G441" t="s">
        <v>663</v>
      </c>
      <c r="H441" t="s">
        <v>665</v>
      </c>
      <c r="I441" t="s">
        <v>663</v>
      </c>
      <c r="J441" t="s">
        <v>663</v>
      </c>
      <c r="K441" t="s">
        <v>664</v>
      </c>
      <c r="L441" t="s">
        <v>663</v>
      </c>
    </row>
    <row r="442" spans="1:12">
      <c r="A442">
        <v>113732</v>
      </c>
      <c r="B442" t="s">
        <v>87</v>
      </c>
      <c r="C442" t="s">
        <v>665</v>
      </c>
      <c r="D442" t="s">
        <v>663</v>
      </c>
      <c r="E442" t="s">
        <v>663</v>
      </c>
      <c r="F442" t="s">
        <v>663</v>
      </c>
      <c r="G442" t="s">
        <v>663</v>
      </c>
      <c r="H442" t="s">
        <v>664</v>
      </c>
      <c r="I442" t="s">
        <v>664</v>
      </c>
      <c r="J442" t="s">
        <v>664</v>
      </c>
      <c r="K442" t="s">
        <v>664</v>
      </c>
      <c r="L442" t="s">
        <v>664</v>
      </c>
    </row>
    <row r="443" spans="1:12">
      <c r="A443">
        <v>113738</v>
      </c>
      <c r="B443" t="s">
        <v>87</v>
      </c>
      <c r="C443" t="s">
        <v>665</v>
      </c>
      <c r="D443" t="s">
        <v>665</v>
      </c>
      <c r="E443" t="s">
        <v>665</v>
      </c>
      <c r="F443" t="s">
        <v>665</v>
      </c>
      <c r="G443" t="s">
        <v>665</v>
      </c>
      <c r="H443" t="s">
        <v>664</v>
      </c>
      <c r="I443" t="s">
        <v>664</v>
      </c>
      <c r="J443" t="s">
        <v>664</v>
      </c>
      <c r="K443" t="s">
        <v>664</v>
      </c>
      <c r="L443" t="s">
        <v>664</v>
      </c>
    </row>
    <row r="444" spans="1:12">
      <c r="A444">
        <v>113740</v>
      </c>
      <c r="B444" t="s">
        <v>87</v>
      </c>
      <c r="C444" t="s">
        <v>664</v>
      </c>
      <c r="D444" t="s">
        <v>665</v>
      </c>
      <c r="E444" t="s">
        <v>665</v>
      </c>
      <c r="F444" t="s">
        <v>665</v>
      </c>
      <c r="G444" t="s">
        <v>664</v>
      </c>
      <c r="H444" t="s">
        <v>664</v>
      </c>
      <c r="I444" t="s">
        <v>664</v>
      </c>
      <c r="J444" t="s">
        <v>664</v>
      </c>
      <c r="K444" t="s">
        <v>664</v>
      </c>
      <c r="L444" t="s">
        <v>664</v>
      </c>
    </row>
    <row r="445" spans="1:12">
      <c r="A445">
        <v>113744</v>
      </c>
      <c r="B445" t="s">
        <v>87</v>
      </c>
      <c r="C445" t="s">
        <v>663</v>
      </c>
      <c r="D445" t="s">
        <v>663</v>
      </c>
      <c r="E445" t="s">
        <v>663</v>
      </c>
      <c r="F445" t="s">
        <v>665</v>
      </c>
      <c r="G445" t="s">
        <v>664</v>
      </c>
      <c r="H445" t="s">
        <v>664</v>
      </c>
      <c r="I445" t="s">
        <v>664</v>
      </c>
      <c r="J445" t="s">
        <v>664</v>
      </c>
      <c r="K445" t="s">
        <v>664</v>
      </c>
      <c r="L445" t="s">
        <v>664</v>
      </c>
    </row>
    <row r="446" spans="1:12">
      <c r="A446">
        <v>113745</v>
      </c>
      <c r="B446" t="s">
        <v>87</v>
      </c>
      <c r="C446" t="s">
        <v>663</v>
      </c>
      <c r="D446" t="s">
        <v>663</v>
      </c>
      <c r="E446" t="s">
        <v>663</v>
      </c>
      <c r="F446" t="s">
        <v>663</v>
      </c>
      <c r="G446" t="s">
        <v>664</v>
      </c>
      <c r="H446" t="s">
        <v>664</v>
      </c>
      <c r="I446" t="s">
        <v>664</v>
      </c>
      <c r="J446" t="s">
        <v>664</v>
      </c>
      <c r="K446" t="s">
        <v>664</v>
      </c>
      <c r="L446" t="s">
        <v>664</v>
      </c>
    </row>
    <row r="447" spans="1:12">
      <c r="A447">
        <v>113753</v>
      </c>
      <c r="B447" t="s">
        <v>87</v>
      </c>
      <c r="C447" t="s">
        <v>663</v>
      </c>
      <c r="D447" t="s">
        <v>663</v>
      </c>
      <c r="E447" t="s">
        <v>663</v>
      </c>
      <c r="F447" t="s">
        <v>663</v>
      </c>
      <c r="G447" t="s">
        <v>665</v>
      </c>
      <c r="H447" t="s">
        <v>664</v>
      </c>
      <c r="I447" t="s">
        <v>664</v>
      </c>
      <c r="J447" t="s">
        <v>663</v>
      </c>
      <c r="K447" t="s">
        <v>664</v>
      </c>
      <c r="L447" t="s">
        <v>664</v>
      </c>
    </row>
    <row r="448" spans="1:12">
      <c r="A448">
        <v>113755</v>
      </c>
      <c r="B448" t="s">
        <v>87</v>
      </c>
      <c r="C448" t="s">
        <v>663</v>
      </c>
      <c r="D448" t="s">
        <v>663</v>
      </c>
      <c r="E448" t="s">
        <v>663</v>
      </c>
      <c r="F448" t="s">
        <v>664</v>
      </c>
      <c r="G448" t="s">
        <v>664</v>
      </c>
      <c r="H448" t="s">
        <v>664</v>
      </c>
      <c r="I448" t="s">
        <v>664</v>
      </c>
      <c r="J448" t="s">
        <v>664</v>
      </c>
      <c r="K448" t="s">
        <v>664</v>
      </c>
      <c r="L448" t="s">
        <v>664</v>
      </c>
    </row>
    <row r="449" spans="1:12">
      <c r="A449">
        <v>113759</v>
      </c>
      <c r="B449" t="s">
        <v>87</v>
      </c>
      <c r="C449" t="s">
        <v>664</v>
      </c>
      <c r="D449" t="s">
        <v>665</v>
      </c>
      <c r="E449" t="s">
        <v>664</v>
      </c>
      <c r="F449" t="s">
        <v>665</v>
      </c>
      <c r="G449" t="s">
        <v>665</v>
      </c>
      <c r="H449" t="s">
        <v>664</v>
      </c>
      <c r="I449" t="s">
        <v>664</v>
      </c>
      <c r="J449" t="s">
        <v>664</v>
      </c>
      <c r="K449" t="s">
        <v>664</v>
      </c>
      <c r="L449" t="s">
        <v>664</v>
      </c>
    </row>
    <row r="450" spans="1:12">
      <c r="A450">
        <v>113762</v>
      </c>
      <c r="B450" t="s">
        <v>87</v>
      </c>
      <c r="C450" t="s">
        <v>663</v>
      </c>
      <c r="D450" t="s">
        <v>663</v>
      </c>
      <c r="E450" t="s">
        <v>665</v>
      </c>
      <c r="F450" t="s">
        <v>665</v>
      </c>
      <c r="G450" t="s">
        <v>664</v>
      </c>
      <c r="H450" t="s">
        <v>664</v>
      </c>
      <c r="I450" t="s">
        <v>664</v>
      </c>
      <c r="J450" t="s">
        <v>664</v>
      </c>
      <c r="K450" t="s">
        <v>664</v>
      </c>
      <c r="L450" t="s">
        <v>664</v>
      </c>
    </row>
    <row r="451" spans="1:12">
      <c r="A451">
        <v>113764</v>
      </c>
      <c r="B451" t="s">
        <v>87</v>
      </c>
      <c r="C451" t="s">
        <v>665</v>
      </c>
      <c r="D451" t="s">
        <v>665</v>
      </c>
      <c r="E451" t="s">
        <v>665</v>
      </c>
      <c r="F451" t="s">
        <v>665</v>
      </c>
      <c r="G451" t="s">
        <v>665</v>
      </c>
      <c r="H451" t="s">
        <v>664</v>
      </c>
      <c r="I451" t="s">
        <v>664</v>
      </c>
      <c r="J451" t="s">
        <v>664</v>
      </c>
      <c r="K451" t="s">
        <v>664</v>
      </c>
      <c r="L451" t="s">
        <v>664</v>
      </c>
    </row>
    <row r="452" spans="1:12">
      <c r="A452">
        <v>113766</v>
      </c>
      <c r="B452" t="s">
        <v>87</v>
      </c>
      <c r="C452" t="s">
        <v>663</v>
      </c>
      <c r="D452" t="s">
        <v>663</v>
      </c>
      <c r="E452" t="s">
        <v>663</v>
      </c>
      <c r="F452" t="s">
        <v>665</v>
      </c>
      <c r="G452" t="s">
        <v>663</v>
      </c>
      <c r="H452" t="s">
        <v>664</v>
      </c>
      <c r="I452" t="s">
        <v>664</v>
      </c>
      <c r="J452" t="s">
        <v>663</v>
      </c>
      <c r="K452" t="s">
        <v>663</v>
      </c>
      <c r="L452" t="s">
        <v>664</v>
      </c>
    </row>
    <row r="453" spans="1:12">
      <c r="A453">
        <v>113772</v>
      </c>
      <c r="B453" t="s">
        <v>87</v>
      </c>
      <c r="C453" t="s">
        <v>665</v>
      </c>
      <c r="D453" t="s">
        <v>665</v>
      </c>
      <c r="E453" t="s">
        <v>665</v>
      </c>
      <c r="F453" t="s">
        <v>664</v>
      </c>
      <c r="G453" t="s">
        <v>665</v>
      </c>
      <c r="H453" t="s">
        <v>664</v>
      </c>
      <c r="I453" t="s">
        <v>664</v>
      </c>
      <c r="J453" t="s">
        <v>664</v>
      </c>
      <c r="K453" t="s">
        <v>664</v>
      </c>
      <c r="L453" t="s">
        <v>664</v>
      </c>
    </row>
    <row r="454" spans="1:12">
      <c r="A454">
        <v>113773</v>
      </c>
      <c r="B454" t="s">
        <v>87</v>
      </c>
      <c r="C454" t="s">
        <v>665</v>
      </c>
      <c r="D454" t="s">
        <v>664</v>
      </c>
      <c r="E454" t="s">
        <v>665</v>
      </c>
      <c r="F454" t="s">
        <v>665</v>
      </c>
      <c r="G454" t="s">
        <v>664</v>
      </c>
      <c r="H454" t="s">
        <v>664</v>
      </c>
      <c r="I454" t="s">
        <v>664</v>
      </c>
      <c r="J454" t="s">
        <v>664</v>
      </c>
      <c r="K454" t="s">
        <v>664</v>
      </c>
      <c r="L454" t="s">
        <v>664</v>
      </c>
    </row>
    <row r="455" spans="1:12">
      <c r="A455">
        <v>113774</v>
      </c>
      <c r="B455" t="s">
        <v>87</v>
      </c>
      <c r="C455" t="s">
        <v>664</v>
      </c>
      <c r="D455" t="s">
        <v>663</v>
      </c>
      <c r="E455" t="s">
        <v>663</v>
      </c>
      <c r="F455" t="s">
        <v>663</v>
      </c>
      <c r="G455" t="s">
        <v>664</v>
      </c>
      <c r="H455" t="s">
        <v>664</v>
      </c>
      <c r="I455" t="s">
        <v>664</v>
      </c>
      <c r="J455" t="s">
        <v>664</v>
      </c>
      <c r="K455" t="s">
        <v>664</v>
      </c>
      <c r="L455" t="s">
        <v>664</v>
      </c>
    </row>
    <row r="456" spans="1:12">
      <c r="A456">
        <v>113776</v>
      </c>
      <c r="B456" t="s">
        <v>87</v>
      </c>
      <c r="C456" t="s">
        <v>663</v>
      </c>
      <c r="D456" t="s">
        <v>663</v>
      </c>
      <c r="E456" t="s">
        <v>663</v>
      </c>
      <c r="F456" t="s">
        <v>664</v>
      </c>
      <c r="G456" t="s">
        <v>664</v>
      </c>
      <c r="H456" t="s">
        <v>664</v>
      </c>
      <c r="I456" t="s">
        <v>664</v>
      </c>
      <c r="J456" t="s">
        <v>664</v>
      </c>
      <c r="K456" t="s">
        <v>664</v>
      </c>
      <c r="L456" t="s">
        <v>664</v>
      </c>
    </row>
    <row r="457" spans="1:12">
      <c r="A457">
        <v>113780</v>
      </c>
      <c r="B457" t="s">
        <v>87</v>
      </c>
      <c r="C457" t="s">
        <v>663</v>
      </c>
      <c r="D457" t="s">
        <v>663</v>
      </c>
      <c r="E457" t="s">
        <v>664</v>
      </c>
      <c r="F457" t="s">
        <v>663</v>
      </c>
      <c r="G457" t="s">
        <v>664</v>
      </c>
      <c r="H457" t="s">
        <v>664</v>
      </c>
      <c r="I457" t="s">
        <v>664</v>
      </c>
      <c r="J457" t="s">
        <v>664</v>
      </c>
      <c r="K457" t="s">
        <v>664</v>
      </c>
      <c r="L457" t="s">
        <v>664</v>
      </c>
    </row>
    <row r="458" spans="1:12">
      <c r="A458">
        <v>113784</v>
      </c>
      <c r="B458" t="s">
        <v>87</v>
      </c>
      <c r="C458" t="s">
        <v>664</v>
      </c>
      <c r="D458" t="s">
        <v>663</v>
      </c>
      <c r="E458" t="s">
        <v>664</v>
      </c>
      <c r="F458" t="s">
        <v>665</v>
      </c>
      <c r="G458" t="s">
        <v>663</v>
      </c>
      <c r="H458" t="s">
        <v>664</v>
      </c>
      <c r="I458" t="s">
        <v>664</v>
      </c>
      <c r="J458" t="s">
        <v>663</v>
      </c>
      <c r="K458" t="s">
        <v>665</v>
      </c>
      <c r="L458" t="s">
        <v>664</v>
      </c>
    </row>
    <row r="459" spans="1:12">
      <c r="A459">
        <v>113786</v>
      </c>
      <c r="B459" t="s">
        <v>87</v>
      </c>
      <c r="C459" t="s">
        <v>665</v>
      </c>
      <c r="D459" t="s">
        <v>664</v>
      </c>
      <c r="E459" t="s">
        <v>664</v>
      </c>
      <c r="F459" t="s">
        <v>665</v>
      </c>
      <c r="G459" t="s">
        <v>665</v>
      </c>
      <c r="H459" t="s">
        <v>665</v>
      </c>
      <c r="I459" t="s">
        <v>665</v>
      </c>
      <c r="J459" t="s">
        <v>665</v>
      </c>
      <c r="K459" t="s">
        <v>665</v>
      </c>
      <c r="L459" t="s">
        <v>665</v>
      </c>
    </row>
    <row r="460" spans="1:12">
      <c r="A460">
        <v>113787</v>
      </c>
      <c r="B460" t="s">
        <v>87</v>
      </c>
      <c r="C460" t="s">
        <v>663</v>
      </c>
      <c r="D460" t="s">
        <v>664</v>
      </c>
      <c r="E460" t="s">
        <v>663</v>
      </c>
      <c r="F460" t="s">
        <v>663</v>
      </c>
      <c r="G460" t="s">
        <v>664</v>
      </c>
      <c r="H460" t="s">
        <v>664</v>
      </c>
      <c r="I460" t="s">
        <v>664</v>
      </c>
      <c r="J460" t="s">
        <v>664</v>
      </c>
      <c r="K460" t="s">
        <v>664</v>
      </c>
      <c r="L460" t="s">
        <v>664</v>
      </c>
    </row>
    <row r="461" spans="1:12">
      <c r="A461">
        <v>113788</v>
      </c>
      <c r="B461" t="s">
        <v>87</v>
      </c>
      <c r="C461" t="s">
        <v>665</v>
      </c>
      <c r="D461" t="s">
        <v>664</v>
      </c>
      <c r="E461" t="s">
        <v>665</v>
      </c>
      <c r="F461" t="s">
        <v>665</v>
      </c>
      <c r="G461" t="s">
        <v>665</v>
      </c>
      <c r="H461" t="s">
        <v>664</v>
      </c>
      <c r="I461" t="s">
        <v>664</v>
      </c>
      <c r="J461" t="s">
        <v>664</v>
      </c>
      <c r="K461" t="s">
        <v>664</v>
      </c>
      <c r="L461" t="s">
        <v>664</v>
      </c>
    </row>
    <row r="462" spans="1:12">
      <c r="A462">
        <v>113797</v>
      </c>
      <c r="B462" t="s">
        <v>87</v>
      </c>
      <c r="C462" t="s">
        <v>663</v>
      </c>
      <c r="D462" t="s">
        <v>663</v>
      </c>
      <c r="E462" t="s">
        <v>663</v>
      </c>
      <c r="F462" t="s">
        <v>665</v>
      </c>
      <c r="G462" t="s">
        <v>663</v>
      </c>
      <c r="H462" t="s">
        <v>665</v>
      </c>
      <c r="I462" t="s">
        <v>663</v>
      </c>
      <c r="J462" t="s">
        <v>665</v>
      </c>
      <c r="K462" t="s">
        <v>665</v>
      </c>
      <c r="L462" t="s">
        <v>664</v>
      </c>
    </row>
    <row r="463" spans="1:12">
      <c r="A463">
        <v>113803</v>
      </c>
      <c r="B463" t="s">
        <v>87</v>
      </c>
      <c r="C463" t="s">
        <v>663</v>
      </c>
      <c r="D463" t="s">
        <v>665</v>
      </c>
      <c r="E463" t="s">
        <v>663</v>
      </c>
      <c r="F463" t="s">
        <v>663</v>
      </c>
      <c r="G463" t="s">
        <v>665</v>
      </c>
      <c r="H463" t="s">
        <v>665</v>
      </c>
      <c r="I463" t="s">
        <v>664</v>
      </c>
      <c r="J463" t="s">
        <v>664</v>
      </c>
      <c r="K463" t="s">
        <v>664</v>
      </c>
      <c r="L463" t="s">
        <v>664</v>
      </c>
    </row>
    <row r="464" spans="1:12">
      <c r="A464">
        <v>113808</v>
      </c>
      <c r="B464" t="s">
        <v>87</v>
      </c>
      <c r="C464" t="s">
        <v>663</v>
      </c>
      <c r="D464" t="s">
        <v>663</v>
      </c>
      <c r="E464" t="s">
        <v>663</v>
      </c>
      <c r="F464" t="s">
        <v>663</v>
      </c>
      <c r="G464" t="s">
        <v>664</v>
      </c>
      <c r="H464" t="s">
        <v>664</v>
      </c>
      <c r="I464" t="s">
        <v>664</v>
      </c>
      <c r="J464" t="s">
        <v>664</v>
      </c>
      <c r="K464" t="s">
        <v>664</v>
      </c>
      <c r="L464" t="s">
        <v>664</v>
      </c>
    </row>
    <row r="465" spans="1:12">
      <c r="A465">
        <v>113809</v>
      </c>
      <c r="B465" t="s">
        <v>87</v>
      </c>
      <c r="C465" t="s">
        <v>665</v>
      </c>
      <c r="D465" t="s">
        <v>665</v>
      </c>
      <c r="E465" t="s">
        <v>665</v>
      </c>
      <c r="F465" t="s">
        <v>665</v>
      </c>
      <c r="G465" t="s">
        <v>664</v>
      </c>
      <c r="H465" t="s">
        <v>665</v>
      </c>
      <c r="I465" t="s">
        <v>665</v>
      </c>
      <c r="J465" t="s">
        <v>665</v>
      </c>
      <c r="K465" t="s">
        <v>665</v>
      </c>
      <c r="L465" t="s">
        <v>665</v>
      </c>
    </row>
    <row r="466" spans="1:12">
      <c r="A466">
        <v>113817</v>
      </c>
      <c r="B466" t="s">
        <v>87</v>
      </c>
      <c r="C466" t="s">
        <v>664</v>
      </c>
      <c r="D466" t="s">
        <v>665</v>
      </c>
      <c r="E466" t="s">
        <v>665</v>
      </c>
      <c r="F466" t="s">
        <v>665</v>
      </c>
      <c r="G466" t="s">
        <v>664</v>
      </c>
      <c r="H466" t="s">
        <v>664</v>
      </c>
      <c r="I466" t="s">
        <v>664</v>
      </c>
      <c r="J466" t="s">
        <v>665</v>
      </c>
      <c r="K466" t="s">
        <v>665</v>
      </c>
      <c r="L466" t="s">
        <v>665</v>
      </c>
    </row>
    <row r="467" spans="1:12">
      <c r="A467">
        <v>113820</v>
      </c>
      <c r="B467" t="s">
        <v>87</v>
      </c>
      <c r="C467" t="s">
        <v>665</v>
      </c>
      <c r="D467" t="s">
        <v>665</v>
      </c>
      <c r="E467" t="s">
        <v>665</v>
      </c>
      <c r="F467" t="s">
        <v>664</v>
      </c>
      <c r="G467" t="s">
        <v>664</v>
      </c>
      <c r="H467" t="s">
        <v>664</v>
      </c>
      <c r="I467" t="s">
        <v>664</v>
      </c>
      <c r="J467" t="s">
        <v>664</v>
      </c>
      <c r="K467" t="s">
        <v>664</v>
      </c>
      <c r="L467" t="s">
        <v>664</v>
      </c>
    </row>
    <row r="468" spans="1:12">
      <c r="A468">
        <v>113822</v>
      </c>
      <c r="B468" t="s">
        <v>87</v>
      </c>
      <c r="C468" t="s">
        <v>665</v>
      </c>
      <c r="D468" t="s">
        <v>663</v>
      </c>
      <c r="E468" t="s">
        <v>663</v>
      </c>
      <c r="F468" t="s">
        <v>663</v>
      </c>
      <c r="G468" t="s">
        <v>665</v>
      </c>
      <c r="H468" t="s">
        <v>664</v>
      </c>
      <c r="I468" t="s">
        <v>664</v>
      </c>
      <c r="J468" t="s">
        <v>664</v>
      </c>
      <c r="K468" t="s">
        <v>664</v>
      </c>
      <c r="L468" t="s">
        <v>664</v>
      </c>
    </row>
    <row r="469" spans="1:12">
      <c r="A469">
        <v>113824</v>
      </c>
      <c r="B469" t="s">
        <v>87</v>
      </c>
      <c r="C469" t="s">
        <v>663</v>
      </c>
      <c r="D469" t="s">
        <v>665</v>
      </c>
      <c r="E469" t="s">
        <v>663</v>
      </c>
      <c r="F469" t="s">
        <v>663</v>
      </c>
      <c r="G469" t="s">
        <v>665</v>
      </c>
      <c r="H469" t="s">
        <v>663</v>
      </c>
      <c r="I469" t="s">
        <v>665</v>
      </c>
      <c r="J469" t="s">
        <v>665</v>
      </c>
      <c r="K469" t="s">
        <v>663</v>
      </c>
      <c r="L469" t="s">
        <v>663</v>
      </c>
    </row>
    <row r="470" spans="1:12">
      <c r="A470">
        <v>113826</v>
      </c>
      <c r="B470" t="s">
        <v>87</v>
      </c>
      <c r="C470" t="s">
        <v>665</v>
      </c>
      <c r="D470" t="s">
        <v>663</v>
      </c>
      <c r="E470" t="s">
        <v>665</v>
      </c>
      <c r="F470" t="s">
        <v>663</v>
      </c>
      <c r="G470" t="s">
        <v>663</v>
      </c>
      <c r="H470" t="s">
        <v>665</v>
      </c>
      <c r="I470" t="s">
        <v>664</v>
      </c>
      <c r="J470" t="s">
        <v>664</v>
      </c>
      <c r="K470" t="s">
        <v>664</v>
      </c>
      <c r="L470" t="s">
        <v>664</v>
      </c>
    </row>
    <row r="471" spans="1:12">
      <c r="A471">
        <v>113827</v>
      </c>
      <c r="B471" t="s">
        <v>87</v>
      </c>
      <c r="C471" t="s">
        <v>665</v>
      </c>
      <c r="D471" t="s">
        <v>665</v>
      </c>
      <c r="E471" t="s">
        <v>665</v>
      </c>
      <c r="F471" t="s">
        <v>665</v>
      </c>
      <c r="G471" t="s">
        <v>665</v>
      </c>
      <c r="H471" t="s">
        <v>664</v>
      </c>
      <c r="I471" t="s">
        <v>664</v>
      </c>
      <c r="J471" t="s">
        <v>664</v>
      </c>
      <c r="K471" t="s">
        <v>664</v>
      </c>
      <c r="L471" t="s">
        <v>664</v>
      </c>
    </row>
    <row r="472" spans="1:12">
      <c r="A472">
        <v>113829</v>
      </c>
      <c r="B472" t="s">
        <v>87</v>
      </c>
      <c r="C472" t="s">
        <v>665</v>
      </c>
      <c r="D472" t="s">
        <v>664</v>
      </c>
      <c r="E472" t="s">
        <v>665</v>
      </c>
      <c r="F472" t="s">
        <v>665</v>
      </c>
      <c r="G472" t="s">
        <v>664</v>
      </c>
      <c r="H472" t="s">
        <v>664</v>
      </c>
      <c r="I472" t="s">
        <v>664</v>
      </c>
      <c r="J472" t="s">
        <v>664</v>
      </c>
      <c r="K472" t="s">
        <v>664</v>
      </c>
      <c r="L472" t="s">
        <v>664</v>
      </c>
    </row>
    <row r="473" spans="1:12">
      <c r="A473">
        <v>113832</v>
      </c>
      <c r="B473" t="s">
        <v>87</v>
      </c>
      <c r="C473" t="s">
        <v>665</v>
      </c>
      <c r="D473" t="s">
        <v>665</v>
      </c>
      <c r="E473" t="s">
        <v>665</v>
      </c>
      <c r="F473" t="s">
        <v>665</v>
      </c>
      <c r="G473" t="s">
        <v>665</v>
      </c>
      <c r="H473" t="s">
        <v>664</v>
      </c>
      <c r="I473" t="s">
        <v>664</v>
      </c>
      <c r="J473" t="s">
        <v>664</v>
      </c>
      <c r="K473" t="s">
        <v>664</v>
      </c>
      <c r="L473" t="s">
        <v>664</v>
      </c>
    </row>
    <row r="474" spans="1:12">
      <c r="A474">
        <v>113833</v>
      </c>
      <c r="B474" t="s">
        <v>87</v>
      </c>
      <c r="C474" t="s">
        <v>663</v>
      </c>
      <c r="D474" t="s">
        <v>665</v>
      </c>
      <c r="E474" t="s">
        <v>663</v>
      </c>
      <c r="F474" t="s">
        <v>663</v>
      </c>
      <c r="G474" t="s">
        <v>664</v>
      </c>
      <c r="H474" t="s">
        <v>663</v>
      </c>
      <c r="I474" t="s">
        <v>664</v>
      </c>
      <c r="J474" t="s">
        <v>664</v>
      </c>
      <c r="K474" t="s">
        <v>664</v>
      </c>
      <c r="L474" t="s">
        <v>664</v>
      </c>
    </row>
    <row r="475" spans="1:12">
      <c r="A475">
        <v>113836</v>
      </c>
      <c r="B475" t="s">
        <v>87</v>
      </c>
      <c r="C475" t="s">
        <v>663</v>
      </c>
      <c r="D475" t="s">
        <v>663</v>
      </c>
      <c r="E475" t="s">
        <v>663</v>
      </c>
      <c r="F475" t="s">
        <v>663</v>
      </c>
      <c r="G475" t="s">
        <v>665</v>
      </c>
      <c r="H475" t="s">
        <v>665</v>
      </c>
      <c r="I475" t="s">
        <v>665</v>
      </c>
      <c r="J475" t="s">
        <v>664</v>
      </c>
      <c r="K475" t="s">
        <v>665</v>
      </c>
      <c r="L475" t="s">
        <v>664</v>
      </c>
    </row>
    <row r="476" spans="1:12">
      <c r="A476">
        <v>113840</v>
      </c>
      <c r="B476" t="s">
        <v>87</v>
      </c>
      <c r="C476" t="s">
        <v>664</v>
      </c>
      <c r="D476" t="s">
        <v>665</v>
      </c>
      <c r="E476" t="s">
        <v>665</v>
      </c>
      <c r="F476" t="s">
        <v>665</v>
      </c>
      <c r="G476" t="s">
        <v>664</v>
      </c>
      <c r="H476" t="s">
        <v>664</v>
      </c>
      <c r="I476" t="s">
        <v>664</v>
      </c>
      <c r="J476" t="s">
        <v>664</v>
      </c>
      <c r="K476" t="s">
        <v>664</v>
      </c>
      <c r="L476" t="s">
        <v>664</v>
      </c>
    </row>
    <row r="477" spans="1:12">
      <c r="A477">
        <v>113844</v>
      </c>
      <c r="B477" t="s">
        <v>87</v>
      </c>
      <c r="C477" t="s">
        <v>665</v>
      </c>
      <c r="D477" t="s">
        <v>665</v>
      </c>
      <c r="E477" t="s">
        <v>663</v>
      </c>
      <c r="F477" t="s">
        <v>665</v>
      </c>
      <c r="G477" t="s">
        <v>664</v>
      </c>
      <c r="H477" t="s">
        <v>665</v>
      </c>
      <c r="I477" t="s">
        <v>664</v>
      </c>
      <c r="J477" t="s">
        <v>664</v>
      </c>
      <c r="K477" t="s">
        <v>665</v>
      </c>
      <c r="L477" t="s">
        <v>664</v>
      </c>
    </row>
    <row r="478" spans="1:12">
      <c r="A478">
        <v>113848</v>
      </c>
      <c r="B478" t="s">
        <v>87</v>
      </c>
      <c r="C478" t="s">
        <v>665</v>
      </c>
      <c r="D478" t="s">
        <v>664</v>
      </c>
      <c r="E478" t="s">
        <v>663</v>
      </c>
      <c r="F478" t="s">
        <v>665</v>
      </c>
      <c r="G478" t="s">
        <v>664</v>
      </c>
      <c r="H478" t="s">
        <v>663</v>
      </c>
      <c r="I478" t="s">
        <v>665</v>
      </c>
      <c r="J478" t="s">
        <v>663</v>
      </c>
      <c r="K478" t="s">
        <v>665</v>
      </c>
      <c r="L478" t="s">
        <v>663</v>
      </c>
    </row>
    <row r="479" spans="1:12">
      <c r="A479">
        <v>113852</v>
      </c>
      <c r="B479" t="s">
        <v>87</v>
      </c>
      <c r="C479" t="s">
        <v>663</v>
      </c>
      <c r="D479" t="s">
        <v>664</v>
      </c>
      <c r="E479" t="s">
        <v>664</v>
      </c>
      <c r="F479" t="s">
        <v>663</v>
      </c>
      <c r="G479" t="s">
        <v>663</v>
      </c>
      <c r="H479" t="s">
        <v>664</v>
      </c>
      <c r="I479" t="s">
        <v>664</v>
      </c>
      <c r="J479" t="s">
        <v>664</v>
      </c>
      <c r="K479" t="s">
        <v>664</v>
      </c>
      <c r="L479" t="s">
        <v>664</v>
      </c>
    </row>
    <row r="480" spans="1:12">
      <c r="A480">
        <v>113853</v>
      </c>
      <c r="B480" t="s">
        <v>87</v>
      </c>
      <c r="C480" t="s">
        <v>663</v>
      </c>
      <c r="D480" t="s">
        <v>664</v>
      </c>
      <c r="E480" t="s">
        <v>663</v>
      </c>
      <c r="F480" t="s">
        <v>663</v>
      </c>
      <c r="G480" t="s">
        <v>664</v>
      </c>
      <c r="H480" t="s">
        <v>664</v>
      </c>
      <c r="I480" t="s">
        <v>664</v>
      </c>
      <c r="J480" t="s">
        <v>664</v>
      </c>
      <c r="K480" t="s">
        <v>664</v>
      </c>
      <c r="L480" t="s">
        <v>664</v>
      </c>
    </row>
    <row r="481" spans="1:12">
      <c r="A481">
        <v>113854</v>
      </c>
      <c r="B481" t="s">
        <v>87</v>
      </c>
      <c r="C481" t="s">
        <v>664</v>
      </c>
      <c r="D481" t="s">
        <v>665</v>
      </c>
      <c r="E481" t="s">
        <v>665</v>
      </c>
      <c r="F481" t="s">
        <v>664</v>
      </c>
      <c r="G481" t="s">
        <v>665</v>
      </c>
      <c r="H481" t="s">
        <v>664</v>
      </c>
      <c r="I481" t="s">
        <v>664</v>
      </c>
      <c r="J481" t="s">
        <v>664</v>
      </c>
      <c r="K481" t="s">
        <v>664</v>
      </c>
      <c r="L481" t="s">
        <v>664</v>
      </c>
    </row>
    <row r="482" spans="1:12">
      <c r="A482">
        <v>113860</v>
      </c>
      <c r="B482" t="s">
        <v>87</v>
      </c>
      <c r="C482" t="s">
        <v>663</v>
      </c>
      <c r="D482" t="s">
        <v>663</v>
      </c>
      <c r="E482" t="s">
        <v>663</v>
      </c>
      <c r="F482" t="s">
        <v>665</v>
      </c>
      <c r="G482" t="s">
        <v>663</v>
      </c>
      <c r="H482" t="s">
        <v>665</v>
      </c>
      <c r="I482" t="s">
        <v>664</v>
      </c>
      <c r="J482" t="s">
        <v>664</v>
      </c>
      <c r="K482" t="s">
        <v>665</v>
      </c>
      <c r="L482" t="s">
        <v>664</v>
      </c>
    </row>
    <row r="483" spans="1:12">
      <c r="A483">
        <v>113862</v>
      </c>
      <c r="B483" t="s">
        <v>87</v>
      </c>
      <c r="C483" t="s">
        <v>664</v>
      </c>
      <c r="D483" t="s">
        <v>665</v>
      </c>
      <c r="E483" t="s">
        <v>665</v>
      </c>
      <c r="F483" t="s">
        <v>665</v>
      </c>
      <c r="G483" t="s">
        <v>664</v>
      </c>
      <c r="H483" t="s">
        <v>664</v>
      </c>
      <c r="I483" t="s">
        <v>664</v>
      </c>
      <c r="J483" t="s">
        <v>664</v>
      </c>
      <c r="K483" t="s">
        <v>664</v>
      </c>
      <c r="L483" t="s">
        <v>664</v>
      </c>
    </row>
    <row r="484" spans="1:12">
      <c r="A484">
        <v>113869</v>
      </c>
      <c r="B484" t="s">
        <v>87</v>
      </c>
      <c r="C484" t="s">
        <v>663</v>
      </c>
      <c r="D484" t="s">
        <v>663</v>
      </c>
      <c r="E484" t="s">
        <v>663</v>
      </c>
      <c r="F484" t="s">
        <v>665</v>
      </c>
      <c r="G484" t="s">
        <v>663</v>
      </c>
      <c r="H484" t="s">
        <v>664</v>
      </c>
      <c r="I484" t="s">
        <v>663</v>
      </c>
      <c r="J484" t="s">
        <v>664</v>
      </c>
      <c r="K484" t="s">
        <v>665</v>
      </c>
      <c r="L484" t="s">
        <v>664</v>
      </c>
    </row>
    <row r="485" spans="1:12">
      <c r="A485">
        <v>113879</v>
      </c>
      <c r="B485" t="s">
        <v>87</v>
      </c>
      <c r="C485" t="s">
        <v>664</v>
      </c>
      <c r="D485" t="s">
        <v>663</v>
      </c>
      <c r="E485" t="s">
        <v>663</v>
      </c>
      <c r="F485" t="s">
        <v>663</v>
      </c>
      <c r="G485" t="s">
        <v>664</v>
      </c>
      <c r="H485" t="s">
        <v>664</v>
      </c>
      <c r="I485" t="s">
        <v>664</v>
      </c>
      <c r="J485" t="s">
        <v>664</v>
      </c>
      <c r="K485" t="s">
        <v>664</v>
      </c>
      <c r="L485" t="s">
        <v>664</v>
      </c>
    </row>
    <row r="486" spans="1:12">
      <c r="A486">
        <v>113882</v>
      </c>
      <c r="B486" t="s">
        <v>87</v>
      </c>
      <c r="C486" t="s">
        <v>663</v>
      </c>
      <c r="D486" t="s">
        <v>665</v>
      </c>
      <c r="E486" t="s">
        <v>663</v>
      </c>
      <c r="F486" t="s">
        <v>665</v>
      </c>
      <c r="G486" t="s">
        <v>663</v>
      </c>
      <c r="H486" t="s">
        <v>665</v>
      </c>
      <c r="I486" t="s">
        <v>664</v>
      </c>
      <c r="J486" t="s">
        <v>663</v>
      </c>
      <c r="K486" t="s">
        <v>663</v>
      </c>
      <c r="L486" t="s">
        <v>665</v>
      </c>
    </row>
    <row r="487" spans="1:12">
      <c r="A487">
        <v>113884</v>
      </c>
      <c r="B487" t="s">
        <v>87</v>
      </c>
      <c r="C487" t="s">
        <v>664</v>
      </c>
      <c r="D487" t="s">
        <v>663</v>
      </c>
      <c r="E487" t="s">
        <v>664</v>
      </c>
      <c r="F487" t="s">
        <v>663</v>
      </c>
      <c r="G487" t="s">
        <v>663</v>
      </c>
      <c r="H487" t="s">
        <v>664</v>
      </c>
      <c r="I487" t="s">
        <v>664</v>
      </c>
      <c r="J487" t="s">
        <v>664</v>
      </c>
      <c r="K487" t="s">
        <v>664</v>
      </c>
      <c r="L487" t="s">
        <v>664</v>
      </c>
    </row>
    <row r="488" spans="1:12">
      <c r="A488">
        <v>113885</v>
      </c>
      <c r="B488" t="s">
        <v>87</v>
      </c>
      <c r="C488" t="s">
        <v>663</v>
      </c>
      <c r="D488" t="s">
        <v>663</v>
      </c>
      <c r="E488" t="s">
        <v>663</v>
      </c>
      <c r="F488" t="s">
        <v>663</v>
      </c>
      <c r="G488" t="s">
        <v>665</v>
      </c>
      <c r="H488" t="s">
        <v>664</v>
      </c>
      <c r="I488" t="s">
        <v>663</v>
      </c>
      <c r="J488" t="s">
        <v>663</v>
      </c>
      <c r="K488" t="s">
        <v>663</v>
      </c>
      <c r="L488" t="s">
        <v>665</v>
      </c>
    </row>
    <row r="489" spans="1:12">
      <c r="A489">
        <v>113887</v>
      </c>
      <c r="B489" t="s">
        <v>87</v>
      </c>
      <c r="C489" t="s">
        <v>665</v>
      </c>
      <c r="D489" t="s">
        <v>665</v>
      </c>
      <c r="E489" t="s">
        <v>665</v>
      </c>
      <c r="F489" t="s">
        <v>665</v>
      </c>
      <c r="G489" t="s">
        <v>665</v>
      </c>
      <c r="H489" t="s">
        <v>664</v>
      </c>
      <c r="I489" t="s">
        <v>664</v>
      </c>
      <c r="J489" t="s">
        <v>664</v>
      </c>
      <c r="K489" t="s">
        <v>664</v>
      </c>
      <c r="L489" t="s">
        <v>664</v>
      </c>
    </row>
    <row r="490" spans="1:12">
      <c r="A490">
        <v>113889</v>
      </c>
      <c r="B490" t="s">
        <v>87</v>
      </c>
      <c r="C490" t="s">
        <v>664</v>
      </c>
      <c r="D490" t="s">
        <v>665</v>
      </c>
      <c r="E490" t="s">
        <v>664</v>
      </c>
      <c r="F490" t="s">
        <v>665</v>
      </c>
      <c r="G490" t="s">
        <v>665</v>
      </c>
      <c r="H490" t="s">
        <v>664</v>
      </c>
      <c r="I490" t="s">
        <v>664</v>
      </c>
      <c r="J490" t="s">
        <v>664</v>
      </c>
      <c r="K490" t="s">
        <v>664</v>
      </c>
      <c r="L490" t="s">
        <v>664</v>
      </c>
    </row>
    <row r="491" spans="1:12">
      <c r="A491">
        <v>113894</v>
      </c>
      <c r="B491" t="s">
        <v>87</v>
      </c>
      <c r="C491" t="s">
        <v>665</v>
      </c>
      <c r="D491" t="s">
        <v>665</v>
      </c>
      <c r="E491" t="s">
        <v>665</v>
      </c>
      <c r="F491" t="s">
        <v>665</v>
      </c>
      <c r="G491" t="s">
        <v>665</v>
      </c>
      <c r="H491" t="s">
        <v>664</v>
      </c>
      <c r="I491" t="s">
        <v>664</v>
      </c>
      <c r="J491" t="s">
        <v>664</v>
      </c>
      <c r="K491" t="s">
        <v>664</v>
      </c>
      <c r="L491" t="s">
        <v>664</v>
      </c>
    </row>
    <row r="492" spans="1:12">
      <c r="A492">
        <v>113897</v>
      </c>
      <c r="B492" t="s">
        <v>87</v>
      </c>
      <c r="C492" t="s">
        <v>665</v>
      </c>
      <c r="D492" t="s">
        <v>663</v>
      </c>
      <c r="E492" t="s">
        <v>663</v>
      </c>
      <c r="F492" t="s">
        <v>663</v>
      </c>
      <c r="G492" t="s">
        <v>664</v>
      </c>
      <c r="H492" t="s">
        <v>664</v>
      </c>
      <c r="I492" t="s">
        <v>664</v>
      </c>
      <c r="J492" t="s">
        <v>664</v>
      </c>
      <c r="K492" t="s">
        <v>664</v>
      </c>
      <c r="L492" t="s">
        <v>664</v>
      </c>
    </row>
    <row r="493" spans="1:12">
      <c r="A493">
        <v>113899</v>
      </c>
      <c r="B493" t="s">
        <v>87</v>
      </c>
      <c r="C493" t="s">
        <v>664</v>
      </c>
      <c r="D493" t="s">
        <v>665</v>
      </c>
      <c r="E493" t="s">
        <v>665</v>
      </c>
      <c r="F493" t="s">
        <v>665</v>
      </c>
      <c r="G493" t="s">
        <v>664</v>
      </c>
      <c r="H493" t="s">
        <v>664</v>
      </c>
      <c r="I493" t="s">
        <v>664</v>
      </c>
      <c r="J493" t="s">
        <v>664</v>
      </c>
      <c r="K493" t="s">
        <v>664</v>
      </c>
      <c r="L493" t="s">
        <v>664</v>
      </c>
    </row>
    <row r="494" spans="1:12">
      <c r="A494">
        <v>113903</v>
      </c>
      <c r="B494" t="s">
        <v>87</v>
      </c>
      <c r="C494" t="s">
        <v>663</v>
      </c>
      <c r="D494" t="s">
        <v>663</v>
      </c>
      <c r="E494" t="s">
        <v>664</v>
      </c>
      <c r="F494" t="s">
        <v>663</v>
      </c>
      <c r="G494" t="s">
        <v>664</v>
      </c>
      <c r="H494" t="s">
        <v>664</v>
      </c>
      <c r="I494" t="s">
        <v>664</v>
      </c>
      <c r="J494" t="s">
        <v>664</v>
      </c>
      <c r="K494" t="s">
        <v>664</v>
      </c>
      <c r="L494" t="s">
        <v>664</v>
      </c>
    </row>
    <row r="495" spans="1:12">
      <c r="A495">
        <v>113906</v>
      </c>
      <c r="B495" t="s">
        <v>87</v>
      </c>
      <c r="C495" t="s">
        <v>665</v>
      </c>
      <c r="D495" t="s">
        <v>665</v>
      </c>
      <c r="E495" t="s">
        <v>664</v>
      </c>
      <c r="F495" t="s">
        <v>665</v>
      </c>
      <c r="G495" t="s">
        <v>664</v>
      </c>
      <c r="H495" t="s">
        <v>664</v>
      </c>
      <c r="I495" t="s">
        <v>664</v>
      </c>
      <c r="J495" t="s">
        <v>664</v>
      </c>
      <c r="K495" t="s">
        <v>664</v>
      </c>
      <c r="L495" t="s">
        <v>664</v>
      </c>
    </row>
    <row r="496" spans="1:12">
      <c r="A496">
        <v>113918</v>
      </c>
      <c r="B496" t="s">
        <v>87</v>
      </c>
      <c r="C496" t="s">
        <v>663</v>
      </c>
      <c r="D496" t="s">
        <v>663</v>
      </c>
      <c r="E496" t="s">
        <v>664</v>
      </c>
      <c r="F496" t="s">
        <v>663</v>
      </c>
      <c r="G496" t="s">
        <v>663</v>
      </c>
      <c r="H496" t="s">
        <v>663</v>
      </c>
      <c r="I496" t="s">
        <v>665</v>
      </c>
      <c r="J496" t="s">
        <v>665</v>
      </c>
      <c r="K496" t="s">
        <v>663</v>
      </c>
      <c r="L496" t="s">
        <v>665</v>
      </c>
    </row>
    <row r="497" spans="1:12">
      <c r="A497">
        <v>113925</v>
      </c>
      <c r="B497" t="s">
        <v>87</v>
      </c>
      <c r="C497" t="s">
        <v>664</v>
      </c>
      <c r="D497" t="s">
        <v>663</v>
      </c>
      <c r="E497" t="s">
        <v>664</v>
      </c>
      <c r="F497" t="s">
        <v>663</v>
      </c>
      <c r="G497" t="s">
        <v>663</v>
      </c>
      <c r="H497" t="s">
        <v>664</v>
      </c>
      <c r="I497" t="s">
        <v>664</v>
      </c>
      <c r="J497" t="s">
        <v>664</v>
      </c>
      <c r="K497" t="s">
        <v>664</v>
      </c>
      <c r="L497" t="s">
        <v>664</v>
      </c>
    </row>
    <row r="498" spans="1:12">
      <c r="A498">
        <v>113933</v>
      </c>
      <c r="B498" t="s">
        <v>87</v>
      </c>
      <c r="C498" t="s">
        <v>665</v>
      </c>
      <c r="D498" t="s">
        <v>665</v>
      </c>
      <c r="E498" t="s">
        <v>665</v>
      </c>
      <c r="F498" t="s">
        <v>665</v>
      </c>
      <c r="G498" t="s">
        <v>665</v>
      </c>
      <c r="H498" t="s">
        <v>664</v>
      </c>
      <c r="I498" t="s">
        <v>664</v>
      </c>
      <c r="J498" t="s">
        <v>664</v>
      </c>
      <c r="K498" t="s">
        <v>664</v>
      </c>
      <c r="L498" t="s">
        <v>664</v>
      </c>
    </row>
    <row r="499" spans="1:12">
      <c r="A499">
        <v>113943</v>
      </c>
      <c r="B499" t="s">
        <v>87</v>
      </c>
      <c r="C499" t="s">
        <v>663</v>
      </c>
      <c r="D499" t="s">
        <v>663</v>
      </c>
      <c r="E499" t="s">
        <v>663</v>
      </c>
      <c r="F499" t="s">
        <v>665</v>
      </c>
      <c r="G499" t="s">
        <v>663</v>
      </c>
      <c r="H499" t="s">
        <v>664</v>
      </c>
      <c r="I499" t="s">
        <v>664</v>
      </c>
      <c r="J499" t="s">
        <v>663</v>
      </c>
      <c r="K499" t="s">
        <v>665</v>
      </c>
      <c r="L499" t="s">
        <v>663</v>
      </c>
    </row>
    <row r="500" spans="1:12">
      <c r="A500">
        <v>113948</v>
      </c>
      <c r="B500" t="s">
        <v>87</v>
      </c>
      <c r="C500" t="s">
        <v>665</v>
      </c>
      <c r="D500" t="s">
        <v>663</v>
      </c>
      <c r="E500" t="s">
        <v>663</v>
      </c>
      <c r="F500" t="s">
        <v>664</v>
      </c>
      <c r="G500" t="s">
        <v>665</v>
      </c>
      <c r="H500" t="s">
        <v>664</v>
      </c>
      <c r="I500" t="s">
        <v>664</v>
      </c>
      <c r="J500" t="s">
        <v>664</v>
      </c>
      <c r="K500" t="s">
        <v>664</v>
      </c>
      <c r="L500" t="s">
        <v>664</v>
      </c>
    </row>
    <row r="501" spans="1:12">
      <c r="A501">
        <v>113950</v>
      </c>
      <c r="B501" t="s">
        <v>87</v>
      </c>
      <c r="C501" t="s">
        <v>663</v>
      </c>
      <c r="D501" t="s">
        <v>665</v>
      </c>
      <c r="E501" t="s">
        <v>663</v>
      </c>
      <c r="F501" t="s">
        <v>663</v>
      </c>
      <c r="G501" t="s">
        <v>665</v>
      </c>
      <c r="H501" t="s">
        <v>664</v>
      </c>
      <c r="I501" t="s">
        <v>664</v>
      </c>
      <c r="J501" t="s">
        <v>664</v>
      </c>
      <c r="K501" t="s">
        <v>664</v>
      </c>
      <c r="L501" t="s">
        <v>664</v>
      </c>
    </row>
    <row r="502" spans="1:12">
      <c r="A502">
        <v>113953</v>
      </c>
      <c r="B502" t="s">
        <v>87</v>
      </c>
      <c r="C502" t="s">
        <v>663</v>
      </c>
      <c r="D502" t="s">
        <v>663</v>
      </c>
      <c r="E502" t="s">
        <v>663</v>
      </c>
      <c r="F502" t="s">
        <v>663</v>
      </c>
      <c r="G502" t="s">
        <v>663</v>
      </c>
      <c r="H502" t="s">
        <v>663</v>
      </c>
      <c r="I502" t="s">
        <v>664</v>
      </c>
      <c r="J502" t="s">
        <v>663</v>
      </c>
      <c r="K502" t="s">
        <v>663</v>
      </c>
      <c r="L502" t="s">
        <v>664</v>
      </c>
    </row>
    <row r="503" spans="1:12">
      <c r="A503">
        <v>113954</v>
      </c>
      <c r="B503" t="s">
        <v>87</v>
      </c>
      <c r="C503" t="s">
        <v>663</v>
      </c>
      <c r="D503" t="s">
        <v>663</v>
      </c>
      <c r="E503" t="s">
        <v>663</v>
      </c>
      <c r="F503" t="s">
        <v>663</v>
      </c>
      <c r="G503" t="s">
        <v>663</v>
      </c>
      <c r="H503" t="s">
        <v>665</v>
      </c>
      <c r="I503" t="s">
        <v>663</v>
      </c>
      <c r="J503" t="s">
        <v>663</v>
      </c>
      <c r="K503" t="s">
        <v>663</v>
      </c>
      <c r="L503" t="s">
        <v>663</v>
      </c>
    </row>
    <row r="504" spans="1:12">
      <c r="A504">
        <v>113956</v>
      </c>
      <c r="B504" t="s">
        <v>87</v>
      </c>
      <c r="C504" t="s">
        <v>665</v>
      </c>
      <c r="D504" t="s">
        <v>665</v>
      </c>
      <c r="E504" t="s">
        <v>665</v>
      </c>
      <c r="F504" t="s">
        <v>665</v>
      </c>
      <c r="G504" t="s">
        <v>665</v>
      </c>
      <c r="H504" t="s">
        <v>665</v>
      </c>
      <c r="I504" t="s">
        <v>663</v>
      </c>
      <c r="J504" t="s">
        <v>664</v>
      </c>
      <c r="K504" t="s">
        <v>663</v>
      </c>
      <c r="L504" t="s">
        <v>664</v>
      </c>
    </row>
    <row r="505" spans="1:12">
      <c r="A505">
        <v>113962</v>
      </c>
      <c r="B505" t="s">
        <v>87</v>
      </c>
      <c r="C505" t="s">
        <v>663</v>
      </c>
      <c r="D505" t="s">
        <v>663</v>
      </c>
      <c r="E505" t="s">
        <v>663</v>
      </c>
      <c r="F505" t="s">
        <v>665</v>
      </c>
      <c r="G505" t="s">
        <v>665</v>
      </c>
      <c r="H505" t="s">
        <v>663</v>
      </c>
      <c r="I505" t="s">
        <v>665</v>
      </c>
      <c r="J505" t="s">
        <v>664</v>
      </c>
      <c r="K505" t="s">
        <v>665</v>
      </c>
      <c r="L505" t="s">
        <v>665</v>
      </c>
    </row>
    <row r="506" spans="1:12">
      <c r="A506">
        <v>113972</v>
      </c>
      <c r="B506" t="s">
        <v>87</v>
      </c>
      <c r="C506" t="s">
        <v>665</v>
      </c>
      <c r="D506" t="s">
        <v>665</v>
      </c>
      <c r="E506" t="s">
        <v>665</v>
      </c>
      <c r="F506" t="s">
        <v>665</v>
      </c>
      <c r="G506" t="s">
        <v>664</v>
      </c>
      <c r="H506" t="s">
        <v>664</v>
      </c>
      <c r="I506" t="s">
        <v>664</v>
      </c>
      <c r="J506" t="s">
        <v>664</v>
      </c>
      <c r="K506" t="s">
        <v>664</v>
      </c>
      <c r="L506" t="s">
        <v>664</v>
      </c>
    </row>
    <row r="507" spans="1:12">
      <c r="A507">
        <v>113973</v>
      </c>
      <c r="B507" t="s">
        <v>87</v>
      </c>
      <c r="C507" t="s">
        <v>663</v>
      </c>
      <c r="D507" t="s">
        <v>663</v>
      </c>
      <c r="E507" t="s">
        <v>664</v>
      </c>
      <c r="F507" t="s">
        <v>665</v>
      </c>
      <c r="G507" t="s">
        <v>663</v>
      </c>
      <c r="H507" t="s">
        <v>663</v>
      </c>
      <c r="I507" t="s">
        <v>664</v>
      </c>
      <c r="J507" t="s">
        <v>664</v>
      </c>
      <c r="K507" t="s">
        <v>663</v>
      </c>
      <c r="L507" t="s">
        <v>664</v>
      </c>
    </row>
    <row r="508" spans="1:12">
      <c r="A508">
        <v>113980</v>
      </c>
      <c r="B508" t="s">
        <v>87</v>
      </c>
      <c r="C508" t="s">
        <v>663</v>
      </c>
      <c r="D508" t="s">
        <v>665</v>
      </c>
      <c r="E508" t="s">
        <v>664</v>
      </c>
      <c r="F508" t="s">
        <v>663</v>
      </c>
      <c r="G508" t="s">
        <v>665</v>
      </c>
      <c r="H508" t="s">
        <v>664</v>
      </c>
      <c r="I508" t="s">
        <v>664</v>
      </c>
      <c r="J508" t="s">
        <v>663</v>
      </c>
      <c r="K508" t="s">
        <v>664</v>
      </c>
      <c r="L508" t="s">
        <v>664</v>
      </c>
    </row>
    <row r="509" spans="1:12">
      <c r="A509">
        <v>113988</v>
      </c>
      <c r="B509" t="s">
        <v>87</v>
      </c>
      <c r="C509" t="s">
        <v>665</v>
      </c>
      <c r="D509" t="s">
        <v>665</v>
      </c>
      <c r="E509" t="s">
        <v>664</v>
      </c>
      <c r="F509" t="s">
        <v>665</v>
      </c>
      <c r="G509" t="s">
        <v>664</v>
      </c>
      <c r="H509" t="s">
        <v>664</v>
      </c>
      <c r="I509" t="s">
        <v>664</v>
      </c>
      <c r="J509" t="s">
        <v>664</v>
      </c>
      <c r="K509" t="s">
        <v>664</v>
      </c>
      <c r="L509" t="s">
        <v>664</v>
      </c>
    </row>
    <row r="510" spans="1:12">
      <c r="A510">
        <v>113995</v>
      </c>
      <c r="B510" t="s">
        <v>87</v>
      </c>
      <c r="C510" t="s">
        <v>663</v>
      </c>
      <c r="D510" t="s">
        <v>663</v>
      </c>
      <c r="E510" t="s">
        <v>665</v>
      </c>
      <c r="F510" t="s">
        <v>663</v>
      </c>
      <c r="G510" t="s">
        <v>663</v>
      </c>
      <c r="H510" t="s">
        <v>664</v>
      </c>
      <c r="I510" t="s">
        <v>664</v>
      </c>
      <c r="J510" t="s">
        <v>664</v>
      </c>
      <c r="K510" t="s">
        <v>664</v>
      </c>
      <c r="L510" t="s">
        <v>664</v>
      </c>
    </row>
    <row r="511" spans="1:12">
      <c r="A511">
        <v>114005</v>
      </c>
      <c r="B511" t="s">
        <v>87</v>
      </c>
      <c r="C511" t="s">
        <v>665</v>
      </c>
      <c r="D511" t="s">
        <v>665</v>
      </c>
      <c r="E511" t="s">
        <v>664</v>
      </c>
      <c r="F511" t="s">
        <v>665</v>
      </c>
      <c r="G511" t="s">
        <v>664</v>
      </c>
      <c r="H511" t="s">
        <v>664</v>
      </c>
      <c r="I511" t="s">
        <v>664</v>
      </c>
      <c r="J511" t="s">
        <v>664</v>
      </c>
      <c r="K511" t="s">
        <v>664</v>
      </c>
      <c r="L511" t="s">
        <v>664</v>
      </c>
    </row>
    <row r="512" spans="1:12">
      <c r="A512">
        <v>114008</v>
      </c>
      <c r="B512" t="s">
        <v>87</v>
      </c>
      <c r="C512" t="s">
        <v>663</v>
      </c>
      <c r="D512" t="s">
        <v>664</v>
      </c>
      <c r="E512" t="s">
        <v>663</v>
      </c>
      <c r="F512" t="s">
        <v>665</v>
      </c>
      <c r="G512" t="s">
        <v>663</v>
      </c>
      <c r="H512" t="s">
        <v>663</v>
      </c>
      <c r="I512" t="s">
        <v>664</v>
      </c>
      <c r="J512" t="s">
        <v>664</v>
      </c>
      <c r="K512" t="s">
        <v>663</v>
      </c>
      <c r="L512" t="s">
        <v>664</v>
      </c>
    </row>
    <row r="513" spans="1:12">
      <c r="A513">
        <v>114009</v>
      </c>
      <c r="B513" t="s">
        <v>87</v>
      </c>
      <c r="C513" t="s">
        <v>663</v>
      </c>
      <c r="D513" t="s">
        <v>663</v>
      </c>
      <c r="E513" t="s">
        <v>663</v>
      </c>
      <c r="F513" t="s">
        <v>663</v>
      </c>
      <c r="G513" t="s">
        <v>665</v>
      </c>
      <c r="H513" t="s">
        <v>664</v>
      </c>
      <c r="I513" t="s">
        <v>663</v>
      </c>
      <c r="J513" t="s">
        <v>663</v>
      </c>
      <c r="K513" t="s">
        <v>664</v>
      </c>
      <c r="L513" t="s">
        <v>665</v>
      </c>
    </row>
    <row r="514" spans="1:12">
      <c r="A514">
        <v>114013</v>
      </c>
      <c r="B514" t="s">
        <v>87</v>
      </c>
      <c r="C514" t="s">
        <v>663</v>
      </c>
      <c r="D514" t="s">
        <v>663</v>
      </c>
      <c r="E514" t="s">
        <v>663</v>
      </c>
      <c r="F514" t="s">
        <v>665</v>
      </c>
      <c r="G514" t="s">
        <v>664</v>
      </c>
      <c r="H514" t="s">
        <v>665</v>
      </c>
      <c r="I514" t="s">
        <v>663</v>
      </c>
      <c r="J514" t="s">
        <v>663</v>
      </c>
      <c r="K514" t="s">
        <v>663</v>
      </c>
      <c r="L514" t="s">
        <v>663</v>
      </c>
    </row>
    <row r="515" spans="1:12">
      <c r="A515">
        <v>114014</v>
      </c>
      <c r="B515" t="s">
        <v>87</v>
      </c>
      <c r="C515" t="s">
        <v>663</v>
      </c>
      <c r="D515" t="s">
        <v>663</v>
      </c>
      <c r="E515" t="s">
        <v>664</v>
      </c>
      <c r="F515" t="s">
        <v>665</v>
      </c>
      <c r="G515" t="s">
        <v>663</v>
      </c>
      <c r="H515" t="s">
        <v>664</v>
      </c>
      <c r="I515" t="s">
        <v>664</v>
      </c>
      <c r="J515" t="s">
        <v>664</v>
      </c>
      <c r="K515" t="s">
        <v>664</v>
      </c>
      <c r="L515" t="s">
        <v>664</v>
      </c>
    </row>
    <row r="516" spans="1:12">
      <c r="A516">
        <v>114017</v>
      </c>
      <c r="B516" t="s">
        <v>87</v>
      </c>
      <c r="C516" t="s">
        <v>663</v>
      </c>
      <c r="D516" t="s">
        <v>663</v>
      </c>
      <c r="E516" t="s">
        <v>663</v>
      </c>
      <c r="F516" t="s">
        <v>663</v>
      </c>
      <c r="G516" t="s">
        <v>665</v>
      </c>
      <c r="H516" t="s">
        <v>663</v>
      </c>
      <c r="I516" t="s">
        <v>665</v>
      </c>
      <c r="J516" t="s">
        <v>663</v>
      </c>
      <c r="K516" t="s">
        <v>663</v>
      </c>
      <c r="L516" t="s">
        <v>665</v>
      </c>
    </row>
    <row r="517" spans="1:12">
      <c r="A517">
        <v>114018</v>
      </c>
      <c r="B517" t="s">
        <v>87</v>
      </c>
      <c r="C517" t="s">
        <v>665</v>
      </c>
      <c r="D517" t="s">
        <v>663</v>
      </c>
      <c r="E517" t="s">
        <v>663</v>
      </c>
      <c r="F517" t="s">
        <v>663</v>
      </c>
      <c r="G517" t="s">
        <v>664</v>
      </c>
      <c r="H517" t="s">
        <v>664</v>
      </c>
      <c r="I517" t="s">
        <v>663</v>
      </c>
      <c r="J517" t="s">
        <v>663</v>
      </c>
      <c r="K517" t="s">
        <v>663</v>
      </c>
      <c r="L517" t="s">
        <v>665</v>
      </c>
    </row>
    <row r="518" spans="1:12">
      <c r="A518">
        <v>114020</v>
      </c>
      <c r="B518" t="s">
        <v>87</v>
      </c>
      <c r="C518" t="s">
        <v>665</v>
      </c>
      <c r="D518" t="s">
        <v>664</v>
      </c>
      <c r="E518" t="s">
        <v>665</v>
      </c>
      <c r="F518" t="s">
        <v>665</v>
      </c>
      <c r="G518" t="s">
        <v>663</v>
      </c>
      <c r="H518" t="s">
        <v>663</v>
      </c>
      <c r="I518" t="s">
        <v>663</v>
      </c>
      <c r="J518" t="s">
        <v>664</v>
      </c>
      <c r="K518" t="s">
        <v>664</v>
      </c>
      <c r="L518" t="s">
        <v>664</v>
      </c>
    </row>
    <row r="519" spans="1:12">
      <c r="A519">
        <v>114026</v>
      </c>
      <c r="B519" t="s">
        <v>87</v>
      </c>
      <c r="C519" t="s">
        <v>663</v>
      </c>
      <c r="D519" t="s">
        <v>663</v>
      </c>
      <c r="E519" t="s">
        <v>663</v>
      </c>
      <c r="F519" t="s">
        <v>663</v>
      </c>
      <c r="G519" t="s">
        <v>663</v>
      </c>
      <c r="H519" t="s">
        <v>665</v>
      </c>
      <c r="I519" t="s">
        <v>664</v>
      </c>
      <c r="J519" t="s">
        <v>665</v>
      </c>
      <c r="K519" t="s">
        <v>665</v>
      </c>
      <c r="L519" t="s">
        <v>664</v>
      </c>
    </row>
    <row r="520" spans="1:12">
      <c r="A520">
        <v>114028</v>
      </c>
      <c r="B520" t="s">
        <v>87</v>
      </c>
      <c r="C520" t="s">
        <v>663</v>
      </c>
      <c r="D520" t="s">
        <v>664</v>
      </c>
      <c r="E520" t="s">
        <v>663</v>
      </c>
      <c r="F520" t="s">
        <v>663</v>
      </c>
      <c r="G520" t="s">
        <v>664</v>
      </c>
      <c r="H520" t="s">
        <v>664</v>
      </c>
      <c r="I520" t="s">
        <v>664</v>
      </c>
      <c r="J520" t="s">
        <v>664</v>
      </c>
      <c r="K520" t="s">
        <v>664</v>
      </c>
      <c r="L520" t="s">
        <v>664</v>
      </c>
    </row>
    <row r="521" spans="1:12">
      <c r="A521">
        <v>114030</v>
      </c>
      <c r="B521" t="s">
        <v>87</v>
      </c>
      <c r="C521" t="s">
        <v>663</v>
      </c>
      <c r="D521" t="s">
        <v>665</v>
      </c>
      <c r="E521" t="s">
        <v>663</v>
      </c>
      <c r="F521" t="s">
        <v>663</v>
      </c>
      <c r="G521" t="s">
        <v>664</v>
      </c>
      <c r="H521" t="s">
        <v>664</v>
      </c>
      <c r="I521" t="s">
        <v>664</v>
      </c>
      <c r="J521" t="s">
        <v>664</v>
      </c>
      <c r="K521" t="s">
        <v>664</v>
      </c>
      <c r="L521" t="s">
        <v>664</v>
      </c>
    </row>
    <row r="522" spans="1:12">
      <c r="A522">
        <v>114031</v>
      </c>
      <c r="B522" t="s">
        <v>87</v>
      </c>
      <c r="C522" t="s">
        <v>663</v>
      </c>
      <c r="D522" t="s">
        <v>664</v>
      </c>
      <c r="E522" t="s">
        <v>664</v>
      </c>
      <c r="F522" t="s">
        <v>663</v>
      </c>
      <c r="G522" t="s">
        <v>663</v>
      </c>
      <c r="H522" t="s">
        <v>664</v>
      </c>
      <c r="I522" t="s">
        <v>664</v>
      </c>
      <c r="J522" t="s">
        <v>664</v>
      </c>
      <c r="K522" t="s">
        <v>664</v>
      </c>
      <c r="L522" t="s">
        <v>664</v>
      </c>
    </row>
    <row r="523" spans="1:12">
      <c r="A523">
        <v>114034</v>
      </c>
      <c r="B523" t="s">
        <v>87</v>
      </c>
      <c r="C523" t="s">
        <v>663</v>
      </c>
      <c r="D523" t="s">
        <v>665</v>
      </c>
      <c r="E523" t="s">
        <v>663</v>
      </c>
      <c r="F523" t="s">
        <v>665</v>
      </c>
      <c r="G523" t="s">
        <v>664</v>
      </c>
      <c r="H523" t="s">
        <v>664</v>
      </c>
      <c r="I523" t="s">
        <v>664</v>
      </c>
      <c r="J523" t="s">
        <v>664</v>
      </c>
      <c r="K523" t="s">
        <v>664</v>
      </c>
      <c r="L523" t="s">
        <v>664</v>
      </c>
    </row>
    <row r="524" spans="1:12">
      <c r="A524">
        <v>114037</v>
      </c>
      <c r="B524" t="s">
        <v>87</v>
      </c>
      <c r="C524" t="s">
        <v>665</v>
      </c>
      <c r="D524" t="s">
        <v>665</v>
      </c>
      <c r="E524" t="s">
        <v>664</v>
      </c>
      <c r="F524" t="s">
        <v>665</v>
      </c>
      <c r="G524" t="s">
        <v>664</v>
      </c>
      <c r="H524" t="s">
        <v>664</v>
      </c>
      <c r="I524" t="s">
        <v>664</v>
      </c>
      <c r="J524" t="s">
        <v>664</v>
      </c>
      <c r="K524" t="s">
        <v>664</v>
      </c>
      <c r="L524" t="s">
        <v>664</v>
      </c>
    </row>
    <row r="525" spans="1:12">
      <c r="A525">
        <v>114038</v>
      </c>
      <c r="B525" t="s">
        <v>87</v>
      </c>
      <c r="C525" t="s">
        <v>663</v>
      </c>
      <c r="D525" t="s">
        <v>663</v>
      </c>
      <c r="E525" t="s">
        <v>663</v>
      </c>
      <c r="F525" t="s">
        <v>664</v>
      </c>
      <c r="G525" t="s">
        <v>664</v>
      </c>
      <c r="H525" t="s">
        <v>664</v>
      </c>
      <c r="I525" t="s">
        <v>664</v>
      </c>
      <c r="J525" t="s">
        <v>664</v>
      </c>
      <c r="K525" t="s">
        <v>664</v>
      </c>
      <c r="L525" t="s">
        <v>664</v>
      </c>
    </row>
    <row r="526" spans="1:12">
      <c r="A526">
        <v>114041</v>
      </c>
      <c r="B526" t="s">
        <v>87</v>
      </c>
      <c r="C526" t="s">
        <v>665</v>
      </c>
      <c r="D526" t="s">
        <v>665</v>
      </c>
      <c r="E526" t="s">
        <v>663</v>
      </c>
      <c r="F526" t="s">
        <v>665</v>
      </c>
      <c r="G526" t="s">
        <v>663</v>
      </c>
      <c r="H526" t="s">
        <v>663</v>
      </c>
      <c r="I526" t="s">
        <v>665</v>
      </c>
      <c r="J526" t="s">
        <v>665</v>
      </c>
      <c r="K526" t="s">
        <v>665</v>
      </c>
      <c r="L526" t="s">
        <v>663</v>
      </c>
    </row>
    <row r="527" spans="1:12">
      <c r="A527">
        <v>114048</v>
      </c>
      <c r="B527" t="s">
        <v>87</v>
      </c>
      <c r="C527" t="s">
        <v>665</v>
      </c>
      <c r="D527" t="s">
        <v>665</v>
      </c>
      <c r="E527" t="s">
        <v>665</v>
      </c>
      <c r="F527" t="s">
        <v>664</v>
      </c>
      <c r="G527" t="s">
        <v>665</v>
      </c>
      <c r="H527" t="s">
        <v>664</v>
      </c>
      <c r="I527" t="s">
        <v>664</v>
      </c>
      <c r="J527" t="s">
        <v>664</v>
      </c>
      <c r="K527" t="s">
        <v>664</v>
      </c>
      <c r="L527" t="s">
        <v>664</v>
      </c>
    </row>
    <row r="528" spans="1:12">
      <c r="A528">
        <v>114051</v>
      </c>
      <c r="B528" t="s">
        <v>87</v>
      </c>
      <c r="C528" t="s">
        <v>663</v>
      </c>
      <c r="D528" t="s">
        <v>663</v>
      </c>
      <c r="E528" t="s">
        <v>663</v>
      </c>
      <c r="F528" t="s">
        <v>665</v>
      </c>
      <c r="G528" t="s">
        <v>663</v>
      </c>
      <c r="H528" t="s">
        <v>664</v>
      </c>
      <c r="I528" t="s">
        <v>664</v>
      </c>
      <c r="J528" t="s">
        <v>664</v>
      </c>
      <c r="K528" t="s">
        <v>664</v>
      </c>
      <c r="L528" t="s">
        <v>664</v>
      </c>
    </row>
    <row r="529" spans="1:12">
      <c r="A529">
        <v>114052</v>
      </c>
      <c r="B529" t="s">
        <v>87</v>
      </c>
      <c r="C529" t="s">
        <v>663</v>
      </c>
      <c r="D529" t="s">
        <v>664</v>
      </c>
      <c r="E529" t="s">
        <v>664</v>
      </c>
      <c r="F529" t="s">
        <v>663</v>
      </c>
      <c r="G529" t="s">
        <v>663</v>
      </c>
      <c r="H529" t="s">
        <v>664</v>
      </c>
      <c r="I529" t="s">
        <v>664</v>
      </c>
      <c r="J529" t="s">
        <v>664</v>
      </c>
      <c r="K529" t="s">
        <v>664</v>
      </c>
      <c r="L529" t="s">
        <v>664</v>
      </c>
    </row>
    <row r="530" spans="1:12">
      <c r="A530">
        <v>114059</v>
      </c>
      <c r="B530" t="s">
        <v>87</v>
      </c>
      <c r="C530" t="s">
        <v>663</v>
      </c>
      <c r="D530" t="s">
        <v>663</v>
      </c>
      <c r="E530" t="s">
        <v>663</v>
      </c>
      <c r="F530" t="s">
        <v>665</v>
      </c>
      <c r="G530" t="s">
        <v>663</v>
      </c>
      <c r="H530" t="s">
        <v>665</v>
      </c>
      <c r="I530" t="s">
        <v>663</v>
      </c>
      <c r="J530" t="s">
        <v>665</v>
      </c>
      <c r="K530" t="s">
        <v>665</v>
      </c>
      <c r="L530" t="s">
        <v>665</v>
      </c>
    </row>
    <row r="531" spans="1:12">
      <c r="A531">
        <v>114061</v>
      </c>
      <c r="B531" t="s">
        <v>87</v>
      </c>
      <c r="C531" t="s">
        <v>665</v>
      </c>
      <c r="D531" t="s">
        <v>665</v>
      </c>
      <c r="E531" t="s">
        <v>665</v>
      </c>
      <c r="F531" t="s">
        <v>665</v>
      </c>
      <c r="G531" t="s">
        <v>664</v>
      </c>
      <c r="H531" t="s">
        <v>664</v>
      </c>
      <c r="I531" t="s">
        <v>664</v>
      </c>
      <c r="J531" t="s">
        <v>664</v>
      </c>
      <c r="K531" t="s">
        <v>664</v>
      </c>
      <c r="L531" t="s">
        <v>664</v>
      </c>
    </row>
    <row r="532" spans="1:12">
      <c r="A532">
        <v>114067</v>
      </c>
      <c r="B532" t="s">
        <v>87</v>
      </c>
      <c r="C532" t="s">
        <v>663</v>
      </c>
      <c r="D532" t="s">
        <v>663</v>
      </c>
      <c r="E532" t="s">
        <v>665</v>
      </c>
      <c r="F532" t="s">
        <v>664</v>
      </c>
      <c r="G532" t="s">
        <v>664</v>
      </c>
      <c r="H532" t="s">
        <v>664</v>
      </c>
      <c r="I532" t="s">
        <v>665</v>
      </c>
      <c r="J532" t="s">
        <v>664</v>
      </c>
      <c r="K532" t="s">
        <v>664</v>
      </c>
      <c r="L532" t="s">
        <v>664</v>
      </c>
    </row>
    <row r="533" spans="1:12">
      <c r="A533">
        <v>114072</v>
      </c>
      <c r="B533" t="s">
        <v>87</v>
      </c>
      <c r="C533" t="s">
        <v>663</v>
      </c>
      <c r="D533" t="s">
        <v>663</v>
      </c>
      <c r="E533" t="s">
        <v>663</v>
      </c>
      <c r="F533" t="s">
        <v>664</v>
      </c>
      <c r="G533" t="s">
        <v>664</v>
      </c>
      <c r="H533" t="s">
        <v>664</v>
      </c>
      <c r="I533" t="s">
        <v>664</v>
      </c>
      <c r="J533" t="s">
        <v>664</v>
      </c>
      <c r="K533" t="s">
        <v>664</v>
      </c>
      <c r="L533" t="s">
        <v>664</v>
      </c>
    </row>
    <row r="534" spans="1:12">
      <c r="A534">
        <v>114073</v>
      </c>
      <c r="B534" t="s">
        <v>87</v>
      </c>
      <c r="C534" t="s">
        <v>664</v>
      </c>
      <c r="D534" t="s">
        <v>663</v>
      </c>
      <c r="E534" t="s">
        <v>663</v>
      </c>
      <c r="F534" t="s">
        <v>663</v>
      </c>
      <c r="G534" t="s">
        <v>664</v>
      </c>
      <c r="H534" t="s">
        <v>664</v>
      </c>
      <c r="I534" t="s">
        <v>664</v>
      </c>
      <c r="J534" t="s">
        <v>664</v>
      </c>
      <c r="K534" t="s">
        <v>664</v>
      </c>
      <c r="L534" t="s">
        <v>664</v>
      </c>
    </row>
    <row r="535" spans="1:12">
      <c r="A535">
        <v>114074</v>
      </c>
      <c r="B535" t="s">
        <v>87</v>
      </c>
      <c r="C535" t="s">
        <v>663</v>
      </c>
      <c r="D535" t="s">
        <v>665</v>
      </c>
      <c r="E535" t="s">
        <v>663</v>
      </c>
      <c r="F535" t="s">
        <v>663</v>
      </c>
      <c r="G535" t="s">
        <v>663</v>
      </c>
      <c r="H535" t="s">
        <v>665</v>
      </c>
      <c r="I535" t="s">
        <v>665</v>
      </c>
      <c r="J535" t="s">
        <v>664</v>
      </c>
      <c r="K535" t="s">
        <v>664</v>
      </c>
      <c r="L535" t="s">
        <v>664</v>
      </c>
    </row>
    <row r="536" spans="1:12">
      <c r="A536">
        <v>114075</v>
      </c>
      <c r="B536" t="s">
        <v>87</v>
      </c>
      <c r="C536" t="s">
        <v>664</v>
      </c>
      <c r="D536" t="s">
        <v>664</v>
      </c>
      <c r="E536" t="s">
        <v>663</v>
      </c>
      <c r="F536" t="s">
        <v>663</v>
      </c>
      <c r="G536" t="s">
        <v>663</v>
      </c>
      <c r="H536" t="s">
        <v>664</v>
      </c>
      <c r="I536" t="s">
        <v>664</v>
      </c>
      <c r="J536" t="s">
        <v>664</v>
      </c>
      <c r="K536" t="s">
        <v>664</v>
      </c>
      <c r="L536" t="s">
        <v>664</v>
      </c>
    </row>
    <row r="537" spans="1:12">
      <c r="A537">
        <v>114081</v>
      </c>
      <c r="B537" t="s">
        <v>87</v>
      </c>
      <c r="C537" t="s">
        <v>665</v>
      </c>
      <c r="D537" t="s">
        <v>665</v>
      </c>
      <c r="E537" t="s">
        <v>665</v>
      </c>
      <c r="F537" t="s">
        <v>665</v>
      </c>
      <c r="G537" t="s">
        <v>665</v>
      </c>
      <c r="H537" t="s">
        <v>664</v>
      </c>
      <c r="I537" t="s">
        <v>664</v>
      </c>
      <c r="J537" t="s">
        <v>664</v>
      </c>
      <c r="K537" t="s">
        <v>664</v>
      </c>
      <c r="L537" t="s">
        <v>664</v>
      </c>
    </row>
    <row r="538" spans="1:12">
      <c r="A538">
        <v>114082</v>
      </c>
      <c r="B538" t="s">
        <v>87</v>
      </c>
      <c r="C538" t="s">
        <v>664</v>
      </c>
      <c r="D538" t="s">
        <v>663</v>
      </c>
      <c r="E538" t="s">
        <v>663</v>
      </c>
      <c r="F538" t="s">
        <v>663</v>
      </c>
      <c r="G538" t="s">
        <v>664</v>
      </c>
      <c r="H538" t="s">
        <v>664</v>
      </c>
      <c r="I538" t="s">
        <v>664</v>
      </c>
      <c r="J538" t="s">
        <v>664</v>
      </c>
      <c r="K538" t="s">
        <v>664</v>
      </c>
      <c r="L538" t="s">
        <v>664</v>
      </c>
    </row>
    <row r="539" spans="1:12">
      <c r="A539">
        <v>114092</v>
      </c>
      <c r="B539" t="s">
        <v>87</v>
      </c>
      <c r="C539" t="s">
        <v>663</v>
      </c>
      <c r="D539" t="s">
        <v>663</v>
      </c>
      <c r="E539" t="s">
        <v>663</v>
      </c>
      <c r="F539" t="s">
        <v>665</v>
      </c>
      <c r="G539" t="s">
        <v>664</v>
      </c>
      <c r="H539" t="s">
        <v>664</v>
      </c>
      <c r="I539" t="s">
        <v>664</v>
      </c>
      <c r="J539" t="s">
        <v>664</v>
      </c>
      <c r="K539" t="s">
        <v>664</v>
      </c>
      <c r="L539" t="s">
        <v>664</v>
      </c>
    </row>
    <row r="540" spans="1:12">
      <c r="A540">
        <v>114097</v>
      </c>
      <c r="B540" t="s">
        <v>87</v>
      </c>
      <c r="C540" t="s">
        <v>665</v>
      </c>
      <c r="D540" t="s">
        <v>665</v>
      </c>
      <c r="E540" t="s">
        <v>665</v>
      </c>
      <c r="F540" t="s">
        <v>664</v>
      </c>
      <c r="G540" t="s">
        <v>664</v>
      </c>
      <c r="H540" t="s">
        <v>664</v>
      </c>
      <c r="I540" t="s">
        <v>664</v>
      </c>
      <c r="J540" t="s">
        <v>664</v>
      </c>
      <c r="K540" t="s">
        <v>664</v>
      </c>
      <c r="L540" t="s">
        <v>664</v>
      </c>
    </row>
    <row r="541" spans="1:12">
      <c r="A541">
        <v>114099</v>
      </c>
      <c r="B541" t="s">
        <v>87</v>
      </c>
      <c r="C541" t="s">
        <v>664</v>
      </c>
      <c r="D541" t="s">
        <v>663</v>
      </c>
      <c r="E541" t="s">
        <v>663</v>
      </c>
      <c r="F541" t="s">
        <v>665</v>
      </c>
      <c r="G541" t="s">
        <v>664</v>
      </c>
      <c r="H541" t="s">
        <v>664</v>
      </c>
      <c r="I541" t="s">
        <v>664</v>
      </c>
      <c r="J541" t="s">
        <v>664</v>
      </c>
      <c r="K541" t="s">
        <v>665</v>
      </c>
      <c r="L541" t="s">
        <v>664</v>
      </c>
    </row>
    <row r="542" spans="1:12">
      <c r="A542">
        <v>114104</v>
      </c>
      <c r="B542" t="s">
        <v>87</v>
      </c>
      <c r="C542" t="s">
        <v>663</v>
      </c>
      <c r="D542" t="s">
        <v>663</v>
      </c>
      <c r="E542" t="s">
        <v>663</v>
      </c>
      <c r="F542" t="s">
        <v>665</v>
      </c>
      <c r="G542" t="s">
        <v>664</v>
      </c>
      <c r="H542" t="s">
        <v>665</v>
      </c>
      <c r="I542" t="s">
        <v>665</v>
      </c>
      <c r="J542" t="s">
        <v>665</v>
      </c>
      <c r="K542" t="s">
        <v>665</v>
      </c>
      <c r="L542" t="s">
        <v>664</v>
      </c>
    </row>
    <row r="543" spans="1:12">
      <c r="A543">
        <v>114105</v>
      </c>
      <c r="B543" t="s">
        <v>87</v>
      </c>
      <c r="C543" t="s">
        <v>663</v>
      </c>
      <c r="D543" t="s">
        <v>665</v>
      </c>
      <c r="E543" t="s">
        <v>665</v>
      </c>
      <c r="F543" t="s">
        <v>665</v>
      </c>
      <c r="G543" t="s">
        <v>665</v>
      </c>
      <c r="H543" t="s">
        <v>665</v>
      </c>
      <c r="I543" t="s">
        <v>663</v>
      </c>
      <c r="J543" t="s">
        <v>664</v>
      </c>
      <c r="K543" t="s">
        <v>663</v>
      </c>
      <c r="L543" t="s">
        <v>664</v>
      </c>
    </row>
    <row r="544" spans="1:12">
      <c r="A544">
        <v>114106</v>
      </c>
      <c r="B544" t="s">
        <v>87</v>
      </c>
      <c r="C544" t="s">
        <v>664</v>
      </c>
      <c r="D544" t="s">
        <v>665</v>
      </c>
      <c r="E544" t="s">
        <v>664</v>
      </c>
      <c r="F544" t="s">
        <v>665</v>
      </c>
      <c r="G544" t="s">
        <v>665</v>
      </c>
      <c r="H544" t="s">
        <v>664</v>
      </c>
      <c r="I544" t="s">
        <v>664</v>
      </c>
      <c r="J544" t="s">
        <v>664</v>
      </c>
      <c r="K544" t="s">
        <v>664</v>
      </c>
      <c r="L544" t="s">
        <v>664</v>
      </c>
    </row>
    <row r="545" spans="1:12">
      <c r="A545">
        <v>114108</v>
      </c>
      <c r="B545" t="s">
        <v>87</v>
      </c>
      <c r="C545" t="s">
        <v>663</v>
      </c>
      <c r="D545" t="s">
        <v>665</v>
      </c>
      <c r="E545" t="s">
        <v>663</v>
      </c>
      <c r="F545" t="s">
        <v>663</v>
      </c>
      <c r="G545" t="s">
        <v>665</v>
      </c>
      <c r="H545" t="s">
        <v>664</v>
      </c>
      <c r="I545" t="s">
        <v>664</v>
      </c>
      <c r="J545" t="s">
        <v>664</v>
      </c>
      <c r="K545" t="s">
        <v>664</v>
      </c>
      <c r="L545" t="s">
        <v>664</v>
      </c>
    </row>
    <row r="546" spans="1:12">
      <c r="A546">
        <v>114112</v>
      </c>
      <c r="B546" t="s">
        <v>87</v>
      </c>
      <c r="C546" t="s">
        <v>664</v>
      </c>
      <c r="D546" t="s">
        <v>665</v>
      </c>
      <c r="E546" t="s">
        <v>665</v>
      </c>
      <c r="F546" t="s">
        <v>665</v>
      </c>
      <c r="G546" t="s">
        <v>663</v>
      </c>
      <c r="H546" t="s">
        <v>664</v>
      </c>
      <c r="I546" t="s">
        <v>665</v>
      </c>
      <c r="J546" t="s">
        <v>663</v>
      </c>
      <c r="K546" t="s">
        <v>665</v>
      </c>
      <c r="L546" t="s">
        <v>663</v>
      </c>
    </row>
    <row r="547" spans="1:12">
      <c r="A547">
        <v>114119</v>
      </c>
      <c r="B547" t="s">
        <v>87</v>
      </c>
      <c r="C547" t="s">
        <v>665</v>
      </c>
      <c r="D547" t="s">
        <v>665</v>
      </c>
      <c r="E547" t="s">
        <v>665</v>
      </c>
      <c r="F547" t="s">
        <v>664</v>
      </c>
      <c r="G547" t="s">
        <v>664</v>
      </c>
      <c r="H547" t="s">
        <v>664</v>
      </c>
      <c r="I547" t="s">
        <v>664</v>
      </c>
      <c r="J547" t="s">
        <v>664</v>
      </c>
      <c r="K547" t="s">
        <v>664</v>
      </c>
      <c r="L547" t="s">
        <v>664</v>
      </c>
    </row>
    <row r="548" spans="1:12">
      <c r="A548">
        <v>114121</v>
      </c>
      <c r="B548" t="s">
        <v>87</v>
      </c>
      <c r="C548" t="s">
        <v>664</v>
      </c>
      <c r="D548" t="s">
        <v>665</v>
      </c>
      <c r="E548" t="s">
        <v>665</v>
      </c>
      <c r="F548" t="s">
        <v>665</v>
      </c>
      <c r="G548" t="s">
        <v>664</v>
      </c>
      <c r="H548" t="s">
        <v>664</v>
      </c>
      <c r="I548" t="s">
        <v>664</v>
      </c>
      <c r="J548" t="s">
        <v>664</v>
      </c>
      <c r="K548" t="s">
        <v>664</v>
      </c>
      <c r="L548" t="s">
        <v>664</v>
      </c>
    </row>
    <row r="549" spans="1:12">
      <c r="A549">
        <v>114132</v>
      </c>
      <c r="B549" t="s">
        <v>87</v>
      </c>
      <c r="C549" t="s">
        <v>663</v>
      </c>
      <c r="D549" t="s">
        <v>663</v>
      </c>
      <c r="E549" t="s">
        <v>663</v>
      </c>
      <c r="F549" t="s">
        <v>665</v>
      </c>
      <c r="G549" t="s">
        <v>664</v>
      </c>
      <c r="H549" t="s">
        <v>664</v>
      </c>
      <c r="I549" t="s">
        <v>664</v>
      </c>
      <c r="J549" t="s">
        <v>664</v>
      </c>
      <c r="K549" t="s">
        <v>665</v>
      </c>
      <c r="L549" t="s">
        <v>664</v>
      </c>
    </row>
    <row r="550" spans="1:12">
      <c r="A550">
        <v>114134</v>
      </c>
      <c r="B550" t="s">
        <v>87</v>
      </c>
      <c r="C550" t="s">
        <v>665</v>
      </c>
      <c r="D550" t="s">
        <v>665</v>
      </c>
      <c r="E550" t="s">
        <v>664</v>
      </c>
      <c r="F550" t="s">
        <v>665</v>
      </c>
      <c r="G550" t="s">
        <v>664</v>
      </c>
      <c r="H550" t="s">
        <v>664</v>
      </c>
      <c r="I550" t="s">
        <v>664</v>
      </c>
      <c r="J550" t="s">
        <v>664</v>
      </c>
      <c r="K550" t="s">
        <v>664</v>
      </c>
      <c r="L550" t="s">
        <v>664</v>
      </c>
    </row>
    <row r="551" spans="1:12">
      <c r="A551">
        <v>114135</v>
      </c>
      <c r="B551" t="s">
        <v>87</v>
      </c>
      <c r="C551" t="s">
        <v>663</v>
      </c>
      <c r="D551" t="s">
        <v>665</v>
      </c>
      <c r="E551" t="s">
        <v>663</v>
      </c>
      <c r="F551" t="s">
        <v>665</v>
      </c>
      <c r="G551" t="s">
        <v>663</v>
      </c>
      <c r="H551" t="s">
        <v>665</v>
      </c>
      <c r="I551" t="s">
        <v>665</v>
      </c>
      <c r="J551" t="s">
        <v>663</v>
      </c>
      <c r="K551" t="s">
        <v>663</v>
      </c>
      <c r="L551" t="s">
        <v>663</v>
      </c>
    </row>
    <row r="552" spans="1:12">
      <c r="A552">
        <v>114150</v>
      </c>
      <c r="B552" t="s">
        <v>87</v>
      </c>
      <c r="C552" t="s">
        <v>665</v>
      </c>
      <c r="D552" t="s">
        <v>663</v>
      </c>
      <c r="E552" t="s">
        <v>665</v>
      </c>
      <c r="F552" t="s">
        <v>663</v>
      </c>
      <c r="G552" t="s">
        <v>664</v>
      </c>
      <c r="H552" t="s">
        <v>665</v>
      </c>
      <c r="I552" t="s">
        <v>664</v>
      </c>
      <c r="J552" t="s">
        <v>664</v>
      </c>
      <c r="K552" t="s">
        <v>664</v>
      </c>
      <c r="L552" t="s">
        <v>664</v>
      </c>
    </row>
    <row r="553" spans="1:12">
      <c r="A553">
        <v>114153</v>
      </c>
      <c r="B553" t="s">
        <v>87</v>
      </c>
      <c r="C553" t="s">
        <v>663</v>
      </c>
      <c r="D553" t="s">
        <v>663</v>
      </c>
      <c r="E553" t="s">
        <v>663</v>
      </c>
      <c r="F553" t="s">
        <v>664</v>
      </c>
      <c r="G553" t="s">
        <v>663</v>
      </c>
      <c r="H553" t="s">
        <v>664</v>
      </c>
      <c r="I553" t="s">
        <v>664</v>
      </c>
      <c r="J553" t="s">
        <v>664</v>
      </c>
      <c r="K553" t="s">
        <v>664</v>
      </c>
      <c r="L553" t="s">
        <v>664</v>
      </c>
    </row>
    <row r="554" spans="1:12">
      <c r="A554">
        <v>114154</v>
      </c>
      <c r="B554" t="s">
        <v>87</v>
      </c>
      <c r="C554" t="s">
        <v>665</v>
      </c>
      <c r="D554" t="s">
        <v>665</v>
      </c>
      <c r="E554" t="s">
        <v>664</v>
      </c>
      <c r="F554" t="s">
        <v>665</v>
      </c>
      <c r="G554" t="s">
        <v>664</v>
      </c>
      <c r="H554" t="s">
        <v>664</v>
      </c>
      <c r="I554" t="s">
        <v>664</v>
      </c>
      <c r="J554" t="s">
        <v>664</v>
      </c>
      <c r="K554" t="s">
        <v>664</v>
      </c>
      <c r="L554" t="s">
        <v>664</v>
      </c>
    </row>
    <row r="555" spans="1:12">
      <c r="A555">
        <v>114156</v>
      </c>
      <c r="B555" t="s">
        <v>87</v>
      </c>
      <c r="C555" t="s">
        <v>663</v>
      </c>
      <c r="D555" t="s">
        <v>664</v>
      </c>
      <c r="E555" t="s">
        <v>663</v>
      </c>
      <c r="F555" t="s">
        <v>663</v>
      </c>
      <c r="G555" t="s">
        <v>663</v>
      </c>
      <c r="H555" t="s">
        <v>664</v>
      </c>
      <c r="I555" t="s">
        <v>664</v>
      </c>
      <c r="J555" t="s">
        <v>664</v>
      </c>
      <c r="K555" t="s">
        <v>665</v>
      </c>
      <c r="L555" t="s">
        <v>664</v>
      </c>
    </row>
    <row r="556" spans="1:12">
      <c r="A556">
        <v>114159</v>
      </c>
      <c r="B556" t="s">
        <v>87</v>
      </c>
      <c r="C556" t="s">
        <v>663</v>
      </c>
      <c r="D556" t="s">
        <v>663</v>
      </c>
      <c r="E556" t="s">
        <v>663</v>
      </c>
      <c r="F556" t="s">
        <v>665</v>
      </c>
      <c r="G556" t="s">
        <v>664</v>
      </c>
      <c r="H556" t="s">
        <v>663</v>
      </c>
      <c r="I556" t="s">
        <v>664</v>
      </c>
      <c r="J556" t="s">
        <v>664</v>
      </c>
      <c r="K556" t="s">
        <v>665</v>
      </c>
      <c r="L556" t="s">
        <v>664</v>
      </c>
    </row>
    <row r="557" spans="1:12">
      <c r="A557">
        <v>114161</v>
      </c>
      <c r="B557" t="s">
        <v>87</v>
      </c>
      <c r="C557" t="s">
        <v>665</v>
      </c>
      <c r="D557" t="s">
        <v>663</v>
      </c>
      <c r="E557" t="s">
        <v>663</v>
      </c>
      <c r="F557" t="s">
        <v>663</v>
      </c>
      <c r="G557" t="s">
        <v>664</v>
      </c>
      <c r="H557" t="s">
        <v>664</v>
      </c>
      <c r="I557" t="s">
        <v>664</v>
      </c>
      <c r="J557" t="s">
        <v>664</v>
      </c>
      <c r="K557" t="s">
        <v>664</v>
      </c>
      <c r="L557" t="s">
        <v>664</v>
      </c>
    </row>
    <row r="558" spans="1:12">
      <c r="A558">
        <v>114164</v>
      </c>
      <c r="B558" t="s">
        <v>87</v>
      </c>
      <c r="C558" t="s">
        <v>665</v>
      </c>
      <c r="D558" t="s">
        <v>665</v>
      </c>
      <c r="E558" t="s">
        <v>665</v>
      </c>
      <c r="F558" t="s">
        <v>665</v>
      </c>
      <c r="G558" t="s">
        <v>665</v>
      </c>
      <c r="H558" t="s">
        <v>664</v>
      </c>
      <c r="I558" t="s">
        <v>664</v>
      </c>
      <c r="J558" t="s">
        <v>664</v>
      </c>
      <c r="K558" t="s">
        <v>664</v>
      </c>
      <c r="L558" t="s">
        <v>664</v>
      </c>
    </row>
    <row r="559" spans="1:12">
      <c r="A559">
        <v>114165</v>
      </c>
      <c r="B559" t="s">
        <v>87</v>
      </c>
      <c r="C559" t="s">
        <v>665</v>
      </c>
      <c r="D559" t="s">
        <v>665</v>
      </c>
      <c r="E559" t="s">
        <v>664</v>
      </c>
      <c r="F559" t="s">
        <v>665</v>
      </c>
      <c r="G559" t="s">
        <v>665</v>
      </c>
      <c r="H559" t="s">
        <v>664</v>
      </c>
      <c r="I559" t="s">
        <v>664</v>
      </c>
      <c r="J559" t="s">
        <v>664</v>
      </c>
      <c r="K559" t="s">
        <v>664</v>
      </c>
      <c r="L559" t="s">
        <v>664</v>
      </c>
    </row>
    <row r="560" spans="1:12">
      <c r="A560">
        <v>114168</v>
      </c>
      <c r="B560" t="s">
        <v>87</v>
      </c>
      <c r="C560" t="s">
        <v>664</v>
      </c>
      <c r="D560" t="s">
        <v>663</v>
      </c>
      <c r="E560" t="s">
        <v>663</v>
      </c>
      <c r="F560" t="s">
        <v>665</v>
      </c>
      <c r="G560" t="s">
        <v>663</v>
      </c>
      <c r="H560" t="s">
        <v>664</v>
      </c>
      <c r="I560" t="s">
        <v>664</v>
      </c>
      <c r="J560" t="s">
        <v>664</v>
      </c>
      <c r="K560" t="s">
        <v>664</v>
      </c>
      <c r="L560" t="s">
        <v>664</v>
      </c>
    </row>
    <row r="561" spans="1:12">
      <c r="A561">
        <v>114173</v>
      </c>
      <c r="B561" t="s">
        <v>87</v>
      </c>
      <c r="C561" t="s">
        <v>664</v>
      </c>
      <c r="D561" t="s">
        <v>665</v>
      </c>
      <c r="E561" t="s">
        <v>665</v>
      </c>
      <c r="F561" t="s">
        <v>665</v>
      </c>
      <c r="G561" t="s">
        <v>664</v>
      </c>
      <c r="H561" t="s">
        <v>664</v>
      </c>
      <c r="I561" t="s">
        <v>664</v>
      </c>
      <c r="J561" t="s">
        <v>664</v>
      </c>
      <c r="K561" t="s">
        <v>664</v>
      </c>
      <c r="L561" t="s">
        <v>664</v>
      </c>
    </row>
    <row r="562" spans="1:12">
      <c r="A562">
        <v>114174</v>
      </c>
      <c r="B562" t="s">
        <v>87</v>
      </c>
      <c r="C562" t="s">
        <v>663</v>
      </c>
      <c r="D562" t="s">
        <v>663</v>
      </c>
      <c r="E562" t="s">
        <v>665</v>
      </c>
      <c r="F562" t="s">
        <v>665</v>
      </c>
      <c r="G562" t="s">
        <v>663</v>
      </c>
      <c r="H562" t="s">
        <v>664</v>
      </c>
      <c r="I562" t="s">
        <v>664</v>
      </c>
      <c r="J562" t="s">
        <v>665</v>
      </c>
      <c r="K562" t="s">
        <v>665</v>
      </c>
      <c r="L562" t="s">
        <v>664</v>
      </c>
    </row>
    <row r="563" spans="1:12">
      <c r="A563">
        <v>114175</v>
      </c>
      <c r="B563" t="s">
        <v>87</v>
      </c>
      <c r="C563" t="s">
        <v>663</v>
      </c>
      <c r="D563" t="s">
        <v>665</v>
      </c>
      <c r="E563" t="s">
        <v>665</v>
      </c>
      <c r="F563" t="s">
        <v>665</v>
      </c>
      <c r="G563" t="s">
        <v>663</v>
      </c>
      <c r="H563" t="s">
        <v>664</v>
      </c>
      <c r="I563" t="s">
        <v>665</v>
      </c>
      <c r="J563" t="s">
        <v>663</v>
      </c>
      <c r="K563" t="s">
        <v>665</v>
      </c>
      <c r="L563" t="s">
        <v>664</v>
      </c>
    </row>
    <row r="564" spans="1:12">
      <c r="A564">
        <v>114176</v>
      </c>
      <c r="B564" t="s">
        <v>87</v>
      </c>
      <c r="C564" t="s">
        <v>663</v>
      </c>
      <c r="D564" t="s">
        <v>663</v>
      </c>
      <c r="E564" t="s">
        <v>663</v>
      </c>
      <c r="F564" t="s">
        <v>665</v>
      </c>
      <c r="G564" t="s">
        <v>664</v>
      </c>
      <c r="H564" t="s">
        <v>663</v>
      </c>
      <c r="I564" t="s">
        <v>665</v>
      </c>
      <c r="J564" t="s">
        <v>664</v>
      </c>
      <c r="K564" t="s">
        <v>663</v>
      </c>
      <c r="L564" t="s">
        <v>665</v>
      </c>
    </row>
    <row r="565" spans="1:12">
      <c r="A565">
        <v>114180</v>
      </c>
      <c r="B565" t="s">
        <v>87</v>
      </c>
      <c r="C565" t="s">
        <v>665</v>
      </c>
      <c r="D565" t="s">
        <v>663</v>
      </c>
      <c r="E565" t="s">
        <v>663</v>
      </c>
      <c r="F565" t="s">
        <v>663</v>
      </c>
      <c r="G565" t="s">
        <v>665</v>
      </c>
      <c r="H565" t="s">
        <v>665</v>
      </c>
      <c r="I565" t="s">
        <v>664</v>
      </c>
      <c r="J565" t="s">
        <v>665</v>
      </c>
      <c r="K565" t="s">
        <v>665</v>
      </c>
      <c r="L565" t="s">
        <v>665</v>
      </c>
    </row>
    <row r="566" spans="1:12">
      <c r="A566">
        <v>114184</v>
      </c>
      <c r="B566" t="s">
        <v>87</v>
      </c>
      <c r="C566" t="s">
        <v>663</v>
      </c>
      <c r="D566" t="s">
        <v>665</v>
      </c>
      <c r="E566" t="s">
        <v>663</v>
      </c>
      <c r="F566" t="s">
        <v>665</v>
      </c>
      <c r="G566" t="s">
        <v>664</v>
      </c>
      <c r="H566" t="s">
        <v>664</v>
      </c>
      <c r="I566" t="s">
        <v>664</v>
      </c>
      <c r="J566" t="s">
        <v>664</v>
      </c>
      <c r="K566" t="s">
        <v>664</v>
      </c>
      <c r="L566" t="s">
        <v>664</v>
      </c>
    </row>
    <row r="567" spans="1:12">
      <c r="A567">
        <v>114192</v>
      </c>
      <c r="B567" t="s">
        <v>87</v>
      </c>
      <c r="C567" t="s">
        <v>665</v>
      </c>
      <c r="D567" t="s">
        <v>663</v>
      </c>
      <c r="E567" t="s">
        <v>663</v>
      </c>
      <c r="F567" t="s">
        <v>665</v>
      </c>
      <c r="G567" t="s">
        <v>663</v>
      </c>
      <c r="H567" t="s">
        <v>664</v>
      </c>
      <c r="I567" t="s">
        <v>665</v>
      </c>
      <c r="J567" t="s">
        <v>663</v>
      </c>
      <c r="K567" t="s">
        <v>663</v>
      </c>
      <c r="L567" t="s">
        <v>663</v>
      </c>
    </row>
    <row r="568" spans="1:12">
      <c r="A568">
        <v>114195</v>
      </c>
      <c r="B568" t="s">
        <v>87</v>
      </c>
      <c r="C568" t="s">
        <v>663</v>
      </c>
      <c r="D568" t="s">
        <v>663</v>
      </c>
      <c r="E568" t="s">
        <v>664</v>
      </c>
      <c r="F568" t="s">
        <v>663</v>
      </c>
      <c r="G568" t="s">
        <v>663</v>
      </c>
      <c r="H568" t="s">
        <v>664</v>
      </c>
      <c r="I568" t="s">
        <v>664</v>
      </c>
      <c r="J568" t="s">
        <v>664</v>
      </c>
      <c r="K568" t="s">
        <v>664</v>
      </c>
      <c r="L568" t="s">
        <v>664</v>
      </c>
    </row>
    <row r="569" spans="1:12">
      <c r="A569">
        <v>114202</v>
      </c>
      <c r="B569" t="s">
        <v>87</v>
      </c>
      <c r="C569" t="s">
        <v>664</v>
      </c>
      <c r="D569" t="s">
        <v>665</v>
      </c>
      <c r="E569" t="s">
        <v>664</v>
      </c>
      <c r="F569" t="s">
        <v>665</v>
      </c>
      <c r="G569" t="s">
        <v>665</v>
      </c>
      <c r="H569" t="s">
        <v>664</v>
      </c>
      <c r="I569" t="s">
        <v>664</v>
      </c>
      <c r="J569" t="s">
        <v>664</v>
      </c>
      <c r="K569" t="s">
        <v>664</v>
      </c>
      <c r="L569" t="s">
        <v>664</v>
      </c>
    </row>
    <row r="570" spans="1:12">
      <c r="A570">
        <v>114206</v>
      </c>
      <c r="B570" t="s">
        <v>87</v>
      </c>
      <c r="C570" t="s">
        <v>665</v>
      </c>
      <c r="D570" t="s">
        <v>665</v>
      </c>
      <c r="E570" t="s">
        <v>664</v>
      </c>
      <c r="F570" t="s">
        <v>665</v>
      </c>
      <c r="G570" t="s">
        <v>665</v>
      </c>
      <c r="H570" t="s">
        <v>664</v>
      </c>
      <c r="I570" t="s">
        <v>664</v>
      </c>
      <c r="J570" t="s">
        <v>664</v>
      </c>
      <c r="K570" t="s">
        <v>664</v>
      </c>
      <c r="L570" t="s">
        <v>664</v>
      </c>
    </row>
    <row r="571" spans="1:12">
      <c r="A571">
        <v>114207</v>
      </c>
      <c r="B571" t="s">
        <v>87</v>
      </c>
      <c r="C571" t="s">
        <v>663</v>
      </c>
      <c r="D571" t="s">
        <v>663</v>
      </c>
      <c r="E571" t="s">
        <v>665</v>
      </c>
      <c r="F571" t="s">
        <v>665</v>
      </c>
      <c r="G571" t="s">
        <v>663</v>
      </c>
      <c r="H571" t="s">
        <v>663</v>
      </c>
      <c r="I571" t="s">
        <v>663</v>
      </c>
      <c r="J571" t="s">
        <v>663</v>
      </c>
      <c r="K571" t="s">
        <v>663</v>
      </c>
      <c r="L571" t="s">
        <v>664</v>
      </c>
    </row>
    <row r="572" spans="1:12">
      <c r="A572">
        <v>114209</v>
      </c>
      <c r="B572" t="s">
        <v>87</v>
      </c>
      <c r="C572" t="s">
        <v>663</v>
      </c>
      <c r="D572" t="s">
        <v>663</v>
      </c>
      <c r="E572" t="s">
        <v>663</v>
      </c>
      <c r="F572" t="s">
        <v>665</v>
      </c>
      <c r="G572" t="s">
        <v>663</v>
      </c>
      <c r="H572" t="s">
        <v>664</v>
      </c>
      <c r="I572" t="s">
        <v>664</v>
      </c>
      <c r="J572" t="s">
        <v>664</v>
      </c>
      <c r="K572" t="s">
        <v>665</v>
      </c>
      <c r="L572" t="s">
        <v>664</v>
      </c>
    </row>
    <row r="573" spans="1:12">
      <c r="A573">
        <v>114210</v>
      </c>
      <c r="B573" t="s">
        <v>87</v>
      </c>
      <c r="C573" t="s">
        <v>665</v>
      </c>
      <c r="D573" t="s">
        <v>664</v>
      </c>
      <c r="E573" t="s">
        <v>665</v>
      </c>
      <c r="F573" t="s">
        <v>664</v>
      </c>
      <c r="G573" t="s">
        <v>665</v>
      </c>
      <c r="H573" t="s">
        <v>664</v>
      </c>
      <c r="I573" t="s">
        <v>664</v>
      </c>
      <c r="J573" t="s">
        <v>664</v>
      </c>
      <c r="K573" t="s">
        <v>664</v>
      </c>
      <c r="L573" t="s">
        <v>664</v>
      </c>
    </row>
    <row r="574" spans="1:12">
      <c r="A574">
        <v>114212</v>
      </c>
      <c r="B574" t="s">
        <v>87</v>
      </c>
      <c r="C574" t="s">
        <v>663</v>
      </c>
      <c r="D574" t="s">
        <v>663</v>
      </c>
      <c r="E574" t="s">
        <v>665</v>
      </c>
      <c r="F574" t="s">
        <v>665</v>
      </c>
      <c r="G574" t="s">
        <v>663</v>
      </c>
      <c r="H574" t="s">
        <v>665</v>
      </c>
      <c r="I574" t="s">
        <v>664</v>
      </c>
      <c r="J574" t="s">
        <v>664</v>
      </c>
      <c r="K574" t="s">
        <v>664</v>
      </c>
      <c r="L574" t="s">
        <v>665</v>
      </c>
    </row>
    <row r="575" spans="1:12">
      <c r="A575">
        <v>114215</v>
      </c>
      <c r="B575" t="s">
        <v>87</v>
      </c>
      <c r="C575" t="s">
        <v>663</v>
      </c>
      <c r="D575" t="s">
        <v>663</v>
      </c>
      <c r="E575" t="s">
        <v>663</v>
      </c>
      <c r="F575" t="s">
        <v>664</v>
      </c>
      <c r="G575" t="s">
        <v>664</v>
      </c>
      <c r="H575" t="s">
        <v>664</v>
      </c>
      <c r="I575" t="s">
        <v>664</v>
      </c>
      <c r="J575" t="s">
        <v>664</v>
      </c>
      <c r="K575" t="s">
        <v>664</v>
      </c>
      <c r="L575" t="s">
        <v>664</v>
      </c>
    </row>
    <row r="576" spans="1:12">
      <c r="A576">
        <v>114217</v>
      </c>
      <c r="B576" t="s">
        <v>87</v>
      </c>
      <c r="C576" t="s">
        <v>663</v>
      </c>
      <c r="D576" t="s">
        <v>665</v>
      </c>
      <c r="E576" t="s">
        <v>663</v>
      </c>
      <c r="F576" t="s">
        <v>665</v>
      </c>
      <c r="G576" t="s">
        <v>663</v>
      </c>
      <c r="H576" t="s">
        <v>664</v>
      </c>
      <c r="I576" t="s">
        <v>664</v>
      </c>
      <c r="J576" t="s">
        <v>665</v>
      </c>
      <c r="K576" t="s">
        <v>665</v>
      </c>
      <c r="L576" t="s">
        <v>665</v>
      </c>
    </row>
    <row r="577" spans="1:12">
      <c r="A577">
        <v>114221</v>
      </c>
      <c r="B577" t="s">
        <v>87</v>
      </c>
      <c r="C577" t="s">
        <v>665</v>
      </c>
      <c r="D577" t="s">
        <v>664</v>
      </c>
      <c r="E577" t="s">
        <v>664</v>
      </c>
      <c r="F577" t="s">
        <v>665</v>
      </c>
      <c r="G577" t="s">
        <v>665</v>
      </c>
      <c r="H577" t="s">
        <v>664</v>
      </c>
      <c r="I577" t="s">
        <v>664</v>
      </c>
      <c r="J577" t="s">
        <v>664</v>
      </c>
      <c r="K577" t="s">
        <v>664</v>
      </c>
      <c r="L577" t="s">
        <v>664</v>
      </c>
    </row>
    <row r="578" spans="1:12">
      <c r="A578">
        <v>114223</v>
      </c>
      <c r="B578" t="s">
        <v>87</v>
      </c>
      <c r="C578" t="s">
        <v>663</v>
      </c>
      <c r="D578" t="s">
        <v>663</v>
      </c>
      <c r="E578" t="s">
        <v>664</v>
      </c>
      <c r="F578" t="s">
        <v>663</v>
      </c>
      <c r="G578" t="s">
        <v>664</v>
      </c>
      <c r="H578" t="s">
        <v>664</v>
      </c>
      <c r="I578" t="s">
        <v>664</v>
      </c>
      <c r="J578" t="s">
        <v>664</v>
      </c>
      <c r="K578" t="s">
        <v>664</v>
      </c>
      <c r="L578" t="s">
        <v>664</v>
      </c>
    </row>
    <row r="579" spans="1:12">
      <c r="A579">
        <v>114229</v>
      </c>
      <c r="B579" t="s">
        <v>87</v>
      </c>
      <c r="C579" t="s">
        <v>665</v>
      </c>
      <c r="D579" t="s">
        <v>665</v>
      </c>
      <c r="E579" t="s">
        <v>665</v>
      </c>
      <c r="F579" t="s">
        <v>665</v>
      </c>
      <c r="G579" t="s">
        <v>665</v>
      </c>
      <c r="H579" t="s">
        <v>664</v>
      </c>
      <c r="I579" t="s">
        <v>664</v>
      </c>
      <c r="J579" t="s">
        <v>664</v>
      </c>
      <c r="K579" t="s">
        <v>664</v>
      </c>
      <c r="L579" t="s">
        <v>664</v>
      </c>
    </row>
    <row r="580" spans="1:12">
      <c r="A580">
        <v>114233</v>
      </c>
      <c r="B580" t="s">
        <v>87</v>
      </c>
      <c r="C580" t="s">
        <v>665</v>
      </c>
      <c r="D580" t="s">
        <v>665</v>
      </c>
      <c r="E580" t="s">
        <v>665</v>
      </c>
      <c r="F580" t="s">
        <v>665</v>
      </c>
      <c r="G580" t="s">
        <v>665</v>
      </c>
      <c r="H580" t="s">
        <v>664</v>
      </c>
      <c r="I580" t="s">
        <v>664</v>
      </c>
      <c r="J580" t="s">
        <v>664</v>
      </c>
      <c r="K580" t="s">
        <v>664</v>
      </c>
      <c r="L580" t="s">
        <v>664</v>
      </c>
    </row>
    <row r="581" spans="1:12">
      <c r="A581">
        <v>114240</v>
      </c>
      <c r="B581" t="s">
        <v>87</v>
      </c>
      <c r="C581" t="s">
        <v>664</v>
      </c>
      <c r="D581" t="s">
        <v>664</v>
      </c>
      <c r="E581" t="s">
        <v>665</v>
      </c>
      <c r="F581" t="s">
        <v>665</v>
      </c>
      <c r="G581" t="s">
        <v>665</v>
      </c>
      <c r="H581" t="s">
        <v>664</v>
      </c>
      <c r="I581" t="s">
        <v>664</v>
      </c>
      <c r="J581" t="s">
        <v>664</v>
      </c>
      <c r="K581" t="s">
        <v>664</v>
      </c>
      <c r="L581" t="s">
        <v>664</v>
      </c>
    </row>
    <row r="582" spans="1:12">
      <c r="A582">
        <v>114241</v>
      </c>
      <c r="B582" t="s">
        <v>87</v>
      </c>
      <c r="C582" t="s">
        <v>664</v>
      </c>
      <c r="D582" t="s">
        <v>665</v>
      </c>
      <c r="E582" t="s">
        <v>665</v>
      </c>
      <c r="F582" t="s">
        <v>665</v>
      </c>
      <c r="G582" t="s">
        <v>664</v>
      </c>
      <c r="H582" t="s">
        <v>664</v>
      </c>
      <c r="I582" t="s">
        <v>664</v>
      </c>
      <c r="J582" t="s">
        <v>664</v>
      </c>
      <c r="K582" t="s">
        <v>664</v>
      </c>
      <c r="L582" t="s">
        <v>664</v>
      </c>
    </row>
    <row r="583" spans="1:12">
      <c r="A583">
        <v>114250</v>
      </c>
      <c r="B583" t="s">
        <v>87</v>
      </c>
      <c r="C583" t="s">
        <v>663</v>
      </c>
      <c r="D583" t="s">
        <v>663</v>
      </c>
      <c r="E583" t="s">
        <v>663</v>
      </c>
      <c r="F583" t="s">
        <v>663</v>
      </c>
      <c r="G583" t="s">
        <v>663</v>
      </c>
      <c r="H583" t="s">
        <v>665</v>
      </c>
      <c r="I583" t="s">
        <v>664</v>
      </c>
      <c r="J583" t="s">
        <v>663</v>
      </c>
      <c r="K583" t="s">
        <v>663</v>
      </c>
      <c r="L583" t="s">
        <v>664</v>
      </c>
    </row>
    <row r="584" spans="1:12">
      <c r="A584">
        <v>114254</v>
      </c>
      <c r="B584" t="s">
        <v>87</v>
      </c>
      <c r="C584" t="s">
        <v>665</v>
      </c>
      <c r="D584" t="s">
        <v>665</v>
      </c>
      <c r="E584" t="s">
        <v>665</v>
      </c>
      <c r="F584" t="s">
        <v>665</v>
      </c>
      <c r="G584" t="s">
        <v>665</v>
      </c>
      <c r="H584" t="s">
        <v>664</v>
      </c>
      <c r="I584" t="s">
        <v>664</v>
      </c>
      <c r="J584" t="s">
        <v>664</v>
      </c>
      <c r="K584" t="s">
        <v>664</v>
      </c>
      <c r="L584" t="s">
        <v>664</v>
      </c>
    </row>
    <row r="585" spans="1:12">
      <c r="A585">
        <v>114263</v>
      </c>
      <c r="B585" t="s">
        <v>87</v>
      </c>
      <c r="C585" t="s">
        <v>663</v>
      </c>
      <c r="D585" t="s">
        <v>663</v>
      </c>
      <c r="E585" t="s">
        <v>663</v>
      </c>
      <c r="F585" t="s">
        <v>665</v>
      </c>
      <c r="G585" t="s">
        <v>663</v>
      </c>
      <c r="H585" t="s">
        <v>663</v>
      </c>
      <c r="I585" t="s">
        <v>664</v>
      </c>
      <c r="J585" t="s">
        <v>664</v>
      </c>
      <c r="K585" t="s">
        <v>664</v>
      </c>
      <c r="L585" t="s">
        <v>664</v>
      </c>
    </row>
    <row r="586" spans="1:12">
      <c r="A586">
        <v>114266</v>
      </c>
      <c r="B586" t="s">
        <v>87</v>
      </c>
      <c r="C586" t="s">
        <v>663</v>
      </c>
      <c r="D586" t="s">
        <v>663</v>
      </c>
      <c r="E586" t="s">
        <v>663</v>
      </c>
      <c r="F586" t="s">
        <v>663</v>
      </c>
      <c r="G586" t="s">
        <v>664</v>
      </c>
      <c r="H586" t="s">
        <v>665</v>
      </c>
      <c r="I586" t="s">
        <v>663</v>
      </c>
      <c r="J586" t="s">
        <v>665</v>
      </c>
      <c r="K586" t="s">
        <v>664</v>
      </c>
      <c r="L586" t="s">
        <v>664</v>
      </c>
    </row>
    <row r="587" spans="1:12">
      <c r="A587">
        <v>114269</v>
      </c>
      <c r="B587" t="s">
        <v>87</v>
      </c>
      <c r="C587" t="s">
        <v>664</v>
      </c>
      <c r="D587" t="s">
        <v>663</v>
      </c>
      <c r="E587" t="s">
        <v>663</v>
      </c>
      <c r="F587" t="s">
        <v>663</v>
      </c>
      <c r="G587" t="s">
        <v>664</v>
      </c>
      <c r="H587" t="s">
        <v>664</v>
      </c>
      <c r="I587" t="s">
        <v>664</v>
      </c>
      <c r="J587" t="s">
        <v>664</v>
      </c>
      <c r="K587" t="s">
        <v>664</v>
      </c>
      <c r="L587" t="s">
        <v>664</v>
      </c>
    </row>
    <row r="588" spans="1:12">
      <c r="A588">
        <v>114273</v>
      </c>
      <c r="B588" t="s">
        <v>87</v>
      </c>
      <c r="C588" t="s">
        <v>665</v>
      </c>
      <c r="D588" t="s">
        <v>665</v>
      </c>
      <c r="E588" t="s">
        <v>663</v>
      </c>
      <c r="F588" t="s">
        <v>665</v>
      </c>
      <c r="G588" t="s">
        <v>663</v>
      </c>
      <c r="H588" t="s">
        <v>663</v>
      </c>
      <c r="I588" t="s">
        <v>663</v>
      </c>
      <c r="J588" t="s">
        <v>663</v>
      </c>
      <c r="K588" t="s">
        <v>665</v>
      </c>
      <c r="L588" t="s">
        <v>665</v>
      </c>
    </row>
    <row r="589" spans="1:12">
      <c r="A589">
        <v>114275</v>
      </c>
      <c r="B589" t="s">
        <v>87</v>
      </c>
      <c r="C589" t="s">
        <v>664</v>
      </c>
      <c r="D589" t="s">
        <v>665</v>
      </c>
      <c r="E589" t="s">
        <v>665</v>
      </c>
      <c r="F589" t="s">
        <v>664</v>
      </c>
      <c r="G589" t="s">
        <v>665</v>
      </c>
      <c r="H589" t="s">
        <v>664</v>
      </c>
      <c r="I589" t="s">
        <v>664</v>
      </c>
      <c r="J589" t="s">
        <v>664</v>
      </c>
      <c r="K589" t="s">
        <v>664</v>
      </c>
      <c r="L589" t="s">
        <v>664</v>
      </c>
    </row>
    <row r="590" spans="1:12">
      <c r="A590">
        <v>114278</v>
      </c>
      <c r="B590" t="s">
        <v>87</v>
      </c>
      <c r="C590" t="s">
        <v>663</v>
      </c>
      <c r="D590" t="s">
        <v>663</v>
      </c>
      <c r="E590" t="s">
        <v>664</v>
      </c>
      <c r="F590" t="s">
        <v>663</v>
      </c>
      <c r="G590" t="s">
        <v>664</v>
      </c>
      <c r="H590" t="s">
        <v>664</v>
      </c>
      <c r="I590" t="s">
        <v>664</v>
      </c>
      <c r="J590" t="s">
        <v>664</v>
      </c>
      <c r="K590" t="s">
        <v>664</v>
      </c>
      <c r="L590" t="s">
        <v>664</v>
      </c>
    </row>
    <row r="591" spans="1:12">
      <c r="A591">
        <v>114284</v>
      </c>
      <c r="B591" t="s">
        <v>87</v>
      </c>
      <c r="C591" t="s">
        <v>663</v>
      </c>
      <c r="D591" t="s">
        <v>663</v>
      </c>
      <c r="E591" t="s">
        <v>663</v>
      </c>
      <c r="F591" t="s">
        <v>663</v>
      </c>
      <c r="G591" t="s">
        <v>663</v>
      </c>
      <c r="H591" t="s">
        <v>664</v>
      </c>
      <c r="I591" t="s">
        <v>663</v>
      </c>
      <c r="J591" t="s">
        <v>663</v>
      </c>
      <c r="K591" t="s">
        <v>663</v>
      </c>
      <c r="L591" t="s">
        <v>665</v>
      </c>
    </row>
    <row r="592" spans="1:12">
      <c r="A592">
        <v>114289</v>
      </c>
      <c r="B592" t="s">
        <v>87</v>
      </c>
      <c r="C592" t="s">
        <v>663</v>
      </c>
      <c r="D592" t="s">
        <v>663</v>
      </c>
      <c r="E592" t="s">
        <v>665</v>
      </c>
      <c r="F592" t="s">
        <v>663</v>
      </c>
      <c r="G592" t="s">
        <v>664</v>
      </c>
      <c r="H592" t="s">
        <v>664</v>
      </c>
      <c r="I592" t="s">
        <v>664</v>
      </c>
      <c r="J592" t="s">
        <v>664</v>
      </c>
      <c r="K592" t="s">
        <v>664</v>
      </c>
      <c r="L592" t="s">
        <v>664</v>
      </c>
    </row>
    <row r="593" spans="1:12">
      <c r="A593">
        <v>114291</v>
      </c>
      <c r="B593" t="s">
        <v>87</v>
      </c>
      <c r="C593" t="s">
        <v>663</v>
      </c>
      <c r="D593" t="s">
        <v>663</v>
      </c>
      <c r="E593" t="s">
        <v>664</v>
      </c>
      <c r="F593" t="s">
        <v>664</v>
      </c>
      <c r="G593" t="s">
        <v>663</v>
      </c>
      <c r="H593" t="s">
        <v>664</v>
      </c>
      <c r="I593" t="s">
        <v>664</v>
      </c>
      <c r="J593" t="s">
        <v>664</v>
      </c>
      <c r="K593" t="s">
        <v>664</v>
      </c>
      <c r="L593" t="s">
        <v>664</v>
      </c>
    </row>
    <row r="594" spans="1:12">
      <c r="A594">
        <v>114298</v>
      </c>
      <c r="B594" t="s">
        <v>87</v>
      </c>
      <c r="C594" t="s">
        <v>663</v>
      </c>
      <c r="D594" t="s">
        <v>663</v>
      </c>
      <c r="E594" t="s">
        <v>663</v>
      </c>
      <c r="F594" t="s">
        <v>663</v>
      </c>
      <c r="G594" t="s">
        <v>663</v>
      </c>
      <c r="H594" t="s">
        <v>665</v>
      </c>
      <c r="I594" t="s">
        <v>663</v>
      </c>
      <c r="J594" t="s">
        <v>665</v>
      </c>
      <c r="K594" t="s">
        <v>665</v>
      </c>
      <c r="L594" t="s">
        <v>664</v>
      </c>
    </row>
    <row r="595" spans="1:12">
      <c r="A595">
        <v>114299</v>
      </c>
      <c r="B595" t="s">
        <v>87</v>
      </c>
      <c r="C595" t="s">
        <v>663</v>
      </c>
      <c r="D595" t="s">
        <v>663</v>
      </c>
      <c r="E595" t="s">
        <v>663</v>
      </c>
      <c r="F595" t="s">
        <v>665</v>
      </c>
      <c r="G595" t="s">
        <v>664</v>
      </c>
      <c r="H595" t="s">
        <v>665</v>
      </c>
      <c r="I595" t="s">
        <v>663</v>
      </c>
      <c r="J595" t="s">
        <v>663</v>
      </c>
      <c r="K595" t="s">
        <v>663</v>
      </c>
      <c r="L595" t="s">
        <v>664</v>
      </c>
    </row>
    <row r="596" spans="1:12">
      <c r="A596">
        <v>114306</v>
      </c>
      <c r="B596" t="s">
        <v>87</v>
      </c>
      <c r="C596" t="s">
        <v>665</v>
      </c>
      <c r="D596" t="s">
        <v>665</v>
      </c>
      <c r="E596" t="s">
        <v>665</v>
      </c>
      <c r="F596" t="s">
        <v>665</v>
      </c>
      <c r="G596" t="s">
        <v>664</v>
      </c>
      <c r="H596" t="s">
        <v>664</v>
      </c>
      <c r="I596" t="s">
        <v>664</v>
      </c>
      <c r="J596" t="s">
        <v>664</v>
      </c>
      <c r="K596" t="s">
        <v>664</v>
      </c>
      <c r="L596" t="s">
        <v>664</v>
      </c>
    </row>
    <row r="597" spans="1:12">
      <c r="A597">
        <v>114310</v>
      </c>
      <c r="B597" t="s">
        <v>87</v>
      </c>
      <c r="C597" t="s">
        <v>663</v>
      </c>
      <c r="D597" t="s">
        <v>663</v>
      </c>
      <c r="E597" t="s">
        <v>663</v>
      </c>
      <c r="F597" t="s">
        <v>663</v>
      </c>
      <c r="G597" t="s">
        <v>664</v>
      </c>
      <c r="H597" t="s">
        <v>665</v>
      </c>
      <c r="I597" t="s">
        <v>663</v>
      </c>
      <c r="J597" t="s">
        <v>664</v>
      </c>
      <c r="K597" t="s">
        <v>664</v>
      </c>
      <c r="L597" t="s">
        <v>663</v>
      </c>
    </row>
    <row r="598" spans="1:12">
      <c r="A598">
        <v>114314</v>
      </c>
      <c r="B598" t="s">
        <v>87</v>
      </c>
      <c r="C598" t="s">
        <v>664</v>
      </c>
      <c r="D598" t="s">
        <v>665</v>
      </c>
      <c r="E598" t="s">
        <v>665</v>
      </c>
      <c r="F598" t="s">
        <v>665</v>
      </c>
      <c r="G598" t="s">
        <v>664</v>
      </c>
      <c r="H598" t="s">
        <v>664</v>
      </c>
      <c r="I598" t="s">
        <v>664</v>
      </c>
      <c r="J598" t="s">
        <v>664</v>
      </c>
      <c r="K598" t="s">
        <v>664</v>
      </c>
      <c r="L598" t="s">
        <v>664</v>
      </c>
    </row>
    <row r="599" spans="1:12">
      <c r="A599">
        <v>114319</v>
      </c>
      <c r="B599" t="s">
        <v>87</v>
      </c>
      <c r="C599" t="s">
        <v>665</v>
      </c>
      <c r="D599" t="s">
        <v>664</v>
      </c>
      <c r="E599" t="s">
        <v>665</v>
      </c>
      <c r="F599" t="s">
        <v>665</v>
      </c>
      <c r="G599" t="s">
        <v>664</v>
      </c>
      <c r="H599" t="s">
        <v>664</v>
      </c>
      <c r="I599" t="s">
        <v>664</v>
      </c>
      <c r="J599" t="s">
        <v>664</v>
      </c>
      <c r="K599" t="s">
        <v>664</v>
      </c>
      <c r="L599" t="s">
        <v>664</v>
      </c>
    </row>
    <row r="600" spans="1:12">
      <c r="A600">
        <v>114323</v>
      </c>
      <c r="B600" t="s">
        <v>87</v>
      </c>
      <c r="C600" t="s">
        <v>663</v>
      </c>
      <c r="D600" t="s">
        <v>663</v>
      </c>
      <c r="E600" t="s">
        <v>664</v>
      </c>
      <c r="F600" t="s">
        <v>663</v>
      </c>
      <c r="G600" t="s">
        <v>665</v>
      </c>
      <c r="H600" t="s">
        <v>664</v>
      </c>
      <c r="I600" t="s">
        <v>664</v>
      </c>
      <c r="J600" t="s">
        <v>664</v>
      </c>
      <c r="K600" t="s">
        <v>664</v>
      </c>
      <c r="L600" t="s">
        <v>664</v>
      </c>
    </row>
    <row r="601" spans="1:12">
      <c r="A601">
        <v>114330</v>
      </c>
      <c r="B601" t="s">
        <v>87</v>
      </c>
      <c r="C601" t="s">
        <v>663</v>
      </c>
      <c r="D601" t="s">
        <v>663</v>
      </c>
      <c r="E601" t="s">
        <v>663</v>
      </c>
      <c r="F601" t="s">
        <v>663</v>
      </c>
      <c r="G601" t="s">
        <v>664</v>
      </c>
      <c r="H601" t="s">
        <v>664</v>
      </c>
      <c r="I601" t="s">
        <v>665</v>
      </c>
      <c r="J601" t="s">
        <v>664</v>
      </c>
      <c r="K601" t="s">
        <v>664</v>
      </c>
      <c r="L601" t="s">
        <v>664</v>
      </c>
    </row>
    <row r="602" spans="1:12">
      <c r="A602">
        <v>114331</v>
      </c>
      <c r="B602" t="s">
        <v>87</v>
      </c>
      <c r="C602" t="s">
        <v>663</v>
      </c>
      <c r="D602" t="s">
        <v>663</v>
      </c>
      <c r="E602" t="s">
        <v>664</v>
      </c>
      <c r="F602" t="s">
        <v>663</v>
      </c>
      <c r="G602" t="s">
        <v>664</v>
      </c>
      <c r="H602" t="s">
        <v>664</v>
      </c>
      <c r="I602" t="s">
        <v>664</v>
      </c>
      <c r="J602" t="s">
        <v>664</v>
      </c>
      <c r="K602" t="s">
        <v>664</v>
      </c>
      <c r="L602" t="s">
        <v>664</v>
      </c>
    </row>
    <row r="603" spans="1:12">
      <c r="A603">
        <v>114342</v>
      </c>
      <c r="B603" t="s">
        <v>87</v>
      </c>
      <c r="C603" t="s">
        <v>663</v>
      </c>
      <c r="D603" t="s">
        <v>663</v>
      </c>
      <c r="E603" t="s">
        <v>663</v>
      </c>
      <c r="F603" t="s">
        <v>663</v>
      </c>
      <c r="G603" t="s">
        <v>663</v>
      </c>
      <c r="H603" t="s">
        <v>664</v>
      </c>
      <c r="I603" t="s">
        <v>664</v>
      </c>
      <c r="J603" t="s">
        <v>664</v>
      </c>
      <c r="K603" t="s">
        <v>664</v>
      </c>
      <c r="L603" t="s">
        <v>664</v>
      </c>
    </row>
    <row r="604" spans="1:12">
      <c r="A604">
        <v>114352</v>
      </c>
      <c r="B604" t="s">
        <v>87</v>
      </c>
      <c r="C604" t="s">
        <v>663</v>
      </c>
      <c r="D604" t="s">
        <v>665</v>
      </c>
      <c r="E604" t="s">
        <v>663</v>
      </c>
      <c r="F604" t="s">
        <v>665</v>
      </c>
      <c r="G604" t="s">
        <v>665</v>
      </c>
      <c r="H604" t="s">
        <v>665</v>
      </c>
      <c r="I604" t="s">
        <v>665</v>
      </c>
      <c r="J604" t="s">
        <v>665</v>
      </c>
      <c r="K604" t="s">
        <v>665</v>
      </c>
      <c r="L604" t="s">
        <v>665</v>
      </c>
    </row>
    <row r="605" spans="1:12">
      <c r="A605">
        <v>114358</v>
      </c>
      <c r="B605" t="s">
        <v>87</v>
      </c>
      <c r="C605" t="s">
        <v>665</v>
      </c>
      <c r="D605" t="s">
        <v>665</v>
      </c>
      <c r="E605" t="s">
        <v>665</v>
      </c>
      <c r="F605" t="s">
        <v>665</v>
      </c>
      <c r="G605" t="s">
        <v>665</v>
      </c>
      <c r="H605" t="s">
        <v>664</v>
      </c>
      <c r="I605" t="s">
        <v>664</v>
      </c>
      <c r="J605" t="s">
        <v>664</v>
      </c>
      <c r="K605" t="s">
        <v>664</v>
      </c>
      <c r="L605" t="s">
        <v>664</v>
      </c>
    </row>
    <row r="606" spans="1:12">
      <c r="A606">
        <v>114366</v>
      </c>
      <c r="B606" t="s">
        <v>87</v>
      </c>
      <c r="C606" t="s">
        <v>665</v>
      </c>
      <c r="D606" t="s">
        <v>663</v>
      </c>
      <c r="E606" t="s">
        <v>663</v>
      </c>
      <c r="F606" t="s">
        <v>665</v>
      </c>
      <c r="G606" t="s">
        <v>663</v>
      </c>
      <c r="H606" t="s">
        <v>663</v>
      </c>
      <c r="I606" t="s">
        <v>663</v>
      </c>
      <c r="J606" t="s">
        <v>665</v>
      </c>
      <c r="K606" t="s">
        <v>663</v>
      </c>
      <c r="L606" t="s">
        <v>663</v>
      </c>
    </row>
    <row r="607" spans="1:12">
      <c r="A607">
        <v>114367</v>
      </c>
      <c r="B607" t="s">
        <v>87</v>
      </c>
      <c r="C607" t="s">
        <v>663</v>
      </c>
      <c r="D607" t="s">
        <v>663</v>
      </c>
      <c r="E607" t="s">
        <v>663</v>
      </c>
      <c r="F607" t="s">
        <v>665</v>
      </c>
      <c r="G607" t="s">
        <v>665</v>
      </c>
      <c r="H607" t="s">
        <v>664</v>
      </c>
      <c r="I607" t="s">
        <v>665</v>
      </c>
      <c r="J607" t="s">
        <v>665</v>
      </c>
      <c r="K607" t="s">
        <v>665</v>
      </c>
      <c r="L607" t="s">
        <v>664</v>
      </c>
    </row>
    <row r="608" spans="1:12">
      <c r="A608">
        <v>114376</v>
      </c>
      <c r="B608" t="s">
        <v>87</v>
      </c>
      <c r="C608" t="s">
        <v>664</v>
      </c>
      <c r="D608" t="s">
        <v>665</v>
      </c>
      <c r="E608" t="s">
        <v>665</v>
      </c>
      <c r="F608" t="s">
        <v>665</v>
      </c>
      <c r="G608" t="s">
        <v>664</v>
      </c>
      <c r="H608" t="s">
        <v>664</v>
      </c>
      <c r="I608" t="s">
        <v>664</v>
      </c>
      <c r="J608" t="s">
        <v>664</v>
      </c>
      <c r="K608" t="s">
        <v>664</v>
      </c>
      <c r="L608" t="s">
        <v>664</v>
      </c>
    </row>
    <row r="609" spans="1:12">
      <c r="A609">
        <v>114379</v>
      </c>
      <c r="B609" t="s">
        <v>87</v>
      </c>
      <c r="C609" t="s">
        <v>663</v>
      </c>
      <c r="D609" t="s">
        <v>665</v>
      </c>
      <c r="E609" t="s">
        <v>664</v>
      </c>
      <c r="F609" t="s">
        <v>663</v>
      </c>
      <c r="G609" t="s">
        <v>665</v>
      </c>
      <c r="H609" t="s">
        <v>665</v>
      </c>
      <c r="I609" t="s">
        <v>664</v>
      </c>
      <c r="J609" t="s">
        <v>664</v>
      </c>
      <c r="K609" t="s">
        <v>665</v>
      </c>
      <c r="L609" t="s">
        <v>664</v>
      </c>
    </row>
    <row r="610" spans="1:12">
      <c r="A610">
        <v>114381</v>
      </c>
      <c r="B610" t="s">
        <v>87</v>
      </c>
      <c r="C610" t="s">
        <v>663</v>
      </c>
      <c r="D610" t="s">
        <v>665</v>
      </c>
      <c r="E610" t="s">
        <v>665</v>
      </c>
      <c r="F610" t="s">
        <v>663</v>
      </c>
      <c r="G610" t="s">
        <v>664</v>
      </c>
      <c r="H610" t="s">
        <v>665</v>
      </c>
      <c r="I610" t="s">
        <v>665</v>
      </c>
      <c r="J610" t="s">
        <v>665</v>
      </c>
      <c r="K610" t="s">
        <v>665</v>
      </c>
      <c r="L610" t="s">
        <v>665</v>
      </c>
    </row>
    <row r="611" spans="1:12">
      <c r="A611">
        <v>114386</v>
      </c>
      <c r="B611" t="s">
        <v>87</v>
      </c>
      <c r="C611" t="s">
        <v>663</v>
      </c>
      <c r="D611" t="s">
        <v>663</v>
      </c>
      <c r="E611" t="s">
        <v>663</v>
      </c>
      <c r="F611" t="s">
        <v>665</v>
      </c>
      <c r="G611" t="s">
        <v>663</v>
      </c>
      <c r="H611" t="s">
        <v>663</v>
      </c>
      <c r="I611" t="s">
        <v>663</v>
      </c>
      <c r="J611" t="s">
        <v>664</v>
      </c>
      <c r="K611" t="s">
        <v>665</v>
      </c>
      <c r="L611" t="s">
        <v>664</v>
      </c>
    </row>
    <row r="612" spans="1:12">
      <c r="A612">
        <v>114389</v>
      </c>
      <c r="B612" t="s">
        <v>87</v>
      </c>
      <c r="C612" t="s">
        <v>663</v>
      </c>
      <c r="D612" t="s">
        <v>663</v>
      </c>
      <c r="E612" t="s">
        <v>663</v>
      </c>
      <c r="F612" t="s">
        <v>663</v>
      </c>
      <c r="G612" t="s">
        <v>663</v>
      </c>
      <c r="H612" t="s">
        <v>664</v>
      </c>
      <c r="I612" t="s">
        <v>664</v>
      </c>
      <c r="J612" t="s">
        <v>664</v>
      </c>
      <c r="K612" t="s">
        <v>664</v>
      </c>
      <c r="L612" t="s">
        <v>664</v>
      </c>
    </row>
    <row r="613" spans="1:12">
      <c r="A613">
        <v>114390</v>
      </c>
      <c r="B613" t="s">
        <v>87</v>
      </c>
      <c r="C613" t="s">
        <v>664</v>
      </c>
      <c r="D613" t="s">
        <v>665</v>
      </c>
      <c r="E613" t="s">
        <v>663</v>
      </c>
      <c r="F613" t="s">
        <v>663</v>
      </c>
      <c r="G613" t="s">
        <v>664</v>
      </c>
      <c r="H613" t="s">
        <v>664</v>
      </c>
      <c r="I613" t="s">
        <v>664</v>
      </c>
      <c r="J613" t="s">
        <v>663</v>
      </c>
      <c r="K613" t="s">
        <v>664</v>
      </c>
      <c r="L613" t="s">
        <v>664</v>
      </c>
    </row>
    <row r="614" spans="1:12">
      <c r="A614">
        <v>114399</v>
      </c>
      <c r="B614" t="s">
        <v>87</v>
      </c>
      <c r="C614" t="s">
        <v>663</v>
      </c>
      <c r="D614" t="s">
        <v>664</v>
      </c>
      <c r="E614" t="s">
        <v>663</v>
      </c>
      <c r="F614" t="s">
        <v>663</v>
      </c>
      <c r="G614" t="s">
        <v>663</v>
      </c>
      <c r="H614" t="s">
        <v>664</v>
      </c>
      <c r="I614" t="s">
        <v>664</v>
      </c>
      <c r="J614" t="s">
        <v>664</v>
      </c>
      <c r="K614" t="s">
        <v>664</v>
      </c>
      <c r="L614" t="s">
        <v>664</v>
      </c>
    </row>
    <row r="615" spans="1:12">
      <c r="A615">
        <v>114403</v>
      </c>
      <c r="B615" t="s">
        <v>87</v>
      </c>
      <c r="C615" t="s">
        <v>663</v>
      </c>
      <c r="D615" t="s">
        <v>664</v>
      </c>
      <c r="E615" t="s">
        <v>663</v>
      </c>
      <c r="F615" t="s">
        <v>663</v>
      </c>
      <c r="G615" t="s">
        <v>664</v>
      </c>
      <c r="H615" t="s">
        <v>664</v>
      </c>
      <c r="I615" t="s">
        <v>664</v>
      </c>
      <c r="J615" t="s">
        <v>664</v>
      </c>
      <c r="K615" t="s">
        <v>664</v>
      </c>
      <c r="L615" t="s">
        <v>664</v>
      </c>
    </row>
    <row r="616" spans="1:12">
      <c r="A616">
        <v>114406</v>
      </c>
      <c r="B616" t="s">
        <v>87</v>
      </c>
      <c r="C616" t="s">
        <v>663</v>
      </c>
      <c r="D616" t="s">
        <v>665</v>
      </c>
      <c r="E616" t="s">
        <v>665</v>
      </c>
      <c r="F616" t="s">
        <v>665</v>
      </c>
      <c r="G616" t="s">
        <v>664</v>
      </c>
      <c r="H616" t="s">
        <v>665</v>
      </c>
      <c r="I616" t="s">
        <v>665</v>
      </c>
      <c r="J616" t="s">
        <v>665</v>
      </c>
      <c r="K616" t="s">
        <v>665</v>
      </c>
      <c r="L616" t="s">
        <v>664</v>
      </c>
    </row>
    <row r="617" spans="1:12">
      <c r="A617">
        <v>114411</v>
      </c>
      <c r="B617" t="s">
        <v>87</v>
      </c>
      <c r="C617" t="s">
        <v>665</v>
      </c>
      <c r="D617" t="s">
        <v>665</v>
      </c>
      <c r="E617" t="s">
        <v>665</v>
      </c>
      <c r="F617" t="s">
        <v>665</v>
      </c>
      <c r="G617" t="s">
        <v>665</v>
      </c>
      <c r="H617" t="s">
        <v>664</v>
      </c>
      <c r="I617" t="s">
        <v>664</v>
      </c>
      <c r="J617" t="s">
        <v>664</v>
      </c>
      <c r="K617" t="s">
        <v>664</v>
      </c>
      <c r="L617" t="s">
        <v>664</v>
      </c>
    </row>
    <row r="618" spans="1:12">
      <c r="A618">
        <v>114412</v>
      </c>
      <c r="B618" t="s">
        <v>87</v>
      </c>
      <c r="C618" t="s">
        <v>665</v>
      </c>
      <c r="D618" t="s">
        <v>664</v>
      </c>
      <c r="E618" t="s">
        <v>665</v>
      </c>
      <c r="F618" t="s">
        <v>665</v>
      </c>
      <c r="G618" t="s">
        <v>664</v>
      </c>
      <c r="H618" t="s">
        <v>664</v>
      </c>
      <c r="I618" t="s">
        <v>664</v>
      </c>
      <c r="J618" t="s">
        <v>664</v>
      </c>
      <c r="K618" t="s">
        <v>664</v>
      </c>
      <c r="L618" t="s">
        <v>664</v>
      </c>
    </row>
    <row r="619" spans="1:12">
      <c r="A619">
        <v>114420</v>
      </c>
      <c r="B619" t="s">
        <v>87</v>
      </c>
      <c r="C619" t="s">
        <v>663</v>
      </c>
      <c r="D619" t="s">
        <v>665</v>
      </c>
      <c r="E619" t="s">
        <v>663</v>
      </c>
      <c r="F619" t="s">
        <v>665</v>
      </c>
      <c r="G619" t="s">
        <v>663</v>
      </c>
      <c r="H619" t="s">
        <v>665</v>
      </c>
      <c r="I619" t="s">
        <v>664</v>
      </c>
      <c r="J619" t="s">
        <v>665</v>
      </c>
      <c r="K619" t="s">
        <v>664</v>
      </c>
      <c r="L619" t="s">
        <v>663</v>
      </c>
    </row>
    <row r="620" spans="1:12">
      <c r="A620">
        <v>114421</v>
      </c>
      <c r="B620" t="s">
        <v>87</v>
      </c>
      <c r="C620" t="s">
        <v>663</v>
      </c>
      <c r="D620" t="s">
        <v>664</v>
      </c>
      <c r="E620" t="s">
        <v>663</v>
      </c>
      <c r="F620" t="s">
        <v>664</v>
      </c>
      <c r="G620" t="s">
        <v>663</v>
      </c>
      <c r="H620" t="s">
        <v>664</v>
      </c>
      <c r="I620" t="s">
        <v>664</v>
      </c>
      <c r="J620" t="s">
        <v>664</v>
      </c>
      <c r="K620" t="s">
        <v>664</v>
      </c>
      <c r="L620" t="s">
        <v>664</v>
      </c>
    </row>
    <row r="621" spans="1:12">
      <c r="A621">
        <v>114426</v>
      </c>
      <c r="B621" t="s">
        <v>87</v>
      </c>
      <c r="C621" t="s">
        <v>665</v>
      </c>
      <c r="D621" t="s">
        <v>663</v>
      </c>
      <c r="E621" t="s">
        <v>663</v>
      </c>
      <c r="F621" t="s">
        <v>665</v>
      </c>
      <c r="G621" t="s">
        <v>665</v>
      </c>
      <c r="H621" t="s">
        <v>663</v>
      </c>
      <c r="I621" t="s">
        <v>663</v>
      </c>
      <c r="J621" t="s">
        <v>663</v>
      </c>
      <c r="K621" t="s">
        <v>663</v>
      </c>
      <c r="L621" t="s">
        <v>664</v>
      </c>
    </row>
    <row r="622" spans="1:12">
      <c r="A622">
        <v>114427</v>
      </c>
      <c r="B622" t="s">
        <v>87</v>
      </c>
      <c r="C622" t="s">
        <v>663</v>
      </c>
      <c r="D622" t="s">
        <v>665</v>
      </c>
      <c r="E622" t="s">
        <v>663</v>
      </c>
      <c r="F622" t="s">
        <v>663</v>
      </c>
      <c r="G622" t="s">
        <v>664</v>
      </c>
      <c r="H622" t="s">
        <v>664</v>
      </c>
      <c r="I622" t="s">
        <v>664</v>
      </c>
      <c r="J622" t="s">
        <v>664</v>
      </c>
      <c r="K622" t="s">
        <v>664</v>
      </c>
      <c r="L622" t="s">
        <v>664</v>
      </c>
    </row>
    <row r="623" spans="1:12">
      <c r="A623">
        <v>114429</v>
      </c>
      <c r="B623" t="s">
        <v>87</v>
      </c>
      <c r="C623" t="s">
        <v>663</v>
      </c>
      <c r="D623" t="s">
        <v>663</v>
      </c>
      <c r="E623" t="s">
        <v>663</v>
      </c>
      <c r="F623" t="s">
        <v>665</v>
      </c>
      <c r="G623" t="s">
        <v>664</v>
      </c>
      <c r="H623" t="s">
        <v>664</v>
      </c>
      <c r="I623" t="s">
        <v>664</v>
      </c>
      <c r="J623" t="s">
        <v>664</v>
      </c>
      <c r="K623" t="s">
        <v>664</v>
      </c>
      <c r="L623" t="s">
        <v>664</v>
      </c>
    </row>
    <row r="624" spans="1:12">
      <c r="A624">
        <v>114440</v>
      </c>
      <c r="B624" t="s">
        <v>87</v>
      </c>
      <c r="C624" t="s">
        <v>663</v>
      </c>
      <c r="D624" t="s">
        <v>663</v>
      </c>
      <c r="E624" t="s">
        <v>665</v>
      </c>
      <c r="F624" t="s">
        <v>664</v>
      </c>
      <c r="G624" t="s">
        <v>663</v>
      </c>
      <c r="H624" t="s">
        <v>664</v>
      </c>
      <c r="I624" t="s">
        <v>664</v>
      </c>
      <c r="J624" t="s">
        <v>664</v>
      </c>
      <c r="K624" t="s">
        <v>664</v>
      </c>
      <c r="L624" t="s">
        <v>664</v>
      </c>
    </row>
    <row r="625" spans="1:12">
      <c r="A625">
        <v>114444</v>
      </c>
      <c r="B625" t="s">
        <v>87</v>
      </c>
      <c r="C625" t="s">
        <v>663</v>
      </c>
      <c r="D625" t="s">
        <v>665</v>
      </c>
      <c r="E625" t="s">
        <v>665</v>
      </c>
      <c r="F625" t="s">
        <v>663</v>
      </c>
      <c r="G625" t="s">
        <v>664</v>
      </c>
      <c r="H625" t="s">
        <v>664</v>
      </c>
      <c r="I625" t="s">
        <v>664</v>
      </c>
      <c r="J625" t="s">
        <v>664</v>
      </c>
      <c r="K625" t="s">
        <v>664</v>
      </c>
      <c r="L625" t="s">
        <v>664</v>
      </c>
    </row>
    <row r="626" spans="1:12">
      <c r="A626">
        <v>114447</v>
      </c>
      <c r="B626" t="s">
        <v>87</v>
      </c>
      <c r="C626" t="s">
        <v>664</v>
      </c>
      <c r="D626" t="s">
        <v>665</v>
      </c>
      <c r="E626" t="s">
        <v>665</v>
      </c>
      <c r="F626" t="s">
        <v>665</v>
      </c>
      <c r="G626" t="s">
        <v>664</v>
      </c>
      <c r="H626" t="s">
        <v>664</v>
      </c>
      <c r="I626" t="s">
        <v>664</v>
      </c>
      <c r="J626" t="s">
        <v>664</v>
      </c>
      <c r="K626" t="s">
        <v>664</v>
      </c>
      <c r="L626" t="s">
        <v>664</v>
      </c>
    </row>
    <row r="627" spans="1:12">
      <c r="A627">
        <v>114449</v>
      </c>
      <c r="B627" t="s">
        <v>87</v>
      </c>
      <c r="C627" t="s">
        <v>665</v>
      </c>
      <c r="D627" t="s">
        <v>663</v>
      </c>
      <c r="E627" t="s">
        <v>665</v>
      </c>
      <c r="F627" t="s">
        <v>663</v>
      </c>
      <c r="G627" t="s">
        <v>663</v>
      </c>
      <c r="H627" t="s">
        <v>664</v>
      </c>
      <c r="I627" t="s">
        <v>664</v>
      </c>
      <c r="J627" t="s">
        <v>664</v>
      </c>
      <c r="K627" t="s">
        <v>664</v>
      </c>
      <c r="L627" t="s">
        <v>664</v>
      </c>
    </row>
    <row r="628" spans="1:12">
      <c r="A628">
        <v>114451</v>
      </c>
      <c r="B628" t="s">
        <v>87</v>
      </c>
      <c r="C628" t="s">
        <v>665</v>
      </c>
      <c r="D628" t="s">
        <v>665</v>
      </c>
      <c r="E628" t="s">
        <v>664</v>
      </c>
      <c r="F628" t="s">
        <v>665</v>
      </c>
      <c r="G628" t="s">
        <v>665</v>
      </c>
      <c r="H628" t="s">
        <v>664</v>
      </c>
      <c r="I628" t="s">
        <v>664</v>
      </c>
      <c r="J628" t="s">
        <v>664</v>
      </c>
      <c r="K628" t="s">
        <v>664</v>
      </c>
      <c r="L628" t="s">
        <v>664</v>
      </c>
    </row>
    <row r="629" spans="1:12">
      <c r="A629">
        <v>114456</v>
      </c>
      <c r="B629" t="s">
        <v>87</v>
      </c>
      <c r="C629" t="s">
        <v>665</v>
      </c>
      <c r="D629" t="s">
        <v>665</v>
      </c>
      <c r="E629" t="s">
        <v>665</v>
      </c>
      <c r="F629" t="s">
        <v>663</v>
      </c>
      <c r="G629" t="s">
        <v>665</v>
      </c>
      <c r="H629" t="s">
        <v>664</v>
      </c>
      <c r="I629" t="s">
        <v>664</v>
      </c>
      <c r="J629" t="s">
        <v>664</v>
      </c>
      <c r="K629" t="s">
        <v>664</v>
      </c>
      <c r="L629" t="s">
        <v>664</v>
      </c>
    </row>
    <row r="630" spans="1:12">
      <c r="A630">
        <v>114465</v>
      </c>
      <c r="B630" t="s">
        <v>87</v>
      </c>
      <c r="C630" t="s">
        <v>663</v>
      </c>
      <c r="D630" t="s">
        <v>663</v>
      </c>
      <c r="E630" t="s">
        <v>664</v>
      </c>
      <c r="F630" t="s">
        <v>663</v>
      </c>
      <c r="G630" t="s">
        <v>665</v>
      </c>
      <c r="H630" t="s">
        <v>663</v>
      </c>
      <c r="I630" t="s">
        <v>664</v>
      </c>
      <c r="J630" t="s">
        <v>665</v>
      </c>
      <c r="K630" t="s">
        <v>663</v>
      </c>
      <c r="L630" t="s">
        <v>664</v>
      </c>
    </row>
    <row r="631" spans="1:12">
      <c r="A631">
        <v>114467</v>
      </c>
      <c r="B631" t="s">
        <v>87</v>
      </c>
      <c r="C631" t="s">
        <v>664</v>
      </c>
      <c r="D631" t="s">
        <v>663</v>
      </c>
      <c r="E631" t="s">
        <v>663</v>
      </c>
      <c r="F631" t="s">
        <v>665</v>
      </c>
      <c r="G631" t="s">
        <v>664</v>
      </c>
      <c r="H631" t="s">
        <v>664</v>
      </c>
      <c r="I631" t="s">
        <v>664</v>
      </c>
      <c r="J631" t="s">
        <v>663</v>
      </c>
      <c r="K631" t="s">
        <v>663</v>
      </c>
      <c r="L631" t="s">
        <v>663</v>
      </c>
    </row>
    <row r="632" spans="1:12">
      <c r="A632">
        <v>114472</v>
      </c>
      <c r="B632" t="s">
        <v>87</v>
      </c>
      <c r="C632" t="s">
        <v>663</v>
      </c>
      <c r="D632" t="s">
        <v>665</v>
      </c>
      <c r="E632" t="s">
        <v>663</v>
      </c>
      <c r="F632" t="s">
        <v>663</v>
      </c>
      <c r="G632" t="s">
        <v>663</v>
      </c>
      <c r="H632" t="s">
        <v>663</v>
      </c>
      <c r="I632" t="s">
        <v>664</v>
      </c>
      <c r="J632" t="s">
        <v>663</v>
      </c>
      <c r="K632" t="s">
        <v>663</v>
      </c>
      <c r="L632" t="s">
        <v>664</v>
      </c>
    </row>
    <row r="633" spans="1:12">
      <c r="A633">
        <v>114477</v>
      </c>
      <c r="B633" t="s">
        <v>87</v>
      </c>
      <c r="C633" t="s">
        <v>665</v>
      </c>
      <c r="D633" t="s">
        <v>665</v>
      </c>
      <c r="E633" t="s">
        <v>665</v>
      </c>
      <c r="F633" t="s">
        <v>665</v>
      </c>
      <c r="G633" t="s">
        <v>664</v>
      </c>
      <c r="H633" t="s">
        <v>664</v>
      </c>
      <c r="I633" t="s">
        <v>664</v>
      </c>
      <c r="J633" t="s">
        <v>664</v>
      </c>
      <c r="K633" t="s">
        <v>664</v>
      </c>
      <c r="L633" t="s">
        <v>664</v>
      </c>
    </row>
    <row r="634" spans="1:12">
      <c r="A634">
        <v>114481</v>
      </c>
      <c r="B634" t="s">
        <v>87</v>
      </c>
      <c r="C634" t="s">
        <v>665</v>
      </c>
      <c r="D634" t="s">
        <v>664</v>
      </c>
      <c r="E634" t="s">
        <v>665</v>
      </c>
      <c r="F634" t="s">
        <v>665</v>
      </c>
      <c r="G634" t="s">
        <v>664</v>
      </c>
      <c r="H634" t="s">
        <v>664</v>
      </c>
      <c r="I634" t="s">
        <v>664</v>
      </c>
      <c r="J634" t="s">
        <v>664</v>
      </c>
      <c r="K634" t="s">
        <v>664</v>
      </c>
      <c r="L634" t="s">
        <v>664</v>
      </c>
    </row>
    <row r="635" spans="1:12">
      <c r="A635">
        <v>114489</v>
      </c>
      <c r="B635" t="s">
        <v>87</v>
      </c>
      <c r="C635" t="s">
        <v>665</v>
      </c>
      <c r="D635" t="s">
        <v>664</v>
      </c>
      <c r="E635" t="s">
        <v>665</v>
      </c>
      <c r="F635" t="s">
        <v>664</v>
      </c>
      <c r="G635" t="s">
        <v>665</v>
      </c>
      <c r="H635" t="s">
        <v>665</v>
      </c>
      <c r="I635" t="s">
        <v>665</v>
      </c>
      <c r="J635" t="s">
        <v>664</v>
      </c>
      <c r="K635" t="s">
        <v>665</v>
      </c>
      <c r="L635" t="s">
        <v>664</v>
      </c>
    </row>
    <row r="636" spans="1:12">
      <c r="A636">
        <v>114490</v>
      </c>
      <c r="B636" t="s">
        <v>87</v>
      </c>
      <c r="C636" t="s">
        <v>663</v>
      </c>
      <c r="D636" t="s">
        <v>664</v>
      </c>
      <c r="E636" t="s">
        <v>663</v>
      </c>
      <c r="F636" t="s">
        <v>664</v>
      </c>
      <c r="G636" t="s">
        <v>663</v>
      </c>
      <c r="H636" t="s">
        <v>664</v>
      </c>
      <c r="I636" t="s">
        <v>664</v>
      </c>
      <c r="J636" t="s">
        <v>664</v>
      </c>
      <c r="K636" t="s">
        <v>664</v>
      </c>
      <c r="L636" t="s">
        <v>664</v>
      </c>
    </row>
    <row r="637" spans="1:12">
      <c r="A637">
        <v>114495</v>
      </c>
      <c r="B637" t="s">
        <v>87</v>
      </c>
      <c r="C637" t="s">
        <v>663</v>
      </c>
      <c r="D637" t="s">
        <v>663</v>
      </c>
      <c r="E637" t="s">
        <v>663</v>
      </c>
      <c r="F637" t="s">
        <v>665</v>
      </c>
      <c r="G637" t="s">
        <v>664</v>
      </c>
      <c r="H637" t="s">
        <v>663</v>
      </c>
      <c r="I637" t="s">
        <v>663</v>
      </c>
      <c r="J637" t="s">
        <v>663</v>
      </c>
      <c r="K637" t="s">
        <v>665</v>
      </c>
      <c r="L637" t="s">
        <v>663</v>
      </c>
    </row>
    <row r="638" spans="1:12">
      <c r="A638">
        <v>114505</v>
      </c>
      <c r="B638" t="s">
        <v>87</v>
      </c>
      <c r="C638" t="s">
        <v>664</v>
      </c>
      <c r="D638" t="s">
        <v>665</v>
      </c>
      <c r="E638" t="s">
        <v>665</v>
      </c>
      <c r="F638" t="s">
        <v>664</v>
      </c>
      <c r="G638" t="s">
        <v>665</v>
      </c>
      <c r="H638" t="s">
        <v>664</v>
      </c>
      <c r="I638" t="s">
        <v>664</v>
      </c>
      <c r="J638" t="s">
        <v>664</v>
      </c>
      <c r="K638" t="s">
        <v>664</v>
      </c>
      <c r="L638" t="s">
        <v>664</v>
      </c>
    </row>
    <row r="639" spans="1:12">
      <c r="A639">
        <v>114510</v>
      </c>
      <c r="B639" t="s">
        <v>87</v>
      </c>
      <c r="C639" t="s">
        <v>663</v>
      </c>
      <c r="D639" t="s">
        <v>663</v>
      </c>
      <c r="E639" t="s">
        <v>664</v>
      </c>
      <c r="F639" t="s">
        <v>663</v>
      </c>
      <c r="G639" t="s">
        <v>664</v>
      </c>
      <c r="H639" t="s">
        <v>665</v>
      </c>
      <c r="I639" t="s">
        <v>663</v>
      </c>
      <c r="J639" t="s">
        <v>664</v>
      </c>
      <c r="K639" t="s">
        <v>664</v>
      </c>
      <c r="L639" t="s">
        <v>663</v>
      </c>
    </row>
    <row r="640" spans="1:12">
      <c r="A640">
        <v>114511</v>
      </c>
      <c r="B640" t="s">
        <v>87</v>
      </c>
      <c r="C640" t="s">
        <v>663</v>
      </c>
      <c r="D640" t="s">
        <v>663</v>
      </c>
      <c r="E640" t="s">
        <v>664</v>
      </c>
      <c r="F640" t="s">
        <v>663</v>
      </c>
      <c r="G640" t="s">
        <v>664</v>
      </c>
      <c r="H640" t="s">
        <v>664</v>
      </c>
      <c r="I640" t="s">
        <v>664</v>
      </c>
      <c r="J640" t="s">
        <v>664</v>
      </c>
      <c r="K640" t="s">
        <v>664</v>
      </c>
      <c r="L640" t="s">
        <v>664</v>
      </c>
    </row>
    <row r="641" spans="1:12">
      <c r="A641">
        <v>114514</v>
      </c>
      <c r="B641" t="s">
        <v>87</v>
      </c>
      <c r="C641" t="s">
        <v>663</v>
      </c>
      <c r="D641" t="s">
        <v>664</v>
      </c>
      <c r="E641" t="s">
        <v>664</v>
      </c>
      <c r="F641" t="s">
        <v>663</v>
      </c>
      <c r="G641" t="s">
        <v>663</v>
      </c>
      <c r="H641" t="s">
        <v>664</v>
      </c>
      <c r="I641" t="s">
        <v>664</v>
      </c>
      <c r="J641" t="s">
        <v>664</v>
      </c>
      <c r="K641" t="s">
        <v>664</v>
      </c>
      <c r="L641" t="s">
        <v>664</v>
      </c>
    </row>
    <row r="642" spans="1:12">
      <c r="A642">
        <v>114517</v>
      </c>
      <c r="B642" t="s">
        <v>87</v>
      </c>
      <c r="C642" t="s">
        <v>664</v>
      </c>
      <c r="D642" t="s">
        <v>664</v>
      </c>
      <c r="E642" t="s">
        <v>664</v>
      </c>
      <c r="F642" t="s">
        <v>664</v>
      </c>
      <c r="G642" t="s">
        <v>664</v>
      </c>
      <c r="H642" t="s">
        <v>664</v>
      </c>
      <c r="I642" t="s">
        <v>664</v>
      </c>
      <c r="J642" t="s">
        <v>664</v>
      </c>
      <c r="K642" t="s">
        <v>664</v>
      </c>
      <c r="L642" t="s">
        <v>664</v>
      </c>
    </row>
    <row r="643" spans="1:12">
      <c r="A643">
        <v>114519</v>
      </c>
      <c r="B643" t="s">
        <v>87</v>
      </c>
      <c r="C643" t="s">
        <v>664</v>
      </c>
      <c r="D643" t="s">
        <v>664</v>
      </c>
      <c r="E643" t="s">
        <v>664</v>
      </c>
      <c r="F643" t="s">
        <v>664</v>
      </c>
      <c r="G643" t="s">
        <v>664</v>
      </c>
      <c r="H643" t="s">
        <v>664</v>
      </c>
      <c r="I643" t="s">
        <v>664</v>
      </c>
      <c r="J643" t="s">
        <v>664</v>
      </c>
      <c r="K643" t="s">
        <v>664</v>
      </c>
      <c r="L643" t="s">
        <v>664</v>
      </c>
    </row>
    <row r="644" spans="1:12">
      <c r="A644">
        <v>114520</v>
      </c>
      <c r="B644" t="s">
        <v>87</v>
      </c>
      <c r="C644" t="s">
        <v>665</v>
      </c>
      <c r="D644" t="s">
        <v>663</v>
      </c>
      <c r="E644" t="s">
        <v>665</v>
      </c>
      <c r="F644" t="s">
        <v>663</v>
      </c>
      <c r="G644" t="s">
        <v>663</v>
      </c>
      <c r="H644" t="s">
        <v>663</v>
      </c>
      <c r="I644" t="s">
        <v>664</v>
      </c>
      <c r="J644" t="s">
        <v>664</v>
      </c>
      <c r="K644" t="s">
        <v>664</v>
      </c>
      <c r="L644" t="s">
        <v>664</v>
      </c>
    </row>
    <row r="645" spans="1:12">
      <c r="A645">
        <v>114521</v>
      </c>
      <c r="B645" t="s">
        <v>87</v>
      </c>
      <c r="C645" t="s">
        <v>663</v>
      </c>
      <c r="D645" t="s">
        <v>664</v>
      </c>
      <c r="E645" t="s">
        <v>663</v>
      </c>
      <c r="F645" t="s">
        <v>663</v>
      </c>
      <c r="G645" t="s">
        <v>664</v>
      </c>
      <c r="H645" t="s">
        <v>664</v>
      </c>
      <c r="I645" t="s">
        <v>664</v>
      </c>
      <c r="J645" t="s">
        <v>664</v>
      </c>
      <c r="K645" t="s">
        <v>664</v>
      </c>
      <c r="L645" t="s">
        <v>664</v>
      </c>
    </row>
    <row r="646" spans="1:12">
      <c r="A646">
        <v>114522</v>
      </c>
      <c r="B646" t="s">
        <v>87</v>
      </c>
      <c r="C646" t="s">
        <v>665</v>
      </c>
      <c r="D646" t="s">
        <v>664</v>
      </c>
      <c r="E646" t="s">
        <v>665</v>
      </c>
      <c r="F646" t="s">
        <v>664</v>
      </c>
      <c r="G646" t="s">
        <v>665</v>
      </c>
      <c r="H646" t="s">
        <v>664</v>
      </c>
      <c r="I646" t="s">
        <v>664</v>
      </c>
      <c r="J646" t="s">
        <v>664</v>
      </c>
      <c r="K646" t="s">
        <v>664</v>
      </c>
      <c r="L646" t="s">
        <v>664</v>
      </c>
    </row>
    <row r="647" spans="1:12">
      <c r="A647">
        <v>114524</v>
      </c>
      <c r="B647" t="s">
        <v>87</v>
      </c>
      <c r="C647" t="s">
        <v>663</v>
      </c>
      <c r="D647" t="s">
        <v>664</v>
      </c>
      <c r="E647" t="s">
        <v>663</v>
      </c>
      <c r="F647" t="s">
        <v>663</v>
      </c>
      <c r="G647" t="s">
        <v>664</v>
      </c>
      <c r="H647" t="s">
        <v>664</v>
      </c>
      <c r="I647" t="s">
        <v>664</v>
      </c>
      <c r="J647" t="s">
        <v>664</v>
      </c>
      <c r="K647" t="s">
        <v>664</v>
      </c>
      <c r="L647" t="s">
        <v>664</v>
      </c>
    </row>
    <row r="648" spans="1:12">
      <c r="A648">
        <v>114687</v>
      </c>
      <c r="B648" t="s">
        <v>87</v>
      </c>
      <c r="C648" t="s">
        <v>664</v>
      </c>
      <c r="D648" t="s">
        <v>665</v>
      </c>
      <c r="E648" t="s">
        <v>664</v>
      </c>
      <c r="F648" t="s">
        <v>665</v>
      </c>
      <c r="G648" t="s">
        <v>665</v>
      </c>
      <c r="H648" t="s">
        <v>664</v>
      </c>
      <c r="I648" t="s">
        <v>664</v>
      </c>
      <c r="J648" t="s">
        <v>664</v>
      </c>
      <c r="K648" t="s">
        <v>664</v>
      </c>
      <c r="L648" t="s">
        <v>664</v>
      </c>
    </row>
    <row r="649" spans="1:12">
      <c r="A649">
        <v>114689</v>
      </c>
      <c r="B649" t="s">
        <v>87</v>
      </c>
      <c r="C649" t="s">
        <v>664</v>
      </c>
      <c r="D649" t="s">
        <v>665</v>
      </c>
      <c r="E649" t="s">
        <v>665</v>
      </c>
      <c r="F649" t="s">
        <v>665</v>
      </c>
      <c r="G649" t="s">
        <v>664</v>
      </c>
      <c r="H649" t="s">
        <v>664</v>
      </c>
      <c r="I649" t="s">
        <v>664</v>
      </c>
      <c r="J649" t="s">
        <v>664</v>
      </c>
      <c r="K649" t="s">
        <v>664</v>
      </c>
      <c r="L649" t="s">
        <v>664</v>
      </c>
    </row>
    <row r="650" spans="1:12">
      <c r="A650">
        <v>114695</v>
      </c>
      <c r="B650" t="s">
        <v>87</v>
      </c>
      <c r="C650" t="s">
        <v>663</v>
      </c>
      <c r="D650" t="s">
        <v>663</v>
      </c>
      <c r="E650" t="s">
        <v>663</v>
      </c>
      <c r="F650" t="s">
        <v>664</v>
      </c>
      <c r="G650" t="s">
        <v>664</v>
      </c>
      <c r="H650" t="s">
        <v>664</v>
      </c>
      <c r="I650" t="s">
        <v>664</v>
      </c>
      <c r="J650" t="s">
        <v>664</v>
      </c>
      <c r="K650" t="s">
        <v>664</v>
      </c>
      <c r="L650" t="s">
        <v>664</v>
      </c>
    </row>
    <row r="651" spans="1:12">
      <c r="A651">
        <v>114696</v>
      </c>
      <c r="B651" t="s">
        <v>87</v>
      </c>
      <c r="C651" t="s">
        <v>663</v>
      </c>
      <c r="D651" t="s">
        <v>663</v>
      </c>
      <c r="E651" t="s">
        <v>663</v>
      </c>
      <c r="F651" t="s">
        <v>663</v>
      </c>
      <c r="G651" t="s">
        <v>663</v>
      </c>
      <c r="H651" t="s">
        <v>664</v>
      </c>
      <c r="I651" t="s">
        <v>664</v>
      </c>
      <c r="J651" t="s">
        <v>664</v>
      </c>
      <c r="K651" t="s">
        <v>664</v>
      </c>
      <c r="L651" t="s">
        <v>664</v>
      </c>
    </row>
    <row r="652" spans="1:12">
      <c r="A652">
        <v>114698</v>
      </c>
      <c r="B652" t="s">
        <v>87</v>
      </c>
      <c r="C652" t="s">
        <v>664</v>
      </c>
      <c r="D652" t="s">
        <v>663</v>
      </c>
      <c r="E652" t="s">
        <v>664</v>
      </c>
      <c r="F652" t="s">
        <v>663</v>
      </c>
      <c r="G652" t="s">
        <v>663</v>
      </c>
      <c r="H652" t="s">
        <v>664</v>
      </c>
      <c r="I652" t="s">
        <v>664</v>
      </c>
      <c r="J652" t="s">
        <v>664</v>
      </c>
      <c r="K652" t="s">
        <v>664</v>
      </c>
      <c r="L652" t="s">
        <v>664</v>
      </c>
    </row>
    <row r="653" spans="1:12">
      <c r="A653">
        <v>114703</v>
      </c>
      <c r="B653" t="s">
        <v>87</v>
      </c>
      <c r="C653" t="s">
        <v>664</v>
      </c>
      <c r="D653" t="s">
        <v>663</v>
      </c>
      <c r="E653" t="s">
        <v>663</v>
      </c>
      <c r="F653" t="s">
        <v>663</v>
      </c>
      <c r="G653" t="s">
        <v>665</v>
      </c>
      <c r="H653" t="s">
        <v>664</v>
      </c>
      <c r="I653" t="s">
        <v>665</v>
      </c>
      <c r="J653" t="s">
        <v>664</v>
      </c>
      <c r="K653" t="s">
        <v>664</v>
      </c>
      <c r="L653" t="s">
        <v>664</v>
      </c>
    </row>
    <row r="654" spans="1:12">
      <c r="A654">
        <v>114707</v>
      </c>
      <c r="B654" t="s">
        <v>87</v>
      </c>
      <c r="C654" t="s">
        <v>665</v>
      </c>
      <c r="D654" t="s">
        <v>663</v>
      </c>
      <c r="E654" t="s">
        <v>663</v>
      </c>
      <c r="F654" t="s">
        <v>663</v>
      </c>
      <c r="G654" t="s">
        <v>664</v>
      </c>
      <c r="H654" t="s">
        <v>663</v>
      </c>
      <c r="I654" t="s">
        <v>663</v>
      </c>
      <c r="J654" t="s">
        <v>663</v>
      </c>
      <c r="K654" t="s">
        <v>663</v>
      </c>
      <c r="L654" t="s">
        <v>664</v>
      </c>
    </row>
    <row r="655" spans="1:12">
      <c r="A655">
        <v>114709</v>
      </c>
      <c r="B655" t="s">
        <v>87</v>
      </c>
      <c r="C655" t="s">
        <v>665</v>
      </c>
      <c r="D655" t="s">
        <v>665</v>
      </c>
      <c r="E655" t="s">
        <v>663</v>
      </c>
      <c r="F655" t="s">
        <v>663</v>
      </c>
      <c r="G655" t="s">
        <v>665</v>
      </c>
      <c r="H655" t="s">
        <v>663</v>
      </c>
      <c r="I655" t="s">
        <v>665</v>
      </c>
      <c r="J655" t="s">
        <v>665</v>
      </c>
      <c r="K655" t="s">
        <v>665</v>
      </c>
      <c r="L655" t="s">
        <v>663</v>
      </c>
    </row>
    <row r="656" spans="1:12">
      <c r="A656">
        <v>114711</v>
      </c>
      <c r="B656" t="s">
        <v>87</v>
      </c>
      <c r="C656" t="s">
        <v>664</v>
      </c>
      <c r="D656" t="s">
        <v>665</v>
      </c>
      <c r="E656" t="s">
        <v>663</v>
      </c>
      <c r="F656" t="s">
        <v>663</v>
      </c>
      <c r="G656" t="s">
        <v>663</v>
      </c>
      <c r="H656" t="s">
        <v>664</v>
      </c>
      <c r="I656" t="s">
        <v>664</v>
      </c>
      <c r="J656" t="s">
        <v>665</v>
      </c>
      <c r="K656" t="s">
        <v>664</v>
      </c>
      <c r="L656" t="s">
        <v>664</v>
      </c>
    </row>
    <row r="657" spans="1:12">
      <c r="A657">
        <v>114713</v>
      </c>
      <c r="B657" t="s">
        <v>87</v>
      </c>
      <c r="C657" t="s">
        <v>663</v>
      </c>
      <c r="D657" t="s">
        <v>663</v>
      </c>
      <c r="E657" t="s">
        <v>664</v>
      </c>
      <c r="F657" t="s">
        <v>663</v>
      </c>
      <c r="G657" t="s">
        <v>663</v>
      </c>
      <c r="H657" t="s">
        <v>664</v>
      </c>
      <c r="I657" t="s">
        <v>664</v>
      </c>
      <c r="J657" t="s">
        <v>664</v>
      </c>
      <c r="K657" t="s">
        <v>664</v>
      </c>
      <c r="L657" t="s">
        <v>664</v>
      </c>
    </row>
    <row r="658" spans="1:12">
      <c r="A658">
        <v>114714</v>
      </c>
      <c r="B658" t="s">
        <v>87</v>
      </c>
      <c r="C658" t="s">
        <v>665</v>
      </c>
      <c r="D658" t="s">
        <v>664</v>
      </c>
      <c r="E658" t="s">
        <v>665</v>
      </c>
      <c r="F658" t="s">
        <v>663</v>
      </c>
      <c r="G658" t="s">
        <v>664</v>
      </c>
      <c r="H658" t="s">
        <v>665</v>
      </c>
      <c r="I658" t="s">
        <v>665</v>
      </c>
      <c r="J658" t="s">
        <v>664</v>
      </c>
      <c r="K658" t="s">
        <v>664</v>
      </c>
      <c r="L658" t="s">
        <v>664</v>
      </c>
    </row>
    <row r="659" spans="1:12">
      <c r="A659">
        <v>114722</v>
      </c>
      <c r="B659" t="s">
        <v>87</v>
      </c>
      <c r="C659" t="s">
        <v>663</v>
      </c>
      <c r="D659" t="s">
        <v>663</v>
      </c>
      <c r="E659" t="s">
        <v>664</v>
      </c>
      <c r="F659" t="s">
        <v>663</v>
      </c>
      <c r="G659" t="s">
        <v>664</v>
      </c>
      <c r="H659" t="s">
        <v>664</v>
      </c>
      <c r="I659" t="s">
        <v>664</v>
      </c>
      <c r="J659" t="s">
        <v>664</v>
      </c>
      <c r="K659" t="s">
        <v>664</v>
      </c>
      <c r="L659" t="s">
        <v>664</v>
      </c>
    </row>
    <row r="660" spans="1:12">
      <c r="A660">
        <v>114724</v>
      </c>
      <c r="B660" t="s">
        <v>87</v>
      </c>
      <c r="C660" t="s">
        <v>663</v>
      </c>
      <c r="D660" t="s">
        <v>663</v>
      </c>
      <c r="E660" t="s">
        <v>663</v>
      </c>
      <c r="F660" t="s">
        <v>663</v>
      </c>
      <c r="G660" t="s">
        <v>663</v>
      </c>
      <c r="H660" t="s">
        <v>664</v>
      </c>
      <c r="I660" t="s">
        <v>664</v>
      </c>
      <c r="J660" t="s">
        <v>664</v>
      </c>
      <c r="K660" t="s">
        <v>664</v>
      </c>
      <c r="L660" t="s">
        <v>664</v>
      </c>
    </row>
    <row r="661" spans="1:12">
      <c r="A661">
        <v>114727</v>
      </c>
      <c r="B661" t="s">
        <v>87</v>
      </c>
      <c r="C661" t="s">
        <v>665</v>
      </c>
      <c r="D661" t="s">
        <v>665</v>
      </c>
      <c r="E661" t="s">
        <v>665</v>
      </c>
      <c r="F661" t="s">
        <v>664</v>
      </c>
      <c r="G661" t="s">
        <v>664</v>
      </c>
      <c r="H661" t="s">
        <v>664</v>
      </c>
      <c r="I661" t="s">
        <v>664</v>
      </c>
      <c r="J661" t="s">
        <v>664</v>
      </c>
      <c r="K661" t="s">
        <v>664</v>
      </c>
      <c r="L661" t="s">
        <v>664</v>
      </c>
    </row>
    <row r="662" spans="1:12">
      <c r="A662">
        <v>114739</v>
      </c>
      <c r="B662" t="s">
        <v>87</v>
      </c>
      <c r="C662" t="s">
        <v>665</v>
      </c>
      <c r="D662" t="s">
        <v>665</v>
      </c>
      <c r="E662" t="s">
        <v>665</v>
      </c>
      <c r="F662" t="s">
        <v>665</v>
      </c>
      <c r="G662" t="s">
        <v>665</v>
      </c>
      <c r="H662" t="s">
        <v>664</v>
      </c>
      <c r="I662" t="s">
        <v>664</v>
      </c>
      <c r="J662" t="s">
        <v>664</v>
      </c>
      <c r="K662" t="s">
        <v>664</v>
      </c>
      <c r="L662" t="s">
        <v>664</v>
      </c>
    </row>
    <row r="663" spans="1:12">
      <c r="A663">
        <v>114744</v>
      </c>
      <c r="B663" t="s">
        <v>87</v>
      </c>
      <c r="C663" t="s">
        <v>665</v>
      </c>
      <c r="D663" t="s">
        <v>665</v>
      </c>
      <c r="E663" t="s">
        <v>665</v>
      </c>
      <c r="F663" t="s">
        <v>664</v>
      </c>
      <c r="G663" t="s">
        <v>664</v>
      </c>
      <c r="H663" t="s">
        <v>664</v>
      </c>
      <c r="I663" t="s">
        <v>664</v>
      </c>
      <c r="J663" t="s">
        <v>664</v>
      </c>
      <c r="K663" t="s">
        <v>664</v>
      </c>
      <c r="L663" t="s">
        <v>664</v>
      </c>
    </row>
    <row r="664" spans="1:12">
      <c r="A664">
        <v>114745</v>
      </c>
      <c r="B664" t="s">
        <v>87</v>
      </c>
      <c r="C664" t="s">
        <v>665</v>
      </c>
      <c r="D664" t="s">
        <v>664</v>
      </c>
      <c r="E664" t="s">
        <v>665</v>
      </c>
      <c r="F664" t="s">
        <v>665</v>
      </c>
      <c r="G664" t="s">
        <v>664</v>
      </c>
      <c r="H664" t="s">
        <v>664</v>
      </c>
      <c r="I664" t="s">
        <v>664</v>
      </c>
      <c r="J664" t="s">
        <v>664</v>
      </c>
      <c r="K664" t="s">
        <v>664</v>
      </c>
      <c r="L664" t="s">
        <v>664</v>
      </c>
    </row>
    <row r="665" spans="1:12">
      <c r="A665">
        <v>114746</v>
      </c>
      <c r="B665" t="s">
        <v>87</v>
      </c>
      <c r="C665" t="s">
        <v>663</v>
      </c>
      <c r="D665" t="s">
        <v>665</v>
      </c>
      <c r="E665" t="s">
        <v>663</v>
      </c>
      <c r="F665" t="s">
        <v>665</v>
      </c>
      <c r="G665" t="s">
        <v>663</v>
      </c>
      <c r="H665" t="s">
        <v>663</v>
      </c>
      <c r="I665" t="s">
        <v>665</v>
      </c>
      <c r="J665" t="s">
        <v>665</v>
      </c>
      <c r="K665" t="s">
        <v>665</v>
      </c>
      <c r="L665" t="s">
        <v>663</v>
      </c>
    </row>
    <row r="666" spans="1:12">
      <c r="A666">
        <v>114747</v>
      </c>
      <c r="B666" t="s">
        <v>87</v>
      </c>
      <c r="C666" t="s">
        <v>663</v>
      </c>
      <c r="D666" t="s">
        <v>663</v>
      </c>
      <c r="E666" t="s">
        <v>663</v>
      </c>
      <c r="F666" t="s">
        <v>665</v>
      </c>
      <c r="G666" t="s">
        <v>664</v>
      </c>
      <c r="H666" t="s">
        <v>665</v>
      </c>
      <c r="I666" t="s">
        <v>665</v>
      </c>
      <c r="J666" t="s">
        <v>664</v>
      </c>
      <c r="K666" t="s">
        <v>664</v>
      </c>
      <c r="L666" t="s">
        <v>664</v>
      </c>
    </row>
    <row r="667" spans="1:12">
      <c r="A667">
        <v>114749</v>
      </c>
      <c r="B667" t="s">
        <v>87</v>
      </c>
      <c r="C667" t="s">
        <v>664</v>
      </c>
      <c r="D667" t="s">
        <v>665</v>
      </c>
      <c r="E667" t="s">
        <v>665</v>
      </c>
      <c r="F667" t="s">
        <v>665</v>
      </c>
      <c r="G667" t="s">
        <v>665</v>
      </c>
      <c r="H667" t="s">
        <v>664</v>
      </c>
      <c r="I667" t="s">
        <v>664</v>
      </c>
      <c r="J667" t="s">
        <v>664</v>
      </c>
      <c r="K667" t="s">
        <v>664</v>
      </c>
      <c r="L667" t="s">
        <v>664</v>
      </c>
    </row>
    <row r="668" spans="1:12">
      <c r="A668">
        <v>114752</v>
      </c>
      <c r="B668" t="s">
        <v>87</v>
      </c>
      <c r="C668" t="s">
        <v>664</v>
      </c>
      <c r="D668" t="s">
        <v>663</v>
      </c>
      <c r="E668" t="s">
        <v>663</v>
      </c>
      <c r="F668" t="s">
        <v>663</v>
      </c>
      <c r="G668" t="s">
        <v>664</v>
      </c>
      <c r="H668" t="s">
        <v>664</v>
      </c>
      <c r="I668" t="s">
        <v>664</v>
      </c>
      <c r="J668" t="s">
        <v>664</v>
      </c>
      <c r="K668" t="s">
        <v>665</v>
      </c>
      <c r="L668" t="s">
        <v>665</v>
      </c>
    </row>
    <row r="669" spans="1:12">
      <c r="A669">
        <v>114754</v>
      </c>
      <c r="B669" t="s">
        <v>87</v>
      </c>
      <c r="C669" t="s">
        <v>663</v>
      </c>
      <c r="D669" t="s">
        <v>663</v>
      </c>
      <c r="E669" t="s">
        <v>664</v>
      </c>
      <c r="F669" t="s">
        <v>663</v>
      </c>
      <c r="G669" t="s">
        <v>664</v>
      </c>
      <c r="H669" t="s">
        <v>664</v>
      </c>
      <c r="I669" t="s">
        <v>664</v>
      </c>
      <c r="J669" t="s">
        <v>664</v>
      </c>
      <c r="K669" t="s">
        <v>664</v>
      </c>
      <c r="L669" t="s">
        <v>664</v>
      </c>
    </row>
    <row r="670" spans="1:12">
      <c r="A670">
        <v>114756</v>
      </c>
      <c r="B670" t="s">
        <v>87</v>
      </c>
      <c r="C670" t="s">
        <v>665</v>
      </c>
      <c r="D670" t="s">
        <v>665</v>
      </c>
      <c r="E670" t="s">
        <v>665</v>
      </c>
      <c r="F670" t="s">
        <v>665</v>
      </c>
      <c r="G670" t="s">
        <v>665</v>
      </c>
      <c r="H670" t="s">
        <v>664</v>
      </c>
      <c r="I670" t="s">
        <v>664</v>
      </c>
      <c r="J670" t="s">
        <v>664</v>
      </c>
      <c r="K670" t="s">
        <v>664</v>
      </c>
      <c r="L670" t="s">
        <v>664</v>
      </c>
    </row>
    <row r="671" spans="1:12">
      <c r="A671">
        <v>114757</v>
      </c>
      <c r="B671" t="s">
        <v>87</v>
      </c>
      <c r="C671" t="s">
        <v>663</v>
      </c>
      <c r="D671" t="s">
        <v>663</v>
      </c>
      <c r="E671" t="s">
        <v>663</v>
      </c>
      <c r="F671" t="s">
        <v>665</v>
      </c>
      <c r="G671" t="s">
        <v>665</v>
      </c>
      <c r="H671" t="s">
        <v>664</v>
      </c>
      <c r="I671" t="s">
        <v>664</v>
      </c>
      <c r="J671" t="s">
        <v>664</v>
      </c>
      <c r="K671" t="s">
        <v>664</v>
      </c>
      <c r="L671" t="s">
        <v>664</v>
      </c>
    </row>
    <row r="672" spans="1:12">
      <c r="A672">
        <v>114758</v>
      </c>
      <c r="B672" t="s">
        <v>87</v>
      </c>
      <c r="C672" t="s">
        <v>663</v>
      </c>
      <c r="D672" t="s">
        <v>664</v>
      </c>
      <c r="E672" t="s">
        <v>663</v>
      </c>
      <c r="F672" t="s">
        <v>663</v>
      </c>
      <c r="G672" t="s">
        <v>664</v>
      </c>
      <c r="H672" t="s">
        <v>664</v>
      </c>
      <c r="I672" t="s">
        <v>664</v>
      </c>
      <c r="J672" t="s">
        <v>664</v>
      </c>
      <c r="K672" t="s">
        <v>664</v>
      </c>
      <c r="L672" t="s">
        <v>664</v>
      </c>
    </row>
    <row r="673" spans="1:12">
      <c r="A673">
        <v>114759</v>
      </c>
      <c r="B673" t="s">
        <v>87</v>
      </c>
      <c r="C673" t="s">
        <v>664</v>
      </c>
      <c r="D673" t="s">
        <v>665</v>
      </c>
      <c r="E673" t="s">
        <v>665</v>
      </c>
      <c r="F673" t="s">
        <v>665</v>
      </c>
      <c r="G673" t="s">
        <v>664</v>
      </c>
      <c r="H673" t="s">
        <v>664</v>
      </c>
      <c r="I673" t="s">
        <v>664</v>
      </c>
      <c r="J673" t="s">
        <v>664</v>
      </c>
      <c r="K673" t="s">
        <v>664</v>
      </c>
      <c r="L673" t="s">
        <v>664</v>
      </c>
    </row>
    <row r="674" spans="1:12">
      <c r="A674">
        <v>114762</v>
      </c>
      <c r="B674" t="s">
        <v>87</v>
      </c>
      <c r="C674" t="s">
        <v>663</v>
      </c>
      <c r="D674" t="s">
        <v>663</v>
      </c>
      <c r="E674" t="s">
        <v>663</v>
      </c>
      <c r="F674" t="s">
        <v>665</v>
      </c>
      <c r="G674" t="s">
        <v>664</v>
      </c>
      <c r="H674" t="s">
        <v>664</v>
      </c>
      <c r="I674" t="s">
        <v>664</v>
      </c>
      <c r="J674" t="s">
        <v>664</v>
      </c>
      <c r="K674" t="s">
        <v>664</v>
      </c>
      <c r="L674" t="s">
        <v>664</v>
      </c>
    </row>
    <row r="675" spans="1:12">
      <c r="A675">
        <v>114764</v>
      </c>
      <c r="B675" t="s">
        <v>87</v>
      </c>
      <c r="C675" t="s">
        <v>665</v>
      </c>
      <c r="D675" t="s">
        <v>664</v>
      </c>
      <c r="E675" t="s">
        <v>665</v>
      </c>
      <c r="F675" t="s">
        <v>664</v>
      </c>
      <c r="G675" t="s">
        <v>665</v>
      </c>
      <c r="H675" t="s">
        <v>664</v>
      </c>
      <c r="I675" t="s">
        <v>664</v>
      </c>
      <c r="J675" t="s">
        <v>664</v>
      </c>
      <c r="K675" t="s">
        <v>664</v>
      </c>
      <c r="L675" t="s">
        <v>664</v>
      </c>
    </row>
    <row r="676" spans="1:12">
      <c r="A676">
        <v>114773</v>
      </c>
      <c r="B676" t="s">
        <v>87</v>
      </c>
      <c r="C676" t="s">
        <v>663</v>
      </c>
      <c r="D676" t="s">
        <v>663</v>
      </c>
      <c r="E676" t="s">
        <v>664</v>
      </c>
      <c r="F676" t="s">
        <v>663</v>
      </c>
      <c r="G676" t="s">
        <v>664</v>
      </c>
      <c r="H676" t="s">
        <v>664</v>
      </c>
      <c r="I676" t="s">
        <v>664</v>
      </c>
      <c r="J676" t="s">
        <v>664</v>
      </c>
      <c r="K676" t="s">
        <v>664</v>
      </c>
      <c r="L676" t="s">
        <v>664</v>
      </c>
    </row>
    <row r="677" spans="1:12">
      <c r="A677">
        <v>114775</v>
      </c>
      <c r="B677" t="s">
        <v>87</v>
      </c>
      <c r="C677" t="s">
        <v>663</v>
      </c>
      <c r="D677" t="s">
        <v>663</v>
      </c>
      <c r="E677" t="s">
        <v>665</v>
      </c>
      <c r="F677" t="s">
        <v>663</v>
      </c>
      <c r="G677" t="s">
        <v>663</v>
      </c>
      <c r="H677" t="s">
        <v>664</v>
      </c>
      <c r="I677" t="s">
        <v>665</v>
      </c>
      <c r="J677" t="s">
        <v>665</v>
      </c>
      <c r="K677" t="s">
        <v>665</v>
      </c>
      <c r="L677" t="s">
        <v>665</v>
      </c>
    </row>
    <row r="678" spans="1:12">
      <c r="A678">
        <v>114777</v>
      </c>
      <c r="B678" t="s">
        <v>87</v>
      </c>
      <c r="C678" t="s">
        <v>663</v>
      </c>
      <c r="D678" t="s">
        <v>665</v>
      </c>
      <c r="E678" t="s">
        <v>663</v>
      </c>
      <c r="F678" t="s">
        <v>663</v>
      </c>
      <c r="G678" t="s">
        <v>663</v>
      </c>
      <c r="H678" t="s">
        <v>664</v>
      </c>
      <c r="I678" t="s">
        <v>664</v>
      </c>
      <c r="J678" t="s">
        <v>664</v>
      </c>
      <c r="K678" t="s">
        <v>664</v>
      </c>
      <c r="L678" t="s">
        <v>664</v>
      </c>
    </row>
    <row r="679" spans="1:12">
      <c r="A679">
        <v>114786</v>
      </c>
      <c r="B679" t="s">
        <v>87</v>
      </c>
      <c r="C679" t="s">
        <v>664</v>
      </c>
      <c r="D679" t="s">
        <v>663</v>
      </c>
      <c r="E679" t="s">
        <v>663</v>
      </c>
      <c r="F679" t="s">
        <v>663</v>
      </c>
      <c r="G679" t="s">
        <v>664</v>
      </c>
      <c r="H679" t="s">
        <v>664</v>
      </c>
      <c r="I679" t="s">
        <v>664</v>
      </c>
      <c r="J679" t="s">
        <v>664</v>
      </c>
      <c r="K679" t="s">
        <v>664</v>
      </c>
      <c r="L679" t="s">
        <v>664</v>
      </c>
    </row>
    <row r="680" spans="1:12">
      <c r="A680">
        <v>114787</v>
      </c>
      <c r="B680" t="s">
        <v>87</v>
      </c>
      <c r="C680" t="s">
        <v>665</v>
      </c>
      <c r="D680" t="s">
        <v>663</v>
      </c>
      <c r="E680" t="s">
        <v>663</v>
      </c>
      <c r="F680" t="s">
        <v>665</v>
      </c>
      <c r="G680" t="s">
        <v>664</v>
      </c>
      <c r="H680" t="s">
        <v>665</v>
      </c>
      <c r="I680" t="s">
        <v>664</v>
      </c>
      <c r="J680" t="s">
        <v>664</v>
      </c>
      <c r="K680" t="s">
        <v>664</v>
      </c>
      <c r="L680" t="s">
        <v>664</v>
      </c>
    </row>
    <row r="681" spans="1:12">
      <c r="A681">
        <v>114795</v>
      </c>
      <c r="B681" t="s">
        <v>87</v>
      </c>
      <c r="C681" t="s">
        <v>664</v>
      </c>
      <c r="D681" t="s">
        <v>665</v>
      </c>
      <c r="E681" t="s">
        <v>665</v>
      </c>
      <c r="F681" t="s">
        <v>664</v>
      </c>
      <c r="G681" t="s">
        <v>665</v>
      </c>
      <c r="H681" t="s">
        <v>664</v>
      </c>
      <c r="I681" t="s">
        <v>664</v>
      </c>
      <c r="J681" t="s">
        <v>664</v>
      </c>
      <c r="K681" t="s">
        <v>664</v>
      </c>
      <c r="L681" t="s">
        <v>664</v>
      </c>
    </row>
    <row r="682" spans="1:12">
      <c r="A682">
        <v>114796</v>
      </c>
      <c r="B682" t="s">
        <v>87</v>
      </c>
      <c r="C682" t="s">
        <v>665</v>
      </c>
      <c r="D682" t="s">
        <v>665</v>
      </c>
      <c r="E682" t="s">
        <v>665</v>
      </c>
      <c r="F682" t="s">
        <v>664</v>
      </c>
      <c r="G682" t="s">
        <v>665</v>
      </c>
      <c r="H682" t="s">
        <v>664</v>
      </c>
      <c r="I682" t="s">
        <v>664</v>
      </c>
      <c r="J682" t="s">
        <v>664</v>
      </c>
      <c r="K682" t="s">
        <v>664</v>
      </c>
      <c r="L682" t="s">
        <v>664</v>
      </c>
    </row>
    <row r="683" spans="1:12">
      <c r="A683">
        <v>114800</v>
      </c>
      <c r="B683" t="s">
        <v>87</v>
      </c>
      <c r="C683" t="s">
        <v>663</v>
      </c>
      <c r="D683" t="s">
        <v>663</v>
      </c>
      <c r="E683" t="s">
        <v>663</v>
      </c>
      <c r="F683" t="s">
        <v>663</v>
      </c>
      <c r="G683" t="s">
        <v>663</v>
      </c>
      <c r="H683" t="s">
        <v>664</v>
      </c>
      <c r="I683" t="s">
        <v>664</v>
      </c>
      <c r="J683" t="s">
        <v>664</v>
      </c>
      <c r="K683" t="s">
        <v>664</v>
      </c>
      <c r="L683" t="s">
        <v>664</v>
      </c>
    </row>
    <row r="684" spans="1:12">
      <c r="A684">
        <v>114801</v>
      </c>
      <c r="B684" t="s">
        <v>87</v>
      </c>
      <c r="C684" t="s">
        <v>664</v>
      </c>
      <c r="D684" t="s">
        <v>665</v>
      </c>
      <c r="E684" t="s">
        <v>665</v>
      </c>
      <c r="F684" t="s">
        <v>665</v>
      </c>
      <c r="G684" t="s">
        <v>664</v>
      </c>
      <c r="H684" t="s">
        <v>664</v>
      </c>
      <c r="I684" t="s">
        <v>664</v>
      </c>
      <c r="J684" t="s">
        <v>664</v>
      </c>
      <c r="K684" t="s">
        <v>664</v>
      </c>
      <c r="L684" t="s">
        <v>664</v>
      </c>
    </row>
    <row r="685" spans="1:12">
      <c r="A685">
        <v>114803</v>
      </c>
      <c r="B685" t="s">
        <v>87</v>
      </c>
      <c r="C685" t="s">
        <v>665</v>
      </c>
      <c r="D685" t="s">
        <v>663</v>
      </c>
      <c r="E685" t="s">
        <v>665</v>
      </c>
      <c r="F685" t="s">
        <v>665</v>
      </c>
      <c r="G685" t="s">
        <v>665</v>
      </c>
      <c r="H685" t="s">
        <v>664</v>
      </c>
      <c r="I685" t="s">
        <v>664</v>
      </c>
      <c r="J685" t="s">
        <v>664</v>
      </c>
      <c r="K685" t="s">
        <v>664</v>
      </c>
      <c r="L685" t="s">
        <v>664</v>
      </c>
    </row>
    <row r="686" spans="1:12">
      <c r="A686">
        <v>114805</v>
      </c>
      <c r="B686" t="s">
        <v>87</v>
      </c>
      <c r="C686" t="s">
        <v>663</v>
      </c>
      <c r="D686" t="s">
        <v>665</v>
      </c>
      <c r="E686" t="s">
        <v>663</v>
      </c>
      <c r="F686" t="s">
        <v>663</v>
      </c>
      <c r="G686" t="s">
        <v>663</v>
      </c>
      <c r="H686" t="s">
        <v>664</v>
      </c>
      <c r="I686" t="s">
        <v>664</v>
      </c>
      <c r="J686" t="s">
        <v>664</v>
      </c>
      <c r="K686" t="s">
        <v>664</v>
      </c>
      <c r="L686" t="s">
        <v>664</v>
      </c>
    </row>
    <row r="687" spans="1:12">
      <c r="A687">
        <v>114809</v>
      </c>
      <c r="B687" t="s">
        <v>87</v>
      </c>
      <c r="C687" t="s">
        <v>664</v>
      </c>
      <c r="D687" t="s">
        <v>665</v>
      </c>
      <c r="E687" t="s">
        <v>665</v>
      </c>
      <c r="F687" t="s">
        <v>665</v>
      </c>
      <c r="G687" t="s">
        <v>664</v>
      </c>
      <c r="H687" t="s">
        <v>664</v>
      </c>
      <c r="I687" t="s">
        <v>664</v>
      </c>
      <c r="J687" t="s">
        <v>664</v>
      </c>
      <c r="K687" t="s">
        <v>664</v>
      </c>
      <c r="L687" t="s">
        <v>664</v>
      </c>
    </row>
    <row r="688" spans="1:12">
      <c r="A688">
        <v>114815</v>
      </c>
      <c r="B688" t="s">
        <v>87</v>
      </c>
      <c r="C688" t="s">
        <v>663</v>
      </c>
      <c r="D688" t="s">
        <v>663</v>
      </c>
      <c r="E688" t="s">
        <v>663</v>
      </c>
      <c r="F688" t="s">
        <v>665</v>
      </c>
      <c r="G688" t="s">
        <v>664</v>
      </c>
      <c r="H688" t="s">
        <v>664</v>
      </c>
      <c r="I688" t="s">
        <v>664</v>
      </c>
      <c r="J688" t="s">
        <v>665</v>
      </c>
      <c r="K688" t="s">
        <v>664</v>
      </c>
      <c r="L688" t="s">
        <v>664</v>
      </c>
    </row>
    <row r="689" spans="1:12">
      <c r="A689">
        <v>114817</v>
      </c>
      <c r="B689" t="s">
        <v>87</v>
      </c>
      <c r="C689" t="s">
        <v>665</v>
      </c>
      <c r="D689" t="s">
        <v>665</v>
      </c>
      <c r="E689" t="s">
        <v>665</v>
      </c>
      <c r="F689" t="s">
        <v>665</v>
      </c>
      <c r="G689" t="s">
        <v>665</v>
      </c>
      <c r="H689" t="s">
        <v>664</v>
      </c>
      <c r="I689" t="s">
        <v>664</v>
      </c>
      <c r="J689" t="s">
        <v>664</v>
      </c>
      <c r="K689" t="s">
        <v>664</v>
      </c>
      <c r="L689" t="s">
        <v>664</v>
      </c>
    </row>
    <row r="690" spans="1:12">
      <c r="A690">
        <v>114818</v>
      </c>
      <c r="B690" t="s">
        <v>87</v>
      </c>
      <c r="C690" t="s">
        <v>664</v>
      </c>
      <c r="D690" t="s">
        <v>665</v>
      </c>
      <c r="E690" t="s">
        <v>665</v>
      </c>
      <c r="F690" t="s">
        <v>665</v>
      </c>
      <c r="G690" t="s">
        <v>664</v>
      </c>
      <c r="H690" t="s">
        <v>664</v>
      </c>
      <c r="I690" t="s">
        <v>664</v>
      </c>
      <c r="J690" t="s">
        <v>664</v>
      </c>
      <c r="K690" t="s">
        <v>664</v>
      </c>
      <c r="L690" t="s">
        <v>664</v>
      </c>
    </row>
    <row r="691" spans="1:12">
      <c r="A691">
        <v>114819</v>
      </c>
      <c r="B691" t="s">
        <v>87</v>
      </c>
      <c r="C691" t="s">
        <v>665</v>
      </c>
      <c r="D691" t="s">
        <v>665</v>
      </c>
      <c r="E691" t="s">
        <v>665</v>
      </c>
      <c r="F691" t="s">
        <v>664</v>
      </c>
      <c r="G691" t="s">
        <v>664</v>
      </c>
      <c r="H691" t="s">
        <v>664</v>
      </c>
      <c r="I691" t="s">
        <v>664</v>
      </c>
      <c r="J691" t="s">
        <v>664</v>
      </c>
      <c r="K691" t="s">
        <v>664</v>
      </c>
      <c r="L691" t="s">
        <v>664</v>
      </c>
    </row>
    <row r="692" spans="1:12">
      <c r="A692">
        <v>114824</v>
      </c>
      <c r="B692" t="s">
        <v>87</v>
      </c>
      <c r="C692" t="s">
        <v>663</v>
      </c>
      <c r="D692" t="s">
        <v>665</v>
      </c>
      <c r="E692" t="s">
        <v>665</v>
      </c>
      <c r="F692" t="s">
        <v>663</v>
      </c>
      <c r="G692" t="s">
        <v>664</v>
      </c>
      <c r="H692" t="s">
        <v>664</v>
      </c>
      <c r="I692" t="s">
        <v>663</v>
      </c>
      <c r="J692" t="s">
        <v>663</v>
      </c>
      <c r="K692" t="s">
        <v>664</v>
      </c>
      <c r="L692" t="s">
        <v>663</v>
      </c>
    </row>
    <row r="693" spans="1:12">
      <c r="A693">
        <v>114832</v>
      </c>
      <c r="B693" t="s">
        <v>87</v>
      </c>
      <c r="C693" t="s">
        <v>665</v>
      </c>
      <c r="D693" t="s">
        <v>665</v>
      </c>
      <c r="E693" t="s">
        <v>665</v>
      </c>
      <c r="F693" t="s">
        <v>665</v>
      </c>
      <c r="G693" t="s">
        <v>665</v>
      </c>
      <c r="H693" t="s">
        <v>664</v>
      </c>
      <c r="I693" t="s">
        <v>664</v>
      </c>
      <c r="J693" t="s">
        <v>664</v>
      </c>
      <c r="K693" t="s">
        <v>664</v>
      </c>
      <c r="L693" t="s">
        <v>664</v>
      </c>
    </row>
    <row r="694" spans="1:12">
      <c r="A694">
        <v>114837</v>
      </c>
      <c r="B694" t="s">
        <v>87</v>
      </c>
      <c r="C694" t="s">
        <v>663</v>
      </c>
      <c r="D694" t="s">
        <v>663</v>
      </c>
      <c r="E694" t="s">
        <v>663</v>
      </c>
      <c r="F694" t="s">
        <v>664</v>
      </c>
      <c r="G694" t="s">
        <v>664</v>
      </c>
      <c r="H694" t="s">
        <v>664</v>
      </c>
      <c r="I694" t="s">
        <v>664</v>
      </c>
      <c r="J694" t="s">
        <v>664</v>
      </c>
      <c r="K694" t="s">
        <v>664</v>
      </c>
      <c r="L694" t="s">
        <v>664</v>
      </c>
    </row>
    <row r="695" spans="1:12">
      <c r="A695">
        <v>114839</v>
      </c>
      <c r="B695" t="s">
        <v>87</v>
      </c>
      <c r="C695" t="s">
        <v>665</v>
      </c>
      <c r="D695" t="s">
        <v>665</v>
      </c>
      <c r="E695" t="s">
        <v>665</v>
      </c>
      <c r="F695" t="s">
        <v>665</v>
      </c>
      <c r="G695" t="s">
        <v>665</v>
      </c>
      <c r="H695" t="s">
        <v>664</v>
      </c>
      <c r="I695" t="s">
        <v>664</v>
      </c>
      <c r="J695" t="s">
        <v>664</v>
      </c>
      <c r="K695" t="s">
        <v>664</v>
      </c>
      <c r="L695" t="s">
        <v>664</v>
      </c>
    </row>
    <row r="696" spans="1:12">
      <c r="A696">
        <v>114841</v>
      </c>
      <c r="B696" t="s">
        <v>87</v>
      </c>
      <c r="C696" t="s">
        <v>663</v>
      </c>
      <c r="D696" t="s">
        <v>665</v>
      </c>
      <c r="E696" t="s">
        <v>663</v>
      </c>
      <c r="F696" t="s">
        <v>663</v>
      </c>
      <c r="G696" t="s">
        <v>664</v>
      </c>
      <c r="H696" t="s">
        <v>664</v>
      </c>
      <c r="I696" t="s">
        <v>664</v>
      </c>
      <c r="J696" t="s">
        <v>664</v>
      </c>
      <c r="K696" t="s">
        <v>664</v>
      </c>
      <c r="L696" t="s">
        <v>664</v>
      </c>
    </row>
    <row r="697" spans="1:12">
      <c r="A697">
        <v>114846</v>
      </c>
      <c r="B697" t="s">
        <v>87</v>
      </c>
      <c r="C697" t="s">
        <v>663</v>
      </c>
      <c r="D697" t="s">
        <v>663</v>
      </c>
      <c r="E697" t="s">
        <v>663</v>
      </c>
      <c r="F697" t="s">
        <v>664</v>
      </c>
      <c r="G697" t="s">
        <v>665</v>
      </c>
      <c r="H697" t="s">
        <v>664</v>
      </c>
      <c r="I697" t="s">
        <v>664</v>
      </c>
      <c r="J697" t="s">
        <v>664</v>
      </c>
      <c r="K697" t="s">
        <v>664</v>
      </c>
      <c r="L697" t="s">
        <v>664</v>
      </c>
    </row>
    <row r="698" spans="1:12">
      <c r="A698">
        <v>114848</v>
      </c>
      <c r="B698" t="s">
        <v>87</v>
      </c>
      <c r="C698" t="s">
        <v>663</v>
      </c>
      <c r="D698" t="s">
        <v>663</v>
      </c>
      <c r="E698" t="s">
        <v>663</v>
      </c>
      <c r="F698" t="s">
        <v>663</v>
      </c>
      <c r="G698" t="s">
        <v>663</v>
      </c>
      <c r="H698" t="s">
        <v>663</v>
      </c>
      <c r="I698" t="s">
        <v>663</v>
      </c>
      <c r="J698" t="s">
        <v>665</v>
      </c>
      <c r="K698" t="s">
        <v>665</v>
      </c>
      <c r="L698" t="s">
        <v>665</v>
      </c>
    </row>
    <row r="699" spans="1:12">
      <c r="A699">
        <v>114850</v>
      </c>
      <c r="B699" t="s">
        <v>87</v>
      </c>
      <c r="C699" t="s">
        <v>663</v>
      </c>
      <c r="D699" t="s">
        <v>665</v>
      </c>
      <c r="E699" t="s">
        <v>665</v>
      </c>
      <c r="F699" t="s">
        <v>663</v>
      </c>
      <c r="G699" t="s">
        <v>665</v>
      </c>
      <c r="H699" t="s">
        <v>665</v>
      </c>
      <c r="I699" t="s">
        <v>664</v>
      </c>
      <c r="J699" t="s">
        <v>665</v>
      </c>
      <c r="K699" t="s">
        <v>664</v>
      </c>
      <c r="L699" t="s">
        <v>664</v>
      </c>
    </row>
    <row r="700" spans="1:12">
      <c r="A700">
        <v>114853</v>
      </c>
      <c r="B700" t="s">
        <v>87</v>
      </c>
      <c r="C700" t="s">
        <v>665</v>
      </c>
      <c r="D700" t="s">
        <v>665</v>
      </c>
      <c r="E700" t="s">
        <v>664</v>
      </c>
      <c r="F700" t="s">
        <v>664</v>
      </c>
      <c r="G700" t="s">
        <v>665</v>
      </c>
      <c r="H700" t="s">
        <v>664</v>
      </c>
      <c r="I700" t="s">
        <v>664</v>
      </c>
      <c r="J700" t="s">
        <v>664</v>
      </c>
      <c r="K700" t="s">
        <v>664</v>
      </c>
      <c r="L700" t="s">
        <v>664</v>
      </c>
    </row>
    <row r="701" spans="1:12">
      <c r="A701">
        <v>114854</v>
      </c>
      <c r="B701" t="s">
        <v>87</v>
      </c>
      <c r="C701" t="s">
        <v>665</v>
      </c>
      <c r="D701" t="s">
        <v>665</v>
      </c>
      <c r="E701" t="s">
        <v>665</v>
      </c>
      <c r="F701" t="s">
        <v>665</v>
      </c>
      <c r="G701" t="s">
        <v>664</v>
      </c>
      <c r="H701" t="s">
        <v>664</v>
      </c>
      <c r="I701" t="s">
        <v>664</v>
      </c>
      <c r="J701" t="s">
        <v>664</v>
      </c>
      <c r="K701" t="s">
        <v>664</v>
      </c>
      <c r="L701" t="s">
        <v>664</v>
      </c>
    </row>
    <row r="702" spans="1:12">
      <c r="A702">
        <v>114863</v>
      </c>
      <c r="B702" t="s">
        <v>87</v>
      </c>
      <c r="C702" t="s">
        <v>663</v>
      </c>
      <c r="D702" t="s">
        <v>663</v>
      </c>
      <c r="E702" t="s">
        <v>663</v>
      </c>
      <c r="F702" t="s">
        <v>663</v>
      </c>
      <c r="G702" t="s">
        <v>664</v>
      </c>
      <c r="H702" t="s">
        <v>664</v>
      </c>
      <c r="I702" t="s">
        <v>664</v>
      </c>
      <c r="J702" t="s">
        <v>664</v>
      </c>
      <c r="K702" t="s">
        <v>664</v>
      </c>
      <c r="L702" t="s">
        <v>664</v>
      </c>
    </row>
    <row r="703" spans="1:12">
      <c r="A703">
        <v>114866</v>
      </c>
      <c r="B703" t="s">
        <v>87</v>
      </c>
      <c r="C703" t="s">
        <v>664</v>
      </c>
      <c r="D703" t="s">
        <v>665</v>
      </c>
      <c r="E703" t="s">
        <v>665</v>
      </c>
      <c r="F703" t="s">
        <v>665</v>
      </c>
      <c r="G703" t="s">
        <v>664</v>
      </c>
      <c r="H703" t="s">
        <v>664</v>
      </c>
      <c r="I703" t="s">
        <v>664</v>
      </c>
      <c r="J703" t="s">
        <v>664</v>
      </c>
      <c r="K703" t="s">
        <v>664</v>
      </c>
      <c r="L703" t="s">
        <v>664</v>
      </c>
    </row>
    <row r="704" spans="1:12">
      <c r="A704">
        <v>114867</v>
      </c>
      <c r="B704" t="s">
        <v>87</v>
      </c>
      <c r="C704" t="s">
        <v>665</v>
      </c>
      <c r="D704" t="s">
        <v>665</v>
      </c>
      <c r="E704" t="s">
        <v>665</v>
      </c>
      <c r="F704" t="s">
        <v>664</v>
      </c>
      <c r="G704" t="s">
        <v>665</v>
      </c>
      <c r="H704" t="s">
        <v>664</v>
      </c>
      <c r="I704" t="s">
        <v>664</v>
      </c>
      <c r="J704" t="s">
        <v>664</v>
      </c>
      <c r="K704" t="s">
        <v>664</v>
      </c>
      <c r="L704" t="s">
        <v>664</v>
      </c>
    </row>
    <row r="705" spans="1:12">
      <c r="A705">
        <v>114869</v>
      </c>
      <c r="B705" t="s">
        <v>87</v>
      </c>
      <c r="C705" t="s">
        <v>664</v>
      </c>
      <c r="D705" t="s">
        <v>663</v>
      </c>
      <c r="E705" t="s">
        <v>663</v>
      </c>
      <c r="F705" t="s">
        <v>663</v>
      </c>
      <c r="G705" t="s">
        <v>664</v>
      </c>
      <c r="H705" t="s">
        <v>664</v>
      </c>
      <c r="I705" t="s">
        <v>664</v>
      </c>
      <c r="J705" t="s">
        <v>664</v>
      </c>
      <c r="K705" t="s">
        <v>664</v>
      </c>
      <c r="L705" t="s">
        <v>664</v>
      </c>
    </row>
    <row r="706" spans="1:12">
      <c r="A706">
        <v>114874</v>
      </c>
      <c r="B706" t="s">
        <v>87</v>
      </c>
      <c r="C706" t="s">
        <v>665</v>
      </c>
      <c r="D706" t="s">
        <v>665</v>
      </c>
      <c r="E706" t="s">
        <v>663</v>
      </c>
      <c r="F706" t="s">
        <v>663</v>
      </c>
      <c r="G706" t="s">
        <v>663</v>
      </c>
      <c r="H706" t="s">
        <v>665</v>
      </c>
      <c r="I706" t="s">
        <v>664</v>
      </c>
      <c r="J706" t="s">
        <v>665</v>
      </c>
      <c r="K706" t="s">
        <v>664</v>
      </c>
      <c r="L706" t="s">
        <v>664</v>
      </c>
    </row>
    <row r="707" spans="1:12">
      <c r="A707">
        <v>114876</v>
      </c>
      <c r="B707" t="s">
        <v>87</v>
      </c>
      <c r="C707" t="s">
        <v>665</v>
      </c>
      <c r="D707" t="s">
        <v>665</v>
      </c>
      <c r="E707" t="s">
        <v>665</v>
      </c>
      <c r="F707" t="s">
        <v>663</v>
      </c>
      <c r="G707" t="s">
        <v>663</v>
      </c>
      <c r="H707" t="s">
        <v>663</v>
      </c>
      <c r="I707" t="s">
        <v>664</v>
      </c>
      <c r="J707" t="s">
        <v>664</v>
      </c>
      <c r="K707" t="s">
        <v>664</v>
      </c>
      <c r="L707" t="s">
        <v>664</v>
      </c>
    </row>
    <row r="708" spans="1:12">
      <c r="A708">
        <v>114882</v>
      </c>
      <c r="B708" t="s">
        <v>87</v>
      </c>
      <c r="C708" t="s">
        <v>665</v>
      </c>
      <c r="D708" t="s">
        <v>663</v>
      </c>
      <c r="E708" t="s">
        <v>663</v>
      </c>
      <c r="F708" t="s">
        <v>663</v>
      </c>
      <c r="G708" t="s">
        <v>664</v>
      </c>
      <c r="H708" t="s">
        <v>664</v>
      </c>
      <c r="I708" t="s">
        <v>664</v>
      </c>
      <c r="J708" t="s">
        <v>664</v>
      </c>
      <c r="K708" t="s">
        <v>664</v>
      </c>
      <c r="L708" t="s">
        <v>664</v>
      </c>
    </row>
    <row r="709" spans="1:12">
      <c r="A709">
        <v>114893</v>
      </c>
      <c r="B709" t="s">
        <v>87</v>
      </c>
      <c r="C709" t="s">
        <v>665</v>
      </c>
      <c r="D709" t="s">
        <v>664</v>
      </c>
      <c r="E709" t="s">
        <v>664</v>
      </c>
      <c r="F709" t="s">
        <v>665</v>
      </c>
      <c r="G709" t="s">
        <v>665</v>
      </c>
      <c r="H709" t="s">
        <v>664</v>
      </c>
      <c r="I709" t="s">
        <v>664</v>
      </c>
      <c r="J709" t="s">
        <v>664</v>
      </c>
      <c r="K709" t="s">
        <v>664</v>
      </c>
      <c r="L709" t="s">
        <v>664</v>
      </c>
    </row>
    <row r="710" spans="1:12">
      <c r="A710">
        <v>114896</v>
      </c>
      <c r="B710" t="s">
        <v>87</v>
      </c>
      <c r="C710" t="s">
        <v>664</v>
      </c>
      <c r="D710" t="s">
        <v>665</v>
      </c>
      <c r="E710" t="s">
        <v>665</v>
      </c>
      <c r="F710" t="s">
        <v>665</v>
      </c>
      <c r="G710" t="s">
        <v>664</v>
      </c>
      <c r="H710" t="s">
        <v>664</v>
      </c>
      <c r="I710" t="s">
        <v>664</v>
      </c>
      <c r="J710" t="s">
        <v>664</v>
      </c>
      <c r="K710" t="s">
        <v>664</v>
      </c>
      <c r="L710" t="s">
        <v>664</v>
      </c>
    </row>
    <row r="711" spans="1:12">
      <c r="A711">
        <v>114899</v>
      </c>
      <c r="B711" t="s">
        <v>87</v>
      </c>
      <c r="C711" t="s">
        <v>663</v>
      </c>
      <c r="D711" t="s">
        <v>663</v>
      </c>
      <c r="E711" t="s">
        <v>664</v>
      </c>
      <c r="F711" t="s">
        <v>663</v>
      </c>
      <c r="G711" t="s">
        <v>664</v>
      </c>
      <c r="H711" t="s">
        <v>664</v>
      </c>
      <c r="I711" t="s">
        <v>664</v>
      </c>
      <c r="J711" t="s">
        <v>664</v>
      </c>
      <c r="K711" t="s">
        <v>664</v>
      </c>
      <c r="L711" t="s">
        <v>664</v>
      </c>
    </row>
    <row r="712" spans="1:12">
      <c r="A712">
        <v>114902</v>
      </c>
      <c r="B712" t="s">
        <v>87</v>
      </c>
      <c r="C712" t="s">
        <v>665</v>
      </c>
      <c r="D712" t="s">
        <v>665</v>
      </c>
      <c r="E712" t="s">
        <v>665</v>
      </c>
      <c r="F712" t="s">
        <v>664</v>
      </c>
      <c r="G712" t="s">
        <v>664</v>
      </c>
      <c r="H712" t="s">
        <v>664</v>
      </c>
      <c r="I712" t="s">
        <v>664</v>
      </c>
      <c r="J712" t="s">
        <v>664</v>
      </c>
      <c r="K712" t="s">
        <v>664</v>
      </c>
      <c r="L712" t="s">
        <v>664</v>
      </c>
    </row>
    <row r="713" spans="1:12">
      <c r="A713">
        <v>114903</v>
      </c>
      <c r="B713" t="s">
        <v>87</v>
      </c>
      <c r="C713" t="s">
        <v>664</v>
      </c>
      <c r="D713" t="s">
        <v>663</v>
      </c>
      <c r="E713" t="s">
        <v>663</v>
      </c>
      <c r="F713" t="s">
        <v>663</v>
      </c>
      <c r="G713" t="s">
        <v>664</v>
      </c>
      <c r="H713" t="s">
        <v>664</v>
      </c>
      <c r="I713" t="s">
        <v>664</v>
      </c>
      <c r="J713" t="s">
        <v>664</v>
      </c>
      <c r="K713" t="s">
        <v>664</v>
      </c>
      <c r="L713" t="s">
        <v>664</v>
      </c>
    </row>
    <row r="714" spans="1:12">
      <c r="A714">
        <v>114908</v>
      </c>
      <c r="B714" t="s">
        <v>87</v>
      </c>
      <c r="C714" t="s">
        <v>664</v>
      </c>
      <c r="D714" t="s">
        <v>663</v>
      </c>
      <c r="E714" t="s">
        <v>663</v>
      </c>
      <c r="F714" t="s">
        <v>663</v>
      </c>
      <c r="G714" t="s">
        <v>664</v>
      </c>
      <c r="H714" t="s">
        <v>665</v>
      </c>
      <c r="I714" t="s">
        <v>664</v>
      </c>
      <c r="J714" t="s">
        <v>663</v>
      </c>
      <c r="K714" t="s">
        <v>665</v>
      </c>
      <c r="L714" t="s">
        <v>664</v>
      </c>
    </row>
    <row r="715" spans="1:12">
      <c r="A715">
        <v>114912</v>
      </c>
      <c r="B715" t="s">
        <v>87</v>
      </c>
      <c r="C715" t="s">
        <v>663</v>
      </c>
      <c r="D715" t="s">
        <v>665</v>
      </c>
      <c r="E715" t="s">
        <v>663</v>
      </c>
      <c r="F715" t="s">
        <v>663</v>
      </c>
      <c r="G715" t="s">
        <v>665</v>
      </c>
      <c r="H715" t="s">
        <v>664</v>
      </c>
      <c r="I715" t="s">
        <v>664</v>
      </c>
      <c r="J715" t="s">
        <v>664</v>
      </c>
      <c r="K715" t="s">
        <v>664</v>
      </c>
      <c r="L715" t="s">
        <v>664</v>
      </c>
    </row>
    <row r="716" spans="1:12">
      <c r="A716">
        <v>114914</v>
      </c>
      <c r="B716" t="s">
        <v>87</v>
      </c>
      <c r="C716" t="s">
        <v>663</v>
      </c>
      <c r="D716" t="s">
        <v>663</v>
      </c>
      <c r="E716" t="s">
        <v>664</v>
      </c>
      <c r="F716" t="s">
        <v>663</v>
      </c>
      <c r="G716" t="s">
        <v>664</v>
      </c>
      <c r="H716" t="s">
        <v>664</v>
      </c>
      <c r="I716" t="s">
        <v>664</v>
      </c>
      <c r="J716" t="s">
        <v>664</v>
      </c>
      <c r="K716" t="s">
        <v>664</v>
      </c>
      <c r="L716" t="s">
        <v>664</v>
      </c>
    </row>
    <row r="717" spans="1:12">
      <c r="A717">
        <v>114916</v>
      </c>
      <c r="B717" t="s">
        <v>87</v>
      </c>
      <c r="C717" t="s">
        <v>663</v>
      </c>
      <c r="D717" t="s">
        <v>663</v>
      </c>
      <c r="E717" t="s">
        <v>665</v>
      </c>
      <c r="F717" t="s">
        <v>663</v>
      </c>
      <c r="G717" t="s">
        <v>664</v>
      </c>
      <c r="H717" t="s">
        <v>664</v>
      </c>
      <c r="I717" t="s">
        <v>664</v>
      </c>
      <c r="J717" t="s">
        <v>664</v>
      </c>
      <c r="K717" t="s">
        <v>664</v>
      </c>
      <c r="L717" t="s">
        <v>664</v>
      </c>
    </row>
    <row r="718" spans="1:12">
      <c r="A718">
        <v>114920</v>
      </c>
      <c r="B718" t="s">
        <v>87</v>
      </c>
      <c r="C718" t="s">
        <v>665</v>
      </c>
      <c r="D718" t="s">
        <v>665</v>
      </c>
      <c r="E718" t="s">
        <v>665</v>
      </c>
      <c r="F718" t="s">
        <v>665</v>
      </c>
      <c r="G718" t="s">
        <v>665</v>
      </c>
      <c r="H718" t="s">
        <v>664</v>
      </c>
      <c r="I718" t="s">
        <v>664</v>
      </c>
      <c r="J718" t="s">
        <v>664</v>
      </c>
      <c r="K718" t="s">
        <v>664</v>
      </c>
      <c r="L718" t="s">
        <v>664</v>
      </c>
    </row>
    <row r="719" spans="1:12">
      <c r="A719">
        <v>114922</v>
      </c>
      <c r="B719" t="s">
        <v>87</v>
      </c>
      <c r="C719" t="s">
        <v>663</v>
      </c>
      <c r="D719" t="s">
        <v>663</v>
      </c>
      <c r="E719" t="s">
        <v>663</v>
      </c>
      <c r="F719" t="s">
        <v>664</v>
      </c>
      <c r="G719" t="s">
        <v>664</v>
      </c>
      <c r="H719" t="s">
        <v>664</v>
      </c>
      <c r="I719" t="s">
        <v>664</v>
      </c>
      <c r="J719" t="s">
        <v>664</v>
      </c>
      <c r="K719" t="s">
        <v>664</v>
      </c>
      <c r="L719" t="s">
        <v>664</v>
      </c>
    </row>
    <row r="720" spans="1:12">
      <c r="A720">
        <v>114923</v>
      </c>
      <c r="B720" t="s">
        <v>87</v>
      </c>
      <c r="C720" t="s">
        <v>663</v>
      </c>
      <c r="D720" t="s">
        <v>663</v>
      </c>
      <c r="E720" t="s">
        <v>665</v>
      </c>
      <c r="F720" t="s">
        <v>663</v>
      </c>
      <c r="G720" t="s">
        <v>664</v>
      </c>
      <c r="H720" t="s">
        <v>663</v>
      </c>
      <c r="I720" t="s">
        <v>663</v>
      </c>
      <c r="J720" t="s">
        <v>665</v>
      </c>
      <c r="K720" t="s">
        <v>665</v>
      </c>
      <c r="L720" t="s">
        <v>664</v>
      </c>
    </row>
    <row r="721" spans="1:12">
      <c r="A721">
        <v>114928</v>
      </c>
      <c r="B721" t="s">
        <v>87</v>
      </c>
      <c r="C721" t="s">
        <v>663</v>
      </c>
      <c r="D721" t="s">
        <v>663</v>
      </c>
      <c r="E721" t="s">
        <v>663</v>
      </c>
      <c r="F721" t="s">
        <v>663</v>
      </c>
      <c r="G721" t="s">
        <v>663</v>
      </c>
      <c r="H721" t="s">
        <v>664</v>
      </c>
      <c r="I721" t="s">
        <v>663</v>
      </c>
      <c r="J721" t="s">
        <v>664</v>
      </c>
      <c r="K721" t="s">
        <v>663</v>
      </c>
      <c r="L721" t="s">
        <v>664</v>
      </c>
    </row>
    <row r="722" spans="1:12">
      <c r="A722">
        <v>114931</v>
      </c>
      <c r="B722" t="s">
        <v>87</v>
      </c>
      <c r="C722" t="s">
        <v>664</v>
      </c>
      <c r="D722" t="s">
        <v>665</v>
      </c>
      <c r="E722" t="s">
        <v>665</v>
      </c>
      <c r="F722" t="s">
        <v>665</v>
      </c>
      <c r="G722" t="s">
        <v>664</v>
      </c>
      <c r="H722" t="s">
        <v>664</v>
      </c>
      <c r="I722" t="s">
        <v>664</v>
      </c>
      <c r="J722" t="s">
        <v>664</v>
      </c>
      <c r="K722" t="s">
        <v>664</v>
      </c>
      <c r="L722" t="s">
        <v>664</v>
      </c>
    </row>
    <row r="723" spans="1:12">
      <c r="A723">
        <v>114935</v>
      </c>
      <c r="B723" t="s">
        <v>87</v>
      </c>
      <c r="C723" t="s">
        <v>664</v>
      </c>
      <c r="D723" t="s">
        <v>665</v>
      </c>
      <c r="E723" t="s">
        <v>663</v>
      </c>
      <c r="F723" t="s">
        <v>665</v>
      </c>
      <c r="G723" t="s">
        <v>663</v>
      </c>
      <c r="H723" t="s">
        <v>664</v>
      </c>
      <c r="I723" t="s">
        <v>664</v>
      </c>
      <c r="J723" t="s">
        <v>664</v>
      </c>
      <c r="K723" t="s">
        <v>664</v>
      </c>
      <c r="L723" t="s">
        <v>664</v>
      </c>
    </row>
    <row r="724" spans="1:12">
      <c r="A724">
        <v>114937</v>
      </c>
      <c r="B724" t="s">
        <v>87</v>
      </c>
      <c r="C724" t="s">
        <v>665</v>
      </c>
      <c r="D724" t="s">
        <v>663</v>
      </c>
      <c r="E724" t="s">
        <v>663</v>
      </c>
      <c r="F724" t="s">
        <v>663</v>
      </c>
      <c r="G724" t="s">
        <v>663</v>
      </c>
      <c r="H724" t="s">
        <v>663</v>
      </c>
      <c r="I724" t="s">
        <v>663</v>
      </c>
      <c r="J724" t="s">
        <v>663</v>
      </c>
      <c r="K724" t="s">
        <v>664</v>
      </c>
      <c r="L724" t="s">
        <v>664</v>
      </c>
    </row>
    <row r="725" spans="1:12">
      <c r="A725">
        <v>114939</v>
      </c>
      <c r="B725" t="s">
        <v>87</v>
      </c>
      <c r="C725" t="s">
        <v>663</v>
      </c>
      <c r="D725" t="s">
        <v>664</v>
      </c>
      <c r="E725" t="s">
        <v>663</v>
      </c>
      <c r="F725" t="s">
        <v>665</v>
      </c>
      <c r="G725" t="s">
        <v>665</v>
      </c>
      <c r="H725" t="s">
        <v>665</v>
      </c>
      <c r="I725" t="s">
        <v>664</v>
      </c>
      <c r="J725" t="s">
        <v>665</v>
      </c>
      <c r="K725" t="s">
        <v>664</v>
      </c>
      <c r="L725" t="s">
        <v>664</v>
      </c>
    </row>
    <row r="726" spans="1:12">
      <c r="A726">
        <v>114940</v>
      </c>
      <c r="B726" t="s">
        <v>87</v>
      </c>
      <c r="C726" t="s">
        <v>665</v>
      </c>
      <c r="D726" t="s">
        <v>665</v>
      </c>
      <c r="E726" t="s">
        <v>664</v>
      </c>
      <c r="F726" t="s">
        <v>665</v>
      </c>
      <c r="G726" t="s">
        <v>664</v>
      </c>
      <c r="H726" t="s">
        <v>664</v>
      </c>
      <c r="I726" t="s">
        <v>664</v>
      </c>
      <c r="J726" t="s">
        <v>664</v>
      </c>
      <c r="K726" t="s">
        <v>664</v>
      </c>
      <c r="L726" t="s">
        <v>664</v>
      </c>
    </row>
    <row r="727" spans="1:12">
      <c r="A727">
        <v>114941</v>
      </c>
      <c r="B727" t="s">
        <v>87</v>
      </c>
      <c r="C727" t="s">
        <v>665</v>
      </c>
      <c r="D727" t="s">
        <v>665</v>
      </c>
      <c r="E727" t="s">
        <v>663</v>
      </c>
      <c r="F727" t="s">
        <v>663</v>
      </c>
      <c r="G727" t="s">
        <v>664</v>
      </c>
      <c r="H727" t="s">
        <v>664</v>
      </c>
      <c r="I727" t="s">
        <v>663</v>
      </c>
      <c r="J727" t="s">
        <v>663</v>
      </c>
      <c r="K727" t="s">
        <v>665</v>
      </c>
      <c r="L727" t="s">
        <v>664</v>
      </c>
    </row>
    <row r="728" spans="1:12">
      <c r="A728">
        <v>114943</v>
      </c>
      <c r="B728" t="s">
        <v>87</v>
      </c>
      <c r="C728" t="s">
        <v>664</v>
      </c>
      <c r="D728" t="s">
        <v>665</v>
      </c>
      <c r="E728" t="s">
        <v>664</v>
      </c>
      <c r="F728" t="s">
        <v>665</v>
      </c>
      <c r="G728" t="s">
        <v>665</v>
      </c>
      <c r="H728" t="s">
        <v>664</v>
      </c>
      <c r="I728" t="s">
        <v>664</v>
      </c>
      <c r="J728" t="s">
        <v>664</v>
      </c>
      <c r="K728" t="s">
        <v>664</v>
      </c>
      <c r="L728" t="s">
        <v>664</v>
      </c>
    </row>
    <row r="729" spans="1:12">
      <c r="A729">
        <v>114944</v>
      </c>
      <c r="B729" t="s">
        <v>87</v>
      </c>
      <c r="C729" t="s">
        <v>664</v>
      </c>
      <c r="D729" t="s">
        <v>665</v>
      </c>
      <c r="E729" t="s">
        <v>665</v>
      </c>
      <c r="F729" t="s">
        <v>664</v>
      </c>
      <c r="G729" t="s">
        <v>665</v>
      </c>
      <c r="H729" t="s">
        <v>664</v>
      </c>
      <c r="I729" t="s">
        <v>664</v>
      </c>
      <c r="J729" t="s">
        <v>664</v>
      </c>
      <c r="K729" t="s">
        <v>664</v>
      </c>
      <c r="L729" t="s">
        <v>664</v>
      </c>
    </row>
    <row r="730" spans="1:12">
      <c r="A730">
        <v>114945</v>
      </c>
      <c r="B730" t="s">
        <v>87</v>
      </c>
      <c r="C730" t="s">
        <v>664</v>
      </c>
      <c r="D730" t="s">
        <v>665</v>
      </c>
      <c r="E730" t="s">
        <v>664</v>
      </c>
      <c r="F730" t="s">
        <v>665</v>
      </c>
      <c r="G730" t="s">
        <v>665</v>
      </c>
      <c r="H730" t="s">
        <v>664</v>
      </c>
      <c r="I730" t="s">
        <v>664</v>
      </c>
      <c r="J730" t="s">
        <v>664</v>
      </c>
      <c r="K730" t="s">
        <v>664</v>
      </c>
      <c r="L730" t="s">
        <v>664</v>
      </c>
    </row>
    <row r="731" spans="1:12">
      <c r="A731">
        <v>114946</v>
      </c>
      <c r="B731" t="s">
        <v>87</v>
      </c>
      <c r="C731" t="s">
        <v>663</v>
      </c>
      <c r="D731" t="s">
        <v>663</v>
      </c>
      <c r="E731" t="s">
        <v>664</v>
      </c>
      <c r="F731" t="s">
        <v>663</v>
      </c>
      <c r="G731" t="s">
        <v>664</v>
      </c>
      <c r="H731" t="s">
        <v>664</v>
      </c>
      <c r="I731" t="s">
        <v>664</v>
      </c>
      <c r="J731" t="s">
        <v>664</v>
      </c>
      <c r="K731" t="s">
        <v>664</v>
      </c>
      <c r="L731" t="s">
        <v>664</v>
      </c>
    </row>
    <row r="732" spans="1:12">
      <c r="A732">
        <v>114949</v>
      </c>
      <c r="B732" t="s">
        <v>87</v>
      </c>
      <c r="C732" t="s">
        <v>664</v>
      </c>
      <c r="D732" t="s">
        <v>663</v>
      </c>
      <c r="E732" t="s">
        <v>663</v>
      </c>
      <c r="F732" t="s">
        <v>663</v>
      </c>
      <c r="G732" t="s">
        <v>664</v>
      </c>
      <c r="H732" t="s">
        <v>664</v>
      </c>
      <c r="I732" t="s">
        <v>664</v>
      </c>
      <c r="J732" t="s">
        <v>664</v>
      </c>
      <c r="K732" t="s">
        <v>664</v>
      </c>
      <c r="L732" t="s">
        <v>664</v>
      </c>
    </row>
    <row r="733" spans="1:12">
      <c r="A733">
        <v>114953</v>
      </c>
      <c r="B733" t="s">
        <v>87</v>
      </c>
      <c r="C733" t="s">
        <v>663</v>
      </c>
      <c r="D733" t="s">
        <v>663</v>
      </c>
      <c r="E733" t="s">
        <v>664</v>
      </c>
      <c r="F733" t="s">
        <v>663</v>
      </c>
      <c r="G733" t="s">
        <v>664</v>
      </c>
      <c r="H733" t="s">
        <v>664</v>
      </c>
      <c r="I733" t="s">
        <v>664</v>
      </c>
      <c r="J733" t="s">
        <v>664</v>
      </c>
      <c r="K733" t="s">
        <v>664</v>
      </c>
      <c r="L733" t="s">
        <v>664</v>
      </c>
    </row>
    <row r="734" spans="1:12">
      <c r="A734">
        <v>114955</v>
      </c>
      <c r="B734" t="s">
        <v>87</v>
      </c>
      <c r="C734" t="s">
        <v>663</v>
      </c>
      <c r="D734" t="s">
        <v>663</v>
      </c>
      <c r="E734" t="s">
        <v>663</v>
      </c>
      <c r="F734" t="s">
        <v>663</v>
      </c>
      <c r="G734" t="s">
        <v>665</v>
      </c>
      <c r="H734" t="s">
        <v>665</v>
      </c>
      <c r="I734" t="s">
        <v>665</v>
      </c>
      <c r="J734" t="s">
        <v>665</v>
      </c>
      <c r="K734" t="s">
        <v>665</v>
      </c>
      <c r="L734" t="s">
        <v>665</v>
      </c>
    </row>
    <row r="735" spans="1:12">
      <c r="A735">
        <v>114957</v>
      </c>
      <c r="B735" t="s">
        <v>87</v>
      </c>
      <c r="C735" t="s">
        <v>664</v>
      </c>
      <c r="D735" t="s">
        <v>665</v>
      </c>
      <c r="E735" t="s">
        <v>665</v>
      </c>
      <c r="F735" t="s">
        <v>665</v>
      </c>
      <c r="G735" t="s">
        <v>664</v>
      </c>
      <c r="H735" t="s">
        <v>664</v>
      </c>
      <c r="I735" t="s">
        <v>664</v>
      </c>
      <c r="J735" t="s">
        <v>664</v>
      </c>
      <c r="K735" t="s">
        <v>664</v>
      </c>
      <c r="L735" t="s">
        <v>664</v>
      </c>
    </row>
    <row r="736" spans="1:12">
      <c r="A736">
        <v>114958</v>
      </c>
      <c r="B736" t="s">
        <v>87</v>
      </c>
      <c r="C736" t="s">
        <v>664</v>
      </c>
      <c r="D736" t="s">
        <v>665</v>
      </c>
      <c r="E736" t="s">
        <v>665</v>
      </c>
      <c r="F736" t="s">
        <v>665</v>
      </c>
      <c r="G736" t="s">
        <v>664</v>
      </c>
      <c r="H736" t="s">
        <v>664</v>
      </c>
      <c r="I736" t="s">
        <v>664</v>
      </c>
      <c r="J736" t="s">
        <v>664</v>
      </c>
      <c r="K736" t="s">
        <v>664</v>
      </c>
      <c r="L736" t="s">
        <v>664</v>
      </c>
    </row>
    <row r="737" spans="1:12">
      <c r="A737">
        <v>114962</v>
      </c>
      <c r="B737" t="s">
        <v>87</v>
      </c>
      <c r="C737" t="s">
        <v>665</v>
      </c>
      <c r="D737" t="s">
        <v>665</v>
      </c>
      <c r="E737" t="s">
        <v>663</v>
      </c>
      <c r="F737" t="s">
        <v>665</v>
      </c>
      <c r="G737" t="s">
        <v>664</v>
      </c>
      <c r="H737" t="s">
        <v>664</v>
      </c>
      <c r="I737" t="s">
        <v>665</v>
      </c>
      <c r="J737" t="s">
        <v>665</v>
      </c>
      <c r="K737" t="s">
        <v>665</v>
      </c>
      <c r="L737" t="s">
        <v>665</v>
      </c>
    </row>
    <row r="738" spans="1:12">
      <c r="A738">
        <v>114963</v>
      </c>
      <c r="B738" t="s">
        <v>87</v>
      </c>
      <c r="C738" t="s">
        <v>665</v>
      </c>
      <c r="D738" t="s">
        <v>665</v>
      </c>
      <c r="E738" t="s">
        <v>665</v>
      </c>
      <c r="F738" t="s">
        <v>665</v>
      </c>
      <c r="G738" t="s">
        <v>665</v>
      </c>
      <c r="H738" t="s">
        <v>664</v>
      </c>
      <c r="I738" t="s">
        <v>664</v>
      </c>
      <c r="J738" t="s">
        <v>664</v>
      </c>
      <c r="K738" t="s">
        <v>664</v>
      </c>
      <c r="L738" t="s">
        <v>664</v>
      </c>
    </row>
    <row r="739" spans="1:12">
      <c r="A739">
        <v>114964</v>
      </c>
      <c r="B739" t="s">
        <v>87</v>
      </c>
      <c r="C739" t="s">
        <v>665</v>
      </c>
      <c r="D739" t="s">
        <v>665</v>
      </c>
      <c r="E739" t="s">
        <v>665</v>
      </c>
      <c r="F739" t="s">
        <v>665</v>
      </c>
      <c r="G739" t="s">
        <v>664</v>
      </c>
      <c r="H739" t="s">
        <v>665</v>
      </c>
      <c r="I739" t="s">
        <v>665</v>
      </c>
      <c r="J739" t="s">
        <v>665</v>
      </c>
      <c r="K739" t="s">
        <v>664</v>
      </c>
      <c r="L739" t="s">
        <v>664</v>
      </c>
    </row>
    <row r="740" spans="1:12">
      <c r="A740">
        <v>114965</v>
      </c>
      <c r="B740" t="s">
        <v>87</v>
      </c>
      <c r="C740" t="s">
        <v>663</v>
      </c>
      <c r="D740" t="s">
        <v>663</v>
      </c>
      <c r="E740" t="s">
        <v>663</v>
      </c>
      <c r="F740" t="s">
        <v>663</v>
      </c>
      <c r="G740" t="s">
        <v>665</v>
      </c>
      <c r="H740" t="s">
        <v>663</v>
      </c>
      <c r="I740" t="s">
        <v>664</v>
      </c>
      <c r="J740" t="s">
        <v>665</v>
      </c>
      <c r="K740" t="s">
        <v>665</v>
      </c>
      <c r="L740" t="s">
        <v>664</v>
      </c>
    </row>
    <row r="741" spans="1:12">
      <c r="A741">
        <v>114971</v>
      </c>
      <c r="B741" t="s">
        <v>87</v>
      </c>
      <c r="C741" t="s">
        <v>663</v>
      </c>
      <c r="D741" t="s">
        <v>664</v>
      </c>
      <c r="E741" t="s">
        <v>663</v>
      </c>
      <c r="F741" t="s">
        <v>665</v>
      </c>
      <c r="G741" t="s">
        <v>664</v>
      </c>
      <c r="H741" t="s">
        <v>665</v>
      </c>
      <c r="I741" t="s">
        <v>664</v>
      </c>
      <c r="J741" t="s">
        <v>664</v>
      </c>
      <c r="K741" t="s">
        <v>664</v>
      </c>
      <c r="L741" t="s">
        <v>664</v>
      </c>
    </row>
    <row r="742" spans="1:12">
      <c r="A742">
        <v>114974</v>
      </c>
      <c r="B742" t="s">
        <v>87</v>
      </c>
      <c r="C742" t="s">
        <v>663</v>
      </c>
      <c r="D742" t="s">
        <v>665</v>
      </c>
      <c r="E742" t="s">
        <v>663</v>
      </c>
      <c r="F742" t="s">
        <v>663</v>
      </c>
      <c r="G742" t="s">
        <v>664</v>
      </c>
      <c r="H742" t="s">
        <v>665</v>
      </c>
      <c r="I742" t="s">
        <v>664</v>
      </c>
      <c r="J742" t="s">
        <v>664</v>
      </c>
      <c r="K742" t="s">
        <v>664</v>
      </c>
      <c r="L742" t="s">
        <v>664</v>
      </c>
    </row>
    <row r="743" spans="1:12">
      <c r="A743">
        <v>114976</v>
      </c>
      <c r="B743" t="s">
        <v>87</v>
      </c>
      <c r="C743" t="s">
        <v>665</v>
      </c>
      <c r="D743" t="s">
        <v>665</v>
      </c>
      <c r="E743" t="s">
        <v>665</v>
      </c>
      <c r="F743" t="s">
        <v>664</v>
      </c>
      <c r="G743" t="s">
        <v>664</v>
      </c>
      <c r="H743" t="s">
        <v>664</v>
      </c>
      <c r="I743" t="s">
        <v>664</v>
      </c>
      <c r="J743" t="s">
        <v>664</v>
      </c>
      <c r="K743" t="s">
        <v>664</v>
      </c>
      <c r="L743" t="s">
        <v>664</v>
      </c>
    </row>
    <row r="744" spans="1:12">
      <c r="A744">
        <v>114979</v>
      </c>
      <c r="B744" t="s">
        <v>87</v>
      </c>
      <c r="C744" t="s">
        <v>664</v>
      </c>
      <c r="D744" t="s">
        <v>663</v>
      </c>
      <c r="E744" t="s">
        <v>665</v>
      </c>
      <c r="F744" t="s">
        <v>663</v>
      </c>
      <c r="G744" t="s">
        <v>664</v>
      </c>
      <c r="H744" t="s">
        <v>664</v>
      </c>
      <c r="I744" t="s">
        <v>665</v>
      </c>
      <c r="J744" t="s">
        <v>664</v>
      </c>
      <c r="K744" t="s">
        <v>664</v>
      </c>
      <c r="L744" t="s">
        <v>664</v>
      </c>
    </row>
    <row r="745" spans="1:12">
      <c r="A745">
        <v>114983</v>
      </c>
      <c r="B745" t="s">
        <v>87</v>
      </c>
      <c r="C745" t="s">
        <v>665</v>
      </c>
      <c r="D745" t="s">
        <v>665</v>
      </c>
      <c r="E745" t="s">
        <v>665</v>
      </c>
      <c r="F745" t="s">
        <v>665</v>
      </c>
      <c r="G745" t="s">
        <v>665</v>
      </c>
      <c r="H745" t="s">
        <v>664</v>
      </c>
      <c r="I745" t="s">
        <v>664</v>
      </c>
      <c r="J745" t="s">
        <v>664</v>
      </c>
      <c r="K745" t="s">
        <v>664</v>
      </c>
      <c r="L745" t="s">
        <v>664</v>
      </c>
    </row>
    <row r="746" spans="1:12">
      <c r="A746">
        <v>114993</v>
      </c>
      <c r="B746" t="s">
        <v>87</v>
      </c>
      <c r="C746" t="s">
        <v>665</v>
      </c>
      <c r="D746" t="s">
        <v>665</v>
      </c>
      <c r="E746" t="s">
        <v>665</v>
      </c>
      <c r="F746" t="s">
        <v>664</v>
      </c>
      <c r="G746" t="s">
        <v>664</v>
      </c>
      <c r="H746" t="s">
        <v>664</v>
      </c>
      <c r="I746" t="s">
        <v>664</v>
      </c>
      <c r="J746" t="s">
        <v>664</v>
      </c>
      <c r="K746" t="s">
        <v>664</v>
      </c>
      <c r="L746" t="s">
        <v>664</v>
      </c>
    </row>
    <row r="747" spans="1:12">
      <c r="A747">
        <v>115001</v>
      </c>
      <c r="B747" t="s">
        <v>87</v>
      </c>
      <c r="C747" t="s">
        <v>665</v>
      </c>
      <c r="D747" t="s">
        <v>664</v>
      </c>
      <c r="E747" t="s">
        <v>665</v>
      </c>
      <c r="F747" t="s">
        <v>665</v>
      </c>
      <c r="G747" t="s">
        <v>664</v>
      </c>
      <c r="H747" t="s">
        <v>664</v>
      </c>
      <c r="I747" t="s">
        <v>664</v>
      </c>
      <c r="J747" t="s">
        <v>664</v>
      </c>
      <c r="K747" t="s">
        <v>664</v>
      </c>
      <c r="L747" t="s">
        <v>664</v>
      </c>
    </row>
    <row r="748" spans="1:12">
      <c r="A748">
        <v>115002</v>
      </c>
      <c r="B748" t="s">
        <v>87</v>
      </c>
      <c r="C748" t="s">
        <v>663</v>
      </c>
      <c r="D748" t="s">
        <v>663</v>
      </c>
      <c r="E748" t="s">
        <v>665</v>
      </c>
      <c r="F748" t="s">
        <v>663</v>
      </c>
      <c r="G748" t="s">
        <v>664</v>
      </c>
      <c r="H748" t="s">
        <v>663</v>
      </c>
      <c r="I748" t="s">
        <v>663</v>
      </c>
      <c r="J748" t="s">
        <v>664</v>
      </c>
      <c r="K748" t="s">
        <v>665</v>
      </c>
      <c r="L748" t="s">
        <v>664</v>
      </c>
    </row>
    <row r="749" spans="1:12">
      <c r="A749">
        <v>115003</v>
      </c>
      <c r="B749" t="s">
        <v>87</v>
      </c>
      <c r="C749" t="s">
        <v>663</v>
      </c>
      <c r="D749" t="s">
        <v>664</v>
      </c>
      <c r="E749" t="s">
        <v>665</v>
      </c>
      <c r="F749" t="s">
        <v>665</v>
      </c>
      <c r="G749" t="s">
        <v>664</v>
      </c>
      <c r="H749" t="s">
        <v>664</v>
      </c>
      <c r="I749" t="s">
        <v>663</v>
      </c>
      <c r="J749" t="s">
        <v>664</v>
      </c>
      <c r="K749" t="s">
        <v>663</v>
      </c>
      <c r="L749" t="s">
        <v>664</v>
      </c>
    </row>
    <row r="750" spans="1:12">
      <c r="A750">
        <v>115006</v>
      </c>
      <c r="B750" t="s">
        <v>87</v>
      </c>
      <c r="C750" t="s">
        <v>664</v>
      </c>
      <c r="D750" t="s">
        <v>665</v>
      </c>
      <c r="E750" t="s">
        <v>663</v>
      </c>
      <c r="F750" t="s">
        <v>663</v>
      </c>
      <c r="G750" t="s">
        <v>665</v>
      </c>
      <c r="H750" t="s">
        <v>664</v>
      </c>
      <c r="I750" t="s">
        <v>664</v>
      </c>
      <c r="J750" t="s">
        <v>664</v>
      </c>
      <c r="K750" t="s">
        <v>664</v>
      </c>
      <c r="L750" t="s">
        <v>664</v>
      </c>
    </row>
    <row r="751" spans="1:12">
      <c r="A751">
        <v>115007</v>
      </c>
      <c r="B751" t="s">
        <v>87</v>
      </c>
      <c r="C751" t="s">
        <v>664</v>
      </c>
      <c r="D751" t="s">
        <v>665</v>
      </c>
      <c r="E751" t="s">
        <v>665</v>
      </c>
      <c r="F751" t="s">
        <v>665</v>
      </c>
      <c r="G751" t="s">
        <v>664</v>
      </c>
      <c r="H751" t="s">
        <v>664</v>
      </c>
      <c r="I751" t="s">
        <v>664</v>
      </c>
      <c r="J751" t="s">
        <v>664</v>
      </c>
      <c r="K751" t="s">
        <v>664</v>
      </c>
      <c r="L751" t="s">
        <v>664</v>
      </c>
    </row>
    <row r="752" spans="1:12">
      <c r="A752">
        <v>115010</v>
      </c>
      <c r="B752" t="s">
        <v>87</v>
      </c>
      <c r="C752" t="s">
        <v>665</v>
      </c>
      <c r="D752" t="s">
        <v>664</v>
      </c>
      <c r="E752" t="s">
        <v>665</v>
      </c>
      <c r="F752" t="s">
        <v>664</v>
      </c>
      <c r="G752" t="s">
        <v>665</v>
      </c>
      <c r="H752" t="s">
        <v>664</v>
      </c>
      <c r="I752" t="s">
        <v>664</v>
      </c>
      <c r="J752" t="s">
        <v>664</v>
      </c>
      <c r="K752" t="s">
        <v>664</v>
      </c>
      <c r="L752" t="s">
        <v>664</v>
      </c>
    </row>
    <row r="753" spans="1:12">
      <c r="A753">
        <v>115011</v>
      </c>
      <c r="B753" t="s">
        <v>87</v>
      </c>
      <c r="C753" t="s">
        <v>663</v>
      </c>
      <c r="D753" t="s">
        <v>663</v>
      </c>
      <c r="E753" t="s">
        <v>663</v>
      </c>
      <c r="F753" t="s">
        <v>663</v>
      </c>
      <c r="G753" t="s">
        <v>664</v>
      </c>
      <c r="H753" t="s">
        <v>664</v>
      </c>
      <c r="I753" t="s">
        <v>664</v>
      </c>
      <c r="J753" t="s">
        <v>664</v>
      </c>
      <c r="K753" t="s">
        <v>664</v>
      </c>
      <c r="L753" t="s">
        <v>664</v>
      </c>
    </row>
    <row r="754" spans="1:12">
      <c r="A754">
        <v>115012</v>
      </c>
      <c r="B754" t="s">
        <v>87</v>
      </c>
      <c r="C754" t="s">
        <v>664</v>
      </c>
      <c r="D754" t="s">
        <v>665</v>
      </c>
      <c r="E754" t="s">
        <v>665</v>
      </c>
      <c r="F754" t="s">
        <v>665</v>
      </c>
      <c r="G754" t="s">
        <v>664</v>
      </c>
      <c r="H754" t="s">
        <v>664</v>
      </c>
      <c r="I754" t="s">
        <v>664</v>
      </c>
      <c r="J754" t="s">
        <v>664</v>
      </c>
      <c r="K754" t="s">
        <v>664</v>
      </c>
      <c r="L754" t="s">
        <v>664</v>
      </c>
    </row>
    <row r="755" spans="1:12">
      <c r="A755">
        <v>115014</v>
      </c>
      <c r="B755" t="s">
        <v>87</v>
      </c>
      <c r="C755" t="s">
        <v>663</v>
      </c>
      <c r="D755" t="s">
        <v>663</v>
      </c>
      <c r="E755" t="s">
        <v>663</v>
      </c>
      <c r="F755" t="s">
        <v>663</v>
      </c>
      <c r="G755" t="s">
        <v>664</v>
      </c>
      <c r="H755" t="s">
        <v>664</v>
      </c>
      <c r="I755" t="s">
        <v>664</v>
      </c>
      <c r="J755" t="s">
        <v>665</v>
      </c>
      <c r="K755" t="s">
        <v>665</v>
      </c>
      <c r="L755" t="s">
        <v>664</v>
      </c>
    </row>
    <row r="756" spans="1:12">
      <c r="A756">
        <v>115015</v>
      </c>
      <c r="B756" t="s">
        <v>87</v>
      </c>
      <c r="C756" t="s">
        <v>663</v>
      </c>
      <c r="D756" t="s">
        <v>663</v>
      </c>
      <c r="E756" t="s">
        <v>665</v>
      </c>
      <c r="F756" t="s">
        <v>663</v>
      </c>
      <c r="G756" t="s">
        <v>665</v>
      </c>
      <c r="H756" t="s">
        <v>665</v>
      </c>
      <c r="I756" t="s">
        <v>664</v>
      </c>
      <c r="J756" t="s">
        <v>664</v>
      </c>
      <c r="K756" t="s">
        <v>664</v>
      </c>
      <c r="L756" t="s">
        <v>664</v>
      </c>
    </row>
    <row r="757" spans="1:12">
      <c r="A757">
        <v>115016</v>
      </c>
      <c r="B757" t="s">
        <v>87</v>
      </c>
      <c r="C757" t="s">
        <v>663</v>
      </c>
      <c r="D757" t="s">
        <v>665</v>
      </c>
      <c r="E757" t="s">
        <v>663</v>
      </c>
      <c r="F757" t="s">
        <v>663</v>
      </c>
      <c r="G757" t="s">
        <v>664</v>
      </c>
      <c r="H757" t="s">
        <v>665</v>
      </c>
      <c r="I757" t="s">
        <v>665</v>
      </c>
      <c r="J757" t="s">
        <v>665</v>
      </c>
      <c r="K757" t="s">
        <v>665</v>
      </c>
      <c r="L757" t="s">
        <v>665</v>
      </c>
    </row>
    <row r="758" spans="1:12">
      <c r="A758">
        <v>115020</v>
      </c>
      <c r="B758" t="s">
        <v>87</v>
      </c>
      <c r="C758" t="s">
        <v>663</v>
      </c>
      <c r="D758" t="s">
        <v>663</v>
      </c>
      <c r="E758" t="s">
        <v>664</v>
      </c>
      <c r="F758" t="s">
        <v>664</v>
      </c>
      <c r="G758" t="s">
        <v>663</v>
      </c>
      <c r="H758" t="s">
        <v>664</v>
      </c>
      <c r="I758" t="s">
        <v>664</v>
      </c>
      <c r="J758" t="s">
        <v>664</v>
      </c>
      <c r="K758" t="s">
        <v>664</v>
      </c>
      <c r="L758" t="s">
        <v>664</v>
      </c>
    </row>
    <row r="759" spans="1:12">
      <c r="A759">
        <v>115021</v>
      </c>
      <c r="B759" t="s">
        <v>87</v>
      </c>
      <c r="C759" t="s">
        <v>663</v>
      </c>
      <c r="D759" t="s">
        <v>665</v>
      </c>
      <c r="E759" t="s">
        <v>663</v>
      </c>
      <c r="F759" t="s">
        <v>665</v>
      </c>
      <c r="G759" t="s">
        <v>664</v>
      </c>
      <c r="H759" t="s">
        <v>664</v>
      </c>
      <c r="I759" t="s">
        <v>664</v>
      </c>
      <c r="J759" t="s">
        <v>663</v>
      </c>
      <c r="K759" t="s">
        <v>664</v>
      </c>
      <c r="L759" t="s">
        <v>664</v>
      </c>
    </row>
    <row r="760" spans="1:12">
      <c r="A760">
        <v>115022</v>
      </c>
      <c r="B760" t="s">
        <v>87</v>
      </c>
      <c r="C760" t="s">
        <v>664</v>
      </c>
      <c r="D760" t="s">
        <v>663</v>
      </c>
      <c r="E760" t="s">
        <v>663</v>
      </c>
      <c r="F760" t="s">
        <v>663</v>
      </c>
      <c r="G760" t="s">
        <v>664</v>
      </c>
      <c r="H760" t="s">
        <v>664</v>
      </c>
      <c r="I760" t="s">
        <v>664</v>
      </c>
      <c r="J760" t="s">
        <v>664</v>
      </c>
      <c r="K760" t="s">
        <v>664</v>
      </c>
      <c r="L760" t="s">
        <v>664</v>
      </c>
    </row>
    <row r="761" spans="1:12">
      <c r="A761">
        <v>115025</v>
      </c>
      <c r="B761" t="s">
        <v>87</v>
      </c>
      <c r="C761" t="s">
        <v>664</v>
      </c>
      <c r="D761" t="s">
        <v>665</v>
      </c>
      <c r="E761" t="s">
        <v>665</v>
      </c>
      <c r="F761" t="s">
        <v>665</v>
      </c>
      <c r="G761" t="s">
        <v>664</v>
      </c>
      <c r="H761" t="s">
        <v>664</v>
      </c>
      <c r="I761" t="s">
        <v>664</v>
      </c>
      <c r="J761" t="s">
        <v>664</v>
      </c>
      <c r="K761" t="s">
        <v>664</v>
      </c>
      <c r="L761" t="s">
        <v>664</v>
      </c>
    </row>
    <row r="762" spans="1:12">
      <c r="A762">
        <v>115027</v>
      </c>
      <c r="B762" t="s">
        <v>87</v>
      </c>
      <c r="C762" t="s">
        <v>665</v>
      </c>
      <c r="D762" t="s">
        <v>665</v>
      </c>
      <c r="E762" t="s">
        <v>665</v>
      </c>
      <c r="F762" t="s">
        <v>664</v>
      </c>
      <c r="G762" t="s">
        <v>664</v>
      </c>
      <c r="H762" t="s">
        <v>664</v>
      </c>
      <c r="I762" t="s">
        <v>664</v>
      </c>
      <c r="J762" t="s">
        <v>664</v>
      </c>
      <c r="K762" t="s">
        <v>664</v>
      </c>
      <c r="L762" t="s">
        <v>664</v>
      </c>
    </row>
    <row r="763" spans="1:12">
      <c r="A763">
        <v>115029</v>
      </c>
      <c r="B763" t="s">
        <v>87</v>
      </c>
      <c r="C763" t="s">
        <v>663</v>
      </c>
      <c r="D763" t="s">
        <v>665</v>
      </c>
      <c r="E763" t="s">
        <v>663</v>
      </c>
      <c r="F763" t="s">
        <v>665</v>
      </c>
      <c r="G763" t="s">
        <v>665</v>
      </c>
      <c r="H763" t="s">
        <v>665</v>
      </c>
      <c r="I763" t="s">
        <v>664</v>
      </c>
      <c r="J763" t="s">
        <v>665</v>
      </c>
      <c r="K763" t="s">
        <v>664</v>
      </c>
      <c r="L763" t="s">
        <v>664</v>
      </c>
    </row>
    <row r="764" spans="1:12">
      <c r="A764">
        <v>115030</v>
      </c>
      <c r="B764" t="s">
        <v>87</v>
      </c>
      <c r="C764" t="s">
        <v>663</v>
      </c>
      <c r="D764" t="s">
        <v>665</v>
      </c>
      <c r="E764" t="s">
        <v>665</v>
      </c>
      <c r="F764" t="s">
        <v>663</v>
      </c>
      <c r="G764" t="s">
        <v>665</v>
      </c>
      <c r="H764" t="s">
        <v>664</v>
      </c>
      <c r="I764" t="s">
        <v>664</v>
      </c>
      <c r="J764" t="s">
        <v>663</v>
      </c>
      <c r="K764" t="s">
        <v>664</v>
      </c>
      <c r="L764" t="s">
        <v>664</v>
      </c>
    </row>
    <row r="765" spans="1:12">
      <c r="A765">
        <v>115031</v>
      </c>
      <c r="B765" t="s">
        <v>87</v>
      </c>
      <c r="C765" t="s">
        <v>663</v>
      </c>
      <c r="D765" t="s">
        <v>663</v>
      </c>
      <c r="E765" t="s">
        <v>663</v>
      </c>
      <c r="F765" t="s">
        <v>663</v>
      </c>
      <c r="G765" t="s">
        <v>663</v>
      </c>
      <c r="H765" t="s">
        <v>664</v>
      </c>
      <c r="I765" t="s">
        <v>664</v>
      </c>
      <c r="J765" t="s">
        <v>664</v>
      </c>
      <c r="K765" t="s">
        <v>664</v>
      </c>
      <c r="L765" t="s">
        <v>664</v>
      </c>
    </row>
    <row r="766" spans="1:12">
      <c r="A766">
        <v>115033</v>
      </c>
      <c r="B766" t="s">
        <v>87</v>
      </c>
      <c r="C766" t="s">
        <v>665</v>
      </c>
      <c r="D766" t="s">
        <v>665</v>
      </c>
      <c r="E766" t="s">
        <v>664</v>
      </c>
      <c r="F766" t="s">
        <v>665</v>
      </c>
      <c r="G766" t="s">
        <v>664</v>
      </c>
      <c r="H766" t="s">
        <v>664</v>
      </c>
      <c r="I766" t="s">
        <v>664</v>
      </c>
      <c r="J766" t="s">
        <v>664</v>
      </c>
      <c r="K766" t="s">
        <v>664</v>
      </c>
      <c r="L766" t="s">
        <v>664</v>
      </c>
    </row>
    <row r="767" spans="1:12">
      <c r="A767">
        <v>115035</v>
      </c>
      <c r="B767" t="s">
        <v>87</v>
      </c>
      <c r="C767" t="s">
        <v>665</v>
      </c>
      <c r="D767" t="s">
        <v>665</v>
      </c>
      <c r="E767" t="s">
        <v>665</v>
      </c>
      <c r="F767" t="s">
        <v>665</v>
      </c>
      <c r="G767" t="s">
        <v>665</v>
      </c>
      <c r="H767" t="s">
        <v>664</v>
      </c>
      <c r="I767" t="s">
        <v>664</v>
      </c>
      <c r="J767" t="s">
        <v>664</v>
      </c>
      <c r="K767" t="s">
        <v>664</v>
      </c>
      <c r="L767" t="s">
        <v>664</v>
      </c>
    </row>
    <row r="768" spans="1:12">
      <c r="A768">
        <v>115036</v>
      </c>
      <c r="B768" t="s">
        <v>87</v>
      </c>
      <c r="C768" t="s">
        <v>665</v>
      </c>
      <c r="D768" t="s">
        <v>665</v>
      </c>
      <c r="E768" t="s">
        <v>665</v>
      </c>
      <c r="F768" t="s">
        <v>665</v>
      </c>
      <c r="G768" t="s">
        <v>665</v>
      </c>
      <c r="H768" t="s">
        <v>664</v>
      </c>
      <c r="I768" t="s">
        <v>664</v>
      </c>
      <c r="J768" t="s">
        <v>664</v>
      </c>
      <c r="K768" t="s">
        <v>664</v>
      </c>
      <c r="L768" t="s">
        <v>664</v>
      </c>
    </row>
    <row r="769" spans="1:12">
      <c r="A769">
        <v>115037</v>
      </c>
      <c r="B769" t="s">
        <v>87</v>
      </c>
      <c r="C769" t="s">
        <v>663</v>
      </c>
      <c r="D769" t="s">
        <v>663</v>
      </c>
      <c r="E769" t="s">
        <v>663</v>
      </c>
      <c r="F769" t="s">
        <v>663</v>
      </c>
      <c r="G769" t="s">
        <v>664</v>
      </c>
      <c r="H769" t="s">
        <v>664</v>
      </c>
      <c r="I769" t="s">
        <v>664</v>
      </c>
      <c r="J769" t="s">
        <v>664</v>
      </c>
      <c r="K769" t="s">
        <v>665</v>
      </c>
      <c r="L769" t="s">
        <v>664</v>
      </c>
    </row>
    <row r="770" spans="1:12">
      <c r="A770">
        <v>115038</v>
      </c>
      <c r="B770" t="s">
        <v>87</v>
      </c>
      <c r="C770" t="s">
        <v>665</v>
      </c>
      <c r="D770" t="s">
        <v>665</v>
      </c>
      <c r="E770" t="s">
        <v>664</v>
      </c>
      <c r="F770" t="s">
        <v>664</v>
      </c>
      <c r="G770" t="s">
        <v>665</v>
      </c>
      <c r="H770" t="s">
        <v>664</v>
      </c>
      <c r="I770" t="s">
        <v>664</v>
      </c>
      <c r="J770" t="s">
        <v>664</v>
      </c>
      <c r="K770" t="s">
        <v>664</v>
      </c>
      <c r="L770" t="s">
        <v>664</v>
      </c>
    </row>
    <row r="771" spans="1:12">
      <c r="A771">
        <v>115039</v>
      </c>
      <c r="B771" t="s">
        <v>87</v>
      </c>
      <c r="C771" t="s">
        <v>664</v>
      </c>
      <c r="D771" t="s">
        <v>665</v>
      </c>
      <c r="E771" t="s">
        <v>663</v>
      </c>
      <c r="F771" t="s">
        <v>663</v>
      </c>
      <c r="G771" t="s">
        <v>664</v>
      </c>
      <c r="H771" t="s">
        <v>664</v>
      </c>
      <c r="I771" t="s">
        <v>664</v>
      </c>
      <c r="J771" t="s">
        <v>664</v>
      </c>
      <c r="K771" t="s">
        <v>664</v>
      </c>
      <c r="L771" t="s">
        <v>664</v>
      </c>
    </row>
    <row r="772" spans="1:12">
      <c r="A772">
        <v>115042</v>
      </c>
      <c r="B772" t="s">
        <v>87</v>
      </c>
      <c r="C772" t="s">
        <v>665</v>
      </c>
      <c r="D772" t="s">
        <v>665</v>
      </c>
      <c r="E772" t="s">
        <v>665</v>
      </c>
      <c r="F772" t="s">
        <v>665</v>
      </c>
      <c r="G772" t="s">
        <v>665</v>
      </c>
      <c r="H772" t="s">
        <v>664</v>
      </c>
      <c r="I772" t="s">
        <v>664</v>
      </c>
      <c r="J772" t="s">
        <v>664</v>
      </c>
      <c r="K772" t="s">
        <v>664</v>
      </c>
      <c r="L772" t="s">
        <v>664</v>
      </c>
    </row>
    <row r="773" spans="1:12">
      <c r="A773">
        <v>115047</v>
      </c>
      <c r="B773" t="s">
        <v>87</v>
      </c>
      <c r="C773" t="s">
        <v>665</v>
      </c>
      <c r="D773" t="s">
        <v>665</v>
      </c>
      <c r="E773" t="s">
        <v>665</v>
      </c>
      <c r="F773" t="s">
        <v>665</v>
      </c>
      <c r="G773" t="s">
        <v>665</v>
      </c>
      <c r="H773" t="s">
        <v>664</v>
      </c>
      <c r="I773" t="s">
        <v>664</v>
      </c>
      <c r="J773" t="s">
        <v>664</v>
      </c>
      <c r="K773" t="s">
        <v>664</v>
      </c>
      <c r="L773" t="s">
        <v>664</v>
      </c>
    </row>
    <row r="774" spans="1:12">
      <c r="A774">
        <v>115048</v>
      </c>
      <c r="B774" t="s">
        <v>87</v>
      </c>
      <c r="C774" t="s">
        <v>664</v>
      </c>
      <c r="D774" t="s">
        <v>665</v>
      </c>
      <c r="E774" t="s">
        <v>665</v>
      </c>
      <c r="F774" t="s">
        <v>665</v>
      </c>
      <c r="G774" t="s">
        <v>664</v>
      </c>
      <c r="H774" t="s">
        <v>664</v>
      </c>
      <c r="I774" t="s">
        <v>664</v>
      </c>
      <c r="J774" t="s">
        <v>664</v>
      </c>
      <c r="K774" t="s">
        <v>664</v>
      </c>
      <c r="L774" t="s">
        <v>664</v>
      </c>
    </row>
    <row r="775" spans="1:12">
      <c r="A775">
        <v>115049</v>
      </c>
      <c r="B775" t="s">
        <v>87</v>
      </c>
      <c r="C775" t="s">
        <v>665</v>
      </c>
      <c r="D775" t="s">
        <v>665</v>
      </c>
      <c r="E775" t="s">
        <v>665</v>
      </c>
      <c r="F775" t="s">
        <v>665</v>
      </c>
      <c r="G775" t="s">
        <v>665</v>
      </c>
      <c r="H775" t="s">
        <v>664</v>
      </c>
      <c r="I775" t="s">
        <v>664</v>
      </c>
      <c r="J775" t="s">
        <v>664</v>
      </c>
      <c r="K775" t="s">
        <v>664</v>
      </c>
      <c r="L775" t="s">
        <v>664</v>
      </c>
    </row>
    <row r="776" spans="1:12">
      <c r="A776">
        <v>115051</v>
      </c>
      <c r="B776" t="s">
        <v>87</v>
      </c>
      <c r="C776" t="s">
        <v>665</v>
      </c>
      <c r="D776" t="s">
        <v>665</v>
      </c>
      <c r="E776" t="s">
        <v>665</v>
      </c>
      <c r="F776" t="s">
        <v>664</v>
      </c>
      <c r="G776" t="s">
        <v>664</v>
      </c>
      <c r="H776" t="s">
        <v>664</v>
      </c>
      <c r="I776" t="s">
        <v>664</v>
      </c>
      <c r="J776" t="s">
        <v>664</v>
      </c>
      <c r="K776" t="s">
        <v>664</v>
      </c>
      <c r="L776" t="s">
        <v>664</v>
      </c>
    </row>
    <row r="777" spans="1:12">
      <c r="A777">
        <v>115053</v>
      </c>
      <c r="B777" t="s">
        <v>87</v>
      </c>
      <c r="C777" t="s">
        <v>665</v>
      </c>
      <c r="D777" t="s">
        <v>665</v>
      </c>
      <c r="E777" t="s">
        <v>664</v>
      </c>
      <c r="F777" t="s">
        <v>665</v>
      </c>
      <c r="G777" t="s">
        <v>664</v>
      </c>
      <c r="H777" t="s">
        <v>665</v>
      </c>
      <c r="I777" t="s">
        <v>664</v>
      </c>
      <c r="J777" t="s">
        <v>665</v>
      </c>
      <c r="K777" t="s">
        <v>665</v>
      </c>
      <c r="L777" t="s">
        <v>664</v>
      </c>
    </row>
    <row r="778" spans="1:12">
      <c r="A778">
        <v>115063</v>
      </c>
      <c r="B778" t="s">
        <v>87</v>
      </c>
      <c r="C778" t="s">
        <v>665</v>
      </c>
      <c r="D778" t="s">
        <v>665</v>
      </c>
      <c r="E778" t="s">
        <v>665</v>
      </c>
      <c r="F778" t="s">
        <v>665</v>
      </c>
      <c r="G778" t="s">
        <v>665</v>
      </c>
      <c r="H778" t="s">
        <v>664</v>
      </c>
      <c r="I778" t="s">
        <v>664</v>
      </c>
      <c r="J778" t="s">
        <v>664</v>
      </c>
      <c r="K778" t="s">
        <v>664</v>
      </c>
      <c r="L778" t="s">
        <v>664</v>
      </c>
    </row>
    <row r="779" spans="1:12">
      <c r="A779">
        <v>115066</v>
      </c>
      <c r="B779" t="s">
        <v>87</v>
      </c>
      <c r="C779" t="s">
        <v>663</v>
      </c>
      <c r="D779" t="s">
        <v>665</v>
      </c>
      <c r="E779" t="s">
        <v>665</v>
      </c>
      <c r="F779" t="s">
        <v>663</v>
      </c>
      <c r="G779" t="s">
        <v>665</v>
      </c>
      <c r="H779" t="s">
        <v>664</v>
      </c>
      <c r="I779" t="s">
        <v>665</v>
      </c>
      <c r="J779" t="s">
        <v>665</v>
      </c>
      <c r="K779" t="s">
        <v>664</v>
      </c>
      <c r="L779" t="s">
        <v>664</v>
      </c>
    </row>
    <row r="780" spans="1:12">
      <c r="A780">
        <v>115068</v>
      </c>
      <c r="B780" t="s">
        <v>87</v>
      </c>
      <c r="C780" t="s">
        <v>665</v>
      </c>
      <c r="D780" t="s">
        <v>665</v>
      </c>
      <c r="E780" t="s">
        <v>665</v>
      </c>
      <c r="F780" t="s">
        <v>665</v>
      </c>
      <c r="G780" t="s">
        <v>664</v>
      </c>
      <c r="H780" t="s">
        <v>664</v>
      </c>
      <c r="I780" t="s">
        <v>665</v>
      </c>
      <c r="J780" t="s">
        <v>665</v>
      </c>
      <c r="K780" t="s">
        <v>665</v>
      </c>
      <c r="L780" t="s">
        <v>664</v>
      </c>
    </row>
    <row r="781" spans="1:12">
      <c r="A781">
        <v>115069</v>
      </c>
      <c r="B781" t="s">
        <v>87</v>
      </c>
      <c r="C781" t="s">
        <v>663</v>
      </c>
      <c r="D781" t="s">
        <v>663</v>
      </c>
      <c r="E781" t="s">
        <v>663</v>
      </c>
      <c r="F781" t="s">
        <v>663</v>
      </c>
      <c r="G781" t="s">
        <v>663</v>
      </c>
      <c r="H781" t="s">
        <v>664</v>
      </c>
      <c r="I781" t="s">
        <v>664</v>
      </c>
      <c r="J781" t="s">
        <v>663</v>
      </c>
      <c r="K781" t="s">
        <v>664</v>
      </c>
      <c r="L781" t="s">
        <v>664</v>
      </c>
    </row>
    <row r="782" spans="1:12">
      <c r="A782">
        <v>115072</v>
      </c>
      <c r="B782" t="s">
        <v>87</v>
      </c>
      <c r="C782" t="s">
        <v>664</v>
      </c>
      <c r="D782" t="s">
        <v>665</v>
      </c>
      <c r="E782" t="s">
        <v>665</v>
      </c>
      <c r="F782" t="s">
        <v>664</v>
      </c>
      <c r="G782" t="s">
        <v>665</v>
      </c>
      <c r="H782" t="s">
        <v>664</v>
      </c>
      <c r="I782" t="s">
        <v>664</v>
      </c>
      <c r="J782" t="s">
        <v>664</v>
      </c>
      <c r="K782" t="s">
        <v>664</v>
      </c>
      <c r="L782" t="s">
        <v>664</v>
      </c>
    </row>
    <row r="783" spans="1:12">
      <c r="A783">
        <v>115074</v>
      </c>
      <c r="B783" t="s">
        <v>87</v>
      </c>
      <c r="C783" t="s">
        <v>665</v>
      </c>
      <c r="D783" t="s">
        <v>665</v>
      </c>
      <c r="E783" t="s">
        <v>665</v>
      </c>
      <c r="F783" t="s">
        <v>665</v>
      </c>
      <c r="G783" t="s">
        <v>665</v>
      </c>
      <c r="H783" t="s">
        <v>664</v>
      </c>
      <c r="I783" t="s">
        <v>664</v>
      </c>
      <c r="J783" t="s">
        <v>664</v>
      </c>
      <c r="K783" t="s">
        <v>664</v>
      </c>
      <c r="L783" t="s">
        <v>664</v>
      </c>
    </row>
    <row r="784" spans="1:12">
      <c r="A784">
        <v>115075</v>
      </c>
      <c r="B784" t="s">
        <v>87</v>
      </c>
      <c r="C784" t="s">
        <v>664</v>
      </c>
      <c r="D784" t="s">
        <v>665</v>
      </c>
      <c r="E784" t="s">
        <v>665</v>
      </c>
      <c r="F784" t="s">
        <v>665</v>
      </c>
      <c r="G784" t="s">
        <v>664</v>
      </c>
      <c r="H784" t="s">
        <v>664</v>
      </c>
      <c r="I784" t="s">
        <v>664</v>
      </c>
      <c r="J784" t="s">
        <v>664</v>
      </c>
      <c r="K784" t="s">
        <v>664</v>
      </c>
      <c r="L784" t="s">
        <v>664</v>
      </c>
    </row>
    <row r="785" spans="1:12">
      <c r="A785">
        <v>115076</v>
      </c>
      <c r="B785" t="s">
        <v>87</v>
      </c>
      <c r="C785" t="s">
        <v>665</v>
      </c>
      <c r="D785" t="s">
        <v>664</v>
      </c>
      <c r="E785" t="s">
        <v>665</v>
      </c>
      <c r="F785" t="s">
        <v>663</v>
      </c>
      <c r="G785" t="s">
        <v>664</v>
      </c>
      <c r="H785" t="s">
        <v>663</v>
      </c>
      <c r="I785" t="s">
        <v>663</v>
      </c>
      <c r="J785" t="s">
        <v>664</v>
      </c>
      <c r="K785" t="s">
        <v>664</v>
      </c>
      <c r="L785" t="s">
        <v>664</v>
      </c>
    </row>
    <row r="786" spans="1:12">
      <c r="A786">
        <v>115077</v>
      </c>
      <c r="B786" t="s">
        <v>87</v>
      </c>
      <c r="C786" t="s">
        <v>663</v>
      </c>
      <c r="D786" t="s">
        <v>665</v>
      </c>
      <c r="E786" t="s">
        <v>663</v>
      </c>
      <c r="F786" t="s">
        <v>663</v>
      </c>
      <c r="G786" t="s">
        <v>665</v>
      </c>
      <c r="H786" t="s">
        <v>664</v>
      </c>
      <c r="I786" t="s">
        <v>664</v>
      </c>
      <c r="J786" t="s">
        <v>664</v>
      </c>
      <c r="K786" t="s">
        <v>664</v>
      </c>
      <c r="L786" t="s">
        <v>664</v>
      </c>
    </row>
    <row r="787" spans="1:12">
      <c r="A787">
        <v>115082</v>
      </c>
      <c r="B787" t="s">
        <v>87</v>
      </c>
      <c r="C787" t="s">
        <v>665</v>
      </c>
      <c r="D787" t="s">
        <v>664</v>
      </c>
      <c r="E787" t="s">
        <v>665</v>
      </c>
      <c r="F787" t="s">
        <v>663</v>
      </c>
      <c r="G787" t="s">
        <v>663</v>
      </c>
      <c r="H787" t="s">
        <v>665</v>
      </c>
      <c r="I787" t="s">
        <v>665</v>
      </c>
      <c r="J787" t="s">
        <v>664</v>
      </c>
      <c r="K787" t="s">
        <v>664</v>
      </c>
      <c r="L787" t="s">
        <v>664</v>
      </c>
    </row>
    <row r="788" spans="1:12">
      <c r="A788">
        <v>115087</v>
      </c>
      <c r="B788" t="s">
        <v>87</v>
      </c>
      <c r="C788" t="s">
        <v>664</v>
      </c>
      <c r="D788" t="s">
        <v>665</v>
      </c>
      <c r="E788" t="s">
        <v>663</v>
      </c>
      <c r="F788" t="s">
        <v>663</v>
      </c>
      <c r="G788" t="s">
        <v>664</v>
      </c>
      <c r="H788" t="s">
        <v>664</v>
      </c>
      <c r="I788" t="s">
        <v>664</v>
      </c>
      <c r="J788" t="s">
        <v>665</v>
      </c>
      <c r="K788" t="s">
        <v>664</v>
      </c>
      <c r="L788" t="s">
        <v>664</v>
      </c>
    </row>
    <row r="789" spans="1:12">
      <c r="A789">
        <v>115096</v>
      </c>
      <c r="B789" t="s">
        <v>87</v>
      </c>
      <c r="C789" t="s">
        <v>664</v>
      </c>
      <c r="D789" t="s">
        <v>665</v>
      </c>
      <c r="E789" t="s">
        <v>665</v>
      </c>
      <c r="F789" t="s">
        <v>665</v>
      </c>
      <c r="G789" t="s">
        <v>664</v>
      </c>
      <c r="H789" t="s">
        <v>664</v>
      </c>
      <c r="I789" t="s">
        <v>664</v>
      </c>
      <c r="J789" t="s">
        <v>664</v>
      </c>
      <c r="K789" t="s">
        <v>664</v>
      </c>
      <c r="L789" t="s">
        <v>664</v>
      </c>
    </row>
    <row r="790" spans="1:12">
      <c r="A790">
        <v>115097</v>
      </c>
      <c r="B790" t="s">
        <v>87</v>
      </c>
      <c r="C790" t="s">
        <v>665</v>
      </c>
      <c r="D790" t="s">
        <v>663</v>
      </c>
      <c r="E790" t="s">
        <v>663</v>
      </c>
      <c r="F790" t="s">
        <v>663</v>
      </c>
      <c r="G790" t="s">
        <v>663</v>
      </c>
      <c r="H790" t="s">
        <v>663</v>
      </c>
      <c r="I790" t="s">
        <v>665</v>
      </c>
      <c r="J790" t="s">
        <v>664</v>
      </c>
      <c r="K790" t="s">
        <v>664</v>
      </c>
      <c r="L790" t="s">
        <v>664</v>
      </c>
    </row>
    <row r="791" spans="1:12">
      <c r="A791">
        <v>115103</v>
      </c>
      <c r="B791" t="s">
        <v>87</v>
      </c>
      <c r="C791" t="s">
        <v>664</v>
      </c>
      <c r="D791" t="s">
        <v>665</v>
      </c>
      <c r="E791" t="s">
        <v>665</v>
      </c>
      <c r="F791" t="s">
        <v>665</v>
      </c>
      <c r="G791" t="s">
        <v>665</v>
      </c>
      <c r="H791" t="s">
        <v>664</v>
      </c>
      <c r="I791" t="s">
        <v>664</v>
      </c>
      <c r="J791" t="s">
        <v>664</v>
      </c>
      <c r="K791" t="s">
        <v>664</v>
      </c>
      <c r="L791" t="s">
        <v>664</v>
      </c>
    </row>
    <row r="792" spans="1:12">
      <c r="A792">
        <v>115107</v>
      </c>
      <c r="B792" t="s">
        <v>87</v>
      </c>
      <c r="C792" t="s">
        <v>665</v>
      </c>
      <c r="D792" t="s">
        <v>663</v>
      </c>
      <c r="E792" t="s">
        <v>663</v>
      </c>
      <c r="F792" t="s">
        <v>663</v>
      </c>
      <c r="G792" t="s">
        <v>664</v>
      </c>
      <c r="H792" t="s">
        <v>664</v>
      </c>
      <c r="I792" t="s">
        <v>664</v>
      </c>
      <c r="J792" t="s">
        <v>664</v>
      </c>
      <c r="K792" t="s">
        <v>664</v>
      </c>
      <c r="L792" t="s">
        <v>664</v>
      </c>
    </row>
    <row r="793" spans="1:12">
      <c r="A793">
        <v>115109</v>
      </c>
      <c r="B793" t="s">
        <v>87</v>
      </c>
      <c r="C793" t="s">
        <v>665</v>
      </c>
      <c r="D793" t="s">
        <v>665</v>
      </c>
      <c r="E793" t="s">
        <v>665</v>
      </c>
      <c r="F793" t="s">
        <v>663</v>
      </c>
      <c r="G793" t="s">
        <v>663</v>
      </c>
      <c r="H793" t="s">
        <v>664</v>
      </c>
      <c r="I793" t="s">
        <v>664</v>
      </c>
      <c r="J793" t="s">
        <v>663</v>
      </c>
      <c r="K793" t="s">
        <v>664</v>
      </c>
      <c r="L793" t="s">
        <v>664</v>
      </c>
    </row>
    <row r="794" spans="1:12">
      <c r="A794">
        <v>115113</v>
      </c>
      <c r="B794" t="s">
        <v>87</v>
      </c>
      <c r="C794" t="s">
        <v>665</v>
      </c>
      <c r="D794" t="s">
        <v>663</v>
      </c>
      <c r="E794" t="s">
        <v>664</v>
      </c>
      <c r="F794" t="s">
        <v>663</v>
      </c>
      <c r="G794" t="s">
        <v>663</v>
      </c>
      <c r="H794" t="s">
        <v>665</v>
      </c>
      <c r="I794" t="s">
        <v>664</v>
      </c>
      <c r="J794" t="s">
        <v>664</v>
      </c>
      <c r="K794" t="s">
        <v>664</v>
      </c>
      <c r="L794" t="s">
        <v>664</v>
      </c>
    </row>
    <row r="795" spans="1:12">
      <c r="A795">
        <v>115115</v>
      </c>
      <c r="B795" t="s">
        <v>87</v>
      </c>
      <c r="C795" t="s">
        <v>663</v>
      </c>
      <c r="D795" t="s">
        <v>663</v>
      </c>
      <c r="E795" t="s">
        <v>663</v>
      </c>
      <c r="F795" t="s">
        <v>664</v>
      </c>
      <c r="G795" t="s">
        <v>664</v>
      </c>
      <c r="H795" t="s">
        <v>664</v>
      </c>
      <c r="I795" t="s">
        <v>664</v>
      </c>
      <c r="J795" t="s">
        <v>664</v>
      </c>
      <c r="K795" t="s">
        <v>664</v>
      </c>
      <c r="L795" t="s">
        <v>664</v>
      </c>
    </row>
    <row r="796" spans="1:12">
      <c r="A796">
        <v>115124</v>
      </c>
      <c r="B796" t="s">
        <v>87</v>
      </c>
      <c r="C796" t="s">
        <v>665</v>
      </c>
      <c r="D796" t="s">
        <v>665</v>
      </c>
      <c r="E796" t="s">
        <v>665</v>
      </c>
      <c r="F796" t="s">
        <v>665</v>
      </c>
      <c r="G796" t="s">
        <v>664</v>
      </c>
      <c r="H796" t="s">
        <v>664</v>
      </c>
      <c r="I796" t="s">
        <v>664</v>
      </c>
      <c r="J796" t="s">
        <v>664</v>
      </c>
      <c r="K796" t="s">
        <v>664</v>
      </c>
      <c r="L796" t="s">
        <v>664</v>
      </c>
    </row>
    <row r="797" spans="1:12">
      <c r="A797">
        <v>115125</v>
      </c>
      <c r="B797" t="s">
        <v>87</v>
      </c>
      <c r="C797" t="s">
        <v>665</v>
      </c>
      <c r="D797" t="s">
        <v>665</v>
      </c>
      <c r="E797" t="s">
        <v>664</v>
      </c>
      <c r="F797" t="s">
        <v>665</v>
      </c>
      <c r="G797" t="s">
        <v>664</v>
      </c>
      <c r="H797" t="s">
        <v>664</v>
      </c>
      <c r="I797" t="s">
        <v>664</v>
      </c>
      <c r="J797" t="s">
        <v>664</v>
      </c>
      <c r="K797" t="s">
        <v>664</v>
      </c>
      <c r="L797" t="s">
        <v>664</v>
      </c>
    </row>
    <row r="798" spans="1:12">
      <c r="A798">
        <v>115134</v>
      </c>
      <c r="B798" t="s">
        <v>87</v>
      </c>
      <c r="C798" t="s">
        <v>665</v>
      </c>
      <c r="D798" t="s">
        <v>664</v>
      </c>
      <c r="E798" t="s">
        <v>665</v>
      </c>
      <c r="F798" t="s">
        <v>665</v>
      </c>
      <c r="G798" t="s">
        <v>664</v>
      </c>
      <c r="H798" t="s">
        <v>664</v>
      </c>
      <c r="I798" t="s">
        <v>664</v>
      </c>
      <c r="J798" t="s">
        <v>664</v>
      </c>
      <c r="K798" t="s">
        <v>664</v>
      </c>
      <c r="L798" t="s">
        <v>664</v>
      </c>
    </row>
    <row r="799" spans="1:12">
      <c r="A799">
        <v>115135</v>
      </c>
      <c r="B799" t="s">
        <v>87</v>
      </c>
      <c r="C799" t="s">
        <v>663</v>
      </c>
      <c r="D799" t="s">
        <v>664</v>
      </c>
      <c r="E799" t="s">
        <v>663</v>
      </c>
      <c r="F799" t="s">
        <v>664</v>
      </c>
      <c r="G799" t="s">
        <v>663</v>
      </c>
      <c r="H799" t="s">
        <v>664</v>
      </c>
      <c r="I799" t="s">
        <v>664</v>
      </c>
      <c r="J799" t="s">
        <v>664</v>
      </c>
      <c r="K799" t="s">
        <v>664</v>
      </c>
      <c r="L799" t="s">
        <v>664</v>
      </c>
    </row>
    <row r="800" spans="1:12">
      <c r="A800">
        <v>115136</v>
      </c>
      <c r="B800" t="s">
        <v>87</v>
      </c>
      <c r="C800" t="s">
        <v>664</v>
      </c>
      <c r="D800" t="s">
        <v>664</v>
      </c>
      <c r="E800" t="s">
        <v>664</v>
      </c>
      <c r="F800" t="s">
        <v>664</v>
      </c>
      <c r="G800" t="s">
        <v>664</v>
      </c>
      <c r="H800" t="s">
        <v>664</v>
      </c>
      <c r="I800" t="s">
        <v>664</v>
      </c>
      <c r="J800" t="s">
        <v>664</v>
      </c>
      <c r="K800" t="s">
        <v>664</v>
      </c>
      <c r="L800" t="s">
        <v>664</v>
      </c>
    </row>
    <row r="801" spans="1:12">
      <c r="A801">
        <v>115137</v>
      </c>
      <c r="B801" t="s">
        <v>87</v>
      </c>
      <c r="C801" t="s">
        <v>663</v>
      </c>
      <c r="D801" t="s">
        <v>665</v>
      </c>
      <c r="E801" t="s">
        <v>663</v>
      </c>
      <c r="F801" t="s">
        <v>663</v>
      </c>
      <c r="G801" t="s">
        <v>663</v>
      </c>
      <c r="H801" t="s">
        <v>664</v>
      </c>
      <c r="I801" t="s">
        <v>664</v>
      </c>
      <c r="J801" t="s">
        <v>664</v>
      </c>
      <c r="K801" t="s">
        <v>664</v>
      </c>
      <c r="L801" t="s">
        <v>664</v>
      </c>
    </row>
    <row r="802" spans="1:12">
      <c r="A802">
        <v>115138</v>
      </c>
      <c r="B802" t="s">
        <v>87</v>
      </c>
      <c r="C802" t="s">
        <v>665</v>
      </c>
      <c r="D802" t="s">
        <v>665</v>
      </c>
      <c r="E802" t="s">
        <v>665</v>
      </c>
      <c r="F802" t="s">
        <v>663</v>
      </c>
      <c r="G802" t="s">
        <v>664</v>
      </c>
      <c r="H802" t="s">
        <v>665</v>
      </c>
      <c r="I802" t="s">
        <v>664</v>
      </c>
      <c r="J802" t="s">
        <v>664</v>
      </c>
      <c r="K802" t="s">
        <v>664</v>
      </c>
      <c r="L802" t="s">
        <v>664</v>
      </c>
    </row>
    <row r="803" spans="1:12">
      <c r="A803">
        <v>115139</v>
      </c>
      <c r="B803" t="s">
        <v>87</v>
      </c>
      <c r="C803" t="s">
        <v>663</v>
      </c>
      <c r="D803" t="s">
        <v>663</v>
      </c>
      <c r="E803" t="s">
        <v>663</v>
      </c>
      <c r="F803" t="s">
        <v>663</v>
      </c>
      <c r="G803" t="s">
        <v>663</v>
      </c>
      <c r="H803" t="s">
        <v>664</v>
      </c>
      <c r="I803" t="s">
        <v>664</v>
      </c>
      <c r="J803" t="s">
        <v>664</v>
      </c>
      <c r="K803" t="s">
        <v>664</v>
      </c>
      <c r="L803" t="s">
        <v>664</v>
      </c>
    </row>
    <row r="804" spans="1:12">
      <c r="A804">
        <v>115142</v>
      </c>
      <c r="B804" t="s">
        <v>87</v>
      </c>
      <c r="C804" t="s">
        <v>664</v>
      </c>
      <c r="D804" t="s">
        <v>664</v>
      </c>
      <c r="E804" t="s">
        <v>665</v>
      </c>
      <c r="F804" t="s">
        <v>665</v>
      </c>
      <c r="G804" t="s">
        <v>665</v>
      </c>
      <c r="H804" t="s">
        <v>664</v>
      </c>
      <c r="I804" t="s">
        <v>664</v>
      </c>
      <c r="J804" t="s">
        <v>664</v>
      </c>
      <c r="K804" t="s">
        <v>664</v>
      </c>
      <c r="L804" t="s">
        <v>664</v>
      </c>
    </row>
    <row r="805" spans="1:12">
      <c r="A805">
        <v>115143</v>
      </c>
      <c r="B805" t="s">
        <v>87</v>
      </c>
      <c r="C805" t="s">
        <v>663</v>
      </c>
      <c r="D805" t="s">
        <v>663</v>
      </c>
      <c r="E805" t="s">
        <v>663</v>
      </c>
      <c r="F805" t="s">
        <v>664</v>
      </c>
      <c r="G805" t="s">
        <v>664</v>
      </c>
      <c r="H805" t="s">
        <v>664</v>
      </c>
      <c r="I805" t="s">
        <v>664</v>
      </c>
      <c r="J805" t="s">
        <v>664</v>
      </c>
      <c r="K805" t="s">
        <v>664</v>
      </c>
      <c r="L805" t="s">
        <v>664</v>
      </c>
    </row>
    <row r="806" spans="1:12">
      <c r="A806">
        <v>115146</v>
      </c>
      <c r="B806" t="s">
        <v>87</v>
      </c>
      <c r="C806" t="s">
        <v>663</v>
      </c>
      <c r="D806" t="s">
        <v>663</v>
      </c>
      <c r="E806" t="s">
        <v>663</v>
      </c>
      <c r="F806" t="s">
        <v>665</v>
      </c>
      <c r="G806" t="s">
        <v>663</v>
      </c>
      <c r="H806" t="s">
        <v>664</v>
      </c>
      <c r="I806" t="s">
        <v>664</v>
      </c>
      <c r="J806" t="s">
        <v>664</v>
      </c>
      <c r="K806" t="s">
        <v>664</v>
      </c>
      <c r="L806" t="s">
        <v>664</v>
      </c>
    </row>
    <row r="807" spans="1:12">
      <c r="A807">
        <v>115147</v>
      </c>
      <c r="B807" t="s">
        <v>87</v>
      </c>
      <c r="C807" t="s">
        <v>665</v>
      </c>
      <c r="D807" t="s">
        <v>665</v>
      </c>
      <c r="E807" t="s">
        <v>664</v>
      </c>
      <c r="F807" t="s">
        <v>663</v>
      </c>
      <c r="G807" t="s">
        <v>664</v>
      </c>
      <c r="H807" t="s">
        <v>663</v>
      </c>
      <c r="I807" t="s">
        <v>664</v>
      </c>
      <c r="J807" t="s">
        <v>664</v>
      </c>
      <c r="K807" t="s">
        <v>664</v>
      </c>
      <c r="L807" t="s">
        <v>664</v>
      </c>
    </row>
    <row r="808" spans="1:12">
      <c r="A808">
        <v>115149</v>
      </c>
      <c r="B808" t="s">
        <v>87</v>
      </c>
      <c r="C808" t="s">
        <v>665</v>
      </c>
      <c r="D808" t="s">
        <v>665</v>
      </c>
      <c r="E808" t="s">
        <v>664</v>
      </c>
      <c r="F808" t="s">
        <v>665</v>
      </c>
      <c r="G808" t="s">
        <v>664</v>
      </c>
      <c r="H808" t="s">
        <v>664</v>
      </c>
      <c r="I808" t="s">
        <v>664</v>
      </c>
      <c r="J808" t="s">
        <v>664</v>
      </c>
      <c r="K808" t="s">
        <v>664</v>
      </c>
      <c r="L808" t="s">
        <v>664</v>
      </c>
    </row>
    <row r="809" spans="1:12">
      <c r="A809">
        <v>115150</v>
      </c>
      <c r="B809" t="s">
        <v>87</v>
      </c>
      <c r="C809" t="s">
        <v>663</v>
      </c>
      <c r="D809" t="s">
        <v>664</v>
      </c>
      <c r="E809" t="s">
        <v>663</v>
      </c>
      <c r="F809" t="s">
        <v>663</v>
      </c>
      <c r="G809" t="s">
        <v>664</v>
      </c>
      <c r="H809" t="s">
        <v>664</v>
      </c>
      <c r="I809" t="s">
        <v>664</v>
      </c>
      <c r="J809" t="s">
        <v>664</v>
      </c>
      <c r="K809" t="s">
        <v>664</v>
      </c>
      <c r="L809" t="s">
        <v>664</v>
      </c>
    </row>
    <row r="810" spans="1:12">
      <c r="A810">
        <v>115153</v>
      </c>
      <c r="B810" t="s">
        <v>87</v>
      </c>
      <c r="C810" t="s">
        <v>665</v>
      </c>
      <c r="D810" t="s">
        <v>665</v>
      </c>
      <c r="E810" t="s">
        <v>665</v>
      </c>
      <c r="F810" t="s">
        <v>663</v>
      </c>
      <c r="G810" t="s">
        <v>664</v>
      </c>
      <c r="H810" t="s">
        <v>665</v>
      </c>
      <c r="I810" t="s">
        <v>663</v>
      </c>
      <c r="J810" t="s">
        <v>665</v>
      </c>
      <c r="K810" t="s">
        <v>664</v>
      </c>
      <c r="L810" t="s">
        <v>664</v>
      </c>
    </row>
    <row r="811" spans="1:12">
      <c r="A811">
        <v>115154</v>
      </c>
      <c r="B811" t="s">
        <v>87</v>
      </c>
      <c r="C811" t="s">
        <v>665</v>
      </c>
      <c r="D811" t="s">
        <v>665</v>
      </c>
      <c r="E811" t="s">
        <v>665</v>
      </c>
      <c r="F811" t="s">
        <v>665</v>
      </c>
      <c r="G811" t="s">
        <v>665</v>
      </c>
      <c r="H811" t="s">
        <v>664</v>
      </c>
      <c r="I811" t="s">
        <v>664</v>
      </c>
      <c r="J811" t="s">
        <v>664</v>
      </c>
      <c r="K811" t="s">
        <v>664</v>
      </c>
      <c r="L811" t="s">
        <v>664</v>
      </c>
    </row>
    <row r="812" spans="1:12">
      <c r="A812">
        <v>115157</v>
      </c>
      <c r="B812" t="s">
        <v>87</v>
      </c>
      <c r="C812" t="s">
        <v>663</v>
      </c>
      <c r="D812" t="s">
        <v>663</v>
      </c>
      <c r="E812" t="s">
        <v>665</v>
      </c>
      <c r="F812" t="s">
        <v>663</v>
      </c>
      <c r="G812" t="s">
        <v>665</v>
      </c>
      <c r="H812" t="s">
        <v>665</v>
      </c>
      <c r="I812" t="s">
        <v>665</v>
      </c>
      <c r="J812" t="s">
        <v>665</v>
      </c>
      <c r="K812" t="s">
        <v>664</v>
      </c>
      <c r="L812" t="s">
        <v>664</v>
      </c>
    </row>
    <row r="813" spans="1:12">
      <c r="A813">
        <v>115158</v>
      </c>
      <c r="B813" t="s">
        <v>87</v>
      </c>
      <c r="C813" t="s">
        <v>663</v>
      </c>
      <c r="D813" t="s">
        <v>663</v>
      </c>
      <c r="E813" t="s">
        <v>663</v>
      </c>
      <c r="F813" t="s">
        <v>664</v>
      </c>
      <c r="G813" t="s">
        <v>664</v>
      </c>
      <c r="H813" t="s">
        <v>664</v>
      </c>
      <c r="I813" t="s">
        <v>664</v>
      </c>
      <c r="J813" t="s">
        <v>664</v>
      </c>
      <c r="K813" t="s">
        <v>664</v>
      </c>
      <c r="L813" t="s">
        <v>664</v>
      </c>
    </row>
    <row r="814" spans="1:12">
      <c r="A814">
        <v>115164</v>
      </c>
      <c r="B814" t="s">
        <v>87</v>
      </c>
      <c r="C814" t="s">
        <v>664</v>
      </c>
      <c r="D814" t="s">
        <v>665</v>
      </c>
      <c r="E814" t="s">
        <v>664</v>
      </c>
      <c r="F814" t="s">
        <v>663</v>
      </c>
      <c r="G814" t="s">
        <v>663</v>
      </c>
      <c r="H814" t="s">
        <v>664</v>
      </c>
      <c r="I814" t="s">
        <v>664</v>
      </c>
      <c r="J814" t="s">
        <v>664</v>
      </c>
      <c r="K814" t="s">
        <v>664</v>
      </c>
      <c r="L814" t="s">
        <v>664</v>
      </c>
    </row>
    <row r="815" spans="1:12">
      <c r="A815">
        <v>115165</v>
      </c>
      <c r="B815" t="s">
        <v>87</v>
      </c>
      <c r="C815" t="s">
        <v>665</v>
      </c>
      <c r="D815" t="s">
        <v>663</v>
      </c>
      <c r="E815" t="s">
        <v>663</v>
      </c>
      <c r="F815" t="s">
        <v>665</v>
      </c>
      <c r="G815" t="s">
        <v>665</v>
      </c>
      <c r="H815" t="s">
        <v>664</v>
      </c>
      <c r="I815" t="s">
        <v>664</v>
      </c>
      <c r="J815" t="s">
        <v>664</v>
      </c>
      <c r="K815" t="s">
        <v>664</v>
      </c>
      <c r="L815" t="s">
        <v>664</v>
      </c>
    </row>
    <row r="816" spans="1:12">
      <c r="A816">
        <v>115274</v>
      </c>
      <c r="B816" t="s">
        <v>87</v>
      </c>
      <c r="C816" t="s">
        <v>665</v>
      </c>
      <c r="D816" t="s">
        <v>665</v>
      </c>
      <c r="E816" t="s">
        <v>664</v>
      </c>
      <c r="F816" t="s">
        <v>665</v>
      </c>
      <c r="G816" t="s">
        <v>664</v>
      </c>
      <c r="H816" t="s">
        <v>664</v>
      </c>
      <c r="I816" t="s">
        <v>664</v>
      </c>
      <c r="J816" t="s">
        <v>664</v>
      </c>
      <c r="K816" t="s">
        <v>664</v>
      </c>
      <c r="L816" t="s">
        <v>664</v>
      </c>
    </row>
    <row r="817" spans="1:12">
      <c r="A817">
        <v>115275</v>
      </c>
      <c r="B817" t="s">
        <v>87</v>
      </c>
      <c r="C817" t="s">
        <v>665</v>
      </c>
      <c r="D817" t="s">
        <v>665</v>
      </c>
      <c r="E817" t="s">
        <v>665</v>
      </c>
      <c r="F817" t="s">
        <v>664</v>
      </c>
      <c r="G817" t="s">
        <v>664</v>
      </c>
      <c r="H817" t="s">
        <v>664</v>
      </c>
      <c r="I817" t="s">
        <v>664</v>
      </c>
      <c r="J817" t="s">
        <v>664</v>
      </c>
      <c r="K817" t="s">
        <v>664</v>
      </c>
      <c r="L817" t="s">
        <v>664</v>
      </c>
    </row>
    <row r="818" spans="1:12">
      <c r="A818">
        <v>115277</v>
      </c>
      <c r="B818" t="s">
        <v>87</v>
      </c>
      <c r="C818" t="s">
        <v>664</v>
      </c>
      <c r="D818" t="s">
        <v>664</v>
      </c>
      <c r="E818" t="s">
        <v>665</v>
      </c>
      <c r="F818" t="s">
        <v>665</v>
      </c>
      <c r="G818" t="s">
        <v>664</v>
      </c>
      <c r="H818" t="s">
        <v>664</v>
      </c>
      <c r="I818" t="s">
        <v>664</v>
      </c>
      <c r="J818" t="s">
        <v>664</v>
      </c>
      <c r="K818" t="s">
        <v>664</v>
      </c>
      <c r="L818" t="s">
        <v>664</v>
      </c>
    </row>
    <row r="819" spans="1:12">
      <c r="A819">
        <v>115280</v>
      </c>
      <c r="B819" t="s">
        <v>87</v>
      </c>
      <c r="C819" t="s">
        <v>665</v>
      </c>
      <c r="D819" t="s">
        <v>665</v>
      </c>
      <c r="E819" t="s">
        <v>665</v>
      </c>
      <c r="F819" t="s">
        <v>665</v>
      </c>
      <c r="G819" t="s">
        <v>665</v>
      </c>
      <c r="H819" t="s">
        <v>664</v>
      </c>
      <c r="I819" t="s">
        <v>664</v>
      </c>
      <c r="J819" t="s">
        <v>664</v>
      </c>
      <c r="K819" t="s">
        <v>664</v>
      </c>
      <c r="L819" t="s">
        <v>664</v>
      </c>
    </row>
    <row r="820" spans="1:12">
      <c r="A820">
        <v>115282</v>
      </c>
      <c r="B820" t="s">
        <v>87</v>
      </c>
      <c r="C820" t="s">
        <v>664</v>
      </c>
      <c r="D820" t="s">
        <v>665</v>
      </c>
      <c r="E820" t="s">
        <v>665</v>
      </c>
      <c r="F820" t="s">
        <v>665</v>
      </c>
      <c r="G820" t="s">
        <v>664</v>
      </c>
      <c r="H820" t="s">
        <v>664</v>
      </c>
      <c r="I820" t="s">
        <v>664</v>
      </c>
      <c r="J820" t="s">
        <v>664</v>
      </c>
      <c r="K820" t="s">
        <v>664</v>
      </c>
      <c r="L820" t="s">
        <v>664</v>
      </c>
    </row>
    <row r="821" spans="1:12">
      <c r="A821">
        <v>115284</v>
      </c>
      <c r="B821" t="s">
        <v>87</v>
      </c>
      <c r="C821" t="s">
        <v>665</v>
      </c>
      <c r="D821" t="s">
        <v>665</v>
      </c>
      <c r="E821" t="s">
        <v>664</v>
      </c>
      <c r="F821" t="s">
        <v>665</v>
      </c>
      <c r="G821" t="s">
        <v>664</v>
      </c>
      <c r="H821" t="s">
        <v>664</v>
      </c>
      <c r="I821" t="s">
        <v>664</v>
      </c>
      <c r="J821" t="s">
        <v>664</v>
      </c>
      <c r="K821" t="s">
        <v>664</v>
      </c>
      <c r="L821" t="s">
        <v>664</v>
      </c>
    </row>
    <row r="822" spans="1:12">
      <c r="A822">
        <v>115288</v>
      </c>
      <c r="B822" t="s">
        <v>87</v>
      </c>
      <c r="C822" t="s">
        <v>665</v>
      </c>
      <c r="D822" t="s">
        <v>665</v>
      </c>
      <c r="E822" t="s">
        <v>664</v>
      </c>
      <c r="F822" t="s">
        <v>665</v>
      </c>
      <c r="G822" t="s">
        <v>664</v>
      </c>
      <c r="H822" t="s">
        <v>664</v>
      </c>
      <c r="I822" t="s">
        <v>664</v>
      </c>
      <c r="J822" t="s">
        <v>664</v>
      </c>
      <c r="K822" t="s">
        <v>664</v>
      </c>
      <c r="L822" t="s">
        <v>664</v>
      </c>
    </row>
    <row r="823" spans="1:12">
      <c r="A823">
        <v>115290</v>
      </c>
      <c r="B823" t="s">
        <v>87</v>
      </c>
      <c r="C823" t="s">
        <v>664</v>
      </c>
      <c r="D823" t="s">
        <v>664</v>
      </c>
      <c r="E823" t="s">
        <v>665</v>
      </c>
      <c r="F823" t="s">
        <v>664</v>
      </c>
      <c r="G823" t="s">
        <v>665</v>
      </c>
      <c r="H823" t="s">
        <v>664</v>
      </c>
      <c r="I823" t="s">
        <v>664</v>
      </c>
      <c r="J823" t="s">
        <v>664</v>
      </c>
      <c r="K823" t="s">
        <v>664</v>
      </c>
      <c r="L823" t="s">
        <v>664</v>
      </c>
    </row>
    <row r="824" spans="1:12">
      <c r="A824">
        <v>115294</v>
      </c>
      <c r="B824" t="s">
        <v>87</v>
      </c>
      <c r="C824" t="s">
        <v>665</v>
      </c>
      <c r="D824" t="s">
        <v>665</v>
      </c>
      <c r="E824" t="s">
        <v>664</v>
      </c>
      <c r="F824" t="s">
        <v>664</v>
      </c>
      <c r="G824" t="s">
        <v>665</v>
      </c>
      <c r="H824" t="s">
        <v>665</v>
      </c>
      <c r="I824" t="s">
        <v>665</v>
      </c>
      <c r="J824" t="s">
        <v>663</v>
      </c>
      <c r="K824" t="s">
        <v>663</v>
      </c>
      <c r="L824" t="s">
        <v>664</v>
      </c>
    </row>
    <row r="825" spans="1:12">
      <c r="A825">
        <v>115296</v>
      </c>
      <c r="B825" t="s">
        <v>87</v>
      </c>
      <c r="C825" t="s">
        <v>665</v>
      </c>
      <c r="D825" t="s">
        <v>665</v>
      </c>
      <c r="E825" t="s">
        <v>665</v>
      </c>
      <c r="F825" t="s">
        <v>665</v>
      </c>
      <c r="G825" t="s">
        <v>665</v>
      </c>
      <c r="H825" t="s">
        <v>664</v>
      </c>
      <c r="I825" t="s">
        <v>664</v>
      </c>
      <c r="J825" t="s">
        <v>664</v>
      </c>
      <c r="K825" t="s">
        <v>664</v>
      </c>
      <c r="L825" t="s">
        <v>664</v>
      </c>
    </row>
    <row r="826" spans="1:12">
      <c r="A826">
        <v>115303</v>
      </c>
      <c r="B826" t="s">
        <v>87</v>
      </c>
      <c r="C826" t="s">
        <v>665</v>
      </c>
      <c r="D826" t="s">
        <v>665</v>
      </c>
      <c r="E826" t="s">
        <v>665</v>
      </c>
      <c r="F826" t="s">
        <v>665</v>
      </c>
      <c r="G826" t="s">
        <v>664</v>
      </c>
      <c r="H826" t="s">
        <v>664</v>
      </c>
      <c r="I826" t="s">
        <v>664</v>
      </c>
      <c r="J826" t="s">
        <v>664</v>
      </c>
      <c r="K826" t="s">
        <v>664</v>
      </c>
      <c r="L826" t="s">
        <v>664</v>
      </c>
    </row>
    <row r="827" spans="1:12">
      <c r="A827">
        <v>115305</v>
      </c>
      <c r="B827" t="s">
        <v>87</v>
      </c>
      <c r="C827" t="s">
        <v>665</v>
      </c>
      <c r="D827" t="s">
        <v>665</v>
      </c>
      <c r="E827" t="s">
        <v>664</v>
      </c>
      <c r="F827" t="s">
        <v>665</v>
      </c>
      <c r="G827" t="s">
        <v>664</v>
      </c>
      <c r="H827" t="s">
        <v>664</v>
      </c>
      <c r="I827" t="s">
        <v>664</v>
      </c>
      <c r="J827" t="s">
        <v>664</v>
      </c>
      <c r="K827" t="s">
        <v>664</v>
      </c>
      <c r="L827" t="s">
        <v>664</v>
      </c>
    </row>
    <row r="828" spans="1:12">
      <c r="A828">
        <v>115307</v>
      </c>
      <c r="B828" t="s">
        <v>87</v>
      </c>
      <c r="C828" t="s">
        <v>664</v>
      </c>
      <c r="D828" t="s">
        <v>664</v>
      </c>
      <c r="E828" t="s">
        <v>665</v>
      </c>
      <c r="F828" t="s">
        <v>665</v>
      </c>
      <c r="G828" t="s">
        <v>664</v>
      </c>
      <c r="H828" t="s">
        <v>664</v>
      </c>
      <c r="I828" t="s">
        <v>664</v>
      </c>
      <c r="J828" t="s">
        <v>664</v>
      </c>
      <c r="K828" t="s">
        <v>664</v>
      </c>
      <c r="L828" t="s">
        <v>664</v>
      </c>
    </row>
    <row r="829" spans="1:12">
      <c r="A829">
        <v>115313</v>
      </c>
      <c r="B829" t="s">
        <v>87</v>
      </c>
      <c r="C829" t="s">
        <v>665</v>
      </c>
      <c r="D829" t="s">
        <v>665</v>
      </c>
      <c r="E829" t="s">
        <v>665</v>
      </c>
      <c r="F829" t="s">
        <v>664</v>
      </c>
      <c r="G829" t="s">
        <v>664</v>
      </c>
      <c r="H829" t="s">
        <v>664</v>
      </c>
      <c r="I829" t="s">
        <v>664</v>
      </c>
      <c r="J829" t="s">
        <v>664</v>
      </c>
      <c r="K829" t="s">
        <v>664</v>
      </c>
      <c r="L829" t="s">
        <v>664</v>
      </c>
    </row>
    <row r="830" spans="1:12">
      <c r="A830">
        <v>115318</v>
      </c>
      <c r="B830" t="s">
        <v>87</v>
      </c>
      <c r="C830" t="s">
        <v>665</v>
      </c>
      <c r="D830" t="s">
        <v>664</v>
      </c>
      <c r="E830" t="s">
        <v>665</v>
      </c>
      <c r="F830" t="s">
        <v>665</v>
      </c>
      <c r="G830" t="s">
        <v>665</v>
      </c>
      <c r="H830" t="s">
        <v>664</v>
      </c>
      <c r="I830" t="s">
        <v>664</v>
      </c>
      <c r="J830" t="s">
        <v>664</v>
      </c>
      <c r="K830" t="s">
        <v>664</v>
      </c>
      <c r="L830" t="s">
        <v>664</v>
      </c>
    </row>
    <row r="831" spans="1:12">
      <c r="A831">
        <v>115319</v>
      </c>
      <c r="B831" t="s">
        <v>87</v>
      </c>
      <c r="C831" t="s">
        <v>665</v>
      </c>
      <c r="D831" t="s">
        <v>665</v>
      </c>
      <c r="E831" t="s">
        <v>664</v>
      </c>
      <c r="F831" t="s">
        <v>663</v>
      </c>
      <c r="G831" t="s">
        <v>665</v>
      </c>
      <c r="H831" t="s">
        <v>665</v>
      </c>
      <c r="I831" t="s">
        <v>665</v>
      </c>
      <c r="J831" t="s">
        <v>665</v>
      </c>
      <c r="K831" t="s">
        <v>663</v>
      </c>
      <c r="L831" t="s">
        <v>664</v>
      </c>
    </row>
    <row r="832" spans="1:12">
      <c r="A832">
        <v>115322</v>
      </c>
      <c r="B832" t="s">
        <v>87</v>
      </c>
      <c r="C832" t="s">
        <v>665</v>
      </c>
      <c r="D832" t="s">
        <v>664</v>
      </c>
      <c r="E832" t="s">
        <v>665</v>
      </c>
      <c r="F832" t="s">
        <v>665</v>
      </c>
      <c r="G832" t="s">
        <v>664</v>
      </c>
      <c r="H832" t="s">
        <v>664</v>
      </c>
      <c r="I832" t="s">
        <v>664</v>
      </c>
      <c r="J832" t="s">
        <v>664</v>
      </c>
      <c r="K832" t="s">
        <v>664</v>
      </c>
      <c r="L832" t="s">
        <v>664</v>
      </c>
    </row>
    <row r="833" spans="1:12">
      <c r="A833">
        <v>115323</v>
      </c>
      <c r="B833" t="s">
        <v>87</v>
      </c>
      <c r="C833" t="s">
        <v>665</v>
      </c>
      <c r="D833" t="s">
        <v>664</v>
      </c>
      <c r="E833" t="s">
        <v>665</v>
      </c>
      <c r="F833" t="s">
        <v>665</v>
      </c>
      <c r="G833" t="s">
        <v>664</v>
      </c>
      <c r="H833" t="s">
        <v>664</v>
      </c>
      <c r="I833" t="s">
        <v>664</v>
      </c>
      <c r="J833" t="s">
        <v>664</v>
      </c>
      <c r="K833" t="s">
        <v>664</v>
      </c>
      <c r="L833" t="s">
        <v>664</v>
      </c>
    </row>
    <row r="834" spans="1:12">
      <c r="A834">
        <v>115325</v>
      </c>
      <c r="B834" t="s">
        <v>87</v>
      </c>
      <c r="C834" t="s">
        <v>664</v>
      </c>
      <c r="D834" t="s">
        <v>665</v>
      </c>
      <c r="E834" t="s">
        <v>665</v>
      </c>
      <c r="F834" t="s">
        <v>665</v>
      </c>
      <c r="G834" t="s">
        <v>664</v>
      </c>
      <c r="H834" t="s">
        <v>664</v>
      </c>
      <c r="I834" t="s">
        <v>664</v>
      </c>
      <c r="J834" t="s">
        <v>664</v>
      </c>
      <c r="K834" t="s">
        <v>664</v>
      </c>
      <c r="L834" t="s">
        <v>664</v>
      </c>
    </row>
    <row r="835" spans="1:12">
      <c r="A835">
        <v>115327</v>
      </c>
      <c r="B835" t="s">
        <v>87</v>
      </c>
      <c r="C835" t="s">
        <v>665</v>
      </c>
      <c r="D835" t="s">
        <v>664</v>
      </c>
      <c r="E835" t="s">
        <v>665</v>
      </c>
      <c r="F835" t="s">
        <v>664</v>
      </c>
      <c r="G835" t="s">
        <v>665</v>
      </c>
      <c r="H835" t="s">
        <v>664</v>
      </c>
      <c r="I835" t="s">
        <v>664</v>
      </c>
      <c r="J835" t="s">
        <v>664</v>
      </c>
      <c r="K835" t="s">
        <v>664</v>
      </c>
      <c r="L835" t="s">
        <v>664</v>
      </c>
    </row>
    <row r="836" spans="1:12">
      <c r="A836">
        <v>115328</v>
      </c>
      <c r="B836" t="s">
        <v>87</v>
      </c>
      <c r="C836" t="s">
        <v>665</v>
      </c>
      <c r="D836" t="s">
        <v>665</v>
      </c>
      <c r="E836" t="s">
        <v>665</v>
      </c>
      <c r="F836" t="s">
        <v>665</v>
      </c>
      <c r="G836" t="s">
        <v>665</v>
      </c>
      <c r="H836" t="s">
        <v>664</v>
      </c>
      <c r="I836" t="s">
        <v>664</v>
      </c>
      <c r="J836" t="s">
        <v>664</v>
      </c>
      <c r="K836" t="s">
        <v>664</v>
      </c>
      <c r="L836" t="s">
        <v>664</v>
      </c>
    </row>
    <row r="837" spans="1:12">
      <c r="A837">
        <v>115331</v>
      </c>
      <c r="B837" t="s">
        <v>87</v>
      </c>
      <c r="C837" t="s">
        <v>665</v>
      </c>
      <c r="D837" t="s">
        <v>664</v>
      </c>
      <c r="E837" t="s">
        <v>664</v>
      </c>
      <c r="F837" t="s">
        <v>665</v>
      </c>
      <c r="G837" t="s">
        <v>665</v>
      </c>
      <c r="H837" t="s">
        <v>664</v>
      </c>
      <c r="I837" t="s">
        <v>664</v>
      </c>
      <c r="J837" t="s">
        <v>664</v>
      </c>
      <c r="K837" t="s">
        <v>664</v>
      </c>
      <c r="L837" t="s">
        <v>664</v>
      </c>
    </row>
    <row r="838" spans="1:12">
      <c r="A838">
        <v>115333</v>
      </c>
      <c r="B838" t="s">
        <v>87</v>
      </c>
      <c r="C838" t="s">
        <v>664</v>
      </c>
      <c r="D838" t="s">
        <v>664</v>
      </c>
      <c r="E838" t="s">
        <v>664</v>
      </c>
      <c r="F838" t="s">
        <v>665</v>
      </c>
      <c r="G838" t="s">
        <v>665</v>
      </c>
      <c r="H838" t="s">
        <v>664</v>
      </c>
      <c r="I838" t="s">
        <v>664</v>
      </c>
      <c r="J838" t="s">
        <v>664</v>
      </c>
      <c r="K838" t="s">
        <v>664</v>
      </c>
      <c r="L838" t="s">
        <v>664</v>
      </c>
    </row>
    <row r="839" spans="1:12">
      <c r="A839">
        <v>115336</v>
      </c>
      <c r="B839" t="s">
        <v>87</v>
      </c>
      <c r="C839" t="s">
        <v>664</v>
      </c>
      <c r="D839" t="s">
        <v>664</v>
      </c>
      <c r="E839" t="s">
        <v>664</v>
      </c>
      <c r="F839" t="s">
        <v>665</v>
      </c>
      <c r="G839" t="s">
        <v>665</v>
      </c>
      <c r="H839" t="s">
        <v>664</v>
      </c>
      <c r="I839" t="s">
        <v>664</v>
      </c>
      <c r="J839" t="s">
        <v>664</v>
      </c>
      <c r="K839" t="s">
        <v>664</v>
      </c>
      <c r="L839" t="s">
        <v>664</v>
      </c>
    </row>
    <row r="840" spans="1:12">
      <c r="A840">
        <v>115338</v>
      </c>
      <c r="B840" t="s">
        <v>87</v>
      </c>
      <c r="C840" t="s">
        <v>664</v>
      </c>
      <c r="D840" t="s">
        <v>664</v>
      </c>
      <c r="E840" t="s">
        <v>665</v>
      </c>
      <c r="F840" t="s">
        <v>665</v>
      </c>
      <c r="G840" t="s">
        <v>665</v>
      </c>
      <c r="H840" t="s">
        <v>664</v>
      </c>
      <c r="I840" t="s">
        <v>664</v>
      </c>
      <c r="J840" t="s">
        <v>664</v>
      </c>
      <c r="K840" t="s">
        <v>664</v>
      </c>
      <c r="L840" t="s">
        <v>664</v>
      </c>
    </row>
    <row r="841" spans="1:12">
      <c r="A841">
        <v>115341</v>
      </c>
      <c r="B841" t="s">
        <v>87</v>
      </c>
      <c r="C841" t="s">
        <v>665</v>
      </c>
      <c r="D841" t="s">
        <v>665</v>
      </c>
      <c r="E841" t="s">
        <v>665</v>
      </c>
      <c r="F841" t="s">
        <v>663</v>
      </c>
      <c r="G841" t="s">
        <v>664</v>
      </c>
      <c r="H841" t="s">
        <v>664</v>
      </c>
      <c r="I841" t="s">
        <v>664</v>
      </c>
      <c r="J841" t="s">
        <v>664</v>
      </c>
      <c r="K841" t="s">
        <v>665</v>
      </c>
      <c r="L841" t="s">
        <v>664</v>
      </c>
    </row>
    <row r="842" spans="1:12">
      <c r="A842">
        <v>115343</v>
      </c>
      <c r="B842" t="s">
        <v>87</v>
      </c>
      <c r="C842" t="s">
        <v>665</v>
      </c>
      <c r="D842" t="s">
        <v>663</v>
      </c>
      <c r="E842" t="s">
        <v>663</v>
      </c>
      <c r="F842" t="s">
        <v>665</v>
      </c>
      <c r="G842" t="s">
        <v>665</v>
      </c>
      <c r="H842" t="s">
        <v>664</v>
      </c>
      <c r="I842" t="s">
        <v>664</v>
      </c>
      <c r="J842" t="s">
        <v>664</v>
      </c>
      <c r="K842" t="s">
        <v>664</v>
      </c>
      <c r="L842" t="s">
        <v>664</v>
      </c>
    </row>
    <row r="843" spans="1:12">
      <c r="A843">
        <v>115346</v>
      </c>
      <c r="B843" t="s">
        <v>87</v>
      </c>
      <c r="C843" t="s">
        <v>665</v>
      </c>
      <c r="D843" t="s">
        <v>664</v>
      </c>
      <c r="E843" t="s">
        <v>663</v>
      </c>
      <c r="F843" t="s">
        <v>665</v>
      </c>
      <c r="G843" t="s">
        <v>665</v>
      </c>
      <c r="H843" t="s">
        <v>664</v>
      </c>
      <c r="I843" t="s">
        <v>665</v>
      </c>
      <c r="J843" t="s">
        <v>664</v>
      </c>
      <c r="K843" t="s">
        <v>664</v>
      </c>
      <c r="L843" t="s">
        <v>664</v>
      </c>
    </row>
    <row r="844" spans="1:12">
      <c r="A844">
        <v>115348</v>
      </c>
      <c r="B844" t="s">
        <v>87</v>
      </c>
      <c r="C844" t="s">
        <v>665</v>
      </c>
      <c r="D844" t="s">
        <v>665</v>
      </c>
      <c r="E844" t="s">
        <v>665</v>
      </c>
      <c r="F844" t="s">
        <v>665</v>
      </c>
      <c r="G844" t="s">
        <v>665</v>
      </c>
      <c r="H844" t="s">
        <v>664</v>
      </c>
      <c r="I844" t="s">
        <v>664</v>
      </c>
      <c r="J844" t="s">
        <v>664</v>
      </c>
      <c r="K844" t="s">
        <v>664</v>
      </c>
      <c r="L844" t="s">
        <v>664</v>
      </c>
    </row>
    <row r="845" spans="1:12">
      <c r="A845">
        <v>115354</v>
      </c>
      <c r="B845" t="s">
        <v>87</v>
      </c>
      <c r="C845" t="s">
        <v>664</v>
      </c>
      <c r="D845" t="s">
        <v>664</v>
      </c>
      <c r="E845" t="s">
        <v>665</v>
      </c>
      <c r="F845" t="s">
        <v>665</v>
      </c>
      <c r="G845" t="s">
        <v>664</v>
      </c>
      <c r="H845" t="s">
        <v>664</v>
      </c>
      <c r="I845" t="s">
        <v>664</v>
      </c>
      <c r="J845" t="s">
        <v>664</v>
      </c>
      <c r="K845" t="s">
        <v>664</v>
      </c>
      <c r="L845" t="s">
        <v>664</v>
      </c>
    </row>
    <row r="846" spans="1:12">
      <c r="A846">
        <v>115355</v>
      </c>
      <c r="B846" t="s">
        <v>87</v>
      </c>
      <c r="C846" t="s">
        <v>665</v>
      </c>
      <c r="D846" t="s">
        <v>665</v>
      </c>
      <c r="E846" t="s">
        <v>665</v>
      </c>
      <c r="F846" t="s">
        <v>665</v>
      </c>
      <c r="G846" t="s">
        <v>664</v>
      </c>
      <c r="H846" t="s">
        <v>664</v>
      </c>
      <c r="I846" t="s">
        <v>664</v>
      </c>
      <c r="J846" t="s">
        <v>664</v>
      </c>
      <c r="K846" t="s">
        <v>664</v>
      </c>
      <c r="L846" t="s">
        <v>664</v>
      </c>
    </row>
    <row r="847" spans="1:12">
      <c r="A847">
        <v>115356</v>
      </c>
      <c r="B847" t="s">
        <v>87</v>
      </c>
      <c r="C847" t="s">
        <v>664</v>
      </c>
      <c r="D847" t="s">
        <v>664</v>
      </c>
      <c r="E847" t="s">
        <v>665</v>
      </c>
      <c r="F847" t="s">
        <v>665</v>
      </c>
      <c r="G847" t="s">
        <v>664</v>
      </c>
      <c r="H847" t="s">
        <v>664</v>
      </c>
      <c r="I847" t="s">
        <v>664</v>
      </c>
      <c r="J847" t="s">
        <v>664</v>
      </c>
      <c r="K847" t="s">
        <v>664</v>
      </c>
      <c r="L847" t="s">
        <v>664</v>
      </c>
    </row>
    <row r="848" spans="1:12">
      <c r="A848">
        <v>115357</v>
      </c>
      <c r="B848" t="s">
        <v>87</v>
      </c>
      <c r="C848" t="s">
        <v>665</v>
      </c>
      <c r="D848" t="s">
        <v>665</v>
      </c>
      <c r="E848" t="s">
        <v>664</v>
      </c>
      <c r="F848" t="s">
        <v>664</v>
      </c>
      <c r="G848" t="s">
        <v>665</v>
      </c>
      <c r="H848" t="s">
        <v>664</v>
      </c>
      <c r="I848" t="s">
        <v>664</v>
      </c>
      <c r="J848" t="s">
        <v>664</v>
      </c>
      <c r="K848" t="s">
        <v>664</v>
      </c>
      <c r="L848" t="s">
        <v>664</v>
      </c>
    </row>
    <row r="849" spans="1:12">
      <c r="A849">
        <v>115359</v>
      </c>
      <c r="B849" t="s">
        <v>87</v>
      </c>
      <c r="C849" t="s">
        <v>664</v>
      </c>
      <c r="D849" t="s">
        <v>664</v>
      </c>
      <c r="E849" t="s">
        <v>664</v>
      </c>
      <c r="F849" t="s">
        <v>665</v>
      </c>
      <c r="G849" t="s">
        <v>665</v>
      </c>
      <c r="H849" t="s">
        <v>664</v>
      </c>
      <c r="I849" t="s">
        <v>664</v>
      </c>
      <c r="J849" t="s">
        <v>664</v>
      </c>
      <c r="K849" t="s">
        <v>664</v>
      </c>
      <c r="L849" t="s">
        <v>664</v>
      </c>
    </row>
    <row r="850" spans="1:12">
      <c r="A850">
        <v>115362</v>
      </c>
      <c r="B850" t="s">
        <v>87</v>
      </c>
      <c r="C850" t="s">
        <v>665</v>
      </c>
      <c r="D850" t="s">
        <v>665</v>
      </c>
      <c r="E850" t="s">
        <v>665</v>
      </c>
      <c r="F850" t="s">
        <v>665</v>
      </c>
      <c r="G850" t="s">
        <v>665</v>
      </c>
      <c r="H850" t="s">
        <v>664</v>
      </c>
      <c r="I850" t="s">
        <v>664</v>
      </c>
      <c r="J850" t="s">
        <v>664</v>
      </c>
      <c r="K850" t="s">
        <v>664</v>
      </c>
      <c r="L850" t="s">
        <v>664</v>
      </c>
    </row>
    <row r="851" spans="1:12">
      <c r="A851">
        <v>115366</v>
      </c>
      <c r="B851" t="s">
        <v>87</v>
      </c>
      <c r="C851" t="s">
        <v>665</v>
      </c>
      <c r="D851" t="s">
        <v>665</v>
      </c>
      <c r="E851" t="s">
        <v>665</v>
      </c>
      <c r="F851" t="s">
        <v>664</v>
      </c>
      <c r="G851" t="s">
        <v>664</v>
      </c>
      <c r="H851" t="s">
        <v>664</v>
      </c>
      <c r="I851" t="s">
        <v>664</v>
      </c>
      <c r="J851" t="s">
        <v>664</v>
      </c>
      <c r="K851" t="s">
        <v>664</v>
      </c>
      <c r="L851" t="s">
        <v>664</v>
      </c>
    </row>
    <row r="852" spans="1:12">
      <c r="A852">
        <v>115368</v>
      </c>
      <c r="B852" t="s">
        <v>87</v>
      </c>
      <c r="C852" t="s">
        <v>664</v>
      </c>
      <c r="D852" t="s">
        <v>664</v>
      </c>
      <c r="E852" t="s">
        <v>665</v>
      </c>
      <c r="F852" t="s">
        <v>665</v>
      </c>
      <c r="G852" t="s">
        <v>665</v>
      </c>
      <c r="H852" t="s">
        <v>665</v>
      </c>
      <c r="I852" t="s">
        <v>664</v>
      </c>
      <c r="J852" t="s">
        <v>664</v>
      </c>
      <c r="K852" t="s">
        <v>665</v>
      </c>
      <c r="L852" t="s">
        <v>664</v>
      </c>
    </row>
    <row r="853" spans="1:12">
      <c r="A853">
        <v>115371</v>
      </c>
      <c r="B853" t="s">
        <v>87</v>
      </c>
      <c r="C853" t="s">
        <v>665</v>
      </c>
      <c r="D853" t="s">
        <v>665</v>
      </c>
      <c r="E853" t="s">
        <v>664</v>
      </c>
      <c r="F853" t="s">
        <v>665</v>
      </c>
      <c r="G853" t="s">
        <v>664</v>
      </c>
      <c r="H853" t="s">
        <v>664</v>
      </c>
      <c r="I853" t="s">
        <v>664</v>
      </c>
      <c r="J853" t="s">
        <v>664</v>
      </c>
      <c r="K853" t="s">
        <v>664</v>
      </c>
      <c r="L853" t="s">
        <v>664</v>
      </c>
    </row>
    <row r="854" spans="1:12">
      <c r="A854">
        <v>115374</v>
      </c>
      <c r="B854" t="s">
        <v>87</v>
      </c>
      <c r="C854" t="s">
        <v>665</v>
      </c>
      <c r="D854" t="s">
        <v>665</v>
      </c>
      <c r="E854" t="s">
        <v>663</v>
      </c>
      <c r="F854" t="s">
        <v>665</v>
      </c>
      <c r="G854" t="s">
        <v>665</v>
      </c>
      <c r="H854" t="s">
        <v>665</v>
      </c>
      <c r="I854" t="s">
        <v>665</v>
      </c>
      <c r="J854" t="s">
        <v>664</v>
      </c>
      <c r="K854" t="s">
        <v>664</v>
      </c>
      <c r="L854" t="s">
        <v>664</v>
      </c>
    </row>
    <row r="855" spans="1:12">
      <c r="A855">
        <v>115377</v>
      </c>
      <c r="B855" t="s">
        <v>87</v>
      </c>
      <c r="C855" t="s">
        <v>665</v>
      </c>
      <c r="D855" t="s">
        <v>665</v>
      </c>
      <c r="E855" t="s">
        <v>665</v>
      </c>
      <c r="F855" t="s">
        <v>665</v>
      </c>
      <c r="G855" t="s">
        <v>664</v>
      </c>
      <c r="H855" t="s">
        <v>664</v>
      </c>
      <c r="I855" t="s">
        <v>664</v>
      </c>
      <c r="J855" t="s">
        <v>664</v>
      </c>
      <c r="K855" t="s">
        <v>664</v>
      </c>
      <c r="L855" t="s">
        <v>664</v>
      </c>
    </row>
    <row r="856" spans="1:12">
      <c r="A856">
        <v>115378</v>
      </c>
      <c r="B856" t="s">
        <v>87</v>
      </c>
      <c r="C856" t="s">
        <v>664</v>
      </c>
      <c r="D856" t="s">
        <v>664</v>
      </c>
      <c r="E856" t="s">
        <v>664</v>
      </c>
      <c r="F856" t="s">
        <v>665</v>
      </c>
      <c r="G856" t="s">
        <v>665</v>
      </c>
      <c r="H856" t="s">
        <v>665</v>
      </c>
      <c r="I856" t="s">
        <v>665</v>
      </c>
      <c r="J856" t="s">
        <v>665</v>
      </c>
      <c r="K856" t="s">
        <v>665</v>
      </c>
      <c r="L856" t="s">
        <v>665</v>
      </c>
    </row>
    <row r="857" spans="1:12">
      <c r="A857">
        <v>115381</v>
      </c>
      <c r="B857" t="s">
        <v>87</v>
      </c>
      <c r="C857" t="s">
        <v>665</v>
      </c>
      <c r="D857" t="s">
        <v>665</v>
      </c>
      <c r="E857" t="s">
        <v>664</v>
      </c>
      <c r="F857" t="s">
        <v>665</v>
      </c>
      <c r="G857" t="s">
        <v>664</v>
      </c>
      <c r="H857" t="s">
        <v>664</v>
      </c>
      <c r="I857" t="s">
        <v>664</v>
      </c>
      <c r="J857" t="s">
        <v>664</v>
      </c>
      <c r="K857" t="s">
        <v>664</v>
      </c>
      <c r="L857" t="s">
        <v>664</v>
      </c>
    </row>
    <row r="858" spans="1:12">
      <c r="A858">
        <v>115385</v>
      </c>
      <c r="B858" t="s">
        <v>87</v>
      </c>
      <c r="C858" t="s">
        <v>665</v>
      </c>
      <c r="D858" t="s">
        <v>665</v>
      </c>
      <c r="E858" t="s">
        <v>664</v>
      </c>
      <c r="F858" t="s">
        <v>665</v>
      </c>
      <c r="G858" t="s">
        <v>664</v>
      </c>
      <c r="H858" t="s">
        <v>664</v>
      </c>
      <c r="I858" t="s">
        <v>664</v>
      </c>
      <c r="J858" t="s">
        <v>664</v>
      </c>
      <c r="K858" t="s">
        <v>664</v>
      </c>
      <c r="L858" t="s">
        <v>664</v>
      </c>
    </row>
    <row r="859" spans="1:12">
      <c r="A859">
        <v>115389</v>
      </c>
      <c r="B859" t="s">
        <v>87</v>
      </c>
      <c r="C859" t="s">
        <v>664</v>
      </c>
      <c r="D859" t="s">
        <v>665</v>
      </c>
      <c r="E859" t="s">
        <v>665</v>
      </c>
      <c r="F859" t="s">
        <v>665</v>
      </c>
      <c r="G859" t="s">
        <v>665</v>
      </c>
      <c r="H859" t="s">
        <v>664</v>
      </c>
      <c r="I859" t="s">
        <v>665</v>
      </c>
      <c r="J859" t="s">
        <v>664</v>
      </c>
      <c r="K859" t="s">
        <v>664</v>
      </c>
      <c r="L859" t="s">
        <v>664</v>
      </c>
    </row>
    <row r="860" spans="1:12">
      <c r="A860">
        <v>115391</v>
      </c>
      <c r="B860" t="s">
        <v>87</v>
      </c>
      <c r="C860" t="s">
        <v>665</v>
      </c>
      <c r="D860" t="s">
        <v>665</v>
      </c>
      <c r="E860" t="s">
        <v>664</v>
      </c>
      <c r="F860" t="s">
        <v>664</v>
      </c>
      <c r="G860" t="s">
        <v>665</v>
      </c>
      <c r="H860" t="s">
        <v>664</v>
      </c>
      <c r="I860" t="s">
        <v>664</v>
      </c>
      <c r="J860" t="s">
        <v>664</v>
      </c>
      <c r="K860" t="s">
        <v>664</v>
      </c>
      <c r="L860" t="s">
        <v>664</v>
      </c>
    </row>
    <row r="861" spans="1:12">
      <c r="A861">
        <v>115393</v>
      </c>
      <c r="B861" t="s">
        <v>87</v>
      </c>
      <c r="C861" t="s">
        <v>665</v>
      </c>
      <c r="D861" t="s">
        <v>665</v>
      </c>
      <c r="E861" t="s">
        <v>664</v>
      </c>
      <c r="F861" t="s">
        <v>665</v>
      </c>
      <c r="G861" t="s">
        <v>664</v>
      </c>
      <c r="H861" t="s">
        <v>664</v>
      </c>
      <c r="I861" t="s">
        <v>664</v>
      </c>
      <c r="J861" t="s">
        <v>664</v>
      </c>
      <c r="K861" t="s">
        <v>664</v>
      </c>
      <c r="L861" t="s">
        <v>664</v>
      </c>
    </row>
    <row r="862" spans="1:12">
      <c r="A862">
        <v>115394</v>
      </c>
      <c r="B862" t="s">
        <v>87</v>
      </c>
      <c r="C862" t="s">
        <v>665</v>
      </c>
      <c r="D862" t="s">
        <v>665</v>
      </c>
      <c r="E862" t="s">
        <v>665</v>
      </c>
      <c r="F862" t="s">
        <v>665</v>
      </c>
      <c r="G862" t="s">
        <v>665</v>
      </c>
      <c r="H862" t="s">
        <v>664</v>
      </c>
      <c r="I862" t="s">
        <v>664</v>
      </c>
      <c r="J862" t="s">
        <v>664</v>
      </c>
      <c r="K862" t="s">
        <v>664</v>
      </c>
      <c r="L862" t="s">
        <v>664</v>
      </c>
    </row>
    <row r="863" spans="1:12">
      <c r="A863">
        <v>115396</v>
      </c>
      <c r="B863" t="s">
        <v>87</v>
      </c>
      <c r="C863" t="s">
        <v>664</v>
      </c>
      <c r="D863" t="s">
        <v>664</v>
      </c>
      <c r="E863" t="s">
        <v>665</v>
      </c>
      <c r="F863" t="s">
        <v>665</v>
      </c>
      <c r="G863" t="s">
        <v>664</v>
      </c>
      <c r="H863" t="s">
        <v>664</v>
      </c>
      <c r="I863" t="s">
        <v>664</v>
      </c>
      <c r="J863" t="s">
        <v>664</v>
      </c>
      <c r="K863" t="s">
        <v>664</v>
      </c>
      <c r="L863" t="s">
        <v>664</v>
      </c>
    </row>
    <row r="864" spans="1:12">
      <c r="A864">
        <v>115397</v>
      </c>
      <c r="B864" t="s">
        <v>87</v>
      </c>
      <c r="C864" t="s">
        <v>665</v>
      </c>
      <c r="D864" t="s">
        <v>663</v>
      </c>
      <c r="E864" t="s">
        <v>665</v>
      </c>
      <c r="F864" t="s">
        <v>665</v>
      </c>
      <c r="G864" t="s">
        <v>665</v>
      </c>
      <c r="H864" t="s">
        <v>664</v>
      </c>
      <c r="I864" t="s">
        <v>664</v>
      </c>
      <c r="J864" t="s">
        <v>665</v>
      </c>
      <c r="K864" t="s">
        <v>664</v>
      </c>
      <c r="L864" t="s">
        <v>665</v>
      </c>
    </row>
    <row r="865" spans="1:12">
      <c r="A865">
        <v>115398</v>
      </c>
      <c r="B865" t="s">
        <v>87</v>
      </c>
      <c r="C865" t="s">
        <v>665</v>
      </c>
      <c r="D865" t="s">
        <v>665</v>
      </c>
      <c r="E865" t="s">
        <v>665</v>
      </c>
      <c r="F865" t="s">
        <v>665</v>
      </c>
      <c r="G865" t="s">
        <v>665</v>
      </c>
      <c r="H865" t="s">
        <v>664</v>
      </c>
      <c r="I865" t="s">
        <v>664</v>
      </c>
      <c r="J865" t="s">
        <v>664</v>
      </c>
      <c r="K865" t="s">
        <v>664</v>
      </c>
      <c r="L865" t="s">
        <v>664</v>
      </c>
    </row>
    <row r="866" spans="1:12">
      <c r="A866">
        <v>115399</v>
      </c>
      <c r="B866" t="s">
        <v>87</v>
      </c>
      <c r="C866" t="s">
        <v>665</v>
      </c>
      <c r="D866" t="s">
        <v>665</v>
      </c>
      <c r="E866" t="s">
        <v>664</v>
      </c>
      <c r="F866" t="s">
        <v>664</v>
      </c>
      <c r="G866" t="s">
        <v>665</v>
      </c>
      <c r="H866" t="s">
        <v>664</v>
      </c>
      <c r="I866" t="s">
        <v>664</v>
      </c>
      <c r="J866" t="s">
        <v>665</v>
      </c>
      <c r="K866" t="s">
        <v>664</v>
      </c>
      <c r="L866" t="s">
        <v>664</v>
      </c>
    </row>
    <row r="867" spans="1:12">
      <c r="A867">
        <v>115403</v>
      </c>
      <c r="B867" t="s">
        <v>87</v>
      </c>
      <c r="C867" t="s">
        <v>664</v>
      </c>
      <c r="D867" t="s">
        <v>664</v>
      </c>
      <c r="E867" t="s">
        <v>665</v>
      </c>
      <c r="F867" t="s">
        <v>665</v>
      </c>
      <c r="G867" t="s">
        <v>664</v>
      </c>
      <c r="H867" t="s">
        <v>664</v>
      </c>
      <c r="I867" t="s">
        <v>664</v>
      </c>
      <c r="J867" t="s">
        <v>664</v>
      </c>
      <c r="K867" t="s">
        <v>664</v>
      </c>
      <c r="L867" t="s">
        <v>664</v>
      </c>
    </row>
    <row r="868" spans="1:12">
      <c r="A868">
        <v>115405</v>
      </c>
      <c r="B868" t="s">
        <v>87</v>
      </c>
      <c r="C868" t="s">
        <v>664</v>
      </c>
      <c r="D868" t="s">
        <v>665</v>
      </c>
      <c r="E868" t="s">
        <v>665</v>
      </c>
      <c r="F868" t="s">
        <v>665</v>
      </c>
      <c r="G868" t="s">
        <v>664</v>
      </c>
      <c r="H868" t="s">
        <v>664</v>
      </c>
      <c r="I868" t="s">
        <v>664</v>
      </c>
      <c r="J868" t="s">
        <v>664</v>
      </c>
      <c r="K868" t="s">
        <v>664</v>
      </c>
      <c r="L868" t="s">
        <v>664</v>
      </c>
    </row>
    <row r="869" spans="1:12">
      <c r="A869">
        <v>115407</v>
      </c>
      <c r="B869" t="s">
        <v>87</v>
      </c>
      <c r="C869" t="s">
        <v>665</v>
      </c>
      <c r="D869" t="s">
        <v>665</v>
      </c>
      <c r="E869" t="s">
        <v>665</v>
      </c>
      <c r="F869" t="s">
        <v>665</v>
      </c>
      <c r="G869" t="s">
        <v>664</v>
      </c>
      <c r="H869" t="s">
        <v>664</v>
      </c>
      <c r="I869" t="s">
        <v>664</v>
      </c>
      <c r="J869" t="s">
        <v>664</v>
      </c>
      <c r="K869" t="s">
        <v>664</v>
      </c>
      <c r="L869" t="s">
        <v>664</v>
      </c>
    </row>
    <row r="870" spans="1:12">
      <c r="A870">
        <v>115408</v>
      </c>
      <c r="B870" t="s">
        <v>87</v>
      </c>
      <c r="C870" t="s">
        <v>665</v>
      </c>
      <c r="D870" t="s">
        <v>665</v>
      </c>
      <c r="E870" t="s">
        <v>665</v>
      </c>
      <c r="F870" t="s">
        <v>665</v>
      </c>
      <c r="G870" t="s">
        <v>665</v>
      </c>
      <c r="H870" t="s">
        <v>664</v>
      </c>
      <c r="I870" t="s">
        <v>664</v>
      </c>
      <c r="J870" t="s">
        <v>664</v>
      </c>
      <c r="K870" t="s">
        <v>664</v>
      </c>
      <c r="L870" t="s">
        <v>664</v>
      </c>
    </row>
    <row r="871" spans="1:12">
      <c r="A871">
        <v>115409</v>
      </c>
      <c r="B871" t="s">
        <v>87</v>
      </c>
      <c r="C871" t="s">
        <v>665</v>
      </c>
      <c r="D871" t="s">
        <v>665</v>
      </c>
      <c r="E871" t="s">
        <v>664</v>
      </c>
      <c r="F871" t="s">
        <v>665</v>
      </c>
      <c r="G871" t="s">
        <v>664</v>
      </c>
      <c r="H871" t="s">
        <v>664</v>
      </c>
      <c r="I871" t="s">
        <v>664</v>
      </c>
      <c r="J871" t="s">
        <v>664</v>
      </c>
      <c r="K871" t="s">
        <v>664</v>
      </c>
      <c r="L871" t="s">
        <v>664</v>
      </c>
    </row>
    <row r="872" spans="1:12">
      <c r="A872">
        <v>115410</v>
      </c>
      <c r="B872" t="s">
        <v>87</v>
      </c>
      <c r="C872" t="s">
        <v>664</v>
      </c>
      <c r="D872" t="s">
        <v>664</v>
      </c>
      <c r="E872" t="s">
        <v>665</v>
      </c>
      <c r="F872" t="s">
        <v>665</v>
      </c>
      <c r="G872" t="s">
        <v>664</v>
      </c>
      <c r="H872" t="s">
        <v>664</v>
      </c>
      <c r="I872" t="s">
        <v>664</v>
      </c>
      <c r="J872" t="s">
        <v>664</v>
      </c>
      <c r="K872" t="s">
        <v>664</v>
      </c>
      <c r="L872" t="s">
        <v>664</v>
      </c>
    </row>
    <row r="873" spans="1:12">
      <c r="A873">
        <v>115414</v>
      </c>
      <c r="B873" t="s">
        <v>87</v>
      </c>
      <c r="C873" t="s">
        <v>664</v>
      </c>
      <c r="D873" t="s">
        <v>664</v>
      </c>
      <c r="E873" t="s">
        <v>664</v>
      </c>
      <c r="F873" t="s">
        <v>665</v>
      </c>
      <c r="G873" t="s">
        <v>665</v>
      </c>
      <c r="H873" t="s">
        <v>664</v>
      </c>
      <c r="I873" t="s">
        <v>664</v>
      </c>
      <c r="J873" t="s">
        <v>664</v>
      </c>
      <c r="K873" t="s">
        <v>664</v>
      </c>
      <c r="L873" t="s">
        <v>664</v>
      </c>
    </row>
    <row r="874" spans="1:12">
      <c r="A874">
        <v>115418</v>
      </c>
      <c r="B874" t="s">
        <v>87</v>
      </c>
      <c r="C874" t="s">
        <v>664</v>
      </c>
      <c r="D874" t="s">
        <v>664</v>
      </c>
      <c r="E874" t="s">
        <v>665</v>
      </c>
      <c r="F874" t="s">
        <v>665</v>
      </c>
      <c r="G874" t="s">
        <v>664</v>
      </c>
      <c r="H874" t="s">
        <v>664</v>
      </c>
      <c r="I874" t="s">
        <v>664</v>
      </c>
      <c r="J874" t="s">
        <v>664</v>
      </c>
      <c r="K874" t="s">
        <v>664</v>
      </c>
      <c r="L874" t="s">
        <v>664</v>
      </c>
    </row>
    <row r="875" spans="1:12">
      <c r="A875">
        <v>115419</v>
      </c>
      <c r="B875" t="s">
        <v>87</v>
      </c>
      <c r="C875" t="s">
        <v>664</v>
      </c>
      <c r="D875" t="s">
        <v>665</v>
      </c>
      <c r="E875" t="s">
        <v>665</v>
      </c>
      <c r="F875" t="s">
        <v>665</v>
      </c>
      <c r="G875" t="s">
        <v>664</v>
      </c>
      <c r="H875" t="s">
        <v>664</v>
      </c>
      <c r="I875" t="s">
        <v>664</v>
      </c>
      <c r="J875" t="s">
        <v>664</v>
      </c>
      <c r="K875" t="s">
        <v>664</v>
      </c>
      <c r="L875" t="s">
        <v>664</v>
      </c>
    </row>
    <row r="876" spans="1:12">
      <c r="A876">
        <v>115422</v>
      </c>
      <c r="B876" t="s">
        <v>87</v>
      </c>
      <c r="C876" t="s">
        <v>664</v>
      </c>
      <c r="D876" t="s">
        <v>664</v>
      </c>
      <c r="E876" t="s">
        <v>665</v>
      </c>
      <c r="F876" t="s">
        <v>665</v>
      </c>
      <c r="G876" t="s">
        <v>664</v>
      </c>
      <c r="H876" t="s">
        <v>664</v>
      </c>
      <c r="I876" t="s">
        <v>664</v>
      </c>
      <c r="J876" t="s">
        <v>664</v>
      </c>
      <c r="K876" t="s">
        <v>664</v>
      </c>
      <c r="L876" t="s">
        <v>664</v>
      </c>
    </row>
    <row r="877" spans="1:12">
      <c r="A877">
        <v>115425</v>
      </c>
      <c r="B877" t="s">
        <v>87</v>
      </c>
      <c r="C877" t="s">
        <v>665</v>
      </c>
      <c r="D877" t="s">
        <v>664</v>
      </c>
      <c r="E877" t="s">
        <v>665</v>
      </c>
      <c r="F877" t="s">
        <v>665</v>
      </c>
      <c r="G877" t="s">
        <v>664</v>
      </c>
      <c r="H877" t="s">
        <v>664</v>
      </c>
      <c r="I877" t="s">
        <v>664</v>
      </c>
      <c r="J877" t="s">
        <v>664</v>
      </c>
      <c r="K877" t="s">
        <v>664</v>
      </c>
      <c r="L877" t="s">
        <v>664</v>
      </c>
    </row>
    <row r="878" spans="1:12">
      <c r="A878">
        <v>115432</v>
      </c>
      <c r="B878" t="s">
        <v>87</v>
      </c>
      <c r="C878" t="s">
        <v>665</v>
      </c>
      <c r="D878" t="s">
        <v>664</v>
      </c>
      <c r="E878" t="s">
        <v>663</v>
      </c>
      <c r="F878" t="s">
        <v>663</v>
      </c>
      <c r="G878" t="s">
        <v>664</v>
      </c>
      <c r="H878" t="s">
        <v>664</v>
      </c>
      <c r="I878" t="s">
        <v>664</v>
      </c>
      <c r="J878" t="s">
        <v>664</v>
      </c>
      <c r="K878" t="s">
        <v>664</v>
      </c>
      <c r="L878" t="s">
        <v>664</v>
      </c>
    </row>
    <row r="879" spans="1:12">
      <c r="A879">
        <v>115433</v>
      </c>
      <c r="B879" t="s">
        <v>87</v>
      </c>
      <c r="C879" t="s">
        <v>665</v>
      </c>
      <c r="D879" t="s">
        <v>665</v>
      </c>
      <c r="E879" t="s">
        <v>665</v>
      </c>
      <c r="F879" t="s">
        <v>665</v>
      </c>
      <c r="G879" t="s">
        <v>665</v>
      </c>
      <c r="H879" t="s">
        <v>664</v>
      </c>
      <c r="I879" t="s">
        <v>664</v>
      </c>
      <c r="J879" t="s">
        <v>664</v>
      </c>
      <c r="K879" t="s">
        <v>664</v>
      </c>
      <c r="L879" t="s">
        <v>664</v>
      </c>
    </row>
    <row r="880" spans="1:12">
      <c r="A880">
        <v>115435</v>
      </c>
      <c r="B880" t="s">
        <v>87</v>
      </c>
      <c r="C880" t="s">
        <v>664</v>
      </c>
      <c r="D880" t="s">
        <v>664</v>
      </c>
      <c r="E880" t="s">
        <v>665</v>
      </c>
      <c r="F880" t="s">
        <v>665</v>
      </c>
      <c r="G880" t="s">
        <v>664</v>
      </c>
      <c r="H880" t="s">
        <v>664</v>
      </c>
      <c r="I880" t="s">
        <v>664</v>
      </c>
      <c r="J880" t="s">
        <v>664</v>
      </c>
      <c r="K880" t="s">
        <v>664</v>
      </c>
      <c r="L880" t="s">
        <v>664</v>
      </c>
    </row>
    <row r="881" spans="1:12">
      <c r="A881">
        <v>115437</v>
      </c>
      <c r="B881" t="s">
        <v>87</v>
      </c>
      <c r="C881" t="s">
        <v>665</v>
      </c>
      <c r="D881" t="s">
        <v>664</v>
      </c>
      <c r="E881" t="s">
        <v>665</v>
      </c>
      <c r="F881" t="s">
        <v>665</v>
      </c>
      <c r="G881" t="s">
        <v>664</v>
      </c>
      <c r="H881" t="s">
        <v>664</v>
      </c>
      <c r="I881" t="s">
        <v>664</v>
      </c>
      <c r="J881" t="s">
        <v>664</v>
      </c>
      <c r="K881" t="s">
        <v>664</v>
      </c>
      <c r="L881" t="s">
        <v>664</v>
      </c>
    </row>
    <row r="882" spans="1:12">
      <c r="A882">
        <v>115439</v>
      </c>
      <c r="B882" t="s">
        <v>87</v>
      </c>
      <c r="C882" t="s">
        <v>663</v>
      </c>
      <c r="D882" t="s">
        <v>663</v>
      </c>
      <c r="E882" t="s">
        <v>663</v>
      </c>
      <c r="F882" t="s">
        <v>665</v>
      </c>
      <c r="G882" t="s">
        <v>665</v>
      </c>
      <c r="H882" t="s">
        <v>664</v>
      </c>
      <c r="I882" t="s">
        <v>664</v>
      </c>
      <c r="J882" t="s">
        <v>664</v>
      </c>
      <c r="K882" t="s">
        <v>664</v>
      </c>
      <c r="L882" t="s">
        <v>664</v>
      </c>
    </row>
    <row r="883" spans="1:12">
      <c r="A883">
        <v>115441</v>
      </c>
      <c r="B883" t="s">
        <v>87</v>
      </c>
      <c r="C883" t="s">
        <v>663</v>
      </c>
      <c r="D883" t="s">
        <v>663</v>
      </c>
      <c r="E883" t="s">
        <v>664</v>
      </c>
      <c r="F883" t="s">
        <v>663</v>
      </c>
      <c r="G883" t="s">
        <v>665</v>
      </c>
      <c r="H883" t="s">
        <v>664</v>
      </c>
      <c r="I883" t="s">
        <v>664</v>
      </c>
      <c r="J883" t="s">
        <v>664</v>
      </c>
      <c r="K883" t="s">
        <v>664</v>
      </c>
      <c r="L883" t="s">
        <v>664</v>
      </c>
    </row>
    <row r="884" spans="1:12">
      <c r="A884">
        <v>115446</v>
      </c>
      <c r="B884" t="s">
        <v>87</v>
      </c>
      <c r="C884" t="s">
        <v>665</v>
      </c>
      <c r="D884" t="s">
        <v>664</v>
      </c>
      <c r="E884" t="s">
        <v>665</v>
      </c>
      <c r="F884" t="s">
        <v>665</v>
      </c>
      <c r="G884" t="s">
        <v>664</v>
      </c>
      <c r="H884" t="s">
        <v>664</v>
      </c>
      <c r="I884" t="s">
        <v>664</v>
      </c>
      <c r="J884" t="s">
        <v>664</v>
      </c>
      <c r="K884" t="s">
        <v>664</v>
      </c>
      <c r="L884" t="s">
        <v>664</v>
      </c>
    </row>
    <row r="885" spans="1:12">
      <c r="A885">
        <v>115449</v>
      </c>
      <c r="B885" t="s">
        <v>87</v>
      </c>
      <c r="C885" t="s">
        <v>665</v>
      </c>
      <c r="D885" t="s">
        <v>665</v>
      </c>
      <c r="E885" t="s">
        <v>664</v>
      </c>
      <c r="F885" t="s">
        <v>665</v>
      </c>
      <c r="G885" t="s">
        <v>664</v>
      </c>
      <c r="H885" t="s">
        <v>664</v>
      </c>
      <c r="I885" t="s">
        <v>664</v>
      </c>
      <c r="J885" t="s">
        <v>664</v>
      </c>
      <c r="K885" t="s">
        <v>664</v>
      </c>
      <c r="L885" t="s">
        <v>664</v>
      </c>
    </row>
    <row r="886" spans="1:12">
      <c r="A886">
        <v>115459</v>
      </c>
      <c r="B886" t="s">
        <v>87</v>
      </c>
      <c r="C886" t="s">
        <v>663</v>
      </c>
      <c r="D886" t="s">
        <v>663</v>
      </c>
      <c r="E886" t="s">
        <v>665</v>
      </c>
      <c r="F886" t="s">
        <v>664</v>
      </c>
      <c r="G886" t="s">
        <v>665</v>
      </c>
      <c r="H886" t="s">
        <v>664</v>
      </c>
      <c r="I886" t="s">
        <v>664</v>
      </c>
      <c r="J886" t="s">
        <v>664</v>
      </c>
      <c r="K886" t="s">
        <v>663</v>
      </c>
      <c r="L886" t="s">
        <v>664</v>
      </c>
    </row>
    <row r="887" spans="1:12">
      <c r="A887">
        <v>115460</v>
      </c>
      <c r="B887" t="s">
        <v>87</v>
      </c>
      <c r="C887" t="s">
        <v>664</v>
      </c>
      <c r="D887" t="s">
        <v>664</v>
      </c>
      <c r="E887" t="s">
        <v>664</v>
      </c>
      <c r="F887" t="s">
        <v>665</v>
      </c>
      <c r="G887" t="s">
        <v>665</v>
      </c>
      <c r="H887" t="s">
        <v>664</v>
      </c>
      <c r="I887" t="s">
        <v>664</v>
      </c>
      <c r="J887" t="s">
        <v>664</v>
      </c>
      <c r="K887" t="s">
        <v>664</v>
      </c>
      <c r="L887" t="s">
        <v>664</v>
      </c>
    </row>
    <row r="888" spans="1:12">
      <c r="A888">
        <v>115462</v>
      </c>
      <c r="B888" t="s">
        <v>87</v>
      </c>
      <c r="C888" t="s">
        <v>665</v>
      </c>
      <c r="D888" t="s">
        <v>665</v>
      </c>
      <c r="E888" t="s">
        <v>665</v>
      </c>
      <c r="F888" t="s">
        <v>665</v>
      </c>
      <c r="G888" t="s">
        <v>665</v>
      </c>
      <c r="H888" t="s">
        <v>664</v>
      </c>
      <c r="I888" t="s">
        <v>664</v>
      </c>
      <c r="J888" t="s">
        <v>664</v>
      </c>
      <c r="K888" t="s">
        <v>664</v>
      </c>
      <c r="L888" t="s">
        <v>664</v>
      </c>
    </row>
    <row r="889" spans="1:12">
      <c r="A889">
        <v>115465</v>
      </c>
      <c r="B889" t="s">
        <v>87</v>
      </c>
      <c r="C889" t="s">
        <v>665</v>
      </c>
      <c r="D889" t="s">
        <v>665</v>
      </c>
      <c r="E889" t="s">
        <v>665</v>
      </c>
      <c r="F889" t="s">
        <v>664</v>
      </c>
      <c r="G889" t="s">
        <v>664</v>
      </c>
      <c r="H889" t="s">
        <v>664</v>
      </c>
      <c r="I889" t="s">
        <v>664</v>
      </c>
      <c r="J889" t="s">
        <v>664</v>
      </c>
      <c r="K889" t="s">
        <v>664</v>
      </c>
      <c r="L889" t="s">
        <v>664</v>
      </c>
    </row>
    <row r="890" spans="1:12">
      <c r="A890">
        <v>115466</v>
      </c>
      <c r="B890" t="s">
        <v>87</v>
      </c>
      <c r="C890" t="s">
        <v>665</v>
      </c>
      <c r="D890" t="s">
        <v>665</v>
      </c>
      <c r="E890" t="s">
        <v>665</v>
      </c>
      <c r="F890" t="s">
        <v>665</v>
      </c>
      <c r="G890" t="s">
        <v>664</v>
      </c>
      <c r="H890" t="s">
        <v>664</v>
      </c>
      <c r="I890" t="s">
        <v>664</v>
      </c>
      <c r="J890" t="s">
        <v>664</v>
      </c>
      <c r="K890" t="s">
        <v>664</v>
      </c>
      <c r="L890" t="s">
        <v>664</v>
      </c>
    </row>
    <row r="891" spans="1:12">
      <c r="A891">
        <v>115469</v>
      </c>
      <c r="B891" t="s">
        <v>87</v>
      </c>
      <c r="C891" t="s">
        <v>665</v>
      </c>
      <c r="D891" t="s">
        <v>665</v>
      </c>
      <c r="E891" t="s">
        <v>664</v>
      </c>
      <c r="F891" t="s">
        <v>665</v>
      </c>
      <c r="G891" t="s">
        <v>664</v>
      </c>
      <c r="H891" t="s">
        <v>664</v>
      </c>
      <c r="I891" t="s">
        <v>664</v>
      </c>
      <c r="J891" t="s">
        <v>664</v>
      </c>
      <c r="K891" t="s">
        <v>664</v>
      </c>
      <c r="L891" t="s">
        <v>664</v>
      </c>
    </row>
    <row r="892" spans="1:12">
      <c r="A892">
        <v>115470</v>
      </c>
      <c r="B892" t="s">
        <v>87</v>
      </c>
      <c r="C892" t="s">
        <v>665</v>
      </c>
      <c r="D892" t="s">
        <v>665</v>
      </c>
      <c r="E892" t="s">
        <v>664</v>
      </c>
      <c r="F892" t="s">
        <v>664</v>
      </c>
      <c r="G892" t="s">
        <v>665</v>
      </c>
      <c r="H892" t="s">
        <v>664</v>
      </c>
      <c r="I892" t="s">
        <v>664</v>
      </c>
      <c r="J892" t="s">
        <v>664</v>
      </c>
      <c r="K892" t="s">
        <v>664</v>
      </c>
      <c r="L892" t="s">
        <v>664</v>
      </c>
    </row>
    <row r="893" spans="1:12">
      <c r="A893">
        <v>115471</v>
      </c>
      <c r="B893" t="s">
        <v>87</v>
      </c>
      <c r="C893" t="s">
        <v>665</v>
      </c>
      <c r="D893" t="s">
        <v>665</v>
      </c>
      <c r="E893" t="s">
        <v>665</v>
      </c>
      <c r="F893" t="s">
        <v>665</v>
      </c>
      <c r="G893" t="s">
        <v>665</v>
      </c>
      <c r="H893" t="s">
        <v>664</v>
      </c>
      <c r="I893" t="s">
        <v>664</v>
      </c>
      <c r="J893" t="s">
        <v>664</v>
      </c>
      <c r="K893" t="s">
        <v>664</v>
      </c>
      <c r="L893" t="s">
        <v>664</v>
      </c>
    </row>
    <row r="894" spans="1:12">
      <c r="A894">
        <v>115473</v>
      </c>
      <c r="B894" t="s">
        <v>87</v>
      </c>
      <c r="C894" t="s">
        <v>665</v>
      </c>
      <c r="D894" t="s">
        <v>665</v>
      </c>
      <c r="E894" t="s">
        <v>665</v>
      </c>
      <c r="F894" t="s">
        <v>664</v>
      </c>
      <c r="G894" t="s">
        <v>664</v>
      </c>
      <c r="H894" t="s">
        <v>664</v>
      </c>
      <c r="I894" t="s">
        <v>664</v>
      </c>
      <c r="J894" t="s">
        <v>664</v>
      </c>
      <c r="K894" t="s">
        <v>664</v>
      </c>
      <c r="L894" t="s">
        <v>664</v>
      </c>
    </row>
    <row r="895" spans="1:12">
      <c r="A895">
        <v>115474</v>
      </c>
      <c r="B895" t="s">
        <v>87</v>
      </c>
      <c r="C895" t="s">
        <v>664</v>
      </c>
      <c r="D895" t="s">
        <v>664</v>
      </c>
      <c r="E895" t="s">
        <v>665</v>
      </c>
      <c r="F895" t="s">
        <v>665</v>
      </c>
      <c r="G895" t="s">
        <v>664</v>
      </c>
      <c r="H895" t="s">
        <v>664</v>
      </c>
      <c r="I895" t="s">
        <v>664</v>
      </c>
      <c r="J895" t="s">
        <v>664</v>
      </c>
      <c r="K895" t="s">
        <v>664</v>
      </c>
      <c r="L895" t="s">
        <v>664</v>
      </c>
    </row>
    <row r="896" spans="1:12">
      <c r="A896">
        <v>115478</v>
      </c>
      <c r="B896" t="s">
        <v>87</v>
      </c>
      <c r="C896" t="s">
        <v>665</v>
      </c>
      <c r="D896" t="s">
        <v>665</v>
      </c>
      <c r="E896" t="s">
        <v>664</v>
      </c>
      <c r="F896" t="s">
        <v>665</v>
      </c>
      <c r="G896" t="s">
        <v>665</v>
      </c>
      <c r="H896" t="s">
        <v>664</v>
      </c>
      <c r="I896" t="s">
        <v>664</v>
      </c>
      <c r="J896" t="s">
        <v>664</v>
      </c>
      <c r="K896" t="s">
        <v>664</v>
      </c>
      <c r="L896" t="s">
        <v>664</v>
      </c>
    </row>
    <row r="897" spans="1:12">
      <c r="A897">
        <v>115479</v>
      </c>
      <c r="B897" t="s">
        <v>87</v>
      </c>
      <c r="C897" t="s">
        <v>664</v>
      </c>
      <c r="D897" t="s">
        <v>665</v>
      </c>
      <c r="E897" t="s">
        <v>665</v>
      </c>
      <c r="F897" t="s">
        <v>665</v>
      </c>
      <c r="G897" t="s">
        <v>664</v>
      </c>
      <c r="H897" t="s">
        <v>664</v>
      </c>
      <c r="I897" t="s">
        <v>664</v>
      </c>
      <c r="J897" t="s">
        <v>664</v>
      </c>
      <c r="K897" t="s">
        <v>664</v>
      </c>
      <c r="L897" t="s">
        <v>664</v>
      </c>
    </row>
    <row r="898" spans="1:12">
      <c r="A898">
        <v>115482</v>
      </c>
      <c r="B898" t="s">
        <v>87</v>
      </c>
      <c r="C898" t="s">
        <v>664</v>
      </c>
      <c r="D898" t="s">
        <v>664</v>
      </c>
      <c r="E898" t="s">
        <v>665</v>
      </c>
      <c r="F898" t="s">
        <v>665</v>
      </c>
      <c r="G898" t="s">
        <v>664</v>
      </c>
      <c r="H898" t="s">
        <v>664</v>
      </c>
      <c r="I898" t="s">
        <v>664</v>
      </c>
      <c r="J898" t="s">
        <v>664</v>
      </c>
      <c r="K898" t="s">
        <v>664</v>
      </c>
      <c r="L898" t="s">
        <v>664</v>
      </c>
    </row>
    <row r="899" spans="1:12">
      <c r="A899">
        <v>115484</v>
      </c>
      <c r="B899" t="s">
        <v>87</v>
      </c>
      <c r="C899" t="s">
        <v>665</v>
      </c>
      <c r="D899" t="s">
        <v>665</v>
      </c>
      <c r="E899" t="s">
        <v>665</v>
      </c>
      <c r="F899" t="s">
        <v>665</v>
      </c>
      <c r="G899" t="s">
        <v>664</v>
      </c>
      <c r="H899" t="s">
        <v>664</v>
      </c>
      <c r="I899" t="s">
        <v>664</v>
      </c>
      <c r="J899" t="s">
        <v>664</v>
      </c>
      <c r="K899" t="s">
        <v>664</v>
      </c>
      <c r="L899" t="s">
        <v>664</v>
      </c>
    </row>
    <row r="900" spans="1:12">
      <c r="A900">
        <v>115490</v>
      </c>
      <c r="B900" t="s">
        <v>87</v>
      </c>
      <c r="C900" t="s">
        <v>663</v>
      </c>
      <c r="D900" t="s">
        <v>663</v>
      </c>
      <c r="E900" t="s">
        <v>663</v>
      </c>
      <c r="F900" t="s">
        <v>665</v>
      </c>
      <c r="G900" t="s">
        <v>665</v>
      </c>
      <c r="H900" t="s">
        <v>663</v>
      </c>
      <c r="I900" t="s">
        <v>663</v>
      </c>
      <c r="J900" t="s">
        <v>663</v>
      </c>
      <c r="K900" t="s">
        <v>664</v>
      </c>
      <c r="L900" t="s">
        <v>664</v>
      </c>
    </row>
    <row r="901" spans="1:12">
      <c r="A901">
        <v>115493</v>
      </c>
      <c r="B901" t="s">
        <v>87</v>
      </c>
      <c r="C901" t="s">
        <v>664</v>
      </c>
      <c r="D901" t="s">
        <v>664</v>
      </c>
      <c r="E901" t="s">
        <v>665</v>
      </c>
      <c r="F901" t="s">
        <v>665</v>
      </c>
      <c r="G901" t="s">
        <v>664</v>
      </c>
      <c r="H901" t="s">
        <v>664</v>
      </c>
      <c r="I901" t="s">
        <v>664</v>
      </c>
      <c r="J901" t="s">
        <v>664</v>
      </c>
      <c r="K901" t="s">
        <v>664</v>
      </c>
      <c r="L901" t="s">
        <v>664</v>
      </c>
    </row>
    <row r="902" spans="1:12">
      <c r="A902">
        <v>115497</v>
      </c>
      <c r="B902" t="s">
        <v>87</v>
      </c>
      <c r="C902" t="s">
        <v>665</v>
      </c>
      <c r="D902" t="s">
        <v>665</v>
      </c>
      <c r="E902" t="s">
        <v>665</v>
      </c>
      <c r="F902" t="s">
        <v>665</v>
      </c>
      <c r="G902" t="s">
        <v>665</v>
      </c>
      <c r="H902" t="s">
        <v>664</v>
      </c>
      <c r="I902" t="s">
        <v>664</v>
      </c>
      <c r="J902" t="s">
        <v>664</v>
      </c>
      <c r="K902" t="s">
        <v>664</v>
      </c>
      <c r="L902" t="s">
        <v>664</v>
      </c>
    </row>
    <row r="903" spans="1:12">
      <c r="A903">
        <v>115498</v>
      </c>
      <c r="B903" t="s">
        <v>87</v>
      </c>
      <c r="C903" t="s">
        <v>665</v>
      </c>
      <c r="D903" t="s">
        <v>665</v>
      </c>
      <c r="E903" t="s">
        <v>664</v>
      </c>
      <c r="F903" t="s">
        <v>665</v>
      </c>
      <c r="G903" t="s">
        <v>664</v>
      </c>
      <c r="H903" t="s">
        <v>664</v>
      </c>
      <c r="I903" t="s">
        <v>664</v>
      </c>
      <c r="J903" t="s">
        <v>664</v>
      </c>
      <c r="K903" t="s">
        <v>664</v>
      </c>
      <c r="L903" t="s">
        <v>664</v>
      </c>
    </row>
    <row r="904" spans="1:12">
      <c r="A904">
        <v>115505</v>
      </c>
      <c r="B904" t="s">
        <v>87</v>
      </c>
      <c r="C904" t="s">
        <v>665</v>
      </c>
      <c r="D904" t="s">
        <v>664</v>
      </c>
      <c r="E904" t="s">
        <v>664</v>
      </c>
      <c r="F904" t="s">
        <v>665</v>
      </c>
      <c r="G904" t="s">
        <v>665</v>
      </c>
      <c r="H904" t="s">
        <v>664</v>
      </c>
      <c r="I904" t="s">
        <v>664</v>
      </c>
      <c r="J904" t="s">
        <v>664</v>
      </c>
      <c r="K904" t="s">
        <v>664</v>
      </c>
      <c r="L904" t="s">
        <v>664</v>
      </c>
    </row>
    <row r="905" spans="1:12">
      <c r="A905">
        <v>115508</v>
      </c>
      <c r="B905" t="s">
        <v>87</v>
      </c>
      <c r="C905" t="s">
        <v>665</v>
      </c>
      <c r="D905" t="s">
        <v>665</v>
      </c>
      <c r="E905" t="s">
        <v>665</v>
      </c>
      <c r="F905" t="s">
        <v>665</v>
      </c>
      <c r="G905" t="s">
        <v>665</v>
      </c>
      <c r="H905" t="s">
        <v>664</v>
      </c>
      <c r="I905" t="s">
        <v>664</v>
      </c>
      <c r="J905" t="s">
        <v>664</v>
      </c>
      <c r="K905" t="s">
        <v>664</v>
      </c>
      <c r="L905" t="s">
        <v>664</v>
      </c>
    </row>
    <row r="906" spans="1:12">
      <c r="A906">
        <v>115509</v>
      </c>
      <c r="B906" t="s">
        <v>87</v>
      </c>
      <c r="C906" t="s">
        <v>664</v>
      </c>
      <c r="D906" t="s">
        <v>664</v>
      </c>
      <c r="E906" t="s">
        <v>665</v>
      </c>
      <c r="F906" t="s">
        <v>665</v>
      </c>
      <c r="G906" t="s">
        <v>664</v>
      </c>
      <c r="H906" t="s">
        <v>664</v>
      </c>
      <c r="I906" t="s">
        <v>664</v>
      </c>
      <c r="J906" t="s">
        <v>664</v>
      </c>
      <c r="K906" t="s">
        <v>664</v>
      </c>
      <c r="L906" t="s">
        <v>664</v>
      </c>
    </row>
    <row r="907" spans="1:12">
      <c r="A907">
        <v>115516</v>
      </c>
      <c r="B907" t="s">
        <v>87</v>
      </c>
      <c r="C907" t="s">
        <v>665</v>
      </c>
      <c r="D907" t="s">
        <v>665</v>
      </c>
      <c r="E907" t="s">
        <v>665</v>
      </c>
      <c r="F907" t="s">
        <v>664</v>
      </c>
      <c r="G907" t="s">
        <v>664</v>
      </c>
      <c r="H907" t="s">
        <v>664</v>
      </c>
      <c r="I907" t="s">
        <v>664</v>
      </c>
      <c r="J907" t="s">
        <v>664</v>
      </c>
      <c r="K907" t="s">
        <v>664</v>
      </c>
      <c r="L907" t="s">
        <v>664</v>
      </c>
    </row>
    <row r="908" spans="1:12">
      <c r="A908">
        <v>115517</v>
      </c>
      <c r="B908" t="s">
        <v>87</v>
      </c>
      <c r="C908" t="s">
        <v>663</v>
      </c>
      <c r="D908" t="s">
        <v>665</v>
      </c>
      <c r="E908" t="s">
        <v>663</v>
      </c>
      <c r="F908" t="s">
        <v>665</v>
      </c>
      <c r="G908" t="s">
        <v>665</v>
      </c>
      <c r="H908" t="s">
        <v>665</v>
      </c>
      <c r="I908" t="s">
        <v>665</v>
      </c>
      <c r="J908" t="s">
        <v>664</v>
      </c>
      <c r="K908" t="s">
        <v>664</v>
      </c>
      <c r="L908" t="s">
        <v>664</v>
      </c>
    </row>
    <row r="909" spans="1:12">
      <c r="A909">
        <v>115521</v>
      </c>
      <c r="B909" t="s">
        <v>87</v>
      </c>
      <c r="C909" t="s">
        <v>664</v>
      </c>
      <c r="D909" t="s">
        <v>664</v>
      </c>
      <c r="E909" t="s">
        <v>665</v>
      </c>
      <c r="F909" t="s">
        <v>665</v>
      </c>
      <c r="G909" t="s">
        <v>664</v>
      </c>
      <c r="H909" t="s">
        <v>664</v>
      </c>
      <c r="I909" t="s">
        <v>664</v>
      </c>
      <c r="J909" t="s">
        <v>664</v>
      </c>
      <c r="K909" t="s">
        <v>664</v>
      </c>
      <c r="L909" t="s">
        <v>664</v>
      </c>
    </row>
    <row r="910" spans="1:12">
      <c r="A910">
        <v>115523</v>
      </c>
      <c r="B910" t="s">
        <v>87</v>
      </c>
      <c r="C910" t="s">
        <v>665</v>
      </c>
      <c r="D910" t="s">
        <v>665</v>
      </c>
      <c r="E910" t="s">
        <v>665</v>
      </c>
      <c r="F910" t="s">
        <v>665</v>
      </c>
      <c r="G910" t="s">
        <v>664</v>
      </c>
      <c r="H910" t="s">
        <v>664</v>
      </c>
      <c r="I910" t="s">
        <v>664</v>
      </c>
      <c r="J910" t="s">
        <v>664</v>
      </c>
      <c r="K910" t="s">
        <v>664</v>
      </c>
      <c r="L910" t="s">
        <v>664</v>
      </c>
    </row>
    <row r="911" spans="1:12">
      <c r="A911">
        <v>115525</v>
      </c>
      <c r="B911" t="s">
        <v>87</v>
      </c>
      <c r="C911" t="s">
        <v>665</v>
      </c>
      <c r="D911" t="s">
        <v>665</v>
      </c>
      <c r="E911" t="s">
        <v>664</v>
      </c>
      <c r="F911" t="s">
        <v>665</v>
      </c>
      <c r="G911" t="s">
        <v>665</v>
      </c>
      <c r="H911" t="s">
        <v>664</v>
      </c>
      <c r="I911" t="s">
        <v>664</v>
      </c>
      <c r="J911" t="s">
        <v>664</v>
      </c>
      <c r="K911" t="s">
        <v>664</v>
      </c>
      <c r="L911" t="s">
        <v>664</v>
      </c>
    </row>
    <row r="912" spans="1:12">
      <c r="A912">
        <v>115531</v>
      </c>
      <c r="B912" t="s">
        <v>87</v>
      </c>
      <c r="C912" t="s">
        <v>663</v>
      </c>
      <c r="D912" t="s">
        <v>663</v>
      </c>
      <c r="E912" t="s">
        <v>664</v>
      </c>
      <c r="F912" t="s">
        <v>665</v>
      </c>
      <c r="G912" t="s">
        <v>665</v>
      </c>
      <c r="H912" t="s">
        <v>664</v>
      </c>
      <c r="I912" t="s">
        <v>664</v>
      </c>
      <c r="J912" t="s">
        <v>664</v>
      </c>
      <c r="K912" t="s">
        <v>664</v>
      </c>
      <c r="L912" t="s">
        <v>664</v>
      </c>
    </row>
    <row r="913" spans="1:12">
      <c r="A913">
        <v>115532</v>
      </c>
      <c r="B913" t="s">
        <v>87</v>
      </c>
      <c r="C913" t="s">
        <v>665</v>
      </c>
      <c r="D913" t="s">
        <v>665</v>
      </c>
      <c r="E913" t="s">
        <v>665</v>
      </c>
      <c r="F913" t="s">
        <v>665</v>
      </c>
      <c r="G913" t="s">
        <v>665</v>
      </c>
      <c r="H913" t="s">
        <v>664</v>
      </c>
      <c r="I913" t="s">
        <v>664</v>
      </c>
      <c r="J913" t="s">
        <v>664</v>
      </c>
      <c r="K913" t="s">
        <v>664</v>
      </c>
      <c r="L913" t="s">
        <v>664</v>
      </c>
    </row>
    <row r="914" spans="1:12">
      <c r="A914">
        <v>115543</v>
      </c>
      <c r="B914" t="s">
        <v>87</v>
      </c>
      <c r="C914" t="s">
        <v>664</v>
      </c>
      <c r="D914" t="s">
        <v>664</v>
      </c>
      <c r="E914" t="s">
        <v>664</v>
      </c>
      <c r="F914" t="s">
        <v>665</v>
      </c>
      <c r="G914" t="s">
        <v>665</v>
      </c>
      <c r="H914" t="s">
        <v>664</v>
      </c>
      <c r="I914" t="s">
        <v>664</v>
      </c>
      <c r="J914" t="s">
        <v>664</v>
      </c>
      <c r="K914" t="s">
        <v>664</v>
      </c>
      <c r="L914" t="s">
        <v>664</v>
      </c>
    </row>
    <row r="915" spans="1:12">
      <c r="A915">
        <v>115548</v>
      </c>
      <c r="B915" t="s">
        <v>87</v>
      </c>
      <c r="C915" t="s">
        <v>664</v>
      </c>
      <c r="D915" t="s">
        <v>665</v>
      </c>
      <c r="E915" t="s">
        <v>665</v>
      </c>
      <c r="F915" t="s">
        <v>665</v>
      </c>
      <c r="G915" t="s">
        <v>664</v>
      </c>
      <c r="H915" t="s">
        <v>664</v>
      </c>
      <c r="I915" t="s">
        <v>664</v>
      </c>
      <c r="J915" t="s">
        <v>664</v>
      </c>
      <c r="K915" t="s">
        <v>664</v>
      </c>
      <c r="L915" t="s">
        <v>664</v>
      </c>
    </row>
    <row r="916" spans="1:12">
      <c r="A916">
        <v>115557</v>
      </c>
      <c r="B916" t="s">
        <v>87</v>
      </c>
      <c r="C916" t="s">
        <v>665</v>
      </c>
      <c r="D916" t="s">
        <v>665</v>
      </c>
      <c r="E916" t="s">
        <v>665</v>
      </c>
      <c r="F916" t="s">
        <v>665</v>
      </c>
      <c r="G916" t="s">
        <v>664</v>
      </c>
      <c r="H916" t="s">
        <v>664</v>
      </c>
      <c r="I916" t="s">
        <v>664</v>
      </c>
      <c r="J916" t="s">
        <v>664</v>
      </c>
      <c r="K916" t="s">
        <v>664</v>
      </c>
      <c r="L916" t="s">
        <v>664</v>
      </c>
    </row>
    <row r="917" spans="1:12">
      <c r="A917">
        <v>115558</v>
      </c>
      <c r="B917" t="s">
        <v>87</v>
      </c>
      <c r="C917" t="s">
        <v>664</v>
      </c>
      <c r="D917" t="s">
        <v>664</v>
      </c>
      <c r="E917" t="s">
        <v>664</v>
      </c>
      <c r="F917" t="s">
        <v>665</v>
      </c>
      <c r="G917" t="s">
        <v>665</v>
      </c>
      <c r="H917" t="s">
        <v>664</v>
      </c>
      <c r="I917" t="s">
        <v>664</v>
      </c>
      <c r="J917" t="s">
        <v>664</v>
      </c>
      <c r="K917" t="s">
        <v>664</v>
      </c>
      <c r="L917" t="s">
        <v>664</v>
      </c>
    </row>
    <row r="918" spans="1:12">
      <c r="A918">
        <v>115560</v>
      </c>
      <c r="B918" t="s">
        <v>87</v>
      </c>
      <c r="C918" t="s">
        <v>665</v>
      </c>
      <c r="D918" t="s">
        <v>665</v>
      </c>
      <c r="E918" t="s">
        <v>665</v>
      </c>
      <c r="F918" t="s">
        <v>665</v>
      </c>
      <c r="G918" t="s">
        <v>665</v>
      </c>
      <c r="H918" t="s">
        <v>664</v>
      </c>
      <c r="I918" t="s">
        <v>664</v>
      </c>
      <c r="J918" t="s">
        <v>664</v>
      </c>
      <c r="K918" t="s">
        <v>664</v>
      </c>
      <c r="L918" t="s">
        <v>664</v>
      </c>
    </row>
    <row r="919" spans="1:12">
      <c r="A919">
        <v>115566</v>
      </c>
      <c r="B919" t="s">
        <v>87</v>
      </c>
      <c r="C919" t="s">
        <v>665</v>
      </c>
      <c r="D919" t="s">
        <v>665</v>
      </c>
      <c r="E919" t="s">
        <v>665</v>
      </c>
      <c r="F919" t="s">
        <v>665</v>
      </c>
      <c r="G919" t="s">
        <v>665</v>
      </c>
      <c r="H919" t="s">
        <v>664</v>
      </c>
      <c r="I919" t="s">
        <v>664</v>
      </c>
      <c r="J919" t="s">
        <v>664</v>
      </c>
      <c r="K919" t="s">
        <v>664</v>
      </c>
      <c r="L919" t="s">
        <v>664</v>
      </c>
    </row>
    <row r="920" spans="1:12">
      <c r="A920">
        <v>115567</v>
      </c>
      <c r="B920" t="s">
        <v>87</v>
      </c>
      <c r="C920" t="s">
        <v>665</v>
      </c>
      <c r="D920" t="s">
        <v>665</v>
      </c>
      <c r="E920" t="s">
        <v>665</v>
      </c>
      <c r="F920" t="s">
        <v>665</v>
      </c>
      <c r="G920" t="s">
        <v>665</v>
      </c>
      <c r="H920" t="s">
        <v>664</v>
      </c>
      <c r="I920" t="s">
        <v>664</v>
      </c>
      <c r="J920" t="s">
        <v>664</v>
      </c>
      <c r="K920" t="s">
        <v>664</v>
      </c>
      <c r="L920" t="s">
        <v>664</v>
      </c>
    </row>
    <row r="921" spans="1:12">
      <c r="A921">
        <v>115568</v>
      </c>
      <c r="B921" t="s">
        <v>87</v>
      </c>
      <c r="C921" t="s">
        <v>665</v>
      </c>
      <c r="D921" t="s">
        <v>665</v>
      </c>
      <c r="E921" t="s">
        <v>664</v>
      </c>
      <c r="F921" t="s">
        <v>665</v>
      </c>
      <c r="G921" t="s">
        <v>664</v>
      </c>
      <c r="H921" t="s">
        <v>664</v>
      </c>
      <c r="I921" t="s">
        <v>664</v>
      </c>
      <c r="J921" t="s">
        <v>664</v>
      </c>
      <c r="K921" t="s">
        <v>664</v>
      </c>
      <c r="L921" t="s">
        <v>664</v>
      </c>
    </row>
    <row r="922" spans="1:12">
      <c r="A922">
        <v>115569</v>
      </c>
      <c r="B922" t="s">
        <v>87</v>
      </c>
      <c r="C922" t="s">
        <v>665</v>
      </c>
      <c r="D922" t="s">
        <v>665</v>
      </c>
      <c r="E922" t="s">
        <v>665</v>
      </c>
      <c r="F922" t="s">
        <v>665</v>
      </c>
      <c r="G922" t="s">
        <v>665</v>
      </c>
      <c r="H922" t="s">
        <v>664</v>
      </c>
      <c r="I922" t="s">
        <v>664</v>
      </c>
      <c r="J922" t="s">
        <v>664</v>
      </c>
      <c r="K922" t="s">
        <v>664</v>
      </c>
      <c r="L922" t="s">
        <v>664</v>
      </c>
    </row>
    <row r="923" spans="1:12">
      <c r="A923">
        <v>115570</v>
      </c>
      <c r="B923" t="s">
        <v>87</v>
      </c>
      <c r="C923" t="s">
        <v>664</v>
      </c>
      <c r="D923" t="s">
        <v>664</v>
      </c>
      <c r="E923" t="s">
        <v>664</v>
      </c>
      <c r="F923" t="s">
        <v>665</v>
      </c>
      <c r="G923" t="s">
        <v>665</v>
      </c>
      <c r="H923" t="s">
        <v>664</v>
      </c>
      <c r="I923" t="s">
        <v>664</v>
      </c>
      <c r="J923" t="s">
        <v>664</v>
      </c>
      <c r="K923" t="s">
        <v>664</v>
      </c>
      <c r="L923" t="s">
        <v>664</v>
      </c>
    </row>
    <row r="924" spans="1:12">
      <c r="A924">
        <v>115572</v>
      </c>
      <c r="B924" t="s">
        <v>87</v>
      </c>
      <c r="C924" t="s">
        <v>664</v>
      </c>
      <c r="D924" t="s">
        <v>664</v>
      </c>
      <c r="E924" t="s">
        <v>665</v>
      </c>
      <c r="F924" t="s">
        <v>665</v>
      </c>
      <c r="G924" t="s">
        <v>664</v>
      </c>
      <c r="H924" t="s">
        <v>664</v>
      </c>
      <c r="I924" t="s">
        <v>664</v>
      </c>
      <c r="J924" t="s">
        <v>664</v>
      </c>
      <c r="K924" t="s">
        <v>664</v>
      </c>
      <c r="L924" t="s">
        <v>664</v>
      </c>
    </row>
    <row r="925" spans="1:12">
      <c r="A925">
        <v>115573</v>
      </c>
      <c r="B925" t="s">
        <v>87</v>
      </c>
      <c r="C925" t="s">
        <v>665</v>
      </c>
      <c r="D925" t="s">
        <v>665</v>
      </c>
      <c r="E925" t="s">
        <v>665</v>
      </c>
      <c r="F925" t="s">
        <v>665</v>
      </c>
      <c r="G925" t="s">
        <v>664</v>
      </c>
      <c r="H925" t="s">
        <v>664</v>
      </c>
      <c r="I925" t="s">
        <v>664</v>
      </c>
      <c r="J925" t="s">
        <v>664</v>
      </c>
      <c r="K925" t="s">
        <v>664</v>
      </c>
      <c r="L925" t="s">
        <v>664</v>
      </c>
    </row>
    <row r="926" spans="1:12">
      <c r="A926">
        <v>115576</v>
      </c>
      <c r="B926" t="s">
        <v>87</v>
      </c>
      <c r="C926" t="s">
        <v>665</v>
      </c>
      <c r="D926" t="s">
        <v>665</v>
      </c>
      <c r="E926" t="s">
        <v>665</v>
      </c>
      <c r="F926" t="s">
        <v>665</v>
      </c>
      <c r="G926" t="s">
        <v>665</v>
      </c>
      <c r="H926" t="s">
        <v>664</v>
      </c>
      <c r="I926" t="s">
        <v>664</v>
      </c>
      <c r="J926" t="s">
        <v>664</v>
      </c>
      <c r="K926" t="s">
        <v>664</v>
      </c>
      <c r="L926" t="s">
        <v>664</v>
      </c>
    </row>
    <row r="927" spans="1:12">
      <c r="A927">
        <v>115577</v>
      </c>
      <c r="B927" t="s">
        <v>87</v>
      </c>
      <c r="C927" t="s">
        <v>665</v>
      </c>
      <c r="D927" t="s">
        <v>664</v>
      </c>
      <c r="E927" t="s">
        <v>665</v>
      </c>
      <c r="F927" t="s">
        <v>664</v>
      </c>
      <c r="G927" t="s">
        <v>665</v>
      </c>
      <c r="H927" t="s">
        <v>664</v>
      </c>
      <c r="I927" t="s">
        <v>664</v>
      </c>
      <c r="J927" t="s">
        <v>664</v>
      </c>
      <c r="K927" t="s">
        <v>664</v>
      </c>
      <c r="L927" t="s">
        <v>664</v>
      </c>
    </row>
    <row r="928" spans="1:12">
      <c r="A928">
        <v>115586</v>
      </c>
      <c r="B928" t="s">
        <v>87</v>
      </c>
      <c r="C928" t="s">
        <v>665</v>
      </c>
      <c r="D928" t="s">
        <v>665</v>
      </c>
      <c r="E928" t="s">
        <v>665</v>
      </c>
      <c r="F928" t="s">
        <v>664</v>
      </c>
      <c r="G928" t="s">
        <v>664</v>
      </c>
      <c r="H928" t="s">
        <v>664</v>
      </c>
      <c r="I928" t="s">
        <v>664</v>
      </c>
      <c r="J928" t="s">
        <v>664</v>
      </c>
      <c r="K928" t="s">
        <v>664</v>
      </c>
      <c r="L928" t="s">
        <v>664</v>
      </c>
    </row>
    <row r="929" spans="1:12">
      <c r="A929">
        <v>115589</v>
      </c>
      <c r="B929" t="s">
        <v>87</v>
      </c>
      <c r="C929" t="s">
        <v>664</v>
      </c>
      <c r="D929" t="s">
        <v>664</v>
      </c>
      <c r="E929" t="s">
        <v>664</v>
      </c>
      <c r="F929" t="s">
        <v>665</v>
      </c>
      <c r="G929" t="s">
        <v>665</v>
      </c>
      <c r="H929" t="s">
        <v>664</v>
      </c>
      <c r="I929" t="s">
        <v>664</v>
      </c>
      <c r="J929" t="s">
        <v>664</v>
      </c>
      <c r="K929" t="s">
        <v>664</v>
      </c>
      <c r="L929" t="s">
        <v>664</v>
      </c>
    </row>
    <row r="930" spans="1:12">
      <c r="A930">
        <v>115594</v>
      </c>
      <c r="B930" t="s">
        <v>87</v>
      </c>
      <c r="C930" t="s">
        <v>664</v>
      </c>
      <c r="D930" t="s">
        <v>664</v>
      </c>
      <c r="E930" t="s">
        <v>664</v>
      </c>
      <c r="F930" t="s">
        <v>664</v>
      </c>
      <c r="G930" t="s">
        <v>663</v>
      </c>
      <c r="H930" t="s">
        <v>663</v>
      </c>
      <c r="I930" t="s">
        <v>664</v>
      </c>
      <c r="J930" t="s">
        <v>665</v>
      </c>
      <c r="K930" t="s">
        <v>664</v>
      </c>
      <c r="L930" t="s">
        <v>664</v>
      </c>
    </row>
    <row r="931" spans="1:12">
      <c r="A931">
        <v>115596</v>
      </c>
      <c r="B931" t="s">
        <v>87</v>
      </c>
      <c r="C931" t="s">
        <v>665</v>
      </c>
      <c r="D931" t="s">
        <v>665</v>
      </c>
      <c r="E931" t="s">
        <v>665</v>
      </c>
      <c r="F931" t="s">
        <v>665</v>
      </c>
      <c r="G931" t="s">
        <v>665</v>
      </c>
      <c r="H931" t="s">
        <v>664</v>
      </c>
      <c r="I931" t="s">
        <v>664</v>
      </c>
      <c r="J931" t="s">
        <v>664</v>
      </c>
      <c r="K931" t="s">
        <v>664</v>
      </c>
      <c r="L931" t="s">
        <v>664</v>
      </c>
    </row>
    <row r="932" spans="1:12">
      <c r="A932">
        <v>115601</v>
      </c>
      <c r="B932" t="s">
        <v>87</v>
      </c>
      <c r="C932" t="s">
        <v>665</v>
      </c>
      <c r="D932" t="s">
        <v>665</v>
      </c>
      <c r="E932" t="s">
        <v>665</v>
      </c>
      <c r="F932" t="s">
        <v>665</v>
      </c>
      <c r="G932" t="s">
        <v>665</v>
      </c>
      <c r="H932" t="s">
        <v>664</v>
      </c>
      <c r="I932" t="s">
        <v>664</v>
      </c>
      <c r="J932" t="s">
        <v>664</v>
      </c>
      <c r="K932" t="s">
        <v>664</v>
      </c>
      <c r="L932" t="s">
        <v>664</v>
      </c>
    </row>
    <row r="933" spans="1:12">
      <c r="A933">
        <v>115602</v>
      </c>
      <c r="B933" t="s">
        <v>87</v>
      </c>
      <c r="C933" t="s">
        <v>665</v>
      </c>
      <c r="D933" t="s">
        <v>665</v>
      </c>
      <c r="E933" t="s">
        <v>665</v>
      </c>
      <c r="F933" t="s">
        <v>665</v>
      </c>
      <c r="G933" t="s">
        <v>665</v>
      </c>
      <c r="H933" t="s">
        <v>664</v>
      </c>
      <c r="I933" t="s">
        <v>664</v>
      </c>
      <c r="J933" t="s">
        <v>664</v>
      </c>
      <c r="K933" t="s">
        <v>664</v>
      </c>
      <c r="L933" t="s">
        <v>664</v>
      </c>
    </row>
    <row r="934" spans="1:12">
      <c r="A934">
        <v>115603</v>
      </c>
      <c r="B934" t="s">
        <v>87</v>
      </c>
      <c r="C934" t="s">
        <v>665</v>
      </c>
      <c r="D934" t="s">
        <v>664</v>
      </c>
      <c r="E934" t="s">
        <v>665</v>
      </c>
      <c r="F934" t="s">
        <v>665</v>
      </c>
      <c r="G934" t="s">
        <v>664</v>
      </c>
      <c r="H934" t="s">
        <v>664</v>
      </c>
      <c r="I934" t="s">
        <v>664</v>
      </c>
      <c r="J934" t="s">
        <v>664</v>
      </c>
      <c r="K934" t="s">
        <v>664</v>
      </c>
      <c r="L934" t="s">
        <v>664</v>
      </c>
    </row>
    <row r="935" spans="1:12">
      <c r="A935">
        <v>115604</v>
      </c>
      <c r="B935" t="s">
        <v>87</v>
      </c>
      <c r="C935" t="s">
        <v>665</v>
      </c>
      <c r="D935" t="s">
        <v>665</v>
      </c>
      <c r="E935" t="s">
        <v>664</v>
      </c>
      <c r="F935" t="s">
        <v>665</v>
      </c>
      <c r="G935" t="s">
        <v>664</v>
      </c>
      <c r="H935" t="s">
        <v>664</v>
      </c>
      <c r="I935" t="s">
        <v>664</v>
      </c>
      <c r="J935" t="s">
        <v>664</v>
      </c>
      <c r="K935" t="s">
        <v>664</v>
      </c>
      <c r="L935" t="s">
        <v>664</v>
      </c>
    </row>
    <row r="936" spans="1:12">
      <c r="A936">
        <v>115605</v>
      </c>
      <c r="B936" t="s">
        <v>87</v>
      </c>
      <c r="C936" t="s">
        <v>664</v>
      </c>
      <c r="D936" t="s">
        <v>664</v>
      </c>
      <c r="E936" t="s">
        <v>665</v>
      </c>
      <c r="F936" t="s">
        <v>665</v>
      </c>
      <c r="G936" t="s">
        <v>664</v>
      </c>
      <c r="H936" t="s">
        <v>664</v>
      </c>
      <c r="I936" t="s">
        <v>664</v>
      </c>
      <c r="J936" t="s">
        <v>664</v>
      </c>
      <c r="K936" t="s">
        <v>664</v>
      </c>
      <c r="L936" t="s">
        <v>664</v>
      </c>
    </row>
    <row r="937" spans="1:12">
      <c r="A937">
        <v>115609</v>
      </c>
      <c r="B937" t="s">
        <v>87</v>
      </c>
      <c r="C937" t="s">
        <v>664</v>
      </c>
      <c r="D937" t="s">
        <v>664</v>
      </c>
      <c r="E937" t="s">
        <v>665</v>
      </c>
      <c r="F937" t="s">
        <v>665</v>
      </c>
      <c r="G937" t="s">
        <v>665</v>
      </c>
      <c r="H937" t="s">
        <v>664</v>
      </c>
      <c r="I937" t="s">
        <v>664</v>
      </c>
      <c r="J937" t="s">
        <v>664</v>
      </c>
      <c r="K937" t="s">
        <v>664</v>
      </c>
      <c r="L937" t="s">
        <v>664</v>
      </c>
    </row>
    <row r="938" spans="1:12">
      <c r="A938">
        <v>115613</v>
      </c>
      <c r="B938" t="s">
        <v>87</v>
      </c>
      <c r="C938" t="s">
        <v>665</v>
      </c>
      <c r="D938" t="s">
        <v>664</v>
      </c>
      <c r="E938" t="s">
        <v>664</v>
      </c>
      <c r="F938" t="s">
        <v>665</v>
      </c>
      <c r="G938" t="s">
        <v>665</v>
      </c>
      <c r="H938" t="s">
        <v>664</v>
      </c>
      <c r="I938" t="s">
        <v>664</v>
      </c>
      <c r="J938" t="s">
        <v>664</v>
      </c>
      <c r="K938" t="s">
        <v>664</v>
      </c>
      <c r="L938" t="s">
        <v>664</v>
      </c>
    </row>
    <row r="939" spans="1:12">
      <c r="A939">
        <v>115615</v>
      </c>
      <c r="B939" t="s">
        <v>87</v>
      </c>
      <c r="C939" t="s">
        <v>664</v>
      </c>
      <c r="D939" t="s">
        <v>664</v>
      </c>
      <c r="E939" t="s">
        <v>665</v>
      </c>
      <c r="F939" t="s">
        <v>665</v>
      </c>
      <c r="G939" t="s">
        <v>664</v>
      </c>
      <c r="H939" t="s">
        <v>664</v>
      </c>
      <c r="I939" t="s">
        <v>664</v>
      </c>
      <c r="J939" t="s">
        <v>664</v>
      </c>
      <c r="K939" t="s">
        <v>664</v>
      </c>
      <c r="L939" t="s">
        <v>664</v>
      </c>
    </row>
    <row r="940" spans="1:12">
      <c r="A940">
        <v>115616</v>
      </c>
      <c r="B940" t="s">
        <v>87</v>
      </c>
      <c r="C940" t="s">
        <v>664</v>
      </c>
      <c r="D940" t="s">
        <v>664</v>
      </c>
      <c r="E940" t="s">
        <v>665</v>
      </c>
      <c r="F940" t="s">
        <v>665</v>
      </c>
      <c r="G940" t="s">
        <v>664</v>
      </c>
      <c r="H940" t="s">
        <v>664</v>
      </c>
      <c r="I940" t="s">
        <v>664</v>
      </c>
      <c r="J940" t="s">
        <v>664</v>
      </c>
      <c r="K940" t="s">
        <v>664</v>
      </c>
      <c r="L940" t="s">
        <v>664</v>
      </c>
    </row>
    <row r="941" spans="1:12">
      <c r="A941">
        <v>115620</v>
      </c>
      <c r="B941" t="s">
        <v>87</v>
      </c>
      <c r="C941" t="s">
        <v>665</v>
      </c>
      <c r="D941" t="s">
        <v>664</v>
      </c>
      <c r="E941" t="s">
        <v>665</v>
      </c>
      <c r="F941" t="s">
        <v>665</v>
      </c>
      <c r="G941" t="s">
        <v>664</v>
      </c>
      <c r="H941" t="s">
        <v>664</v>
      </c>
      <c r="I941" t="s">
        <v>664</v>
      </c>
      <c r="J941" t="s">
        <v>664</v>
      </c>
      <c r="K941" t="s">
        <v>664</v>
      </c>
      <c r="L941" t="s">
        <v>664</v>
      </c>
    </row>
    <row r="942" spans="1:12">
      <c r="A942">
        <v>115623</v>
      </c>
      <c r="B942" t="s">
        <v>87</v>
      </c>
      <c r="C942" t="s">
        <v>664</v>
      </c>
      <c r="D942" t="s">
        <v>665</v>
      </c>
      <c r="E942" t="s">
        <v>665</v>
      </c>
      <c r="F942" t="s">
        <v>665</v>
      </c>
      <c r="G942" t="s">
        <v>664</v>
      </c>
      <c r="H942" t="s">
        <v>664</v>
      </c>
      <c r="I942" t="s">
        <v>664</v>
      </c>
      <c r="J942" t="s">
        <v>664</v>
      </c>
      <c r="K942" t="s">
        <v>664</v>
      </c>
      <c r="L942" t="s">
        <v>664</v>
      </c>
    </row>
    <row r="943" spans="1:12">
      <c r="A943">
        <v>115624</v>
      </c>
      <c r="B943" t="s">
        <v>87</v>
      </c>
      <c r="C943" t="s">
        <v>663</v>
      </c>
      <c r="D943" t="s">
        <v>665</v>
      </c>
      <c r="E943" t="s">
        <v>663</v>
      </c>
      <c r="F943" t="s">
        <v>665</v>
      </c>
      <c r="G943" t="s">
        <v>664</v>
      </c>
      <c r="H943" t="s">
        <v>664</v>
      </c>
      <c r="I943" t="s">
        <v>663</v>
      </c>
      <c r="J943" t="s">
        <v>663</v>
      </c>
      <c r="K943" t="s">
        <v>664</v>
      </c>
      <c r="L943" t="s">
        <v>664</v>
      </c>
    </row>
    <row r="944" spans="1:12">
      <c r="A944">
        <v>115625</v>
      </c>
      <c r="B944" t="s">
        <v>87</v>
      </c>
      <c r="C944" t="s">
        <v>665</v>
      </c>
      <c r="D944" t="s">
        <v>665</v>
      </c>
      <c r="E944" t="s">
        <v>664</v>
      </c>
      <c r="F944" t="s">
        <v>665</v>
      </c>
      <c r="G944" t="s">
        <v>664</v>
      </c>
      <c r="H944" t="s">
        <v>664</v>
      </c>
      <c r="I944" t="s">
        <v>664</v>
      </c>
      <c r="J944" t="s">
        <v>664</v>
      </c>
      <c r="K944" t="s">
        <v>664</v>
      </c>
      <c r="L944" t="s">
        <v>664</v>
      </c>
    </row>
    <row r="945" spans="1:12">
      <c r="A945">
        <v>115627</v>
      </c>
      <c r="B945" t="s">
        <v>87</v>
      </c>
      <c r="C945" t="s">
        <v>664</v>
      </c>
      <c r="D945" t="s">
        <v>664</v>
      </c>
      <c r="E945" t="s">
        <v>665</v>
      </c>
      <c r="F945" t="s">
        <v>665</v>
      </c>
      <c r="G945" t="s">
        <v>664</v>
      </c>
      <c r="H945" t="s">
        <v>664</v>
      </c>
      <c r="I945" t="s">
        <v>664</v>
      </c>
      <c r="J945" t="s">
        <v>664</v>
      </c>
      <c r="K945" t="s">
        <v>664</v>
      </c>
      <c r="L945" t="s">
        <v>664</v>
      </c>
    </row>
    <row r="946" spans="1:12">
      <c r="A946">
        <v>115628</v>
      </c>
      <c r="B946" t="s">
        <v>87</v>
      </c>
      <c r="C946" t="s">
        <v>665</v>
      </c>
      <c r="D946" t="s">
        <v>664</v>
      </c>
      <c r="E946" t="s">
        <v>665</v>
      </c>
      <c r="F946" t="s">
        <v>665</v>
      </c>
      <c r="G946" t="s">
        <v>664</v>
      </c>
      <c r="H946" t="s">
        <v>664</v>
      </c>
      <c r="I946" t="s">
        <v>664</v>
      </c>
      <c r="J946" t="s">
        <v>664</v>
      </c>
      <c r="K946" t="s">
        <v>664</v>
      </c>
      <c r="L946" t="s">
        <v>664</v>
      </c>
    </row>
    <row r="947" spans="1:12">
      <c r="A947">
        <v>115633</v>
      </c>
      <c r="B947" t="s">
        <v>87</v>
      </c>
      <c r="C947" t="s">
        <v>664</v>
      </c>
      <c r="D947" t="s">
        <v>664</v>
      </c>
      <c r="E947" t="s">
        <v>664</v>
      </c>
      <c r="F947" t="s">
        <v>665</v>
      </c>
      <c r="G947" t="s">
        <v>665</v>
      </c>
      <c r="H947" t="s">
        <v>664</v>
      </c>
      <c r="I947" t="s">
        <v>664</v>
      </c>
      <c r="J947" t="s">
        <v>664</v>
      </c>
      <c r="K947" t="s">
        <v>664</v>
      </c>
      <c r="L947" t="s">
        <v>664</v>
      </c>
    </row>
    <row r="948" spans="1:12">
      <c r="A948">
        <v>115635</v>
      </c>
      <c r="B948" t="s">
        <v>87</v>
      </c>
      <c r="C948" t="s">
        <v>665</v>
      </c>
      <c r="D948" t="s">
        <v>665</v>
      </c>
      <c r="E948" t="s">
        <v>665</v>
      </c>
      <c r="F948" t="s">
        <v>665</v>
      </c>
      <c r="G948" t="s">
        <v>664</v>
      </c>
      <c r="H948" t="s">
        <v>664</v>
      </c>
      <c r="I948" t="s">
        <v>664</v>
      </c>
      <c r="J948" t="s">
        <v>664</v>
      </c>
      <c r="K948" t="s">
        <v>664</v>
      </c>
      <c r="L948" t="s">
        <v>664</v>
      </c>
    </row>
    <row r="949" spans="1:12">
      <c r="A949">
        <v>115639</v>
      </c>
      <c r="B949" t="s">
        <v>87</v>
      </c>
      <c r="C949" t="s">
        <v>665</v>
      </c>
      <c r="D949" t="s">
        <v>664</v>
      </c>
      <c r="E949" t="s">
        <v>665</v>
      </c>
      <c r="F949" t="s">
        <v>665</v>
      </c>
      <c r="G949" t="s">
        <v>664</v>
      </c>
      <c r="H949" t="s">
        <v>664</v>
      </c>
      <c r="I949" t="s">
        <v>664</v>
      </c>
      <c r="J949" t="s">
        <v>664</v>
      </c>
      <c r="K949" t="s">
        <v>664</v>
      </c>
      <c r="L949" t="s">
        <v>664</v>
      </c>
    </row>
    <row r="950" spans="1:12">
      <c r="A950">
        <v>115640</v>
      </c>
      <c r="B950" t="s">
        <v>87</v>
      </c>
      <c r="C950" t="s">
        <v>665</v>
      </c>
      <c r="D950" t="s">
        <v>665</v>
      </c>
      <c r="E950" t="s">
        <v>665</v>
      </c>
      <c r="F950" t="s">
        <v>665</v>
      </c>
      <c r="G950" t="s">
        <v>665</v>
      </c>
      <c r="H950" t="s">
        <v>664</v>
      </c>
      <c r="I950" t="s">
        <v>664</v>
      </c>
      <c r="J950" t="s">
        <v>664</v>
      </c>
      <c r="K950" t="s">
        <v>664</v>
      </c>
      <c r="L950" t="s">
        <v>664</v>
      </c>
    </row>
    <row r="951" spans="1:12">
      <c r="A951">
        <v>115643</v>
      </c>
      <c r="B951" t="s">
        <v>87</v>
      </c>
      <c r="C951" t="s">
        <v>663</v>
      </c>
      <c r="D951" t="s">
        <v>665</v>
      </c>
      <c r="E951" t="s">
        <v>663</v>
      </c>
      <c r="F951" t="s">
        <v>665</v>
      </c>
      <c r="G951" t="s">
        <v>663</v>
      </c>
      <c r="H951" t="s">
        <v>665</v>
      </c>
      <c r="I951" t="s">
        <v>664</v>
      </c>
      <c r="J951" t="s">
        <v>665</v>
      </c>
      <c r="K951" t="s">
        <v>665</v>
      </c>
      <c r="L951" t="s">
        <v>665</v>
      </c>
    </row>
    <row r="952" spans="1:12">
      <c r="A952">
        <v>115645</v>
      </c>
      <c r="B952" t="s">
        <v>87</v>
      </c>
      <c r="C952" t="s">
        <v>665</v>
      </c>
      <c r="D952" t="s">
        <v>664</v>
      </c>
      <c r="E952" t="s">
        <v>664</v>
      </c>
      <c r="F952" t="s">
        <v>665</v>
      </c>
      <c r="G952" t="s">
        <v>665</v>
      </c>
      <c r="H952" t="s">
        <v>664</v>
      </c>
      <c r="I952" t="s">
        <v>664</v>
      </c>
      <c r="J952" t="s">
        <v>664</v>
      </c>
      <c r="K952" t="s">
        <v>664</v>
      </c>
      <c r="L952" t="s">
        <v>664</v>
      </c>
    </row>
    <row r="953" spans="1:12">
      <c r="A953">
        <v>115650</v>
      </c>
      <c r="B953" t="s">
        <v>87</v>
      </c>
      <c r="C953" t="s">
        <v>665</v>
      </c>
      <c r="D953" t="s">
        <v>665</v>
      </c>
      <c r="E953" t="s">
        <v>665</v>
      </c>
      <c r="F953" t="s">
        <v>664</v>
      </c>
      <c r="G953" t="s">
        <v>664</v>
      </c>
      <c r="H953" t="s">
        <v>664</v>
      </c>
      <c r="I953" t="s">
        <v>664</v>
      </c>
      <c r="J953" t="s">
        <v>664</v>
      </c>
      <c r="K953" t="s">
        <v>664</v>
      </c>
      <c r="L953" t="s">
        <v>664</v>
      </c>
    </row>
    <row r="954" spans="1:12">
      <c r="A954">
        <v>115657</v>
      </c>
      <c r="B954" t="s">
        <v>87</v>
      </c>
      <c r="C954" t="s">
        <v>664</v>
      </c>
      <c r="D954" t="s">
        <v>665</v>
      </c>
      <c r="E954" t="s">
        <v>665</v>
      </c>
      <c r="F954" t="s">
        <v>665</v>
      </c>
      <c r="G954" t="s">
        <v>664</v>
      </c>
      <c r="H954" t="s">
        <v>664</v>
      </c>
      <c r="I954" t="s">
        <v>664</v>
      </c>
      <c r="J954" t="s">
        <v>664</v>
      </c>
      <c r="K954" t="s">
        <v>664</v>
      </c>
      <c r="L954" t="s">
        <v>664</v>
      </c>
    </row>
    <row r="955" spans="1:12">
      <c r="A955">
        <v>115658</v>
      </c>
      <c r="B955" t="s">
        <v>87</v>
      </c>
      <c r="C955" t="s">
        <v>665</v>
      </c>
      <c r="D955" t="s">
        <v>665</v>
      </c>
      <c r="E955" t="s">
        <v>664</v>
      </c>
      <c r="F955" t="s">
        <v>664</v>
      </c>
      <c r="G955" t="s">
        <v>665</v>
      </c>
      <c r="H955" t="s">
        <v>664</v>
      </c>
      <c r="I955" t="s">
        <v>664</v>
      </c>
      <c r="J955" t="s">
        <v>664</v>
      </c>
      <c r="K955" t="s">
        <v>664</v>
      </c>
      <c r="L955" t="s">
        <v>664</v>
      </c>
    </row>
    <row r="956" spans="1:12">
      <c r="A956">
        <v>115659</v>
      </c>
      <c r="B956" t="s">
        <v>87</v>
      </c>
      <c r="C956" t="s">
        <v>665</v>
      </c>
      <c r="D956" t="s">
        <v>665</v>
      </c>
      <c r="E956" t="s">
        <v>665</v>
      </c>
      <c r="F956" t="s">
        <v>665</v>
      </c>
      <c r="G956" t="s">
        <v>665</v>
      </c>
      <c r="H956" t="s">
        <v>665</v>
      </c>
      <c r="I956" t="s">
        <v>664</v>
      </c>
      <c r="J956" t="s">
        <v>665</v>
      </c>
      <c r="K956" t="s">
        <v>664</v>
      </c>
      <c r="L956" t="s">
        <v>664</v>
      </c>
    </row>
    <row r="957" spans="1:12">
      <c r="A957">
        <v>115660</v>
      </c>
      <c r="B957" t="s">
        <v>87</v>
      </c>
      <c r="C957" t="s">
        <v>665</v>
      </c>
      <c r="D957" t="s">
        <v>665</v>
      </c>
      <c r="E957" t="s">
        <v>665</v>
      </c>
      <c r="F957" t="s">
        <v>664</v>
      </c>
      <c r="G957" t="s">
        <v>665</v>
      </c>
      <c r="H957" t="s">
        <v>664</v>
      </c>
      <c r="I957" t="s">
        <v>664</v>
      </c>
      <c r="J957" t="s">
        <v>664</v>
      </c>
      <c r="K957" t="s">
        <v>664</v>
      </c>
      <c r="L957" t="s">
        <v>664</v>
      </c>
    </row>
    <row r="958" spans="1:12">
      <c r="A958">
        <v>115663</v>
      </c>
      <c r="B958" t="s">
        <v>87</v>
      </c>
      <c r="C958" t="s">
        <v>665</v>
      </c>
      <c r="D958" t="s">
        <v>665</v>
      </c>
      <c r="E958" t="s">
        <v>665</v>
      </c>
      <c r="F958" t="s">
        <v>665</v>
      </c>
      <c r="G958" t="s">
        <v>665</v>
      </c>
      <c r="H958" t="s">
        <v>664</v>
      </c>
      <c r="I958" t="s">
        <v>664</v>
      </c>
      <c r="J958" t="s">
        <v>664</v>
      </c>
      <c r="K958" t="s">
        <v>664</v>
      </c>
      <c r="L958" t="s">
        <v>664</v>
      </c>
    </row>
    <row r="959" spans="1:12">
      <c r="A959">
        <v>115675</v>
      </c>
      <c r="B959" t="s">
        <v>87</v>
      </c>
      <c r="C959" t="s">
        <v>665</v>
      </c>
      <c r="D959" t="s">
        <v>665</v>
      </c>
      <c r="E959" t="s">
        <v>665</v>
      </c>
      <c r="F959" t="s">
        <v>664</v>
      </c>
      <c r="G959" t="s">
        <v>664</v>
      </c>
      <c r="H959" t="s">
        <v>664</v>
      </c>
      <c r="I959" t="s">
        <v>664</v>
      </c>
      <c r="J959" t="s">
        <v>664</v>
      </c>
      <c r="K959" t="s">
        <v>664</v>
      </c>
      <c r="L959" t="s">
        <v>664</v>
      </c>
    </row>
    <row r="960" spans="1:12">
      <c r="A960">
        <v>115677</v>
      </c>
      <c r="B960" t="s">
        <v>87</v>
      </c>
      <c r="C960" t="s">
        <v>665</v>
      </c>
      <c r="D960" t="s">
        <v>664</v>
      </c>
      <c r="E960" t="s">
        <v>665</v>
      </c>
      <c r="F960" t="s">
        <v>664</v>
      </c>
      <c r="G960" t="s">
        <v>665</v>
      </c>
      <c r="H960" t="s">
        <v>664</v>
      </c>
      <c r="I960" t="s">
        <v>664</v>
      </c>
      <c r="J960" t="s">
        <v>664</v>
      </c>
      <c r="K960" t="s">
        <v>664</v>
      </c>
      <c r="L960" t="s">
        <v>664</v>
      </c>
    </row>
    <row r="961" spans="1:12">
      <c r="A961">
        <v>115678</v>
      </c>
      <c r="B961" t="s">
        <v>87</v>
      </c>
      <c r="C961" t="s">
        <v>664</v>
      </c>
      <c r="D961" t="s">
        <v>665</v>
      </c>
      <c r="E961" t="s">
        <v>665</v>
      </c>
      <c r="F961" t="s">
        <v>665</v>
      </c>
      <c r="G961" t="s">
        <v>664</v>
      </c>
      <c r="H961" t="s">
        <v>664</v>
      </c>
      <c r="I961" t="s">
        <v>664</v>
      </c>
      <c r="J961" t="s">
        <v>664</v>
      </c>
      <c r="K961" t="s">
        <v>664</v>
      </c>
      <c r="L961" t="s">
        <v>664</v>
      </c>
    </row>
    <row r="962" spans="1:12">
      <c r="A962">
        <v>115680</v>
      </c>
      <c r="B962" t="s">
        <v>87</v>
      </c>
      <c r="C962" t="s">
        <v>665</v>
      </c>
      <c r="D962" t="s">
        <v>665</v>
      </c>
      <c r="E962" t="s">
        <v>665</v>
      </c>
      <c r="F962" t="s">
        <v>665</v>
      </c>
      <c r="G962" t="s">
        <v>664</v>
      </c>
      <c r="H962" t="s">
        <v>664</v>
      </c>
      <c r="I962" t="s">
        <v>664</v>
      </c>
      <c r="J962" t="s">
        <v>664</v>
      </c>
      <c r="K962" t="s">
        <v>664</v>
      </c>
      <c r="L962" t="s">
        <v>664</v>
      </c>
    </row>
    <row r="963" spans="1:12">
      <c r="A963">
        <v>115681</v>
      </c>
      <c r="B963" t="s">
        <v>87</v>
      </c>
      <c r="C963" t="s">
        <v>665</v>
      </c>
      <c r="D963" t="s">
        <v>664</v>
      </c>
      <c r="E963" t="s">
        <v>665</v>
      </c>
      <c r="F963" t="s">
        <v>664</v>
      </c>
      <c r="G963" t="s">
        <v>665</v>
      </c>
      <c r="H963" t="s">
        <v>664</v>
      </c>
      <c r="I963" t="s">
        <v>664</v>
      </c>
      <c r="J963" t="s">
        <v>664</v>
      </c>
      <c r="K963" t="s">
        <v>664</v>
      </c>
      <c r="L963" t="s">
        <v>664</v>
      </c>
    </row>
    <row r="964" spans="1:12">
      <c r="A964">
        <v>115688</v>
      </c>
      <c r="B964" t="s">
        <v>87</v>
      </c>
      <c r="C964" t="s">
        <v>665</v>
      </c>
      <c r="D964" t="s">
        <v>663</v>
      </c>
      <c r="E964" t="s">
        <v>665</v>
      </c>
      <c r="F964" t="s">
        <v>663</v>
      </c>
      <c r="G964" t="s">
        <v>664</v>
      </c>
      <c r="H964" t="s">
        <v>664</v>
      </c>
      <c r="I964" t="s">
        <v>664</v>
      </c>
      <c r="J964" t="s">
        <v>664</v>
      </c>
      <c r="K964" t="s">
        <v>664</v>
      </c>
      <c r="L964" t="s">
        <v>664</v>
      </c>
    </row>
    <row r="965" spans="1:12">
      <c r="A965">
        <v>115689</v>
      </c>
      <c r="B965" t="s">
        <v>87</v>
      </c>
      <c r="C965" t="s">
        <v>665</v>
      </c>
      <c r="D965" t="s">
        <v>665</v>
      </c>
      <c r="E965" t="s">
        <v>665</v>
      </c>
      <c r="F965" t="s">
        <v>665</v>
      </c>
      <c r="G965" t="s">
        <v>664</v>
      </c>
      <c r="H965" t="s">
        <v>664</v>
      </c>
      <c r="I965" t="s">
        <v>664</v>
      </c>
      <c r="J965" t="s">
        <v>664</v>
      </c>
      <c r="K965" t="s">
        <v>664</v>
      </c>
      <c r="L965" t="s">
        <v>664</v>
      </c>
    </row>
    <row r="966" spans="1:12">
      <c r="A966">
        <v>115692</v>
      </c>
      <c r="B966" t="s">
        <v>87</v>
      </c>
      <c r="C966" t="s">
        <v>665</v>
      </c>
      <c r="D966" t="s">
        <v>665</v>
      </c>
      <c r="E966" t="s">
        <v>664</v>
      </c>
      <c r="F966" t="s">
        <v>665</v>
      </c>
      <c r="G966" t="s">
        <v>664</v>
      </c>
      <c r="H966" t="s">
        <v>664</v>
      </c>
      <c r="I966" t="s">
        <v>664</v>
      </c>
      <c r="J966" t="s">
        <v>664</v>
      </c>
      <c r="K966" t="s">
        <v>664</v>
      </c>
      <c r="L966" t="s">
        <v>664</v>
      </c>
    </row>
    <row r="967" spans="1:12">
      <c r="A967">
        <v>115696</v>
      </c>
      <c r="B967" t="s">
        <v>87</v>
      </c>
      <c r="C967" t="s">
        <v>665</v>
      </c>
      <c r="D967" t="s">
        <v>665</v>
      </c>
      <c r="E967" t="s">
        <v>664</v>
      </c>
      <c r="F967" t="s">
        <v>665</v>
      </c>
      <c r="G967" t="s">
        <v>664</v>
      </c>
      <c r="H967" t="s">
        <v>664</v>
      </c>
      <c r="I967" t="s">
        <v>664</v>
      </c>
      <c r="J967" t="s">
        <v>664</v>
      </c>
      <c r="K967" t="s">
        <v>664</v>
      </c>
      <c r="L967" t="s">
        <v>664</v>
      </c>
    </row>
    <row r="968" spans="1:12">
      <c r="A968">
        <v>115699</v>
      </c>
      <c r="B968" t="s">
        <v>87</v>
      </c>
      <c r="C968" t="s">
        <v>664</v>
      </c>
      <c r="D968" t="s">
        <v>664</v>
      </c>
      <c r="E968" t="s">
        <v>665</v>
      </c>
      <c r="F968" t="s">
        <v>664</v>
      </c>
      <c r="G968" t="s">
        <v>665</v>
      </c>
      <c r="H968" t="s">
        <v>664</v>
      </c>
      <c r="I968" t="s">
        <v>664</v>
      </c>
      <c r="J968" t="s">
        <v>664</v>
      </c>
      <c r="K968" t="s">
        <v>664</v>
      </c>
      <c r="L968" t="s">
        <v>664</v>
      </c>
    </row>
    <row r="969" spans="1:12">
      <c r="A969">
        <v>115702</v>
      </c>
      <c r="B969" t="s">
        <v>87</v>
      </c>
      <c r="C969" t="s">
        <v>665</v>
      </c>
      <c r="D969" t="s">
        <v>665</v>
      </c>
      <c r="E969" t="s">
        <v>663</v>
      </c>
      <c r="F969" t="s">
        <v>665</v>
      </c>
      <c r="G969" t="s">
        <v>664</v>
      </c>
      <c r="H969" t="s">
        <v>664</v>
      </c>
      <c r="I969" t="s">
        <v>664</v>
      </c>
      <c r="J969" t="s">
        <v>664</v>
      </c>
      <c r="K969" t="s">
        <v>664</v>
      </c>
      <c r="L969" t="s">
        <v>664</v>
      </c>
    </row>
    <row r="970" spans="1:12">
      <c r="A970">
        <v>115705</v>
      </c>
      <c r="B970" t="s">
        <v>87</v>
      </c>
      <c r="C970" t="s">
        <v>665</v>
      </c>
      <c r="D970" t="s">
        <v>665</v>
      </c>
      <c r="E970" t="s">
        <v>664</v>
      </c>
      <c r="F970" t="s">
        <v>664</v>
      </c>
      <c r="G970" t="s">
        <v>665</v>
      </c>
      <c r="H970" t="s">
        <v>664</v>
      </c>
      <c r="I970" t="s">
        <v>664</v>
      </c>
      <c r="J970" t="s">
        <v>664</v>
      </c>
      <c r="K970" t="s">
        <v>664</v>
      </c>
      <c r="L970" t="s">
        <v>664</v>
      </c>
    </row>
    <row r="971" spans="1:12">
      <c r="A971">
        <v>115706</v>
      </c>
      <c r="B971" t="s">
        <v>87</v>
      </c>
      <c r="C971" t="s">
        <v>665</v>
      </c>
      <c r="D971" t="s">
        <v>664</v>
      </c>
      <c r="E971" t="s">
        <v>665</v>
      </c>
      <c r="F971" t="s">
        <v>664</v>
      </c>
      <c r="G971" t="s">
        <v>665</v>
      </c>
      <c r="H971" t="s">
        <v>664</v>
      </c>
      <c r="I971" t="s">
        <v>664</v>
      </c>
      <c r="J971" t="s">
        <v>664</v>
      </c>
      <c r="K971" t="s">
        <v>664</v>
      </c>
      <c r="L971" t="s">
        <v>664</v>
      </c>
    </row>
    <row r="972" spans="1:12">
      <c r="A972">
        <v>115708</v>
      </c>
      <c r="B972" t="s">
        <v>87</v>
      </c>
      <c r="C972" t="s">
        <v>665</v>
      </c>
      <c r="D972" t="s">
        <v>665</v>
      </c>
      <c r="E972" t="s">
        <v>664</v>
      </c>
      <c r="F972" t="s">
        <v>665</v>
      </c>
      <c r="G972" t="s">
        <v>664</v>
      </c>
      <c r="H972" t="s">
        <v>664</v>
      </c>
      <c r="I972" t="s">
        <v>664</v>
      </c>
      <c r="J972" t="s">
        <v>664</v>
      </c>
      <c r="K972" t="s">
        <v>664</v>
      </c>
      <c r="L972" t="s">
        <v>664</v>
      </c>
    </row>
    <row r="973" spans="1:12">
      <c r="A973">
        <v>115710</v>
      </c>
      <c r="B973" t="s">
        <v>87</v>
      </c>
      <c r="C973" t="s">
        <v>665</v>
      </c>
      <c r="D973" t="s">
        <v>665</v>
      </c>
      <c r="E973" t="s">
        <v>664</v>
      </c>
      <c r="F973" t="s">
        <v>665</v>
      </c>
      <c r="G973" t="s">
        <v>664</v>
      </c>
      <c r="H973" t="s">
        <v>664</v>
      </c>
      <c r="I973" t="s">
        <v>664</v>
      </c>
      <c r="J973" t="s">
        <v>664</v>
      </c>
      <c r="K973" t="s">
        <v>664</v>
      </c>
      <c r="L973" t="s">
        <v>664</v>
      </c>
    </row>
    <row r="974" spans="1:12">
      <c r="A974">
        <v>115711</v>
      </c>
      <c r="B974" t="s">
        <v>87</v>
      </c>
      <c r="C974" t="s">
        <v>664</v>
      </c>
      <c r="D974" t="s">
        <v>664</v>
      </c>
      <c r="E974" t="s">
        <v>665</v>
      </c>
      <c r="F974" t="s">
        <v>665</v>
      </c>
      <c r="G974" t="s">
        <v>664</v>
      </c>
      <c r="H974" t="s">
        <v>664</v>
      </c>
      <c r="I974" t="s">
        <v>665</v>
      </c>
      <c r="J974" t="s">
        <v>664</v>
      </c>
      <c r="K974" t="s">
        <v>665</v>
      </c>
      <c r="L974" t="s">
        <v>665</v>
      </c>
    </row>
    <row r="975" spans="1:12">
      <c r="A975">
        <v>115713</v>
      </c>
      <c r="B975" t="s">
        <v>87</v>
      </c>
      <c r="C975" t="s">
        <v>665</v>
      </c>
      <c r="D975" t="s">
        <v>665</v>
      </c>
      <c r="E975" t="s">
        <v>665</v>
      </c>
      <c r="F975" t="s">
        <v>665</v>
      </c>
      <c r="G975" t="s">
        <v>665</v>
      </c>
      <c r="H975" t="s">
        <v>664</v>
      </c>
      <c r="I975" t="s">
        <v>664</v>
      </c>
      <c r="J975" t="s">
        <v>664</v>
      </c>
      <c r="K975" t="s">
        <v>664</v>
      </c>
      <c r="L975" t="s">
        <v>664</v>
      </c>
    </row>
    <row r="976" spans="1:12">
      <c r="A976">
        <v>115717</v>
      </c>
      <c r="B976" t="s">
        <v>87</v>
      </c>
      <c r="C976" t="s">
        <v>665</v>
      </c>
      <c r="D976" t="s">
        <v>665</v>
      </c>
      <c r="E976" t="s">
        <v>665</v>
      </c>
      <c r="F976" t="s">
        <v>665</v>
      </c>
      <c r="G976" t="s">
        <v>665</v>
      </c>
      <c r="H976" t="s">
        <v>664</v>
      </c>
      <c r="I976" t="s">
        <v>664</v>
      </c>
      <c r="J976" t="s">
        <v>664</v>
      </c>
      <c r="K976" t="s">
        <v>664</v>
      </c>
      <c r="L976" t="s">
        <v>664</v>
      </c>
    </row>
    <row r="977" spans="1:12">
      <c r="A977">
        <v>115718</v>
      </c>
      <c r="B977" t="s">
        <v>87</v>
      </c>
      <c r="C977" t="s">
        <v>665</v>
      </c>
      <c r="D977" t="s">
        <v>665</v>
      </c>
      <c r="E977" t="s">
        <v>665</v>
      </c>
      <c r="F977" t="s">
        <v>665</v>
      </c>
      <c r="G977" t="s">
        <v>664</v>
      </c>
      <c r="H977" t="s">
        <v>664</v>
      </c>
      <c r="I977" t="s">
        <v>664</v>
      </c>
      <c r="J977" t="s">
        <v>664</v>
      </c>
      <c r="K977" t="s">
        <v>664</v>
      </c>
      <c r="L977" t="s">
        <v>664</v>
      </c>
    </row>
    <row r="978" spans="1:12">
      <c r="A978">
        <v>115721</v>
      </c>
      <c r="B978" t="s">
        <v>87</v>
      </c>
      <c r="C978" t="s">
        <v>665</v>
      </c>
      <c r="D978" t="s">
        <v>665</v>
      </c>
      <c r="E978" t="s">
        <v>664</v>
      </c>
      <c r="F978" t="s">
        <v>665</v>
      </c>
      <c r="G978" t="s">
        <v>664</v>
      </c>
      <c r="H978" t="s">
        <v>664</v>
      </c>
      <c r="I978" t="s">
        <v>664</v>
      </c>
      <c r="J978" t="s">
        <v>664</v>
      </c>
      <c r="K978" t="s">
        <v>664</v>
      </c>
      <c r="L978" t="s">
        <v>664</v>
      </c>
    </row>
    <row r="979" spans="1:12">
      <c r="A979">
        <v>115723</v>
      </c>
      <c r="B979" t="s">
        <v>87</v>
      </c>
      <c r="C979" t="s">
        <v>665</v>
      </c>
      <c r="D979" t="s">
        <v>665</v>
      </c>
      <c r="E979" t="s">
        <v>664</v>
      </c>
      <c r="F979" t="s">
        <v>664</v>
      </c>
      <c r="G979" t="s">
        <v>665</v>
      </c>
      <c r="H979" t="s">
        <v>664</v>
      </c>
      <c r="I979" t="s">
        <v>664</v>
      </c>
      <c r="J979" t="s">
        <v>664</v>
      </c>
      <c r="K979" t="s">
        <v>664</v>
      </c>
      <c r="L979" t="s">
        <v>664</v>
      </c>
    </row>
    <row r="980" spans="1:12">
      <c r="A980">
        <v>115729</v>
      </c>
      <c r="B980" t="s">
        <v>87</v>
      </c>
      <c r="C980" t="s">
        <v>664</v>
      </c>
      <c r="D980" t="s">
        <v>664</v>
      </c>
      <c r="E980" t="s">
        <v>665</v>
      </c>
      <c r="F980" t="s">
        <v>665</v>
      </c>
      <c r="G980" t="s">
        <v>664</v>
      </c>
      <c r="H980" t="s">
        <v>664</v>
      </c>
      <c r="I980" t="s">
        <v>664</v>
      </c>
      <c r="J980" t="s">
        <v>664</v>
      </c>
      <c r="K980" t="s">
        <v>664</v>
      </c>
      <c r="L980" t="s">
        <v>664</v>
      </c>
    </row>
    <row r="981" spans="1:12">
      <c r="A981">
        <v>115730</v>
      </c>
      <c r="B981" t="s">
        <v>87</v>
      </c>
      <c r="C981" t="s">
        <v>664</v>
      </c>
      <c r="D981" t="s">
        <v>664</v>
      </c>
      <c r="E981" t="s">
        <v>664</v>
      </c>
      <c r="F981" t="s">
        <v>665</v>
      </c>
      <c r="G981" t="s">
        <v>665</v>
      </c>
      <c r="H981" t="s">
        <v>664</v>
      </c>
      <c r="I981" t="s">
        <v>664</v>
      </c>
      <c r="J981" t="s">
        <v>664</v>
      </c>
      <c r="K981" t="s">
        <v>664</v>
      </c>
      <c r="L981" t="s">
        <v>664</v>
      </c>
    </row>
    <row r="982" spans="1:12">
      <c r="A982">
        <v>115733</v>
      </c>
      <c r="B982" t="s">
        <v>87</v>
      </c>
      <c r="C982" t="s">
        <v>664</v>
      </c>
      <c r="D982" t="s">
        <v>664</v>
      </c>
      <c r="E982" t="s">
        <v>664</v>
      </c>
      <c r="F982" t="s">
        <v>665</v>
      </c>
      <c r="G982" t="s">
        <v>665</v>
      </c>
      <c r="H982" t="s">
        <v>664</v>
      </c>
      <c r="I982" t="s">
        <v>664</v>
      </c>
      <c r="J982" t="s">
        <v>664</v>
      </c>
      <c r="K982" t="s">
        <v>664</v>
      </c>
      <c r="L982" t="s">
        <v>664</v>
      </c>
    </row>
    <row r="983" spans="1:12">
      <c r="A983">
        <v>115734</v>
      </c>
      <c r="B983" t="s">
        <v>87</v>
      </c>
      <c r="C983" t="s">
        <v>665</v>
      </c>
      <c r="D983" t="s">
        <v>665</v>
      </c>
      <c r="E983" t="s">
        <v>665</v>
      </c>
      <c r="F983" t="s">
        <v>664</v>
      </c>
      <c r="G983" t="s">
        <v>664</v>
      </c>
      <c r="H983" t="s">
        <v>664</v>
      </c>
      <c r="I983" t="s">
        <v>664</v>
      </c>
      <c r="J983" t="s">
        <v>664</v>
      </c>
      <c r="K983" t="s">
        <v>664</v>
      </c>
      <c r="L983" t="s">
        <v>664</v>
      </c>
    </row>
    <row r="984" spans="1:12">
      <c r="A984">
        <v>115735</v>
      </c>
      <c r="B984" t="s">
        <v>87</v>
      </c>
      <c r="C984" t="s">
        <v>665</v>
      </c>
      <c r="D984" t="s">
        <v>665</v>
      </c>
      <c r="E984" t="s">
        <v>665</v>
      </c>
      <c r="F984" t="s">
        <v>665</v>
      </c>
      <c r="G984" t="s">
        <v>665</v>
      </c>
      <c r="H984" t="s">
        <v>664</v>
      </c>
      <c r="I984" t="s">
        <v>664</v>
      </c>
      <c r="J984" t="s">
        <v>664</v>
      </c>
      <c r="K984" t="s">
        <v>664</v>
      </c>
      <c r="L984" t="s">
        <v>664</v>
      </c>
    </row>
    <row r="985" spans="1:12">
      <c r="A985">
        <v>115739</v>
      </c>
      <c r="B985" t="s">
        <v>87</v>
      </c>
      <c r="C985" t="s">
        <v>663</v>
      </c>
      <c r="D985" t="s">
        <v>663</v>
      </c>
      <c r="E985" t="s">
        <v>663</v>
      </c>
      <c r="F985" t="s">
        <v>663</v>
      </c>
      <c r="G985" t="s">
        <v>664</v>
      </c>
      <c r="H985" t="s">
        <v>664</v>
      </c>
      <c r="I985" t="s">
        <v>664</v>
      </c>
      <c r="J985" t="s">
        <v>664</v>
      </c>
      <c r="K985" t="s">
        <v>664</v>
      </c>
      <c r="L985" t="s">
        <v>664</v>
      </c>
    </row>
    <row r="986" spans="1:12">
      <c r="A986">
        <v>115740</v>
      </c>
      <c r="B986" t="s">
        <v>87</v>
      </c>
      <c r="C986" t="s">
        <v>663</v>
      </c>
      <c r="D986" t="s">
        <v>663</v>
      </c>
      <c r="E986" t="s">
        <v>665</v>
      </c>
      <c r="F986" t="s">
        <v>663</v>
      </c>
      <c r="G986" t="s">
        <v>665</v>
      </c>
      <c r="H986" t="s">
        <v>664</v>
      </c>
      <c r="I986" t="s">
        <v>664</v>
      </c>
      <c r="J986" t="s">
        <v>664</v>
      </c>
      <c r="K986" t="s">
        <v>664</v>
      </c>
      <c r="L986" t="s">
        <v>664</v>
      </c>
    </row>
    <row r="987" spans="1:12">
      <c r="A987">
        <v>115741</v>
      </c>
      <c r="B987" t="s">
        <v>87</v>
      </c>
      <c r="C987" t="s">
        <v>665</v>
      </c>
      <c r="D987" t="s">
        <v>664</v>
      </c>
      <c r="E987" t="s">
        <v>665</v>
      </c>
      <c r="F987" t="s">
        <v>665</v>
      </c>
      <c r="G987" t="s">
        <v>664</v>
      </c>
      <c r="H987" t="s">
        <v>664</v>
      </c>
      <c r="I987" t="s">
        <v>664</v>
      </c>
      <c r="J987" t="s">
        <v>664</v>
      </c>
      <c r="K987" t="s">
        <v>664</v>
      </c>
      <c r="L987" t="s">
        <v>664</v>
      </c>
    </row>
    <row r="988" spans="1:12">
      <c r="A988">
        <v>115742</v>
      </c>
      <c r="B988" t="s">
        <v>87</v>
      </c>
      <c r="C988" t="s">
        <v>665</v>
      </c>
      <c r="D988" t="s">
        <v>664</v>
      </c>
      <c r="E988" t="s">
        <v>665</v>
      </c>
      <c r="F988" t="s">
        <v>665</v>
      </c>
      <c r="G988" t="s">
        <v>664</v>
      </c>
      <c r="H988" t="s">
        <v>664</v>
      </c>
      <c r="I988" t="s">
        <v>664</v>
      </c>
      <c r="J988" t="s">
        <v>664</v>
      </c>
      <c r="K988" t="s">
        <v>664</v>
      </c>
      <c r="L988" t="s">
        <v>664</v>
      </c>
    </row>
    <row r="989" spans="1:12">
      <c r="A989">
        <v>115743</v>
      </c>
      <c r="B989" t="s">
        <v>87</v>
      </c>
      <c r="C989" t="s">
        <v>665</v>
      </c>
      <c r="D989" t="s">
        <v>665</v>
      </c>
      <c r="E989" t="s">
        <v>665</v>
      </c>
      <c r="F989" t="s">
        <v>665</v>
      </c>
      <c r="G989" t="s">
        <v>665</v>
      </c>
      <c r="H989" t="s">
        <v>664</v>
      </c>
      <c r="I989" t="s">
        <v>664</v>
      </c>
      <c r="J989" t="s">
        <v>664</v>
      </c>
      <c r="K989" t="s">
        <v>664</v>
      </c>
      <c r="L989" t="s">
        <v>664</v>
      </c>
    </row>
    <row r="990" spans="1:12">
      <c r="A990">
        <v>115745</v>
      </c>
      <c r="B990" t="s">
        <v>87</v>
      </c>
      <c r="C990" t="s">
        <v>665</v>
      </c>
      <c r="D990" t="s">
        <v>665</v>
      </c>
      <c r="E990" t="s">
        <v>665</v>
      </c>
      <c r="F990" t="s">
        <v>664</v>
      </c>
      <c r="G990" t="s">
        <v>664</v>
      </c>
      <c r="H990" t="s">
        <v>664</v>
      </c>
      <c r="I990" t="s">
        <v>664</v>
      </c>
      <c r="J990" t="s">
        <v>664</v>
      </c>
      <c r="K990" t="s">
        <v>664</v>
      </c>
      <c r="L990" t="s">
        <v>664</v>
      </c>
    </row>
    <row r="991" spans="1:12">
      <c r="A991">
        <v>115747</v>
      </c>
      <c r="B991" t="s">
        <v>87</v>
      </c>
      <c r="C991" t="s">
        <v>665</v>
      </c>
      <c r="D991" t="s">
        <v>665</v>
      </c>
      <c r="E991" t="s">
        <v>665</v>
      </c>
      <c r="F991" t="s">
        <v>665</v>
      </c>
      <c r="G991" t="s">
        <v>665</v>
      </c>
      <c r="H991" t="s">
        <v>664</v>
      </c>
      <c r="I991" t="s">
        <v>664</v>
      </c>
      <c r="J991" t="s">
        <v>664</v>
      </c>
      <c r="K991" t="s">
        <v>664</v>
      </c>
      <c r="L991" t="s">
        <v>664</v>
      </c>
    </row>
    <row r="992" spans="1:12">
      <c r="A992">
        <v>115749</v>
      </c>
      <c r="B992" t="s">
        <v>87</v>
      </c>
      <c r="C992" t="s">
        <v>664</v>
      </c>
      <c r="D992" t="s">
        <v>664</v>
      </c>
      <c r="E992" t="s">
        <v>665</v>
      </c>
      <c r="F992" t="s">
        <v>665</v>
      </c>
      <c r="G992" t="s">
        <v>664</v>
      </c>
      <c r="H992" t="s">
        <v>664</v>
      </c>
      <c r="I992" t="s">
        <v>664</v>
      </c>
      <c r="J992" t="s">
        <v>664</v>
      </c>
      <c r="K992" t="s">
        <v>664</v>
      </c>
      <c r="L992" t="s">
        <v>664</v>
      </c>
    </row>
    <row r="993" spans="1:12">
      <c r="A993">
        <v>115751</v>
      </c>
      <c r="B993" t="s">
        <v>87</v>
      </c>
      <c r="C993" t="s">
        <v>664</v>
      </c>
      <c r="D993" t="s">
        <v>664</v>
      </c>
      <c r="E993" t="s">
        <v>665</v>
      </c>
      <c r="F993" t="s">
        <v>664</v>
      </c>
      <c r="G993" t="s">
        <v>665</v>
      </c>
      <c r="H993" t="s">
        <v>664</v>
      </c>
      <c r="I993" t="s">
        <v>664</v>
      </c>
      <c r="J993" t="s">
        <v>664</v>
      </c>
      <c r="K993" t="s">
        <v>664</v>
      </c>
      <c r="L993" t="s">
        <v>664</v>
      </c>
    </row>
    <row r="994" spans="1:12">
      <c r="A994">
        <v>115759</v>
      </c>
      <c r="B994" t="s">
        <v>87</v>
      </c>
      <c r="C994" t="s">
        <v>665</v>
      </c>
      <c r="D994" t="s">
        <v>665</v>
      </c>
      <c r="E994" t="s">
        <v>665</v>
      </c>
      <c r="F994" t="s">
        <v>665</v>
      </c>
      <c r="G994" t="s">
        <v>665</v>
      </c>
      <c r="H994" t="s">
        <v>664</v>
      </c>
      <c r="I994" t="s">
        <v>664</v>
      </c>
      <c r="J994" t="s">
        <v>664</v>
      </c>
      <c r="K994" t="s">
        <v>664</v>
      </c>
      <c r="L994" t="s">
        <v>664</v>
      </c>
    </row>
    <row r="995" spans="1:12">
      <c r="A995">
        <v>115760</v>
      </c>
      <c r="B995" t="s">
        <v>87</v>
      </c>
      <c r="C995" t="s">
        <v>665</v>
      </c>
      <c r="D995" t="s">
        <v>665</v>
      </c>
      <c r="E995" t="s">
        <v>664</v>
      </c>
      <c r="F995" t="s">
        <v>665</v>
      </c>
      <c r="G995" t="s">
        <v>664</v>
      </c>
      <c r="H995" t="s">
        <v>664</v>
      </c>
      <c r="I995" t="s">
        <v>664</v>
      </c>
      <c r="J995" t="s">
        <v>664</v>
      </c>
      <c r="K995" t="s">
        <v>664</v>
      </c>
      <c r="L995" t="s">
        <v>664</v>
      </c>
    </row>
    <row r="996" spans="1:12">
      <c r="A996">
        <v>115775</v>
      </c>
      <c r="B996" t="s">
        <v>87</v>
      </c>
      <c r="C996" t="s">
        <v>665</v>
      </c>
      <c r="D996" t="s">
        <v>665</v>
      </c>
      <c r="E996" t="s">
        <v>665</v>
      </c>
      <c r="F996" t="s">
        <v>665</v>
      </c>
      <c r="G996" t="s">
        <v>665</v>
      </c>
      <c r="H996" t="s">
        <v>664</v>
      </c>
      <c r="I996" t="s">
        <v>664</v>
      </c>
      <c r="J996" t="s">
        <v>664</v>
      </c>
      <c r="K996" t="s">
        <v>664</v>
      </c>
      <c r="L996" t="s">
        <v>664</v>
      </c>
    </row>
    <row r="997" spans="1:12">
      <c r="A997">
        <v>115778</v>
      </c>
      <c r="B997" t="s">
        <v>87</v>
      </c>
      <c r="C997" t="s">
        <v>664</v>
      </c>
      <c r="D997" t="s">
        <v>664</v>
      </c>
      <c r="E997" t="s">
        <v>665</v>
      </c>
      <c r="F997" t="s">
        <v>665</v>
      </c>
      <c r="G997" t="s">
        <v>665</v>
      </c>
      <c r="H997" t="s">
        <v>664</v>
      </c>
      <c r="I997" t="s">
        <v>665</v>
      </c>
      <c r="J997" t="s">
        <v>664</v>
      </c>
      <c r="K997" t="s">
        <v>664</v>
      </c>
      <c r="L997" t="s">
        <v>664</v>
      </c>
    </row>
    <row r="998" spans="1:12">
      <c r="A998">
        <v>115785</v>
      </c>
      <c r="B998" t="s">
        <v>87</v>
      </c>
      <c r="C998" t="s">
        <v>665</v>
      </c>
      <c r="D998" t="s">
        <v>665</v>
      </c>
      <c r="E998" t="s">
        <v>664</v>
      </c>
      <c r="F998" t="s">
        <v>665</v>
      </c>
      <c r="G998" t="s">
        <v>664</v>
      </c>
      <c r="H998" t="s">
        <v>664</v>
      </c>
      <c r="I998" t="s">
        <v>664</v>
      </c>
      <c r="J998" t="s">
        <v>664</v>
      </c>
      <c r="K998" t="s">
        <v>664</v>
      </c>
      <c r="L998" t="s">
        <v>664</v>
      </c>
    </row>
    <row r="999" spans="1:12">
      <c r="A999">
        <v>115786</v>
      </c>
      <c r="B999" t="s">
        <v>87</v>
      </c>
      <c r="C999" t="s">
        <v>665</v>
      </c>
      <c r="D999" t="s">
        <v>664</v>
      </c>
      <c r="E999" t="s">
        <v>665</v>
      </c>
      <c r="F999" t="s">
        <v>664</v>
      </c>
      <c r="G999" t="s">
        <v>665</v>
      </c>
      <c r="H999" t="s">
        <v>664</v>
      </c>
      <c r="I999" t="s">
        <v>664</v>
      </c>
      <c r="J999" t="s">
        <v>664</v>
      </c>
      <c r="K999" t="s">
        <v>664</v>
      </c>
      <c r="L999" t="s">
        <v>664</v>
      </c>
    </row>
    <row r="1000" spans="1:12">
      <c r="A1000">
        <v>115789</v>
      </c>
      <c r="B1000" t="s">
        <v>87</v>
      </c>
      <c r="C1000" t="s">
        <v>664</v>
      </c>
      <c r="D1000" t="s">
        <v>664</v>
      </c>
      <c r="E1000" t="s">
        <v>665</v>
      </c>
      <c r="F1000" t="s">
        <v>665</v>
      </c>
      <c r="G1000" t="s">
        <v>664</v>
      </c>
      <c r="H1000" t="s">
        <v>664</v>
      </c>
      <c r="I1000" t="s">
        <v>664</v>
      </c>
      <c r="J1000" t="s">
        <v>664</v>
      </c>
      <c r="K1000" t="s">
        <v>664</v>
      </c>
      <c r="L1000" t="s">
        <v>664</v>
      </c>
    </row>
    <row r="1001" spans="1:12">
      <c r="A1001">
        <v>115790</v>
      </c>
      <c r="B1001" t="s">
        <v>87</v>
      </c>
      <c r="C1001" t="s">
        <v>665</v>
      </c>
      <c r="D1001" t="s">
        <v>665</v>
      </c>
      <c r="E1001" t="s">
        <v>664</v>
      </c>
      <c r="F1001" t="s">
        <v>664</v>
      </c>
      <c r="G1001" t="s">
        <v>665</v>
      </c>
      <c r="H1001" t="s">
        <v>664</v>
      </c>
      <c r="I1001" t="s">
        <v>664</v>
      </c>
      <c r="J1001" t="s">
        <v>664</v>
      </c>
      <c r="K1001" t="s">
        <v>664</v>
      </c>
      <c r="L1001" t="s">
        <v>664</v>
      </c>
    </row>
    <row r="1002" spans="1:12">
      <c r="A1002">
        <v>115791</v>
      </c>
      <c r="B1002" t="s">
        <v>87</v>
      </c>
      <c r="C1002" t="s">
        <v>665</v>
      </c>
      <c r="D1002" t="s">
        <v>665</v>
      </c>
      <c r="E1002" t="s">
        <v>665</v>
      </c>
      <c r="F1002" t="s">
        <v>665</v>
      </c>
      <c r="G1002" t="s">
        <v>664</v>
      </c>
      <c r="H1002" t="s">
        <v>664</v>
      </c>
      <c r="I1002" t="s">
        <v>664</v>
      </c>
      <c r="J1002" t="s">
        <v>664</v>
      </c>
      <c r="K1002" t="s">
        <v>664</v>
      </c>
      <c r="L1002" t="s">
        <v>664</v>
      </c>
    </row>
    <row r="1003" spans="1:12">
      <c r="A1003">
        <v>115795</v>
      </c>
      <c r="B1003" t="s">
        <v>87</v>
      </c>
      <c r="C1003" t="s">
        <v>665</v>
      </c>
      <c r="D1003" t="s">
        <v>665</v>
      </c>
      <c r="E1003" t="s">
        <v>665</v>
      </c>
      <c r="F1003" t="s">
        <v>664</v>
      </c>
      <c r="G1003" t="s">
        <v>664</v>
      </c>
      <c r="H1003" t="s">
        <v>664</v>
      </c>
      <c r="I1003" t="s">
        <v>664</v>
      </c>
      <c r="J1003" t="s">
        <v>664</v>
      </c>
      <c r="K1003" t="s">
        <v>664</v>
      </c>
      <c r="L1003" t="s">
        <v>664</v>
      </c>
    </row>
    <row r="1004" spans="1:12">
      <c r="A1004">
        <v>115797</v>
      </c>
      <c r="B1004" t="s">
        <v>87</v>
      </c>
      <c r="C1004" t="s">
        <v>665</v>
      </c>
      <c r="D1004" t="s">
        <v>665</v>
      </c>
      <c r="E1004" t="s">
        <v>665</v>
      </c>
      <c r="F1004" t="s">
        <v>665</v>
      </c>
      <c r="G1004" t="s">
        <v>665</v>
      </c>
      <c r="H1004" t="s">
        <v>664</v>
      </c>
      <c r="I1004" t="s">
        <v>664</v>
      </c>
      <c r="J1004" t="s">
        <v>664</v>
      </c>
      <c r="K1004" t="s">
        <v>664</v>
      </c>
      <c r="L1004" t="s">
        <v>664</v>
      </c>
    </row>
    <row r="1005" spans="1:12">
      <c r="A1005">
        <v>115799</v>
      </c>
      <c r="B1005" t="s">
        <v>87</v>
      </c>
      <c r="C1005" t="s">
        <v>665</v>
      </c>
      <c r="D1005" t="s">
        <v>664</v>
      </c>
      <c r="E1005" t="s">
        <v>665</v>
      </c>
      <c r="F1005" t="s">
        <v>665</v>
      </c>
      <c r="G1005" t="s">
        <v>664</v>
      </c>
      <c r="H1005" t="s">
        <v>664</v>
      </c>
      <c r="I1005" t="s">
        <v>664</v>
      </c>
      <c r="J1005" t="s">
        <v>664</v>
      </c>
      <c r="K1005" t="s">
        <v>664</v>
      </c>
      <c r="L1005" t="s">
        <v>664</v>
      </c>
    </row>
    <row r="1006" spans="1:12">
      <c r="A1006">
        <v>115800</v>
      </c>
      <c r="B1006" t="s">
        <v>87</v>
      </c>
      <c r="C1006" t="s">
        <v>665</v>
      </c>
      <c r="D1006" t="s">
        <v>665</v>
      </c>
      <c r="E1006" t="s">
        <v>664</v>
      </c>
      <c r="F1006" t="s">
        <v>665</v>
      </c>
      <c r="G1006" t="s">
        <v>664</v>
      </c>
      <c r="H1006" t="s">
        <v>664</v>
      </c>
      <c r="I1006" t="s">
        <v>664</v>
      </c>
      <c r="J1006" t="s">
        <v>664</v>
      </c>
      <c r="K1006" t="s">
        <v>664</v>
      </c>
      <c r="L1006" t="s">
        <v>664</v>
      </c>
    </row>
    <row r="1007" spans="1:12">
      <c r="A1007">
        <v>115801</v>
      </c>
      <c r="B1007" t="s">
        <v>87</v>
      </c>
      <c r="C1007" t="s">
        <v>665</v>
      </c>
      <c r="D1007" t="s">
        <v>665</v>
      </c>
      <c r="E1007" t="s">
        <v>665</v>
      </c>
      <c r="F1007" t="s">
        <v>665</v>
      </c>
      <c r="G1007" t="s">
        <v>665</v>
      </c>
      <c r="H1007" t="s">
        <v>664</v>
      </c>
      <c r="I1007" t="s">
        <v>664</v>
      </c>
      <c r="J1007" t="s">
        <v>664</v>
      </c>
      <c r="K1007" t="s">
        <v>664</v>
      </c>
      <c r="L1007" t="s">
        <v>664</v>
      </c>
    </row>
    <row r="1008" spans="1:12">
      <c r="A1008">
        <v>115802</v>
      </c>
      <c r="B1008" t="s">
        <v>87</v>
      </c>
      <c r="C1008" t="s">
        <v>665</v>
      </c>
      <c r="D1008" t="s">
        <v>665</v>
      </c>
      <c r="E1008" t="s">
        <v>665</v>
      </c>
      <c r="F1008" t="s">
        <v>665</v>
      </c>
      <c r="G1008" t="s">
        <v>665</v>
      </c>
      <c r="H1008" t="s">
        <v>664</v>
      </c>
      <c r="I1008" t="s">
        <v>664</v>
      </c>
      <c r="J1008" t="s">
        <v>664</v>
      </c>
      <c r="K1008" t="s">
        <v>664</v>
      </c>
      <c r="L1008" t="s">
        <v>664</v>
      </c>
    </row>
    <row r="1009" spans="1:12">
      <c r="A1009">
        <v>115804</v>
      </c>
      <c r="B1009" t="s">
        <v>87</v>
      </c>
      <c r="C1009" t="s">
        <v>665</v>
      </c>
      <c r="D1009" t="s">
        <v>665</v>
      </c>
      <c r="E1009" t="s">
        <v>665</v>
      </c>
      <c r="F1009" t="s">
        <v>665</v>
      </c>
      <c r="G1009" t="s">
        <v>665</v>
      </c>
      <c r="H1009" t="s">
        <v>664</v>
      </c>
      <c r="I1009" t="s">
        <v>664</v>
      </c>
      <c r="J1009" t="s">
        <v>664</v>
      </c>
      <c r="K1009" t="s">
        <v>664</v>
      </c>
      <c r="L1009" t="s">
        <v>664</v>
      </c>
    </row>
    <row r="1010" spans="1:12">
      <c r="A1010">
        <v>115806</v>
      </c>
      <c r="B1010" t="s">
        <v>87</v>
      </c>
      <c r="C1010" t="s">
        <v>664</v>
      </c>
      <c r="D1010" t="s">
        <v>665</v>
      </c>
      <c r="E1010" t="s">
        <v>665</v>
      </c>
      <c r="F1010" t="s">
        <v>665</v>
      </c>
      <c r="G1010" t="s">
        <v>664</v>
      </c>
      <c r="H1010" t="s">
        <v>664</v>
      </c>
      <c r="I1010" t="s">
        <v>664</v>
      </c>
      <c r="J1010" t="s">
        <v>664</v>
      </c>
      <c r="K1010" t="s">
        <v>664</v>
      </c>
      <c r="L1010" t="s">
        <v>664</v>
      </c>
    </row>
    <row r="1011" spans="1:12">
      <c r="A1011">
        <v>115809</v>
      </c>
      <c r="B1011" t="s">
        <v>87</v>
      </c>
      <c r="C1011" t="s">
        <v>664</v>
      </c>
      <c r="D1011" t="s">
        <v>664</v>
      </c>
      <c r="E1011" t="s">
        <v>665</v>
      </c>
      <c r="F1011" t="s">
        <v>665</v>
      </c>
      <c r="G1011" t="s">
        <v>664</v>
      </c>
      <c r="H1011" t="s">
        <v>664</v>
      </c>
      <c r="I1011" t="s">
        <v>664</v>
      </c>
      <c r="J1011" t="s">
        <v>664</v>
      </c>
      <c r="K1011" t="s">
        <v>664</v>
      </c>
      <c r="L1011" t="s">
        <v>664</v>
      </c>
    </row>
    <row r="1012" spans="1:12">
      <c r="A1012">
        <v>115812</v>
      </c>
      <c r="B1012" t="s">
        <v>87</v>
      </c>
      <c r="C1012" t="s">
        <v>664</v>
      </c>
      <c r="D1012" t="s">
        <v>664</v>
      </c>
      <c r="E1012" t="s">
        <v>665</v>
      </c>
      <c r="F1012" t="s">
        <v>665</v>
      </c>
      <c r="G1012" t="s">
        <v>664</v>
      </c>
      <c r="H1012" t="s">
        <v>664</v>
      </c>
      <c r="I1012" t="s">
        <v>664</v>
      </c>
      <c r="J1012" t="s">
        <v>664</v>
      </c>
      <c r="K1012" t="s">
        <v>664</v>
      </c>
      <c r="L1012" t="s">
        <v>664</v>
      </c>
    </row>
    <row r="1013" spans="1:12">
      <c r="A1013">
        <v>115814</v>
      </c>
      <c r="B1013" t="s">
        <v>87</v>
      </c>
      <c r="C1013" t="s">
        <v>664</v>
      </c>
      <c r="D1013" t="s">
        <v>664</v>
      </c>
      <c r="E1013" t="s">
        <v>665</v>
      </c>
      <c r="F1013" t="s">
        <v>665</v>
      </c>
      <c r="G1013" t="s">
        <v>664</v>
      </c>
      <c r="H1013" t="s">
        <v>664</v>
      </c>
      <c r="I1013" t="s">
        <v>664</v>
      </c>
      <c r="J1013" t="s">
        <v>664</v>
      </c>
      <c r="K1013" t="s">
        <v>664</v>
      </c>
      <c r="L1013" t="s">
        <v>664</v>
      </c>
    </row>
    <row r="1014" spans="1:12">
      <c r="A1014">
        <v>115815</v>
      </c>
      <c r="B1014" t="s">
        <v>87</v>
      </c>
      <c r="C1014" t="s">
        <v>665</v>
      </c>
      <c r="D1014" t="s">
        <v>663</v>
      </c>
      <c r="E1014" t="s">
        <v>663</v>
      </c>
      <c r="F1014" t="s">
        <v>665</v>
      </c>
      <c r="G1014" t="s">
        <v>665</v>
      </c>
      <c r="H1014" t="s">
        <v>664</v>
      </c>
      <c r="I1014" t="s">
        <v>664</v>
      </c>
      <c r="J1014" t="s">
        <v>665</v>
      </c>
      <c r="K1014" t="s">
        <v>664</v>
      </c>
      <c r="L1014" t="s">
        <v>664</v>
      </c>
    </row>
    <row r="1015" spans="1:12">
      <c r="A1015">
        <v>115816</v>
      </c>
      <c r="B1015" t="s">
        <v>87</v>
      </c>
      <c r="C1015" t="s">
        <v>665</v>
      </c>
      <c r="D1015" t="s">
        <v>664</v>
      </c>
      <c r="E1015" t="s">
        <v>665</v>
      </c>
      <c r="F1015" t="s">
        <v>665</v>
      </c>
      <c r="G1015" t="s">
        <v>664</v>
      </c>
      <c r="H1015" t="s">
        <v>664</v>
      </c>
      <c r="I1015" t="s">
        <v>664</v>
      </c>
      <c r="J1015" t="s">
        <v>664</v>
      </c>
      <c r="K1015" t="s">
        <v>664</v>
      </c>
      <c r="L1015" t="s">
        <v>664</v>
      </c>
    </row>
    <row r="1016" spans="1:12">
      <c r="A1016">
        <v>115817</v>
      </c>
      <c r="B1016" t="s">
        <v>87</v>
      </c>
      <c r="C1016" t="s">
        <v>665</v>
      </c>
      <c r="D1016" t="s">
        <v>665</v>
      </c>
      <c r="E1016" t="s">
        <v>664</v>
      </c>
      <c r="F1016" t="s">
        <v>665</v>
      </c>
      <c r="G1016" t="s">
        <v>665</v>
      </c>
      <c r="H1016" t="s">
        <v>664</v>
      </c>
      <c r="I1016" t="s">
        <v>664</v>
      </c>
      <c r="J1016" t="s">
        <v>664</v>
      </c>
      <c r="K1016" t="s">
        <v>664</v>
      </c>
      <c r="L1016" t="s">
        <v>664</v>
      </c>
    </row>
    <row r="1017" spans="1:12">
      <c r="A1017">
        <v>115818</v>
      </c>
      <c r="B1017" t="s">
        <v>87</v>
      </c>
      <c r="C1017" t="s">
        <v>665</v>
      </c>
      <c r="D1017" t="s">
        <v>665</v>
      </c>
      <c r="E1017" t="s">
        <v>664</v>
      </c>
      <c r="F1017" t="s">
        <v>665</v>
      </c>
      <c r="G1017" t="s">
        <v>664</v>
      </c>
      <c r="H1017" t="s">
        <v>664</v>
      </c>
      <c r="I1017" t="s">
        <v>664</v>
      </c>
      <c r="J1017" t="s">
        <v>664</v>
      </c>
      <c r="K1017" t="s">
        <v>664</v>
      </c>
      <c r="L1017" t="s">
        <v>664</v>
      </c>
    </row>
    <row r="1018" spans="1:12">
      <c r="A1018">
        <v>115819</v>
      </c>
      <c r="B1018" t="s">
        <v>87</v>
      </c>
      <c r="C1018" t="s">
        <v>665</v>
      </c>
      <c r="D1018" t="s">
        <v>664</v>
      </c>
      <c r="E1018" t="s">
        <v>665</v>
      </c>
      <c r="F1018" t="s">
        <v>665</v>
      </c>
      <c r="G1018" t="s">
        <v>664</v>
      </c>
      <c r="H1018" t="s">
        <v>664</v>
      </c>
      <c r="I1018" t="s">
        <v>664</v>
      </c>
      <c r="J1018" t="s">
        <v>664</v>
      </c>
      <c r="K1018" t="s">
        <v>664</v>
      </c>
      <c r="L1018" t="s">
        <v>664</v>
      </c>
    </row>
    <row r="1019" spans="1:12">
      <c r="A1019">
        <v>115820</v>
      </c>
      <c r="B1019" t="s">
        <v>87</v>
      </c>
      <c r="C1019" t="s">
        <v>665</v>
      </c>
      <c r="D1019" t="s">
        <v>665</v>
      </c>
      <c r="E1019" t="s">
        <v>664</v>
      </c>
      <c r="F1019" t="s">
        <v>665</v>
      </c>
      <c r="G1019" t="s">
        <v>664</v>
      </c>
      <c r="H1019" t="s">
        <v>664</v>
      </c>
      <c r="I1019" t="s">
        <v>664</v>
      </c>
      <c r="J1019" t="s">
        <v>664</v>
      </c>
      <c r="K1019" t="s">
        <v>664</v>
      </c>
      <c r="L1019" t="s">
        <v>664</v>
      </c>
    </row>
    <row r="1020" spans="1:12">
      <c r="A1020">
        <v>115825</v>
      </c>
      <c r="B1020" t="s">
        <v>87</v>
      </c>
      <c r="C1020" t="s">
        <v>664</v>
      </c>
      <c r="D1020" t="s">
        <v>665</v>
      </c>
      <c r="E1020" t="s">
        <v>665</v>
      </c>
      <c r="F1020" t="s">
        <v>665</v>
      </c>
      <c r="G1020" t="s">
        <v>664</v>
      </c>
      <c r="H1020" t="s">
        <v>664</v>
      </c>
      <c r="I1020" t="s">
        <v>664</v>
      </c>
      <c r="J1020" t="s">
        <v>664</v>
      </c>
      <c r="K1020" t="s">
        <v>664</v>
      </c>
      <c r="L1020" t="s">
        <v>664</v>
      </c>
    </row>
    <row r="1021" spans="1:12">
      <c r="A1021">
        <v>115828</v>
      </c>
      <c r="B1021" t="s">
        <v>87</v>
      </c>
      <c r="C1021" t="s">
        <v>665</v>
      </c>
      <c r="D1021" t="s">
        <v>665</v>
      </c>
      <c r="E1021" t="s">
        <v>665</v>
      </c>
      <c r="F1021" t="s">
        <v>665</v>
      </c>
      <c r="G1021" t="s">
        <v>665</v>
      </c>
      <c r="H1021" t="s">
        <v>664</v>
      </c>
      <c r="I1021" t="s">
        <v>664</v>
      </c>
      <c r="J1021" t="s">
        <v>664</v>
      </c>
      <c r="K1021" t="s">
        <v>664</v>
      </c>
      <c r="L1021" t="s">
        <v>664</v>
      </c>
    </row>
    <row r="1022" spans="1:12">
      <c r="A1022">
        <v>115832</v>
      </c>
      <c r="B1022" t="s">
        <v>87</v>
      </c>
      <c r="C1022" t="s">
        <v>665</v>
      </c>
      <c r="D1022" t="s">
        <v>665</v>
      </c>
      <c r="E1022" t="s">
        <v>664</v>
      </c>
      <c r="F1022" t="s">
        <v>665</v>
      </c>
      <c r="G1022" t="s">
        <v>664</v>
      </c>
      <c r="H1022" t="s">
        <v>664</v>
      </c>
      <c r="I1022" t="s">
        <v>664</v>
      </c>
      <c r="J1022" t="s">
        <v>664</v>
      </c>
      <c r="K1022" t="s">
        <v>664</v>
      </c>
      <c r="L1022" t="s">
        <v>664</v>
      </c>
    </row>
    <row r="1023" spans="1:12">
      <c r="A1023">
        <v>115836</v>
      </c>
      <c r="B1023" t="s">
        <v>87</v>
      </c>
      <c r="C1023" t="s">
        <v>665</v>
      </c>
      <c r="D1023" t="s">
        <v>665</v>
      </c>
      <c r="E1023" t="s">
        <v>665</v>
      </c>
      <c r="F1023" t="s">
        <v>665</v>
      </c>
      <c r="G1023" t="s">
        <v>665</v>
      </c>
      <c r="H1023" t="s">
        <v>664</v>
      </c>
      <c r="I1023" t="s">
        <v>664</v>
      </c>
      <c r="J1023" t="s">
        <v>664</v>
      </c>
      <c r="K1023" t="s">
        <v>664</v>
      </c>
      <c r="L1023" t="s">
        <v>664</v>
      </c>
    </row>
    <row r="1024" spans="1:12">
      <c r="A1024">
        <v>115838</v>
      </c>
      <c r="B1024" t="s">
        <v>87</v>
      </c>
      <c r="C1024" t="s">
        <v>665</v>
      </c>
      <c r="D1024" t="s">
        <v>665</v>
      </c>
      <c r="E1024" t="s">
        <v>665</v>
      </c>
      <c r="F1024" t="s">
        <v>665</v>
      </c>
      <c r="G1024" t="s">
        <v>665</v>
      </c>
      <c r="H1024" t="s">
        <v>664</v>
      </c>
      <c r="I1024" t="s">
        <v>664</v>
      </c>
      <c r="J1024" t="s">
        <v>664</v>
      </c>
      <c r="K1024" t="s">
        <v>664</v>
      </c>
      <c r="L1024" t="s">
        <v>664</v>
      </c>
    </row>
    <row r="1025" spans="1:12">
      <c r="A1025">
        <v>115839</v>
      </c>
      <c r="B1025" t="s">
        <v>87</v>
      </c>
      <c r="C1025" t="s">
        <v>664</v>
      </c>
      <c r="D1025" t="s">
        <v>664</v>
      </c>
      <c r="E1025" t="s">
        <v>664</v>
      </c>
      <c r="F1025" t="s">
        <v>665</v>
      </c>
      <c r="G1025" t="s">
        <v>665</v>
      </c>
      <c r="H1025" t="s">
        <v>664</v>
      </c>
      <c r="I1025" t="s">
        <v>664</v>
      </c>
      <c r="J1025" t="s">
        <v>664</v>
      </c>
      <c r="K1025" t="s">
        <v>664</v>
      </c>
      <c r="L1025" t="s">
        <v>664</v>
      </c>
    </row>
    <row r="1026" spans="1:12">
      <c r="A1026">
        <v>115843</v>
      </c>
      <c r="B1026" t="s">
        <v>87</v>
      </c>
      <c r="C1026" t="s">
        <v>665</v>
      </c>
      <c r="D1026" t="s">
        <v>665</v>
      </c>
      <c r="E1026" t="s">
        <v>665</v>
      </c>
      <c r="F1026" t="s">
        <v>665</v>
      </c>
      <c r="G1026" t="s">
        <v>664</v>
      </c>
      <c r="H1026" t="s">
        <v>664</v>
      </c>
      <c r="I1026" t="s">
        <v>664</v>
      </c>
      <c r="J1026" t="s">
        <v>664</v>
      </c>
      <c r="K1026" t="s">
        <v>664</v>
      </c>
      <c r="L1026" t="s">
        <v>664</v>
      </c>
    </row>
    <row r="1027" spans="1:12">
      <c r="A1027">
        <v>115845</v>
      </c>
      <c r="B1027" t="s">
        <v>87</v>
      </c>
      <c r="C1027" t="s">
        <v>665</v>
      </c>
      <c r="D1027" t="s">
        <v>665</v>
      </c>
      <c r="E1027" t="s">
        <v>665</v>
      </c>
      <c r="F1027" t="s">
        <v>664</v>
      </c>
      <c r="G1027" t="s">
        <v>664</v>
      </c>
      <c r="H1027" t="s">
        <v>664</v>
      </c>
      <c r="I1027" t="s">
        <v>664</v>
      </c>
      <c r="J1027" t="s">
        <v>664</v>
      </c>
      <c r="K1027" t="s">
        <v>664</v>
      </c>
      <c r="L1027" t="s">
        <v>664</v>
      </c>
    </row>
    <row r="1028" spans="1:12">
      <c r="A1028">
        <v>115853</v>
      </c>
      <c r="B1028" t="s">
        <v>87</v>
      </c>
      <c r="C1028" t="s">
        <v>665</v>
      </c>
      <c r="D1028" t="s">
        <v>665</v>
      </c>
      <c r="E1028" t="s">
        <v>665</v>
      </c>
      <c r="F1028" t="s">
        <v>664</v>
      </c>
      <c r="G1028" t="s">
        <v>664</v>
      </c>
      <c r="H1028" t="s">
        <v>664</v>
      </c>
      <c r="I1028" t="s">
        <v>664</v>
      </c>
      <c r="J1028" t="s">
        <v>664</v>
      </c>
      <c r="K1028" t="s">
        <v>664</v>
      </c>
      <c r="L1028" t="s">
        <v>664</v>
      </c>
    </row>
    <row r="1029" spans="1:12">
      <c r="A1029">
        <v>115856</v>
      </c>
      <c r="B1029" t="s">
        <v>87</v>
      </c>
      <c r="C1029" t="s">
        <v>665</v>
      </c>
      <c r="D1029" t="s">
        <v>665</v>
      </c>
      <c r="E1029" t="s">
        <v>664</v>
      </c>
      <c r="F1029" t="s">
        <v>665</v>
      </c>
      <c r="G1029" t="s">
        <v>664</v>
      </c>
      <c r="H1029" t="s">
        <v>664</v>
      </c>
      <c r="I1029" t="s">
        <v>664</v>
      </c>
      <c r="J1029" t="s">
        <v>664</v>
      </c>
      <c r="K1029" t="s">
        <v>664</v>
      </c>
      <c r="L1029" t="s">
        <v>664</v>
      </c>
    </row>
    <row r="1030" spans="1:12">
      <c r="A1030">
        <v>115857</v>
      </c>
      <c r="B1030" t="s">
        <v>87</v>
      </c>
      <c r="C1030" t="s">
        <v>665</v>
      </c>
      <c r="D1030" t="s">
        <v>665</v>
      </c>
      <c r="E1030" t="s">
        <v>665</v>
      </c>
      <c r="F1030" t="s">
        <v>664</v>
      </c>
      <c r="G1030" t="s">
        <v>664</v>
      </c>
      <c r="H1030" t="s">
        <v>664</v>
      </c>
      <c r="I1030" t="s">
        <v>664</v>
      </c>
      <c r="J1030" t="s">
        <v>664</v>
      </c>
      <c r="K1030" t="s">
        <v>664</v>
      </c>
      <c r="L1030" t="s">
        <v>664</v>
      </c>
    </row>
    <row r="1031" spans="1:12">
      <c r="A1031">
        <v>115858</v>
      </c>
      <c r="B1031" t="s">
        <v>87</v>
      </c>
      <c r="C1031" t="s">
        <v>665</v>
      </c>
      <c r="D1031" t="s">
        <v>664</v>
      </c>
      <c r="E1031" t="s">
        <v>665</v>
      </c>
      <c r="F1031" t="s">
        <v>665</v>
      </c>
      <c r="G1031" t="s">
        <v>664</v>
      </c>
      <c r="H1031" t="s">
        <v>664</v>
      </c>
      <c r="I1031" t="s">
        <v>664</v>
      </c>
      <c r="J1031" t="s">
        <v>664</v>
      </c>
      <c r="K1031" t="s">
        <v>664</v>
      </c>
      <c r="L1031" t="s">
        <v>664</v>
      </c>
    </row>
    <row r="1032" spans="1:12">
      <c r="A1032">
        <v>115859</v>
      </c>
      <c r="B1032" t="s">
        <v>87</v>
      </c>
      <c r="C1032" t="s">
        <v>664</v>
      </c>
      <c r="D1032" t="s">
        <v>664</v>
      </c>
      <c r="E1032" t="s">
        <v>665</v>
      </c>
      <c r="F1032" t="s">
        <v>665</v>
      </c>
      <c r="G1032" t="s">
        <v>664</v>
      </c>
      <c r="H1032" t="s">
        <v>664</v>
      </c>
      <c r="I1032" t="s">
        <v>664</v>
      </c>
      <c r="J1032" t="s">
        <v>664</v>
      </c>
      <c r="K1032" t="s">
        <v>664</v>
      </c>
      <c r="L1032" t="s">
        <v>664</v>
      </c>
    </row>
    <row r="1033" spans="1:12">
      <c r="A1033">
        <v>115861</v>
      </c>
      <c r="B1033" t="s">
        <v>87</v>
      </c>
      <c r="C1033" t="s">
        <v>663</v>
      </c>
      <c r="D1033" t="s">
        <v>665</v>
      </c>
      <c r="E1033" t="s">
        <v>665</v>
      </c>
      <c r="F1033" t="s">
        <v>663</v>
      </c>
      <c r="G1033" t="s">
        <v>665</v>
      </c>
      <c r="H1033" t="s">
        <v>665</v>
      </c>
      <c r="I1033" t="s">
        <v>665</v>
      </c>
      <c r="J1033" t="s">
        <v>665</v>
      </c>
      <c r="K1033" t="s">
        <v>665</v>
      </c>
      <c r="L1033" t="s">
        <v>665</v>
      </c>
    </row>
    <row r="1034" spans="1:12">
      <c r="A1034">
        <v>115862</v>
      </c>
      <c r="B1034" t="s">
        <v>87</v>
      </c>
      <c r="C1034" t="s">
        <v>664</v>
      </c>
      <c r="D1034" t="s">
        <v>664</v>
      </c>
      <c r="E1034" t="s">
        <v>664</v>
      </c>
      <c r="F1034" t="s">
        <v>665</v>
      </c>
      <c r="G1034" t="s">
        <v>665</v>
      </c>
      <c r="H1034" t="s">
        <v>664</v>
      </c>
      <c r="I1034" t="s">
        <v>664</v>
      </c>
      <c r="J1034" t="s">
        <v>664</v>
      </c>
      <c r="K1034" t="s">
        <v>664</v>
      </c>
      <c r="L1034" t="s">
        <v>664</v>
      </c>
    </row>
    <row r="1035" spans="1:12">
      <c r="A1035">
        <v>115863</v>
      </c>
      <c r="B1035" t="s">
        <v>87</v>
      </c>
      <c r="C1035" t="s">
        <v>664</v>
      </c>
      <c r="D1035" t="s">
        <v>664</v>
      </c>
      <c r="E1035" t="s">
        <v>665</v>
      </c>
      <c r="F1035" t="s">
        <v>665</v>
      </c>
      <c r="G1035" t="s">
        <v>664</v>
      </c>
      <c r="H1035" t="s">
        <v>664</v>
      </c>
      <c r="I1035" t="s">
        <v>664</v>
      </c>
      <c r="J1035" t="s">
        <v>664</v>
      </c>
      <c r="K1035" t="s">
        <v>664</v>
      </c>
      <c r="L1035" t="s">
        <v>664</v>
      </c>
    </row>
    <row r="1036" spans="1:12">
      <c r="A1036">
        <v>115872</v>
      </c>
      <c r="B1036" t="s">
        <v>87</v>
      </c>
      <c r="C1036" t="s">
        <v>664</v>
      </c>
      <c r="D1036" t="s">
        <v>664</v>
      </c>
      <c r="E1036" t="s">
        <v>665</v>
      </c>
      <c r="F1036" t="s">
        <v>665</v>
      </c>
      <c r="G1036" t="s">
        <v>665</v>
      </c>
      <c r="H1036" t="s">
        <v>664</v>
      </c>
      <c r="I1036" t="s">
        <v>664</v>
      </c>
      <c r="J1036" t="s">
        <v>664</v>
      </c>
      <c r="K1036" t="s">
        <v>664</v>
      </c>
      <c r="L1036" t="s">
        <v>664</v>
      </c>
    </row>
    <row r="1037" spans="1:12">
      <c r="A1037">
        <v>115873</v>
      </c>
      <c r="B1037" t="s">
        <v>87</v>
      </c>
      <c r="C1037" t="s">
        <v>664</v>
      </c>
      <c r="D1037" t="s">
        <v>664</v>
      </c>
      <c r="E1037" t="s">
        <v>664</v>
      </c>
      <c r="F1037" t="s">
        <v>664</v>
      </c>
      <c r="G1037" t="s">
        <v>664</v>
      </c>
      <c r="H1037" t="s">
        <v>664</v>
      </c>
      <c r="I1037" t="s">
        <v>664</v>
      </c>
      <c r="J1037" t="s">
        <v>664</v>
      </c>
      <c r="K1037" t="s">
        <v>664</v>
      </c>
      <c r="L1037" t="s">
        <v>664</v>
      </c>
    </row>
    <row r="1038" spans="1:12">
      <c r="A1038">
        <v>115874</v>
      </c>
      <c r="B1038" t="s">
        <v>87</v>
      </c>
      <c r="C1038" t="s">
        <v>664</v>
      </c>
      <c r="D1038" t="s">
        <v>664</v>
      </c>
      <c r="E1038" t="s">
        <v>664</v>
      </c>
      <c r="F1038" t="s">
        <v>664</v>
      </c>
      <c r="G1038" t="s">
        <v>664</v>
      </c>
      <c r="H1038" t="s">
        <v>664</v>
      </c>
      <c r="I1038" t="s">
        <v>664</v>
      </c>
      <c r="J1038" t="s">
        <v>664</v>
      </c>
      <c r="K1038" t="s">
        <v>664</v>
      </c>
      <c r="L1038" t="s">
        <v>664</v>
      </c>
    </row>
    <row r="1039" spans="1:12">
      <c r="A1039">
        <v>115875</v>
      </c>
      <c r="B1039" t="s">
        <v>87</v>
      </c>
      <c r="C1039" t="s">
        <v>664</v>
      </c>
      <c r="D1039" t="s">
        <v>664</v>
      </c>
      <c r="E1039" t="s">
        <v>664</v>
      </c>
      <c r="F1039" t="s">
        <v>664</v>
      </c>
      <c r="G1039" t="s">
        <v>664</v>
      </c>
      <c r="H1039" t="s">
        <v>664</v>
      </c>
      <c r="I1039" t="s">
        <v>664</v>
      </c>
      <c r="J1039" t="s">
        <v>664</v>
      </c>
      <c r="K1039" t="s">
        <v>664</v>
      </c>
      <c r="L1039" t="s">
        <v>664</v>
      </c>
    </row>
    <row r="1040" spans="1:12">
      <c r="A1040">
        <v>115876</v>
      </c>
      <c r="B1040" t="s">
        <v>87</v>
      </c>
      <c r="C1040" t="s">
        <v>664</v>
      </c>
      <c r="D1040" t="s">
        <v>664</v>
      </c>
      <c r="E1040" t="s">
        <v>664</v>
      </c>
      <c r="F1040" t="s">
        <v>664</v>
      </c>
      <c r="G1040" t="s">
        <v>664</v>
      </c>
      <c r="H1040" t="s">
        <v>664</v>
      </c>
      <c r="I1040" t="s">
        <v>664</v>
      </c>
      <c r="J1040" t="s">
        <v>664</v>
      </c>
      <c r="K1040" t="s">
        <v>664</v>
      </c>
      <c r="L1040" t="s">
        <v>664</v>
      </c>
    </row>
    <row r="1041" spans="1:12">
      <c r="A1041">
        <v>115877</v>
      </c>
      <c r="B1041" t="s">
        <v>87</v>
      </c>
      <c r="C1041" t="s">
        <v>665</v>
      </c>
      <c r="D1041" t="s">
        <v>664</v>
      </c>
      <c r="E1041" t="s">
        <v>665</v>
      </c>
      <c r="F1041" t="s">
        <v>664</v>
      </c>
      <c r="G1041" t="s">
        <v>665</v>
      </c>
      <c r="H1041" t="s">
        <v>664</v>
      </c>
      <c r="I1041" t="s">
        <v>664</v>
      </c>
      <c r="J1041" t="s">
        <v>664</v>
      </c>
      <c r="K1041" t="s">
        <v>664</v>
      </c>
      <c r="L1041" t="s">
        <v>664</v>
      </c>
    </row>
    <row r="1042" spans="1:12">
      <c r="A1042">
        <v>115878</v>
      </c>
      <c r="B1042" t="s">
        <v>87</v>
      </c>
      <c r="C1042" t="s">
        <v>664</v>
      </c>
      <c r="D1042" t="s">
        <v>664</v>
      </c>
      <c r="E1042" t="s">
        <v>664</v>
      </c>
      <c r="F1042" t="s">
        <v>664</v>
      </c>
      <c r="G1042" t="s">
        <v>664</v>
      </c>
      <c r="H1042" t="s">
        <v>664</v>
      </c>
      <c r="I1042" t="s">
        <v>664</v>
      </c>
      <c r="J1042" t="s">
        <v>664</v>
      </c>
      <c r="K1042" t="s">
        <v>664</v>
      </c>
      <c r="L1042" t="s">
        <v>664</v>
      </c>
    </row>
    <row r="1043" spans="1:12">
      <c r="A1043">
        <v>115880</v>
      </c>
      <c r="B1043" t="s">
        <v>87</v>
      </c>
      <c r="C1043" t="s">
        <v>663</v>
      </c>
      <c r="D1043" t="s">
        <v>663</v>
      </c>
      <c r="E1043" t="s">
        <v>663</v>
      </c>
      <c r="F1043" t="s">
        <v>663</v>
      </c>
      <c r="G1043" t="s">
        <v>665</v>
      </c>
      <c r="H1043" t="s">
        <v>665</v>
      </c>
      <c r="I1043" t="s">
        <v>663</v>
      </c>
      <c r="J1043" t="s">
        <v>664</v>
      </c>
      <c r="K1043" t="s">
        <v>663</v>
      </c>
      <c r="L1043" t="s">
        <v>664</v>
      </c>
    </row>
    <row r="1044" spans="1:12">
      <c r="A1044">
        <v>115881</v>
      </c>
      <c r="B1044" t="s">
        <v>87</v>
      </c>
      <c r="C1044" t="s">
        <v>664</v>
      </c>
      <c r="D1044" t="s">
        <v>664</v>
      </c>
      <c r="E1044" t="s">
        <v>664</v>
      </c>
      <c r="F1044" t="s">
        <v>664</v>
      </c>
      <c r="G1044" t="s">
        <v>664</v>
      </c>
      <c r="H1044" t="s">
        <v>664</v>
      </c>
      <c r="I1044" t="s">
        <v>664</v>
      </c>
      <c r="J1044" t="s">
        <v>664</v>
      </c>
      <c r="K1044" t="s">
        <v>664</v>
      </c>
      <c r="L1044" t="s">
        <v>664</v>
      </c>
    </row>
    <row r="1045" spans="1:12">
      <c r="A1045">
        <v>115882</v>
      </c>
      <c r="B1045" t="s">
        <v>87</v>
      </c>
      <c r="C1045" t="s">
        <v>664</v>
      </c>
      <c r="D1045" t="s">
        <v>664</v>
      </c>
      <c r="E1045" t="s">
        <v>664</v>
      </c>
      <c r="F1045" t="s">
        <v>664</v>
      </c>
      <c r="G1045" t="s">
        <v>664</v>
      </c>
      <c r="H1045" t="s">
        <v>664</v>
      </c>
      <c r="I1045" t="s">
        <v>664</v>
      </c>
      <c r="J1045" t="s">
        <v>664</v>
      </c>
      <c r="K1045" t="s">
        <v>664</v>
      </c>
      <c r="L1045" t="s">
        <v>664</v>
      </c>
    </row>
    <row r="1046" spans="1:12">
      <c r="A1046">
        <v>115883</v>
      </c>
      <c r="B1046" t="s">
        <v>87</v>
      </c>
      <c r="C1046" t="s">
        <v>664</v>
      </c>
      <c r="D1046" t="s">
        <v>664</v>
      </c>
      <c r="E1046" t="s">
        <v>664</v>
      </c>
      <c r="F1046" t="s">
        <v>664</v>
      </c>
      <c r="G1046" t="s">
        <v>664</v>
      </c>
      <c r="H1046" t="s">
        <v>664</v>
      </c>
      <c r="I1046" t="s">
        <v>664</v>
      </c>
      <c r="J1046" t="s">
        <v>664</v>
      </c>
      <c r="K1046" t="s">
        <v>664</v>
      </c>
      <c r="L1046" t="s">
        <v>664</v>
      </c>
    </row>
    <row r="1047" spans="1:12">
      <c r="A1047">
        <v>115884</v>
      </c>
      <c r="B1047" t="s">
        <v>87</v>
      </c>
      <c r="C1047" t="s">
        <v>664</v>
      </c>
      <c r="D1047" t="s">
        <v>664</v>
      </c>
      <c r="E1047" t="s">
        <v>664</v>
      </c>
      <c r="F1047" t="s">
        <v>664</v>
      </c>
      <c r="G1047" t="s">
        <v>664</v>
      </c>
      <c r="H1047" t="s">
        <v>663</v>
      </c>
      <c r="I1047" t="s">
        <v>663</v>
      </c>
      <c r="J1047" t="s">
        <v>663</v>
      </c>
      <c r="K1047" t="s">
        <v>664</v>
      </c>
      <c r="L1047" t="s">
        <v>664</v>
      </c>
    </row>
    <row r="1048" spans="1:12">
      <c r="A1048">
        <v>115885</v>
      </c>
      <c r="B1048" t="s">
        <v>87</v>
      </c>
      <c r="C1048" t="s">
        <v>664</v>
      </c>
      <c r="D1048" t="s">
        <v>664</v>
      </c>
      <c r="E1048" t="s">
        <v>664</v>
      </c>
      <c r="F1048" t="s">
        <v>664</v>
      </c>
      <c r="G1048" t="s">
        <v>665</v>
      </c>
      <c r="H1048" t="s">
        <v>664</v>
      </c>
      <c r="I1048" t="s">
        <v>665</v>
      </c>
      <c r="J1048" t="s">
        <v>665</v>
      </c>
      <c r="K1048" t="s">
        <v>664</v>
      </c>
      <c r="L1048" t="s">
        <v>664</v>
      </c>
    </row>
    <row r="1049" spans="1:12">
      <c r="A1049">
        <v>115886</v>
      </c>
      <c r="B1049" t="s">
        <v>87</v>
      </c>
      <c r="C1049" t="s">
        <v>664</v>
      </c>
      <c r="D1049" t="s">
        <v>664</v>
      </c>
      <c r="E1049" t="s">
        <v>664</v>
      </c>
      <c r="F1049" t="s">
        <v>664</v>
      </c>
      <c r="G1049" t="s">
        <v>664</v>
      </c>
      <c r="H1049" t="s">
        <v>664</v>
      </c>
      <c r="I1049" t="s">
        <v>664</v>
      </c>
      <c r="J1049" t="s">
        <v>664</v>
      </c>
      <c r="K1049" t="s">
        <v>664</v>
      </c>
      <c r="L1049" t="s">
        <v>664</v>
      </c>
    </row>
    <row r="1050" spans="1:12">
      <c r="A1050">
        <v>115887</v>
      </c>
      <c r="B1050" t="s">
        <v>87</v>
      </c>
      <c r="C1050" t="s">
        <v>664</v>
      </c>
      <c r="D1050" t="s">
        <v>664</v>
      </c>
      <c r="E1050" t="s">
        <v>664</v>
      </c>
      <c r="F1050" t="s">
        <v>664</v>
      </c>
      <c r="G1050" t="s">
        <v>664</v>
      </c>
      <c r="H1050" t="s">
        <v>664</v>
      </c>
      <c r="I1050" t="s">
        <v>664</v>
      </c>
      <c r="J1050" t="s">
        <v>664</v>
      </c>
      <c r="K1050" t="s">
        <v>664</v>
      </c>
      <c r="L1050" t="s">
        <v>664</v>
      </c>
    </row>
    <row r="1051" spans="1:12">
      <c r="A1051">
        <v>115888</v>
      </c>
      <c r="B1051" t="s">
        <v>87</v>
      </c>
      <c r="C1051" t="s">
        <v>664</v>
      </c>
      <c r="D1051" t="s">
        <v>664</v>
      </c>
      <c r="E1051" t="s">
        <v>664</v>
      </c>
      <c r="F1051" t="s">
        <v>664</v>
      </c>
      <c r="G1051" t="s">
        <v>664</v>
      </c>
      <c r="H1051" t="s">
        <v>664</v>
      </c>
      <c r="I1051" t="s">
        <v>664</v>
      </c>
      <c r="J1051" t="s">
        <v>664</v>
      </c>
      <c r="K1051" t="s">
        <v>664</v>
      </c>
      <c r="L1051" t="s">
        <v>664</v>
      </c>
    </row>
    <row r="1052" spans="1:12">
      <c r="A1052">
        <v>115945</v>
      </c>
      <c r="B1052" t="s">
        <v>87</v>
      </c>
      <c r="C1052" t="s">
        <v>664</v>
      </c>
      <c r="D1052" t="s">
        <v>664</v>
      </c>
      <c r="E1052" t="s">
        <v>664</v>
      </c>
      <c r="F1052" t="s">
        <v>664</v>
      </c>
      <c r="G1052" t="s">
        <v>664</v>
      </c>
      <c r="H1052" t="s">
        <v>664</v>
      </c>
      <c r="I1052" t="s">
        <v>664</v>
      </c>
      <c r="J1052" t="s">
        <v>664</v>
      </c>
      <c r="K1052" t="s">
        <v>664</v>
      </c>
      <c r="L1052" t="s">
        <v>664</v>
      </c>
    </row>
    <row r="1053" spans="1:12">
      <c r="A1053">
        <v>115957</v>
      </c>
      <c r="B1053" t="s">
        <v>87</v>
      </c>
      <c r="C1053" t="s">
        <v>664</v>
      </c>
      <c r="D1053" t="s">
        <v>664</v>
      </c>
      <c r="E1053" t="s">
        <v>664</v>
      </c>
      <c r="F1053" t="s">
        <v>664</v>
      </c>
      <c r="G1053" t="s">
        <v>664</v>
      </c>
      <c r="H1053" t="s">
        <v>664</v>
      </c>
      <c r="I1053" t="s">
        <v>664</v>
      </c>
      <c r="J1053" t="s">
        <v>664</v>
      </c>
      <c r="K1053" t="s">
        <v>664</v>
      </c>
      <c r="L1053" t="s">
        <v>664</v>
      </c>
    </row>
    <row r="1054" spans="1:12">
      <c r="A1054">
        <v>115991</v>
      </c>
      <c r="B1054" t="s">
        <v>87</v>
      </c>
      <c r="C1054" t="s">
        <v>664</v>
      </c>
      <c r="D1054" t="s">
        <v>664</v>
      </c>
      <c r="E1054" t="s">
        <v>664</v>
      </c>
      <c r="F1054" t="s">
        <v>664</v>
      </c>
      <c r="G1054" t="s">
        <v>664</v>
      </c>
      <c r="H1054" t="s">
        <v>664</v>
      </c>
      <c r="I1054" t="s">
        <v>664</v>
      </c>
      <c r="J1054" t="s">
        <v>664</v>
      </c>
      <c r="K1054" t="s">
        <v>664</v>
      </c>
      <c r="L1054" t="s">
        <v>664</v>
      </c>
    </row>
    <row r="1055" spans="1:12">
      <c r="A1055">
        <v>115992</v>
      </c>
      <c r="B1055" t="s">
        <v>87</v>
      </c>
      <c r="C1055" t="s">
        <v>664</v>
      </c>
      <c r="D1055" t="s">
        <v>664</v>
      </c>
      <c r="E1055" t="s">
        <v>664</v>
      </c>
      <c r="F1055" t="s">
        <v>664</v>
      </c>
      <c r="G1055" t="s">
        <v>664</v>
      </c>
      <c r="H1055" t="s">
        <v>664</v>
      </c>
      <c r="I1055" t="s">
        <v>664</v>
      </c>
      <c r="J1055" t="s">
        <v>664</v>
      </c>
      <c r="K1055" t="s">
        <v>664</v>
      </c>
      <c r="L1055" t="s">
        <v>664</v>
      </c>
    </row>
    <row r="1056" spans="1:12">
      <c r="A1056">
        <v>115994</v>
      </c>
      <c r="B1056" t="s">
        <v>87</v>
      </c>
      <c r="C1056" t="s">
        <v>664</v>
      </c>
      <c r="D1056" t="s">
        <v>664</v>
      </c>
      <c r="E1056" t="s">
        <v>664</v>
      </c>
      <c r="F1056" t="s">
        <v>664</v>
      </c>
      <c r="G1056" t="s">
        <v>664</v>
      </c>
      <c r="H1056" t="s">
        <v>664</v>
      </c>
      <c r="I1056" t="s">
        <v>664</v>
      </c>
      <c r="J1056" t="s">
        <v>664</v>
      </c>
      <c r="K1056" t="s">
        <v>664</v>
      </c>
      <c r="L1056" t="s">
        <v>664</v>
      </c>
    </row>
    <row r="1057" spans="1:12">
      <c r="A1057">
        <v>115995</v>
      </c>
      <c r="B1057" t="s">
        <v>87</v>
      </c>
      <c r="C1057" t="s">
        <v>664</v>
      </c>
      <c r="D1057" t="s">
        <v>664</v>
      </c>
      <c r="E1057" t="s">
        <v>664</v>
      </c>
      <c r="F1057" t="s">
        <v>664</v>
      </c>
      <c r="G1057" t="s">
        <v>664</v>
      </c>
      <c r="H1057" t="s">
        <v>664</v>
      </c>
      <c r="I1057" t="s">
        <v>664</v>
      </c>
      <c r="J1057" t="s">
        <v>664</v>
      </c>
      <c r="K1057" t="s">
        <v>664</v>
      </c>
      <c r="L1057" t="s">
        <v>664</v>
      </c>
    </row>
    <row r="1058" spans="1:12">
      <c r="A1058">
        <v>115998</v>
      </c>
      <c r="B1058" t="s">
        <v>87</v>
      </c>
      <c r="C1058" t="s">
        <v>664</v>
      </c>
      <c r="D1058" t="s">
        <v>664</v>
      </c>
      <c r="E1058" t="s">
        <v>664</v>
      </c>
      <c r="F1058" t="s">
        <v>664</v>
      </c>
      <c r="G1058" t="s">
        <v>664</v>
      </c>
      <c r="H1058" t="s">
        <v>664</v>
      </c>
      <c r="I1058" t="s">
        <v>664</v>
      </c>
      <c r="J1058" t="s">
        <v>664</v>
      </c>
      <c r="K1058" t="s">
        <v>664</v>
      </c>
      <c r="L1058" t="s">
        <v>664</v>
      </c>
    </row>
    <row r="1059" spans="1:12">
      <c r="A1059">
        <v>115999</v>
      </c>
      <c r="B1059" t="s">
        <v>87</v>
      </c>
      <c r="C1059" t="s">
        <v>664</v>
      </c>
      <c r="D1059" t="s">
        <v>664</v>
      </c>
      <c r="E1059" t="s">
        <v>664</v>
      </c>
      <c r="F1059" t="s">
        <v>664</v>
      </c>
      <c r="G1059" t="s">
        <v>664</v>
      </c>
      <c r="H1059" t="s">
        <v>664</v>
      </c>
      <c r="I1059" t="s">
        <v>664</v>
      </c>
      <c r="J1059" t="s">
        <v>664</v>
      </c>
      <c r="K1059" t="s">
        <v>664</v>
      </c>
      <c r="L1059" t="s">
        <v>664</v>
      </c>
    </row>
    <row r="1060" spans="1:12">
      <c r="A1060">
        <v>116000</v>
      </c>
      <c r="B1060" t="s">
        <v>87</v>
      </c>
      <c r="C1060" t="s">
        <v>664</v>
      </c>
      <c r="D1060" t="s">
        <v>664</v>
      </c>
      <c r="E1060" t="s">
        <v>664</v>
      </c>
      <c r="F1060" t="s">
        <v>664</v>
      </c>
      <c r="G1060" t="s">
        <v>664</v>
      </c>
      <c r="H1060" t="s">
        <v>664</v>
      </c>
      <c r="I1060" t="s">
        <v>664</v>
      </c>
      <c r="J1060" t="s">
        <v>664</v>
      </c>
      <c r="K1060" t="s">
        <v>664</v>
      </c>
      <c r="L1060" t="s">
        <v>664</v>
      </c>
    </row>
    <row r="1061" spans="1:12">
      <c r="A1061">
        <v>116001</v>
      </c>
      <c r="B1061" t="s">
        <v>87</v>
      </c>
      <c r="C1061" t="s">
        <v>664</v>
      </c>
      <c r="D1061" t="s">
        <v>664</v>
      </c>
      <c r="E1061" t="s">
        <v>664</v>
      </c>
      <c r="F1061" t="s">
        <v>664</v>
      </c>
      <c r="G1061" t="s">
        <v>664</v>
      </c>
      <c r="H1061" t="s">
        <v>664</v>
      </c>
      <c r="I1061" t="s">
        <v>664</v>
      </c>
      <c r="J1061" t="s">
        <v>664</v>
      </c>
      <c r="K1061" t="s">
        <v>664</v>
      </c>
      <c r="L1061" t="s">
        <v>664</v>
      </c>
    </row>
    <row r="1062" spans="1:12">
      <c r="A1062">
        <v>116003</v>
      </c>
      <c r="B1062" t="s">
        <v>87</v>
      </c>
      <c r="C1062" t="s">
        <v>664</v>
      </c>
      <c r="D1062" t="s">
        <v>664</v>
      </c>
      <c r="E1062" t="s">
        <v>664</v>
      </c>
      <c r="F1062" t="s">
        <v>664</v>
      </c>
      <c r="G1062" t="s">
        <v>664</v>
      </c>
      <c r="H1062" t="s">
        <v>664</v>
      </c>
      <c r="I1062" t="s">
        <v>664</v>
      </c>
      <c r="J1062" t="s">
        <v>664</v>
      </c>
      <c r="K1062" t="s">
        <v>664</v>
      </c>
      <c r="L1062" t="s">
        <v>664</v>
      </c>
    </row>
    <row r="1063" spans="1:12">
      <c r="A1063">
        <v>116007</v>
      </c>
      <c r="B1063" t="s">
        <v>87</v>
      </c>
      <c r="C1063" t="s">
        <v>664</v>
      </c>
      <c r="D1063" t="s">
        <v>664</v>
      </c>
      <c r="E1063" t="s">
        <v>664</v>
      </c>
      <c r="F1063" t="s">
        <v>664</v>
      </c>
      <c r="G1063" t="s">
        <v>664</v>
      </c>
      <c r="H1063" t="s">
        <v>664</v>
      </c>
      <c r="I1063" t="s">
        <v>664</v>
      </c>
      <c r="J1063" t="s">
        <v>664</v>
      </c>
      <c r="K1063" t="s">
        <v>664</v>
      </c>
      <c r="L1063" t="s">
        <v>664</v>
      </c>
    </row>
    <row r="1064" spans="1:12">
      <c r="A1064">
        <v>116008</v>
      </c>
      <c r="B1064" t="s">
        <v>87</v>
      </c>
      <c r="C1064" t="s">
        <v>665</v>
      </c>
      <c r="D1064" t="s">
        <v>665</v>
      </c>
      <c r="E1064" t="s">
        <v>665</v>
      </c>
      <c r="F1064" t="s">
        <v>664</v>
      </c>
      <c r="G1064" t="s">
        <v>664</v>
      </c>
      <c r="H1064" t="s">
        <v>664</v>
      </c>
      <c r="I1064" t="s">
        <v>664</v>
      </c>
      <c r="J1064" t="s">
        <v>664</v>
      </c>
      <c r="K1064" t="s">
        <v>664</v>
      </c>
      <c r="L1064" t="s">
        <v>664</v>
      </c>
    </row>
    <row r="1065" spans="1:12">
      <c r="A1065">
        <v>116009</v>
      </c>
      <c r="B1065" t="s">
        <v>87</v>
      </c>
      <c r="C1065" t="s">
        <v>665</v>
      </c>
      <c r="D1065" t="s">
        <v>665</v>
      </c>
      <c r="E1065" t="s">
        <v>665</v>
      </c>
      <c r="F1065" t="s">
        <v>664</v>
      </c>
      <c r="G1065" t="s">
        <v>664</v>
      </c>
      <c r="H1065" t="s">
        <v>664</v>
      </c>
      <c r="I1065" t="s">
        <v>664</v>
      </c>
      <c r="J1065" t="s">
        <v>664</v>
      </c>
      <c r="K1065" t="s">
        <v>664</v>
      </c>
      <c r="L1065" t="s">
        <v>664</v>
      </c>
    </row>
    <row r="1066" spans="1:12">
      <c r="A1066">
        <v>116010</v>
      </c>
      <c r="B1066" t="s">
        <v>87</v>
      </c>
      <c r="C1066" t="s">
        <v>664</v>
      </c>
      <c r="D1066" t="s">
        <v>664</v>
      </c>
      <c r="E1066" t="s">
        <v>664</v>
      </c>
      <c r="F1066" t="s">
        <v>664</v>
      </c>
      <c r="G1066" t="s">
        <v>664</v>
      </c>
      <c r="H1066" t="s">
        <v>664</v>
      </c>
      <c r="I1066" t="s">
        <v>664</v>
      </c>
      <c r="J1066" t="s">
        <v>664</v>
      </c>
      <c r="K1066" t="s">
        <v>664</v>
      </c>
      <c r="L1066" t="s">
        <v>664</v>
      </c>
    </row>
    <row r="1067" spans="1:12">
      <c r="A1067">
        <v>116011</v>
      </c>
      <c r="B1067" t="s">
        <v>87</v>
      </c>
      <c r="C1067" t="s">
        <v>664</v>
      </c>
      <c r="D1067" t="s">
        <v>664</v>
      </c>
      <c r="E1067" t="s">
        <v>664</v>
      </c>
      <c r="F1067" t="s">
        <v>664</v>
      </c>
      <c r="G1067" t="s">
        <v>664</v>
      </c>
      <c r="H1067" t="s">
        <v>664</v>
      </c>
      <c r="I1067" t="s">
        <v>664</v>
      </c>
      <c r="J1067" t="s">
        <v>664</v>
      </c>
      <c r="K1067" t="s">
        <v>664</v>
      </c>
      <c r="L1067" t="s">
        <v>664</v>
      </c>
    </row>
    <row r="1068" spans="1:12">
      <c r="A1068">
        <v>116014</v>
      </c>
      <c r="B1068" t="s">
        <v>87</v>
      </c>
      <c r="C1068" t="s">
        <v>664</v>
      </c>
      <c r="D1068" t="s">
        <v>664</v>
      </c>
      <c r="E1068" t="s">
        <v>664</v>
      </c>
      <c r="F1068" t="s">
        <v>664</v>
      </c>
      <c r="G1068" t="s">
        <v>664</v>
      </c>
      <c r="H1068" t="s">
        <v>664</v>
      </c>
      <c r="I1068" t="s">
        <v>664</v>
      </c>
      <c r="J1068" t="s">
        <v>664</v>
      </c>
      <c r="K1068" t="s">
        <v>664</v>
      </c>
      <c r="L1068" t="s">
        <v>664</v>
      </c>
    </row>
    <row r="1069" spans="1:12">
      <c r="A1069">
        <v>116016</v>
      </c>
      <c r="B1069" t="s">
        <v>87</v>
      </c>
      <c r="C1069" t="s">
        <v>664</v>
      </c>
      <c r="D1069" t="s">
        <v>664</v>
      </c>
      <c r="E1069" t="s">
        <v>664</v>
      </c>
      <c r="F1069" t="s">
        <v>664</v>
      </c>
      <c r="G1069" t="s">
        <v>664</v>
      </c>
      <c r="H1069" t="s">
        <v>664</v>
      </c>
      <c r="I1069" t="s">
        <v>664</v>
      </c>
      <c r="J1069" t="s">
        <v>664</v>
      </c>
      <c r="K1069" t="s">
        <v>664</v>
      </c>
      <c r="L1069" t="s">
        <v>664</v>
      </c>
    </row>
    <row r="1070" spans="1:12">
      <c r="A1070">
        <v>116018</v>
      </c>
      <c r="B1070" t="s">
        <v>87</v>
      </c>
      <c r="C1070" t="s">
        <v>664</v>
      </c>
      <c r="D1070" t="s">
        <v>664</v>
      </c>
      <c r="E1070" t="s">
        <v>664</v>
      </c>
      <c r="F1070" t="s">
        <v>664</v>
      </c>
      <c r="G1070" t="s">
        <v>664</v>
      </c>
      <c r="H1070" t="s">
        <v>664</v>
      </c>
      <c r="I1070" t="s">
        <v>664</v>
      </c>
      <c r="J1070" t="s">
        <v>664</v>
      </c>
      <c r="K1070" t="s">
        <v>664</v>
      </c>
      <c r="L1070" t="s">
        <v>664</v>
      </c>
    </row>
    <row r="1071" spans="1:12">
      <c r="A1071">
        <v>116021</v>
      </c>
      <c r="B1071" t="s">
        <v>87</v>
      </c>
      <c r="C1071" t="s">
        <v>664</v>
      </c>
      <c r="D1071" t="s">
        <v>664</v>
      </c>
      <c r="E1071" t="s">
        <v>664</v>
      </c>
      <c r="F1071" t="s">
        <v>664</v>
      </c>
      <c r="G1071" t="s">
        <v>664</v>
      </c>
      <c r="H1071" t="s">
        <v>664</v>
      </c>
      <c r="I1071" t="s">
        <v>664</v>
      </c>
      <c r="J1071" t="s">
        <v>664</v>
      </c>
      <c r="K1071" t="s">
        <v>664</v>
      </c>
      <c r="L1071" t="s">
        <v>664</v>
      </c>
    </row>
    <row r="1072" spans="1:12">
      <c r="A1072">
        <v>116023</v>
      </c>
      <c r="B1072" t="s">
        <v>87</v>
      </c>
      <c r="C1072" t="s">
        <v>664</v>
      </c>
      <c r="D1072" t="s">
        <v>665</v>
      </c>
      <c r="E1072" t="s">
        <v>664</v>
      </c>
      <c r="F1072" t="s">
        <v>665</v>
      </c>
      <c r="G1072" t="s">
        <v>664</v>
      </c>
      <c r="H1072" t="s">
        <v>665</v>
      </c>
      <c r="I1072" t="s">
        <v>664</v>
      </c>
      <c r="J1072" t="s">
        <v>664</v>
      </c>
      <c r="K1072" t="s">
        <v>664</v>
      </c>
      <c r="L1072" t="s">
        <v>664</v>
      </c>
    </row>
    <row r="1073" spans="1:12">
      <c r="A1073">
        <v>116025</v>
      </c>
      <c r="B1073" t="s">
        <v>87</v>
      </c>
      <c r="C1073" t="s">
        <v>665</v>
      </c>
      <c r="D1073" t="s">
        <v>664</v>
      </c>
      <c r="E1073" t="s">
        <v>664</v>
      </c>
      <c r="F1073" t="s">
        <v>665</v>
      </c>
      <c r="G1073" t="s">
        <v>664</v>
      </c>
      <c r="H1073" t="s">
        <v>664</v>
      </c>
      <c r="I1073" t="s">
        <v>665</v>
      </c>
      <c r="J1073" t="s">
        <v>665</v>
      </c>
      <c r="K1073" t="s">
        <v>665</v>
      </c>
      <c r="L1073" t="s">
        <v>664</v>
      </c>
    </row>
    <row r="1074" spans="1:12">
      <c r="A1074">
        <v>116026</v>
      </c>
      <c r="B1074" t="s">
        <v>87</v>
      </c>
      <c r="C1074" t="s">
        <v>664</v>
      </c>
      <c r="D1074" t="s">
        <v>664</v>
      </c>
      <c r="E1074" t="s">
        <v>664</v>
      </c>
      <c r="F1074" t="s">
        <v>664</v>
      </c>
      <c r="G1074" t="s">
        <v>664</v>
      </c>
      <c r="H1074" t="s">
        <v>664</v>
      </c>
      <c r="I1074" t="s">
        <v>664</v>
      </c>
      <c r="J1074" t="s">
        <v>664</v>
      </c>
      <c r="K1074" t="s">
        <v>664</v>
      </c>
      <c r="L1074" t="s">
        <v>664</v>
      </c>
    </row>
    <row r="1075" spans="1:12">
      <c r="A1075">
        <v>116027</v>
      </c>
      <c r="B1075" t="s">
        <v>87</v>
      </c>
      <c r="C1075" t="s">
        <v>663</v>
      </c>
      <c r="D1075" t="s">
        <v>664</v>
      </c>
      <c r="E1075" t="s">
        <v>664</v>
      </c>
      <c r="F1075" t="s">
        <v>664</v>
      </c>
      <c r="G1075" t="s">
        <v>663</v>
      </c>
      <c r="H1075" t="s">
        <v>664</v>
      </c>
      <c r="I1075" t="s">
        <v>665</v>
      </c>
      <c r="J1075" t="s">
        <v>664</v>
      </c>
      <c r="K1075" t="s">
        <v>664</v>
      </c>
      <c r="L1075" t="s">
        <v>665</v>
      </c>
    </row>
    <row r="1076" spans="1:12">
      <c r="A1076">
        <v>116029</v>
      </c>
      <c r="B1076" t="s">
        <v>87</v>
      </c>
      <c r="C1076" t="s">
        <v>665</v>
      </c>
      <c r="D1076" t="s">
        <v>665</v>
      </c>
      <c r="E1076" t="s">
        <v>664</v>
      </c>
      <c r="F1076" t="s">
        <v>664</v>
      </c>
      <c r="G1076" t="s">
        <v>664</v>
      </c>
      <c r="H1076" t="s">
        <v>664</v>
      </c>
      <c r="I1076" t="s">
        <v>664</v>
      </c>
      <c r="J1076" t="s">
        <v>664</v>
      </c>
      <c r="K1076" t="s">
        <v>665</v>
      </c>
      <c r="L1076" t="s">
        <v>664</v>
      </c>
    </row>
    <row r="1077" spans="1:12">
      <c r="A1077">
        <v>116032</v>
      </c>
      <c r="B1077" t="s">
        <v>87</v>
      </c>
      <c r="C1077" t="s">
        <v>664</v>
      </c>
      <c r="D1077" t="s">
        <v>664</v>
      </c>
      <c r="E1077" t="s">
        <v>664</v>
      </c>
      <c r="F1077" t="s">
        <v>664</v>
      </c>
      <c r="G1077" t="s">
        <v>664</v>
      </c>
      <c r="H1077" t="s">
        <v>664</v>
      </c>
      <c r="I1077" t="s">
        <v>664</v>
      </c>
      <c r="J1077" t="s">
        <v>664</v>
      </c>
      <c r="K1077" t="s">
        <v>664</v>
      </c>
      <c r="L1077" t="s">
        <v>664</v>
      </c>
    </row>
    <row r="1078" spans="1:12">
      <c r="A1078">
        <v>116033</v>
      </c>
      <c r="B1078" t="s">
        <v>87</v>
      </c>
      <c r="C1078" t="s">
        <v>664</v>
      </c>
      <c r="D1078" t="s">
        <v>664</v>
      </c>
      <c r="E1078" t="s">
        <v>664</v>
      </c>
      <c r="F1078" t="s">
        <v>664</v>
      </c>
      <c r="G1078" t="s">
        <v>664</v>
      </c>
      <c r="H1078" t="s">
        <v>664</v>
      </c>
      <c r="I1078" t="s">
        <v>664</v>
      </c>
      <c r="J1078" t="s">
        <v>664</v>
      </c>
      <c r="K1078" t="s">
        <v>664</v>
      </c>
      <c r="L1078" t="s">
        <v>664</v>
      </c>
    </row>
    <row r="1079" spans="1:12">
      <c r="A1079">
        <v>116035</v>
      </c>
      <c r="B1079" t="s">
        <v>87</v>
      </c>
      <c r="C1079" t="s">
        <v>664</v>
      </c>
      <c r="D1079" t="s">
        <v>664</v>
      </c>
      <c r="E1079" t="s">
        <v>664</v>
      </c>
      <c r="F1079" t="s">
        <v>664</v>
      </c>
      <c r="G1079" t="s">
        <v>664</v>
      </c>
      <c r="H1079" t="s">
        <v>664</v>
      </c>
      <c r="I1079" t="s">
        <v>664</v>
      </c>
      <c r="J1079" t="s">
        <v>664</v>
      </c>
      <c r="K1079" t="s">
        <v>664</v>
      </c>
      <c r="L1079" t="s">
        <v>664</v>
      </c>
    </row>
    <row r="1080" spans="1:12">
      <c r="A1080">
        <v>116038</v>
      </c>
      <c r="B1080" t="s">
        <v>87</v>
      </c>
      <c r="C1080" t="s">
        <v>664</v>
      </c>
      <c r="D1080" t="s">
        <v>664</v>
      </c>
      <c r="E1080" t="s">
        <v>664</v>
      </c>
      <c r="F1080" t="s">
        <v>664</v>
      </c>
      <c r="G1080" t="s">
        <v>664</v>
      </c>
      <c r="H1080" t="s">
        <v>664</v>
      </c>
      <c r="I1080" t="s">
        <v>664</v>
      </c>
      <c r="J1080" t="s">
        <v>664</v>
      </c>
      <c r="K1080" t="s">
        <v>664</v>
      </c>
      <c r="L1080" t="s">
        <v>664</v>
      </c>
    </row>
    <row r="1081" spans="1:12">
      <c r="A1081">
        <v>116040</v>
      </c>
      <c r="B1081" t="s">
        <v>87</v>
      </c>
      <c r="C1081" t="s">
        <v>664</v>
      </c>
      <c r="D1081" t="s">
        <v>664</v>
      </c>
      <c r="E1081" t="s">
        <v>664</v>
      </c>
      <c r="F1081" t="s">
        <v>664</v>
      </c>
      <c r="G1081" t="s">
        <v>664</v>
      </c>
      <c r="H1081" t="s">
        <v>664</v>
      </c>
      <c r="I1081" t="s">
        <v>664</v>
      </c>
      <c r="J1081" t="s">
        <v>664</v>
      </c>
      <c r="K1081" t="s">
        <v>664</v>
      </c>
      <c r="L1081" t="s">
        <v>664</v>
      </c>
    </row>
    <row r="1082" spans="1:12">
      <c r="A1082">
        <v>116043</v>
      </c>
      <c r="B1082" t="s">
        <v>87</v>
      </c>
      <c r="C1082" t="s">
        <v>664</v>
      </c>
      <c r="D1082" t="s">
        <v>664</v>
      </c>
      <c r="E1082" t="s">
        <v>664</v>
      </c>
      <c r="F1082" t="s">
        <v>664</v>
      </c>
      <c r="G1082" t="s">
        <v>664</v>
      </c>
      <c r="H1082" t="s">
        <v>664</v>
      </c>
      <c r="I1082" t="s">
        <v>664</v>
      </c>
      <c r="J1082" t="s">
        <v>664</v>
      </c>
      <c r="K1082" t="s">
        <v>664</v>
      </c>
      <c r="L1082" t="s">
        <v>664</v>
      </c>
    </row>
    <row r="1083" spans="1:12">
      <c r="A1083">
        <v>116046</v>
      </c>
      <c r="B1083" t="s">
        <v>87</v>
      </c>
      <c r="C1083" t="s">
        <v>664</v>
      </c>
      <c r="D1083" t="s">
        <v>665</v>
      </c>
      <c r="E1083" t="s">
        <v>664</v>
      </c>
      <c r="F1083" t="s">
        <v>664</v>
      </c>
      <c r="G1083" t="s">
        <v>664</v>
      </c>
      <c r="H1083" t="s">
        <v>665</v>
      </c>
      <c r="I1083" t="s">
        <v>665</v>
      </c>
      <c r="J1083" t="s">
        <v>664</v>
      </c>
      <c r="K1083" t="s">
        <v>664</v>
      </c>
      <c r="L1083" t="s">
        <v>664</v>
      </c>
    </row>
    <row r="1084" spans="1:12">
      <c r="A1084">
        <v>116048</v>
      </c>
      <c r="B1084" t="s">
        <v>87</v>
      </c>
      <c r="C1084" t="s">
        <v>664</v>
      </c>
      <c r="D1084" t="s">
        <v>664</v>
      </c>
      <c r="E1084" t="s">
        <v>664</v>
      </c>
      <c r="F1084" t="s">
        <v>664</v>
      </c>
      <c r="G1084" t="s">
        <v>664</v>
      </c>
      <c r="H1084" t="s">
        <v>664</v>
      </c>
      <c r="I1084" t="s">
        <v>664</v>
      </c>
      <c r="J1084" t="s">
        <v>664</v>
      </c>
      <c r="K1084" t="s">
        <v>664</v>
      </c>
      <c r="L1084" t="s">
        <v>664</v>
      </c>
    </row>
    <row r="1085" spans="1:12">
      <c r="A1085">
        <v>116049</v>
      </c>
      <c r="B1085" t="s">
        <v>87</v>
      </c>
      <c r="C1085" t="s">
        <v>664</v>
      </c>
      <c r="D1085" t="s">
        <v>664</v>
      </c>
      <c r="E1085" t="s">
        <v>664</v>
      </c>
      <c r="F1085" t="s">
        <v>664</v>
      </c>
      <c r="G1085" t="s">
        <v>664</v>
      </c>
      <c r="H1085" t="s">
        <v>664</v>
      </c>
      <c r="I1085" t="s">
        <v>664</v>
      </c>
      <c r="J1085" t="s">
        <v>664</v>
      </c>
      <c r="K1085" t="s">
        <v>664</v>
      </c>
      <c r="L1085" t="s">
        <v>664</v>
      </c>
    </row>
    <row r="1086" spans="1:12">
      <c r="A1086">
        <v>116051</v>
      </c>
      <c r="B1086" t="s">
        <v>87</v>
      </c>
      <c r="C1086" t="s">
        <v>664</v>
      </c>
      <c r="D1086" t="s">
        <v>664</v>
      </c>
      <c r="E1086" t="s">
        <v>664</v>
      </c>
      <c r="F1086" t="s">
        <v>664</v>
      </c>
      <c r="G1086" t="s">
        <v>664</v>
      </c>
      <c r="H1086" t="s">
        <v>664</v>
      </c>
      <c r="I1086" t="s">
        <v>664</v>
      </c>
      <c r="J1086" t="s">
        <v>664</v>
      </c>
      <c r="K1086" t="s">
        <v>664</v>
      </c>
      <c r="L1086" t="s">
        <v>664</v>
      </c>
    </row>
    <row r="1087" spans="1:12">
      <c r="A1087">
        <v>116055</v>
      </c>
      <c r="B1087" t="s">
        <v>87</v>
      </c>
      <c r="C1087" t="s">
        <v>664</v>
      </c>
      <c r="D1087" t="s">
        <v>664</v>
      </c>
      <c r="E1087" t="s">
        <v>664</v>
      </c>
      <c r="F1087" t="s">
        <v>664</v>
      </c>
      <c r="G1087" t="s">
        <v>664</v>
      </c>
      <c r="H1087" t="s">
        <v>664</v>
      </c>
      <c r="I1087" t="s">
        <v>664</v>
      </c>
      <c r="J1087" t="s">
        <v>664</v>
      </c>
      <c r="K1087" t="s">
        <v>664</v>
      </c>
      <c r="L1087" t="s">
        <v>664</v>
      </c>
    </row>
    <row r="1088" spans="1:12">
      <c r="A1088">
        <v>116057</v>
      </c>
      <c r="B1088" t="s">
        <v>87</v>
      </c>
      <c r="C1088" t="s">
        <v>664</v>
      </c>
      <c r="D1088" t="s">
        <v>664</v>
      </c>
      <c r="E1088" t="s">
        <v>664</v>
      </c>
      <c r="F1088" t="s">
        <v>664</v>
      </c>
      <c r="G1088" t="s">
        <v>664</v>
      </c>
      <c r="H1088" t="s">
        <v>664</v>
      </c>
      <c r="I1088" t="s">
        <v>664</v>
      </c>
      <c r="J1088" t="s">
        <v>664</v>
      </c>
      <c r="K1088" t="s">
        <v>664</v>
      </c>
      <c r="L1088" t="s">
        <v>664</v>
      </c>
    </row>
    <row r="1089" spans="1:12">
      <c r="A1089">
        <v>116061</v>
      </c>
      <c r="B1089" t="s">
        <v>87</v>
      </c>
      <c r="C1089" t="s">
        <v>664</v>
      </c>
      <c r="D1089" t="s">
        <v>664</v>
      </c>
      <c r="E1089" t="s">
        <v>664</v>
      </c>
      <c r="F1089" t="s">
        <v>664</v>
      </c>
      <c r="G1089" t="s">
        <v>664</v>
      </c>
      <c r="H1089" t="s">
        <v>664</v>
      </c>
      <c r="I1089" t="s">
        <v>664</v>
      </c>
      <c r="J1089" t="s">
        <v>664</v>
      </c>
      <c r="K1089" t="s">
        <v>664</v>
      </c>
      <c r="L1089" t="s">
        <v>664</v>
      </c>
    </row>
    <row r="1090" spans="1:12">
      <c r="A1090">
        <v>116062</v>
      </c>
      <c r="B1090" t="s">
        <v>87</v>
      </c>
      <c r="C1090" t="s">
        <v>664</v>
      </c>
      <c r="D1090" t="s">
        <v>664</v>
      </c>
      <c r="E1090" t="s">
        <v>664</v>
      </c>
      <c r="F1090" t="s">
        <v>664</v>
      </c>
      <c r="G1090" t="s">
        <v>664</v>
      </c>
      <c r="H1090" t="s">
        <v>664</v>
      </c>
      <c r="I1090" t="s">
        <v>664</v>
      </c>
      <c r="J1090" t="s">
        <v>664</v>
      </c>
      <c r="K1090" t="s">
        <v>664</v>
      </c>
      <c r="L1090" t="s">
        <v>664</v>
      </c>
    </row>
    <row r="1091" spans="1:12">
      <c r="A1091">
        <v>116064</v>
      </c>
      <c r="B1091" t="s">
        <v>87</v>
      </c>
      <c r="C1091" t="s">
        <v>664</v>
      </c>
      <c r="D1091" t="s">
        <v>664</v>
      </c>
      <c r="E1091" t="s">
        <v>664</v>
      </c>
      <c r="F1091" t="s">
        <v>664</v>
      </c>
      <c r="G1091" t="s">
        <v>664</v>
      </c>
      <c r="H1091" t="s">
        <v>664</v>
      </c>
      <c r="I1091" t="s">
        <v>664</v>
      </c>
      <c r="J1091" t="s">
        <v>664</v>
      </c>
      <c r="K1091" t="s">
        <v>664</v>
      </c>
      <c r="L1091" t="s">
        <v>664</v>
      </c>
    </row>
    <row r="1092" spans="1:12">
      <c r="A1092">
        <v>116065</v>
      </c>
      <c r="B1092" t="s">
        <v>87</v>
      </c>
      <c r="C1092" t="s">
        <v>664</v>
      </c>
      <c r="D1092" t="s">
        <v>664</v>
      </c>
      <c r="E1092" t="s">
        <v>665</v>
      </c>
      <c r="F1092" t="s">
        <v>665</v>
      </c>
      <c r="G1092" t="s">
        <v>665</v>
      </c>
      <c r="H1092" t="s">
        <v>664</v>
      </c>
      <c r="I1092" t="s">
        <v>664</v>
      </c>
      <c r="J1092" t="s">
        <v>664</v>
      </c>
      <c r="K1092" t="s">
        <v>664</v>
      </c>
      <c r="L1092" t="s">
        <v>664</v>
      </c>
    </row>
    <row r="1093" spans="1:12">
      <c r="A1093">
        <v>116067</v>
      </c>
      <c r="B1093" t="s">
        <v>87</v>
      </c>
      <c r="C1093" t="s">
        <v>664</v>
      </c>
      <c r="D1093" t="s">
        <v>665</v>
      </c>
      <c r="E1093" t="s">
        <v>664</v>
      </c>
      <c r="F1093" t="s">
        <v>664</v>
      </c>
      <c r="G1093" t="s">
        <v>665</v>
      </c>
      <c r="H1093" t="s">
        <v>664</v>
      </c>
      <c r="I1093" t="s">
        <v>665</v>
      </c>
      <c r="J1093" t="s">
        <v>664</v>
      </c>
      <c r="K1093" t="s">
        <v>664</v>
      </c>
      <c r="L1093" t="s">
        <v>664</v>
      </c>
    </row>
    <row r="1094" spans="1:12">
      <c r="A1094">
        <v>116069</v>
      </c>
      <c r="B1094" t="s">
        <v>87</v>
      </c>
      <c r="C1094" t="s">
        <v>665</v>
      </c>
      <c r="D1094" t="s">
        <v>665</v>
      </c>
      <c r="E1094" t="s">
        <v>665</v>
      </c>
      <c r="F1094" t="s">
        <v>664</v>
      </c>
      <c r="G1094" t="s">
        <v>665</v>
      </c>
      <c r="H1094" t="s">
        <v>664</v>
      </c>
      <c r="I1094" t="s">
        <v>664</v>
      </c>
      <c r="J1094" t="s">
        <v>664</v>
      </c>
      <c r="K1094" t="s">
        <v>665</v>
      </c>
      <c r="L1094" t="s">
        <v>664</v>
      </c>
    </row>
    <row r="1095" spans="1:12">
      <c r="A1095">
        <v>116071</v>
      </c>
      <c r="B1095" t="s">
        <v>87</v>
      </c>
      <c r="C1095" t="s">
        <v>664</v>
      </c>
      <c r="D1095" t="s">
        <v>664</v>
      </c>
      <c r="E1095" t="s">
        <v>664</v>
      </c>
      <c r="F1095" t="s">
        <v>664</v>
      </c>
      <c r="G1095" t="s">
        <v>664</v>
      </c>
      <c r="H1095" t="s">
        <v>664</v>
      </c>
      <c r="I1095" t="s">
        <v>664</v>
      </c>
      <c r="J1095" t="s">
        <v>664</v>
      </c>
      <c r="K1095" t="s">
        <v>664</v>
      </c>
      <c r="L1095" t="s">
        <v>664</v>
      </c>
    </row>
    <row r="1096" spans="1:12">
      <c r="A1096">
        <v>116077</v>
      </c>
      <c r="B1096" t="s">
        <v>87</v>
      </c>
      <c r="C1096" t="s">
        <v>664</v>
      </c>
      <c r="D1096" t="s">
        <v>664</v>
      </c>
      <c r="E1096" t="s">
        <v>664</v>
      </c>
      <c r="F1096" t="s">
        <v>664</v>
      </c>
      <c r="G1096" t="s">
        <v>664</v>
      </c>
      <c r="H1096" t="s">
        <v>664</v>
      </c>
      <c r="I1096" t="s">
        <v>664</v>
      </c>
      <c r="J1096" t="s">
        <v>664</v>
      </c>
      <c r="K1096" t="s">
        <v>664</v>
      </c>
      <c r="L1096" t="s">
        <v>664</v>
      </c>
    </row>
    <row r="1097" spans="1:12">
      <c r="A1097">
        <v>116078</v>
      </c>
      <c r="B1097" t="s">
        <v>87</v>
      </c>
      <c r="C1097" t="s">
        <v>664</v>
      </c>
      <c r="D1097" t="s">
        <v>664</v>
      </c>
      <c r="E1097" t="s">
        <v>664</v>
      </c>
      <c r="F1097" t="s">
        <v>664</v>
      </c>
      <c r="G1097" t="s">
        <v>664</v>
      </c>
      <c r="H1097" t="s">
        <v>664</v>
      </c>
      <c r="I1097" t="s">
        <v>664</v>
      </c>
      <c r="J1097" t="s">
        <v>664</v>
      </c>
      <c r="K1097" t="s">
        <v>664</v>
      </c>
      <c r="L1097" t="s">
        <v>664</v>
      </c>
    </row>
    <row r="1098" spans="1:12">
      <c r="A1098">
        <v>116079</v>
      </c>
      <c r="B1098" t="s">
        <v>87</v>
      </c>
      <c r="C1098" t="s">
        <v>664</v>
      </c>
      <c r="D1098" t="s">
        <v>664</v>
      </c>
      <c r="E1098" t="s">
        <v>664</v>
      </c>
      <c r="F1098" t="s">
        <v>664</v>
      </c>
      <c r="G1098" t="s">
        <v>664</v>
      </c>
      <c r="H1098" t="s">
        <v>664</v>
      </c>
      <c r="I1098" t="s">
        <v>664</v>
      </c>
      <c r="J1098" t="s">
        <v>664</v>
      </c>
      <c r="K1098" t="s">
        <v>664</v>
      </c>
      <c r="L1098" t="s">
        <v>664</v>
      </c>
    </row>
    <row r="1099" spans="1:12">
      <c r="A1099">
        <v>116080</v>
      </c>
      <c r="B1099" t="s">
        <v>87</v>
      </c>
      <c r="C1099" t="s">
        <v>665</v>
      </c>
      <c r="D1099" t="s">
        <v>664</v>
      </c>
      <c r="E1099" t="s">
        <v>664</v>
      </c>
      <c r="F1099" t="s">
        <v>664</v>
      </c>
      <c r="G1099" t="s">
        <v>664</v>
      </c>
      <c r="H1099" t="s">
        <v>664</v>
      </c>
      <c r="I1099" t="s">
        <v>665</v>
      </c>
      <c r="J1099" t="s">
        <v>665</v>
      </c>
      <c r="K1099" t="s">
        <v>665</v>
      </c>
      <c r="L1099" t="s">
        <v>664</v>
      </c>
    </row>
    <row r="1100" spans="1:12">
      <c r="A1100">
        <v>116082</v>
      </c>
      <c r="B1100" t="s">
        <v>87</v>
      </c>
      <c r="C1100" t="s">
        <v>664</v>
      </c>
      <c r="D1100" t="s">
        <v>664</v>
      </c>
      <c r="E1100" t="s">
        <v>664</v>
      </c>
      <c r="F1100" t="s">
        <v>664</v>
      </c>
      <c r="G1100" t="s">
        <v>664</v>
      </c>
      <c r="H1100" t="s">
        <v>664</v>
      </c>
      <c r="I1100" t="s">
        <v>664</v>
      </c>
      <c r="J1100" t="s">
        <v>664</v>
      </c>
      <c r="K1100" t="s">
        <v>664</v>
      </c>
      <c r="L1100" t="s">
        <v>664</v>
      </c>
    </row>
    <row r="1101" spans="1:12">
      <c r="A1101">
        <v>116086</v>
      </c>
      <c r="B1101" t="s">
        <v>87</v>
      </c>
      <c r="C1101" t="s">
        <v>664</v>
      </c>
      <c r="D1101" t="s">
        <v>664</v>
      </c>
      <c r="E1101" t="s">
        <v>664</v>
      </c>
      <c r="F1101" t="s">
        <v>664</v>
      </c>
      <c r="G1101" t="s">
        <v>664</v>
      </c>
      <c r="H1101" t="s">
        <v>664</v>
      </c>
      <c r="I1101" t="s">
        <v>664</v>
      </c>
      <c r="J1101" t="s">
        <v>664</v>
      </c>
      <c r="K1101" t="s">
        <v>664</v>
      </c>
      <c r="L1101" t="s">
        <v>664</v>
      </c>
    </row>
    <row r="1102" spans="1:12">
      <c r="A1102">
        <v>116087</v>
      </c>
      <c r="B1102" t="s">
        <v>87</v>
      </c>
      <c r="C1102" t="s">
        <v>665</v>
      </c>
      <c r="D1102" t="s">
        <v>665</v>
      </c>
      <c r="E1102" t="s">
        <v>665</v>
      </c>
      <c r="F1102" t="s">
        <v>664</v>
      </c>
      <c r="G1102" t="s">
        <v>665</v>
      </c>
      <c r="H1102" t="s">
        <v>664</v>
      </c>
      <c r="I1102" t="s">
        <v>664</v>
      </c>
      <c r="J1102" t="s">
        <v>664</v>
      </c>
      <c r="K1102" t="s">
        <v>664</v>
      </c>
      <c r="L1102" t="s">
        <v>664</v>
      </c>
    </row>
    <row r="1103" spans="1:12">
      <c r="A1103">
        <v>116090</v>
      </c>
      <c r="B1103" t="s">
        <v>87</v>
      </c>
      <c r="C1103" t="s">
        <v>664</v>
      </c>
      <c r="D1103" t="s">
        <v>664</v>
      </c>
      <c r="E1103" t="s">
        <v>664</v>
      </c>
      <c r="F1103" t="s">
        <v>664</v>
      </c>
      <c r="G1103" t="s">
        <v>664</v>
      </c>
      <c r="H1103" t="s">
        <v>664</v>
      </c>
      <c r="I1103" t="s">
        <v>664</v>
      </c>
      <c r="J1103" t="s">
        <v>664</v>
      </c>
      <c r="K1103" t="s">
        <v>664</v>
      </c>
      <c r="L1103" t="s">
        <v>664</v>
      </c>
    </row>
    <row r="1104" spans="1:12">
      <c r="A1104">
        <v>116091</v>
      </c>
      <c r="B1104" t="s">
        <v>87</v>
      </c>
      <c r="C1104" t="s">
        <v>664</v>
      </c>
      <c r="D1104" t="s">
        <v>664</v>
      </c>
      <c r="E1104" t="s">
        <v>664</v>
      </c>
      <c r="F1104" t="s">
        <v>664</v>
      </c>
      <c r="G1104" t="s">
        <v>664</v>
      </c>
      <c r="H1104" t="s">
        <v>664</v>
      </c>
      <c r="I1104" t="s">
        <v>664</v>
      </c>
      <c r="J1104" t="s">
        <v>664</v>
      </c>
      <c r="K1104" t="s">
        <v>664</v>
      </c>
      <c r="L1104" t="s">
        <v>664</v>
      </c>
    </row>
    <row r="1105" spans="1:12">
      <c r="A1105">
        <v>116092</v>
      </c>
      <c r="B1105" t="s">
        <v>87</v>
      </c>
      <c r="C1105" t="s">
        <v>665</v>
      </c>
      <c r="D1105" t="s">
        <v>665</v>
      </c>
      <c r="E1105" t="s">
        <v>665</v>
      </c>
      <c r="F1105" t="s">
        <v>665</v>
      </c>
      <c r="G1105" t="s">
        <v>664</v>
      </c>
      <c r="H1105" t="s">
        <v>664</v>
      </c>
      <c r="I1105" t="s">
        <v>664</v>
      </c>
      <c r="J1105" t="s">
        <v>664</v>
      </c>
      <c r="K1105" t="s">
        <v>664</v>
      </c>
      <c r="L1105" t="s">
        <v>664</v>
      </c>
    </row>
    <row r="1106" spans="1:12">
      <c r="A1106">
        <v>116093</v>
      </c>
      <c r="B1106" t="s">
        <v>87</v>
      </c>
      <c r="C1106" t="s">
        <v>664</v>
      </c>
      <c r="D1106" t="s">
        <v>664</v>
      </c>
      <c r="E1106" t="s">
        <v>664</v>
      </c>
      <c r="F1106" t="s">
        <v>664</v>
      </c>
      <c r="G1106" t="s">
        <v>664</v>
      </c>
      <c r="H1106" t="s">
        <v>664</v>
      </c>
      <c r="I1106" t="s">
        <v>664</v>
      </c>
      <c r="J1106" t="s">
        <v>664</v>
      </c>
      <c r="K1106" t="s">
        <v>664</v>
      </c>
      <c r="L1106" t="s">
        <v>664</v>
      </c>
    </row>
    <row r="1107" spans="1:12">
      <c r="A1107">
        <v>116095</v>
      </c>
      <c r="B1107" t="s">
        <v>87</v>
      </c>
      <c r="C1107" t="s">
        <v>664</v>
      </c>
      <c r="D1107" t="s">
        <v>664</v>
      </c>
      <c r="E1107" t="s">
        <v>664</v>
      </c>
      <c r="F1107" t="s">
        <v>664</v>
      </c>
      <c r="G1107" t="s">
        <v>664</v>
      </c>
      <c r="H1107" t="s">
        <v>664</v>
      </c>
      <c r="I1107" t="s">
        <v>664</v>
      </c>
      <c r="J1107" t="s">
        <v>664</v>
      </c>
      <c r="K1107" t="s">
        <v>664</v>
      </c>
      <c r="L1107" t="s">
        <v>664</v>
      </c>
    </row>
    <row r="1108" spans="1:12">
      <c r="A1108">
        <v>116096</v>
      </c>
      <c r="B1108" t="s">
        <v>87</v>
      </c>
      <c r="C1108" t="s">
        <v>664</v>
      </c>
      <c r="D1108" t="s">
        <v>665</v>
      </c>
      <c r="E1108" t="s">
        <v>665</v>
      </c>
      <c r="F1108" t="s">
        <v>665</v>
      </c>
      <c r="G1108" t="s">
        <v>664</v>
      </c>
      <c r="H1108" t="s">
        <v>664</v>
      </c>
      <c r="I1108" t="s">
        <v>664</v>
      </c>
      <c r="J1108" t="s">
        <v>664</v>
      </c>
      <c r="K1108" t="s">
        <v>664</v>
      </c>
      <c r="L1108" t="s">
        <v>664</v>
      </c>
    </row>
    <row r="1109" spans="1:12">
      <c r="A1109">
        <v>116097</v>
      </c>
      <c r="B1109" t="s">
        <v>87</v>
      </c>
      <c r="C1109" t="s">
        <v>664</v>
      </c>
      <c r="D1109" t="s">
        <v>664</v>
      </c>
      <c r="E1109" t="s">
        <v>664</v>
      </c>
      <c r="F1109" t="s">
        <v>664</v>
      </c>
      <c r="G1109" t="s">
        <v>664</v>
      </c>
      <c r="H1109" t="s">
        <v>664</v>
      </c>
      <c r="I1109" t="s">
        <v>664</v>
      </c>
      <c r="J1109" t="s">
        <v>664</v>
      </c>
      <c r="K1109" t="s">
        <v>664</v>
      </c>
      <c r="L1109" t="s">
        <v>664</v>
      </c>
    </row>
    <row r="1110" spans="1:12">
      <c r="A1110">
        <v>116099</v>
      </c>
      <c r="B1110" t="s">
        <v>87</v>
      </c>
      <c r="C1110" t="s">
        <v>664</v>
      </c>
      <c r="D1110" t="s">
        <v>664</v>
      </c>
      <c r="E1110" t="s">
        <v>664</v>
      </c>
      <c r="F1110" t="s">
        <v>664</v>
      </c>
      <c r="G1110" t="s">
        <v>664</v>
      </c>
      <c r="H1110" t="s">
        <v>664</v>
      </c>
      <c r="I1110" t="s">
        <v>664</v>
      </c>
      <c r="J1110" t="s">
        <v>664</v>
      </c>
      <c r="K1110" t="s">
        <v>664</v>
      </c>
      <c r="L1110" t="s">
        <v>664</v>
      </c>
    </row>
    <row r="1111" spans="1:12">
      <c r="A1111">
        <v>116101</v>
      </c>
      <c r="B1111" t="s">
        <v>87</v>
      </c>
      <c r="C1111" t="s">
        <v>664</v>
      </c>
      <c r="D1111" t="s">
        <v>664</v>
      </c>
      <c r="E1111" t="s">
        <v>664</v>
      </c>
      <c r="F1111" t="s">
        <v>664</v>
      </c>
      <c r="G1111" t="s">
        <v>664</v>
      </c>
      <c r="H1111" t="s">
        <v>664</v>
      </c>
      <c r="I1111" t="s">
        <v>664</v>
      </c>
      <c r="J1111" t="s">
        <v>664</v>
      </c>
      <c r="K1111" t="s">
        <v>664</v>
      </c>
      <c r="L1111" t="s">
        <v>664</v>
      </c>
    </row>
    <row r="1112" spans="1:12">
      <c r="A1112">
        <v>116102</v>
      </c>
      <c r="B1112" t="s">
        <v>87</v>
      </c>
      <c r="C1112" t="s">
        <v>664</v>
      </c>
      <c r="D1112" t="s">
        <v>664</v>
      </c>
      <c r="E1112" t="s">
        <v>664</v>
      </c>
      <c r="F1112" t="s">
        <v>664</v>
      </c>
      <c r="G1112" t="s">
        <v>665</v>
      </c>
      <c r="H1112" t="s">
        <v>664</v>
      </c>
      <c r="I1112" t="s">
        <v>664</v>
      </c>
      <c r="J1112" t="s">
        <v>664</v>
      </c>
      <c r="K1112" t="s">
        <v>664</v>
      </c>
      <c r="L1112" t="s">
        <v>665</v>
      </c>
    </row>
    <row r="1113" spans="1:12">
      <c r="A1113">
        <v>116103</v>
      </c>
      <c r="B1113" t="s">
        <v>87</v>
      </c>
      <c r="C1113" t="s">
        <v>663</v>
      </c>
      <c r="D1113" t="s">
        <v>663</v>
      </c>
      <c r="E1113" t="s">
        <v>663</v>
      </c>
      <c r="F1113" t="s">
        <v>665</v>
      </c>
      <c r="G1113" t="s">
        <v>664</v>
      </c>
      <c r="H1113" t="s">
        <v>665</v>
      </c>
      <c r="I1113" t="s">
        <v>665</v>
      </c>
      <c r="J1113" t="s">
        <v>664</v>
      </c>
      <c r="K1113" t="s">
        <v>664</v>
      </c>
      <c r="L1113" t="s">
        <v>664</v>
      </c>
    </row>
    <row r="1114" spans="1:12">
      <c r="A1114">
        <v>116105</v>
      </c>
      <c r="B1114" t="s">
        <v>87</v>
      </c>
      <c r="C1114" t="s">
        <v>664</v>
      </c>
      <c r="D1114" t="s">
        <v>664</v>
      </c>
      <c r="E1114" t="s">
        <v>665</v>
      </c>
      <c r="F1114" t="s">
        <v>664</v>
      </c>
      <c r="G1114" t="s">
        <v>664</v>
      </c>
      <c r="H1114" t="s">
        <v>664</v>
      </c>
      <c r="I1114" t="s">
        <v>663</v>
      </c>
      <c r="J1114" t="s">
        <v>663</v>
      </c>
      <c r="K1114" t="s">
        <v>664</v>
      </c>
      <c r="L1114" t="s">
        <v>664</v>
      </c>
    </row>
    <row r="1115" spans="1:12">
      <c r="A1115">
        <v>116106</v>
      </c>
      <c r="B1115" t="s">
        <v>87</v>
      </c>
      <c r="C1115" t="s">
        <v>663</v>
      </c>
      <c r="D1115" t="s">
        <v>664</v>
      </c>
      <c r="E1115" t="s">
        <v>663</v>
      </c>
      <c r="F1115" t="s">
        <v>663</v>
      </c>
      <c r="G1115" t="s">
        <v>664</v>
      </c>
      <c r="H1115" t="s">
        <v>664</v>
      </c>
      <c r="I1115" t="s">
        <v>664</v>
      </c>
      <c r="J1115" t="s">
        <v>664</v>
      </c>
      <c r="K1115" t="s">
        <v>664</v>
      </c>
      <c r="L1115" t="s">
        <v>664</v>
      </c>
    </row>
    <row r="1116" spans="1:12">
      <c r="A1116">
        <v>116107</v>
      </c>
      <c r="B1116" t="s">
        <v>87</v>
      </c>
      <c r="C1116" t="s">
        <v>664</v>
      </c>
      <c r="D1116" t="s">
        <v>664</v>
      </c>
      <c r="E1116" t="s">
        <v>664</v>
      </c>
      <c r="F1116" t="s">
        <v>664</v>
      </c>
      <c r="G1116" t="s">
        <v>664</v>
      </c>
      <c r="H1116" t="s">
        <v>664</v>
      </c>
      <c r="I1116" t="s">
        <v>664</v>
      </c>
      <c r="J1116" t="s">
        <v>664</v>
      </c>
      <c r="K1116" t="s">
        <v>664</v>
      </c>
      <c r="L1116" t="s">
        <v>664</v>
      </c>
    </row>
    <row r="1117" spans="1:12">
      <c r="A1117">
        <v>116112</v>
      </c>
      <c r="B1117" t="s">
        <v>87</v>
      </c>
      <c r="C1117" t="s">
        <v>665</v>
      </c>
      <c r="D1117" t="s">
        <v>665</v>
      </c>
      <c r="E1117" t="s">
        <v>664</v>
      </c>
      <c r="F1117" t="s">
        <v>664</v>
      </c>
      <c r="G1117" t="s">
        <v>665</v>
      </c>
      <c r="H1117" t="s">
        <v>664</v>
      </c>
      <c r="I1117" t="s">
        <v>664</v>
      </c>
      <c r="J1117" t="s">
        <v>664</v>
      </c>
      <c r="K1117" t="s">
        <v>664</v>
      </c>
      <c r="L1117" t="s">
        <v>664</v>
      </c>
    </row>
    <row r="1118" spans="1:12">
      <c r="A1118">
        <v>116115</v>
      </c>
      <c r="B1118" t="s">
        <v>87</v>
      </c>
      <c r="C1118" t="s">
        <v>664</v>
      </c>
      <c r="D1118" t="s">
        <v>664</v>
      </c>
      <c r="E1118" t="s">
        <v>664</v>
      </c>
      <c r="F1118" t="s">
        <v>664</v>
      </c>
      <c r="G1118" t="s">
        <v>664</v>
      </c>
      <c r="H1118" t="s">
        <v>664</v>
      </c>
      <c r="I1118" t="s">
        <v>664</v>
      </c>
      <c r="J1118" t="s">
        <v>664</v>
      </c>
      <c r="K1118" t="s">
        <v>664</v>
      </c>
      <c r="L1118" t="s">
        <v>664</v>
      </c>
    </row>
    <row r="1119" spans="1:12">
      <c r="A1119">
        <v>116122</v>
      </c>
      <c r="B1119" t="s">
        <v>87</v>
      </c>
      <c r="C1119" t="s">
        <v>664</v>
      </c>
      <c r="D1119" t="s">
        <v>664</v>
      </c>
      <c r="E1119" t="s">
        <v>664</v>
      </c>
      <c r="F1119" t="s">
        <v>664</v>
      </c>
      <c r="G1119" t="s">
        <v>664</v>
      </c>
      <c r="H1119" t="s">
        <v>664</v>
      </c>
      <c r="I1119" t="s">
        <v>664</v>
      </c>
      <c r="J1119" t="s">
        <v>664</v>
      </c>
      <c r="K1119" t="s">
        <v>664</v>
      </c>
      <c r="L1119" t="s">
        <v>664</v>
      </c>
    </row>
    <row r="1120" spans="1:12">
      <c r="A1120">
        <v>116123</v>
      </c>
      <c r="B1120" t="s">
        <v>87</v>
      </c>
      <c r="C1120" t="s">
        <v>664</v>
      </c>
      <c r="D1120" t="s">
        <v>664</v>
      </c>
      <c r="E1120" t="s">
        <v>664</v>
      </c>
      <c r="F1120" t="s">
        <v>664</v>
      </c>
      <c r="G1120" t="s">
        <v>664</v>
      </c>
      <c r="H1120" t="s">
        <v>664</v>
      </c>
      <c r="I1120" t="s">
        <v>664</v>
      </c>
      <c r="J1120" t="s">
        <v>664</v>
      </c>
      <c r="K1120" t="s">
        <v>664</v>
      </c>
      <c r="L1120" t="s">
        <v>664</v>
      </c>
    </row>
    <row r="1121" spans="1:12">
      <c r="A1121">
        <v>116124</v>
      </c>
      <c r="B1121" t="s">
        <v>87</v>
      </c>
      <c r="C1121" t="s">
        <v>664</v>
      </c>
      <c r="D1121" t="s">
        <v>664</v>
      </c>
      <c r="E1121" t="s">
        <v>664</v>
      </c>
      <c r="F1121" t="s">
        <v>664</v>
      </c>
      <c r="G1121" t="s">
        <v>664</v>
      </c>
      <c r="H1121" t="s">
        <v>664</v>
      </c>
      <c r="I1121" t="s">
        <v>664</v>
      </c>
      <c r="J1121" t="s">
        <v>664</v>
      </c>
      <c r="K1121" t="s">
        <v>664</v>
      </c>
      <c r="L1121" t="s">
        <v>664</v>
      </c>
    </row>
    <row r="1122" spans="1:12">
      <c r="A1122">
        <v>116125</v>
      </c>
      <c r="B1122" t="s">
        <v>87</v>
      </c>
      <c r="C1122" t="s">
        <v>664</v>
      </c>
      <c r="D1122" t="s">
        <v>664</v>
      </c>
      <c r="E1122" t="s">
        <v>664</v>
      </c>
      <c r="F1122" t="s">
        <v>665</v>
      </c>
      <c r="G1122" t="s">
        <v>664</v>
      </c>
      <c r="H1122" t="s">
        <v>664</v>
      </c>
      <c r="I1122" t="s">
        <v>664</v>
      </c>
      <c r="J1122" t="s">
        <v>664</v>
      </c>
      <c r="K1122" t="s">
        <v>664</v>
      </c>
      <c r="L1122" t="s">
        <v>664</v>
      </c>
    </row>
    <row r="1123" spans="1:12">
      <c r="A1123">
        <v>116127</v>
      </c>
      <c r="B1123" t="s">
        <v>87</v>
      </c>
      <c r="C1123" t="s">
        <v>664</v>
      </c>
      <c r="D1123" t="s">
        <v>664</v>
      </c>
      <c r="E1123" t="s">
        <v>664</v>
      </c>
      <c r="F1123" t="s">
        <v>664</v>
      </c>
      <c r="G1123" t="s">
        <v>664</v>
      </c>
      <c r="H1123" t="s">
        <v>664</v>
      </c>
      <c r="I1123" t="s">
        <v>664</v>
      </c>
      <c r="J1123" t="s">
        <v>664</v>
      </c>
      <c r="K1123" t="s">
        <v>664</v>
      </c>
      <c r="L1123" t="s">
        <v>664</v>
      </c>
    </row>
    <row r="1124" spans="1:12">
      <c r="A1124">
        <v>116129</v>
      </c>
      <c r="B1124" t="s">
        <v>87</v>
      </c>
      <c r="C1124" t="s">
        <v>664</v>
      </c>
      <c r="D1124" t="s">
        <v>664</v>
      </c>
      <c r="E1124" t="s">
        <v>664</v>
      </c>
      <c r="F1124" t="s">
        <v>664</v>
      </c>
      <c r="G1124" t="s">
        <v>664</v>
      </c>
      <c r="H1124" t="s">
        <v>664</v>
      </c>
      <c r="I1124" t="s">
        <v>664</v>
      </c>
      <c r="J1124" t="s">
        <v>664</v>
      </c>
      <c r="K1124" t="s">
        <v>664</v>
      </c>
      <c r="L1124" t="s">
        <v>664</v>
      </c>
    </row>
    <row r="1125" spans="1:12">
      <c r="A1125">
        <v>116131</v>
      </c>
      <c r="B1125" t="s">
        <v>87</v>
      </c>
      <c r="C1125" t="s">
        <v>664</v>
      </c>
      <c r="D1125" t="s">
        <v>664</v>
      </c>
      <c r="E1125" t="s">
        <v>664</v>
      </c>
      <c r="F1125" t="s">
        <v>664</v>
      </c>
      <c r="G1125" t="s">
        <v>664</v>
      </c>
      <c r="H1125" t="s">
        <v>664</v>
      </c>
      <c r="I1125" t="s">
        <v>664</v>
      </c>
      <c r="J1125" t="s">
        <v>664</v>
      </c>
      <c r="K1125" t="s">
        <v>664</v>
      </c>
      <c r="L1125" t="s">
        <v>664</v>
      </c>
    </row>
    <row r="1126" spans="1:12">
      <c r="A1126">
        <v>116138</v>
      </c>
      <c r="B1126" t="s">
        <v>87</v>
      </c>
      <c r="C1126" t="s">
        <v>664</v>
      </c>
      <c r="D1126" t="s">
        <v>664</v>
      </c>
      <c r="E1126" t="s">
        <v>664</v>
      </c>
      <c r="F1126" t="s">
        <v>664</v>
      </c>
      <c r="G1126" t="s">
        <v>664</v>
      </c>
      <c r="H1126" t="s">
        <v>664</v>
      </c>
      <c r="I1126" t="s">
        <v>664</v>
      </c>
      <c r="J1126" t="s">
        <v>664</v>
      </c>
      <c r="K1126" t="s">
        <v>664</v>
      </c>
      <c r="L1126" t="s">
        <v>664</v>
      </c>
    </row>
    <row r="1127" spans="1:12">
      <c r="A1127">
        <v>116139</v>
      </c>
      <c r="B1127" t="s">
        <v>87</v>
      </c>
      <c r="C1127" t="s">
        <v>664</v>
      </c>
      <c r="D1127" t="s">
        <v>664</v>
      </c>
      <c r="E1127" t="s">
        <v>664</v>
      </c>
      <c r="F1127" t="s">
        <v>664</v>
      </c>
      <c r="G1127" t="s">
        <v>664</v>
      </c>
      <c r="H1127" t="s">
        <v>664</v>
      </c>
      <c r="I1127" t="s">
        <v>664</v>
      </c>
      <c r="J1127" t="s">
        <v>664</v>
      </c>
      <c r="K1127" t="s">
        <v>664</v>
      </c>
      <c r="L1127" t="s">
        <v>664</v>
      </c>
    </row>
    <row r="1128" spans="1:12">
      <c r="A1128">
        <v>116141</v>
      </c>
      <c r="B1128" t="s">
        <v>87</v>
      </c>
      <c r="C1128" t="s">
        <v>664</v>
      </c>
      <c r="D1128" t="s">
        <v>664</v>
      </c>
      <c r="E1128" t="s">
        <v>664</v>
      </c>
      <c r="F1128" t="s">
        <v>664</v>
      </c>
      <c r="G1128" t="s">
        <v>664</v>
      </c>
      <c r="H1128" t="s">
        <v>664</v>
      </c>
      <c r="I1128" t="s">
        <v>664</v>
      </c>
      <c r="J1128" t="s">
        <v>664</v>
      </c>
      <c r="K1128" t="s">
        <v>664</v>
      </c>
      <c r="L1128" t="s">
        <v>664</v>
      </c>
    </row>
    <row r="1129" spans="1:12">
      <c r="A1129">
        <v>116142</v>
      </c>
      <c r="B1129" t="s">
        <v>87</v>
      </c>
      <c r="C1129" t="s">
        <v>664</v>
      </c>
      <c r="D1129" t="s">
        <v>664</v>
      </c>
      <c r="E1129" t="s">
        <v>664</v>
      </c>
      <c r="F1129" t="s">
        <v>664</v>
      </c>
      <c r="G1129" t="s">
        <v>664</v>
      </c>
      <c r="H1129" t="s">
        <v>664</v>
      </c>
      <c r="I1129" t="s">
        <v>664</v>
      </c>
      <c r="J1129" t="s">
        <v>664</v>
      </c>
      <c r="K1129" t="s">
        <v>664</v>
      </c>
      <c r="L1129" t="s">
        <v>664</v>
      </c>
    </row>
    <row r="1130" spans="1:12">
      <c r="A1130">
        <v>116146</v>
      </c>
      <c r="B1130" t="s">
        <v>87</v>
      </c>
      <c r="C1130" t="s">
        <v>664</v>
      </c>
      <c r="D1130" t="s">
        <v>664</v>
      </c>
      <c r="E1130" t="s">
        <v>664</v>
      </c>
      <c r="F1130" t="s">
        <v>664</v>
      </c>
      <c r="G1130" t="s">
        <v>664</v>
      </c>
      <c r="H1130" t="s">
        <v>664</v>
      </c>
      <c r="I1130" t="s">
        <v>664</v>
      </c>
      <c r="J1130" t="s">
        <v>664</v>
      </c>
      <c r="K1130" t="s">
        <v>664</v>
      </c>
      <c r="L1130" t="s">
        <v>664</v>
      </c>
    </row>
    <row r="1131" spans="1:12">
      <c r="A1131">
        <v>116150</v>
      </c>
      <c r="B1131" t="s">
        <v>87</v>
      </c>
      <c r="C1131" t="s">
        <v>664</v>
      </c>
      <c r="D1131" t="s">
        <v>664</v>
      </c>
      <c r="E1131" t="s">
        <v>664</v>
      </c>
      <c r="F1131" t="s">
        <v>664</v>
      </c>
      <c r="G1131" t="s">
        <v>664</v>
      </c>
      <c r="H1131" t="s">
        <v>664</v>
      </c>
      <c r="I1131" t="s">
        <v>664</v>
      </c>
      <c r="J1131" t="s">
        <v>664</v>
      </c>
      <c r="K1131" t="s">
        <v>664</v>
      </c>
      <c r="L1131" t="s">
        <v>664</v>
      </c>
    </row>
    <row r="1132" spans="1:12">
      <c r="A1132">
        <v>116151</v>
      </c>
      <c r="B1132" t="s">
        <v>87</v>
      </c>
      <c r="C1132" t="s">
        <v>664</v>
      </c>
      <c r="D1132" t="s">
        <v>664</v>
      </c>
      <c r="E1132" t="s">
        <v>664</v>
      </c>
      <c r="F1132" t="s">
        <v>664</v>
      </c>
      <c r="G1132" t="s">
        <v>664</v>
      </c>
      <c r="H1132" t="s">
        <v>664</v>
      </c>
      <c r="I1132" t="s">
        <v>664</v>
      </c>
      <c r="J1132" t="s">
        <v>664</v>
      </c>
      <c r="K1132" t="s">
        <v>664</v>
      </c>
      <c r="L1132" t="s">
        <v>664</v>
      </c>
    </row>
    <row r="1133" spans="1:12">
      <c r="A1133">
        <v>116155</v>
      </c>
      <c r="B1133" t="s">
        <v>87</v>
      </c>
      <c r="C1133" t="s">
        <v>664</v>
      </c>
      <c r="D1133" t="s">
        <v>664</v>
      </c>
      <c r="E1133" t="s">
        <v>664</v>
      </c>
      <c r="F1133" t="s">
        <v>664</v>
      </c>
      <c r="G1133" t="s">
        <v>664</v>
      </c>
      <c r="H1133" t="s">
        <v>664</v>
      </c>
      <c r="I1133" t="s">
        <v>664</v>
      </c>
      <c r="J1133" t="s">
        <v>664</v>
      </c>
      <c r="K1133" t="s">
        <v>664</v>
      </c>
      <c r="L1133" t="s">
        <v>664</v>
      </c>
    </row>
    <row r="1134" spans="1:12">
      <c r="A1134">
        <v>116156</v>
      </c>
      <c r="B1134" t="s">
        <v>87</v>
      </c>
      <c r="C1134" t="s">
        <v>664</v>
      </c>
      <c r="D1134" t="s">
        <v>665</v>
      </c>
      <c r="E1134" t="s">
        <v>664</v>
      </c>
      <c r="F1134" t="s">
        <v>665</v>
      </c>
      <c r="G1134" t="s">
        <v>664</v>
      </c>
      <c r="H1134" t="s">
        <v>665</v>
      </c>
      <c r="I1134" t="s">
        <v>665</v>
      </c>
      <c r="J1134" t="s">
        <v>665</v>
      </c>
      <c r="K1134" t="s">
        <v>665</v>
      </c>
      <c r="L1134" t="s">
        <v>664</v>
      </c>
    </row>
    <row r="1135" spans="1:12">
      <c r="A1135">
        <v>116157</v>
      </c>
      <c r="B1135" t="s">
        <v>87</v>
      </c>
      <c r="C1135" t="s">
        <v>664</v>
      </c>
      <c r="D1135" t="s">
        <v>664</v>
      </c>
      <c r="E1135" t="s">
        <v>664</v>
      </c>
      <c r="F1135" t="s">
        <v>664</v>
      </c>
      <c r="G1135" t="s">
        <v>664</v>
      </c>
      <c r="H1135" t="s">
        <v>664</v>
      </c>
      <c r="I1135" t="s">
        <v>664</v>
      </c>
      <c r="J1135" t="s">
        <v>664</v>
      </c>
      <c r="K1135" t="s">
        <v>664</v>
      </c>
      <c r="L1135" t="s">
        <v>664</v>
      </c>
    </row>
    <row r="1136" spans="1:12">
      <c r="A1136">
        <v>116159</v>
      </c>
      <c r="B1136" t="s">
        <v>87</v>
      </c>
      <c r="C1136" t="s">
        <v>664</v>
      </c>
      <c r="D1136" t="s">
        <v>664</v>
      </c>
      <c r="E1136" t="s">
        <v>664</v>
      </c>
      <c r="F1136" t="s">
        <v>664</v>
      </c>
      <c r="G1136" t="s">
        <v>664</v>
      </c>
      <c r="H1136" t="s">
        <v>664</v>
      </c>
      <c r="I1136" t="s">
        <v>664</v>
      </c>
      <c r="J1136" t="s">
        <v>664</v>
      </c>
      <c r="K1136" t="s">
        <v>664</v>
      </c>
      <c r="L1136" t="s">
        <v>664</v>
      </c>
    </row>
    <row r="1137" spans="1:12">
      <c r="A1137">
        <v>116163</v>
      </c>
      <c r="B1137" t="s">
        <v>87</v>
      </c>
      <c r="C1137" t="s">
        <v>664</v>
      </c>
      <c r="D1137" t="s">
        <v>664</v>
      </c>
      <c r="E1137" t="s">
        <v>664</v>
      </c>
      <c r="F1137" t="s">
        <v>664</v>
      </c>
      <c r="G1137" t="s">
        <v>664</v>
      </c>
      <c r="H1137" t="s">
        <v>664</v>
      </c>
      <c r="I1137" t="s">
        <v>664</v>
      </c>
      <c r="J1137" t="s">
        <v>664</v>
      </c>
      <c r="K1137" t="s">
        <v>664</v>
      </c>
      <c r="L1137" t="s">
        <v>664</v>
      </c>
    </row>
    <row r="1138" spans="1:12">
      <c r="A1138">
        <v>116165</v>
      </c>
      <c r="B1138" t="s">
        <v>87</v>
      </c>
      <c r="C1138" t="s">
        <v>664</v>
      </c>
      <c r="D1138" t="s">
        <v>664</v>
      </c>
      <c r="E1138" t="s">
        <v>664</v>
      </c>
      <c r="F1138" t="s">
        <v>664</v>
      </c>
      <c r="G1138" t="s">
        <v>664</v>
      </c>
      <c r="H1138" t="s">
        <v>664</v>
      </c>
      <c r="I1138" t="s">
        <v>664</v>
      </c>
      <c r="J1138" t="s">
        <v>664</v>
      </c>
      <c r="K1138" t="s">
        <v>664</v>
      </c>
      <c r="L1138" t="s">
        <v>664</v>
      </c>
    </row>
    <row r="1139" spans="1:12">
      <c r="A1139">
        <v>116167</v>
      </c>
      <c r="B1139" t="s">
        <v>87</v>
      </c>
      <c r="C1139" t="s">
        <v>664</v>
      </c>
      <c r="D1139" t="s">
        <v>664</v>
      </c>
      <c r="E1139" t="s">
        <v>664</v>
      </c>
      <c r="F1139" t="s">
        <v>664</v>
      </c>
      <c r="G1139" t="s">
        <v>664</v>
      </c>
      <c r="H1139" t="s">
        <v>664</v>
      </c>
      <c r="I1139" t="s">
        <v>664</v>
      </c>
      <c r="J1139" t="s">
        <v>664</v>
      </c>
      <c r="K1139" t="s">
        <v>664</v>
      </c>
      <c r="L1139" t="s">
        <v>664</v>
      </c>
    </row>
    <row r="1140" spans="1:12">
      <c r="A1140">
        <v>116171</v>
      </c>
      <c r="B1140" t="s">
        <v>87</v>
      </c>
      <c r="C1140" t="s">
        <v>664</v>
      </c>
      <c r="D1140" t="s">
        <v>664</v>
      </c>
      <c r="E1140" t="s">
        <v>664</v>
      </c>
      <c r="F1140" t="s">
        <v>664</v>
      </c>
      <c r="G1140" t="s">
        <v>664</v>
      </c>
      <c r="H1140" t="s">
        <v>664</v>
      </c>
      <c r="I1140" t="s">
        <v>664</v>
      </c>
      <c r="J1140" t="s">
        <v>664</v>
      </c>
      <c r="K1140" t="s">
        <v>664</v>
      </c>
      <c r="L1140" t="s">
        <v>664</v>
      </c>
    </row>
    <row r="1141" spans="1:12">
      <c r="A1141">
        <v>116172</v>
      </c>
      <c r="B1141" t="s">
        <v>87</v>
      </c>
      <c r="C1141" t="s">
        <v>664</v>
      </c>
      <c r="D1141" t="s">
        <v>664</v>
      </c>
      <c r="E1141" t="s">
        <v>664</v>
      </c>
      <c r="F1141" t="s">
        <v>664</v>
      </c>
      <c r="G1141" t="s">
        <v>664</v>
      </c>
      <c r="H1141" t="s">
        <v>664</v>
      </c>
      <c r="I1141" t="s">
        <v>664</v>
      </c>
      <c r="J1141" t="s">
        <v>664</v>
      </c>
      <c r="K1141" t="s">
        <v>664</v>
      </c>
      <c r="L1141" t="s">
        <v>664</v>
      </c>
    </row>
    <row r="1142" spans="1:12">
      <c r="A1142">
        <v>116174</v>
      </c>
      <c r="B1142" t="s">
        <v>87</v>
      </c>
      <c r="C1142" t="s">
        <v>664</v>
      </c>
      <c r="D1142" t="s">
        <v>665</v>
      </c>
      <c r="E1142" t="s">
        <v>665</v>
      </c>
      <c r="F1142" t="s">
        <v>664</v>
      </c>
      <c r="G1142" t="s">
        <v>665</v>
      </c>
      <c r="H1142" t="s">
        <v>664</v>
      </c>
      <c r="I1142" t="s">
        <v>664</v>
      </c>
      <c r="J1142" t="s">
        <v>665</v>
      </c>
      <c r="K1142" t="s">
        <v>664</v>
      </c>
      <c r="L1142" t="s">
        <v>664</v>
      </c>
    </row>
    <row r="1143" spans="1:12">
      <c r="A1143">
        <v>116175</v>
      </c>
      <c r="B1143" t="s">
        <v>87</v>
      </c>
      <c r="C1143" t="s">
        <v>664</v>
      </c>
      <c r="D1143" t="s">
        <v>664</v>
      </c>
      <c r="E1143" t="s">
        <v>664</v>
      </c>
      <c r="F1143" t="s">
        <v>664</v>
      </c>
      <c r="G1143" t="s">
        <v>664</v>
      </c>
      <c r="H1143" t="s">
        <v>664</v>
      </c>
      <c r="I1143" t="s">
        <v>664</v>
      </c>
      <c r="J1143" t="s">
        <v>664</v>
      </c>
      <c r="K1143" t="s">
        <v>664</v>
      </c>
      <c r="L1143" t="s">
        <v>664</v>
      </c>
    </row>
    <row r="1144" spans="1:12">
      <c r="A1144">
        <v>116176</v>
      </c>
      <c r="B1144" t="s">
        <v>87</v>
      </c>
      <c r="C1144" t="s">
        <v>664</v>
      </c>
      <c r="D1144" t="s">
        <v>664</v>
      </c>
      <c r="E1144" t="s">
        <v>664</v>
      </c>
      <c r="F1144" t="s">
        <v>664</v>
      </c>
      <c r="G1144" t="s">
        <v>664</v>
      </c>
      <c r="H1144" t="s">
        <v>664</v>
      </c>
      <c r="I1144" t="s">
        <v>664</v>
      </c>
      <c r="J1144" t="s">
        <v>664</v>
      </c>
      <c r="K1144" t="s">
        <v>664</v>
      </c>
      <c r="L1144" t="s">
        <v>664</v>
      </c>
    </row>
    <row r="1145" spans="1:12">
      <c r="A1145">
        <v>116179</v>
      </c>
      <c r="B1145" t="s">
        <v>87</v>
      </c>
      <c r="C1145" t="s">
        <v>664</v>
      </c>
      <c r="D1145" t="s">
        <v>664</v>
      </c>
      <c r="E1145" t="s">
        <v>664</v>
      </c>
      <c r="F1145" t="s">
        <v>664</v>
      </c>
      <c r="G1145" t="s">
        <v>664</v>
      </c>
      <c r="H1145" t="s">
        <v>664</v>
      </c>
      <c r="I1145" t="s">
        <v>664</v>
      </c>
      <c r="J1145" t="s">
        <v>664</v>
      </c>
      <c r="K1145" t="s">
        <v>664</v>
      </c>
      <c r="L1145" t="s">
        <v>664</v>
      </c>
    </row>
    <row r="1146" spans="1:12">
      <c r="A1146">
        <v>116180</v>
      </c>
      <c r="B1146" t="s">
        <v>87</v>
      </c>
      <c r="C1146" t="s">
        <v>664</v>
      </c>
      <c r="D1146" t="s">
        <v>664</v>
      </c>
      <c r="E1146" t="s">
        <v>664</v>
      </c>
      <c r="F1146" t="s">
        <v>664</v>
      </c>
      <c r="G1146" t="s">
        <v>664</v>
      </c>
      <c r="H1146" t="s">
        <v>664</v>
      </c>
      <c r="I1146" t="s">
        <v>664</v>
      </c>
      <c r="J1146" t="s">
        <v>664</v>
      </c>
      <c r="K1146" t="s">
        <v>664</v>
      </c>
      <c r="L1146" t="s">
        <v>664</v>
      </c>
    </row>
    <row r="1147" spans="1:12">
      <c r="A1147">
        <v>116181</v>
      </c>
      <c r="B1147" t="s">
        <v>87</v>
      </c>
      <c r="C1147" t="s">
        <v>665</v>
      </c>
      <c r="D1147" t="s">
        <v>665</v>
      </c>
      <c r="E1147" t="s">
        <v>665</v>
      </c>
      <c r="F1147" t="s">
        <v>664</v>
      </c>
      <c r="G1147" t="s">
        <v>664</v>
      </c>
      <c r="H1147" t="s">
        <v>664</v>
      </c>
      <c r="I1147" t="s">
        <v>664</v>
      </c>
      <c r="J1147" t="s">
        <v>664</v>
      </c>
      <c r="K1147" t="s">
        <v>664</v>
      </c>
      <c r="L1147" t="s">
        <v>664</v>
      </c>
    </row>
    <row r="1148" spans="1:12">
      <c r="A1148">
        <v>116182</v>
      </c>
      <c r="B1148" t="s">
        <v>87</v>
      </c>
      <c r="C1148" t="s">
        <v>664</v>
      </c>
      <c r="D1148" t="s">
        <v>664</v>
      </c>
      <c r="E1148" t="s">
        <v>664</v>
      </c>
      <c r="F1148" t="s">
        <v>664</v>
      </c>
      <c r="G1148" t="s">
        <v>664</v>
      </c>
      <c r="H1148" t="s">
        <v>664</v>
      </c>
      <c r="I1148" t="s">
        <v>664</v>
      </c>
      <c r="J1148" t="s">
        <v>664</v>
      </c>
      <c r="K1148" t="s">
        <v>664</v>
      </c>
      <c r="L1148" t="s">
        <v>664</v>
      </c>
    </row>
    <row r="1149" spans="1:12">
      <c r="A1149">
        <v>116186</v>
      </c>
      <c r="B1149" t="s">
        <v>87</v>
      </c>
      <c r="C1149" t="s">
        <v>664</v>
      </c>
      <c r="D1149" t="s">
        <v>664</v>
      </c>
      <c r="E1149" t="s">
        <v>664</v>
      </c>
      <c r="F1149" t="s">
        <v>664</v>
      </c>
      <c r="G1149" t="s">
        <v>664</v>
      </c>
      <c r="H1149" t="s">
        <v>664</v>
      </c>
      <c r="I1149" t="s">
        <v>664</v>
      </c>
      <c r="J1149" t="s">
        <v>664</v>
      </c>
      <c r="K1149" t="s">
        <v>664</v>
      </c>
      <c r="L1149" t="s">
        <v>664</v>
      </c>
    </row>
    <row r="1150" spans="1:12">
      <c r="A1150">
        <v>116188</v>
      </c>
      <c r="B1150" t="s">
        <v>87</v>
      </c>
      <c r="C1150" t="s">
        <v>664</v>
      </c>
      <c r="D1150" t="s">
        <v>664</v>
      </c>
      <c r="E1150" t="s">
        <v>664</v>
      </c>
      <c r="F1150" t="s">
        <v>664</v>
      </c>
      <c r="G1150" t="s">
        <v>664</v>
      </c>
      <c r="H1150" t="s">
        <v>664</v>
      </c>
      <c r="I1150" t="s">
        <v>664</v>
      </c>
      <c r="J1150" t="s">
        <v>664</v>
      </c>
      <c r="K1150" t="s">
        <v>664</v>
      </c>
      <c r="L1150" t="s">
        <v>664</v>
      </c>
    </row>
    <row r="1151" spans="1:12">
      <c r="A1151">
        <v>116189</v>
      </c>
      <c r="B1151" t="s">
        <v>87</v>
      </c>
      <c r="C1151" t="s">
        <v>664</v>
      </c>
      <c r="D1151" t="s">
        <v>664</v>
      </c>
      <c r="E1151" t="s">
        <v>664</v>
      </c>
      <c r="F1151" t="s">
        <v>664</v>
      </c>
      <c r="G1151" t="s">
        <v>664</v>
      </c>
      <c r="H1151" t="s">
        <v>664</v>
      </c>
      <c r="I1151" t="s">
        <v>664</v>
      </c>
      <c r="J1151" t="s">
        <v>664</v>
      </c>
      <c r="K1151" t="s">
        <v>664</v>
      </c>
      <c r="L1151" t="s">
        <v>664</v>
      </c>
    </row>
    <row r="1152" spans="1:12">
      <c r="A1152">
        <v>116191</v>
      </c>
      <c r="B1152" t="s">
        <v>87</v>
      </c>
      <c r="C1152" t="s">
        <v>664</v>
      </c>
      <c r="D1152" t="s">
        <v>664</v>
      </c>
      <c r="E1152" t="s">
        <v>664</v>
      </c>
      <c r="F1152" t="s">
        <v>664</v>
      </c>
      <c r="G1152" t="s">
        <v>664</v>
      </c>
      <c r="H1152" t="s">
        <v>664</v>
      </c>
      <c r="I1152" t="s">
        <v>664</v>
      </c>
      <c r="J1152" t="s">
        <v>664</v>
      </c>
      <c r="K1152" t="s">
        <v>664</v>
      </c>
      <c r="L1152" t="s">
        <v>664</v>
      </c>
    </row>
    <row r="1153" spans="1:12">
      <c r="A1153">
        <v>116192</v>
      </c>
      <c r="B1153" t="s">
        <v>87</v>
      </c>
      <c r="C1153" t="s">
        <v>664</v>
      </c>
      <c r="D1153" t="s">
        <v>664</v>
      </c>
      <c r="E1153" t="s">
        <v>664</v>
      </c>
      <c r="F1153" t="s">
        <v>665</v>
      </c>
      <c r="G1153" t="s">
        <v>664</v>
      </c>
      <c r="H1153" t="s">
        <v>664</v>
      </c>
      <c r="I1153" t="s">
        <v>664</v>
      </c>
      <c r="J1153" t="s">
        <v>665</v>
      </c>
      <c r="K1153" t="s">
        <v>664</v>
      </c>
      <c r="L1153" t="s">
        <v>665</v>
      </c>
    </row>
    <row r="1154" spans="1:12">
      <c r="A1154">
        <v>116194</v>
      </c>
      <c r="B1154" t="s">
        <v>87</v>
      </c>
      <c r="C1154" t="s">
        <v>664</v>
      </c>
      <c r="D1154" t="s">
        <v>664</v>
      </c>
      <c r="E1154" t="s">
        <v>664</v>
      </c>
      <c r="F1154" t="s">
        <v>664</v>
      </c>
      <c r="G1154" t="s">
        <v>664</v>
      </c>
      <c r="H1154" t="s">
        <v>664</v>
      </c>
      <c r="I1154" t="s">
        <v>664</v>
      </c>
      <c r="J1154" t="s">
        <v>664</v>
      </c>
      <c r="K1154" t="s">
        <v>664</v>
      </c>
      <c r="L1154" t="s">
        <v>664</v>
      </c>
    </row>
    <row r="1155" spans="1:12">
      <c r="A1155">
        <v>116196</v>
      </c>
      <c r="B1155" t="s">
        <v>87</v>
      </c>
      <c r="C1155" t="s">
        <v>664</v>
      </c>
      <c r="D1155" t="s">
        <v>664</v>
      </c>
      <c r="E1155" t="s">
        <v>664</v>
      </c>
      <c r="F1155" t="s">
        <v>664</v>
      </c>
      <c r="G1155" t="s">
        <v>664</v>
      </c>
      <c r="H1155" t="s">
        <v>664</v>
      </c>
      <c r="I1155" t="s">
        <v>664</v>
      </c>
      <c r="J1155" t="s">
        <v>664</v>
      </c>
      <c r="K1155" t="s">
        <v>664</v>
      </c>
      <c r="L1155" t="s">
        <v>664</v>
      </c>
    </row>
    <row r="1156" spans="1:12">
      <c r="A1156">
        <v>116197</v>
      </c>
      <c r="B1156" t="s">
        <v>87</v>
      </c>
      <c r="C1156" t="s">
        <v>664</v>
      </c>
      <c r="D1156" t="s">
        <v>664</v>
      </c>
      <c r="E1156" t="s">
        <v>664</v>
      </c>
      <c r="F1156" t="s">
        <v>664</v>
      </c>
      <c r="G1156" t="s">
        <v>664</v>
      </c>
      <c r="H1156" t="s">
        <v>664</v>
      </c>
      <c r="I1156" t="s">
        <v>664</v>
      </c>
      <c r="J1156" t="s">
        <v>664</v>
      </c>
      <c r="K1156" t="s">
        <v>664</v>
      </c>
      <c r="L1156" t="s">
        <v>664</v>
      </c>
    </row>
    <row r="1157" spans="1:12">
      <c r="A1157">
        <v>116199</v>
      </c>
      <c r="B1157" t="s">
        <v>87</v>
      </c>
      <c r="C1157" t="s">
        <v>664</v>
      </c>
      <c r="D1157" t="s">
        <v>664</v>
      </c>
      <c r="E1157" t="s">
        <v>664</v>
      </c>
      <c r="F1157" t="s">
        <v>664</v>
      </c>
      <c r="G1157" t="s">
        <v>664</v>
      </c>
      <c r="H1157" t="s">
        <v>664</v>
      </c>
      <c r="I1157" t="s">
        <v>664</v>
      </c>
      <c r="J1157" t="s">
        <v>664</v>
      </c>
      <c r="K1157" t="s">
        <v>664</v>
      </c>
      <c r="L1157" t="s">
        <v>664</v>
      </c>
    </row>
    <row r="1158" spans="1:12">
      <c r="A1158">
        <v>116201</v>
      </c>
      <c r="B1158" t="s">
        <v>87</v>
      </c>
      <c r="C1158" t="s">
        <v>664</v>
      </c>
      <c r="D1158" t="s">
        <v>664</v>
      </c>
      <c r="E1158" t="s">
        <v>664</v>
      </c>
      <c r="F1158" t="s">
        <v>664</v>
      </c>
      <c r="G1158" t="s">
        <v>664</v>
      </c>
      <c r="H1158" t="s">
        <v>664</v>
      </c>
      <c r="I1158" t="s">
        <v>664</v>
      </c>
      <c r="J1158" t="s">
        <v>664</v>
      </c>
      <c r="K1158" t="s">
        <v>664</v>
      </c>
      <c r="L1158" t="s">
        <v>664</v>
      </c>
    </row>
    <row r="1159" spans="1:12">
      <c r="A1159">
        <v>116202</v>
      </c>
      <c r="B1159" t="s">
        <v>87</v>
      </c>
      <c r="C1159" t="s">
        <v>664</v>
      </c>
      <c r="D1159" t="s">
        <v>664</v>
      </c>
      <c r="E1159" t="s">
        <v>664</v>
      </c>
      <c r="F1159" t="s">
        <v>664</v>
      </c>
      <c r="G1159" t="s">
        <v>664</v>
      </c>
      <c r="H1159" t="s">
        <v>664</v>
      </c>
      <c r="I1159" t="s">
        <v>664</v>
      </c>
      <c r="J1159" t="s">
        <v>664</v>
      </c>
      <c r="K1159" t="s">
        <v>664</v>
      </c>
      <c r="L1159" t="s">
        <v>664</v>
      </c>
    </row>
    <row r="1160" spans="1:12">
      <c r="A1160">
        <v>116204</v>
      </c>
      <c r="B1160" t="s">
        <v>87</v>
      </c>
      <c r="C1160" t="s">
        <v>664</v>
      </c>
      <c r="D1160" t="s">
        <v>664</v>
      </c>
      <c r="E1160" t="s">
        <v>664</v>
      </c>
      <c r="F1160" t="s">
        <v>664</v>
      </c>
      <c r="G1160" t="s">
        <v>664</v>
      </c>
      <c r="H1160" t="s">
        <v>664</v>
      </c>
      <c r="I1160" t="s">
        <v>664</v>
      </c>
      <c r="J1160" t="s">
        <v>664</v>
      </c>
      <c r="K1160" t="s">
        <v>664</v>
      </c>
      <c r="L1160" t="s">
        <v>664</v>
      </c>
    </row>
    <row r="1161" spans="1:12">
      <c r="A1161">
        <v>116206</v>
      </c>
      <c r="B1161" t="s">
        <v>87</v>
      </c>
      <c r="C1161" t="s">
        <v>664</v>
      </c>
      <c r="D1161" t="s">
        <v>664</v>
      </c>
      <c r="E1161" t="s">
        <v>663</v>
      </c>
      <c r="F1161" t="s">
        <v>663</v>
      </c>
      <c r="G1161" t="s">
        <v>663</v>
      </c>
      <c r="H1161" t="s">
        <v>664</v>
      </c>
      <c r="I1161" t="s">
        <v>664</v>
      </c>
      <c r="J1161" t="s">
        <v>664</v>
      </c>
      <c r="K1161" t="s">
        <v>664</v>
      </c>
      <c r="L1161" t="s">
        <v>664</v>
      </c>
    </row>
    <row r="1162" spans="1:12">
      <c r="A1162">
        <v>116207</v>
      </c>
      <c r="B1162" t="s">
        <v>87</v>
      </c>
      <c r="C1162" t="s">
        <v>664</v>
      </c>
      <c r="D1162" t="s">
        <v>664</v>
      </c>
      <c r="E1162" t="s">
        <v>664</v>
      </c>
      <c r="F1162" t="s">
        <v>664</v>
      </c>
      <c r="G1162" t="s">
        <v>664</v>
      </c>
      <c r="H1162" t="s">
        <v>664</v>
      </c>
      <c r="I1162" t="s">
        <v>664</v>
      </c>
      <c r="J1162" t="s">
        <v>664</v>
      </c>
      <c r="K1162" t="s">
        <v>664</v>
      </c>
      <c r="L1162" t="s">
        <v>664</v>
      </c>
    </row>
    <row r="1163" spans="1:12">
      <c r="A1163">
        <v>116212</v>
      </c>
      <c r="B1163" t="s">
        <v>87</v>
      </c>
      <c r="C1163" t="s">
        <v>664</v>
      </c>
      <c r="D1163" t="s">
        <v>664</v>
      </c>
      <c r="E1163" t="s">
        <v>664</v>
      </c>
      <c r="F1163" t="s">
        <v>664</v>
      </c>
      <c r="G1163" t="s">
        <v>664</v>
      </c>
      <c r="H1163" t="s">
        <v>664</v>
      </c>
      <c r="I1163" t="s">
        <v>664</v>
      </c>
      <c r="J1163" t="s">
        <v>664</v>
      </c>
      <c r="K1163" t="s">
        <v>664</v>
      </c>
      <c r="L1163" t="s">
        <v>664</v>
      </c>
    </row>
    <row r="1164" spans="1:12">
      <c r="A1164">
        <v>116213</v>
      </c>
      <c r="B1164" t="s">
        <v>87</v>
      </c>
      <c r="C1164" t="s">
        <v>663</v>
      </c>
      <c r="D1164" t="s">
        <v>664</v>
      </c>
      <c r="E1164" t="s">
        <v>664</v>
      </c>
      <c r="F1164" t="s">
        <v>665</v>
      </c>
      <c r="G1164" t="s">
        <v>664</v>
      </c>
      <c r="H1164" t="s">
        <v>664</v>
      </c>
      <c r="I1164" t="s">
        <v>664</v>
      </c>
      <c r="J1164" t="s">
        <v>663</v>
      </c>
      <c r="K1164" t="s">
        <v>663</v>
      </c>
      <c r="L1164" t="s">
        <v>664</v>
      </c>
    </row>
    <row r="1165" spans="1:12">
      <c r="A1165">
        <v>116215</v>
      </c>
      <c r="B1165" t="s">
        <v>87</v>
      </c>
      <c r="C1165" t="s">
        <v>664</v>
      </c>
      <c r="D1165" t="s">
        <v>664</v>
      </c>
      <c r="E1165" t="s">
        <v>664</v>
      </c>
      <c r="F1165" t="s">
        <v>664</v>
      </c>
      <c r="G1165" t="s">
        <v>664</v>
      </c>
      <c r="H1165" t="s">
        <v>664</v>
      </c>
      <c r="I1165" t="s">
        <v>664</v>
      </c>
      <c r="J1165" t="s">
        <v>664</v>
      </c>
      <c r="K1165" t="s">
        <v>664</v>
      </c>
      <c r="L1165" t="s">
        <v>664</v>
      </c>
    </row>
    <row r="1166" spans="1:12">
      <c r="A1166">
        <v>116216</v>
      </c>
      <c r="B1166" t="s">
        <v>87</v>
      </c>
      <c r="C1166" t="s">
        <v>664</v>
      </c>
      <c r="D1166" t="s">
        <v>664</v>
      </c>
      <c r="E1166" t="s">
        <v>664</v>
      </c>
      <c r="F1166" t="s">
        <v>664</v>
      </c>
      <c r="G1166" t="s">
        <v>664</v>
      </c>
      <c r="H1166" t="s">
        <v>664</v>
      </c>
      <c r="I1166" t="s">
        <v>664</v>
      </c>
      <c r="J1166" t="s">
        <v>664</v>
      </c>
      <c r="K1166" t="s">
        <v>664</v>
      </c>
      <c r="L1166" t="s">
        <v>664</v>
      </c>
    </row>
    <row r="1167" spans="1:12">
      <c r="A1167">
        <v>116220</v>
      </c>
      <c r="B1167" t="s">
        <v>87</v>
      </c>
      <c r="C1167" t="s">
        <v>664</v>
      </c>
      <c r="D1167" t="s">
        <v>664</v>
      </c>
      <c r="E1167" t="s">
        <v>664</v>
      </c>
      <c r="F1167" t="s">
        <v>664</v>
      </c>
      <c r="G1167" t="s">
        <v>664</v>
      </c>
      <c r="H1167" t="s">
        <v>664</v>
      </c>
      <c r="I1167" t="s">
        <v>664</v>
      </c>
      <c r="J1167" t="s">
        <v>664</v>
      </c>
      <c r="K1167" t="s">
        <v>664</v>
      </c>
      <c r="L1167" t="s">
        <v>664</v>
      </c>
    </row>
    <row r="1168" spans="1:12">
      <c r="A1168">
        <v>116224</v>
      </c>
      <c r="B1168" t="s">
        <v>87</v>
      </c>
      <c r="C1168" t="s">
        <v>664</v>
      </c>
      <c r="D1168" t="s">
        <v>665</v>
      </c>
      <c r="E1168" t="s">
        <v>664</v>
      </c>
      <c r="F1168" t="s">
        <v>665</v>
      </c>
      <c r="G1168" t="s">
        <v>665</v>
      </c>
      <c r="H1168" t="s">
        <v>664</v>
      </c>
      <c r="I1168" t="s">
        <v>664</v>
      </c>
      <c r="J1168" t="s">
        <v>664</v>
      </c>
      <c r="K1168" t="s">
        <v>664</v>
      </c>
      <c r="L1168" t="s">
        <v>664</v>
      </c>
    </row>
    <row r="1169" spans="1:12">
      <c r="A1169">
        <v>116226</v>
      </c>
      <c r="B1169" t="s">
        <v>87</v>
      </c>
      <c r="C1169" t="s">
        <v>664</v>
      </c>
      <c r="D1169" t="s">
        <v>664</v>
      </c>
      <c r="E1169" t="s">
        <v>664</v>
      </c>
      <c r="F1169" t="s">
        <v>664</v>
      </c>
      <c r="G1169" t="s">
        <v>664</v>
      </c>
      <c r="H1169" t="s">
        <v>664</v>
      </c>
      <c r="I1169" t="s">
        <v>664</v>
      </c>
      <c r="J1169" t="s">
        <v>664</v>
      </c>
      <c r="K1169" t="s">
        <v>664</v>
      </c>
      <c r="L1169" t="s">
        <v>664</v>
      </c>
    </row>
    <row r="1170" spans="1:12">
      <c r="A1170">
        <v>116228</v>
      </c>
      <c r="B1170" t="s">
        <v>87</v>
      </c>
      <c r="C1170" t="s">
        <v>664</v>
      </c>
      <c r="D1170" t="s">
        <v>664</v>
      </c>
      <c r="E1170" t="s">
        <v>664</v>
      </c>
      <c r="F1170" t="s">
        <v>664</v>
      </c>
      <c r="G1170" t="s">
        <v>664</v>
      </c>
      <c r="H1170" t="s">
        <v>663</v>
      </c>
      <c r="I1170" t="s">
        <v>665</v>
      </c>
      <c r="J1170" t="s">
        <v>664</v>
      </c>
      <c r="K1170" t="s">
        <v>664</v>
      </c>
      <c r="L1170" t="s">
        <v>663</v>
      </c>
    </row>
    <row r="1171" spans="1:12">
      <c r="A1171">
        <v>116230</v>
      </c>
      <c r="B1171" t="s">
        <v>87</v>
      </c>
      <c r="C1171" t="s">
        <v>665</v>
      </c>
      <c r="D1171" t="s">
        <v>664</v>
      </c>
      <c r="E1171" t="s">
        <v>664</v>
      </c>
      <c r="F1171" t="s">
        <v>664</v>
      </c>
      <c r="G1171" t="s">
        <v>664</v>
      </c>
      <c r="H1171" t="s">
        <v>665</v>
      </c>
      <c r="I1171" t="s">
        <v>664</v>
      </c>
      <c r="J1171" t="s">
        <v>665</v>
      </c>
      <c r="K1171" t="s">
        <v>664</v>
      </c>
      <c r="L1171" t="s">
        <v>664</v>
      </c>
    </row>
    <row r="1172" spans="1:12">
      <c r="A1172">
        <v>116231</v>
      </c>
      <c r="B1172" t="s">
        <v>87</v>
      </c>
      <c r="C1172" t="s">
        <v>664</v>
      </c>
      <c r="D1172" t="s">
        <v>664</v>
      </c>
      <c r="E1172" t="s">
        <v>664</v>
      </c>
      <c r="F1172" t="s">
        <v>664</v>
      </c>
      <c r="G1172" t="s">
        <v>664</v>
      </c>
      <c r="H1172" t="s">
        <v>664</v>
      </c>
      <c r="I1172" t="s">
        <v>664</v>
      </c>
      <c r="J1172" t="s">
        <v>664</v>
      </c>
      <c r="K1172" t="s">
        <v>664</v>
      </c>
      <c r="L1172" t="s">
        <v>664</v>
      </c>
    </row>
    <row r="1173" spans="1:12">
      <c r="A1173">
        <v>116232</v>
      </c>
      <c r="B1173" t="s">
        <v>87</v>
      </c>
      <c r="C1173" t="s">
        <v>664</v>
      </c>
      <c r="D1173" t="s">
        <v>664</v>
      </c>
      <c r="E1173" t="s">
        <v>664</v>
      </c>
      <c r="F1173" t="s">
        <v>664</v>
      </c>
      <c r="G1173" t="s">
        <v>664</v>
      </c>
      <c r="H1173" t="s">
        <v>664</v>
      </c>
      <c r="I1173" t="s">
        <v>664</v>
      </c>
      <c r="J1173" t="s">
        <v>664</v>
      </c>
      <c r="K1173" t="s">
        <v>664</v>
      </c>
      <c r="L1173" t="s">
        <v>664</v>
      </c>
    </row>
    <row r="1174" spans="1:12">
      <c r="A1174">
        <v>116233</v>
      </c>
      <c r="B1174" t="s">
        <v>87</v>
      </c>
      <c r="C1174" t="s">
        <v>664</v>
      </c>
      <c r="D1174" t="s">
        <v>664</v>
      </c>
      <c r="E1174" t="s">
        <v>664</v>
      </c>
      <c r="F1174" t="s">
        <v>664</v>
      </c>
      <c r="G1174" t="s">
        <v>664</v>
      </c>
      <c r="H1174" t="s">
        <v>664</v>
      </c>
      <c r="I1174" t="s">
        <v>664</v>
      </c>
      <c r="J1174" t="s">
        <v>664</v>
      </c>
      <c r="K1174" t="s">
        <v>664</v>
      </c>
      <c r="L1174" t="s">
        <v>664</v>
      </c>
    </row>
    <row r="1175" spans="1:12">
      <c r="A1175">
        <v>116235</v>
      </c>
      <c r="B1175" t="s">
        <v>87</v>
      </c>
      <c r="C1175" t="s">
        <v>664</v>
      </c>
      <c r="D1175" t="s">
        <v>665</v>
      </c>
      <c r="E1175" t="s">
        <v>664</v>
      </c>
      <c r="F1175" t="s">
        <v>665</v>
      </c>
      <c r="G1175" t="s">
        <v>664</v>
      </c>
      <c r="H1175" t="s">
        <v>664</v>
      </c>
      <c r="I1175" t="s">
        <v>664</v>
      </c>
      <c r="J1175" t="s">
        <v>664</v>
      </c>
      <c r="K1175" t="s">
        <v>664</v>
      </c>
      <c r="L1175" t="s">
        <v>664</v>
      </c>
    </row>
    <row r="1176" spans="1:12">
      <c r="A1176">
        <v>116237</v>
      </c>
      <c r="B1176" t="s">
        <v>87</v>
      </c>
      <c r="C1176" t="s">
        <v>665</v>
      </c>
      <c r="D1176" t="s">
        <v>665</v>
      </c>
      <c r="E1176" t="s">
        <v>664</v>
      </c>
      <c r="F1176" t="s">
        <v>664</v>
      </c>
      <c r="G1176" t="s">
        <v>665</v>
      </c>
      <c r="H1176" t="s">
        <v>664</v>
      </c>
      <c r="I1176" t="s">
        <v>664</v>
      </c>
      <c r="J1176" t="s">
        <v>664</v>
      </c>
      <c r="K1176" t="s">
        <v>664</v>
      </c>
      <c r="L1176" t="s">
        <v>664</v>
      </c>
    </row>
    <row r="1177" spans="1:12">
      <c r="A1177">
        <v>116238</v>
      </c>
      <c r="B1177" t="s">
        <v>87</v>
      </c>
      <c r="C1177" t="s">
        <v>664</v>
      </c>
      <c r="D1177" t="s">
        <v>664</v>
      </c>
      <c r="E1177" t="s">
        <v>664</v>
      </c>
      <c r="F1177" t="s">
        <v>664</v>
      </c>
      <c r="G1177" t="s">
        <v>664</v>
      </c>
      <c r="H1177" t="s">
        <v>664</v>
      </c>
      <c r="I1177" t="s">
        <v>664</v>
      </c>
      <c r="J1177" t="s">
        <v>664</v>
      </c>
      <c r="K1177" t="s">
        <v>664</v>
      </c>
      <c r="L1177" t="s">
        <v>664</v>
      </c>
    </row>
    <row r="1178" spans="1:12">
      <c r="A1178">
        <v>116242</v>
      </c>
      <c r="B1178" t="s">
        <v>87</v>
      </c>
      <c r="C1178" t="s">
        <v>664</v>
      </c>
      <c r="D1178" t="s">
        <v>664</v>
      </c>
      <c r="E1178" t="s">
        <v>663</v>
      </c>
      <c r="F1178" t="s">
        <v>665</v>
      </c>
      <c r="G1178" t="s">
        <v>663</v>
      </c>
      <c r="H1178" t="s">
        <v>664</v>
      </c>
      <c r="I1178" t="s">
        <v>664</v>
      </c>
      <c r="J1178" t="s">
        <v>664</v>
      </c>
      <c r="K1178" t="s">
        <v>665</v>
      </c>
      <c r="L1178" t="s">
        <v>664</v>
      </c>
    </row>
    <row r="1179" spans="1:12">
      <c r="A1179">
        <v>116243</v>
      </c>
      <c r="B1179" t="s">
        <v>87</v>
      </c>
      <c r="C1179" t="s">
        <v>664</v>
      </c>
      <c r="D1179" t="s">
        <v>664</v>
      </c>
      <c r="E1179" t="s">
        <v>664</v>
      </c>
      <c r="F1179" t="s">
        <v>664</v>
      </c>
      <c r="G1179" t="s">
        <v>664</v>
      </c>
      <c r="H1179" t="s">
        <v>664</v>
      </c>
      <c r="I1179" t="s">
        <v>664</v>
      </c>
      <c r="J1179" t="s">
        <v>664</v>
      </c>
      <c r="K1179" t="s">
        <v>664</v>
      </c>
      <c r="L1179" t="s">
        <v>664</v>
      </c>
    </row>
    <row r="1180" spans="1:12">
      <c r="A1180">
        <v>116244</v>
      </c>
      <c r="B1180" t="s">
        <v>87</v>
      </c>
      <c r="C1180" t="s">
        <v>664</v>
      </c>
      <c r="D1180" t="s">
        <v>664</v>
      </c>
      <c r="E1180" t="s">
        <v>664</v>
      </c>
      <c r="F1180" t="s">
        <v>664</v>
      </c>
      <c r="G1180" t="s">
        <v>664</v>
      </c>
      <c r="H1180" t="s">
        <v>664</v>
      </c>
      <c r="I1180" t="s">
        <v>664</v>
      </c>
      <c r="J1180" t="s">
        <v>664</v>
      </c>
      <c r="K1180" t="s">
        <v>664</v>
      </c>
      <c r="L1180" t="s">
        <v>664</v>
      </c>
    </row>
    <row r="1181" spans="1:12">
      <c r="A1181">
        <v>116245</v>
      </c>
      <c r="B1181" t="s">
        <v>87</v>
      </c>
      <c r="C1181" t="s">
        <v>664</v>
      </c>
      <c r="D1181" t="s">
        <v>664</v>
      </c>
      <c r="E1181" t="s">
        <v>664</v>
      </c>
      <c r="F1181" t="s">
        <v>664</v>
      </c>
      <c r="G1181" t="s">
        <v>664</v>
      </c>
      <c r="H1181" t="s">
        <v>664</v>
      </c>
      <c r="I1181" t="s">
        <v>664</v>
      </c>
      <c r="J1181" t="s">
        <v>664</v>
      </c>
      <c r="K1181" t="s">
        <v>664</v>
      </c>
      <c r="L1181" t="s">
        <v>664</v>
      </c>
    </row>
    <row r="1182" spans="1:12">
      <c r="A1182">
        <v>116246</v>
      </c>
      <c r="B1182" t="s">
        <v>87</v>
      </c>
      <c r="C1182" t="s">
        <v>664</v>
      </c>
      <c r="D1182" t="s">
        <v>664</v>
      </c>
      <c r="E1182" t="s">
        <v>664</v>
      </c>
      <c r="F1182" t="s">
        <v>664</v>
      </c>
      <c r="G1182" t="s">
        <v>664</v>
      </c>
      <c r="H1182" t="s">
        <v>664</v>
      </c>
      <c r="I1182" t="s">
        <v>664</v>
      </c>
      <c r="J1182" t="s">
        <v>664</v>
      </c>
      <c r="K1182" t="s">
        <v>664</v>
      </c>
      <c r="L1182" t="s">
        <v>664</v>
      </c>
    </row>
    <row r="1183" spans="1:12">
      <c r="A1183">
        <v>116250</v>
      </c>
      <c r="B1183" t="s">
        <v>87</v>
      </c>
      <c r="C1183" t="s">
        <v>664</v>
      </c>
      <c r="D1183" t="s">
        <v>664</v>
      </c>
      <c r="E1183" t="s">
        <v>664</v>
      </c>
      <c r="F1183" t="s">
        <v>664</v>
      </c>
      <c r="G1183" t="s">
        <v>664</v>
      </c>
      <c r="H1183" t="s">
        <v>664</v>
      </c>
      <c r="I1183" t="s">
        <v>664</v>
      </c>
      <c r="J1183" t="s">
        <v>664</v>
      </c>
      <c r="K1183" t="s">
        <v>664</v>
      </c>
      <c r="L1183" t="s">
        <v>664</v>
      </c>
    </row>
    <row r="1184" spans="1:12">
      <c r="A1184">
        <v>116251</v>
      </c>
      <c r="B1184" t="s">
        <v>87</v>
      </c>
      <c r="C1184" t="s">
        <v>664</v>
      </c>
      <c r="D1184" t="s">
        <v>664</v>
      </c>
      <c r="E1184" t="s">
        <v>664</v>
      </c>
      <c r="F1184" t="s">
        <v>664</v>
      </c>
      <c r="G1184" t="s">
        <v>664</v>
      </c>
      <c r="H1184" t="s">
        <v>664</v>
      </c>
      <c r="I1184" t="s">
        <v>664</v>
      </c>
      <c r="J1184" t="s">
        <v>664</v>
      </c>
      <c r="K1184" t="s">
        <v>664</v>
      </c>
      <c r="L1184" t="s">
        <v>664</v>
      </c>
    </row>
    <row r="1185" spans="1:12">
      <c r="A1185">
        <v>116252</v>
      </c>
      <c r="B1185" t="s">
        <v>87</v>
      </c>
      <c r="C1185" t="s">
        <v>664</v>
      </c>
      <c r="D1185" t="s">
        <v>664</v>
      </c>
      <c r="E1185" t="s">
        <v>664</v>
      </c>
      <c r="F1185" t="s">
        <v>664</v>
      </c>
      <c r="G1185" t="s">
        <v>664</v>
      </c>
      <c r="H1185" t="s">
        <v>664</v>
      </c>
      <c r="I1185" t="s">
        <v>664</v>
      </c>
      <c r="J1185" t="s">
        <v>664</v>
      </c>
      <c r="K1185" t="s">
        <v>664</v>
      </c>
      <c r="L1185" t="s">
        <v>664</v>
      </c>
    </row>
    <row r="1186" spans="1:12">
      <c r="A1186">
        <v>116254</v>
      </c>
      <c r="B1186" t="s">
        <v>87</v>
      </c>
      <c r="C1186" t="s">
        <v>664</v>
      </c>
      <c r="D1186" t="s">
        <v>664</v>
      </c>
      <c r="E1186" t="s">
        <v>664</v>
      </c>
      <c r="F1186" t="s">
        <v>664</v>
      </c>
      <c r="G1186" t="s">
        <v>664</v>
      </c>
      <c r="H1186" t="s">
        <v>664</v>
      </c>
      <c r="I1186" t="s">
        <v>664</v>
      </c>
      <c r="J1186" t="s">
        <v>664</v>
      </c>
      <c r="K1186" t="s">
        <v>664</v>
      </c>
      <c r="L1186" t="s">
        <v>664</v>
      </c>
    </row>
    <row r="1187" spans="1:12">
      <c r="A1187">
        <v>116255</v>
      </c>
      <c r="B1187" t="s">
        <v>87</v>
      </c>
      <c r="C1187" t="s">
        <v>664</v>
      </c>
      <c r="D1187" t="s">
        <v>664</v>
      </c>
      <c r="E1187" t="s">
        <v>664</v>
      </c>
      <c r="F1187" t="s">
        <v>664</v>
      </c>
      <c r="G1187" t="s">
        <v>664</v>
      </c>
      <c r="H1187" t="s">
        <v>664</v>
      </c>
      <c r="I1187" t="s">
        <v>664</v>
      </c>
      <c r="J1187" t="s">
        <v>664</v>
      </c>
      <c r="K1187" t="s">
        <v>664</v>
      </c>
      <c r="L1187" t="s">
        <v>664</v>
      </c>
    </row>
    <row r="1188" spans="1:12">
      <c r="A1188">
        <v>116256</v>
      </c>
      <c r="B1188" t="s">
        <v>87</v>
      </c>
      <c r="C1188" t="s">
        <v>664</v>
      </c>
      <c r="D1188" t="s">
        <v>664</v>
      </c>
      <c r="E1188" t="s">
        <v>663</v>
      </c>
      <c r="F1188" t="s">
        <v>663</v>
      </c>
      <c r="G1188" t="s">
        <v>665</v>
      </c>
      <c r="H1188" t="s">
        <v>663</v>
      </c>
      <c r="I1188" t="s">
        <v>665</v>
      </c>
      <c r="J1188" t="s">
        <v>663</v>
      </c>
      <c r="K1188" t="s">
        <v>664</v>
      </c>
      <c r="L1188" t="s">
        <v>665</v>
      </c>
    </row>
    <row r="1189" spans="1:12">
      <c r="A1189">
        <v>116258</v>
      </c>
      <c r="B1189" t="s">
        <v>87</v>
      </c>
      <c r="C1189" t="s">
        <v>664</v>
      </c>
      <c r="D1189" t="s">
        <v>664</v>
      </c>
      <c r="E1189" t="s">
        <v>664</v>
      </c>
      <c r="F1189" t="s">
        <v>664</v>
      </c>
      <c r="G1189" t="s">
        <v>664</v>
      </c>
      <c r="H1189" t="s">
        <v>664</v>
      </c>
      <c r="I1189" t="s">
        <v>664</v>
      </c>
      <c r="J1189" t="s">
        <v>664</v>
      </c>
      <c r="K1189" t="s">
        <v>664</v>
      </c>
      <c r="L1189" t="s">
        <v>664</v>
      </c>
    </row>
    <row r="1190" spans="1:12">
      <c r="A1190">
        <v>116259</v>
      </c>
      <c r="B1190" t="s">
        <v>87</v>
      </c>
      <c r="C1190" t="s">
        <v>664</v>
      </c>
      <c r="D1190" t="s">
        <v>664</v>
      </c>
      <c r="E1190" t="s">
        <v>664</v>
      </c>
      <c r="F1190" t="s">
        <v>664</v>
      </c>
      <c r="G1190" t="s">
        <v>664</v>
      </c>
      <c r="H1190" t="s">
        <v>665</v>
      </c>
      <c r="I1190" t="s">
        <v>665</v>
      </c>
      <c r="J1190" t="s">
        <v>664</v>
      </c>
      <c r="K1190" t="s">
        <v>665</v>
      </c>
      <c r="L1190" t="s">
        <v>664</v>
      </c>
    </row>
    <row r="1191" spans="1:12">
      <c r="A1191">
        <v>116260</v>
      </c>
      <c r="B1191" t="s">
        <v>87</v>
      </c>
      <c r="C1191" t="s">
        <v>664</v>
      </c>
      <c r="D1191" t="s">
        <v>664</v>
      </c>
      <c r="E1191" t="s">
        <v>664</v>
      </c>
      <c r="F1191" t="s">
        <v>664</v>
      </c>
      <c r="G1191" t="s">
        <v>664</v>
      </c>
      <c r="H1191" t="s">
        <v>664</v>
      </c>
      <c r="I1191" t="s">
        <v>664</v>
      </c>
      <c r="J1191" t="s">
        <v>664</v>
      </c>
      <c r="K1191" t="s">
        <v>664</v>
      </c>
      <c r="L1191" t="s">
        <v>664</v>
      </c>
    </row>
    <row r="1192" spans="1:12">
      <c r="A1192">
        <v>116261</v>
      </c>
      <c r="B1192" t="s">
        <v>87</v>
      </c>
      <c r="C1192" t="s">
        <v>664</v>
      </c>
      <c r="D1192" t="s">
        <v>665</v>
      </c>
      <c r="E1192" t="s">
        <v>664</v>
      </c>
      <c r="F1192" t="s">
        <v>664</v>
      </c>
      <c r="G1192" t="s">
        <v>665</v>
      </c>
      <c r="H1192" t="s">
        <v>664</v>
      </c>
      <c r="I1192" t="s">
        <v>665</v>
      </c>
      <c r="J1192" t="s">
        <v>664</v>
      </c>
      <c r="K1192" t="s">
        <v>664</v>
      </c>
      <c r="L1192" t="s">
        <v>664</v>
      </c>
    </row>
    <row r="1193" spans="1:12">
      <c r="A1193">
        <v>116263</v>
      </c>
      <c r="B1193" t="s">
        <v>87</v>
      </c>
      <c r="C1193" t="s">
        <v>664</v>
      </c>
      <c r="D1193" t="s">
        <v>664</v>
      </c>
      <c r="E1193" t="s">
        <v>664</v>
      </c>
      <c r="F1193" t="s">
        <v>664</v>
      </c>
      <c r="G1193" t="s">
        <v>664</v>
      </c>
      <c r="H1193" t="s">
        <v>664</v>
      </c>
      <c r="I1193" t="s">
        <v>664</v>
      </c>
      <c r="J1193" t="s">
        <v>664</v>
      </c>
      <c r="K1193" t="s">
        <v>664</v>
      </c>
      <c r="L1193" t="s">
        <v>664</v>
      </c>
    </row>
    <row r="1194" spans="1:12">
      <c r="A1194">
        <v>116265</v>
      </c>
      <c r="B1194" t="s">
        <v>87</v>
      </c>
      <c r="C1194" t="s">
        <v>665</v>
      </c>
      <c r="D1194" t="s">
        <v>664</v>
      </c>
      <c r="E1194" t="s">
        <v>664</v>
      </c>
      <c r="F1194" t="s">
        <v>665</v>
      </c>
      <c r="G1194" t="s">
        <v>664</v>
      </c>
      <c r="H1194" t="s">
        <v>664</v>
      </c>
      <c r="I1194" t="s">
        <v>664</v>
      </c>
      <c r="J1194" t="s">
        <v>664</v>
      </c>
      <c r="K1194" t="s">
        <v>664</v>
      </c>
      <c r="L1194" t="s">
        <v>664</v>
      </c>
    </row>
    <row r="1195" spans="1:12">
      <c r="A1195">
        <v>116268</v>
      </c>
      <c r="B1195" t="s">
        <v>87</v>
      </c>
      <c r="C1195" t="s">
        <v>664</v>
      </c>
      <c r="D1195" t="s">
        <v>665</v>
      </c>
      <c r="E1195" t="s">
        <v>665</v>
      </c>
      <c r="F1195" t="s">
        <v>664</v>
      </c>
      <c r="G1195" t="s">
        <v>664</v>
      </c>
      <c r="H1195" t="s">
        <v>664</v>
      </c>
      <c r="I1195" t="s">
        <v>664</v>
      </c>
      <c r="J1195" t="s">
        <v>664</v>
      </c>
      <c r="K1195" t="s">
        <v>664</v>
      </c>
      <c r="L1195" t="s">
        <v>664</v>
      </c>
    </row>
    <row r="1196" spans="1:12">
      <c r="A1196">
        <v>116270</v>
      </c>
      <c r="B1196" t="s">
        <v>87</v>
      </c>
      <c r="C1196" t="s">
        <v>664</v>
      </c>
      <c r="D1196" t="s">
        <v>664</v>
      </c>
      <c r="E1196" t="s">
        <v>664</v>
      </c>
      <c r="F1196" t="s">
        <v>664</v>
      </c>
      <c r="G1196" t="s">
        <v>664</v>
      </c>
      <c r="H1196" t="s">
        <v>664</v>
      </c>
      <c r="I1196" t="s">
        <v>664</v>
      </c>
      <c r="J1196" t="s">
        <v>664</v>
      </c>
      <c r="K1196" t="s">
        <v>664</v>
      </c>
      <c r="L1196" t="s">
        <v>664</v>
      </c>
    </row>
    <row r="1197" spans="1:12">
      <c r="A1197">
        <v>116271</v>
      </c>
      <c r="B1197" t="s">
        <v>87</v>
      </c>
      <c r="C1197" t="s">
        <v>664</v>
      </c>
      <c r="D1197" t="s">
        <v>665</v>
      </c>
      <c r="E1197" t="s">
        <v>665</v>
      </c>
      <c r="F1197" t="s">
        <v>665</v>
      </c>
      <c r="G1197" t="s">
        <v>664</v>
      </c>
      <c r="H1197" t="s">
        <v>664</v>
      </c>
      <c r="I1197" t="s">
        <v>664</v>
      </c>
      <c r="J1197" t="s">
        <v>664</v>
      </c>
      <c r="K1197" t="s">
        <v>664</v>
      </c>
      <c r="L1197" t="s">
        <v>664</v>
      </c>
    </row>
    <row r="1198" spans="1:12">
      <c r="A1198">
        <v>116280</v>
      </c>
      <c r="B1198" t="s">
        <v>87</v>
      </c>
      <c r="C1198" t="s">
        <v>664</v>
      </c>
      <c r="D1198" t="s">
        <v>664</v>
      </c>
      <c r="E1198" t="s">
        <v>664</v>
      </c>
      <c r="F1198" t="s">
        <v>664</v>
      </c>
      <c r="G1198" t="s">
        <v>664</v>
      </c>
      <c r="H1198" t="s">
        <v>664</v>
      </c>
      <c r="I1198" t="s">
        <v>664</v>
      </c>
      <c r="J1198" t="s">
        <v>664</v>
      </c>
      <c r="K1198" t="s">
        <v>664</v>
      </c>
      <c r="L1198" t="s">
        <v>664</v>
      </c>
    </row>
    <row r="1199" spans="1:12">
      <c r="A1199">
        <v>116282</v>
      </c>
      <c r="B1199" t="s">
        <v>87</v>
      </c>
      <c r="C1199" t="s">
        <v>664</v>
      </c>
      <c r="D1199" t="s">
        <v>664</v>
      </c>
      <c r="E1199" t="s">
        <v>664</v>
      </c>
      <c r="F1199" t="s">
        <v>664</v>
      </c>
      <c r="G1199" t="s">
        <v>664</v>
      </c>
      <c r="H1199" t="s">
        <v>664</v>
      </c>
      <c r="I1199" t="s">
        <v>664</v>
      </c>
      <c r="J1199" t="s">
        <v>664</v>
      </c>
      <c r="K1199" t="s">
        <v>664</v>
      </c>
      <c r="L1199" t="s">
        <v>664</v>
      </c>
    </row>
    <row r="1200" spans="1:12">
      <c r="A1200">
        <v>116283</v>
      </c>
      <c r="B1200" t="s">
        <v>87</v>
      </c>
      <c r="C1200" t="s">
        <v>664</v>
      </c>
      <c r="D1200" t="s">
        <v>664</v>
      </c>
      <c r="E1200" t="s">
        <v>664</v>
      </c>
      <c r="F1200" t="s">
        <v>664</v>
      </c>
      <c r="G1200" t="s">
        <v>664</v>
      </c>
      <c r="H1200" t="s">
        <v>664</v>
      </c>
      <c r="I1200" t="s">
        <v>664</v>
      </c>
      <c r="J1200" t="s">
        <v>664</v>
      </c>
      <c r="K1200" t="s">
        <v>664</v>
      </c>
      <c r="L1200" t="s">
        <v>664</v>
      </c>
    </row>
    <row r="1201" spans="1:12">
      <c r="A1201">
        <v>116284</v>
      </c>
      <c r="B1201" t="s">
        <v>87</v>
      </c>
      <c r="C1201" t="s">
        <v>664</v>
      </c>
      <c r="D1201" t="s">
        <v>664</v>
      </c>
      <c r="E1201" t="s">
        <v>664</v>
      </c>
      <c r="F1201" t="s">
        <v>664</v>
      </c>
      <c r="G1201" t="s">
        <v>664</v>
      </c>
      <c r="H1201" t="s">
        <v>664</v>
      </c>
      <c r="I1201" t="s">
        <v>664</v>
      </c>
      <c r="J1201" t="s">
        <v>664</v>
      </c>
      <c r="K1201" t="s">
        <v>664</v>
      </c>
      <c r="L1201" t="s">
        <v>664</v>
      </c>
    </row>
    <row r="1202" spans="1:12">
      <c r="A1202">
        <v>116286</v>
      </c>
      <c r="B1202" t="s">
        <v>87</v>
      </c>
      <c r="C1202" t="s">
        <v>664</v>
      </c>
      <c r="D1202" t="s">
        <v>664</v>
      </c>
      <c r="E1202" t="s">
        <v>664</v>
      </c>
      <c r="F1202" t="s">
        <v>664</v>
      </c>
      <c r="G1202" t="s">
        <v>664</v>
      </c>
      <c r="H1202" t="s">
        <v>664</v>
      </c>
      <c r="I1202" t="s">
        <v>664</v>
      </c>
      <c r="J1202" t="s">
        <v>664</v>
      </c>
      <c r="K1202" t="s">
        <v>664</v>
      </c>
      <c r="L1202" t="s">
        <v>664</v>
      </c>
    </row>
    <row r="1203" spans="1:12">
      <c r="A1203">
        <v>116288</v>
      </c>
      <c r="B1203" t="s">
        <v>87</v>
      </c>
      <c r="C1203" t="s">
        <v>664</v>
      </c>
      <c r="D1203" t="s">
        <v>664</v>
      </c>
      <c r="E1203" t="s">
        <v>664</v>
      </c>
      <c r="F1203" t="s">
        <v>664</v>
      </c>
      <c r="G1203" t="s">
        <v>664</v>
      </c>
      <c r="H1203" t="s">
        <v>664</v>
      </c>
      <c r="I1203" t="s">
        <v>664</v>
      </c>
      <c r="J1203" t="s">
        <v>664</v>
      </c>
      <c r="K1203" t="s">
        <v>664</v>
      </c>
      <c r="L1203" t="s">
        <v>664</v>
      </c>
    </row>
    <row r="1204" spans="1:12">
      <c r="A1204">
        <v>116289</v>
      </c>
      <c r="B1204" t="s">
        <v>87</v>
      </c>
      <c r="C1204" t="s">
        <v>664</v>
      </c>
      <c r="D1204" t="s">
        <v>664</v>
      </c>
      <c r="E1204" t="s">
        <v>664</v>
      </c>
      <c r="F1204" t="s">
        <v>664</v>
      </c>
      <c r="G1204" t="s">
        <v>664</v>
      </c>
      <c r="H1204" t="s">
        <v>664</v>
      </c>
      <c r="I1204" t="s">
        <v>664</v>
      </c>
      <c r="J1204" t="s">
        <v>664</v>
      </c>
      <c r="K1204" t="s">
        <v>664</v>
      </c>
      <c r="L1204" t="s">
        <v>664</v>
      </c>
    </row>
    <row r="1205" spans="1:12">
      <c r="A1205">
        <v>116290</v>
      </c>
      <c r="B1205" t="s">
        <v>87</v>
      </c>
      <c r="C1205" t="s">
        <v>664</v>
      </c>
      <c r="D1205" t="s">
        <v>664</v>
      </c>
      <c r="E1205" t="s">
        <v>664</v>
      </c>
      <c r="F1205" t="s">
        <v>664</v>
      </c>
      <c r="G1205" t="s">
        <v>665</v>
      </c>
      <c r="H1205" t="s">
        <v>664</v>
      </c>
      <c r="I1205" t="s">
        <v>664</v>
      </c>
      <c r="J1205" t="s">
        <v>664</v>
      </c>
      <c r="K1205" t="s">
        <v>665</v>
      </c>
      <c r="L1205" t="s">
        <v>665</v>
      </c>
    </row>
    <row r="1206" spans="1:12">
      <c r="A1206">
        <v>116291</v>
      </c>
      <c r="B1206" t="s">
        <v>87</v>
      </c>
      <c r="C1206" t="s">
        <v>664</v>
      </c>
      <c r="D1206" t="s">
        <v>664</v>
      </c>
      <c r="E1206" t="s">
        <v>664</v>
      </c>
      <c r="F1206" t="s">
        <v>664</v>
      </c>
      <c r="G1206" t="s">
        <v>664</v>
      </c>
      <c r="H1206" t="s">
        <v>664</v>
      </c>
      <c r="I1206" t="s">
        <v>664</v>
      </c>
      <c r="J1206" t="s">
        <v>664</v>
      </c>
      <c r="K1206" t="s">
        <v>664</v>
      </c>
      <c r="L1206" t="s">
        <v>664</v>
      </c>
    </row>
    <row r="1207" spans="1:12">
      <c r="A1207">
        <v>116293</v>
      </c>
      <c r="B1207" t="s">
        <v>87</v>
      </c>
      <c r="C1207" t="s">
        <v>664</v>
      </c>
      <c r="D1207" t="s">
        <v>665</v>
      </c>
      <c r="E1207" t="s">
        <v>665</v>
      </c>
      <c r="F1207" t="s">
        <v>665</v>
      </c>
      <c r="G1207" t="s">
        <v>664</v>
      </c>
      <c r="H1207" t="s">
        <v>664</v>
      </c>
      <c r="I1207" t="s">
        <v>664</v>
      </c>
      <c r="J1207" t="s">
        <v>664</v>
      </c>
      <c r="K1207" t="s">
        <v>664</v>
      </c>
      <c r="L1207" t="s">
        <v>664</v>
      </c>
    </row>
    <row r="1208" spans="1:12">
      <c r="A1208">
        <v>116294</v>
      </c>
      <c r="B1208" t="s">
        <v>87</v>
      </c>
      <c r="C1208" t="s">
        <v>664</v>
      </c>
      <c r="D1208" t="s">
        <v>664</v>
      </c>
      <c r="E1208" t="s">
        <v>665</v>
      </c>
      <c r="F1208" t="s">
        <v>663</v>
      </c>
      <c r="G1208" t="s">
        <v>664</v>
      </c>
      <c r="H1208" t="s">
        <v>663</v>
      </c>
      <c r="I1208" t="s">
        <v>665</v>
      </c>
      <c r="J1208" t="s">
        <v>664</v>
      </c>
      <c r="K1208" t="s">
        <v>664</v>
      </c>
      <c r="L1208" t="s">
        <v>664</v>
      </c>
    </row>
    <row r="1209" spans="1:12">
      <c r="A1209">
        <v>116295</v>
      </c>
      <c r="B1209" t="s">
        <v>87</v>
      </c>
      <c r="C1209" t="s">
        <v>664</v>
      </c>
      <c r="D1209" t="s">
        <v>664</v>
      </c>
      <c r="E1209" t="s">
        <v>664</v>
      </c>
      <c r="F1209" t="s">
        <v>664</v>
      </c>
      <c r="G1209" t="s">
        <v>664</v>
      </c>
      <c r="H1209" t="s">
        <v>664</v>
      </c>
      <c r="I1209" t="s">
        <v>664</v>
      </c>
      <c r="J1209" t="s">
        <v>664</v>
      </c>
      <c r="K1209" t="s">
        <v>664</v>
      </c>
      <c r="L1209" t="s">
        <v>664</v>
      </c>
    </row>
    <row r="1210" spans="1:12">
      <c r="A1210">
        <v>116297</v>
      </c>
      <c r="B1210" t="s">
        <v>87</v>
      </c>
      <c r="C1210" t="s">
        <v>664</v>
      </c>
      <c r="D1210" t="s">
        <v>664</v>
      </c>
      <c r="E1210" t="s">
        <v>664</v>
      </c>
      <c r="F1210" t="s">
        <v>664</v>
      </c>
      <c r="G1210" t="s">
        <v>664</v>
      </c>
      <c r="H1210" t="s">
        <v>664</v>
      </c>
      <c r="I1210" t="s">
        <v>664</v>
      </c>
      <c r="J1210" t="s">
        <v>664</v>
      </c>
      <c r="K1210" t="s">
        <v>664</v>
      </c>
      <c r="L1210" t="s">
        <v>664</v>
      </c>
    </row>
    <row r="1211" spans="1:12">
      <c r="A1211">
        <v>116299</v>
      </c>
      <c r="B1211" t="s">
        <v>87</v>
      </c>
      <c r="C1211" t="s">
        <v>664</v>
      </c>
      <c r="D1211" t="s">
        <v>664</v>
      </c>
      <c r="E1211" t="s">
        <v>664</v>
      </c>
      <c r="F1211" t="s">
        <v>664</v>
      </c>
      <c r="G1211" t="s">
        <v>664</v>
      </c>
      <c r="H1211" t="s">
        <v>664</v>
      </c>
      <c r="I1211" t="s">
        <v>664</v>
      </c>
      <c r="J1211" t="s">
        <v>664</v>
      </c>
      <c r="K1211" t="s">
        <v>664</v>
      </c>
      <c r="L1211" t="s">
        <v>664</v>
      </c>
    </row>
    <row r="1212" spans="1:12">
      <c r="A1212">
        <v>116300</v>
      </c>
      <c r="B1212" t="s">
        <v>87</v>
      </c>
      <c r="C1212" t="s">
        <v>664</v>
      </c>
      <c r="D1212" t="s">
        <v>664</v>
      </c>
      <c r="E1212" t="s">
        <v>664</v>
      </c>
      <c r="F1212" t="s">
        <v>664</v>
      </c>
      <c r="G1212" t="s">
        <v>664</v>
      </c>
      <c r="H1212" t="s">
        <v>664</v>
      </c>
      <c r="I1212" t="s">
        <v>664</v>
      </c>
      <c r="J1212" t="s">
        <v>664</v>
      </c>
      <c r="K1212" t="s">
        <v>664</v>
      </c>
      <c r="L1212" t="s">
        <v>664</v>
      </c>
    </row>
    <row r="1213" spans="1:12">
      <c r="A1213">
        <v>116303</v>
      </c>
      <c r="B1213" t="s">
        <v>87</v>
      </c>
      <c r="C1213" t="s">
        <v>664</v>
      </c>
      <c r="D1213" t="s">
        <v>665</v>
      </c>
      <c r="E1213" t="s">
        <v>665</v>
      </c>
      <c r="F1213" t="s">
        <v>664</v>
      </c>
      <c r="G1213" t="s">
        <v>664</v>
      </c>
      <c r="H1213" t="s">
        <v>664</v>
      </c>
      <c r="I1213" t="s">
        <v>664</v>
      </c>
      <c r="J1213" t="s">
        <v>664</v>
      </c>
      <c r="K1213" t="s">
        <v>664</v>
      </c>
      <c r="L1213" t="s">
        <v>664</v>
      </c>
    </row>
    <row r="1214" spans="1:12">
      <c r="A1214">
        <v>116311</v>
      </c>
      <c r="B1214" t="s">
        <v>87</v>
      </c>
      <c r="C1214" t="s">
        <v>664</v>
      </c>
      <c r="D1214" t="s">
        <v>664</v>
      </c>
      <c r="E1214" t="s">
        <v>664</v>
      </c>
      <c r="F1214" t="s">
        <v>664</v>
      </c>
      <c r="G1214" t="s">
        <v>664</v>
      </c>
      <c r="H1214" t="s">
        <v>664</v>
      </c>
      <c r="I1214" t="s">
        <v>664</v>
      </c>
      <c r="J1214" t="s">
        <v>664</v>
      </c>
      <c r="K1214" t="s">
        <v>664</v>
      </c>
      <c r="L1214" t="s">
        <v>664</v>
      </c>
    </row>
    <row r="1215" spans="1:12">
      <c r="A1215">
        <v>116314</v>
      </c>
      <c r="B1215" t="s">
        <v>87</v>
      </c>
      <c r="C1215" t="s">
        <v>664</v>
      </c>
      <c r="D1215" t="s">
        <v>664</v>
      </c>
      <c r="E1215" t="s">
        <v>664</v>
      </c>
      <c r="F1215" t="s">
        <v>664</v>
      </c>
      <c r="G1215" t="s">
        <v>664</v>
      </c>
      <c r="H1215" t="s">
        <v>664</v>
      </c>
      <c r="I1215" t="s">
        <v>664</v>
      </c>
      <c r="J1215" t="s">
        <v>664</v>
      </c>
      <c r="K1215" t="s">
        <v>664</v>
      </c>
      <c r="L1215" t="s">
        <v>664</v>
      </c>
    </row>
    <row r="1216" spans="1:12">
      <c r="A1216">
        <v>116319</v>
      </c>
      <c r="B1216" t="s">
        <v>87</v>
      </c>
      <c r="C1216" t="s">
        <v>664</v>
      </c>
      <c r="D1216" t="s">
        <v>664</v>
      </c>
      <c r="E1216" t="s">
        <v>664</v>
      </c>
      <c r="F1216" t="s">
        <v>664</v>
      </c>
      <c r="G1216" t="s">
        <v>664</v>
      </c>
      <c r="H1216" t="s">
        <v>664</v>
      </c>
      <c r="I1216" t="s">
        <v>664</v>
      </c>
      <c r="J1216" t="s">
        <v>664</v>
      </c>
      <c r="K1216" t="s">
        <v>664</v>
      </c>
      <c r="L1216" t="s">
        <v>664</v>
      </c>
    </row>
    <row r="1217" spans="1:12">
      <c r="A1217">
        <v>116322</v>
      </c>
      <c r="B1217" t="s">
        <v>87</v>
      </c>
      <c r="C1217" t="s">
        <v>664</v>
      </c>
      <c r="D1217" t="s">
        <v>663</v>
      </c>
      <c r="E1217" t="s">
        <v>665</v>
      </c>
      <c r="F1217" t="s">
        <v>663</v>
      </c>
      <c r="G1217" t="s">
        <v>663</v>
      </c>
      <c r="H1217" t="s">
        <v>664</v>
      </c>
      <c r="I1217" t="s">
        <v>664</v>
      </c>
      <c r="J1217" t="s">
        <v>664</v>
      </c>
      <c r="K1217" t="s">
        <v>664</v>
      </c>
      <c r="L1217" t="s">
        <v>664</v>
      </c>
    </row>
    <row r="1218" spans="1:12">
      <c r="A1218">
        <v>116328</v>
      </c>
      <c r="B1218" t="s">
        <v>87</v>
      </c>
      <c r="C1218" t="s">
        <v>664</v>
      </c>
      <c r="D1218" t="s">
        <v>664</v>
      </c>
      <c r="E1218" t="s">
        <v>664</v>
      </c>
      <c r="F1218" t="s">
        <v>664</v>
      </c>
      <c r="G1218" t="s">
        <v>664</v>
      </c>
      <c r="H1218" t="s">
        <v>664</v>
      </c>
      <c r="I1218" t="s">
        <v>664</v>
      </c>
      <c r="J1218" t="s">
        <v>664</v>
      </c>
      <c r="K1218" t="s">
        <v>664</v>
      </c>
      <c r="L1218" t="s">
        <v>664</v>
      </c>
    </row>
    <row r="1219" spans="1:12">
      <c r="A1219">
        <v>116329</v>
      </c>
      <c r="B1219" t="s">
        <v>87</v>
      </c>
      <c r="C1219" t="s">
        <v>664</v>
      </c>
      <c r="D1219" t="s">
        <v>664</v>
      </c>
      <c r="E1219" t="s">
        <v>664</v>
      </c>
      <c r="F1219" t="s">
        <v>664</v>
      </c>
      <c r="G1219" t="s">
        <v>664</v>
      </c>
      <c r="H1219" t="s">
        <v>664</v>
      </c>
      <c r="I1219" t="s">
        <v>664</v>
      </c>
      <c r="J1219" t="s">
        <v>664</v>
      </c>
      <c r="K1219" t="s">
        <v>664</v>
      </c>
      <c r="L1219" t="s">
        <v>664</v>
      </c>
    </row>
    <row r="1220" spans="1:12">
      <c r="A1220">
        <v>116331</v>
      </c>
      <c r="B1220" t="s">
        <v>87</v>
      </c>
      <c r="C1220" t="s">
        <v>664</v>
      </c>
      <c r="D1220" t="s">
        <v>664</v>
      </c>
      <c r="E1220" t="s">
        <v>664</v>
      </c>
      <c r="F1220" t="s">
        <v>664</v>
      </c>
      <c r="G1220" t="s">
        <v>664</v>
      </c>
      <c r="H1220" t="s">
        <v>664</v>
      </c>
      <c r="I1220" t="s">
        <v>664</v>
      </c>
      <c r="J1220" t="s">
        <v>664</v>
      </c>
      <c r="K1220" t="s">
        <v>664</v>
      </c>
      <c r="L1220" t="s">
        <v>664</v>
      </c>
    </row>
    <row r="1221" spans="1:12">
      <c r="A1221">
        <v>116332</v>
      </c>
      <c r="B1221" t="s">
        <v>87</v>
      </c>
      <c r="C1221" t="s">
        <v>664</v>
      </c>
      <c r="D1221" t="s">
        <v>664</v>
      </c>
      <c r="E1221" t="s">
        <v>664</v>
      </c>
      <c r="F1221" t="s">
        <v>664</v>
      </c>
      <c r="G1221" t="s">
        <v>664</v>
      </c>
      <c r="H1221" t="s">
        <v>664</v>
      </c>
      <c r="I1221" t="s">
        <v>664</v>
      </c>
      <c r="J1221" t="s">
        <v>664</v>
      </c>
      <c r="K1221" t="s">
        <v>664</v>
      </c>
      <c r="L1221" t="s">
        <v>664</v>
      </c>
    </row>
    <row r="1222" spans="1:12">
      <c r="A1222">
        <v>116334</v>
      </c>
      <c r="B1222" t="s">
        <v>87</v>
      </c>
      <c r="C1222" t="s">
        <v>664</v>
      </c>
      <c r="D1222" t="s">
        <v>664</v>
      </c>
      <c r="E1222" t="s">
        <v>664</v>
      </c>
      <c r="F1222" t="s">
        <v>664</v>
      </c>
      <c r="G1222" t="s">
        <v>664</v>
      </c>
      <c r="H1222" t="s">
        <v>664</v>
      </c>
      <c r="I1222" t="s">
        <v>664</v>
      </c>
      <c r="J1222" t="s">
        <v>664</v>
      </c>
      <c r="K1222" t="s">
        <v>664</v>
      </c>
      <c r="L1222" t="s">
        <v>664</v>
      </c>
    </row>
    <row r="1223" spans="1:12">
      <c r="A1223">
        <v>116335</v>
      </c>
      <c r="B1223" t="s">
        <v>87</v>
      </c>
      <c r="C1223" t="s">
        <v>664</v>
      </c>
      <c r="D1223" t="s">
        <v>664</v>
      </c>
      <c r="E1223" t="s">
        <v>664</v>
      </c>
      <c r="F1223" t="s">
        <v>664</v>
      </c>
      <c r="G1223" t="s">
        <v>664</v>
      </c>
      <c r="H1223" t="s">
        <v>664</v>
      </c>
      <c r="I1223" t="s">
        <v>664</v>
      </c>
      <c r="J1223" t="s">
        <v>664</v>
      </c>
      <c r="K1223" t="s">
        <v>664</v>
      </c>
      <c r="L1223" t="s">
        <v>664</v>
      </c>
    </row>
    <row r="1224" spans="1:12">
      <c r="A1224">
        <v>116338</v>
      </c>
      <c r="B1224" t="s">
        <v>87</v>
      </c>
      <c r="C1224" t="s">
        <v>664</v>
      </c>
      <c r="D1224" t="s">
        <v>664</v>
      </c>
      <c r="E1224" t="s">
        <v>664</v>
      </c>
      <c r="F1224" t="s">
        <v>664</v>
      </c>
      <c r="G1224" t="s">
        <v>664</v>
      </c>
      <c r="H1224" t="s">
        <v>664</v>
      </c>
      <c r="I1224" t="s">
        <v>664</v>
      </c>
      <c r="J1224" t="s">
        <v>664</v>
      </c>
      <c r="K1224" t="s">
        <v>664</v>
      </c>
      <c r="L1224" t="s">
        <v>664</v>
      </c>
    </row>
    <row r="1225" spans="1:12">
      <c r="A1225">
        <v>116340</v>
      </c>
      <c r="B1225" t="s">
        <v>87</v>
      </c>
      <c r="C1225" t="s">
        <v>664</v>
      </c>
      <c r="D1225" t="s">
        <v>664</v>
      </c>
      <c r="E1225" t="s">
        <v>664</v>
      </c>
      <c r="F1225" t="s">
        <v>664</v>
      </c>
      <c r="G1225" t="s">
        <v>664</v>
      </c>
      <c r="H1225" t="s">
        <v>664</v>
      </c>
      <c r="I1225" t="s">
        <v>665</v>
      </c>
      <c r="J1225" t="s">
        <v>665</v>
      </c>
      <c r="K1225" t="s">
        <v>665</v>
      </c>
      <c r="L1225" t="s">
        <v>664</v>
      </c>
    </row>
    <row r="1226" spans="1:12">
      <c r="A1226">
        <v>116343</v>
      </c>
      <c r="B1226" t="s">
        <v>87</v>
      </c>
      <c r="C1226" t="s">
        <v>664</v>
      </c>
      <c r="D1226" t="s">
        <v>664</v>
      </c>
      <c r="E1226" t="s">
        <v>664</v>
      </c>
      <c r="F1226" t="s">
        <v>664</v>
      </c>
      <c r="G1226" t="s">
        <v>664</v>
      </c>
      <c r="H1226" t="s">
        <v>664</v>
      </c>
      <c r="I1226" t="s">
        <v>664</v>
      </c>
      <c r="J1226" t="s">
        <v>664</v>
      </c>
      <c r="K1226" t="s">
        <v>664</v>
      </c>
      <c r="L1226" t="s">
        <v>664</v>
      </c>
    </row>
    <row r="1227" spans="1:12">
      <c r="A1227">
        <v>116345</v>
      </c>
      <c r="B1227" t="s">
        <v>87</v>
      </c>
      <c r="C1227" t="s">
        <v>664</v>
      </c>
      <c r="D1227" t="s">
        <v>664</v>
      </c>
      <c r="E1227" t="s">
        <v>664</v>
      </c>
      <c r="F1227" t="s">
        <v>664</v>
      </c>
      <c r="G1227" t="s">
        <v>664</v>
      </c>
      <c r="H1227" t="s">
        <v>664</v>
      </c>
      <c r="I1227" t="s">
        <v>664</v>
      </c>
      <c r="J1227" t="s">
        <v>664</v>
      </c>
      <c r="K1227" t="s">
        <v>664</v>
      </c>
      <c r="L1227" t="s">
        <v>664</v>
      </c>
    </row>
    <row r="1228" spans="1:12">
      <c r="A1228">
        <v>116348</v>
      </c>
      <c r="B1228" t="s">
        <v>87</v>
      </c>
      <c r="C1228" t="s">
        <v>664</v>
      </c>
      <c r="D1228" t="s">
        <v>664</v>
      </c>
      <c r="E1228" t="s">
        <v>664</v>
      </c>
      <c r="F1228" t="s">
        <v>664</v>
      </c>
      <c r="G1228" t="s">
        <v>664</v>
      </c>
      <c r="H1228" t="s">
        <v>664</v>
      </c>
      <c r="I1228" t="s">
        <v>664</v>
      </c>
      <c r="J1228" t="s">
        <v>664</v>
      </c>
      <c r="K1228" t="s">
        <v>664</v>
      </c>
      <c r="L1228" t="s">
        <v>664</v>
      </c>
    </row>
    <row r="1229" spans="1:12">
      <c r="A1229">
        <v>116349</v>
      </c>
      <c r="B1229" t="s">
        <v>87</v>
      </c>
      <c r="C1229" t="s">
        <v>665</v>
      </c>
      <c r="D1229" t="s">
        <v>665</v>
      </c>
      <c r="E1229" t="s">
        <v>664</v>
      </c>
      <c r="F1229" t="s">
        <v>664</v>
      </c>
      <c r="G1229" t="s">
        <v>664</v>
      </c>
      <c r="H1229" t="s">
        <v>664</v>
      </c>
      <c r="I1229" t="s">
        <v>664</v>
      </c>
      <c r="J1229" t="s">
        <v>664</v>
      </c>
      <c r="K1229" t="s">
        <v>664</v>
      </c>
      <c r="L1229" t="s">
        <v>664</v>
      </c>
    </row>
    <row r="1230" spans="1:12">
      <c r="A1230">
        <v>116350</v>
      </c>
      <c r="B1230" t="s">
        <v>87</v>
      </c>
      <c r="C1230" t="s">
        <v>664</v>
      </c>
      <c r="D1230" t="s">
        <v>664</v>
      </c>
      <c r="E1230" t="s">
        <v>664</v>
      </c>
      <c r="F1230" t="s">
        <v>664</v>
      </c>
      <c r="G1230" t="s">
        <v>664</v>
      </c>
      <c r="H1230" t="s">
        <v>664</v>
      </c>
      <c r="I1230" t="s">
        <v>664</v>
      </c>
      <c r="J1230" t="s">
        <v>664</v>
      </c>
      <c r="K1230" t="s">
        <v>664</v>
      </c>
      <c r="L1230" t="s">
        <v>664</v>
      </c>
    </row>
    <row r="1231" spans="1:12">
      <c r="A1231">
        <v>116351</v>
      </c>
      <c r="B1231" t="s">
        <v>87</v>
      </c>
      <c r="C1231" t="s">
        <v>664</v>
      </c>
      <c r="D1231" t="s">
        <v>664</v>
      </c>
      <c r="E1231" t="s">
        <v>664</v>
      </c>
      <c r="F1231" t="s">
        <v>664</v>
      </c>
      <c r="G1231" t="s">
        <v>664</v>
      </c>
      <c r="H1231" t="s">
        <v>664</v>
      </c>
      <c r="I1231" t="s">
        <v>664</v>
      </c>
      <c r="J1231" t="s">
        <v>664</v>
      </c>
      <c r="K1231" t="s">
        <v>664</v>
      </c>
      <c r="L1231" t="s">
        <v>664</v>
      </c>
    </row>
    <row r="1232" spans="1:12">
      <c r="A1232">
        <v>116352</v>
      </c>
      <c r="B1232" t="s">
        <v>87</v>
      </c>
      <c r="C1232" t="s">
        <v>664</v>
      </c>
      <c r="D1232" t="s">
        <v>664</v>
      </c>
      <c r="E1232" t="s">
        <v>664</v>
      </c>
      <c r="F1232" t="s">
        <v>665</v>
      </c>
      <c r="G1232" t="s">
        <v>665</v>
      </c>
      <c r="H1232" t="s">
        <v>665</v>
      </c>
      <c r="I1232" t="s">
        <v>664</v>
      </c>
      <c r="J1232" t="s">
        <v>665</v>
      </c>
      <c r="K1232" t="s">
        <v>664</v>
      </c>
      <c r="L1232" t="s">
        <v>665</v>
      </c>
    </row>
    <row r="1233" spans="1:12">
      <c r="A1233">
        <v>116355</v>
      </c>
      <c r="B1233" t="s">
        <v>87</v>
      </c>
      <c r="C1233" t="s">
        <v>664</v>
      </c>
      <c r="D1233" t="s">
        <v>664</v>
      </c>
      <c r="E1233" t="s">
        <v>664</v>
      </c>
      <c r="F1233" t="s">
        <v>664</v>
      </c>
      <c r="G1233" t="s">
        <v>664</v>
      </c>
      <c r="H1233" t="s">
        <v>664</v>
      </c>
      <c r="I1233" t="s">
        <v>664</v>
      </c>
      <c r="J1233" t="s">
        <v>664</v>
      </c>
      <c r="K1233" t="s">
        <v>664</v>
      </c>
      <c r="L1233" t="s">
        <v>664</v>
      </c>
    </row>
    <row r="1234" spans="1:12">
      <c r="A1234">
        <v>116356</v>
      </c>
      <c r="B1234" t="s">
        <v>87</v>
      </c>
      <c r="C1234" t="s">
        <v>664</v>
      </c>
      <c r="D1234" t="s">
        <v>664</v>
      </c>
      <c r="E1234" t="s">
        <v>664</v>
      </c>
      <c r="F1234" t="s">
        <v>664</v>
      </c>
      <c r="G1234" t="s">
        <v>664</v>
      </c>
      <c r="H1234" t="s">
        <v>664</v>
      </c>
      <c r="I1234" t="s">
        <v>664</v>
      </c>
      <c r="J1234" t="s">
        <v>664</v>
      </c>
      <c r="K1234" t="s">
        <v>664</v>
      </c>
      <c r="L1234" t="s">
        <v>664</v>
      </c>
    </row>
    <row r="1235" spans="1:12">
      <c r="A1235">
        <v>116357</v>
      </c>
      <c r="B1235" t="s">
        <v>87</v>
      </c>
      <c r="C1235" t="s">
        <v>664</v>
      </c>
      <c r="D1235" t="s">
        <v>664</v>
      </c>
      <c r="E1235" t="s">
        <v>664</v>
      </c>
      <c r="F1235" t="s">
        <v>664</v>
      </c>
      <c r="G1235" t="s">
        <v>664</v>
      </c>
      <c r="H1235" t="s">
        <v>664</v>
      </c>
      <c r="I1235" t="s">
        <v>664</v>
      </c>
      <c r="J1235" t="s">
        <v>664</v>
      </c>
      <c r="K1235" t="s">
        <v>664</v>
      </c>
      <c r="L1235" t="s">
        <v>664</v>
      </c>
    </row>
    <row r="1236" spans="1:12">
      <c r="A1236">
        <v>116358</v>
      </c>
      <c r="B1236" t="s">
        <v>87</v>
      </c>
      <c r="C1236" t="s">
        <v>664</v>
      </c>
      <c r="D1236" t="s">
        <v>664</v>
      </c>
      <c r="E1236" t="s">
        <v>664</v>
      </c>
      <c r="F1236" t="s">
        <v>664</v>
      </c>
      <c r="G1236" t="s">
        <v>664</v>
      </c>
      <c r="H1236" t="s">
        <v>664</v>
      </c>
      <c r="I1236" t="s">
        <v>664</v>
      </c>
      <c r="J1236" t="s">
        <v>664</v>
      </c>
      <c r="K1236" t="s">
        <v>664</v>
      </c>
      <c r="L1236" t="s">
        <v>664</v>
      </c>
    </row>
    <row r="1237" spans="1:12">
      <c r="A1237">
        <v>116359</v>
      </c>
      <c r="B1237" t="s">
        <v>87</v>
      </c>
      <c r="C1237" t="s">
        <v>664</v>
      </c>
      <c r="D1237" t="s">
        <v>664</v>
      </c>
      <c r="E1237" t="s">
        <v>664</v>
      </c>
      <c r="F1237" t="s">
        <v>664</v>
      </c>
      <c r="G1237" t="s">
        <v>664</v>
      </c>
      <c r="H1237" t="s">
        <v>664</v>
      </c>
      <c r="I1237" t="s">
        <v>664</v>
      </c>
      <c r="J1237" t="s">
        <v>664</v>
      </c>
      <c r="K1237" t="s">
        <v>664</v>
      </c>
      <c r="L1237" t="s">
        <v>664</v>
      </c>
    </row>
    <row r="1238" spans="1:12">
      <c r="A1238">
        <v>116365</v>
      </c>
      <c r="B1238" t="s">
        <v>87</v>
      </c>
      <c r="C1238" t="s">
        <v>664</v>
      </c>
      <c r="D1238" t="s">
        <v>665</v>
      </c>
      <c r="E1238" t="s">
        <v>665</v>
      </c>
      <c r="F1238" t="s">
        <v>665</v>
      </c>
      <c r="G1238" t="s">
        <v>664</v>
      </c>
      <c r="H1238" t="s">
        <v>664</v>
      </c>
      <c r="I1238" t="s">
        <v>664</v>
      </c>
      <c r="J1238" t="s">
        <v>664</v>
      </c>
      <c r="K1238" t="s">
        <v>664</v>
      </c>
      <c r="L1238" t="s">
        <v>664</v>
      </c>
    </row>
    <row r="1239" spans="1:12">
      <c r="A1239">
        <v>116366</v>
      </c>
      <c r="B1239" t="s">
        <v>87</v>
      </c>
      <c r="C1239" t="s">
        <v>664</v>
      </c>
      <c r="D1239" t="s">
        <v>664</v>
      </c>
      <c r="E1239" t="s">
        <v>664</v>
      </c>
      <c r="F1239" t="s">
        <v>664</v>
      </c>
      <c r="G1239" t="s">
        <v>664</v>
      </c>
      <c r="H1239" t="s">
        <v>664</v>
      </c>
      <c r="I1239" t="s">
        <v>664</v>
      </c>
      <c r="J1239" t="s">
        <v>664</v>
      </c>
      <c r="K1239" t="s">
        <v>664</v>
      </c>
      <c r="L1239" t="s">
        <v>664</v>
      </c>
    </row>
    <row r="1240" spans="1:12">
      <c r="A1240">
        <v>116367</v>
      </c>
      <c r="B1240" t="s">
        <v>87</v>
      </c>
      <c r="C1240" t="s">
        <v>664</v>
      </c>
      <c r="D1240" t="s">
        <v>664</v>
      </c>
      <c r="E1240" t="s">
        <v>664</v>
      </c>
      <c r="F1240" t="s">
        <v>664</v>
      </c>
      <c r="G1240" t="s">
        <v>664</v>
      </c>
      <c r="H1240" t="s">
        <v>664</v>
      </c>
      <c r="I1240" t="s">
        <v>664</v>
      </c>
      <c r="J1240" t="s">
        <v>664</v>
      </c>
      <c r="K1240" t="s">
        <v>664</v>
      </c>
      <c r="L1240" t="s">
        <v>664</v>
      </c>
    </row>
    <row r="1241" spans="1:12">
      <c r="A1241">
        <v>116368</v>
      </c>
      <c r="B1241" t="s">
        <v>87</v>
      </c>
      <c r="C1241" t="s">
        <v>664</v>
      </c>
      <c r="D1241" t="s">
        <v>664</v>
      </c>
      <c r="E1241" t="s">
        <v>664</v>
      </c>
      <c r="F1241" t="s">
        <v>664</v>
      </c>
      <c r="G1241" t="s">
        <v>664</v>
      </c>
      <c r="H1241" t="s">
        <v>664</v>
      </c>
      <c r="I1241" t="s">
        <v>664</v>
      </c>
      <c r="J1241" t="s">
        <v>664</v>
      </c>
      <c r="K1241" t="s">
        <v>664</v>
      </c>
      <c r="L1241" t="s">
        <v>664</v>
      </c>
    </row>
    <row r="1242" spans="1:12">
      <c r="A1242">
        <v>116369</v>
      </c>
      <c r="B1242" t="s">
        <v>87</v>
      </c>
      <c r="C1242" t="s">
        <v>664</v>
      </c>
      <c r="D1242" t="s">
        <v>664</v>
      </c>
      <c r="E1242" t="s">
        <v>664</v>
      </c>
      <c r="F1242" t="s">
        <v>664</v>
      </c>
      <c r="G1242" t="s">
        <v>664</v>
      </c>
      <c r="H1242" t="s">
        <v>664</v>
      </c>
      <c r="I1242" t="s">
        <v>664</v>
      </c>
      <c r="J1242" t="s">
        <v>664</v>
      </c>
      <c r="K1242" t="s">
        <v>664</v>
      </c>
      <c r="L1242" t="s">
        <v>664</v>
      </c>
    </row>
    <row r="1243" spans="1:12">
      <c r="A1243">
        <v>116370</v>
      </c>
      <c r="B1243" t="s">
        <v>87</v>
      </c>
      <c r="C1243" t="s">
        <v>664</v>
      </c>
      <c r="D1243" t="s">
        <v>664</v>
      </c>
      <c r="E1243" t="s">
        <v>665</v>
      </c>
      <c r="F1243" t="s">
        <v>664</v>
      </c>
      <c r="G1243" t="s">
        <v>664</v>
      </c>
      <c r="H1243" t="s">
        <v>665</v>
      </c>
      <c r="I1243" t="s">
        <v>665</v>
      </c>
      <c r="J1243" t="s">
        <v>665</v>
      </c>
      <c r="K1243" t="s">
        <v>665</v>
      </c>
      <c r="L1243" t="s">
        <v>665</v>
      </c>
    </row>
    <row r="1244" spans="1:12">
      <c r="A1244">
        <v>116373</v>
      </c>
      <c r="B1244" t="s">
        <v>87</v>
      </c>
      <c r="C1244" t="s">
        <v>664</v>
      </c>
      <c r="D1244" t="s">
        <v>664</v>
      </c>
      <c r="E1244" t="s">
        <v>664</v>
      </c>
      <c r="F1244" t="s">
        <v>664</v>
      </c>
      <c r="G1244" t="s">
        <v>664</v>
      </c>
      <c r="H1244" t="s">
        <v>664</v>
      </c>
      <c r="I1244" t="s">
        <v>664</v>
      </c>
      <c r="J1244" t="s">
        <v>664</v>
      </c>
      <c r="K1244" t="s">
        <v>664</v>
      </c>
      <c r="L1244" t="s">
        <v>664</v>
      </c>
    </row>
    <row r="1245" spans="1:12">
      <c r="A1245">
        <v>116380</v>
      </c>
      <c r="B1245" t="s">
        <v>87</v>
      </c>
      <c r="C1245" t="s">
        <v>664</v>
      </c>
      <c r="D1245" t="s">
        <v>664</v>
      </c>
      <c r="E1245" t="s">
        <v>664</v>
      </c>
      <c r="F1245" t="s">
        <v>664</v>
      </c>
      <c r="G1245" t="s">
        <v>664</v>
      </c>
      <c r="H1245" t="s">
        <v>664</v>
      </c>
      <c r="I1245" t="s">
        <v>664</v>
      </c>
      <c r="J1245" t="s">
        <v>664</v>
      </c>
      <c r="K1245" t="s">
        <v>664</v>
      </c>
      <c r="L1245" t="s">
        <v>664</v>
      </c>
    </row>
    <row r="1246" spans="1:12">
      <c r="A1246">
        <v>116381</v>
      </c>
      <c r="B1246" t="s">
        <v>87</v>
      </c>
      <c r="C1246" t="s">
        <v>664</v>
      </c>
      <c r="D1246" t="s">
        <v>664</v>
      </c>
      <c r="E1246" t="s">
        <v>664</v>
      </c>
      <c r="F1246" t="s">
        <v>664</v>
      </c>
      <c r="G1246" t="s">
        <v>664</v>
      </c>
      <c r="H1246" t="s">
        <v>664</v>
      </c>
      <c r="I1246" t="s">
        <v>664</v>
      </c>
      <c r="J1246" t="s">
        <v>664</v>
      </c>
      <c r="K1246" t="s">
        <v>664</v>
      </c>
      <c r="L1246" t="s">
        <v>664</v>
      </c>
    </row>
    <row r="1247" spans="1:12">
      <c r="A1247">
        <v>116383</v>
      </c>
      <c r="B1247" t="s">
        <v>87</v>
      </c>
      <c r="C1247" t="s">
        <v>664</v>
      </c>
      <c r="D1247" t="s">
        <v>664</v>
      </c>
      <c r="E1247" t="s">
        <v>664</v>
      </c>
      <c r="F1247" t="s">
        <v>664</v>
      </c>
      <c r="G1247" t="s">
        <v>664</v>
      </c>
      <c r="H1247" t="s">
        <v>664</v>
      </c>
      <c r="I1247" t="s">
        <v>664</v>
      </c>
      <c r="J1247" t="s">
        <v>664</v>
      </c>
      <c r="K1247" t="s">
        <v>664</v>
      </c>
      <c r="L1247" t="s">
        <v>664</v>
      </c>
    </row>
    <row r="1248" spans="1:12">
      <c r="A1248">
        <v>116384</v>
      </c>
      <c r="B1248" t="s">
        <v>87</v>
      </c>
      <c r="C1248" t="s">
        <v>664</v>
      </c>
      <c r="D1248" t="s">
        <v>664</v>
      </c>
      <c r="E1248" t="s">
        <v>664</v>
      </c>
      <c r="F1248" t="s">
        <v>664</v>
      </c>
      <c r="G1248" t="s">
        <v>664</v>
      </c>
      <c r="H1248" t="s">
        <v>664</v>
      </c>
      <c r="I1248" t="s">
        <v>664</v>
      </c>
      <c r="J1248" t="s">
        <v>664</v>
      </c>
      <c r="K1248" t="s">
        <v>664</v>
      </c>
      <c r="L1248" t="s">
        <v>664</v>
      </c>
    </row>
    <row r="1249" spans="1:12">
      <c r="A1249">
        <v>116385</v>
      </c>
      <c r="B1249" t="s">
        <v>87</v>
      </c>
      <c r="C1249" t="s">
        <v>665</v>
      </c>
      <c r="D1249" t="s">
        <v>663</v>
      </c>
      <c r="E1249" t="s">
        <v>663</v>
      </c>
      <c r="F1249" t="s">
        <v>665</v>
      </c>
      <c r="G1249" t="s">
        <v>665</v>
      </c>
      <c r="H1249" t="s">
        <v>664</v>
      </c>
      <c r="I1249" t="s">
        <v>664</v>
      </c>
      <c r="J1249" t="s">
        <v>664</v>
      </c>
      <c r="K1249" t="s">
        <v>664</v>
      </c>
      <c r="L1249" t="s">
        <v>664</v>
      </c>
    </row>
    <row r="1250" spans="1:12">
      <c r="A1250">
        <v>116393</v>
      </c>
      <c r="B1250" t="s">
        <v>87</v>
      </c>
      <c r="C1250" t="s">
        <v>664</v>
      </c>
      <c r="D1250" t="s">
        <v>664</v>
      </c>
      <c r="E1250" t="s">
        <v>664</v>
      </c>
      <c r="F1250" t="s">
        <v>664</v>
      </c>
      <c r="G1250" t="s">
        <v>664</v>
      </c>
      <c r="H1250" t="s">
        <v>664</v>
      </c>
      <c r="I1250" t="s">
        <v>664</v>
      </c>
      <c r="J1250" t="s">
        <v>664</v>
      </c>
      <c r="K1250" t="s">
        <v>664</v>
      </c>
      <c r="L1250" t="s">
        <v>664</v>
      </c>
    </row>
    <row r="1251" spans="1:12">
      <c r="A1251">
        <v>116394</v>
      </c>
      <c r="B1251" t="s">
        <v>87</v>
      </c>
      <c r="C1251" t="s">
        <v>664</v>
      </c>
      <c r="D1251" t="s">
        <v>664</v>
      </c>
      <c r="E1251" t="s">
        <v>664</v>
      </c>
      <c r="F1251" t="s">
        <v>664</v>
      </c>
      <c r="G1251" t="s">
        <v>664</v>
      </c>
      <c r="H1251" t="s">
        <v>664</v>
      </c>
      <c r="I1251" t="s">
        <v>664</v>
      </c>
      <c r="J1251" t="s">
        <v>664</v>
      </c>
      <c r="K1251" t="s">
        <v>664</v>
      </c>
      <c r="L1251" t="s">
        <v>664</v>
      </c>
    </row>
    <row r="1252" spans="1:12">
      <c r="A1252">
        <v>116397</v>
      </c>
      <c r="B1252" t="s">
        <v>87</v>
      </c>
      <c r="C1252" t="s">
        <v>664</v>
      </c>
      <c r="D1252" t="s">
        <v>663</v>
      </c>
      <c r="E1252" t="s">
        <v>663</v>
      </c>
      <c r="F1252" t="s">
        <v>664</v>
      </c>
      <c r="G1252" t="s">
        <v>664</v>
      </c>
      <c r="H1252" t="s">
        <v>663</v>
      </c>
      <c r="I1252" t="s">
        <v>664</v>
      </c>
      <c r="J1252" t="s">
        <v>663</v>
      </c>
      <c r="K1252" t="s">
        <v>663</v>
      </c>
      <c r="L1252" t="s">
        <v>664</v>
      </c>
    </row>
    <row r="1253" spans="1:12">
      <c r="A1253">
        <v>116401</v>
      </c>
      <c r="B1253" t="s">
        <v>87</v>
      </c>
      <c r="C1253" t="s">
        <v>664</v>
      </c>
      <c r="D1253" t="s">
        <v>664</v>
      </c>
      <c r="E1253" t="s">
        <v>664</v>
      </c>
      <c r="F1253" t="s">
        <v>663</v>
      </c>
      <c r="G1253" t="s">
        <v>663</v>
      </c>
      <c r="H1253" t="s">
        <v>664</v>
      </c>
      <c r="I1253" t="s">
        <v>664</v>
      </c>
      <c r="J1253" t="s">
        <v>664</v>
      </c>
      <c r="K1253" t="s">
        <v>663</v>
      </c>
      <c r="L1253" t="s">
        <v>664</v>
      </c>
    </row>
    <row r="1254" spans="1:12">
      <c r="A1254">
        <v>116402</v>
      </c>
      <c r="B1254" t="s">
        <v>87</v>
      </c>
      <c r="C1254" t="s">
        <v>664</v>
      </c>
      <c r="D1254" t="s">
        <v>664</v>
      </c>
      <c r="E1254" t="s">
        <v>664</v>
      </c>
      <c r="F1254" t="s">
        <v>664</v>
      </c>
      <c r="G1254" t="s">
        <v>664</v>
      </c>
      <c r="H1254" t="s">
        <v>664</v>
      </c>
      <c r="I1254" t="s">
        <v>664</v>
      </c>
      <c r="J1254" t="s">
        <v>664</v>
      </c>
      <c r="K1254" t="s">
        <v>664</v>
      </c>
      <c r="L1254" t="s">
        <v>664</v>
      </c>
    </row>
    <row r="1255" spans="1:12">
      <c r="A1255">
        <v>116403</v>
      </c>
      <c r="B1255" t="s">
        <v>87</v>
      </c>
      <c r="C1255" t="s">
        <v>665</v>
      </c>
      <c r="D1255" t="s">
        <v>665</v>
      </c>
      <c r="E1255" t="s">
        <v>664</v>
      </c>
      <c r="F1255" t="s">
        <v>664</v>
      </c>
      <c r="G1255" t="s">
        <v>665</v>
      </c>
      <c r="H1255" t="s">
        <v>664</v>
      </c>
      <c r="I1255" t="s">
        <v>664</v>
      </c>
      <c r="J1255" t="s">
        <v>664</v>
      </c>
      <c r="K1255" t="s">
        <v>664</v>
      </c>
      <c r="L1255" t="s">
        <v>664</v>
      </c>
    </row>
    <row r="1256" spans="1:12">
      <c r="A1256">
        <v>116404</v>
      </c>
      <c r="B1256" t="s">
        <v>87</v>
      </c>
      <c r="C1256" t="s">
        <v>664</v>
      </c>
      <c r="D1256" t="s">
        <v>664</v>
      </c>
      <c r="E1256" t="s">
        <v>664</v>
      </c>
      <c r="F1256" t="s">
        <v>664</v>
      </c>
      <c r="G1256" t="s">
        <v>664</v>
      </c>
      <c r="H1256" t="s">
        <v>664</v>
      </c>
      <c r="I1256" t="s">
        <v>664</v>
      </c>
      <c r="J1256" t="s">
        <v>664</v>
      </c>
      <c r="K1256" t="s">
        <v>664</v>
      </c>
      <c r="L1256" t="s">
        <v>664</v>
      </c>
    </row>
    <row r="1257" spans="1:12">
      <c r="A1257">
        <v>116405</v>
      </c>
      <c r="B1257" t="s">
        <v>87</v>
      </c>
      <c r="C1257" t="s">
        <v>664</v>
      </c>
      <c r="D1257" t="s">
        <v>664</v>
      </c>
      <c r="E1257" t="s">
        <v>664</v>
      </c>
      <c r="F1257" t="s">
        <v>664</v>
      </c>
      <c r="G1257" t="s">
        <v>664</v>
      </c>
      <c r="H1257" t="s">
        <v>664</v>
      </c>
      <c r="I1257" t="s">
        <v>664</v>
      </c>
      <c r="J1257" t="s">
        <v>664</v>
      </c>
      <c r="K1257" t="s">
        <v>664</v>
      </c>
      <c r="L1257" t="s">
        <v>664</v>
      </c>
    </row>
    <row r="1258" spans="1:12">
      <c r="A1258">
        <v>116407</v>
      </c>
      <c r="B1258" t="s">
        <v>87</v>
      </c>
      <c r="C1258" t="s">
        <v>664</v>
      </c>
      <c r="D1258" t="s">
        <v>664</v>
      </c>
      <c r="E1258" t="s">
        <v>664</v>
      </c>
      <c r="F1258" t="s">
        <v>664</v>
      </c>
      <c r="G1258" t="s">
        <v>664</v>
      </c>
      <c r="H1258" t="s">
        <v>664</v>
      </c>
      <c r="I1258" t="s">
        <v>664</v>
      </c>
      <c r="J1258" t="s">
        <v>664</v>
      </c>
      <c r="K1258" t="s">
        <v>664</v>
      </c>
      <c r="L1258" t="s">
        <v>664</v>
      </c>
    </row>
    <row r="1259" spans="1:12">
      <c r="A1259">
        <v>116408</v>
      </c>
      <c r="B1259" t="s">
        <v>87</v>
      </c>
      <c r="C1259" t="s">
        <v>665</v>
      </c>
      <c r="D1259" t="s">
        <v>665</v>
      </c>
      <c r="E1259" t="s">
        <v>664</v>
      </c>
      <c r="F1259" t="s">
        <v>664</v>
      </c>
      <c r="G1259" t="s">
        <v>665</v>
      </c>
      <c r="H1259" t="s">
        <v>665</v>
      </c>
      <c r="I1259" t="s">
        <v>664</v>
      </c>
      <c r="J1259" t="s">
        <v>665</v>
      </c>
      <c r="K1259" t="s">
        <v>665</v>
      </c>
      <c r="L1259" t="s">
        <v>665</v>
      </c>
    </row>
    <row r="1260" spans="1:12">
      <c r="A1260">
        <v>116410</v>
      </c>
      <c r="B1260" t="s">
        <v>87</v>
      </c>
      <c r="C1260" t="s">
        <v>664</v>
      </c>
      <c r="D1260" t="s">
        <v>664</v>
      </c>
      <c r="E1260" t="s">
        <v>664</v>
      </c>
      <c r="F1260" t="s">
        <v>664</v>
      </c>
      <c r="G1260" t="s">
        <v>664</v>
      </c>
      <c r="H1260" t="s">
        <v>664</v>
      </c>
      <c r="I1260" t="s">
        <v>664</v>
      </c>
      <c r="J1260" t="s">
        <v>664</v>
      </c>
      <c r="K1260" t="s">
        <v>664</v>
      </c>
      <c r="L1260" t="s">
        <v>664</v>
      </c>
    </row>
    <row r="1261" spans="1:12">
      <c r="A1261">
        <v>116412</v>
      </c>
      <c r="B1261" t="s">
        <v>87</v>
      </c>
      <c r="C1261" t="s">
        <v>664</v>
      </c>
      <c r="D1261" t="s">
        <v>664</v>
      </c>
      <c r="E1261" t="s">
        <v>664</v>
      </c>
      <c r="F1261" t="s">
        <v>664</v>
      </c>
      <c r="G1261" t="s">
        <v>664</v>
      </c>
      <c r="H1261" t="s">
        <v>664</v>
      </c>
      <c r="I1261" t="s">
        <v>664</v>
      </c>
      <c r="J1261" t="s">
        <v>664</v>
      </c>
      <c r="K1261" t="s">
        <v>664</v>
      </c>
      <c r="L1261" t="s">
        <v>664</v>
      </c>
    </row>
    <row r="1262" spans="1:12">
      <c r="A1262">
        <v>116417</v>
      </c>
      <c r="B1262" t="s">
        <v>87</v>
      </c>
      <c r="C1262" t="s">
        <v>664</v>
      </c>
      <c r="D1262" t="s">
        <v>664</v>
      </c>
      <c r="E1262" t="s">
        <v>665</v>
      </c>
      <c r="F1262" t="s">
        <v>664</v>
      </c>
      <c r="G1262" t="s">
        <v>664</v>
      </c>
      <c r="H1262" t="s">
        <v>665</v>
      </c>
      <c r="I1262" t="s">
        <v>664</v>
      </c>
      <c r="J1262" t="s">
        <v>665</v>
      </c>
      <c r="K1262" t="s">
        <v>664</v>
      </c>
      <c r="L1262" t="s">
        <v>664</v>
      </c>
    </row>
    <row r="1263" spans="1:12">
      <c r="A1263">
        <v>116418</v>
      </c>
      <c r="B1263" t="s">
        <v>87</v>
      </c>
      <c r="C1263" t="s">
        <v>664</v>
      </c>
      <c r="D1263" t="s">
        <v>664</v>
      </c>
      <c r="E1263" t="s">
        <v>665</v>
      </c>
      <c r="F1263" t="s">
        <v>664</v>
      </c>
      <c r="G1263" t="s">
        <v>664</v>
      </c>
      <c r="H1263" t="s">
        <v>665</v>
      </c>
      <c r="I1263" t="s">
        <v>665</v>
      </c>
      <c r="J1263" t="s">
        <v>664</v>
      </c>
      <c r="K1263" t="s">
        <v>665</v>
      </c>
      <c r="L1263" t="s">
        <v>664</v>
      </c>
    </row>
    <row r="1264" spans="1:12">
      <c r="A1264">
        <v>116419</v>
      </c>
      <c r="B1264" t="s">
        <v>87</v>
      </c>
      <c r="C1264" t="s">
        <v>664</v>
      </c>
      <c r="D1264" t="s">
        <v>664</v>
      </c>
      <c r="E1264" t="s">
        <v>664</v>
      </c>
      <c r="F1264" t="s">
        <v>664</v>
      </c>
      <c r="G1264" t="s">
        <v>664</v>
      </c>
      <c r="H1264" t="s">
        <v>664</v>
      </c>
      <c r="I1264" t="s">
        <v>664</v>
      </c>
      <c r="J1264" t="s">
        <v>664</v>
      </c>
      <c r="K1264" t="s">
        <v>664</v>
      </c>
      <c r="L1264" t="s">
        <v>664</v>
      </c>
    </row>
    <row r="1265" spans="1:12">
      <c r="A1265">
        <v>116421</v>
      </c>
      <c r="B1265" t="s">
        <v>87</v>
      </c>
      <c r="C1265" t="s">
        <v>664</v>
      </c>
      <c r="D1265" t="s">
        <v>664</v>
      </c>
      <c r="E1265" t="s">
        <v>664</v>
      </c>
      <c r="F1265" t="s">
        <v>664</v>
      </c>
      <c r="G1265" t="s">
        <v>664</v>
      </c>
      <c r="H1265" t="s">
        <v>664</v>
      </c>
      <c r="I1265" t="s">
        <v>664</v>
      </c>
      <c r="J1265" t="s">
        <v>664</v>
      </c>
      <c r="K1265" t="s">
        <v>664</v>
      </c>
      <c r="L1265" t="s">
        <v>664</v>
      </c>
    </row>
    <row r="1266" spans="1:12">
      <c r="A1266">
        <v>116422</v>
      </c>
      <c r="B1266" t="s">
        <v>87</v>
      </c>
      <c r="C1266" t="s">
        <v>664</v>
      </c>
      <c r="D1266" t="s">
        <v>664</v>
      </c>
      <c r="E1266" t="s">
        <v>664</v>
      </c>
      <c r="F1266" t="s">
        <v>664</v>
      </c>
      <c r="G1266" t="s">
        <v>664</v>
      </c>
      <c r="H1266" t="s">
        <v>664</v>
      </c>
      <c r="I1266" t="s">
        <v>664</v>
      </c>
      <c r="J1266" t="s">
        <v>664</v>
      </c>
      <c r="K1266" t="s">
        <v>664</v>
      </c>
      <c r="L1266" t="s">
        <v>664</v>
      </c>
    </row>
    <row r="1267" spans="1:12">
      <c r="A1267">
        <v>116428</v>
      </c>
      <c r="B1267" t="s">
        <v>87</v>
      </c>
      <c r="C1267" t="s">
        <v>664</v>
      </c>
      <c r="D1267" t="s">
        <v>664</v>
      </c>
      <c r="E1267" t="s">
        <v>663</v>
      </c>
      <c r="F1267" t="s">
        <v>664</v>
      </c>
      <c r="G1267" t="s">
        <v>663</v>
      </c>
      <c r="H1267" t="s">
        <v>665</v>
      </c>
      <c r="I1267" t="s">
        <v>663</v>
      </c>
      <c r="J1267" t="s">
        <v>663</v>
      </c>
      <c r="K1267" t="s">
        <v>664</v>
      </c>
      <c r="L1267" t="s">
        <v>663</v>
      </c>
    </row>
    <row r="1268" spans="1:12">
      <c r="A1268">
        <v>116432</v>
      </c>
      <c r="B1268" t="s">
        <v>87</v>
      </c>
      <c r="C1268" t="s">
        <v>664</v>
      </c>
      <c r="D1268" t="s">
        <v>665</v>
      </c>
      <c r="E1268" t="s">
        <v>665</v>
      </c>
      <c r="F1268" t="s">
        <v>665</v>
      </c>
      <c r="G1268" t="s">
        <v>664</v>
      </c>
      <c r="H1268" t="s">
        <v>664</v>
      </c>
      <c r="I1268" t="s">
        <v>664</v>
      </c>
      <c r="J1268" t="s">
        <v>664</v>
      </c>
      <c r="K1268" t="s">
        <v>664</v>
      </c>
      <c r="L1268" t="s">
        <v>664</v>
      </c>
    </row>
    <row r="1269" spans="1:12">
      <c r="A1269">
        <v>116436</v>
      </c>
      <c r="B1269" t="s">
        <v>87</v>
      </c>
      <c r="C1269" t="s">
        <v>664</v>
      </c>
      <c r="D1269" t="s">
        <v>664</v>
      </c>
      <c r="E1269" t="s">
        <v>664</v>
      </c>
      <c r="F1269" t="s">
        <v>665</v>
      </c>
      <c r="G1269" t="s">
        <v>665</v>
      </c>
      <c r="H1269" t="s">
        <v>664</v>
      </c>
      <c r="I1269" t="s">
        <v>664</v>
      </c>
      <c r="J1269" t="s">
        <v>665</v>
      </c>
      <c r="K1269" t="s">
        <v>663</v>
      </c>
      <c r="L1269" t="s">
        <v>664</v>
      </c>
    </row>
    <row r="1270" spans="1:12">
      <c r="A1270">
        <v>116437</v>
      </c>
      <c r="B1270" t="s">
        <v>87</v>
      </c>
      <c r="C1270" t="s">
        <v>664</v>
      </c>
      <c r="D1270" t="s">
        <v>664</v>
      </c>
      <c r="E1270" t="s">
        <v>664</v>
      </c>
      <c r="F1270" t="s">
        <v>664</v>
      </c>
      <c r="G1270" t="s">
        <v>664</v>
      </c>
      <c r="H1270" t="s">
        <v>664</v>
      </c>
      <c r="I1270" t="s">
        <v>664</v>
      </c>
      <c r="J1270" t="s">
        <v>664</v>
      </c>
      <c r="K1270" t="s">
        <v>664</v>
      </c>
      <c r="L1270" t="s">
        <v>664</v>
      </c>
    </row>
    <row r="1271" spans="1:12">
      <c r="A1271">
        <v>116439</v>
      </c>
      <c r="B1271" t="s">
        <v>87</v>
      </c>
      <c r="C1271" t="s">
        <v>664</v>
      </c>
      <c r="D1271" t="s">
        <v>664</v>
      </c>
      <c r="E1271" t="s">
        <v>664</v>
      </c>
      <c r="F1271" t="s">
        <v>664</v>
      </c>
      <c r="G1271" t="s">
        <v>664</v>
      </c>
      <c r="H1271" t="s">
        <v>664</v>
      </c>
      <c r="I1271" t="s">
        <v>664</v>
      </c>
      <c r="J1271" t="s">
        <v>664</v>
      </c>
      <c r="K1271" t="s">
        <v>664</v>
      </c>
      <c r="L1271" t="s">
        <v>664</v>
      </c>
    </row>
    <row r="1272" spans="1:12">
      <c r="A1272">
        <v>116440</v>
      </c>
      <c r="B1272" t="s">
        <v>87</v>
      </c>
      <c r="C1272" t="s">
        <v>664</v>
      </c>
      <c r="D1272" t="s">
        <v>664</v>
      </c>
      <c r="E1272" t="s">
        <v>664</v>
      </c>
      <c r="F1272" t="s">
        <v>664</v>
      </c>
      <c r="G1272" t="s">
        <v>664</v>
      </c>
      <c r="H1272" t="s">
        <v>664</v>
      </c>
      <c r="I1272" t="s">
        <v>664</v>
      </c>
      <c r="J1272" t="s">
        <v>664</v>
      </c>
      <c r="K1272" t="s">
        <v>664</v>
      </c>
      <c r="L1272" t="s">
        <v>664</v>
      </c>
    </row>
    <row r="1273" spans="1:12">
      <c r="A1273">
        <v>116441</v>
      </c>
      <c r="B1273" t="s">
        <v>87</v>
      </c>
      <c r="C1273" t="s">
        <v>664</v>
      </c>
      <c r="D1273" t="s">
        <v>664</v>
      </c>
      <c r="E1273" t="s">
        <v>664</v>
      </c>
      <c r="F1273" t="s">
        <v>665</v>
      </c>
      <c r="G1273" t="s">
        <v>665</v>
      </c>
      <c r="H1273" t="s">
        <v>665</v>
      </c>
      <c r="I1273" t="s">
        <v>664</v>
      </c>
      <c r="J1273" t="s">
        <v>664</v>
      </c>
      <c r="K1273" t="s">
        <v>664</v>
      </c>
      <c r="L1273" t="s">
        <v>664</v>
      </c>
    </row>
    <row r="1274" spans="1:12">
      <c r="A1274">
        <v>116445</v>
      </c>
      <c r="B1274" t="s">
        <v>87</v>
      </c>
      <c r="C1274" t="s">
        <v>664</v>
      </c>
      <c r="D1274" t="s">
        <v>664</v>
      </c>
      <c r="E1274" t="s">
        <v>664</v>
      </c>
      <c r="F1274" t="s">
        <v>664</v>
      </c>
      <c r="G1274" t="s">
        <v>664</v>
      </c>
      <c r="H1274" t="s">
        <v>664</v>
      </c>
      <c r="I1274" t="s">
        <v>664</v>
      </c>
      <c r="J1274" t="s">
        <v>664</v>
      </c>
      <c r="K1274" t="s">
        <v>664</v>
      </c>
      <c r="L1274" t="s">
        <v>664</v>
      </c>
    </row>
    <row r="1275" spans="1:12">
      <c r="A1275">
        <v>116446</v>
      </c>
      <c r="B1275" t="s">
        <v>87</v>
      </c>
      <c r="C1275" t="s">
        <v>665</v>
      </c>
      <c r="D1275" t="s">
        <v>665</v>
      </c>
      <c r="E1275" t="s">
        <v>664</v>
      </c>
      <c r="F1275" t="s">
        <v>665</v>
      </c>
      <c r="G1275" t="s">
        <v>664</v>
      </c>
      <c r="H1275" t="s">
        <v>664</v>
      </c>
      <c r="I1275" t="s">
        <v>664</v>
      </c>
      <c r="J1275" t="s">
        <v>664</v>
      </c>
      <c r="K1275" t="s">
        <v>664</v>
      </c>
      <c r="L1275" t="s">
        <v>664</v>
      </c>
    </row>
    <row r="1276" spans="1:12">
      <c r="A1276">
        <v>116447</v>
      </c>
      <c r="B1276" t="s">
        <v>87</v>
      </c>
      <c r="C1276" t="s">
        <v>664</v>
      </c>
      <c r="D1276" t="s">
        <v>664</v>
      </c>
      <c r="E1276" t="s">
        <v>664</v>
      </c>
      <c r="F1276" t="s">
        <v>664</v>
      </c>
      <c r="G1276" t="s">
        <v>664</v>
      </c>
      <c r="H1276" t="s">
        <v>664</v>
      </c>
      <c r="I1276" t="s">
        <v>664</v>
      </c>
      <c r="J1276" t="s">
        <v>664</v>
      </c>
      <c r="K1276" t="s">
        <v>664</v>
      </c>
      <c r="L1276" t="s">
        <v>664</v>
      </c>
    </row>
    <row r="1277" spans="1:12">
      <c r="A1277">
        <v>116450</v>
      </c>
      <c r="B1277" t="s">
        <v>87</v>
      </c>
      <c r="C1277" t="s">
        <v>664</v>
      </c>
      <c r="D1277" t="s">
        <v>664</v>
      </c>
      <c r="E1277" t="s">
        <v>664</v>
      </c>
      <c r="F1277" t="s">
        <v>664</v>
      </c>
      <c r="G1277" t="s">
        <v>664</v>
      </c>
      <c r="H1277" t="s">
        <v>664</v>
      </c>
      <c r="I1277" t="s">
        <v>664</v>
      </c>
      <c r="J1277" t="s">
        <v>664</v>
      </c>
      <c r="K1277" t="s">
        <v>664</v>
      </c>
      <c r="L1277" t="s">
        <v>664</v>
      </c>
    </row>
    <row r="1278" spans="1:12">
      <c r="A1278">
        <v>116451</v>
      </c>
      <c r="B1278" t="s">
        <v>87</v>
      </c>
      <c r="C1278" t="s">
        <v>664</v>
      </c>
      <c r="D1278" t="s">
        <v>664</v>
      </c>
      <c r="E1278" t="s">
        <v>664</v>
      </c>
      <c r="F1278" t="s">
        <v>664</v>
      </c>
      <c r="G1278" t="s">
        <v>664</v>
      </c>
      <c r="H1278" t="s">
        <v>665</v>
      </c>
      <c r="I1278" t="s">
        <v>664</v>
      </c>
      <c r="J1278" t="s">
        <v>665</v>
      </c>
      <c r="K1278" t="s">
        <v>664</v>
      </c>
      <c r="L1278" t="s">
        <v>665</v>
      </c>
    </row>
    <row r="1279" spans="1:12">
      <c r="A1279">
        <v>116452</v>
      </c>
      <c r="B1279" t="s">
        <v>87</v>
      </c>
      <c r="C1279" t="s">
        <v>664</v>
      </c>
      <c r="D1279" t="s">
        <v>664</v>
      </c>
      <c r="E1279" t="s">
        <v>664</v>
      </c>
      <c r="F1279" t="s">
        <v>664</v>
      </c>
      <c r="G1279" t="s">
        <v>664</v>
      </c>
      <c r="H1279" t="s">
        <v>664</v>
      </c>
      <c r="I1279" t="s">
        <v>664</v>
      </c>
      <c r="J1279" t="s">
        <v>664</v>
      </c>
      <c r="K1279" t="s">
        <v>664</v>
      </c>
      <c r="L1279" t="s">
        <v>664</v>
      </c>
    </row>
    <row r="1280" spans="1:12">
      <c r="A1280">
        <v>116455</v>
      </c>
      <c r="B1280" t="s">
        <v>87</v>
      </c>
      <c r="C1280" t="s">
        <v>664</v>
      </c>
      <c r="D1280" t="s">
        <v>664</v>
      </c>
      <c r="E1280" t="s">
        <v>664</v>
      </c>
      <c r="F1280" t="s">
        <v>664</v>
      </c>
      <c r="G1280" t="s">
        <v>664</v>
      </c>
      <c r="H1280" t="s">
        <v>664</v>
      </c>
      <c r="I1280" t="s">
        <v>664</v>
      </c>
      <c r="J1280" t="s">
        <v>664</v>
      </c>
      <c r="K1280" t="s">
        <v>664</v>
      </c>
      <c r="L1280" t="s">
        <v>664</v>
      </c>
    </row>
    <row r="1281" spans="1:12">
      <c r="A1281">
        <v>116457</v>
      </c>
      <c r="B1281" t="s">
        <v>87</v>
      </c>
      <c r="C1281" t="s">
        <v>665</v>
      </c>
      <c r="D1281" t="s">
        <v>664</v>
      </c>
      <c r="E1281" t="s">
        <v>664</v>
      </c>
      <c r="F1281" t="s">
        <v>665</v>
      </c>
      <c r="G1281" t="s">
        <v>665</v>
      </c>
      <c r="H1281" t="s">
        <v>664</v>
      </c>
      <c r="I1281" t="s">
        <v>664</v>
      </c>
      <c r="J1281" t="s">
        <v>664</v>
      </c>
      <c r="K1281" t="s">
        <v>664</v>
      </c>
      <c r="L1281" t="s">
        <v>664</v>
      </c>
    </row>
    <row r="1282" spans="1:12">
      <c r="A1282">
        <v>116461</v>
      </c>
      <c r="B1282" t="s">
        <v>87</v>
      </c>
      <c r="C1282" t="s">
        <v>664</v>
      </c>
      <c r="D1282" t="s">
        <v>664</v>
      </c>
      <c r="E1282" t="s">
        <v>664</v>
      </c>
      <c r="F1282" t="s">
        <v>664</v>
      </c>
      <c r="G1282" t="s">
        <v>664</v>
      </c>
      <c r="H1282" t="s">
        <v>664</v>
      </c>
      <c r="I1282" t="s">
        <v>664</v>
      </c>
      <c r="J1282" t="s">
        <v>664</v>
      </c>
      <c r="K1282" t="s">
        <v>664</v>
      </c>
      <c r="L1282" t="s">
        <v>664</v>
      </c>
    </row>
    <row r="1283" spans="1:12">
      <c r="A1283">
        <v>116462</v>
      </c>
      <c r="B1283" t="s">
        <v>87</v>
      </c>
      <c r="C1283" t="s">
        <v>664</v>
      </c>
      <c r="D1283" t="s">
        <v>664</v>
      </c>
      <c r="E1283" t="s">
        <v>664</v>
      </c>
      <c r="F1283" t="s">
        <v>664</v>
      </c>
      <c r="G1283" t="s">
        <v>664</v>
      </c>
      <c r="H1283" t="s">
        <v>664</v>
      </c>
      <c r="I1283" t="s">
        <v>664</v>
      </c>
      <c r="J1283" t="s">
        <v>664</v>
      </c>
      <c r="K1283" t="s">
        <v>664</v>
      </c>
      <c r="L1283" t="s">
        <v>664</v>
      </c>
    </row>
    <row r="1284" spans="1:12">
      <c r="A1284">
        <v>116464</v>
      </c>
      <c r="B1284" t="s">
        <v>87</v>
      </c>
      <c r="C1284" t="s">
        <v>664</v>
      </c>
      <c r="D1284" t="s">
        <v>664</v>
      </c>
      <c r="E1284" t="s">
        <v>664</v>
      </c>
      <c r="F1284" t="s">
        <v>664</v>
      </c>
      <c r="G1284" t="s">
        <v>664</v>
      </c>
      <c r="H1284" t="s">
        <v>664</v>
      </c>
      <c r="I1284" t="s">
        <v>664</v>
      </c>
      <c r="J1284" t="s">
        <v>664</v>
      </c>
      <c r="K1284" t="s">
        <v>664</v>
      </c>
      <c r="L1284" t="s">
        <v>664</v>
      </c>
    </row>
    <row r="1285" spans="1:12">
      <c r="A1285">
        <v>116466</v>
      </c>
      <c r="B1285" t="s">
        <v>87</v>
      </c>
      <c r="C1285" t="s">
        <v>664</v>
      </c>
      <c r="D1285" t="s">
        <v>664</v>
      </c>
      <c r="E1285" t="s">
        <v>664</v>
      </c>
      <c r="F1285" t="s">
        <v>664</v>
      </c>
      <c r="G1285" t="s">
        <v>664</v>
      </c>
      <c r="H1285" t="s">
        <v>664</v>
      </c>
      <c r="I1285" t="s">
        <v>664</v>
      </c>
      <c r="J1285" t="s">
        <v>664</v>
      </c>
      <c r="K1285" t="s">
        <v>664</v>
      </c>
      <c r="L1285" t="s">
        <v>664</v>
      </c>
    </row>
    <row r="1286" spans="1:12">
      <c r="A1286">
        <v>116467</v>
      </c>
      <c r="B1286" t="s">
        <v>87</v>
      </c>
      <c r="C1286" t="s">
        <v>664</v>
      </c>
      <c r="D1286" t="s">
        <v>665</v>
      </c>
      <c r="E1286" t="s">
        <v>665</v>
      </c>
      <c r="F1286" t="s">
        <v>665</v>
      </c>
      <c r="G1286" t="s">
        <v>664</v>
      </c>
      <c r="H1286" t="s">
        <v>664</v>
      </c>
      <c r="I1286" t="s">
        <v>665</v>
      </c>
      <c r="J1286" t="s">
        <v>664</v>
      </c>
      <c r="K1286" t="s">
        <v>664</v>
      </c>
      <c r="L1286" t="s">
        <v>664</v>
      </c>
    </row>
    <row r="1287" spans="1:12">
      <c r="A1287">
        <v>116468</v>
      </c>
      <c r="B1287" t="s">
        <v>87</v>
      </c>
      <c r="C1287" t="s">
        <v>663</v>
      </c>
      <c r="D1287" t="s">
        <v>665</v>
      </c>
      <c r="E1287" t="s">
        <v>663</v>
      </c>
      <c r="F1287" t="s">
        <v>665</v>
      </c>
      <c r="G1287" t="s">
        <v>665</v>
      </c>
      <c r="H1287" t="s">
        <v>665</v>
      </c>
      <c r="I1287" t="s">
        <v>665</v>
      </c>
      <c r="J1287" t="s">
        <v>664</v>
      </c>
      <c r="K1287" t="s">
        <v>664</v>
      </c>
      <c r="L1287" t="s">
        <v>663</v>
      </c>
    </row>
    <row r="1288" spans="1:12">
      <c r="A1288">
        <v>116469</v>
      </c>
      <c r="B1288" t="s">
        <v>87</v>
      </c>
      <c r="C1288" t="s">
        <v>664</v>
      </c>
      <c r="D1288" t="s">
        <v>665</v>
      </c>
      <c r="E1288" t="s">
        <v>665</v>
      </c>
      <c r="F1288" t="s">
        <v>665</v>
      </c>
      <c r="G1288" t="s">
        <v>664</v>
      </c>
      <c r="H1288" t="s">
        <v>664</v>
      </c>
      <c r="I1288" t="s">
        <v>664</v>
      </c>
      <c r="J1288" t="s">
        <v>664</v>
      </c>
      <c r="K1288" t="s">
        <v>664</v>
      </c>
      <c r="L1288" t="s">
        <v>664</v>
      </c>
    </row>
    <row r="1289" spans="1:12">
      <c r="A1289">
        <v>116470</v>
      </c>
      <c r="B1289" t="s">
        <v>87</v>
      </c>
      <c r="C1289" t="s">
        <v>664</v>
      </c>
      <c r="D1289" t="s">
        <v>664</v>
      </c>
      <c r="E1289" t="s">
        <v>664</v>
      </c>
      <c r="F1289" t="s">
        <v>664</v>
      </c>
      <c r="G1289" t="s">
        <v>664</v>
      </c>
      <c r="H1289" t="s">
        <v>664</v>
      </c>
      <c r="I1289" t="s">
        <v>664</v>
      </c>
      <c r="J1289" t="s">
        <v>664</v>
      </c>
      <c r="K1289" t="s">
        <v>664</v>
      </c>
      <c r="L1289" t="s">
        <v>664</v>
      </c>
    </row>
    <row r="1290" spans="1:12">
      <c r="A1290">
        <v>116472</v>
      </c>
      <c r="B1290" t="s">
        <v>87</v>
      </c>
      <c r="C1290" t="s">
        <v>665</v>
      </c>
      <c r="D1290" t="s">
        <v>665</v>
      </c>
      <c r="E1290" t="s">
        <v>665</v>
      </c>
      <c r="F1290" t="s">
        <v>665</v>
      </c>
      <c r="G1290" t="s">
        <v>665</v>
      </c>
      <c r="H1290" t="s">
        <v>664</v>
      </c>
      <c r="I1290" t="s">
        <v>664</v>
      </c>
      <c r="J1290" t="s">
        <v>664</v>
      </c>
      <c r="K1290" t="s">
        <v>664</v>
      </c>
      <c r="L1290" t="s">
        <v>664</v>
      </c>
    </row>
    <row r="1291" spans="1:12">
      <c r="A1291">
        <v>116473</v>
      </c>
      <c r="B1291" t="s">
        <v>87</v>
      </c>
      <c r="C1291" t="s">
        <v>664</v>
      </c>
      <c r="D1291" t="s">
        <v>664</v>
      </c>
      <c r="E1291" t="s">
        <v>664</v>
      </c>
      <c r="F1291" t="s">
        <v>664</v>
      </c>
      <c r="G1291" t="s">
        <v>664</v>
      </c>
      <c r="H1291" t="s">
        <v>664</v>
      </c>
      <c r="I1291" t="s">
        <v>664</v>
      </c>
      <c r="J1291" t="s">
        <v>664</v>
      </c>
      <c r="K1291" t="s">
        <v>664</v>
      </c>
      <c r="L1291" t="s">
        <v>664</v>
      </c>
    </row>
    <row r="1292" spans="1:12">
      <c r="A1292">
        <v>116477</v>
      </c>
      <c r="B1292" t="s">
        <v>87</v>
      </c>
      <c r="C1292" t="s">
        <v>664</v>
      </c>
      <c r="D1292" t="s">
        <v>664</v>
      </c>
      <c r="E1292" t="s">
        <v>664</v>
      </c>
      <c r="F1292" t="s">
        <v>664</v>
      </c>
      <c r="G1292" t="s">
        <v>664</v>
      </c>
      <c r="H1292" t="s">
        <v>664</v>
      </c>
      <c r="I1292" t="s">
        <v>664</v>
      </c>
      <c r="J1292" t="s">
        <v>664</v>
      </c>
      <c r="K1292" t="s">
        <v>664</v>
      </c>
      <c r="L1292" t="s">
        <v>664</v>
      </c>
    </row>
    <row r="1293" spans="1:12">
      <c r="A1293">
        <v>116479</v>
      </c>
      <c r="B1293" t="s">
        <v>87</v>
      </c>
      <c r="C1293" t="s">
        <v>664</v>
      </c>
      <c r="D1293" t="s">
        <v>664</v>
      </c>
      <c r="E1293" t="s">
        <v>664</v>
      </c>
      <c r="F1293" t="s">
        <v>664</v>
      </c>
      <c r="G1293" t="s">
        <v>664</v>
      </c>
      <c r="H1293" t="s">
        <v>664</v>
      </c>
      <c r="I1293" t="s">
        <v>664</v>
      </c>
      <c r="J1293" t="s">
        <v>664</v>
      </c>
      <c r="K1293" t="s">
        <v>664</v>
      </c>
      <c r="L1293" t="s">
        <v>664</v>
      </c>
    </row>
    <row r="1294" spans="1:12">
      <c r="A1294">
        <v>116480</v>
      </c>
      <c r="B1294" t="s">
        <v>87</v>
      </c>
      <c r="C1294" t="s">
        <v>664</v>
      </c>
      <c r="D1294" t="s">
        <v>664</v>
      </c>
      <c r="E1294" t="s">
        <v>664</v>
      </c>
      <c r="F1294" t="s">
        <v>664</v>
      </c>
      <c r="G1294" t="s">
        <v>664</v>
      </c>
      <c r="H1294" t="s">
        <v>664</v>
      </c>
      <c r="I1294" t="s">
        <v>664</v>
      </c>
      <c r="J1294" t="s">
        <v>664</v>
      </c>
      <c r="K1294" t="s">
        <v>664</v>
      </c>
      <c r="L1294" t="s">
        <v>664</v>
      </c>
    </row>
    <row r="1295" spans="1:12">
      <c r="A1295">
        <v>116481</v>
      </c>
      <c r="B1295" t="s">
        <v>87</v>
      </c>
      <c r="C1295" t="s">
        <v>664</v>
      </c>
      <c r="D1295" t="s">
        <v>664</v>
      </c>
      <c r="E1295" t="s">
        <v>664</v>
      </c>
      <c r="F1295" t="s">
        <v>664</v>
      </c>
      <c r="G1295" t="s">
        <v>664</v>
      </c>
      <c r="H1295" t="s">
        <v>664</v>
      </c>
      <c r="I1295" t="s">
        <v>664</v>
      </c>
      <c r="J1295" t="s">
        <v>664</v>
      </c>
      <c r="K1295" t="s">
        <v>664</v>
      </c>
      <c r="L1295" t="s">
        <v>664</v>
      </c>
    </row>
    <row r="1296" spans="1:12">
      <c r="A1296">
        <v>116483</v>
      </c>
      <c r="B1296" t="s">
        <v>87</v>
      </c>
      <c r="C1296" t="s">
        <v>664</v>
      </c>
      <c r="D1296" t="s">
        <v>664</v>
      </c>
      <c r="E1296" t="s">
        <v>664</v>
      </c>
      <c r="F1296" t="s">
        <v>664</v>
      </c>
      <c r="G1296" t="s">
        <v>664</v>
      </c>
      <c r="H1296" t="s">
        <v>664</v>
      </c>
      <c r="I1296" t="s">
        <v>664</v>
      </c>
      <c r="J1296" t="s">
        <v>664</v>
      </c>
      <c r="K1296" t="s">
        <v>664</v>
      </c>
      <c r="L1296" t="s">
        <v>664</v>
      </c>
    </row>
    <row r="1297" spans="1:12">
      <c r="A1297">
        <v>116485</v>
      </c>
      <c r="B1297" t="s">
        <v>87</v>
      </c>
      <c r="C1297" t="s">
        <v>664</v>
      </c>
      <c r="D1297" t="s">
        <v>664</v>
      </c>
      <c r="E1297" t="s">
        <v>664</v>
      </c>
      <c r="F1297" t="s">
        <v>664</v>
      </c>
      <c r="G1297" t="s">
        <v>664</v>
      </c>
      <c r="H1297" t="s">
        <v>664</v>
      </c>
      <c r="I1297" t="s">
        <v>664</v>
      </c>
      <c r="J1297" t="s">
        <v>664</v>
      </c>
      <c r="K1297" t="s">
        <v>664</v>
      </c>
      <c r="L1297" t="s">
        <v>664</v>
      </c>
    </row>
    <row r="1298" spans="1:12">
      <c r="A1298">
        <v>116487</v>
      </c>
      <c r="B1298" t="s">
        <v>87</v>
      </c>
      <c r="C1298" t="s">
        <v>663</v>
      </c>
      <c r="D1298" t="s">
        <v>663</v>
      </c>
      <c r="E1298" t="s">
        <v>663</v>
      </c>
      <c r="F1298" t="s">
        <v>665</v>
      </c>
      <c r="G1298" t="s">
        <v>664</v>
      </c>
      <c r="H1298" t="s">
        <v>665</v>
      </c>
      <c r="I1298" t="s">
        <v>664</v>
      </c>
      <c r="J1298" t="s">
        <v>663</v>
      </c>
      <c r="K1298" t="s">
        <v>664</v>
      </c>
      <c r="L1298" t="s">
        <v>664</v>
      </c>
    </row>
    <row r="1299" spans="1:12">
      <c r="A1299">
        <v>116488</v>
      </c>
      <c r="B1299" t="s">
        <v>87</v>
      </c>
      <c r="C1299" t="s">
        <v>664</v>
      </c>
      <c r="D1299" t="s">
        <v>664</v>
      </c>
      <c r="E1299" t="s">
        <v>664</v>
      </c>
      <c r="F1299" t="s">
        <v>664</v>
      </c>
      <c r="G1299" t="s">
        <v>664</v>
      </c>
      <c r="H1299" t="s">
        <v>664</v>
      </c>
      <c r="I1299" t="s">
        <v>664</v>
      </c>
      <c r="J1299" t="s">
        <v>664</v>
      </c>
      <c r="K1299" t="s">
        <v>664</v>
      </c>
      <c r="L1299" t="s">
        <v>664</v>
      </c>
    </row>
    <row r="1300" spans="1:12">
      <c r="A1300">
        <v>116490</v>
      </c>
      <c r="B1300" t="s">
        <v>87</v>
      </c>
      <c r="C1300" t="s">
        <v>664</v>
      </c>
      <c r="D1300" t="s">
        <v>665</v>
      </c>
      <c r="E1300" t="s">
        <v>664</v>
      </c>
      <c r="F1300" t="s">
        <v>664</v>
      </c>
      <c r="G1300" t="s">
        <v>665</v>
      </c>
      <c r="H1300" t="s">
        <v>665</v>
      </c>
      <c r="I1300" t="s">
        <v>665</v>
      </c>
      <c r="J1300" t="s">
        <v>664</v>
      </c>
      <c r="K1300" t="s">
        <v>665</v>
      </c>
      <c r="L1300" t="s">
        <v>664</v>
      </c>
    </row>
    <row r="1301" spans="1:12">
      <c r="A1301">
        <v>116494</v>
      </c>
      <c r="B1301" t="s">
        <v>87</v>
      </c>
      <c r="C1301" t="s">
        <v>664</v>
      </c>
      <c r="D1301" t="s">
        <v>664</v>
      </c>
      <c r="E1301" t="s">
        <v>664</v>
      </c>
      <c r="F1301" t="s">
        <v>664</v>
      </c>
      <c r="G1301" t="s">
        <v>664</v>
      </c>
      <c r="H1301" t="s">
        <v>664</v>
      </c>
      <c r="I1301" t="s">
        <v>664</v>
      </c>
      <c r="J1301" t="s">
        <v>664</v>
      </c>
      <c r="K1301" t="s">
        <v>664</v>
      </c>
      <c r="L1301" t="s">
        <v>664</v>
      </c>
    </row>
    <row r="1302" spans="1:12">
      <c r="A1302">
        <v>116495</v>
      </c>
      <c r="B1302" t="s">
        <v>87</v>
      </c>
      <c r="C1302" t="s">
        <v>664</v>
      </c>
      <c r="D1302" t="s">
        <v>664</v>
      </c>
      <c r="E1302" t="s">
        <v>664</v>
      </c>
      <c r="F1302" t="s">
        <v>664</v>
      </c>
      <c r="G1302" t="s">
        <v>664</v>
      </c>
      <c r="H1302" t="s">
        <v>664</v>
      </c>
      <c r="I1302" t="s">
        <v>664</v>
      </c>
      <c r="J1302" t="s">
        <v>664</v>
      </c>
      <c r="K1302" t="s">
        <v>664</v>
      </c>
      <c r="L1302" t="s">
        <v>664</v>
      </c>
    </row>
    <row r="1303" spans="1:12">
      <c r="A1303">
        <v>116497</v>
      </c>
      <c r="B1303" t="s">
        <v>87</v>
      </c>
      <c r="C1303" t="s">
        <v>664</v>
      </c>
      <c r="D1303" t="s">
        <v>664</v>
      </c>
      <c r="E1303" t="s">
        <v>665</v>
      </c>
      <c r="F1303" t="s">
        <v>664</v>
      </c>
      <c r="G1303" t="s">
        <v>665</v>
      </c>
      <c r="H1303" t="s">
        <v>664</v>
      </c>
      <c r="I1303" t="s">
        <v>665</v>
      </c>
      <c r="J1303" t="s">
        <v>664</v>
      </c>
      <c r="K1303" t="s">
        <v>665</v>
      </c>
      <c r="L1303" t="s">
        <v>665</v>
      </c>
    </row>
    <row r="1304" spans="1:12">
      <c r="A1304">
        <v>116502</v>
      </c>
      <c r="B1304" t="s">
        <v>87</v>
      </c>
      <c r="C1304" t="s">
        <v>664</v>
      </c>
      <c r="D1304" t="s">
        <v>664</v>
      </c>
      <c r="E1304" t="s">
        <v>664</v>
      </c>
      <c r="F1304" t="s">
        <v>664</v>
      </c>
      <c r="G1304" t="s">
        <v>664</v>
      </c>
      <c r="H1304" t="s">
        <v>664</v>
      </c>
      <c r="I1304" t="s">
        <v>664</v>
      </c>
      <c r="J1304" t="s">
        <v>664</v>
      </c>
      <c r="K1304" t="s">
        <v>664</v>
      </c>
      <c r="L1304" t="s">
        <v>664</v>
      </c>
    </row>
    <row r="1305" spans="1:12">
      <c r="A1305">
        <v>116503</v>
      </c>
      <c r="B1305" t="s">
        <v>87</v>
      </c>
      <c r="C1305" t="s">
        <v>664</v>
      </c>
      <c r="D1305" t="s">
        <v>664</v>
      </c>
      <c r="E1305" t="s">
        <v>664</v>
      </c>
      <c r="F1305" t="s">
        <v>664</v>
      </c>
      <c r="G1305" t="s">
        <v>664</v>
      </c>
      <c r="H1305" t="s">
        <v>664</v>
      </c>
      <c r="I1305" t="s">
        <v>664</v>
      </c>
      <c r="J1305" t="s">
        <v>664</v>
      </c>
      <c r="K1305" t="s">
        <v>664</v>
      </c>
      <c r="L1305" t="s">
        <v>664</v>
      </c>
    </row>
    <row r="1306" spans="1:12">
      <c r="A1306">
        <v>116561</v>
      </c>
      <c r="B1306" t="s">
        <v>87</v>
      </c>
      <c r="C1306" t="s">
        <v>664</v>
      </c>
      <c r="D1306" t="s">
        <v>665</v>
      </c>
      <c r="E1306" t="s">
        <v>664</v>
      </c>
      <c r="F1306" t="s">
        <v>664</v>
      </c>
      <c r="G1306" t="s">
        <v>665</v>
      </c>
      <c r="H1306" t="s">
        <v>664</v>
      </c>
      <c r="I1306" t="s">
        <v>664</v>
      </c>
      <c r="J1306" t="s">
        <v>664</v>
      </c>
      <c r="K1306" t="s">
        <v>664</v>
      </c>
      <c r="L1306" t="s">
        <v>664</v>
      </c>
    </row>
    <row r="1307" spans="1:12">
      <c r="A1307">
        <v>116566</v>
      </c>
      <c r="B1307" t="s">
        <v>87</v>
      </c>
      <c r="C1307" t="s">
        <v>664</v>
      </c>
      <c r="D1307" t="s">
        <v>664</v>
      </c>
      <c r="E1307" t="s">
        <v>664</v>
      </c>
      <c r="F1307" t="s">
        <v>664</v>
      </c>
      <c r="G1307" t="s">
        <v>664</v>
      </c>
      <c r="H1307" t="s">
        <v>664</v>
      </c>
      <c r="I1307" t="s">
        <v>664</v>
      </c>
      <c r="J1307" t="s">
        <v>664</v>
      </c>
      <c r="K1307" t="s">
        <v>664</v>
      </c>
      <c r="L1307" t="s">
        <v>664</v>
      </c>
    </row>
    <row r="1308" spans="1:12">
      <c r="A1308">
        <v>116568</v>
      </c>
      <c r="B1308" t="s">
        <v>87</v>
      </c>
      <c r="C1308" t="s">
        <v>664</v>
      </c>
      <c r="D1308" t="s">
        <v>664</v>
      </c>
      <c r="E1308" t="s">
        <v>664</v>
      </c>
      <c r="F1308" t="s">
        <v>664</v>
      </c>
      <c r="G1308" t="s">
        <v>664</v>
      </c>
      <c r="H1308" t="s">
        <v>664</v>
      </c>
      <c r="I1308" t="s">
        <v>664</v>
      </c>
      <c r="J1308" t="s">
        <v>664</v>
      </c>
      <c r="K1308" t="s">
        <v>664</v>
      </c>
      <c r="L1308" t="s">
        <v>664</v>
      </c>
    </row>
    <row r="1309" spans="1:12">
      <c r="A1309">
        <v>116569</v>
      </c>
      <c r="B1309" t="s">
        <v>87</v>
      </c>
      <c r="C1309" t="s">
        <v>664</v>
      </c>
      <c r="D1309" t="s">
        <v>664</v>
      </c>
      <c r="E1309" t="s">
        <v>664</v>
      </c>
      <c r="F1309" t="s">
        <v>664</v>
      </c>
      <c r="G1309" t="s">
        <v>664</v>
      </c>
      <c r="H1309" t="s">
        <v>664</v>
      </c>
      <c r="I1309" t="s">
        <v>664</v>
      </c>
      <c r="J1309" t="s">
        <v>664</v>
      </c>
      <c r="K1309" t="s">
        <v>664</v>
      </c>
      <c r="L1309" t="s">
        <v>664</v>
      </c>
    </row>
    <row r="1310" spans="1:12">
      <c r="A1310">
        <v>116570</v>
      </c>
      <c r="B1310" t="s">
        <v>87</v>
      </c>
      <c r="C1310" t="s">
        <v>664</v>
      </c>
      <c r="D1310" t="s">
        <v>665</v>
      </c>
      <c r="E1310" t="s">
        <v>664</v>
      </c>
      <c r="F1310" t="s">
        <v>665</v>
      </c>
      <c r="G1310" t="s">
        <v>664</v>
      </c>
      <c r="H1310" t="s">
        <v>665</v>
      </c>
      <c r="I1310" t="s">
        <v>665</v>
      </c>
      <c r="J1310" t="s">
        <v>664</v>
      </c>
      <c r="K1310" t="s">
        <v>664</v>
      </c>
      <c r="L1310" t="s">
        <v>664</v>
      </c>
    </row>
    <row r="1311" spans="1:12">
      <c r="A1311">
        <v>116572</v>
      </c>
      <c r="B1311" t="s">
        <v>87</v>
      </c>
      <c r="C1311" t="s">
        <v>664</v>
      </c>
      <c r="D1311" t="s">
        <v>665</v>
      </c>
      <c r="E1311" t="s">
        <v>665</v>
      </c>
      <c r="F1311" t="s">
        <v>665</v>
      </c>
      <c r="G1311" t="s">
        <v>664</v>
      </c>
      <c r="H1311" t="s">
        <v>664</v>
      </c>
      <c r="I1311" t="s">
        <v>664</v>
      </c>
      <c r="J1311" t="s">
        <v>664</v>
      </c>
      <c r="K1311" t="s">
        <v>664</v>
      </c>
      <c r="L1311" t="s">
        <v>664</v>
      </c>
    </row>
    <row r="1312" spans="1:12">
      <c r="A1312">
        <v>116573</v>
      </c>
      <c r="B1312" t="s">
        <v>87</v>
      </c>
      <c r="C1312" t="s">
        <v>664</v>
      </c>
      <c r="D1312" t="s">
        <v>664</v>
      </c>
      <c r="E1312" t="s">
        <v>664</v>
      </c>
      <c r="F1312" t="s">
        <v>664</v>
      </c>
      <c r="G1312" t="s">
        <v>664</v>
      </c>
      <c r="H1312" t="s">
        <v>664</v>
      </c>
      <c r="I1312" t="s">
        <v>664</v>
      </c>
      <c r="J1312" t="s">
        <v>664</v>
      </c>
      <c r="K1312" t="s">
        <v>664</v>
      </c>
      <c r="L1312" t="s">
        <v>664</v>
      </c>
    </row>
    <row r="1313" spans="1:12">
      <c r="A1313">
        <v>116578</v>
      </c>
      <c r="B1313" t="s">
        <v>87</v>
      </c>
      <c r="C1313" t="s">
        <v>664</v>
      </c>
      <c r="D1313" t="s">
        <v>665</v>
      </c>
      <c r="E1313" t="s">
        <v>664</v>
      </c>
      <c r="F1313" t="s">
        <v>664</v>
      </c>
      <c r="G1313" t="s">
        <v>665</v>
      </c>
      <c r="H1313" t="s">
        <v>665</v>
      </c>
      <c r="I1313" t="s">
        <v>664</v>
      </c>
      <c r="J1313" t="s">
        <v>664</v>
      </c>
      <c r="K1313" t="s">
        <v>664</v>
      </c>
      <c r="L1313" t="s">
        <v>664</v>
      </c>
    </row>
    <row r="1314" spans="1:12">
      <c r="A1314">
        <v>116579</v>
      </c>
      <c r="B1314" t="s">
        <v>87</v>
      </c>
      <c r="C1314" t="s">
        <v>664</v>
      </c>
      <c r="D1314" t="s">
        <v>665</v>
      </c>
      <c r="E1314" t="s">
        <v>664</v>
      </c>
      <c r="F1314" t="s">
        <v>665</v>
      </c>
      <c r="G1314" t="s">
        <v>664</v>
      </c>
      <c r="H1314" t="s">
        <v>665</v>
      </c>
      <c r="I1314" t="s">
        <v>664</v>
      </c>
      <c r="J1314" t="s">
        <v>664</v>
      </c>
      <c r="K1314" t="s">
        <v>664</v>
      </c>
      <c r="L1314" t="s">
        <v>664</v>
      </c>
    </row>
    <row r="1315" spans="1:12">
      <c r="A1315">
        <v>116580</v>
      </c>
      <c r="B1315" t="s">
        <v>87</v>
      </c>
      <c r="C1315" t="s">
        <v>664</v>
      </c>
      <c r="D1315" t="s">
        <v>664</v>
      </c>
      <c r="E1315" t="s">
        <v>663</v>
      </c>
      <c r="F1315" t="s">
        <v>664</v>
      </c>
      <c r="G1315" t="s">
        <v>663</v>
      </c>
      <c r="H1315" t="s">
        <v>663</v>
      </c>
      <c r="I1315" t="s">
        <v>665</v>
      </c>
      <c r="J1315" t="s">
        <v>664</v>
      </c>
      <c r="K1315" t="s">
        <v>664</v>
      </c>
      <c r="L1315" t="s">
        <v>664</v>
      </c>
    </row>
    <row r="1316" spans="1:12">
      <c r="A1316">
        <v>116581</v>
      </c>
      <c r="B1316" t="s">
        <v>87</v>
      </c>
      <c r="C1316" t="s">
        <v>664</v>
      </c>
      <c r="D1316" t="s">
        <v>664</v>
      </c>
      <c r="E1316" t="s">
        <v>664</v>
      </c>
      <c r="F1316" t="s">
        <v>664</v>
      </c>
      <c r="G1316" t="s">
        <v>664</v>
      </c>
      <c r="H1316" t="s">
        <v>664</v>
      </c>
      <c r="I1316" t="s">
        <v>664</v>
      </c>
      <c r="J1316" t="s">
        <v>664</v>
      </c>
      <c r="K1316" t="s">
        <v>664</v>
      </c>
      <c r="L1316" t="s">
        <v>664</v>
      </c>
    </row>
    <row r="1317" spans="1:12">
      <c r="A1317">
        <v>116588</v>
      </c>
      <c r="B1317" t="s">
        <v>87</v>
      </c>
      <c r="C1317" t="s">
        <v>664</v>
      </c>
      <c r="D1317" t="s">
        <v>665</v>
      </c>
      <c r="E1317" t="s">
        <v>664</v>
      </c>
      <c r="F1317" t="s">
        <v>664</v>
      </c>
      <c r="G1317" t="s">
        <v>664</v>
      </c>
      <c r="H1317" t="s">
        <v>664</v>
      </c>
      <c r="I1317" t="s">
        <v>665</v>
      </c>
      <c r="J1317" t="s">
        <v>664</v>
      </c>
      <c r="K1317" t="s">
        <v>665</v>
      </c>
      <c r="L1317" t="s">
        <v>664</v>
      </c>
    </row>
    <row r="1318" spans="1:12">
      <c r="A1318">
        <v>116589</v>
      </c>
      <c r="B1318" t="s">
        <v>87</v>
      </c>
      <c r="C1318" t="s">
        <v>664</v>
      </c>
      <c r="D1318" t="s">
        <v>664</v>
      </c>
      <c r="E1318" t="s">
        <v>665</v>
      </c>
      <c r="F1318" t="s">
        <v>665</v>
      </c>
      <c r="G1318" t="s">
        <v>665</v>
      </c>
      <c r="H1318" t="s">
        <v>664</v>
      </c>
      <c r="I1318" t="s">
        <v>664</v>
      </c>
      <c r="J1318" t="s">
        <v>664</v>
      </c>
      <c r="K1318" t="s">
        <v>664</v>
      </c>
      <c r="L1318" t="s">
        <v>664</v>
      </c>
    </row>
    <row r="1319" spans="1:12">
      <c r="A1319">
        <v>116590</v>
      </c>
      <c r="B1319" t="s">
        <v>87</v>
      </c>
      <c r="C1319" t="s">
        <v>664</v>
      </c>
      <c r="D1319" t="s">
        <v>664</v>
      </c>
      <c r="E1319" t="s">
        <v>664</v>
      </c>
      <c r="F1319" t="s">
        <v>664</v>
      </c>
      <c r="G1319" t="s">
        <v>664</v>
      </c>
      <c r="H1319" t="s">
        <v>664</v>
      </c>
      <c r="I1319" t="s">
        <v>664</v>
      </c>
      <c r="J1319" t="s">
        <v>664</v>
      </c>
      <c r="K1319" t="s">
        <v>664</v>
      </c>
      <c r="L1319" t="s">
        <v>664</v>
      </c>
    </row>
    <row r="1320" spans="1:12">
      <c r="A1320">
        <v>116592</v>
      </c>
      <c r="B1320" t="s">
        <v>87</v>
      </c>
      <c r="C1320" t="s">
        <v>664</v>
      </c>
      <c r="D1320" t="s">
        <v>664</v>
      </c>
      <c r="E1320" t="s">
        <v>664</v>
      </c>
      <c r="F1320" t="s">
        <v>664</v>
      </c>
      <c r="G1320" t="s">
        <v>664</v>
      </c>
      <c r="H1320" t="s">
        <v>664</v>
      </c>
      <c r="I1320" t="s">
        <v>664</v>
      </c>
      <c r="J1320" t="s">
        <v>664</v>
      </c>
      <c r="K1320" t="s">
        <v>664</v>
      </c>
      <c r="L1320" t="s">
        <v>664</v>
      </c>
    </row>
    <row r="1321" spans="1:12">
      <c r="A1321">
        <v>116593</v>
      </c>
      <c r="B1321" t="s">
        <v>87</v>
      </c>
      <c r="C1321" t="s">
        <v>664</v>
      </c>
      <c r="D1321" t="s">
        <v>664</v>
      </c>
      <c r="E1321" t="s">
        <v>664</v>
      </c>
      <c r="F1321" t="s">
        <v>664</v>
      </c>
      <c r="G1321" t="s">
        <v>664</v>
      </c>
      <c r="H1321" t="s">
        <v>664</v>
      </c>
      <c r="I1321" t="s">
        <v>664</v>
      </c>
      <c r="J1321" t="s">
        <v>664</v>
      </c>
      <c r="K1321" t="s">
        <v>664</v>
      </c>
      <c r="L1321" t="s">
        <v>664</v>
      </c>
    </row>
    <row r="1322" spans="1:12">
      <c r="A1322">
        <v>116596</v>
      </c>
      <c r="B1322" t="s">
        <v>87</v>
      </c>
      <c r="C1322" t="s">
        <v>664</v>
      </c>
      <c r="D1322" t="s">
        <v>664</v>
      </c>
      <c r="E1322" t="s">
        <v>664</v>
      </c>
      <c r="F1322" t="s">
        <v>664</v>
      </c>
      <c r="G1322" t="s">
        <v>664</v>
      </c>
      <c r="H1322" t="s">
        <v>664</v>
      </c>
      <c r="I1322" t="s">
        <v>664</v>
      </c>
      <c r="J1322" t="s">
        <v>664</v>
      </c>
      <c r="K1322" t="s">
        <v>664</v>
      </c>
      <c r="L1322" t="s">
        <v>664</v>
      </c>
    </row>
    <row r="1323" spans="1:12">
      <c r="A1323">
        <v>116597</v>
      </c>
      <c r="B1323" t="s">
        <v>87</v>
      </c>
      <c r="C1323" t="s">
        <v>664</v>
      </c>
      <c r="D1323" t="s">
        <v>664</v>
      </c>
      <c r="E1323" t="s">
        <v>664</v>
      </c>
      <c r="F1323" t="s">
        <v>664</v>
      </c>
      <c r="G1323" t="s">
        <v>664</v>
      </c>
      <c r="H1323" t="s">
        <v>664</v>
      </c>
      <c r="I1323" t="s">
        <v>664</v>
      </c>
      <c r="J1323" t="s">
        <v>664</v>
      </c>
      <c r="K1323" t="s">
        <v>664</v>
      </c>
      <c r="L1323" t="s">
        <v>664</v>
      </c>
    </row>
    <row r="1324" spans="1:12">
      <c r="A1324">
        <v>116602</v>
      </c>
      <c r="B1324" t="s">
        <v>87</v>
      </c>
      <c r="C1324" t="s">
        <v>664</v>
      </c>
      <c r="D1324" t="s">
        <v>665</v>
      </c>
      <c r="E1324" t="s">
        <v>665</v>
      </c>
      <c r="F1324" t="s">
        <v>665</v>
      </c>
      <c r="G1324" t="s">
        <v>664</v>
      </c>
      <c r="H1324" t="s">
        <v>664</v>
      </c>
      <c r="I1324" t="s">
        <v>664</v>
      </c>
      <c r="J1324" t="s">
        <v>664</v>
      </c>
      <c r="K1324" t="s">
        <v>664</v>
      </c>
      <c r="L1324" t="s">
        <v>664</v>
      </c>
    </row>
    <row r="1325" spans="1:12">
      <c r="A1325">
        <v>116603</v>
      </c>
      <c r="B1325" t="s">
        <v>87</v>
      </c>
      <c r="C1325" t="s">
        <v>664</v>
      </c>
      <c r="D1325" t="s">
        <v>664</v>
      </c>
      <c r="E1325" t="s">
        <v>664</v>
      </c>
      <c r="F1325" t="s">
        <v>664</v>
      </c>
      <c r="G1325" t="s">
        <v>664</v>
      </c>
      <c r="H1325" t="s">
        <v>664</v>
      </c>
      <c r="I1325" t="s">
        <v>664</v>
      </c>
      <c r="J1325" t="s">
        <v>664</v>
      </c>
      <c r="K1325" t="s">
        <v>664</v>
      </c>
      <c r="L1325" t="s">
        <v>664</v>
      </c>
    </row>
    <row r="1326" spans="1:12">
      <c r="A1326">
        <v>116605</v>
      </c>
      <c r="B1326" t="s">
        <v>87</v>
      </c>
      <c r="C1326" t="s">
        <v>664</v>
      </c>
      <c r="D1326" t="s">
        <v>664</v>
      </c>
      <c r="E1326" t="s">
        <v>665</v>
      </c>
      <c r="F1326" t="s">
        <v>664</v>
      </c>
      <c r="G1326" t="s">
        <v>664</v>
      </c>
      <c r="H1326" t="s">
        <v>664</v>
      </c>
      <c r="I1326" t="s">
        <v>664</v>
      </c>
      <c r="J1326" t="s">
        <v>665</v>
      </c>
      <c r="K1326" t="s">
        <v>665</v>
      </c>
      <c r="L1326" t="s">
        <v>664</v>
      </c>
    </row>
    <row r="1327" spans="1:12">
      <c r="A1327">
        <v>116608</v>
      </c>
      <c r="B1327" t="s">
        <v>87</v>
      </c>
      <c r="C1327" t="s">
        <v>663</v>
      </c>
      <c r="D1327" t="s">
        <v>664</v>
      </c>
      <c r="E1327" t="s">
        <v>664</v>
      </c>
      <c r="F1327" t="s">
        <v>664</v>
      </c>
      <c r="G1327" t="s">
        <v>664</v>
      </c>
      <c r="H1327" t="s">
        <v>663</v>
      </c>
      <c r="I1327" t="s">
        <v>663</v>
      </c>
      <c r="J1327" t="s">
        <v>663</v>
      </c>
      <c r="K1327" t="s">
        <v>663</v>
      </c>
      <c r="L1327" t="s">
        <v>663</v>
      </c>
    </row>
    <row r="1328" spans="1:12">
      <c r="A1328">
        <v>116611</v>
      </c>
      <c r="B1328" t="s">
        <v>87</v>
      </c>
      <c r="C1328" t="s">
        <v>664</v>
      </c>
      <c r="D1328" t="s">
        <v>664</v>
      </c>
      <c r="E1328" t="s">
        <v>664</v>
      </c>
      <c r="F1328" t="s">
        <v>664</v>
      </c>
      <c r="G1328" t="s">
        <v>664</v>
      </c>
      <c r="H1328" t="s">
        <v>664</v>
      </c>
      <c r="I1328" t="s">
        <v>664</v>
      </c>
      <c r="J1328" t="s">
        <v>664</v>
      </c>
      <c r="K1328" t="s">
        <v>664</v>
      </c>
      <c r="L1328" t="s">
        <v>664</v>
      </c>
    </row>
    <row r="1329" spans="1:12">
      <c r="A1329">
        <v>116614</v>
      </c>
      <c r="B1329" t="s">
        <v>87</v>
      </c>
      <c r="C1329" t="s">
        <v>664</v>
      </c>
      <c r="D1329" t="s">
        <v>664</v>
      </c>
      <c r="E1329" t="s">
        <v>664</v>
      </c>
      <c r="F1329" t="s">
        <v>664</v>
      </c>
      <c r="G1329" t="s">
        <v>664</v>
      </c>
      <c r="H1329" t="s">
        <v>664</v>
      </c>
      <c r="I1329" t="s">
        <v>664</v>
      </c>
      <c r="J1329" t="s">
        <v>664</v>
      </c>
      <c r="K1329" t="s">
        <v>664</v>
      </c>
      <c r="L1329" t="s">
        <v>664</v>
      </c>
    </row>
    <row r="1330" spans="1:12">
      <c r="A1330">
        <v>116617</v>
      </c>
      <c r="B1330" t="s">
        <v>87</v>
      </c>
      <c r="C1330" t="s">
        <v>665</v>
      </c>
      <c r="D1330" t="s">
        <v>664</v>
      </c>
      <c r="E1330" t="s">
        <v>665</v>
      </c>
      <c r="F1330" t="s">
        <v>665</v>
      </c>
      <c r="G1330" t="s">
        <v>664</v>
      </c>
      <c r="H1330" t="s">
        <v>664</v>
      </c>
      <c r="I1330" t="s">
        <v>664</v>
      </c>
      <c r="J1330" t="s">
        <v>664</v>
      </c>
      <c r="K1330" t="s">
        <v>664</v>
      </c>
      <c r="L1330" t="s">
        <v>664</v>
      </c>
    </row>
    <row r="1331" spans="1:12">
      <c r="A1331">
        <v>116619</v>
      </c>
      <c r="B1331" t="s">
        <v>87</v>
      </c>
      <c r="C1331" t="s">
        <v>664</v>
      </c>
      <c r="D1331" t="s">
        <v>665</v>
      </c>
      <c r="E1331" t="s">
        <v>665</v>
      </c>
      <c r="F1331" t="s">
        <v>664</v>
      </c>
      <c r="G1331" t="s">
        <v>665</v>
      </c>
      <c r="H1331" t="s">
        <v>664</v>
      </c>
      <c r="I1331" t="s">
        <v>664</v>
      </c>
      <c r="J1331" t="s">
        <v>664</v>
      </c>
      <c r="K1331" t="s">
        <v>664</v>
      </c>
      <c r="L1331" t="s">
        <v>664</v>
      </c>
    </row>
    <row r="1332" spans="1:12">
      <c r="A1332">
        <v>116621</v>
      </c>
      <c r="B1332" t="s">
        <v>87</v>
      </c>
      <c r="C1332" t="s">
        <v>663</v>
      </c>
      <c r="D1332" t="s">
        <v>663</v>
      </c>
      <c r="E1332" t="s">
        <v>663</v>
      </c>
      <c r="F1332" t="s">
        <v>665</v>
      </c>
      <c r="G1332" t="s">
        <v>663</v>
      </c>
      <c r="H1332" t="s">
        <v>664</v>
      </c>
      <c r="I1332" t="s">
        <v>664</v>
      </c>
      <c r="J1332" t="s">
        <v>664</v>
      </c>
      <c r="K1332" t="s">
        <v>664</v>
      </c>
      <c r="L1332" t="s">
        <v>664</v>
      </c>
    </row>
    <row r="1333" spans="1:12">
      <c r="A1333">
        <v>116622</v>
      </c>
      <c r="B1333" t="s">
        <v>87</v>
      </c>
      <c r="C1333" t="s">
        <v>665</v>
      </c>
      <c r="D1333" t="s">
        <v>663</v>
      </c>
      <c r="E1333" t="s">
        <v>665</v>
      </c>
      <c r="F1333" t="s">
        <v>663</v>
      </c>
      <c r="G1333" t="s">
        <v>663</v>
      </c>
      <c r="H1333" t="s">
        <v>664</v>
      </c>
      <c r="I1333" t="s">
        <v>664</v>
      </c>
      <c r="J1333" t="s">
        <v>664</v>
      </c>
      <c r="K1333" t="s">
        <v>664</v>
      </c>
      <c r="L1333" t="s">
        <v>664</v>
      </c>
    </row>
    <row r="1334" spans="1:12">
      <c r="A1334">
        <v>116631</v>
      </c>
      <c r="B1334" t="s">
        <v>87</v>
      </c>
      <c r="C1334" t="s">
        <v>664</v>
      </c>
      <c r="D1334" t="s">
        <v>664</v>
      </c>
      <c r="E1334" t="s">
        <v>664</v>
      </c>
      <c r="F1334" t="s">
        <v>664</v>
      </c>
      <c r="G1334" t="s">
        <v>664</v>
      </c>
      <c r="H1334" t="s">
        <v>664</v>
      </c>
      <c r="I1334" t="s">
        <v>664</v>
      </c>
      <c r="J1334" t="s">
        <v>664</v>
      </c>
      <c r="K1334" t="s">
        <v>664</v>
      </c>
      <c r="L1334" t="s">
        <v>664</v>
      </c>
    </row>
    <row r="1335" spans="1:12">
      <c r="A1335">
        <v>116632</v>
      </c>
      <c r="B1335" t="s">
        <v>87</v>
      </c>
      <c r="C1335" t="s">
        <v>665</v>
      </c>
      <c r="D1335" t="s">
        <v>664</v>
      </c>
      <c r="E1335" t="s">
        <v>664</v>
      </c>
      <c r="F1335" t="s">
        <v>665</v>
      </c>
      <c r="G1335" t="s">
        <v>665</v>
      </c>
      <c r="H1335" t="s">
        <v>664</v>
      </c>
      <c r="I1335" t="s">
        <v>664</v>
      </c>
      <c r="J1335" t="s">
        <v>664</v>
      </c>
      <c r="K1335" t="s">
        <v>665</v>
      </c>
      <c r="L1335" t="s">
        <v>664</v>
      </c>
    </row>
    <row r="1336" spans="1:12">
      <c r="A1336">
        <v>116633</v>
      </c>
      <c r="B1336" t="s">
        <v>87</v>
      </c>
      <c r="C1336" t="s">
        <v>664</v>
      </c>
      <c r="D1336" t="s">
        <v>665</v>
      </c>
      <c r="E1336" t="s">
        <v>665</v>
      </c>
      <c r="F1336" t="s">
        <v>665</v>
      </c>
      <c r="G1336" t="s">
        <v>664</v>
      </c>
      <c r="H1336" t="s">
        <v>664</v>
      </c>
      <c r="I1336" t="s">
        <v>664</v>
      </c>
      <c r="J1336" t="s">
        <v>664</v>
      </c>
      <c r="K1336" t="s">
        <v>664</v>
      </c>
      <c r="L1336" t="s">
        <v>664</v>
      </c>
    </row>
    <row r="1337" spans="1:12">
      <c r="A1337">
        <v>116635</v>
      </c>
      <c r="B1337" t="s">
        <v>87</v>
      </c>
      <c r="C1337" t="s">
        <v>665</v>
      </c>
      <c r="D1337" t="s">
        <v>664</v>
      </c>
      <c r="E1337" t="s">
        <v>665</v>
      </c>
      <c r="F1337" t="s">
        <v>665</v>
      </c>
      <c r="G1337" t="s">
        <v>664</v>
      </c>
      <c r="H1337" t="s">
        <v>664</v>
      </c>
      <c r="I1337" t="s">
        <v>664</v>
      </c>
      <c r="J1337" t="s">
        <v>664</v>
      </c>
      <c r="K1337" t="s">
        <v>664</v>
      </c>
      <c r="L1337" t="s">
        <v>664</v>
      </c>
    </row>
    <row r="1338" spans="1:12">
      <c r="A1338">
        <v>116636</v>
      </c>
      <c r="B1338" t="s">
        <v>87</v>
      </c>
      <c r="C1338" t="s">
        <v>664</v>
      </c>
      <c r="D1338" t="s">
        <v>664</v>
      </c>
      <c r="E1338" t="s">
        <v>664</v>
      </c>
      <c r="F1338" t="s">
        <v>664</v>
      </c>
      <c r="G1338" t="s">
        <v>664</v>
      </c>
      <c r="H1338" t="s">
        <v>664</v>
      </c>
      <c r="I1338" t="s">
        <v>664</v>
      </c>
      <c r="J1338" t="s">
        <v>664</v>
      </c>
      <c r="K1338" t="s">
        <v>664</v>
      </c>
      <c r="L1338" t="s">
        <v>664</v>
      </c>
    </row>
    <row r="1339" spans="1:12">
      <c r="A1339">
        <v>116637</v>
      </c>
      <c r="B1339" t="s">
        <v>87</v>
      </c>
      <c r="C1339" t="s">
        <v>665</v>
      </c>
      <c r="D1339" t="s">
        <v>664</v>
      </c>
      <c r="E1339" t="s">
        <v>664</v>
      </c>
      <c r="F1339" t="s">
        <v>664</v>
      </c>
      <c r="G1339" t="s">
        <v>664</v>
      </c>
      <c r="H1339" t="s">
        <v>664</v>
      </c>
      <c r="I1339" t="s">
        <v>664</v>
      </c>
      <c r="J1339" t="s">
        <v>665</v>
      </c>
      <c r="K1339" t="s">
        <v>665</v>
      </c>
      <c r="L1339" t="s">
        <v>664</v>
      </c>
    </row>
    <row r="1340" spans="1:12">
      <c r="A1340">
        <v>116638</v>
      </c>
      <c r="B1340" t="s">
        <v>87</v>
      </c>
      <c r="C1340" t="s">
        <v>664</v>
      </c>
      <c r="D1340" t="s">
        <v>664</v>
      </c>
      <c r="E1340" t="s">
        <v>664</v>
      </c>
      <c r="F1340" t="s">
        <v>664</v>
      </c>
      <c r="G1340" t="s">
        <v>664</v>
      </c>
      <c r="H1340" t="s">
        <v>664</v>
      </c>
      <c r="I1340" t="s">
        <v>664</v>
      </c>
      <c r="J1340" t="s">
        <v>664</v>
      </c>
      <c r="K1340" t="s">
        <v>664</v>
      </c>
      <c r="L1340" t="s">
        <v>664</v>
      </c>
    </row>
    <row r="1341" spans="1:12">
      <c r="A1341">
        <v>116640</v>
      </c>
      <c r="B1341" t="s">
        <v>87</v>
      </c>
      <c r="C1341" t="s">
        <v>665</v>
      </c>
      <c r="D1341" t="s">
        <v>665</v>
      </c>
      <c r="E1341" t="s">
        <v>664</v>
      </c>
      <c r="F1341" t="s">
        <v>665</v>
      </c>
      <c r="G1341" t="s">
        <v>664</v>
      </c>
      <c r="H1341" t="s">
        <v>664</v>
      </c>
      <c r="I1341" t="s">
        <v>664</v>
      </c>
      <c r="J1341" t="s">
        <v>664</v>
      </c>
      <c r="K1341" t="s">
        <v>664</v>
      </c>
      <c r="L1341" t="s">
        <v>664</v>
      </c>
    </row>
    <row r="1342" spans="1:12">
      <c r="A1342">
        <v>116641</v>
      </c>
      <c r="B1342" t="s">
        <v>87</v>
      </c>
      <c r="C1342" t="s">
        <v>664</v>
      </c>
      <c r="D1342" t="s">
        <v>664</v>
      </c>
      <c r="E1342" t="s">
        <v>664</v>
      </c>
      <c r="F1342" t="s">
        <v>664</v>
      </c>
      <c r="G1342" t="s">
        <v>664</v>
      </c>
      <c r="H1342" t="s">
        <v>664</v>
      </c>
      <c r="I1342" t="s">
        <v>664</v>
      </c>
      <c r="J1342" t="s">
        <v>664</v>
      </c>
      <c r="K1342" t="s">
        <v>664</v>
      </c>
      <c r="L1342" t="s">
        <v>664</v>
      </c>
    </row>
    <row r="1343" spans="1:12">
      <c r="A1343">
        <v>116642</v>
      </c>
      <c r="B1343" t="s">
        <v>87</v>
      </c>
      <c r="C1343" t="s">
        <v>665</v>
      </c>
      <c r="D1343" t="s">
        <v>665</v>
      </c>
      <c r="E1343" t="s">
        <v>664</v>
      </c>
      <c r="F1343" t="s">
        <v>665</v>
      </c>
      <c r="G1343" t="s">
        <v>665</v>
      </c>
      <c r="H1343" t="s">
        <v>664</v>
      </c>
      <c r="I1343" t="s">
        <v>664</v>
      </c>
      <c r="J1343" t="s">
        <v>664</v>
      </c>
      <c r="K1343" t="s">
        <v>664</v>
      </c>
      <c r="L1343" t="s">
        <v>664</v>
      </c>
    </row>
    <row r="1344" spans="1:12">
      <c r="A1344">
        <v>116644</v>
      </c>
      <c r="B1344" t="s">
        <v>87</v>
      </c>
      <c r="C1344" t="s">
        <v>663</v>
      </c>
      <c r="D1344" t="s">
        <v>663</v>
      </c>
      <c r="E1344" t="s">
        <v>665</v>
      </c>
      <c r="F1344" t="s">
        <v>663</v>
      </c>
      <c r="G1344" t="s">
        <v>665</v>
      </c>
      <c r="H1344" t="s">
        <v>663</v>
      </c>
      <c r="I1344" t="s">
        <v>664</v>
      </c>
      <c r="J1344" t="s">
        <v>665</v>
      </c>
      <c r="K1344" t="s">
        <v>663</v>
      </c>
      <c r="L1344" t="s">
        <v>664</v>
      </c>
    </row>
    <row r="1345" spans="1:12">
      <c r="A1345">
        <v>116646</v>
      </c>
      <c r="B1345" t="s">
        <v>87</v>
      </c>
      <c r="C1345" t="s">
        <v>664</v>
      </c>
      <c r="D1345" t="s">
        <v>664</v>
      </c>
      <c r="E1345" t="s">
        <v>664</v>
      </c>
      <c r="F1345" t="s">
        <v>664</v>
      </c>
      <c r="G1345" t="s">
        <v>664</v>
      </c>
      <c r="H1345" t="s">
        <v>664</v>
      </c>
      <c r="I1345" t="s">
        <v>664</v>
      </c>
      <c r="J1345" t="s">
        <v>664</v>
      </c>
      <c r="K1345" t="s">
        <v>664</v>
      </c>
      <c r="L1345" t="s">
        <v>664</v>
      </c>
    </row>
    <row r="1346" spans="1:12">
      <c r="A1346">
        <v>116647</v>
      </c>
      <c r="B1346" t="s">
        <v>87</v>
      </c>
      <c r="C1346" t="s">
        <v>665</v>
      </c>
      <c r="D1346" t="s">
        <v>665</v>
      </c>
      <c r="E1346" t="s">
        <v>665</v>
      </c>
      <c r="F1346" t="s">
        <v>664</v>
      </c>
      <c r="G1346" t="s">
        <v>664</v>
      </c>
      <c r="H1346" t="s">
        <v>664</v>
      </c>
      <c r="I1346" t="s">
        <v>664</v>
      </c>
      <c r="J1346" t="s">
        <v>665</v>
      </c>
      <c r="K1346" t="s">
        <v>664</v>
      </c>
      <c r="L1346" t="s">
        <v>664</v>
      </c>
    </row>
    <row r="1347" spans="1:12">
      <c r="A1347">
        <v>116648</v>
      </c>
      <c r="B1347" t="s">
        <v>87</v>
      </c>
      <c r="C1347" t="s">
        <v>665</v>
      </c>
      <c r="D1347" t="s">
        <v>664</v>
      </c>
      <c r="E1347" t="s">
        <v>664</v>
      </c>
      <c r="F1347" t="s">
        <v>665</v>
      </c>
      <c r="G1347" t="s">
        <v>665</v>
      </c>
      <c r="H1347" t="s">
        <v>664</v>
      </c>
      <c r="I1347" t="s">
        <v>664</v>
      </c>
      <c r="J1347" t="s">
        <v>664</v>
      </c>
      <c r="K1347" t="s">
        <v>664</v>
      </c>
      <c r="L1347" t="s">
        <v>664</v>
      </c>
    </row>
    <row r="1348" spans="1:12">
      <c r="A1348">
        <v>116649</v>
      </c>
      <c r="B1348" t="s">
        <v>87</v>
      </c>
      <c r="C1348" t="s">
        <v>664</v>
      </c>
      <c r="D1348" t="s">
        <v>664</v>
      </c>
      <c r="E1348" t="s">
        <v>664</v>
      </c>
      <c r="F1348" t="s">
        <v>664</v>
      </c>
      <c r="G1348" t="s">
        <v>664</v>
      </c>
      <c r="H1348" t="s">
        <v>664</v>
      </c>
      <c r="I1348" t="s">
        <v>664</v>
      </c>
      <c r="J1348" t="s">
        <v>664</v>
      </c>
      <c r="K1348" t="s">
        <v>664</v>
      </c>
      <c r="L1348" t="s">
        <v>664</v>
      </c>
    </row>
    <row r="1349" spans="1:12">
      <c r="A1349">
        <v>116650</v>
      </c>
      <c r="B1349" t="s">
        <v>87</v>
      </c>
      <c r="C1349" t="s">
        <v>664</v>
      </c>
      <c r="D1349" t="s">
        <v>664</v>
      </c>
      <c r="E1349" t="s">
        <v>664</v>
      </c>
      <c r="F1349" t="s">
        <v>664</v>
      </c>
      <c r="G1349" t="s">
        <v>664</v>
      </c>
      <c r="H1349" t="s">
        <v>664</v>
      </c>
      <c r="I1349" t="s">
        <v>664</v>
      </c>
      <c r="J1349" t="s">
        <v>664</v>
      </c>
      <c r="K1349" t="s">
        <v>664</v>
      </c>
      <c r="L1349" t="s">
        <v>664</v>
      </c>
    </row>
    <row r="1350" spans="1:12">
      <c r="A1350">
        <v>116653</v>
      </c>
      <c r="B1350" t="s">
        <v>87</v>
      </c>
      <c r="C1350" t="s">
        <v>665</v>
      </c>
      <c r="D1350" t="s">
        <v>665</v>
      </c>
      <c r="E1350" t="s">
        <v>664</v>
      </c>
      <c r="F1350" t="s">
        <v>665</v>
      </c>
      <c r="G1350" t="s">
        <v>665</v>
      </c>
      <c r="H1350" t="s">
        <v>664</v>
      </c>
      <c r="I1350" t="s">
        <v>664</v>
      </c>
      <c r="J1350" t="s">
        <v>664</v>
      </c>
      <c r="K1350" t="s">
        <v>664</v>
      </c>
      <c r="L1350" t="s">
        <v>664</v>
      </c>
    </row>
    <row r="1351" spans="1:12">
      <c r="A1351">
        <v>116656</v>
      </c>
      <c r="B1351" t="s">
        <v>87</v>
      </c>
      <c r="C1351" t="s">
        <v>665</v>
      </c>
      <c r="D1351" t="s">
        <v>665</v>
      </c>
      <c r="E1351" t="s">
        <v>665</v>
      </c>
      <c r="F1351" t="s">
        <v>664</v>
      </c>
      <c r="G1351" t="s">
        <v>664</v>
      </c>
      <c r="H1351" t="s">
        <v>664</v>
      </c>
      <c r="I1351" t="s">
        <v>664</v>
      </c>
      <c r="J1351" t="s">
        <v>664</v>
      </c>
      <c r="K1351" t="s">
        <v>664</v>
      </c>
      <c r="L1351" t="s">
        <v>664</v>
      </c>
    </row>
    <row r="1352" spans="1:12">
      <c r="A1352">
        <v>116659</v>
      </c>
      <c r="B1352" t="s">
        <v>87</v>
      </c>
      <c r="C1352" t="s">
        <v>665</v>
      </c>
      <c r="D1352" t="s">
        <v>665</v>
      </c>
      <c r="E1352" t="s">
        <v>663</v>
      </c>
      <c r="F1352" t="s">
        <v>664</v>
      </c>
      <c r="G1352" t="s">
        <v>664</v>
      </c>
      <c r="H1352" t="s">
        <v>665</v>
      </c>
      <c r="I1352" t="s">
        <v>665</v>
      </c>
      <c r="J1352" t="s">
        <v>664</v>
      </c>
      <c r="K1352" t="s">
        <v>665</v>
      </c>
      <c r="L1352" t="s">
        <v>664</v>
      </c>
    </row>
    <row r="1353" spans="1:12">
      <c r="A1353">
        <v>116701</v>
      </c>
      <c r="B1353" t="s">
        <v>87</v>
      </c>
      <c r="C1353" t="s">
        <v>665</v>
      </c>
      <c r="D1353" t="s">
        <v>665</v>
      </c>
      <c r="E1353" t="s">
        <v>665</v>
      </c>
      <c r="F1353" t="s">
        <v>664</v>
      </c>
      <c r="G1353" t="s">
        <v>664</v>
      </c>
      <c r="H1353" t="s">
        <v>664</v>
      </c>
      <c r="I1353" t="s">
        <v>664</v>
      </c>
      <c r="J1353" t="s">
        <v>664</v>
      </c>
      <c r="K1353" t="s">
        <v>664</v>
      </c>
      <c r="L1353" t="s">
        <v>664</v>
      </c>
    </row>
    <row r="1354" spans="1:12">
      <c r="A1354">
        <v>116702</v>
      </c>
      <c r="B1354" t="s">
        <v>87</v>
      </c>
      <c r="C1354" t="s">
        <v>664</v>
      </c>
      <c r="D1354" t="s">
        <v>664</v>
      </c>
      <c r="E1354" t="s">
        <v>665</v>
      </c>
      <c r="F1354" t="s">
        <v>665</v>
      </c>
      <c r="G1354" t="s">
        <v>665</v>
      </c>
      <c r="H1354" t="s">
        <v>664</v>
      </c>
      <c r="I1354" t="s">
        <v>664</v>
      </c>
      <c r="J1354" t="s">
        <v>664</v>
      </c>
      <c r="K1354" t="s">
        <v>664</v>
      </c>
      <c r="L1354" t="s">
        <v>664</v>
      </c>
    </row>
    <row r="1355" spans="1:12">
      <c r="A1355">
        <v>116704</v>
      </c>
      <c r="B1355" t="s">
        <v>87</v>
      </c>
      <c r="C1355" t="s">
        <v>663</v>
      </c>
      <c r="D1355" t="s">
        <v>665</v>
      </c>
      <c r="E1355" t="s">
        <v>665</v>
      </c>
      <c r="F1355" t="s">
        <v>663</v>
      </c>
      <c r="G1355" t="s">
        <v>663</v>
      </c>
      <c r="H1355" t="s">
        <v>665</v>
      </c>
      <c r="I1355" t="s">
        <v>665</v>
      </c>
      <c r="J1355" t="s">
        <v>665</v>
      </c>
      <c r="K1355" t="s">
        <v>665</v>
      </c>
      <c r="L1355" t="s">
        <v>665</v>
      </c>
    </row>
    <row r="1356" spans="1:12">
      <c r="A1356">
        <v>116705</v>
      </c>
      <c r="B1356" t="s">
        <v>87</v>
      </c>
      <c r="C1356" t="s">
        <v>665</v>
      </c>
      <c r="D1356" t="s">
        <v>665</v>
      </c>
      <c r="E1356" t="s">
        <v>665</v>
      </c>
      <c r="F1356" t="s">
        <v>665</v>
      </c>
      <c r="G1356" t="s">
        <v>665</v>
      </c>
      <c r="H1356" t="s">
        <v>664</v>
      </c>
      <c r="I1356" t="s">
        <v>664</v>
      </c>
      <c r="J1356" t="s">
        <v>664</v>
      </c>
      <c r="K1356" t="s">
        <v>664</v>
      </c>
      <c r="L1356" t="s">
        <v>664</v>
      </c>
    </row>
    <row r="1357" spans="1:12">
      <c r="A1357">
        <v>116707</v>
      </c>
      <c r="B1357" t="s">
        <v>87</v>
      </c>
      <c r="C1357" t="s">
        <v>664</v>
      </c>
      <c r="D1357" t="s">
        <v>664</v>
      </c>
      <c r="E1357" t="s">
        <v>665</v>
      </c>
      <c r="F1357" t="s">
        <v>665</v>
      </c>
      <c r="G1357" t="s">
        <v>665</v>
      </c>
      <c r="H1357" t="s">
        <v>664</v>
      </c>
      <c r="I1357" t="s">
        <v>664</v>
      </c>
      <c r="J1357" t="s">
        <v>664</v>
      </c>
      <c r="K1357" t="s">
        <v>664</v>
      </c>
      <c r="L1357" t="s">
        <v>664</v>
      </c>
    </row>
    <row r="1358" spans="1:12">
      <c r="A1358">
        <v>116708</v>
      </c>
      <c r="B1358" t="s">
        <v>87</v>
      </c>
      <c r="C1358" t="s">
        <v>665</v>
      </c>
      <c r="D1358" t="s">
        <v>663</v>
      </c>
      <c r="E1358" t="s">
        <v>665</v>
      </c>
      <c r="F1358" t="s">
        <v>665</v>
      </c>
      <c r="G1358" t="s">
        <v>665</v>
      </c>
      <c r="H1358" t="s">
        <v>665</v>
      </c>
      <c r="I1358" t="s">
        <v>665</v>
      </c>
      <c r="J1358" t="s">
        <v>664</v>
      </c>
      <c r="K1358" t="s">
        <v>664</v>
      </c>
      <c r="L1358" t="s">
        <v>665</v>
      </c>
    </row>
    <row r="1359" spans="1:12">
      <c r="A1359">
        <v>116709</v>
      </c>
      <c r="B1359" t="s">
        <v>87</v>
      </c>
      <c r="C1359" t="s">
        <v>665</v>
      </c>
      <c r="D1359" t="s">
        <v>665</v>
      </c>
      <c r="E1359" t="s">
        <v>665</v>
      </c>
      <c r="F1359" t="s">
        <v>665</v>
      </c>
      <c r="G1359" t="s">
        <v>665</v>
      </c>
      <c r="H1359" t="s">
        <v>664</v>
      </c>
      <c r="I1359" t="s">
        <v>664</v>
      </c>
      <c r="J1359" t="s">
        <v>664</v>
      </c>
      <c r="K1359" t="s">
        <v>664</v>
      </c>
      <c r="L1359" t="s">
        <v>664</v>
      </c>
    </row>
    <row r="1360" spans="1:12">
      <c r="A1360">
        <v>116710</v>
      </c>
      <c r="B1360" t="s">
        <v>87</v>
      </c>
      <c r="C1360" t="s">
        <v>665</v>
      </c>
      <c r="D1360" t="s">
        <v>665</v>
      </c>
      <c r="E1360" t="s">
        <v>665</v>
      </c>
      <c r="F1360" t="s">
        <v>665</v>
      </c>
      <c r="G1360" t="s">
        <v>665</v>
      </c>
      <c r="H1360" t="s">
        <v>664</v>
      </c>
      <c r="I1360" t="s">
        <v>664</v>
      </c>
      <c r="J1360" t="s">
        <v>664</v>
      </c>
      <c r="K1360" t="s">
        <v>664</v>
      </c>
      <c r="L1360" t="s">
        <v>664</v>
      </c>
    </row>
    <row r="1361" spans="1:12">
      <c r="A1361">
        <v>116711</v>
      </c>
      <c r="B1361" t="s">
        <v>87</v>
      </c>
      <c r="C1361" t="s">
        <v>664</v>
      </c>
      <c r="D1361" t="s">
        <v>665</v>
      </c>
      <c r="E1361" t="s">
        <v>665</v>
      </c>
      <c r="F1361" t="s">
        <v>665</v>
      </c>
      <c r="G1361" t="s">
        <v>664</v>
      </c>
      <c r="H1361" t="s">
        <v>664</v>
      </c>
      <c r="I1361" t="s">
        <v>664</v>
      </c>
      <c r="J1361" t="s">
        <v>664</v>
      </c>
      <c r="K1361" t="s">
        <v>664</v>
      </c>
      <c r="L1361" t="s">
        <v>664</v>
      </c>
    </row>
    <row r="1362" spans="1:12">
      <c r="A1362">
        <v>116712</v>
      </c>
      <c r="B1362" t="s">
        <v>87</v>
      </c>
      <c r="C1362" t="s">
        <v>664</v>
      </c>
      <c r="D1362" t="s">
        <v>665</v>
      </c>
      <c r="E1362" t="s">
        <v>665</v>
      </c>
      <c r="F1362" t="s">
        <v>665</v>
      </c>
      <c r="G1362" t="s">
        <v>664</v>
      </c>
      <c r="H1362" t="s">
        <v>664</v>
      </c>
      <c r="I1362" t="s">
        <v>664</v>
      </c>
      <c r="J1362" t="s">
        <v>664</v>
      </c>
      <c r="K1362" t="s">
        <v>664</v>
      </c>
      <c r="L1362" t="s">
        <v>664</v>
      </c>
    </row>
    <row r="1363" spans="1:12">
      <c r="A1363">
        <v>116713</v>
      </c>
      <c r="B1363" t="s">
        <v>87</v>
      </c>
      <c r="C1363" t="s">
        <v>665</v>
      </c>
      <c r="D1363" t="s">
        <v>665</v>
      </c>
      <c r="E1363" t="s">
        <v>665</v>
      </c>
      <c r="F1363" t="s">
        <v>665</v>
      </c>
      <c r="G1363" t="s">
        <v>665</v>
      </c>
      <c r="H1363" t="s">
        <v>664</v>
      </c>
      <c r="I1363" t="s">
        <v>664</v>
      </c>
      <c r="J1363" t="s">
        <v>664</v>
      </c>
      <c r="K1363" t="s">
        <v>664</v>
      </c>
      <c r="L1363" t="s">
        <v>664</v>
      </c>
    </row>
    <row r="1364" spans="1:12">
      <c r="A1364">
        <v>116716</v>
      </c>
      <c r="B1364" t="s">
        <v>87</v>
      </c>
      <c r="C1364" t="s">
        <v>664</v>
      </c>
      <c r="D1364" t="s">
        <v>665</v>
      </c>
      <c r="E1364" t="s">
        <v>664</v>
      </c>
      <c r="F1364" t="s">
        <v>665</v>
      </c>
      <c r="G1364" t="s">
        <v>665</v>
      </c>
      <c r="H1364" t="s">
        <v>664</v>
      </c>
      <c r="I1364" t="s">
        <v>664</v>
      </c>
      <c r="J1364" t="s">
        <v>664</v>
      </c>
      <c r="K1364" t="s">
        <v>664</v>
      </c>
      <c r="L1364" t="s">
        <v>664</v>
      </c>
    </row>
    <row r="1365" spans="1:12">
      <c r="A1365">
        <v>116720</v>
      </c>
      <c r="B1365" t="s">
        <v>87</v>
      </c>
      <c r="C1365" t="s">
        <v>665</v>
      </c>
      <c r="D1365" t="s">
        <v>665</v>
      </c>
      <c r="E1365" t="s">
        <v>664</v>
      </c>
      <c r="F1365" t="s">
        <v>665</v>
      </c>
      <c r="G1365" t="s">
        <v>664</v>
      </c>
      <c r="H1365" t="s">
        <v>664</v>
      </c>
      <c r="I1365" t="s">
        <v>664</v>
      </c>
      <c r="J1365" t="s">
        <v>664</v>
      </c>
      <c r="K1365" t="s">
        <v>664</v>
      </c>
      <c r="L1365" t="s">
        <v>664</v>
      </c>
    </row>
    <row r="1366" spans="1:12">
      <c r="A1366">
        <v>116724</v>
      </c>
      <c r="B1366" t="s">
        <v>87</v>
      </c>
      <c r="C1366" t="s">
        <v>665</v>
      </c>
      <c r="D1366" t="s">
        <v>665</v>
      </c>
      <c r="E1366" t="s">
        <v>665</v>
      </c>
      <c r="F1366" t="s">
        <v>665</v>
      </c>
      <c r="G1366" t="s">
        <v>665</v>
      </c>
      <c r="H1366" t="s">
        <v>664</v>
      </c>
      <c r="I1366" t="s">
        <v>664</v>
      </c>
      <c r="J1366" t="s">
        <v>664</v>
      </c>
      <c r="K1366" t="s">
        <v>664</v>
      </c>
      <c r="L1366" t="s">
        <v>664</v>
      </c>
    </row>
    <row r="1367" spans="1:12">
      <c r="A1367">
        <v>116727</v>
      </c>
      <c r="B1367" t="s">
        <v>87</v>
      </c>
      <c r="C1367" t="s">
        <v>665</v>
      </c>
      <c r="D1367" t="s">
        <v>663</v>
      </c>
      <c r="E1367" t="s">
        <v>663</v>
      </c>
      <c r="F1367" t="s">
        <v>663</v>
      </c>
      <c r="G1367" t="s">
        <v>665</v>
      </c>
      <c r="H1367" t="s">
        <v>664</v>
      </c>
      <c r="I1367" t="s">
        <v>664</v>
      </c>
      <c r="J1367" t="s">
        <v>664</v>
      </c>
      <c r="K1367" t="s">
        <v>664</v>
      </c>
      <c r="L1367" t="s">
        <v>664</v>
      </c>
    </row>
    <row r="1368" spans="1:12">
      <c r="A1368">
        <v>116728</v>
      </c>
      <c r="B1368" t="s">
        <v>87</v>
      </c>
      <c r="C1368" t="s">
        <v>664</v>
      </c>
      <c r="D1368" t="s">
        <v>665</v>
      </c>
      <c r="E1368" t="s">
        <v>665</v>
      </c>
      <c r="F1368" t="s">
        <v>665</v>
      </c>
      <c r="G1368" t="s">
        <v>664</v>
      </c>
      <c r="H1368" t="s">
        <v>664</v>
      </c>
      <c r="I1368" t="s">
        <v>664</v>
      </c>
      <c r="J1368" t="s">
        <v>664</v>
      </c>
      <c r="K1368" t="s">
        <v>664</v>
      </c>
      <c r="L1368" t="s">
        <v>664</v>
      </c>
    </row>
    <row r="1369" spans="1:12">
      <c r="A1369">
        <v>116730</v>
      </c>
      <c r="B1369" t="s">
        <v>87</v>
      </c>
      <c r="C1369" t="s">
        <v>665</v>
      </c>
      <c r="D1369" t="s">
        <v>664</v>
      </c>
      <c r="E1369" t="s">
        <v>665</v>
      </c>
      <c r="F1369" t="s">
        <v>665</v>
      </c>
      <c r="G1369" t="s">
        <v>664</v>
      </c>
      <c r="H1369" t="s">
        <v>664</v>
      </c>
      <c r="I1369" t="s">
        <v>664</v>
      </c>
      <c r="J1369" t="s">
        <v>664</v>
      </c>
      <c r="K1369" t="s">
        <v>664</v>
      </c>
      <c r="L1369" t="s">
        <v>664</v>
      </c>
    </row>
    <row r="1370" spans="1:12">
      <c r="A1370">
        <v>116731</v>
      </c>
      <c r="B1370" t="s">
        <v>87</v>
      </c>
      <c r="C1370" t="s">
        <v>665</v>
      </c>
      <c r="D1370" t="s">
        <v>665</v>
      </c>
      <c r="E1370" t="s">
        <v>664</v>
      </c>
      <c r="F1370" t="s">
        <v>664</v>
      </c>
      <c r="G1370" t="s">
        <v>665</v>
      </c>
      <c r="H1370" t="s">
        <v>664</v>
      </c>
      <c r="I1370" t="s">
        <v>664</v>
      </c>
      <c r="J1370" t="s">
        <v>664</v>
      </c>
      <c r="K1370" t="s">
        <v>664</v>
      </c>
      <c r="L1370" t="s">
        <v>664</v>
      </c>
    </row>
    <row r="1371" spans="1:12">
      <c r="A1371">
        <v>116732</v>
      </c>
      <c r="B1371" t="s">
        <v>87</v>
      </c>
      <c r="C1371" t="s">
        <v>664</v>
      </c>
      <c r="D1371" t="s">
        <v>664</v>
      </c>
      <c r="E1371" t="s">
        <v>665</v>
      </c>
      <c r="F1371" t="s">
        <v>665</v>
      </c>
      <c r="G1371" t="s">
        <v>665</v>
      </c>
      <c r="H1371" t="s">
        <v>664</v>
      </c>
      <c r="I1371" t="s">
        <v>664</v>
      </c>
      <c r="J1371" t="s">
        <v>664</v>
      </c>
      <c r="K1371" t="s">
        <v>664</v>
      </c>
      <c r="L1371" t="s">
        <v>664</v>
      </c>
    </row>
    <row r="1372" spans="1:12">
      <c r="A1372">
        <v>116733</v>
      </c>
      <c r="B1372" t="s">
        <v>87</v>
      </c>
      <c r="C1372" t="s">
        <v>665</v>
      </c>
      <c r="D1372" t="s">
        <v>663</v>
      </c>
      <c r="E1372" t="s">
        <v>663</v>
      </c>
      <c r="F1372" t="s">
        <v>665</v>
      </c>
      <c r="G1372" t="s">
        <v>663</v>
      </c>
      <c r="H1372" t="s">
        <v>664</v>
      </c>
      <c r="I1372" t="s">
        <v>663</v>
      </c>
      <c r="J1372" t="s">
        <v>663</v>
      </c>
      <c r="K1372" t="s">
        <v>665</v>
      </c>
      <c r="L1372" t="s">
        <v>665</v>
      </c>
    </row>
    <row r="1373" spans="1:12">
      <c r="A1373">
        <v>116734</v>
      </c>
      <c r="B1373" t="s">
        <v>87</v>
      </c>
      <c r="C1373" t="s">
        <v>664</v>
      </c>
      <c r="D1373" t="s">
        <v>665</v>
      </c>
      <c r="E1373" t="s">
        <v>665</v>
      </c>
      <c r="F1373" t="s">
        <v>665</v>
      </c>
      <c r="G1373" t="s">
        <v>664</v>
      </c>
      <c r="H1373" t="s">
        <v>664</v>
      </c>
      <c r="I1373" t="s">
        <v>664</v>
      </c>
      <c r="J1373" t="s">
        <v>664</v>
      </c>
      <c r="K1373" t="s">
        <v>664</v>
      </c>
      <c r="L1373" t="s">
        <v>664</v>
      </c>
    </row>
    <row r="1374" spans="1:12">
      <c r="A1374">
        <v>116735</v>
      </c>
      <c r="B1374" t="s">
        <v>87</v>
      </c>
      <c r="C1374" t="s">
        <v>664</v>
      </c>
      <c r="D1374" t="s">
        <v>665</v>
      </c>
      <c r="E1374" t="s">
        <v>665</v>
      </c>
      <c r="F1374" t="s">
        <v>665</v>
      </c>
      <c r="G1374" t="s">
        <v>664</v>
      </c>
      <c r="H1374" t="s">
        <v>664</v>
      </c>
      <c r="I1374" t="s">
        <v>664</v>
      </c>
      <c r="J1374" t="s">
        <v>664</v>
      </c>
      <c r="K1374" t="s">
        <v>664</v>
      </c>
      <c r="L1374" t="s">
        <v>664</v>
      </c>
    </row>
    <row r="1375" spans="1:12">
      <c r="A1375">
        <v>116738</v>
      </c>
      <c r="B1375" t="s">
        <v>87</v>
      </c>
      <c r="C1375" t="s">
        <v>664</v>
      </c>
      <c r="D1375" t="s">
        <v>665</v>
      </c>
      <c r="E1375" t="s">
        <v>665</v>
      </c>
      <c r="F1375" t="s">
        <v>665</v>
      </c>
      <c r="G1375" t="s">
        <v>664</v>
      </c>
      <c r="H1375" t="s">
        <v>664</v>
      </c>
      <c r="I1375" t="s">
        <v>664</v>
      </c>
      <c r="J1375" t="s">
        <v>664</v>
      </c>
      <c r="K1375" t="s">
        <v>664</v>
      </c>
      <c r="L1375" t="s">
        <v>664</v>
      </c>
    </row>
    <row r="1376" spans="1:12">
      <c r="A1376">
        <v>116743</v>
      </c>
      <c r="B1376" t="s">
        <v>87</v>
      </c>
      <c r="C1376" t="s">
        <v>663</v>
      </c>
      <c r="D1376" t="s">
        <v>665</v>
      </c>
      <c r="E1376" t="s">
        <v>665</v>
      </c>
      <c r="F1376" t="s">
        <v>665</v>
      </c>
      <c r="G1376" t="s">
        <v>665</v>
      </c>
      <c r="H1376" t="s">
        <v>664</v>
      </c>
      <c r="I1376" t="s">
        <v>664</v>
      </c>
      <c r="J1376" t="s">
        <v>664</v>
      </c>
      <c r="K1376" t="s">
        <v>664</v>
      </c>
      <c r="L1376" t="s">
        <v>664</v>
      </c>
    </row>
    <row r="1377" spans="1:12">
      <c r="A1377">
        <v>116745</v>
      </c>
      <c r="B1377" t="s">
        <v>87</v>
      </c>
      <c r="C1377" t="s">
        <v>663</v>
      </c>
      <c r="D1377" t="s">
        <v>664</v>
      </c>
      <c r="E1377" t="s">
        <v>663</v>
      </c>
      <c r="F1377" t="s">
        <v>663</v>
      </c>
      <c r="G1377" t="s">
        <v>664</v>
      </c>
      <c r="H1377" t="s">
        <v>664</v>
      </c>
      <c r="I1377" t="s">
        <v>664</v>
      </c>
      <c r="J1377" t="s">
        <v>664</v>
      </c>
      <c r="K1377" t="s">
        <v>664</v>
      </c>
      <c r="L1377" t="s">
        <v>664</v>
      </c>
    </row>
    <row r="1378" spans="1:12">
      <c r="A1378">
        <v>116748</v>
      </c>
      <c r="B1378" t="s">
        <v>87</v>
      </c>
      <c r="C1378" t="s">
        <v>665</v>
      </c>
      <c r="D1378" t="s">
        <v>665</v>
      </c>
      <c r="E1378" t="s">
        <v>665</v>
      </c>
      <c r="F1378" t="s">
        <v>665</v>
      </c>
      <c r="G1378" t="s">
        <v>665</v>
      </c>
      <c r="H1378" t="s">
        <v>664</v>
      </c>
      <c r="I1378" t="s">
        <v>664</v>
      </c>
      <c r="J1378" t="s">
        <v>664</v>
      </c>
      <c r="K1378" t="s">
        <v>664</v>
      </c>
      <c r="L1378" t="s">
        <v>664</v>
      </c>
    </row>
    <row r="1379" spans="1:12">
      <c r="A1379">
        <v>116750</v>
      </c>
      <c r="B1379" t="s">
        <v>87</v>
      </c>
      <c r="C1379" t="s">
        <v>664</v>
      </c>
      <c r="D1379" t="s">
        <v>664</v>
      </c>
      <c r="E1379" t="s">
        <v>665</v>
      </c>
      <c r="F1379" t="s">
        <v>665</v>
      </c>
      <c r="G1379" t="s">
        <v>665</v>
      </c>
      <c r="H1379" t="s">
        <v>664</v>
      </c>
      <c r="I1379" t="s">
        <v>664</v>
      </c>
      <c r="J1379" t="s">
        <v>664</v>
      </c>
      <c r="K1379" t="s">
        <v>664</v>
      </c>
      <c r="L1379" t="s">
        <v>664</v>
      </c>
    </row>
    <row r="1380" spans="1:12">
      <c r="A1380">
        <v>116752</v>
      </c>
      <c r="B1380" t="s">
        <v>87</v>
      </c>
      <c r="C1380" t="s">
        <v>665</v>
      </c>
      <c r="D1380" t="s">
        <v>663</v>
      </c>
      <c r="E1380" t="s">
        <v>664</v>
      </c>
      <c r="F1380" t="s">
        <v>665</v>
      </c>
      <c r="G1380" t="s">
        <v>663</v>
      </c>
      <c r="H1380" t="s">
        <v>664</v>
      </c>
      <c r="I1380" t="s">
        <v>664</v>
      </c>
      <c r="J1380" t="s">
        <v>664</v>
      </c>
      <c r="K1380" t="s">
        <v>664</v>
      </c>
      <c r="L1380" t="s">
        <v>664</v>
      </c>
    </row>
    <row r="1381" spans="1:12">
      <c r="A1381">
        <v>116753</v>
      </c>
      <c r="B1381" t="s">
        <v>87</v>
      </c>
      <c r="C1381" t="s">
        <v>665</v>
      </c>
      <c r="D1381" t="s">
        <v>665</v>
      </c>
      <c r="E1381" t="s">
        <v>665</v>
      </c>
      <c r="F1381" t="s">
        <v>664</v>
      </c>
      <c r="G1381" t="s">
        <v>664</v>
      </c>
      <c r="H1381" t="s">
        <v>664</v>
      </c>
      <c r="I1381" t="s">
        <v>664</v>
      </c>
      <c r="J1381" t="s">
        <v>664</v>
      </c>
      <c r="K1381" t="s">
        <v>664</v>
      </c>
      <c r="L1381" t="s">
        <v>664</v>
      </c>
    </row>
    <row r="1382" spans="1:12">
      <c r="A1382">
        <v>116754</v>
      </c>
      <c r="B1382" t="s">
        <v>87</v>
      </c>
      <c r="C1382" t="s">
        <v>665</v>
      </c>
      <c r="D1382" t="s">
        <v>665</v>
      </c>
      <c r="E1382" t="s">
        <v>664</v>
      </c>
      <c r="F1382" t="s">
        <v>664</v>
      </c>
      <c r="G1382" t="s">
        <v>665</v>
      </c>
      <c r="H1382" t="s">
        <v>664</v>
      </c>
      <c r="I1382" t="s">
        <v>664</v>
      </c>
      <c r="J1382" t="s">
        <v>664</v>
      </c>
      <c r="K1382" t="s">
        <v>664</v>
      </c>
      <c r="L1382" t="s">
        <v>664</v>
      </c>
    </row>
    <row r="1383" spans="1:12">
      <c r="A1383">
        <v>116755</v>
      </c>
      <c r="B1383" t="s">
        <v>87</v>
      </c>
      <c r="C1383" t="s">
        <v>665</v>
      </c>
      <c r="D1383" t="s">
        <v>665</v>
      </c>
      <c r="E1383" t="s">
        <v>664</v>
      </c>
      <c r="F1383" t="s">
        <v>665</v>
      </c>
      <c r="G1383" t="s">
        <v>665</v>
      </c>
      <c r="H1383" t="s">
        <v>664</v>
      </c>
      <c r="I1383" t="s">
        <v>664</v>
      </c>
      <c r="J1383" t="s">
        <v>664</v>
      </c>
      <c r="K1383" t="s">
        <v>664</v>
      </c>
      <c r="L1383" t="s">
        <v>664</v>
      </c>
    </row>
    <row r="1384" spans="1:12">
      <c r="A1384">
        <v>116760</v>
      </c>
      <c r="B1384" t="s">
        <v>87</v>
      </c>
      <c r="C1384" t="s">
        <v>665</v>
      </c>
      <c r="D1384" t="s">
        <v>664</v>
      </c>
      <c r="E1384" t="s">
        <v>665</v>
      </c>
      <c r="F1384" t="s">
        <v>665</v>
      </c>
      <c r="G1384" t="s">
        <v>664</v>
      </c>
      <c r="H1384" t="s">
        <v>664</v>
      </c>
      <c r="I1384" t="s">
        <v>664</v>
      </c>
      <c r="J1384" t="s">
        <v>664</v>
      </c>
      <c r="K1384" t="s">
        <v>664</v>
      </c>
      <c r="L1384" t="s">
        <v>664</v>
      </c>
    </row>
    <row r="1385" spans="1:12">
      <c r="A1385">
        <v>116762</v>
      </c>
      <c r="B1385" t="s">
        <v>87</v>
      </c>
      <c r="C1385" t="s">
        <v>665</v>
      </c>
      <c r="D1385" t="s">
        <v>665</v>
      </c>
      <c r="E1385" t="s">
        <v>665</v>
      </c>
      <c r="F1385" t="s">
        <v>664</v>
      </c>
      <c r="G1385" t="s">
        <v>664</v>
      </c>
      <c r="H1385" t="s">
        <v>664</v>
      </c>
      <c r="I1385" t="s">
        <v>664</v>
      </c>
      <c r="J1385" t="s">
        <v>664</v>
      </c>
      <c r="K1385" t="s">
        <v>664</v>
      </c>
      <c r="L1385" t="s">
        <v>664</v>
      </c>
    </row>
    <row r="1386" spans="1:12">
      <c r="A1386">
        <v>116763</v>
      </c>
      <c r="B1386" t="s">
        <v>87</v>
      </c>
      <c r="C1386" t="s">
        <v>665</v>
      </c>
      <c r="D1386" t="s">
        <v>664</v>
      </c>
      <c r="E1386" t="s">
        <v>665</v>
      </c>
      <c r="F1386" t="s">
        <v>664</v>
      </c>
      <c r="G1386" t="s">
        <v>665</v>
      </c>
      <c r="H1386" t="s">
        <v>664</v>
      </c>
      <c r="I1386" t="s">
        <v>664</v>
      </c>
      <c r="J1386" t="s">
        <v>664</v>
      </c>
      <c r="K1386" t="s">
        <v>664</v>
      </c>
      <c r="L1386" t="s">
        <v>664</v>
      </c>
    </row>
    <row r="1387" spans="1:12">
      <c r="A1387">
        <v>116764</v>
      </c>
      <c r="B1387" t="s">
        <v>87</v>
      </c>
      <c r="C1387" t="s">
        <v>664</v>
      </c>
      <c r="D1387" t="s">
        <v>665</v>
      </c>
      <c r="E1387" t="s">
        <v>665</v>
      </c>
      <c r="F1387" t="s">
        <v>665</v>
      </c>
      <c r="G1387" t="s">
        <v>664</v>
      </c>
      <c r="H1387" t="s">
        <v>664</v>
      </c>
      <c r="I1387" t="s">
        <v>664</v>
      </c>
      <c r="J1387" t="s">
        <v>664</v>
      </c>
      <c r="K1387" t="s">
        <v>664</v>
      </c>
      <c r="L1387" t="s">
        <v>664</v>
      </c>
    </row>
    <row r="1388" spans="1:12">
      <c r="A1388">
        <v>116766</v>
      </c>
      <c r="B1388" t="s">
        <v>87</v>
      </c>
      <c r="C1388" t="s">
        <v>665</v>
      </c>
      <c r="D1388" t="s">
        <v>665</v>
      </c>
      <c r="E1388" t="s">
        <v>663</v>
      </c>
      <c r="F1388" t="s">
        <v>663</v>
      </c>
      <c r="G1388" t="s">
        <v>663</v>
      </c>
      <c r="H1388" t="s">
        <v>665</v>
      </c>
      <c r="I1388" t="s">
        <v>665</v>
      </c>
      <c r="J1388" t="s">
        <v>663</v>
      </c>
      <c r="K1388" t="s">
        <v>663</v>
      </c>
      <c r="L1388" t="s">
        <v>663</v>
      </c>
    </row>
    <row r="1389" spans="1:12">
      <c r="A1389">
        <v>116768</v>
      </c>
      <c r="B1389" t="s">
        <v>87</v>
      </c>
      <c r="C1389" t="s">
        <v>665</v>
      </c>
      <c r="D1389" t="s">
        <v>665</v>
      </c>
      <c r="E1389" t="s">
        <v>665</v>
      </c>
      <c r="F1389" t="s">
        <v>664</v>
      </c>
      <c r="G1389" t="s">
        <v>664</v>
      </c>
      <c r="H1389" t="s">
        <v>664</v>
      </c>
      <c r="I1389" t="s">
        <v>664</v>
      </c>
      <c r="J1389" t="s">
        <v>664</v>
      </c>
      <c r="K1389" t="s">
        <v>664</v>
      </c>
      <c r="L1389" t="s">
        <v>664</v>
      </c>
    </row>
    <row r="1390" spans="1:12">
      <c r="A1390">
        <v>116769</v>
      </c>
      <c r="B1390" t="s">
        <v>87</v>
      </c>
      <c r="C1390" t="s">
        <v>665</v>
      </c>
      <c r="D1390" t="s">
        <v>665</v>
      </c>
      <c r="E1390" t="s">
        <v>664</v>
      </c>
      <c r="F1390" t="s">
        <v>665</v>
      </c>
      <c r="G1390" t="s">
        <v>664</v>
      </c>
      <c r="H1390" t="s">
        <v>664</v>
      </c>
      <c r="I1390" t="s">
        <v>664</v>
      </c>
      <c r="J1390" t="s">
        <v>664</v>
      </c>
      <c r="K1390" t="s">
        <v>664</v>
      </c>
      <c r="L1390" t="s">
        <v>664</v>
      </c>
    </row>
    <row r="1391" spans="1:12">
      <c r="A1391">
        <v>116770</v>
      </c>
      <c r="B1391" t="s">
        <v>87</v>
      </c>
      <c r="C1391" t="s">
        <v>665</v>
      </c>
      <c r="D1391" t="s">
        <v>663</v>
      </c>
      <c r="E1391" t="s">
        <v>664</v>
      </c>
      <c r="F1391" t="s">
        <v>663</v>
      </c>
      <c r="G1391" t="s">
        <v>665</v>
      </c>
      <c r="H1391" t="s">
        <v>664</v>
      </c>
      <c r="I1391" t="s">
        <v>664</v>
      </c>
      <c r="J1391" t="s">
        <v>664</v>
      </c>
      <c r="K1391" t="s">
        <v>664</v>
      </c>
      <c r="L1391" t="s">
        <v>664</v>
      </c>
    </row>
    <row r="1392" spans="1:12">
      <c r="A1392">
        <v>116772</v>
      </c>
      <c r="B1392" t="s">
        <v>87</v>
      </c>
      <c r="C1392" t="s">
        <v>664</v>
      </c>
      <c r="D1392" t="s">
        <v>665</v>
      </c>
      <c r="E1392" t="s">
        <v>665</v>
      </c>
      <c r="F1392" t="s">
        <v>665</v>
      </c>
      <c r="G1392" t="s">
        <v>664</v>
      </c>
      <c r="H1392" t="s">
        <v>664</v>
      </c>
      <c r="I1392" t="s">
        <v>664</v>
      </c>
      <c r="J1392" t="s">
        <v>664</v>
      </c>
      <c r="K1392" t="s">
        <v>664</v>
      </c>
      <c r="L1392" t="s">
        <v>664</v>
      </c>
    </row>
    <row r="1393" spans="1:12">
      <c r="A1393">
        <v>116773</v>
      </c>
      <c r="B1393" t="s">
        <v>87</v>
      </c>
      <c r="C1393" t="s">
        <v>664</v>
      </c>
      <c r="D1393" t="s">
        <v>665</v>
      </c>
      <c r="E1393" t="s">
        <v>665</v>
      </c>
      <c r="F1393" t="s">
        <v>664</v>
      </c>
      <c r="G1393" t="s">
        <v>665</v>
      </c>
      <c r="H1393" t="s">
        <v>664</v>
      </c>
      <c r="I1393" t="s">
        <v>664</v>
      </c>
      <c r="J1393" t="s">
        <v>664</v>
      </c>
      <c r="K1393" t="s">
        <v>664</v>
      </c>
      <c r="L1393" t="s">
        <v>664</v>
      </c>
    </row>
    <row r="1394" spans="1:12">
      <c r="A1394">
        <v>116774</v>
      </c>
      <c r="B1394" t="s">
        <v>87</v>
      </c>
      <c r="C1394" t="s">
        <v>664</v>
      </c>
      <c r="D1394" t="s">
        <v>665</v>
      </c>
      <c r="E1394" t="s">
        <v>665</v>
      </c>
      <c r="F1394" t="s">
        <v>665</v>
      </c>
      <c r="G1394" t="s">
        <v>664</v>
      </c>
      <c r="H1394" t="s">
        <v>664</v>
      </c>
      <c r="I1394" t="s">
        <v>664</v>
      </c>
      <c r="J1394" t="s">
        <v>664</v>
      </c>
      <c r="K1394" t="s">
        <v>664</v>
      </c>
      <c r="L1394" t="s">
        <v>664</v>
      </c>
    </row>
    <row r="1395" spans="1:12">
      <c r="A1395">
        <v>116777</v>
      </c>
      <c r="B1395" t="s">
        <v>87</v>
      </c>
      <c r="C1395" t="s">
        <v>665</v>
      </c>
      <c r="D1395" t="s">
        <v>665</v>
      </c>
      <c r="E1395" t="s">
        <v>665</v>
      </c>
      <c r="F1395" t="s">
        <v>665</v>
      </c>
      <c r="G1395" t="s">
        <v>665</v>
      </c>
      <c r="H1395" t="s">
        <v>664</v>
      </c>
      <c r="I1395" t="s">
        <v>664</v>
      </c>
      <c r="J1395" t="s">
        <v>664</v>
      </c>
      <c r="K1395" t="s">
        <v>664</v>
      </c>
      <c r="L1395" t="s">
        <v>664</v>
      </c>
    </row>
    <row r="1396" spans="1:12">
      <c r="A1396">
        <v>116778</v>
      </c>
      <c r="B1396" t="s">
        <v>87</v>
      </c>
      <c r="C1396" t="s">
        <v>665</v>
      </c>
      <c r="D1396" t="s">
        <v>665</v>
      </c>
      <c r="E1396" t="s">
        <v>665</v>
      </c>
      <c r="F1396" t="s">
        <v>665</v>
      </c>
      <c r="G1396" t="s">
        <v>665</v>
      </c>
      <c r="H1396" t="s">
        <v>664</v>
      </c>
      <c r="I1396" t="s">
        <v>664</v>
      </c>
      <c r="J1396" t="s">
        <v>664</v>
      </c>
      <c r="K1396" t="s">
        <v>664</v>
      </c>
      <c r="L1396" t="s">
        <v>664</v>
      </c>
    </row>
    <row r="1397" spans="1:12">
      <c r="A1397">
        <v>116781</v>
      </c>
      <c r="B1397" t="s">
        <v>87</v>
      </c>
      <c r="C1397" t="s">
        <v>665</v>
      </c>
      <c r="D1397" t="s">
        <v>665</v>
      </c>
      <c r="E1397" t="s">
        <v>665</v>
      </c>
      <c r="F1397" t="s">
        <v>665</v>
      </c>
      <c r="G1397" t="s">
        <v>665</v>
      </c>
      <c r="H1397" t="s">
        <v>664</v>
      </c>
      <c r="I1397" t="s">
        <v>665</v>
      </c>
      <c r="J1397" t="s">
        <v>665</v>
      </c>
      <c r="K1397" t="s">
        <v>664</v>
      </c>
      <c r="L1397" t="s">
        <v>664</v>
      </c>
    </row>
    <row r="1398" spans="1:12">
      <c r="A1398">
        <v>116783</v>
      </c>
      <c r="B1398" t="s">
        <v>87</v>
      </c>
      <c r="C1398" t="s">
        <v>665</v>
      </c>
      <c r="D1398" t="s">
        <v>665</v>
      </c>
      <c r="E1398" t="s">
        <v>665</v>
      </c>
      <c r="F1398" t="s">
        <v>664</v>
      </c>
      <c r="G1398" t="s">
        <v>664</v>
      </c>
      <c r="H1398" t="s">
        <v>664</v>
      </c>
      <c r="I1398" t="s">
        <v>664</v>
      </c>
      <c r="J1398" t="s">
        <v>664</v>
      </c>
      <c r="K1398" t="s">
        <v>664</v>
      </c>
      <c r="L1398" t="s">
        <v>664</v>
      </c>
    </row>
    <row r="1399" spans="1:12">
      <c r="A1399">
        <v>116784</v>
      </c>
      <c r="B1399" t="s">
        <v>87</v>
      </c>
      <c r="C1399" t="s">
        <v>665</v>
      </c>
      <c r="D1399" t="s">
        <v>663</v>
      </c>
      <c r="E1399" t="s">
        <v>663</v>
      </c>
      <c r="F1399" t="s">
        <v>663</v>
      </c>
      <c r="G1399" t="s">
        <v>665</v>
      </c>
      <c r="H1399" t="s">
        <v>664</v>
      </c>
      <c r="I1399" t="s">
        <v>664</v>
      </c>
      <c r="J1399" t="s">
        <v>664</v>
      </c>
      <c r="K1399" t="s">
        <v>664</v>
      </c>
      <c r="L1399" t="s">
        <v>664</v>
      </c>
    </row>
    <row r="1400" spans="1:12">
      <c r="A1400">
        <v>116786</v>
      </c>
      <c r="B1400" t="s">
        <v>87</v>
      </c>
      <c r="C1400" t="s">
        <v>665</v>
      </c>
      <c r="D1400" t="s">
        <v>665</v>
      </c>
      <c r="E1400" t="s">
        <v>665</v>
      </c>
      <c r="F1400" t="s">
        <v>665</v>
      </c>
      <c r="G1400" t="s">
        <v>664</v>
      </c>
      <c r="H1400" t="s">
        <v>664</v>
      </c>
      <c r="I1400" t="s">
        <v>664</v>
      </c>
      <c r="J1400" t="s">
        <v>664</v>
      </c>
      <c r="K1400" t="s">
        <v>664</v>
      </c>
      <c r="L1400" t="s">
        <v>664</v>
      </c>
    </row>
    <row r="1401" spans="1:12">
      <c r="A1401">
        <v>116788</v>
      </c>
      <c r="B1401" t="s">
        <v>87</v>
      </c>
      <c r="C1401" t="s">
        <v>665</v>
      </c>
      <c r="D1401" t="s">
        <v>665</v>
      </c>
      <c r="E1401" t="s">
        <v>664</v>
      </c>
      <c r="F1401" t="s">
        <v>665</v>
      </c>
      <c r="G1401" t="s">
        <v>664</v>
      </c>
      <c r="H1401" t="s">
        <v>664</v>
      </c>
      <c r="I1401" t="s">
        <v>664</v>
      </c>
      <c r="J1401" t="s">
        <v>664</v>
      </c>
      <c r="K1401" t="s">
        <v>664</v>
      </c>
      <c r="L1401" t="s">
        <v>664</v>
      </c>
    </row>
    <row r="1402" spans="1:12">
      <c r="A1402">
        <v>116789</v>
      </c>
      <c r="B1402" t="s">
        <v>87</v>
      </c>
      <c r="C1402" t="s">
        <v>664</v>
      </c>
      <c r="D1402" t="s">
        <v>664</v>
      </c>
      <c r="E1402" t="s">
        <v>665</v>
      </c>
      <c r="F1402" t="s">
        <v>665</v>
      </c>
      <c r="G1402" t="s">
        <v>665</v>
      </c>
      <c r="H1402" t="s">
        <v>664</v>
      </c>
      <c r="I1402" t="s">
        <v>664</v>
      </c>
      <c r="J1402" t="s">
        <v>664</v>
      </c>
      <c r="K1402" t="s">
        <v>664</v>
      </c>
      <c r="L1402" t="s">
        <v>664</v>
      </c>
    </row>
    <row r="1403" spans="1:12">
      <c r="A1403">
        <v>116790</v>
      </c>
      <c r="B1403" t="s">
        <v>87</v>
      </c>
      <c r="C1403" t="s">
        <v>664</v>
      </c>
      <c r="D1403" t="s">
        <v>665</v>
      </c>
      <c r="E1403" t="s">
        <v>665</v>
      </c>
      <c r="F1403" t="s">
        <v>665</v>
      </c>
      <c r="G1403" t="s">
        <v>664</v>
      </c>
      <c r="H1403" t="s">
        <v>664</v>
      </c>
      <c r="I1403" t="s">
        <v>664</v>
      </c>
      <c r="J1403" t="s">
        <v>664</v>
      </c>
      <c r="K1403" t="s">
        <v>664</v>
      </c>
      <c r="L1403" t="s">
        <v>664</v>
      </c>
    </row>
    <row r="1404" spans="1:12">
      <c r="A1404">
        <v>116791</v>
      </c>
      <c r="B1404" t="s">
        <v>87</v>
      </c>
      <c r="C1404" t="s">
        <v>664</v>
      </c>
      <c r="D1404" t="s">
        <v>663</v>
      </c>
      <c r="E1404" t="s">
        <v>663</v>
      </c>
      <c r="F1404" t="s">
        <v>664</v>
      </c>
      <c r="G1404" t="s">
        <v>665</v>
      </c>
      <c r="H1404" t="s">
        <v>664</v>
      </c>
      <c r="I1404" t="s">
        <v>664</v>
      </c>
      <c r="J1404" t="s">
        <v>664</v>
      </c>
      <c r="K1404" t="s">
        <v>664</v>
      </c>
      <c r="L1404" t="s">
        <v>664</v>
      </c>
    </row>
    <row r="1405" spans="1:12">
      <c r="A1405">
        <v>116792</v>
      </c>
      <c r="B1405" t="s">
        <v>87</v>
      </c>
      <c r="C1405" t="s">
        <v>665</v>
      </c>
      <c r="D1405" t="s">
        <v>665</v>
      </c>
      <c r="E1405" t="s">
        <v>665</v>
      </c>
      <c r="F1405" t="s">
        <v>663</v>
      </c>
      <c r="G1405" t="s">
        <v>664</v>
      </c>
      <c r="H1405" t="s">
        <v>664</v>
      </c>
      <c r="I1405" t="s">
        <v>663</v>
      </c>
      <c r="J1405" t="s">
        <v>664</v>
      </c>
      <c r="K1405" t="s">
        <v>664</v>
      </c>
      <c r="L1405" t="s">
        <v>664</v>
      </c>
    </row>
    <row r="1406" spans="1:12">
      <c r="A1406">
        <v>116794</v>
      </c>
      <c r="B1406" t="s">
        <v>87</v>
      </c>
      <c r="C1406" t="s">
        <v>665</v>
      </c>
      <c r="D1406" t="s">
        <v>665</v>
      </c>
      <c r="E1406" t="s">
        <v>665</v>
      </c>
      <c r="F1406" t="s">
        <v>664</v>
      </c>
      <c r="G1406" t="s">
        <v>664</v>
      </c>
      <c r="H1406" t="s">
        <v>664</v>
      </c>
      <c r="I1406" t="s">
        <v>664</v>
      </c>
      <c r="J1406" t="s">
        <v>664</v>
      </c>
      <c r="K1406" t="s">
        <v>664</v>
      </c>
      <c r="L1406" t="s">
        <v>664</v>
      </c>
    </row>
    <row r="1407" spans="1:12">
      <c r="A1407">
        <v>116795</v>
      </c>
      <c r="B1407" t="s">
        <v>87</v>
      </c>
      <c r="C1407" t="s">
        <v>665</v>
      </c>
      <c r="D1407" t="s">
        <v>665</v>
      </c>
      <c r="E1407" t="s">
        <v>665</v>
      </c>
      <c r="F1407" t="s">
        <v>664</v>
      </c>
      <c r="G1407" t="s">
        <v>664</v>
      </c>
      <c r="H1407" t="s">
        <v>664</v>
      </c>
      <c r="I1407" t="s">
        <v>664</v>
      </c>
      <c r="J1407" t="s">
        <v>664</v>
      </c>
      <c r="K1407" t="s">
        <v>664</v>
      </c>
      <c r="L1407" t="s">
        <v>664</v>
      </c>
    </row>
    <row r="1408" spans="1:12">
      <c r="A1408">
        <v>116798</v>
      </c>
      <c r="B1408" t="s">
        <v>87</v>
      </c>
      <c r="C1408" t="s">
        <v>665</v>
      </c>
      <c r="D1408" t="s">
        <v>664</v>
      </c>
      <c r="E1408" t="s">
        <v>665</v>
      </c>
      <c r="F1408" t="s">
        <v>665</v>
      </c>
      <c r="G1408" t="s">
        <v>664</v>
      </c>
      <c r="H1408" t="s">
        <v>664</v>
      </c>
      <c r="I1408" t="s">
        <v>664</v>
      </c>
      <c r="J1408" t="s">
        <v>664</v>
      </c>
      <c r="K1408" t="s">
        <v>664</v>
      </c>
      <c r="L1408" t="s">
        <v>664</v>
      </c>
    </row>
    <row r="1409" spans="1:12">
      <c r="A1409">
        <v>116800</v>
      </c>
      <c r="B1409" t="s">
        <v>87</v>
      </c>
      <c r="C1409" t="s">
        <v>665</v>
      </c>
      <c r="D1409" t="s">
        <v>665</v>
      </c>
      <c r="E1409" t="s">
        <v>665</v>
      </c>
      <c r="F1409" t="s">
        <v>664</v>
      </c>
      <c r="G1409" t="s">
        <v>664</v>
      </c>
      <c r="H1409" t="s">
        <v>664</v>
      </c>
      <c r="I1409" t="s">
        <v>664</v>
      </c>
      <c r="J1409" t="s">
        <v>664</v>
      </c>
      <c r="K1409" t="s">
        <v>664</v>
      </c>
      <c r="L1409" t="s">
        <v>664</v>
      </c>
    </row>
    <row r="1410" spans="1:12">
      <c r="A1410">
        <v>116801</v>
      </c>
      <c r="B1410" t="s">
        <v>87</v>
      </c>
      <c r="C1410" t="s">
        <v>665</v>
      </c>
      <c r="D1410" t="s">
        <v>663</v>
      </c>
      <c r="E1410" t="s">
        <v>663</v>
      </c>
      <c r="F1410" t="s">
        <v>665</v>
      </c>
      <c r="G1410" t="s">
        <v>664</v>
      </c>
      <c r="H1410" t="s">
        <v>664</v>
      </c>
      <c r="I1410" t="s">
        <v>664</v>
      </c>
      <c r="J1410" t="s">
        <v>664</v>
      </c>
      <c r="K1410" t="s">
        <v>664</v>
      </c>
      <c r="L1410" t="s">
        <v>664</v>
      </c>
    </row>
    <row r="1411" spans="1:12">
      <c r="A1411">
        <v>116804</v>
      </c>
      <c r="B1411" t="s">
        <v>87</v>
      </c>
      <c r="C1411" t="s">
        <v>665</v>
      </c>
      <c r="D1411" t="s">
        <v>664</v>
      </c>
      <c r="E1411" t="s">
        <v>665</v>
      </c>
      <c r="F1411" t="s">
        <v>665</v>
      </c>
      <c r="G1411" t="s">
        <v>664</v>
      </c>
      <c r="H1411" t="s">
        <v>664</v>
      </c>
      <c r="I1411" t="s">
        <v>664</v>
      </c>
      <c r="J1411" t="s">
        <v>664</v>
      </c>
      <c r="K1411" t="s">
        <v>664</v>
      </c>
      <c r="L1411" t="s">
        <v>664</v>
      </c>
    </row>
    <row r="1412" spans="1:12">
      <c r="A1412">
        <v>116805</v>
      </c>
      <c r="B1412" t="s">
        <v>87</v>
      </c>
      <c r="C1412" t="s">
        <v>664</v>
      </c>
      <c r="D1412" t="s">
        <v>665</v>
      </c>
      <c r="E1412" t="s">
        <v>665</v>
      </c>
      <c r="F1412" t="s">
        <v>665</v>
      </c>
      <c r="G1412" t="s">
        <v>664</v>
      </c>
      <c r="H1412" t="s">
        <v>664</v>
      </c>
      <c r="I1412" t="s">
        <v>664</v>
      </c>
      <c r="J1412" t="s">
        <v>664</v>
      </c>
      <c r="K1412" t="s">
        <v>664</v>
      </c>
      <c r="L1412" t="s">
        <v>664</v>
      </c>
    </row>
    <row r="1413" spans="1:12">
      <c r="A1413">
        <v>116807</v>
      </c>
      <c r="B1413" t="s">
        <v>87</v>
      </c>
      <c r="C1413" t="s">
        <v>665</v>
      </c>
      <c r="D1413" t="s">
        <v>665</v>
      </c>
      <c r="E1413" t="s">
        <v>664</v>
      </c>
      <c r="F1413" t="s">
        <v>665</v>
      </c>
      <c r="G1413" t="s">
        <v>665</v>
      </c>
      <c r="H1413" t="s">
        <v>664</v>
      </c>
      <c r="I1413" t="s">
        <v>664</v>
      </c>
      <c r="J1413" t="s">
        <v>664</v>
      </c>
      <c r="K1413" t="s">
        <v>664</v>
      </c>
      <c r="L1413" t="s">
        <v>664</v>
      </c>
    </row>
    <row r="1414" spans="1:12">
      <c r="A1414">
        <v>116814</v>
      </c>
      <c r="B1414" t="s">
        <v>87</v>
      </c>
      <c r="C1414" t="s">
        <v>665</v>
      </c>
      <c r="D1414" t="s">
        <v>663</v>
      </c>
      <c r="E1414" t="s">
        <v>665</v>
      </c>
      <c r="F1414" t="s">
        <v>665</v>
      </c>
      <c r="G1414" t="s">
        <v>664</v>
      </c>
      <c r="H1414" t="s">
        <v>664</v>
      </c>
      <c r="I1414" t="s">
        <v>664</v>
      </c>
      <c r="J1414" t="s">
        <v>664</v>
      </c>
      <c r="K1414" t="s">
        <v>664</v>
      </c>
      <c r="L1414" t="s">
        <v>664</v>
      </c>
    </row>
    <row r="1415" spans="1:12">
      <c r="A1415">
        <v>116816</v>
      </c>
      <c r="B1415" t="s">
        <v>87</v>
      </c>
      <c r="C1415" t="s">
        <v>664</v>
      </c>
      <c r="D1415" t="s">
        <v>665</v>
      </c>
      <c r="E1415" t="s">
        <v>664</v>
      </c>
      <c r="F1415" t="s">
        <v>665</v>
      </c>
      <c r="G1415" t="s">
        <v>665</v>
      </c>
      <c r="H1415" t="s">
        <v>664</v>
      </c>
      <c r="I1415" t="s">
        <v>664</v>
      </c>
      <c r="J1415" t="s">
        <v>664</v>
      </c>
      <c r="K1415" t="s">
        <v>664</v>
      </c>
      <c r="L1415" t="s">
        <v>664</v>
      </c>
    </row>
    <row r="1416" spans="1:12">
      <c r="A1416">
        <v>116817</v>
      </c>
      <c r="B1416" t="s">
        <v>87</v>
      </c>
      <c r="C1416" t="s">
        <v>665</v>
      </c>
      <c r="D1416" t="s">
        <v>664</v>
      </c>
      <c r="E1416" t="s">
        <v>665</v>
      </c>
      <c r="F1416" t="s">
        <v>664</v>
      </c>
      <c r="G1416" t="s">
        <v>665</v>
      </c>
      <c r="H1416" t="s">
        <v>664</v>
      </c>
      <c r="I1416" t="s">
        <v>664</v>
      </c>
      <c r="J1416" t="s">
        <v>664</v>
      </c>
      <c r="K1416" t="s">
        <v>664</v>
      </c>
      <c r="L1416" t="s">
        <v>664</v>
      </c>
    </row>
    <row r="1417" spans="1:12">
      <c r="A1417">
        <v>116819</v>
      </c>
      <c r="B1417" t="s">
        <v>87</v>
      </c>
      <c r="C1417" t="s">
        <v>665</v>
      </c>
      <c r="D1417" t="s">
        <v>665</v>
      </c>
      <c r="E1417" t="s">
        <v>665</v>
      </c>
      <c r="F1417" t="s">
        <v>664</v>
      </c>
      <c r="G1417" t="s">
        <v>664</v>
      </c>
      <c r="H1417" t="s">
        <v>664</v>
      </c>
      <c r="I1417" t="s">
        <v>664</v>
      </c>
      <c r="J1417" t="s">
        <v>664</v>
      </c>
      <c r="K1417" t="s">
        <v>664</v>
      </c>
      <c r="L1417" t="s">
        <v>664</v>
      </c>
    </row>
    <row r="1418" spans="1:12">
      <c r="A1418">
        <v>116822</v>
      </c>
      <c r="B1418" t="s">
        <v>87</v>
      </c>
      <c r="C1418" t="s">
        <v>665</v>
      </c>
      <c r="D1418" t="s">
        <v>665</v>
      </c>
      <c r="E1418" t="s">
        <v>664</v>
      </c>
      <c r="F1418" t="s">
        <v>665</v>
      </c>
      <c r="G1418" t="s">
        <v>664</v>
      </c>
      <c r="H1418" t="s">
        <v>664</v>
      </c>
      <c r="I1418" t="s">
        <v>664</v>
      </c>
      <c r="J1418" t="s">
        <v>664</v>
      </c>
      <c r="K1418" t="s">
        <v>664</v>
      </c>
      <c r="L1418" t="s">
        <v>664</v>
      </c>
    </row>
    <row r="1419" spans="1:12">
      <c r="A1419">
        <v>116823</v>
      </c>
      <c r="B1419" t="s">
        <v>87</v>
      </c>
      <c r="C1419" t="s">
        <v>664</v>
      </c>
      <c r="D1419" t="s">
        <v>665</v>
      </c>
      <c r="E1419" t="s">
        <v>665</v>
      </c>
      <c r="F1419" t="s">
        <v>665</v>
      </c>
      <c r="G1419" t="s">
        <v>664</v>
      </c>
      <c r="H1419" t="s">
        <v>664</v>
      </c>
      <c r="I1419" t="s">
        <v>665</v>
      </c>
      <c r="J1419" t="s">
        <v>664</v>
      </c>
      <c r="K1419" t="s">
        <v>665</v>
      </c>
      <c r="L1419" t="s">
        <v>665</v>
      </c>
    </row>
    <row r="1420" spans="1:12">
      <c r="A1420">
        <v>116825</v>
      </c>
      <c r="B1420" t="s">
        <v>87</v>
      </c>
      <c r="C1420" t="s">
        <v>663</v>
      </c>
      <c r="D1420" t="s">
        <v>663</v>
      </c>
      <c r="E1420" t="s">
        <v>665</v>
      </c>
      <c r="F1420" t="s">
        <v>663</v>
      </c>
      <c r="G1420" t="s">
        <v>664</v>
      </c>
      <c r="H1420" t="s">
        <v>665</v>
      </c>
      <c r="I1420" t="s">
        <v>664</v>
      </c>
      <c r="J1420" t="s">
        <v>664</v>
      </c>
      <c r="K1420" t="s">
        <v>664</v>
      </c>
      <c r="L1420" t="s">
        <v>664</v>
      </c>
    </row>
    <row r="1421" spans="1:12">
      <c r="A1421">
        <v>116827</v>
      </c>
      <c r="B1421" t="s">
        <v>87</v>
      </c>
      <c r="C1421" t="s">
        <v>665</v>
      </c>
      <c r="D1421" t="s">
        <v>665</v>
      </c>
      <c r="E1421" t="s">
        <v>665</v>
      </c>
      <c r="F1421" t="s">
        <v>664</v>
      </c>
      <c r="G1421" t="s">
        <v>664</v>
      </c>
      <c r="H1421" t="s">
        <v>664</v>
      </c>
      <c r="I1421" t="s">
        <v>664</v>
      </c>
      <c r="J1421" t="s">
        <v>664</v>
      </c>
      <c r="K1421" t="s">
        <v>664</v>
      </c>
      <c r="L1421" t="s">
        <v>664</v>
      </c>
    </row>
    <row r="1422" spans="1:12">
      <c r="A1422">
        <v>116828</v>
      </c>
      <c r="B1422" t="s">
        <v>87</v>
      </c>
      <c r="C1422" t="s">
        <v>664</v>
      </c>
      <c r="D1422" t="s">
        <v>665</v>
      </c>
      <c r="E1422" t="s">
        <v>665</v>
      </c>
      <c r="F1422" t="s">
        <v>665</v>
      </c>
      <c r="G1422" t="s">
        <v>664</v>
      </c>
      <c r="H1422" t="s">
        <v>664</v>
      </c>
      <c r="I1422" t="s">
        <v>664</v>
      </c>
      <c r="J1422" t="s">
        <v>664</v>
      </c>
      <c r="K1422" t="s">
        <v>664</v>
      </c>
      <c r="L1422" t="s">
        <v>664</v>
      </c>
    </row>
    <row r="1423" spans="1:12">
      <c r="A1423">
        <v>116830</v>
      </c>
      <c r="B1423" t="s">
        <v>87</v>
      </c>
      <c r="C1423" t="s">
        <v>665</v>
      </c>
      <c r="D1423" t="s">
        <v>664</v>
      </c>
      <c r="E1423" t="s">
        <v>665</v>
      </c>
      <c r="F1423" t="s">
        <v>665</v>
      </c>
      <c r="G1423" t="s">
        <v>664</v>
      </c>
      <c r="H1423" t="s">
        <v>664</v>
      </c>
      <c r="I1423" t="s">
        <v>664</v>
      </c>
      <c r="J1423" t="s">
        <v>664</v>
      </c>
      <c r="K1423" t="s">
        <v>664</v>
      </c>
      <c r="L1423" t="s">
        <v>664</v>
      </c>
    </row>
    <row r="1424" spans="1:12">
      <c r="A1424">
        <v>116831</v>
      </c>
      <c r="B1424" t="s">
        <v>87</v>
      </c>
      <c r="C1424" t="s">
        <v>665</v>
      </c>
      <c r="D1424" t="s">
        <v>664</v>
      </c>
      <c r="E1424" t="s">
        <v>665</v>
      </c>
      <c r="F1424" t="s">
        <v>664</v>
      </c>
      <c r="G1424" t="s">
        <v>665</v>
      </c>
      <c r="H1424" t="s">
        <v>664</v>
      </c>
      <c r="I1424" t="s">
        <v>664</v>
      </c>
      <c r="J1424" t="s">
        <v>664</v>
      </c>
      <c r="K1424" t="s">
        <v>664</v>
      </c>
      <c r="L1424" t="s">
        <v>664</v>
      </c>
    </row>
    <row r="1425" spans="1:12">
      <c r="A1425">
        <v>116833</v>
      </c>
      <c r="B1425" t="s">
        <v>87</v>
      </c>
      <c r="C1425" t="s">
        <v>664</v>
      </c>
      <c r="D1425" t="s">
        <v>665</v>
      </c>
      <c r="E1425" t="s">
        <v>665</v>
      </c>
      <c r="F1425" t="s">
        <v>665</v>
      </c>
      <c r="G1425" t="s">
        <v>664</v>
      </c>
      <c r="H1425" t="s">
        <v>664</v>
      </c>
      <c r="I1425" t="s">
        <v>664</v>
      </c>
      <c r="J1425" t="s">
        <v>664</v>
      </c>
      <c r="K1425" t="s">
        <v>664</v>
      </c>
      <c r="L1425" t="s">
        <v>664</v>
      </c>
    </row>
    <row r="1426" spans="1:12">
      <c r="A1426">
        <v>116835</v>
      </c>
      <c r="B1426" t="s">
        <v>87</v>
      </c>
      <c r="C1426" t="s">
        <v>665</v>
      </c>
      <c r="D1426" t="s">
        <v>665</v>
      </c>
      <c r="E1426" t="s">
        <v>664</v>
      </c>
      <c r="F1426" t="s">
        <v>663</v>
      </c>
      <c r="G1426" t="s">
        <v>665</v>
      </c>
      <c r="H1426" t="s">
        <v>664</v>
      </c>
      <c r="I1426" t="s">
        <v>664</v>
      </c>
      <c r="J1426" t="s">
        <v>664</v>
      </c>
      <c r="K1426" t="s">
        <v>664</v>
      </c>
      <c r="L1426" t="s">
        <v>664</v>
      </c>
    </row>
    <row r="1427" spans="1:12">
      <c r="A1427">
        <v>116836</v>
      </c>
      <c r="B1427" t="s">
        <v>87</v>
      </c>
      <c r="C1427" t="s">
        <v>664</v>
      </c>
      <c r="D1427" t="s">
        <v>665</v>
      </c>
      <c r="E1427" t="s">
        <v>665</v>
      </c>
      <c r="F1427" t="s">
        <v>665</v>
      </c>
      <c r="G1427" t="s">
        <v>664</v>
      </c>
      <c r="H1427" t="s">
        <v>664</v>
      </c>
      <c r="I1427" t="s">
        <v>664</v>
      </c>
      <c r="J1427" t="s">
        <v>664</v>
      </c>
      <c r="K1427" t="s">
        <v>664</v>
      </c>
      <c r="L1427" t="s">
        <v>664</v>
      </c>
    </row>
    <row r="1428" spans="1:12">
      <c r="A1428">
        <v>116837</v>
      </c>
      <c r="B1428" t="s">
        <v>87</v>
      </c>
      <c r="C1428" t="s">
        <v>665</v>
      </c>
      <c r="D1428" t="s">
        <v>665</v>
      </c>
      <c r="E1428" t="s">
        <v>665</v>
      </c>
      <c r="F1428" t="s">
        <v>664</v>
      </c>
      <c r="G1428" t="s">
        <v>664</v>
      </c>
      <c r="H1428" t="s">
        <v>664</v>
      </c>
      <c r="I1428" t="s">
        <v>664</v>
      </c>
      <c r="J1428" t="s">
        <v>664</v>
      </c>
      <c r="K1428" t="s">
        <v>664</v>
      </c>
      <c r="L1428" t="s">
        <v>664</v>
      </c>
    </row>
    <row r="1429" spans="1:12">
      <c r="A1429">
        <v>116839</v>
      </c>
      <c r="B1429" t="s">
        <v>87</v>
      </c>
      <c r="C1429" t="s">
        <v>665</v>
      </c>
      <c r="D1429" t="s">
        <v>665</v>
      </c>
      <c r="E1429" t="s">
        <v>664</v>
      </c>
      <c r="F1429" t="s">
        <v>664</v>
      </c>
      <c r="G1429" t="s">
        <v>665</v>
      </c>
      <c r="H1429" t="s">
        <v>664</v>
      </c>
      <c r="I1429" t="s">
        <v>664</v>
      </c>
      <c r="J1429" t="s">
        <v>664</v>
      </c>
      <c r="K1429" t="s">
        <v>664</v>
      </c>
      <c r="L1429" t="s">
        <v>664</v>
      </c>
    </row>
    <row r="1430" spans="1:12">
      <c r="A1430">
        <v>116840</v>
      </c>
      <c r="B1430" t="s">
        <v>87</v>
      </c>
      <c r="C1430" t="s">
        <v>664</v>
      </c>
      <c r="D1430" t="s">
        <v>665</v>
      </c>
      <c r="E1430" t="s">
        <v>665</v>
      </c>
      <c r="F1430" t="s">
        <v>665</v>
      </c>
      <c r="G1430" t="s">
        <v>664</v>
      </c>
      <c r="H1430" t="s">
        <v>664</v>
      </c>
      <c r="I1430" t="s">
        <v>664</v>
      </c>
      <c r="J1430" t="s">
        <v>664</v>
      </c>
      <c r="K1430" t="s">
        <v>664</v>
      </c>
      <c r="L1430" t="s">
        <v>664</v>
      </c>
    </row>
    <row r="1431" spans="1:12">
      <c r="A1431">
        <v>116843</v>
      </c>
      <c r="B1431" t="s">
        <v>87</v>
      </c>
      <c r="C1431" t="s">
        <v>664</v>
      </c>
      <c r="D1431" t="s">
        <v>665</v>
      </c>
      <c r="E1431" t="s">
        <v>665</v>
      </c>
      <c r="F1431" t="s">
        <v>665</v>
      </c>
      <c r="G1431" t="s">
        <v>664</v>
      </c>
      <c r="H1431" t="s">
        <v>664</v>
      </c>
      <c r="I1431" t="s">
        <v>664</v>
      </c>
      <c r="J1431" t="s">
        <v>664</v>
      </c>
      <c r="K1431" t="s">
        <v>664</v>
      </c>
      <c r="L1431" t="s">
        <v>664</v>
      </c>
    </row>
    <row r="1432" spans="1:12">
      <c r="A1432">
        <v>116844</v>
      </c>
      <c r="B1432" t="s">
        <v>87</v>
      </c>
      <c r="C1432" t="s">
        <v>663</v>
      </c>
      <c r="D1432" t="s">
        <v>663</v>
      </c>
      <c r="E1432" t="s">
        <v>663</v>
      </c>
      <c r="F1432" t="s">
        <v>663</v>
      </c>
      <c r="G1432" t="s">
        <v>663</v>
      </c>
      <c r="H1432" t="s">
        <v>664</v>
      </c>
      <c r="I1432" t="s">
        <v>664</v>
      </c>
      <c r="J1432" t="s">
        <v>664</v>
      </c>
      <c r="K1432" t="s">
        <v>664</v>
      </c>
      <c r="L1432" t="s">
        <v>664</v>
      </c>
    </row>
    <row r="1433" spans="1:12">
      <c r="A1433">
        <v>116847</v>
      </c>
      <c r="B1433" t="s">
        <v>87</v>
      </c>
      <c r="C1433" t="s">
        <v>663</v>
      </c>
      <c r="D1433" t="s">
        <v>665</v>
      </c>
      <c r="E1433" t="s">
        <v>663</v>
      </c>
      <c r="F1433" t="s">
        <v>663</v>
      </c>
      <c r="G1433" t="s">
        <v>664</v>
      </c>
      <c r="H1433" t="s">
        <v>664</v>
      </c>
      <c r="I1433" t="s">
        <v>664</v>
      </c>
      <c r="J1433" t="s">
        <v>664</v>
      </c>
      <c r="K1433" t="s">
        <v>664</v>
      </c>
      <c r="L1433" t="s">
        <v>665</v>
      </c>
    </row>
    <row r="1434" spans="1:12">
      <c r="A1434">
        <v>116849</v>
      </c>
      <c r="B1434" t="s">
        <v>87</v>
      </c>
      <c r="C1434" t="s">
        <v>664</v>
      </c>
      <c r="D1434" t="s">
        <v>665</v>
      </c>
      <c r="E1434" t="s">
        <v>665</v>
      </c>
      <c r="F1434" t="s">
        <v>665</v>
      </c>
      <c r="G1434" t="s">
        <v>664</v>
      </c>
      <c r="H1434" t="s">
        <v>664</v>
      </c>
      <c r="I1434" t="s">
        <v>664</v>
      </c>
      <c r="J1434" t="s">
        <v>664</v>
      </c>
      <c r="K1434" t="s">
        <v>664</v>
      </c>
      <c r="L1434" t="s">
        <v>664</v>
      </c>
    </row>
    <row r="1435" spans="1:12">
      <c r="A1435">
        <v>116851</v>
      </c>
      <c r="B1435" t="s">
        <v>87</v>
      </c>
      <c r="C1435" t="s">
        <v>665</v>
      </c>
      <c r="D1435" t="s">
        <v>665</v>
      </c>
      <c r="E1435" t="s">
        <v>664</v>
      </c>
      <c r="F1435" t="s">
        <v>665</v>
      </c>
      <c r="G1435" t="s">
        <v>664</v>
      </c>
      <c r="H1435" t="s">
        <v>664</v>
      </c>
      <c r="I1435" t="s">
        <v>664</v>
      </c>
      <c r="J1435" t="s">
        <v>664</v>
      </c>
      <c r="K1435" t="s">
        <v>664</v>
      </c>
      <c r="L1435" t="s">
        <v>664</v>
      </c>
    </row>
    <row r="1436" spans="1:12">
      <c r="A1436">
        <v>116852</v>
      </c>
      <c r="B1436" t="s">
        <v>87</v>
      </c>
      <c r="C1436" t="s">
        <v>663</v>
      </c>
      <c r="D1436" t="s">
        <v>663</v>
      </c>
      <c r="E1436" t="s">
        <v>664</v>
      </c>
      <c r="F1436" t="s">
        <v>663</v>
      </c>
      <c r="G1436" t="s">
        <v>664</v>
      </c>
      <c r="H1436" t="s">
        <v>665</v>
      </c>
      <c r="I1436" t="s">
        <v>664</v>
      </c>
      <c r="J1436" t="s">
        <v>664</v>
      </c>
      <c r="K1436" t="s">
        <v>664</v>
      </c>
      <c r="L1436" t="s">
        <v>663</v>
      </c>
    </row>
    <row r="1437" spans="1:12">
      <c r="A1437">
        <v>116855</v>
      </c>
      <c r="B1437" t="s">
        <v>87</v>
      </c>
      <c r="C1437" t="s">
        <v>664</v>
      </c>
      <c r="D1437" t="s">
        <v>663</v>
      </c>
      <c r="E1437" t="s">
        <v>664</v>
      </c>
      <c r="F1437" t="s">
        <v>663</v>
      </c>
      <c r="G1437" t="s">
        <v>663</v>
      </c>
      <c r="H1437" t="s">
        <v>664</v>
      </c>
      <c r="I1437" t="s">
        <v>664</v>
      </c>
      <c r="J1437" t="s">
        <v>664</v>
      </c>
      <c r="K1437" t="s">
        <v>664</v>
      </c>
      <c r="L1437" t="s">
        <v>664</v>
      </c>
    </row>
    <row r="1438" spans="1:12">
      <c r="A1438">
        <v>116857</v>
      </c>
      <c r="B1438" t="s">
        <v>87</v>
      </c>
      <c r="C1438" t="s">
        <v>664</v>
      </c>
      <c r="D1438" t="s">
        <v>663</v>
      </c>
      <c r="E1438" t="s">
        <v>663</v>
      </c>
      <c r="F1438" t="s">
        <v>663</v>
      </c>
      <c r="G1438" t="s">
        <v>664</v>
      </c>
      <c r="H1438" t="s">
        <v>663</v>
      </c>
      <c r="I1438" t="s">
        <v>664</v>
      </c>
      <c r="J1438" t="s">
        <v>664</v>
      </c>
      <c r="K1438" t="s">
        <v>664</v>
      </c>
      <c r="L1438" t="s">
        <v>663</v>
      </c>
    </row>
    <row r="1439" spans="1:12">
      <c r="A1439">
        <v>116858</v>
      </c>
      <c r="B1439" t="s">
        <v>87</v>
      </c>
      <c r="C1439" t="s">
        <v>665</v>
      </c>
      <c r="D1439" t="s">
        <v>664</v>
      </c>
      <c r="E1439" t="s">
        <v>665</v>
      </c>
      <c r="F1439" t="s">
        <v>665</v>
      </c>
      <c r="G1439" t="s">
        <v>664</v>
      </c>
      <c r="H1439" t="s">
        <v>664</v>
      </c>
      <c r="I1439" t="s">
        <v>664</v>
      </c>
      <c r="J1439" t="s">
        <v>664</v>
      </c>
      <c r="K1439" t="s">
        <v>664</v>
      </c>
      <c r="L1439" t="s">
        <v>664</v>
      </c>
    </row>
    <row r="1440" spans="1:12">
      <c r="A1440">
        <v>116862</v>
      </c>
      <c r="B1440" t="s">
        <v>87</v>
      </c>
      <c r="C1440" t="s">
        <v>663</v>
      </c>
      <c r="D1440" t="s">
        <v>663</v>
      </c>
      <c r="E1440" t="s">
        <v>663</v>
      </c>
      <c r="F1440" t="s">
        <v>664</v>
      </c>
      <c r="G1440" t="s">
        <v>664</v>
      </c>
      <c r="H1440" t="s">
        <v>664</v>
      </c>
      <c r="I1440" t="s">
        <v>664</v>
      </c>
      <c r="J1440" t="s">
        <v>664</v>
      </c>
      <c r="K1440" t="s">
        <v>664</v>
      </c>
      <c r="L1440" t="s">
        <v>664</v>
      </c>
    </row>
    <row r="1441" spans="1:12">
      <c r="A1441">
        <v>116863</v>
      </c>
      <c r="B1441" t="s">
        <v>87</v>
      </c>
      <c r="C1441" t="s">
        <v>665</v>
      </c>
      <c r="D1441" t="s">
        <v>664</v>
      </c>
      <c r="E1441" t="s">
        <v>664</v>
      </c>
      <c r="F1441" t="s">
        <v>665</v>
      </c>
      <c r="G1441" t="s">
        <v>665</v>
      </c>
      <c r="H1441" t="s">
        <v>664</v>
      </c>
      <c r="I1441" t="s">
        <v>664</v>
      </c>
      <c r="J1441" t="s">
        <v>664</v>
      </c>
      <c r="K1441" t="s">
        <v>664</v>
      </c>
      <c r="L1441" t="s">
        <v>664</v>
      </c>
    </row>
    <row r="1442" spans="1:12">
      <c r="A1442">
        <v>116864</v>
      </c>
      <c r="B1442" t="s">
        <v>87</v>
      </c>
      <c r="C1442" t="s">
        <v>665</v>
      </c>
      <c r="D1442" t="s">
        <v>665</v>
      </c>
      <c r="E1442" t="s">
        <v>665</v>
      </c>
      <c r="F1442" t="s">
        <v>665</v>
      </c>
      <c r="G1442" t="s">
        <v>665</v>
      </c>
      <c r="H1442" t="s">
        <v>664</v>
      </c>
      <c r="I1442" t="s">
        <v>664</v>
      </c>
      <c r="J1442" t="s">
        <v>664</v>
      </c>
      <c r="K1442" t="s">
        <v>664</v>
      </c>
      <c r="L1442" t="s">
        <v>664</v>
      </c>
    </row>
    <row r="1443" spans="1:12">
      <c r="A1443">
        <v>116868</v>
      </c>
      <c r="B1443" t="s">
        <v>87</v>
      </c>
      <c r="C1443" t="s">
        <v>665</v>
      </c>
      <c r="D1443" t="s">
        <v>665</v>
      </c>
      <c r="E1443" t="s">
        <v>664</v>
      </c>
      <c r="F1443" t="s">
        <v>665</v>
      </c>
      <c r="G1443" t="s">
        <v>664</v>
      </c>
      <c r="H1443" t="s">
        <v>664</v>
      </c>
      <c r="I1443" t="s">
        <v>664</v>
      </c>
      <c r="J1443" t="s">
        <v>664</v>
      </c>
      <c r="K1443" t="s">
        <v>664</v>
      </c>
      <c r="L1443" t="s">
        <v>664</v>
      </c>
    </row>
    <row r="1444" spans="1:12">
      <c r="A1444">
        <v>116870</v>
      </c>
      <c r="B1444" t="s">
        <v>87</v>
      </c>
      <c r="C1444" t="s">
        <v>665</v>
      </c>
      <c r="D1444" t="s">
        <v>665</v>
      </c>
      <c r="E1444" t="s">
        <v>665</v>
      </c>
      <c r="F1444" t="s">
        <v>665</v>
      </c>
      <c r="G1444" t="s">
        <v>665</v>
      </c>
      <c r="H1444" t="s">
        <v>664</v>
      </c>
      <c r="I1444" t="s">
        <v>664</v>
      </c>
      <c r="J1444" t="s">
        <v>664</v>
      </c>
      <c r="K1444" t="s">
        <v>664</v>
      </c>
      <c r="L1444" t="s">
        <v>664</v>
      </c>
    </row>
    <row r="1445" spans="1:12">
      <c r="A1445">
        <v>116872</v>
      </c>
      <c r="B1445" t="s">
        <v>87</v>
      </c>
      <c r="C1445" t="s">
        <v>663</v>
      </c>
      <c r="D1445" t="s">
        <v>663</v>
      </c>
      <c r="E1445" t="s">
        <v>665</v>
      </c>
      <c r="F1445" t="s">
        <v>665</v>
      </c>
      <c r="G1445" t="s">
        <v>665</v>
      </c>
      <c r="H1445" t="s">
        <v>664</v>
      </c>
      <c r="I1445" t="s">
        <v>664</v>
      </c>
      <c r="J1445" t="s">
        <v>664</v>
      </c>
      <c r="K1445" t="s">
        <v>664</v>
      </c>
      <c r="L1445" t="s">
        <v>664</v>
      </c>
    </row>
    <row r="1446" spans="1:12">
      <c r="A1446">
        <v>116874</v>
      </c>
      <c r="B1446" t="s">
        <v>87</v>
      </c>
      <c r="C1446" t="s">
        <v>665</v>
      </c>
      <c r="D1446" t="s">
        <v>663</v>
      </c>
      <c r="E1446" t="s">
        <v>663</v>
      </c>
      <c r="F1446" t="s">
        <v>665</v>
      </c>
      <c r="G1446" t="s">
        <v>664</v>
      </c>
      <c r="H1446" t="s">
        <v>664</v>
      </c>
      <c r="I1446" t="s">
        <v>664</v>
      </c>
      <c r="J1446" t="s">
        <v>665</v>
      </c>
      <c r="K1446" t="s">
        <v>665</v>
      </c>
      <c r="L1446" t="s">
        <v>664</v>
      </c>
    </row>
    <row r="1447" spans="1:12">
      <c r="A1447">
        <v>116875</v>
      </c>
      <c r="B1447" t="s">
        <v>87</v>
      </c>
      <c r="C1447" t="s">
        <v>665</v>
      </c>
      <c r="D1447" t="s">
        <v>665</v>
      </c>
      <c r="E1447" t="s">
        <v>664</v>
      </c>
      <c r="F1447" t="s">
        <v>665</v>
      </c>
      <c r="G1447" t="s">
        <v>664</v>
      </c>
      <c r="H1447" t="s">
        <v>664</v>
      </c>
      <c r="I1447" t="s">
        <v>664</v>
      </c>
      <c r="J1447" t="s">
        <v>664</v>
      </c>
      <c r="K1447" t="s">
        <v>664</v>
      </c>
      <c r="L1447" t="s">
        <v>664</v>
      </c>
    </row>
    <row r="1448" spans="1:12">
      <c r="A1448">
        <v>116877</v>
      </c>
      <c r="B1448" t="s">
        <v>87</v>
      </c>
      <c r="C1448" t="s">
        <v>663</v>
      </c>
      <c r="D1448" t="s">
        <v>665</v>
      </c>
      <c r="E1448" t="s">
        <v>665</v>
      </c>
      <c r="F1448" t="s">
        <v>663</v>
      </c>
      <c r="G1448" t="s">
        <v>665</v>
      </c>
      <c r="H1448" t="s">
        <v>664</v>
      </c>
      <c r="I1448" t="s">
        <v>664</v>
      </c>
      <c r="J1448" t="s">
        <v>664</v>
      </c>
      <c r="K1448" t="s">
        <v>664</v>
      </c>
      <c r="L1448" t="s">
        <v>664</v>
      </c>
    </row>
    <row r="1449" spans="1:12">
      <c r="A1449">
        <v>116878</v>
      </c>
      <c r="B1449" t="s">
        <v>87</v>
      </c>
      <c r="C1449" t="s">
        <v>665</v>
      </c>
      <c r="D1449" t="s">
        <v>665</v>
      </c>
      <c r="E1449" t="s">
        <v>664</v>
      </c>
      <c r="F1449" t="s">
        <v>665</v>
      </c>
      <c r="G1449" t="s">
        <v>664</v>
      </c>
      <c r="H1449" t="s">
        <v>664</v>
      </c>
      <c r="I1449" t="s">
        <v>664</v>
      </c>
      <c r="J1449" t="s">
        <v>664</v>
      </c>
      <c r="K1449" t="s">
        <v>664</v>
      </c>
      <c r="L1449" t="s">
        <v>664</v>
      </c>
    </row>
    <row r="1450" spans="1:12">
      <c r="A1450">
        <v>116879</v>
      </c>
      <c r="B1450" t="s">
        <v>87</v>
      </c>
      <c r="C1450" t="s">
        <v>665</v>
      </c>
      <c r="D1450" t="s">
        <v>664</v>
      </c>
      <c r="E1450" t="s">
        <v>664</v>
      </c>
      <c r="F1450" t="s">
        <v>665</v>
      </c>
      <c r="G1450" t="s">
        <v>665</v>
      </c>
      <c r="H1450" t="s">
        <v>664</v>
      </c>
      <c r="I1450" t="s">
        <v>664</v>
      </c>
      <c r="J1450" t="s">
        <v>664</v>
      </c>
      <c r="K1450" t="s">
        <v>664</v>
      </c>
      <c r="L1450" t="s">
        <v>664</v>
      </c>
    </row>
    <row r="1451" spans="1:12">
      <c r="A1451">
        <v>116880</v>
      </c>
      <c r="B1451" t="s">
        <v>87</v>
      </c>
      <c r="C1451" t="s">
        <v>664</v>
      </c>
      <c r="D1451" t="s">
        <v>665</v>
      </c>
      <c r="E1451" t="s">
        <v>665</v>
      </c>
      <c r="F1451" t="s">
        <v>665</v>
      </c>
      <c r="G1451" t="s">
        <v>664</v>
      </c>
      <c r="H1451" t="s">
        <v>664</v>
      </c>
      <c r="I1451" t="s">
        <v>664</v>
      </c>
      <c r="J1451" t="s">
        <v>664</v>
      </c>
      <c r="K1451" t="s">
        <v>664</v>
      </c>
      <c r="L1451" t="s">
        <v>664</v>
      </c>
    </row>
    <row r="1452" spans="1:12">
      <c r="A1452">
        <v>116882</v>
      </c>
      <c r="B1452" t="s">
        <v>87</v>
      </c>
      <c r="C1452" t="s">
        <v>665</v>
      </c>
      <c r="D1452" t="s">
        <v>665</v>
      </c>
      <c r="E1452" t="s">
        <v>664</v>
      </c>
      <c r="F1452" t="s">
        <v>665</v>
      </c>
      <c r="G1452" t="s">
        <v>664</v>
      </c>
      <c r="H1452" t="s">
        <v>664</v>
      </c>
      <c r="I1452" t="s">
        <v>664</v>
      </c>
      <c r="J1452" t="s">
        <v>664</v>
      </c>
      <c r="K1452" t="s">
        <v>664</v>
      </c>
      <c r="L1452" t="s">
        <v>664</v>
      </c>
    </row>
    <row r="1453" spans="1:12">
      <c r="A1453">
        <v>116884</v>
      </c>
      <c r="B1453" t="s">
        <v>87</v>
      </c>
      <c r="C1453" t="s">
        <v>663</v>
      </c>
      <c r="D1453" t="s">
        <v>664</v>
      </c>
      <c r="E1453" t="s">
        <v>663</v>
      </c>
      <c r="F1453" t="s">
        <v>663</v>
      </c>
      <c r="G1453" t="s">
        <v>663</v>
      </c>
      <c r="H1453" t="s">
        <v>664</v>
      </c>
      <c r="I1453" t="s">
        <v>664</v>
      </c>
      <c r="J1453" t="s">
        <v>664</v>
      </c>
      <c r="K1453" t="s">
        <v>664</v>
      </c>
      <c r="L1453" t="s">
        <v>664</v>
      </c>
    </row>
    <row r="1454" spans="1:12">
      <c r="A1454">
        <v>116885</v>
      </c>
      <c r="B1454" t="s">
        <v>87</v>
      </c>
      <c r="C1454" t="s">
        <v>665</v>
      </c>
      <c r="D1454" t="s">
        <v>665</v>
      </c>
      <c r="E1454" t="s">
        <v>664</v>
      </c>
      <c r="F1454" t="s">
        <v>665</v>
      </c>
      <c r="G1454" t="s">
        <v>664</v>
      </c>
      <c r="H1454" t="s">
        <v>664</v>
      </c>
      <c r="I1454" t="s">
        <v>664</v>
      </c>
      <c r="J1454" t="s">
        <v>664</v>
      </c>
      <c r="K1454" t="s">
        <v>664</v>
      </c>
      <c r="L1454" t="s">
        <v>664</v>
      </c>
    </row>
    <row r="1455" spans="1:12">
      <c r="A1455">
        <v>116890</v>
      </c>
      <c r="B1455" t="s">
        <v>87</v>
      </c>
      <c r="C1455" t="s">
        <v>665</v>
      </c>
      <c r="D1455" t="s">
        <v>664</v>
      </c>
      <c r="E1455" t="s">
        <v>665</v>
      </c>
      <c r="F1455" t="s">
        <v>665</v>
      </c>
      <c r="G1455" t="s">
        <v>664</v>
      </c>
      <c r="H1455" t="s">
        <v>664</v>
      </c>
      <c r="I1455" t="s">
        <v>664</v>
      </c>
      <c r="J1455" t="s">
        <v>664</v>
      </c>
      <c r="K1455" t="s">
        <v>664</v>
      </c>
      <c r="L1455" t="s">
        <v>664</v>
      </c>
    </row>
    <row r="1456" spans="1:12">
      <c r="A1456">
        <v>116891</v>
      </c>
      <c r="B1456" t="s">
        <v>87</v>
      </c>
      <c r="C1456" t="s">
        <v>665</v>
      </c>
      <c r="D1456" t="s">
        <v>664</v>
      </c>
      <c r="E1456" t="s">
        <v>665</v>
      </c>
      <c r="F1456" t="s">
        <v>664</v>
      </c>
      <c r="G1456" t="s">
        <v>665</v>
      </c>
      <c r="H1456" t="s">
        <v>664</v>
      </c>
      <c r="I1456" t="s">
        <v>664</v>
      </c>
      <c r="J1456" t="s">
        <v>664</v>
      </c>
      <c r="K1456" t="s">
        <v>664</v>
      </c>
      <c r="L1456" t="s">
        <v>664</v>
      </c>
    </row>
    <row r="1457" spans="1:12">
      <c r="A1457">
        <v>116892</v>
      </c>
      <c r="B1457" t="s">
        <v>87</v>
      </c>
      <c r="C1457" t="s">
        <v>663</v>
      </c>
      <c r="D1457" t="s">
        <v>664</v>
      </c>
      <c r="E1457" t="s">
        <v>663</v>
      </c>
      <c r="F1457" t="s">
        <v>663</v>
      </c>
      <c r="G1457" t="s">
        <v>663</v>
      </c>
      <c r="H1457" t="s">
        <v>664</v>
      </c>
      <c r="I1457" t="s">
        <v>664</v>
      </c>
      <c r="J1457" t="s">
        <v>664</v>
      </c>
      <c r="K1457" t="s">
        <v>664</v>
      </c>
      <c r="L1457" t="s">
        <v>664</v>
      </c>
    </row>
    <row r="1458" spans="1:12">
      <c r="A1458">
        <v>116895</v>
      </c>
      <c r="B1458" t="s">
        <v>87</v>
      </c>
      <c r="C1458" t="s">
        <v>665</v>
      </c>
      <c r="D1458" t="s">
        <v>664</v>
      </c>
      <c r="E1458" t="s">
        <v>665</v>
      </c>
      <c r="F1458" t="s">
        <v>665</v>
      </c>
      <c r="G1458" t="s">
        <v>664</v>
      </c>
      <c r="H1458" t="s">
        <v>664</v>
      </c>
      <c r="I1458" t="s">
        <v>664</v>
      </c>
      <c r="J1458" t="s">
        <v>664</v>
      </c>
      <c r="K1458" t="s">
        <v>664</v>
      </c>
      <c r="L1458" t="s">
        <v>664</v>
      </c>
    </row>
    <row r="1459" spans="1:12">
      <c r="A1459">
        <v>116901</v>
      </c>
      <c r="B1459" t="s">
        <v>87</v>
      </c>
      <c r="C1459" t="s">
        <v>664</v>
      </c>
      <c r="D1459" t="s">
        <v>663</v>
      </c>
      <c r="E1459" t="s">
        <v>663</v>
      </c>
      <c r="F1459" t="s">
        <v>665</v>
      </c>
      <c r="G1459" t="s">
        <v>663</v>
      </c>
      <c r="H1459" t="s">
        <v>664</v>
      </c>
      <c r="I1459" t="s">
        <v>665</v>
      </c>
      <c r="J1459" t="s">
        <v>663</v>
      </c>
      <c r="K1459" t="s">
        <v>664</v>
      </c>
      <c r="L1459" t="s">
        <v>665</v>
      </c>
    </row>
    <row r="1460" spans="1:12">
      <c r="A1460">
        <v>116903</v>
      </c>
      <c r="B1460" t="s">
        <v>87</v>
      </c>
      <c r="C1460" t="s">
        <v>664</v>
      </c>
      <c r="D1460" t="s">
        <v>665</v>
      </c>
      <c r="E1460" t="s">
        <v>664</v>
      </c>
      <c r="F1460" t="s">
        <v>665</v>
      </c>
      <c r="G1460" t="s">
        <v>665</v>
      </c>
      <c r="H1460" t="s">
        <v>664</v>
      </c>
      <c r="I1460" t="s">
        <v>664</v>
      </c>
      <c r="J1460" t="s">
        <v>664</v>
      </c>
      <c r="K1460" t="s">
        <v>664</v>
      </c>
      <c r="L1460" t="s">
        <v>664</v>
      </c>
    </row>
    <row r="1461" spans="1:12">
      <c r="A1461">
        <v>116904</v>
      </c>
      <c r="B1461" t="s">
        <v>87</v>
      </c>
      <c r="C1461" t="s">
        <v>665</v>
      </c>
      <c r="D1461" t="s">
        <v>665</v>
      </c>
      <c r="E1461" t="s">
        <v>665</v>
      </c>
      <c r="F1461" t="s">
        <v>664</v>
      </c>
      <c r="G1461" t="s">
        <v>664</v>
      </c>
      <c r="H1461" t="s">
        <v>664</v>
      </c>
      <c r="I1461" t="s">
        <v>664</v>
      </c>
      <c r="J1461" t="s">
        <v>664</v>
      </c>
      <c r="K1461" t="s">
        <v>664</v>
      </c>
      <c r="L1461" t="s">
        <v>664</v>
      </c>
    </row>
    <row r="1462" spans="1:12">
      <c r="A1462">
        <v>116909</v>
      </c>
      <c r="B1462" t="s">
        <v>87</v>
      </c>
      <c r="C1462" t="s">
        <v>665</v>
      </c>
      <c r="D1462" t="s">
        <v>665</v>
      </c>
      <c r="E1462" t="s">
        <v>664</v>
      </c>
      <c r="F1462" t="s">
        <v>665</v>
      </c>
      <c r="G1462" t="s">
        <v>664</v>
      </c>
      <c r="H1462" t="s">
        <v>664</v>
      </c>
      <c r="I1462" t="s">
        <v>664</v>
      </c>
      <c r="J1462" t="s">
        <v>664</v>
      </c>
      <c r="K1462" t="s">
        <v>664</v>
      </c>
      <c r="L1462" t="s">
        <v>664</v>
      </c>
    </row>
    <row r="1463" spans="1:12">
      <c r="A1463">
        <v>116911</v>
      </c>
      <c r="B1463" t="s">
        <v>87</v>
      </c>
      <c r="C1463" t="s">
        <v>664</v>
      </c>
      <c r="D1463" t="s">
        <v>665</v>
      </c>
      <c r="E1463" t="s">
        <v>665</v>
      </c>
      <c r="F1463" t="s">
        <v>665</v>
      </c>
      <c r="G1463" t="s">
        <v>664</v>
      </c>
      <c r="H1463" t="s">
        <v>664</v>
      </c>
      <c r="I1463" t="s">
        <v>664</v>
      </c>
      <c r="J1463" t="s">
        <v>664</v>
      </c>
      <c r="K1463" t="s">
        <v>664</v>
      </c>
      <c r="L1463" t="s">
        <v>664</v>
      </c>
    </row>
    <row r="1464" spans="1:12">
      <c r="A1464">
        <v>116913</v>
      </c>
      <c r="B1464" t="s">
        <v>87</v>
      </c>
      <c r="C1464" t="s">
        <v>665</v>
      </c>
      <c r="D1464" t="s">
        <v>665</v>
      </c>
      <c r="E1464" t="s">
        <v>664</v>
      </c>
      <c r="F1464" t="s">
        <v>665</v>
      </c>
      <c r="G1464" t="s">
        <v>664</v>
      </c>
      <c r="H1464" t="s">
        <v>664</v>
      </c>
      <c r="I1464" t="s">
        <v>664</v>
      </c>
      <c r="J1464" t="s">
        <v>664</v>
      </c>
      <c r="K1464" t="s">
        <v>664</v>
      </c>
      <c r="L1464" t="s">
        <v>664</v>
      </c>
    </row>
    <row r="1465" spans="1:12">
      <c r="A1465">
        <v>116914</v>
      </c>
      <c r="B1465" t="s">
        <v>87</v>
      </c>
      <c r="C1465" t="s">
        <v>664</v>
      </c>
      <c r="D1465" t="s">
        <v>665</v>
      </c>
      <c r="E1465" t="s">
        <v>664</v>
      </c>
      <c r="F1465" t="s">
        <v>665</v>
      </c>
      <c r="G1465" t="s">
        <v>665</v>
      </c>
      <c r="H1465" t="s">
        <v>664</v>
      </c>
      <c r="I1465" t="s">
        <v>664</v>
      </c>
      <c r="J1465" t="s">
        <v>664</v>
      </c>
      <c r="K1465" t="s">
        <v>664</v>
      </c>
      <c r="L1465" t="s">
        <v>664</v>
      </c>
    </row>
    <row r="1466" spans="1:12">
      <c r="A1466">
        <v>116915</v>
      </c>
      <c r="B1466" t="s">
        <v>87</v>
      </c>
      <c r="C1466" t="s">
        <v>665</v>
      </c>
      <c r="D1466" t="s">
        <v>664</v>
      </c>
      <c r="E1466" t="s">
        <v>665</v>
      </c>
      <c r="F1466" t="s">
        <v>665</v>
      </c>
      <c r="G1466" t="s">
        <v>663</v>
      </c>
      <c r="H1466" t="s">
        <v>664</v>
      </c>
      <c r="I1466" t="s">
        <v>664</v>
      </c>
      <c r="J1466" t="s">
        <v>664</v>
      </c>
      <c r="K1466" t="s">
        <v>664</v>
      </c>
      <c r="L1466" t="s">
        <v>664</v>
      </c>
    </row>
    <row r="1467" spans="1:12">
      <c r="A1467">
        <v>116920</v>
      </c>
      <c r="B1467" t="s">
        <v>87</v>
      </c>
      <c r="C1467" t="s">
        <v>665</v>
      </c>
      <c r="D1467" t="s">
        <v>664</v>
      </c>
      <c r="E1467" t="s">
        <v>665</v>
      </c>
      <c r="F1467" t="s">
        <v>663</v>
      </c>
      <c r="G1467" t="s">
        <v>663</v>
      </c>
      <c r="H1467" t="s">
        <v>664</v>
      </c>
      <c r="I1467" t="s">
        <v>664</v>
      </c>
      <c r="J1467" t="s">
        <v>664</v>
      </c>
      <c r="K1467" t="s">
        <v>664</v>
      </c>
      <c r="L1467" t="s">
        <v>664</v>
      </c>
    </row>
    <row r="1468" spans="1:12">
      <c r="A1468">
        <v>116921</v>
      </c>
      <c r="B1468" t="s">
        <v>87</v>
      </c>
      <c r="C1468" t="s">
        <v>663</v>
      </c>
      <c r="D1468" t="s">
        <v>664</v>
      </c>
      <c r="E1468" t="s">
        <v>665</v>
      </c>
      <c r="F1468" t="s">
        <v>664</v>
      </c>
      <c r="G1468" t="s">
        <v>664</v>
      </c>
      <c r="H1468" t="s">
        <v>663</v>
      </c>
      <c r="I1468" t="s">
        <v>664</v>
      </c>
      <c r="J1468" t="s">
        <v>663</v>
      </c>
      <c r="K1468" t="s">
        <v>664</v>
      </c>
      <c r="L1468" t="s">
        <v>664</v>
      </c>
    </row>
    <row r="1469" spans="1:12">
      <c r="A1469">
        <v>116922</v>
      </c>
      <c r="B1469" t="s">
        <v>87</v>
      </c>
      <c r="C1469" t="s">
        <v>664</v>
      </c>
      <c r="D1469" t="s">
        <v>665</v>
      </c>
      <c r="E1469" t="s">
        <v>665</v>
      </c>
      <c r="F1469" t="s">
        <v>665</v>
      </c>
      <c r="G1469" t="s">
        <v>663</v>
      </c>
      <c r="H1469" t="s">
        <v>664</v>
      </c>
      <c r="I1469" t="s">
        <v>664</v>
      </c>
      <c r="J1469" t="s">
        <v>663</v>
      </c>
      <c r="K1469" t="s">
        <v>663</v>
      </c>
      <c r="L1469" t="s">
        <v>664</v>
      </c>
    </row>
    <row r="1470" spans="1:12">
      <c r="A1470">
        <v>116926</v>
      </c>
      <c r="B1470" t="s">
        <v>87</v>
      </c>
      <c r="C1470" t="s">
        <v>665</v>
      </c>
      <c r="D1470" t="s">
        <v>664</v>
      </c>
      <c r="E1470" t="s">
        <v>665</v>
      </c>
      <c r="F1470" t="s">
        <v>665</v>
      </c>
      <c r="G1470" t="s">
        <v>664</v>
      </c>
      <c r="H1470" t="s">
        <v>664</v>
      </c>
      <c r="I1470" t="s">
        <v>664</v>
      </c>
      <c r="J1470" t="s">
        <v>664</v>
      </c>
      <c r="K1470" t="s">
        <v>664</v>
      </c>
      <c r="L1470" t="s">
        <v>664</v>
      </c>
    </row>
    <row r="1471" spans="1:12">
      <c r="A1471">
        <v>116928</v>
      </c>
      <c r="B1471" t="s">
        <v>87</v>
      </c>
      <c r="C1471" t="s">
        <v>665</v>
      </c>
      <c r="D1471" t="s">
        <v>665</v>
      </c>
      <c r="E1471" t="s">
        <v>665</v>
      </c>
      <c r="F1471" t="s">
        <v>665</v>
      </c>
      <c r="G1471" t="s">
        <v>664</v>
      </c>
      <c r="H1471" t="s">
        <v>664</v>
      </c>
      <c r="I1471" t="s">
        <v>664</v>
      </c>
      <c r="J1471" t="s">
        <v>664</v>
      </c>
      <c r="K1471" t="s">
        <v>664</v>
      </c>
      <c r="L1471" t="s">
        <v>664</v>
      </c>
    </row>
    <row r="1472" spans="1:12">
      <c r="A1472">
        <v>116929</v>
      </c>
      <c r="B1472" t="s">
        <v>87</v>
      </c>
      <c r="C1472" t="s">
        <v>665</v>
      </c>
      <c r="D1472" t="s">
        <v>665</v>
      </c>
      <c r="E1472" t="s">
        <v>665</v>
      </c>
      <c r="F1472" t="s">
        <v>665</v>
      </c>
      <c r="G1472" t="s">
        <v>665</v>
      </c>
      <c r="H1472" t="s">
        <v>664</v>
      </c>
      <c r="I1472" t="s">
        <v>664</v>
      </c>
      <c r="J1472" t="s">
        <v>664</v>
      </c>
      <c r="K1472" t="s">
        <v>664</v>
      </c>
      <c r="L1472" t="s">
        <v>664</v>
      </c>
    </row>
    <row r="1473" spans="1:12">
      <c r="A1473">
        <v>116932</v>
      </c>
      <c r="B1473" t="s">
        <v>87</v>
      </c>
      <c r="C1473" t="s">
        <v>665</v>
      </c>
      <c r="D1473" t="s">
        <v>665</v>
      </c>
      <c r="E1473" t="s">
        <v>665</v>
      </c>
      <c r="F1473" t="s">
        <v>665</v>
      </c>
      <c r="G1473" t="s">
        <v>665</v>
      </c>
      <c r="H1473" t="s">
        <v>664</v>
      </c>
      <c r="I1473" t="s">
        <v>664</v>
      </c>
      <c r="J1473" t="s">
        <v>664</v>
      </c>
      <c r="K1473" t="s">
        <v>664</v>
      </c>
      <c r="L1473" t="s">
        <v>664</v>
      </c>
    </row>
    <row r="1474" spans="1:12">
      <c r="A1474">
        <v>116933</v>
      </c>
      <c r="B1474" t="s">
        <v>87</v>
      </c>
      <c r="C1474" t="s">
        <v>664</v>
      </c>
      <c r="D1474" t="s">
        <v>663</v>
      </c>
      <c r="E1474" t="s">
        <v>663</v>
      </c>
      <c r="F1474" t="s">
        <v>663</v>
      </c>
      <c r="G1474" t="s">
        <v>665</v>
      </c>
      <c r="H1474" t="s">
        <v>664</v>
      </c>
      <c r="I1474" t="s">
        <v>665</v>
      </c>
      <c r="J1474" t="s">
        <v>665</v>
      </c>
      <c r="K1474" t="s">
        <v>665</v>
      </c>
      <c r="L1474" t="s">
        <v>664</v>
      </c>
    </row>
    <row r="1475" spans="1:12">
      <c r="A1475">
        <v>116935</v>
      </c>
      <c r="B1475" t="s">
        <v>87</v>
      </c>
      <c r="C1475" t="s">
        <v>665</v>
      </c>
      <c r="D1475" t="s">
        <v>665</v>
      </c>
      <c r="E1475" t="s">
        <v>665</v>
      </c>
      <c r="F1475" t="s">
        <v>665</v>
      </c>
      <c r="G1475" t="s">
        <v>665</v>
      </c>
      <c r="H1475" t="s">
        <v>664</v>
      </c>
      <c r="I1475" t="s">
        <v>664</v>
      </c>
      <c r="J1475" t="s">
        <v>664</v>
      </c>
      <c r="K1475" t="s">
        <v>664</v>
      </c>
      <c r="L1475" t="s">
        <v>664</v>
      </c>
    </row>
    <row r="1476" spans="1:12">
      <c r="A1476">
        <v>116936</v>
      </c>
      <c r="B1476" t="s">
        <v>87</v>
      </c>
      <c r="C1476" t="s">
        <v>664</v>
      </c>
      <c r="D1476" t="s">
        <v>665</v>
      </c>
      <c r="E1476" t="s">
        <v>665</v>
      </c>
      <c r="F1476" t="s">
        <v>664</v>
      </c>
      <c r="G1476" t="s">
        <v>665</v>
      </c>
      <c r="H1476" t="s">
        <v>664</v>
      </c>
      <c r="I1476" t="s">
        <v>664</v>
      </c>
      <c r="J1476" t="s">
        <v>664</v>
      </c>
      <c r="K1476" t="s">
        <v>664</v>
      </c>
      <c r="L1476" t="s">
        <v>664</v>
      </c>
    </row>
    <row r="1477" spans="1:12">
      <c r="A1477">
        <v>116937</v>
      </c>
      <c r="B1477" t="s">
        <v>87</v>
      </c>
      <c r="C1477" t="s">
        <v>665</v>
      </c>
      <c r="D1477" t="s">
        <v>665</v>
      </c>
      <c r="E1477" t="s">
        <v>664</v>
      </c>
      <c r="F1477" t="s">
        <v>665</v>
      </c>
      <c r="G1477" t="s">
        <v>665</v>
      </c>
      <c r="H1477" t="s">
        <v>664</v>
      </c>
      <c r="I1477" t="s">
        <v>664</v>
      </c>
      <c r="J1477" t="s">
        <v>664</v>
      </c>
      <c r="K1477" t="s">
        <v>664</v>
      </c>
      <c r="L1477" t="s">
        <v>664</v>
      </c>
    </row>
    <row r="1478" spans="1:12">
      <c r="A1478">
        <v>116940</v>
      </c>
      <c r="B1478" t="s">
        <v>87</v>
      </c>
      <c r="C1478" t="s">
        <v>665</v>
      </c>
      <c r="D1478" t="s">
        <v>665</v>
      </c>
      <c r="E1478" t="s">
        <v>664</v>
      </c>
      <c r="F1478" t="s">
        <v>665</v>
      </c>
      <c r="G1478" t="s">
        <v>664</v>
      </c>
      <c r="H1478" t="s">
        <v>664</v>
      </c>
      <c r="I1478" t="s">
        <v>664</v>
      </c>
      <c r="J1478" t="s">
        <v>664</v>
      </c>
      <c r="K1478" t="s">
        <v>664</v>
      </c>
      <c r="L1478" t="s">
        <v>664</v>
      </c>
    </row>
    <row r="1479" spans="1:12">
      <c r="A1479">
        <v>116942</v>
      </c>
      <c r="B1479" t="s">
        <v>87</v>
      </c>
      <c r="C1479" t="s">
        <v>665</v>
      </c>
      <c r="D1479" t="s">
        <v>665</v>
      </c>
      <c r="E1479" t="s">
        <v>665</v>
      </c>
      <c r="F1479" t="s">
        <v>664</v>
      </c>
      <c r="G1479" t="s">
        <v>664</v>
      </c>
      <c r="H1479" t="s">
        <v>664</v>
      </c>
      <c r="I1479" t="s">
        <v>664</v>
      </c>
      <c r="J1479" t="s">
        <v>664</v>
      </c>
      <c r="K1479" t="s">
        <v>664</v>
      </c>
      <c r="L1479" t="s">
        <v>664</v>
      </c>
    </row>
    <row r="1480" spans="1:12">
      <c r="A1480">
        <v>116943</v>
      </c>
      <c r="B1480" t="s">
        <v>87</v>
      </c>
      <c r="C1480" t="s">
        <v>665</v>
      </c>
      <c r="D1480" t="s">
        <v>665</v>
      </c>
      <c r="E1480" t="s">
        <v>665</v>
      </c>
      <c r="F1480" t="s">
        <v>664</v>
      </c>
      <c r="G1480" t="s">
        <v>664</v>
      </c>
      <c r="H1480" t="s">
        <v>664</v>
      </c>
      <c r="I1480" t="s">
        <v>664</v>
      </c>
      <c r="J1480" t="s">
        <v>664</v>
      </c>
      <c r="K1480" t="s">
        <v>664</v>
      </c>
      <c r="L1480" t="s">
        <v>664</v>
      </c>
    </row>
    <row r="1481" spans="1:12">
      <c r="A1481">
        <v>116948</v>
      </c>
      <c r="B1481" t="s">
        <v>87</v>
      </c>
      <c r="C1481" t="s">
        <v>664</v>
      </c>
      <c r="D1481" t="s">
        <v>665</v>
      </c>
      <c r="E1481" t="s">
        <v>665</v>
      </c>
      <c r="F1481" t="s">
        <v>665</v>
      </c>
      <c r="G1481" t="s">
        <v>664</v>
      </c>
      <c r="H1481" t="s">
        <v>664</v>
      </c>
      <c r="I1481" t="s">
        <v>664</v>
      </c>
      <c r="J1481" t="s">
        <v>664</v>
      </c>
      <c r="K1481" t="s">
        <v>664</v>
      </c>
      <c r="L1481" t="s">
        <v>664</v>
      </c>
    </row>
    <row r="1482" spans="1:12">
      <c r="A1482">
        <v>116950</v>
      </c>
      <c r="B1482" t="s">
        <v>87</v>
      </c>
      <c r="C1482" t="s">
        <v>664</v>
      </c>
      <c r="D1482" t="s">
        <v>664</v>
      </c>
      <c r="E1482" t="s">
        <v>665</v>
      </c>
      <c r="F1482" t="s">
        <v>665</v>
      </c>
      <c r="G1482" t="s">
        <v>665</v>
      </c>
      <c r="H1482" t="s">
        <v>664</v>
      </c>
      <c r="I1482" t="s">
        <v>664</v>
      </c>
      <c r="J1482" t="s">
        <v>664</v>
      </c>
      <c r="K1482" t="s">
        <v>664</v>
      </c>
      <c r="L1482" t="s">
        <v>664</v>
      </c>
    </row>
    <row r="1483" spans="1:12">
      <c r="A1483">
        <v>116952</v>
      </c>
      <c r="B1483" t="s">
        <v>87</v>
      </c>
      <c r="C1483" t="s">
        <v>665</v>
      </c>
      <c r="D1483" t="s">
        <v>663</v>
      </c>
      <c r="E1483" t="s">
        <v>664</v>
      </c>
      <c r="F1483" t="s">
        <v>665</v>
      </c>
      <c r="G1483" t="s">
        <v>665</v>
      </c>
      <c r="H1483" t="s">
        <v>664</v>
      </c>
      <c r="I1483" t="s">
        <v>664</v>
      </c>
      <c r="J1483" t="s">
        <v>664</v>
      </c>
      <c r="K1483" t="s">
        <v>664</v>
      </c>
      <c r="L1483" t="s">
        <v>664</v>
      </c>
    </row>
    <row r="1484" spans="1:12">
      <c r="A1484">
        <v>116953</v>
      </c>
      <c r="B1484" t="s">
        <v>87</v>
      </c>
      <c r="C1484" t="s">
        <v>665</v>
      </c>
      <c r="D1484" t="s">
        <v>665</v>
      </c>
      <c r="E1484" t="s">
        <v>664</v>
      </c>
      <c r="F1484" t="s">
        <v>665</v>
      </c>
      <c r="G1484" t="s">
        <v>664</v>
      </c>
      <c r="H1484" t="s">
        <v>664</v>
      </c>
      <c r="I1484" t="s">
        <v>664</v>
      </c>
      <c r="J1484" t="s">
        <v>664</v>
      </c>
      <c r="K1484" t="s">
        <v>664</v>
      </c>
      <c r="L1484" t="s">
        <v>664</v>
      </c>
    </row>
    <row r="1485" spans="1:12">
      <c r="A1485">
        <v>116957</v>
      </c>
      <c r="B1485" t="s">
        <v>87</v>
      </c>
      <c r="C1485" t="s">
        <v>665</v>
      </c>
      <c r="D1485" t="s">
        <v>663</v>
      </c>
      <c r="E1485" t="s">
        <v>665</v>
      </c>
      <c r="F1485" t="s">
        <v>665</v>
      </c>
      <c r="G1485" t="s">
        <v>664</v>
      </c>
      <c r="H1485" t="s">
        <v>664</v>
      </c>
      <c r="I1485" t="s">
        <v>664</v>
      </c>
      <c r="J1485" t="s">
        <v>664</v>
      </c>
      <c r="K1485" t="s">
        <v>664</v>
      </c>
      <c r="L1485" t="s">
        <v>664</v>
      </c>
    </row>
    <row r="1486" spans="1:12">
      <c r="A1486">
        <v>116958</v>
      </c>
      <c r="B1486" t="s">
        <v>87</v>
      </c>
      <c r="C1486" t="s">
        <v>663</v>
      </c>
      <c r="D1486" t="s">
        <v>665</v>
      </c>
      <c r="E1486" t="s">
        <v>665</v>
      </c>
      <c r="F1486" t="s">
        <v>663</v>
      </c>
      <c r="G1486" t="s">
        <v>665</v>
      </c>
      <c r="H1486" t="s">
        <v>664</v>
      </c>
      <c r="I1486" t="s">
        <v>664</v>
      </c>
      <c r="J1486" t="s">
        <v>664</v>
      </c>
      <c r="K1486" t="s">
        <v>664</v>
      </c>
      <c r="L1486" t="s">
        <v>664</v>
      </c>
    </row>
    <row r="1487" spans="1:12">
      <c r="A1487">
        <v>116959</v>
      </c>
      <c r="B1487" t="s">
        <v>87</v>
      </c>
      <c r="C1487" t="s">
        <v>665</v>
      </c>
      <c r="D1487" t="s">
        <v>665</v>
      </c>
      <c r="E1487" t="s">
        <v>665</v>
      </c>
      <c r="F1487" t="s">
        <v>664</v>
      </c>
      <c r="G1487" t="s">
        <v>664</v>
      </c>
      <c r="H1487" t="s">
        <v>664</v>
      </c>
      <c r="I1487" t="s">
        <v>664</v>
      </c>
      <c r="J1487" t="s">
        <v>664</v>
      </c>
      <c r="K1487" t="s">
        <v>664</v>
      </c>
      <c r="L1487" t="s">
        <v>664</v>
      </c>
    </row>
    <row r="1488" spans="1:12">
      <c r="A1488">
        <v>116960</v>
      </c>
      <c r="B1488" t="s">
        <v>87</v>
      </c>
      <c r="C1488" t="s">
        <v>665</v>
      </c>
      <c r="D1488" t="s">
        <v>664</v>
      </c>
      <c r="E1488" t="s">
        <v>665</v>
      </c>
      <c r="F1488" t="s">
        <v>664</v>
      </c>
      <c r="G1488" t="s">
        <v>665</v>
      </c>
      <c r="H1488" t="s">
        <v>664</v>
      </c>
      <c r="I1488" t="s">
        <v>664</v>
      </c>
      <c r="J1488" t="s">
        <v>664</v>
      </c>
      <c r="K1488" t="s">
        <v>664</v>
      </c>
      <c r="L1488" t="s">
        <v>664</v>
      </c>
    </row>
    <row r="1489" spans="1:12">
      <c r="A1489">
        <v>116963</v>
      </c>
      <c r="B1489" t="s">
        <v>87</v>
      </c>
      <c r="C1489" t="s">
        <v>665</v>
      </c>
      <c r="D1489" t="s">
        <v>665</v>
      </c>
      <c r="E1489" t="s">
        <v>665</v>
      </c>
      <c r="F1489" t="s">
        <v>665</v>
      </c>
      <c r="G1489" t="s">
        <v>665</v>
      </c>
      <c r="H1489" t="s">
        <v>664</v>
      </c>
      <c r="I1489" t="s">
        <v>664</v>
      </c>
      <c r="J1489" t="s">
        <v>664</v>
      </c>
      <c r="K1489" t="s">
        <v>664</v>
      </c>
      <c r="L1489" t="s">
        <v>664</v>
      </c>
    </row>
    <row r="1490" spans="1:12">
      <c r="A1490">
        <v>116964</v>
      </c>
      <c r="B1490" t="s">
        <v>87</v>
      </c>
      <c r="C1490" t="s">
        <v>664</v>
      </c>
      <c r="D1490" t="s">
        <v>664</v>
      </c>
      <c r="E1490" t="s">
        <v>665</v>
      </c>
      <c r="F1490" t="s">
        <v>665</v>
      </c>
      <c r="G1490" t="s">
        <v>665</v>
      </c>
      <c r="H1490" t="s">
        <v>664</v>
      </c>
      <c r="I1490" t="s">
        <v>664</v>
      </c>
      <c r="J1490" t="s">
        <v>664</v>
      </c>
      <c r="K1490" t="s">
        <v>664</v>
      </c>
      <c r="L1490" t="s">
        <v>664</v>
      </c>
    </row>
    <row r="1491" spans="1:12">
      <c r="A1491">
        <v>116968</v>
      </c>
      <c r="B1491" t="s">
        <v>87</v>
      </c>
      <c r="C1491" t="s">
        <v>665</v>
      </c>
      <c r="D1491" t="s">
        <v>665</v>
      </c>
      <c r="E1491" t="s">
        <v>665</v>
      </c>
      <c r="F1491" t="s">
        <v>664</v>
      </c>
      <c r="G1491" t="s">
        <v>664</v>
      </c>
      <c r="H1491" t="s">
        <v>664</v>
      </c>
      <c r="I1491" t="s">
        <v>664</v>
      </c>
      <c r="J1491" t="s">
        <v>664</v>
      </c>
      <c r="K1491" t="s">
        <v>664</v>
      </c>
      <c r="L1491" t="s">
        <v>664</v>
      </c>
    </row>
    <row r="1492" spans="1:12">
      <c r="A1492">
        <v>116969</v>
      </c>
      <c r="B1492" t="s">
        <v>87</v>
      </c>
      <c r="C1492" t="s">
        <v>665</v>
      </c>
      <c r="D1492" t="s">
        <v>665</v>
      </c>
      <c r="E1492" t="s">
        <v>665</v>
      </c>
      <c r="F1492" t="s">
        <v>664</v>
      </c>
      <c r="G1492" t="s">
        <v>664</v>
      </c>
      <c r="H1492" t="s">
        <v>664</v>
      </c>
      <c r="I1492" t="s">
        <v>664</v>
      </c>
      <c r="J1492" t="s">
        <v>664</v>
      </c>
      <c r="K1492" t="s">
        <v>664</v>
      </c>
      <c r="L1492" t="s">
        <v>664</v>
      </c>
    </row>
    <row r="1493" spans="1:12">
      <c r="A1493">
        <v>116970</v>
      </c>
      <c r="B1493" t="s">
        <v>87</v>
      </c>
      <c r="C1493" t="s">
        <v>663</v>
      </c>
      <c r="D1493" t="s">
        <v>663</v>
      </c>
      <c r="E1493" t="s">
        <v>665</v>
      </c>
      <c r="F1493" t="s">
        <v>665</v>
      </c>
      <c r="G1493" t="s">
        <v>664</v>
      </c>
      <c r="H1493" t="s">
        <v>664</v>
      </c>
      <c r="I1493" t="s">
        <v>664</v>
      </c>
      <c r="J1493" t="s">
        <v>664</v>
      </c>
      <c r="K1493" t="s">
        <v>664</v>
      </c>
      <c r="L1493" t="s">
        <v>664</v>
      </c>
    </row>
    <row r="1494" spans="1:12">
      <c r="A1494">
        <v>116971</v>
      </c>
      <c r="B1494" t="s">
        <v>87</v>
      </c>
      <c r="C1494" t="s">
        <v>665</v>
      </c>
      <c r="D1494" t="s">
        <v>665</v>
      </c>
      <c r="E1494" t="s">
        <v>665</v>
      </c>
      <c r="F1494" t="s">
        <v>664</v>
      </c>
      <c r="G1494" t="s">
        <v>664</v>
      </c>
      <c r="H1494" t="s">
        <v>664</v>
      </c>
      <c r="I1494" t="s">
        <v>664</v>
      </c>
      <c r="J1494" t="s">
        <v>664</v>
      </c>
      <c r="K1494" t="s">
        <v>664</v>
      </c>
      <c r="L1494" t="s">
        <v>664</v>
      </c>
    </row>
    <row r="1495" spans="1:12">
      <c r="A1495">
        <v>116974</v>
      </c>
      <c r="B1495" t="s">
        <v>87</v>
      </c>
      <c r="C1495" t="s">
        <v>664</v>
      </c>
      <c r="D1495" t="s">
        <v>663</v>
      </c>
      <c r="E1495" t="s">
        <v>663</v>
      </c>
      <c r="F1495" t="s">
        <v>665</v>
      </c>
      <c r="G1495" t="s">
        <v>664</v>
      </c>
      <c r="H1495" t="s">
        <v>664</v>
      </c>
      <c r="I1495" t="s">
        <v>664</v>
      </c>
      <c r="J1495" t="s">
        <v>664</v>
      </c>
      <c r="K1495" t="s">
        <v>664</v>
      </c>
      <c r="L1495" t="s">
        <v>664</v>
      </c>
    </row>
    <row r="1496" spans="1:12">
      <c r="A1496">
        <v>116975</v>
      </c>
      <c r="B1496" t="s">
        <v>87</v>
      </c>
      <c r="C1496" t="s">
        <v>665</v>
      </c>
      <c r="D1496" t="s">
        <v>664</v>
      </c>
      <c r="E1496" t="s">
        <v>665</v>
      </c>
      <c r="F1496" t="s">
        <v>665</v>
      </c>
      <c r="G1496" t="s">
        <v>664</v>
      </c>
      <c r="H1496" t="s">
        <v>664</v>
      </c>
      <c r="I1496" t="s">
        <v>664</v>
      </c>
      <c r="J1496" t="s">
        <v>664</v>
      </c>
      <c r="K1496" t="s">
        <v>664</v>
      </c>
      <c r="L1496" t="s">
        <v>664</v>
      </c>
    </row>
    <row r="1497" spans="1:12">
      <c r="A1497">
        <v>116976</v>
      </c>
      <c r="B1497" t="s">
        <v>87</v>
      </c>
      <c r="C1497" t="s">
        <v>665</v>
      </c>
      <c r="D1497" t="s">
        <v>665</v>
      </c>
      <c r="E1497" t="s">
        <v>664</v>
      </c>
      <c r="F1497" t="s">
        <v>665</v>
      </c>
      <c r="G1497" t="s">
        <v>664</v>
      </c>
      <c r="H1497" t="s">
        <v>664</v>
      </c>
      <c r="I1497" t="s">
        <v>664</v>
      </c>
      <c r="J1497" t="s">
        <v>664</v>
      </c>
      <c r="K1497" t="s">
        <v>664</v>
      </c>
      <c r="L1497" t="s">
        <v>664</v>
      </c>
    </row>
    <row r="1498" spans="1:12">
      <c r="A1498">
        <v>116978</v>
      </c>
      <c r="B1498" t="s">
        <v>87</v>
      </c>
      <c r="C1498" t="s">
        <v>665</v>
      </c>
      <c r="D1498" t="s">
        <v>665</v>
      </c>
      <c r="E1498" t="s">
        <v>664</v>
      </c>
      <c r="F1498" t="s">
        <v>665</v>
      </c>
      <c r="G1498" t="s">
        <v>664</v>
      </c>
      <c r="H1498" t="s">
        <v>664</v>
      </c>
      <c r="I1498" t="s">
        <v>664</v>
      </c>
      <c r="J1498" t="s">
        <v>664</v>
      </c>
      <c r="K1498" t="s">
        <v>664</v>
      </c>
      <c r="L1498" t="s">
        <v>664</v>
      </c>
    </row>
    <row r="1499" spans="1:12">
      <c r="A1499">
        <v>116979</v>
      </c>
      <c r="B1499" t="s">
        <v>87</v>
      </c>
      <c r="C1499" t="s">
        <v>665</v>
      </c>
      <c r="D1499" t="s">
        <v>665</v>
      </c>
      <c r="E1499" t="s">
        <v>665</v>
      </c>
      <c r="F1499" t="s">
        <v>665</v>
      </c>
      <c r="G1499" t="s">
        <v>665</v>
      </c>
      <c r="H1499" t="s">
        <v>664</v>
      </c>
      <c r="I1499" t="s">
        <v>664</v>
      </c>
      <c r="J1499" t="s">
        <v>664</v>
      </c>
      <c r="K1499" t="s">
        <v>664</v>
      </c>
      <c r="L1499" t="s">
        <v>664</v>
      </c>
    </row>
    <row r="1500" spans="1:12">
      <c r="A1500">
        <v>116983</v>
      </c>
      <c r="B1500" t="s">
        <v>87</v>
      </c>
      <c r="C1500" t="s">
        <v>665</v>
      </c>
      <c r="D1500" t="s">
        <v>664</v>
      </c>
      <c r="E1500" t="s">
        <v>665</v>
      </c>
      <c r="F1500" t="s">
        <v>665</v>
      </c>
      <c r="G1500" t="s">
        <v>664</v>
      </c>
      <c r="H1500" t="s">
        <v>664</v>
      </c>
      <c r="I1500" t="s">
        <v>664</v>
      </c>
      <c r="J1500" t="s">
        <v>664</v>
      </c>
      <c r="K1500" t="s">
        <v>664</v>
      </c>
      <c r="L1500" t="s">
        <v>664</v>
      </c>
    </row>
    <row r="1501" spans="1:12">
      <c r="A1501">
        <v>116984</v>
      </c>
      <c r="B1501" t="s">
        <v>87</v>
      </c>
      <c r="C1501" t="s">
        <v>665</v>
      </c>
      <c r="D1501" t="s">
        <v>664</v>
      </c>
      <c r="E1501" t="s">
        <v>665</v>
      </c>
      <c r="F1501" t="s">
        <v>665</v>
      </c>
      <c r="G1501" t="s">
        <v>664</v>
      </c>
      <c r="H1501" t="s">
        <v>664</v>
      </c>
      <c r="I1501" t="s">
        <v>664</v>
      </c>
      <c r="J1501" t="s">
        <v>664</v>
      </c>
      <c r="K1501" t="s">
        <v>664</v>
      </c>
      <c r="L1501" t="s">
        <v>664</v>
      </c>
    </row>
    <row r="1502" spans="1:12">
      <c r="A1502">
        <v>116988</v>
      </c>
      <c r="B1502" t="s">
        <v>87</v>
      </c>
      <c r="C1502" t="s">
        <v>665</v>
      </c>
      <c r="D1502" t="s">
        <v>665</v>
      </c>
      <c r="E1502" t="s">
        <v>664</v>
      </c>
      <c r="F1502" t="s">
        <v>665</v>
      </c>
      <c r="G1502" t="s">
        <v>664</v>
      </c>
      <c r="H1502" t="s">
        <v>664</v>
      </c>
      <c r="I1502" t="s">
        <v>664</v>
      </c>
      <c r="J1502" t="s">
        <v>664</v>
      </c>
      <c r="K1502" t="s">
        <v>664</v>
      </c>
      <c r="L1502" t="s">
        <v>664</v>
      </c>
    </row>
    <row r="1503" spans="1:12">
      <c r="A1503">
        <v>116991</v>
      </c>
      <c r="B1503" t="s">
        <v>87</v>
      </c>
      <c r="C1503" t="s">
        <v>665</v>
      </c>
      <c r="D1503" t="s">
        <v>664</v>
      </c>
      <c r="E1503" t="s">
        <v>665</v>
      </c>
      <c r="F1503" t="s">
        <v>664</v>
      </c>
      <c r="G1503" t="s">
        <v>665</v>
      </c>
      <c r="H1503" t="s">
        <v>664</v>
      </c>
      <c r="I1503" t="s">
        <v>664</v>
      </c>
      <c r="J1503" t="s">
        <v>664</v>
      </c>
      <c r="K1503" t="s">
        <v>664</v>
      </c>
      <c r="L1503" t="s">
        <v>664</v>
      </c>
    </row>
    <row r="1504" spans="1:12">
      <c r="A1504">
        <v>116993</v>
      </c>
      <c r="B1504" t="s">
        <v>87</v>
      </c>
      <c r="C1504" t="s">
        <v>665</v>
      </c>
      <c r="D1504" t="s">
        <v>665</v>
      </c>
      <c r="E1504" t="s">
        <v>665</v>
      </c>
      <c r="F1504" t="s">
        <v>665</v>
      </c>
      <c r="G1504" t="s">
        <v>665</v>
      </c>
      <c r="H1504" t="s">
        <v>664</v>
      </c>
      <c r="I1504" t="s">
        <v>664</v>
      </c>
      <c r="J1504" t="s">
        <v>664</v>
      </c>
      <c r="K1504" t="s">
        <v>664</v>
      </c>
      <c r="L1504" t="s">
        <v>664</v>
      </c>
    </row>
    <row r="1505" spans="1:12">
      <c r="A1505">
        <v>116996</v>
      </c>
      <c r="B1505" t="s">
        <v>87</v>
      </c>
      <c r="C1505" t="s">
        <v>665</v>
      </c>
      <c r="D1505" t="s">
        <v>665</v>
      </c>
      <c r="E1505" t="s">
        <v>665</v>
      </c>
      <c r="F1505" t="s">
        <v>665</v>
      </c>
      <c r="G1505" t="s">
        <v>665</v>
      </c>
      <c r="H1505" t="s">
        <v>664</v>
      </c>
      <c r="I1505" t="s">
        <v>664</v>
      </c>
      <c r="J1505" t="s">
        <v>664</v>
      </c>
      <c r="K1505" t="s">
        <v>664</v>
      </c>
      <c r="L1505" t="s">
        <v>664</v>
      </c>
    </row>
    <row r="1506" spans="1:12">
      <c r="A1506">
        <v>116997</v>
      </c>
      <c r="B1506" t="s">
        <v>87</v>
      </c>
      <c r="C1506" t="s">
        <v>665</v>
      </c>
      <c r="D1506" t="s">
        <v>664</v>
      </c>
      <c r="E1506" t="s">
        <v>665</v>
      </c>
      <c r="F1506" t="s">
        <v>665</v>
      </c>
      <c r="G1506" t="s">
        <v>665</v>
      </c>
      <c r="H1506" t="s">
        <v>664</v>
      </c>
      <c r="I1506" t="s">
        <v>664</v>
      </c>
      <c r="J1506" t="s">
        <v>664</v>
      </c>
      <c r="K1506" t="s">
        <v>664</v>
      </c>
      <c r="L1506" t="s">
        <v>664</v>
      </c>
    </row>
    <row r="1507" spans="1:12">
      <c r="A1507">
        <v>116999</v>
      </c>
      <c r="B1507" t="s">
        <v>87</v>
      </c>
      <c r="C1507" t="s">
        <v>665</v>
      </c>
      <c r="D1507" t="s">
        <v>663</v>
      </c>
      <c r="E1507" t="s">
        <v>663</v>
      </c>
      <c r="F1507" t="s">
        <v>663</v>
      </c>
      <c r="G1507" t="s">
        <v>664</v>
      </c>
      <c r="H1507" t="s">
        <v>665</v>
      </c>
      <c r="I1507" t="s">
        <v>664</v>
      </c>
      <c r="J1507" t="s">
        <v>665</v>
      </c>
      <c r="K1507" t="s">
        <v>665</v>
      </c>
      <c r="L1507" t="s">
        <v>663</v>
      </c>
    </row>
    <row r="1508" spans="1:12">
      <c r="A1508">
        <v>117000</v>
      </c>
      <c r="B1508" t="s">
        <v>87</v>
      </c>
      <c r="C1508" t="s">
        <v>665</v>
      </c>
      <c r="D1508" t="s">
        <v>665</v>
      </c>
      <c r="E1508" t="s">
        <v>664</v>
      </c>
      <c r="F1508" t="s">
        <v>665</v>
      </c>
      <c r="G1508" t="s">
        <v>664</v>
      </c>
      <c r="H1508" t="s">
        <v>665</v>
      </c>
      <c r="I1508" t="s">
        <v>664</v>
      </c>
      <c r="J1508" t="s">
        <v>664</v>
      </c>
      <c r="K1508" t="s">
        <v>664</v>
      </c>
      <c r="L1508" t="s">
        <v>664</v>
      </c>
    </row>
    <row r="1509" spans="1:12">
      <c r="A1509">
        <v>117002</v>
      </c>
      <c r="B1509" t="s">
        <v>87</v>
      </c>
      <c r="C1509" t="s">
        <v>664</v>
      </c>
      <c r="D1509" t="s">
        <v>665</v>
      </c>
      <c r="E1509" t="s">
        <v>665</v>
      </c>
      <c r="F1509" t="s">
        <v>665</v>
      </c>
      <c r="G1509" t="s">
        <v>664</v>
      </c>
      <c r="H1509" t="s">
        <v>664</v>
      </c>
      <c r="I1509" t="s">
        <v>664</v>
      </c>
      <c r="J1509" t="s">
        <v>664</v>
      </c>
      <c r="K1509" t="s">
        <v>664</v>
      </c>
      <c r="L1509" t="s">
        <v>664</v>
      </c>
    </row>
    <row r="1510" spans="1:12">
      <c r="A1510">
        <v>117005</v>
      </c>
      <c r="B1510" t="s">
        <v>87</v>
      </c>
      <c r="C1510" t="s">
        <v>665</v>
      </c>
      <c r="D1510" t="s">
        <v>665</v>
      </c>
      <c r="E1510" t="s">
        <v>665</v>
      </c>
      <c r="F1510" t="s">
        <v>665</v>
      </c>
      <c r="G1510" t="s">
        <v>665</v>
      </c>
      <c r="H1510" t="s">
        <v>664</v>
      </c>
      <c r="I1510" t="s">
        <v>664</v>
      </c>
      <c r="J1510" t="s">
        <v>664</v>
      </c>
      <c r="K1510" t="s">
        <v>664</v>
      </c>
      <c r="L1510" t="s">
        <v>664</v>
      </c>
    </row>
    <row r="1511" spans="1:12">
      <c r="A1511">
        <v>117006</v>
      </c>
      <c r="B1511" t="s">
        <v>87</v>
      </c>
      <c r="C1511" t="s">
        <v>665</v>
      </c>
      <c r="D1511" t="s">
        <v>665</v>
      </c>
      <c r="E1511" t="s">
        <v>664</v>
      </c>
      <c r="F1511" t="s">
        <v>664</v>
      </c>
      <c r="G1511" t="s">
        <v>665</v>
      </c>
      <c r="H1511" t="s">
        <v>664</v>
      </c>
      <c r="I1511" t="s">
        <v>664</v>
      </c>
      <c r="J1511" t="s">
        <v>664</v>
      </c>
      <c r="K1511" t="s">
        <v>664</v>
      </c>
      <c r="L1511" t="s">
        <v>664</v>
      </c>
    </row>
    <row r="1512" spans="1:12">
      <c r="A1512">
        <v>117007</v>
      </c>
      <c r="B1512" t="s">
        <v>87</v>
      </c>
      <c r="C1512" t="s">
        <v>664</v>
      </c>
      <c r="D1512" t="s">
        <v>665</v>
      </c>
      <c r="E1512" t="s">
        <v>664</v>
      </c>
      <c r="F1512" t="s">
        <v>665</v>
      </c>
      <c r="G1512" t="s">
        <v>663</v>
      </c>
      <c r="H1512" t="s">
        <v>664</v>
      </c>
      <c r="I1512" t="s">
        <v>664</v>
      </c>
      <c r="J1512" t="s">
        <v>665</v>
      </c>
      <c r="K1512" t="s">
        <v>664</v>
      </c>
      <c r="L1512" t="s">
        <v>664</v>
      </c>
    </row>
    <row r="1513" spans="1:12">
      <c r="A1513">
        <v>117010</v>
      </c>
      <c r="B1513" t="s">
        <v>87</v>
      </c>
      <c r="C1513" t="s">
        <v>665</v>
      </c>
      <c r="D1513" t="s">
        <v>664</v>
      </c>
      <c r="E1513" t="s">
        <v>664</v>
      </c>
      <c r="F1513" t="s">
        <v>665</v>
      </c>
      <c r="G1513" t="s">
        <v>665</v>
      </c>
      <c r="H1513" t="s">
        <v>664</v>
      </c>
      <c r="I1513" t="s">
        <v>664</v>
      </c>
      <c r="J1513" t="s">
        <v>664</v>
      </c>
      <c r="K1513" t="s">
        <v>664</v>
      </c>
      <c r="L1513" t="s">
        <v>664</v>
      </c>
    </row>
    <row r="1514" spans="1:12">
      <c r="A1514">
        <v>117012</v>
      </c>
      <c r="B1514" t="s">
        <v>87</v>
      </c>
      <c r="C1514" t="s">
        <v>664</v>
      </c>
      <c r="D1514" t="s">
        <v>663</v>
      </c>
      <c r="E1514" t="s">
        <v>663</v>
      </c>
      <c r="F1514" t="s">
        <v>665</v>
      </c>
      <c r="G1514" t="s">
        <v>663</v>
      </c>
      <c r="H1514" t="s">
        <v>664</v>
      </c>
      <c r="I1514" t="s">
        <v>664</v>
      </c>
      <c r="J1514" t="s">
        <v>664</v>
      </c>
      <c r="K1514" t="s">
        <v>664</v>
      </c>
      <c r="L1514" t="s">
        <v>664</v>
      </c>
    </row>
    <row r="1515" spans="1:12">
      <c r="A1515">
        <v>117013</v>
      </c>
      <c r="B1515" t="s">
        <v>87</v>
      </c>
      <c r="C1515" t="s">
        <v>663</v>
      </c>
      <c r="D1515" t="s">
        <v>663</v>
      </c>
      <c r="E1515" t="s">
        <v>663</v>
      </c>
      <c r="F1515" t="s">
        <v>665</v>
      </c>
      <c r="G1515" t="s">
        <v>665</v>
      </c>
      <c r="H1515" t="s">
        <v>665</v>
      </c>
      <c r="I1515" t="s">
        <v>664</v>
      </c>
      <c r="J1515" t="s">
        <v>665</v>
      </c>
      <c r="K1515" t="s">
        <v>663</v>
      </c>
      <c r="L1515" t="s">
        <v>665</v>
      </c>
    </row>
    <row r="1516" spans="1:12">
      <c r="A1516">
        <v>117014</v>
      </c>
      <c r="B1516" t="s">
        <v>87</v>
      </c>
      <c r="C1516" t="s">
        <v>665</v>
      </c>
      <c r="D1516" t="s">
        <v>665</v>
      </c>
      <c r="E1516" t="s">
        <v>664</v>
      </c>
      <c r="F1516" t="s">
        <v>665</v>
      </c>
      <c r="G1516" t="s">
        <v>665</v>
      </c>
      <c r="H1516" t="s">
        <v>664</v>
      </c>
      <c r="I1516" t="s">
        <v>664</v>
      </c>
      <c r="J1516" t="s">
        <v>664</v>
      </c>
      <c r="K1516" t="s">
        <v>664</v>
      </c>
      <c r="L1516" t="s">
        <v>664</v>
      </c>
    </row>
    <row r="1517" spans="1:12">
      <c r="A1517">
        <v>117018</v>
      </c>
      <c r="B1517" t="s">
        <v>87</v>
      </c>
      <c r="C1517" t="s">
        <v>665</v>
      </c>
      <c r="D1517" t="s">
        <v>665</v>
      </c>
      <c r="E1517" t="s">
        <v>665</v>
      </c>
      <c r="F1517" t="s">
        <v>664</v>
      </c>
      <c r="G1517" t="s">
        <v>664</v>
      </c>
      <c r="H1517" t="s">
        <v>664</v>
      </c>
      <c r="I1517" t="s">
        <v>664</v>
      </c>
      <c r="J1517" t="s">
        <v>664</v>
      </c>
      <c r="K1517" t="s">
        <v>664</v>
      </c>
      <c r="L1517" t="s">
        <v>664</v>
      </c>
    </row>
    <row r="1518" spans="1:12">
      <c r="A1518">
        <v>117021</v>
      </c>
      <c r="B1518" t="s">
        <v>87</v>
      </c>
      <c r="C1518" t="s">
        <v>665</v>
      </c>
      <c r="D1518" t="s">
        <v>663</v>
      </c>
      <c r="E1518" t="s">
        <v>665</v>
      </c>
      <c r="F1518" t="s">
        <v>663</v>
      </c>
      <c r="G1518" t="s">
        <v>664</v>
      </c>
      <c r="H1518" t="s">
        <v>663</v>
      </c>
      <c r="I1518" t="s">
        <v>664</v>
      </c>
      <c r="J1518" t="s">
        <v>664</v>
      </c>
      <c r="K1518" t="s">
        <v>663</v>
      </c>
      <c r="L1518" t="s">
        <v>664</v>
      </c>
    </row>
    <row r="1519" spans="1:12">
      <c r="A1519">
        <v>117022</v>
      </c>
      <c r="B1519" t="s">
        <v>87</v>
      </c>
      <c r="C1519" t="s">
        <v>664</v>
      </c>
      <c r="D1519" t="s">
        <v>665</v>
      </c>
      <c r="E1519" t="s">
        <v>665</v>
      </c>
      <c r="F1519" t="s">
        <v>665</v>
      </c>
      <c r="G1519" t="s">
        <v>664</v>
      </c>
      <c r="H1519" t="s">
        <v>664</v>
      </c>
      <c r="I1519" t="s">
        <v>664</v>
      </c>
      <c r="J1519" t="s">
        <v>664</v>
      </c>
      <c r="K1519" t="s">
        <v>664</v>
      </c>
      <c r="L1519" t="s">
        <v>664</v>
      </c>
    </row>
    <row r="1520" spans="1:12">
      <c r="A1520">
        <v>117023</v>
      </c>
      <c r="B1520" t="s">
        <v>87</v>
      </c>
      <c r="C1520" t="s">
        <v>664</v>
      </c>
      <c r="D1520" t="s">
        <v>665</v>
      </c>
      <c r="E1520" t="s">
        <v>664</v>
      </c>
      <c r="F1520" t="s">
        <v>665</v>
      </c>
      <c r="G1520" t="s">
        <v>665</v>
      </c>
      <c r="H1520" t="s">
        <v>664</v>
      </c>
      <c r="I1520" t="s">
        <v>664</v>
      </c>
      <c r="J1520" t="s">
        <v>664</v>
      </c>
      <c r="K1520" t="s">
        <v>664</v>
      </c>
      <c r="L1520" t="s">
        <v>664</v>
      </c>
    </row>
    <row r="1521" spans="1:12">
      <c r="A1521">
        <v>117024</v>
      </c>
      <c r="B1521" t="s">
        <v>87</v>
      </c>
      <c r="C1521" t="s">
        <v>665</v>
      </c>
      <c r="D1521" t="s">
        <v>665</v>
      </c>
      <c r="E1521" t="s">
        <v>665</v>
      </c>
      <c r="F1521" t="s">
        <v>665</v>
      </c>
      <c r="G1521" t="s">
        <v>665</v>
      </c>
      <c r="H1521" t="s">
        <v>664</v>
      </c>
      <c r="I1521" t="s">
        <v>664</v>
      </c>
      <c r="J1521" t="s">
        <v>664</v>
      </c>
      <c r="K1521" t="s">
        <v>664</v>
      </c>
      <c r="L1521" t="s">
        <v>664</v>
      </c>
    </row>
    <row r="1522" spans="1:12">
      <c r="A1522">
        <v>117025</v>
      </c>
      <c r="B1522" t="s">
        <v>87</v>
      </c>
      <c r="C1522" t="s">
        <v>663</v>
      </c>
      <c r="D1522" t="s">
        <v>663</v>
      </c>
      <c r="E1522" t="s">
        <v>664</v>
      </c>
      <c r="F1522" t="s">
        <v>663</v>
      </c>
      <c r="G1522" t="s">
        <v>664</v>
      </c>
      <c r="H1522" t="s">
        <v>665</v>
      </c>
      <c r="I1522" t="s">
        <v>664</v>
      </c>
      <c r="J1522" t="s">
        <v>664</v>
      </c>
      <c r="K1522" t="s">
        <v>664</v>
      </c>
      <c r="L1522" t="s">
        <v>664</v>
      </c>
    </row>
    <row r="1523" spans="1:12">
      <c r="A1523">
        <v>117029</v>
      </c>
      <c r="B1523" t="s">
        <v>87</v>
      </c>
      <c r="C1523" t="s">
        <v>665</v>
      </c>
      <c r="D1523" t="s">
        <v>665</v>
      </c>
      <c r="E1523" t="s">
        <v>665</v>
      </c>
      <c r="F1523" t="s">
        <v>665</v>
      </c>
      <c r="G1523" t="s">
        <v>664</v>
      </c>
      <c r="H1523" t="s">
        <v>664</v>
      </c>
      <c r="I1523" t="s">
        <v>664</v>
      </c>
      <c r="J1523" t="s">
        <v>664</v>
      </c>
      <c r="K1523" t="s">
        <v>664</v>
      </c>
      <c r="L1523" t="s">
        <v>664</v>
      </c>
    </row>
    <row r="1524" spans="1:12">
      <c r="A1524">
        <v>117030</v>
      </c>
      <c r="B1524" t="s">
        <v>87</v>
      </c>
      <c r="C1524" t="s">
        <v>665</v>
      </c>
      <c r="D1524" t="s">
        <v>664</v>
      </c>
      <c r="E1524" t="s">
        <v>664</v>
      </c>
      <c r="F1524" t="s">
        <v>665</v>
      </c>
      <c r="G1524" t="s">
        <v>665</v>
      </c>
      <c r="H1524" t="s">
        <v>664</v>
      </c>
      <c r="I1524" t="s">
        <v>664</v>
      </c>
      <c r="J1524" t="s">
        <v>664</v>
      </c>
      <c r="K1524" t="s">
        <v>664</v>
      </c>
      <c r="L1524" t="s">
        <v>664</v>
      </c>
    </row>
    <row r="1525" spans="1:12">
      <c r="A1525">
        <v>117031</v>
      </c>
      <c r="B1525" t="s">
        <v>87</v>
      </c>
      <c r="C1525" t="s">
        <v>665</v>
      </c>
      <c r="D1525" t="s">
        <v>665</v>
      </c>
      <c r="E1525" t="s">
        <v>665</v>
      </c>
      <c r="F1525" t="s">
        <v>665</v>
      </c>
      <c r="G1525" t="s">
        <v>664</v>
      </c>
      <c r="H1525" t="s">
        <v>664</v>
      </c>
      <c r="I1525" t="s">
        <v>664</v>
      </c>
      <c r="J1525" t="s">
        <v>664</v>
      </c>
      <c r="K1525" t="s">
        <v>664</v>
      </c>
      <c r="L1525" t="s">
        <v>664</v>
      </c>
    </row>
    <row r="1526" spans="1:12">
      <c r="A1526">
        <v>117033</v>
      </c>
      <c r="B1526" t="s">
        <v>87</v>
      </c>
      <c r="C1526" t="s">
        <v>664</v>
      </c>
      <c r="D1526" t="s">
        <v>665</v>
      </c>
      <c r="E1526" t="s">
        <v>665</v>
      </c>
      <c r="F1526" t="s">
        <v>665</v>
      </c>
      <c r="G1526" t="s">
        <v>664</v>
      </c>
      <c r="H1526" t="s">
        <v>664</v>
      </c>
      <c r="I1526" t="s">
        <v>664</v>
      </c>
      <c r="J1526" t="s">
        <v>664</v>
      </c>
      <c r="K1526" t="s">
        <v>664</v>
      </c>
      <c r="L1526" t="s">
        <v>664</v>
      </c>
    </row>
    <row r="1527" spans="1:12">
      <c r="A1527">
        <v>117035</v>
      </c>
      <c r="B1527" t="s">
        <v>87</v>
      </c>
      <c r="C1527" t="s">
        <v>665</v>
      </c>
      <c r="D1527" t="s">
        <v>665</v>
      </c>
      <c r="E1527" t="s">
        <v>664</v>
      </c>
      <c r="F1527" t="s">
        <v>665</v>
      </c>
      <c r="G1527" t="s">
        <v>664</v>
      </c>
      <c r="H1527" t="s">
        <v>664</v>
      </c>
      <c r="I1527" t="s">
        <v>664</v>
      </c>
      <c r="J1527" t="s">
        <v>664</v>
      </c>
      <c r="K1527" t="s">
        <v>664</v>
      </c>
      <c r="L1527" t="s">
        <v>664</v>
      </c>
    </row>
    <row r="1528" spans="1:12">
      <c r="A1528">
        <v>117037</v>
      </c>
      <c r="B1528" t="s">
        <v>87</v>
      </c>
      <c r="C1528" t="s">
        <v>664</v>
      </c>
      <c r="D1528" t="s">
        <v>665</v>
      </c>
      <c r="E1528" t="s">
        <v>664</v>
      </c>
      <c r="F1528" t="s">
        <v>665</v>
      </c>
      <c r="G1528" t="s">
        <v>665</v>
      </c>
      <c r="H1528" t="s">
        <v>664</v>
      </c>
      <c r="I1528" t="s">
        <v>664</v>
      </c>
      <c r="J1528" t="s">
        <v>664</v>
      </c>
      <c r="K1528" t="s">
        <v>664</v>
      </c>
      <c r="L1528" t="s">
        <v>664</v>
      </c>
    </row>
    <row r="1529" spans="1:12">
      <c r="A1529">
        <v>117038</v>
      </c>
      <c r="B1529" t="s">
        <v>87</v>
      </c>
      <c r="C1529" t="s">
        <v>664</v>
      </c>
      <c r="D1529" t="s">
        <v>663</v>
      </c>
      <c r="E1529" t="s">
        <v>663</v>
      </c>
      <c r="F1529" t="s">
        <v>665</v>
      </c>
      <c r="G1529" t="s">
        <v>664</v>
      </c>
      <c r="H1529" t="s">
        <v>663</v>
      </c>
      <c r="I1529" t="s">
        <v>664</v>
      </c>
      <c r="J1529" t="s">
        <v>665</v>
      </c>
      <c r="K1529" t="s">
        <v>664</v>
      </c>
      <c r="L1529" t="s">
        <v>664</v>
      </c>
    </row>
    <row r="1530" spans="1:12">
      <c r="A1530">
        <v>117039</v>
      </c>
      <c r="B1530" t="s">
        <v>87</v>
      </c>
      <c r="C1530" t="s">
        <v>664</v>
      </c>
      <c r="D1530" t="s">
        <v>663</v>
      </c>
      <c r="E1530" t="s">
        <v>663</v>
      </c>
      <c r="F1530" t="s">
        <v>663</v>
      </c>
      <c r="G1530" t="s">
        <v>664</v>
      </c>
      <c r="H1530" t="s">
        <v>664</v>
      </c>
      <c r="I1530" t="s">
        <v>664</v>
      </c>
      <c r="J1530" t="s">
        <v>664</v>
      </c>
      <c r="K1530" t="s">
        <v>664</v>
      </c>
      <c r="L1530" t="s">
        <v>664</v>
      </c>
    </row>
    <row r="1531" spans="1:12">
      <c r="A1531">
        <v>117040</v>
      </c>
      <c r="B1531" t="s">
        <v>87</v>
      </c>
      <c r="C1531" t="s">
        <v>665</v>
      </c>
      <c r="D1531" t="s">
        <v>665</v>
      </c>
      <c r="E1531" t="s">
        <v>664</v>
      </c>
      <c r="F1531" t="s">
        <v>665</v>
      </c>
      <c r="G1531" t="s">
        <v>664</v>
      </c>
      <c r="H1531" t="s">
        <v>664</v>
      </c>
      <c r="I1531" t="s">
        <v>664</v>
      </c>
      <c r="J1531" t="s">
        <v>664</v>
      </c>
      <c r="K1531" t="s">
        <v>664</v>
      </c>
      <c r="L1531" t="s">
        <v>664</v>
      </c>
    </row>
    <row r="1532" spans="1:12">
      <c r="A1532">
        <v>117041</v>
      </c>
      <c r="B1532" t="s">
        <v>87</v>
      </c>
      <c r="C1532" t="s">
        <v>663</v>
      </c>
      <c r="D1532" t="s">
        <v>663</v>
      </c>
      <c r="E1532" t="s">
        <v>664</v>
      </c>
      <c r="F1532" t="s">
        <v>663</v>
      </c>
      <c r="G1532" t="s">
        <v>663</v>
      </c>
      <c r="H1532" t="s">
        <v>663</v>
      </c>
      <c r="I1532" t="s">
        <v>664</v>
      </c>
      <c r="J1532" t="s">
        <v>664</v>
      </c>
      <c r="K1532" t="s">
        <v>663</v>
      </c>
      <c r="L1532" t="s">
        <v>663</v>
      </c>
    </row>
    <row r="1533" spans="1:12">
      <c r="A1533">
        <v>117042</v>
      </c>
      <c r="B1533" t="s">
        <v>87</v>
      </c>
      <c r="C1533" t="s">
        <v>665</v>
      </c>
      <c r="D1533" t="s">
        <v>665</v>
      </c>
      <c r="E1533" t="s">
        <v>665</v>
      </c>
      <c r="F1533" t="s">
        <v>664</v>
      </c>
      <c r="G1533" t="s">
        <v>664</v>
      </c>
      <c r="H1533" t="s">
        <v>664</v>
      </c>
      <c r="I1533" t="s">
        <v>664</v>
      </c>
      <c r="J1533" t="s">
        <v>664</v>
      </c>
      <c r="K1533" t="s">
        <v>664</v>
      </c>
      <c r="L1533" t="s">
        <v>664</v>
      </c>
    </row>
    <row r="1534" spans="1:12">
      <c r="A1534">
        <v>117043</v>
      </c>
      <c r="B1534" t="s">
        <v>87</v>
      </c>
      <c r="C1534" t="s">
        <v>665</v>
      </c>
      <c r="D1534" t="s">
        <v>665</v>
      </c>
      <c r="E1534" t="s">
        <v>664</v>
      </c>
      <c r="F1534" t="s">
        <v>665</v>
      </c>
      <c r="G1534" t="s">
        <v>665</v>
      </c>
      <c r="H1534" t="s">
        <v>664</v>
      </c>
      <c r="I1534" t="s">
        <v>664</v>
      </c>
      <c r="J1534" t="s">
        <v>664</v>
      </c>
      <c r="K1534" t="s">
        <v>664</v>
      </c>
      <c r="L1534" t="s">
        <v>664</v>
      </c>
    </row>
    <row r="1535" spans="1:12">
      <c r="A1535">
        <v>117044</v>
      </c>
      <c r="B1535" t="s">
        <v>87</v>
      </c>
      <c r="C1535" t="s">
        <v>665</v>
      </c>
      <c r="D1535" t="s">
        <v>664</v>
      </c>
      <c r="E1535" t="s">
        <v>665</v>
      </c>
      <c r="F1535" t="s">
        <v>665</v>
      </c>
      <c r="G1535" t="s">
        <v>664</v>
      </c>
      <c r="H1535" t="s">
        <v>664</v>
      </c>
      <c r="I1535" t="s">
        <v>664</v>
      </c>
      <c r="J1535" t="s">
        <v>664</v>
      </c>
      <c r="K1535" t="s">
        <v>664</v>
      </c>
      <c r="L1535" t="s">
        <v>664</v>
      </c>
    </row>
    <row r="1536" spans="1:12">
      <c r="A1536">
        <v>117048</v>
      </c>
      <c r="B1536" t="s">
        <v>87</v>
      </c>
      <c r="C1536" t="s">
        <v>664</v>
      </c>
      <c r="D1536" t="s">
        <v>665</v>
      </c>
      <c r="E1536" t="s">
        <v>664</v>
      </c>
      <c r="F1536" t="s">
        <v>665</v>
      </c>
      <c r="G1536" t="s">
        <v>665</v>
      </c>
      <c r="H1536" t="s">
        <v>664</v>
      </c>
      <c r="I1536" t="s">
        <v>664</v>
      </c>
      <c r="J1536" t="s">
        <v>664</v>
      </c>
      <c r="K1536" t="s">
        <v>664</v>
      </c>
      <c r="L1536" t="s">
        <v>664</v>
      </c>
    </row>
    <row r="1537" spans="1:12">
      <c r="A1537">
        <v>117049</v>
      </c>
      <c r="B1537" t="s">
        <v>87</v>
      </c>
      <c r="C1537" t="s">
        <v>664</v>
      </c>
      <c r="D1537" t="s">
        <v>665</v>
      </c>
      <c r="E1537" t="s">
        <v>664</v>
      </c>
      <c r="F1537" t="s">
        <v>665</v>
      </c>
      <c r="G1537" t="s">
        <v>665</v>
      </c>
      <c r="H1537" t="s">
        <v>664</v>
      </c>
      <c r="I1537" t="s">
        <v>664</v>
      </c>
      <c r="J1537" t="s">
        <v>664</v>
      </c>
      <c r="K1537" t="s">
        <v>664</v>
      </c>
      <c r="L1537" t="s">
        <v>664</v>
      </c>
    </row>
    <row r="1538" spans="1:12">
      <c r="A1538">
        <v>117050</v>
      </c>
      <c r="B1538" t="s">
        <v>87</v>
      </c>
      <c r="C1538" t="s">
        <v>664</v>
      </c>
      <c r="D1538" t="s">
        <v>663</v>
      </c>
      <c r="E1538" t="s">
        <v>665</v>
      </c>
      <c r="F1538" t="s">
        <v>663</v>
      </c>
      <c r="G1538" t="s">
        <v>665</v>
      </c>
      <c r="H1538" t="s">
        <v>664</v>
      </c>
      <c r="I1538" t="s">
        <v>664</v>
      </c>
      <c r="J1538" t="s">
        <v>664</v>
      </c>
      <c r="K1538" t="s">
        <v>664</v>
      </c>
      <c r="L1538" t="s">
        <v>664</v>
      </c>
    </row>
    <row r="1539" spans="1:12">
      <c r="A1539">
        <v>117055</v>
      </c>
      <c r="B1539" t="s">
        <v>87</v>
      </c>
      <c r="C1539" t="s">
        <v>665</v>
      </c>
      <c r="D1539" t="s">
        <v>665</v>
      </c>
      <c r="E1539" t="s">
        <v>665</v>
      </c>
      <c r="F1539" t="s">
        <v>664</v>
      </c>
      <c r="G1539" t="s">
        <v>664</v>
      </c>
      <c r="H1539" t="s">
        <v>664</v>
      </c>
      <c r="I1539" t="s">
        <v>664</v>
      </c>
      <c r="J1539" t="s">
        <v>664</v>
      </c>
      <c r="K1539" t="s">
        <v>664</v>
      </c>
      <c r="L1539" t="s">
        <v>664</v>
      </c>
    </row>
    <row r="1540" spans="1:12">
      <c r="A1540">
        <v>117065</v>
      </c>
      <c r="B1540" t="s">
        <v>87</v>
      </c>
      <c r="C1540" t="s">
        <v>664</v>
      </c>
      <c r="D1540" t="s">
        <v>664</v>
      </c>
      <c r="E1540" t="s">
        <v>664</v>
      </c>
      <c r="F1540" t="s">
        <v>664</v>
      </c>
      <c r="G1540" t="s">
        <v>664</v>
      </c>
      <c r="H1540" t="s">
        <v>664</v>
      </c>
      <c r="I1540" t="s">
        <v>664</v>
      </c>
      <c r="J1540" t="s">
        <v>664</v>
      </c>
      <c r="K1540" t="s">
        <v>664</v>
      </c>
      <c r="L1540" t="s">
        <v>664</v>
      </c>
    </row>
    <row r="1541" spans="1:12">
      <c r="A1541">
        <v>117068</v>
      </c>
      <c r="B1541" t="s">
        <v>87</v>
      </c>
      <c r="C1541" t="s">
        <v>664</v>
      </c>
      <c r="D1541" t="s">
        <v>664</v>
      </c>
      <c r="E1541" t="s">
        <v>664</v>
      </c>
      <c r="F1541" t="s">
        <v>664</v>
      </c>
      <c r="G1541" t="s">
        <v>664</v>
      </c>
      <c r="H1541" t="s">
        <v>664</v>
      </c>
      <c r="I1541" t="s">
        <v>664</v>
      </c>
      <c r="J1541" t="s">
        <v>664</v>
      </c>
      <c r="K1541" t="s">
        <v>664</v>
      </c>
      <c r="L1541" t="s">
        <v>664</v>
      </c>
    </row>
    <row r="1542" spans="1:12">
      <c r="A1542">
        <v>117744</v>
      </c>
      <c r="B1542" t="s">
        <v>87</v>
      </c>
      <c r="C1542" t="s">
        <v>664</v>
      </c>
      <c r="D1542" t="s">
        <v>664</v>
      </c>
      <c r="E1542" t="s">
        <v>664</v>
      </c>
      <c r="F1542" t="s">
        <v>664</v>
      </c>
      <c r="G1542" t="s">
        <v>664</v>
      </c>
      <c r="H1542" t="s">
        <v>664</v>
      </c>
      <c r="I1542" t="s">
        <v>664</v>
      </c>
      <c r="J1542" t="s">
        <v>664</v>
      </c>
      <c r="K1542" t="s">
        <v>664</v>
      </c>
      <c r="L1542" t="s">
        <v>664</v>
      </c>
    </row>
    <row r="1543" spans="1:12">
      <c r="A1543">
        <v>117748</v>
      </c>
      <c r="B1543" t="s">
        <v>87</v>
      </c>
      <c r="C1543" t="s">
        <v>665</v>
      </c>
      <c r="D1543" t="s">
        <v>664</v>
      </c>
      <c r="E1543" t="s">
        <v>665</v>
      </c>
      <c r="F1543" t="s">
        <v>664</v>
      </c>
      <c r="G1543" t="s">
        <v>665</v>
      </c>
      <c r="H1543" t="s">
        <v>665</v>
      </c>
      <c r="I1543" t="s">
        <v>664</v>
      </c>
      <c r="J1543" t="s">
        <v>664</v>
      </c>
      <c r="K1543" t="s">
        <v>664</v>
      </c>
      <c r="L1543" t="s">
        <v>664</v>
      </c>
    </row>
    <row r="1544" spans="1:12">
      <c r="A1544">
        <v>117752</v>
      </c>
      <c r="B1544" t="s">
        <v>87</v>
      </c>
      <c r="C1544" t="s">
        <v>663</v>
      </c>
      <c r="D1544" t="s">
        <v>664</v>
      </c>
      <c r="E1544" t="s">
        <v>664</v>
      </c>
      <c r="F1544" t="s">
        <v>665</v>
      </c>
      <c r="G1544" t="s">
        <v>664</v>
      </c>
      <c r="H1544" t="s">
        <v>665</v>
      </c>
      <c r="I1544" t="s">
        <v>664</v>
      </c>
      <c r="J1544" t="s">
        <v>664</v>
      </c>
      <c r="K1544" t="s">
        <v>664</v>
      </c>
      <c r="L1544" t="s">
        <v>664</v>
      </c>
    </row>
    <row r="1545" spans="1:12">
      <c r="A1545">
        <v>117753</v>
      </c>
      <c r="B1545" t="s">
        <v>87</v>
      </c>
      <c r="C1545" t="s">
        <v>664</v>
      </c>
      <c r="D1545" t="s">
        <v>664</v>
      </c>
      <c r="E1545" t="s">
        <v>664</v>
      </c>
      <c r="F1545" t="s">
        <v>664</v>
      </c>
      <c r="G1545" t="s">
        <v>664</v>
      </c>
      <c r="H1545" t="s">
        <v>664</v>
      </c>
      <c r="I1545" t="s">
        <v>664</v>
      </c>
      <c r="J1545" t="s">
        <v>664</v>
      </c>
      <c r="K1545" t="s">
        <v>664</v>
      </c>
      <c r="L1545" t="s">
        <v>664</v>
      </c>
    </row>
    <row r="1546" spans="1:12">
      <c r="A1546">
        <v>117754</v>
      </c>
      <c r="B1546" t="s">
        <v>87</v>
      </c>
      <c r="C1546" t="s">
        <v>664</v>
      </c>
      <c r="D1546" t="s">
        <v>664</v>
      </c>
      <c r="E1546" t="s">
        <v>664</v>
      </c>
      <c r="F1546" t="s">
        <v>664</v>
      </c>
      <c r="G1546" t="s">
        <v>664</v>
      </c>
      <c r="H1546" t="s">
        <v>664</v>
      </c>
      <c r="I1546" t="s">
        <v>664</v>
      </c>
      <c r="J1546" t="s">
        <v>664</v>
      </c>
      <c r="K1546" t="s">
        <v>664</v>
      </c>
      <c r="L1546" t="s">
        <v>664</v>
      </c>
    </row>
    <row r="1547" spans="1:12">
      <c r="A1547">
        <v>117755</v>
      </c>
      <c r="B1547" t="s">
        <v>87</v>
      </c>
      <c r="C1547" t="s">
        <v>665</v>
      </c>
      <c r="D1547" t="s">
        <v>665</v>
      </c>
      <c r="E1547" t="s">
        <v>664</v>
      </c>
      <c r="F1547" t="s">
        <v>665</v>
      </c>
      <c r="G1547" t="s">
        <v>664</v>
      </c>
      <c r="H1547" t="s">
        <v>664</v>
      </c>
      <c r="I1547" t="s">
        <v>664</v>
      </c>
      <c r="J1547" t="s">
        <v>664</v>
      </c>
      <c r="K1547" t="s">
        <v>664</v>
      </c>
      <c r="L1547" t="s">
        <v>664</v>
      </c>
    </row>
    <row r="1548" spans="1:12">
      <c r="A1548">
        <v>117756</v>
      </c>
      <c r="B1548" t="s">
        <v>87</v>
      </c>
      <c r="C1548" t="s">
        <v>664</v>
      </c>
      <c r="D1548" t="s">
        <v>664</v>
      </c>
      <c r="E1548" t="s">
        <v>664</v>
      </c>
      <c r="F1548" t="s">
        <v>664</v>
      </c>
      <c r="G1548" t="s">
        <v>664</v>
      </c>
      <c r="H1548" t="s">
        <v>664</v>
      </c>
      <c r="I1548" t="s">
        <v>664</v>
      </c>
      <c r="J1548" t="s">
        <v>664</v>
      </c>
      <c r="K1548" t="s">
        <v>664</v>
      </c>
      <c r="L1548" t="s">
        <v>664</v>
      </c>
    </row>
    <row r="1549" spans="1:12">
      <c r="A1549">
        <v>117817</v>
      </c>
      <c r="B1549" t="s">
        <v>87</v>
      </c>
      <c r="C1549" t="s">
        <v>664</v>
      </c>
      <c r="D1549" t="s">
        <v>665</v>
      </c>
      <c r="E1549" t="s">
        <v>664</v>
      </c>
      <c r="F1549" t="s">
        <v>665</v>
      </c>
      <c r="G1549" t="s">
        <v>664</v>
      </c>
      <c r="H1549" t="s">
        <v>664</v>
      </c>
      <c r="I1549" t="s">
        <v>664</v>
      </c>
      <c r="J1549" t="s">
        <v>664</v>
      </c>
      <c r="K1549" t="s">
        <v>664</v>
      </c>
      <c r="L1549" t="s">
        <v>664</v>
      </c>
    </row>
    <row r="1550" spans="1:12">
      <c r="A1550">
        <v>117821</v>
      </c>
      <c r="B1550" t="s">
        <v>87</v>
      </c>
      <c r="C1550" t="s">
        <v>664</v>
      </c>
      <c r="D1550" t="s">
        <v>665</v>
      </c>
      <c r="E1550" t="s">
        <v>665</v>
      </c>
      <c r="F1550" t="s">
        <v>665</v>
      </c>
      <c r="G1550" t="s">
        <v>665</v>
      </c>
      <c r="H1550" t="s">
        <v>664</v>
      </c>
      <c r="I1550" t="s">
        <v>664</v>
      </c>
      <c r="J1550" t="s">
        <v>664</v>
      </c>
      <c r="K1550" t="s">
        <v>664</v>
      </c>
      <c r="L1550" t="s">
        <v>664</v>
      </c>
    </row>
    <row r="1551" spans="1:12">
      <c r="A1551">
        <v>117822</v>
      </c>
      <c r="B1551" t="s">
        <v>87</v>
      </c>
      <c r="C1551" t="s">
        <v>664</v>
      </c>
      <c r="D1551" t="s">
        <v>665</v>
      </c>
      <c r="E1551" t="s">
        <v>665</v>
      </c>
      <c r="F1551" t="s">
        <v>665</v>
      </c>
      <c r="G1551" t="s">
        <v>664</v>
      </c>
      <c r="H1551" t="s">
        <v>664</v>
      </c>
      <c r="I1551" t="s">
        <v>665</v>
      </c>
      <c r="J1551" t="s">
        <v>665</v>
      </c>
      <c r="K1551" t="s">
        <v>665</v>
      </c>
      <c r="L1551" t="s">
        <v>664</v>
      </c>
    </row>
    <row r="1552" spans="1:12">
      <c r="A1552">
        <v>117823</v>
      </c>
      <c r="B1552" t="s">
        <v>87</v>
      </c>
      <c r="C1552" t="s">
        <v>663</v>
      </c>
      <c r="D1552" t="s">
        <v>664</v>
      </c>
      <c r="E1552" t="s">
        <v>664</v>
      </c>
      <c r="F1552" t="s">
        <v>663</v>
      </c>
      <c r="G1552" t="s">
        <v>665</v>
      </c>
      <c r="H1552" t="s">
        <v>664</v>
      </c>
      <c r="I1552" t="s">
        <v>664</v>
      </c>
      <c r="J1552" t="s">
        <v>664</v>
      </c>
      <c r="K1552" t="s">
        <v>664</v>
      </c>
      <c r="L1552" t="s">
        <v>664</v>
      </c>
    </row>
    <row r="1553" spans="1:12">
      <c r="A1553">
        <v>117824</v>
      </c>
      <c r="B1553" t="s">
        <v>87</v>
      </c>
      <c r="C1553" t="s">
        <v>665</v>
      </c>
      <c r="D1553" t="s">
        <v>665</v>
      </c>
      <c r="E1553" t="s">
        <v>665</v>
      </c>
      <c r="F1553" t="s">
        <v>665</v>
      </c>
      <c r="G1553" t="s">
        <v>665</v>
      </c>
      <c r="H1553" t="s">
        <v>665</v>
      </c>
      <c r="I1553" t="s">
        <v>664</v>
      </c>
      <c r="J1553" t="s">
        <v>664</v>
      </c>
      <c r="K1553" t="s">
        <v>664</v>
      </c>
      <c r="L1553" t="s">
        <v>664</v>
      </c>
    </row>
    <row r="1554" spans="1:12">
      <c r="A1554">
        <v>117825</v>
      </c>
      <c r="B1554" t="s">
        <v>87</v>
      </c>
      <c r="C1554" t="s">
        <v>665</v>
      </c>
      <c r="D1554" t="s">
        <v>663</v>
      </c>
      <c r="E1554" t="s">
        <v>663</v>
      </c>
      <c r="F1554" t="s">
        <v>663</v>
      </c>
      <c r="G1554" t="s">
        <v>664</v>
      </c>
      <c r="H1554" t="s">
        <v>665</v>
      </c>
      <c r="I1554" t="s">
        <v>663</v>
      </c>
      <c r="J1554" t="s">
        <v>664</v>
      </c>
      <c r="K1554" t="s">
        <v>663</v>
      </c>
      <c r="L1554" t="s">
        <v>664</v>
      </c>
    </row>
    <row r="1555" spans="1:12">
      <c r="A1555">
        <v>117826</v>
      </c>
      <c r="B1555" t="s">
        <v>87</v>
      </c>
      <c r="C1555" t="s">
        <v>665</v>
      </c>
      <c r="D1555" t="s">
        <v>664</v>
      </c>
      <c r="E1555" t="s">
        <v>665</v>
      </c>
      <c r="F1555" t="s">
        <v>665</v>
      </c>
      <c r="G1555" t="s">
        <v>665</v>
      </c>
      <c r="H1555" t="s">
        <v>665</v>
      </c>
      <c r="I1555" t="s">
        <v>664</v>
      </c>
      <c r="J1555" t="s">
        <v>664</v>
      </c>
      <c r="K1555" t="s">
        <v>665</v>
      </c>
      <c r="L1555" t="s">
        <v>665</v>
      </c>
    </row>
    <row r="1556" spans="1:12">
      <c r="A1556">
        <v>117827</v>
      </c>
      <c r="B1556" t="s">
        <v>87</v>
      </c>
      <c r="C1556" t="s">
        <v>665</v>
      </c>
      <c r="D1556" t="s">
        <v>665</v>
      </c>
      <c r="E1556" t="s">
        <v>665</v>
      </c>
      <c r="F1556" t="s">
        <v>663</v>
      </c>
      <c r="G1556" t="s">
        <v>664</v>
      </c>
      <c r="H1556" t="s">
        <v>665</v>
      </c>
      <c r="I1556" t="s">
        <v>665</v>
      </c>
      <c r="J1556" t="s">
        <v>665</v>
      </c>
      <c r="K1556" t="s">
        <v>665</v>
      </c>
      <c r="L1556" t="s">
        <v>664</v>
      </c>
    </row>
    <row r="1557" spans="1:12">
      <c r="A1557">
        <v>117828</v>
      </c>
      <c r="B1557" t="s">
        <v>87</v>
      </c>
      <c r="C1557" t="s">
        <v>665</v>
      </c>
      <c r="D1557" t="s">
        <v>665</v>
      </c>
      <c r="E1557" t="s">
        <v>665</v>
      </c>
      <c r="F1557" t="s">
        <v>665</v>
      </c>
      <c r="G1557" t="s">
        <v>664</v>
      </c>
      <c r="H1557" t="s">
        <v>665</v>
      </c>
      <c r="I1557" t="s">
        <v>664</v>
      </c>
      <c r="J1557" t="s">
        <v>665</v>
      </c>
      <c r="K1557" t="s">
        <v>665</v>
      </c>
      <c r="L1557" t="s">
        <v>664</v>
      </c>
    </row>
    <row r="1558" spans="1:12">
      <c r="A1558">
        <v>117830</v>
      </c>
      <c r="B1558" t="s">
        <v>87</v>
      </c>
      <c r="C1558" t="s">
        <v>664</v>
      </c>
      <c r="D1558" t="s">
        <v>665</v>
      </c>
      <c r="E1558" t="s">
        <v>665</v>
      </c>
      <c r="F1558" t="s">
        <v>665</v>
      </c>
      <c r="G1558" t="s">
        <v>664</v>
      </c>
      <c r="H1558" t="s">
        <v>664</v>
      </c>
      <c r="I1558" t="s">
        <v>664</v>
      </c>
      <c r="J1558" t="s">
        <v>664</v>
      </c>
      <c r="K1558" t="s">
        <v>664</v>
      </c>
      <c r="L1558" t="s">
        <v>664</v>
      </c>
    </row>
    <row r="1559" spans="1:12">
      <c r="A1559">
        <v>117833</v>
      </c>
      <c r="B1559" t="s">
        <v>87</v>
      </c>
      <c r="C1559" t="s">
        <v>664</v>
      </c>
      <c r="D1559" t="s">
        <v>665</v>
      </c>
      <c r="E1559" t="s">
        <v>665</v>
      </c>
      <c r="F1559" t="s">
        <v>665</v>
      </c>
      <c r="G1559" t="s">
        <v>664</v>
      </c>
      <c r="H1559" t="s">
        <v>664</v>
      </c>
      <c r="I1559" t="s">
        <v>664</v>
      </c>
      <c r="J1559" t="s">
        <v>664</v>
      </c>
      <c r="K1559" t="s">
        <v>664</v>
      </c>
      <c r="L1559" t="s">
        <v>664</v>
      </c>
    </row>
    <row r="1560" spans="1:12">
      <c r="A1560">
        <v>117835</v>
      </c>
      <c r="B1560" t="s">
        <v>87</v>
      </c>
      <c r="C1560" t="s">
        <v>665</v>
      </c>
      <c r="D1560" t="s">
        <v>663</v>
      </c>
      <c r="E1560" t="s">
        <v>665</v>
      </c>
      <c r="F1560" t="s">
        <v>665</v>
      </c>
      <c r="G1560" t="s">
        <v>665</v>
      </c>
      <c r="H1560" t="s">
        <v>664</v>
      </c>
      <c r="I1560" t="s">
        <v>664</v>
      </c>
      <c r="J1560" t="s">
        <v>664</v>
      </c>
      <c r="K1560" t="s">
        <v>664</v>
      </c>
      <c r="L1560" t="s">
        <v>664</v>
      </c>
    </row>
    <row r="1561" spans="1:12">
      <c r="A1561">
        <v>117838</v>
      </c>
      <c r="B1561" t="s">
        <v>87</v>
      </c>
      <c r="C1561" t="s">
        <v>665</v>
      </c>
      <c r="D1561" t="s">
        <v>663</v>
      </c>
      <c r="E1561" t="s">
        <v>665</v>
      </c>
      <c r="F1561" t="s">
        <v>663</v>
      </c>
      <c r="G1561" t="s">
        <v>664</v>
      </c>
      <c r="H1561" t="s">
        <v>665</v>
      </c>
      <c r="I1561" t="s">
        <v>665</v>
      </c>
      <c r="J1561" t="s">
        <v>664</v>
      </c>
      <c r="K1561" t="s">
        <v>664</v>
      </c>
      <c r="L1561" t="s">
        <v>664</v>
      </c>
    </row>
    <row r="1562" spans="1:12">
      <c r="A1562">
        <v>117839</v>
      </c>
      <c r="B1562" t="s">
        <v>87</v>
      </c>
      <c r="C1562" t="s">
        <v>664</v>
      </c>
      <c r="D1562" t="s">
        <v>665</v>
      </c>
      <c r="E1562" t="s">
        <v>665</v>
      </c>
      <c r="F1562" t="s">
        <v>665</v>
      </c>
      <c r="G1562" t="s">
        <v>665</v>
      </c>
      <c r="H1562" t="s">
        <v>664</v>
      </c>
      <c r="I1562" t="s">
        <v>664</v>
      </c>
      <c r="J1562" t="s">
        <v>664</v>
      </c>
      <c r="K1562" t="s">
        <v>664</v>
      </c>
      <c r="L1562" t="s">
        <v>664</v>
      </c>
    </row>
    <row r="1563" spans="1:12">
      <c r="A1563">
        <v>117840</v>
      </c>
      <c r="B1563" t="s">
        <v>87</v>
      </c>
      <c r="C1563" t="s">
        <v>665</v>
      </c>
      <c r="D1563" t="s">
        <v>665</v>
      </c>
      <c r="E1563" t="s">
        <v>664</v>
      </c>
      <c r="F1563" t="s">
        <v>664</v>
      </c>
      <c r="G1563" t="s">
        <v>664</v>
      </c>
      <c r="H1563" t="s">
        <v>664</v>
      </c>
      <c r="I1563" t="s">
        <v>664</v>
      </c>
      <c r="J1563" t="s">
        <v>664</v>
      </c>
      <c r="K1563" t="s">
        <v>664</v>
      </c>
      <c r="L1563" t="s">
        <v>664</v>
      </c>
    </row>
    <row r="1564" spans="1:12">
      <c r="A1564">
        <v>117842</v>
      </c>
      <c r="B1564" t="s">
        <v>87</v>
      </c>
      <c r="C1564" t="s">
        <v>665</v>
      </c>
      <c r="D1564" t="s">
        <v>663</v>
      </c>
      <c r="E1564" t="s">
        <v>663</v>
      </c>
      <c r="F1564" t="s">
        <v>663</v>
      </c>
      <c r="G1564" t="s">
        <v>664</v>
      </c>
      <c r="H1564" t="s">
        <v>665</v>
      </c>
      <c r="I1564" t="s">
        <v>664</v>
      </c>
      <c r="J1564" t="s">
        <v>665</v>
      </c>
      <c r="K1564" t="s">
        <v>665</v>
      </c>
      <c r="L1564" t="s">
        <v>664</v>
      </c>
    </row>
    <row r="1565" spans="1:12">
      <c r="A1565">
        <v>117847</v>
      </c>
      <c r="B1565" t="s">
        <v>87</v>
      </c>
      <c r="C1565" t="s">
        <v>665</v>
      </c>
      <c r="D1565" t="s">
        <v>664</v>
      </c>
      <c r="E1565" t="s">
        <v>665</v>
      </c>
      <c r="F1565" t="s">
        <v>664</v>
      </c>
      <c r="G1565" t="s">
        <v>665</v>
      </c>
      <c r="H1565" t="s">
        <v>664</v>
      </c>
      <c r="I1565" t="s">
        <v>664</v>
      </c>
      <c r="J1565" t="s">
        <v>664</v>
      </c>
      <c r="K1565" t="s">
        <v>664</v>
      </c>
      <c r="L1565" t="s">
        <v>664</v>
      </c>
    </row>
    <row r="1566" spans="1:12">
      <c r="A1566">
        <v>117848</v>
      </c>
      <c r="B1566" t="s">
        <v>87</v>
      </c>
      <c r="C1566" t="s">
        <v>664</v>
      </c>
      <c r="D1566" t="s">
        <v>664</v>
      </c>
      <c r="E1566" t="s">
        <v>664</v>
      </c>
      <c r="F1566" t="s">
        <v>665</v>
      </c>
      <c r="G1566" t="s">
        <v>665</v>
      </c>
      <c r="H1566" t="s">
        <v>664</v>
      </c>
      <c r="I1566" t="s">
        <v>664</v>
      </c>
      <c r="J1566" t="s">
        <v>664</v>
      </c>
      <c r="K1566" t="s">
        <v>664</v>
      </c>
      <c r="L1566" t="s">
        <v>664</v>
      </c>
    </row>
    <row r="1567" spans="1:12">
      <c r="A1567">
        <v>117849</v>
      </c>
      <c r="B1567" t="s">
        <v>87</v>
      </c>
      <c r="C1567" t="s">
        <v>665</v>
      </c>
      <c r="D1567" t="s">
        <v>665</v>
      </c>
      <c r="E1567" t="s">
        <v>664</v>
      </c>
      <c r="F1567" t="s">
        <v>665</v>
      </c>
      <c r="G1567" t="s">
        <v>665</v>
      </c>
      <c r="H1567" t="s">
        <v>664</v>
      </c>
      <c r="I1567" t="s">
        <v>664</v>
      </c>
      <c r="J1567" t="s">
        <v>664</v>
      </c>
      <c r="K1567" t="s">
        <v>664</v>
      </c>
      <c r="L1567" t="s">
        <v>664</v>
      </c>
    </row>
    <row r="1568" spans="1:12">
      <c r="A1568">
        <v>117850</v>
      </c>
      <c r="B1568" t="s">
        <v>87</v>
      </c>
      <c r="C1568" t="s">
        <v>665</v>
      </c>
      <c r="D1568" t="s">
        <v>664</v>
      </c>
      <c r="E1568" t="s">
        <v>665</v>
      </c>
      <c r="F1568" t="s">
        <v>664</v>
      </c>
      <c r="G1568" t="s">
        <v>664</v>
      </c>
      <c r="H1568" t="s">
        <v>664</v>
      </c>
      <c r="I1568" t="s">
        <v>664</v>
      </c>
      <c r="J1568" t="s">
        <v>664</v>
      </c>
      <c r="K1568" t="s">
        <v>664</v>
      </c>
      <c r="L1568" t="s">
        <v>664</v>
      </c>
    </row>
    <row r="1569" spans="1:12">
      <c r="A1569">
        <v>117851</v>
      </c>
      <c r="B1569" t="s">
        <v>87</v>
      </c>
      <c r="C1569" t="s">
        <v>664</v>
      </c>
      <c r="D1569" t="s">
        <v>665</v>
      </c>
      <c r="E1569" t="s">
        <v>665</v>
      </c>
      <c r="F1569" t="s">
        <v>664</v>
      </c>
      <c r="G1569" t="s">
        <v>664</v>
      </c>
      <c r="H1569" t="s">
        <v>664</v>
      </c>
      <c r="I1569" t="s">
        <v>664</v>
      </c>
      <c r="J1569" t="s">
        <v>664</v>
      </c>
      <c r="K1569" t="s">
        <v>664</v>
      </c>
      <c r="L1569" t="s">
        <v>664</v>
      </c>
    </row>
    <row r="1570" spans="1:12">
      <c r="A1570">
        <v>117852</v>
      </c>
      <c r="B1570" t="s">
        <v>87</v>
      </c>
      <c r="C1570" t="s">
        <v>665</v>
      </c>
      <c r="D1570" t="s">
        <v>663</v>
      </c>
      <c r="E1570" t="s">
        <v>665</v>
      </c>
      <c r="F1570" t="s">
        <v>663</v>
      </c>
      <c r="G1570" t="s">
        <v>664</v>
      </c>
      <c r="H1570" t="s">
        <v>664</v>
      </c>
      <c r="I1570" t="s">
        <v>665</v>
      </c>
      <c r="J1570" t="s">
        <v>665</v>
      </c>
      <c r="K1570" t="s">
        <v>665</v>
      </c>
      <c r="L1570" t="s">
        <v>665</v>
      </c>
    </row>
    <row r="1571" spans="1:12">
      <c r="A1571">
        <v>117853</v>
      </c>
      <c r="B1571" t="s">
        <v>87</v>
      </c>
      <c r="C1571" t="s">
        <v>665</v>
      </c>
      <c r="D1571" t="s">
        <v>665</v>
      </c>
      <c r="E1571" t="s">
        <v>665</v>
      </c>
      <c r="F1571" t="s">
        <v>665</v>
      </c>
      <c r="G1571" t="s">
        <v>663</v>
      </c>
      <c r="H1571" t="s">
        <v>665</v>
      </c>
      <c r="I1571" t="s">
        <v>663</v>
      </c>
      <c r="J1571" t="s">
        <v>665</v>
      </c>
      <c r="K1571" t="s">
        <v>665</v>
      </c>
      <c r="L1571" t="s">
        <v>664</v>
      </c>
    </row>
    <row r="1572" spans="1:12">
      <c r="A1572">
        <v>117855</v>
      </c>
      <c r="B1572" t="s">
        <v>87</v>
      </c>
      <c r="C1572" t="s">
        <v>665</v>
      </c>
      <c r="D1572" t="s">
        <v>663</v>
      </c>
      <c r="E1572" t="s">
        <v>663</v>
      </c>
      <c r="F1572" t="s">
        <v>663</v>
      </c>
      <c r="G1572" t="s">
        <v>665</v>
      </c>
      <c r="H1572" t="s">
        <v>665</v>
      </c>
      <c r="I1572" t="s">
        <v>664</v>
      </c>
      <c r="J1572" t="s">
        <v>664</v>
      </c>
      <c r="K1572" t="s">
        <v>665</v>
      </c>
      <c r="L1572" t="s">
        <v>665</v>
      </c>
    </row>
    <row r="1573" spans="1:12">
      <c r="A1573">
        <v>117857</v>
      </c>
      <c r="B1573" t="s">
        <v>87</v>
      </c>
      <c r="C1573" t="s">
        <v>665</v>
      </c>
      <c r="D1573" t="s">
        <v>663</v>
      </c>
      <c r="E1573" t="s">
        <v>663</v>
      </c>
      <c r="F1573" t="s">
        <v>665</v>
      </c>
      <c r="G1573" t="s">
        <v>664</v>
      </c>
      <c r="H1573" t="s">
        <v>664</v>
      </c>
      <c r="I1573" t="s">
        <v>665</v>
      </c>
      <c r="J1573" t="s">
        <v>664</v>
      </c>
      <c r="K1573" t="s">
        <v>664</v>
      </c>
      <c r="L1573" t="s">
        <v>665</v>
      </c>
    </row>
    <row r="1574" spans="1:12">
      <c r="A1574">
        <v>117859</v>
      </c>
      <c r="B1574" t="s">
        <v>87</v>
      </c>
      <c r="C1574" t="s">
        <v>665</v>
      </c>
      <c r="D1574" t="s">
        <v>665</v>
      </c>
      <c r="E1574" t="s">
        <v>665</v>
      </c>
      <c r="F1574" t="s">
        <v>665</v>
      </c>
      <c r="G1574" t="s">
        <v>665</v>
      </c>
      <c r="H1574" t="s">
        <v>665</v>
      </c>
      <c r="I1574" t="s">
        <v>664</v>
      </c>
      <c r="J1574" t="s">
        <v>664</v>
      </c>
      <c r="K1574" t="s">
        <v>664</v>
      </c>
      <c r="L1574" t="s">
        <v>664</v>
      </c>
    </row>
    <row r="1575" spans="1:12">
      <c r="A1575">
        <v>117864</v>
      </c>
      <c r="B1575" t="s">
        <v>87</v>
      </c>
      <c r="C1575" t="s">
        <v>665</v>
      </c>
      <c r="D1575" t="s">
        <v>665</v>
      </c>
      <c r="E1575" t="s">
        <v>664</v>
      </c>
      <c r="F1575" t="s">
        <v>664</v>
      </c>
      <c r="G1575" t="s">
        <v>665</v>
      </c>
      <c r="H1575" t="s">
        <v>664</v>
      </c>
      <c r="I1575" t="s">
        <v>664</v>
      </c>
      <c r="J1575" t="s">
        <v>664</v>
      </c>
      <c r="K1575" t="s">
        <v>664</v>
      </c>
      <c r="L1575" t="s">
        <v>664</v>
      </c>
    </row>
    <row r="1576" spans="1:12">
      <c r="A1576">
        <v>117868</v>
      </c>
      <c r="B1576" t="s">
        <v>87</v>
      </c>
      <c r="C1576" t="s">
        <v>665</v>
      </c>
      <c r="D1576" t="s">
        <v>663</v>
      </c>
      <c r="E1576" t="s">
        <v>665</v>
      </c>
      <c r="F1576" t="s">
        <v>665</v>
      </c>
      <c r="G1576" t="s">
        <v>664</v>
      </c>
      <c r="H1576" t="s">
        <v>664</v>
      </c>
      <c r="I1576" t="s">
        <v>665</v>
      </c>
      <c r="J1576" t="s">
        <v>664</v>
      </c>
      <c r="K1576" t="s">
        <v>664</v>
      </c>
      <c r="L1576" t="s">
        <v>664</v>
      </c>
    </row>
    <row r="1577" spans="1:12">
      <c r="A1577">
        <v>117870</v>
      </c>
      <c r="B1577" t="s">
        <v>87</v>
      </c>
      <c r="C1577" t="s">
        <v>665</v>
      </c>
      <c r="D1577" t="s">
        <v>665</v>
      </c>
      <c r="E1577" t="s">
        <v>665</v>
      </c>
      <c r="F1577" t="s">
        <v>665</v>
      </c>
      <c r="G1577" t="s">
        <v>664</v>
      </c>
      <c r="H1577" t="s">
        <v>665</v>
      </c>
      <c r="I1577" t="s">
        <v>664</v>
      </c>
      <c r="J1577" t="s">
        <v>665</v>
      </c>
      <c r="K1577" t="s">
        <v>664</v>
      </c>
      <c r="L1577" t="s">
        <v>664</v>
      </c>
    </row>
    <row r="1578" spans="1:12">
      <c r="A1578">
        <v>117873</v>
      </c>
      <c r="B1578" t="s">
        <v>87</v>
      </c>
      <c r="C1578" t="s">
        <v>663</v>
      </c>
      <c r="D1578" t="s">
        <v>663</v>
      </c>
      <c r="E1578" t="s">
        <v>664</v>
      </c>
      <c r="F1578" t="s">
        <v>664</v>
      </c>
      <c r="G1578" t="s">
        <v>664</v>
      </c>
      <c r="H1578" t="s">
        <v>664</v>
      </c>
      <c r="I1578" t="s">
        <v>664</v>
      </c>
      <c r="J1578" t="s">
        <v>664</v>
      </c>
      <c r="K1578" t="s">
        <v>664</v>
      </c>
      <c r="L1578" t="s">
        <v>664</v>
      </c>
    </row>
    <row r="1579" spans="1:12">
      <c r="A1579">
        <v>117874</v>
      </c>
      <c r="B1579" t="s">
        <v>87</v>
      </c>
      <c r="C1579" t="s">
        <v>663</v>
      </c>
      <c r="D1579" t="s">
        <v>665</v>
      </c>
      <c r="E1579" t="s">
        <v>663</v>
      </c>
      <c r="F1579" t="s">
        <v>665</v>
      </c>
      <c r="G1579" t="s">
        <v>665</v>
      </c>
      <c r="H1579" t="s">
        <v>664</v>
      </c>
      <c r="I1579" t="s">
        <v>664</v>
      </c>
      <c r="J1579" t="s">
        <v>664</v>
      </c>
      <c r="K1579" t="s">
        <v>664</v>
      </c>
      <c r="L1579" t="s">
        <v>664</v>
      </c>
    </row>
    <row r="1580" spans="1:12">
      <c r="A1580">
        <v>117875</v>
      </c>
      <c r="B1580" t="s">
        <v>87</v>
      </c>
      <c r="C1580" t="s">
        <v>665</v>
      </c>
      <c r="D1580" t="s">
        <v>665</v>
      </c>
      <c r="E1580" t="s">
        <v>664</v>
      </c>
      <c r="F1580" t="s">
        <v>665</v>
      </c>
      <c r="G1580" t="s">
        <v>664</v>
      </c>
      <c r="H1580" t="s">
        <v>664</v>
      </c>
      <c r="I1580" t="s">
        <v>664</v>
      </c>
      <c r="J1580" t="s">
        <v>664</v>
      </c>
      <c r="K1580" t="s">
        <v>664</v>
      </c>
      <c r="L1580" t="s">
        <v>664</v>
      </c>
    </row>
    <row r="1581" spans="1:12">
      <c r="A1581">
        <v>117877</v>
      </c>
      <c r="B1581" t="s">
        <v>87</v>
      </c>
      <c r="C1581" t="s">
        <v>664</v>
      </c>
      <c r="D1581" t="s">
        <v>664</v>
      </c>
      <c r="E1581" t="s">
        <v>665</v>
      </c>
      <c r="F1581" t="s">
        <v>664</v>
      </c>
      <c r="G1581" t="s">
        <v>665</v>
      </c>
      <c r="H1581" t="s">
        <v>664</v>
      </c>
      <c r="I1581" t="s">
        <v>664</v>
      </c>
      <c r="J1581" t="s">
        <v>664</v>
      </c>
      <c r="K1581" t="s">
        <v>664</v>
      </c>
      <c r="L1581" t="s">
        <v>664</v>
      </c>
    </row>
    <row r="1582" spans="1:12">
      <c r="A1582">
        <v>117878</v>
      </c>
      <c r="B1582" t="s">
        <v>87</v>
      </c>
      <c r="C1582" t="s">
        <v>665</v>
      </c>
      <c r="D1582" t="s">
        <v>665</v>
      </c>
      <c r="E1582" t="s">
        <v>665</v>
      </c>
      <c r="F1582" t="s">
        <v>663</v>
      </c>
      <c r="G1582" t="s">
        <v>665</v>
      </c>
      <c r="H1582" t="s">
        <v>664</v>
      </c>
      <c r="I1582" t="s">
        <v>664</v>
      </c>
      <c r="J1582" t="s">
        <v>665</v>
      </c>
      <c r="K1582" t="s">
        <v>664</v>
      </c>
      <c r="L1582" t="s">
        <v>664</v>
      </c>
    </row>
    <row r="1583" spans="1:12">
      <c r="A1583">
        <v>117881</v>
      </c>
      <c r="B1583" t="s">
        <v>87</v>
      </c>
      <c r="C1583" t="s">
        <v>665</v>
      </c>
      <c r="D1583" t="s">
        <v>665</v>
      </c>
      <c r="E1583" t="s">
        <v>665</v>
      </c>
      <c r="F1583" t="s">
        <v>665</v>
      </c>
      <c r="G1583" t="s">
        <v>665</v>
      </c>
      <c r="H1583" t="s">
        <v>664</v>
      </c>
      <c r="I1583" t="s">
        <v>664</v>
      </c>
      <c r="J1583" t="s">
        <v>664</v>
      </c>
      <c r="K1583" t="s">
        <v>664</v>
      </c>
      <c r="L1583" t="s">
        <v>664</v>
      </c>
    </row>
    <row r="1584" spans="1:12">
      <c r="A1584">
        <v>117882</v>
      </c>
      <c r="B1584" t="s">
        <v>87</v>
      </c>
      <c r="C1584" t="s">
        <v>665</v>
      </c>
      <c r="D1584" t="s">
        <v>664</v>
      </c>
      <c r="E1584" t="s">
        <v>665</v>
      </c>
      <c r="F1584" t="s">
        <v>665</v>
      </c>
      <c r="G1584" t="s">
        <v>664</v>
      </c>
      <c r="H1584" t="s">
        <v>664</v>
      </c>
      <c r="I1584" t="s">
        <v>664</v>
      </c>
      <c r="J1584" t="s">
        <v>664</v>
      </c>
      <c r="K1584" t="s">
        <v>664</v>
      </c>
      <c r="L1584" t="s">
        <v>664</v>
      </c>
    </row>
    <row r="1585" spans="1:12">
      <c r="A1585">
        <v>117889</v>
      </c>
      <c r="B1585" t="s">
        <v>87</v>
      </c>
      <c r="C1585" t="s">
        <v>665</v>
      </c>
      <c r="D1585" t="s">
        <v>664</v>
      </c>
      <c r="E1585" t="s">
        <v>664</v>
      </c>
      <c r="F1585" t="s">
        <v>664</v>
      </c>
      <c r="G1585" t="s">
        <v>665</v>
      </c>
      <c r="H1585" t="s">
        <v>664</v>
      </c>
      <c r="I1585" t="s">
        <v>664</v>
      </c>
      <c r="J1585" t="s">
        <v>664</v>
      </c>
      <c r="K1585" t="s">
        <v>664</v>
      </c>
      <c r="L1585" t="s">
        <v>664</v>
      </c>
    </row>
    <row r="1586" spans="1:12">
      <c r="A1586">
        <v>117895</v>
      </c>
      <c r="B1586" t="s">
        <v>87</v>
      </c>
      <c r="C1586" t="s">
        <v>665</v>
      </c>
      <c r="D1586" t="s">
        <v>664</v>
      </c>
      <c r="E1586" t="s">
        <v>664</v>
      </c>
      <c r="F1586" t="s">
        <v>665</v>
      </c>
      <c r="G1586" t="s">
        <v>664</v>
      </c>
      <c r="H1586" t="s">
        <v>664</v>
      </c>
      <c r="I1586" t="s">
        <v>664</v>
      </c>
      <c r="J1586" t="s">
        <v>664</v>
      </c>
      <c r="K1586" t="s">
        <v>664</v>
      </c>
      <c r="L1586" t="s">
        <v>664</v>
      </c>
    </row>
    <row r="1587" spans="1:12">
      <c r="A1587">
        <v>117898</v>
      </c>
      <c r="B1587" t="s">
        <v>87</v>
      </c>
      <c r="C1587" t="s">
        <v>664</v>
      </c>
      <c r="D1587" t="s">
        <v>664</v>
      </c>
      <c r="E1587" t="s">
        <v>665</v>
      </c>
      <c r="F1587" t="s">
        <v>664</v>
      </c>
      <c r="G1587" t="s">
        <v>665</v>
      </c>
      <c r="H1587" t="s">
        <v>664</v>
      </c>
      <c r="I1587" t="s">
        <v>664</v>
      </c>
      <c r="J1587" t="s">
        <v>664</v>
      </c>
      <c r="K1587" t="s">
        <v>664</v>
      </c>
      <c r="L1587" t="s">
        <v>664</v>
      </c>
    </row>
    <row r="1588" spans="1:12">
      <c r="A1588">
        <v>117899</v>
      </c>
      <c r="B1588" t="s">
        <v>87</v>
      </c>
      <c r="C1588" t="s">
        <v>664</v>
      </c>
      <c r="D1588" t="s">
        <v>665</v>
      </c>
      <c r="E1588" t="s">
        <v>665</v>
      </c>
      <c r="F1588" t="s">
        <v>665</v>
      </c>
      <c r="G1588" t="s">
        <v>664</v>
      </c>
      <c r="H1588" t="s">
        <v>664</v>
      </c>
      <c r="I1588" t="s">
        <v>664</v>
      </c>
      <c r="J1588" t="s">
        <v>664</v>
      </c>
      <c r="K1588" t="s">
        <v>664</v>
      </c>
      <c r="L1588" t="s">
        <v>664</v>
      </c>
    </row>
    <row r="1589" spans="1:12">
      <c r="A1589">
        <v>117903</v>
      </c>
      <c r="B1589" t="s">
        <v>87</v>
      </c>
      <c r="C1589" t="s">
        <v>665</v>
      </c>
      <c r="D1589" t="s">
        <v>665</v>
      </c>
      <c r="E1589" t="s">
        <v>665</v>
      </c>
      <c r="F1589" t="s">
        <v>665</v>
      </c>
      <c r="G1589" t="s">
        <v>664</v>
      </c>
      <c r="H1589" t="s">
        <v>664</v>
      </c>
      <c r="I1589" t="s">
        <v>664</v>
      </c>
      <c r="J1589" t="s">
        <v>664</v>
      </c>
      <c r="K1589" t="s">
        <v>664</v>
      </c>
      <c r="L1589" t="s">
        <v>664</v>
      </c>
    </row>
    <row r="1590" spans="1:12">
      <c r="A1590">
        <v>117907</v>
      </c>
      <c r="B1590" t="s">
        <v>87</v>
      </c>
      <c r="C1590" t="s">
        <v>663</v>
      </c>
      <c r="D1590" t="s">
        <v>663</v>
      </c>
      <c r="E1590" t="s">
        <v>663</v>
      </c>
      <c r="F1590" t="s">
        <v>665</v>
      </c>
      <c r="G1590" t="s">
        <v>665</v>
      </c>
      <c r="H1590" t="s">
        <v>665</v>
      </c>
      <c r="I1590" t="s">
        <v>664</v>
      </c>
      <c r="J1590" t="s">
        <v>664</v>
      </c>
      <c r="K1590" t="s">
        <v>665</v>
      </c>
      <c r="L1590" t="s">
        <v>664</v>
      </c>
    </row>
    <row r="1591" spans="1:12">
      <c r="A1591">
        <v>117909</v>
      </c>
      <c r="B1591" t="s">
        <v>87</v>
      </c>
      <c r="C1591" t="s">
        <v>665</v>
      </c>
      <c r="D1591" t="s">
        <v>665</v>
      </c>
      <c r="E1591" t="s">
        <v>665</v>
      </c>
      <c r="F1591" t="s">
        <v>665</v>
      </c>
      <c r="G1591" t="s">
        <v>664</v>
      </c>
      <c r="H1591" t="s">
        <v>664</v>
      </c>
      <c r="I1591" t="s">
        <v>664</v>
      </c>
      <c r="J1591" t="s">
        <v>664</v>
      </c>
      <c r="K1591" t="s">
        <v>664</v>
      </c>
      <c r="L1591" t="s">
        <v>664</v>
      </c>
    </row>
    <row r="1592" spans="1:12">
      <c r="A1592">
        <v>117910</v>
      </c>
      <c r="B1592" t="s">
        <v>87</v>
      </c>
      <c r="C1592" t="s">
        <v>664</v>
      </c>
      <c r="D1592" t="s">
        <v>665</v>
      </c>
      <c r="E1592" t="s">
        <v>665</v>
      </c>
      <c r="F1592" t="s">
        <v>665</v>
      </c>
      <c r="G1592" t="s">
        <v>664</v>
      </c>
      <c r="H1592" t="s">
        <v>664</v>
      </c>
      <c r="I1592" t="s">
        <v>664</v>
      </c>
      <c r="J1592" t="s">
        <v>664</v>
      </c>
      <c r="K1592" t="s">
        <v>664</v>
      </c>
      <c r="L1592" t="s">
        <v>664</v>
      </c>
    </row>
    <row r="1593" spans="1:12">
      <c r="A1593">
        <v>117911</v>
      </c>
      <c r="B1593" t="s">
        <v>87</v>
      </c>
      <c r="C1593" t="s">
        <v>665</v>
      </c>
      <c r="D1593" t="s">
        <v>664</v>
      </c>
      <c r="E1593" t="s">
        <v>665</v>
      </c>
      <c r="F1593" t="s">
        <v>665</v>
      </c>
      <c r="G1593" t="s">
        <v>665</v>
      </c>
      <c r="H1593" t="s">
        <v>664</v>
      </c>
      <c r="I1593" t="s">
        <v>664</v>
      </c>
      <c r="J1593" t="s">
        <v>664</v>
      </c>
      <c r="K1593" t="s">
        <v>664</v>
      </c>
      <c r="L1593" t="s">
        <v>664</v>
      </c>
    </row>
    <row r="1594" spans="1:12">
      <c r="A1594">
        <v>117912</v>
      </c>
      <c r="B1594" t="s">
        <v>87</v>
      </c>
      <c r="C1594" t="s">
        <v>664</v>
      </c>
      <c r="D1594" t="s">
        <v>665</v>
      </c>
      <c r="E1594" t="s">
        <v>665</v>
      </c>
      <c r="F1594" t="s">
        <v>664</v>
      </c>
      <c r="G1594" t="s">
        <v>664</v>
      </c>
      <c r="H1594" t="s">
        <v>664</v>
      </c>
      <c r="I1594" t="s">
        <v>664</v>
      </c>
      <c r="J1594" t="s">
        <v>664</v>
      </c>
      <c r="K1594" t="s">
        <v>664</v>
      </c>
      <c r="L1594" t="s">
        <v>664</v>
      </c>
    </row>
    <row r="1595" spans="1:12">
      <c r="A1595">
        <v>117914</v>
      </c>
      <c r="B1595" t="s">
        <v>87</v>
      </c>
      <c r="C1595" t="s">
        <v>665</v>
      </c>
      <c r="D1595" t="s">
        <v>664</v>
      </c>
      <c r="E1595" t="s">
        <v>665</v>
      </c>
      <c r="F1595" t="s">
        <v>665</v>
      </c>
      <c r="G1595" t="s">
        <v>665</v>
      </c>
      <c r="H1595" t="s">
        <v>664</v>
      </c>
      <c r="I1595" t="s">
        <v>664</v>
      </c>
      <c r="J1595" t="s">
        <v>664</v>
      </c>
      <c r="K1595" t="s">
        <v>664</v>
      </c>
      <c r="L1595" t="s">
        <v>664</v>
      </c>
    </row>
    <row r="1596" spans="1:12">
      <c r="A1596">
        <v>117915</v>
      </c>
      <c r="B1596" t="s">
        <v>87</v>
      </c>
      <c r="C1596" t="s">
        <v>665</v>
      </c>
      <c r="D1596" t="s">
        <v>665</v>
      </c>
      <c r="E1596" t="s">
        <v>665</v>
      </c>
      <c r="F1596" t="s">
        <v>665</v>
      </c>
      <c r="G1596" t="s">
        <v>665</v>
      </c>
      <c r="H1596" t="s">
        <v>664</v>
      </c>
      <c r="I1596" t="s">
        <v>664</v>
      </c>
      <c r="J1596" t="s">
        <v>664</v>
      </c>
      <c r="K1596" t="s">
        <v>664</v>
      </c>
      <c r="L1596" t="s">
        <v>664</v>
      </c>
    </row>
    <row r="1597" spans="1:12">
      <c r="A1597">
        <v>117916</v>
      </c>
      <c r="B1597" t="s">
        <v>87</v>
      </c>
      <c r="C1597" t="s">
        <v>665</v>
      </c>
      <c r="D1597" t="s">
        <v>663</v>
      </c>
      <c r="E1597" t="s">
        <v>664</v>
      </c>
      <c r="F1597" t="s">
        <v>665</v>
      </c>
      <c r="G1597" t="s">
        <v>664</v>
      </c>
      <c r="H1597" t="s">
        <v>664</v>
      </c>
      <c r="I1597" t="s">
        <v>664</v>
      </c>
      <c r="J1597" t="s">
        <v>664</v>
      </c>
      <c r="K1597" t="s">
        <v>664</v>
      </c>
      <c r="L1597" t="s">
        <v>664</v>
      </c>
    </row>
    <row r="1598" spans="1:12">
      <c r="A1598">
        <v>117919</v>
      </c>
      <c r="B1598" t="s">
        <v>87</v>
      </c>
      <c r="C1598" t="s">
        <v>664</v>
      </c>
      <c r="D1598" t="s">
        <v>665</v>
      </c>
      <c r="E1598" t="s">
        <v>664</v>
      </c>
      <c r="F1598" t="s">
        <v>665</v>
      </c>
      <c r="G1598" t="s">
        <v>664</v>
      </c>
      <c r="H1598" t="s">
        <v>664</v>
      </c>
      <c r="I1598" t="s">
        <v>664</v>
      </c>
      <c r="J1598" t="s">
        <v>664</v>
      </c>
      <c r="K1598" t="s">
        <v>664</v>
      </c>
      <c r="L1598" t="s">
        <v>664</v>
      </c>
    </row>
    <row r="1599" spans="1:12">
      <c r="A1599">
        <v>117920</v>
      </c>
      <c r="B1599" t="s">
        <v>87</v>
      </c>
      <c r="C1599" t="s">
        <v>665</v>
      </c>
      <c r="D1599" t="s">
        <v>665</v>
      </c>
      <c r="E1599" t="s">
        <v>665</v>
      </c>
      <c r="F1599" t="s">
        <v>665</v>
      </c>
      <c r="G1599" t="s">
        <v>665</v>
      </c>
      <c r="H1599" t="s">
        <v>664</v>
      </c>
      <c r="I1599" t="s">
        <v>664</v>
      </c>
      <c r="J1599" t="s">
        <v>664</v>
      </c>
      <c r="K1599" t="s">
        <v>664</v>
      </c>
      <c r="L1599" t="s">
        <v>664</v>
      </c>
    </row>
    <row r="1600" spans="1:12">
      <c r="A1600">
        <v>117925</v>
      </c>
      <c r="B1600" t="s">
        <v>87</v>
      </c>
      <c r="C1600" t="s">
        <v>664</v>
      </c>
      <c r="D1600" t="s">
        <v>664</v>
      </c>
      <c r="E1600" t="s">
        <v>665</v>
      </c>
      <c r="F1600" t="s">
        <v>665</v>
      </c>
      <c r="G1600" t="s">
        <v>664</v>
      </c>
      <c r="H1600" t="s">
        <v>664</v>
      </c>
      <c r="I1600" t="s">
        <v>664</v>
      </c>
      <c r="J1600" t="s">
        <v>664</v>
      </c>
      <c r="K1600" t="s">
        <v>664</v>
      </c>
      <c r="L1600" t="s">
        <v>664</v>
      </c>
    </row>
    <row r="1601" spans="1:12">
      <c r="A1601">
        <v>117926</v>
      </c>
      <c r="B1601" t="s">
        <v>87</v>
      </c>
      <c r="C1601" t="s">
        <v>665</v>
      </c>
      <c r="D1601" t="s">
        <v>665</v>
      </c>
      <c r="E1601" t="s">
        <v>665</v>
      </c>
      <c r="F1601" t="s">
        <v>665</v>
      </c>
      <c r="G1601" t="s">
        <v>665</v>
      </c>
      <c r="H1601" t="s">
        <v>664</v>
      </c>
      <c r="I1601" t="s">
        <v>664</v>
      </c>
      <c r="J1601" t="s">
        <v>665</v>
      </c>
      <c r="K1601" t="s">
        <v>665</v>
      </c>
      <c r="L1601" t="s">
        <v>665</v>
      </c>
    </row>
    <row r="1602" spans="1:12">
      <c r="A1602">
        <v>117927</v>
      </c>
      <c r="B1602" t="s">
        <v>87</v>
      </c>
      <c r="C1602" t="s">
        <v>663</v>
      </c>
      <c r="D1602" t="s">
        <v>663</v>
      </c>
      <c r="E1602" t="s">
        <v>663</v>
      </c>
      <c r="F1602" t="s">
        <v>663</v>
      </c>
      <c r="G1602" t="s">
        <v>664</v>
      </c>
      <c r="H1602" t="s">
        <v>665</v>
      </c>
      <c r="I1602" t="s">
        <v>665</v>
      </c>
      <c r="J1602" t="s">
        <v>665</v>
      </c>
      <c r="K1602" t="s">
        <v>665</v>
      </c>
      <c r="L1602" t="s">
        <v>664</v>
      </c>
    </row>
    <row r="1603" spans="1:12">
      <c r="A1603">
        <v>117930</v>
      </c>
      <c r="B1603" t="s">
        <v>87</v>
      </c>
      <c r="C1603" t="s">
        <v>665</v>
      </c>
      <c r="D1603" t="s">
        <v>665</v>
      </c>
      <c r="E1603" t="s">
        <v>664</v>
      </c>
      <c r="F1603" t="s">
        <v>665</v>
      </c>
      <c r="G1603" t="s">
        <v>664</v>
      </c>
      <c r="H1603" t="s">
        <v>665</v>
      </c>
      <c r="I1603" t="s">
        <v>665</v>
      </c>
      <c r="J1603" t="s">
        <v>664</v>
      </c>
      <c r="K1603" t="s">
        <v>665</v>
      </c>
      <c r="L1603" t="s">
        <v>665</v>
      </c>
    </row>
    <row r="1604" spans="1:12">
      <c r="A1604">
        <v>117931</v>
      </c>
      <c r="B1604" t="s">
        <v>87</v>
      </c>
      <c r="C1604" t="s">
        <v>664</v>
      </c>
      <c r="D1604" t="s">
        <v>664</v>
      </c>
      <c r="E1604" t="s">
        <v>664</v>
      </c>
      <c r="F1604" t="s">
        <v>665</v>
      </c>
      <c r="G1604" t="s">
        <v>665</v>
      </c>
      <c r="H1604" t="s">
        <v>664</v>
      </c>
      <c r="I1604" t="s">
        <v>664</v>
      </c>
      <c r="J1604" t="s">
        <v>664</v>
      </c>
      <c r="K1604" t="s">
        <v>664</v>
      </c>
      <c r="L1604" t="s">
        <v>664</v>
      </c>
    </row>
    <row r="1605" spans="1:12">
      <c r="A1605">
        <v>117932</v>
      </c>
      <c r="B1605" t="s">
        <v>87</v>
      </c>
      <c r="C1605" t="s">
        <v>664</v>
      </c>
      <c r="D1605" t="s">
        <v>665</v>
      </c>
      <c r="E1605" t="s">
        <v>665</v>
      </c>
      <c r="F1605" t="s">
        <v>664</v>
      </c>
      <c r="G1605" t="s">
        <v>664</v>
      </c>
      <c r="H1605" t="s">
        <v>664</v>
      </c>
      <c r="I1605" t="s">
        <v>664</v>
      </c>
      <c r="J1605" t="s">
        <v>664</v>
      </c>
      <c r="K1605" t="s">
        <v>664</v>
      </c>
      <c r="L1605" t="s">
        <v>664</v>
      </c>
    </row>
    <row r="1606" spans="1:12">
      <c r="A1606">
        <v>117938</v>
      </c>
      <c r="B1606" t="s">
        <v>87</v>
      </c>
      <c r="C1606" t="s">
        <v>665</v>
      </c>
      <c r="D1606" t="s">
        <v>663</v>
      </c>
      <c r="E1606" t="s">
        <v>663</v>
      </c>
      <c r="F1606" t="s">
        <v>665</v>
      </c>
      <c r="G1606" t="s">
        <v>665</v>
      </c>
      <c r="H1606" t="s">
        <v>665</v>
      </c>
      <c r="I1606" t="s">
        <v>664</v>
      </c>
      <c r="J1606" t="s">
        <v>664</v>
      </c>
      <c r="K1606" t="s">
        <v>665</v>
      </c>
      <c r="L1606" t="s">
        <v>665</v>
      </c>
    </row>
    <row r="1607" spans="1:12">
      <c r="A1607">
        <v>117939</v>
      </c>
      <c r="B1607" t="s">
        <v>87</v>
      </c>
      <c r="C1607" t="s">
        <v>664</v>
      </c>
      <c r="D1607" t="s">
        <v>663</v>
      </c>
      <c r="E1607" t="s">
        <v>664</v>
      </c>
      <c r="F1607" t="s">
        <v>665</v>
      </c>
      <c r="G1607" t="s">
        <v>663</v>
      </c>
      <c r="H1607" t="s">
        <v>664</v>
      </c>
      <c r="I1607" t="s">
        <v>664</v>
      </c>
      <c r="J1607" t="s">
        <v>664</v>
      </c>
      <c r="K1607" t="s">
        <v>664</v>
      </c>
      <c r="L1607" t="s">
        <v>664</v>
      </c>
    </row>
    <row r="1608" spans="1:12">
      <c r="A1608">
        <v>117941</v>
      </c>
      <c r="B1608" t="s">
        <v>87</v>
      </c>
      <c r="C1608" t="s">
        <v>665</v>
      </c>
      <c r="D1608" t="s">
        <v>665</v>
      </c>
      <c r="E1608" t="s">
        <v>665</v>
      </c>
      <c r="F1608" t="s">
        <v>664</v>
      </c>
      <c r="G1608" t="s">
        <v>664</v>
      </c>
      <c r="H1608" t="s">
        <v>664</v>
      </c>
      <c r="I1608" t="s">
        <v>664</v>
      </c>
      <c r="J1608" t="s">
        <v>664</v>
      </c>
      <c r="K1608" t="s">
        <v>664</v>
      </c>
      <c r="L1608" t="s">
        <v>664</v>
      </c>
    </row>
    <row r="1609" spans="1:12">
      <c r="A1609">
        <v>117942</v>
      </c>
      <c r="B1609" t="s">
        <v>87</v>
      </c>
      <c r="C1609" t="s">
        <v>664</v>
      </c>
      <c r="D1609" t="s">
        <v>665</v>
      </c>
      <c r="E1609" t="s">
        <v>664</v>
      </c>
      <c r="F1609" t="s">
        <v>664</v>
      </c>
      <c r="G1609" t="s">
        <v>665</v>
      </c>
      <c r="H1609" t="s">
        <v>664</v>
      </c>
      <c r="I1609" t="s">
        <v>664</v>
      </c>
      <c r="J1609" t="s">
        <v>664</v>
      </c>
      <c r="K1609" t="s">
        <v>664</v>
      </c>
      <c r="L1609" t="s">
        <v>664</v>
      </c>
    </row>
    <row r="1610" spans="1:12">
      <c r="A1610">
        <v>117943</v>
      </c>
      <c r="B1610" t="s">
        <v>87</v>
      </c>
      <c r="C1610" t="s">
        <v>664</v>
      </c>
      <c r="D1610" t="s">
        <v>665</v>
      </c>
      <c r="E1610" t="s">
        <v>664</v>
      </c>
      <c r="F1610" t="s">
        <v>665</v>
      </c>
      <c r="G1610" t="s">
        <v>664</v>
      </c>
      <c r="H1610" t="s">
        <v>664</v>
      </c>
      <c r="I1610" t="s">
        <v>664</v>
      </c>
      <c r="J1610" t="s">
        <v>664</v>
      </c>
      <c r="K1610" t="s">
        <v>664</v>
      </c>
      <c r="L1610" t="s">
        <v>664</v>
      </c>
    </row>
    <row r="1611" spans="1:12">
      <c r="A1611">
        <v>117944</v>
      </c>
      <c r="B1611" t="s">
        <v>87</v>
      </c>
      <c r="C1611" t="s">
        <v>664</v>
      </c>
      <c r="D1611" t="s">
        <v>664</v>
      </c>
      <c r="E1611" t="s">
        <v>665</v>
      </c>
      <c r="F1611" t="s">
        <v>665</v>
      </c>
      <c r="G1611" t="s">
        <v>664</v>
      </c>
      <c r="H1611" t="s">
        <v>664</v>
      </c>
      <c r="I1611" t="s">
        <v>664</v>
      </c>
      <c r="J1611" t="s">
        <v>664</v>
      </c>
      <c r="K1611" t="s">
        <v>664</v>
      </c>
      <c r="L1611" t="s">
        <v>664</v>
      </c>
    </row>
    <row r="1612" spans="1:12">
      <c r="A1612">
        <v>117946</v>
      </c>
      <c r="B1612" t="s">
        <v>87</v>
      </c>
      <c r="C1612" t="s">
        <v>665</v>
      </c>
      <c r="D1612" t="s">
        <v>663</v>
      </c>
      <c r="E1612" t="s">
        <v>663</v>
      </c>
      <c r="F1612" t="s">
        <v>663</v>
      </c>
      <c r="G1612" t="s">
        <v>663</v>
      </c>
      <c r="H1612" t="s">
        <v>664</v>
      </c>
      <c r="I1612" t="s">
        <v>664</v>
      </c>
      <c r="J1612" t="s">
        <v>664</v>
      </c>
      <c r="K1612" t="s">
        <v>664</v>
      </c>
      <c r="L1612" t="s">
        <v>664</v>
      </c>
    </row>
    <row r="1613" spans="1:12">
      <c r="A1613">
        <v>117947</v>
      </c>
      <c r="B1613" t="s">
        <v>87</v>
      </c>
      <c r="C1613" t="s">
        <v>665</v>
      </c>
      <c r="D1613" t="s">
        <v>663</v>
      </c>
      <c r="E1613" t="s">
        <v>665</v>
      </c>
      <c r="F1613" t="s">
        <v>663</v>
      </c>
      <c r="G1613" t="s">
        <v>665</v>
      </c>
      <c r="H1613" t="s">
        <v>665</v>
      </c>
      <c r="I1613" t="s">
        <v>664</v>
      </c>
      <c r="J1613" t="s">
        <v>665</v>
      </c>
      <c r="K1613" t="s">
        <v>664</v>
      </c>
      <c r="L1613" t="s">
        <v>664</v>
      </c>
    </row>
    <row r="1614" spans="1:12">
      <c r="A1614">
        <v>117948</v>
      </c>
      <c r="B1614" t="s">
        <v>87</v>
      </c>
      <c r="C1614" t="s">
        <v>665</v>
      </c>
      <c r="D1614" t="s">
        <v>664</v>
      </c>
      <c r="E1614" t="s">
        <v>664</v>
      </c>
      <c r="F1614" t="s">
        <v>663</v>
      </c>
      <c r="G1614" t="s">
        <v>664</v>
      </c>
      <c r="H1614" t="s">
        <v>663</v>
      </c>
      <c r="I1614" t="s">
        <v>664</v>
      </c>
      <c r="J1614" t="s">
        <v>664</v>
      </c>
      <c r="K1614" t="s">
        <v>664</v>
      </c>
      <c r="L1614" t="s">
        <v>664</v>
      </c>
    </row>
    <row r="1615" spans="1:12">
      <c r="A1615">
        <v>117951</v>
      </c>
      <c r="B1615" t="s">
        <v>87</v>
      </c>
      <c r="C1615" t="s">
        <v>664</v>
      </c>
      <c r="D1615" t="s">
        <v>665</v>
      </c>
      <c r="E1615" t="s">
        <v>664</v>
      </c>
      <c r="F1615" t="s">
        <v>665</v>
      </c>
      <c r="G1615" t="s">
        <v>664</v>
      </c>
      <c r="H1615" t="s">
        <v>664</v>
      </c>
      <c r="I1615" t="s">
        <v>664</v>
      </c>
      <c r="J1615" t="s">
        <v>664</v>
      </c>
      <c r="K1615" t="s">
        <v>664</v>
      </c>
      <c r="L1615" t="s">
        <v>664</v>
      </c>
    </row>
    <row r="1616" spans="1:12">
      <c r="A1616">
        <v>117952</v>
      </c>
      <c r="B1616" t="s">
        <v>87</v>
      </c>
      <c r="C1616" t="s">
        <v>663</v>
      </c>
      <c r="D1616" t="s">
        <v>663</v>
      </c>
      <c r="E1616" t="s">
        <v>663</v>
      </c>
      <c r="F1616" t="s">
        <v>663</v>
      </c>
      <c r="G1616" t="s">
        <v>663</v>
      </c>
      <c r="H1616" t="s">
        <v>663</v>
      </c>
      <c r="I1616" t="s">
        <v>664</v>
      </c>
      <c r="J1616" t="s">
        <v>665</v>
      </c>
      <c r="K1616" t="s">
        <v>665</v>
      </c>
      <c r="L1616" t="s">
        <v>665</v>
      </c>
    </row>
    <row r="1617" spans="1:12">
      <c r="A1617">
        <v>117954</v>
      </c>
      <c r="B1617" t="s">
        <v>87</v>
      </c>
      <c r="C1617" t="s">
        <v>665</v>
      </c>
      <c r="D1617" t="s">
        <v>665</v>
      </c>
      <c r="E1617" t="s">
        <v>665</v>
      </c>
      <c r="F1617" t="s">
        <v>664</v>
      </c>
      <c r="G1617" t="s">
        <v>665</v>
      </c>
      <c r="H1617" t="s">
        <v>664</v>
      </c>
      <c r="I1617" t="s">
        <v>664</v>
      </c>
      <c r="J1617" t="s">
        <v>664</v>
      </c>
      <c r="K1617" t="s">
        <v>664</v>
      </c>
      <c r="L1617" t="s">
        <v>664</v>
      </c>
    </row>
    <row r="1618" spans="1:12">
      <c r="A1618">
        <v>117957</v>
      </c>
      <c r="B1618" t="s">
        <v>87</v>
      </c>
      <c r="C1618" t="s">
        <v>664</v>
      </c>
      <c r="D1618" t="s">
        <v>663</v>
      </c>
      <c r="E1618" t="s">
        <v>664</v>
      </c>
      <c r="F1618" t="s">
        <v>663</v>
      </c>
      <c r="G1618" t="s">
        <v>664</v>
      </c>
      <c r="H1618" t="s">
        <v>664</v>
      </c>
      <c r="I1618" t="s">
        <v>664</v>
      </c>
      <c r="J1618" t="s">
        <v>664</v>
      </c>
      <c r="K1618" t="s">
        <v>664</v>
      </c>
      <c r="L1618" t="s">
        <v>664</v>
      </c>
    </row>
    <row r="1619" spans="1:12">
      <c r="A1619">
        <v>117958</v>
      </c>
      <c r="B1619" t="s">
        <v>87</v>
      </c>
      <c r="C1619" t="s">
        <v>665</v>
      </c>
      <c r="D1619" t="s">
        <v>665</v>
      </c>
      <c r="E1619" t="s">
        <v>664</v>
      </c>
      <c r="F1619" t="s">
        <v>665</v>
      </c>
      <c r="G1619" t="s">
        <v>664</v>
      </c>
      <c r="H1619" t="s">
        <v>664</v>
      </c>
      <c r="I1619" t="s">
        <v>664</v>
      </c>
      <c r="J1619" t="s">
        <v>664</v>
      </c>
      <c r="K1619" t="s">
        <v>664</v>
      </c>
      <c r="L1619" t="s">
        <v>664</v>
      </c>
    </row>
    <row r="1620" spans="1:12">
      <c r="A1620">
        <v>117959</v>
      </c>
      <c r="B1620" t="s">
        <v>87</v>
      </c>
      <c r="C1620" t="s">
        <v>664</v>
      </c>
      <c r="D1620" t="s">
        <v>664</v>
      </c>
      <c r="E1620" t="s">
        <v>665</v>
      </c>
      <c r="F1620" t="s">
        <v>664</v>
      </c>
      <c r="G1620" t="s">
        <v>665</v>
      </c>
      <c r="H1620" t="s">
        <v>664</v>
      </c>
      <c r="I1620" t="s">
        <v>664</v>
      </c>
      <c r="J1620" t="s">
        <v>664</v>
      </c>
      <c r="K1620" t="s">
        <v>664</v>
      </c>
      <c r="L1620" t="s">
        <v>664</v>
      </c>
    </row>
    <row r="1621" spans="1:12">
      <c r="A1621">
        <v>117961</v>
      </c>
      <c r="B1621" t="s">
        <v>87</v>
      </c>
      <c r="C1621" t="s">
        <v>665</v>
      </c>
      <c r="D1621" t="s">
        <v>663</v>
      </c>
      <c r="E1621" t="s">
        <v>663</v>
      </c>
      <c r="F1621" t="s">
        <v>663</v>
      </c>
      <c r="G1621" t="s">
        <v>664</v>
      </c>
      <c r="H1621" t="s">
        <v>663</v>
      </c>
      <c r="I1621" t="s">
        <v>664</v>
      </c>
      <c r="J1621" t="s">
        <v>664</v>
      </c>
      <c r="K1621" t="s">
        <v>665</v>
      </c>
      <c r="L1621" t="s">
        <v>664</v>
      </c>
    </row>
    <row r="1622" spans="1:12">
      <c r="A1622">
        <v>117963</v>
      </c>
      <c r="B1622" t="s">
        <v>87</v>
      </c>
      <c r="C1622" t="s">
        <v>663</v>
      </c>
      <c r="D1622" t="s">
        <v>663</v>
      </c>
      <c r="E1622" t="s">
        <v>663</v>
      </c>
      <c r="F1622" t="s">
        <v>663</v>
      </c>
      <c r="G1622" t="s">
        <v>664</v>
      </c>
      <c r="H1622" t="s">
        <v>664</v>
      </c>
      <c r="I1622" t="s">
        <v>664</v>
      </c>
      <c r="J1622" t="s">
        <v>664</v>
      </c>
      <c r="K1622" t="s">
        <v>664</v>
      </c>
      <c r="L1622" t="s">
        <v>664</v>
      </c>
    </row>
    <row r="1623" spans="1:12">
      <c r="A1623">
        <v>117965</v>
      </c>
      <c r="B1623" t="s">
        <v>87</v>
      </c>
      <c r="C1623" t="s">
        <v>665</v>
      </c>
      <c r="D1623" t="s">
        <v>665</v>
      </c>
      <c r="E1623" t="s">
        <v>665</v>
      </c>
      <c r="F1623" t="s">
        <v>665</v>
      </c>
      <c r="G1623" t="s">
        <v>665</v>
      </c>
      <c r="H1623" t="s">
        <v>665</v>
      </c>
      <c r="I1623" t="s">
        <v>665</v>
      </c>
      <c r="J1623" t="s">
        <v>665</v>
      </c>
      <c r="K1623" t="s">
        <v>665</v>
      </c>
      <c r="L1623" t="s">
        <v>665</v>
      </c>
    </row>
    <row r="1624" spans="1:12">
      <c r="A1624">
        <v>117968</v>
      </c>
      <c r="B1624" t="s">
        <v>87</v>
      </c>
      <c r="C1624" t="s">
        <v>663</v>
      </c>
      <c r="D1624" t="s">
        <v>665</v>
      </c>
      <c r="E1624" t="s">
        <v>664</v>
      </c>
      <c r="F1624" t="s">
        <v>665</v>
      </c>
      <c r="G1624" t="s">
        <v>665</v>
      </c>
      <c r="H1624" t="s">
        <v>664</v>
      </c>
      <c r="I1624" t="s">
        <v>664</v>
      </c>
      <c r="J1624" t="s">
        <v>664</v>
      </c>
      <c r="K1624" t="s">
        <v>664</v>
      </c>
      <c r="L1624" t="s">
        <v>664</v>
      </c>
    </row>
    <row r="1625" spans="1:12">
      <c r="A1625">
        <v>117969</v>
      </c>
      <c r="B1625" t="s">
        <v>87</v>
      </c>
      <c r="C1625" t="s">
        <v>665</v>
      </c>
      <c r="D1625" t="s">
        <v>663</v>
      </c>
      <c r="E1625" t="s">
        <v>665</v>
      </c>
      <c r="F1625" t="s">
        <v>665</v>
      </c>
      <c r="G1625" t="s">
        <v>664</v>
      </c>
      <c r="H1625" t="s">
        <v>664</v>
      </c>
      <c r="I1625" t="s">
        <v>664</v>
      </c>
      <c r="J1625" t="s">
        <v>664</v>
      </c>
      <c r="K1625" t="s">
        <v>664</v>
      </c>
      <c r="L1625" t="s">
        <v>664</v>
      </c>
    </row>
    <row r="1626" spans="1:12">
      <c r="A1626">
        <v>117970</v>
      </c>
      <c r="B1626" t="s">
        <v>87</v>
      </c>
      <c r="C1626" t="s">
        <v>665</v>
      </c>
      <c r="D1626" t="s">
        <v>665</v>
      </c>
      <c r="E1626" t="s">
        <v>664</v>
      </c>
      <c r="F1626" t="s">
        <v>665</v>
      </c>
      <c r="G1626" t="s">
        <v>664</v>
      </c>
      <c r="H1626" t="s">
        <v>664</v>
      </c>
      <c r="I1626" t="s">
        <v>664</v>
      </c>
      <c r="J1626" t="s">
        <v>665</v>
      </c>
      <c r="K1626" t="s">
        <v>664</v>
      </c>
      <c r="L1626" t="s">
        <v>664</v>
      </c>
    </row>
    <row r="1627" spans="1:12">
      <c r="A1627">
        <v>117973</v>
      </c>
      <c r="B1627" t="s">
        <v>87</v>
      </c>
      <c r="C1627" t="s">
        <v>665</v>
      </c>
      <c r="D1627" t="s">
        <v>664</v>
      </c>
      <c r="E1627" t="s">
        <v>665</v>
      </c>
      <c r="F1627" t="s">
        <v>665</v>
      </c>
      <c r="G1627" t="s">
        <v>664</v>
      </c>
      <c r="H1627" t="s">
        <v>664</v>
      </c>
      <c r="I1627" t="s">
        <v>664</v>
      </c>
      <c r="J1627" t="s">
        <v>664</v>
      </c>
      <c r="K1627" t="s">
        <v>664</v>
      </c>
      <c r="L1627" t="s">
        <v>664</v>
      </c>
    </row>
    <row r="1628" spans="1:12">
      <c r="A1628">
        <v>117974</v>
      </c>
      <c r="B1628" t="s">
        <v>87</v>
      </c>
      <c r="C1628" t="s">
        <v>664</v>
      </c>
      <c r="D1628" t="s">
        <v>665</v>
      </c>
      <c r="E1628" t="s">
        <v>664</v>
      </c>
      <c r="F1628" t="s">
        <v>665</v>
      </c>
      <c r="G1628" t="s">
        <v>665</v>
      </c>
      <c r="H1628" t="s">
        <v>664</v>
      </c>
      <c r="I1628" t="s">
        <v>664</v>
      </c>
      <c r="J1628" t="s">
        <v>664</v>
      </c>
      <c r="K1628" t="s">
        <v>664</v>
      </c>
      <c r="L1628" t="s">
        <v>664</v>
      </c>
    </row>
    <row r="1629" spans="1:12">
      <c r="A1629">
        <v>117977</v>
      </c>
      <c r="B1629" t="s">
        <v>87</v>
      </c>
      <c r="C1629" t="s">
        <v>664</v>
      </c>
      <c r="D1629" t="s">
        <v>664</v>
      </c>
      <c r="E1629" t="s">
        <v>664</v>
      </c>
      <c r="F1629" t="s">
        <v>665</v>
      </c>
      <c r="G1629" t="s">
        <v>665</v>
      </c>
      <c r="H1629" t="s">
        <v>664</v>
      </c>
      <c r="I1629" t="s">
        <v>664</v>
      </c>
      <c r="J1629" t="s">
        <v>664</v>
      </c>
      <c r="K1629" t="s">
        <v>664</v>
      </c>
      <c r="L1629" t="s">
        <v>664</v>
      </c>
    </row>
    <row r="1630" spans="1:12">
      <c r="A1630">
        <v>117978</v>
      </c>
      <c r="B1630" t="s">
        <v>87</v>
      </c>
      <c r="C1630" t="s">
        <v>665</v>
      </c>
      <c r="D1630" t="s">
        <v>665</v>
      </c>
      <c r="E1630" t="s">
        <v>664</v>
      </c>
      <c r="F1630" t="s">
        <v>665</v>
      </c>
      <c r="G1630" t="s">
        <v>664</v>
      </c>
      <c r="H1630" t="s">
        <v>664</v>
      </c>
      <c r="I1630" t="s">
        <v>664</v>
      </c>
      <c r="J1630" t="s">
        <v>664</v>
      </c>
      <c r="K1630" t="s">
        <v>664</v>
      </c>
      <c r="L1630" t="s">
        <v>664</v>
      </c>
    </row>
    <row r="1631" spans="1:12">
      <c r="A1631">
        <v>117979</v>
      </c>
      <c r="B1631" t="s">
        <v>87</v>
      </c>
      <c r="C1631" t="s">
        <v>664</v>
      </c>
      <c r="D1631" t="s">
        <v>664</v>
      </c>
      <c r="E1631" t="s">
        <v>664</v>
      </c>
      <c r="F1631" t="s">
        <v>665</v>
      </c>
      <c r="G1631" t="s">
        <v>665</v>
      </c>
      <c r="H1631" t="s">
        <v>664</v>
      </c>
      <c r="I1631" t="s">
        <v>664</v>
      </c>
      <c r="J1631" t="s">
        <v>664</v>
      </c>
      <c r="K1631" t="s">
        <v>664</v>
      </c>
      <c r="L1631" t="s">
        <v>664</v>
      </c>
    </row>
    <row r="1632" spans="1:12">
      <c r="A1632">
        <v>117980</v>
      </c>
      <c r="B1632" t="s">
        <v>87</v>
      </c>
      <c r="C1632" t="s">
        <v>665</v>
      </c>
      <c r="D1632" t="s">
        <v>665</v>
      </c>
      <c r="E1632" t="s">
        <v>665</v>
      </c>
      <c r="F1632" t="s">
        <v>665</v>
      </c>
      <c r="G1632" t="s">
        <v>665</v>
      </c>
      <c r="H1632" t="s">
        <v>664</v>
      </c>
      <c r="I1632" t="s">
        <v>664</v>
      </c>
      <c r="J1632" t="s">
        <v>664</v>
      </c>
      <c r="K1632" t="s">
        <v>664</v>
      </c>
      <c r="L1632" t="s">
        <v>664</v>
      </c>
    </row>
    <row r="1633" spans="1:12">
      <c r="A1633">
        <v>117981</v>
      </c>
      <c r="B1633" t="s">
        <v>87</v>
      </c>
      <c r="C1633" t="s">
        <v>663</v>
      </c>
      <c r="D1633" t="s">
        <v>663</v>
      </c>
      <c r="E1633" t="s">
        <v>663</v>
      </c>
      <c r="F1633" t="s">
        <v>665</v>
      </c>
      <c r="G1633" t="s">
        <v>664</v>
      </c>
      <c r="H1633" t="s">
        <v>664</v>
      </c>
      <c r="I1633" t="s">
        <v>664</v>
      </c>
      <c r="J1633" t="s">
        <v>664</v>
      </c>
      <c r="K1633" t="s">
        <v>663</v>
      </c>
      <c r="L1633" t="s">
        <v>664</v>
      </c>
    </row>
    <row r="1634" spans="1:12">
      <c r="A1634">
        <v>117982</v>
      </c>
      <c r="B1634" t="s">
        <v>87</v>
      </c>
      <c r="C1634" t="s">
        <v>664</v>
      </c>
      <c r="D1634" t="s">
        <v>663</v>
      </c>
      <c r="E1634" t="s">
        <v>664</v>
      </c>
      <c r="F1634" t="s">
        <v>663</v>
      </c>
      <c r="G1634" t="s">
        <v>664</v>
      </c>
      <c r="H1634" t="s">
        <v>664</v>
      </c>
      <c r="I1634" t="s">
        <v>664</v>
      </c>
      <c r="J1634" t="s">
        <v>664</v>
      </c>
      <c r="K1634" t="s">
        <v>664</v>
      </c>
      <c r="L1634" t="s">
        <v>664</v>
      </c>
    </row>
    <row r="1635" spans="1:12">
      <c r="A1635">
        <v>117983</v>
      </c>
      <c r="B1635" t="s">
        <v>87</v>
      </c>
      <c r="C1635" t="s">
        <v>665</v>
      </c>
      <c r="D1635" t="s">
        <v>663</v>
      </c>
      <c r="E1635" t="s">
        <v>665</v>
      </c>
      <c r="F1635" t="s">
        <v>663</v>
      </c>
      <c r="G1635" t="s">
        <v>664</v>
      </c>
      <c r="H1635" t="s">
        <v>664</v>
      </c>
      <c r="I1635" t="s">
        <v>664</v>
      </c>
      <c r="J1635" t="s">
        <v>664</v>
      </c>
      <c r="K1635" t="s">
        <v>664</v>
      </c>
      <c r="L1635" t="s">
        <v>664</v>
      </c>
    </row>
    <row r="1636" spans="1:12">
      <c r="A1636">
        <v>117987</v>
      </c>
      <c r="B1636" t="s">
        <v>87</v>
      </c>
      <c r="C1636" t="s">
        <v>665</v>
      </c>
      <c r="D1636" t="s">
        <v>665</v>
      </c>
      <c r="E1636" t="s">
        <v>664</v>
      </c>
      <c r="F1636" t="s">
        <v>664</v>
      </c>
      <c r="G1636" t="s">
        <v>665</v>
      </c>
      <c r="H1636" t="s">
        <v>664</v>
      </c>
      <c r="I1636" t="s">
        <v>664</v>
      </c>
      <c r="J1636" t="s">
        <v>664</v>
      </c>
      <c r="K1636" t="s">
        <v>664</v>
      </c>
      <c r="L1636" t="s">
        <v>664</v>
      </c>
    </row>
    <row r="1637" spans="1:12">
      <c r="A1637">
        <v>117990</v>
      </c>
      <c r="B1637" t="s">
        <v>87</v>
      </c>
      <c r="C1637" t="s">
        <v>664</v>
      </c>
      <c r="D1637" t="s">
        <v>663</v>
      </c>
      <c r="E1637" t="s">
        <v>665</v>
      </c>
      <c r="F1637" t="s">
        <v>663</v>
      </c>
      <c r="G1637" t="s">
        <v>665</v>
      </c>
      <c r="H1637" t="s">
        <v>664</v>
      </c>
      <c r="I1637" t="s">
        <v>664</v>
      </c>
      <c r="J1637" t="s">
        <v>664</v>
      </c>
      <c r="K1637" t="s">
        <v>664</v>
      </c>
      <c r="L1637" t="s">
        <v>664</v>
      </c>
    </row>
    <row r="1638" spans="1:12">
      <c r="A1638">
        <v>117992</v>
      </c>
      <c r="B1638" t="s">
        <v>87</v>
      </c>
      <c r="C1638" t="s">
        <v>664</v>
      </c>
      <c r="D1638" t="s">
        <v>665</v>
      </c>
      <c r="E1638" t="s">
        <v>665</v>
      </c>
      <c r="F1638" t="s">
        <v>665</v>
      </c>
      <c r="G1638" t="s">
        <v>664</v>
      </c>
      <c r="H1638" t="s">
        <v>664</v>
      </c>
      <c r="I1638" t="s">
        <v>665</v>
      </c>
      <c r="J1638" t="s">
        <v>665</v>
      </c>
      <c r="K1638" t="s">
        <v>664</v>
      </c>
      <c r="L1638" t="s">
        <v>664</v>
      </c>
    </row>
    <row r="1639" spans="1:12">
      <c r="A1639">
        <v>117994</v>
      </c>
      <c r="B1639" t="s">
        <v>87</v>
      </c>
      <c r="C1639" t="s">
        <v>665</v>
      </c>
      <c r="D1639" t="s">
        <v>663</v>
      </c>
      <c r="E1639" t="s">
        <v>664</v>
      </c>
      <c r="F1639" t="s">
        <v>663</v>
      </c>
      <c r="G1639" t="s">
        <v>664</v>
      </c>
      <c r="H1639" t="s">
        <v>664</v>
      </c>
      <c r="I1639" t="s">
        <v>664</v>
      </c>
      <c r="J1639" t="s">
        <v>664</v>
      </c>
      <c r="K1639" t="s">
        <v>664</v>
      </c>
      <c r="L1639" t="s">
        <v>664</v>
      </c>
    </row>
    <row r="1640" spans="1:12">
      <c r="A1640">
        <v>117995</v>
      </c>
      <c r="B1640" t="s">
        <v>87</v>
      </c>
      <c r="C1640" t="s">
        <v>665</v>
      </c>
      <c r="D1640" t="s">
        <v>665</v>
      </c>
      <c r="E1640" t="s">
        <v>664</v>
      </c>
      <c r="F1640" t="s">
        <v>665</v>
      </c>
      <c r="G1640" t="s">
        <v>664</v>
      </c>
      <c r="H1640" t="s">
        <v>665</v>
      </c>
      <c r="I1640" t="s">
        <v>665</v>
      </c>
      <c r="J1640" t="s">
        <v>665</v>
      </c>
      <c r="K1640" t="s">
        <v>665</v>
      </c>
      <c r="L1640" t="s">
        <v>664</v>
      </c>
    </row>
    <row r="1641" spans="1:12">
      <c r="A1641">
        <v>117996</v>
      </c>
      <c r="B1641" t="s">
        <v>87</v>
      </c>
      <c r="C1641" t="s">
        <v>665</v>
      </c>
      <c r="D1641" t="s">
        <v>663</v>
      </c>
      <c r="E1641" t="s">
        <v>663</v>
      </c>
      <c r="F1641" t="s">
        <v>663</v>
      </c>
      <c r="G1641" t="s">
        <v>665</v>
      </c>
      <c r="H1641" t="s">
        <v>665</v>
      </c>
      <c r="I1641" t="s">
        <v>664</v>
      </c>
      <c r="J1641" t="s">
        <v>664</v>
      </c>
      <c r="K1641" t="s">
        <v>664</v>
      </c>
      <c r="L1641" t="s">
        <v>664</v>
      </c>
    </row>
    <row r="1642" spans="1:12">
      <c r="A1642">
        <v>117998</v>
      </c>
      <c r="B1642" t="s">
        <v>87</v>
      </c>
      <c r="C1642" t="s">
        <v>665</v>
      </c>
      <c r="D1642" t="s">
        <v>663</v>
      </c>
      <c r="E1642" t="s">
        <v>663</v>
      </c>
      <c r="F1642" t="s">
        <v>664</v>
      </c>
      <c r="G1642" t="s">
        <v>664</v>
      </c>
      <c r="H1642" t="s">
        <v>663</v>
      </c>
      <c r="I1642" t="s">
        <v>664</v>
      </c>
      <c r="J1642" t="s">
        <v>664</v>
      </c>
      <c r="K1642" t="s">
        <v>664</v>
      </c>
      <c r="L1642" t="s">
        <v>664</v>
      </c>
    </row>
    <row r="1643" spans="1:12">
      <c r="A1643">
        <v>117999</v>
      </c>
      <c r="B1643" t="s">
        <v>87</v>
      </c>
      <c r="C1643" t="s">
        <v>665</v>
      </c>
      <c r="D1643" t="s">
        <v>664</v>
      </c>
      <c r="E1643" t="s">
        <v>665</v>
      </c>
      <c r="F1643" t="s">
        <v>665</v>
      </c>
      <c r="G1643" t="s">
        <v>664</v>
      </c>
      <c r="H1643" t="s">
        <v>664</v>
      </c>
      <c r="I1643" t="s">
        <v>664</v>
      </c>
      <c r="J1643" t="s">
        <v>664</v>
      </c>
      <c r="K1643" t="s">
        <v>664</v>
      </c>
      <c r="L1643" t="s">
        <v>664</v>
      </c>
    </row>
    <row r="1644" spans="1:12">
      <c r="A1644">
        <v>118000</v>
      </c>
      <c r="B1644" t="s">
        <v>87</v>
      </c>
      <c r="C1644" t="s">
        <v>663</v>
      </c>
      <c r="D1644" t="s">
        <v>664</v>
      </c>
      <c r="E1644" t="s">
        <v>663</v>
      </c>
      <c r="F1644" t="s">
        <v>664</v>
      </c>
      <c r="G1644" t="s">
        <v>664</v>
      </c>
      <c r="H1644" t="s">
        <v>664</v>
      </c>
      <c r="I1644" t="s">
        <v>664</v>
      </c>
      <c r="J1644" t="s">
        <v>664</v>
      </c>
      <c r="K1644" t="s">
        <v>664</v>
      </c>
      <c r="L1644" t="s">
        <v>664</v>
      </c>
    </row>
    <row r="1645" spans="1:12">
      <c r="A1645">
        <v>118001</v>
      </c>
      <c r="B1645" t="s">
        <v>87</v>
      </c>
      <c r="C1645" t="s">
        <v>665</v>
      </c>
      <c r="D1645" t="s">
        <v>663</v>
      </c>
      <c r="E1645" t="s">
        <v>665</v>
      </c>
      <c r="F1645" t="s">
        <v>663</v>
      </c>
      <c r="G1645" t="s">
        <v>665</v>
      </c>
      <c r="H1645" t="s">
        <v>663</v>
      </c>
      <c r="I1645" t="s">
        <v>664</v>
      </c>
      <c r="J1645" t="s">
        <v>663</v>
      </c>
      <c r="K1645" t="s">
        <v>665</v>
      </c>
      <c r="L1645" t="s">
        <v>664</v>
      </c>
    </row>
    <row r="1646" spans="1:12">
      <c r="A1646">
        <v>118005</v>
      </c>
      <c r="B1646" t="s">
        <v>87</v>
      </c>
      <c r="C1646" t="s">
        <v>663</v>
      </c>
      <c r="D1646" t="s">
        <v>663</v>
      </c>
      <c r="E1646" t="s">
        <v>663</v>
      </c>
      <c r="F1646" t="s">
        <v>664</v>
      </c>
      <c r="G1646" t="s">
        <v>664</v>
      </c>
      <c r="H1646" t="s">
        <v>664</v>
      </c>
      <c r="I1646" t="s">
        <v>664</v>
      </c>
      <c r="J1646" t="s">
        <v>664</v>
      </c>
      <c r="K1646" t="s">
        <v>664</v>
      </c>
      <c r="L1646" t="s">
        <v>664</v>
      </c>
    </row>
    <row r="1647" spans="1:12">
      <c r="A1647">
        <v>118007</v>
      </c>
      <c r="B1647" t="s">
        <v>87</v>
      </c>
      <c r="C1647" t="s">
        <v>664</v>
      </c>
      <c r="D1647" t="s">
        <v>664</v>
      </c>
      <c r="E1647" t="s">
        <v>665</v>
      </c>
      <c r="F1647" t="s">
        <v>665</v>
      </c>
      <c r="G1647" t="s">
        <v>664</v>
      </c>
      <c r="H1647" t="s">
        <v>664</v>
      </c>
      <c r="I1647" t="s">
        <v>664</v>
      </c>
      <c r="J1647" t="s">
        <v>664</v>
      </c>
      <c r="K1647" t="s">
        <v>664</v>
      </c>
      <c r="L1647" t="s">
        <v>664</v>
      </c>
    </row>
    <row r="1648" spans="1:12">
      <c r="A1648">
        <v>118008</v>
      </c>
      <c r="B1648" t="s">
        <v>87</v>
      </c>
      <c r="C1648" t="s">
        <v>664</v>
      </c>
      <c r="D1648" t="s">
        <v>664</v>
      </c>
      <c r="E1648" t="s">
        <v>665</v>
      </c>
      <c r="F1648" t="s">
        <v>665</v>
      </c>
      <c r="G1648" t="s">
        <v>664</v>
      </c>
      <c r="H1648" t="s">
        <v>664</v>
      </c>
      <c r="I1648" t="s">
        <v>664</v>
      </c>
      <c r="J1648" t="s">
        <v>664</v>
      </c>
      <c r="K1648" t="s">
        <v>664</v>
      </c>
      <c r="L1648" t="s">
        <v>664</v>
      </c>
    </row>
    <row r="1649" spans="1:12">
      <c r="A1649">
        <v>118009</v>
      </c>
      <c r="B1649" t="s">
        <v>87</v>
      </c>
      <c r="C1649" t="s">
        <v>663</v>
      </c>
      <c r="D1649" t="s">
        <v>663</v>
      </c>
      <c r="E1649" t="s">
        <v>663</v>
      </c>
      <c r="F1649" t="s">
        <v>663</v>
      </c>
      <c r="G1649" t="s">
        <v>664</v>
      </c>
      <c r="H1649" t="s">
        <v>665</v>
      </c>
      <c r="I1649" t="s">
        <v>665</v>
      </c>
      <c r="J1649" t="s">
        <v>664</v>
      </c>
      <c r="K1649" t="s">
        <v>665</v>
      </c>
      <c r="L1649" t="s">
        <v>665</v>
      </c>
    </row>
    <row r="1650" spans="1:12">
      <c r="A1650">
        <v>118011</v>
      </c>
      <c r="B1650" t="s">
        <v>87</v>
      </c>
      <c r="C1650" t="s">
        <v>665</v>
      </c>
      <c r="D1650" t="s">
        <v>663</v>
      </c>
      <c r="E1650" t="s">
        <v>665</v>
      </c>
      <c r="F1650" t="s">
        <v>663</v>
      </c>
      <c r="G1650" t="s">
        <v>664</v>
      </c>
      <c r="H1650" t="s">
        <v>665</v>
      </c>
      <c r="I1650" t="s">
        <v>664</v>
      </c>
      <c r="J1650" t="s">
        <v>665</v>
      </c>
      <c r="K1650" t="s">
        <v>664</v>
      </c>
      <c r="L1650" t="s">
        <v>664</v>
      </c>
    </row>
    <row r="1651" spans="1:12">
      <c r="A1651">
        <v>118015</v>
      </c>
      <c r="B1651" t="s">
        <v>87</v>
      </c>
      <c r="C1651" t="s">
        <v>664</v>
      </c>
      <c r="D1651" t="s">
        <v>664</v>
      </c>
      <c r="E1651" t="s">
        <v>665</v>
      </c>
      <c r="F1651" t="s">
        <v>664</v>
      </c>
      <c r="G1651" t="s">
        <v>665</v>
      </c>
      <c r="H1651" t="s">
        <v>664</v>
      </c>
      <c r="I1651" t="s">
        <v>664</v>
      </c>
      <c r="J1651" t="s">
        <v>664</v>
      </c>
      <c r="K1651" t="s">
        <v>664</v>
      </c>
      <c r="L1651" t="s">
        <v>664</v>
      </c>
    </row>
    <row r="1652" spans="1:12">
      <c r="A1652">
        <v>118016</v>
      </c>
      <c r="B1652" t="s">
        <v>87</v>
      </c>
      <c r="C1652" t="s">
        <v>665</v>
      </c>
      <c r="D1652" t="s">
        <v>665</v>
      </c>
      <c r="E1652" t="s">
        <v>665</v>
      </c>
      <c r="F1652" t="s">
        <v>665</v>
      </c>
      <c r="G1652" t="s">
        <v>664</v>
      </c>
      <c r="H1652" t="s">
        <v>664</v>
      </c>
      <c r="I1652" t="s">
        <v>664</v>
      </c>
      <c r="J1652" t="s">
        <v>664</v>
      </c>
      <c r="K1652" t="s">
        <v>664</v>
      </c>
      <c r="L1652" t="s">
        <v>664</v>
      </c>
    </row>
    <row r="1653" spans="1:12">
      <c r="A1653">
        <v>118020</v>
      </c>
      <c r="B1653" t="s">
        <v>87</v>
      </c>
      <c r="C1653" t="s">
        <v>665</v>
      </c>
      <c r="D1653" t="s">
        <v>664</v>
      </c>
      <c r="E1653" t="s">
        <v>665</v>
      </c>
      <c r="F1653" t="s">
        <v>665</v>
      </c>
      <c r="G1653" t="s">
        <v>664</v>
      </c>
      <c r="H1653" t="s">
        <v>664</v>
      </c>
      <c r="I1653" t="s">
        <v>664</v>
      </c>
      <c r="J1653" t="s">
        <v>664</v>
      </c>
      <c r="K1653" t="s">
        <v>664</v>
      </c>
      <c r="L1653" t="s">
        <v>664</v>
      </c>
    </row>
    <row r="1654" spans="1:12">
      <c r="A1654">
        <v>118021</v>
      </c>
      <c r="B1654" t="s">
        <v>87</v>
      </c>
      <c r="C1654" t="s">
        <v>664</v>
      </c>
      <c r="D1654" t="s">
        <v>665</v>
      </c>
      <c r="E1654" t="s">
        <v>664</v>
      </c>
      <c r="F1654" t="s">
        <v>665</v>
      </c>
      <c r="G1654" t="s">
        <v>664</v>
      </c>
      <c r="H1654" t="s">
        <v>664</v>
      </c>
      <c r="I1654" t="s">
        <v>664</v>
      </c>
      <c r="J1654" t="s">
        <v>664</v>
      </c>
      <c r="K1654" t="s">
        <v>664</v>
      </c>
      <c r="L1654" t="s">
        <v>664</v>
      </c>
    </row>
    <row r="1655" spans="1:12">
      <c r="A1655">
        <v>118022</v>
      </c>
      <c r="B1655" t="s">
        <v>87</v>
      </c>
      <c r="C1655" t="s">
        <v>663</v>
      </c>
      <c r="D1655" t="s">
        <v>663</v>
      </c>
      <c r="E1655" t="s">
        <v>664</v>
      </c>
      <c r="F1655" t="s">
        <v>665</v>
      </c>
      <c r="G1655" t="s">
        <v>665</v>
      </c>
      <c r="H1655" t="s">
        <v>664</v>
      </c>
      <c r="I1655" t="s">
        <v>665</v>
      </c>
      <c r="J1655" t="s">
        <v>664</v>
      </c>
      <c r="K1655" t="s">
        <v>665</v>
      </c>
      <c r="L1655" t="s">
        <v>665</v>
      </c>
    </row>
    <row r="1656" spans="1:12">
      <c r="A1656">
        <v>118024</v>
      </c>
      <c r="B1656" t="s">
        <v>87</v>
      </c>
      <c r="C1656" t="s">
        <v>664</v>
      </c>
      <c r="D1656" t="s">
        <v>665</v>
      </c>
      <c r="E1656" t="s">
        <v>664</v>
      </c>
      <c r="F1656" t="s">
        <v>665</v>
      </c>
      <c r="G1656" t="s">
        <v>664</v>
      </c>
      <c r="H1656" t="s">
        <v>664</v>
      </c>
      <c r="I1656" t="s">
        <v>664</v>
      </c>
      <c r="J1656" t="s">
        <v>664</v>
      </c>
      <c r="K1656" t="s">
        <v>664</v>
      </c>
      <c r="L1656" t="s">
        <v>664</v>
      </c>
    </row>
    <row r="1657" spans="1:12">
      <c r="A1657">
        <v>118031</v>
      </c>
      <c r="B1657" t="s">
        <v>87</v>
      </c>
      <c r="C1657" t="s">
        <v>665</v>
      </c>
      <c r="D1657" t="s">
        <v>664</v>
      </c>
      <c r="E1657" t="s">
        <v>665</v>
      </c>
      <c r="F1657" t="s">
        <v>664</v>
      </c>
      <c r="G1657" t="s">
        <v>665</v>
      </c>
      <c r="H1657" t="s">
        <v>664</v>
      </c>
      <c r="I1657" t="s">
        <v>664</v>
      </c>
      <c r="J1657" t="s">
        <v>664</v>
      </c>
      <c r="K1657" t="s">
        <v>664</v>
      </c>
      <c r="L1657" t="s">
        <v>664</v>
      </c>
    </row>
    <row r="1658" spans="1:12">
      <c r="A1658">
        <v>118033</v>
      </c>
      <c r="B1658" t="s">
        <v>87</v>
      </c>
      <c r="C1658" t="s">
        <v>665</v>
      </c>
      <c r="D1658" t="s">
        <v>665</v>
      </c>
      <c r="E1658" t="s">
        <v>665</v>
      </c>
      <c r="F1658" t="s">
        <v>665</v>
      </c>
      <c r="G1658" t="s">
        <v>665</v>
      </c>
      <c r="H1658" t="s">
        <v>665</v>
      </c>
      <c r="I1658" t="s">
        <v>664</v>
      </c>
      <c r="J1658" t="s">
        <v>664</v>
      </c>
      <c r="K1658" t="s">
        <v>664</v>
      </c>
      <c r="L1658" t="s">
        <v>664</v>
      </c>
    </row>
    <row r="1659" spans="1:12">
      <c r="A1659">
        <v>118034</v>
      </c>
      <c r="B1659" t="s">
        <v>87</v>
      </c>
      <c r="C1659" t="s">
        <v>664</v>
      </c>
      <c r="D1659" t="s">
        <v>664</v>
      </c>
      <c r="E1659" t="s">
        <v>665</v>
      </c>
      <c r="F1659" t="s">
        <v>665</v>
      </c>
      <c r="G1659" t="s">
        <v>664</v>
      </c>
      <c r="H1659" t="s">
        <v>664</v>
      </c>
      <c r="I1659" t="s">
        <v>664</v>
      </c>
      <c r="J1659" t="s">
        <v>664</v>
      </c>
      <c r="K1659" t="s">
        <v>664</v>
      </c>
      <c r="L1659" t="s">
        <v>664</v>
      </c>
    </row>
    <row r="1660" spans="1:12">
      <c r="A1660">
        <v>118036</v>
      </c>
      <c r="B1660" t="s">
        <v>87</v>
      </c>
      <c r="C1660" t="s">
        <v>665</v>
      </c>
      <c r="D1660" t="s">
        <v>664</v>
      </c>
      <c r="E1660" t="s">
        <v>665</v>
      </c>
      <c r="F1660" t="s">
        <v>664</v>
      </c>
      <c r="G1660" t="s">
        <v>664</v>
      </c>
      <c r="H1660" t="s">
        <v>664</v>
      </c>
      <c r="I1660" t="s">
        <v>664</v>
      </c>
      <c r="J1660" t="s">
        <v>664</v>
      </c>
      <c r="K1660" t="s">
        <v>664</v>
      </c>
      <c r="L1660" t="s">
        <v>664</v>
      </c>
    </row>
    <row r="1661" spans="1:12">
      <c r="A1661">
        <v>118037</v>
      </c>
      <c r="B1661" t="s">
        <v>87</v>
      </c>
      <c r="C1661" t="s">
        <v>665</v>
      </c>
      <c r="D1661" t="s">
        <v>664</v>
      </c>
      <c r="E1661" t="s">
        <v>664</v>
      </c>
      <c r="F1661" t="s">
        <v>664</v>
      </c>
      <c r="G1661" t="s">
        <v>665</v>
      </c>
      <c r="H1661" t="s">
        <v>664</v>
      </c>
      <c r="I1661" t="s">
        <v>664</v>
      </c>
      <c r="J1661" t="s">
        <v>664</v>
      </c>
      <c r="K1661" t="s">
        <v>664</v>
      </c>
      <c r="L1661" t="s">
        <v>664</v>
      </c>
    </row>
    <row r="1662" spans="1:12">
      <c r="A1662">
        <v>118038</v>
      </c>
      <c r="B1662" t="s">
        <v>87</v>
      </c>
      <c r="C1662" t="s">
        <v>665</v>
      </c>
      <c r="D1662" t="s">
        <v>664</v>
      </c>
      <c r="E1662" t="s">
        <v>665</v>
      </c>
      <c r="F1662" t="s">
        <v>665</v>
      </c>
      <c r="G1662" t="s">
        <v>664</v>
      </c>
      <c r="H1662" t="s">
        <v>664</v>
      </c>
      <c r="I1662" t="s">
        <v>664</v>
      </c>
      <c r="J1662" t="s">
        <v>664</v>
      </c>
      <c r="K1662" t="s">
        <v>664</v>
      </c>
      <c r="L1662" t="s">
        <v>664</v>
      </c>
    </row>
    <row r="1663" spans="1:12">
      <c r="A1663">
        <v>118039</v>
      </c>
      <c r="B1663" t="s">
        <v>87</v>
      </c>
      <c r="C1663" t="s">
        <v>664</v>
      </c>
      <c r="D1663" t="s">
        <v>665</v>
      </c>
      <c r="E1663" t="s">
        <v>665</v>
      </c>
      <c r="F1663" t="s">
        <v>665</v>
      </c>
      <c r="G1663" t="s">
        <v>664</v>
      </c>
      <c r="H1663" t="s">
        <v>664</v>
      </c>
      <c r="I1663" t="s">
        <v>664</v>
      </c>
      <c r="J1663" t="s">
        <v>665</v>
      </c>
      <c r="K1663" t="s">
        <v>664</v>
      </c>
      <c r="L1663" t="s">
        <v>664</v>
      </c>
    </row>
    <row r="1664" spans="1:12">
      <c r="A1664">
        <v>118040</v>
      </c>
      <c r="B1664" t="s">
        <v>87</v>
      </c>
      <c r="C1664" t="s">
        <v>665</v>
      </c>
      <c r="D1664" t="s">
        <v>665</v>
      </c>
      <c r="E1664" t="s">
        <v>664</v>
      </c>
      <c r="F1664" t="s">
        <v>665</v>
      </c>
      <c r="G1664" t="s">
        <v>664</v>
      </c>
      <c r="H1664" t="s">
        <v>664</v>
      </c>
      <c r="I1664" t="s">
        <v>664</v>
      </c>
      <c r="J1664" t="s">
        <v>664</v>
      </c>
      <c r="K1664" t="s">
        <v>664</v>
      </c>
      <c r="L1664" t="s">
        <v>664</v>
      </c>
    </row>
    <row r="1665" spans="1:12">
      <c r="A1665">
        <v>118046</v>
      </c>
      <c r="B1665" t="s">
        <v>87</v>
      </c>
      <c r="C1665" t="s">
        <v>664</v>
      </c>
      <c r="D1665" t="s">
        <v>665</v>
      </c>
      <c r="E1665" t="s">
        <v>665</v>
      </c>
      <c r="F1665" t="s">
        <v>664</v>
      </c>
      <c r="G1665" t="s">
        <v>664</v>
      </c>
      <c r="H1665" t="s">
        <v>665</v>
      </c>
      <c r="I1665" t="s">
        <v>664</v>
      </c>
      <c r="J1665" t="s">
        <v>664</v>
      </c>
      <c r="K1665" t="s">
        <v>664</v>
      </c>
      <c r="L1665" t="s">
        <v>664</v>
      </c>
    </row>
    <row r="1666" spans="1:12">
      <c r="A1666">
        <v>118047</v>
      </c>
      <c r="B1666" t="s">
        <v>87</v>
      </c>
      <c r="C1666" t="s">
        <v>664</v>
      </c>
      <c r="D1666" t="s">
        <v>664</v>
      </c>
      <c r="E1666" t="s">
        <v>664</v>
      </c>
      <c r="F1666" t="s">
        <v>663</v>
      </c>
      <c r="G1666" t="s">
        <v>663</v>
      </c>
      <c r="H1666" t="s">
        <v>665</v>
      </c>
      <c r="I1666" t="s">
        <v>664</v>
      </c>
      <c r="J1666" t="s">
        <v>664</v>
      </c>
      <c r="K1666" t="s">
        <v>664</v>
      </c>
      <c r="L1666" t="s">
        <v>664</v>
      </c>
    </row>
    <row r="1667" spans="1:12">
      <c r="A1667">
        <v>118048</v>
      </c>
      <c r="B1667" t="s">
        <v>87</v>
      </c>
      <c r="C1667" t="s">
        <v>664</v>
      </c>
      <c r="D1667" t="s">
        <v>665</v>
      </c>
      <c r="E1667" t="s">
        <v>664</v>
      </c>
      <c r="F1667" t="s">
        <v>665</v>
      </c>
      <c r="G1667" t="s">
        <v>664</v>
      </c>
      <c r="H1667" t="s">
        <v>664</v>
      </c>
      <c r="I1667" t="s">
        <v>664</v>
      </c>
      <c r="J1667" t="s">
        <v>664</v>
      </c>
      <c r="K1667" t="s">
        <v>664</v>
      </c>
      <c r="L1667" t="s">
        <v>664</v>
      </c>
    </row>
    <row r="1668" spans="1:12">
      <c r="A1668">
        <v>118051</v>
      </c>
      <c r="B1668" t="s">
        <v>87</v>
      </c>
      <c r="C1668" t="s">
        <v>664</v>
      </c>
      <c r="D1668" t="s">
        <v>665</v>
      </c>
      <c r="E1668" t="s">
        <v>664</v>
      </c>
      <c r="F1668" t="s">
        <v>665</v>
      </c>
      <c r="G1668" t="s">
        <v>664</v>
      </c>
      <c r="H1668" t="s">
        <v>664</v>
      </c>
      <c r="I1668" t="s">
        <v>664</v>
      </c>
      <c r="J1668" t="s">
        <v>664</v>
      </c>
      <c r="K1668" t="s">
        <v>664</v>
      </c>
      <c r="L1668" t="s">
        <v>664</v>
      </c>
    </row>
    <row r="1669" spans="1:12">
      <c r="A1669">
        <v>118054</v>
      </c>
      <c r="B1669" t="s">
        <v>87</v>
      </c>
      <c r="C1669" t="s">
        <v>665</v>
      </c>
      <c r="D1669" t="s">
        <v>664</v>
      </c>
      <c r="E1669" t="s">
        <v>664</v>
      </c>
      <c r="F1669" t="s">
        <v>665</v>
      </c>
      <c r="G1669" t="s">
        <v>664</v>
      </c>
      <c r="H1669" t="s">
        <v>664</v>
      </c>
      <c r="I1669" t="s">
        <v>664</v>
      </c>
      <c r="J1669" t="s">
        <v>664</v>
      </c>
      <c r="K1669" t="s">
        <v>664</v>
      </c>
      <c r="L1669" t="s">
        <v>664</v>
      </c>
    </row>
    <row r="1670" spans="1:12">
      <c r="A1670">
        <v>118055</v>
      </c>
      <c r="B1670" t="s">
        <v>87</v>
      </c>
      <c r="C1670" t="s">
        <v>664</v>
      </c>
      <c r="D1670" t="s">
        <v>663</v>
      </c>
      <c r="E1670" t="s">
        <v>663</v>
      </c>
      <c r="F1670" t="s">
        <v>663</v>
      </c>
      <c r="G1670" t="s">
        <v>664</v>
      </c>
      <c r="H1670" t="s">
        <v>664</v>
      </c>
      <c r="I1670" t="s">
        <v>664</v>
      </c>
      <c r="J1670" t="s">
        <v>664</v>
      </c>
      <c r="K1670" t="s">
        <v>664</v>
      </c>
      <c r="L1670" t="s">
        <v>664</v>
      </c>
    </row>
    <row r="1671" spans="1:12">
      <c r="A1671">
        <v>118056</v>
      </c>
      <c r="B1671" t="s">
        <v>87</v>
      </c>
      <c r="C1671" t="s">
        <v>664</v>
      </c>
      <c r="D1671" t="s">
        <v>665</v>
      </c>
      <c r="E1671" t="s">
        <v>665</v>
      </c>
      <c r="F1671" t="s">
        <v>665</v>
      </c>
      <c r="G1671" t="s">
        <v>664</v>
      </c>
      <c r="H1671" t="s">
        <v>664</v>
      </c>
      <c r="I1671" t="s">
        <v>664</v>
      </c>
      <c r="J1671" t="s">
        <v>664</v>
      </c>
      <c r="K1671" t="s">
        <v>664</v>
      </c>
      <c r="L1671" t="s">
        <v>664</v>
      </c>
    </row>
    <row r="1672" spans="1:12">
      <c r="A1672">
        <v>118057</v>
      </c>
      <c r="B1672" t="s">
        <v>87</v>
      </c>
      <c r="C1672" t="s">
        <v>665</v>
      </c>
      <c r="D1672" t="s">
        <v>664</v>
      </c>
      <c r="E1672" t="s">
        <v>663</v>
      </c>
      <c r="F1672" t="s">
        <v>663</v>
      </c>
      <c r="G1672" t="s">
        <v>664</v>
      </c>
      <c r="H1672" t="s">
        <v>663</v>
      </c>
      <c r="I1672" t="s">
        <v>664</v>
      </c>
      <c r="J1672" t="s">
        <v>664</v>
      </c>
      <c r="K1672" t="s">
        <v>663</v>
      </c>
      <c r="L1672" t="s">
        <v>664</v>
      </c>
    </row>
    <row r="1673" spans="1:12">
      <c r="A1673">
        <v>118068</v>
      </c>
      <c r="B1673" t="s">
        <v>87</v>
      </c>
      <c r="C1673" t="s">
        <v>663</v>
      </c>
      <c r="D1673" t="s">
        <v>665</v>
      </c>
      <c r="E1673" t="s">
        <v>664</v>
      </c>
      <c r="F1673" t="s">
        <v>663</v>
      </c>
      <c r="G1673" t="s">
        <v>664</v>
      </c>
      <c r="H1673" t="s">
        <v>664</v>
      </c>
      <c r="I1673" t="s">
        <v>664</v>
      </c>
      <c r="J1673" t="s">
        <v>664</v>
      </c>
      <c r="K1673" t="s">
        <v>664</v>
      </c>
      <c r="L1673" t="s">
        <v>664</v>
      </c>
    </row>
    <row r="1674" spans="1:12">
      <c r="A1674">
        <v>118069</v>
      </c>
      <c r="B1674" t="s">
        <v>87</v>
      </c>
      <c r="C1674" t="s">
        <v>665</v>
      </c>
      <c r="D1674" t="s">
        <v>665</v>
      </c>
      <c r="E1674" t="s">
        <v>664</v>
      </c>
      <c r="F1674" t="s">
        <v>664</v>
      </c>
      <c r="G1674" t="s">
        <v>665</v>
      </c>
      <c r="H1674" t="s">
        <v>665</v>
      </c>
      <c r="I1674" t="s">
        <v>664</v>
      </c>
      <c r="J1674" t="s">
        <v>664</v>
      </c>
      <c r="K1674" t="s">
        <v>664</v>
      </c>
      <c r="L1674" t="s">
        <v>665</v>
      </c>
    </row>
    <row r="1675" spans="1:12">
      <c r="A1675">
        <v>118071</v>
      </c>
      <c r="B1675" t="s">
        <v>87</v>
      </c>
      <c r="C1675" t="s">
        <v>664</v>
      </c>
      <c r="D1675" t="s">
        <v>664</v>
      </c>
      <c r="E1675" t="s">
        <v>665</v>
      </c>
      <c r="F1675" t="s">
        <v>665</v>
      </c>
      <c r="G1675" t="s">
        <v>664</v>
      </c>
      <c r="H1675" t="s">
        <v>664</v>
      </c>
      <c r="I1675" t="s">
        <v>664</v>
      </c>
      <c r="J1675" t="s">
        <v>664</v>
      </c>
      <c r="K1675" t="s">
        <v>664</v>
      </c>
      <c r="L1675" t="s">
        <v>664</v>
      </c>
    </row>
    <row r="1676" spans="1:12">
      <c r="A1676">
        <v>118075</v>
      </c>
      <c r="B1676" t="s">
        <v>87</v>
      </c>
      <c r="C1676" t="s">
        <v>664</v>
      </c>
      <c r="D1676" t="s">
        <v>665</v>
      </c>
      <c r="E1676" t="s">
        <v>664</v>
      </c>
      <c r="F1676" t="s">
        <v>665</v>
      </c>
      <c r="G1676" t="s">
        <v>664</v>
      </c>
      <c r="H1676" t="s">
        <v>664</v>
      </c>
      <c r="I1676" t="s">
        <v>664</v>
      </c>
      <c r="J1676" t="s">
        <v>664</v>
      </c>
      <c r="K1676" t="s">
        <v>664</v>
      </c>
      <c r="L1676" t="s">
        <v>664</v>
      </c>
    </row>
    <row r="1677" spans="1:12">
      <c r="A1677">
        <v>118076</v>
      </c>
      <c r="B1677" t="s">
        <v>87</v>
      </c>
      <c r="C1677" t="s">
        <v>664</v>
      </c>
      <c r="D1677" t="s">
        <v>664</v>
      </c>
      <c r="E1677" t="s">
        <v>665</v>
      </c>
      <c r="F1677" t="s">
        <v>664</v>
      </c>
      <c r="G1677" t="s">
        <v>665</v>
      </c>
      <c r="H1677" t="s">
        <v>664</v>
      </c>
      <c r="I1677" t="s">
        <v>664</v>
      </c>
      <c r="J1677" t="s">
        <v>664</v>
      </c>
      <c r="K1677" t="s">
        <v>664</v>
      </c>
      <c r="L1677" t="s">
        <v>664</v>
      </c>
    </row>
    <row r="1678" spans="1:12">
      <c r="A1678">
        <v>118077</v>
      </c>
      <c r="B1678" t="s">
        <v>87</v>
      </c>
      <c r="C1678" t="s">
        <v>665</v>
      </c>
      <c r="D1678" t="s">
        <v>664</v>
      </c>
      <c r="E1678" t="s">
        <v>664</v>
      </c>
      <c r="F1678" t="s">
        <v>664</v>
      </c>
      <c r="G1678" t="s">
        <v>665</v>
      </c>
      <c r="H1678" t="s">
        <v>664</v>
      </c>
      <c r="I1678" t="s">
        <v>664</v>
      </c>
      <c r="J1678" t="s">
        <v>664</v>
      </c>
      <c r="K1678" t="s">
        <v>664</v>
      </c>
      <c r="L1678" t="s">
        <v>664</v>
      </c>
    </row>
    <row r="1679" spans="1:12">
      <c r="A1679">
        <v>118079</v>
      </c>
      <c r="B1679" t="s">
        <v>87</v>
      </c>
      <c r="C1679" t="s">
        <v>665</v>
      </c>
      <c r="D1679" t="s">
        <v>665</v>
      </c>
      <c r="E1679" t="s">
        <v>663</v>
      </c>
      <c r="F1679" t="s">
        <v>665</v>
      </c>
      <c r="G1679" t="s">
        <v>665</v>
      </c>
      <c r="H1679" t="s">
        <v>665</v>
      </c>
      <c r="I1679" t="s">
        <v>664</v>
      </c>
      <c r="J1679" t="s">
        <v>664</v>
      </c>
      <c r="K1679" t="s">
        <v>664</v>
      </c>
      <c r="L1679" t="s">
        <v>664</v>
      </c>
    </row>
    <row r="1680" spans="1:12">
      <c r="A1680">
        <v>118080</v>
      </c>
      <c r="B1680" t="s">
        <v>87</v>
      </c>
      <c r="C1680" t="s">
        <v>663</v>
      </c>
      <c r="D1680" t="s">
        <v>663</v>
      </c>
      <c r="E1680" t="s">
        <v>663</v>
      </c>
      <c r="F1680" t="s">
        <v>663</v>
      </c>
      <c r="G1680" t="s">
        <v>663</v>
      </c>
      <c r="H1680" t="s">
        <v>663</v>
      </c>
      <c r="I1680" t="s">
        <v>663</v>
      </c>
      <c r="J1680" t="s">
        <v>663</v>
      </c>
      <c r="K1680" t="s">
        <v>663</v>
      </c>
      <c r="L1680" t="s">
        <v>663</v>
      </c>
    </row>
    <row r="1681" spans="1:12">
      <c r="A1681">
        <v>118081</v>
      </c>
      <c r="B1681" t="s">
        <v>87</v>
      </c>
      <c r="C1681" t="s">
        <v>663</v>
      </c>
      <c r="D1681" t="s">
        <v>663</v>
      </c>
      <c r="E1681" t="s">
        <v>663</v>
      </c>
      <c r="F1681" t="s">
        <v>663</v>
      </c>
      <c r="G1681" t="s">
        <v>665</v>
      </c>
      <c r="H1681" t="s">
        <v>665</v>
      </c>
      <c r="I1681" t="s">
        <v>664</v>
      </c>
      <c r="J1681" t="s">
        <v>664</v>
      </c>
      <c r="K1681" t="s">
        <v>664</v>
      </c>
      <c r="L1681" t="s">
        <v>664</v>
      </c>
    </row>
    <row r="1682" spans="1:12">
      <c r="A1682">
        <v>118084</v>
      </c>
      <c r="B1682" t="s">
        <v>87</v>
      </c>
      <c r="C1682" t="s">
        <v>664</v>
      </c>
      <c r="D1682" t="s">
        <v>663</v>
      </c>
      <c r="E1682" t="s">
        <v>665</v>
      </c>
      <c r="F1682" t="s">
        <v>665</v>
      </c>
      <c r="G1682" t="s">
        <v>664</v>
      </c>
      <c r="H1682" t="s">
        <v>664</v>
      </c>
      <c r="I1682" t="s">
        <v>665</v>
      </c>
      <c r="J1682" t="s">
        <v>665</v>
      </c>
      <c r="K1682" t="s">
        <v>665</v>
      </c>
      <c r="L1682" t="s">
        <v>664</v>
      </c>
    </row>
    <row r="1683" spans="1:12">
      <c r="A1683">
        <v>118086</v>
      </c>
      <c r="B1683" t="s">
        <v>87</v>
      </c>
      <c r="C1683" t="s">
        <v>665</v>
      </c>
      <c r="D1683" t="s">
        <v>665</v>
      </c>
      <c r="E1683" t="s">
        <v>663</v>
      </c>
      <c r="F1683" t="s">
        <v>665</v>
      </c>
      <c r="G1683" t="s">
        <v>665</v>
      </c>
      <c r="H1683" t="s">
        <v>663</v>
      </c>
      <c r="I1683" t="s">
        <v>664</v>
      </c>
      <c r="J1683" t="s">
        <v>664</v>
      </c>
      <c r="K1683" t="s">
        <v>665</v>
      </c>
      <c r="L1683" t="s">
        <v>663</v>
      </c>
    </row>
    <row r="1684" spans="1:12">
      <c r="A1684">
        <v>118088</v>
      </c>
      <c r="B1684" t="s">
        <v>87</v>
      </c>
      <c r="C1684" t="s">
        <v>665</v>
      </c>
      <c r="D1684" t="s">
        <v>663</v>
      </c>
      <c r="E1684" t="s">
        <v>663</v>
      </c>
      <c r="F1684" t="s">
        <v>663</v>
      </c>
      <c r="G1684" t="s">
        <v>664</v>
      </c>
      <c r="H1684" t="s">
        <v>663</v>
      </c>
      <c r="I1684" t="s">
        <v>665</v>
      </c>
      <c r="J1684" t="s">
        <v>665</v>
      </c>
      <c r="K1684" t="s">
        <v>663</v>
      </c>
      <c r="L1684" t="s">
        <v>664</v>
      </c>
    </row>
    <row r="1685" spans="1:12">
      <c r="A1685">
        <v>118089</v>
      </c>
      <c r="B1685" t="s">
        <v>87</v>
      </c>
      <c r="C1685" t="s">
        <v>665</v>
      </c>
      <c r="D1685" t="s">
        <v>665</v>
      </c>
      <c r="E1685" t="s">
        <v>665</v>
      </c>
      <c r="F1685" t="s">
        <v>665</v>
      </c>
      <c r="G1685" t="s">
        <v>664</v>
      </c>
      <c r="H1685" t="s">
        <v>664</v>
      </c>
      <c r="I1685" t="s">
        <v>664</v>
      </c>
      <c r="J1685" t="s">
        <v>664</v>
      </c>
      <c r="K1685" t="s">
        <v>664</v>
      </c>
      <c r="L1685" t="s">
        <v>664</v>
      </c>
    </row>
    <row r="1686" spans="1:12">
      <c r="A1686">
        <v>118091</v>
      </c>
      <c r="B1686" t="s">
        <v>87</v>
      </c>
      <c r="C1686" t="s">
        <v>665</v>
      </c>
      <c r="D1686" t="s">
        <v>665</v>
      </c>
      <c r="E1686" t="s">
        <v>664</v>
      </c>
      <c r="F1686" t="s">
        <v>665</v>
      </c>
      <c r="G1686" t="s">
        <v>664</v>
      </c>
      <c r="H1686" t="s">
        <v>664</v>
      </c>
      <c r="I1686" t="s">
        <v>664</v>
      </c>
      <c r="J1686" t="s">
        <v>664</v>
      </c>
      <c r="K1686" t="s">
        <v>664</v>
      </c>
      <c r="L1686" t="s">
        <v>664</v>
      </c>
    </row>
    <row r="1687" spans="1:12">
      <c r="A1687">
        <v>118093</v>
      </c>
      <c r="B1687" t="s">
        <v>87</v>
      </c>
      <c r="C1687" t="s">
        <v>665</v>
      </c>
      <c r="D1687" t="s">
        <v>665</v>
      </c>
      <c r="E1687" t="s">
        <v>665</v>
      </c>
      <c r="F1687" t="s">
        <v>665</v>
      </c>
      <c r="G1687" t="s">
        <v>664</v>
      </c>
      <c r="H1687" t="s">
        <v>664</v>
      </c>
      <c r="I1687" t="s">
        <v>664</v>
      </c>
      <c r="J1687" t="s">
        <v>664</v>
      </c>
      <c r="K1687" t="s">
        <v>664</v>
      </c>
      <c r="L1687" t="s">
        <v>664</v>
      </c>
    </row>
    <row r="1688" spans="1:12">
      <c r="A1688">
        <v>118094</v>
      </c>
      <c r="B1688" t="s">
        <v>87</v>
      </c>
      <c r="C1688" t="s">
        <v>665</v>
      </c>
      <c r="D1688" t="s">
        <v>663</v>
      </c>
      <c r="E1688" t="s">
        <v>665</v>
      </c>
      <c r="F1688" t="s">
        <v>663</v>
      </c>
      <c r="G1688" t="s">
        <v>665</v>
      </c>
      <c r="H1688" t="s">
        <v>663</v>
      </c>
      <c r="I1688" t="s">
        <v>665</v>
      </c>
      <c r="J1688" t="s">
        <v>664</v>
      </c>
      <c r="K1688" t="s">
        <v>665</v>
      </c>
      <c r="L1688" t="s">
        <v>664</v>
      </c>
    </row>
    <row r="1689" spans="1:12">
      <c r="A1689">
        <v>118096</v>
      </c>
      <c r="B1689" t="s">
        <v>87</v>
      </c>
      <c r="C1689" t="s">
        <v>665</v>
      </c>
      <c r="D1689" t="s">
        <v>665</v>
      </c>
      <c r="E1689" t="s">
        <v>664</v>
      </c>
      <c r="F1689" t="s">
        <v>663</v>
      </c>
      <c r="G1689" t="s">
        <v>664</v>
      </c>
      <c r="H1689" t="s">
        <v>664</v>
      </c>
      <c r="I1689" t="s">
        <v>664</v>
      </c>
      <c r="J1689" t="s">
        <v>664</v>
      </c>
      <c r="K1689" t="s">
        <v>664</v>
      </c>
      <c r="L1689" t="s">
        <v>664</v>
      </c>
    </row>
    <row r="1690" spans="1:12">
      <c r="A1690">
        <v>118097</v>
      </c>
      <c r="B1690" t="s">
        <v>87</v>
      </c>
      <c r="C1690" t="s">
        <v>663</v>
      </c>
      <c r="D1690" t="s">
        <v>663</v>
      </c>
      <c r="E1690" t="s">
        <v>665</v>
      </c>
      <c r="F1690" t="s">
        <v>663</v>
      </c>
      <c r="G1690" t="s">
        <v>663</v>
      </c>
      <c r="H1690" t="s">
        <v>664</v>
      </c>
      <c r="I1690" t="s">
        <v>664</v>
      </c>
      <c r="J1690" t="s">
        <v>664</v>
      </c>
      <c r="K1690" t="s">
        <v>664</v>
      </c>
      <c r="L1690" t="s">
        <v>664</v>
      </c>
    </row>
    <row r="1691" spans="1:12">
      <c r="A1691">
        <v>118098</v>
      </c>
      <c r="B1691" t="s">
        <v>87</v>
      </c>
      <c r="C1691" t="s">
        <v>663</v>
      </c>
      <c r="D1691" t="s">
        <v>663</v>
      </c>
      <c r="E1691" t="s">
        <v>663</v>
      </c>
      <c r="F1691" t="s">
        <v>665</v>
      </c>
      <c r="G1691" t="s">
        <v>665</v>
      </c>
      <c r="H1691" t="s">
        <v>664</v>
      </c>
      <c r="I1691" t="s">
        <v>664</v>
      </c>
      <c r="J1691" t="s">
        <v>663</v>
      </c>
      <c r="K1691" t="s">
        <v>665</v>
      </c>
      <c r="L1691" t="s">
        <v>664</v>
      </c>
    </row>
    <row r="1692" spans="1:12">
      <c r="A1692">
        <v>118099</v>
      </c>
      <c r="B1692" t="s">
        <v>87</v>
      </c>
      <c r="C1692" t="s">
        <v>663</v>
      </c>
      <c r="D1692" t="s">
        <v>664</v>
      </c>
      <c r="E1692" t="s">
        <v>663</v>
      </c>
      <c r="F1692" t="s">
        <v>663</v>
      </c>
      <c r="G1692" t="s">
        <v>664</v>
      </c>
      <c r="H1692" t="s">
        <v>663</v>
      </c>
      <c r="I1692" t="s">
        <v>664</v>
      </c>
      <c r="J1692" t="s">
        <v>664</v>
      </c>
      <c r="K1692" t="s">
        <v>663</v>
      </c>
      <c r="L1692" t="s">
        <v>664</v>
      </c>
    </row>
    <row r="1693" spans="1:12">
      <c r="A1693">
        <v>118100</v>
      </c>
      <c r="B1693" t="s">
        <v>87</v>
      </c>
      <c r="C1693" t="s">
        <v>664</v>
      </c>
      <c r="D1693" t="s">
        <v>665</v>
      </c>
      <c r="E1693" t="s">
        <v>664</v>
      </c>
      <c r="F1693" t="s">
        <v>665</v>
      </c>
      <c r="G1693" t="s">
        <v>664</v>
      </c>
      <c r="H1693" t="s">
        <v>664</v>
      </c>
      <c r="I1693" t="s">
        <v>664</v>
      </c>
      <c r="J1693" t="s">
        <v>664</v>
      </c>
      <c r="K1693" t="s">
        <v>664</v>
      </c>
      <c r="L1693" t="s">
        <v>664</v>
      </c>
    </row>
    <row r="1694" spans="1:12">
      <c r="A1694">
        <v>118101</v>
      </c>
      <c r="B1694" t="s">
        <v>87</v>
      </c>
      <c r="C1694" t="s">
        <v>665</v>
      </c>
      <c r="D1694" t="s">
        <v>664</v>
      </c>
      <c r="E1694" t="s">
        <v>665</v>
      </c>
      <c r="F1694" t="s">
        <v>665</v>
      </c>
      <c r="G1694" t="s">
        <v>664</v>
      </c>
      <c r="H1694" t="s">
        <v>664</v>
      </c>
      <c r="I1694" t="s">
        <v>664</v>
      </c>
      <c r="J1694" t="s">
        <v>664</v>
      </c>
      <c r="K1694" t="s">
        <v>664</v>
      </c>
      <c r="L1694" t="s">
        <v>664</v>
      </c>
    </row>
    <row r="1695" spans="1:12">
      <c r="A1695">
        <v>118102</v>
      </c>
      <c r="B1695" t="s">
        <v>87</v>
      </c>
      <c r="C1695" t="s">
        <v>665</v>
      </c>
      <c r="D1695" t="s">
        <v>665</v>
      </c>
      <c r="E1695" t="s">
        <v>665</v>
      </c>
      <c r="F1695" t="s">
        <v>665</v>
      </c>
      <c r="G1695" t="s">
        <v>665</v>
      </c>
      <c r="H1695" t="s">
        <v>664</v>
      </c>
      <c r="I1695" t="s">
        <v>664</v>
      </c>
      <c r="J1695" t="s">
        <v>664</v>
      </c>
      <c r="K1695" t="s">
        <v>664</v>
      </c>
      <c r="L1695" t="s">
        <v>664</v>
      </c>
    </row>
    <row r="1696" spans="1:12">
      <c r="A1696">
        <v>118103</v>
      </c>
      <c r="B1696" t="s">
        <v>87</v>
      </c>
      <c r="C1696" t="s">
        <v>665</v>
      </c>
      <c r="D1696" t="s">
        <v>665</v>
      </c>
      <c r="E1696" t="s">
        <v>665</v>
      </c>
      <c r="F1696" t="s">
        <v>665</v>
      </c>
      <c r="G1696" t="s">
        <v>664</v>
      </c>
      <c r="H1696" t="s">
        <v>664</v>
      </c>
      <c r="I1696" t="s">
        <v>664</v>
      </c>
      <c r="J1696" t="s">
        <v>664</v>
      </c>
      <c r="K1696" t="s">
        <v>664</v>
      </c>
      <c r="L1696" t="s">
        <v>664</v>
      </c>
    </row>
    <row r="1697" spans="1:12">
      <c r="A1697">
        <v>118105</v>
      </c>
      <c r="B1697" t="s">
        <v>87</v>
      </c>
      <c r="C1697" t="s">
        <v>663</v>
      </c>
      <c r="D1697" t="s">
        <v>663</v>
      </c>
      <c r="E1697" t="s">
        <v>663</v>
      </c>
      <c r="F1697" t="s">
        <v>665</v>
      </c>
      <c r="G1697" t="s">
        <v>664</v>
      </c>
      <c r="H1697" t="s">
        <v>664</v>
      </c>
      <c r="I1697" t="s">
        <v>664</v>
      </c>
      <c r="J1697" t="s">
        <v>665</v>
      </c>
      <c r="K1697" t="s">
        <v>665</v>
      </c>
      <c r="L1697" t="s">
        <v>664</v>
      </c>
    </row>
    <row r="1698" spans="1:12">
      <c r="A1698">
        <v>118108</v>
      </c>
      <c r="B1698" t="s">
        <v>87</v>
      </c>
      <c r="C1698" t="s">
        <v>664</v>
      </c>
      <c r="D1698" t="s">
        <v>665</v>
      </c>
      <c r="E1698" t="s">
        <v>664</v>
      </c>
      <c r="F1698" t="s">
        <v>665</v>
      </c>
      <c r="G1698" t="s">
        <v>664</v>
      </c>
      <c r="H1698" t="s">
        <v>664</v>
      </c>
      <c r="I1698" t="s">
        <v>664</v>
      </c>
      <c r="J1698" t="s">
        <v>664</v>
      </c>
      <c r="K1698" t="s">
        <v>664</v>
      </c>
      <c r="L1698" t="s">
        <v>664</v>
      </c>
    </row>
    <row r="1699" spans="1:12">
      <c r="A1699">
        <v>118111</v>
      </c>
      <c r="B1699" t="s">
        <v>87</v>
      </c>
      <c r="C1699" t="s">
        <v>664</v>
      </c>
      <c r="D1699" t="s">
        <v>665</v>
      </c>
      <c r="E1699" t="s">
        <v>664</v>
      </c>
      <c r="F1699" t="s">
        <v>665</v>
      </c>
      <c r="G1699" t="s">
        <v>664</v>
      </c>
      <c r="H1699" t="s">
        <v>665</v>
      </c>
      <c r="I1699" t="s">
        <v>664</v>
      </c>
      <c r="J1699" t="s">
        <v>665</v>
      </c>
      <c r="K1699" t="s">
        <v>664</v>
      </c>
      <c r="L1699" t="s">
        <v>664</v>
      </c>
    </row>
    <row r="1700" spans="1:12">
      <c r="A1700">
        <v>118112</v>
      </c>
      <c r="B1700" t="s">
        <v>87</v>
      </c>
      <c r="C1700" t="s">
        <v>664</v>
      </c>
      <c r="D1700" t="s">
        <v>665</v>
      </c>
      <c r="E1700" t="s">
        <v>664</v>
      </c>
      <c r="F1700" t="s">
        <v>665</v>
      </c>
      <c r="G1700" t="s">
        <v>665</v>
      </c>
      <c r="H1700" t="s">
        <v>664</v>
      </c>
      <c r="I1700" t="s">
        <v>664</v>
      </c>
      <c r="J1700" t="s">
        <v>664</v>
      </c>
      <c r="K1700" t="s">
        <v>664</v>
      </c>
      <c r="L1700" t="s">
        <v>664</v>
      </c>
    </row>
    <row r="1701" spans="1:12">
      <c r="A1701">
        <v>118113</v>
      </c>
      <c r="B1701" t="s">
        <v>87</v>
      </c>
      <c r="C1701" t="s">
        <v>664</v>
      </c>
      <c r="D1701" t="s">
        <v>665</v>
      </c>
      <c r="E1701" t="s">
        <v>665</v>
      </c>
      <c r="F1701" t="s">
        <v>665</v>
      </c>
      <c r="G1701" t="s">
        <v>665</v>
      </c>
      <c r="H1701" t="s">
        <v>664</v>
      </c>
      <c r="I1701" t="s">
        <v>664</v>
      </c>
      <c r="J1701" t="s">
        <v>664</v>
      </c>
      <c r="K1701" t="s">
        <v>664</v>
      </c>
      <c r="L1701" t="s">
        <v>664</v>
      </c>
    </row>
    <row r="1702" spans="1:12">
      <c r="A1702">
        <v>118115</v>
      </c>
      <c r="B1702" t="s">
        <v>87</v>
      </c>
      <c r="C1702" t="s">
        <v>665</v>
      </c>
      <c r="D1702" t="s">
        <v>663</v>
      </c>
      <c r="E1702" t="s">
        <v>664</v>
      </c>
      <c r="F1702" t="s">
        <v>663</v>
      </c>
      <c r="G1702" t="s">
        <v>663</v>
      </c>
      <c r="H1702" t="s">
        <v>665</v>
      </c>
      <c r="I1702" t="s">
        <v>664</v>
      </c>
      <c r="J1702" t="s">
        <v>665</v>
      </c>
      <c r="K1702" t="s">
        <v>664</v>
      </c>
      <c r="L1702" t="s">
        <v>664</v>
      </c>
    </row>
    <row r="1703" spans="1:12">
      <c r="A1703">
        <v>118116</v>
      </c>
      <c r="B1703" t="s">
        <v>87</v>
      </c>
      <c r="C1703" t="s">
        <v>664</v>
      </c>
      <c r="D1703" t="s">
        <v>665</v>
      </c>
      <c r="E1703" t="s">
        <v>664</v>
      </c>
      <c r="F1703" t="s">
        <v>665</v>
      </c>
      <c r="G1703" t="s">
        <v>664</v>
      </c>
      <c r="H1703" t="s">
        <v>664</v>
      </c>
      <c r="I1703" t="s">
        <v>664</v>
      </c>
      <c r="J1703" t="s">
        <v>664</v>
      </c>
      <c r="K1703" t="s">
        <v>664</v>
      </c>
      <c r="L1703" t="s">
        <v>664</v>
      </c>
    </row>
    <row r="1704" spans="1:12">
      <c r="A1704">
        <v>118117</v>
      </c>
      <c r="B1704" t="s">
        <v>87</v>
      </c>
      <c r="C1704" t="s">
        <v>665</v>
      </c>
      <c r="D1704" t="s">
        <v>663</v>
      </c>
      <c r="E1704" t="s">
        <v>665</v>
      </c>
      <c r="F1704" t="s">
        <v>663</v>
      </c>
      <c r="G1704" t="s">
        <v>664</v>
      </c>
      <c r="H1704" t="s">
        <v>663</v>
      </c>
      <c r="I1704" t="s">
        <v>664</v>
      </c>
      <c r="J1704" t="s">
        <v>665</v>
      </c>
      <c r="K1704" t="s">
        <v>663</v>
      </c>
      <c r="L1704" t="s">
        <v>664</v>
      </c>
    </row>
    <row r="1705" spans="1:12">
      <c r="A1705">
        <v>118127</v>
      </c>
      <c r="B1705" t="s">
        <v>87</v>
      </c>
      <c r="C1705" t="s">
        <v>664</v>
      </c>
      <c r="D1705" t="s">
        <v>665</v>
      </c>
      <c r="E1705" t="s">
        <v>665</v>
      </c>
      <c r="F1705" t="s">
        <v>664</v>
      </c>
      <c r="G1705" t="s">
        <v>665</v>
      </c>
      <c r="H1705" t="s">
        <v>664</v>
      </c>
      <c r="I1705" t="s">
        <v>664</v>
      </c>
      <c r="J1705" t="s">
        <v>664</v>
      </c>
      <c r="K1705" t="s">
        <v>664</v>
      </c>
      <c r="L1705" t="s">
        <v>664</v>
      </c>
    </row>
    <row r="1706" spans="1:12">
      <c r="A1706">
        <v>118131</v>
      </c>
      <c r="B1706" t="s">
        <v>87</v>
      </c>
      <c r="C1706" t="s">
        <v>664</v>
      </c>
      <c r="D1706" t="s">
        <v>664</v>
      </c>
      <c r="E1706" t="s">
        <v>664</v>
      </c>
      <c r="F1706" t="s">
        <v>665</v>
      </c>
      <c r="G1706" t="s">
        <v>665</v>
      </c>
      <c r="H1706" t="s">
        <v>664</v>
      </c>
      <c r="I1706" t="s">
        <v>664</v>
      </c>
      <c r="J1706" t="s">
        <v>664</v>
      </c>
      <c r="K1706" t="s">
        <v>664</v>
      </c>
      <c r="L1706" t="s">
        <v>664</v>
      </c>
    </row>
    <row r="1707" spans="1:12">
      <c r="A1707">
        <v>118132</v>
      </c>
      <c r="B1707" t="s">
        <v>87</v>
      </c>
      <c r="C1707" t="s">
        <v>664</v>
      </c>
      <c r="D1707" t="s">
        <v>664</v>
      </c>
      <c r="E1707" t="s">
        <v>664</v>
      </c>
      <c r="F1707" t="s">
        <v>665</v>
      </c>
      <c r="G1707" t="s">
        <v>665</v>
      </c>
      <c r="H1707" t="s">
        <v>664</v>
      </c>
      <c r="I1707" t="s">
        <v>664</v>
      </c>
      <c r="J1707" t="s">
        <v>664</v>
      </c>
      <c r="K1707" t="s">
        <v>664</v>
      </c>
      <c r="L1707" t="s">
        <v>664</v>
      </c>
    </row>
    <row r="1708" spans="1:12">
      <c r="A1708">
        <v>118133</v>
      </c>
      <c r="B1708" t="s">
        <v>87</v>
      </c>
      <c r="C1708" t="s">
        <v>664</v>
      </c>
      <c r="D1708" t="s">
        <v>664</v>
      </c>
      <c r="E1708" t="s">
        <v>664</v>
      </c>
      <c r="F1708" t="s">
        <v>665</v>
      </c>
      <c r="G1708" t="s">
        <v>665</v>
      </c>
      <c r="H1708" t="s">
        <v>664</v>
      </c>
      <c r="I1708" t="s">
        <v>664</v>
      </c>
      <c r="J1708" t="s">
        <v>664</v>
      </c>
      <c r="K1708" t="s">
        <v>664</v>
      </c>
      <c r="L1708" t="s">
        <v>664</v>
      </c>
    </row>
    <row r="1709" spans="1:12">
      <c r="A1709">
        <v>118137</v>
      </c>
      <c r="B1709" t="s">
        <v>87</v>
      </c>
      <c r="C1709" t="s">
        <v>665</v>
      </c>
      <c r="D1709" t="s">
        <v>663</v>
      </c>
      <c r="E1709" t="s">
        <v>665</v>
      </c>
      <c r="F1709" t="s">
        <v>663</v>
      </c>
      <c r="G1709" t="s">
        <v>664</v>
      </c>
      <c r="H1709" t="s">
        <v>665</v>
      </c>
      <c r="I1709" t="s">
        <v>665</v>
      </c>
      <c r="J1709" t="s">
        <v>664</v>
      </c>
      <c r="K1709" t="s">
        <v>664</v>
      </c>
      <c r="L1709" t="s">
        <v>665</v>
      </c>
    </row>
    <row r="1710" spans="1:12">
      <c r="A1710">
        <v>118138</v>
      </c>
      <c r="B1710" t="s">
        <v>87</v>
      </c>
      <c r="C1710" t="s">
        <v>663</v>
      </c>
      <c r="D1710" t="s">
        <v>663</v>
      </c>
      <c r="E1710" t="s">
        <v>664</v>
      </c>
      <c r="F1710" t="s">
        <v>664</v>
      </c>
      <c r="G1710" t="s">
        <v>664</v>
      </c>
      <c r="H1710" t="s">
        <v>664</v>
      </c>
      <c r="I1710" t="s">
        <v>664</v>
      </c>
      <c r="J1710" t="s">
        <v>664</v>
      </c>
      <c r="K1710" t="s">
        <v>664</v>
      </c>
      <c r="L1710" t="s">
        <v>664</v>
      </c>
    </row>
    <row r="1711" spans="1:12">
      <c r="A1711">
        <v>118140</v>
      </c>
      <c r="B1711" t="s">
        <v>87</v>
      </c>
      <c r="C1711" t="s">
        <v>663</v>
      </c>
      <c r="D1711" t="s">
        <v>663</v>
      </c>
      <c r="E1711" t="s">
        <v>663</v>
      </c>
      <c r="F1711" t="s">
        <v>665</v>
      </c>
      <c r="G1711" t="s">
        <v>664</v>
      </c>
      <c r="H1711" t="s">
        <v>663</v>
      </c>
      <c r="I1711" t="s">
        <v>665</v>
      </c>
      <c r="J1711" t="s">
        <v>663</v>
      </c>
      <c r="K1711" t="s">
        <v>663</v>
      </c>
      <c r="L1711" t="s">
        <v>663</v>
      </c>
    </row>
    <row r="1712" spans="1:12">
      <c r="A1712">
        <v>118141</v>
      </c>
      <c r="B1712" t="s">
        <v>87</v>
      </c>
      <c r="C1712" t="s">
        <v>665</v>
      </c>
      <c r="D1712" t="s">
        <v>665</v>
      </c>
      <c r="E1712" t="s">
        <v>665</v>
      </c>
      <c r="F1712" t="s">
        <v>665</v>
      </c>
      <c r="G1712" t="s">
        <v>664</v>
      </c>
      <c r="H1712" t="s">
        <v>664</v>
      </c>
      <c r="I1712" t="s">
        <v>664</v>
      </c>
      <c r="J1712" t="s">
        <v>664</v>
      </c>
      <c r="K1712" t="s">
        <v>664</v>
      </c>
      <c r="L1712" t="s">
        <v>664</v>
      </c>
    </row>
    <row r="1713" spans="1:12">
      <c r="A1713">
        <v>118143</v>
      </c>
      <c r="B1713" t="s">
        <v>87</v>
      </c>
      <c r="C1713" t="s">
        <v>665</v>
      </c>
      <c r="D1713" t="s">
        <v>664</v>
      </c>
      <c r="E1713" t="s">
        <v>664</v>
      </c>
      <c r="F1713" t="s">
        <v>665</v>
      </c>
      <c r="G1713" t="s">
        <v>664</v>
      </c>
      <c r="H1713" t="s">
        <v>664</v>
      </c>
      <c r="I1713" t="s">
        <v>664</v>
      </c>
      <c r="J1713" t="s">
        <v>664</v>
      </c>
      <c r="K1713" t="s">
        <v>664</v>
      </c>
      <c r="L1713" t="s">
        <v>664</v>
      </c>
    </row>
    <row r="1714" spans="1:12">
      <c r="A1714">
        <v>118148</v>
      </c>
      <c r="B1714" t="s">
        <v>87</v>
      </c>
      <c r="C1714" t="s">
        <v>664</v>
      </c>
      <c r="D1714" t="s">
        <v>665</v>
      </c>
      <c r="E1714" t="s">
        <v>664</v>
      </c>
      <c r="F1714" t="s">
        <v>665</v>
      </c>
      <c r="G1714" t="s">
        <v>664</v>
      </c>
      <c r="H1714" t="s">
        <v>665</v>
      </c>
      <c r="I1714" t="s">
        <v>664</v>
      </c>
      <c r="J1714" t="s">
        <v>664</v>
      </c>
      <c r="K1714" t="s">
        <v>665</v>
      </c>
      <c r="L1714" t="s">
        <v>664</v>
      </c>
    </row>
    <row r="1715" spans="1:12">
      <c r="A1715">
        <v>118149</v>
      </c>
      <c r="B1715" t="s">
        <v>87</v>
      </c>
      <c r="C1715" t="s">
        <v>665</v>
      </c>
      <c r="D1715" t="s">
        <v>664</v>
      </c>
      <c r="E1715" t="s">
        <v>664</v>
      </c>
      <c r="F1715" t="s">
        <v>665</v>
      </c>
      <c r="G1715" t="s">
        <v>664</v>
      </c>
      <c r="H1715" t="s">
        <v>664</v>
      </c>
      <c r="I1715" t="s">
        <v>664</v>
      </c>
      <c r="J1715" t="s">
        <v>664</v>
      </c>
      <c r="K1715" t="s">
        <v>664</v>
      </c>
      <c r="L1715" t="s">
        <v>664</v>
      </c>
    </row>
    <row r="1716" spans="1:12">
      <c r="A1716">
        <v>118150</v>
      </c>
      <c r="B1716" t="s">
        <v>87</v>
      </c>
      <c r="C1716" t="s">
        <v>665</v>
      </c>
      <c r="D1716" t="s">
        <v>665</v>
      </c>
      <c r="E1716" t="s">
        <v>664</v>
      </c>
      <c r="F1716" t="s">
        <v>665</v>
      </c>
      <c r="G1716" t="s">
        <v>664</v>
      </c>
      <c r="H1716" t="s">
        <v>664</v>
      </c>
      <c r="I1716" t="s">
        <v>664</v>
      </c>
      <c r="J1716" t="s">
        <v>664</v>
      </c>
      <c r="K1716" t="s">
        <v>664</v>
      </c>
      <c r="L1716" t="s">
        <v>664</v>
      </c>
    </row>
    <row r="1717" spans="1:12">
      <c r="A1717">
        <v>118151</v>
      </c>
      <c r="B1717" t="s">
        <v>87</v>
      </c>
      <c r="C1717" t="s">
        <v>663</v>
      </c>
      <c r="D1717" t="s">
        <v>665</v>
      </c>
      <c r="E1717" t="s">
        <v>663</v>
      </c>
      <c r="F1717" t="s">
        <v>664</v>
      </c>
      <c r="G1717" t="s">
        <v>664</v>
      </c>
      <c r="H1717" t="s">
        <v>663</v>
      </c>
      <c r="I1717" t="s">
        <v>664</v>
      </c>
      <c r="J1717" t="s">
        <v>664</v>
      </c>
      <c r="K1717" t="s">
        <v>664</v>
      </c>
      <c r="L1717" t="s">
        <v>664</v>
      </c>
    </row>
    <row r="1718" spans="1:12">
      <c r="A1718">
        <v>118155</v>
      </c>
      <c r="B1718" t="s">
        <v>87</v>
      </c>
      <c r="C1718" t="s">
        <v>664</v>
      </c>
      <c r="D1718" t="s">
        <v>665</v>
      </c>
      <c r="E1718" t="s">
        <v>664</v>
      </c>
      <c r="F1718" t="s">
        <v>665</v>
      </c>
      <c r="G1718" t="s">
        <v>665</v>
      </c>
      <c r="H1718" t="s">
        <v>665</v>
      </c>
      <c r="I1718" t="s">
        <v>665</v>
      </c>
      <c r="J1718" t="s">
        <v>665</v>
      </c>
      <c r="K1718" t="s">
        <v>665</v>
      </c>
      <c r="L1718" t="s">
        <v>664</v>
      </c>
    </row>
    <row r="1719" spans="1:12">
      <c r="A1719">
        <v>118158</v>
      </c>
      <c r="B1719" t="s">
        <v>87</v>
      </c>
      <c r="C1719" t="s">
        <v>664</v>
      </c>
      <c r="D1719" t="s">
        <v>664</v>
      </c>
      <c r="E1719" t="s">
        <v>664</v>
      </c>
      <c r="F1719" t="s">
        <v>663</v>
      </c>
      <c r="G1719" t="s">
        <v>663</v>
      </c>
      <c r="H1719" t="s">
        <v>664</v>
      </c>
      <c r="I1719" t="s">
        <v>664</v>
      </c>
      <c r="J1719" t="s">
        <v>664</v>
      </c>
      <c r="K1719" t="s">
        <v>664</v>
      </c>
      <c r="L1719" t="s">
        <v>664</v>
      </c>
    </row>
    <row r="1720" spans="1:12">
      <c r="A1720">
        <v>118160</v>
      </c>
      <c r="B1720" t="s">
        <v>87</v>
      </c>
      <c r="C1720" t="s">
        <v>663</v>
      </c>
      <c r="D1720" t="s">
        <v>665</v>
      </c>
      <c r="E1720" t="s">
        <v>663</v>
      </c>
      <c r="F1720" t="s">
        <v>663</v>
      </c>
      <c r="G1720" t="s">
        <v>664</v>
      </c>
      <c r="H1720" t="s">
        <v>665</v>
      </c>
      <c r="I1720" t="s">
        <v>664</v>
      </c>
      <c r="J1720" t="s">
        <v>665</v>
      </c>
      <c r="K1720" t="s">
        <v>664</v>
      </c>
      <c r="L1720" t="s">
        <v>664</v>
      </c>
    </row>
    <row r="1721" spans="1:12">
      <c r="A1721">
        <v>118161</v>
      </c>
      <c r="B1721" t="s">
        <v>87</v>
      </c>
      <c r="C1721" t="s">
        <v>664</v>
      </c>
      <c r="D1721" t="s">
        <v>663</v>
      </c>
      <c r="E1721" t="s">
        <v>665</v>
      </c>
      <c r="F1721" t="s">
        <v>663</v>
      </c>
      <c r="G1721" t="s">
        <v>664</v>
      </c>
      <c r="H1721" t="s">
        <v>664</v>
      </c>
      <c r="I1721" t="s">
        <v>664</v>
      </c>
      <c r="J1721" t="s">
        <v>664</v>
      </c>
      <c r="K1721" t="s">
        <v>664</v>
      </c>
      <c r="L1721" t="s">
        <v>664</v>
      </c>
    </row>
    <row r="1722" spans="1:12">
      <c r="A1722">
        <v>118163</v>
      </c>
      <c r="B1722" t="s">
        <v>87</v>
      </c>
      <c r="C1722" t="s">
        <v>665</v>
      </c>
      <c r="D1722" t="s">
        <v>663</v>
      </c>
      <c r="E1722" t="s">
        <v>663</v>
      </c>
      <c r="F1722" t="s">
        <v>663</v>
      </c>
      <c r="G1722" t="s">
        <v>664</v>
      </c>
      <c r="H1722" t="s">
        <v>663</v>
      </c>
      <c r="I1722" t="s">
        <v>663</v>
      </c>
      <c r="J1722" t="s">
        <v>665</v>
      </c>
      <c r="K1722" t="s">
        <v>665</v>
      </c>
      <c r="L1722" t="s">
        <v>663</v>
      </c>
    </row>
    <row r="1723" spans="1:12">
      <c r="A1723">
        <v>118164</v>
      </c>
      <c r="B1723" t="s">
        <v>87</v>
      </c>
      <c r="C1723" t="s">
        <v>665</v>
      </c>
      <c r="D1723" t="s">
        <v>665</v>
      </c>
      <c r="E1723" t="s">
        <v>665</v>
      </c>
      <c r="F1723" t="s">
        <v>665</v>
      </c>
      <c r="G1723" t="s">
        <v>665</v>
      </c>
      <c r="H1723" t="s">
        <v>665</v>
      </c>
      <c r="I1723" t="s">
        <v>664</v>
      </c>
      <c r="J1723" t="s">
        <v>664</v>
      </c>
      <c r="K1723" t="s">
        <v>665</v>
      </c>
      <c r="L1723" t="s">
        <v>664</v>
      </c>
    </row>
    <row r="1724" spans="1:12">
      <c r="A1724">
        <v>118165</v>
      </c>
      <c r="B1724" t="s">
        <v>87</v>
      </c>
      <c r="C1724" t="s">
        <v>664</v>
      </c>
      <c r="D1724" t="s">
        <v>664</v>
      </c>
      <c r="E1724" t="s">
        <v>665</v>
      </c>
      <c r="F1724" t="s">
        <v>665</v>
      </c>
      <c r="G1724" t="s">
        <v>665</v>
      </c>
      <c r="H1724" t="s">
        <v>664</v>
      </c>
      <c r="I1724" t="s">
        <v>664</v>
      </c>
      <c r="J1724" t="s">
        <v>664</v>
      </c>
      <c r="K1724" t="s">
        <v>664</v>
      </c>
      <c r="L1724" t="s">
        <v>664</v>
      </c>
    </row>
    <row r="1725" spans="1:12">
      <c r="A1725">
        <v>118167</v>
      </c>
      <c r="B1725" t="s">
        <v>87</v>
      </c>
      <c r="C1725" t="s">
        <v>664</v>
      </c>
      <c r="D1725" t="s">
        <v>663</v>
      </c>
      <c r="E1725" t="s">
        <v>664</v>
      </c>
      <c r="F1725" t="s">
        <v>664</v>
      </c>
      <c r="G1725" t="s">
        <v>663</v>
      </c>
      <c r="H1725" t="s">
        <v>665</v>
      </c>
      <c r="I1725" t="s">
        <v>664</v>
      </c>
      <c r="J1725" t="s">
        <v>664</v>
      </c>
      <c r="K1725" t="s">
        <v>664</v>
      </c>
      <c r="L1725" t="s">
        <v>664</v>
      </c>
    </row>
    <row r="1726" spans="1:12">
      <c r="A1726">
        <v>118168</v>
      </c>
      <c r="B1726" t="s">
        <v>87</v>
      </c>
      <c r="C1726" t="s">
        <v>664</v>
      </c>
      <c r="D1726" t="s">
        <v>665</v>
      </c>
      <c r="E1726" t="s">
        <v>665</v>
      </c>
      <c r="F1726" t="s">
        <v>665</v>
      </c>
      <c r="G1726" t="s">
        <v>664</v>
      </c>
      <c r="H1726" t="s">
        <v>664</v>
      </c>
      <c r="I1726" t="s">
        <v>664</v>
      </c>
      <c r="J1726" t="s">
        <v>664</v>
      </c>
      <c r="K1726" t="s">
        <v>664</v>
      </c>
      <c r="L1726" t="s">
        <v>664</v>
      </c>
    </row>
    <row r="1727" spans="1:12">
      <c r="A1727">
        <v>118169</v>
      </c>
      <c r="B1727" t="s">
        <v>87</v>
      </c>
      <c r="C1727" t="s">
        <v>664</v>
      </c>
      <c r="D1727" t="s">
        <v>665</v>
      </c>
      <c r="E1727" t="s">
        <v>664</v>
      </c>
      <c r="F1727" t="s">
        <v>665</v>
      </c>
      <c r="G1727" t="s">
        <v>664</v>
      </c>
      <c r="H1727" t="s">
        <v>664</v>
      </c>
      <c r="I1727" t="s">
        <v>664</v>
      </c>
      <c r="J1727" t="s">
        <v>664</v>
      </c>
      <c r="K1727" t="s">
        <v>664</v>
      </c>
      <c r="L1727" t="s">
        <v>664</v>
      </c>
    </row>
    <row r="1728" spans="1:12">
      <c r="A1728">
        <v>118170</v>
      </c>
      <c r="B1728" t="s">
        <v>87</v>
      </c>
      <c r="C1728" t="s">
        <v>664</v>
      </c>
      <c r="D1728" t="s">
        <v>665</v>
      </c>
      <c r="E1728" t="s">
        <v>665</v>
      </c>
      <c r="F1728" t="s">
        <v>665</v>
      </c>
      <c r="G1728" t="s">
        <v>664</v>
      </c>
      <c r="H1728" t="s">
        <v>664</v>
      </c>
      <c r="I1728" t="s">
        <v>664</v>
      </c>
      <c r="J1728" t="s">
        <v>664</v>
      </c>
      <c r="K1728" t="s">
        <v>664</v>
      </c>
      <c r="L1728" t="s">
        <v>664</v>
      </c>
    </row>
    <row r="1729" spans="1:12">
      <c r="A1729">
        <v>118171</v>
      </c>
      <c r="B1729" t="s">
        <v>87</v>
      </c>
      <c r="C1729" t="s">
        <v>663</v>
      </c>
      <c r="D1729" t="s">
        <v>665</v>
      </c>
      <c r="E1729" t="s">
        <v>663</v>
      </c>
      <c r="F1729" t="s">
        <v>663</v>
      </c>
      <c r="G1729" t="s">
        <v>665</v>
      </c>
      <c r="H1729" t="s">
        <v>663</v>
      </c>
      <c r="I1729" t="s">
        <v>664</v>
      </c>
      <c r="J1729" t="s">
        <v>664</v>
      </c>
      <c r="K1729" t="s">
        <v>663</v>
      </c>
      <c r="L1729" t="s">
        <v>664</v>
      </c>
    </row>
    <row r="1730" spans="1:12">
      <c r="A1730">
        <v>118172</v>
      </c>
      <c r="B1730" t="s">
        <v>87</v>
      </c>
      <c r="C1730" t="s">
        <v>665</v>
      </c>
      <c r="D1730" t="s">
        <v>663</v>
      </c>
      <c r="E1730" t="s">
        <v>665</v>
      </c>
      <c r="F1730" t="s">
        <v>663</v>
      </c>
      <c r="G1730" t="s">
        <v>664</v>
      </c>
      <c r="H1730" t="s">
        <v>664</v>
      </c>
      <c r="I1730" t="s">
        <v>664</v>
      </c>
      <c r="J1730" t="s">
        <v>664</v>
      </c>
      <c r="K1730" t="s">
        <v>664</v>
      </c>
      <c r="L1730" t="s">
        <v>664</v>
      </c>
    </row>
    <row r="1731" spans="1:12">
      <c r="A1731">
        <v>118173</v>
      </c>
      <c r="B1731" t="s">
        <v>87</v>
      </c>
      <c r="C1731" t="s">
        <v>665</v>
      </c>
      <c r="D1731" t="s">
        <v>664</v>
      </c>
      <c r="E1731" t="s">
        <v>664</v>
      </c>
      <c r="F1731" t="s">
        <v>665</v>
      </c>
      <c r="G1731" t="s">
        <v>665</v>
      </c>
      <c r="H1731" t="s">
        <v>664</v>
      </c>
      <c r="I1731" t="s">
        <v>664</v>
      </c>
      <c r="J1731" t="s">
        <v>664</v>
      </c>
      <c r="K1731" t="s">
        <v>664</v>
      </c>
      <c r="L1731" t="s">
        <v>664</v>
      </c>
    </row>
    <row r="1732" spans="1:12">
      <c r="A1732">
        <v>118175</v>
      </c>
      <c r="B1732" t="s">
        <v>87</v>
      </c>
      <c r="C1732" t="s">
        <v>663</v>
      </c>
      <c r="D1732" t="s">
        <v>663</v>
      </c>
      <c r="E1732" t="s">
        <v>663</v>
      </c>
      <c r="F1732" t="s">
        <v>663</v>
      </c>
      <c r="G1732" t="s">
        <v>665</v>
      </c>
      <c r="H1732" t="s">
        <v>664</v>
      </c>
      <c r="I1732" t="s">
        <v>665</v>
      </c>
      <c r="J1732" t="s">
        <v>665</v>
      </c>
      <c r="K1732" t="s">
        <v>665</v>
      </c>
      <c r="L1732" t="s">
        <v>664</v>
      </c>
    </row>
    <row r="1733" spans="1:12">
      <c r="A1733">
        <v>118178</v>
      </c>
      <c r="B1733" t="s">
        <v>87</v>
      </c>
      <c r="C1733" t="s">
        <v>665</v>
      </c>
      <c r="D1733" t="s">
        <v>665</v>
      </c>
      <c r="E1733" t="s">
        <v>664</v>
      </c>
      <c r="F1733" t="s">
        <v>665</v>
      </c>
      <c r="G1733" t="s">
        <v>664</v>
      </c>
      <c r="H1733" t="s">
        <v>664</v>
      </c>
      <c r="I1733" t="s">
        <v>664</v>
      </c>
      <c r="J1733" t="s">
        <v>664</v>
      </c>
      <c r="K1733" t="s">
        <v>664</v>
      </c>
      <c r="L1733" t="s">
        <v>664</v>
      </c>
    </row>
    <row r="1734" spans="1:12">
      <c r="A1734">
        <v>118179</v>
      </c>
      <c r="B1734" t="s">
        <v>87</v>
      </c>
      <c r="C1734" t="s">
        <v>665</v>
      </c>
      <c r="D1734" t="s">
        <v>665</v>
      </c>
      <c r="E1734" t="s">
        <v>664</v>
      </c>
      <c r="F1734" t="s">
        <v>665</v>
      </c>
      <c r="G1734" t="s">
        <v>664</v>
      </c>
      <c r="H1734" t="s">
        <v>664</v>
      </c>
      <c r="I1734" t="s">
        <v>664</v>
      </c>
      <c r="J1734" t="s">
        <v>664</v>
      </c>
      <c r="K1734" t="s">
        <v>664</v>
      </c>
      <c r="L1734" t="s">
        <v>664</v>
      </c>
    </row>
    <row r="1735" spans="1:12">
      <c r="A1735">
        <v>118181</v>
      </c>
      <c r="B1735" t="s">
        <v>87</v>
      </c>
      <c r="C1735" t="s">
        <v>665</v>
      </c>
      <c r="D1735" t="s">
        <v>665</v>
      </c>
      <c r="E1735" t="s">
        <v>664</v>
      </c>
      <c r="F1735" t="s">
        <v>665</v>
      </c>
      <c r="G1735" t="s">
        <v>664</v>
      </c>
      <c r="H1735" t="s">
        <v>664</v>
      </c>
      <c r="I1735" t="s">
        <v>664</v>
      </c>
      <c r="J1735" t="s">
        <v>664</v>
      </c>
      <c r="K1735" t="s">
        <v>664</v>
      </c>
      <c r="L1735" t="s">
        <v>664</v>
      </c>
    </row>
    <row r="1736" spans="1:12">
      <c r="A1736">
        <v>118183</v>
      </c>
      <c r="B1736" t="s">
        <v>87</v>
      </c>
      <c r="C1736" t="s">
        <v>665</v>
      </c>
      <c r="D1736" t="s">
        <v>664</v>
      </c>
      <c r="E1736" t="s">
        <v>665</v>
      </c>
      <c r="F1736" t="s">
        <v>664</v>
      </c>
      <c r="G1736" t="s">
        <v>665</v>
      </c>
      <c r="H1736" t="s">
        <v>665</v>
      </c>
      <c r="I1736" t="s">
        <v>665</v>
      </c>
      <c r="J1736" t="s">
        <v>665</v>
      </c>
      <c r="K1736" t="s">
        <v>665</v>
      </c>
      <c r="L1736" t="s">
        <v>664</v>
      </c>
    </row>
    <row r="1737" spans="1:12">
      <c r="A1737">
        <v>118184</v>
      </c>
      <c r="B1737" t="s">
        <v>87</v>
      </c>
      <c r="C1737" t="s">
        <v>664</v>
      </c>
      <c r="D1737" t="s">
        <v>663</v>
      </c>
      <c r="E1737" t="s">
        <v>664</v>
      </c>
      <c r="F1737" t="s">
        <v>665</v>
      </c>
      <c r="G1737" t="s">
        <v>664</v>
      </c>
      <c r="H1737" t="s">
        <v>664</v>
      </c>
      <c r="I1737" t="s">
        <v>664</v>
      </c>
      <c r="J1737" t="s">
        <v>664</v>
      </c>
      <c r="K1737" t="s">
        <v>665</v>
      </c>
      <c r="L1737" t="s">
        <v>664</v>
      </c>
    </row>
    <row r="1738" spans="1:12">
      <c r="A1738">
        <v>118186</v>
      </c>
      <c r="B1738" t="s">
        <v>87</v>
      </c>
      <c r="C1738" t="s">
        <v>664</v>
      </c>
      <c r="D1738" t="s">
        <v>665</v>
      </c>
      <c r="E1738" t="s">
        <v>664</v>
      </c>
      <c r="F1738" t="s">
        <v>665</v>
      </c>
      <c r="G1738" t="s">
        <v>664</v>
      </c>
      <c r="H1738" t="s">
        <v>664</v>
      </c>
      <c r="I1738" t="s">
        <v>664</v>
      </c>
      <c r="J1738" t="s">
        <v>664</v>
      </c>
      <c r="K1738" t="s">
        <v>664</v>
      </c>
      <c r="L1738" t="s">
        <v>664</v>
      </c>
    </row>
    <row r="1739" spans="1:12">
      <c r="A1739">
        <v>118187</v>
      </c>
      <c r="B1739" t="s">
        <v>87</v>
      </c>
      <c r="C1739" t="s">
        <v>665</v>
      </c>
      <c r="D1739" t="s">
        <v>665</v>
      </c>
      <c r="E1739" t="s">
        <v>664</v>
      </c>
      <c r="F1739" t="s">
        <v>664</v>
      </c>
      <c r="G1739" t="s">
        <v>664</v>
      </c>
      <c r="H1739" t="s">
        <v>665</v>
      </c>
      <c r="I1739" t="s">
        <v>665</v>
      </c>
      <c r="J1739" t="s">
        <v>664</v>
      </c>
      <c r="K1739" t="s">
        <v>664</v>
      </c>
      <c r="L1739" t="s">
        <v>664</v>
      </c>
    </row>
    <row r="1740" spans="1:12">
      <c r="A1740">
        <v>118188</v>
      </c>
      <c r="B1740" t="s">
        <v>87</v>
      </c>
      <c r="C1740" t="s">
        <v>665</v>
      </c>
      <c r="D1740" t="s">
        <v>665</v>
      </c>
      <c r="E1740" t="s">
        <v>664</v>
      </c>
      <c r="F1740" t="s">
        <v>664</v>
      </c>
      <c r="G1740" t="s">
        <v>664</v>
      </c>
      <c r="H1740" t="s">
        <v>664</v>
      </c>
      <c r="I1740" t="s">
        <v>664</v>
      </c>
      <c r="J1740" t="s">
        <v>664</v>
      </c>
      <c r="K1740" t="s">
        <v>664</v>
      </c>
      <c r="L1740" t="s">
        <v>664</v>
      </c>
    </row>
    <row r="1741" spans="1:12">
      <c r="A1741">
        <v>118190</v>
      </c>
      <c r="B1741" t="s">
        <v>87</v>
      </c>
      <c r="C1741" t="s">
        <v>665</v>
      </c>
      <c r="D1741" t="s">
        <v>665</v>
      </c>
      <c r="E1741" t="s">
        <v>664</v>
      </c>
      <c r="F1741" t="s">
        <v>664</v>
      </c>
      <c r="G1741" t="s">
        <v>665</v>
      </c>
      <c r="H1741" t="s">
        <v>664</v>
      </c>
      <c r="I1741" t="s">
        <v>664</v>
      </c>
      <c r="J1741" t="s">
        <v>664</v>
      </c>
      <c r="K1741" t="s">
        <v>664</v>
      </c>
      <c r="L1741" t="s">
        <v>664</v>
      </c>
    </row>
    <row r="1742" spans="1:12">
      <c r="A1742">
        <v>118191</v>
      </c>
      <c r="B1742" t="s">
        <v>87</v>
      </c>
      <c r="C1742" t="s">
        <v>665</v>
      </c>
      <c r="D1742" t="s">
        <v>664</v>
      </c>
      <c r="E1742" t="s">
        <v>665</v>
      </c>
      <c r="F1742" t="s">
        <v>664</v>
      </c>
      <c r="G1742" t="s">
        <v>664</v>
      </c>
      <c r="H1742" t="s">
        <v>664</v>
      </c>
      <c r="I1742" t="s">
        <v>664</v>
      </c>
      <c r="J1742" t="s">
        <v>664</v>
      </c>
      <c r="K1742" t="s">
        <v>664</v>
      </c>
      <c r="L1742" t="s">
        <v>664</v>
      </c>
    </row>
    <row r="1743" spans="1:12">
      <c r="A1743">
        <v>118192</v>
      </c>
      <c r="B1743" t="s">
        <v>87</v>
      </c>
      <c r="C1743" t="s">
        <v>663</v>
      </c>
      <c r="D1743" t="s">
        <v>664</v>
      </c>
      <c r="E1743" t="s">
        <v>665</v>
      </c>
      <c r="F1743" t="s">
        <v>663</v>
      </c>
      <c r="G1743" t="s">
        <v>665</v>
      </c>
      <c r="H1743" t="s">
        <v>664</v>
      </c>
      <c r="I1743" t="s">
        <v>664</v>
      </c>
      <c r="J1743" t="s">
        <v>664</v>
      </c>
      <c r="K1743" t="s">
        <v>664</v>
      </c>
      <c r="L1743" t="s">
        <v>664</v>
      </c>
    </row>
    <row r="1744" spans="1:12">
      <c r="A1744">
        <v>118196</v>
      </c>
      <c r="B1744" t="s">
        <v>87</v>
      </c>
      <c r="C1744" t="s">
        <v>665</v>
      </c>
      <c r="D1744" t="s">
        <v>665</v>
      </c>
      <c r="E1744" t="s">
        <v>665</v>
      </c>
      <c r="F1744" t="s">
        <v>665</v>
      </c>
      <c r="G1744" t="s">
        <v>665</v>
      </c>
      <c r="H1744" t="s">
        <v>665</v>
      </c>
      <c r="I1744" t="s">
        <v>665</v>
      </c>
      <c r="J1744" t="s">
        <v>665</v>
      </c>
      <c r="K1744" t="s">
        <v>665</v>
      </c>
      <c r="L1744" t="s">
        <v>664</v>
      </c>
    </row>
    <row r="1745" spans="1:12">
      <c r="A1745">
        <v>118197</v>
      </c>
      <c r="B1745" t="s">
        <v>87</v>
      </c>
      <c r="C1745" t="s">
        <v>664</v>
      </c>
      <c r="D1745" t="s">
        <v>665</v>
      </c>
      <c r="E1745" t="s">
        <v>665</v>
      </c>
      <c r="F1745" t="s">
        <v>663</v>
      </c>
      <c r="G1745" t="s">
        <v>664</v>
      </c>
      <c r="H1745" t="s">
        <v>664</v>
      </c>
      <c r="I1745" t="s">
        <v>664</v>
      </c>
      <c r="J1745" t="s">
        <v>665</v>
      </c>
      <c r="K1745" t="s">
        <v>664</v>
      </c>
      <c r="L1745" t="s">
        <v>664</v>
      </c>
    </row>
    <row r="1746" spans="1:12">
      <c r="A1746">
        <v>118198</v>
      </c>
      <c r="B1746" t="s">
        <v>87</v>
      </c>
      <c r="C1746" t="s">
        <v>665</v>
      </c>
      <c r="D1746" t="s">
        <v>665</v>
      </c>
      <c r="E1746" t="s">
        <v>665</v>
      </c>
      <c r="F1746" t="s">
        <v>665</v>
      </c>
      <c r="G1746" t="s">
        <v>663</v>
      </c>
      <c r="H1746" t="s">
        <v>664</v>
      </c>
      <c r="I1746" t="s">
        <v>665</v>
      </c>
      <c r="J1746" t="s">
        <v>663</v>
      </c>
      <c r="K1746" t="s">
        <v>664</v>
      </c>
      <c r="L1746" t="s">
        <v>663</v>
      </c>
    </row>
    <row r="1747" spans="1:12">
      <c r="A1747">
        <v>118200</v>
      </c>
      <c r="B1747" t="s">
        <v>87</v>
      </c>
      <c r="C1747" t="s">
        <v>665</v>
      </c>
      <c r="D1747" t="s">
        <v>665</v>
      </c>
      <c r="E1747" t="s">
        <v>664</v>
      </c>
      <c r="F1747" t="s">
        <v>664</v>
      </c>
      <c r="G1747" t="s">
        <v>664</v>
      </c>
      <c r="H1747" t="s">
        <v>664</v>
      </c>
      <c r="I1747" t="s">
        <v>664</v>
      </c>
      <c r="J1747" t="s">
        <v>664</v>
      </c>
      <c r="K1747" t="s">
        <v>664</v>
      </c>
      <c r="L1747" t="s">
        <v>664</v>
      </c>
    </row>
    <row r="1748" spans="1:12">
      <c r="A1748">
        <v>118201</v>
      </c>
      <c r="B1748" t="s">
        <v>87</v>
      </c>
      <c r="C1748" t="s">
        <v>664</v>
      </c>
      <c r="D1748" t="s">
        <v>664</v>
      </c>
      <c r="E1748" t="s">
        <v>665</v>
      </c>
      <c r="F1748" t="s">
        <v>665</v>
      </c>
      <c r="G1748" t="s">
        <v>664</v>
      </c>
      <c r="H1748" t="s">
        <v>664</v>
      </c>
      <c r="I1748" t="s">
        <v>664</v>
      </c>
      <c r="J1748" t="s">
        <v>664</v>
      </c>
      <c r="K1748" t="s">
        <v>664</v>
      </c>
      <c r="L1748" t="s">
        <v>664</v>
      </c>
    </row>
    <row r="1749" spans="1:12">
      <c r="A1749">
        <v>118202</v>
      </c>
      <c r="B1749" t="s">
        <v>87</v>
      </c>
      <c r="C1749" t="s">
        <v>663</v>
      </c>
      <c r="D1749" t="s">
        <v>665</v>
      </c>
      <c r="E1749" t="s">
        <v>665</v>
      </c>
      <c r="F1749" t="s">
        <v>663</v>
      </c>
      <c r="G1749" t="s">
        <v>665</v>
      </c>
      <c r="H1749" t="s">
        <v>664</v>
      </c>
      <c r="I1749" t="s">
        <v>664</v>
      </c>
      <c r="J1749" t="s">
        <v>664</v>
      </c>
      <c r="K1749" t="s">
        <v>664</v>
      </c>
      <c r="L1749" t="s">
        <v>664</v>
      </c>
    </row>
    <row r="1750" spans="1:12">
      <c r="A1750">
        <v>118209</v>
      </c>
      <c r="B1750" t="s">
        <v>87</v>
      </c>
      <c r="C1750" t="s">
        <v>665</v>
      </c>
      <c r="D1750" t="s">
        <v>665</v>
      </c>
      <c r="E1750" t="s">
        <v>663</v>
      </c>
      <c r="F1750" t="s">
        <v>663</v>
      </c>
      <c r="G1750" t="s">
        <v>663</v>
      </c>
      <c r="H1750" t="s">
        <v>663</v>
      </c>
      <c r="I1750" t="s">
        <v>665</v>
      </c>
      <c r="J1750" t="s">
        <v>663</v>
      </c>
      <c r="K1750" t="s">
        <v>665</v>
      </c>
      <c r="L1750" t="s">
        <v>665</v>
      </c>
    </row>
    <row r="1751" spans="1:12">
      <c r="A1751">
        <v>118210</v>
      </c>
      <c r="B1751" t="s">
        <v>87</v>
      </c>
      <c r="C1751" t="s">
        <v>665</v>
      </c>
      <c r="D1751" t="s">
        <v>665</v>
      </c>
      <c r="E1751" t="s">
        <v>664</v>
      </c>
      <c r="F1751" t="s">
        <v>664</v>
      </c>
      <c r="G1751" t="s">
        <v>664</v>
      </c>
      <c r="H1751" t="s">
        <v>664</v>
      </c>
      <c r="I1751" t="s">
        <v>664</v>
      </c>
      <c r="J1751" t="s">
        <v>664</v>
      </c>
      <c r="K1751" t="s">
        <v>664</v>
      </c>
      <c r="L1751" t="s">
        <v>664</v>
      </c>
    </row>
    <row r="1752" spans="1:12">
      <c r="A1752">
        <v>118211</v>
      </c>
      <c r="B1752" t="s">
        <v>87</v>
      </c>
      <c r="C1752" t="s">
        <v>665</v>
      </c>
      <c r="D1752" t="s">
        <v>665</v>
      </c>
      <c r="E1752" t="s">
        <v>664</v>
      </c>
      <c r="F1752" t="s">
        <v>664</v>
      </c>
      <c r="G1752" t="s">
        <v>664</v>
      </c>
      <c r="H1752" t="s">
        <v>664</v>
      </c>
      <c r="I1752" t="s">
        <v>664</v>
      </c>
      <c r="J1752" t="s">
        <v>664</v>
      </c>
      <c r="K1752" t="s">
        <v>664</v>
      </c>
      <c r="L1752" t="s">
        <v>664</v>
      </c>
    </row>
    <row r="1753" spans="1:12">
      <c r="A1753">
        <v>118212</v>
      </c>
      <c r="B1753" t="s">
        <v>87</v>
      </c>
      <c r="C1753" t="s">
        <v>665</v>
      </c>
      <c r="D1753" t="s">
        <v>664</v>
      </c>
      <c r="E1753" t="s">
        <v>664</v>
      </c>
      <c r="F1753" t="s">
        <v>665</v>
      </c>
      <c r="G1753" t="s">
        <v>664</v>
      </c>
      <c r="H1753" t="s">
        <v>664</v>
      </c>
      <c r="I1753" t="s">
        <v>664</v>
      </c>
      <c r="J1753" t="s">
        <v>664</v>
      </c>
      <c r="K1753" t="s">
        <v>664</v>
      </c>
      <c r="L1753" t="s">
        <v>664</v>
      </c>
    </row>
    <row r="1754" spans="1:12">
      <c r="A1754">
        <v>118213</v>
      </c>
      <c r="B1754" t="s">
        <v>87</v>
      </c>
      <c r="C1754" t="s">
        <v>665</v>
      </c>
      <c r="D1754" t="s">
        <v>664</v>
      </c>
      <c r="E1754" t="s">
        <v>665</v>
      </c>
      <c r="F1754" t="s">
        <v>665</v>
      </c>
      <c r="G1754" t="s">
        <v>664</v>
      </c>
      <c r="H1754" t="s">
        <v>664</v>
      </c>
      <c r="I1754" t="s">
        <v>664</v>
      </c>
      <c r="J1754" t="s">
        <v>664</v>
      </c>
      <c r="K1754" t="s">
        <v>664</v>
      </c>
      <c r="L1754" t="s">
        <v>664</v>
      </c>
    </row>
    <row r="1755" spans="1:12">
      <c r="A1755">
        <v>118214</v>
      </c>
      <c r="B1755" t="s">
        <v>87</v>
      </c>
      <c r="C1755" t="s">
        <v>664</v>
      </c>
      <c r="D1755" t="s">
        <v>665</v>
      </c>
      <c r="E1755" t="s">
        <v>665</v>
      </c>
      <c r="F1755" t="s">
        <v>665</v>
      </c>
      <c r="G1755" t="s">
        <v>664</v>
      </c>
      <c r="H1755" t="s">
        <v>665</v>
      </c>
      <c r="I1755" t="s">
        <v>665</v>
      </c>
      <c r="J1755" t="s">
        <v>664</v>
      </c>
      <c r="K1755" t="s">
        <v>665</v>
      </c>
      <c r="L1755" t="s">
        <v>664</v>
      </c>
    </row>
    <row r="1756" spans="1:12">
      <c r="A1756">
        <v>118215</v>
      </c>
      <c r="B1756" t="s">
        <v>87</v>
      </c>
      <c r="C1756" t="s">
        <v>665</v>
      </c>
      <c r="D1756" t="s">
        <v>664</v>
      </c>
      <c r="E1756" t="s">
        <v>665</v>
      </c>
      <c r="F1756" t="s">
        <v>665</v>
      </c>
      <c r="G1756" t="s">
        <v>664</v>
      </c>
      <c r="H1756" t="s">
        <v>665</v>
      </c>
      <c r="I1756" t="s">
        <v>665</v>
      </c>
      <c r="J1756" t="s">
        <v>664</v>
      </c>
      <c r="K1756" t="s">
        <v>664</v>
      </c>
      <c r="L1756" t="s">
        <v>665</v>
      </c>
    </row>
    <row r="1757" spans="1:12">
      <c r="A1757">
        <v>118216</v>
      </c>
      <c r="B1757" t="s">
        <v>87</v>
      </c>
      <c r="C1757" t="s">
        <v>663</v>
      </c>
      <c r="D1757" t="s">
        <v>663</v>
      </c>
      <c r="E1757" t="s">
        <v>663</v>
      </c>
      <c r="F1757" t="s">
        <v>663</v>
      </c>
      <c r="G1757" t="s">
        <v>665</v>
      </c>
      <c r="H1757" t="s">
        <v>665</v>
      </c>
      <c r="I1757" t="s">
        <v>664</v>
      </c>
      <c r="J1757" t="s">
        <v>664</v>
      </c>
      <c r="K1757" t="s">
        <v>663</v>
      </c>
      <c r="L1757" t="s">
        <v>664</v>
      </c>
    </row>
    <row r="1758" spans="1:12">
      <c r="A1758">
        <v>118217</v>
      </c>
      <c r="B1758" t="s">
        <v>87</v>
      </c>
      <c r="C1758" t="s">
        <v>664</v>
      </c>
      <c r="D1758" t="s">
        <v>665</v>
      </c>
      <c r="E1758" t="s">
        <v>665</v>
      </c>
      <c r="F1758" t="s">
        <v>665</v>
      </c>
      <c r="G1758" t="s">
        <v>664</v>
      </c>
      <c r="H1758" t="s">
        <v>664</v>
      </c>
      <c r="I1758" t="s">
        <v>664</v>
      </c>
      <c r="J1758" t="s">
        <v>664</v>
      </c>
      <c r="K1758" t="s">
        <v>664</v>
      </c>
      <c r="L1758" t="s">
        <v>664</v>
      </c>
    </row>
    <row r="1759" spans="1:12">
      <c r="A1759">
        <v>118219</v>
      </c>
      <c r="B1759" t="s">
        <v>87</v>
      </c>
      <c r="C1759" t="s">
        <v>665</v>
      </c>
      <c r="D1759" t="s">
        <v>665</v>
      </c>
      <c r="E1759" t="s">
        <v>665</v>
      </c>
      <c r="F1759" t="s">
        <v>665</v>
      </c>
      <c r="G1759" t="s">
        <v>665</v>
      </c>
      <c r="H1759" t="s">
        <v>664</v>
      </c>
      <c r="I1759" t="s">
        <v>664</v>
      </c>
      <c r="J1759" t="s">
        <v>664</v>
      </c>
      <c r="K1759" t="s">
        <v>664</v>
      </c>
      <c r="L1759" t="s">
        <v>664</v>
      </c>
    </row>
    <row r="1760" spans="1:12">
      <c r="A1760">
        <v>118223</v>
      </c>
      <c r="B1760" t="s">
        <v>87</v>
      </c>
      <c r="C1760" t="s">
        <v>665</v>
      </c>
      <c r="D1760" t="s">
        <v>665</v>
      </c>
      <c r="E1760" t="s">
        <v>665</v>
      </c>
      <c r="F1760" t="s">
        <v>664</v>
      </c>
      <c r="G1760" t="s">
        <v>664</v>
      </c>
      <c r="H1760" t="s">
        <v>664</v>
      </c>
      <c r="I1760" t="s">
        <v>665</v>
      </c>
      <c r="J1760" t="s">
        <v>665</v>
      </c>
      <c r="K1760" t="s">
        <v>664</v>
      </c>
      <c r="L1760" t="s">
        <v>664</v>
      </c>
    </row>
    <row r="1761" spans="1:12">
      <c r="A1761">
        <v>118224</v>
      </c>
      <c r="B1761" t="s">
        <v>87</v>
      </c>
      <c r="C1761" t="s">
        <v>663</v>
      </c>
      <c r="D1761" t="s">
        <v>663</v>
      </c>
      <c r="E1761" t="s">
        <v>663</v>
      </c>
      <c r="F1761" t="s">
        <v>663</v>
      </c>
      <c r="G1761" t="s">
        <v>663</v>
      </c>
      <c r="H1761" t="s">
        <v>664</v>
      </c>
      <c r="I1761" t="s">
        <v>664</v>
      </c>
      <c r="J1761" t="s">
        <v>664</v>
      </c>
      <c r="K1761" t="s">
        <v>665</v>
      </c>
      <c r="L1761" t="s">
        <v>664</v>
      </c>
    </row>
    <row r="1762" spans="1:12">
      <c r="A1762">
        <v>118225</v>
      </c>
      <c r="B1762" t="s">
        <v>87</v>
      </c>
      <c r="C1762" t="s">
        <v>664</v>
      </c>
      <c r="D1762" t="s">
        <v>665</v>
      </c>
      <c r="E1762" t="s">
        <v>664</v>
      </c>
      <c r="F1762" t="s">
        <v>665</v>
      </c>
      <c r="G1762" t="s">
        <v>665</v>
      </c>
      <c r="H1762" t="s">
        <v>664</v>
      </c>
      <c r="I1762" t="s">
        <v>664</v>
      </c>
      <c r="J1762" t="s">
        <v>664</v>
      </c>
      <c r="K1762" t="s">
        <v>664</v>
      </c>
      <c r="L1762" t="s">
        <v>664</v>
      </c>
    </row>
    <row r="1763" spans="1:12">
      <c r="A1763">
        <v>118230</v>
      </c>
      <c r="B1763" t="s">
        <v>87</v>
      </c>
      <c r="C1763" t="s">
        <v>665</v>
      </c>
      <c r="D1763" t="s">
        <v>663</v>
      </c>
      <c r="E1763" t="s">
        <v>663</v>
      </c>
      <c r="F1763" t="s">
        <v>665</v>
      </c>
      <c r="G1763" t="s">
        <v>663</v>
      </c>
      <c r="H1763" t="s">
        <v>665</v>
      </c>
      <c r="I1763" t="s">
        <v>665</v>
      </c>
      <c r="J1763" t="s">
        <v>664</v>
      </c>
      <c r="K1763" t="s">
        <v>663</v>
      </c>
      <c r="L1763" t="s">
        <v>665</v>
      </c>
    </row>
    <row r="1764" spans="1:12">
      <c r="A1764">
        <v>118231</v>
      </c>
      <c r="B1764" t="s">
        <v>87</v>
      </c>
      <c r="C1764" t="s">
        <v>665</v>
      </c>
      <c r="D1764" t="s">
        <v>665</v>
      </c>
      <c r="E1764" t="s">
        <v>664</v>
      </c>
      <c r="F1764" t="s">
        <v>665</v>
      </c>
      <c r="G1764" t="s">
        <v>664</v>
      </c>
      <c r="H1764" t="s">
        <v>664</v>
      </c>
      <c r="I1764" t="s">
        <v>664</v>
      </c>
      <c r="J1764" t="s">
        <v>664</v>
      </c>
      <c r="K1764" t="s">
        <v>664</v>
      </c>
      <c r="L1764" t="s">
        <v>664</v>
      </c>
    </row>
    <row r="1765" spans="1:12">
      <c r="A1765">
        <v>118232</v>
      </c>
      <c r="B1765" t="s">
        <v>87</v>
      </c>
      <c r="C1765" t="s">
        <v>664</v>
      </c>
      <c r="D1765" t="s">
        <v>665</v>
      </c>
      <c r="E1765" t="s">
        <v>664</v>
      </c>
      <c r="F1765" t="s">
        <v>665</v>
      </c>
      <c r="G1765" t="s">
        <v>664</v>
      </c>
      <c r="H1765" t="s">
        <v>664</v>
      </c>
      <c r="I1765" t="s">
        <v>664</v>
      </c>
      <c r="J1765" t="s">
        <v>664</v>
      </c>
      <c r="K1765" t="s">
        <v>664</v>
      </c>
      <c r="L1765" t="s">
        <v>664</v>
      </c>
    </row>
    <row r="1766" spans="1:12">
      <c r="A1766">
        <v>118233</v>
      </c>
      <c r="B1766" t="s">
        <v>87</v>
      </c>
      <c r="C1766" t="s">
        <v>664</v>
      </c>
      <c r="D1766" t="s">
        <v>665</v>
      </c>
      <c r="E1766" t="s">
        <v>665</v>
      </c>
      <c r="F1766" t="s">
        <v>664</v>
      </c>
      <c r="G1766" t="s">
        <v>664</v>
      </c>
      <c r="H1766" t="s">
        <v>664</v>
      </c>
      <c r="I1766" t="s">
        <v>664</v>
      </c>
      <c r="J1766" t="s">
        <v>664</v>
      </c>
      <c r="K1766" t="s">
        <v>664</v>
      </c>
      <c r="L1766" t="s">
        <v>664</v>
      </c>
    </row>
    <row r="1767" spans="1:12">
      <c r="A1767">
        <v>118235</v>
      </c>
      <c r="B1767" t="s">
        <v>87</v>
      </c>
      <c r="C1767" t="s">
        <v>665</v>
      </c>
      <c r="D1767" t="s">
        <v>665</v>
      </c>
      <c r="E1767" t="s">
        <v>665</v>
      </c>
      <c r="F1767" t="s">
        <v>664</v>
      </c>
      <c r="G1767" t="s">
        <v>664</v>
      </c>
      <c r="H1767" t="s">
        <v>664</v>
      </c>
      <c r="I1767" t="s">
        <v>664</v>
      </c>
      <c r="J1767" t="s">
        <v>664</v>
      </c>
      <c r="K1767" t="s">
        <v>664</v>
      </c>
      <c r="L1767" t="s">
        <v>664</v>
      </c>
    </row>
    <row r="1768" spans="1:12">
      <c r="A1768">
        <v>118237</v>
      </c>
      <c r="B1768" t="s">
        <v>87</v>
      </c>
      <c r="C1768" t="s">
        <v>665</v>
      </c>
      <c r="D1768" t="s">
        <v>665</v>
      </c>
      <c r="E1768" t="s">
        <v>665</v>
      </c>
      <c r="F1768" t="s">
        <v>665</v>
      </c>
      <c r="G1768" t="s">
        <v>665</v>
      </c>
      <c r="H1768" t="s">
        <v>664</v>
      </c>
      <c r="I1768" t="s">
        <v>664</v>
      </c>
      <c r="J1768" t="s">
        <v>664</v>
      </c>
      <c r="K1768" t="s">
        <v>664</v>
      </c>
      <c r="L1768" t="s">
        <v>664</v>
      </c>
    </row>
    <row r="1769" spans="1:12">
      <c r="A1769">
        <v>118239</v>
      </c>
      <c r="B1769" t="s">
        <v>87</v>
      </c>
      <c r="C1769" t="s">
        <v>665</v>
      </c>
      <c r="D1769" t="s">
        <v>663</v>
      </c>
      <c r="E1769" t="s">
        <v>663</v>
      </c>
      <c r="F1769" t="s">
        <v>665</v>
      </c>
      <c r="G1769" t="s">
        <v>663</v>
      </c>
      <c r="H1769" t="s">
        <v>665</v>
      </c>
      <c r="I1769" t="s">
        <v>665</v>
      </c>
      <c r="J1769" t="s">
        <v>665</v>
      </c>
      <c r="K1769" t="s">
        <v>665</v>
      </c>
      <c r="L1769" t="s">
        <v>665</v>
      </c>
    </row>
    <row r="1770" spans="1:12">
      <c r="A1770">
        <v>118241</v>
      </c>
      <c r="B1770" t="s">
        <v>87</v>
      </c>
      <c r="C1770" t="s">
        <v>664</v>
      </c>
      <c r="D1770" t="s">
        <v>664</v>
      </c>
      <c r="E1770" t="s">
        <v>665</v>
      </c>
      <c r="F1770" t="s">
        <v>664</v>
      </c>
      <c r="G1770" t="s">
        <v>665</v>
      </c>
      <c r="H1770" t="s">
        <v>664</v>
      </c>
      <c r="I1770" t="s">
        <v>664</v>
      </c>
      <c r="J1770" t="s">
        <v>664</v>
      </c>
      <c r="K1770" t="s">
        <v>664</v>
      </c>
      <c r="L1770" t="s">
        <v>664</v>
      </c>
    </row>
    <row r="1771" spans="1:12">
      <c r="A1771">
        <v>118242</v>
      </c>
      <c r="B1771" t="s">
        <v>87</v>
      </c>
      <c r="C1771" t="s">
        <v>665</v>
      </c>
      <c r="D1771" t="s">
        <v>665</v>
      </c>
      <c r="E1771" t="s">
        <v>664</v>
      </c>
      <c r="F1771" t="s">
        <v>664</v>
      </c>
      <c r="G1771" t="s">
        <v>664</v>
      </c>
      <c r="H1771" t="s">
        <v>664</v>
      </c>
      <c r="I1771" t="s">
        <v>664</v>
      </c>
      <c r="J1771" t="s">
        <v>664</v>
      </c>
      <c r="K1771" t="s">
        <v>664</v>
      </c>
      <c r="L1771" t="s">
        <v>664</v>
      </c>
    </row>
    <row r="1772" spans="1:12">
      <c r="A1772">
        <v>118243</v>
      </c>
      <c r="B1772" t="s">
        <v>87</v>
      </c>
      <c r="C1772" t="s">
        <v>665</v>
      </c>
      <c r="D1772" t="s">
        <v>665</v>
      </c>
      <c r="E1772" t="s">
        <v>665</v>
      </c>
      <c r="F1772" t="s">
        <v>665</v>
      </c>
      <c r="G1772" t="s">
        <v>664</v>
      </c>
      <c r="H1772" t="s">
        <v>664</v>
      </c>
      <c r="I1772" t="s">
        <v>664</v>
      </c>
      <c r="J1772" t="s">
        <v>664</v>
      </c>
      <c r="K1772" t="s">
        <v>664</v>
      </c>
      <c r="L1772" t="s">
        <v>664</v>
      </c>
    </row>
    <row r="1773" spans="1:12">
      <c r="A1773">
        <v>118244</v>
      </c>
      <c r="B1773" t="s">
        <v>87</v>
      </c>
      <c r="C1773" t="s">
        <v>664</v>
      </c>
      <c r="D1773" t="s">
        <v>665</v>
      </c>
      <c r="E1773" t="s">
        <v>664</v>
      </c>
      <c r="F1773" t="s">
        <v>665</v>
      </c>
      <c r="G1773" t="s">
        <v>664</v>
      </c>
      <c r="H1773" t="s">
        <v>664</v>
      </c>
      <c r="I1773" t="s">
        <v>664</v>
      </c>
      <c r="J1773" t="s">
        <v>664</v>
      </c>
      <c r="K1773" t="s">
        <v>664</v>
      </c>
      <c r="L1773" t="s">
        <v>664</v>
      </c>
    </row>
    <row r="1774" spans="1:12">
      <c r="A1774">
        <v>118245</v>
      </c>
      <c r="B1774" t="s">
        <v>87</v>
      </c>
      <c r="C1774" t="s">
        <v>665</v>
      </c>
      <c r="D1774" t="s">
        <v>665</v>
      </c>
      <c r="E1774" t="s">
        <v>665</v>
      </c>
      <c r="F1774" t="s">
        <v>665</v>
      </c>
      <c r="G1774" t="s">
        <v>665</v>
      </c>
      <c r="H1774" t="s">
        <v>663</v>
      </c>
      <c r="I1774" t="s">
        <v>663</v>
      </c>
      <c r="J1774" t="s">
        <v>663</v>
      </c>
      <c r="K1774" t="s">
        <v>665</v>
      </c>
      <c r="L1774" t="s">
        <v>665</v>
      </c>
    </row>
    <row r="1775" spans="1:12">
      <c r="A1775">
        <v>118246</v>
      </c>
      <c r="B1775" t="s">
        <v>87</v>
      </c>
      <c r="C1775" t="s">
        <v>665</v>
      </c>
      <c r="D1775" t="s">
        <v>665</v>
      </c>
      <c r="E1775" t="s">
        <v>665</v>
      </c>
      <c r="F1775" t="s">
        <v>665</v>
      </c>
      <c r="G1775" t="s">
        <v>665</v>
      </c>
      <c r="H1775" t="s">
        <v>664</v>
      </c>
      <c r="I1775" t="s">
        <v>664</v>
      </c>
      <c r="J1775" t="s">
        <v>664</v>
      </c>
      <c r="K1775" t="s">
        <v>664</v>
      </c>
      <c r="L1775" t="s">
        <v>664</v>
      </c>
    </row>
    <row r="1776" spans="1:12">
      <c r="A1776">
        <v>118248</v>
      </c>
      <c r="B1776" t="s">
        <v>87</v>
      </c>
      <c r="C1776" t="s">
        <v>665</v>
      </c>
      <c r="D1776" t="s">
        <v>664</v>
      </c>
      <c r="E1776" t="s">
        <v>664</v>
      </c>
      <c r="F1776" t="s">
        <v>665</v>
      </c>
      <c r="G1776" t="s">
        <v>665</v>
      </c>
      <c r="H1776" t="s">
        <v>665</v>
      </c>
      <c r="I1776" t="s">
        <v>665</v>
      </c>
      <c r="J1776" t="s">
        <v>665</v>
      </c>
      <c r="K1776" t="s">
        <v>665</v>
      </c>
      <c r="L1776" t="s">
        <v>665</v>
      </c>
    </row>
    <row r="1777" spans="1:12">
      <c r="A1777">
        <v>118249</v>
      </c>
      <c r="B1777" t="s">
        <v>87</v>
      </c>
      <c r="C1777" t="s">
        <v>663</v>
      </c>
      <c r="D1777" t="s">
        <v>663</v>
      </c>
      <c r="E1777" t="s">
        <v>663</v>
      </c>
      <c r="F1777" t="s">
        <v>663</v>
      </c>
      <c r="G1777" t="s">
        <v>663</v>
      </c>
      <c r="H1777" t="s">
        <v>665</v>
      </c>
      <c r="I1777" t="s">
        <v>663</v>
      </c>
      <c r="J1777" t="s">
        <v>663</v>
      </c>
      <c r="K1777" t="s">
        <v>663</v>
      </c>
      <c r="L1777" t="s">
        <v>664</v>
      </c>
    </row>
    <row r="1778" spans="1:12">
      <c r="A1778">
        <v>118253</v>
      </c>
      <c r="B1778" t="s">
        <v>87</v>
      </c>
      <c r="C1778" t="s">
        <v>664</v>
      </c>
      <c r="D1778" t="s">
        <v>665</v>
      </c>
      <c r="E1778" t="s">
        <v>664</v>
      </c>
      <c r="F1778" t="s">
        <v>665</v>
      </c>
      <c r="G1778" t="s">
        <v>664</v>
      </c>
      <c r="H1778" t="s">
        <v>664</v>
      </c>
      <c r="I1778" t="s">
        <v>664</v>
      </c>
      <c r="J1778" t="s">
        <v>664</v>
      </c>
      <c r="K1778" t="s">
        <v>664</v>
      </c>
      <c r="L1778" t="s">
        <v>664</v>
      </c>
    </row>
    <row r="1779" spans="1:12">
      <c r="A1779">
        <v>118254</v>
      </c>
      <c r="B1779" t="s">
        <v>87</v>
      </c>
      <c r="C1779" t="s">
        <v>664</v>
      </c>
      <c r="D1779" t="s">
        <v>665</v>
      </c>
      <c r="E1779" t="s">
        <v>664</v>
      </c>
      <c r="F1779" t="s">
        <v>665</v>
      </c>
      <c r="G1779" t="s">
        <v>664</v>
      </c>
      <c r="H1779" t="s">
        <v>664</v>
      </c>
      <c r="I1779" t="s">
        <v>664</v>
      </c>
      <c r="J1779" t="s">
        <v>664</v>
      </c>
      <c r="K1779" t="s">
        <v>664</v>
      </c>
      <c r="L1779" t="s">
        <v>664</v>
      </c>
    </row>
    <row r="1780" spans="1:12">
      <c r="A1780">
        <v>118255</v>
      </c>
      <c r="B1780" t="s">
        <v>87</v>
      </c>
      <c r="C1780" t="s">
        <v>665</v>
      </c>
      <c r="D1780" t="s">
        <v>665</v>
      </c>
      <c r="E1780" t="s">
        <v>663</v>
      </c>
      <c r="F1780" t="s">
        <v>665</v>
      </c>
      <c r="G1780" t="s">
        <v>665</v>
      </c>
      <c r="H1780" t="s">
        <v>665</v>
      </c>
      <c r="I1780" t="s">
        <v>664</v>
      </c>
      <c r="J1780" t="s">
        <v>664</v>
      </c>
      <c r="K1780" t="s">
        <v>664</v>
      </c>
      <c r="L1780" t="s">
        <v>664</v>
      </c>
    </row>
    <row r="1781" spans="1:12">
      <c r="A1781">
        <v>118257</v>
      </c>
      <c r="B1781" t="s">
        <v>87</v>
      </c>
      <c r="C1781" t="s">
        <v>664</v>
      </c>
      <c r="D1781" t="s">
        <v>665</v>
      </c>
      <c r="E1781" t="s">
        <v>664</v>
      </c>
      <c r="F1781" t="s">
        <v>664</v>
      </c>
      <c r="G1781" t="s">
        <v>665</v>
      </c>
      <c r="H1781" t="s">
        <v>664</v>
      </c>
      <c r="I1781" t="s">
        <v>664</v>
      </c>
      <c r="J1781" t="s">
        <v>664</v>
      </c>
      <c r="K1781" t="s">
        <v>664</v>
      </c>
      <c r="L1781" t="s">
        <v>664</v>
      </c>
    </row>
    <row r="1782" spans="1:12">
      <c r="A1782">
        <v>118258</v>
      </c>
      <c r="B1782" t="s">
        <v>87</v>
      </c>
      <c r="C1782" t="s">
        <v>665</v>
      </c>
      <c r="D1782" t="s">
        <v>663</v>
      </c>
      <c r="E1782" t="s">
        <v>665</v>
      </c>
      <c r="F1782" t="s">
        <v>665</v>
      </c>
      <c r="G1782" t="s">
        <v>664</v>
      </c>
      <c r="H1782" t="s">
        <v>665</v>
      </c>
      <c r="I1782" t="s">
        <v>664</v>
      </c>
      <c r="J1782" t="s">
        <v>664</v>
      </c>
      <c r="K1782" t="s">
        <v>663</v>
      </c>
      <c r="L1782" t="s">
        <v>664</v>
      </c>
    </row>
    <row r="1783" spans="1:12">
      <c r="A1783">
        <v>118264</v>
      </c>
      <c r="B1783" t="s">
        <v>87</v>
      </c>
      <c r="C1783" t="s">
        <v>664</v>
      </c>
      <c r="D1783" t="s">
        <v>663</v>
      </c>
      <c r="E1783" t="s">
        <v>664</v>
      </c>
      <c r="F1783" t="s">
        <v>663</v>
      </c>
      <c r="G1783" t="s">
        <v>665</v>
      </c>
      <c r="H1783" t="s">
        <v>664</v>
      </c>
      <c r="I1783" t="s">
        <v>664</v>
      </c>
      <c r="J1783" t="s">
        <v>664</v>
      </c>
      <c r="K1783" t="s">
        <v>664</v>
      </c>
      <c r="L1783" t="s">
        <v>664</v>
      </c>
    </row>
    <row r="1784" spans="1:12">
      <c r="A1784">
        <v>118267</v>
      </c>
      <c r="B1784" t="s">
        <v>87</v>
      </c>
      <c r="C1784" t="s">
        <v>665</v>
      </c>
      <c r="D1784" t="s">
        <v>664</v>
      </c>
      <c r="E1784" t="s">
        <v>665</v>
      </c>
      <c r="F1784" t="s">
        <v>664</v>
      </c>
      <c r="G1784" t="s">
        <v>664</v>
      </c>
      <c r="H1784" t="s">
        <v>665</v>
      </c>
      <c r="I1784" t="s">
        <v>664</v>
      </c>
      <c r="J1784" t="s">
        <v>665</v>
      </c>
      <c r="K1784" t="s">
        <v>664</v>
      </c>
      <c r="L1784" t="s">
        <v>664</v>
      </c>
    </row>
    <row r="1785" spans="1:12">
      <c r="A1785">
        <v>118271</v>
      </c>
      <c r="B1785" t="s">
        <v>87</v>
      </c>
      <c r="C1785" t="s">
        <v>665</v>
      </c>
      <c r="D1785" t="s">
        <v>665</v>
      </c>
      <c r="E1785" t="s">
        <v>665</v>
      </c>
      <c r="F1785" t="s">
        <v>665</v>
      </c>
      <c r="G1785" t="s">
        <v>664</v>
      </c>
      <c r="H1785" t="s">
        <v>664</v>
      </c>
      <c r="I1785" t="s">
        <v>664</v>
      </c>
      <c r="J1785" t="s">
        <v>664</v>
      </c>
      <c r="K1785" t="s">
        <v>664</v>
      </c>
      <c r="L1785" t="s">
        <v>664</v>
      </c>
    </row>
    <row r="1786" spans="1:12">
      <c r="A1786">
        <v>118272</v>
      </c>
      <c r="B1786" t="s">
        <v>87</v>
      </c>
      <c r="C1786" t="s">
        <v>665</v>
      </c>
      <c r="D1786" t="s">
        <v>665</v>
      </c>
      <c r="E1786" t="s">
        <v>665</v>
      </c>
      <c r="F1786" t="s">
        <v>665</v>
      </c>
      <c r="G1786" t="s">
        <v>665</v>
      </c>
      <c r="H1786" t="s">
        <v>664</v>
      </c>
      <c r="I1786" t="s">
        <v>664</v>
      </c>
      <c r="J1786" t="s">
        <v>664</v>
      </c>
      <c r="K1786" t="s">
        <v>664</v>
      </c>
      <c r="L1786" t="s">
        <v>664</v>
      </c>
    </row>
    <row r="1787" spans="1:12">
      <c r="A1787">
        <v>118273</v>
      </c>
      <c r="B1787" t="s">
        <v>87</v>
      </c>
      <c r="C1787" t="s">
        <v>665</v>
      </c>
      <c r="D1787" t="s">
        <v>665</v>
      </c>
      <c r="E1787" t="s">
        <v>665</v>
      </c>
      <c r="F1787" t="s">
        <v>665</v>
      </c>
      <c r="G1787" t="s">
        <v>665</v>
      </c>
      <c r="H1787" t="s">
        <v>665</v>
      </c>
      <c r="I1787" t="s">
        <v>664</v>
      </c>
      <c r="J1787" t="s">
        <v>664</v>
      </c>
      <c r="K1787" t="s">
        <v>664</v>
      </c>
      <c r="L1787" t="s">
        <v>664</v>
      </c>
    </row>
    <row r="1788" spans="1:12">
      <c r="A1788">
        <v>118274</v>
      </c>
      <c r="B1788" t="s">
        <v>87</v>
      </c>
      <c r="C1788" t="s">
        <v>665</v>
      </c>
      <c r="D1788" t="s">
        <v>664</v>
      </c>
      <c r="E1788" t="s">
        <v>665</v>
      </c>
      <c r="F1788" t="s">
        <v>663</v>
      </c>
      <c r="G1788" t="s">
        <v>665</v>
      </c>
      <c r="H1788" t="s">
        <v>664</v>
      </c>
      <c r="I1788" t="s">
        <v>664</v>
      </c>
      <c r="J1788" t="s">
        <v>664</v>
      </c>
      <c r="K1788" t="s">
        <v>664</v>
      </c>
      <c r="L1788" t="s">
        <v>664</v>
      </c>
    </row>
    <row r="1789" spans="1:12">
      <c r="A1789">
        <v>118276</v>
      </c>
      <c r="B1789" t="s">
        <v>87</v>
      </c>
      <c r="C1789" t="s">
        <v>665</v>
      </c>
      <c r="D1789" t="s">
        <v>665</v>
      </c>
      <c r="E1789" t="s">
        <v>664</v>
      </c>
      <c r="F1789" t="s">
        <v>664</v>
      </c>
      <c r="G1789" t="s">
        <v>664</v>
      </c>
      <c r="H1789" t="s">
        <v>664</v>
      </c>
      <c r="I1789" t="s">
        <v>664</v>
      </c>
      <c r="J1789" t="s">
        <v>664</v>
      </c>
      <c r="K1789" t="s">
        <v>664</v>
      </c>
      <c r="L1789" t="s">
        <v>664</v>
      </c>
    </row>
    <row r="1790" spans="1:12">
      <c r="A1790">
        <v>118277</v>
      </c>
      <c r="B1790" t="s">
        <v>87</v>
      </c>
      <c r="C1790" t="s">
        <v>665</v>
      </c>
      <c r="D1790" t="s">
        <v>664</v>
      </c>
      <c r="E1790" t="s">
        <v>665</v>
      </c>
      <c r="F1790" t="s">
        <v>665</v>
      </c>
      <c r="G1790" t="s">
        <v>665</v>
      </c>
      <c r="H1790" t="s">
        <v>664</v>
      </c>
      <c r="I1790" t="s">
        <v>664</v>
      </c>
      <c r="J1790" t="s">
        <v>664</v>
      </c>
      <c r="K1790" t="s">
        <v>664</v>
      </c>
      <c r="L1790" t="s">
        <v>664</v>
      </c>
    </row>
    <row r="1791" spans="1:12">
      <c r="A1791">
        <v>118280</v>
      </c>
      <c r="B1791" t="s">
        <v>87</v>
      </c>
      <c r="C1791" t="s">
        <v>665</v>
      </c>
      <c r="D1791" t="s">
        <v>663</v>
      </c>
      <c r="E1791" t="s">
        <v>663</v>
      </c>
      <c r="F1791" t="s">
        <v>663</v>
      </c>
      <c r="G1791" t="s">
        <v>664</v>
      </c>
      <c r="H1791" t="s">
        <v>664</v>
      </c>
      <c r="I1791" t="s">
        <v>664</v>
      </c>
      <c r="J1791" t="s">
        <v>664</v>
      </c>
      <c r="K1791" t="s">
        <v>664</v>
      </c>
      <c r="L1791" t="s">
        <v>664</v>
      </c>
    </row>
    <row r="1792" spans="1:12">
      <c r="A1792">
        <v>118281</v>
      </c>
      <c r="B1792" t="s">
        <v>87</v>
      </c>
      <c r="C1792" t="s">
        <v>665</v>
      </c>
      <c r="D1792" t="s">
        <v>665</v>
      </c>
      <c r="E1792" t="s">
        <v>665</v>
      </c>
      <c r="F1792" t="s">
        <v>665</v>
      </c>
      <c r="G1792" t="s">
        <v>664</v>
      </c>
      <c r="H1792" t="s">
        <v>665</v>
      </c>
      <c r="I1792" t="s">
        <v>664</v>
      </c>
      <c r="J1792" t="s">
        <v>664</v>
      </c>
      <c r="K1792" t="s">
        <v>664</v>
      </c>
      <c r="L1792" t="s">
        <v>665</v>
      </c>
    </row>
    <row r="1793" spans="1:12">
      <c r="A1793">
        <v>118287</v>
      </c>
      <c r="B1793" t="s">
        <v>87</v>
      </c>
      <c r="C1793" t="s">
        <v>664</v>
      </c>
      <c r="D1793" t="s">
        <v>665</v>
      </c>
      <c r="E1793" t="s">
        <v>664</v>
      </c>
      <c r="F1793" t="s">
        <v>665</v>
      </c>
      <c r="G1793" t="s">
        <v>664</v>
      </c>
      <c r="H1793" t="s">
        <v>664</v>
      </c>
      <c r="I1793" t="s">
        <v>664</v>
      </c>
      <c r="J1793" t="s">
        <v>664</v>
      </c>
      <c r="K1793" t="s">
        <v>664</v>
      </c>
      <c r="L1793" t="s">
        <v>664</v>
      </c>
    </row>
    <row r="1794" spans="1:12">
      <c r="A1794">
        <v>118289</v>
      </c>
      <c r="B1794" t="s">
        <v>87</v>
      </c>
      <c r="C1794" t="s">
        <v>665</v>
      </c>
      <c r="D1794" t="s">
        <v>664</v>
      </c>
      <c r="E1794" t="s">
        <v>665</v>
      </c>
      <c r="F1794" t="s">
        <v>665</v>
      </c>
      <c r="G1794" t="s">
        <v>664</v>
      </c>
      <c r="H1794" t="s">
        <v>664</v>
      </c>
      <c r="I1794" t="s">
        <v>664</v>
      </c>
      <c r="J1794" t="s">
        <v>664</v>
      </c>
      <c r="K1794" t="s">
        <v>664</v>
      </c>
      <c r="L1794" t="s">
        <v>664</v>
      </c>
    </row>
    <row r="1795" spans="1:12">
      <c r="A1795">
        <v>118290</v>
      </c>
      <c r="B1795" t="s">
        <v>87</v>
      </c>
      <c r="C1795" t="s">
        <v>665</v>
      </c>
      <c r="D1795" t="s">
        <v>665</v>
      </c>
      <c r="E1795" t="s">
        <v>664</v>
      </c>
      <c r="F1795" t="s">
        <v>665</v>
      </c>
      <c r="G1795" t="s">
        <v>664</v>
      </c>
      <c r="H1795" t="s">
        <v>665</v>
      </c>
      <c r="I1795" t="s">
        <v>664</v>
      </c>
      <c r="J1795" t="s">
        <v>665</v>
      </c>
      <c r="K1795" t="s">
        <v>664</v>
      </c>
      <c r="L1795" t="s">
        <v>664</v>
      </c>
    </row>
    <row r="1796" spans="1:12">
      <c r="A1796">
        <v>118291</v>
      </c>
      <c r="B1796" t="s">
        <v>87</v>
      </c>
      <c r="C1796" t="s">
        <v>664</v>
      </c>
      <c r="D1796" t="s">
        <v>665</v>
      </c>
      <c r="E1796" t="s">
        <v>664</v>
      </c>
      <c r="F1796" t="s">
        <v>665</v>
      </c>
      <c r="G1796" t="s">
        <v>664</v>
      </c>
      <c r="H1796" t="s">
        <v>664</v>
      </c>
      <c r="I1796" t="s">
        <v>664</v>
      </c>
      <c r="J1796" t="s">
        <v>664</v>
      </c>
      <c r="K1796" t="s">
        <v>664</v>
      </c>
      <c r="L1796" t="s">
        <v>664</v>
      </c>
    </row>
    <row r="1797" spans="1:12">
      <c r="A1797">
        <v>118294</v>
      </c>
      <c r="B1797" t="s">
        <v>87</v>
      </c>
      <c r="C1797" t="s">
        <v>664</v>
      </c>
      <c r="D1797" t="s">
        <v>664</v>
      </c>
      <c r="E1797" t="s">
        <v>665</v>
      </c>
      <c r="F1797" t="s">
        <v>665</v>
      </c>
      <c r="G1797" t="s">
        <v>664</v>
      </c>
      <c r="H1797" t="s">
        <v>664</v>
      </c>
      <c r="I1797" t="s">
        <v>664</v>
      </c>
      <c r="J1797" t="s">
        <v>664</v>
      </c>
      <c r="K1797" t="s">
        <v>664</v>
      </c>
      <c r="L1797" t="s">
        <v>664</v>
      </c>
    </row>
    <row r="1798" spans="1:12">
      <c r="A1798">
        <v>118296</v>
      </c>
      <c r="B1798" t="s">
        <v>87</v>
      </c>
      <c r="C1798" t="s">
        <v>664</v>
      </c>
      <c r="D1798" t="s">
        <v>665</v>
      </c>
      <c r="E1798" t="s">
        <v>664</v>
      </c>
      <c r="F1798" t="s">
        <v>665</v>
      </c>
      <c r="G1798" t="s">
        <v>665</v>
      </c>
      <c r="H1798" t="s">
        <v>664</v>
      </c>
      <c r="I1798" t="s">
        <v>664</v>
      </c>
      <c r="J1798" t="s">
        <v>664</v>
      </c>
      <c r="K1798" t="s">
        <v>664</v>
      </c>
      <c r="L1798" t="s">
        <v>664</v>
      </c>
    </row>
    <row r="1799" spans="1:12">
      <c r="A1799">
        <v>118299</v>
      </c>
      <c r="B1799" t="s">
        <v>87</v>
      </c>
      <c r="C1799" t="s">
        <v>665</v>
      </c>
      <c r="D1799" t="s">
        <v>665</v>
      </c>
      <c r="E1799" t="s">
        <v>665</v>
      </c>
      <c r="F1799" t="s">
        <v>665</v>
      </c>
      <c r="G1799" t="s">
        <v>665</v>
      </c>
      <c r="H1799" t="s">
        <v>665</v>
      </c>
      <c r="I1799" t="s">
        <v>664</v>
      </c>
      <c r="J1799" t="s">
        <v>664</v>
      </c>
      <c r="K1799" t="s">
        <v>665</v>
      </c>
      <c r="L1799" t="s">
        <v>664</v>
      </c>
    </row>
    <row r="1800" spans="1:12">
      <c r="A1800">
        <v>118300</v>
      </c>
      <c r="B1800" t="s">
        <v>87</v>
      </c>
      <c r="C1800" t="s">
        <v>664</v>
      </c>
      <c r="D1800" t="s">
        <v>665</v>
      </c>
      <c r="E1800" t="s">
        <v>665</v>
      </c>
      <c r="F1800" t="s">
        <v>664</v>
      </c>
      <c r="G1800" t="s">
        <v>665</v>
      </c>
      <c r="H1800" t="s">
        <v>664</v>
      </c>
      <c r="I1800" t="s">
        <v>664</v>
      </c>
      <c r="J1800" t="s">
        <v>664</v>
      </c>
      <c r="K1800" t="s">
        <v>664</v>
      </c>
      <c r="L1800" t="s">
        <v>664</v>
      </c>
    </row>
    <row r="1801" spans="1:12">
      <c r="A1801">
        <v>118302</v>
      </c>
      <c r="B1801" t="s">
        <v>87</v>
      </c>
      <c r="C1801" t="s">
        <v>665</v>
      </c>
      <c r="D1801" t="s">
        <v>665</v>
      </c>
      <c r="E1801" t="s">
        <v>665</v>
      </c>
      <c r="F1801" t="s">
        <v>665</v>
      </c>
      <c r="G1801" t="s">
        <v>664</v>
      </c>
      <c r="H1801" t="s">
        <v>664</v>
      </c>
      <c r="I1801" t="s">
        <v>664</v>
      </c>
      <c r="J1801" t="s">
        <v>664</v>
      </c>
      <c r="K1801" t="s">
        <v>664</v>
      </c>
      <c r="L1801" t="s">
        <v>664</v>
      </c>
    </row>
    <row r="1802" spans="1:12">
      <c r="A1802">
        <v>118303</v>
      </c>
      <c r="B1802" t="s">
        <v>87</v>
      </c>
      <c r="C1802" t="s">
        <v>665</v>
      </c>
      <c r="D1802" t="s">
        <v>665</v>
      </c>
      <c r="E1802" t="s">
        <v>665</v>
      </c>
      <c r="F1802" t="s">
        <v>665</v>
      </c>
      <c r="G1802" t="s">
        <v>664</v>
      </c>
      <c r="H1802" t="s">
        <v>664</v>
      </c>
      <c r="I1802" t="s">
        <v>664</v>
      </c>
      <c r="J1802" t="s">
        <v>664</v>
      </c>
      <c r="K1802" t="s">
        <v>664</v>
      </c>
      <c r="L1802" t="s">
        <v>664</v>
      </c>
    </row>
    <row r="1803" spans="1:12">
      <c r="A1803">
        <v>118304</v>
      </c>
      <c r="B1803" t="s">
        <v>87</v>
      </c>
      <c r="C1803" t="s">
        <v>665</v>
      </c>
      <c r="D1803" t="s">
        <v>665</v>
      </c>
      <c r="E1803" t="s">
        <v>665</v>
      </c>
      <c r="F1803" t="s">
        <v>665</v>
      </c>
      <c r="G1803" t="s">
        <v>665</v>
      </c>
      <c r="H1803" t="s">
        <v>665</v>
      </c>
      <c r="I1803" t="s">
        <v>664</v>
      </c>
      <c r="J1803" t="s">
        <v>664</v>
      </c>
      <c r="K1803" t="s">
        <v>665</v>
      </c>
      <c r="L1803" t="s">
        <v>664</v>
      </c>
    </row>
    <row r="1804" spans="1:12">
      <c r="A1804">
        <v>118305</v>
      </c>
      <c r="B1804" t="s">
        <v>87</v>
      </c>
      <c r="C1804" t="s">
        <v>664</v>
      </c>
      <c r="D1804" t="s">
        <v>665</v>
      </c>
      <c r="E1804" t="s">
        <v>665</v>
      </c>
      <c r="F1804" t="s">
        <v>665</v>
      </c>
      <c r="G1804" t="s">
        <v>664</v>
      </c>
      <c r="H1804" t="s">
        <v>664</v>
      </c>
      <c r="I1804" t="s">
        <v>664</v>
      </c>
      <c r="J1804" t="s">
        <v>664</v>
      </c>
      <c r="K1804" t="s">
        <v>665</v>
      </c>
      <c r="L1804" t="s">
        <v>664</v>
      </c>
    </row>
    <row r="1805" spans="1:12">
      <c r="A1805">
        <v>118307</v>
      </c>
      <c r="B1805" t="s">
        <v>87</v>
      </c>
      <c r="C1805" t="s">
        <v>664</v>
      </c>
      <c r="D1805" t="s">
        <v>665</v>
      </c>
      <c r="E1805" t="s">
        <v>664</v>
      </c>
      <c r="F1805" t="s">
        <v>665</v>
      </c>
      <c r="G1805" t="s">
        <v>664</v>
      </c>
      <c r="H1805" t="s">
        <v>664</v>
      </c>
      <c r="I1805" t="s">
        <v>664</v>
      </c>
      <c r="J1805" t="s">
        <v>664</v>
      </c>
      <c r="K1805" t="s">
        <v>664</v>
      </c>
      <c r="L1805" t="s">
        <v>664</v>
      </c>
    </row>
    <row r="1806" spans="1:12">
      <c r="A1806">
        <v>118308</v>
      </c>
      <c r="B1806" t="s">
        <v>87</v>
      </c>
      <c r="C1806" t="s">
        <v>663</v>
      </c>
      <c r="D1806" t="s">
        <v>665</v>
      </c>
      <c r="E1806" t="s">
        <v>663</v>
      </c>
      <c r="F1806" t="s">
        <v>664</v>
      </c>
      <c r="G1806" t="s">
        <v>665</v>
      </c>
      <c r="H1806" t="s">
        <v>665</v>
      </c>
      <c r="I1806" t="s">
        <v>664</v>
      </c>
      <c r="J1806" t="s">
        <v>664</v>
      </c>
      <c r="K1806" t="s">
        <v>664</v>
      </c>
      <c r="L1806" t="s">
        <v>664</v>
      </c>
    </row>
    <row r="1807" spans="1:12">
      <c r="A1807">
        <v>118309</v>
      </c>
      <c r="B1807" t="s">
        <v>87</v>
      </c>
      <c r="C1807" t="s">
        <v>665</v>
      </c>
      <c r="D1807" t="s">
        <v>665</v>
      </c>
      <c r="E1807" t="s">
        <v>665</v>
      </c>
      <c r="F1807" t="s">
        <v>665</v>
      </c>
      <c r="G1807" t="s">
        <v>665</v>
      </c>
      <c r="H1807" t="s">
        <v>664</v>
      </c>
      <c r="I1807" t="s">
        <v>664</v>
      </c>
      <c r="J1807" t="s">
        <v>664</v>
      </c>
      <c r="K1807" t="s">
        <v>664</v>
      </c>
      <c r="L1807" t="s">
        <v>664</v>
      </c>
    </row>
    <row r="1808" spans="1:12">
      <c r="A1808">
        <v>118310</v>
      </c>
      <c r="B1808" t="s">
        <v>87</v>
      </c>
      <c r="C1808" t="s">
        <v>664</v>
      </c>
      <c r="D1808" t="s">
        <v>665</v>
      </c>
      <c r="E1808" t="s">
        <v>664</v>
      </c>
      <c r="F1808" t="s">
        <v>665</v>
      </c>
      <c r="G1808" t="s">
        <v>664</v>
      </c>
      <c r="H1808" t="s">
        <v>664</v>
      </c>
      <c r="I1808" t="s">
        <v>664</v>
      </c>
      <c r="J1808" t="s">
        <v>664</v>
      </c>
      <c r="K1808" t="s">
        <v>664</v>
      </c>
      <c r="L1808" t="s">
        <v>664</v>
      </c>
    </row>
    <row r="1809" spans="1:12">
      <c r="A1809">
        <v>118311</v>
      </c>
      <c r="B1809" t="s">
        <v>87</v>
      </c>
      <c r="C1809" t="s">
        <v>665</v>
      </c>
      <c r="D1809" t="s">
        <v>664</v>
      </c>
      <c r="E1809" t="s">
        <v>664</v>
      </c>
      <c r="F1809" t="s">
        <v>664</v>
      </c>
      <c r="G1809" t="s">
        <v>665</v>
      </c>
      <c r="H1809" t="s">
        <v>664</v>
      </c>
      <c r="I1809" t="s">
        <v>664</v>
      </c>
      <c r="J1809" t="s">
        <v>664</v>
      </c>
      <c r="K1809" t="s">
        <v>664</v>
      </c>
      <c r="L1809" t="s">
        <v>664</v>
      </c>
    </row>
    <row r="1810" spans="1:12">
      <c r="A1810">
        <v>118312</v>
      </c>
      <c r="B1810" t="s">
        <v>87</v>
      </c>
      <c r="C1810" t="s">
        <v>664</v>
      </c>
      <c r="D1810" t="s">
        <v>665</v>
      </c>
      <c r="E1810" t="s">
        <v>664</v>
      </c>
      <c r="F1810" t="s">
        <v>665</v>
      </c>
      <c r="G1810" t="s">
        <v>664</v>
      </c>
      <c r="H1810" t="s">
        <v>664</v>
      </c>
      <c r="I1810" t="s">
        <v>664</v>
      </c>
      <c r="J1810" t="s">
        <v>664</v>
      </c>
      <c r="K1810" t="s">
        <v>664</v>
      </c>
      <c r="L1810" t="s">
        <v>664</v>
      </c>
    </row>
    <row r="1811" spans="1:12">
      <c r="A1811">
        <v>118313</v>
      </c>
      <c r="B1811" t="s">
        <v>87</v>
      </c>
      <c r="C1811" t="s">
        <v>664</v>
      </c>
      <c r="D1811" t="s">
        <v>665</v>
      </c>
      <c r="E1811" t="s">
        <v>664</v>
      </c>
      <c r="F1811" t="s">
        <v>665</v>
      </c>
      <c r="G1811" t="s">
        <v>664</v>
      </c>
      <c r="H1811" t="s">
        <v>664</v>
      </c>
      <c r="I1811" t="s">
        <v>664</v>
      </c>
      <c r="J1811" t="s">
        <v>664</v>
      </c>
      <c r="K1811" t="s">
        <v>664</v>
      </c>
      <c r="L1811" t="s">
        <v>664</v>
      </c>
    </row>
    <row r="1812" spans="1:12">
      <c r="A1812">
        <v>118314</v>
      </c>
      <c r="B1812" t="s">
        <v>87</v>
      </c>
      <c r="C1812" t="s">
        <v>664</v>
      </c>
      <c r="D1812" t="s">
        <v>664</v>
      </c>
      <c r="E1812" t="s">
        <v>664</v>
      </c>
      <c r="F1812" t="s">
        <v>665</v>
      </c>
      <c r="G1812" t="s">
        <v>665</v>
      </c>
      <c r="H1812" t="s">
        <v>664</v>
      </c>
      <c r="I1812" t="s">
        <v>664</v>
      </c>
      <c r="J1812" t="s">
        <v>664</v>
      </c>
      <c r="K1812" t="s">
        <v>664</v>
      </c>
      <c r="L1812" t="s">
        <v>664</v>
      </c>
    </row>
    <row r="1813" spans="1:12">
      <c r="A1813">
        <v>118315</v>
      </c>
      <c r="B1813" t="s">
        <v>87</v>
      </c>
      <c r="C1813" t="s">
        <v>664</v>
      </c>
      <c r="D1813" t="s">
        <v>665</v>
      </c>
      <c r="E1813" t="s">
        <v>664</v>
      </c>
      <c r="F1813" t="s">
        <v>664</v>
      </c>
      <c r="G1813" t="s">
        <v>665</v>
      </c>
      <c r="H1813" t="s">
        <v>664</v>
      </c>
      <c r="I1813" t="s">
        <v>664</v>
      </c>
      <c r="J1813" t="s">
        <v>664</v>
      </c>
      <c r="K1813" t="s">
        <v>664</v>
      </c>
      <c r="L1813" t="s">
        <v>664</v>
      </c>
    </row>
    <row r="1814" spans="1:12">
      <c r="A1814">
        <v>118316</v>
      </c>
      <c r="B1814" t="s">
        <v>87</v>
      </c>
      <c r="C1814" t="s">
        <v>665</v>
      </c>
      <c r="D1814" t="s">
        <v>665</v>
      </c>
      <c r="E1814" t="s">
        <v>664</v>
      </c>
      <c r="F1814" t="s">
        <v>665</v>
      </c>
      <c r="G1814" t="s">
        <v>664</v>
      </c>
      <c r="H1814" t="s">
        <v>664</v>
      </c>
      <c r="I1814" t="s">
        <v>664</v>
      </c>
      <c r="J1814" t="s">
        <v>664</v>
      </c>
      <c r="K1814" t="s">
        <v>664</v>
      </c>
      <c r="L1814" t="s">
        <v>664</v>
      </c>
    </row>
    <row r="1815" spans="1:12">
      <c r="A1815">
        <v>118317</v>
      </c>
      <c r="B1815" t="s">
        <v>87</v>
      </c>
      <c r="C1815" t="s">
        <v>664</v>
      </c>
      <c r="D1815" t="s">
        <v>665</v>
      </c>
      <c r="E1815" t="s">
        <v>664</v>
      </c>
      <c r="F1815" t="s">
        <v>665</v>
      </c>
      <c r="G1815" t="s">
        <v>664</v>
      </c>
      <c r="H1815" t="s">
        <v>664</v>
      </c>
      <c r="I1815" t="s">
        <v>664</v>
      </c>
      <c r="J1815" t="s">
        <v>664</v>
      </c>
      <c r="K1815" t="s">
        <v>664</v>
      </c>
      <c r="L1815" t="s">
        <v>664</v>
      </c>
    </row>
    <row r="1816" spans="1:12">
      <c r="A1816">
        <v>118320</v>
      </c>
      <c r="B1816" t="s">
        <v>87</v>
      </c>
      <c r="C1816" t="s">
        <v>665</v>
      </c>
      <c r="D1816" t="s">
        <v>664</v>
      </c>
      <c r="E1816" t="s">
        <v>664</v>
      </c>
      <c r="F1816" t="s">
        <v>665</v>
      </c>
      <c r="G1816" t="s">
        <v>664</v>
      </c>
      <c r="H1816" t="s">
        <v>665</v>
      </c>
      <c r="I1816" t="s">
        <v>664</v>
      </c>
      <c r="J1816" t="s">
        <v>664</v>
      </c>
      <c r="K1816" t="s">
        <v>665</v>
      </c>
      <c r="L1816" t="s">
        <v>665</v>
      </c>
    </row>
    <row r="1817" spans="1:12">
      <c r="A1817">
        <v>118322</v>
      </c>
      <c r="B1817" t="s">
        <v>87</v>
      </c>
      <c r="C1817" t="s">
        <v>665</v>
      </c>
      <c r="D1817" t="s">
        <v>665</v>
      </c>
      <c r="E1817" t="s">
        <v>665</v>
      </c>
      <c r="F1817" t="s">
        <v>665</v>
      </c>
      <c r="G1817" t="s">
        <v>664</v>
      </c>
      <c r="H1817" t="s">
        <v>665</v>
      </c>
      <c r="I1817" t="s">
        <v>664</v>
      </c>
      <c r="J1817" t="s">
        <v>664</v>
      </c>
      <c r="K1817" t="s">
        <v>665</v>
      </c>
      <c r="L1817" t="s">
        <v>664</v>
      </c>
    </row>
    <row r="1818" spans="1:12">
      <c r="A1818">
        <v>118323</v>
      </c>
      <c r="B1818" t="s">
        <v>87</v>
      </c>
      <c r="C1818" t="s">
        <v>665</v>
      </c>
      <c r="D1818" t="s">
        <v>665</v>
      </c>
      <c r="E1818" t="s">
        <v>665</v>
      </c>
      <c r="F1818" t="s">
        <v>665</v>
      </c>
      <c r="G1818" t="s">
        <v>664</v>
      </c>
      <c r="H1818" t="s">
        <v>664</v>
      </c>
      <c r="I1818" t="s">
        <v>664</v>
      </c>
      <c r="J1818" t="s">
        <v>664</v>
      </c>
      <c r="K1818" t="s">
        <v>664</v>
      </c>
      <c r="L1818" t="s">
        <v>664</v>
      </c>
    </row>
    <row r="1819" spans="1:12">
      <c r="A1819">
        <v>118326</v>
      </c>
      <c r="B1819" t="s">
        <v>87</v>
      </c>
      <c r="C1819" t="s">
        <v>665</v>
      </c>
      <c r="D1819" t="s">
        <v>665</v>
      </c>
      <c r="E1819" t="s">
        <v>664</v>
      </c>
      <c r="F1819" t="s">
        <v>665</v>
      </c>
      <c r="G1819" t="s">
        <v>665</v>
      </c>
      <c r="H1819" t="s">
        <v>665</v>
      </c>
      <c r="I1819" t="s">
        <v>664</v>
      </c>
      <c r="J1819" t="s">
        <v>664</v>
      </c>
      <c r="K1819" t="s">
        <v>664</v>
      </c>
      <c r="L1819" t="s">
        <v>664</v>
      </c>
    </row>
    <row r="1820" spans="1:12">
      <c r="A1820">
        <v>118327</v>
      </c>
      <c r="B1820" t="s">
        <v>87</v>
      </c>
      <c r="C1820" t="s">
        <v>664</v>
      </c>
      <c r="D1820" t="s">
        <v>665</v>
      </c>
      <c r="E1820" t="s">
        <v>664</v>
      </c>
      <c r="F1820" t="s">
        <v>665</v>
      </c>
      <c r="G1820" t="s">
        <v>664</v>
      </c>
      <c r="H1820" t="s">
        <v>664</v>
      </c>
      <c r="I1820" t="s">
        <v>664</v>
      </c>
      <c r="J1820" t="s">
        <v>664</v>
      </c>
      <c r="K1820" t="s">
        <v>664</v>
      </c>
      <c r="L1820" t="s">
        <v>664</v>
      </c>
    </row>
    <row r="1821" spans="1:12">
      <c r="A1821">
        <v>118328</v>
      </c>
      <c r="B1821" t="s">
        <v>87</v>
      </c>
      <c r="C1821" t="s">
        <v>664</v>
      </c>
      <c r="D1821" t="s">
        <v>664</v>
      </c>
      <c r="E1821" t="s">
        <v>665</v>
      </c>
      <c r="F1821" t="s">
        <v>665</v>
      </c>
      <c r="G1821" t="s">
        <v>664</v>
      </c>
      <c r="H1821" t="s">
        <v>664</v>
      </c>
      <c r="I1821" t="s">
        <v>664</v>
      </c>
      <c r="J1821" t="s">
        <v>664</v>
      </c>
      <c r="K1821" t="s">
        <v>664</v>
      </c>
      <c r="L1821" t="s">
        <v>664</v>
      </c>
    </row>
    <row r="1822" spans="1:12">
      <c r="A1822">
        <v>118329</v>
      </c>
      <c r="B1822" t="s">
        <v>87</v>
      </c>
      <c r="C1822" t="s">
        <v>665</v>
      </c>
      <c r="D1822" t="s">
        <v>663</v>
      </c>
      <c r="E1822" t="s">
        <v>665</v>
      </c>
      <c r="F1822" t="s">
        <v>664</v>
      </c>
      <c r="G1822" t="s">
        <v>664</v>
      </c>
      <c r="H1822" t="s">
        <v>663</v>
      </c>
      <c r="I1822" t="s">
        <v>663</v>
      </c>
      <c r="J1822" t="s">
        <v>663</v>
      </c>
      <c r="K1822" t="s">
        <v>665</v>
      </c>
      <c r="L1822" t="s">
        <v>665</v>
      </c>
    </row>
    <row r="1823" spans="1:12">
      <c r="A1823">
        <v>118330</v>
      </c>
      <c r="B1823" t="s">
        <v>87</v>
      </c>
      <c r="C1823" t="s">
        <v>664</v>
      </c>
      <c r="D1823" t="s">
        <v>665</v>
      </c>
      <c r="E1823" t="s">
        <v>664</v>
      </c>
      <c r="F1823" t="s">
        <v>665</v>
      </c>
      <c r="G1823" t="s">
        <v>664</v>
      </c>
      <c r="H1823" t="s">
        <v>664</v>
      </c>
      <c r="I1823" t="s">
        <v>664</v>
      </c>
      <c r="J1823" t="s">
        <v>664</v>
      </c>
      <c r="K1823" t="s">
        <v>664</v>
      </c>
      <c r="L1823" t="s">
        <v>664</v>
      </c>
    </row>
    <row r="1824" spans="1:12">
      <c r="A1824">
        <v>118331</v>
      </c>
      <c r="B1824" t="s">
        <v>87</v>
      </c>
      <c r="C1824" t="s">
        <v>665</v>
      </c>
      <c r="D1824" t="s">
        <v>665</v>
      </c>
      <c r="E1824" t="s">
        <v>665</v>
      </c>
      <c r="F1824" t="s">
        <v>664</v>
      </c>
      <c r="G1824" t="s">
        <v>664</v>
      </c>
      <c r="H1824" t="s">
        <v>664</v>
      </c>
      <c r="I1824" t="s">
        <v>664</v>
      </c>
      <c r="J1824" t="s">
        <v>664</v>
      </c>
      <c r="K1824" t="s">
        <v>664</v>
      </c>
      <c r="L1824" t="s">
        <v>664</v>
      </c>
    </row>
    <row r="1825" spans="1:12">
      <c r="A1825">
        <v>118334</v>
      </c>
      <c r="B1825" t="s">
        <v>87</v>
      </c>
      <c r="C1825" t="s">
        <v>665</v>
      </c>
      <c r="D1825" t="s">
        <v>664</v>
      </c>
      <c r="E1825" t="s">
        <v>664</v>
      </c>
      <c r="F1825" t="s">
        <v>665</v>
      </c>
      <c r="G1825" t="s">
        <v>665</v>
      </c>
      <c r="H1825" t="s">
        <v>664</v>
      </c>
      <c r="I1825" t="s">
        <v>664</v>
      </c>
      <c r="J1825" t="s">
        <v>664</v>
      </c>
      <c r="K1825" t="s">
        <v>664</v>
      </c>
      <c r="L1825" t="s">
        <v>664</v>
      </c>
    </row>
    <row r="1826" spans="1:12">
      <c r="A1826">
        <v>118336</v>
      </c>
      <c r="B1826" t="s">
        <v>87</v>
      </c>
      <c r="C1826" t="s">
        <v>665</v>
      </c>
      <c r="D1826" t="s">
        <v>664</v>
      </c>
      <c r="E1826" t="s">
        <v>665</v>
      </c>
      <c r="F1826" t="s">
        <v>665</v>
      </c>
      <c r="G1826" t="s">
        <v>664</v>
      </c>
      <c r="H1826" t="s">
        <v>664</v>
      </c>
      <c r="I1826" t="s">
        <v>664</v>
      </c>
      <c r="J1826" t="s">
        <v>664</v>
      </c>
      <c r="K1826" t="s">
        <v>664</v>
      </c>
      <c r="L1826" t="s">
        <v>664</v>
      </c>
    </row>
    <row r="1827" spans="1:12">
      <c r="A1827">
        <v>118337</v>
      </c>
      <c r="B1827" t="s">
        <v>87</v>
      </c>
      <c r="C1827" t="s">
        <v>665</v>
      </c>
      <c r="D1827" t="s">
        <v>664</v>
      </c>
      <c r="E1827" t="s">
        <v>665</v>
      </c>
      <c r="F1827" t="s">
        <v>665</v>
      </c>
      <c r="G1827" t="s">
        <v>664</v>
      </c>
      <c r="H1827" t="s">
        <v>664</v>
      </c>
      <c r="I1827" t="s">
        <v>664</v>
      </c>
      <c r="J1827" t="s">
        <v>664</v>
      </c>
      <c r="K1827" t="s">
        <v>664</v>
      </c>
      <c r="L1827" t="s">
        <v>664</v>
      </c>
    </row>
    <row r="1828" spans="1:12">
      <c r="A1828">
        <v>118338</v>
      </c>
      <c r="B1828" t="s">
        <v>87</v>
      </c>
      <c r="C1828" t="s">
        <v>663</v>
      </c>
      <c r="D1828" t="s">
        <v>663</v>
      </c>
      <c r="E1828" t="s">
        <v>664</v>
      </c>
      <c r="F1828" t="s">
        <v>663</v>
      </c>
      <c r="G1828" t="s">
        <v>663</v>
      </c>
      <c r="H1828" t="s">
        <v>664</v>
      </c>
      <c r="I1828" t="s">
        <v>664</v>
      </c>
      <c r="J1828" t="s">
        <v>664</v>
      </c>
      <c r="K1828" t="s">
        <v>664</v>
      </c>
      <c r="L1828" t="s">
        <v>664</v>
      </c>
    </row>
    <row r="1829" spans="1:12">
      <c r="A1829">
        <v>118339</v>
      </c>
      <c r="B1829" t="s">
        <v>87</v>
      </c>
      <c r="C1829" t="s">
        <v>665</v>
      </c>
      <c r="D1829" t="s">
        <v>665</v>
      </c>
      <c r="E1829" t="s">
        <v>665</v>
      </c>
      <c r="F1829" t="s">
        <v>664</v>
      </c>
      <c r="G1829" t="s">
        <v>664</v>
      </c>
      <c r="H1829" t="s">
        <v>664</v>
      </c>
      <c r="I1829" t="s">
        <v>664</v>
      </c>
      <c r="J1829" t="s">
        <v>664</v>
      </c>
      <c r="K1829" t="s">
        <v>664</v>
      </c>
      <c r="L1829" t="s">
        <v>664</v>
      </c>
    </row>
    <row r="1830" spans="1:12">
      <c r="A1830">
        <v>118340</v>
      </c>
      <c r="B1830" t="s">
        <v>87</v>
      </c>
      <c r="C1830" t="s">
        <v>665</v>
      </c>
      <c r="D1830" t="s">
        <v>665</v>
      </c>
      <c r="E1830" t="s">
        <v>665</v>
      </c>
      <c r="F1830" t="s">
        <v>663</v>
      </c>
      <c r="G1830" t="s">
        <v>665</v>
      </c>
      <c r="H1830" t="s">
        <v>665</v>
      </c>
      <c r="I1830" t="s">
        <v>665</v>
      </c>
      <c r="J1830" t="s">
        <v>664</v>
      </c>
      <c r="K1830" t="s">
        <v>665</v>
      </c>
      <c r="L1830" t="s">
        <v>664</v>
      </c>
    </row>
    <row r="1831" spans="1:12">
      <c r="A1831">
        <v>118341</v>
      </c>
      <c r="B1831" t="s">
        <v>87</v>
      </c>
      <c r="C1831" t="s">
        <v>665</v>
      </c>
      <c r="D1831" t="s">
        <v>665</v>
      </c>
      <c r="E1831" t="s">
        <v>665</v>
      </c>
      <c r="F1831" t="s">
        <v>665</v>
      </c>
      <c r="G1831" t="s">
        <v>665</v>
      </c>
      <c r="H1831" t="s">
        <v>664</v>
      </c>
      <c r="I1831" t="s">
        <v>664</v>
      </c>
      <c r="J1831" t="s">
        <v>664</v>
      </c>
      <c r="K1831" t="s">
        <v>664</v>
      </c>
      <c r="L1831" t="s">
        <v>664</v>
      </c>
    </row>
    <row r="1832" spans="1:12">
      <c r="A1832">
        <v>118342</v>
      </c>
      <c r="B1832" t="s">
        <v>87</v>
      </c>
      <c r="C1832" t="s">
        <v>665</v>
      </c>
      <c r="D1832" t="s">
        <v>665</v>
      </c>
      <c r="E1832" t="s">
        <v>665</v>
      </c>
      <c r="F1832" t="s">
        <v>665</v>
      </c>
      <c r="G1832" t="s">
        <v>664</v>
      </c>
      <c r="H1832" t="s">
        <v>664</v>
      </c>
      <c r="I1832" t="s">
        <v>664</v>
      </c>
      <c r="J1832" t="s">
        <v>664</v>
      </c>
      <c r="K1832" t="s">
        <v>664</v>
      </c>
      <c r="L1832" t="s">
        <v>664</v>
      </c>
    </row>
    <row r="1833" spans="1:12">
      <c r="A1833">
        <v>118343</v>
      </c>
      <c r="B1833" t="s">
        <v>87</v>
      </c>
      <c r="C1833" t="s">
        <v>664</v>
      </c>
      <c r="D1833" t="s">
        <v>664</v>
      </c>
      <c r="E1833" t="s">
        <v>665</v>
      </c>
      <c r="F1833" t="s">
        <v>665</v>
      </c>
      <c r="G1833" t="s">
        <v>664</v>
      </c>
      <c r="H1833" t="s">
        <v>664</v>
      </c>
      <c r="I1833" t="s">
        <v>664</v>
      </c>
      <c r="J1833" t="s">
        <v>664</v>
      </c>
      <c r="K1833" t="s">
        <v>664</v>
      </c>
      <c r="L1833" t="s">
        <v>664</v>
      </c>
    </row>
    <row r="1834" spans="1:12">
      <c r="A1834">
        <v>118344</v>
      </c>
      <c r="B1834" t="s">
        <v>87</v>
      </c>
      <c r="C1834" t="s">
        <v>664</v>
      </c>
      <c r="D1834" t="s">
        <v>664</v>
      </c>
      <c r="E1834" t="s">
        <v>665</v>
      </c>
      <c r="F1834" t="s">
        <v>665</v>
      </c>
      <c r="G1834" t="s">
        <v>664</v>
      </c>
      <c r="H1834" t="s">
        <v>664</v>
      </c>
      <c r="I1834" t="s">
        <v>664</v>
      </c>
      <c r="J1834" t="s">
        <v>664</v>
      </c>
      <c r="K1834" t="s">
        <v>664</v>
      </c>
      <c r="L1834" t="s">
        <v>664</v>
      </c>
    </row>
    <row r="1835" spans="1:12">
      <c r="A1835">
        <v>118346</v>
      </c>
      <c r="B1835" t="s">
        <v>87</v>
      </c>
      <c r="C1835" t="s">
        <v>664</v>
      </c>
      <c r="D1835" t="s">
        <v>665</v>
      </c>
      <c r="E1835" t="s">
        <v>665</v>
      </c>
      <c r="F1835" t="s">
        <v>665</v>
      </c>
      <c r="G1835" t="s">
        <v>665</v>
      </c>
      <c r="H1835" t="s">
        <v>664</v>
      </c>
      <c r="I1835" t="s">
        <v>664</v>
      </c>
      <c r="J1835" t="s">
        <v>664</v>
      </c>
      <c r="K1835" t="s">
        <v>664</v>
      </c>
      <c r="L1835" t="s">
        <v>664</v>
      </c>
    </row>
    <row r="1836" spans="1:12">
      <c r="A1836">
        <v>118348</v>
      </c>
      <c r="B1836" t="s">
        <v>87</v>
      </c>
      <c r="C1836" t="s">
        <v>664</v>
      </c>
      <c r="D1836" t="s">
        <v>665</v>
      </c>
      <c r="E1836" t="s">
        <v>664</v>
      </c>
      <c r="F1836" t="s">
        <v>665</v>
      </c>
      <c r="G1836" t="s">
        <v>664</v>
      </c>
      <c r="H1836" t="s">
        <v>664</v>
      </c>
      <c r="I1836" t="s">
        <v>664</v>
      </c>
      <c r="J1836" t="s">
        <v>664</v>
      </c>
      <c r="K1836" t="s">
        <v>664</v>
      </c>
      <c r="L1836" t="s">
        <v>664</v>
      </c>
    </row>
    <row r="1837" spans="1:12">
      <c r="A1837">
        <v>118349</v>
      </c>
      <c r="B1837" t="s">
        <v>87</v>
      </c>
      <c r="C1837" t="s">
        <v>665</v>
      </c>
      <c r="D1837" t="s">
        <v>665</v>
      </c>
      <c r="E1837" t="s">
        <v>665</v>
      </c>
      <c r="F1837" t="s">
        <v>665</v>
      </c>
      <c r="G1837" t="s">
        <v>665</v>
      </c>
      <c r="H1837" t="s">
        <v>664</v>
      </c>
      <c r="I1837" t="s">
        <v>664</v>
      </c>
      <c r="J1837" t="s">
        <v>664</v>
      </c>
      <c r="K1837" t="s">
        <v>664</v>
      </c>
      <c r="L1837" t="s">
        <v>664</v>
      </c>
    </row>
    <row r="1838" spans="1:12">
      <c r="A1838">
        <v>118350</v>
      </c>
      <c r="B1838" t="s">
        <v>87</v>
      </c>
      <c r="C1838" t="s">
        <v>664</v>
      </c>
      <c r="D1838" t="s">
        <v>665</v>
      </c>
      <c r="E1838" t="s">
        <v>664</v>
      </c>
      <c r="F1838" t="s">
        <v>665</v>
      </c>
      <c r="G1838" t="s">
        <v>664</v>
      </c>
      <c r="H1838" t="s">
        <v>664</v>
      </c>
      <c r="I1838" t="s">
        <v>664</v>
      </c>
      <c r="J1838" t="s">
        <v>664</v>
      </c>
      <c r="K1838" t="s">
        <v>664</v>
      </c>
      <c r="L1838" t="s">
        <v>664</v>
      </c>
    </row>
    <row r="1839" spans="1:12">
      <c r="A1839">
        <v>118351</v>
      </c>
      <c r="B1839" t="s">
        <v>87</v>
      </c>
      <c r="C1839" t="s">
        <v>665</v>
      </c>
      <c r="D1839" t="s">
        <v>665</v>
      </c>
      <c r="E1839" t="s">
        <v>665</v>
      </c>
      <c r="F1839" t="s">
        <v>665</v>
      </c>
      <c r="G1839" t="s">
        <v>665</v>
      </c>
      <c r="H1839" t="s">
        <v>665</v>
      </c>
      <c r="I1839" t="s">
        <v>664</v>
      </c>
      <c r="J1839" t="s">
        <v>664</v>
      </c>
      <c r="K1839" t="s">
        <v>665</v>
      </c>
      <c r="L1839" t="s">
        <v>664</v>
      </c>
    </row>
    <row r="1840" spans="1:12">
      <c r="A1840">
        <v>118352</v>
      </c>
      <c r="B1840" t="s">
        <v>87</v>
      </c>
      <c r="C1840" t="s">
        <v>665</v>
      </c>
      <c r="D1840" t="s">
        <v>665</v>
      </c>
      <c r="E1840" t="s">
        <v>664</v>
      </c>
      <c r="F1840" t="s">
        <v>664</v>
      </c>
      <c r="G1840" t="s">
        <v>664</v>
      </c>
      <c r="H1840" t="s">
        <v>664</v>
      </c>
      <c r="I1840" t="s">
        <v>664</v>
      </c>
      <c r="J1840" t="s">
        <v>664</v>
      </c>
      <c r="K1840" t="s">
        <v>664</v>
      </c>
      <c r="L1840" t="s">
        <v>664</v>
      </c>
    </row>
    <row r="1841" spans="1:12">
      <c r="A1841">
        <v>118353</v>
      </c>
      <c r="B1841" t="s">
        <v>87</v>
      </c>
      <c r="C1841" t="s">
        <v>663</v>
      </c>
      <c r="D1841" t="s">
        <v>665</v>
      </c>
      <c r="E1841" t="s">
        <v>665</v>
      </c>
      <c r="F1841" t="s">
        <v>663</v>
      </c>
      <c r="G1841" t="s">
        <v>664</v>
      </c>
      <c r="H1841" t="s">
        <v>664</v>
      </c>
      <c r="I1841" t="s">
        <v>664</v>
      </c>
      <c r="J1841" t="s">
        <v>664</v>
      </c>
      <c r="K1841" t="s">
        <v>664</v>
      </c>
      <c r="L1841" t="s">
        <v>664</v>
      </c>
    </row>
    <row r="1842" spans="1:12">
      <c r="A1842">
        <v>118355</v>
      </c>
      <c r="B1842" t="s">
        <v>87</v>
      </c>
      <c r="C1842" t="s">
        <v>665</v>
      </c>
      <c r="D1842" t="s">
        <v>665</v>
      </c>
      <c r="E1842" t="s">
        <v>665</v>
      </c>
      <c r="F1842" t="s">
        <v>665</v>
      </c>
      <c r="G1842" t="s">
        <v>665</v>
      </c>
      <c r="H1842" t="s">
        <v>664</v>
      </c>
      <c r="I1842" t="s">
        <v>664</v>
      </c>
      <c r="J1842" t="s">
        <v>664</v>
      </c>
      <c r="K1842" t="s">
        <v>664</v>
      </c>
      <c r="L1842" t="s">
        <v>664</v>
      </c>
    </row>
    <row r="1843" spans="1:12">
      <c r="A1843">
        <v>118356</v>
      </c>
      <c r="B1843" t="s">
        <v>87</v>
      </c>
      <c r="C1843" t="s">
        <v>664</v>
      </c>
      <c r="D1843" t="s">
        <v>663</v>
      </c>
      <c r="E1843" t="s">
        <v>664</v>
      </c>
      <c r="F1843" t="s">
        <v>664</v>
      </c>
      <c r="G1843" t="s">
        <v>663</v>
      </c>
      <c r="H1843" t="s">
        <v>664</v>
      </c>
      <c r="I1843" t="s">
        <v>664</v>
      </c>
      <c r="J1843" t="s">
        <v>664</v>
      </c>
      <c r="K1843" t="s">
        <v>664</v>
      </c>
      <c r="L1843" t="s">
        <v>664</v>
      </c>
    </row>
    <row r="1844" spans="1:12">
      <c r="A1844">
        <v>118359</v>
      </c>
      <c r="B1844" t="s">
        <v>87</v>
      </c>
      <c r="C1844" t="s">
        <v>665</v>
      </c>
      <c r="D1844" t="s">
        <v>665</v>
      </c>
      <c r="E1844" t="s">
        <v>665</v>
      </c>
      <c r="F1844" t="s">
        <v>665</v>
      </c>
      <c r="G1844" t="s">
        <v>664</v>
      </c>
      <c r="H1844" t="s">
        <v>665</v>
      </c>
      <c r="I1844" t="s">
        <v>664</v>
      </c>
      <c r="J1844" t="s">
        <v>664</v>
      </c>
      <c r="K1844" t="s">
        <v>665</v>
      </c>
      <c r="L1844" t="s">
        <v>664</v>
      </c>
    </row>
    <row r="1845" spans="1:12">
      <c r="A1845">
        <v>118360</v>
      </c>
      <c r="B1845" t="s">
        <v>87</v>
      </c>
      <c r="C1845" t="s">
        <v>664</v>
      </c>
      <c r="D1845" t="s">
        <v>665</v>
      </c>
      <c r="E1845" t="s">
        <v>665</v>
      </c>
      <c r="F1845" t="s">
        <v>665</v>
      </c>
      <c r="G1845" t="s">
        <v>664</v>
      </c>
      <c r="H1845" t="s">
        <v>664</v>
      </c>
      <c r="I1845" t="s">
        <v>664</v>
      </c>
      <c r="J1845" t="s">
        <v>664</v>
      </c>
      <c r="K1845" t="s">
        <v>664</v>
      </c>
      <c r="L1845" t="s">
        <v>664</v>
      </c>
    </row>
    <row r="1846" spans="1:12">
      <c r="A1846">
        <v>118362</v>
      </c>
      <c r="B1846" t="s">
        <v>87</v>
      </c>
      <c r="C1846" t="s">
        <v>665</v>
      </c>
      <c r="D1846" t="s">
        <v>665</v>
      </c>
      <c r="E1846" t="s">
        <v>664</v>
      </c>
      <c r="F1846" t="s">
        <v>665</v>
      </c>
      <c r="G1846" t="s">
        <v>665</v>
      </c>
      <c r="H1846" t="s">
        <v>664</v>
      </c>
      <c r="I1846" t="s">
        <v>664</v>
      </c>
      <c r="J1846" t="s">
        <v>664</v>
      </c>
      <c r="K1846" t="s">
        <v>664</v>
      </c>
      <c r="L1846" t="s">
        <v>664</v>
      </c>
    </row>
    <row r="1847" spans="1:12">
      <c r="A1847">
        <v>118364</v>
      </c>
      <c r="B1847" t="s">
        <v>87</v>
      </c>
      <c r="C1847" t="s">
        <v>664</v>
      </c>
      <c r="D1847" t="s">
        <v>665</v>
      </c>
      <c r="E1847" t="s">
        <v>664</v>
      </c>
      <c r="F1847" t="s">
        <v>665</v>
      </c>
      <c r="G1847" t="s">
        <v>664</v>
      </c>
      <c r="H1847" t="s">
        <v>664</v>
      </c>
      <c r="I1847" t="s">
        <v>664</v>
      </c>
      <c r="J1847" t="s">
        <v>664</v>
      </c>
      <c r="K1847" t="s">
        <v>664</v>
      </c>
      <c r="L1847" t="s">
        <v>664</v>
      </c>
    </row>
    <row r="1848" spans="1:12">
      <c r="A1848">
        <v>118366</v>
      </c>
      <c r="B1848" t="s">
        <v>87</v>
      </c>
      <c r="C1848" t="s">
        <v>664</v>
      </c>
      <c r="D1848" t="s">
        <v>663</v>
      </c>
      <c r="E1848" t="s">
        <v>664</v>
      </c>
      <c r="F1848" t="s">
        <v>663</v>
      </c>
      <c r="G1848" t="s">
        <v>664</v>
      </c>
      <c r="H1848" t="s">
        <v>665</v>
      </c>
      <c r="I1848" t="s">
        <v>665</v>
      </c>
      <c r="J1848" t="s">
        <v>665</v>
      </c>
      <c r="K1848" t="s">
        <v>665</v>
      </c>
      <c r="L1848" t="s">
        <v>664</v>
      </c>
    </row>
    <row r="1849" spans="1:12">
      <c r="A1849">
        <v>118369</v>
      </c>
      <c r="B1849" t="s">
        <v>87</v>
      </c>
      <c r="C1849" t="s">
        <v>664</v>
      </c>
      <c r="D1849" t="s">
        <v>665</v>
      </c>
      <c r="E1849" t="s">
        <v>664</v>
      </c>
      <c r="F1849" t="s">
        <v>665</v>
      </c>
      <c r="G1849" t="s">
        <v>665</v>
      </c>
      <c r="H1849" t="s">
        <v>664</v>
      </c>
      <c r="I1849" t="s">
        <v>664</v>
      </c>
      <c r="J1849" t="s">
        <v>664</v>
      </c>
      <c r="K1849" t="s">
        <v>664</v>
      </c>
      <c r="L1849" t="s">
        <v>664</v>
      </c>
    </row>
    <row r="1850" spans="1:12">
      <c r="A1850">
        <v>118371</v>
      </c>
      <c r="B1850" t="s">
        <v>87</v>
      </c>
      <c r="C1850" t="s">
        <v>665</v>
      </c>
      <c r="D1850" t="s">
        <v>665</v>
      </c>
      <c r="E1850" t="s">
        <v>663</v>
      </c>
      <c r="F1850" t="s">
        <v>663</v>
      </c>
      <c r="G1850" t="s">
        <v>664</v>
      </c>
      <c r="H1850" t="s">
        <v>665</v>
      </c>
      <c r="I1850" t="s">
        <v>664</v>
      </c>
      <c r="J1850" t="s">
        <v>664</v>
      </c>
      <c r="K1850" t="s">
        <v>664</v>
      </c>
      <c r="L1850" t="s">
        <v>664</v>
      </c>
    </row>
    <row r="1851" spans="1:12">
      <c r="A1851">
        <v>118373</v>
      </c>
      <c r="B1851" t="s">
        <v>87</v>
      </c>
      <c r="C1851" t="s">
        <v>664</v>
      </c>
      <c r="D1851" t="s">
        <v>665</v>
      </c>
      <c r="E1851" t="s">
        <v>664</v>
      </c>
      <c r="F1851" t="s">
        <v>665</v>
      </c>
      <c r="G1851" t="s">
        <v>664</v>
      </c>
      <c r="H1851" t="s">
        <v>664</v>
      </c>
      <c r="I1851" t="s">
        <v>664</v>
      </c>
      <c r="J1851" t="s">
        <v>664</v>
      </c>
      <c r="K1851" t="s">
        <v>664</v>
      </c>
      <c r="L1851" t="s">
        <v>664</v>
      </c>
    </row>
    <row r="1852" spans="1:12">
      <c r="A1852">
        <v>118375</v>
      </c>
      <c r="B1852" t="s">
        <v>87</v>
      </c>
      <c r="C1852" t="s">
        <v>665</v>
      </c>
      <c r="D1852" t="s">
        <v>665</v>
      </c>
      <c r="E1852" t="s">
        <v>665</v>
      </c>
      <c r="F1852" t="s">
        <v>665</v>
      </c>
      <c r="G1852" t="s">
        <v>665</v>
      </c>
      <c r="H1852" t="s">
        <v>664</v>
      </c>
      <c r="I1852" t="s">
        <v>664</v>
      </c>
      <c r="J1852" t="s">
        <v>664</v>
      </c>
      <c r="K1852" t="s">
        <v>664</v>
      </c>
      <c r="L1852" t="s">
        <v>664</v>
      </c>
    </row>
    <row r="1853" spans="1:12">
      <c r="A1853">
        <v>118376</v>
      </c>
      <c r="B1853" t="s">
        <v>87</v>
      </c>
      <c r="C1853" t="s">
        <v>665</v>
      </c>
      <c r="D1853" t="s">
        <v>665</v>
      </c>
      <c r="E1853" t="s">
        <v>665</v>
      </c>
      <c r="F1853" t="s">
        <v>665</v>
      </c>
      <c r="G1853" t="s">
        <v>665</v>
      </c>
      <c r="H1853" t="s">
        <v>664</v>
      </c>
      <c r="I1853" t="s">
        <v>664</v>
      </c>
      <c r="J1853" t="s">
        <v>664</v>
      </c>
      <c r="K1853" t="s">
        <v>664</v>
      </c>
      <c r="L1853" t="s">
        <v>664</v>
      </c>
    </row>
    <row r="1854" spans="1:12">
      <c r="A1854">
        <v>118377</v>
      </c>
      <c r="B1854" t="s">
        <v>87</v>
      </c>
      <c r="C1854" t="s">
        <v>664</v>
      </c>
      <c r="D1854" t="s">
        <v>665</v>
      </c>
      <c r="E1854" t="s">
        <v>665</v>
      </c>
      <c r="F1854" t="s">
        <v>665</v>
      </c>
      <c r="G1854" t="s">
        <v>665</v>
      </c>
      <c r="H1854" t="s">
        <v>665</v>
      </c>
      <c r="I1854" t="s">
        <v>664</v>
      </c>
      <c r="J1854" t="s">
        <v>664</v>
      </c>
      <c r="K1854" t="s">
        <v>665</v>
      </c>
      <c r="L1854" t="s">
        <v>664</v>
      </c>
    </row>
    <row r="1855" spans="1:12">
      <c r="A1855">
        <v>118379</v>
      </c>
      <c r="B1855" t="s">
        <v>87</v>
      </c>
      <c r="C1855" t="s">
        <v>664</v>
      </c>
      <c r="D1855" t="s">
        <v>665</v>
      </c>
      <c r="E1855" t="s">
        <v>664</v>
      </c>
      <c r="F1855" t="s">
        <v>665</v>
      </c>
      <c r="G1855" t="s">
        <v>664</v>
      </c>
      <c r="H1855" t="s">
        <v>664</v>
      </c>
      <c r="I1855" t="s">
        <v>664</v>
      </c>
      <c r="J1855" t="s">
        <v>664</v>
      </c>
      <c r="K1855" t="s">
        <v>664</v>
      </c>
      <c r="L1855" t="s">
        <v>664</v>
      </c>
    </row>
    <row r="1856" spans="1:12">
      <c r="A1856">
        <v>118383</v>
      </c>
      <c r="B1856" t="s">
        <v>87</v>
      </c>
      <c r="C1856" t="s">
        <v>665</v>
      </c>
      <c r="D1856" t="s">
        <v>663</v>
      </c>
      <c r="E1856" t="s">
        <v>665</v>
      </c>
      <c r="F1856" t="s">
        <v>663</v>
      </c>
      <c r="G1856" t="s">
        <v>664</v>
      </c>
      <c r="H1856" t="s">
        <v>665</v>
      </c>
      <c r="I1856" t="s">
        <v>664</v>
      </c>
      <c r="J1856" t="s">
        <v>665</v>
      </c>
      <c r="K1856" t="s">
        <v>665</v>
      </c>
      <c r="L1856" t="s">
        <v>664</v>
      </c>
    </row>
    <row r="1857" spans="1:12">
      <c r="A1857">
        <v>118385</v>
      </c>
      <c r="B1857" t="s">
        <v>87</v>
      </c>
      <c r="C1857" t="s">
        <v>665</v>
      </c>
      <c r="D1857" t="s">
        <v>665</v>
      </c>
      <c r="E1857" t="s">
        <v>664</v>
      </c>
      <c r="F1857" t="s">
        <v>665</v>
      </c>
      <c r="G1857" t="s">
        <v>664</v>
      </c>
      <c r="H1857" t="s">
        <v>664</v>
      </c>
      <c r="I1857" t="s">
        <v>664</v>
      </c>
      <c r="J1857" t="s">
        <v>664</v>
      </c>
      <c r="K1857" t="s">
        <v>664</v>
      </c>
      <c r="L1857" t="s">
        <v>664</v>
      </c>
    </row>
    <row r="1858" spans="1:12">
      <c r="A1858">
        <v>118387</v>
      </c>
      <c r="B1858" t="s">
        <v>87</v>
      </c>
      <c r="C1858" t="s">
        <v>664</v>
      </c>
      <c r="D1858" t="s">
        <v>665</v>
      </c>
      <c r="E1858" t="s">
        <v>664</v>
      </c>
      <c r="F1858" t="s">
        <v>665</v>
      </c>
      <c r="G1858" t="s">
        <v>664</v>
      </c>
      <c r="H1858" t="s">
        <v>664</v>
      </c>
      <c r="I1858" t="s">
        <v>664</v>
      </c>
      <c r="J1858" t="s">
        <v>664</v>
      </c>
      <c r="K1858" t="s">
        <v>664</v>
      </c>
      <c r="L1858" t="s">
        <v>664</v>
      </c>
    </row>
    <row r="1859" spans="1:12">
      <c r="A1859">
        <v>118388</v>
      </c>
      <c r="B1859" t="s">
        <v>87</v>
      </c>
      <c r="C1859" t="s">
        <v>665</v>
      </c>
      <c r="D1859" t="s">
        <v>664</v>
      </c>
      <c r="E1859" t="s">
        <v>664</v>
      </c>
      <c r="F1859" t="s">
        <v>664</v>
      </c>
      <c r="G1859" t="s">
        <v>665</v>
      </c>
      <c r="H1859" t="s">
        <v>664</v>
      </c>
      <c r="I1859" t="s">
        <v>664</v>
      </c>
      <c r="J1859" t="s">
        <v>664</v>
      </c>
      <c r="K1859" t="s">
        <v>664</v>
      </c>
      <c r="L1859" t="s">
        <v>664</v>
      </c>
    </row>
    <row r="1860" spans="1:12">
      <c r="A1860">
        <v>118391</v>
      </c>
      <c r="B1860" t="s">
        <v>87</v>
      </c>
      <c r="C1860" t="s">
        <v>665</v>
      </c>
      <c r="D1860" t="s">
        <v>663</v>
      </c>
      <c r="E1860" t="s">
        <v>665</v>
      </c>
      <c r="F1860" t="s">
        <v>665</v>
      </c>
      <c r="G1860" t="s">
        <v>664</v>
      </c>
      <c r="H1860" t="s">
        <v>665</v>
      </c>
      <c r="I1860" t="s">
        <v>665</v>
      </c>
      <c r="J1860" t="s">
        <v>664</v>
      </c>
      <c r="K1860" t="s">
        <v>665</v>
      </c>
      <c r="L1860" t="s">
        <v>664</v>
      </c>
    </row>
    <row r="1861" spans="1:12">
      <c r="A1861">
        <v>118393</v>
      </c>
      <c r="B1861" t="s">
        <v>87</v>
      </c>
      <c r="C1861" t="s">
        <v>665</v>
      </c>
      <c r="D1861" t="s">
        <v>665</v>
      </c>
      <c r="E1861" t="s">
        <v>665</v>
      </c>
      <c r="F1861" t="s">
        <v>664</v>
      </c>
      <c r="G1861" t="s">
        <v>664</v>
      </c>
      <c r="H1861" t="s">
        <v>664</v>
      </c>
      <c r="I1861" t="s">
        <v>664</v>
      </c>
      <c r="J1861" t="s">
        <v>664</v>
      </c>
      <c r="K1861" t="s">
        <v>664</v>
      </c>
      <c r="L1861" t="s">
        <v>664</v>
      </c>
    </row>
    <row r="1862" spans="1:12">
      <c r="A1862">
        <v>118394</v>
      </c>
      <c r="B1862" t="s">
        <v>87</v>
      </c>
      <c r="C1862" t="s">
        <v>665</v>
      </c>
      <c r="D1862" t="s">
        <v>663</v>
      </c>
      <c r="E1862" t="s">
        <v>664</v>
      </c>
      <c r="F1862" t="s">
        <v>665</v>
      </c>
      <c r="G1862" t="s">
        <v>665</v>
      </c>
      <c r="H1862" t="s">
        <v>663</v>
      </c>
      <c r="I1862" t="s">
        <v>664</v>
      </c>
      <c r="J1862" t="s">
        <v>664</v>
      </c>
      <c r="K1862" t="s">
        <v>663</v>
      </c>
      <c r="L1862" t="s">
        <v>664</v>
      </c>
    </row>
    <row r="1863" spans="1:12">
      <c r="A1863">
        <v>118395</v>
      </c>
      <c r="B1863" t="s">
        <v>87</v>
      </c>
      <c r="C1863" t="s">
        <v>663</v>
      </c>
      <c r="D1863" t="s">
        <v>664</v>
      </c>
      <c r="E1863" t="s">
        <v>663</v>
      </c>
      <c r="F1863" t="s">
        <v>664</v>
      </c>
      <c r="G1863" t="s">
        <v>663</v>
      </c>
      <c r="H1863" t="s">
        <v>664</v>
      </c>
      <c r="I1863" t="s">
        <v>664</v>
      </c>
      <c r="J1863" t="s">
        <v>664</v>
      </c>
      <c r="K1863" t="s">
        <v>664</v>
      </c>
      <c r="L1863" t="s">
        <v>664</v>
      </c>
    </row>
    <row r="1864" spans="1:12">
      <c r="A1864">
        <v>118398</v>
      </c>
      <c r="B1864" t="s">
        <v>87</v>
      </c>
      <c r="C1864" t="s">
        <v>664</v>
      </c>
      <c r="D1864" t="s">
        <v>665</v>
      </c>
      <c r="E1864" t="s">
        <v>664</v>
      </c>
      <c r="F1864" t="s">
        <v>665</v>
      </c>
      <c r="G1864" t="s">
        <v>664</v>
      </c>
      <c r="H1864" t="s">
        <v>664</v>
      </c>
      <c r="I1864" t="s">
        <v>664</v>
      </c>
      <c r="J1864" t="s">
        <v>664</v>
      </c>
      <c r="K1864" t="s">
        <v>664</v>
      </c>
      <c r="L1864" t="s">
        <v>664</v>
      </c>
    </row>
    <row r="1865" spans="1:12">
      <c r="A1865">
        <v>118400</v>
      </c>
      <c r="B1865" t="s">
        <v>87</v>
      </c>
      <c r="C1865" t="s">
        <v>664</v>
      </c>
      <c r="D1865" t="s">
        <v>665</v>
      </c>
      <c r="E1865" t="s">
        <v>664</v>
      </c>
      <c r="F1865" t="s">
        <v>665</v>
      </c>
      <c r="G1865" t="s">
        <v>664</v>
      </c>
      <c r="H1865" t="s">
        <v>664</v>
      </c>
      <c r="I1865" t="s">
        <v>664</v>
      </c>
      <c r="J1865" t="s">
        <v>664</v>
      </c>
      <c r="K1865" t="s">
        <v>664</v>
      </c>
      <c r="L1865" t="s">
        <v>664</v>
      </c>
    </row>
    <row r="1866" spans="1:12">
      <c r="A1866">
        <v>118401</v>
      </c>
      <c r="B1866" t="s">
        <v>87</v>
      </c>
      <c r="C1866" t="s">
        <v>664</v>
      </c>
      <c r="D1866" t="s">
        <v>665</v>
      </c>
      <c r="E1866" t="s">
        <v>664</v>
      </c>
      <c r="F1866" t="s">
        <v>665</v>
      </c>
      <c r="G1866" t="s">
        <v>665</v>
      </c>
      <c r="H1866" t="s">
        <v>664</v>
      </c>
      <c r="I1866" t="s">
        <v>664</v>
      </c>
      <c r="J1866" t="s">
        <v>664</v>
      </c>
      <c r="K1866" t="s">
        <v>664</v>
      </c>
      <c r="L1866" t="s">
        <v>664</v>
      </c>
    </row>
    <row r="1867" spans="1:12">
      <c r="A1867">
        <v>118403</v>
      </c>
      <c r="B1867" t="s">
        <v>87</v>
      </c>
      <c r="C1867" t="s">
        <v>665</v>
      </c>
      <c r="D1867" t="s">
        <v>665</v>
      </c>
      <c r="E1867" t="s">
        <v>665</v>
      </c>
      <c r="F1867" t="s">
        <v>665</v>
      </c>
      <c r="G1867" t="s">
        <v>664</v>
      </c>
      <c r="H1867" t="s">
        <v>664</v>
      </c>
      <c r="I1867" t="s">
        <v>664</v>
      </c>
      <c r="J1867" t="s">
        <v>664</v>
      </c>
      <c r="K1867" t="s">
        <v>664</v>
      </c>
      <c r="L1867" t="s">
        <v>664</v>
      </c>
    </row>
    <row r="1868" spans="1:12">
      <c r="A1868">
        <v>118404</v>
      </c>
      <c r="B1868" t="s">
        <v>87</v>
      </c>
      <c r="C1868" t="s">
        <v>665</v>
      </c>
      <c r="D1868" t="s">
        <v>664</v>
      </c>
      <c r="E1868" t="s">
        <v>665</v>
      </c>
      <c r="F1868" t="s">
        <v>665</v>
      </c>
      <c r="G1868" t="s">
        <v>664</v>
      </c>
      <c r="H1868" t="s">
        <v>664</v>
      </c>
      <c r="I1868" t="s">
        <v>664</v>
      </c>
      <c r="J1868" t="s">
        <v>664</v>
      </c>
      <c r="K1868" t="s">
        <v>664</v>
      </c>
      <c r="L1868" t="s">
        <v>664</v>
      </c>
    </row>
    <row r="1869" spans="1:12">
      <c r="A1869">
        <v>118405</v>
      </c>
      <c r="B1869" t="s">
        <v>87</v>
      </c>
      <c r="C1869" t="s">
        <v>665</v>
      </c>
      <c r="D1869" t="s">
        <v>665</v>
      </c>
      <c r="E1869" t="s">
        <v>664</v>
      </c>
      <c r="F1869" t="s">
        <v>664</v>
      </c>
      <c r="G1869" t="s">
        <v>664</v>
      </c>
      <c r="H1869" t="s">
        <v>664</v>
      </c>
      <c r="I1869" t="s">
        <v>664</v>
      </c>
      <c r="J1869" t="s">
        <v>664</v>
      </c>
      <c r="K1869" t="s">
        <v>664</v>
      </c>
      <c r="L1869" t="s">
        <v>664</v>
      </c>
    </row>
    <row r="1870" spans="1:12">
      <c r="A1870">
        <v>118408</v>
      </c>
      <c r="B1870" t="s">
        <v>87</v>
      </c>
      <c r="C1870" t="s">
        <v>664</v>
      </c>
      <c r="D1870" t="s">
        <v>664</v>
      </c>
      <c r="E1870" t="s">
        <v>665</v>
      </c>
      <c r="F1870" t="s">
        <v>665</v>
      </c>
      <c r="G1870" t="s">
        <v>664</v>
      </c>
      <c r="H1870" t="s">
        <v>664</v>
      </c>
      <c r="I1870" t="s">
        <v>664</v>
      </c>
      <c r="J1870" t="s">
        <v>664</v>
      </c>
      <c r="K1870" t="s">
        <v>664</v>
      </c>
      <c r="L1870" t="s">
        <v>664</v>
      </c>
    </row>
    <row r="1871" spans="1:12">
      <c r="A1871">
        <v>118412</v>
      </c>
      <c r="B1871" t="s">
        <v>87</v>
      </c>
      <c r="C1871" t="s">
        <v>664</v>
      </c>
      <c r="D1871" t="s">
        <v>663</v>
      </c>
      <c r="E1871" t="s">
        <v>665</v>
      </c>
      <c r="F1871" t="s">
        <v>664</v>
      </c>
      <c r="G1871" t="s">
        <v>665</v>
      </c>
      <c r="H1871" t="s">
        <v>665</v>
      </c>
      <c r="I1871" t="s">
        <v>664</v>
      </c>
      <c r="J1871" t="s">
        <v>664</v>
      </c>
      <c r="K1871" t="s">
        <v>664</v>
      </c>
      <c r="L1871" t="s">
        <v>664</v>
      </c>
    </row>
    <row r="1872" spans="1:12">
      <c r="A1872">
        <v>118415</v>
      </c>
      <c r="B1872" t="s">
        <v>87</v>
      </c>
      <c r="C1872" t="s">
        <v>664</v>
      </c>
      <c r="D1872" t="s">
        <v>664</v>
      </c>
      <c r="E1872" t="s">
        <v>665</v>
      </c>
      <c r="F1872" t="s">
        <v>665</v>
      </c>
      <c r="G1872" t="s">
        <v>664</v>
      </c>
      <c r="H1872" t="s">
        <v>664</v>
      </c>
      <c r="I1872" t="s">
        <v>664</v>
      </c>
      <c r="J1872" t="s">
        <v>664</v>
      </c>
      <c r="K1872" t="s">
        <v>664</v>
      </c>
      <c r="L1872" t="s">
        <v>664</v>
      </c>
    </row>
    <row r="1873" spans="1:12">
      <c r="A1873">
        <v>118416</v>
      </c>
      <c r="B1873" t="s">
        <v>87</v>
      </c>
      <c r="C1873" t="s">
        <v>665</v>
      </c>
      <c r="D1873" t="s">
        <v>663</v>
      </c>
      <c r="E1873" t="s">
        <v>665</v>
      </c>
      <c r="F1873" t="s">
        <v>663</v>
      </c>
      <c r="G1873" t="s">
        <v>664</v>
      </c>
      <c r="H1873" t="s">
        <v>664</v>
      </c>
      <c r="I1873" t="s">
        <v>664</v>
      </c>
      <c r="J1873" t="s">
        <v>664</v>
      </c>
      <c r="K1873" t="s">
        <v>664</v>
      </c>
      <c r="L1873" t="s">
        <v>664</v>
      </c>
    </row>
    <row r="1874" spans="1:12">
      <c r="A1874">
        <v>118418</v>
      </c>
      <c r="B1874" t="s">
        <v>87</v>
      </c>
      <c r="C1874" t="s">
        <v>664</v>
      </c>
      <c r="D1874" t="s">
        <v>663</v>
      </c>
      <c r="E1874" t="s">
        <v>664</v>
      </c>
      <c r="F1874" t="s">
        <v>663</v>
      </c>
      <c r="G1874" t="s">
        <v>664</v>
      </c>
      <c r="H1874" t="s">
        <v>664</v>
      </c>
      <c r="I1874" t="s">
        <v>664</v>
      </c>
      <c r="J1874" t="s">
        <v>664</v>
      </c>
      <c r="K1874" t="s">
        <v>664</v>
      </c>
      <c r="L1874" t="s">
        <v>664</v>
      </c>
    </row>
    <row r="1875" spans="1:12">
      <c r="A1875">
        <v>118420</v>
      </c>
      <c r="B1875" t="s">
        <v>87</v>
      </c>
      <c r="C1875" t="s">
        <v>665</v>
      </c>
      <c r="D1875" t="s">
        <v>665</v>
      </c>
      <c r="E1875" t="s">
        <v>665</v>
      </c>
      <c r="F1875" t="s">
        <v>664</v>
      </c>
      <c r="G1875" t="s">
        <v>664</v>
      </c>
      <c r="H1875" t="s">
        <v>664</v>
      </c>
      <c r="I1875" t="s">
        <v>664</v>
      </c>
      <c r="J1875" t="s">
        <v>664</v>
      </c>
      <c r="K1875" t="s">
        <v>664</v>
      </c>
      <c r="L1875" t="s">
        <v>664</v>
      </c>
    </row>
    <row r="1876" spans="1:12">
      <c r="A1876">
        <v>118421</v>
      </c>
      <c r="B1876" t="s">
        <v>87</v>
      </c>
      <c r="C1876" t="s">
        <v>663</v>
      </c>
      <c r="D1876" t="s">
        <v>665</v>
      </c>
      <c r="E1876" t="s">
        <v>663</v>
      </c>
      <c r="F1876" t="s">
        <v>665</v>
      </c>
      <c r="G1876" t="s">
        <v>665</v>
      </c>
      <c r="H1876" t="s">
        <v>664</v>
      </c>
      <c r="I1876" t="s">
        <v>664</v>
      </c>
      <c r="J1876" t="s">
        <v>664</v>
      </c>
      <c r="K1876" t="s">
        <v>664</v>
      </c>
      <c r="L1876" t="s">
        <v>664</v>
      </c>
    </row>
    <row r="1877" spans="1:12">
      <c r="A1877">
        <v>118423</v>
      </c>
      <c r="B1877" t="s">
        <v>87</v>
      </c>
      <c r="C1877" t="s">
        <v>664</v>
      </c>
      <c r="D1877" t="s">
        <v>665</v>
      </c>
      <c r="E1877" t="s">
        <v>665</v>
      </c>
      <c r="F1877" t="s">
        <v>665</v>
      </c>
      <c r="G1877" t="s">
        <v>664</v>
      </c>
      <c r="H1877" t="s">
        <v>664</v>
      </c>
      <c r="I1877" t="s">
        <v>664</v>
      </c>
      <c r="J1877" t="s">
        <v>664</v>
      </c>
      <c r="K1877" t="s">
        <v>664</v>
      </c>
      <c r="L1877" t="s">
        <v>664</v>
      </c>
    </row>
    <row r="1878" spans="1:12">
      <c r="A1878">
        <v>118425</v>
      </c>
      <c r="B1878" t="s">
        <v>87</v>
      </c>
      <c r="C1878" t="s">
        <v>664</v>
      </c>
      <c r="D1878" t="s">
        <v>665</v>
      </c>
      <c r="E1878" t="s">
        <v>664</v>
      </c>
      <c r="F1878" t="s">
        <v>665</v>
      </c>
      <c r="G1878" t="s">
        <v>664</v>
      </c>
      <c r="H1878" t="s">
        <v>664</v>
      </c>
      <c r="I1878" t="s">
        <v>664</v>
      </c>
      <c r="J1878" t="s">
        <v>664</v>
      </c>
      <c r="K1878" t="s">
        <v>664</v>
      </c>
      <c r="L1878" t="s">
        <v>664</v>
      </c>
    </row>
    <row r="1879" spans="1:12">
      <c r="A1879">
        <v>118429</v>
      </c>
      <c r="B1879" t="s">
        <v>87</v>
      </c>
      <c r="C1879" t="s">
        <v>665</v>
      </c>
      <c r="D1879" t="s">
        <v>663</v>
      </c>
      <c r="E1879" t="s">
        <v>665</v>
      </c>
      <c r="F1879" t="s">
        <v>665</v>
      </c>
      <c r="G1879" t="s">
        <v>665</v>
      </c>
      <c r="H1879" t="s">
        <v>665</v>
      </c>
      <c r="I1879" t="s">
        <v>665</v>
      </c>
      <c r="J1879" t="s">
        <v>665</v>
      </c>
      <c r="K1879" t="s">
        <v>665</v>
      </c>
      <c r="L1879" t="s">
        <v>665</v>
      </c>
    </row>
    <row r="1880" spans="1:12">
      <c r="A1880">
        <v>118434</v>
      </c>
      <c r="B1880" t="s">
        <v>87</v>
      </c>
      <c r="C1880" t="s">
        <v>664</v>
      </c>
      <c r="D1880" t="s">
        <v>665</v>
      </c>
      <c r="E1880" t="s">
        <v>664</v>
      </c>
      <c r="F1880" t="s">
        <v>665</v>
      </c>
      <c r="G1880" t="s">
        <v>664</v>
      </c>
      <c r="H1880" t="s">
        <v>664</v>
      </c>
      <c r="I1880" t="s">
        <v>664</v>
      </c>
      <c r="J1880" t="s">
        <v>664</v>
      </c>
      <c r="K1880" t="s">
        <v>664</v>
      </c>
      <c r="L1880" t="s">
        <v>664</v>
      </c>
    </row>
    <row r="1881" spans="1:12">
      <c r="A1881">
        <v>118439</v>
      </c>
      <c r="B1881" t="s">
        <v>87</v>
      </c>
      <c r="C1881" t="s">
        <v>664</v>
      </c>
      <c r="D1881" t="s">
        <v>665</v>
      </c>
      <c r="E1881" t="s">
        <v>664</v>
      </c>
      <c r="F1881" t="s">
        <v>665</v>
      </c>
      <c r="G1881" t="s">
        <v>664</v>
      </c>
      <c r="H1881" t="s">
        <v>665</v>
      </c>
      <c r="I1881" t="s">
        <v>665</v>
      </c>
      <c r="J1881" t="s">
        <v>664</v>
      </c>
      <c r="K1881" t="s">
        <v>665</v>
      </c>
      <c r="L1881" t="s">
        <v>664</v>
      </c>
    </row>
    <row r="1882" spans="1:12">
      <c r="A1882">
        <v>118440</v>
      </c>
      <c r="B1882" t="s">
        <v>87</v>
      </c>
      <c r="C1882" t="s">
        <v>665</v>
      </c>
      <c r="D1882" t="s">
        <v>663</v>
      </c>
      <c r="E1882" t="s">
        <v>664</v>
      </c>
      <c r="F1882" t="s">
        <v>665</v>
      </c>
      <c r="G1882" t="s">
        <v>664</v>
      </c>
      <c r="H1882" t="s">
        <v>665</v>
      </c>
      <c r="I1882" t="s">
        <v>664</v>
      </c>
      <c r="J1882" t="s">
        <v>664</v>
      </c>
      <c r="K1882" t="s">
        <v>665</v>
      </c>
      <c r="L1882" t="s">
        <v>664</v>
      </c>
    </row>
    <row r="1883" spans="1:12">
      <c r="A1883">
        <v>118444</v>
      </c>
      <c r="B1883" t="s">
        <v>87</v>
      </c>
      <c r="C1883" t="s">
        <v>665</v>
      </c>
      <c r="D1883" t="s">
        <v>664</v>
      </c>
      <c r="E1883" t="s">
        <v>664</v>
      </c>
      <c r="F1883" t="s">
        <v>665</v>
      </c>
      <c r="G1883" t="s">
        <v>665</v>
      </c>
      <c r="H1883" t="s">
        <v>665</v>
      </c>
      <c r="I1883" t="s">
        <v>664</v>
      </c>
      <c r="J1883" t="s">
        <v>664</v>
      </c>
      <c r="K1883" t="s">
        <v>665</v>
      </c>
      <c r="L1883" t="s">
        <v>664</v>
      </c>
    </row>
    <row r="1884" spans="1:12">
      <c r="A1884">
        <v>118445</v>
      </c>
      <c r="B1884" t="s">
        <v>87</v>
      </c>
      <c r="C1884" t="s">
        <v>664</v>
      </c>
      <c r="D1884" t="s">
        <v>663</v>
      </c>
      <c r="E1884" t="s">
        <v>664</v>
      </c>
      <c r="F1884" t="s">
        <v>663</v>
      </c>
      <c r="G1884" t="s">
        <v>664</v>
      </c>
      <c r="H1884" t="s">
        <v>664</v>
      </c>
      <c r="I1884" t="s">
        <v>664</v>
      </c>
      <c r="J1884" t="s">
        <v>664</v>
      </c>
      <c r="K1884" t="s">
        <v>664</v>
      </c>
      <c r="L1884" t="s">
        <v>664</v>
      </c>
    </row>
    <row r="1885" spans="1:12">
      <c r="A1885">
        <v>118446</v>
      </c>
      <c r="B1885" t="s">
        <v>87</v>
      </c>
      <c r="C1885" t="s">
        <v>664</v>
      </c>
      <c r="D1885" t="s">
        <v>665</v>
      </c>
      <c r="E1885" t="s">
        <v>664</v>
      </c>
      <c r="F1885" t="s">
        <v>665</v>
      </c>
      <c r="G1885" t="s">
        <v>664</v>
      </c>
      <c r="H1885" t="s">
        <v>664</v>
      </c>
      <c r="I1885" t="s">
        <v>664</v>
      </c>
      <c r="J1885" t="s">
        <v>664</v>
      </c>
      <c r="K1885" t="s">
        <v>664</v>
      </c>
      <c r="L1885" t="s">
        <v>664</v>
      </c>
    </row>
    <row r="1886" spans="1:12">
      <c r="A1886">
        <v>118451</v>
      </c>
      <c r="B1886" t="s">
        <v>87</v>
      </c>
      <c r="C1886" t="s">
        <v>665</v>
      </c>
      <c r="D1886" t="s">
        <v>665</v>
      </c>
      <c r="E1886" t="s">
        <v>664</v>
      </c>
      <c r="F1886" t="s">
        <v>664</v>
      </c>
      <c r="G1886" t="s">
        <v>664</v>
      </c>
      <c r="H1886" t="s">
        <v>664</v>
      </c>
      <c r="I1886" t="s">
        <v>664</v>
      </c>
      <c r="J1886" t="s">
        <v>664</v>
      </c>
      <c r="K1886" t="s">
        <v>664</v>
      </c>
      <c r="L1886" t="s">
        <v>664</v>
      </c>
    </row>
    <row r="1887" spans="1:12">
      <c r="A1887">
        <v>118452</v>
      </c>
      <c r="B1887" t="s">
        <v>87</v>
      </c>
      <c r="C1887" t="s">
        <v>665</v>
      </c>
      <c r="D1887" t="s">
        <v>665</v>
      </c>
      <c r="E1887" t="s">
        <v>665</v>
      </c>
      <c r="F1887" t="s">
        <v>664</v>
      </c>
      <c r="G1887" t="s">
        <v>665</v>
      </c>
      <c r="H1887" t="s">
        <v>664</v>
      </c>
      <c r="I1887" t="s">
        <v>664</v>
      </c>
      <c r="J1887" t="s">
        <v>664</v>
      </c>
      <c r="K1887" t="s">
        <v>664</v>
      </c>
      <c r="L1887" t="s">
        <v>664</v>
      </c>
    </row>
    <row r="1888" spans="1:12">
      <c r="A1888">
        <v>118455</v>
      </c>
      <c r="B1888" t="s">
        <v>87</v>
      </c>
      <c r="C1888" t="s">
        <v>664</v>
      </c>
      <c r="D1888" t="s">
        <v>665</v>
      </c>
      <c r="E1888" t="s">
        <v>664</v>
      </c>
      <c r="F1888" t="s">
        <v>665</v>
      </c>
      <c r="G1888" t="s">
        <v>664</v>
      </c>
      <c r="H1888" t="s">
        <v>664</v>
      </c>
      <c r="I1888" t="s">
        <v>664</v>
      </c>
      <c r="J1888" t="s">
        <v>664</v>
      </c>
      <c r="K1888" t="s">
        <v>664</v>
      </c>
      <c r="L1888" t="s">
        <v>664</v>
      </c>
    </row>
    <row r="1889" spans="1:12">
      <c r="A1889">
        <v>118457</v>
      </c>
      <c r="B1889" t="s">
        <v>87</v>
      </c>
      <c r="C1889" t="s">
        <v>664</v>
      </c>
      <c r="D1889" t="s">
        <v>665</v>
      </c>
      <c r="E1889" t="s">
        <v>664</v>
      </c>
      <c r="F1889" t="s">
        <v>665</v>
      </c>
      <c r="G1889" t="s">
        <v>664</v>
      </c>
      <c r="H1889" t="s">
        <v>664</v>
      </c>
      <c r="I1889" t="s">
        <v>664</v>
      </c>
      <c r="J1889" t="s">
        <v>664</v>
      </c>
      <c r="K1889" t="s">
        <v>664</v>
      </c>
      <c r="L1889" t="s">
        <v>664</v>
      </c>
    </row>
    <row r="1890" spans="1:12">
      <c r="A1890">
        <v>118460</v>
      </c>
      <c r="B1890" t="s">
        <v>87</v>
      </c>
      <c r="C1890" t="s">
        <v>664</v>
      </c>
      <c r="D1890" t="s">
        <v>665</v>
      </c>
      <c r="E1890" t="s">
        <v>665</v>
      </c>
      <c r="F1890" t="s">
        <v>665</v>
      </c>
      <c r="G1890" t="s">
        <v>664</v>
      </c>
      <c r="H1890" t="s">
        <v>664</v>
      </c>
      <c r="I1890" t="s">
        <v>664</v>
      </c>
      <c r="J1890" t="s">
        <v>664</v>
      </c>
      <c r="K1890" t="s">
        <v>665</v>
      </c>
      <c r="L1890" t="s">
        <v>664</v>
      </c>
    </row>
    <row r="1891" spans="1:12">
      <c r="A1891">
        <v>118461</v>
      </c>
      <c r="B1891" t="s">
        <v>87</v>
      </c>
      <c r="C1891" t="s">
        <v>665</v>
      </c>
      <c r="D1891" t="s">
        <v>665</v>
      </c>
      <c r="E1891" t="s">
        <v>664</v>
      </c>
      <c r="F1891" t="s">
        <v>665</v>
      </c>
      <c r="G1891" t="s">
        <v>664</v>
      </c>
      <c r="H1891" t="s">
        <v>664</v>
      </c>
      <c r="I1891" t="s">
        <v>664</v>
      </c>
      <c r="J1891" t="s">
        <v>664</v>
      </c>
      <c r="K1891" t="s">
        <v>664</v>
      </c>
      <c r="L1891" t="s">
        <v>664</v>
      </c>
    </row>
    <row r="1892" spans="1:12">
      <c r="A1892">
        <v>118462</v>
      </c>
      <c r="B1892" t="s">
        <v>87</v>
      </c>
      <c r="C1892" t="s">
        <v>664</v>
      </c>
      <c r="D1892" t="s">
        <v>665</v>
      </c>
      <c r="E1892" t="s">
        <v>664</v>
      </c>
      <c r="F1892" t="s">
        <v>665</v>
      </c>
      <c r="G1892" t="s">
        <v>664</v>
      </c>
      <c r="H1892" t="s">
        <v>664</v>
      </c>
      <c r="I1892" t="s">
        <v>664</v>
      </c>
      <c r="J1892" t="s">
        <v>664</v>
      </c>
      <c r="K1892" t="s">
        <v>664</v>
      </c>
      <c r="L1892" t="s">
        <v>664</v>
      </c>
    </row>
    <row r="1893" spans="1:12">
      <c r="A1893">
        <v>118463</v>
      </c>
      <c r="B1893" t="s">
        <v>87</v>
      </c>
      <c r="C1893" t="s">
        <v>665</v>
      </c>
      <c r="D1893" t="s">
        <v>663</v>
      </c>
      <c r="E1893" t="s">
        <v>665</v>
      </c>
      <c r="F1893" t="s">
        <v>663</v>
      </c>
      <c r="G1893" t="s">
        <v>665</v>
      </c>
      <c r="H1893" t="s">
        <v>665</v>
      </c>
      <c r="I1893" t="s">
        <v>664</v>
      </c>
      <c r="J1893" t="s">
        <v>664</v>
      </c>
      <c r="K1893" t="s">
        <v>665</v>
      </c>
      <c r="L1893" t="s">
        <v>665</v>
      </c>
    </row>
    <row r="1894" spans="1:12">
      <c r="A1894">
        <v>118464</v>
      </c>
      <c r="B1894" t="s">
        <v>87</v>
      </c>
      <c r="C1894" t="s">
        <v>665</v>
      </c>
      <c r="D1894" t="s">
        <v>665</v>
      </c>
      <c r="E1894" t="s">
        <v>664</v>
      </c>
      <c r="F1894" t="s">
        <v>665</v>
      </c>
      <c r="G1894" t="s">
        <v>664</v>
      </c>
      <c r="H1894" t="s">
        <v>664</v>
      </c>
      <c r="I1894" t="s">
        <v>664</v>
      </c>
      <c r="J1894" t="s">
        <v>664</v>
      </c>
      <c r="K1894" t="s">
        <v>664</v>
      </c>
      <c r="L1894" t="s">
        <v>664</v>
      </c>
    </row>
    <row r="1895" spans="1:12">
      <c r="A1895">
        <v>118466</v>
      </c>
      <c r="B1895" t="s">
        <v>87</v>
      </c>
      <c r="C1895" t="s">
        <v>664</v>
      </c>
      <c r="D1895" t="s">
        <v>665</v>
      </c>
      <c r="E1895" t="s">
        <v>664</v>
      </c>
      <c r="F1895" t="s">
        <v>665</v>
      </c>
      <c r="G1895" t="s">
        <v>664</v>
      </c>
      <c r="H1895" t="s">
        <v>664</v>
      </c>
      <c r="I1895" t="s">
        <v>664</v>
      </c>
      <c r="J1895" t="s">
        <v>664</v>
      </c>
      <c r="K1895" t="s">
        <v>664</v>
      </c>
      <c r="L1895" t="s">
        <v>664</v>
      </c>
    </row>
    <row r="1896" spans="1:12">
      <c r="A1896">
        <v>118467</v>
      </c>
      <c r="B1896" t="s">
        <v>87</v>
      </c>
      <c r="C1896" t="s">
        <v>665</v>
      </c>
      <c r="D1896" t="s">
        <v>663</v>
      </c>
      <c r="E1896" t="s">
        <v>664</v>
      </c>
      <c r="F1896" t="s">
        <v>664</v>
      </c>
      <c r="G1896" t="s">
        <v>663</v>
      </c>
      <c r="H1896" t="s">
        <v>664</v>
      </c>
      <c r="I1896" t="s">
        <v>664</v>
      </c>
      <c r="J1896" t="s">
        <v>664</v>
      </c>
      <c r="K1896" t="s">
        <v>664</v>
      </c>
      <c r="L1896" t="s">
        <v>665</v>
      </c>
    </row>
    <row r="1897" spans="1:12">
      <c r="A1897">
        <v>118469</v>
      </c>
      <c r="B1897" t="s">
        <v>87</v>
      </c>
      <c r="C1897" t="s">
        <v>663</v>
      </c>
      <c r="D1897" t="s">
        <v>663</v>
      </c>
      <c r="E1897" t="s">
        <v>665</v>
      </c>
      <c r="F1897" t="s">
        <v>664</v>
      </c>
      <c r="G1897" t="s">
        <v>663</v>
      </c>
      <c r="H1897" t="s">
        <v>664</v>
      </c>
      <c r="I1897" t="s">
        <v>664</v>
      </c>
      <c r="J1897" t="s">
        <v>664</v>
      </c>
      <c r="K1897" t="s">
        <v>664</v>
      </c>
      <c r="L1897" t="s">
        <v>664</v>
      </c>
    </row>
    <row r="1898" spans="1:12">
      <c r="A1898">
        <v>118470</v>
      </c>
      <c r="B1898" t="s">
        <v>87</v>
      </c>
      <c r="C1898" t="s">
        <v>664</v>
      </c>
      <c r="D1898" t="s">
        <v>665</v>
      </c>
      <c r="E1898" t="s">
        <v>664</v>
      </c>
      <c r="F1898" t="s">
        <v>665</v>
      </c>
      <c r="G1898" t="s">
        <v>664</v>
      </c>
      <c r="H1898" t="s">
        <v>664</v>
      </c>
      <c r="I1898" t="s">
        <v>664</v>
      </c>
      <c r="J1898" t="s">
        <v>664</v>
      </c>
      <c r="K1898" t="s">
        <v>664</v>
      </c>
      <c r="L1898" t="s">
        <v>664</v>
      </c>
    </row>
    <row r="1899" spans="1:12">
      <c r="A1899">
        <v>118471</v>
      </c>
      <c r="B1899" t="s">
        <v>87</v>
      </c>
      <c r="C1899" t="s">
        <v>665</v>
      </c>
      <c r="D1899" t="s">
        <v>665</v>
      </c>
      <c r="E1899" t="s">
        <v>665</v>
      </c>
      <c r="F1899" t="s">
        <v>665</v>
      </c>
      <c r="G1899" t="s">
        <v>664</v>
      </c>
      <c r="H1899" t="s">
        <v>664</v>
      </c>
      <c r="I1899" t="s">
        <v>664</v>
      </c>
      <c r="J1899" t="s">
        <v>664</v>
      </c>
      <c r="K1899" t="s">
        <v>664</v>
      </c>
      <c r="L1899" t="s">
        <v>664</v>
      </c>
    </row>
    <row r="1900" spans="1:12">
      <c r="A1900">
        <v>118472</v>
      </c>
      <c r="B1900" t="s">
        <v>87</v>
      </c>
      <c r="C1900" t="s">
        <v>665</v>
      </c>
      <c r="D1900" t="s">
        <v>663</v>
      </c>
      <c r="E1900" t="s">
        <v>664</v>
      </c>
      <c r="F1900" t="s">
        <v>665</v>
      </c>
      <c r="G1900" t="s">
        <v>663</v>
      </c>
      <c r="H1900" t="s">
        <v>665</v>
      </c>
      <c r="I1900" t="s">
        <v>664</v>
      </c>
      <c r="J1900" t="s">
        <v>664</v>
      </c>
      <c r="K1900" t="s">
        <v>663</v>
      </c>
      <c r="L1900" t="s">
        <v>663</v>
      </c>
    </row>
    <row r="1901" spans="1:12">
      <c r="A1901">
        <v>118475</v>
      </c>
      <c r="B1901" t="s">
        <v>87</v>
      </c>
      <c r="C1901" t="s">
        <v>663</v>
      </c>
      <c r="D1901" t="s">
        <v>663</v>
      </c>
      <c r="E1901" t="s">
        <v>663</v>
      </c>
      <c r="F1901" t="s">
        <v>665</v>
      </c>
      <c r="G1901" t="s">
        <v>664</v>
      </c>
      <c r="H1901" t="s">
        <v>664</v>
      </c>
      <c r="I1901" t="s">
        <v>664</v>
      </c>
      <c r="J1901" t="s">
        <v>664</v>
      </c>
      <c r="K1901" t="s">
        <v>664</v>
      </c>
      <c r="L1901" t="s">
        <v>663</v>
      </c>
    </row>
    <row r="1902" spans="1:12">
      <c r="A1902">
        <v>118477</v>
      </c>
      <c r="B1902" t="s">
        <v>87</v>
      </c>
      <c r="C1902" t="s">
        <v>665</v>
      </c>
      <c r="D1902" t="s">
        <v>663</v>
      </c>
      <c r="E1902" t="s">
        <v>663</v>
      </c>
      <c r="F1902" t="s">
        <v>665</v>
      </c>
      <c r="G1902" t="s">
        <v>664</v>
      </c>
      <c r="H1902" t="s">
        <v>665</v>
      </c>
      <c r="I1902" t="s">
        <v>664</v>
      </c>
      <c r="J1902" t="s">
        <v>664</v>
      </c>
      <c r="K1902" t="s">
        <v>664</v>
      </c>
      <c r="L1902" t="s">
        <v>664</v>
      </c>
    </row>
    <row r="1903" spans="1:12">
      <c r="A1903">
        <v>118478</v>
      </c>
      <c r="B1903" t="s">
        <v>87</v>
      </c>
      <c r="C1903" t="s">
        <v>664</v>
      </c>
      <c r="D1903" t="s">
        <v>665</v>
      </c>
      <c r="E1903" t="s">
        <v>664</v>
      </c>
      <c r="F1903" t="s">
        <v>665</v>
      </c>
      <c r="G1903" t="s">
        <v>664</v>
      </c>
      <c r="H1903" t="s">
        <v>664</v>
      </c>
      <c r="I1903" t="s">
        <v>664</v>
      </c>
      <c r="J1903" t="s">
        <v>664</v>
      </c>
      <c r="K1903" t="s">
        <v>664</v>
      </c>
      <c r="L1903" t="s">
        <v>664</v>
      </c>
    </row>
    <row r="1904" spans="1:12">
      <c r="A1904">
        <v>118479</v>
      </c>
      <c r="B1904" t="s">
        <v>87</v>
      </c>
      <c r="C1904" t="s">
        <v>665</v>
      </c>
      <c r="D1904" t="s">
        <v>663</v>
      </c>
      <c r="E1904" t="s">
        <v>663</v>
      </c>
      <c r="F1904" t="s">
        <v>665</v>
      </c>
      <c r="G1904" t="s">
        <v>664</v>
      </c>
      <c r="H1904" t="s">
        <v>665</v>
      </c>
      <c r="I1904" t="s">
        <v>665</v>
      </c>
      <c r="J1904" t="s">
        <v>664</v>
      </c>
      <c r="K1904" t="s">
        <v>664</v>
      </c>
      <c r="L1904" t="s">
        <v>664</v>
      </c>
    </row>
    <row r="1905" spans="1:12">
      <c r="A1905">
        <v>118480</v>
      </c>
      <c r="B1905" t="s">
        <v>87</v>
      </c>
      <c r="C1905" t="s">
        <v>665</v>
      </c>
      <c r="D1905" t="s">
        <v>665</v>
      </c>
      <c r="E1905" t="s">
        <v>664</v>
      </c>
      <c r="F1905" t="s">
        <v>664</v>
      </c>
      <c r="G1905" t="s">
        <v>664</v>
      </c>
      <c r="H1905" t="s">
        <v>664</v>
      </c>
      <c r="I1905" t="s">
        <v>664</v>
      </c>
      <c r="J1905" t="s">
        <v>664</v>
      </c>
      <c r="K1905" t="s">
        <v>664</v>
      </c>
      <c r="L1905" t="s">
        <v>664</v>
      </c>
    </row>
    <row r="1906" spans="1:12">
      <c r="A1906">
        <v>118481</v>
      </c>
      <c r="B1906" t="s">
        <v>87</v>
      </c>
      <c r="C1906" t="s">
        <v>664</v>
      </c>
      <c r="D1906" t="s">
        <v>665</v>
      </c>
      <c r="E1906" t="s">
        <v>665</v>
      </c>
      <c r="F1906" t="s">
        <v>664</v>
      </c>
      <c r="G1906" t="s">
        <v>664</v>
      </c>
      <c r="H1906" t="s">
        <v>664</v>
      </c>
      <c r="I1906" t="s">
        <v>664</v>
      </c>
      <c r="J1906" t="s">
        <v>664</v>
      </c>
      <c r="K1906" t="s">
        <v>664</v>
      </c>
      <c r="L1906" t="s">
        <v>664</v>
      </c>
    </row>
    <row r="1907" spans="1:12">
      <c r="A1907">
        <v>118482</v>
      </c>
      <c r="B1907" t="s">
        <v>87</v>
      </c>
      <c r="C1907" t="s">
        <v>665</v>
      </c>
      <c r="D1907" t="s">
        <v>665</v>
      </c>
      <c r="E1907" t="s">
        <v>664</v>
      </c>
      <c r="F1907" t="s">
        <v>665</v>
      </c>
      <c r="G1907" t="s">
        <v>664</v>
      </c>
      <c r="H1907" t="s">
        <v>664</v>
      </c>
      <c r="I1907" t="s">
        <v>664</v>
      </c>
      <c r="J1907" t="s">
        <v>664</v>
      </c>
      <c r="K1907" t="s">
        <v>664</v>
      </c>
      <c r="L1907" t="s">
        <v>664</v>
      </c>
    </row>
    <row r="1908" spans="1:12">
      <c r="A1908">
        <v>118485</v>
      </c>
      <c r="B1908" t="s">
        <v>87</v>
      </c>
      <c r="C1908" t="s">
        <v>665</v>
      </c>
      <c r="D1908" t="s">
        <v>665</v>
      </c>
      <c r="E1908" t="s">
        <v>665</v>
      </c>
      <c r="F1908" t="s">
        <v>665</v>
      </c>
      <c r="G1908" t="s">
        <v>664</v>
      </c>
      <c r="H1908" t="s">
        <v>664</v>
      </c>
      <c r="I1908" t="s">
        <v>664</v>
      </c>
      <c r="J1908" t="s">
        <v>664</v>
      </c>
      <c r="K1908" t="s">
        <v>664</v>
      </c>
      <c r="L1908" t="s">
        <v>664</v>
      </c>
    </row>
    <row r="1909" spans="1:12">
      <c r="A1909">
        <v>118487</v>
      </c>
      <c r="B1909" t="s">
        <v>87</v>
      </c>
      <c r="C1909" t="s">
        <v>665</v>
      </c>
      <c r="D1909" t="s">
        <v>665</v>
      </c>
      <c r="E1909" t="s">
        <v>665</v>
      </c>
      <c r="F1909" t="s">
        <v>664</v>
      </c>
      <c r="G1909" t="s">
        <v>664</v>
      </c>
      <c r="H1909" t="s">
        <v>664</v>
      </c>
      <c r="I1909" t="s">
        <v>664</v>
      </c>
      <c r="J1909" t="s">
        <v>664</v>
      </c>
      <c r="K1909" t="s">
        <v>664</v>
      </c>
      <c r="L1909" t="s">
        <v>664</v>
      </c>
    </row>
    <row r="1910" spans="1:12">
      <c r="A1910">
        <v>118488</v>
      </c>
      <c r="B1910" t="s">
        <v>87</v>
      </c>
      <c r="C1910" t="s">
        <v>664</v>
      </c>
      <c r="D1910" t="s">
        <v>665</v>
      </c>
      <c r="E1910" t="s">
        <v>664</v>
      </c>
      <c r="F1910" t="s">
        <v>665</v>
      </c>
      <c r="G1910" t="s">
        <v>665</v>
      </c>
      <c r="H1910" t="s">
        <v>664</v>
      </c>
      <c r="I1910" t="s">
        <v>664</v>
      </c>
      <c r="J1910" t="s">
        <v>664</v>
      </c>
      <c r="K1910" t="s">
        <v>664</v>
      </c>
      <c r="L1910" t="s">
        <v>664</v>
      </c>
    </row>
    <row r="1911" spans="1:12">
      <c r="A1911">
        <v>118489</v>
      </c>
      <c r="B1911" t="s">
        <v>87</v>
      </c>
      <c r="C1911" t="s">
        <v>664</v>
      </c>
      <c r="D1911" t="s">
        <v>665</v>
      </c>
      <c r="E1911" t="s">
        <v>664</v>
      </c>
      <c r="F1911" t="s">
        <v>665</v>
      </c>
      <c r="G1911" t="s">
        <v>664</v>
      </c>
      <c r="H1911" t="s">
        <v>664</v>
      </c>
      <c r="I1911" t="s">
        <v>664</v>
      </c>
      <c r="J1911" t="s">
        <v>664</v>
      </c>
      <c r="K1911" t="s">
        <v>664</v>
      </c>
      <c r="L1911" t="s">
        <v>664</v>
      </c>
    </row>
    <row r="1912" spans="1:12">
      <c r="A1912">
        <v>118490</v>
      </c>
      <c r="B1912" t="s">
        <v>87</v>
      </c>
      <c r="C1912" t="s">
        <v>665</v>
      </c>
      <c r="D1912" t="s">
        <v>665</v>
      </c>
      <c r="E1912" t="s">
        <v>664</v>
      </c>
      <c r="F1912" t="s">
        <v>665</v>
      </c>
      <c r="G1912" t="s">
        <v>665</v>
      </c>
      <c r="H1912" t="s">
        <v>663</v>
      </c>
      <c r="I1912" t="s">
        <v>664</v>
      </c>
      <c r="J1912" t="s">
        <v>664</v>
      </c>
      <c r="K1912" t="s">
        <v>665</v>
      </c>
      <c r="L1912" t="s">
        <v>665</v>
      </c>
    </row>
    <row r="1913" spans="1:12">
      <c r="A1913">
        <v>118491</v>
      </c>
      <c r="B1913" t="s">
        <v>87</v>
      </c>
      <c r="C1913" t="s">
        <v>664</v>
      </c>
      <c r="D1913" t="s">
        <v>665</v>
      </c>
      <c r="E1913" t="s">
        <v>665</v>
      </c>
      <c r="F1913" t="s">
        <v>664</v>
      </c>
      <c r="G1913" t="s">
        <v>663</v>
      </c>
      <c r="H1913" t="s">
        <v>665</v>
      </c>
      <c r="I1913" t="s">
        <v>665</v>
      </c>
      <c r="J1913" t="s">
        <v>665</v>
      </c>
      <c r="K1913" t="s">
        <v>665</v>
      </c>
      <c r="L1913" t="s">
        <v>665</v>
      </c>
    </row>
    <row r="1914" spans="1:12">
      <c r="A1914">
        <v>118494</v>
      </c>
      <c r="B1914" t="s">
        <v>87</v>
      </c>
      <c r="C1914" t="s">
        <v>664</v>
      </c>
      <c r="D1914" t="s">
        <v>665</v>
      </c>
      <c r="E1914" t="s">
        <v>665</v>
      </c>
      <c r="F1914" t="s">
        <v>665</v>
      </c>
      <c r="G1914" t="s">
        <v>664</v>
      </c>
      <c r="H1914" t="s">
        <v>664</v>
      </c>
      <c r="I1914" t="s">
        <v>664</v>
      </c>
      <c r="J1914" t="s">
        <v>664</v>
      </c>
      <c r="K1914" t="s">
        <v>664</v>
      </c>
      <c r="L1914" t="s">
        <v>664</v>
      </c>
    </row>
    <row r="1915" spans="1:12">
      <c r="A1915">
        <v>118495</v>
      </c>
      <c r="B1915" t="s">
        <v>87</v>
      </c>
      <c r="C1915" t="s">
        <v>665</v>
      </c>
      <c r="D1915" t="s">
        <v>664</v>
      </c>
      <c r="E1915" t="s">
        <v>664</v>
      </c>
      <c r="F1915" t="s">
        <v>665</v>
      </c>
      <c r="G1915" t="s">
        <v>664</v>
      </c>
      <c r="H1915" t="s">
        <v>664</v>
      </c>
      <c r="I1915" t="s">
        <v>664</v>
      </c>
      <c r="J1915" t="s">
        <v>664</v>
      </c>
      <c r="K1915" t="s">
        <v>664</v>
      </c>
      <c r="L1915" t="s">
        <v>664</v>
      </c>
    </row>
    <row r="1916" spans="1:12">
      <c r="A1916">
        <v>118496</v>
      </c>
      <c r="B1916" t="s">
        <v>87</v>
      </c>
      <c r="C1916" t="s">
        <v>665</v>
      </c>
      <c r="D1916" t="s">
        <v>663</v>
      </c>
      <c r="E1916" t="s">
        <v>663</v>
      </c>
      <c r="F1916" t="s">
        <v>665</v>
      </c>
      <c r="G1916" t="s">
        <v>664</v>
      </c>
      <c r="H1916" t="s">
        <v>665</v>
      </c>
      <c r="I1916" t="s">
        <v>664</v>
      </c>
      <c r="J1916" t="s">
        <v>664</v>
      </c>
      <c r="K1916" t="s">
        <v>664</v>
      </c>
      <c r="L1916" t="s">
        <v>664</v>
      </c>
    </row>
    <row r="1917" spans="1:12">
      <c r="A1917">
        <v>118498</v>
      </c>
      <c r="B1917" t="s">
        <v>87</v>
      </c>
      <c r="C1917" t="s">
        <v>664</v>
      </c>
      <c r="D1917" t="s">
        <v>665</v>
      </c>
      <c r="E1917" t="s">
        <v>665</v>
      </c>
      <c r="F1917" t="s">
        <v>665</v>
      </c>
      <c r="G1917" t="s">
        <v>665</v>
      </c>
      <c r="H1917" t="s">
        <v>664</v>
      </c>
      <c r="I1917" t="s">
        <v>664</v>
      </c>
      <c r="J1917" t="s">
        <v>664</v>
      </c>
      <c r="K1917" t="s">
        <v>664</v>
      </c>
      <c r="L1917" t="s">
        <v>664</v>
      </c>
    </row>
    <row r="1918" spans="1:12">
      <c r="A1918">
        <v>118499</v>
      </c>
      <c r="B1918" t="s">
        <v>87</v>
      </c>
      <c r="C1918" t="s">
        <v>665</v>
      </c>
      <c r="D1918" t="s">
        <v>665</v>
      </c>
      <c r="E1918" t="s">
        <v>665</v>
      </c>
      <c r="F1918" t="s">
        <v>664</v>
      </c>
      <c r="G1918" t="s">
        <v>664</v>
      </c>
      <c r="H1918" t="s">
        <v>664</v>
      </c>
      <c r="I1918" t="s">
        <v>664</v>
      </c>
      <c r="J1918" t="s">
        <v>664</v>
      </c>
      <c r="K1918" t="s">
        <v>664</v>
      </c>
      <c r="L1918" t="s">
        <v>664</v>
      </c>
    </row>
    <row r="1919" spans="1:12">
      <c r="A1919">
        <v>118500</v>
      </c>
      <c r="B1919" t="s">
        <v>87</v>
      </c>
      <c r="C1919" t="s">
        <v>664</v>
      </c>
      <c r="D1919" t="s">
        <v>665</v>
      </c>
      <c r="E1919" t="s">
        <v>665</v>
      </c>
      <c r="F1919" t="s">
        <v>664</v>
      </c>
      <c r="G1919" t="s">
        <v>664</v>
      </c>
      <c r="H1919" t="s">
        <v>664</v>
      </c>
      <c r="I1919" t="s">
        <v>665</v>
      </c>
      <c r="J1919" t="s">
        <v>665</v>
      </c>
      <c r="K1919" t="s">
        <v>664</v>
      </c>
      <c r="L1919" t="s">
        <v>664</v>
      </c>
    </row>
    <row r="1920" spans="1:12">
      <c r="A1920">
        <v>118502</v>
      </c>
      <c r="B1920" t="s">
        <v>87</v>
      </c>
      <c r="C1920" t="s">
        <v>665</v>
      </c>
      <c r="D1920" t="s">
        <v>663</v>
      </c>
      <c r="E1920" t="s">
        <v>664</v>
      </c>
      <c r="F1920" t="s">
        <v>663</v>
      </c>
      <c r="G1920" t="s">
        <v>664</v>
      </c>
      <c r="H1920" t="s">
        <v>665</v>
      </c>
      <c r="I1920" t="s">
        <v>665</v>
      </c>
      <c r="J1920" t="s">
        <v>665</v>
      </c>
      <c r="K1920" t="s">
        <v>664</v>
      </c>
      <c r="L1920" t="s">
        <v>664</v>
      </c>
    </row>
    <row r="1921" spans="1:12">
      <c r="A1921">
        <v>118503</v>
      </c>
      <c r="B1921" t="s">
        <v>87</v>
      </c>
      <c r="C1921" t="s">
        <v>665</v>
      </c>
      <c r="D1921" t="s">
        <v>664</v>
      </c>
      <c r="E1921" t="s">
        <v>665</v>
      </c>
      <c r="F1921" t="s">
        <v>665</v>
      </c>
      <c r="G1921" t="s">
        <v>664</v>
      </c>
      <c r="H1921" t="s">
        <v>665</v>
      </c>
      <c r="I1921" t="s">
        <v>664</v>
      </c>
      <c r="J1921" t="s">
        <v>665</v>
      </c>
      <c r="K1921" t="s">
        <v>665</v>
      </c>
      <c r="L1921" t="s">
        <v>664</v>
      </c>
    </row>
    <row r="1922" spans="1:12">
      <c r="A1922">
        <v>118504</v>
      </c>
      <c r="B1922" t="s">
        <v>87</v>
      </c>
      <c r="C1922" t="s">
        <v>664</v>
      </c>
      <c r="D1922" t="s">
        <v>665</v>
      </c>
      <c r="E1922" t="s">
        <v>665</v>
      </c>
      <c r="F1922" t="s">
        <v>665</v>
      </c>
      <c r="G1922" t="s">
        <v>664</v>
      </c>
      <c r="H1922" t="s">
        <v>664</v>
      </c>
      <c r="I1922" t="s">
        <v>664</v>
      </c>
      <c r="J1922" t="s">
        <v>664</v>
      </c>
      <c r="K1922" t="s">
        <v>664</v>
      </c>
      <c r="L1922" t="s">
        <v>664</v>
      </c>
    </row>
    <row r="1923" spans="1:12">
      <c r="A1923">
        <v>118506</v>
      </c>
      <c r="B1923" t="s">
        <v>87</v>
      </c>
      <c r="C1923" t="s">
        <v>664</v>
      </c>
      <c r="D1923" t="s">
        <v>665</v>
      </c>
      <c r="E1923" t="s">
        <v>665</v>
      </c>
      <c r="F1923" t="s">
        <v>665</v>
      </c>
      <c r="G1923" t="s">
        <v>664</v>
      </c>
      <c r="H1923" t="s">
        <v>664</v>
      </c>
      <c r="I1923" t="s">
        <v>664</v>
      </c>
      <c r="J1923" t="s">
        <v>664</v>
      </c>
      <c r="K1923" t="s">
        <v>664</v>
      </c>
      <c r="L1923" t="s">
        <v>664</v>
      </c>
    </row>
    <row r="1924" spans="1:12">
      <c r="A1924">
        <v>118507</v>
      </c>
      <c r="B1924" t="s">
        <v>87</v>
      </c>
      <c r="C1924" t="s">
        <v>665</v>
      </c>
      <c r="D1924" t="s">
        <v>665</v>
      </c>
      <c r="E1924" t="s">
        <v>664</v>
      </c>
      <c r="F1924" t="s">
        <v>664</v>
      </c>
      <c r="G1924" t="s">
        <v>664</v>
      </c>
      <c r="H1924" t="s">
        <v>664</v>
      </c>
      <c r="I1924" t="s">
        <v>664</v>
      </c>
      <c r="J1924" t="s">
        <v>664</v>
      </c>
      <c r="K1924" t="s">
        <v>664</v>
      </c>
      <c r="L1924" t="s">
        <v>664</v>
      </c>
    </row>
    <row r="1925" spans="1:12">
      <c r="A1925">
        <v>118508</v>
      </c>
      <c r="B1925" t="s">
        <v>87</v>
      </c>
      <c r="C1925" t="s">
        <v>665</v>
      </c>
      <c r="D1925" t="s">
        <v>665</v>
      </c>
      <c r="E1925" t="s">
        <v>664</v>
      </c>
      <c r="F1925" t="s">
        <v>664</v>
      </c>
      <c r="G1925" t="s">
        <v>665</v>
      </c>
      <c r="H1925" t="s">
        <v>664</v>
      </c>
      <c r="I1925" t="s">
        <v>664</v>
      </c>
      <c r="J1925" t="s">
        <v>664</v>
      </c>
      <c r="K1925" t="s">
        <v>664</v>
      </c>
      <c r="L1925" t="s">
        <v>664</v>
      </c>
    </row>
    <row r="1926" spans="1:12">
      <c r="A1926">
        <v>118509</v>
      </c>
      <c r="B1926" t="s">
        <v>87</v>
      </c>
      <c r="C1926" t="s">
        <v>665</v>
      </c>
      <c r="D1926" t="s">
        <v>665</v>
      </c>
      <c r="E1926" t="s">
        <v>664</v>
      </c>
      <c r="F1926" t="s">
        <v>664</v>
      </c>
      <c r="G1926" t="s">
        <v>665</v>
      </c>
      <c r="H1926" t="s">
        <v>664</v>
      </c>
      <c r="I1926" t="s">
        <v>664</v>
      </c>
      <c r="J1926" t="s">
        <v>664</v>
      </c>
      <c r="K1926" t="s">
        <v>664</v>
      </c>
      <c r="L1926" t="s">
        <v>664</v>
      </c>
    </row>
    <row r="1927" spans="1:12">
      <c r="A1927">
        <v>118510</v>
      </c>
      <c r="B1927" t="s">
        <v>87</v>
      </c>
      <c r="C1927" t="s">
        <v>665</v>
      </c>
      <c r="D1927" t="s">
        <v>665</v>
      </c>
      <c r="E1927" t="s">
        <v>663</v>
      </c>
      <c r="F1927" t="s">
        <v>665</v>
      </c>
      <c r="G1927" t="s">
        <v>664</v>
      </c>
      <c r="H1927" t="s">
        <v>665</v>
      </c>
      <c r="I1927" t="s">
        <v>664</v>
      </c>
      <c r="J1927" t="s">
        <v>664</v>
      </c>
      <c r="K1927" t="s">
        <v>664</v>
      </c>
      <c r="L1927" t="s">
        <v>664</v>
      </c>
    </row>
    <row r="1928" spans="1:12">
      <c r="A1928">
        <v>118511</v>
      </c>
      <c r="B1928" t="s">
        <v>87</v>
      </c>
      <c r="C1928" t="s">
        <v>665</v>
      </c>
      <c r="D1928" t="s">
        <v>665</v>
      </c>
      <c r="E1928" t="s">
        <v>664</v>
      </c>
      <c r="F1928" t="s">
        <v>664</v>
      </c>
      <c r="G1928" t="s">
        <v>664</v>
      </c>
      <c r="H1928" t="s">
        <v>664</v>
      </c>
      <c r="I1928" t="s">
        <v>664</v>
      </c>
      <c r="J1928" t="s">
        <v>664</v>
      </c>
      <c r="K1928" t="s">
        <v>664</v>
      </c>
      <c r="L1928" t="s">
        <v>664</v>
      </c>
    </row>
    <row r="1929" spans="1:12">
      <c r="A1929">
        <v>118512</v>
      </c>
      <c r="B1929" t="s">
        <v>87</v>
      </c>
      <c r="C1929" t="s">
        <v>665</v>
      </c>
      <c r="D1929" t="s">
        <v>665</v>
      </c>
      <c r="E1929" t="s">
        <v>664</v>
      </c>
      <c r="F1929" t="s">
        <v>665</v>
      </c>
      <c r="G1929" t="s">
        <v>664</v>
      </c>
      <c r="H1929" t="s">
        <v>664</v>
      </c>
      <c r="I1929" t="s">
        <v>664</v>
      </c>
      <c r="J1929" t="s">
        <v>664</v>
      </c>
      <c r="K1929" t="s">
        <v>664</v>
      </c>
      <c r="L1929" t="s">
        <v>664</v>
      </c>
    </row>
    <row r="1930" spans="1:12">
      <c r="A1930">
        <v>118514</v>
      </c>
      <c r="B1930" t="s">
        <v>87</v>
      </c>
      <c r="C1930" t="s">
        <v>664</v>
      </c>
      <c r="D1930" t="s">
        <v>665</v>
      </c>
      <c r="E1930" t="s">
        <v>665</v>
      </c>
      <c r="F1930" t="s">
        <v>664</v>
      </c>
      <c r="G1930" t="s">
        <v>664</v>
      </c>
      <c r="H1930" t="s">
        <v>664</v>
      </c>
      <c r="I1930" t="s">
        <v>664</v>
      </c>
      <c r="J1930" t="s">
        <v>664</v>
      </c>
      <c r="K1930" t="s">
        <v>664</v>
      </c>
      <c r="L1930" t="s">
        <v>664</v>
      </c>
    </row>
    <row r="1931" spans="1:12">
      <c r="A1931">
        <v>118515</v>
      </c>
      <c r="B1931" t="s">
        <v>87</v>
      </c>
      <c r="C1931" t="s">
        <v>664</v>
      </c>
      <c r="D1931" t="s">
        <v>664</v>
      </c>
      <c r="E1931" t="s">
        <v>664</v>
      </c>
      <c r="F1931" t="s">
        <v>665</v>
      </c>
      <c r="G1931" t="s">
        <v>665</v>
      </c>
      <c r="H1931" t="s">
        <v>664</v>
      </c>
      <c r="I1931" t="s">
        <v>664</v>
      </c>
      <c r="J1931" t="s">
        <v>664</v>
      </c>
      <c r="K1931" t="s">
        <v>664</v>
      </c>
      <c r="L1931" t="s">
        <v>664</v>
      </c>
    </row>
    <row r="1932" spans="1:12">
      <c r="A1932">
        <v>118517</v>
      </c>
      <c r="B1932" t="s">
        <v>87</v>
      </c>
      <c r="C1932" t="s">
        <v>664</v>
      </c>
      <c r="D1932" t="s">
        <v>665</v>
      </c>
      <c r="E1932" t="s">
        <v>665</v>
      </c>
      <c r="F1932" t="s">
        <v>664</v>
      </c>
      <c r="G1932" t="s">
        <v>665</v>
      </c>
      <c r="H1932" t="s">
        <v>664</v>
      </c>
      <c r="I1932" t="s">
        <v>664</v>
      </c>
      <c r="J1932" t="s">
        <v>664</v>
      </c>
      <c r="K1932" t="s">
        <v>664</v>
      </c>
      <c r="L1932" t="s">
        <v>664</v>
      </c>
    </row>
    <row r="1933" spans="1:12">
      <c r="A1933">
        <v>118519</v>
      </c>
      <c r="B1933" t="s">
        <v>87</v>
      </c>
      <c r="C1933" t="s">
        <v>665</v>
      </c>
      <c r="D1933" t="s">
        <v>664</v>
      </c>
      <c r="E1933" t="s">
        <v>664</v>
      </c>
      <c r="F1933" t="s">
        <v>665</v>
      </c>
      <c r="G1933" t="s">
        <v>664</v>
      </c>
      <c r="H1933" t="s">
        <v>664</v>
      </c>
      <c r="I1933" t="s">
        <v>664</v>
      </c>
      <c r="J1933" t="s">
        <v>664</v>
      </c>
      <c r="K1933" t="s">
        <v>664</v>
      </c>
      <c r="L1933" t="s">
        <v>664</v>
      </c>
    </row>
    <row r="1934" spans="1:12">
      <c r="A1934">
        <v>118521</v>
      </c>
      <c r="B1934" t="s">
        <v>87</v>
      </c>
      <c r="C1934" t="s">
        <v>665</v>
      </c>
      <c r="D1934" t="s">
        <v>665</v>
      </c>
      <c r="E1934" t="s">
        <v>665</v>
      </c>
      <c r="F1934" t="s">
        <v>665</v>
      </c>
      <c r="G1934" t="s">
        <v>665</v>
      </c>
      <c r="H1934" t="s">
        <v>664</v>
      </c>
      <c r="I1934" t="s">
        <v>664</v>
      </c>
      <c r="J1934" t="s">
        <v>664</v>
      </c>
      <c r="K1934" t="s">
        <v>664</v>
      </c>
      <c r="L1934" t="s">
        <v>664</v>
      </c>
    </row>
    <row r="1935" spans="1:12">
      <c r="A1935">
        <v>118522</v>
      </c>
      <c r="B1935" t="s">
        <v>87</v>
      </c>
      <c r="C1935" t="s">
        <v>664</v>
      </c>
      <c r="D1935" t="s">
        <v>665</v>
      </c>
      <c r="E1935" t="s">
        <v>665</v>
      </c>
      <c r="F1935" t="s">
        <v>665</v>
      </c>
      <c r="G1935" t="s">
        <v>665</v>
      </c>
      <c r="H1935" t="s">
        <v>664</v>
      </c>
      <c r="I1935" t="s">
        <v>664</v>
      </c>
      <c r="J1935" t="s">
        <v>664</v>
      </c>
      <c r="K1935" t="s">
        <v>664</v>
      </c>
      <c r="L1935" t="s">
        <v>664</v>
      </c>
    </row>
    <row r="1936" spans="1:12">
      <c r="A1936">
        <v>118523</v>
      </c>
      <c r="B1936" t="s">
        <v>87</v>
      </c>
      <c r="C1936" t="s">
        <v>665</v>
      </c>
      <c r="D1936" t="s">
        <v>665</v>
      </c>
      <c r="E1936" t="s">
        <v>665</v>
      </c>
      <c r="F1936" t="s">
        <v>665</v>
      </c>
      <c r="G1936" t="s">
        <v>665</v>
      </c>
      <c r="H1936" t="s">
        <v>664</v>
      </c>
      <c r="I1936" t="s">
        <v>664</v>
      </c>
      <c r="J1936" t="s">
        <v>664</v>
      </c>
      <c r="K1936" t="s">
        <v>664</v>
      </c>
      <c r="L1936" t="s">
        <v>664</v>
      </c>
    </row>
    <row r="1937" spans="1:12">
      <c r="A1937">
        <v>118528</v>
      </c>
      <c r="B1937" t="s">
        <v>87</v>
      </c>
      <c r="C1937" t="s">
        <v>665</v>
      </c>
      <c r="D1937" t="s">
        <v>665</v>
      </c>
      <c r="E1937" t="s">
        <v>665</v>
      </c>
      <c r="F1937" t="s">
        <v>665</v>
      </c>
      <c r="G1937" t="s">
        <v>664</v>
      </c>
      <c r="H1937" t="s">
        <v>664</v>
      </c>
      <c r="I1937" t="s">
        <v>664</v>
      </c>
      <c r="J1937" t="s">
        <v>664</v>
      </c>
      <c r="K1937" t="s">
        <v>664</v>
      </c>
      <c r="L1937" t="s">
        <v>664</v>
      </c>
    </row>
    <row r="1938" spans="1:12">
      <c r="A1938">
        <v>118529</v>
      </c>
      <c r="B1938" t="s">
        <v>87</v>
      </c>
      <c r="C1938" t="s">
        <v>665</v>
      </c>
      <c r="D1938" t="s">
        <v>665</v>
      </c>
      <c r="E1938" t="s">
        <v>665</v>
      </c>
      <c r="F1938" t="s">
        <v>664</v>
      </c>
      <c r="G1938" t="s">
        <v>664</v>
      </c>
      <c r="H1938" t="s">
        <v>664</v>
      </c>
      <c r="I1938" t="s">
        <v>664</v>
      </c>
      <c r="J1938" t="s">
        <v>664</v>
      </c>
      <c r="K1938" t="s">
        <v>664</v>
      </c>
      <c r="L1938" t="s">
        <v>664</v>
      </c>
    </row>
    <row r="1939" spans="1:12">
      <c r="A1939">
        <v>118536</v>
      </c>
      <c r="B1939" t="s">
        <v>87</v>
      </c>
      <c r="C1939" t="s">
        <v>665</v>
      </c>
      <c r="D1939" t="s">
        <v>663</v>
      </c>
      <c r="E1939" t="s">
        <v>664</v>
      </c>
      <c r="F1939" t="s">
        <v>665</v>
      </c>
      <c r="G1939" t="s">
        <v>664</v>
      </c>
      <c r="H1939" t="s">
        <v>664</v>
      </c>
      <c r="I1939" t="s">
        <v>664</v>
      </c>
      <c r="J1939" t="s">
        <v>664</v>
      </c>
      <c r="K1939" t="s">
        <v>664</v>
      </c>
      <c r="L1939" t="s">
        <v>664</v>
      </c>
    </row>
    <row r="1940" spans="1:12">
      <c r="A1940">
        <v>118539</v>
      </c>
      <c r="B1940" t="s">
        <v>87</v>
      </c>
      <c r="C1940" t="s">
        <v>665</v>
      </c>
      <c r="D1940" t="s">
        <v>663</v>
      </c>
      <c r="E1940" t="s">
        <v>665</v>
      </c>
      <c r="F1940" t="s">
        <v>665</v>
      </c>
      <c r="G1940" t="s">
        <v>665</v>
      </c>
      <c r="H1940" t="s">
        <v>665</v>
      </c>
      <c r="I1940" t="s">
        <v>665</v>
      </c>
      <c r="J1940" t="s">
        <v>664</v>
      </c>
      <c r="K1940" t="s">
        <v>665</v>
      </c>
      <c r="L1940" t="s">
        <v>664</v>
      </c>
    </row>
    <row r="1941" spans="1:12">
      <c r="A1941">
        <v>118545</v>
      </c>
      <c r="B1941" t="s">
        <v>87</v>
      </c>
      <c r="C1941" t="s">
        <v>665</v>
      </c>
      <c r="D1941" t="s">
        <v>663</v>
      </c>
      <c r="E1941" t="s">
        <v>664</v>
      </c>
      <c r="F1941" t="s">
        <v>663</v>
      </c>
      <c r="G1941" t="s">
        <v>664</v>
      </c>
      <c r="H1941" t="s">
        <v>665</v>
      </c>
      <c r="I1941" t="s">
        <v>664</v>
      </c>
      <c r="J1941" t="s">
        <v>664</v>
      </c>
      <c r="K1941" t="s">
        <v>664</v>
      </c>
      <c r="L1941" t="s">
        <v>664</v>
      </c>
    </row>
    <row r="1942" spans="1:12">
      <c r="A1942">
        <v>118548</v>
      </c>
      <c r="B1942" t="s">
        <v>87</v>
      </c>
      <c r="C1942" t="s">
        <v>665</v>
      </c>
      <c r="D1942" t="s">
        <v>665</v>
      </c>
      <c r="E1942" t="s">
        <v>664</v>
      </c>
      <c r="F1942" t="s">
        <v>664</v>
      </c>
      <c r="G1942" t="s">
        <v>664</v>
      </c>
      <c r="H1942" t="s">
        <v>664</v>
      </c>
      <c r="I1942" t="s">
        <v>664</v>
      </c>
      <c r="J1942" t="s">
        <v>664</v>
      </c>
      <c r="K1942" t="s">
        <v>664</v>
      </c>
      <c r="L1942" t="s">
        <v>664</v>
      </c>
    </row>
    <row r="1943" spans="1:12">
      <c r="A1943">
        <v>118549</v>
      </c>
      <c r="B1943" t="s">
        <v>87</v>
      </c>
      <c r="C1943" t="s">
        <v>665</v>
      </c>
      <c r="D1943" t="s">
        <v>665</v>
      </c>
      <c r="E1943" t="s">
        <v>663</v>
      </c>
      <c r="F1943" t="s">
        <v>665</v>
      </c>
      <c r="G1943" t="s">
        <v>665</v>
      </c>
      <c r="H1943" t="s">
        <v>664</v>
      </c>
      <c r="I1943" t="s">
        <v>664</v>
      </c>
      <c r="J1943" t="s">
        <v>664</v>
      </c>
      <c r="K1943" t="s">
        <v>664</v>
      </c>
      <c r="L1943" t="s">
        <v>664</v>
      </c>
    </row>
    <row r="1944" spans="1:12">
      <c r="A1944">
        <v>118550</v>
      </c>
      <c r="B1944" t="s">
        <v>87</v>
      </c>
      <c r="C1944" t="s">
        <v>665</v>
      </c>
      <c r="D1944" t="s">
        <v>663</v>
      </c>
      <c r="E1944" t="s">
        <v>664</v>
      </c>
      <c r="F1944" t="s">
        <v>665</v>
      </c>
      <c r="G1944" t="s">
        <v>664</v>
      </c>
      <c r="H1944" t="s">
        <v>664</v>
      </c>
      <c r="I1944" t="s">
        <v>664</v>
      </c>
      <c r="J1944" t="s">
        <v>664</v>
      </c>
      <c r="K1944" t="s">
        <v>664</v>
      </c>
      <c r="L1944" t="s">
        <v>664</v>
      </c>
    </row>
    <row r="1945" spans="1:12">
      <c r="A1945">
        <v>118561</v>
      </c>
      <c r="B1945" t="s">
        <v>87</v>
      </c>
      <c r="C1945" t="s">
        <v>664</v>
      </c>
      <c r="D1945" t="s">
        <v>665</v>
      </c>
      <c r="E1945" t="s">
        <v>665</v>
      </c>
      <c r="F1945" t="s">
        <v>664</v>
      </c>
      <c r="G1945" t="s">
        <v>665</v>
      </c>
      <c r="H1945" t="s">
        <v>664</v>
      </c>
      <c r="I1945" t="s">
        <v>664</v>
      </c>
      <c r="J1945" t="s">
        <v>664</v>
      </c>
      <c r="K1945" t="s">
        <v>664</v>
      </c>
      <c r="L1945" t="s">
        <v>664</v>
      </c>
    </row>
    <row r="1946" spans="1:12">
      <c r="A1946">
        <v>118562</v>
      </c>
      <c r="B1946" t="s">
        <v>87</v>
      </c>
      <c r="C1946" t="s">
        <v>663</v>
      </c>
      <c r="D1946" t="s">
        <v>663</v>
      </c>
      <c r="E1946" t="s">
        <v>663</v>
      </c>
      <c r="F1946" t="s">
        <v>664</v>
      </c>
      <c r="G1946" t="s">
        <v>663</v>
      </c>
      <c r="H1946" t="s">
        <v>663</v>
      </c>
      <c r="I1946" t="s">
        <v>663</v>
      </c>
      <c r="J1946" t="s">
        <v>664</v>
      </c>
      <c r="K1946" t="s">
        <v>664</v>
      </c>
      <c r="L1946" t="s">
        <v>664</v>
      </c>
    </row>
    <row r="1947" spans="1:12">
      <c r="A1947">
        <v>118564</v>
      </c>
      <c r="B1947" t="s">
        <v>87</v>
      </c>
      <c r="C1947" t="s">
        <v>664</v>
      </c>
      <c r="D1947" t="s">
        <v>664</v>
      </c>
      <c r="E1947" t="s">
        <v>664</v>
      </c>
      <c r="F1947" t="s">
        <v>664</v>
      </c>
      <c r="G1947" t="s">
        <v>665</v>
      </c>
      <c r="H1947" t="s">
        <v>664</v>
      </c>
      <c r="I1947" t="s">
        <v>665</v>
      </c>
      <c r="J1947" t="s">
        <v>664</v>
      </c>
      <c r="K1947" t="s">
        <v>664</v>
      </c>
      <c r="L1947" t="s">
        <v>664</v>
      </c>
    </row>
    <row r="1948" spans="1:12">
      <c r="A1948">
        <v>118570</v>
      </c>
      <c r="B1948" t="s">
        <v>87</v>
      </c>
      <c r="C1948" t="s">
        <v>663</v>
      </c>
      <c r="D1948" t="s">
        <v>663</v>
      </c>
      <c r="E1948" t="s">
        <v>663</v>
      </c>
      <c r="F1948" t="s">
        <v>663</v>
      </c>
      <c r="G1948" t="s">
        <v>665</v>
      </c>
      <c r="H1948" t="s">
        <v>665</v>
      </c>
      <c r="I1948" t="s">
        <v>663</v>
      </c>
      <c r="J1948" t="s">
        <v>665</v>
      </c>
      <c r="K1948" t="s">
        <v>664</v>
      </c>
      <c r="L1948" t="s">
        <v>663</v>
      </c>
    </row>
    <row r="1949" spans="1:12">
      <c r="A1949">
        <v>118575</v>
      </c>
      <c r="B1949" t="s">
        <v>87</v>
      </c>
      <c r="C1949" t="s">
        <v>665</v>
      </c>
      <c r="D1949" t="s">
        <v>665</v>
      </c>
      <c r="E1949" t="s">
        <v>665</v>
      </c>
      <c r="F1949" t="s">
        <v>665</v>
      </c>
      <c r="G1949" t="s">
        <v>665</v>
      </c>
      <c r="H1949" t="s">
        <v>665</v>
      </c>
      <c r="I1949" t="s">
        <v>664</v>
      </c>
      <c r="J1949" t="s">
        <v>665</v>
      </c>
      <c r="K1949" t="s">
        <v>665</v>
      </c>
      <c r="L1949" t="s">
        <v>664</v>
      </c>
    </row>
    <row r="1950" spans="1:12">
      <c r="A1950">
        <v>118577</v>
      </c>
      <c r="B1950" t="s">
        <v>87</v>
      </c>
      <c r="C1950" t="s">
        <v>664</v>
      </c>
      <c r="D1950" t="s">
        <v>663</v>
      </c>
      <c r="E1950" t="s">
        <v>664</v>
      </c>
      <c r="F1950" t="s">
        <v>663</v>
      </c>
      <c r="G1950" t="s">
        <v>664</v>
      </c>
      <c r="H1950" t="s">
        <v>664</v>
      </c>
      <c r="I1950" t="s">
        <v>664</v>
      </c>
      <c r="J1950" t="s">
        <v>664</v>
      </c>
      <c r="K1950" t="s">
        <v>664</v>
      </c>
      <c r="L1950" t="s">
        <v>664</v>
      </c>
    </row>
    <row r="1951" spans="1:12">
      <c r="A1951">
        <v>118585</v>
      </c>
      <c r="B1951" t="s">
        <v>87</v>
      </c>
      <c r="C1951" t="s">
        <v>663</v>
      </c>
      <c r="D1951" t="s">
        <v>663</v>
      </c>
      <c r="E1951" t="s">
        <v>664</v>
      </c>
      <c r="F1951" t="s">
        <v>665</v>
      </c>
      <c r="G1951" t="s">
        <v>664</v>
      </c>
      <c r="H1951" t="s">
        <v>664</v>
      </c>
      <c r="I1951" t="s">
        <v>664</v>
      </c>
      <c r="J1951" t="s">
        <v>663</v>
      </c>
      <c r="K1951" t="s">
        <v>664</v>
      </c>
      <c r="L1951" t="s">
        <v>664</v>
      </c>
    </row>
    <row r="1952" spans="1:12">
      <c r="A1952">
        <v>118587</v>
      </c>
      <c r="B1952" t="s">
        <v>87</v>
      </c>
      <c r="C1952" t="s">
        <v>665</v>
      </c>
      <c r="D1952" t="s">
        <v>665</v>
      </c>
      <c r="E1952" t="s">
        <v>665</v>
      </c>
      <c r="F1952" t="s">
        <v>665</v>
      </c>
      <c r="G1952" t="s">
        <v>665</v>
      </c>
      <c r="H1952" t="s">
        <v>664</v>
      </c>
      <c r="I1952" t="s">
        <v>664</v>
      </c>
      <c r="J1952" t="s">
        <v>664</v>
      </c>
      <c r="K1952" t="s">
        <v>664</v>
      </c>
      <c r="L1952" t="s">
        <v>664</v>
      </c>
    </row>
    <row r="1953" spans="1:12">
      <c r="A1953">
        <v>118588</v>
      </c>
      <c r="B1953" t="s">
        <v>87</v>
      </c>
      <c r="C1953" t="s">
        <v>665</v>
      </c>
      <c r="D1953" t="s">
        <v>664</v>
      </c>
      <c r="E1953" t="s">
        <v>665</v>
      </c>
      <c r="F1953" t="s">
        <v>664</v>
      </c>
      <c r="G1953" t="s">
        <v>664</v>
      </c>
      <c r="H1953" t="s">
        <v>664</v>
      </c>
      <c r="I1953" t="s">
        <v>664</v>
      </c>
      <c r="J1953" t="s">
        <v>664</v>
      </c>
      <c r="K1953" t="s">
        <v>664</v>
      </c>
      <c r="L1953" t="s">
        <v>664</v>
      </c>
    </row>
    <row r="1954" spans="1:12">
      <c r="A1954">
        <v>118591</v>
      </c>
      <c r="B1954" t="s">
        <v>87</v>
      </c>
      <c r="C1954" t="s">
        <v>665</v>
      </c>
      <c r="D1954" t="s">
        <v>665</v>
      </c>
      <c r="E1954" t="s">
        <v>663</v>
      </c>
      <c r="F1954" t="s">
        <v>665</v>
      </c>
      <c r="G1954" t="s">
        <v>665</v>
      </c>
      <c r="H1954" t="s">
        <v>663</v>
      </c>
      <c r="I1954" t="s">
        <v>664</v>
      </c>
      <c r="J1954" t="s">
        <v>664</v>
      </c>
      <c r="K1954" t="s">
        <v>665</v>
      </c>
      <c r="L1954" t="s">
        <v>664</v>
      </c>
    </row>
    <row r="1955" spans="1:12">
      <c r="A1955">
        <v>118596</v>
      </c>
      <c r="B1955" t="s">
        <v>87</v>
      </c>
      <c r="C1955" t="s">
        <v>665</v>
      </c>
      <c r="D1955" t="s">
        <v>663</v>
      </c>
      <c r="E1955" t="s">
        <v>665</v>
      </c>
      <c r="F1955" t="s">
        <v>665</v>
      </c>
      <c r="G1955" t="s">
        <v>664</v>
      </c>
      <c r="H1955" t="s">
        <v>664</v>
      </c>
      <c r="I1955" t="s">
        <v>664</v>
      </c>
      <c r="J1955" t="s">
        <v>663</v>
      </c>
      <c r="K1955" t="s">
        <v>663</v>
      </c>
      <c r="L1955" t="s">
        <v>663</v>
      </c>
    </row>
    <row r="1956" spans="1:12">
      <c r="A1956">
        <v>118599</v>
      </c>
      <c r="B1956" t="s">
        <v>87</v>
      </c>
      <c r="C1956" t="s">
        <v>665</v>
      </c>
      <c r="D1956" t="s">
        <v>664</v>
      </c>
      <c r="E1956" t="s">
        <v>665</v>
      </c>
      <c r="F1956" t="s">
        <v>665</v>
      </c>
      <c r="G1956" t="s">
        <v>664</v>
      </c>
      <c r="H1956" t="s">
        <v>664</v>
      </c>
      <c r="I1956" t="s">
        <v>664</v>
      </c>
      <c r="J1956" t="s">
        <v>664</v>
      </c>
      <c r="K1956" t="s">
        <v>664</v>
      </c>
      <c r="L1956" t="s">
        <v>664</v>
      </c>
    </row>
    <row r="1957" spans="1:12">
      <c r="A1957">
        <v>118600</v>
      </c>
      <c r="B1957" t="s">
        <v>87</v>
      </c>
      <c r="C1957" t="s">
        <v>665</v>
      </c>
      <c r="D1957" t="s">
        <v>665</v>
      </c>
      <c r="E1957" t="s">
        <v>665</v>
      </c>
      <c r="F1957" t="s">
        <v>665</v>
      </c>
      <c r="G1957" t="s">
        <v>665</v>
      </c>
      <c r="H1957" t="s">
        <v>664</v>
      </c>
      <c r="I1957" t="s">
        <v>664</v>
      </c>
      <c r="J1957" t="s">
        <v>664</v>
      </c>
      <c r="K1957" t="s">
        <v>664</v>
      </c>
      <c r="L1957" t="s">
        <v>664</v>
      </c>
    </row>
    <row r="1958" spans="1:12">
      <c r="A1958">
        <v>118601</v>
      </c>
      <c r="B1958" t="s">
        <v>87</v>
      </c>
      <c r="C1958" t="s">
        <v>665</v>
      </c>
      <c r="D1958" t="s">
        <v>663</v>
      </c>
      <c r="E1958" t="s">
        <v>663</v>
      </c>
      <c r="F1958" t="s">
        <v>665</v>
      </c>
      <c r="G1958" t="s">
        <v>665</v>
      </c>
      <c r="H1958" t="s">
        <v>663</v>
      </c>
      <c r="I1958" t="s">
        <v>664</v>
      </c>
      <c r="J1958" t="s">
        <v>664</v>
      </c>
      <c r="K1958" t="s">
        <v>665</v>
      </c>
      <c r="L1958" t="s">
        <v>664</v>
      </c>
    </row>
    <row r="1959" spans="1:12">
      <c r="A1959">
        <v>118612</v>
      </c>
      <c r="B1959" t="s">
        <v>87</v>
      </c>
      <c r="C1959" t="s">
        <v>665</v>
      </c>
      <c r="D1959" t="s">
        <v>664</v>
      </c>
      <c r="E1959" t="s">
        <v>665</v>
      </c>
      <c r="F1959" t="s">
        <v>665</v>
      </c>
      <c r="G1959" t="s">
        <v>664</v>
      </c>
      <c r="H1959" t="s">
        <v>664</v>
      </c>
      <c r="I1959" t="s">
        <v>664</v>
      </c>
      <c r="J1959" t="s">
        <v>664</v>
      </c>
      <c r="K1959" t="s">
        <v>664</v>
      </c>
      <c r="L1959" t="s">
        <v>664</v>
      </c>
    </row>
    <row r="1960" spans="1:12">
      <c r="A1960">
        <v>118613</v>
      </c>
      <c r="B1960" t="s">
        <v>87</v>
      </c>
      <c r="C1960" t="s">
        <v>665</v>
      </c>
      <c r="D1960" t="s">
        <v>665</v>
      </c>
      <c r="E1960" t="s">
        <v>665</v>
      </c>
      <c r="F1960" t="s">
        <v>665</v>
      </c>
      <c r="G1960" t="s">
        <v>665</v>
      </c>
      <c r="H1960" t="s">
        <v>664</v>
      </c>
      <c r="I1960" t="s">
        <v>664</v>
      </c>
      <c r="J1960" t="s">
        <v>664</v>
      </c>
      <c r="K1960" t="s">
        <v>664</v>
      </c>
      <c r="L1960" t="s">
        <v>664</v>
      </c>
    </row>
    <row r="1961" spans="1:12">
      <c r="A1961">
        <v>118614</v>
      </c>
      <c r="B1961" t="s">
        <v>87</v>
      </c>
      <c r="C1961" t="s">
        <v>665</v>
      </c>
      <c r="D1961" t="s">
        <v>663</v>
      </c>
      <c r="E1961" t="s">
        <v>663</v>
      </c>
      <c r="F1961" t="s">
        <v>665</v>
      </c>
      <c r="G1961" t="s">
        <v>663</v>
      </c>
      <c r="H1961" t="s">
        <v>665</v>
      </c>
      <c r="I1961" t="s">
        <v>665</v>
      </c>
      <c r="J1961" t="s">
        <v>665</v>
      </c>
      <c r="K1961" t="s">
        <v>663</v>
      </c>
      <c r="L1961" t="s">
        <v>665</v>
      </c>
    </row>
    <row r="1962" spans="1:12">
      <c r="A1962">
        <v>118615</v>
      </c>
      <c r="B1962" t="s">
        <v>87</v>
      </c>
      <c r="C1962" t="s">
        <v>663</v>
      </c>
      <c r="D1962" t="s">
        <v>665</v>
      </c>
      <c r="E1962" t="s">
        <v>664</v>
      </c>
      <c r="F1962" t="s">
        <v>663</v>
      </c>
      <c r="G1962" t="s">
        <v>664</v>
      </c>
      <c r="H1962" t="s">
        <v>664</v>
      </c>
      <c r="I1962" t="s">
        <v>664</v>
      </c>
      <c r="J1962" t="s">
        <v>664</v>
      </c>
      <c r="K1962" t="s">
        <v>664</v>
      </c>
      <c r="L1962" t="s">
        <v>664</v>
      </c>
    </row>
    <row r="1963" spans="1:12">
      <c r="A1963">
        <v>118620</v>
      </c>
      <c r="B1963" t="s">
        <v>87</v>
      </c>
      <c r="C1963" t="s">
        <v>664</v>
      </c>
      <c r="D1963" t="s">
        <v>665</v>
      </c>
      <c r="E1963" t="s">
        <v>664</v>
      </c>
      <c r="F1963" t="s">
        <v>665</v>
      </c>
      <c r="G1963" t="s">
        <v>664</v>
      </c>
      <c r="H1963" t="s">
        <v>664</v>
      </c>
      <c r="I1963" t="s">
        <v>664</v>
      </c>
      <c r="J1963" t="s">
        <v>664</v>
      </c>
      <c r="K1963" t="s">
        <v>664</v>
      </c>
      <c r="L1963" t="s">
        <v>664</v>
      </c>
    </row>
    <row r="1964" spans="1:12">
      <c r="A1964">
        <v>118621</v>
      </c>
      <c r="B1964" t="s">
        <v>87</v>
      </c>
      <c r="C1964" t="s">
        <v>665</v>
      </c>
      <c r="D1964" t="s">
        <v>663</v>
      </c>
      <c r="E1964" t="s">
        <v>663</v>
      </c>
      <c r="F1964" t="s">
        <v>663</v>
      </c>
      <c r="G1964" t="s">
        <v>663</v>
      </c>
      <c r="H1964" t="s">
        <v>664</v>
      </c>
      <c r="I1964" t="s">
        <v>664</v>
      </c>
      <c r="J1964" t="s">
        <v>664</v>
      </c>
      <c r="K1964" t="s">
        <v>664</v>
      </c>
      <c r="L1964" t="s">
        <v>664</v>
      </c>
    </row>
    <row r="1965" spans="1:12">
      <c r="A1965">
        <v>118622</v>
      </c>
      <c r="B1965" t="s">
        <v>87</v>
      </c>
      <c r="C1965" t="s">
        <v>664</v>
      </c>
      <c r="D1965" t="s">
        <v>665</v>
      </c>
      <c r="E1965" t="s">
        <v>665</v>
      </c>
      <c r="F1965" t="s">
        <v>665</v>
      </c>
      <c r="G1965" t="s">
        <v>664</v>
      </c>
      <c r="H1965" t="s">
        <v>664</v>
      </c>
      <c r="I1965" t="s">
        <v>664</v>
      </c>
      <c r="J1965" t="s">
        <v>664</v>
      </c>
      <c r="K1965" t="s">
        <v>664</v>
      </c>
      <c r="L1965" t="s">
        <v>664</v>
      </c>
    </row>
    <row r="1966" spans="1:12">
      <c r="A1966">
        <v>118624</v>
      </c>
      <c r="B1966" t="s">
        <v>87</v>
      </c>
      <c r="C1966" t="s">
        <v>665</v>
      </c>
      <c r="D1966" t="s">
        <v>665</v>
      </c>
      <c r="E1966" t="s">
        <v>665</v>
      </c>
      <c r="F1966" t="s">
        <v>665</v>
      </c>
      <c r="G1966" t="s">
        <v>665</v>
      </c>
      <c r="H1966" t="s">
        <v>664</v>
      </c>
      <c r="I1966" t="s">
        <v>664</v>
      </c>
      <c r="J1966" t="s">
        <v>664</v>
      </c>
      <c r="K1966" t="s">
        <v>664</v>
      </c>
      <c r="L1966" t="s">
        <v>664</v>
      </c>
    </row>
    <row r="1967" spans="1:12">
      <c r="A1967">
        <v>118626</v>
      </c>
      <c r="B1967" t="s">
        <v>87</v>
      </c>
      <c r="C1967" t="s">
        <v>665</v>
      </c>
      <c r="D1967" t="s">
        <v>663</v>
      </c>
      <c r="E1967" t="s">
        <v>665</v>
      </c>
      <c r="F1967" t="s">
        <v>663</v>
      </c>
      <c r="G1967" t="s">
        <v>664</v>
      </c>
      <c r="H1967" t="s">
        <v>665</v>
      </c>
      <c r="I1967" t="s">
        <v>665</v>
      </c>
      <c r="J1967" t="s">
        <v>665</v>
      </c>
      <c r="K1967" t="s">
        <v>665</v>
      </c>
      <c r="L1967" t="s">
        <v>664</v>
      </c>
    </row>
    <row r="1968" spans="1:12">
      <c r="A1968">
        <v>118627</v>
      </c>
      <c r="B1968" t="s">
        <v>87</v>
      </c>
      <c r="C1968" t="s">
        <v>663</v>
      </c>
      <c r="D1968" t="s">
        <v>663</v>
      </c>
      <c r="E1968" t="s">
        <v>663</v>
      </c>
      <c r="F1968" t="s">
        <v>663</v>
      </c>
      <c r="G1968" t="s">
        <v>665</v>
      </c>
      <c r="H1968" t="s">
        <v>664</v>
      </c>
      <c r="I1968" t="s">
        <v>664</v>
      </c>
      <c r="J1968" t="s">
        <v>664</v>
      </c>
      <c r="K1968" t="s">
        <v>664</v>
      </c>
      <c r="L1968" t="s">
        <v>664</v>
      </c>
    </row>
    <row r="1969" spans="1:12">
      <c r="A1969">
        <v>118630</v>
      </c>
      <c r="B1969" t="s">
        <v>87</v>
      </c>
      <c r="C1969" t="s">
        <v>665</v>
      </c>
      <c r="D1969" t="s">
        <v>665</v>
      </c>
      <c r="E1969" t="s">
        <v>664</v>
      </c>
      <c r="F1969" t="s">
        <v>665</v>
      </c>
      <c r="G1969" t="s">
        <v>663</v>
      </c>
      <c r="H1969" t="s">
        <v>664</v>
      </c>
      <c r="I1969" t="s">
        <v>664</v>
      </c>
      <c r="J1969" t="s">
        <v>664</v>
      </c>
      <c r="K1969" t="s">
        <v>665</v>
      </c>
      <c r="L1969" t="s">
        <v>664</v>
      </c>
    </row>
    <row r="1970" spans="1:12">
      <c r="A1970">
        <v>118634</v>
      </c>
      <c r="B1970" t="s">
        <v>87</v>
      </c>
      <c r="C1970" t="s">
        <v>664</v>
      </c>
      <c r="D1970" t="s">
        <v>664</v>
      </c>
      <c r="E1970" t="s">
        <v>663</v>
      </c>
      <c r="F1970" t="s">
        <v>665</v>
      </c>
      <c r="G1970" t="s">
        <v>664</v>
      </c>
      <c r="H1970" t="s">
        <v>664</v>
      </c>
      <c r="I1970" t="s">
        <v>663</v>
      </c>
      <c r="J1970" t="s">
        <v>664</v>
      </c>
      <c r="K1970" t="s">
        <v>665</v>
      </c>
      <c r="L1970" t="s">
        <v>665</v>
      </c>
    </row>
    <row r="1971" spans="1:12">
      <c r="A1971">
        <v>118636</v>
      </c>
      <c r="B1971" t="s">
        <v>87</v>
      </c>
      <c r="C1971" t="s">
        <v>663</v>
      </c>
      <c r="D1971" t="s">
        <v>663</v>
      </c>
      <c r="E1971" t="s">
        <v>663</v>
      </c>
      <c r="F1971" t="s">
        <v>664</v>
      </c>
      <c r="G1971" t="s">
        <v>664</v>
      </c>
      <c r="H1971" t="s">
        <v>664</v>
      </c>
      <c r="I1971" t="s">
        <v>664</v>
      </c>
      <c r="J1971" t="s">
        <v>664</v>
      </c>
      <c r="K1971" t="s">
        <v>664</v>
      </c>
      <c r="L1971" t="s">
        <v>664</v>
      </c>
    </row>
    <row r="1972" spans="1:12">
      <c r="A1972">
        <v>118638</v>
      </c>
      <c r="B1972" t="s">
        <v>87</v>
      </c>
      <c r="C1972" t="s">
        <v>663</v>
      </c>
      <c r="D1972" t="s">
        <v>663</v>
      </c>
      <c r="E1972" t="s">
        <v>663</v>
      </c>
      <c r="F1972" t="s">
        <v>663</v>
      </c>
      <c r="G1972" t="s">
        <v>664</v>
      </c>
      <c r="H1972" t="s">
        <v>664</v>
      </c>
      <c r="I1972" t="s">
        <v>664</v>
      </c>
      <c r="J1972" t="s">
        <v>664</v>
      </c>
      <c r="K1972" t="s">
        <v>664</v>
      </c>
      <c r="L1972" t="s">
        <v>664</v>
      </c>
    </row>
    <row r="1973" spans="1:12">
      <c r="A1973">
        <v>118640</v>
      </c>
      <c r="B1973" t="s">
        <v>87</v>
      </c>
      <c r="C1973" t="s">
        <v>665</v>
      </c>
      <c r="D1973" t="s">
        <v>663</v>
      </c>
      <c r="E1973" t="s">
        <v>663</v>
      </c>
      <c r="F1973" t="s">
        <v>665</v>
      </c>
      <c r="G1973" t="s">
        <v>663</v>
      </c>
      <c r="H1973" t="s">
        <v>663</v>
      </c>
      <c r="I1973" t="s">
        <v>665</v>
      </c>
      <c r="J1973" t="s">
        <v>665</v>
      </c>
      <c r="K1973" t="s">
        <v>665</v>
      </c>
      <c r="L1973" t="s">
        <v>665</v>
      </c>
    </row>
    <row r="1974" spans="1:12">
      <c r="A1974">
        <v>118645</v>
      </c>
      <c r="B1974" t="s">
        <v>87</v>
      </c>
      <c r="C1974" t="s">
        <v>663</v>
      </c>
      <c r="D1974" t="s">
        <v>663</v>
      </c>
      <c r="E1974" t="s">
        <v>665</v>
      </c>
      <c r="F1974" t="s">
        <v>663</v>
      </c>
      <c r="G1974" t="s">
        <v>664</v>
      </c>
      <c r="H1974" t="s">
        <v>663</v>
      </c>
      <c r="I1974" t="s">
        <v>664</v>
      </c>
      <c r="J1974" t="s">
        <v>665</v>
      </c>
      <c r="K1974" t="s">
        <v>665</v>
      </c>
      <c r="L1974" t="s">
        <v>665</v>
      </c>
    </row>
    <row r="1975" spans="1:12">
      <c r="A1975">
        <v>118650</v>
      </c>
      <c r="B1975" t="s">
        <v>87</v>
      </c>
      <c r="C1975" t="s">
        <v>664</v>
      </c>
      <c r="D1975" t="s">
        <v>665</v>
      </c>
      <c r="E1975" t="s">
        <v>665</v>
      </c>
      <c r="F1975" t="s">
        <v>665</v>
      </c>
      <c r="G1975" t="s">
        <v>664</v>
      </c>
      <c r="H1975" t="s">
        <v>664</v>
      </c>
      <c r="I1975" t="s">
        <v>664</v>
      </c>
      <c r="J1975" t="s">
        <v>664</v>
      </c>
      <c r="K1975" t="s">
        <v>665</v>
      </c>
      <c r="L1975" t="s">
        <v>664</v>
      </c>
    </row>
    <row r="1976" spans="1:12">
      <c r="A1976">
        <v>118655</v>
      </c>
      <c r="B1976" t="s">
        <v>87</v>
      </c>
      <c r="C1976" t="s">
        <v>665</v>
      </c>
      <c r="D1976" t="s">
        <v>665</v>
      </c>
      <c r="E1976" t="s">
        <v>665</v>
      </c>
      <c r="F1976" t="s">
        <v>664</v>
      </c>
      <c r="G1976" t="s">
        <v>664</v>
      </c>
      <c r="H1976" t="s">
        <v>664</v>
      </c>
      <c r="I1976" t="s">
        <v>664</v>
      </c>
      <c r="J1976" t="s">
        <v>664</v>
      </c>
      <c r="K1976" t="s">
        <v>664</v>
      </c>
      <c r="L1976" t="s">
        <v>664</v>
      </c>
    </row>
    <row r="1977" spans="1:12">
      <c r="A1977">
        <v>118658</v>
      </c>
      <c r="B1977" t="s">
        <v>87</v>
      </c>
      <c r="C1977" t="s">
        <v>665</v>
      </c>
      <c r="D1977" t="s">
        <v>663</v>
      </c>
      <c r="E1977" t="s">
        <v>664</v>
      </c>
      <c r="F1977" t="s">
        <v>663</v>
      </c>
      <c r="G1977" t="s">
        <v>664</v>
      </c>
      <c r="H1977" t="s">
        <v>664</v>
      </c>
      <c r="I1977" t="s">
        <v>664</v>
      </c>
      <c r="J1977" t="s">
        <v>664</v>
      </c>
      <c r="K1977" t="s">
        <v>664</v>
      </c>
      <c r="L1977" t="s">
        <v>664</v>
      </c>
    </row>
    <row r="1978" spans="1:12">
      <c r="A1978">
        <v>118660</v>
      </c>
      <c r="B1978" t="s">
        <v>87</v>
      </c>
      <c r="C1978" t="s">
        <v>663</v>
      </c>
      <c r="D1978" t="s">
        <v>663</v>
      </c>
      <c r="E1978" t="s">
        <v>663</v>
      </c>
      <c r="F1978" t="s">
        <v>663</v>
      </c>
      <c r="G1978" t="s">
        <v>665</v>
      </c>
      <c r="H1978" t="s">
        <v>665</v>
      </c>
      <c r="I1978" t="s">
        <v>665</v>
      </c>
      <c r="J1978" t="s">
        <v>665</v>
      </c>
      <c r="K1978" t="s">
        <v>665</v>
      </c>
      <c r="L1978" t="s">
        <v>664</v>
      </c>
    </row>
    <row r="1979" spans="1:12">
      <c r="A1979">
        <v>118661</v>
      </c>
      <c r="B1979" t="s">
        <v>87</v>
      </c>
      <c r="C1979" t="s">
        <v>665</v>
      </c>
      <c r="D1979" t="s">
        <v>663</v>
      </c>
      <c r="E1979" t="s">
        <v>664</v>
      </c>
      <c r="F1979" t="s">
        <v>665</v>
      </c>
      <c r="G1979" t="s">
        <v>663</v>
      </c>
      <c r="H1979" t="s">
        <v>664</v>
      </c>
      <c r="I1979" t="s">
        <v>664</v>
      </c>
      <c r="J1979" t="s">
        <v>664</v>
      </c>
      <c r="K1979" t="s">
        <v>664</v>
      </c>
      <c r="L1979" t="s">
        <v>664</v>
      </c>
    </row>
    <row r="1980" spans="1:12">
      <c r="A1980">
        <v>118663</v>
      </c>
      <c r="B1980" t="s">
        <v>87</v>
      </c>
      <c r="C1980" t="s">
        <v>665</v>
      </c>
      <c r="D1980" t="s">
        <v>665</v>
      </c>
      <c r="E1980" t="s">
        <v>665</v>
      </c>
      <c r="F1980" t="s">
        <v>665</v>
      </c>
      <c r="G1980" t="s">
        <v>665</v>
      </c>
      <c r="H1980" t="s">
        <v>664</v>
      </c>
      <c r="I1980" t="s">
        <v>664</v>
      </c>
      <c r="J1980" t="s">
        <v>664</v>
      </c>
      <c r="K1980" t="s">
        <v>664</v>
      </c>
      <c r="L1980" t="s">
        <v>664</v>
      </c>
    </row>
    <row r="1981" spans="1:12">
      <c r="A1981">
        <v>118667</v>
      </c>
      <c r="B1981" t="s">
        <v>87</v>
      </c>
      <c r="C1981" t="s">
        <v>665</v>
      </c>
      <c r="D1981" t="s">
        <v>665</v>
      </c>
      <c r="E1981" t="s">
        <v>665</v>
      </c>
      <c r="F1981" t="s">
        <v>664</v>
      </c>
      <c r="G1981" t="s">
        <v>664</v>
      </c>
      <c r="H1981" t="s">
        <v>665</v>
      </c>
      <c r="I1981" t="s">
        <v>665</v>
      </c>
      <c r="J1981" t="s">
        <v>665</v>
      </c>
      <c r="K1981" t="s">
        <v>664</v>
      </c>
      <c r="L1981" t="s">
        <v>664</v>
      </c>
    </row>
    <row r="1982" spans="1:12">
      <c r="A1982">
        <v>118668</v>
      </c>
      <c r="B1982" t="s">
        <v>87</v>
      </c>
      <c r="C1982" t="s">
        <v>665</v>
      </c>
      <c r="D1982" t="s">
        <v>665</v>
      </c>
      <c r="E1982" t="s">
        <v>665</v>
      </c>
      <c r="F1982" t="s">
        <v>663</v>
      </c>
      <c r="G1982" t="s">
        <v>663</v>
      </c>
      <c r="H1982" t="s">
        <v>665</v>
      </c>
      <c r="I1982" t="s">
        <v>663</v>
      </c>
      <c r="J1982" t="s">
        <v>664</v>
      </c>
      <c r="K1982" t="s">
        <v>663</v>
      </c>
      <c r="L1982" t="s">
        <v>665</v>
      </c>
    </row>
    <row r="1983" spans="1:12">
      <c r="A1983">
        <v>118669</v>
      </c>
      <c r="B1983" t="s">
        <v>87</v>
      </c>
      <c r="C1983" t="s">
        <v>664</v>
      </c>
      <c r="D1983" t="s">
        <v>665</v>
      </c>
      <c r="E1983" t="s">
        <v>664</v>
      </c>
      <c r="F1983" t="s">
        <v>665</v>
      </c>
      <c r="G1983" t="s">
        <v>664</v>
      </c>
      <c r="H1983" t="s">
        <v>664</v>
      </c>
      <c r="I1983" t="s">
        <v>664</v>
      </c>
      <c r="J1983" t="s">
        <v>664</v>
      </c>
      <c r="K1983" t="s">
        <v>664</v>
      </c>
      <c r="L1983" t="s">
        <v>664</v>
      </c>
    </row>
    <row r="1984" spans="1:12">
      <c r="A1984">
        <v>118674</v>
      </c>
      <c r="B1984" t="s">
        <v>87</v>
      </c>
      <c r="C1984" t="s">
        <v>665</v>
      </c>
      <c r="D1984" t="s">
        <v>665</v>
      </c>
      <c r="E1984" t="s">
        <v>663</v>
      </c>
      <c r="F1984" t="s">
        <v>663</v>
      </c>
      <c r="G1984" t="s">
        <v>665</v>
      </c>
      <c r="H1984" t="s">
        <v>665</v>
      </c>
      <c r="I1984" t="s">
        <v>665</v>
      </c>
      <c r="J1984" t="s">
        <v>664</v>
      </c>
      <c r="K1984" t="s">
        <v>664</v>
      </c>
      <c r="L1984" t="s">
        <v>664</v>
      </c>
    </row>
    <row r="1985" spans="1:12">
      <c r="A1985">
        <v>118676</v>
      </c>
      <c r="B1985" t="s">
        <v>87</v>
      </c>
      <c r="C1985" t="s">
        <v>665</v>
      </c>
      <c r="D1985" t="s">
        <v>663</v>
      </c>
      <c r="E1985" t="s">
        <v>665</v>
      </c>
      <c r="F1985" t="s">
        <v>665</v>
      </c>
      <c r="G1985" t="s">
        <v>663</v>
      </c>
      <c r="H1985" t="s">
        <v>665</v>
      </c>
      <c r="I1985" t="s">
        <v>665</v>
      </c>
      <c r="J1985" t="s">
        <v>665</v>
      </c>
      <c r="K1985" t="s">
        <v>665</v>
      </c>
      <c r="L1985" t="s">
        <v>665</v>
      </c>
    </row>
    <row r="1986" spans="1:12">
      <c r="A1986">
        <v>118684</v>
      </c>
      <c r="B1986" t="s">
        <v>87</v>
      </c>
      <c r="C1986" t="s">
        <v>664</v>
      </c>
      <c r="D1986" t="s">
        <v>663</v>
      </c>
      <c r="E1986" t="s">
        <v>663</v>
      </c>
      <c r="F1986" t="s">
        <v>664</v>
      </c>
      <c r="G1986" t="s">
        <v>664</v>
      </c>
      <c r="H1986" t="s">
        <v>664</v>
      </c>
      <c r="I1986" t="s">
        <v>664</v>
      </c>
      <c r="J1986" t="s">
        <v>664</v>
      </c>
      <c r="K1986" t="s">
        <v>664</v>
      </c>
      <c r="L1986" t="s">
        <v>664</v>
      </c>
    </row>
    <row r="1987" spans="1:12">
      <c r="A1987">
        <v>118686</v>
      </c>
      <c r="B1987" t="s">
        <v>87</v>
      </c>
      <c r="C1987" t="s">
        <v>665</v>
      </c>
      <c r="D1987" t="s">
        <v>665</v>
      </c>
      <c r="E1987" t="s">
        <v>665</v>
      </c>
      <c r="F1987" t="s">
        <v>665</v>
      </c>
      <c r="G1987" t="s">
        <v>665</v>
      </c>
      <c r="H1987" t="s">
        <v>664</v>
      </c>
      <c r="I1987" t="s">
        <v>664</v>
      </c>
      <c r="J1987" t="s">
        <v>664</v>
      </c>
      <c r="K1987" t="s">
        <v>664</v>
      </c>
      <c r="L1987" t="s">
        <v>664</v>
      </c>
    </row>
    <row r="1988" spans="1:12">
      <c r="A1988">
        <v>118689</v>
      </c>
      <c r="B1988" t="s">
        <v>87</v>
      </c>
      <c r="C1988" t="s">
        <v>665</v>
      </c>
      <c r="D1988" t="s">
        <v>665</v>
      </c>
      <c r="E1988" t="s">
        <v>665</v>
      </c>
      <c r="F1988" t="s">
        <v>665</v>
      </c>
      <c r="G1988" t="s">
        <v>664</v>
      </c>
      <c r="H1988" t="s">
        <v>664</v>
      </c>
      <c r="I1988" t="s">
        <v>664</v>
      </c>
      <c r="J1988" t="s">
        <v>664</v>
      </c>
      <c r="K1988" t="s">
        <v>664</v>
      </c>
      <c r="L1988" t="s">
        <v>664</v>
      </c>
    </row>
    <row r="1989" spans="1:12">
      <c r="A1989">
        <v>118691</v>
      </c>
      <c r="B1989" t="s">
        <v>87</v>
      </c>
      <c r="C1989" t="s">
        <v>665</v>
      </c>
      <c r="D1989" t="s">
        <v>665</v>
      </c>
      <c r="E1989" t="s">
        <v>664</v>
      </c>
      <c r="F1989" t="s">
        <v>665</v>
      </c>
      <c r="G1989" t="s">
        <v>664</v>
      </c>
      <c r="H1989" t="s">
        <v>664</v>
      </c>
      <c r="I1989" t="s">
        <v>664</v>
      </c>
      <c r="J1989" t="s">
        <v>664</v>
      </c>
      <c r="K1989" t="s">
        <v>664</v>
      </c>
      <c r="L1989" t="s">
        <v>664</v>
      </c>
    </row>
    <row r="1990" spans="1:12">
      <c r="A1990">
        <v>118694</v>
      </c>
      <c r="B1990" t="s">
        <v>87</v>
      </c>
      <c r="C1990" t="s">
        <v>665</v>
      </c>
      <c r="D1990" t="s">
        <v>665</v>
      </c>
      <c r="E1990" t="s">
        <v>664</v>
      </c>
      <c r="F1990" t="s">
        <v>664</v>
      </c>
      <c r="G1990" t="s">
        <v>663</v>
      </c>
      <c r="H1990" t="s">
        <v>665</v>
      </c>
      <c r="I1990" t="s">
        <v>664</v>
      </c>
      <c r="J1990" t="s">
        <v>664</v>
      </c>
      <c r="K1990" t="s">
        <v>664</v>
      </c>
      <c r="L1990" t="s">
        <v>664</v>
      </c>
    </row>
    <row r="1991" spans="1:12">
      <c r="A1991">
        <v>118695</v>
      </c>
      <c r="B1991" t="s">
        <v>87</v>
      </c>
      <c r="C1991" t="s">
        <v>665</v>
      </c>
      <c r="D1991" t="s">
        <v>663</v>
      </c>
      <c r="E1991" t="s">
        <v>664</v>
      </c>
      <c r="F1991" t="s">
        <v>665</v>
      </c>
      <c r="G1991" t="s">
        <v>665</v>
      </c>
      <c r="H1991" t="s">
        <v>665</v>
      </c>
      <c r="I1991" t="s">
        <v>665</v>
      </c>
      <c r="J1991" t="s">
        <v>664</v>
      </c>
      <c r="K1991" t="s">
        <v>664</v>
      </c>
      <c r="L1991" t="s">
        <v>664</v>
      </c>
    </row>
    <row r="1992" spans="1:12">
      <c r="A1992">
        <v>118707</v>
      </c>
      <c r="B1992" t="s">
        <v>87</v>
      </c>
      <c r="C1992" t="s">
        <v>664</v>
      </c>
      <c r="D1992" t="s">
        <v>664</v>
      </c>
      <c r="E1992" t="s">
        <v>664</v>
      </c>
      <c r="F1992" t="s">
        <v>665</v>
      </c>
      <c r="G1992" t="s">
        <v>665</v>
      </c>
      <c r="H1992" t="s">
        <v>664</v>
      </c>
      <c r="I1992" t="s">
        <v>664</v>
      </c>
      <c r="J1992" t="s">
        <v>664</v>
      </c>
      <c r="K1992" t="s">
        <v>664</v>
      </c>
      <c r="L1992" t="s">
        <v>664</v>
      </c>
    </row>
    <row r="1993" spans="1:12">
      <c r="A1993">
        <v>118710</v>
      </c>
      <c r="B1993" t="s">
        <v>87</v>
      </c>
      <c r="C1993" t="s">
        <v>665</v>
      </c>
      <c r="D1993" t="s">
        <v>665</v>
      </c>
      <c r="E1993" t="s">
        <v>664</v>
      </c>
      <c r="F1993" t="s">
        <v>664</v>
      </c>
      <c r="G1993" t="s">
        <v>664</v>
      </c>
      <c r="H1993" t="s">
        <v>664</v>
      </c>
      <c r="I1993" t="s">
        <v>664</v>
      </c>
      <c r="J1993" t="s">
        <v>664</v>
      </c>
      <c r="K1993" t="s">
        <v>664</v>
      </c>
      <c r="L1993" t="s">
        <v>664</v>
      </c>
    </row>
    <row r="1994" spans="1:12">
      <c r="A1994">
        <v>118711</v>
      </c>
      <c r="B1994" t="s">
        <v>87</v>
      </c>
      <c r="C1994" t="s">
        <v>665</v>
      </c>
      <c r="D1994" t="s">
        <v>663</v>
      </c>
      <c r="E1994" t="s">
        <v>664</v>
      </c>
      <c r="F1994" t="s">
        <v>665</v>
      </c>
      <c r="G1994" t="s">
        <v>664</v>
      </c>
      <c r="H1994" t="s">
        <v>665</v>
      </c>
      <c r="I1994" t="s">
        <v>664</v>
      </c>
      <c r="J1994" t="s">
        <v>664</v>
      </c>
      <c r="K1994" t="s">
        <v>665</v>
      </c>
      <c r="L1994" t="s">
        <v>665</v>
      </c>
    </row>
    <row r="1995" spans="1:12">
      <c r="A1995">
        <v>118715</v>
      </c>
      <c r="B1995" t="s">
        <v>87</v>
      </c>
      <c r="C1995" t="s">
        <v>663</v>
      </c>
      <c r="D1995" t="s">
        <v>663</v>
      </c>
      <c r="E1995" t="s">
        <v>665</v>
      </c>
      <c r="F1995" t="s">
        <v>663</v>
      </c>
      <c r="G1995" t="s">
        <v>665</v>
      </c>
      <c r="H1995" t="s">
        <v>663</v>
      </c>
      <c r="I1995" t="s">
        <v>664</v>
      </c>
      <c r="J1995" t="s">
        <v>664</v>
      </c>
      <c r="K1995" t="s">
        <v>665</v>
      </c>
      <c r="L1995" t="s">
        <v>665</v>
      </c>
    </row>
    <row r="1996" spans="1:12">
      <c r="A1996">
        <v>118718</v>
      </c>
      <c r="B1996" t="s">
        <v>87</v>
      </c>
      <c r="C1996" t="s">
        <v>665</v>
      </c>
      <c r="D1996" t="s">
        <v>665</v>
      </c>
      <c r="E1996" t="s">
        <v>664</v>
      </c>
      <c r="F1996" t="s">
        <v>665</v>
      </c>
      <c r="G1996" t="s">
        <v>664</v>
      </c>
      <c r="H1996" t="s">
        <v>664</v>
      </c>
      <c r="I1996" t="s">
        <v>664</v>
      </c>
      <c r="J1996" t="s">
        <v>664</v>
      </c>
      <c r="K1996" t="s">
        <v>664</v>
      </c>
      <c r="L1996" t="s">
        <v>664</v>
      </c>
    </row>
    <row r="1997" spans="1:12">
      <c r="A1997">
        <v>118719</v>
      </c>
      <c r="B1997" t="s">
        <v>87</v>
      </c>
      <c r="C1997" t="s">
        <v>665</v>
      </c>
      <c r="D1997" t="s">
        <v>665</v>
      </c>
      <c r="E1997" t="s">
        <v>664</v>
      </c>
      <c r="F1997" t="s">
        <v>665</v>
      </c>
      <c r="G1997" t="s">
        <v>664</v>
      </c>
      <c r="H1997" t="s">
        <v>664</v>
      </c>
      <c r="I1997" t="s">
        <v>664</v>
      </c>
      <c r="J1997" t="s">
        <v>664</v>
      </c>
      <c r="K1997" t="s">
        <v>664</v>
      </c>
      <c r="L1997" t="s">
        <v>664</v>
      </c>
    </row>
    <row r="1998" spans="1:12">
      <c r="A1998">
        <v>118720</v>
      </c>
      <c r="B1998" t="s">
        <v>87</v>
      </c>
      <c r="C1998" t="s">
        <v>665</v>
      </c>
      <c r="D1998" t="s">
        <v>663</v>
      </c>
      <c r="E1998" t="s">
        <v>663</v>
      </c>
      <c r="F1998" t="s">
        <v>663</v>
      </c>
      <c r="G1998" t="s">
        <v>664</v>
      </c>
      <c r="H1998" t="s">
        <v>665</v>
      </c>
      <c r="I1998" t="s">
        <v>663</v>
      </c>
      <c r="J1998" t="s">
        <v>664</v>
      </c>
      <c r="K1998" t="s">
        <v>665</v>
      </c>
      <c r="L1998" t="s">
        <v>664</v>
      </c>
    </row>
    <row r="1999" spans="1:12">
      <c r="A1999">
        <v>118724</v>
      </c>
      <c r="B1999" t="s">
        <v>87</v>
      </c>
      <c r="C1999" t="s">
        <v>665</v>
      </c>
      <c r="D1999" t="s">
        <v>664</v>
      </c>
      <c r="E1999" t="s">
        <v>665</v>
      </c>
      <c r="F1999" t="s">
        <v>665</v>
      </c>
      <c r="G1999" t="s">
        <v>664</v>
      </c>
      <c r="H1999" t="s">
        <v>664</v>
      </c>
      <c r="I1999" t="s">
        <v>665</v>
      </c>
      <c r="J1999" t="s">
        <v>665</v>
      </c>
      <c r="K1999" t="s">
        <v>665</v>
      </c>
      <c r="L1999" t="s">
        <v>664</v>
      </c>
    </row>
    <row r="2000" spans="1:12">
      <c r="A2000">
        <v>118726</v>
      </c>
      <c r="B2000" t="s">
        <v>87</v>
      </c>
      <c r="C2000" t="s">
        <v>665</v>
      </c>
      <c r="D2000" t="s">
        <v>663</v>
      </c>
      <c r="E2000" t="s">
        <v>665</v>
      </c>
      <c r="F2000" t="s">
        <v>663</v>
      </c>
      <c r="G2000" t="s">
        <v>664</v>
      </c>
      <c r="H2000" t="s">
        <v>664</v>
      </c>
      <c r="I2000" t="s">
        <v>664</v>
      </c>
      <c r="J2000" t="s">
        <v>664</v>
      </c>
      <c r="K2000" t="s">
        <v>664</v>
      </c>
      <c r="L2000" t="s">
        <v>664</v>
      </c>
    </row>
    <row r="2001" spans="1:12">
      <c r="A2001">
        <v>118727</v>
      </c>
      <c r="B2001" t="s">
        <v>87</v>
      </c>
      <c r="C2001" t="s">
        <v>665</v>
      </c>
      <c r="D2001" t="s">
        <v>664</v>
      </c>
      <c r="E2001" t="s">
        <v>665</v>
      </c>
      <c r="F2001" t="s">
        <v>665</v>
      </c>
      <c r="G2001" t="s">
        <v>664</v>
      </c>
      <c r="H2001" t="s">
        <v>664</v>
      </c>
      <c r="I2001" t="s">
        <v>664</v>
      </c>
      <c r="J2001" t="s">
        <v>664</v>
      </c>
      <c r="K2001" t="s">
        <v>664</v>
      </c>
      <c r="L2001" t="s">
        <v>664</v>
      </c>
    </row>
    <row r="2002" spans="1:12">
      <c r="A2002">
        <v>118728</v>
      </c>
      <c r="B2002" t="s">
        <v>87</v>
      </c>
      <c r="C2002" t="s">
        <v>663</v>
      </c>
      <c r="D2002" t="s">
        <v>663</v>
      </c>
      <c r="E2002" t="s">
        <v>663</v>
      </c>
      <c r="F2002" t="s">
        <v>665</v>
      </c>
      <c r="G2002" t="s">
        <v>663</v>
      </c>
      <c r="H2002" t="s">
        <v>665</v>
      </c>
      <c r="I2002" t="s">
        <v>664</v>
      </c>
      <c r="J2002" t="s">
        <v>665</v>
      </c>
      <c r="K2002" t="s">
        <v>663</v>
      </c>
      <c r="L2002" t="s">
        <v>663</v>
      </c>
    </row>
    <row r="2003" spans="1:12">
      <c r="A2003">
        <v>118729</v>
      </c>
      <c r="B2003" t="s">
        <v>87</v>
      </c>
      <c r="C2003" t="s">
        <v>663</v>
      </c>
      <c r="D2003" t="s">
        <v>663</v>
      </c>
      <c r="E2003" t="s">
        <v>665</v>
      </c>
      <c r="F2003" t="s">
        <v>665</v>
      </c>
      <c r="G2003" t="s">
        <v>663</v>
      </c>
      <c r="H2003" t="s">
        <v>664</v>
      </c>
      <c r="I2003" t="s">
        <v>664</v>
      </c>
      <c r="J2003" t="s">
        <v>664</v>
      </c>
      <c r="K2003" t="s">
        <v>664</v>
      </c>
      <c r="L2003" t="s">
        <v>664</v>
      </c>
    </row>
    <row r="2004" spans="1:12">
      <c r="A2004">
        <v>118731</v>
      </c>
      <c r="B2004" t="s">
        <v>87</v>
      </c>
      <c r="C2004" t="s">
        <v>665</v>
      </c>
      <c r="D2004" t="s">
        <v>663</v>
      </c>
      <c r="E2004" t="s">
        <v>663</v>
      </c>
      <c r="F2004" t="s">
        <v>665</v>
      </c>
      <c r="G2004" t="s">
        <v>664</v>
      </c>
      <c r="H2004" t="s">
        <v>665</v>
      </c>
      <c r="I2004" t="s">
        <v>664</v>
      </c>
      <c r="J2004" t="s">
        <v>664</v>
      </c>
      <c r="K2004" t="s">
        <v>665</v>
      </c>
      <c r="L2004" t="s">
        <v>664</v>
      </c>
    </row>
    <row r="2005" spans="1:12">
      <c r="A2005">
        <v>118733</v>
      </c>
      <c r="B2005" t="s">
        <v>87</v>
      </c>
      <c r="C2005" t="s">
        <v>665</v>
      </c>
      <c r="D2005" t="s">
        <v>663</v>
      </c>
      <c r="E2005" t="s">
        <v>663</v>
      </c>
      <c r="F2005" t="s">
        <v>665</v>
      </c>
      <c r="G2005" t="s">
        <v>663</v>
      </c>
      <c r="H2005" t="s">
        <v>664</v>
      </c>
      <c r="I2005" t="s">
        <v>664</v>
      </c>
      <c r="J2005" t="s">
        <v>664</v>
      </c>
      <c r="K2005" t="s">
        <v>664</v>
      </c>
      <c r="L2005" t="s">
        <v>664</v>
      </c>
    </row>
    <row r="2006" spans="1:12">
      <c r="A2006">
        <v>118736</v>
      </c>
      <c r="B2006" t="s">
        <v>87</v>
      </c>
      <c r="C2006" t="s">
        <v>665</v>
      </c>
      <c r="D2006" t="s">
        <v>664</v>
      </c>
      <c r="E2006" t="s">
        <v>664</v>
      </c>
      <c r="F2006" t="s">
        <v>664</v>
      </c>
      <c r="G2006" t="s">
        <v>665</v>
      </c>
      <c r="H2006" t="s">
        <v>664</v>
      </c>
      <c r="I2006" t="s">
        <v>664</v>
      </c>
      <c r="J2006" t="s">
        <v>664</v>
      </c>
      <c r="K2006" t="s">
        <v>664</v>
      </c>
      <c r="L2006" t="s">
        <v>664</v>
      </c>
    </row>
    <row r="2007" spans="1:12">
      <c r="A2007">
        <v>118737</v>
      </c>
      <c r="B2007" t="s">
        <v>87</v>
      </c>
      <c r="C2007" t="s">
        <v>665</v>
      </c>
      <c r="D2007" t="s">
        <v>663</v>
      </c>
      <c r="E2007" t="s">
        <v>664</v>
      </c>
      <c r="F2007" t="s">
        <v>665</v>
      </c>
      <c r="G2007" t="s">
        <v>665</v>
      </c>
      <c r="H2007" t="s">
        <v>664</v>
      </c>
      <c r="I2007" t="s">
        <v>664</v>
      </c>
      <c r="J2007" t="s">
        <v>664</v>
      </c>
      <c r="K2007" t="s">
        <v>664</v>
      </c>
      <c r="L2007" t="s">
        <v>664</v>
      </c>
    </row>
    <row r="2008" spans="1:12">
      <c r="A2008">
        <v>118739</v>
      </c>
      <c r="B2008" t="s">
        <v>87</v>
      </c>
      <c r="C2008" t="s">
        <v>664</v>
      </c>
      <c r="D2008" t="s">
        <v>665</v>
      </c>
      <c r="E2008" t="s">
        <v>665</v>
      </c>
      <c r="F2008" t="s">
        <v>665</v>
      </c>
      <c r="G2008" t="s">
        <v>664</v>
      </c>
      <c r="H2008" t="s">
        <v>664</v>
      </c>
      <c r="I2008" t="s">
        <v>664</v>
      </c>
      <c r="J2008" t="s">
        <v>664</v>
      </c>
      <c r="K2008" t="s">
        <v>664</v>
      </c>
      <c r="L2008" t="s">
        <v>664</v>
      </c>
    </row>
    <row r="2009" spans="1:12">
      <c r="A2009">
        <v>118744</v>
      </c>
      <c r="B2009" t="s">
        <v>87</v>
      </c>
      <c r="C2009" t="s">
        <v>665</v>
      </c>
      <c r="D2009" t="s">
        <v>665</v>
      </c>
      <c r="E2009" t="s">
        <v>665</v>
      </c>
      <c r="F2009" t="s">
        <v>665</v>
      </c>
      <c r="G2009" t="s">
        <v>665</v>
      </c>
      <c r="H2009" t="s">
        <v>664</v>
      </c>
      <c r="I2009" t="s">
        <v>664</v>
      </c>
      <c r="J2009" t="s">
        <v>664</v>
      </c>
      <c r="K2009" t="s">
        <v>664</v>
      </c>
      <c r="L2009" t="s">
        <v>664</v>
      </c>
    </row>
    <row r="2010" spans="1:12">
      <c r="A2010">
        <v>118746</v>
      </c>
      <c r="B2010" t="s">
        <v>87</v>
      </c>
      <c r="C2010" t="s">
        <v>665</v>
      </c>
      <c r="D2010" t="s">
        <v>665</v>
      </c>
      <c r="E2010" t="s">
        <v>665</v>
      </c>
      <c r="F2010" t="s">
        <v>665</v>
      </c>
      <c r="G2010" t="s">
        <v>665</v>
      </c>
      <c r="H2010" t="s">
        <v>665</v>
      </c>
      <c r="I2010" t="s">
        <v>664</v>
      </c>
      <c r="J2010" t="s">
        <v>664</v>
      </c>
      <c r="K2010" t="s">
        <v>665</v>
      </c>
      <c r="L2010" t="s">
        <v>664</v>
      </c>
    </row>
    <row r="2011" spans="1:12">
      <c r="A2011">
        <v>118748</v>
      </c>
      <c r="B2011" t="s">
        <v>87</v>
      </c>
      <c r="C2011" t="s">
        <v>663</v>
      </c>
      <c r="D2011" t="s">
        <v>663</v>
      </c>
      <c r="E2011" t="s">
        <v>663</v>
      </c>
      <c r="F2011" t="s">
        <v>663</v>
      </c>
      <c r="G2011" t="s">
        <v>663</v>
      </c>
      <c r="H2011" t="s">
        <v>664</v>
      </c>
      <c r="I2011" t="s">
        <v>664</v>
      </c>
      <c r="J2011" t="s">
        <v>664</v>
      </c>
      <c r="K2011" t="s">
        <v>663</v>
      </c>
      <c r="L2011" t="s">
        <v>664</v>
      </c>
    </row>
    <row r="2012" spans="1:12">
      <c r="A2012">
        <v>118749</v>
      </c>
      <c r="B2012" t="s">
        <v>87</v>
      </c>
      <c r="C2012" t="s">
        <v>663</v>
      </c>
      <c r="D2012" t="s">
        <v>665</v>
      </c>
      <c r="E2012" t="s">
        <v>663</v>
      </c>
      <c r="F2012" t="s">
        <v>663</v>
      </c>
      <c r="G2012" t="s">
        <v>663</v>
      </c>
      <c r="H2012" t="s">
        <v>665</v>
      </c>
      <c r="I2012" t="s">
        <v>665</v>
      </c>
      <c r="J2012" t="s">
        <v>665</v>
      </c>
      <c r="K2012" t="s">
        <v>665</v>
      </c>
      <c r="L2012" t="s">
        <v>665</v>
      </c>
    </row>
    <row r="2013" spans="1:12">
      <c r="A2013">
        <v>118750</v>
      </c>
      <c r="B2013" t="s">
        <v>87</v>
      </c>
      <c r="C2013" t="s">
        <v>665</v>
      </c>
      <c r="D2013" t="s">
        <v>665</v>
      </c>
      <c r="E2013" t="s">
        <v>664</v>
      </c>
      <c r="F2013" t="s">
        <v>665</v>
      </c>
      <c r="G2013" t="s">
        <v>664</v>
      </c>
      <c r="H2013" t="s">
        <v>664</v>
      </c>
      <c r="I2013" t="s">
        <v>664</v>
      </c>
      <c r="J2013" t="s">
        <v>664</v>
      </c>
      <c r="K2013" t="s">
        <v>664</v>
      </c>
      <c r="L2013" t="s">
        <v>664</v>
      </c>
    </row>
    <row r="2014" spans="1:12">
      <c r="A2014">
        <v>118757</v>
      </c>
      <c r="B2014" t="s">
        <v>87</v>
      </c>
      <c r="C2014" t="s">
        <v>664</v>
      </c>
      <c r="D2014" t="s">
        <v>664</v>
      </c>
      <c r="E2014" t="s">
        <v>665</v>
      </c>
      <c r="F2014" t="s">
        <v>665</v>
      </c>
      <c r="G2014" t="s">
        <v>664</v>
      </c>
      <c r="H2014" t="s">
        <v>664</v>
      </c>
      <c r="I2014" t="s">
        <v>664</v>
      </c>
      <c r="J2014" t="s">
        <v>664</v>
      </c>
      <c r="K2014" t="s">
        <v>664</v>
      </c>
      <c r="L2014" t="s">
        <v>664</v>
      </c>
    </row>
    <row r="2015" spans="1:12">
      <c r="A2015">
        <v>118758</v>
      </c>
      <c r="B2015" t="s">
        <v>87</v>
      </c>
      <c r="C2015" t="s">
        <v>665</v>
      </c>
      <c r="D2015" t="s">
        <v>663</v>
      </c>
      <c r="E2015" t="s">
        <v>664</v>
      </c>
      <c r="F2015" t="s">
        <v>665</v>
      </c>
      <c r="G2015" t="s">
        <v>664</v>
      </c>
      <c r="H2015" t="s">
        <v>664</v>
      </c>
      <c r="I2015" t="s">
        <v>664</v>
      </c>
      <c r="J2015" t="s">
        <v>664</v>
      </c>
      <c r="K2015" t="s">
        <v>664</v>
      </c>
      <c r="L2015" t="s">
        <v>664</v>
      </c>
    </row>
    <row r="2016" spans="1:12">
      <c r="A2016">
        <v>118768</v>
      </c>
      <c r="B2016" t="s">
        <v>87</v>
      </c>
      <c r="C2016" t="s">
        <v>664</v>
      </c>
      <c r="D2016" t="s">
        <v>665</v>
      </c>
      <c r="E2016" t="s">
        <v>664</v>
      </c>
      <c r="F2016" t="s">
        <v>665</v>
      </c>
      <c r="G2016" t="s">
        <v>664</v>
      </c>
      <c r="H2016" t="s">
        <v>664</v>
      </c>
      <c r="I2016" t="s">
        <v>664</v>
      </c>
      <c r="J2016" t="s">
        <v>664</v>
      </c>
      <c r="K2016" t="s">
        <v>664</v>
      </c>
      <c r="L2016" t="s">
        <v>664</v>
      </c>
    </row>
    <row r="2017" spans="1:12">
      <c r="A2017">
        <v>118776</v>
      </c>
      <c r="B2017" t="s">
        <v>87</v>
      </c>
      <c r="C2017" t="s">
        <v>665</v>
      </c>
      <c r="D2017" t="s">
        <v>665</v>
      </c>
      <c r="E2017" t="s">
        <v>664</v>
      </c>
      <c r="F2017" t="s">
        <v>664</v>
      </c>
      <c r="G2017" t="s">
        <v>665</v>
      </c>
      <c r="H2017" t="s">
        <v>664</v>
      </c>
      <c r="I2017" t="s">
        <v>664</v>
      </c>
      <c r="J2017" t="s">
        <v>664</v>
      </c>
      <c r="K2017" t="s">
        <v>664</v>
      </c>
      <c r="L2017" t="s">
        <v>664</v>
      </c>
    </row>
    <row r="2018" spans="1:12">
      <c r="A2018">
        <v>118777</v>
      </c>
      <c r="B2018" t="s">
        <v>87</v>
      </c>
      <c r="C2018" t="s">
        <v>665</v>
      </c>
      <c r="D2018" t="s">
        <v>663</v>
      </c>
      <c r="E2018" t="s">
        <v>663</v>
      </c>
      <c r="F2018" t="s">
        <v>665</v>
      </c>
      <c r="G2018" t="s">
        <v>665</v>
      </c>
      <c r="H2018" t="s">
        <v>663</v>
      </c>
      <c r="I2018" t="s">
        <v>665</v>
      </c>
      <c r="J2018" t="s">
        <v>663</v>
      </c>
      <c r="K2018" t="s">
        <v>665</v>
      </c>
      <c r="L2018" t="s">
        <v>664</v>
      </c>
    </row>
    <row r="2019" spans="1:12">
      <c r="A2019">
        <v>118778</v>
      </c>
      <c r="B2019" t="s">
        <v>87</v>
      </c>
      <c r="C2019" t="s">
        <v>665</v>
      </c>
      <c r="D2019" t="s">
        <v>665</v>
      </c>
      <c r="E2019" t="s">
        <v>665</v>
      </c>
      <c r="F2019" t="s">
        <v>665</v>
      </c>
      <c r="G2019" t="s">
        <v>664</v>
      </c>
      <c r="H2019" t="s">
        <v>664</v>
      </c>
      <c r="I2019" t="s">
        <v>664</v>
      </c>
      <c r="J2019" t="s">
        <v>664</v>
      </c>
      <c r="K2019" t="s">
        <v>664</v>
      </c>
      <c r="L2019" t="s">
        <v>664</v>
      </c>
    </row>
    <row r="2020" spans="1:12">
      <c r="A2020">
        <v>118779</v>
      </c>
      <c r="B2020" t="s">
        <v>87</v>
      </c>
      <c r="C2020" t="s">
        <v>665</v>
      </c>
      <c r="D2020" t="s">
        <v>665</v>
      </c>
      <c r="E2020" t="s">
        <v>665</v>
      </c>
      <c r="F2020" t="s">
        <v>665</v>
      </c>
      <c r="G2020" t="s">
        <v>664</v>
      </c>
      <c r="H2020" t="s">
        <v>665</v>
      </c>
      <c r="I2020" t="s">
        <v>663</v>
      </c>
      <c r="J2020" t="s">
        <v>663</v>
      </c>
      <c r="K2020" t="s">
        <v>665</v>
      </c>
      <c r="L2020" t="s">
        <v>665</v>
      </c>
    </row>
    <row r="2021" spans="1:12">
      <c r="A2021">
        <v>118787</v>
      </c>
      <c r="B2021" t="s">
        <v>87</v>
      </c>
      <c r="C2021" t="s">
        <v>665</v>
      </c>
      <c r="D2021" t="s">
        <v>665</v>
      </c>
      <c r="E2021" t="s">
        <v>665</v>
      </c>
      <c r="F2021" t="s">
        <v>665</v>
      </c>
      <c r="G2021" t="s">
        <v>665</v>
      </c>
      <c r="H2021" t="s">
        <v>663</v>
      </c>
      <c r="I2021" t="s">
        <v>665</v>
      </c>
      <c r="J2021" t="s">
        <v>664</v>
      </c>
      <c r="K2021" t="s">
        <v>663</v>
      </c>
      <c r="L2021" t="s">
        <v>664</v>
      </c>
    </row>
    <row r="2022" spans="1:12">
      <c r="A2022">
        <v>118788</v>
      </c>
      <c r="B2022" t="s">
        <v>87</v>
      </c>
      <c r="C2022" t="s">
        <v>663</v>
      </c>
      <c r="D2022" t="s">
        <v>663</v>
      </c>
      <c r="E2022" t="s">
        <v>665</v>
      </c>
      <c r="F2022" t="s">
        <v>665</v>
      </c>
      <c r="G2022" t="s">
        <v>665</v>
      </c>
      <c r="H2022" t="s">
        <v>665</v>
      </c>
      <c r="I2022" t="s">
        <v>665</v>
      </c>
      <c r="J2022" t="s">
        <v>664</v>
      </c>
      <c r="K2022" t="s">
        <v>665</v>
      </c>
      <c r="L2022" t="s">
        <v>664</v>
      </c>
    </row>
    <row r="2023" spans="1:12">
      <c r="A2023">
        <v>118789</v>
      </c>
      <c r="B2023" t="s">
        <v>87</v>
      </c>
      <c r="C2023" t="s">
        <v>665</v>
      </c>
      <c r="D2023" t="s">
        <v>665</v>
      </c>
      <c r="E2023" t="s">
        <v>665</v>
      </c>
      <c r="F2023" t="s">
        <v>665</v>
      </c>
      <c r="G2023" t="s">
        <v>663</v>
      </c>
      <c r="H2023" t="s">
        <v>665</v>
      </c>
      <c r="I2023" t="s">
        <v>664</v>
      </c>
      <c r="J2023" t="s">
        <v>665</v>
      </c>
      <c r="K2023" t="s">
        <v>664</v>
      </c>
      <c r="L2023" t="s">
        <v>665</v>
      </c>
    </row>
    <row r="2024" spans="1:12">
      <c r="A2024">
        <v>118791</v>
      </c>
      <c r="B2024" t="s">
        <v>87</v>
      </c>
      <c r="C2024" t="s">
        <v>665</v>
      </c>
      <c r="D2024" t="s">
        <v>664</v>
      </c>
      <c r="E2024" t="s">
        <v>663</v>
      </c>
      <c r="F2024" t="s">
        <v>665</v>
      </c>
      <c r="G2024" t="s">
        <v>664</v>
      </c>
      <c r="H2024" t="s">
        <v>665</v>
      </c>
      <c r="I2024" t="s">
        <v>664</v>
      </c>
      <c r="J2024" t="s">
        <v>664</v>
      </c>
      <c r="K2024" t="s">
        <v>665</v>
      </c>
      <c r="L2024" t="s">
        <v>664</v>
      </c>
    </row>
    <row r="2025" spans="1:12">
      <c r="A2025">
        <v>118794</v>
      </c>
      <c r="B2025" t="s">
        <v>87</v>
      </c>
      <c r="C2025" t="s">
        <v>664</v>
      </c>
      <c r="D2025" t="s">
        <v>665</v>
      </c>
      <c r="E2025" t="s">
        <v>664</v>
      </c>
      <c r="F2025" t="s">
        <v>665</v>
      </c>
      <c r="G2025" t="s">
        <v>663</v>
      </c>
      <c r="H2025" t="s">
        <v>664</v>
      </c>
      <c r="I2025" t="s">
        <v>664</v>
      </c>
      <c r="J2025" t="s">
        <v>664</v>
      </c>
      <c r="K2025" t="s">
        <v>664</v>
      </c>
      <c r="L2025" t="s">
        <v>664</v>
      </c>
    </row>
    <row r="2026" spans="1:12">
      <c r="A2026">
        <v>118795</v>
      </c>
      <c r="B2026" t="s">
        <v>87</v>
      </c>
      <c r="C2026" t="s">
        <v>665</v>
      </c>
      <c r="D2026" t="s">
        <v>664</v>
      </c>
      <c r="E2026" t="s">
        <v>664</v>
      </c>
      <c r="F2026" t="s">
        <v>664</v>
      </c>
      <c r="G2026" t="s">
        <v>665</v>
      </c>
      <c r="H2026" t="s">
        <v>664</v>
      </c>
      <c r="I2026" t="s">
        <v>664</v>
      </c>
      <c r="J2026" t="s">
        <v>664</v>
      </c>
      <c r="K2026" t="s">
        <v>664</v>
      </c>
      <c r="L2026" t="s">
        <v>664</v>
      </c>
    </row>
    <row r="2027" spans="1:12">
      <c r="A2027">
        <v>118796</v>
      </c>
      <c r="B2027" t="s">
        <v>87</v>
      </c>
      <c r="C2027" t="s">
        <v>665</v>
      </c>
      <c r="D2027" t="s">
        <v>663</v>
      </c>
      <c r="E2027" t="s">
        <v>665</v>
      </c>
      <c r="F2027" t="s">
        <v>665</v>
      </c>
      <c r="G2027" t="s">
        <v>665</v>
      </c>
      <c r="H2027" t="s">
        <v>665</v>
      </c>
      <c r="I2027" t="s">
        <v>664</v>
      </c>
      <c r="J2027" t="s">
        <v>665</v>
      </c>
      <c r="K2027" t="s">
        <v>665</v>
      </c>
      <c r="L2027" t="s">
        <v>665</v>
      </c>
    </row>
    <row r="2028" spans="1:12">
      <c r="A2028">
        <v>118803</v>
      </c>
      <c r="B2028" t="s">
        <v>87</v>
      </c>
      <c r="C2028" t="s">
        <v>663</v>
      </c>
      <c r="D2028" t="s">
        <v>663</v>
      </c>
      <c r="E2028" t="s">
        <v>663</v>
      </c>
      <c r="F2028" t="s">
        <v>663</v>
      </c>
      <c r="G2028" t="s">
        <v>665</v>
      </c>
      <c r="H2028" t="s">
        <v>665</v>
      </c>
      <c r="I2028" t="s">
        <v>665</v>
      </c>
      <c r="J2028" t="s">
        <v>665</v>
      </c>
      <c r="K2028" t="s">
        <v>664</v>
      </c>
      <c r="L2028" t="s">
        <v>665</v>
      </c>
    </row>
    <row r="2029" spans="1:12">
      <c r="A2029">
        <v>118807</v>
      </c>
      <c r="B2029" t="s">
        <v>87</v>
      </c>
      <c r="C2029" t="s">
        <v>665</v>
      </c>
      <c r="D2029" t="s">
        <v>664</v>
      </c>
      <c r="E2029" t="s">
        <v>665</v>
      </c>
      <c r="F2029" t="s">
        <v>664</v>
      </c>
      <c r="G2029" t="s">
        <v>664</v>
      </c>
      <c r="H2029" t="s">
        <v>664</v>
      </c>
      <c r="I2029" t="s">
        <v>664</v>
      </c>
      <c r="J2029" t="s">
        <v>664</v>
      </c>
      <c r="K2029" t="s">
        <v>664</v>
      </c>
      <c r="L2029" t="s">
        <v>664</v>
      </c>
    </row>
    <row r="2030" spans="1:12">
      <c r="A2030">
        <v>118810</v>
      </c>
      <c r="B2030" t="s">
        <v>87</v>
      </c>
      <c r="C2030" t="s">
        <v>665</v>
      </c>
      <c r="D2030" t="s">
        <v>663</v>
      </c>
      <c r="E2030" t="s">
        <v>663</v>
      </c>
      <c r="F2030" t="s">
        <v>665</v>
      </c>
      <c r="G2030" t="s">
        <v>663</v>
      </c>
      <c r="H2030" t="s">
        <v>665</v>
      </c>
      <c r="I2030" t="s">
        <v>665</v>
      </c>
      <c r="J2030" t="s">
        <v>665</v>
      </c>
      <c r="K2030" t="s">
        <v>665</v>
      </c>
      <c r="L2030" t="s">
        <v>665</v>
      </c>
    </row>
    <row r="2031" spans="1:12">
      <c r="A2031">
        <v>118811</v>
      </c>
      <c r="B2031" t="s">
        <v>87</v>
      </c>
      <c r="C2031" t="s">
        <v>665</v>
      </c>
      <c r="D2031" t="s">
        <v>665</v>
      </c>
      <c r="E2031" t="s">
        <v>664</v>
      </c>
      <c r="F2031" t="s">
        <v>665</v>
      </c>
      <c r="G2031" t="s">
        <v>664</v>
      </c>
      <c r="H2031" t="s">
        <v>664</v>
      </c>
      <c r="I2031" t="s">
        <v>664</v>
      </c>
      <c r="J2031" t="s">
        <v>664</v>
      </c>
      <c r="K2031" t="s">
        <v>664</v>
      </c>
      <c r="L2031" t="s">
        <v>664</v>
      </c>
    </row>
    <row r="2032" spans="1:12">
      <c r="A2032">
        <v>118815</v>
      </c>
      <c r="B2032" t="s">
        <v>87</v>
      </c>
      <c r="C2032" t="s">
        <v>663</v>
      </c>
      <c r="D2032" t="s">
        <v>663</v>
      </c>
      <c r="E2032" t="s">
        <v>663</v>
      </c>
      <c r="F2032" t="s">
        <v>665</v>
      </c>
      <c r="G2032" t="s">
        <v>665</v>
      </c>
      <c r="H2032" t="s">
        <v>665</v>
      </c>
      <c r="I2032" t="s">
        <v>664</v>
      </c>
      <c r="J2032" t="s">
        <v>665</v>
      </c>
      <c r="K2032" t="s">
        <v>665</v>
      </c>
      <c r="L2032" t="s">
        <v>665</v>
      </c>
    </row>
    <row r="2033" spans="1:12">
      <c r="A2033">
        <v>118816</v>
      </c>
      <c r="B2033" t="s">
        <v>87</v>
      </c>
      <c r="C2033" t="s">
        <v>664</v>
      </c>
      <c r="D2033" t="s">
        <v>665</v>
      </c>
      <c r="E2033" t="s">
        <v>664</v>
      </c>
      <c r="F2033" t="s">
        <v>665</v>
      </c>
      <c r="G2033" t="s">
        <v>665</v>
      </c>
      <c r="H2033" t="s">
        <v>664</v>
      </c>
      <c r="I2033" t="s">
        <v>664</v>
      </c>
      <c r="J2033" t="s">
        <v>664</v>
      </c>
      <c r="K2033" t="s">
        <v>664</v>
      </c>
      <c r="L2033" t="s">
        <v>664</v>
      </c>
    </row>
    <row r="2034" spans="1:12">
      <c r="A2034">
        <v>118818</v>
      </c>
      <c r="B2034" t="s">
        <v>87</v>
      </c>
      <c r="C2034" t="s">
        <v>665</v>
      </c>
      <c r="D2034" t="s">
        <v>663</v>
      </c>
      <c r="E2034" t="s">
        <v>663</v>
      </c>
      <c r="F2034" t="s">
        <v>665</v>
      </c>
      <c r="G2034" t="s">
        <v>664</v>
      </c>
      <c r="H2034" t="s">
        <v>663</v>
      </c>
      <c r="I2034" t="s">
        <v>663</v>
      </c>
      <c r="J2034" t="s">
        <v>663</v>
      </c>
      <c r="K2034" t="s">
        <v>663</v>
      </c>
      <c r="L2034" t="s">
        <v>663</v>
      </c>
    </row>
    <row r="2035" spans="1:12">
      <c r="A2035">
        <v>118820</v>
      </c>
      <c r="B2035" t="s">
        <v>87</v>
      </c>
      <c r="C2035" t="s">
        <v>665</v>
      </c>
      <c r="D2035" t="s">
        <v>665</v>
      </c>
      <c r="E2035" t="s">
        <v>665</v>
      </c>
      <c r="F2035" t="s">
        <v>665</v>
      </c>
      <c r="G2035" t="s">
        <v>665</v>
      </c>
      <c r="H2035" t="s">
        <v>665</v>
      </c>
      <c r="I2035" t="s">
        <v>664</v>
      </c>
      <c r="J2035" t="s">
        <v>664</v>
      </c>
      <c r="K2035" t="s">
        <v>665</v>
      </c>
      <c r="L2035" t="s">
        <v>664</v>
      </c>
    </row>
    <row r="2036" spans="1:12">
      <c r="A2036">
        <v>118822</v>
      </c>
      <c r="B2036" t="s">
        <v>87</v>
      </c>
      <c r="C2036" t="s">
        <v>664</v>
      </c>
      <c r="D2036" t="s">
        <v>665</v>
      </c>
      <c r="E2036" t="s">
        <v>664</v>
      </c>
      <c r="F2036" t="s">
        <v>664</v>
      </c>
      <c r="G2036" t="s">
        <v>665</v>
      </c>
      <c r="H2036" t="s">
        <v>664</v>
      </c>
      <c r="I2036" t="s">
        <v>664</v>
      </c>
      <c r="J2036" t="s">
        <v>664</v>
      </c>
      <c r="K2036" t="s">
        <v>664</v>
      </c>
      <c r="L2036" t="s">
        <v>664</v>
      </c>
    </row>
    <row r="2037" spans="1:12">
      <c r="A2037">
        <v>118824</v>
      </c>
      <c r="B2037" t="s">
        <v>87</v>
      </c>
      <c r="C2037" t="s">
        <v>663</v>
      </c>
      <c r="D2037" t="s">
        <v>665</v>
      </c>
      <c r="E2037" t="s">
        <v>665</v>
      </c>
      <c r="F2037" t="s">
        <v>665</v>
      </c>
      <c r="G2037" t="s">
        <v>663</v>
      </c>
      <c r="H2037" t="s">
        <v>663</v>
      </c>
      <c r="I2037" t="s">
        <v>665</v>
      </c>
      <c r="J2037" t="s">
        <v>664</v>
      </c>
      <c r="K2037" t="s">
        <v>665</v>
      </c>
      <c r="L2037" t="s">
        <v>664</v>
      </c>
    </row>
    <row r="2038" spans="1:12">
      <c r="A2038">
        <v>118827</v>
      </c>
      <c r="B2038" t="s">
        <v>87</v>
      </c>
      <c r="C2038" t="s">
        <v>663</v>
      </c>
      <c r="D2038" t="s">
        <v>664</v>
      </c>
      <c r="E2038" t="s">
        <v>663</v>
      </c>
      <c r="F2038" t="s">
        <v>663</v>
      </c>
      <c r="G2038" t="s">
        <v>664</v>
      </c>
      <c r="H2038" t="s">
        <v>664</v>
      </c>
      <c r="I2038" t="s">
        <v>664</v>
      </c>
      <c r="J2038" t="s">
        <v>664</v>
      </c>
      <c r="K2038" t="s">
        <v>664</v>
      </c>
      <c r="L2038" t="s">
        <v>664</v>
      </c>
    </row>
    <row r="2039" spans="1:12">
      <c r="A2039">
        <v>118830</v>
      </c>
      <c r="B2039" t="s">
        <v>87</v>
      </c>
      <c r="C2039" t="s">
        <v>665</v>
      </c>
      <c r="D2039" t="s">
        <v>665</v>
      </c>
      <c r="E2039" t="s">
        <v>664</v>
      </c>
      <c r="F2039" t="s">
        <v>665</v>
      </c>
      <c r="G2039" t="s">
        <v>664</v>
      </c>
      <c r="H2039" t="s">
        <v>664</v>
      </c>
      <c r="I2039" t="s">
        <v>664</v>
      </c>
      <c r="J2039" t="s">
        <v>664</v>
      </c>
      <c r="K2039" t="s">
        <v>664</v>
      </c>
      <c r="L2039" t="s">
        <v>664</v>
      </c>
    </row>
    <row r="2040" spans="1:12">
      <c r="A2040">
        <v>118834</v>
      </c>
      <c r="B2040" t="s">
        <v>87</v>
      </c>
      <c r="C2040" t="s">
        <v>665</v>
      </c>
      <c r="D2040" t="s">
        <v>665</v>
      </c>
      <c r="E2040" t="s">
        <v>665</v>
      </c>
      <c r="F2040" t="s">
        <v>665</v>
      </c>
      <c r="G2040" t="s">
        <v>665</v>
      </c>
      <c r="H2040" t="s">
        <v>664</v>
      </c>
      <c r="I2040" t="s">
        <v>664</v>
      </c>
      <c r="J2040" t="s">
        <v>664</v>
      </c>
      <c r="K2040" t="s">
        <v>664</v>
      </c>
      <c r="L2040" t="s">
        <v>664</v>
      </c>
    </row>
    <row r="2041" spans="1:12">
      <c r="A2041">
        <v>118836</v>
      </c>
      <c r="B2041" t="s">
        <v>87</v>
      </c>
      <c r="C2041" t="s">
        <v>664</v>
      </c>
      <c r="D2041" t="s">
        <v>665</v>
      </c>
      <c r="E2041" t="s">
        <v>664</v>
      </c>
      <c r="F2041" t="s">
        <v>665</v>
      </c>
      <c r="G2041" t="s">
        <v>664</v>
      </c>
      <c r="H2041" t="s">
        <v>665</v>
      </c>
      <c r="I2041" t="s">
        <v>664</v>
      </c>
      <c r="J2041" t="s">
        <v>664</v>
      </c>
      <c r="K2041" t="s">
        <v>665</v>
      </c>
      <c r="L2041" t="s">
        <v>664</v>
      </c>
    </row>
    <row r="2042" spans="1:12">
      <c r="A2042">
        <v>118842</v>
      </c>
      <c r="B2042" t="s">
        <v>87</v>
      </c>
      <c r="C2042" t="s">
        <v>665</v>
      </c>
      <c r="D2042" t="s">
        <v>663</v>
      </c>
      <c r="E2042" t="s">
        <v>665</v>
      </c>
      <c r="F2042" t="s">
        <v>665</v>
      </c>
      <c r="G2042" t="s">
        <v>665</v>
      </c>
      <c r="H2042" t="s">
        <v>665</v>
      </c>
      <c r="I2042" t="s">
        <v>665</v>
      </c>
      <c r="J2042" t="s">
        <v>664</v>
      </c>
      <c r="K2042" t="s">
        <v>664</v>
      </c>
      <c r="L2042" t="s">
        <v>665</v>
      </c>
    </row>
    <row r="2043" spans="1:12">
      <c r="A2043">
        <v>118843</v>
      </c>
      <c r="B2043" t="s">
        <v>87</v>
      </c>
      <c r="C2043" t="s">
        <v>664</v>
      </c>
      <c r="D2043" t="s">
        <v>664</v>
      </c>
      <c r="E2043" t="s">
        <v>664</v>
      </c>
      <c r="F2043" t="s">
        <v>665</v>
      </c>
      <c r="G2043" t="s">
        <v>665</v>
      </c>
      <c r="H2043" t="s">
        <v>664</v>
      </c>
      <c r="I2043" t="s">
        <v>664</v>
      </c>
      <c r="J2043" t="s">
        <v>664</v>
      </c>
      <c r="K2043" t="s">
        <v>664</v>
      </c>
      <c r="L2043" t="s">
        <v>664</v>
      </c>
    </row>
    <row r="2044" spans="1:12">
      <c r="A2044">
        <v>118844</v>
      </c>
      <c r="B2044" t="s">
        <v>87</v>
      </c>
      <c r="C2044" t="s">
        <v>665</v>
      </c>
      <c r="D2044" t="s">
        <v>663</v>
      </c>
      <c r="E2044" t="s">
        <v>663</v>
      </c>
      <c r="F2044" t="s">
        <v>665</v>
      </c>
      <c r="G2044" t="s">
        <v>664</v>
      </c>
      <c r="H2044" t="s">
        <v>663</v>
      </c>
      <c r="I2044" t="s">
        <v>664</v>
      </c>
      <c r="J2044" t="s">
        <v>664</v>
      </c>
      <c r="K2044" t="s">
        <v>665</v>
      </c>
      <c r="L2044" t="s">
        <v>665</v>
      </c>
    </row>
    <row r="2045" spans="1:12">
      <c r="A2045">
        <v>118847</v>
      </c>
      <c r="B2045" t="s">
        <v>87</v>
      </c>
      <c r="C2045" t="s">
        <v>663</v>
      </c>
      <c r="D2045" t="s">
        <v>663</v>
      </c>
      <c r="E2045" t="s">
        <v>663</v>
      </c>
      <c r="F2045" t="s">
        <v>663</v>
      </c>
      <c r="G2045" t="s">
        <v>663</v>
      </c>
      <c r="H2045" t="s">
        <v>663</v>
      </c>
      <c r="I2045" t="s">
        <v>665</v>
      </c>
      <c r="J2045" t="s">
        <v>663</v>
      </c>
      <c r="K2045" t="s">
        <v>663</v>
      </c>
      <c r="L2045" t="s">
        <v>663</v>
      </c>
    </row>
    <row r="2046" spans="1:12">
      <c r="A2046">
        <v>118854</v>
      </c>
      <c r="B2046" t="s">
        <v>87</v>
      </c>
      <c r="C2046" t="s">
        <v>664</v>
      </c>
      <c r="D2046" t="s">
        <v>665</v>
      </c>
      <c r="E2046" t="s">
        <v>665</v>
      </c>
      <c r="F2046" t="s">
        <v>665</v>
      </c>
      <c r="G2046" t="s">
        <v>664</v>
      </c>
      <c r="H2046" t="s">
        <v>664</v>
      </c>
      <c r="I2046" t="s">
        <v>664</v>
      </c>
      <c r="J2046" t="s">
        <v>664</v>
      </c>
      <c r="K2046" t="s">
        <v>664</v>
      </c>
      <c r="L2046" t="s">
        <v>664</v>
      </c>
    </row>
    <row r="2047" spans="1:12">
      <c r="A2047">
        <v>118855</v>
      </c>
      <c r="B2047" t="s">
        <v>87</v>
      </c>
      <c r="C2047" t="s">
        <v>663</v>
      </c>
      <c r="D2047" t="s">
        <v>665</v>
      </c>
      <c r="E2047" t="s">
        <v>663</v>
      </c>
      <c r="F2047" t="s">
        <v>663</v>
      </c>
      <c r="G2047" t="s">
        <v>665</v>
      </c>
      <c r="H2047" t="s">
        <v>664</v>
      </c>
      <c r="I2047" t="s">
        <v>664</v>
      </c>
      <c r="J2047" t="s">
        <v>664</v>
      </c>
      <c r="K2047" t="s">
        <v>664</v>
      </c>
      <c r="L2047" t="s">
        <v>664</v>
      </c>
    </row>
    <row r="2048" spans="1:12">
      <c r="A2048">
        <v>118856</v>
      </c>
      <c r="B2048" t="s">
        <v>87</v>
      </c>
      <c r="C2048" t="s">
        <v>665</v>
      </c>
      <c r="D2048" t="s">
        <v>663</v>
      </c>
      <c r="E2048" t="s">
        <v>663</v>
      </c>
      <c r="F2048" t="s">
        <v>665</v>
      </c>
      <c r="G2048" t="s">
        <v>663</v>
      </c>
      <c r="H2048" t="s">
        <v>665</v>
      </c>
      <c r="I2048" t="s">
        <v>665</v>
      </c>
      <c r="J2048" t="s">
        <v>665</v>
      </c>
      <c r="K2048" t="s">
        <v>664</v>
      </c>
      <c r="L2048" t="s">
        <v>664</v>
      </c>
    </row>
    <row r="2049" spans="1:12">
      <c r="A2049">
        <v>118857</v>
      </c>
      <c r="B2049" t="s">
        <v>87</v>
      </c>
      <c r="C2049" t="s">
        <v>663</v>
      </c>
      <c r="D2049" t="s">
        <v>663</v>
      </c>
      <c r="E2049" t="s">
        <v>665</v>
      </c>
      <c r="F2049" t="s">
        <v>665</v>
      </c>
      <c r="G2049" t="s">
        <v>665</v>
      </c>
      <c r="H2049" t="s">
        <v>664</v>
      </c>
      <c r="I2049" t="s">
        <v>664</v>
      </c>
      <c r="J2049" t="s">
        <v>664</v>
      </c>
      <c r="K2049" t="s">
        <v>664</v>
      </c>
      <c r="L2049" t="s">
        <v>664</v>
      </c>
    </row>
    <row r="2050" spans="1:12">
      <c r="A2050">
        <v>118858</v>
      </c>
      <c r="B2050" t="s">
        <v>87</v>
      </c>
      <c r="C2050" t="s">
        <v>665</v>
      </c>
      <c r="D2050" t="s">
        <v>665</v>
      </c>
      <c r="E2050" t="s">
        <v>664</v>
      </c>
      <c r="F2050" t="s">
        <v>665</v>
      </c>
      <c r="G2050" t="s">
        <v>664</v>
      </c>
      <c r="H2050" t="s">
        <v>664</v>
      </c>
      <c r="I2050" t="s">
        <v>664</v>
      </c>
      <c r="J2050" t="s">
        <v>664</v>
      </c>
      <c r="K2050" t="s">
        <v>664</v>
      </c>
      <c r="L2050" t="s">
        <v>664</v>
      </c>
    </row>
    <row r="2051" spans="1:12">
      <c r="A2051">
        <v>118859</v>
      </c>
      <c r="B2051" t="s">
        <v>87</v>
      </c>
      <c r="C2051" t="s">
        <v>665</v>
      </c>
      <c r="D2051" t="s">
        <v>665</v>
      </c>
      <c r="E2051" t="s">
        <v>663</v>
      </c>
      <c r="F2051" t="s">
        <v>663</v>
      </c>
      <c r="G2051" t="s">
        <v>663</v>
      </c>
      <c r="H2051" t="s">
        <v>665</v>
      </c>
      <c r="I2051" t="s">
        <v>665</v>
      </c>
      <c r="J2051" t="s">
        <v>663</v>
      </c>
      <c r="K2051" t="s">
        <v>665</v>
      </c>
      <c r="L2051" t="s">
        <v>664</v>
      </c>
    </row>
    <row r="2052" spans="1:12">
      <c r="A2052">
        <v>118860</v>
      </c>
      <c r="B2052" t="s">
        <v>87</v>
      </c>
      <c r="C2052" t="s">
        <v>664</v>
      </c>
      <c r="D2052" t="s">
        <v>664</v>
      </c>
      <c r="E2052" t="s">
        <v>664</v>
      </c>
      <c r="F2052" t="s">
        <v>665</v>
      </c>
      <c r="G2052" t="s">
        <v>665</v>
      </c>
      <c r="H2052" t="s">
        <v>665</v>
      </c>
      <c r="I2052" t="s">
        <v>665</v>
      </c>
      <c r="J2052" t="s">
        <v>665</v>
      </c>
      <c r="K2052" t="s">
        <v>665</v>
      </c>
      <c r="L2052" t="s">
        <v>665</v>
      </c>
    </row>
    <row r="2053" spans="1:12">
      <c r="A2053">
        <v>118861</v>
      </c>
      <c r="B2053" t="s">
        <v>87</v>
      </c>
      <c r="C2053" t="s">
        <v>663</v>
      </c>
      <c r="D2053" t="s">
        <v>663</v>
      </c>
      <c r="E2053" t="s">
        <v>664</v>
      </c>
      <c r="F2053" t="s">
        <v>664</v>
      </c>
      <c r="G2053" t="s">
        <v>664</v>
      </c>
      <c r="H2053" t="s">
        <v>664</v>
      </c>
      <c r="I2053" t="s">
        <v>664</v>
      </c>
      <c r="J2053" t="s">
        <v>664</v>
      </c>
      <c r="K2053" t="s">
        <v>664</v>
      </c>
      <c r="L2053" t="s">
        <v>664</v>
      </c>
    </row>
    <row r="2054" spans="1:12">
      <c r="A2054">
        <v>118862</v>
      </c>
      <c r="B2054" t="s">
        <v>87</v>
      </c>
      <c r="C2054" t="s">
        <v>665</v>
      </c>
      <c r="D2054" t="s">
        <v>665</v>
      </c>
      <c r="E2054" t="s">
        <v>665</v>
      </c>
      <c r="F2054" t="s">
        <v>665</v>
      </c>
      <c r="G2054" t="s">
        <v>664</v>
      </c>
      <c r="H2054" t="s">
        <v>664</v>
      </c>
      <c r="I2054" t="s">
        <v>664</v>
      </c>
      <c r="J2054" t="s">
        <v>664</v>
      </c>
      <c r="K2054" t="s">
        <v>664</v>
      </c>
      <c r="L2054" t="s">
        <v>664</v>
      </c>
    </row>
    <row r="2055" spans="1:12">
      <c r="A2055">
        <v>118864</v>
      </c>
      <c r="B2055" t="s">
        <v>87</v>
      </c>
      <c r="C2055" t="s">
        <v>665</v>
      </c>
      <c r="D2055" t="s">
        <v>665</v>
      </c>
      <c r="E2055" t="s">
        <v>665</v>
      </c>
      <c r="F2055" t="s">
        <v>664</v>
      </c>
      <c r="G2055" t="s">
        <v>664</v>
      </c>
      <c r="H2055" t="s">
        <v>664</v>
      </c>
      <c r="I2055" t="s">
        <v>664</v>
      </c>
      <c r="J2055" t="s">
        <v>664</v>
      </c>
      <c r="K2055" t="s">
        <v>664</v>
      </c>
      <c r="L2055" t="s">
        <v>664</v>
      </c>
    </row>
    <row r="2056" spans="1:12">
      <c r="A2056">
        <v>118866</v>
      </c>
      <c r="B2056" t="s">
        <v>87</v>
      </c>
      <c r="C2056" t="s">
        <v>665</v>
      </c>
      <c r="D2056" t="s">
        <v>663</v>
      </c>
      <c r="E2056" t="s">
        <v>663</v>
      </c>
      <c r="F2056" t="s">
        <v>665</v>
      </c>
      <c r="G2056" t="s">
        <v>665</v>
      </c>
      <c r="H2056" t="s">
        <v>664</v>
      </c>
      <c r="I2056" t="s">
        <v>664</v>
      </c>
      <c r="J2056" t="s">
        <v>664</v>
      </c>
      <c r="K2056" t="s">
        <v>664</v>
      </c>
      <c r="L2056" t="s">
        <v>664</v>
      </c>
    </row>
    <row r="2057" spans="1:12">
      <c r="A2057">
        <v>118867</v>
      </c>
      <c r="B2057" t="s">
        <v>87</v>
      </c>
      <c r="C2057" t="s">
        <v>665</v>
      </c>
      <c r="D2057" t="s">
        <v>665</v>
      </c>
      <c r="E2057" t="s">
        <v>664</v>
      </c>
      <c r="F2057" t="s">
        <v>664</v>
      </c>
      <c r="G2057" t="s">
        <v>664</v>
      </c>
      <c r="H2057" t="s">
        <v>664</v>
      </c>
      <c r="I2057" t="s">
        <v>664</v>
      </c>
      <c r="J2057" t="s">
        <v>664</v>
      </c>
      <c r="K2057" t="s">
        <v>664</v>
      </c>
      <c r="L2057" t="s">
        <v>664</v>
      </c>
    </row>
    <row r="2058" spans="1:12">
      <c r="A2058">
        <v>118868</v>
      </c>
      <c r="B2058" t="s">
        <v>87</v>
      </c>
      <c r="C2058" t="s">
        <v>665</v>
      </c>
      <c r="D2058" t="s">
        <v>664</v>
      </c>
      <c r="E2058" t="s">
        <v>664</v>
      </c>
      <c r="F2058" t="s">
        <v>665</v>
      </c>
      <c r="G2058" t="s">
        <v>664</v>
      </c>
      <c r="H2058" t="s">
        <v>664</v>
      </c>
      <c r="I2058" t="s">
        <v>664</v>
      </c>
      <c r="J2058" t="s">
        <v>664</v>
      </c>
      <c r="K2058" t="s">
        <v>664</v>
      </c>
      <c r="L2058" t="s">
        <v>664</v>
      </c>
    </row>
    <row r="2059" spans="1:12">
      <c r="A2059">
        <v>118870</v>
      </c>
      <c r="B2059" t="s">
        <v>87</v>
      </c>
      <c r="C2059" t="s">
        <v>663</v>
      </c>
      <c r="D2059" t="s">
        <v>665</v>
      </c>
      <c r="E2059" t="s">
        <v>665</v>
      </c>
      <c r="F2059" t="s">
        <v>663</v>
      </c>
      <c r="G2059" t="s">
        <v>663</v>
      </c>
      <c r="H2059" t="s">
        <v>663</v>
      </c>
      <c r="I2059" t="s">
        <v>664</v>
      </c>
      <c r="J2059" t="s">
        <v>664</v>
      </c>
      <c r="K2059" t="s">
        <v>665</v>
      </c>
      <c r="L2059" t="s">
        <v>663</v>
      </c>
    </row>
    <row r="2060" spans="1:12">
      <c r="A2060">
        <v>118876</v>
      </c>
      <c r="B2060" t="s">
        <v>87</v>
      </c>
      <c r="C2060" t="s">
        <v>665</v>
      </c>
      <c r="D2060" t="s">
        <v>664</v>
      </c>
      <c r="E2060" t="s">
        <v>664</v>
      </c>
      <c r="F2060" t="s">
        <v>665</v>
      </c>
      <c r="G2060" t="s">
        <v>665</v>
      </c>
      <c r="H2060" t="s">
        <v>664</v>
      </c>
      <c r="I2060" t="s">
        <v>664</v>
      </c>
      <c r="J2060" t="s">
        <v>664</v>
      </c>
      <c r="K2060" t="s">
        <v>664</v>
      </c>
      <c r="L2060" t="s">
        <v>664</v>
      </c>
    </row>
    <row r="2061" spans="1:12">
      <c r="A2061">
        <v>118877</v>
      </c>
      <c r="B2061" t="s">
        <v>87</v>
      </c>
      <c r="C2061" t="s">
        <v>665</v>
      </c>
      <c r="D2061" t="s">
        <v>663</v>
      </c>
      <c r="E2061" t="s">
        <v>663</v>
      </c>
      <c r="F2061" t="s">
        <v>665</v>
      </c>
      <c r="G2061" t="s">
        <v>665</v>
      </c>
      <c r="H2061" t="s">
        <v>663</v>
      </c>
      <c r="I2061" t="s">
        <v>664</v>
      </c>
      <c r="J2061" t="s">
        <v>664</v>
      </c>
      <c r="K2061" t="s">
        <v>665</v>
      </c>
      <c r="L2061" t="s">
        <v>664</v>
      </c>
    </row>
    <row r="2062" spans="1:12">
      <c r="A2062">
        <v>118879</v>
      </c>
      <c r="B2062" t="s">
        <v>87</v>
      </c>
      <c r="C2062" t="s">
        <v>664</v>
      </c>
      <c r="D2062" t="s">
        <v>665</v>
      </c>
      <c r="E2062" t="s">
        <v>665</v>
      </c>
      <c r="F2062" t="s">
        <v>665</v>
      </c>
      <c r="G2062" t="s">
        <v>664</v>
      </c>
      <c r="H2062" t="s">
        <v>664</v>
      </c>
      <c r="I2062" t="s">
        <v>664</v>
      </c>
      <c r="J2062" t="s">
        <v>664</v>
      </c>
      <c r="K2062" t="s">
        <v>664</v>
      </c>
      <c r="L2062" t="s">
        <v>664</v>
      </c>
    </row>
    <row r="2063" spans="1:12">
      <c r="A2063">
        <v>118880</v>
      </c>
      <c r="B2063" t="s">
        <v>87</v>
      </c>
      <c r="C2063" t="s">
        <v>664</v>
      </c>
      <c r="D2063" t="s">
        <v>663</v>
      </c>
      <c r="E2063" t="s">
        <v>663</v>
      </c>
      <c r="F2063" t="s">
        <v>665</v>
      </c>
      <c r="G2063" t="s">
        <v>664</v>
      </c>
      <c r="H2063" t="s">
        <v>664</v>
      </c>
      <c r="I2063" t="s">
        <v>664</v>
      </c>
      <c r="J2063" t="s">
        <v>664</v>
      </c>
      <c r="K2063" t="s">
        <v>664</v>
      </c>
      <c r="L2063" t="s">
        <v>664</v>
      </c>
    </row>
    <row r="2064" spans="1:12">
      <c r="A2064">
        <v>118883</v>
      </c>
      <c r="B2064" t="s">
        <v>87</v>
      </c>
      <c r="C2064" t="s">
        <v>665</v>
      </c>
      <c r="D2064" t="s">
        <v>665</v>
      </c>
      <c r="E2064" t="s">
        <v>664</v>
      </c>
      <c r="F2064" t="s">
        <v>665</v>
      </c>
      <c r="G2064" t="s">
        <v>664</v>
      </c>
      <c r="H2064" t="s">
        <v>665</v>
      </c>
      <c r="I2064" t="s">
        <v>665</v>
      </c>
      <c r="J2064" t="s">
        <v>664</v>
      </c>
      <c r="K2064" t="s">
        <v>665</v>
      </c>
      <c r="L2064" t="s">
        <v>664</v>
      </c>
    </row>
    <row r="2065" spans="1:12">
      <c r="A2065">
        <v>118885</v>
      </c>
      <c r="B2065" t="s">
        <v>87</v>
      </c>
      <c r="C2065" t="s">
        <v>664</v>
      </c>
      <c r="D2065" t="s">
        <v>665</v>
      </c>
      <c r="E2065" t="s">
        <v>664</v>
      </c>
      <c r="F2065" t="s">
        <v>665</v>
      </c>
      <c r="G2065" t="s">
        <v>664</v>
      </c>
      <c r="H2065" t="s">
        <v>664</v>
      </c>
      <c r="I2065" t="s">
        <v>664</v>
      </c>
      <c r="J2065" t="s">
        <v>664</v>
      </c>
      <c r="K2065" t="s">
        <v>664</v>
      </c>
      <c r="L2065" t="s">
        <v>664</v>
      </c>
    </row>
    <row r="2066" spans="1:12">
      <c r="A2066">
        <v>118888</v>
      </c>
      <c r="B2066" t="s">
        <v>87</v>
      </c>
      <c r="C2066" t="s">
        <v>665</v>
      </c>
      <c r="D2066" t="s">
        <v>665</v>
      </c>
      <c r="E2066" t="s">
        <v>665</v>
      </c>
      <c r="F2066" t="s">
        <v>665</v>
      </c>
      <c r="G2066" t="s">
        <v>665</v>
      </c>
      <c r="H2066" t="s">
        <v>664</v>
      </c>
      <c r="I2066" t="s">
        <v>664</v>
      </c>
      <c r="J2066" t="s">
        <v>664</v>
      </c>
      <c r="K2066" t="s">
        <v>664</v>
      </c>
      <c r="L2066" t="s">
        <v>664</v>
      </c>
    </row>
    <row r="2067" spans="1:12">
      <c r="A2067">
        <v>118889</v>
      </c>
      <c r="B2067" t="s">
        <v>87</v>
      </c>
      <c r="C2067" t="s">
        <v>665</v>
      </c>
      <c r="D2067" t="s">
        <v>665</v>
      </c>
      <c r="E2067" t="s">
        <v>665</v>
      </c>
      <c r="F2067" t="s">
        <v>665</v>
      </c>
      <c r="G2067" t="s">
        <v>665</v>
      </c>
      <c r="H2067" t="s">
        <v>664</v>
      </c>
      <c r="I2067" t="s">
        <v>664</v>
      </c>
      <c r="J2067" t="s">
        <v>665</v>
      </c>
      <c r="K2067" t="s">
        <v>665</v>
      </c>
      <c r="L2067" t="s">
        <v>664</v>
      </c>
    </row>
    <row r="2068" spans="1:12">
      <c r="A2068">
        <v>118890</v>
      </c>
      <c r="B2068" t="s">
        <v>87</v>
      </c>
      <c r="C2068" t="s">
        <v>664</v>
      </c>
      <c r="D2068" t="s">
        <v>665</v>
      </c>
      <c r="E2068" t="s">
        <v>665</v>
      </c>
      <c r="F2068" t="s">
        <v>665</v>
      </c>
      <c r="G2068" t="s">
        <v>665</v>
      </c>
      <c r="H2068" t="s">
        <v>664</v>
      </c>
      <c r="I2068" t="s">
        <v>664</v>
      </c>
      <c r="J2068" t="s">
        <v>664</v>
      </c>
      <c r="K2068" t="s">
        <v>664</v>
      </c>
      <c r="L2068" t="s">
        <v>664</v>
      </c>
    </row>
    <row r="2069" spans="1:12">
      <c r="A2069">
        <v>118894</v>
      </c>
      <c r="B2069" t="s">
        <v>87</v>
      </c>
      <c r="C2069" t="s">
        <v>664</v>
      </c>
      <c r="D2069" t="s">
        <v>665</v>
      </c>
      <c r="E2069" t="s">
        <v>664</v>
      </c>
      <c r="F2069" t="s">
        <v>665</v>
      </c>
      <c r="G2069" t="s">
        <v>664</v>
      </c>
      <c r="H2069" t="s">
        <v>664</v>
      </c>
      <c r="I2069" t="s">
        <v>664</v>
      </c>
      <c r="J2069" t="s">
        <v>664</v>
      </c>
      <c r="K2069" t="s">
        <v>664</v>
      </c>
      <c r="L2069" t="s">
        <v>664</v>
      </c>
    </row>
    <row r="2070" spans="1:12">
      <c r="A2070">
        <v>118895</v>
      </c>
      <c r="B2070" t="s">
        <v>87</v>
      </c>
      <c r="C2070" t="s">
        <v>663</v>
      </c>
      <c r="D2070" t="s">
        <v>665</v>
      </c>
      <c r="E2070" t="s">
        <v>665</v>
      </c>
      <c r="F2070" t="s">
        <v>665</v>
      </c>
      <c r="G2070" t="s">
        <v>665</v>
      </c>
      <c r="H2070" t="s">
        <v>665</v>
      </c>
      <c r="I2070" t="s">
        <v>665</v>
      </c>
      <c r="J2070" t="s">
        <v>665</v>
      </c>
      <c r="K2070" t="s">
        <v>665</v>
      </c>
      <c r="L2070" t="s">
        <v>665</v>
      </c>
    </row>
    <row r="2071" spans="1:12">
      <c r="A2071">
        <v>118898</v>
      </c>
      <c r="B2071" t="s">
        <v>87</v>
      </c>
      <c r="C2071" t="s">
        <v>665</v>
      </c>
      <c r="D2071" t="s">
        <v>665</v>
      </c>
      <c r="E2071" t="s">
        <v>665</v>
      </c>
      <c r="F2071" t="s">
        <v>665</v>
      </c>
      <c r="G2071" t="s">
        <v>665</v>
      </c>
      <c r="H2071" t="s">
        <v>664</v>
      </c>
      <c r="I2071" t="s">
        <v>664</v>
      </c>
      <c r="J2071" t="s">
        <v>664</v>
      </c>
      <c r="K2071" t="s">
        <v>664</v>
      </c>
      <c r="L2071" t="s">
        <v>664</v>
      </c>
    </row>
    <row r="2072" spans="1:12">
      <c r="A2072">
        <v>118899</v>
      </c>
      <c r="B2072" t="s">
        <v>87</v>
      </c>
      <c r="C2072" t="s">
        <v>664</v>
      </c>
      <c r="D2072" t="s">
        <v>664</v>
      </c>
      <c r="E2072" t="s">
        <v>665</v>
      </c>
      <c r="F2072" t="s">
        <v>665</v>
      </c>
      <c r="G2072" t="s">
        <v>664</v>
      </c>
      <c r="H2072" t="s">
        <v>664</v>
      </c>
      <c r="I2072" t="s">
        <v>664</v>
      </c>
      <c r="J2072" t="s">
        <v>664</v>
      </c>
      <c r="K2072" t="s">
        <v>664</v>
      </c>
      <c r="L2072" t="s">
        <v>664</v>
      </c>
    </row>
    <row r="2073" spans="1:12">
      <c r="A2073">
        <v>118903</v>
      </c>
      <c r="B2073" t="s">
        <v>87</v>
      </c>
      <c r="C2073" t="s">
        <v>664</v>
      </c>
      <c r="D2073" t="s">
        <v>664</v>
      </c>
      <c r="E2073" t="s">
        <v>665</v>
      </c>
      <c r="F2073" t="s">
        <v>665</v>
      </c>
      <c r="G2073" t="s">
        <v>664</v>
      </c>
      <c r="H2073" t="s">
        <v>664</v>
      </c>
      <c r="I2073" t="s">
        <v>664</v>
      </c>
      <c r="J2073" t="s">
        <v>664</v>
      </c>
      <c r="K2073" t="s">
        <v>664</v>
      </c>
      <c r="L2073" t="s">
        <v>664</v>
      </c>
    </row>
    <row r="2074" spans="1:12">
      <c r="A2074">
        <v>118904</v>
      </c>
      <c r="B2074" t="s">
        <v>87</v>
      </c>
      <c r="C2074" t="s">
        <v>664</v>
      </c>
      <c r="D2074" t="s">
        <v>664</v>
      </c>
      <c r="E2074" t="s">
        <v>665</v>
      </c>
      <c r="F2074" t="s">
        <v>665</v>
      </c>
      <c r="G2074" t="s">
        <v>665</v>
      </c>
      <c r="H2074" t="s">
        <v>664</v>
      </c>
      <c r="I2074" t="s">
        <v>664</v>
      </c>
      <c r="J2074" t="s">
        <v>664</v>
      </c>
      <c r="K2074" t="s">
        <v>664</v>
      </c>
      <c r="L2074" t="s">
        <v>664</v>
      </c>
    </row>
    <row r="2075" spans="1:12">
      <c r="A2075">
        <v>118909</v>
      </c>
      <c r="B2075" t="s">
        <v>87</v>
      </c>
      <c r="C2075" t="s">
        <v>665</v>
      </c>
      <c r="D2075" t="s">
        <v>663</v>
      </c>
      <c r="E2075" t="s">
        <v>665</v>
      </c>
      <c r="F2075" t="s">
        <v>664</v>
      </c>
      <c r="G2075" t="s">
        <v>664</v>
      </c>
      <c r="H2075" t="s">
        <v>664</v>
      </c>
      <c r="I2075" t="s">
        <v>664</v>
      </c>
      <c r="J2075" t="s">
        <v>664</v>
      </c>
      <c r="K2075" t="s">
        <v>664</v>
      </c>
      <c r="L2075" t="s">
        <v>664</v>
      </c>
    </row>
    <row r="2076" spans="1:12">
      <c r="A2076">
        <v>118912</v>
      </c>
      <c r="B2076" t="s">
        <v>87</v>
      </c>
      <c r="C2076" t="s">
        <v>665</v>
      </c>
      <c r="D2076" t="s">
        <v>663</v>
      </c>
      <c r="E2076" t="s">
        <v>665</v>
      </c>
      <c r="F2076" t="s">
        <v>663</v>
      </c>
      <c r="G2076" t="s">
        <v>664</v>
      </c>
      <c r="H2076" t="s">
        <v>665</v>
      </c>
      <c r="I2076" t="s">
        <v>664</v>
      </c>
      <c r="J2076" t="s">
        <v>664</v>
      </c>
      <c r="K2076" t="s">
        <v>664</v>
      </c>
      <c r="L2076" t="s">
        <v>664</v>
      </c>
    </row>
    <row r="2077" spans="1:12">
      <c r="A2077">
        <v>118913</v>
      </c>
      <c r="B2077" t="s">
        <v>87</v>
      </c>
      <c r="C2077" t="s">
        <v>665</v>
      </c>
      <c r="D2077" t="s">
        <v>665</v>
      </c>
      <c r="E2077" t="s">
        <v>664</v>
      </c>
      <c r="F2077" t="s">
        <v>665</v>
      </c>
      <c r="G2077" t="s">
        <v>664</v>
      </c>
      <c r="H2077" t="s">
        <v>664</v>
      </c>
      <c r="I2077" t="s">
        <v>665</v>
      </c>
      <c r="J2077" t="s">
        <v>665</v>
      </c>
      <c r="K2077" t="s">
        <v>665</v>
      </c>
      <c r="L2077" t="s">
        <v>664</v>
      </c>
    </row>
    <row r="2078" spans="1:12">
      <c r="A2078">
        <v>118914</v>
      </c>
      <c r="B2078" t="s">
        <v>87</v>
      </c>
      <c r="C2078" t="s">
        <v>664</v>
      </c>
      <c r="D2078" t="s">
        <v>665</v>
      </c>
      <c r="E2078" t="s">
        <v>664</v>
      </c>
      <c r="F2078" t="s">
        <v>665</v>
      </c>
      <c r="G2078" t="s">
        <v>664</v>
      </c>
      <c r="H2078" t="s">
        <v>664</v>
      </c>
      <c r="I2078" t="s">
        <v>664</v>
      </c>
      <c r="J2078" t="s">
        <v>664</v>
      </c>
      <c r="K2078" t="s">
        <v>664</v>
      </c>
      <c r="L2078" t="s">
        <v>664</v>
      </c>
    </row>
    <row r="2079" spans="1:12">
      <c r="A2079">
        <v>118915</v>
      </c>
      <c r="B2079" t="s">
        <v>87</v>
      </c>
      <c r="C2079" t="s">
        <v>665</v>
      </c>
      <c r="D2079" t="s">
        <v>663</v>
      </c>
      <c r="E2079" t="s">
        <v>663</v>
      </c>
      <c r="F2079" t="s">
        <v>665</v>
      </c>
      <c r="G2079" t="s">
        <v>663</v>
      </c>
      <c r="H2079" t="s">
        <v>663</v>
      </c>
      <c r="I2079" t="s">
        <v>664</v>
      </c>
      <c r="J2079" t="s">
        <v>663</v>
      </c>
      <c r="K2079" t="s">
        <v>663</v>
      </c>
      <c r="L2079" t="s">
        <v>664</v>
      </c>
    </row>
    <row r="2080" spans="1:12">
      <c r="A2080">
        <v>118919</v>
      </c>
      <c r="B2080" t="s">
        <v>87</v>
      </c>
      <c r="C2080" t="s">
        <v>665</v>
      </c>
      <c r="D2080" t="s">
        <v>665</v>
      </c>
      <c r="E2080" t="s">
        <v>664</v>
      </c>
      <c r="F2080" t="s">
        <v>665</v>
      </c>
      <c r="G2080" t="s">
        <v>664</v>
      </c>
      <c r="H2080" t="s">
        <v>664</v>
      </c>
      <c r="I2080" t="s">
        <v>664</v>
      </c>
      <c r="J2080" t="s">
        <v>664</v>
      </c>
      <c r="K2080" t="s">
        <v>664</v>
      </c>
      <c r="L2080" t="s">
        <v>664</v>
      </c>
    </row>
    <row r="2081" spans="1:12">
      <c r="A2081">
        <v>118920</v>
      </c>
      <c r="B2081" t="s">
        <v>87</v>
      </c>
      <c r="C2081" t="s">
        <v>665</v>
      </c>
      <c r="D2081" t="s">
        <v>665</v>
      </c>
      <c r="E2081" t="s">
        <v>664</v>
      </c>
      <c r="F2081" t="s">
        <v>664</v>
      </c>
      <c r="G2081" t="s">
        <v>665</v>
      </c>
      <c r="H2081" t="s">
        <v>664</v>
      </c>
      <c r="I2081" t="s">
        <v>664</v>
      </c>
      <c r="J2081" t="s">
        <v>664</v>
      </c>
      <c r="K2081" t="s">
        <v>664</v>
      </c>
      <c r="L2081" t="s">
        <v>664</v>
      </c>
    </row>
    <row r="2082" spans="1:12">
      <c r="A2082">
        <v>118924</v>
      </c>
      <c r="B2082" t="s">
        <v>87</v>
      </c>
      <c r="C2082" t="s">
        <v>664</v>
      </c>
      <c r="D2082" t="s">
        <v>664</v>
      </c>
      <c r="E2082" t="s">
        <v>665</v>
      </c>
      <c r="F2082" t="s">
        <v>664</v>
      </c>
      <c r="G2082" t="s">
        <v>665</v>
      </c>
      <c r="H2082" t="s">
        <v>664</v>
      </c>
      <c r="I2082" t="s">
        <v>664</v>
      </c>
      <c r="J2082" t="s">
        <v>664</v>
      </c>
      <c r="K2082" t="s">
        <v>664</v>
      </c>
      <c r="L2082" t="s">
        <v>664</v>
      </c>
    </row>
    <row r="2083" spans="1:12">
      <c r="A2083">
        <v>118925</v>
      </c>
      <c r="B2083" t="s">
        <v>87</v>
      </c>
      <c r="C2083" t="s">
        <v>664</v>
      </c>
      <c r="D2083" t="s">
        <v>665</v>
      </c>
      <c r="E2083" t="s">
        <v>665</v>
      </c>
      <c r="F2083" t="s">
        <v>665</v>
      </c>
      <c r="G2083" t="s">
        <v>664</v>
      </c>
      <c r="H2083" t="s">
        <v>664</v>
      </c>
      <c r="I2083" t="s">
        <v>664</v>
      </c>
      <c r="J2083" t="s">
        <v>664</v>
      </c>
      <c r="K2083" t="s">
        <v>664</v>
      </c>
      <c r="L2083" t="s">
        <v>664</v>
      </c>
    </row>
    <row r="2084" spans="1:12">
      <c r="A2084">
        <v>118931</v>
      </c>
      <c r="B2084" t="s">
        <v>87</v>
      </c>
      <c r="C2084" t="s">
        <v>663</v>
      </c>
      <c r="D2084" t="s">
        <v>663</v>
      </c>
      <c r="E2084" t="s">
        <v>665</v>
      </c>
      <c r="F2084" t="s">
        <v>665</v>
      </c>
      <c r="G2084" t="s">
        <v>665</v>
      </c>
      <c r="H2084" t="s">
        <v>663</v>
      </c>
      <c r="I2084" t="s">
        <v>664</v>
      </c>
      <c r="J2084" t="s">
        <v>663</v>
      </c>
      <c r="K2084" t="s">
        <v>665</v>
      </c>
      <c r="L2084" t="s">
        <v>663</v>
      </c>
    </row>
    <row r="2085" spans="1:12">
      <c r="A2085">
        <v>118935</v>
      </c>
      <c r="B2085" t="s">
        <v>87</v>
      </c>
      <c r="C2085" t="s">
        <v>665</v>
      </c>
      <c r="D2085" t="s">
        <v>665</v>
      </c>
      <c r="E2085" t="s">
        <v>665</v>
      </c>
      <c r="F2085" t="s">
        <v>665</v>
      </c>
      <c r="G2085" t="s">
        <v>664</v>
      </c>
      <c r="H2085" t="s">
        <v>665</v>
      </c>
      <c r="I2085" t="s">
        <v>665</v>
      </c>
      <c r="J2085" t="s">
        <v>665</v>
      </c>
      <c r="K2085" t="s">
        <v>665</v>
      </c>
      <c r="L2085" t="s">
        <v>665</v>
      </c>
    </row>
    <row r="2086" spans="1:12">
      <c r="A2086">
        <v>118936</v>
      </c>
      <c r="B2086" t="s">
        <v>87</v>
      </c>
      <c r="C2086" t="s">
        <v>665</v>
      </c>
      <c r="D2086" t="s">
        <v>663</v>
      </c>
      <c r="E2086" t="s">
        <v>663</v>
      </c>
      <c r="F2086" t="s">
        <v>665</v>
      </c>
      <c r="G2086" t="s">
        <v>664</v>
      </c>
      <c r="H2086" t="s">
        <v>663</v>
      </c>
      <c r="I2086" t="s">
        <v>663</v>
      </c>
      <c r="J2086" t="s">
        <v>663</v>
      </c>
      <c r="K2086" t="s">
        <v>665</v>
      </c>
      <c r="L2086" t="s">
        <v>664</v>
      </c>
    </row>
    <row r="2087" spans="1:12">
      <c r="A2087">
        <v>118937</v>
      </c>
      <c r="B2087" t="s">
        <v>87</v>
      </c>
      <c r="C2087" t="s">
        <v>665</v>
      </c>
      <c r="D2087" t="s">
        <v>664</v>
      </c>
      <c r="E2087" t="s">
        <v>664</v>
      </c>
      <c r="F2087" t="s">
        <v>665</v>
      </c>
      <c r="G2087" t="s">
        <v>664</v>
      </c>
      <c r="H2087" t="s">
        <v>664</v>
      </c>
      <c r="I2087" t="s">
        <v>664</v>
      </c>
      <c r="J2087" t="s">
        <v>664</v>
      </c>
      <c r="K2087" t="s">
        <v>664</v>
      </c>
      <c r="L2087" t="s">
        <v>664</v>
      </c>
    </row>
    <row r="2088" spans="1:12">
      <c r="A2088">
        <v>118939</v>
      </c>
      <c r="B2088" t="s">
        <v>87</v>
      </c>
      <c r="C2088" t="s">
        <v>665</v>
      </c>
      <c r="D2088" t="s">
        <v>663</v>
      </c>
      <c r="E2088" t="s">
        <v>663</v>
      </c>
      <c r="F2088" t="s">
        <v>663</v>
      </c>
      <c r="G2088" t="s">
        <v>663</v>
      </c>
      <c r="H2088" t="s">
        <v>665</v>
      </c>
      <c r="I2088" t="s">
        <v>664</v>
      </c>
      <c r="J2088" t="s">
        <v>664</v>
      </c>
      <c r="K2088" t="s">
        <v>665</v>
      </c>
      <c r="L2088" t="s">
        <v>665</v>
      </c>
    </row>
    <row r="2089" spans="1:12">
      <c r="A2089">
        <v>118940</v>
      </c>
      <c r="B2089" t="s">
        <v>87</v>
      </c>
      <c r="C2089" t="s">
        <v>665</v>
      </c>
      <c r="D2089" t="s">
        <v>663</v>
      </c>
      <c r="E2089" t="s">
        <v>664</v>
      </c>
      <c r="F2089" t="s">
        <v>665</v>
      </c>
      <c r="G2089" t="s">
        <v>663</v>
      </c>
      <c r="H2089" t="s">
        <v>664</v>
      </c>
      <c r="I2089" t="s">
        <v>664</v>
      </c>
      <c r="J2089" t="s">
        <v>664</v>
      </c>
      <c r="K2089" t="s">
        <v>664</v>
      </c>
      <c r="L2089" t="s">
        <v>664</v>
      </c>
    </row>
    <row r="2090" spans="1:12">
      <c r="A2090">
        <v>118942</v>
      </c>
      <c r="B2090" t="s">
        <v>87</v>
      </c>
      <c r="C2090" t="s">
        <v>664</v>
      </c>
      <c r="D2090" t="s">
        <v>664</v>
      </c>
      <c r="E2090" t="s">
        <v>665</v>
      </c>
      <c r="F2090" t="s">
        <v>665</v>
      </c>
      <c r="G2090" t="s">
        <v>664</v>
      </c>
      <c r="H2090" t="s">
        <v>664</v>
      </c>
      <c r="I2090" t="s">
        <v>664</v>
      </c>
      <c r="J2090" t="s">
        <v>664</v>
      </c>
      <c r="K2090" t="s">
        <v>664</v>
      </c>
      <c r="L2090" t="s">
        <v>664</v>
      </c>
    </row>
    <row r="2091" spans="1:12">
      <c r="A2091">
        <v>118944</v>
      </c>
      <c r="B2091" t="s">
        <v>87</v>
      </c>
      <c r="C2091" t="s">
        <v>665</v>
      </c>
      <c r="D2091" t="s">
        <v>664</v>
      </c>
      <c r="E2091" t="s">
        <v>664</v>
      </c>
      <c r="F2091" t="s">
        <v>664</v>
      </c>
      <c r="G2091" t="s">
        <v>665</v>
      </c>
      <c r="H2091" t="s">
        <v>664</v>
      </c>
      <c r="I2091" t="s">
        <v>664</v>
      </c>
      <c r="J2091" t="s">
        <v>664</v>
      </c>
      <c r="K2091" t="s">
        <v>664</v>
      </c>
      <c r="L2091" t="s">
        <v>664</v>
      </c>
    </row>
    <row r="2092" spans="1:12">
      <c r="A2092">
        <v>118948</v>
      </c>
      <c r="B2092" t="s">
        <v>87</v>
      </c>
      <c r="C2092" t="s">
        <v>665</v>
      </c>
      <c r="D2092" t="s">
        <v>665</v>
      </c>
      <c r="E2092" t="s">
        <v>665</v>
      </c>
      <c r="F2092" t="s">
        <v>665</v>
      </c>
      <c r="G2092" t="s">
        <v>665</v>
      </c>
      <c r="H2092" t="s">
        <v>664</v>
      </c>
      <c r="I2092" t="s">
        <v>664</v>
      </c>
      <c r="J2092" t="s">
        <v>664</v>
      </c>
      <c r="K2092" t="s">
        <v>664</v>
      </c>
      <c r="L2092" t="s">
        <v>664</v>
      </c>
    </row>
    <row r="2093" spans="1:12">
      <c r="A2093">
        <v>118949</v>
      </c>
      <c r="B2093" t="s">
        <v>87</v>
      </c>
      <c r="C2093" t="s">
        <v>665</v>
      </c>
      <c r="D2093" t="s">
        <v>665</v>
      </c>
      <c r="E2093" t="s">
        <v>664</v>
      </c>
      <c r="F2093" t="s">
        <v>665</v>
      </c>
      <c r="G2093" t="s">
        <v>664</v>
      </c>
      <c r="H2093" t="s">
        <v>664</v>
      </c>
      <c r="I2093" t="s">
        <v>664</v>
      </c>
      <c r="J2093" t="s">
        <v>664</v>
      </c>
      <c r="K2093" t="s">
        <v>665</v>
      </c>
      <c r="L2093" t="s">
        <v>664</v>
      </c>
    </row>
    <row r="2094" spans="1:12">
      <c r="A2094">
        <v>118950</v>
      </c>
      <c r="B2094" t="s">
        <v>87</v>
      </c>
      <c r="C2094" t="s">
        <v>665</v>
      </c>
      <c r="D2094" t="s">
        <v>665</v>
      </c>
      <c r="E2094" t="s">
        <v>665</v>
      </c>
      <c r="F2094" t="s">
        <v>665</v>
      </c>
      <c r="G2094" t="s">
        <v>664</v>
      </c>
      <c r="H2094" t="s">
        <v>665</v>
      </c>
      <c r="I2094" t="s">
        <v>664</v>
      </c>
      <c r="J2094" t="s">
        <v>664</v>
      </c>
      <c r="K2094" t="s">
        <v>664</v>
      </c>
      <c r="L2094" t="s">
        <v>664</v>
      </c>
    </row>
    <row r="2095" spans="1:12">
      <c r="A2095">
        <v>118953</v>
      </c>
      <c r="B2095" t="s">
        <v>87</v>
      </c>
      <c r="C2095" t="s">
        <v>665</v>
      </c>
      <c r="D2095" t="s">
        <v>663</v>
      </c>
      <c r="E2095" t="s">
        <v>663</v>
      </c>
      <c r="F2095" t="s">
        <v>664</v>
      </c>
      <c r="G2095" t="s">
        <v>664</v>
      </c>
      <c r="H2095" t="s">
        <v>664</v>
      </c>
      <c r="I2095" t="s">
        <v>664</v>
      </c>
      <c r="J2095" t="s">
        <v>664</v>
      </c>
      <c r="K2095" t="s">
        <v>664</v>
      </c>
      <c r="L2095" t="s">
        <v>664</v>
      </c>
    </row>
    <row r="2096" spans="1:12">
      <c r="A2096">
        <v>118954</v>
      </c>
      <c r="B2096" t="s">
        <v>87</v>
      </c>
      <c r="C2096" t="s">
        <v>665</v>
      </c>
      <c r="D2096" t="s">
        <v>664</v>
      </c>
      <c r="E2096" t="s">
        <v>665</v>
      </c>
      <c r="F2096" t="s">
        <v>665</v>
      </c>
      <c r="G2096" t="s">
        <v>664</v>
      </c>
      <c r="H2096" t="s">
        <v>664</v>
      </c>
      <c r="I2096" t="s">
        <v>664</v>
      </c>
      <c r="J2096" t="s">
        <v>664</v>
      </c>
      <c r="K2096" t="s">
        <v>664</v>
      </c>
      <c r="L2096" t="s">
        <v>664</v>
      </c>
    </row>
    <row r="2097" spans="1:12">
      <c r="A2097">
        <v>118955</v>
      </c>
      <c r="B2097" t="s">
        <v>87</v>
      </c>
      <c r="C2097" t="s">
        <v>663</v>
      </c>
      <c r="D2097" t="s">
        <v>663</v>
      </c>
      <c r="E2097" t="s">
        <v>665</v>
      </c>
      <c r="F2097" t="s">
        <v>663</v>
      </c>
      <c r="G2097" t="s">
        <v>664</v>
      </c>
      <c r="H2097" t="s">
        <v>665</v>
      </c>
      <c r="I2097" t="s">
        <v>664</v>
      </c>
      <c r="J2097" t="s">
        <v>665</v>
      </c>
      <c r="K2097" t="s">
        <v>665</v>
      </c>
      <c r="L2097" t="s">
        <v>665</v>
      </c>
    </row>
    <row r="2098" spans="1:12">
      <c r="A2098">
        <v>118958</v>
      </c>
      <c r="B2098" t="s">
        <v>87</v>
      </c>
      <c r="C2098" t="s">
        <v>665</v>
      </c>
      <c r="D2098" t="s">
        <v>665</v>
      </c>
      <c r="E2098" t="s">
        <v>665</v>
      </c>
      <c r="F2098" t="s">
        <v>665</v>
      </c>
      <c r="G2098" t="s">
        <v>664</v>
      </c>
      <c r="H2098" t="s">
        <v>665</v>
      </c>
      <c r="I2098" t="s">
        <v>664</v>
      </c>
      <c r="J2098" t="s">
        <v>664</v>
      </c>
      <c r="K2098" t="s">
        <v>665</v>
      </c>
      <c r="L2098" t="s">
        <v>664</v>
      </c>
    </row>
    <row r="2099" spans="1:12">
      <c r="A2099">
        <v>118961</v>
      </c>
      <c r="B2099" t="s">
        <v>87</v>
      </c>
      <c r="C2099" t="s">
        <v>665</v>
      </c>
      <c r="D2099" t="s">
        <v>663</v>
      </c>
      <c r="E2099" t="s">
        <v>664</v>
      </c>
      <c r="F2099" t="s">
        <v>665</v>
      </c>
      <c r="G2099" t="s">
        <v>664</v>
      </c>
      <c r="H2099" t="s">
        <v>664</v>
      </c>
      <c r="I2099" t="s">
        <v>664</v>
      </c>
      <c r="J2099" t="s">
        <v>664</v>
      </c>
      <c r="K2099" t="s">
        <v>664</v>
      </c>
      <c r="L2099" t="s">
        <v>664</v>
      </c>
    </row>
    <row r="2100" spans="1:12">
      <c r="A2100">
        <v>118962</v>
      </c>
      <c r="B2100" t="s">
        <v>87</v>
      </c>
      <c r="C2100" t="s">
        <v>663</v>
      </c>
      <c r="D2100" t="s">
        <v>663</v>
      </c>
      <c r="E2100" t="s">
        <v>663</v>
      </c>
      <c r="F2100" t="s">
        <v>665</v>
      </c>
      <c r="G2100" t="s">
        <v>665</v>
      </c>
      <c r="H2100" t="s">
        <v>665</v>
      </c>
      <c r="I2100" t="s">
        <v>664</v>
      </c>
      <c r="J2100" t="s">
        <v>663</v>
      </c>
      <c r="K2100" t="s">
        <v>663</v>
      </c>
      <c r="L2100" t="s">
        <v>665</v>
      </c>
    </row>
    <row r="2101" spans="1:12">
      <c r="A2101">
        <v>118963</v>
      </c>
      <c r="B2101" t="s">
        <v>87</v>
      </c>
      <c r="C2101" t="s">
        <v>663</v>
      </c>
      <c r="D2101" t="s">
        <v>663</v>
      </c>
      <c r="E2101" t="s">
        <v>665</v>
      </c>
      <c r="F2101" t="s">
        <v>663</v>
      </c>
      <c r="G2101" t="s">
        <v>665</v>
      </c>
      <c r="H2101" t="s">
        <v>664</v>
      </c>
      <c r="I2101" t="s">
        <v>664</v>
      </c>
      <c r="J2101" t="s">
        <v>665</v>
      </c>
      <c r="K2101" t="s">
        <v>663</v>
      </c>
      <c r="L2101" t="s">
        <v>663</v>
      </c>
    </row>
    <row r="2102" spans="1:12">
      <c r="A2102">
        <v>118964</v>
      </c>
      <c r="B2102" t="s">
        <v>87</v>
      </c>
      <c r="C2102" t="s">
        <v>664</v>
      </c>
      <c r="D2102" t="s">
        <v>665</v>
      </c>
      <c r="E2102" t="s">
        <v>664</v>
      </c>
      <c r="F2102" t="s">
        <v>665</v>
      </c>
      <c r="G2102" t="s">
        <v>664</v>
      </c>
      <c r="H2102" t="s">
        <v>665</v>
      </c>
      <c r="I2102" t="s">
        <v>665</v>
      </c>
      <c r="J2102" t="s">
        <v>665</v>
      </c>
      <c r="K2102" t="s">
        <v>665</v>
      </c>
      <c r="L2102" t="s">
        <v>665</v>
      </c>
    </row>
    <row r="2103" spans="1:12">
      <c r="A2103">
        <v>118965</v>
      </c>
      <c r="B2103" t="s">
        <v>87</v>
      </c>
      <c r="C2103" t="s">
        <v>665</v>
      </c>
      <c r="D2103" t="s">
        <v>664</v>
      </c>
      <c r="E2103" t="s">
        <v>665</v>
      </c>
      <c r="F2103" t="s">
        <v>664</v>
      </c>
      <c r="G2103" t="s">
        <v>664</v>
      </c>
      <c r="H2103" t="s">
        <v>664</v>
      </c>
      <c r="I2103" t="s">
        <v>664</v>
      </c>
      <c r="J2103" t="s">
        <v>664</v>
      </c>
      <c r="K2103" t="s">
        <v>664</v>
      </c>
      <c r="L2103" t="s">
        <v>664</v>
      </c>
    </row>
    <row r="2104" spans="1:12">
      <c r="A2104">
        <v>118966</v>
      </c>
      <c r="B2104" t="s">
        <v>87</v>
      </c>
      <c r="C2104" t="s">
        <v>665</v>
      </c>
      <c r="D2104" t="s">
        <v>665</v>
      </c>
      <c r="E2104" t="s">
        <v>664</v>
      </c>
      <c r="F2104" t="s">
        <v>665</v>
      </c>
      <c r="G2104" t="s">
        <v>664</v>
      </c>
      <c r="H2104" t="s">
        <v>664</v>
      </c>
      <c r="I2104" t="s">
        <v>664</v>
      </c>
      <c r="J2104" t="s">
        <v>664</v>
      </c>
      <c r="K2104" t="s">
        <v>664</v>
      </c>
      <c r="L2104" t="s">
        <v>664</v>
      </c>
    </row>
    <row r="2105" spans="1:12">
      <c r="A2105">
        <v>118967</v>
      </c>
      <c r="B2105" t="s">
        <v>87</v>
      </c>
      <c r="C2105" t="s">
        <v>664</v>
      </c>
      <c r="D2105" t="s">
        <v>663</v>
      </c>
      <c r="E2105" t="s">
        <v>665</v>
      </c>
      <c r="F2105" t="s">
        <v>665</v>
      </c>
      <c r="G2105" t="s">
        <v>665</v>
      </c>
      <c r="H2105" t="s">
        <v>665</v>
      </c>
      <c r="I2105" t="s">
        <v>665</v>
      </c>
      <c r="J2105" t="s">
        <v>665</v>
      </c>
      <c r="K2105" t="s">
        <v>665</v>
      </c>
      <c r="L2105" t="s">
        <v>665</v>
      </c>
    </row>
    <row r="2106" spans="1:12">
      <c r="A2106">
        <v>118968</v>
      </c>
      <c r="B2106" t="s">
        <v>87</v>
      </c>
      <c r="C2106" t="s">
        <v>665</v>
      </c>
      <c r="D2106" t="s">
        <v>663</v>
      </c>
      <c r="E2106" t="s">
        <v>665</v>
      </c>
      <c r="F2106" t="s">
        <v>665</v>
      </c>
      <c r="G2106" t="s">
        <v>664</v>
      </c>
      <c r="H2106" t="s">
        <v>665</v>
      </c>
      <c r="I2106" t="s">
        <v>665</v>
      </c>
      <c r="J2106" t="s">
        <v>665</v>
      </c>
      <c r="K2106" t="s">
        <v>665</v>
      </c>
      <c r="L2106" t="s">
        <v>664</v>
      </c>
    </row>
    <row r="2107" spans="1:12">
      <c r="A2107">
        <v>118969</v>
      </c>
      <c r="B2107" t="s">
        <v>87</v>
      </c>
      <c r="C2107" t="s">
        <v>665</v>
      </c>
      <c r="D2107" t="s">
        <v>665</v>
      </c>
      <c r="E2107" t="s">
        <v>665</v>
      </c>
      <c r="F2107" t="s">
        <v>665</v>
      </c>
      <c r="G2107" t="s">
        <v>664</v>
      </c>
      <c r="H2107" t="s">
        <v>664</v>
      </c>
      <c r="I2107" t="s">
        <v>665</v>
      </c>
      <c r="J2107" t="s">
        <v>664</v>
      </c>
      <c r="K2107" t="s">
        <v>664</v>
      </c>
      <c r="L2107" t="s">
        <v>664</v>
      </c>
    </row>
    <row r="2108" spans="1:12">
      <c r="A2108">
        <v>118970</v>
      </c>
      <c r="B2108" t="s">
        <v>87</v>
      </c>
      <c r="C2108" t="s">
        <v>664</v>
      </c>
      <c r="D2108" t="s">
        <v>665</v>
      </c>
      <c r="E2108" t="s">
        <v>665</v>
      </c>
      <c r="F2108" t="s">
        <v>664</v>
      </c>
      <c r="G2108" t="s">
        <v>664</v>
      </c>
      <c r="H2108" t="s">
        <v>664</v>
      </c>
      <c r="I2108" t="s">
        <v>664</v>
      </c>
      <c r="J2108" t="s">
        <v>664</v>
      </c>
      <c r="K2108" t="s">
        <v>664</v>
      </c>
      <c r="L2108" t="s">
        <v>664</v>
      </c>
    </row>
    <row r="2109" spans="1:12">
      <c r="A2109">
        <v>118972</v>
      </c>
      <c r="B2109" t="s">
        <v>87</v>
      </c>
      <c r="C2109" t="s">
        <v>665</v>
      </c>
      <c r="D2109" t="s">
        <v>664</v>
      </c>
      <c r="E2109" t="s">
        <v>664</v>
      </c>
      <c r="F2109" t="s">
        <v>665</v>
      </c>
      <c r="G2109" t="s">
        <v>665</v>
      </c>
      <c r="H2109" t="s">
        <v>664</v>
      </c>
      <c r="I2109" t="s">
        <v>664</v>
      </c>
      <c r="J2109" t="s">
        <v>664</v>
      </c>
      <c r="K2109" t="s">
        <v>664</v>
      </c>
      <c r="L2109" t="s">
        <v>664</v>
      </c>
    </row>
    <row r="2110" spans="1:12">
      <c r="A2110">
        <v>118973</v>
      </c>
      <c r="B2110" t="s">
        <v>87</v>
      </c>
      <c r="C2110" t="s">
        <v>665</v>
      </c>
      <c r="D2110" t="s">
        <v>663</v>
      </c>
      <c r="E2110" t="s">
        <v>663</v>
      </c>
      <c r="F2110" t="s">
        <v>665</v>
      </c>
      <c r="G2110" t="s">
        <v>665</v>
      </c>
      <c r="H2110" t="s">
        <v>665</v>
      </c>
      <c r="I2110" t="s">
        <v>664</v>
      </c>
      <c r="J2110" t="s">
        <v>664</v>
      </c>
      <c r="K2110" t="s">
        <v>665</v>
      </c>
      <c r="L2110" t="s">
        <v>664</v>
      </c>
    </row>
    <row r="2111" spans="1:12">
      <c r="A2111">
        <v>118975</v>
      </c>
      <c r="B2111" t="s">
        <v>87</v>
      </c>
      <c r="C2111" t="s">
        <v>665</v>
      </c>
      <c r="D2111" t="s">
        <v>663</v>
      </c>
      <c r="E2111" t="s">
        <v>663</v>
      </c>
      <c r="F2111" t="s">
        <v>665</v>
      </c>
      <c r="G2111" t="s">
        <v>663</v>
      </c>
      <c r="H2111" t="s">
        <v>665</v>
      </c>
      <c r="I2111" t="s">
        <v>663</v>
      </c>
      <c r="J2111" t="s">
        <v>665</v>
      </c>
      <c r="K2111" t="s">
        <v>665</v>
      </c>
      <c r="L2111" t="s">
        <v>665</v>
      </c>
    </row>
    <row r="2112" spans="1:12">
      <c r="A2112">
        <v>118978</v>
      </c>
      <c r="B2112" t="s">
        <v>87</v>
      </c>
      <c r="C2112" t="s">
        <v>664</v>
      </c>
      <c r="D2112" t="s">
        <v>663</v>
      </c>
      <c r="E2112" t="s">
        <v>664</v>
      </c>
      <c r="F2112" t="s">
        <v>663</v>
      </c>
      <c r="G2112" t="s">
        <v>664</v>
      </c>
      <c r="H2112" t="s">
        <v>664</v>
      </c>
      <c r="I2112" t="s">
        <v>664</v>
      </c>
      <c r="J2112" t="s">
        <v>664</v>
      </c>
      <c r="K2112" t="s">
        <v>664</v>
      </c>
      <c r="L2112" t="s">
        <v>664</v>
      </c>
    </row>
    <row r="2113" spans="1:12">
      <c r="A2113">
        <v>118979</v>
      </c>
      <c r="B2113" t="s">
        <v>87</v>
      </c>
      <c r="C2113" t="s">
        <v>665</v>
      </c>
      <c r="D2113" t="s">
        <v>664</v>
      </c>
      <c r="E2113" t="s">
        <v>665</v>
      </c>
      <c r="F2113" t="s">
        <v>665</v>
      </c>
      <c r="G2113" t="s">
        <v>664</v>
      </c>
      <c r="H2113" t="s">
        <v>664</v>
      </c>
      <c r="I2113" t="s">
        <v>664</v>
      </c>
      <c r="J2113" t="s">
        <v>664</v>
      </c>
      <c r="K2113" t="s">
        <v>664</v>
      </c>
      <c r="L2113" t="s">
        <v>664</v>
      </c>
    </row>
    <row r="2114" spans="1:12">
      <c r="A2114">
        <v>118981</v>
      </c>
      <c r="B2114" t="s">
        <v>87</v>
      </c>
      <c r="C2114" t="s">
        <v>664</v>
      </c>
      <c r="D2114" t="s">
        <v>663</v>
      </c>
      <c r="E2114" t="s">
        <v>665</v>
      </c>
      <c r="F2114" t="s">
        <v>665</v>
      </c>
      <c r="G2114" t="s">
        <v>665</v>
      </c>
      <c r="H2114" t="s">
        <v>665</v>
      </c>
      <c r="I2114" t="s">
        <v>664</v>
      </c>
      <c r="J2114" t="s">
        <v>664</v>
      </c>
      <c r="K2114" t="s">
        <v>664</v>
      </c>
      <c r="L2114" t="s">
        <v>664</v>
      </c>
    </row>
    <row r="2115" spans="1:12">
      <c r="A2115">
        <v>118982</v>
      </c>
      <c r="B2115" t="s">
        <v>87</v>
      </c>
      <c r="C2115" t="s">
        <v>665</v>
      </c>
      <c r="D2115" t="s">
        <v>663</v>
      </c>
      <c r="E2115" t="s">
        <v>665</v>
      </c>
      <c r="F2115" t="s">
        <v>663</v>
      </c>
      <c r="G2115" t="s">
        <v>665</v>
      </c>
      <c r="H2115" t="s">
        <v>664</v>
      </c>
      <c r="I2115" t="s">
        <v>664</v>
      </c>
      <c r="J2115" t="s">
        <v>664</v>
      </c>
      <c r="K2115" t="s">
        <v>664</v>
      </c>
      <c r="L2115" t="s">
        <v>664</v>
      </c>
    </row>
    <row r="2116" spans="1:12">
      <c r="A2116">
        <v>118987</v>
      </c>
      <c r="B2116" t="s">
        <v>87</v>
      </c>
      <c r="C2116" t="s">
        <v>663</v>
      </c>
      <c r="D2116" t="s">
        <v>663</v>
      </c>
      <c r="E2116" t="s">
        <v>663</v>
      </c>
      <c r="F2116" t="s">
        <v>665</v>
      </c>
      <c r="G2116" t="s">
        <v>663</v>
      </c>
      <c r="H2116" t="s">
        <v>665</v>
      </c>
      <c r="I2116" t="s">
        <v>664</v>
      </c>
      <c r="J2116" t="s">
        <v>664</v>
      </c>
      <c r="K2116" t="s">
        <v>663</v>
      </c>
      <c r="L2116" t="s">
        <v>664</v>
      </c>
    </row>
    <row r="2117" spans="1:12">
      <c r="A2117">
        <v>118990</v>
      </c>
      <c r="B2117" t="s">
        <v>87</v>
      </c>
      <c r="C2117" t="s">
        <v>665</v>
      </c>
      <c r="D2117" t="s">
        <v>665</v>
      </c>
      <c r="E2117" t="s">
        <v>664</v>
      </c>
      <c r="F2117" t="s">
        <v>665</v>
      </c>
      <c r="G2117" t="s">
        <v>664</v>
      </c>
      <c r="H2117" t="s">
        <v>664</v>
      </c>
      <c r="I2117" t="s">
        <v>664</v>
      </c>
      <c r="J2117" t="s">
        <v>664</v>
      </c>
      <c r="K2117" t="s">
        <v>664</v>
      </c>
      <c r="L2117" t="s">
        <v>664</v>
      </c>
    </row>
    <row r="2118" spans="1:12">
      <c r="A2118">
        <v>118991</v>
      </c>
      <c r="B2118" t="s">
        <v>87</v>
      </c>
      <c r="C2118" t="s">
        <v>664</v>
      </c>
      <c r="D2118" t="s">
        <v>665</v>
      </c>
      <c r="E2118" t="s">
        <v>664</v>
      </c>
      <c r="F2118" t="s">
        <v>665</v>
      </c>
      <c r="G2118" t="s">
        <v>664</v>
      </c>
      <c r="H2118" t="s">
        <v>664</v>
      </c>
      <c r="I2118" t="s">
        <v>664</v>
      </c>
      <c r="J2118" t="s">
        <v>664</v>
      </c>
      <c r="K2118" t="s">
        <v>664</v>
      </c>
      <c r="L2118" t="s">
        <v>664</v>
      </c>
    </row>
    <row r="2119" spans="1:12">
      <c r="A2119">
        <v>118992</v>
      </c>
      <c r="B2119" t="s">
        <v>87</v>
      </c>
      <c r="C2119" t="s">
        <v>663</v>
      </c>
      <c r="D2119" t="s">
        <v>664</v>
      </c>
      <c r="E2119" t="s">
        <v>665</v>
      </c>
      <c r="F2119" t="s">
        <v>663</v>
      </c>
      <c r="G2119" t="s">
        <v>665</v>
      </c>
      <c r="H2119" t="s">
        <v>664</v>
      </c>
      <c r="I2119" t="s">
        <v>664</v>
      </c>
      <c r="J2119" t="s">
        <v>664</v>
      </c>
      <c r="K2119" t="s">
        <v>664</v>
      </c>
      <c r="L2119" t="s">
        <v>664</v>
      </c>
    </row>
    <row r="2120" spans="1:12">
      <c r="A2120">
        <v>118995</v>
      </c>
      <c r="B2120" t="s">
        <v>87</v>
      </c>
      <c r="C2120" t="s">
        <v>665</v>
      </c>
      <c r="D2120" t="s">
        <v>664</v>
      </c>
      <c r="E2120" t="s">
        <v>664</v>
      </c>
      <c r="F2120" t="s">
        <v>664</v>
      </c>
      <c r="G2120" t="s">
        <v>665</v>
      </c>
      <c r="H2120" t="s">
        <v>664</v>
      </c>
      <c r="I2120" t="s">
        <v>664</v>
      </c>
      <c r="J2120" t="s">
        <v>664</v>
      </c>
      <c r="K2120" t="s">
        <v>664</v>
      </c>
      <c r="L2120" t="s">
        <v>664</v>
      </c>
    </row>
    <row r="2121" spans="1:12">
      <c r="A2121">
        <v>118996</v>
      </c>
      <c r="B2121" t="s">
        <v>87</v>
      </c>
      <c r="C2121" t="s">
        <v>664</v>
      </c>
      <c r="D2121" t="s">
        <v>665</v>
      </c>
      <c r="E2121" t="s">
        <v>665</v>
      </c>
      <c r="F2121" t="s">
        <v>665</v>
      </c>
      <c r="G2121" t="s">
        <v>664</v>
      </c>
      <c r="H2121" t="s">
        <v>664</v>
      </c>
      <c r="I2121" t="s">
        <v>664</v>
      </c>
      <c r="J2121" t="s">
        <v>664</v>
      </c>
      <c r="K2121" t="s">
        <v>664</v>
      </c>
      <c r="L2121" t="s">
        <v>664</v>
      </c>
    </row>
    <row r="2122" spans="1:12">
      <c r="A2122">
        <v>118999</v>
      </c>
      <c r="B2122" t="s">
        <v>87</v>
      </c>
      <c r="C2122" t="s">
        <v>665</v>
      </c>
      <c r="D2122" t="s">
        <v>665</v>
      </c>
      <c r="E2122" t="s">
        <v>665</v>
      </c>
      <c r="F2122" t="s">
        <v>665</v>
      </c>
      <c r="G2122" t="s">
        <v>665</v>
      </c>
      <c r="H2122" t="s">
        <v>664</v>
      </c>
      <c r="I2122" t="s">
        <v>664</v>
      </c>
      <c r="J2122" t="s">
        <v>664</v>
      </c>
      <c r="K2122" t="s">
        <v>664</v>
      </c>
      <c r="L2122" t="s">
        <v>664</v>
      </c>
    </row>
    <row r="2123" spans="1:12">
      <c r="A2123">
        <v>119006</v>
      </c>
      <c r="B2123" t="s">
        <v>87</v>
      </c>
      <c r="C2123" t="s">
        <v>665</v>
      </c>
      <c r="D2123" t="s">
        <v>665</v>
      </c>
      <c r="E2123" t="s">
        <v>664</v>
      </c>
      <c r="F2123" t="s">
        <v>665</v>
      </c>
      <c r="G2123" t="s">
        <v>664</v>
      </c>
      <c r="H2123" t="s">
        <v>665</v>
      </c>
      <c r="I2123" t="s">
        <v>664</v>
      </c>
      <c r="J2123" t="s">
        <v>665</v>
      </c>
      <c r="K2123" t="s">
        <v>665</v>
      </c>
      <c r="L2123" t="s">
        <v>664</v>
      </c>
    </row>
    <row r="2124" spans="1:12">
      <c r="A2124">
        <v>119008</v>
      </c>
      <c r="B2124" t="s">
        <v>87</v>
      </c>
      <c r="C2124" t="s">
        <v>665</v>
      </c>
      <c r="D2124" t="s">
        <v>665</v>
      </c>
      <c r="E2124" t="s">
        <v>664</v>
      </c>
      <c r="F2124" t="s">
        <v>664</v>
      </c>
      <c r="G2124" t="s">
        <v>664</v>
      </c>
      <c r="H2124" t="s">
        <v>664</v>
      </c>
      <c r="I2124" t="s">
        <v>664</v>
      </c>
      <c r="J2124" t="s">
        <v>664</v>
      </c>
      <c r="K2124" t="s">
        <v>664</v>
      </c>
      <c r="L2124" t="s">
        <v>664</v>
      </c>
    </row>
    <row r="2125" spans="1:12">
      <c r="A2125">
        <v>119009</v>
      </c>
      <c r="B2125" t="s">
        <v>87</v>
      </c>
      <c r="C2125" t="s">
        <v>665</v>
      </c>
      <c r="D2125" t="s">
        <v>663</v>
      </c>
      <c r="E2125" t="s">
        <v>665</v>
      </c>
      <c r="F2125" t="s">
        <v>665</v>
      </c>
      <c r="G2125" t="s">
        <v>665</v>
      </c>
      <c r="H2125" t="s">
        <v>665</v>
      </c>
      <c r="I2125" t="s">
        <v>665</v>
      </c>
      <c r="J2125" t="s">
        <v>665</v>
      </c>
      <c r="K2125" t="s">
        <v>663</v>
      </c>
      <c r="L2125" t="s">
        <v>664</v>
      </c>
    </row>
    <row r="2126" spans="1:12">
      <c r="A2126">
        <v>119010</v>
      </c>
      <c r="B2126" t="s">
        <v>87</v>
      </c>
      <c r="C2126" t="s">
        <v>663</v>
      </c>
      <c r="D2126" t="s">
        <v>663</v>
      </c>
      <c r="E2126" t="s">
        <v>664</v>
      </c>
      <c r="F2126" t="s">
        <v>665</v>
      </c>
      <c r="G2126" t="s">
        <v>665</v>
      </c>
      <c r="H2126" t="s">
        <v>665</v>
      </c>
      <c r="I2126" t="s">
        <v>664</v>
      </c>
      <c r="J2126" t="s">
        <v>663</v>
      </c>
      <c r="K2126" t="s">
        <v>665</v>
      </c>
      <c r="L2126" t="s">
        <v>665</v>
      </c>
    </row>
    <row r="2127" spans="1:12">
      <c r="A2127">
        <v>119013</v>
      </c>
      <c r="B2127" t="s">
        <v>87</v>
      </c>
      <c r="C2127" t="s">
        <v>665</v>
      </c>
      <c r="D2127" t="s">
        <v>665</v>
      </c>
      <c r="E2127" t="s">
        <v>665</v>
      </c>
      <c r="F2127" t="s">
        <v>665</v>
      </c>
      <c r="G2127" t="s">
        <v>665</v>
      </c>
      <c r="H2127" t="s">
        <v>664</v>
      </c>
      <c r="I2127" t="s">
        <v>664</v>
      </c>
      <c r="J2127" t="s">
        <v>664</v>
      </c>
      <c r="K2127" t="s">
        <v>664</v>
      </c>
      <c r="L2127" t="s">
        <v>664</v>
      </c>
    </row>
    <row r="2128" spans="1:12">
      <c r="A2128">
        <v>119014</v>
      </c>
      <c r="B2128" t="s">
        <v>87</v>
      </c>
      <c r="C2128" t="s">
        <v>665</v>
      </c>
      <c r="D2128" t="s">
        <v>665</v>
      </c>
      <c r="E2128" t="s">
        <v>665</v>
      </c>
      <c r="F2128" t="s">
        <v>665</v>
      </c>
      <c r="G2128" t="s">
        <v>665</v>
      </c>
      <c r="H2128" t="s">
        <v>664</v>
      </c>
      <c r="I2128" t="s">
        <v>664</v>
      </c>
      <c r="J2128" t="s">
        <v>664</v>
      </c>
      <c r="K2128" t="s">
        <v>664</v>
      </c>
      <c r="L2128" t="s">
        <v>664</v>
      </c>
    </row>
    <row r="2129" spans="1:12">
      <c r="A2129">
        <v>119016</v>
      </c>
      <c r="B2129" t="s">
        <v>87</v>
      </c>
      <c r="C2129" t="s">
        <v>665</v>
      </c>
      <c r="D2129" t="s">
        <v>665</v>
      </c>
      <c r="E2129" t="s">
        <v>665</v>
      </c>
      <c r="F2129" t="s">
        <v>665</v>
      </c>
      <c r="G2129" t="s">
        <v>664</v>
      </c>
      <c r="H2129" t="s">
        <v>663</v>
      </c>
      <c r="I2129" t="s">
        <v>663</v>
      </c>
      <c r="J2129" t="s">
        <v>665</v>
      </c>
      <c r="K2129" t="s">
        <v>665</v>
      </c>
      <c r="L2129" t="s">
        <v>664</v>
      </c>
    </row>
    <row r="2130" spans="1:12">
      <c r="A2130">
        <v>119017</v>
      </c>
      <c r="B2130" t="s">
        <v>87</v>
      </c>
      <c r="C2130" t="s">
        <v>665</v>
      </c>
      <c r="D2130" t="s">
        <v>663</v>
      </c>
      <c r="E2130" t="s">
        <v>663</v>
      </c>
      <c r="F2130" t="s">
        <v>665</v>
      </c>
      <c r="G2130" t="s">
        <v>665</v>
      </c>
      <c r="H2130" t="s">
        <v>664</v>
      </c>
      <c r="I2130" t="s">
        <v>664</v>
      </c>
      <c r="J2130" t="s">
        <v>664</v>
      </c>
      <c r="K2130" t="s">
        <v>664</v>
      </c>
      <c r="L2130" t="s">
        <v>664</v>
      </c>
    </row>
    <row r="2131" spans="1:12">
      <c r="A2131">
        <v>119018</v>
      </c>
      <c r="B2131" t="s">
        <v>87</v>
      </c>
      <c r="C2131" t="s">
        <v>664</v>
      </c>
      <c r="D2131" t="s">
        <v>665</v>
      </c>
      <c r="E2131" t="s">
        <v>665</v>
      </c>
      <c r="F2131" t="s">
        <v>665</v>
      </c>
      <c r="G2131" t="s">
        <v>664</v>
      </c>
      <c r="H2131" t="s">
        <v>664</v>
      </c>
      <c r="I2131" t="s">
        <v>664</v>
      </c>
      <c r="J2131" t="s">
        <v>664</v>
      </c>
      <c r="K2131" t="s">
        <v>664</v>
      </c>
      <c r="L2131" t="s">
        <v>664</v>
      </c>
    </row>
    <row r="2132" spans="1:12">
      <c r="A2132">
        <v>119019</v>
      </c>
      <c r="B2132" t="s">
        <v>87</v>
      </c>
      <c r="C2132" t="s">
        <v>665</v>
      </c>
      <c r="D2132" t="s">
        <v>665</v>
      </c>
      <c r="E2132" t="s">
        <v>664</v>
      </c>
      <c r="F2132" t="s">
        <v>665</v>
      </c>
      <c r="G2132" t="s">
        <v>664</v>
      </c>
      <c r="H2132" t="s">
        <v>664</v>
      </c>
      <c r="I2132" t="s">
        <v>664</v>
      </c>
      <c r="J2132" t="s">
        <v>664</v>
      </c>
      <c r="K2132" t="s">
        <v>664</v>
      </c>
      <c r="L2132" t="s">
        <v>664</v>
      </c>
    </row>
    <row r="2133" spans="1:12">
      <c r="A2133">
        <v>119020</v>
      </c>
      <c r="B2133" t="s">
        <v>87</v>
      </c>
      <c r="C2133" t="s">
        <v>665</v>
      </c>
      <c r="D2133" t="s">
        <v>664</v>
      </c>
      <c r="E2133" t="s">
        <v>665</v>
      </c>
      <c r="F2133" t="s">
        <v>665</v>
      </c>
      <c r="G2133" t="s">
        <v>664</v>
      </c>
      <c r="H2133" t="s">
        <v>664</v>
      </c>
      <c r="I2133" t="s">
        <v>664</v>
      </c>
      <c r="J2133" t="s">
        <v>664</v>
      </c>
      <c r="K2133" t="s">
        <v>664</v>
      </c>
      <c r="L2133" t="s">
        <v>664</v>
      </c>
    </row>
    <row r="2134" spans="1:12">
      <c r="A2134">
        <v>119024</v>
      </c>
      <c r="B2134" t="s">
        <v>87</v>
      </c>
      <c r="C2134" t="s">
        <v>665</v>
      </c>
      <c r="D2134" t="s">
        <v>665</v>
      </c>
      <c r="E2134" t="s">
        <v>665</v>
      </c>
      <c r="F2134" t="s">
        <v>665</v>
      </c>
      <c r="G2134" t="s">
        <v>664</v>
      </c>
      <c r="H2134" t="s">
        <v>665</v>
      </c>
      <c r="I2134" t="s">
        <v>664</v>
      </c>
      <c r="J2134" t="s">
        <v>664</v>
      </c>
      <c r="K2134" t="s">
        <v>665</v>
      </c>
      <c r="L2134" t="s">
        <v>664</v>
      </c>
    </row>
    <row r="2135" spans="1:12">
      <c r="A2135">
        <v>119025</v>
      </c>
      <c r="B2135" t="s">
        <v>87</v>
      </c>
      <c r="C2135" t="s">
        <v>663</v>
      </c>
      <c r="D2135" t="s">
        <v>663</v>
      </c>
      <c r="E2135" t="s">
        <v>663</v>
      </c>
      <c r="F2135" t="s">
        <v>665</v>
      </c>
      <c r="G2135" t="s">
        <v>665</v>
      </c>
      <c r="H2135" t="s">
        <v>665</v>
      </c>
      <c r="I2135" t="s">
        <v>665</v>
      </c>
      <c r="J2135" t="s">
        <v>663</v>
      </c>
      <c r="K2135" t="s">
        <v>663</v>
      </c>
      <c r="L2135" t="s">
        <v>663</v>
      </c>
    </row>
    <row r="2136" spans="1:12">
      <c r="A2136">
        <v>119026</v>
      </c>
      <c r="B2136" t="s">
        <v>87</v>
      </c>
      <c r="C2136" t="s">
        <v>664</v>
      </c>
      <c r="D2136" t="s">
        <v>665</v>
      </c>
      <c r="E2136" t="s">
        <v>665</v>
      </c>
      <c r="F2136" t="s">
        <v>665</v>
      </c>
      <c r="G2136" t="s">
        <v>664</v>
      </c>
      <c r="H2136" t="s">
        <v>664</v>
      </c>
      <c r="I2136" t="s">
        <v>664</v>
      </c>
      <c r="J2136" t="s">
        <v>664</v>
      </c>
      <c r="K2136" t="s">
        <v>664</v>
      </c>
      <c r="L2136" t="s">
        <v>664</v>
      </c>
    </row>
    <row r="2137" spans="1:12">
      <c r="A2137">
        <v>119027</v>
      </c>
      <c r="B2137" t="s">
        <v>87</v>
      </c>
      <c r="C2137" t="s">
        <v>665</v>
      </c>
      <c r="D2137" t="s">
        <v>664</v>
      </c>
      <c r="E2137" t="s">
        <v>665</v>
      </c>
      <c r="F2137" t="s">
        <v>664</v>
      </c>
      <c r="G2137" t="s">
        <v>665</v>
      </c>
      <c r="H2137" t="s">
        <v>664</v>
      </c>
      <c r="I2137" t="s">
        <v>664</v>
      </c>
      <c r="J2137" t="s">
        <v>664</v>
      </c>
      <c r="K2137" t="s">
        <v>664</v>
      </c>
      <c r="L2137" t="s">
        <v>664</v>
      </c>
    </row>
    <row r="2138" spans="1:12">
      <c r="A2138">
        <v>119029</v>
      </c>
      <c r="B2138" t="s">
        <v>87</v>
      </c>
      <c r="C2138" t="s">
        <v>664</v>
      </c>
      <c r="D2138" t="s">
        <v>664</v>
      </c>
      <c r="E2138" t="s">
        <v>665</v>
      </c>
      <c r="F2138" t="s">
        <v>665</v>
      </c>
      <c r="G2138" t="s">
        <v>665</v>
      </c>
      <c r="H2138" t="s">
        <v>664</v>
      </c>
      <c r="I2138" t="s">
        <v>664</v>
      </c>
      <c r="J2138" t="s">
        <v>664</v>
      </c>
      <c r="K2138" t="s">
        <v>664</v>
      </c>
      <c r="L2138" t="s">
        <v>664</v>
      </c>
    </row>
    <row r="2139" spans="1:12">
      <c r="A2139">
        <v>119030</v>
      </c>
      <c r="B2139" t="s">
        <v>87</v>
      </c>
      <c r="C2139" t="s">
        <v>664</v>
      </c>
      <c r="D2139" t="s">
        <v>665</v>
      </c>
      <c r="E2139" t="s">
        <v>664</v>
      </c>
      <c r="F2139" t="s">
        <v>664</v>
      </c>
      <c r="G2139" t="s">
        <v>665</v>
      </c>
      <c r="H2139" t="s">
        <v>664</v>
      </c>
      <c r="I2139" t="s">
        <v>664</v>
      </c>
      <c r="J2139" t="s">
        <v>664</v>
      </c>
      <c r="K2139" t="s">
        <v>664</v>
      </c>
      <c r="L2139" t="s">
        <v>664</v>
      </c>
    </row>
    <row r="2140" spans="1:12">
      <c r="A2140">
        <v>119032</v>
      </c>
      <c r="B2140" t="s">
        <v>87</v>
      </c>
      <c r="C2140" t="s">
        <v>665</v>
      </c>
      <c r="D2140" t="s">
        <v>665</v>
      </c>
      <c r="E2140" t="s">
        <v>664</v>
      </c>
      <c r="F2140" t="s">
        <v>665</v>
      </c>
      <c r="G2140" t="s">
        <v>664</v>
      </c>
      <c r="H2140" t="s">
        <v>664</v>
      </c>
      <c r="I2140" t="s">
        <v>664</v>
      </c>
      <c r="J2140" t="s">
        <v>664</v>
      </c>
      <c r="K2140" t="s">
        <v>664</v>
      </c>
      <c r="L2140" t="s">
        <v>664</v>
      </c>
    </row>
    <row r="2141" spans="1:12">
      <c r="A2141">
        <v>119036</v>
      </c>
      <c r="B2141" t="s">
        <v>87</v>
      </c>
      <c r="C2141" t="s">
        <v>665</v>
      </c>
      <c r="D2141" t="s">
        <v>663</v>
      </c>
      <c r="E2141" t="s">
        <v>663</v>
      </c>
      <c r="F2141" t="s">
        <v>665</v>
      </c>
      <c r="G2141" t="s">
        <v>665</v>
      </c>
      <c r="H2141" t="s">
        <v>663</v>
      </c>
      <c r="I2141" t="s">
        <v>663</v>
      </c>
      <c r="J2141" t="s">
        <v>663</v>
      </c>
      <c r="K2141" t="s">
        <v>665</v>
      </c>
      <c r="L2141" t="s">
        <v>663</v>
      </c>
    </row>
    <row r="2142" spans="1:12">
      <c r="A2142">
        <v>119039</v>
      </c>
      <c r="B2142" t="s">
        <v>87</v>
      </c>
      <c r="C2142" t="s">
        <v>663</v>
      </c>
      <c r="D2142" t="s">
        <v>663</v>
      </c>
      <c r="E2142" t="s">
        <v>665</v>
      </c>
      <c r="F2142" t="s">
        <v>665</v>
      </c>
      <c r="G2142" t="s">
        <v>664</v>
      </c>
      <c r="H2142" t="s">
        <v>663</v>
      </c>
      <c r="I2142" t="s">
        <v>664</v>
      </c>
      <c r="J2142" t="s">
        <v>664</v>
      </c>
      <c r="K2142" t="s">
        <v>663</v>
      </c>
      <c r="L2142" t="s">
        <v>663</v>
      </c>
    </row>
    <row r="2143" spans="1:12">
      <c r="A2143">
        <v>119040</v>
      </c>
      <c r="B2143" t="s">
        <v>87</v>
      </c>
      <c r="C2143" t="s">
        <v>665</v>
      </c>
      <c r="D2143" t="s">
        <v>663</v>
      </c>
      <c r="E2143" t="s">
        <v>665</v>
      </c>
      <c r="F2143" t="s">
        <v>665</v>
      </c>
      <c r="G2143" t="s">
        <v>663</v>
      </c>
      <c r="H2143" t="s">
        <v>665</v>
      </c>
      <c r="I2143" t="s">
        <v>664</v>
      </c>
      <c r="J2143" t="s">
        <v>664</v>
      </c>
      <c r="K2143" t="s">
        <v>665</v>
      </c>
      <c r="L2143" t="s">
        <v>664</v>
      </c>
    </row>
    <row r="2144" spans="1:12">
      <c r="A2144">
        <v>119041</v>
      </c>
      <c r="B2144" t="s">
        <v>87</v>
      </c>
      <c r="C2144" t="s">
        <v>665</v>
      </c>
      <c r="D2144" t="s">
        <v>665</v>
      </c>
      <c r="E2144" t="s">
        <v>665</v>
      </c>
      <c r="F2144" t="s">
        <v>665</v>
      </c>
      <c r="G2144" t="s">
        <v>665</v>
      </c>
      <c r="H2144" t="s">
        <v>664</v>
      </c>
      <c r="I2144" t="s">
        <v>664</v>
      </c>
      <c r="J2144" t="s">
        <v>664</v>
      </c>
      <c r="K2144" t="s">
        <v>664</v>
      </c>
      <c r="L2144" t="s">
        <v>664</v>
      </c>
    </row>
    <row r="2145" spans="1:12">
      <c r="A2145">
        <v>119042</v>
      </c>
      <c r="B2145" t="s">
        <v>87</v>
      </c>
      <c r="C2145" t="s">
        <v>665</v>
      </c>
      <c r="D2145" t="s">
        <v>665</v>
      </c>
      <c r="E2145" t="s">
        <v>665</v>
      </c>
      <c r="F2145" t="s">
        <v>665</v>
      </c>
      <c r="G2145" t="s">
        <v>664</v>
      </c>
      <c r="H2145" t="s">
        <v>664</v>
      </c>
      <c r="I2145" t="s">
        <v>664</v>
      </c>
      <c r="J2145" t="s">
        <v>664</v>
      </c>
      <c r="K2145" t="s">
        <v>664</v>
      </c>
      <c r="L2145" t="s">
        <v>664</v>
      </c>
    </row>
    <row r="2146" spans="1:12">
      <c r="A2146">
        <v>119044</v>
      </c>
      <c r="B2146" t="s">
        <v>87</v>
      </c>
      <c r="C2146" t="s">
        <v>665</v>
      </c>
      <c r="D2146" t="s">
        <v>663</v>
      </c>
      <c r="E2146" t="s">
        <v>664</v>
      </c>
      <c r="F2146" t="s">
        <v>663</v>
      </c>
      <c r="G2146" t="s">
        <v>664</v>
      </c>
      <c r="H2146" t="s">
        <v>665</v>
      </c>
      <c r="I2146" t="s">
        <v>664</v>
      </c>
      <c r="J2146" t="s">
        <v>664</v>
      </c>
      <c r="K2146" t="s">
        <v>664</v>
      </c>
      <c r="L2146" t="s">
        <v>664</v>
      </c>
    </row>
    <row r="2147" spans="1:12">
      <c r="A2147">
        <v>119045</v>
      </c>
      <c r="B2147" t="s">
        <v>87</v>
      </c>
      <c r="C2147" t="s">
        <v>664</v>
      </c>
      <c r="D2147" t="s">
        <v>665</v>
      </c>
      <c r="E2147" t="s">
        <v>665</v>
      </c>
      <c r="F2147" t="s">
        <v>665</v>
      </c>
      <c r="G2147" t="s">
        <v>664</v>
      </c>
      <c r="H2147" t="s">
        <v>664</v>
      </c>
      <c r="I2147" t="s">
        <v>664</v>
      </c>
      <c r="J2147" t="s">
        <v>664</v>
      </c>
      <c r="K2147" t="s">
        <v>664</v>
      </c>
      <c r="L2147" t="s">
        <v>664</v>
      </c>
    </row>
    <row r="2148" spans="1:12">
      <c r="A2148">
        <v>119046</v>
      </c>
      <c r="B2148" t="s">
        <v>87</v>
      </c>
      <c r="C2148" t="s">
        <v>665</v>
      </c>
      <c r="D2148" t="s">
        <v>665</v>
      </c>
      <c r="E2148" t="s">
        <v>665</v>
      </c>
      <c r="F2148" t="s">
        <v>665</v>
      </c>
      <c r="G2148" t="s">
        <v>664</v>
      </c>
      <c r="H2148" t="s">
        <v>664</v>
      </c>
      <c r="I2148" t="s">
        <v>664</v>
      </c>
      <c r="J2148" t="s">
        <v>664</v>
      </c>
      <c r="K2148" t="s">
        <v>664</v>
      </c>
      <c r="L2148" t="s">
        <v>664</v>
      </c>
    </row>
    <row r="2149" spans="1:12">
      <c r="A2149">
        <v>119048</v>
      </c>
      <c r="B2149" t="s">
        <v>87</v>
      </c>
      <c r="C2149" t="s">
        <v>664</v>
      </c>
      <c r="D2149" t="s">
        <v>663</v>
      </c>
      <c r="E2149" t="s">
        <v>664</v>
      </c>
      <c r="F2149" t="s">
        <v>663</v>
      </c>
      <c r="G2149" t="s">
        <v>664</v>
      </c>
      <c r="H2149" t="s">
        <v>664</v>
      </c>
      <c r="I2149" t="s">
        <v>664</v>
      </c>
      <c r="J2149" t="s">
        <v>664</v>
      </c>
      <c r="K2149" t="s">
        <v>664</v>
      </c>
      <c r="L2149" t="s">
        <v>664</v>
      </c>
    </row>
    <row r="2150" spans="1:12">
      <c r="A2150">
        <v>119050</v>
      </c>
      <c r="B2150" t="s">
        <v>87</v>
      </c>
      <c r="C2150" t="s">
        <v>665</v>
      </c>
      <c r="D2150" t="s">
        <v>663</v>
      </c>
      <c r="E2150" t="s">
        <v>665</v>
      </c>
      <c r="F2150" t="s">
        <v>665</v>
      </c>
      <c r="G2150" t="s">
        <v>665</v>
      </c>
      <c r="H2150" t="s">
        <v>664</v>
      </c>
      <c r="I2150" t="s">
        <v>664</v>
      </c>
      <c r="J2150" t="s">
        <v>664</v>
      </c>
      <c r="K2150" t="s">
        <v>664</v>
      </c>
      <c r="L2150" t="s">
        <v>664</v>
      </c>
    </row>
    <row r="2151" spans="1:12">
      <c r="A2151">
        <v>119051</v>
      </c>
      <c r="B2151" t="s">
        <v>87</v>
      </c>
      <c r="C2151" t="s">
        <v>665</v>
      </c>
      <c r="D2151" t="s">
        <v>664</v>
      </c>
      <c r="E2151" t="s">
        <v>665</v>
      </c>
      <c r="F2151" t="s">
        <v>665</v>
      </c>
      <c r="G2151" t="s">
        <v>665</v>
      </c>
      <c r="H2151" t="s">
        <v>664</v>
      </c>
      <c r="I2151" t="s">
        <v>665</v>
      </c>
      <c r="J2151" t="s">
        <v>664</v>
      </c>
      <c r="K2151" t="s">
        <v>664</v>
      </c>
      <c r="L2151" t="s">
        <v>664</v>
      </c>
    </row>
    <row r="2152" spans="1:12">
      <c r="A2152">
        <v>119055</v>
      </c>
      <c r="B2152" t="s">
        <v>87</v>
      </c>
      <c r="C2152" t="s">
        <v>664</v>
      </c>
      <c r="D2152" t="s">
        <v>665</v>
      </c>
      <c r="E2152" t="s">
        <v>665</v>
      </c>
      <c r="F2152" t="s">
        <v>665</v>
      </c>
      <c r="G2152" t="s">
        <v>663</v>
      </c>
      <c r="H2152" t="s">
        <v>664</v>
      </c>
      <c r="I2152" t="s">
        <v>664</v>
      </c>
      <c r="J2152" t="s">
        <v>664</v>
      </c>
      <c r="K2152" t="s">
        <v>664</v>
      </c>
      <c r="L2152" t="s">
        <v>664</v>
      </c>
    </row>
    <row r="2153" spans="1:12">
      <c r="A2153">
        <v>119058</v>
      </c>
      <c r="B2153" t="s">
        <v>87</v>
      </c>
      <c r="C2153" t="s">
        <v>665</v>
      </c>
      <c r="D2153" t="s">
        <v>663</v>
      </c>
      <c r="E2153" t="s">
        <v>663</v>
      </c>
      <c r="F2153" t="s">
        <v>665</v>
      </c>
      <c r="G2153" t="s">
        <v>663</v>
      </c>
      <c r="H2153" t="s">
        <v>665</v>
      </c>
      <c r="I2153" t="s">
        <v>664</v>
      </c>
      <c r="J2153" t="s">
        <v>663</v>
      </c>
      <c r="K2153" t="s">
        <v>665</v>
      </c>
      <c r="L2153" t="s">
        <v>664</v>
      </c>
    </row>
    <row r="2154" spans="1:12">
      <c r="A2154">
        <v>119061</v>
      </c>
      <c r="B2154" t="s">
        <v>87</v>
      </c>
      <c r="C2154" t="s">
        <v>664</v>
      </c>
      <c r="D2154" t="s">
        <v>665</v>
      </c>
      <c r="E2154" t="s">
        <v>665</v>
      </c>
      <c r="F2154" t="s">
        <v>665</v>
      </c>
      <c r="G2154" t="s">
        <v>664</v>
      </c>
      <c r="H2154" t="s">
        <v>664</v>
      </c>
      <c r="I2154" t="s">
        <v>664</v>
      </c>
      <c r="J2154" t="s">
        <v>664</v>
      </c>
      <c r="K2154" t="s">
        <v>664</v>
      </c>
      <c r="L2154" t="s">
        <v>664</v>
      </c>
    </row>
    <row r="2155" spans="1:12">
      <c r="A2155">
        <v>119063</v>
      </c>
      <c r="B2155" t="s">
        <v>87</v>
      </c>
      <c r="C2155" t="s">
        <v>664</v>
      </c>
      <c r="D2155" t="s">
        <v>665</v>
      </c>
      <c r="E2155" t="s">
        <v>665</v>
      </c>
      <c r="F2155" t="s">
        <v>665</v>
      </c>
      <c r="G2155" t="s">
        <v>665</v>
      </c>
      <c r="H2155" t="s">
        <v>664</v>
      </c>
      <c r="I2155" t="s">
        <v>664</v>
      </c>
      <c r="J2155" t="s">
        <v>664</v>
      </c>
      <c r="K2155" t="s">
        <v>664</v>
      </c>
      <c r="L2155" t="s">
        <v>664</v>
      </c>
    </row>
    <row r="2156" spans="1:12">
      <c r="A2156">
        <v>119064</v>
      </c>
      <c r="B2156" t="s">
        <v>87</v>
      </c>
      <c r="C2156" t="s">
        <v>665</v>
      </c>
      <c r="D2156" t="s">
        <v>665</v>
      </c>
      <c r="E2156" t="s">
        <v>665</v>
      </c>
      <c r="F2156" t="s">
        <v>665</v>
      </c>
      <c r="G2156" t="s">
        <v>664</v>
      </c>
      <c r="H2156" t="s">
        <v>664</v>
      </c>
      <c r="I2156" t="s">
        <v>664</v>
      </c>
      <c r="J2156" t="s">
        <v>664</v>
      </c>
      <c r="K2156" t="s">
        <v>664</v>
      </c>
      <c r="L2156" t="s">
        <v>664</v>
      </c>
    </row>
    <row r="2157" spans="1:12">
      <c r="A2157">
        <v>119065</v>
      </c>
      <c r="B2157" t="s">
        <v>87</v>
      </c>
      <c r="C2157" t="s">
        <v>665</v>
      </c>
      <c r="D2157" t="s">
        <v>663</v>
      </c>
      <c r="E2157" t="s">
        <v>665</v>
      </c>
      <c r="F2157" t="s">
        <v>665</v>
      </c>
      <c r="G2157" t="s">
        <v>664</v>
      </c>
      <c r="H2157" t="s">
        <v>665</v>
      </c>
      <c r="I2157" t="s">
        <v>665</v>
      </c>
      <c r="J2157" t="s">
        <v>665</v>
      </c>
      <c r="K2157" t="s">
        <v>664</v>
      </c>
      <c r="L2157" t="s">
        <v>665</v>
      </c>
    </row>
    <row r="2158" spans="1:12">
      <c r="A2158">
        <v>119067</v>
      </c>
      <c r="B2158" t="s">
        <v>87</v>
      </c>
      <c r="C2158" t="s">
        <v>663</v>
      </c>
      <c r="D2158" t="s">
        <v>665</v>
      </c>
      <c r="E2158" t="s">
        <v>663</v>
      </c>
      <c r="F2158" t="s">
        <v>665</v>
      </c>
      <c r="G2158" t="s">
        <v>663</v>
      </c>
      <c r="H2158" t="s">
        <v>665</v>
      </c>
      <c r="I2158" t="s">
        <v>665</v>
      </c>
      <c r="J2158" t="s">
        <v>665</v>
      </c>
      <c r="K2158" t="s">
        <v>665</v>
      </c>
      <c r="L2158" t="s">
        <v>665</v>
      </c>
    </row>
    <row r="2159" spans="1:12">
      <c r="A2159">
        <v>119068</v>
      </c>
      <c r="B2159" t="s">
        <v>87</v>
      </c>
      <c r="C2159" t="s">
        <v>664</v>
      </c>
      <c r="D2159" t="s">
        <v>665</v>
      </c>
      <c r="E2159" t="s">
        <v>664</v>
      </c>
      <c r="F2159" t="s">
        <v>665</v>
      </c>
      <c r="G2159" t="s">
        <v>664</v>
      </c>
      <c r="H2159" t="s">
        <v>664</v>
      </c>
      <c r="I2159" t="s">
        <v>664</v>
      </c>
      <c r="J2159" t="s">
        <v>664</v>
      </c>
      <c r="K2159" t="s">
        <v>664</v>
      </c>
      <c r="L2159" t="s">
        <v>664</v>
      </c>
    </row>
    <row r="2160" spans="1:12">
      <c r="A2160">
        <v>119069</v>
      </c>
      <c r="B2160" t="s">
        <v>87</v>
      </c>
      <c r="C2160" t="s">
        <v>665</v>
      </c>
      <c r="D2160" t="s">
        <v>664</v>
      </c>
      <c r="E2160" t="s">
        <v>664</v>
      </c>
      <c r="F2160" t="s">
        <v>665</v>
      </c>
      <c r="G2160" t="s">
        <v>664</v>
      </c>
      <c r="H2160" t="s">
        <v>664</v>
      </c>
      <c r="I2160" t="s">
        <v>664</v>
      </c>
      <c r="J2160" t="s">
        <v>664</v>
      </c>
      <c r="K2160" t="s">
        <v>664</v>
      </c>
      <c r="L2160" t="s">
        <v>664</v>
      </c>
    </row>
    <row r="2161" spans="1:12">
      <c r="A2161">
        <v>119070</v>
      </c>
      <c r="B2161" t="s">
        <v>87</v>
      </c>
      <c r="C2161" t="s">
        <v>664</v>
      </c>
      <c r="D2161" t="s">
        <v>664</v>
      </c>
      <c r="E2161" t="s">
        <v>664</v>
      </c>
      <c r="F2161" t="s">
        <v>665</v>
      </c>
      <c r="G2161" t="s">
        <v>665</v>
      </c>
      <c r="H2161" t="s">
        <v>664</v>
      </c>
      <c r="I2161" t="s">
        <v>664</v>
      </c>
      <c r="J2161" t="s">
        <v>664</v>
      </c>
      <c r="K2161" t="s">
        <v>664</v>
      </c>
      <c r="L2161" t="s">
        <v>664</v>
      </c>
    </row>
    <row r="2162" spans="1:12">
      <c r="A2162">
        <v>119074</v>
      </c>
      <c r="B2162" t="s">
        <v>87</v>
      </c>
      <c r="C2162" t="s">
        <v>664</v>
      </c>
      <c r="D2162" t="s">
        <v>663</v>
      </c>
      <c r="E2162" t="s">
        <v>665</v>
      </c>
      <c r="F2162" t="s">
        <v>665</v>
      </c>
      <c r="G2162" t="s">
        <v>663</v>
      </c>
      <c r="H2162" t="s">
        <v>664</v>
      </c>
      <c r="I2162" t="s">
        <v>664</v>
      </c>
      <c r="J2162" t="s">
        <v>664</v>
      </c>
      <c r="K2162" t="s">
        <v>664</v>
      </c>
      <c r="L2162" t="s">
        <v>664</v>
      </c>
    </row>
    <row r="2163" spans="1:12">
      <c r="A2163">
        <v>119076</v>
      </c>
      <c r="B2163" t="s">
        <v>87</v>
      </c>
      <c r="C2163" t="s">
        <v>665</v>
      </c>
      <c r="D2163" t="s">
        <v>665</v>
      </c>
      <c r="E2163" t="s">
        <v>665</v>
      </c>
      <c r="F2163" t="s">
        <v>665</v>
      </c>
      <c r="G2163" t="s">
        <v>665</v>
      </c>
      <c r="H2163" t="s">
        <v>663</v>
      </c>
      <c r="I2163" t="s">
        <v>665</v>
      </c>
      <c r="J2163" t="s">
        <v>664</v>
      </c>
      <c r="K2163" t="s">
        <v>665</v>
      </c>
      <c r="L2163" t="s">
        <v>665</v>
      </c>
    </row>
    <row r="2164" spans="1:12">
      <c r="A2164">
        <v>119078</v>
      </c>
      <c r="B2164" t="s">
        <v>87</v>
      </c>
      <c r="C2164" t="s">
        <v>665</v>
      </c>
      <c r="D2164" t="s">
        <v>665</v>
      </c>
      <c r="E2164" t="s">
        <v>665</v>
      </c>
      <c r="F2164" t="s">
        <v>664</v>
      </c>
      <c r="G2164" t="s">
        <v>664</v>
      </c>
      <c r="H2164" t="s">
        <v>664</v>
      </c>
      <c r="I2164" t="s">
        <v>664</v>
      </c>
      <c r="J2164" t="s">
        <v>664</v>
      </c>
      <c r="K2164" t="s">
        <v>664</v>
      </c>
      <c r="L2164" t="s">
        <v>664</v>
      </c>
    </row>
    <row r="2165" spans="1:12">
      <c r="A2165">
        <v>119079</v>
      </c>
      <c r="B2165" t="s">
        <v>87</v>
      </c>
      <c r="C2165" t="s">
        <v>664</v>
      </c>
      <c r="D2165" t="s">
        <v>665</v>
      </c>
      <c r="E2165" t="s">
        <v>664</v>
      </c>
      <c r="F2165" t="s">
        <v>665</v>
      </c>
      <c r="G2165" t="s">
        <v>664</v>
      </c>
      <c r="H2165" t="s">
        <v>664</v>
      </c>
      <c r="I2165" t="s">
        <v>664</v>
      </c>
      <c r="J2165" t="s">
        <v>664</v>
      </c>
      <c r="K2165" t="s">
        <v>664</v>
      </c>
      <c r="L2165" t="s">
        <v>664</v>
      </c>
    </row>
    <row r="2166" spans="1:12">
      <c r="A2166">
        <v>119080</v>
      </c>
      <c r="B2166" t="s">
        <v>87</v>
      </c>
      <c r="C2166" t="s">
        <v>663</v>
      </c>
      <c r="D2166" t="s">
        <v>665</v>
      </c>
      <c r="E2166" t="s">
        <v>665</v>
      </c>
      <c r="F2166" t="s">
        <v>665</v>
      </c>
      <c r="G2166" t="s">
        <v>665</v>
      </c>
      <c r="H2166" t="s">
        <v>664</v>
      </c>
      <c r="I2166" t="s">
        <v>665</v>
      </c>
      <c r="J2166" t="s">
        <v>664</v>
      </c>
      <c r="K2166" t="s">
        <v>665</v>
      </c>
      <c r="L2166" t="s">
        <v>664</v>
      </c>
    </row>
    <row r="2167" spans="1:12">
      <c r="A2167">
        <v>119088</v>
      </c>
      <c r="B2167" t="s">
        <v>87</v>
      </c>
      <c r="C2167" t="s">
        <v>665</v>
      </c>
      <c r="D2167" t="s">
        <v>665</v>
      </c>
      <c r="E2167" t="s">
        <v>665</v>
      </c>
      <c r="F2167" t="s">
        <v>665</v>
      </c>
      <c r="G2167" t="s">
        <v>664</v>
      </c>
      <c r="H2167" t="s">
        <v>664</v>
      </c>
      <c r="I2167" t="s">
        <v>665</v>
      </c>
      <c r="J2167" t="s">
        <v>664</v>
      </c>
      <c r="K2167" t="s">
        <v>665</v>
      </c>
      <c r="L2167" t="s">
        <v>664</v>
      </c>
    </row>
    <row r="2168" spans="1:12">
      <c r="A2168">
        <v>119089</v>
      </c>
      <c r="B2168" t="s">
        <v>87</v>
      </c>
      <c r="C2168" t="s">
        <v>664</v>
      </c>
      <c r="D2168" t="s">
        <v>664</v>
      </c>
      <c r="E2168" t="s">
        <v>665</v>
      </c>
      <c r="F2168" t="s">
        <v>664</v>
      </c>
      <c r="G2168" t="s">
        <v>665</v>
      </c>
      <c r="H2168" t="s">
        <v>664</v>
      </c>
      <c r="I2168" t="s">
        <v>664</v>
      </c>
      <c r="J2168" t="s">
        <v>664</v>
      </c>
      <c r="K2168" t="s">
        <v>664</v>
      </c>
      <c r="L2168" t="s">
        <v>664</v>
      </c>
    </row>
    <row r="2169" spans="1:12">
      <c r="A2169">
        <v>119090</v>
      </c>
      <c r="B2169" t="s">
        <v>87</v>
      </c>
      <c r="C2169" t="s">
        <v>664</v>
      </c>
      <c r="D2169" t="s">
        <v>663</v>
      </c>
      <c r="E2169" t="s">
        <v>664</v>
      </c>
      <c r="F2169" t="s">
        <v>665</v>
      </c>
      <c r="G2169" t="s">
        <v>664</v>
      </c>
      <c r="H2169" t="s">
        <v>664</v>
      </c>
      <c r="I2169" t="s">
        <v>664</v>
      </c>
      <c r="J2169" t="s">
        <v>664</v>
      </c>
      <c r="K2169" t="s">
        <v>665</v>
      </c>
      <c r="L2169" t="s">
        <v>664</v>
      </c>
    </row>
    <row r="2170" spans="1:12">
      <c r="A2170">
        <v>119091</v>
      </c>
      <c r="B2170" t="s">
        <v>87</v>
      </c>
      <c r="C2170" t="s">
        <v>665</v>
      </c>
      <c r="D2170" t="s">
        <v>663</v>
      </c>
      <c r="E2170" t="s">
        <v>664</v>
      </c>
      <c r="F2170" t="s">
        <v>665</v>
      </c>
      <c r="G2170" t="s">
        <v>664</v>
      </c>
      <c r="H2170" t="s">
        <v>665</v>
      </c>
      <c r="I2170" t="s">
        <v>664</v>
      </c>
      <c r="J2170" t="s">
        <v>664</v>
      </c>
      <c r="K2170" t="s">
        <v>665</v>
      </c>
      <c r="L2170" t="s">
        <v>664</v>
      </c>
    </row>
    <row r="2171" spans="1:12">
      <c r="A2171">
        <v>119092</v>
      </c>
      <c r="B2171" t="s">
        <v>87</v>
      </c>
      <c r="C2171" t="s">
        <v>665</v>
      </c>
      <c r="D2171" t="s">
        <v>665</v>
      </c>
      <c r="E2171" t="s">
        <v>664</v>
      </c>
      <c r="F2171" t="s">
        <v>664</v>
      </c>
      <c r="G2171" t="s">
        <v>664</v>
      </c>
      <c r="H2171" t="s">
        <v>664</v>
      </c>
      <c r="I2171" t="s">
        <v>664</v>
      </c>
      <c r="J2171" t="s">
        <v>664</v>
      </c>
      <c r="K2171" t="s">
        <v>664</v>
      </c>
      <c r="L2171" t="s">
        <v>664</v>
      </c>
    </row>
    <row r="2172" spans="1:12">
      <c r="A2172">
        <v>119098</v>
      </c>
      <c r="B2172" t="s">
        <v>87</v>
      </c>
      <c r="C2172" t="s">
        <v>665</v>
      </c>
      <c r="D2172" t="s">
        <v>664</v>
      </c>
      <c r="E2172" t="s">
        <v>665</v>
      </c>
      <c r="F2172" t="s">
        <v>665</v>
      </c>
      <c r="G2172" t="s">
        <v>664</v>
      </c>
      <c r="H2172" t="s">
        <v>664</v>
      </c>
      <c r="I2172" t="s">
        <v>664</v>
      </c>
      <c r="J2172" t="s">
        <v>664</v>
      </c>
      <c r="K2172" t="s">
        <v>664</v>
      </c>
      <c r="L2172" t="s">
        <v>664</v>
      </c>
    </row>
    <row r="2173" spans="1:12">
      <c r="A2173">
        <v>119100</v>
      </c>
      <c r="B2173" t="s">
        <v>87</v>
      </c>
      <c r="C2173" t="s">
        <v>664</v>
      </c>
      <c r="D2173" t="s">
        <v>665</v>
      </c>
      <c r="E2173" t="s">
        <v>664</v>
      </c>
      <c r="F2173" t="s">
        <v>665</v>
      </c>
      <c r="G2173" t="s">
        <v>664</v>
      </c>
      <c r="H2173" t="s">
        <v>664</v>
      </c>
      <c r="I2173" t="s">
        <v>664</v>
      </c>
      <c r="J2173" t="s">
        <v>664</v>
      </c>
      <c r="K2173" t="s">
        <v>664</v>
      </c>
      <c r="L2173" t="s">
        <v>664</v>
      </c>
    </row>
    <row r="2174" spans="1:12">
      <c r="A2174">
        <v>119103</v>
      </c>
      <c r="B2174" t="s">
        <v>87</v>
      </c>
      <c r="C2174" t="s">
        <v>665</v>
      </c>
      <c r="D2174" t="s">
        <v>663</v>
      </c>
      <c r="E2174" t="s">
        <v>665</v>
      </c>
      <c r="F2174" t="s">
        <v>665</v>
      </c>
      <c r="G2174" t="s">
        <v>665</v>
      </c>
      <c r="H2174" t="s">
        <v>663</v>
      </c>
      <c r="I2174" t="s">
        <v>665</v>
      </c>
      <c r="J2174" t="s">
        <v>663</v>
      </c>
      <c r="K2174" t="s">
        <v>664</v>
      </c>
      <c r="L2174" t="s">
        <v>664</v>
      </c>
    </row>
    <row r="2175" spans="1:12">
      <c r="A2175">
        <v>119104</v>
      </c>
      <c r="B2175" t="s">
        <v>87</v>
      </c>
      <c r="C2175" t="s">
        <v>664</v>
      </c>
      <c r="D2175" t="s">
        <v>665</v>
      </c>
      <c r="E2175" t="s">
        <v>665</v>
      </c>
      <c r="F2175" t="s">
        <v>664</v>
      </c>
      <c r="G2175" t="s">
        <v>664</v>
      </c>
      <c r="H2175" t="s">
        <v>664</v>
      </c>
      <c r="I2175" t="s">
        <v>664</v>
      </c>
      <c r="J2175" t="s">
        <v>664</v>
      </c>
      <c r="K2175" t="s">
        <v>664</v>
      </c>
      <c r="L2175" t="s">
        <v>664</v>
      </c>
    </row>
    <row r="2176" spans="1:12">
      <c r="A2176">
        <v>119105</v>
      </c>
      <c r="B2176" t="s">
        <v>87</v>
      </c>
      <c r="C2176" t="s">
        <v>665</v>
      </c>
      <c r="D2176" t="s">
        <v>665</v>
      </c>
      <c r="E2176" t="s">
        <v>665</v>
      </c>
      <c r="F2176" t="s">
        <v>665</v>
      </c>
      <c r="G2176" t="s">
        <v>664</v>
      </c>
      <c r="H2176" t="s">
        <v>664</v>
      </c>
      <c r="I2176" t="s">
        <v>664</v>
      </c>
      <c r="J2176" t="s">
        <v>664</v>
      </c>
      <c r="K2176" t="s">
        <v>664</v>
      </c>
      <c r="L2176" t="s">
        <v>664</v>
      </c>
    </row>
    <row r="2177" spans="1:12">
      <c r="A2177">
        <v>119106</v>
      </c>
      <c r="B2177" t="s">
        <v>87</v>
      </c>
      <c r="C2177" t="s">
        <v>664</v>
      </c>
      <c r="D2177" t="s">
        <v>665</v>
      </c>
      <c r="E2177" t="s">
        <v>664</v>
      </c>
      <c r="F2177" t="s">
        <v>664</v>
      </c>
      <c r="G2177" t="s">
        <v>665</v>
      </c>
      <c r="H2177" t="s">
        <v>664</v>
      </c>
      <c r="I2177" t="s">
        <v>664</v>
      </c>
      <c r="J2177" t="s">
        <v>664</v>
      </c>
      <c r="K2177" t="s">
        <v>664</v>
      </c>
      <c r="L2177" t="s">
        <v>664</v>
      </c>
    </row>
    <row r="2178" spans="1:12">
      <c r="A2178">
        <v>119108</v>
      </c>
      <c r="B2178" t="s">
        <v>87</v>
      </c>
      <c r="C2178" t="s">
        <v>664</v>
      </c>
      <c r="D2178" t="s">
        <v>664</v>
      </c>
      <c r="E2178" t="s">
        <v>665</v>
      </c>
      <c r="F2178" t="s">
        <v>665</v>
      </c>
      <c r="G2178" t="s">
        <v>663</v>
      </c>
      <c r="H2178" t="s">
        <v>664</v>
      </c>
      <c r="I2178" t="s">
        <v>664</v>
      </c>
      <c r="J2178" t="s">
        <v>664</v>
      </c>
      <c r="K2178" t="s">
        <v>663</v>
      </c>
      <c r="L2178" t="s">
        <v>664</v>
      </c>
    </row>
    <row r="2179" spans="1:12">
      <c r="A2179">
        <v>119109</v>
      </c>
      <c r="B2179" t="s">
        <v>87</v>
      </c>
      <c r="C2179" t="s">
        <v>665</v>
      </c>
      <c r="D2179" t="s">
        <v>663</v>
      </c>
      <c r="E2179" t="s">
        <v>663</v>
      </c>
      <c r="F2179" t="s">
        <v>665</v>
      </c>
      <c r="G2179" t="s">
        <v>664</v>
      </c>
      <c r="H2179" t="s">
        <v>665</v>
      </c>
      <c r="I2179" t="s">
        <v>664</v>
      </c>
      <c r="J2179" t="s">
        <v>665</v>
      </c>
      <c r="K2179" t="s">
        <v>663</v>
      </c>
      <c r="L2179" t="s">
        <v>664</v>
      </c>
    </row>
    <row r="2180" spans="1:12">
      <c r="A2180">
        <v>119110</v>
      </c>
      <c r="B2180" t="s">
        <v>87</v>
      </c>
      <c r="C2180" t="s">
        <v>665</v>
      </c>
      <c r="D2180" t="s">
        <v>664</v>
      </c>
      <c r="E2180" t="s">
        <v>664</v>
      </c>
      <c r="F2180" t="s">
        <v>665</v>
      </c>
      <c r="G2180" t="s">
        <v>664</v>
      </c>
      <c r="H2180" t="s">
        <v>664</v>
      </c>
      <c r="I2180" t="s">
        <v>664</v>
      </c>
      <c r="J2180" t="s">
        <v>664</v>
      </c>
      <c r="K2180" t="s">
        <v>664</v>
      </c>
      <c r="L2180" t="s">
        <v>664</v>
      </c>
    </row>
    <row r="2181" spans="1:12">
      <c r="A2181">
        <v>119112</v>
      </c>
      <c r="B2181" t="s">
        <v>87</v>
      </c>
      <c r="C2181" t="s">
        <v>665</v>
      </c>
      <c r="D2181" t="s">
        <v>665</v>
      </c>
      <c r="E2181" t="s">
        <v>664</v>
      </c>
      <c r="F2181" t="s">
        <v>665</v>
      </c>
      <c r="G2181" t="s">
        <v>664</v>
      </c>
      <c r="H2181" t="s">
        <v>664</v>
      </c>
      <c r="I2181" t="s">
        <v>664</v>
      </c>
      <c r="J2181" t="s">
        <v>664</v>
      </c>
      <c r="K2181" t="s">
        <v>664</v>
      </c>
      <c r="L2181" t="s">
        <v>664</v>
      </c>
    </row>
    <row r="2182" spans="1:12">
      <c r="A2182">
        <v>119113</v>
      </c>
      <c r="B2182" t="s">
        <v>87</v>
      </c>
      <c r="C2182" t="s">
        <v>664</v>
      </c>
      <c r="D2182" t="s">
        <v>665</v>
      </c>
      <c r="E2182" t="s">
        <v>664</v>
      </c>
      <c r="F2182" t="s">
        <v>665</v>
      </c>
      <c r="G2182" t="s">
        <v>664</v>
      </c>
      <c r="H2182" t="s">
        <v>664</v>
      </c>
      <c r="I2182" t="s">
        <v>664</v>
      </c>
      <c r="J2182" t="s">
        <v>664</v>
      </c>
      <c r="K2182" t="s">
        <v>664</v>
      </c>
      <c r="L2182" t="s">
        <v>664</v>
      </c>
    </row>
    <row r="2183" spans="1:12">
      <c r="A2183">
        <v>119115</v>
      </c>
      <c r="B2183" t="s">
        <v>87</v>
      </c>
      <c r="C2183" t="s">
        <v>664</v>
      </c>
      <c r="D2183" t="s">
        <v>665</v>
      </c>
      <c r="E2183" t="s">
        <v>665</v>
      </c>
      <c r="F2183" t="s">
        <v>664</v>
      </c>
      <c r="G2183" t="s">
        <v>664</v>
      </c>
      <c r="H2183" t="s">
        <v>664</v>
      </c>
      <c r="I2183" t="s">
        <v>664</v>
      </c>
      <c r="J2183" t="s">
        <v>664</v>
      </c>
      <c r="K2183" t="s">
        <v>664</v>
      </c>
      <c r="L2183" t="s">
        <v>664</v>
      </c>
    </row>
    <row r="2184" spans="1:12">
      <c r="A2184">
        <v>119116</v>
      </c>
      <c r="B2184" t="s">
        <v>87</v>
      </c>
      <c r="C2184" t="s">
        <v>665</v>
      </c>
      <c r="D2184" t="s">
        <v>665</v>
      </c>
      <c r="E2184" t="s">
        <v>665</v>
      </c>
      <c r="F2184" t="s">
        <v>665</v>
      </c>
      <c r="G2184" t="s">
        <v>664</v>
      </c>
      <c r="H2184" t="s">
        <v>663</v>
      </c>
      <c r="I2184" t="s">
        <v>664</v>
      </c>
      <c r="J2184" t="s">
        <v>663</v>
      </c>
      <c r="K2184" t="s">
        <v>665</v>
      </c>
      <c r="L2184" t="s">
        <v>665</v>
      </c>
    </row>
    <row r="2185" spans="1:12">
      <c r="A2185">
        <v>119118</v>
      </c>
      <c r="B2185" t="s">
        <v>87</v>
      </c>
      <c r="C2185" t="s">
        <v>665</v>
      </c>
      <c r="D2185" t="s">
        <v>663</v>
      </c>
      <c r="E2185" t="s">
        <v>664</v>
      </c>
      <c r="F2185" t="s">
        <v>665</v>
      </c>
      <c r="G2185" t="s">
        <v>664</v>
      </c>
      <c r="H2185" t="s">
        <v>665</v>
      </c>
      <c r="I2185" t="s">
        <v>664</v>
      </c>
      <c r="J2185" t="s">
        <v>664</v>
      </c>
      <c r="K2185" t="s">
        <v>664</v>
      </c>
      <c r="L2185" t="s">
        <v>664</v>
      </c>
    </row>
    <row r="2186" spans="1:12">
      <c r="A2186">
        <v>119119</v>
      </c>
      <c r="B2186" t="s">
        <v>87</v>
      </c>
      <c r="C2186" t="s">
        <v>665</v>
      </c>
      <c r="D2186" t="s">
        <v>664</v>
      </c>
      <c r="E2186" t="s">
        <v>664</v>
      </c>
      <c r="F2186" t="s">
        <v>665</v>
      </c>
      <c r="G2186" t="s">
        <v>664</v>
      </c>
      <c r="H2186" t="s">
        <v>664</v>
      </c>
      <c r="I2186" t="s">
        <v>664</v>
      </c>
      <c r="J2186" t="s">
        <v>664</v>
      </c>
      <c r="K2186" t="s">
        <v>664</v>
      </c>
      <c r="L2186" t="s">
        <v>664</v>
      </c>
    </row>
    <row r="2187" spans="1:12">
      <c r="A2187">
        <v>119121</v>
      </c>
      <c r="B2187" t="s">
        <v>87</v>
      </c>
      <c r="C2187" t="s">
        <v>663</v>
      </c>
      <c r="D2187" t="s">
        <v>665</v>
      </c>
      <c r="E2187" t="s">
        <v>664</v>
      </c>
      <c r="F2187" t="s">
        <v>665</v>
      </c>
      <c r="G2187" t="s">
        <v>664</v>
      </c>
      <c r="H2187" t="s">
        <v>663</v>
      </c>
      <c r="I2187" t="s">
        <v>665</v>
      </c>
      <c r="J2187" t="s">
        <v>665</v>
      </c>
      <c r="K2187" t="s">
        <v>663</v>
      </c>
      <c r="L2187" t="s">
        <v>664</v>
      </c>
    </row>
    <row r="2188" spans="1:12">
      <c r="A2188">
        <v>119124</v>
      </c>
      <c r="B2188" t="s">
        <v>87</v>
      </c>
      <c r="C2188" t="s">
        <v>664</v>
      </c>
      <c r="D2188" t="s">
        <v>664</v>
      </c>
      <c r="E2188" t="s">
        <v>663</v>
      </c>
      <c r="F2188" t="s">
        <v>665</v>
      </c>
      <c r="G2188" t="s">
        <v>663</v>
      </c>
      <c r="H2188" t="s">
        <v>664</v>
      </c>
      <c r="I2188" t="s">
        <v>664</v>
      </c>
      <c r="J2188" t="s">
        <v>664</v>
      </c>
      <c r="K2188" t="s">
        <v>664</v>
      </c>
      <c r="L2188" t="s">
        <v>664</v>
      </c>
    </row>
    <row r="2189" spans="1:12">
      <c r="A2189">
        <v>119131</v>
      </c>
      <c r="B2189" t="s">
        <v>87</v>
      </c>
      <c r="C2189" t="s">
        <v>663</v>
      </c>
      <c r="D2189" t="s">
        <v>663</v>
      </c>
      <c r="E2189" t="s">
        <v>664</v>
      </c>
      <c r="F2189" t="s">
        <v>663</v>
      </c>
      <c r="G2189" t="s">
        <v>664</v>
      </c>
      <c r="H2189" t="s">
        <v>664</v>
      </c>
      <c r="I2189" t="s">
        <v>664</v>
      </c>
      <c r="J2189" t="s">
        <v>664</v>
      </c>
      <c r="K2189" t="s">
        <v>664</v>
      </c>
      <c r="L2189" t="s">
        <v>664</v>
      </c>
    </row>
    <row r="2190" spans="1:12">
      <c r="A2190">
        <v>119132</v>
      </c>
      <c r="B2190" t="s">
        <v>87</v>
      </c>
      <c r="C2190" t="s">
        <v>664</v>
      </c>
      <c r="D2190" t="s">
        <v>663</v>
      </c>
      <c r="E2190" t="s">
        <v>665</v>
      </c>
      <c r="F2190" t="s">
        <v>663</v>
      </c>
      <c r="G2190" t="s">
        <v>664</v>
      </c>
      <c r="H2190" t="s">
        <v>664</v>
      </c>
      <c r="I2190" t="s">
        <v>664</v>
      </c>
      <c r="J2190" t="s">
        <v>664</v>
      </c>
      <c r="K2190" t="s">
        <v>665</v>
      </c>
      <c r="L2190" t="s">
        <v>664</v>
      </c>
    </row>
    <row r="2191" spans="1:12">
      <c r="A2191">
        <v>119134</v>
      </c>
      <c r="B2191" t="s">
        <v>87</v>
      </c>
      <c r="C2191" t="s">
        <v>663</v>
      </c>
      <c r="D2191" t="s">
        <v>664</v>
      </c>
      <c r="E2191" t="s">
        <v>665</v>
      </c>
      <c r="F2191" t="s">
        <v>664</v>
      </c>
      <c r="G2191" t="s">
        <v>664</v>
      </c>
      <c r="H2191" t="s">
        <v>665</v>
      </c>
      <c r="I2191" t="s">
        <v>664</v>
      </c>
      <c r="J2191" t="s">
        <v>664</v>
      </c>
      <c r="K2191" t="s">
        <v>664</v>
      </c>
      <c r="L2191" t="s">
        <v>664</v>
      </c>
    </row>
    <row r="2192" spans="1:12">
      <c r="A2192">
        <v>119136</v>
      </c>
      <c r="B2192" t="s">
        <v>87</v>
      </c>
      <c r="C2192" t="s">
        <v>665</v>
      </c>
      <c r="D2192" t="s">
        <v>665</v>
      </c>
      <c r="E2192" t="s">
        <v>665</v>
      </c>
      <c r="F2192" t="s">
        <v>665</v>
      </c>
      <c r="G2192" t="s">
        <v>664</v>
      </c>
      <c r="H2192" t="s">
        <v>664</v>
      </c>
      <c r="I2192" t="s">
        <v>664</v>
      </c>
      <c r="J2192" t="s">
        <v>664</v>
      </c>
      <c r="K2192" t="s">
        <v>665</v>
      </c>
      <c r="L2192" t="s">
        <v>664</v>
      </c>
    </row>
    <row r="2193" spans="1:12">
      <c r="A2193">
        <v>119137</v>
      </c>
      <c r="B2193" t="s">
        <v>87</v>
      </c>
      <c r="C2193" t="s">
        <v>664</v>
      </c>
      <c r="D2193" t="s">
        <v>665</v>
      </c>
      <c r="E2193" t="s">
        <v>665</v>
      </c>
      <c r="F2193" t="s">
        <v>664</v>
      </c>
      <c r="G2193" t="s">
        <v>664</v>
      </c>
      <c r="H2193" t="s">
        <v>664</v>
      </c>
      <c r="I2193" t="s">
        <v>664</v>
      </c>
      <c r="J2193" t="s">
        <v>664</v>
      </c>
      <c r="K2193" t="s">
        <v>664</v>
      </c>
      <c r="L2193" t="s">
        <v>664</v>
      </c>
    </row>
    <row r="2194" spans="1:12">
      <c r="A2194">
        <v>119140</v>
      </c>
      <c r="B2194" t="s">
        <v>87</v>
      </c>
      <c r="C2194" t="s">
        <v>663</v>
      </c>
      <c r="D2194" t="s">
        <v>663</v>
      </c>
      <c r="E2194" t="s">
        <v>664</v>
      </c>
      <c r="F2194" t="s">
        <v>664</v>
      </c>
      <c r="G2194" t="s">
        <v>664</v>
      </c>
      <c r="H2194" t="s">
        <v>664</v>
      </c>
      <c r="I2194" t="s">
        <v>664</v>
      </c>
      <c r="J2194" t="s">
        <v>664</v>
      </c>
      <c r="K2194" t="s">
        <v>664</v>
      </c>
      <c r="L2194" t="s">
        <v>664</v>
      </c>
    </row>
    <row r="2195" spans="1:12">
      <c r="A2195">
        <v>119142</v>
      </c>
      <c r="B2195" t="s">
        <v>87</v>
      </c>
      <c r="C2195" t="s">
        <v>665</v>
      </c>
      <c r="D2195" t="s">
        <v>665</v>
      </c>
      <c r="E2195" t="s">
        <v>665</v>
      </c>
      <c r="F2195" t="s">
        <v>665</v>
      </c>
      <c r="G2195" t="s">
        <v>664</v>
      </c>
      <c r="H2195" t="s">
        <v>664</v>
      </c>
      <c r="I2195" t="s">
        <v>664</v>
      </c>
      <c r="J2195" t="s">
        <v>664</v>
      </c>
      <c r="K2195" t="s">
        <v>664</v>
      </c>
      <c r="L2195" t="s">
        <v>664</v>
      </c>
    </row>
    <row r="2196" spans="1:12">
      <c r="A2196">
        <v>119143</v>
      </c>
      <c r="B2196" t="s">
        <v>87</v>
      </c>
      <c r="C2196" t="s">
        <v>663</v>
      </c>
      <c r="D2196" t="s">
        <v>663</v>
      </c>
      <c r="E2196" t="s">
        <v>664</v>
      </c>
      <c r="F2196" t="s">
        <v>665</v>
      </c>
      <c r="G2196" t="s">
        <v>664</v>
      </c>
      <c r="H2196" t="s">
        <v>664</v>
      </c>
      <c r="I2196" t="s">
        <v>664</v>
      </c>
      <c r="J2196" t="s">
        <v>664</v>
      </c>
      <c r="K2196" t="s">
        <v>664</v>
      </c>
      <c r="L2196" t="s">
        <v>664</v>
      </c>
    </row>
    <row r="2197" spans="1:12">
      <c r="A2197">
        <v>119146</v>
      </c>
      <c r="B2197" t="s">
        <v>87</v>
      </c>
      <c r="C2197" t="s">
        <v>665</v>
      </c>
      <c r="D2197" t="s">
        <v>665</v>
      </c>
      <c r="E2197" t="s">
        <v>664</v>
      </c>
      <c r="F2197" t="s">
        <v>665</v>
      </c>
      <c r="G2197" t="s">
        <v>664</v>
      </c>
      <c r="H2197" t="s">
        <v>664</v>
      </c>
      <c r="I2197" t="s">
        <v>664</v>
      </c>
      <c r="J2197" t="s">
        <v>664</v>
      </c>
      <c r="K2197" t="s">
        <v>664</v>
      </c>
      <c r="L2197" t="s">
        <v>664</v>
      </c>
    </row>
    <row r="2198" spans="1:12">
      <c r="A2198">
        <v>119149</v>
      </c>
      <c r="B2198" t="s">
        <v>87</v>
      </c>
      <c r="C2198" t="s">
        <v>665</v>
      </c>
      <c r="D2198" t="s">
        <v>665</v>
      </c>
      <c r="E2198" t="s">
        <v>665</v>
      </c>
      <c r="F2198" t="s">
        <v>665</v>
      </c>
      <c r="G2198" t="s">
        <v>664</v>
      </c>
      <c r="H2198" t="s">
        <v>664</v>
      </c>
      <c r="I2198" t="s">
        <v>664</v>
      </c>
      <c r="J2198" t="s">
        <v>664</v>
      </c>
      <c r="K2198" t="s">
        <v>664</v>
      </c>
      <c r="L2198" t="s">
        <v>664</v>
      </c>
    </row>
    <row r="2199" spans="1:12">
      <c r="A2199">
        <v>119150</v>
      </c>
      <c r="B2199" t="s">
        <v>87</v>
      </c>
      <c r="C2199" t="s">
        <v>665</v>
      </c>
      <c r="D2199" t="s">
        <v>665</v>
      </c>
      <c r="E2199" t="s">
        <v>663</v>
      </c>
      <c r="F2199" t="s">
        <v>663</v>
      </c>
      <c r="G2199" t="s">
        <v>665</v>
      </c>
      <c r="H2199" t="s">
        <v>664</v>
      </c>
      <c r="I2199" t="s">
        <v>664</v>
      </c>
      <c r="J2199" t="s">
        <v>664</v>
      </c>
      <c r="K2199" t="s">
        <v>664</v>
      </c>
      <c r="L2199" t="s">
        <v>664</v>
      </c>
    </row>
    <row r="2200" spans="1:12">
      <c r="A2200">
        <v>119153</v>
      </c>
      <c r="B2200" t="s">
        <v>87</v>
      </c>
      <c r="C2200" t="s">
        <v>664</v>
      </c>
      <c r="D2200" t="s">
        <v>665</v>
      </c>
      <c r="E2200" t="s">
        <v>664</v>
      </c>
      <c r="F2200" t="s">
        <v>665</v>
      </c>
      <c r="G2200" t="s">
        <v>664</v>
      </c>
      <c r="H2200" t="s">
        <v>664</v>
      </c>
      <c r="I2200" t="s">
        <v>664</v>
      </c>
      <c r="J2200" t="s">
        <v>664</v>
      </c>
      <c r="K2200" t="s">
        <v>664</v>
      </c>
      <c r="L2200" t="s">
        <v>664</v>
      </c>
    </row>
    <row r="2201" spans="1:12">
      <c r="A2201">
        <v>119157</v>
      </c>
      <c r="B2201" t="s">
        <v>87</v>
      </c>
      <c r="C2201" t="s">
        <v>665</v>
      </c>
      <c r="D2201" t="s">
        <v>663</v>
      </c>
      <c r="E2201" t="s">
        <v>665</v>
      </c>
      <c r="F2201" t="s">
        <v>663</v>
      </c>
      <c r="G2201" t="s">
        <v>664</v>
      </c>
      <c r="H2201" t="s">
        <v>663</v>
      </c>
      <c r="I2201" t="s">
        <v>663</v>
      </c>
      <c r="J2201" t="s">
        <v>663</v>
      </c>
      <c r="K2201" t="s">
        <v>665</v>
      </c>
      <c r="L2201" t="s">
        <v>664</v>
      </c>
    </row>
    <row r="2202" spans="1:12">
      <c r="A2202">
        <v>119158</v>
      </c>
      <c r="B2202" t="s">
        <v>87</v>
      </c>
      <c r="C2202" t="s">
        <v>665</v>
      </c>
      <c r="D2202" t="s">
        <v>664</v>
      </c>
      <c r="E2202" t="s">
        <v>664</v>
      </c>
      <c r="F2202" t="s">
        <v>665</v>
      </c>
      <c r="G2202" t="s">
        <v>664</v>
      </c>
      <c r="H2202" t="s">
        <v>664</v>
      </c>
      <c r="I2202" t="s">
        <v>664</v>
      </c>
      <c r="J2202" t="s">
        <v>664</v>
      </c>
      <c r="K2202" t="s">
        <v>664</v>
      </c>
      <c r="L2202" t="s">
        <v>664</v>
      </c>
    </row>
    <row r="2203" spans="1:12">
      <c r="A2203">
        <v>119160</v>
      </c>
      <c r="B2203" t="s">
        <v>87</v>
      </c>
      <c r="C2203" t="s">
        <v>665</v>
      </c>
      <c r="D2203" t="s">
        <v>665</v>
      </c>
      <c r="E2203" t="s">
        <v>664</v>
      </c>
      <c r="F2203" t="s">
        <v>665</v>
      </c>
      <c r="G2203" t="s">
        <v>664</v>
      </c>
      <c r="H2203" t="s">
        <v>664</v>
      </c>
      <c r="I2203" t="s">
        <v>664</v>
      </c>
      <c r="J2203" t="s">
        <v>664</v>
      </c>
      <c r="K2203" t="s">
        <v>664</v>
      </c>
      <c r="L2203" t="s">
        <v>664</v>
      </c>
    </row>
    <row r="2204" spans="1:12">
      <c r="A2204">
        <v>119161</v>
      </c>
      <c r="B2204" t="s">
        <v>87</v>
      </c>
      <c r="C2204" t="s">
        <v>665</v>
      </c>
      <c r="D2204" t="s">
        <v>665</v>
      </c>
      <c r="E2204" t="s">
        <v>665</v>
      </c>
      <c r="F2204" t="s">
        <v>664</v>
      </c>
      <c r="G2204" t="s">
        <v>664</v>
      </c>
      <c r="H2204" t="s">
        <v>664</v>
      </c>
      <c r="I2204" t="s">
        <v>664</v>
      </c>
      <c r="J2204" t="s">
        <v>664</v>
      </c>
      <c r="K2204" t="s">
        <v>664</v>
      </c>
      <c r="L2204" t="s">
        <v>664</v>
      </c>
    </row>
    <row r="2205" spans="1:12">
      <c r="A2205">
        <v>119164</v>
      </c>
      <c r="B2205" t="s">
        <v>87</v>
      </c>
      <c r="C2205" t="s">
        <v>665</v>
      </c>
      <c r="D2205" t="s">
        <v>665</v>
      </c>
      <c r="E2205" t="s">
        <v>664</v>
      </c>
      <c r="F2205" t="s">
        <v>665</v>
      </c>
      <c r="G2205" t="s">
        <v>665</v>
      </c>
      <c r="H2205" t="s">
        <v>664</v>
      </c>
      <c r="I2205" t="s">
        <v>664</v>
      </c>
      <c r="J2205" t="s">
        <v>664</v>
      </c>
      <c r="K2205" t="s">
        <v>664</v>
      </c>
      <c r="L2205" t="s">
        <v>664</v>
      </c>
    </row>
    <row r="2206" spans="1:12">
      <c r="A2206">
        <v>119167</v>
      </c>
      <c r="B2206" t="s">
        <v>87</v>
      </c>
      <c r="C2206" t="s">
        <v>665</v>
      </c>
      <c r="D2206" t="s">
        <v>664</v>
      </c>
      <c r="E2206" t="s">
        <v>665</v>
      </c>
      <c r="F2206" t="s">
        <v>664</v>
      </c>
      <c r="G2206" t="s">
        <v>664</v>
      </c>
      <c r="H2206" t="s">
        <v>664</v>
      </c>
      <c r="I2206" t="s">
        <v>664</v>
      </c>
      <c r="J2206" t="s">
        <v>664</v>
      </c>
      <c r="K2206" t="s">
        <v>664</v>
      </c>
      <c r="L2206" t="s">
        <v>664</v>
      </c>
    </row>
    <row r="2207" spans="1:12">
      <c r="A2207">
        <v>119168</v>
      </c>
      <c r="B2207" t="s">
        <v>87</v>
      </c>
      <c r="C2207" t="s">
        <v>663</v>
      </c>
      <c r="D2207" t="s">
        <v>663</v>
      </c>
      <c r="E2207" t="s">
        <v>663</v>
      </c>
      <c r="F2207" t="s">
        <v>665</v>
      </c>
      <c r="G2207" t="s">
        <v>663</v>
      </c>
      <c r="H2207" t="s">
        <v>665</v>
      </c>
      <c r="I2207" t="s">
        <v>664</v>
      </c>
      <c r="J2207" t="s">
        <v>663</v>
      </c>
      <c r="K2207" t="s">
        <v>663</v>
      </c>
      <c r="L2207" t="s">
        <v>664</v>
      </c>
    </row>
    <row r="2208" spans="1:12">
      <c r="A2208">
        <v>119170</v>
      </c>
      <c r="B2208" t="s">
        <v>87</v>
      </c>
      <c r="C2208" t="s">
        <v>663</v>
      </c>
      <c r="D2208" t="s">
        <v>663</v>
      </c>
      <c r="E2208" t="s">
        <v>663</v>
      </c>
      <c r="F2208" t="s">
        <v>665</v>
      </c>
      <c r="G2208" t="s">
        <v>663</v>
      </c>
      <c r="H2208" t="s">
        <v>665</v>
      </c>
      <c r="I2208" t="s">
        <v>665</v>
      </c>
      <c r="J2208" t="s">
        <v>663</v>
      </c>
      <c r="K2208" t="s">
        <v>665</v>
      </c>
      <c r="L2208" t="s">
        <v>663</v>
      </c>
    </row>
    <row r="2209" spans="1:12">
      <c r="A2209">
        <v>119172</v>
      </c>
      <c r="B2209" t="s">
        <v>87</v>
      </c>
      <c r="C2209" t="s">
        <v>663</v>
      </c>
      <c r="D2209" t="s">
        <v>663</v>
      </c>
      <c r="E2209" t="s">
        <v>663</v>
      </c>
      <c r="F2209" t="s">
        <v>663</v>
      </c>
      <c r="G2209" t="s">
        <v>663</v>
      </c>
      <c r="H2209" t="s">
        <v>664</v>
      </c>
      <c r="I2209" t="s">
        <v>664</v>
      </c>
      <c r="J2209" t="s">
        <v>664</v>
      </c>
      <c r="K2209" t="s">
        <v>664</v>
      </c>
      <c r="L2209" t="s">
        <v>664</v>
      </c>
    </row>
    <row r="2210" spans="1:12">
      <c r="A2210">
        <v>119173</v>
      </c>
      <c r="B2210" t="s">
        <v>87</v>
      </c>
      <c r="C2210" t="s">
        <v>665</v>
      </c>
      <c r="D2210" t="s">
        <v>664</v>
      </c>
      <c r="E2210" t="s">
        <v>664</v>
      </c>
      <c r="F2210" t="s">
        <v>664</v>
      </c>
      <c r="G2210" t="s">
        <v>665</v>
      </c>
      <c r="H2210" t="s">
        <v>664</v>
      </c>
      <c r="I2210" t="s">
        <v>664</v>
      </c>
      <c r="J2210" t="s">
        <v>664</v>
      </c>
      <c r="K2210" t="s">
        <v>664</v>
      </c>
      <c r="L2210" t="s">
        <v>664</v>
      </c>
    </row>
    <row r="2211" spans="1:12">
      <c r="A2211">
        <v>119174</v>
      </c>
      <c r="B2211" t="s">
        <v>87</v>
      </c>
      <c r="C2211" t="s">
        <v>664</v>
      </c>
      <c r="D2211" t="s">
        <v>665</v>
      </c>
      <c r="E2211" t="s">
        <v>665</v>
      </c>
      <c r="F2211" t="s">
        <v>664</v>
      </c>
      <c r="G2211" t="s">
        <v>664</v>
      </c>
      <c r="H2211" t="s">
        <v>664</v>
      </c>
      <c r="I2211" t="s">
        <v>664</v>
      </c>
      <c r="J2211" t="s">
        <v>664</v>
      </c>
      <c r="K2211" t="s">
        <v>664</v>
      </c>
      <c r="L2211" t="s">
        <v>664</v>
      </c>
    </row>
    <row r="2212" spans="1:12">
      <c r="A2212">
        <v>119175</v>
      </c>
      <c r="B2212" t="s">
        <v>87</v>
      </c>
      <c r="C2212" t="s">
        <v>665</v>
      </c>
      <c r="D2212" t="s">
        <v>664</v>
      </c>
      <c r="E2212" t="s">
        <v>664</v>
      </c>
      <c r="F2212" t="s">
        <v>665</v>
      </c>
      <c r="G2212" t="s">
        <v>664</v>
      </c>
      <c r="H2212" t="s">
        <v>664</v>
      </c>
      <c r="I2212" t="s">
        <v>664</v>
      </c>
      <c r="J2212" t="s">
        <v>664</v>
      </c>
      <c r="K2212" t="s">
        <v>664</v>
      </c>
      <c r="L2212" t="s">
        <v>664</v>
      </c>
    </row>
    <row r="2213" spans="1:12">
      <c r="A2213">
        <v>119176</v>
      </c>
      <c r="B2213" t="s">
        <v>87</v>
      </c>
      <c r="C2213" t="s">
        <v>665</v>
      </c>
      <c r="D2213" t="s">
        <v>665</v>
      </c>
      <c r="E2213" t="s">
        <v>665</v>
      </c>
      <c r="F2213" t="s">
        <v>665</v>
      </c>
      <c r="G2213" t="s">
        <v>665</v>
      </c>
      <c r="H2213" t="s">
        <v>665</v>
      </c>
      <c r="I2213" t="s">
        <v>665</v>
      </c>
      <c r="J2213" t="s">
        <v>664</v>
      </c>
      <c r="K2213" t="s">
        <v>665</v>
      </c>
      <c r="L2213" t="s">
        <v>665</v>
      </c>
    </row>
    <row r="2214" spans="1:12">
      <c r="A2214">
        <v>119178</v>
      </c>
      <c r="B2214" t="s">
        <v>87</v>
      </c>
      <c r="C2214" t="s">
        <v>663</v>
      </c>
      <c r="D2214" t="s">
        <v>663</v>
      </c>
      <c r="E2214" t="s">
        <v>664</v>
      </c>
      <c r="F2214" t="s">
        <v>663</v>
      </c>
      <c r="G2214" t="s">
        <v>664</v>
      </c>
      <c r="H2214" t="s">
        <v>664</v>
      </c>
      <c r="I2214" t="s">
        <v>664</v>
      </c>
      <c r="J2214" t="s">
        <v>664</v>
      </c>
      <c r="K2214" t="s">
        <v>664</v>
      </c>
      <c r="L2214" t="s">
        <v>664</v>
      </c>
    </row>
    <row r="2215" spans="1:12">
      <c r="A2215">
        <v>119181</v>
      </c>
      <c r="B2215" t="s">
        <v>87</v>
      </c>
      <c r="C2215" t="s">
        <v>665</v>
      </c>
      <c r="D2215" t="s">
        <v>664</v>
      </c>
      <c r="E2215" t="s">
        <v>664</v>
      </c>
      <c r="F2215" t="s">
        <v>665</v>
      </c>
      <c r="G2215" t="s">
        <v>664</v>
      </c>
      <c r="H2215" t="s">
        <v>664</v>
      </c>
      <c r="I2215" t="s">
        <v>664</v>
      </c>
      <c r="J2215" t="s">
        <v>664</v>
      </c>
      <c r="K2215" t="s">
        <v>664</v>
      </c>
      <c r="L2215" t="s">
        <v>664</v>
      </c>
    </row>
    <row r="2216" spans="1:12">
      <c r="A2216">
        <v>119183</v>
      </c>
      <c r="B2216" t="s">
        <v>87</v>
      </c>
      <c r="C2216" t="s">
        <v>665</v>
      </c>
      <c r="D2216" t="s">
        <v>663</v>
      </c>
      <c r="E2216" t="s">
        <v>665</v>
      </c>
      <c r="F2216" t="s">
        <v>664</v>
      </c>
      <c r="G2216" t="s">
        <v>665</v>
      </c>
      <c r="H2216" t="s">
        <v>664</v>
      </c>
      <c r="I2216" t="s">
        <v>664</v>
      </c>
      <c r="J2216" t="s">
        <v>664</v>
      </c>
      <c r="K2216" t="s">
        <v>664</v>
      </c>
      <c r="L2216" t="s">
        <v>664</v>
      </c>
    </row>
    <row r="2217" spans="1:12">
      <c r="A2217">
        <v>119184</v>
      </c>
      <c r="B2217" t="s">
        <v>87</v>
      </c>
      <c r="C2217" t="s">
        <v>663</v>
      </c>
      <c r="D2217" t="s">
        <v>665</v>
      </c>
      <c r="E2217" t="s">
        <v>665</v>
      </c>
      <c r="F2217" t="s">
        <v>665</v>
      </c>
      <c r="G2217" t="s">
        <v>664</v>
      </c>
      <c r="H2217" t="s">
        <v>665</v>
      </c>
      <c r="I2217" t="s">
        <v>664</v>
      </c>
      <c r="J2217" t="s">
        <v>664</v>
      </c>
      <c r="K2217" t="s">
        <v>665</v>
      </c>
      <c r="L2217" t="s">
        <v>664</v>
      </c>
    </row>
    <row r="2218" spans="1:12">
      <c r="A2218">
        <v>119185</v>
      </c>
      <c r="B2218" t="s">
        <v>87</v>
      </c>
      <c r="C2218" t="s">
        <v>665</v>
      </c>
      <c r="D2218" t="s">
        <v>664</v>
      </c>
      <c r="E2218" t="s">
        <v>664</v>
      </c>
      <c r="F2218" t="s">
        <v>665</v>
      </c>
      <c r="G2218" t="s">
        <v>665</v>
      </c>
      <c r="H2218" t="s">
        <v>665</v>
      </c>
      <c r="I2218" t="s">
        <v>664</v>
      </c>
      <c r="J2218" t="s">
        <v>665</v>
      </c>
      <c r="K2218" t="s">
        <v>665</v>
      </c>
      <c r="L2218" t="s">
        <v>664</v>
      </c>
    </row>
    <row r="2219" spans="1:12">
      <c r="A2219">
        <v>119186</v>
      </c>
      <c r="B2219" t="s">
        <v>87</v>
      </c>
      <c r="C2219" t="s">
        <v>665</v>
      </c>
      <c r="D2219" t="s">
        <v>664</v>
      </c>
      <c r="E2219" t="s">
        <v>664</v>
      </c>
      <c r="F2219" t="s">
        <v>665</v>
      </c>
      <c r="G2219" t="s">
        <v>664</v>
      </c>
      <c r="H2219" t="s">
        <v>664</v>
      </c>
      <c r="I2219" t="s">
        <v>664</v>
      </c>
      <c r="J2219" t="s">
        <v>664</v>
      </c>
      <c r="K2219" t="s">
        <v>664</v>
      </c>
      <c r="L2219" t="s">
        <v>664</v>
      </c>
    </row>
    <row r="2220" spans="1:12">
      <c r="A2220">
        <v>119187</v>
      </c>
      <c r="B2220" t="s">
        <v>87</v>
      </c>
      <c r="C2220" t="s">
        <v>665</v>
      </c>
      <c r="D2220" t="s">
        <v>663</v>
      </c>
      <c r="E2220" t="s">
        <v>664</v>
      </c>
      <c r="F2220" t="s">
        <v>665</v>
      </c>
      <c r="G2220" t="s">
        <v>665</v>
      </c>
      <c r="H2220" t="s">
        <v>665</v>
      </c>
      <c r="I2220" t="s">
        <v>664</v>
      </c>
      <c r="J2220" t="s">
        <v>664</v>
      </c>
      <c r="K2220" t="s">
        <v>665</v>
      </c>
      <c r="L2220" t="s">
        <v>664</v>
      </c>
    </row>
    <row r="2221" spans="1:12">
      <c r="A2221">
        <v>119189</v>
      </c>
      <c r="B2221" t="s">
        <v>87</v>
      </c>
      <c r="C2221" t="s">
        <v>665</v>
      </c>
      <c r="D2221" t="s">
        <v>663</v>
      </c>
      <c r="E2221" t="s">
        <v>664</v>
      </c>
      <c r="F2221" t="s">
        <v>664</v>
      </c>
      <c r="G2221" t="s">
        <v>664</v>
      </c>
      <c r="H2221" t="s">
        <v>664</v>
      </c>
      <c r="I2221" t="s">
        <v>665</v>
      </c>
      <c r="J2221" t="s">
        <v>664</v>
      </c>
      <c r="K2221" t="s">
        <v>665</v>
      </c>
      <c r="L2221" t="s">
        <v>664</v>
      </c>
    </row>
    <row r="2222" spans="1:12">
      <c r="A2222">
        <v>119190</v>
      </c>
      <c r="B2222" t="s">
        <v>87</v>
      </c>
      <c r="C2222" t="s">
        <v>664</v>
      </c>
      <c r="D2222" t="s">
        <v>665</v>
      </c>
      <c r="E2222" t="s">
        <v>664</v>
      </c>
      <c r="F2222" t="s">
        <v>665</v>
      </c>
      <c r="G2222" t="s">
        <v>664</v>
      </c>
      <c r="H2222" t="s">
        <v>664</v>
      </c>
      <c r="I2222" t="s">
        <v>664</v>
      </c>
      <c r="J2222" t="s">
        <v>664</v>
      </c>
      <c r="K2222" t="s">
        <v>664</v>
      </c>
      <c r="L2222" t="s">
        <v>664</v>
      </c>
    </row>
    <row r="2223" spans="1:12">
      <c r="A2223">
        <v>119193</v>
      </c>
      <c r="B2223" t="s">
        <v>87</v>
      </c>
      <c r="C2223" t="s">
        <v>665</v>
      </c>
      <c r="D2223" t="s">
        <v>663</v>
      </c>
      <c r="E2223" t="s">
        <v>664</v>
      </c>
      <c r="F2223" t="s">
        <v>665</v>
      </c>
      <c r="G2223" t="s">
        <v>663</v>
      </c>
      <c r="H2223" t="s">
        <v>665</v>
      </c>
      <c r="I2223" t="s">
        <v>665</v>
      </c>
      <c r="J2223" t="s">
        <v>664</v>
      </c>
      <c r="K2223" t="s">
        <v>664</v>
      </c>
      <c r="L2223" t="s">
        <v>664</v>
      </c>
    </row>
    <row r="2224" spans="1:12">
      <c r="A2224">
        <v>119194</v>
      </c>
      <c r="B2224" t="s">
        <v>87</v>
      </c>
      <c r="C2224" t="s">
        <v>663</v>
      </c>
      <c r="D2224" t="s">
        <v>663</v>
      </c>
      <c r="E2224" t="s">
        <v>663</v>
      </c>
      <c r="F2224" t="s">
        <v>663</v>
      </c>
      <c r="G2224" t="s">
        <v>665</v>
      </c>
      <c r="H2224" t="s">
        <v>665</v>
      </c>
      <c r="I2224" t="s">
        <v>664</v>
      </c>
      <c r="J2224" t="s">
        <v>664</v>
      </c>
      <c r="K2224" t="s">
        <v>664</v>
      </c>
      <c r="L2224" t="s">
        <v>664</v>
      </c>
    </row>
    <row r="2225" spans="1:12">
      <c r="A2225">
        <v>119195</v>
      </c>
      <c r="B2225" t="s">
        <v>87</v>
      </c>
      <c r="C2225" t="s">
        <v>665</v>
      </c>
      <c r="D2225" t="s">
        <v>665</v>
      </c>
      <c r="E2225" t="s">
        <v>665</v>
      </c>
      <c r="F2225" t="s">
        <v>665</v>
      </c>
      <c r="G2225" t="s">
        <v>665</v>
      </c>
      <c r="H2225" t="s">
        <v>664</v>
      </c>
      <c r="I2225" t="s">
        <v>664</v>
      </c>
      <c r="J2225" t="s">
        <v>664</v>
      </c>
      <c r="K2225" t="s">
        <v>664</v>
      </c>
      <c r="L2225" t="s">
        <v>664</v>
      </c>
    </row>
    <row r="2226" spans="1:12">
      <c r="A2226">
        <v>119197</v>
      </c>
      <c r="B2226" t="s">
        <v>87</v>
      </c>
      <c r="C2226" t="s">
        <v>665</v>
      </c>
      <c r="D2226" t="s">
        <v>664</v>
      </c>
      <c r="E2226" t="s">
        <v>665</v>
      </c>
      <c r="F2226" t="s">
        <v>664</v>
      </c>
      <c r="G2226" t="s">
        <v>665</v>
      </c>
      <c r="H2226" t="s">
        <v>664</v>
      </c>
      <c r="I2226" t="s">
        <v>664</v>
      </c>
      <c r="J2226" t="s">
        <v>664</v>
      </c>
      <c r="K2226" t="s">
        <v>664</v>
      </c>
      <c r="L2226" t="s">
        <v>664</v>
      </c>
    </row>
    <row r="2227" spans="1:12">
      <c r="A2227">
        <v>119198</v>
      </c>
      <c r="B2227" t="s">
        <v>87</v>
      </c>
      <c r="C2227" t="s">
        <v>664</v>
      </c>
      <c r="D2227" t="s">
        <v>665</v>
      </c>
      <c r="E2227" t="s">
        <v>665</v>
      </c>
      <c r="F2227" t="s">
        <v>665</v>
      </c>
      <c r="G2227" t="s">
        <v>665</v>
      </c>
      <c r="H2227" t="s">
        <v>664</v>
      </c>
      <c r="I2227" t="s">
        <v>664</v>
      </c>
      <c r="J2227" t="s">
        <v>664</v>
      </c>
      <c r="K2227" t="s">
        <v>664</v>
      </c>
      <c r="L2227" t="s">
        <v>664</v>
      </c>
    </row>
    <row r="2228" spans="1:12">
      <c r="A2228">
        <v>119200</v>
      </c>
      <c r="B2228" t="s">
        <v>87</v>
      </c>
      <c r="C2228" t="s">
        <v>664</v>
      </c>
      <c r="D2228" t="s">
        <v>665</v>
      </c>
      <c r="E2228" t="s">
        <v>664</v>
      </c>
      <c r="F2228" t="s">
        <v>665</v>
      </c>
      <c r="G2228" t="s">
        <v>665</v>
      </c>
      <c r="H2228" t="s">
        <v>664</v>
      </c>
      <c r="I2228" t="s">
        <v>664</v>
      </c>
      <c r="J2228" t="s">
        <v>664</v>
      </c>
      <c r="K2228" t="s">
        <v>664</v>
      </c>
      <c r="L2228" t="s">
        <v>664</v>
      </c>
    </row>
    <row r="2229" spans="1:12">
      <c r="A2229">
        <v>119203</v>
      </c>
      <c r="B2229" t="s">
        <v>87</v>
      </c>
      <c r="C2229" t="s">
        <v>664</v>
      </c>
      <c r="D2229" t="s">
        <v>665</v>
      </c>
      <c r="E2229" t="s">
        <v>664</v>
      </c>
      <c r="F2229" t="s">
        <v>665</v>
      </c>
      <c r="G2229" t="s">
        <v>664</v>
      </c>
      <c r="H2229" t="s">
        <v>664</v>
      </c>
      <c r="I2229" t="s">
        <v>664</v>
      </c>
      <c r="J2229" t="s">
        <v>664</v>
      </c>
      <c r="K2229" t="s">
        <v>664</v>
      </c>
      <c r="L2229" t="s">
        <v>664</v>
      </c>
    </row>
    <row r="2230" spans="1:12">
      <c r="A2230">
        <v>119204</v>
      </c>
      <c r="B2230" t="s">
        <v>87</v>
      </c>
      <c r="C2230" t="s">
        <v>665</v>
      </c>
      <c r="D2230" t="s">
        <v>665</v>
      </c>
      <c r="E2230" t="s">
        <v>664</v>
      </c>
      <c r="F2230" t="s">
        <v>665</v>
      </c>
      <c r="G2230" t="s">
        <v>664</v>
      </c>
      <c r="H2230" t="s">
        <v>665</v>
      </c>
      <c r="I2230" t="s">
        <v>665</v>
      </c>
      <c r="J2230" t="s">
        <v>664</v>
      </c>
      <c r="K2230" t="s">
        <v>665</v>
      </c>
      <c r="L2230" t="s">
        <v>664</v>
      </c>
    </row>
    <row r="2231" spans="1:12">
      <c r="A2231">
        <v>119211</v>
      </c>
      <c r="B2231" t="s">
        <v>87</v>
      </c>
      <c r="C2231" t="s">
        <v>663</v>
      </c>
      <c r="D2231" t="s">
        <v>663</v>
      </c>
      <c r="E2231" t="s">
        <v>665</v>
      </c>
      <c r="F2231" t="s">
        <v>665</v>
      </c>
      <c r="G2231" t="s">
        <v>664</v>
      </c>
      <c r="H2231" t="s">
        <v>665</v>
      </c>
      <c r="I2231" t="s">
        <v>664</v>
      </c>
      <c r="J2231" t="s">
        <v>664</v>
      </c>
      <c r="K2231" t="s">
        <v>665</v>
      </c>
      <c r="L2231" t="s">
        <v>664</v>
      </c>
    </row>
    <row r="2232" spans="1:12">
      <c r="A2232">
        <v>119213</v>
      </c>
      <c r="B2232" t="s">
        <v>87</v>
      </c>
      <c r="C2232" t="s">
        <v>664</v>
      </c>
      <c r="D2232" t="s">
        <v>664</v>
      </c>
      <c r="E2232" t="s">
        <v>664</v>
      </c>
      <c r="F2232" t="s">
        <v>665</v>
      </c>
      <c r="G2232" t="s">
        <v>665</v>
      </c>
      <c r="H2232" t="s">
        <v>664</v>
      </c>
      <c r="I2232" t="s">
        <v>665</v>
      </c>
      <c r="J2232" t="s">
        <v>665</v>
      </c>
      <c r="K2232" t="s">
        <v>664</v>
      </c>
      <c r="L2232" t="s">
        <v>664</v>
      </c>
    </row>
    <row r="2233" spans="1:12">
      <c r="A2233">
        <v>119214</v>
      </c>
      <c r="B2233" t="s">
        <v>87</v>
      </c>
      <c r="C2233" t="s">
        <v>664</v>
      </c>
      <c r="D2233" t="s">
        <v>665</v>
      </c>
      <c r="E2233" t="s">
        <v>663</v>
      </c>
      <c r="F2233" t="s">
        <v>663</v>
      </c>
      <c r="G2233" t="s">
        <v>663</v>
      </c>
      <c r="H2233" t="s">
        <v>664</v>
      </c>
      <c r="I2233" t="s">
        <v>665</v>
      </c>
      <c r="J2233" t="s">
        <v>665</v>
      </c>
      <c r="K2233" t="s">
        <v>665</v>
      </c>
      <c r="L2233" t="s">
        <v>664</v>
      </c>
    </row>
    <row r="2234" spans="1:12">
      <c r="A2234">
        <v>119218</v>
      </c>
      <c r="B2234" t="s">
        <v>87</v>
      </c>
      <c r="C2234" t="s">
        <v>665</v>
      </c>
      <c r="D2234" t="s">
        <v>665</v>
      </c>
      <c r="E2234" t="s">
        <v>665</v>
      </c>
      <c r="F2234" t="s">
        <v>665</v>
      </c>
      <c r="G2234" t="s">
        <v>664</v>
      </c>
      <c r="H2234" t="s">
        <v>664</v>
      </c>
      <c r="I2234" t="s">
        <v>664</v>
      </c>
      <c r="J2234" t="s">
        <v>664</v>
      </c>
      <c r="K2234" t="s">
        <v>664</v>
      </c>
      <c r="L2234" t="s">
        <v>664</v>
      </c>
    </row>
    <row r="2235" spans="1:12">
      <c r="A2235">
        <v>119224</v>
      </c>
      <c r="B2235" t="s">
        <v>87</v>
      </c>
      <c r="C2235" t="s">
        <v>665</v>
      </c>
      <c r="D2235" t="s">
        <v>664</v>
      </c>
      <c r="E2235" t="s">
        <v>664</v>
      </c>
      <c r="F2235" t="s">
        <v>665</v>
      </c>
      <c r="G2235" t="s">
        <v>664</v>
      </c>
      <c r="H2235" t="s">
        <v>664</v>
      </c>
      <c r="I2235" t="s">
        <v>664</v>
      </c>
      <c r="J2235" t="s">
        <v>664</v>
      </c>
      <c r="K2235" t="s">
        <v>664</v>
      </c>
      <c r="L2235" t="s">
        <v>664</v>
      </c>
    </row>
    <row r="2236" spans="1:12">
      <c r="A2236">
        <v>119226</v>
      </c>
      <c r="B2236" t="s">
        <v>87</v>
      </c>
      <c r="C2236" t="s">
        <v>665</v>
      </c>
      <c r="D2236" t="s">
        <v>664</v>
      </c>
      <c r="E2236" t="s">
        <v>664</v>
      </c>
      <c r="F2236" t="s">
        <v>665</v>
      </c>
      <c r="G2236" t="s">
        <v>664</v>
      </c>
      <c r="H2236" t="s">
        <v>664</v>
      </c>
      <c r="I2236" t="s">
        <v>664</v>
      </c>
      <c r="J2236" t="s">
        <v>664</v>
      </c>
      <c r="K2236" t="s">
        <v>664</v>
      </c>
      <c r="L2236" t="s">
        <v>664</v>
      </c>
    </row>
    <row r="2237" spans="1:12">
      <c r="A2237">
        <v>119227</v>
      </c>
      <c r="B2237" t="s">
        <v>87</v>
      </c>
      <c r="C2237" t="s">
        <v>664</v>
      </c>
      <c r="D2237" t="s">
        <v>665</v>
      </c>
      <c r="E2237" t="s">
        <v>664</v>
      </c>
      <c r="F2237" t="s">
        <v>665</v>
      </c>
      <c r="G2237" t="s">
        <v>664</v>
      </c>
      <c r="H2237" t="s">
        <v>664</v>
      </c>
      <c r="I2237" t="s">
        <v>664</v>
      </c>
      <c r="J2237" t="s">
        <v>664</v>
      </c>
      <c r="K2237" t="s">
        <v>664</v>
      </c>
      <c r="L2237" t="s">
        <v>664</v>
      </c>
    </row>
    <row r="2238" spans="1:12">
      <c r="A2238">
        <v>119228</v>
      </c>
      <c r="B2238" t="s">
        <v>87</v>
      </c>
      <c r="C2238" t="s">
        <v>665</v>
      </c>
      <c r="D2238" t="s">
        <v>665</v>
      </c>
      <c r="E2238" t="s">
        <v>664</v>
      </c>
      <c r="F2238" t="s">
        <v>664</v>
      </c>
      <c r="G2238" t="s">
        <v>664</v>
      </c>
      <c r="H2238" t="s">
        <v>665</v>
      </c>
      <c r="I2238" t="s">
        <v>664</v>
      </c>
      <c r="J2238" t="s">
        <v>664</v>
      </c>
      <c r="K2238" t="s">
        <v>665</v>
      </c>
      <c r="L2238" t="s">
        <v>664</v>
      </c>
    </row>
    <row r="2239" spans="1:12">
      <c r="A2239">
        <v>119230</v>
      </c>
      <c r="B2239" t="s">
        <v>87</v>
      </c>
      <c r="C2239" t="s">
        <v>663</v>
      </c>
      <c r="D2239" t="s">
        <v>663</v>
      </c>
      <c r="E2239" t="s">
        <v>663</v>
      </c>
      <c r="F2239" t="s">
        <v>663</v>
      </c>
      <c r="G2239" t="s">
        <v>663</v>
      </c>
      <c r="H2239" t="s">
        <v>663</v>
      </c>
      <c r="I2239" t="s">
        <v>663</v>
      </c>
      <c r="J2239" t="s">
        <v>664</v>
      </c>
      <c r="K2239" t="s">
        <v>664</v>
      </c>
      <c r="L2239" t="s">
        <v>663</v>
      </c>
    </row>
    <row r="2240" spans="1:12">
      <c r="A2240">
        <v>119233</v>
      </c>
      <c r="B2240" t="s">
        <v>87</v>
      </c>
      <c r="C2240" t="s">
        <v>665</v>
      </c>
      <c r="D2240" t="s">
        <v>663</v>
      </c>
      <c r="E2240" t="s">
        <v>663</v>
      </c>
      <c r="F2240" t="s">
        <v>665</v>
      </c>
      <c r="G2240" t="s">
        <v>665</v>
      </c>
      <c r="H2240" t="s">
        <v>663</v>
      </c>
      <c r="I2240" t="s">
        <v>664</v>
      </c>
      <c r="J2240" t="s">
        <v>664</v>
      </c>
      <c r="K2240" t="s">
        <v>663</v>
      </c>
      <c r="L2240" t="s">
        <v>664</v>
      </c>
    </row>
    <row r="2241" spans="1:12">
      <c r="A2241">
        <v>119234</v>
      </c>
      <c r="B2241" t="s">
        <v>87</v>
      </c>
      <c r="C2241" t="s">
        <v>665</v>
      </c>
      <c r="D2241" t="s">
        <v>663</v>
      </c>
      <c r="E2241" t="s">
        <v>663</v>
      </c>
      <c r="F2241" t="s">
        <v>664</v>
      </c>
      <c r="G2241" t="s">
        <v>664</v>
      </c>
      <c r="H2241" t="s">
        <v>664</v>
      </c>
      <c r="I2241" t="s">
        <v>664</v>
      </c>
      <c r="J2241" t="s">
        <v>664</v>
      </c>
      <c r="K2241" t="s">
        <v>664</v>
      </c>
      <c r="L2241" t="s">
        <v>664</v>
      </c>
    </row>
    <row r="2242" spans="1:12">
      <c r="A2242">
        <v>119236</v>
      </c>
      <c r="B2242" t="s">
        <v>87</v>
      </c>
      <c r="C2242" t="s">
        <v>665</v>
      </c>
      <c r="D2242" t="s">
        <v>665</v>
      </c>
      <c r="E2242" t="s">
        <v>665</v>
      </c>
      <c r="F2242" t="s">
        <v>665</v>
      </c>
      <c r="G2242" t="s">
        <v>665</v>
      </c>
      <c r="H2242" t="s">
        <v>665</v>
      </c>
      <c r="I2242" t="s">
        <v>665</v>
      </c>
      <c r="J2242" t="s">
        <v>664</v>
      </c>
      <c r="K2242" t="s">
        <v>665</v>
      </c>
      <c r="L2242" t="s">
        <v>664</v>
      </c>
    </row>
    <row r="2243" spans="1:12">
      <c r="A2243">
        <v>119237</v>
      </c>
      <c r="B2243" t="s">
        <v>87</v>
      </c>
      <c r="C2243" t="s">
        <v>665</v>
      </c>
      <c r="D2243" t="s">
        <v>664</v>
      </c>
      <c r="E2243" t="s">
        <v>665</v>
      </c>
      <c r="F2243" t="s">
        <v>665</v>
      </c>
      <c r="G2243" t="s">
        <v>664</v>
      </c>
      <c r="H2243" t="s">
        <v>664</v>
      </c>
      <c r="I2243" t="s">
        <v>664</v>
      </c>
      <c r="J2243" t="s">
        <v>664</v>
      </c>
      <c r="K2243" t="s">
        <v>664</v>
      </c>
      <c r="L2243" t="s">
        <v>664</v>
      </c>
    </row>
    <row r="2244" spans="1:12">
      <c r="A2244">
        <v>119238</v>
      </c>
      <c r="B2244" t="s">
        <v>87</v>
      </c>
      <c r="C2244" t="s">
        <v>665</v>
      </c>
      <c r="D2244" t="s">
        <v>664</v>
      </c>
      <c r="E2244" t="s">
        <v>664</v>
      </c>
      <c r="F2244" t="s">
        <v>665</v>
      </c>
      <c r="G2244" t="s">
        <v>664</v>
      </c>
      <c r="H2244" t="s">
        <v>664</v>
      </c>
      <c r="I2244" t="s">
        <v>664</v>
      </c>
      <c r="J2244" t="s">
        <v>664</v>
      </c>
      <c r="K2244" t="s">
        <v>664</v>
      </c>
      <c r="L2244" t="s">
        <v>664</v>
      </c>
    </row>
    <row r="2245" spans="1:12">
      <c r="A2245">
        <v>119242</v>
      </c>
      <c r="B2245" t="s">
        <v>87</v>
      </c>
      <c r="C2245" t="s">
        <v>663</v>
      </c>
      <c r="D2245" t="s">
        <v>663</v>
      </c>
      <c r="E2245" t="s">
        <v>663</v>
      </c>
      <c r="F2245" t="s">
        <v>665</v>
      </c>
      <c r="G2245" t="s">
        <v>663</v>
      </c>
      <c r="H2245" t="s">
        <v>664</v>
      </c>
      <c r="I2245" t="s">
        <v>664</v>
      </c>
      <c r="J2245" t="s">
        <v>664</v>
      </c>
      <c r="K2245" t="s">
        <v>665</v>
      </c>
      <c r="L2245" t="s">
        <v>664</v>
      </c>
    </row>
    <row r="2246" spans="1:12">
      <c r="A2246">
        <v>119246</v>
      </c>
      <c r="B2246" t="s">
        <v>87</v>
      </c>
      <c r="C2246" t="s">
        <v>663</v>
      </c>
      <c r="D2246" t="s">
        <v>664</v>
      </c>
      <c r="E2246" t="s">
        <v>664</v>
      </c>
      <c r="F2246" t="s">
        <v>665</v>
      </c>
      <c r="G2246" t="s">
        <v>665</v>
      </c>
      <c r="H2246" t="s">
        <v>665</v>
      </c>
      <c r="I2246" t="s">
        <v>664</v>
      </c>
      <c r="J2246" t="s">
        <v>664</v>
      </c>
      <c r="K2246" t="s">
        <v>665</v>
      </c>
      <c r="L2246" t="s">
        <v>664</v>
      </c>
    </row>
    <row r="2247" spans="1:12">
      <c r="A2247">
        <v>119247</v>
      </c>
      <c r="B2247" t="s">
        <v>87</v>
      </c>
      <c r="C2247" t="s">
        <v>663</v>
      </c>
      <c r="D2247" t="s">
        <v>663</v>
      </c>
      <c r="E2247" t="s">
        <v>663</v>
      </c>
      <c r="F2247" t="s">
        <v>665</v>
      </c>
      <c r="G2247" t="s">
        <v>665</v>
      </c>
      <c r="H2247" t="s">
        <v>664</v>
      </c>
      <c r="I2247" t="s">
        <v>665</v>
      </c>
      <c r="J2247" t="s">
        <v>664</v>
      </c>
      <c r="K2247" t="s">
        <v>665</v>
      </c>
      <c r="L2247" t="s">
        <v>665</v>
      </c>
    </row>
    <row r="2248" spans="1:12">
      <c r="A2248">
        <v>119248</v>
      </c>
      <c r="B2248" t="s">
        <v>87</v>
      </c>
      <c r="C2248" t="s">
        <v>665</v>
      </c>
      <c r="D2248" t="s">
        <v>665</v>
      </c>
      <c r="E2248" t="s">
        <v>663</v>
      </c>
      <c r="F2248" t="s">
        <v>665</v>
      </c>
      <c r="G2248" t="s">
        <v>665</v>
      </c>
      <c r="H2248" t="s">
        <v>663</v>
      </c>
      <c r="I2248" t="s">
        <v>664</v>
      </c>
      <c r="J2248" t="s">
        <v>664</v>
      </c>
      <c r="K2248" t="s">
        <v>665</v>
      </c>
      <c r="L2248" t="s">
        <v>664</v>
      </c>
    </row>
    <row r="2249" spans="1:12">
      <c r="A2249">
        <v>119249</v>
      </c>
      <c r="B2249" t="s">
        <v>87</v>
      </c>
      <c r="C2249" t="s">
        <v>665</v>
      </c>
      <c r="D2249" t="s">
        <v>663</v>
      </c>
      <c r="E2249" t="s">
        <v>663</v>
      </c>
      <c r="F2249" t="s">
        <v>665</v>
      </c>
      <c r="G2249" t="s">
        <v>664</v>
      </c>
      <c r="H2249" t="s">
        <v>663</v>
      </c>
      <c r="I2249" t="s">
        <v>665</v>
      </c>
      <c r="J2249" t="s">
        <v>665</v>
      </c>
      <c r="K2249" t="s">
        <v>665</v>
      </c>
      <c r="L2249" t="s">
        <v>664</v>
      </c>
    </row>
    <row r="2250" spans="1:12">
      <c r="A2250">
        <v>119250</v>
      </c>
      <c r="B2250" t="s">
        <v>87</v>
      </c>
      <c r="C2250" t="s">
        <v>664</v>
      </c>
      <c r="D2250" t="s">
        <v>663</v>
      </c>
      <c r="E2250" t="s">
        <v>663</v>
      </c>
      <c r="F2250" t="s">
        <v>663</v>
      </c>
      <c r="G2250" t="s">
        <v>665</v>
      </c>
      <c r="H2250" t="s">
        <v>664</v>
      </c>
      <c r="I2250" t="s">
        <v>663</v>
      </c>
      <c r="J2250" t="s">
        <v>663</v>
      </c>
      <c r="K2250" t="s">
        <v>665</v>
      </c>
      <c r="L2250" t="s">
        <v>664</v>
      </c>
    </row>
    <row r="2251" spans="1:12">
      <c r="A2251">
        <v>119252</v>
      </c>
      <c r="B2251" t="s">
        <v>87</v>
      </c>
      <c r="C2251" t="s">
        <v>665</v>
      </c>
      <c r="D2251" t="s">
        <v>665</v>
      </c>
      <c r="E2251" t="s">
        <v>664</v>
      </c>
      <c r="F2251" t="s">
        <v>664</v>
      </c>
      <c r="G2251" t="s">
        <v>664</v>
      </c>
      <c r="H2251" t="s">
        <v>664</v>
      </c>
      <c r="I2251" t="s">
        <v>664</v>
      </c>
      <c r="J2251" t="s">
        <v>664</v>
      </c>
      <c r="K2251" t="s">
        <v>664</v>
      </c>
      <c r="L2251" t="s">
        <v>664</v>
      </c>
    </row>
    <row r="2252" spans="1:12">
      <c r="A2252">
        <v>119253</v>
      </c>
      <c r="B2252" t="s">
        <v>87</v>
      </c>
      <c r="C2252" t="s">
        <v>665</v>
      </c>
      <c r="D2252" t="s">
        <v>665</v>
      </c>
      <c r="E2252" t="s">
        <v>663</v>
      </c>
      <c r="F2252" t="s">
        <v>663</v>
      </c>
      <c r="G2252" t="s">
        <v>663</v>
      </c>
      <c r="H2252" t="s">
        <v>664</v>
      </c>
      <c r="I2252" t="s">
        <v>665</v>
      </c>
      <c r="J2252" t="s">
        <v>664</v>
      </c>
      <c r="K2252" t="s">
        <v>664</v>
      </c>
      <c r="L2252" t="s">
        <v>664</v>
      </c>
    </row>
    <row r="2253" spans="1:12">
      <c r="A2253">
        <v>119257</v>
      </c>
      <c r="B2253" t="s">
        <v>87</v>
      </c>
      <c r="C2253" t="s">
        <v>665</v>
      </c>
      <c r="D2253" t="s">
        <v>664</v>
      </c>
      <c r="E2253" t="s">
        <v>665</v>
      </c>
      <c r="F2253" t="s">
        <v>665</v>
      </c>
      <c r="G2253" t="s">
        <v>663</v>
      </c>
      <c r="H2253" t="s">
        <v>663</v>
      </c>
      <c r="I2253" t="s">
        <v>663</v>
      </c>
      <c r="J2253" t="s">
        <v>664</v>
      </c>
      <c r="K2253" t="s">
        <v>663</v>
      </c>
      <c r="L2253" t="s">
        <v>663</v>
      </c>
    </row>
    <row r="2254" spans="1:12">
      <c r="A2254">
        <v>119258</v>
      </c>
      <c r="B2254" t="s">
        <v>87</v>
      </c>
      <c r="C2254" t="s">
        <v>665</v>
      </c>
      <c r="D2254" t="s">
        <v>665</v>
      </c>
      <c r="E2254" t="s">
        <v>663</v>
      </c>
      <c r="F2254" t="s">
        <v>665</v>
      </c>
      <c r="G2254" t="s">
        <v>665</v>
      </c>
      <c r="H2254" t="s">
        <v>665</v>
      </c>
      <c r="I2254" t="s">
        <v>664</v>
      </c>
      <c r="J2254" t="s">
        <v>664</v>
      </c>
      <c r="K2254" t="s">
        <v>665</v>
      </c>
      <c r="L2254" t="s">
        <v>664</v>
      </c>
    </row>
    <row r="2255" spans="1:12">
      <c r="A2255">
        <v>119260</v>
      </c>
      <c r="B2255" t="s">
        <v>87</v>
      </c>
      <c r="C2255" t="s">
        <v>665</v>
      </c>
      <c r="D2255" t="s">
        <v>665</v>
      </c>
      <c r="E2255" t="s">
        <v>665</v>
      </c>
      <c r="F2255" t="s">
        <v>665</v>
      </c>
      <c r="G2255" t="s">
        <v>665</v>
      </c>
      <c r="H2255" t="s">
        <v>664</v>
      </c>
      <c r="I2255" t="s">
        <v>664</v>
      </c>
      <c r="J2255" t="s">
        <v>664</v>
      </c>
      <c r="K2255" t="s">
        <v>664</v>
      </c>
      <c r="L2255" t="s">
        <v>664</v>
      </c>
    </row>
    <row r="2256" spans="1:12">
      <c r="A2256">
        <v>119262</v>
      </c>
      <c r="B2256" t="s">
        <v>87</v>
      </c>
      <c r="C2256" t="s">
        <v>664</v>
      </c>
      <c r="D2256" t="s">
        <v>665</v>
      </c>
      <c r="E2256" t="s">
        <v>665</v>
      </c>
      <c r="F2256" t="s">
        <v>665</v>
      </c>
      <c r="G2256" t="s">
        <v>664</v>
      </c>
      <c r="H2256" t="s">
        <v>664</v>
      </c>
      <c r="I2256" t="s">
        <v>664</v>
      </c>
      <c r="J2256" t="s">
        <v>664</v>
      </c>
      <c r="K2256" t="s">
        <v>664</v>
      </c>
      <c r="L2256" t="s">
        <v>664</v>
      </c>
    </row>
    <row r="2257" spans="1:12">
      <c r="A2257">
        <v>119279</v>
      </c>
      <c r="B2257" t="s">
        <v>87</v>
      </c>
      <c r="C2257" t="s">
        <v>665</v>
      </c>
      <c r="D2257" t="s">
        <v>663</v>
      </c>
      <c r="E2257" t="s">
        <v>665</v>
      </c>
      <c r="F2257" t="s">
        <v>665</v>
      </c>
      <c r="G2257" t="s">
        <v>663</v>
      </c>
      <c r="H2257" t="s">
        <v>664</v>
      </c>
      <c r="I2257" t="s">
        <v>665</v>
      </c>
      <c r="J2257" t="s">
        <v>665</v>
      </c>
      <c r="K2257" t="s">
        <v>665</v>
      </c>
      <c r="L2257" t="s">
        <v>663</v>
      </c>
    </row>
    <row r="2258" spans="1:12">
      <c r="A2258">
        <v>119298</v>
      </c>
      <c r="B2258" t="s">
        <v>87</v>
      </c>
      <c r="C2258" t="s">
        <v>664</v>
      </c>
      <c r="D2258" t="s">
        <v>665</v>
      </c>
      <c r="E2258" t="s">
        <v>665</v>
      </c>
      <c r="F2258" t="s">
        <v>663</v>
      </c>
      <c r="G2258" t="s">
        <v>663</v>
      </c>
      <c r="H2258" t="s">
        <v>664</v>
      </c>
      <c r="I2258" t="s">
        <v>664</v>
      </c>
      <c r="J2258" t="s">
        <v>664</v>
      </c>
      <c r="K2258" t="s">
        <v>664</v>
      </c>
      <c r="L2258" t="s">
        <v>664</v>
      </c>
    </row>
    <row r="2259" spans="1:12">
      <c r="A2259">
        <v>119303</v>
      </c>
      <c r="B2259" t="s">
        <v>87</v>
      </c>
      <c r="C2259" t="s">
        <v>665</v>
      </c>
      <c r="D2259" t="s">
        <v>665</v>
      </c>
      <c r="E2259" t="s">
        <v>664</v>
      </c>
      <c r="F2259" t="s">
        <v>664</v>
      </c>
      <c r="G2259" t="s">
        <v>665</v>
      </c>
      <c r="H2259" t="s">
        <v>664</v>
      </c>
      <c r="I2259" t="s">
        <v>664</v>
      </c>
      <c r="J2259" t="s">
        <v>664</v>
      </c>
      <c r="K2259" t="s">
        <v>664</v>
      </c>
      <c r="L2259" t="s">
        <v>664</v>
      </c>
    </row>
    <row r="2260" spans="1:12">
      <c r="A2260">
        <v>119305</v>
      </c>
      <c r="B2260" t="s">
        <v>87</v>
      </c>
      <c r="C2260" t="s">
        <v>665</v>
      </c>
      <c r="D2260" t="s">
        <v>665</v>
      </c>
      <c r="E2260" t="s">
        <v>665</v>
      </c>
      <c r="F2260" t="s">
        <v>665</v>
      </c>
      <c r="G2260" t="s">
        <v>664</v>
      </c>
      <c r="H2260" t="s">
        <v>665</v>
      </c>
      <c r="I2260" t="s">
        <v>664</v>
      </c>
      <c r="J2260" t="s">
        <v>664</v>
      </c>
      <c r="K2260" t="s">
        <v>664</v>
      </c>
      <c r="L2260" t="s">
        <v>664</v>
      </c>
    </row>
    <row r="2261" spans="1:12">
      <c r="A2261">
        <v>119315</v>
      </c>
      <c r="B2261" t="s">
        <v>87</v>
      </c>
      <c r="C2261" t="s">
        <v>665</v>
      </c>
      <c r="D2261" t="s">
        <v>665</v>
      </c>
      <c r="E2261" t="s">
        <v>665</v>
      </c>
      <c r="F2261" t="s">
        <v>665</v>
      </c>
      <c r="G2261" t="s">
        <v>665</v>
      </c>
      <c r="H2261" t="s">
        <v>665</v>
      </c>
      <c r="I2261" t="s">
        <v>665</v>
      </c>
      <c r="J2261" t="s">
        <v>664</v>
      </c>
      <c r="K2261" t="s">
        <v>664</v>
      </c>
      <c r="L2261" t="s">
        <v>664</v>
      </c>
    </row>
    <row r="2262" spans="1:12">
      <c r="A2262">
        <v>119316</v>
      </c>
      <c r="B2262" t="s">
        <v>87</v>
      </c>
      <c r="C2262" t="s">
        <v>664</v>
      </c>
      <c r="D2262" t="s">
        <v>665</v>
      </c>
      <c r="E2262" t="s">
        <v>664</v>
      </c>
      <c r="F2262" t="s">
        <v>664</v>
      </c>
      <c r="G2262" t="s">
        <v>665</v>
      </c>
      <c r="H2262" t="s">
        <v>664</v>
      </c>
      <c r="I2262" t="s">
        <v>664</v>
      </c>
      <c r="J2262" t="s">
        <v>664</v>
      </c>
      <c r="K2262" t="s">
        <v>664</v>
      </c>
      <c r="L2262" t="s">
        <v>664</v>
      </c>
    </row>
    <row r="2263" spans="1:12">
      <c r="A2263">
        <v>119317</v>
      </c>
      <c r="B2263" t="s">
        <v>87</v>
      </c>
      <c r="C2263" t="s">
        <v>665</v>
      </c>
      <c r="D2263" t="s">
        <v>665</v>
      </c>
      <c r="E2263" t="s">
        <v>665</v>
      </c>
      <c r="F2263" t="s">
        <v>664</v>
      </c>
      <c r="G2263" t="s">
        <v>664</v>
      </c>
      <c r="H2263" t="s">
        <v>664</v>
      </c>
      <c r="I2263" t="s">
        <v>664</v>
      </c>
      <c r="J2263" t="s">
        <v>664</v>
      </c>
      <c r="K2263" t="s">
        <v>664</v>
      </c>
      <c r="L2263" t="s">
        <v>664</v>
      </c>
    </row>
    <row r="2264" spans="1:12">
      <c r="A2264">
        <v>119321</v>
      </c>
      <c r="B2264" t="s">
        <v>87</v>
      </c>
      <c r="C2264" t="s">
        <v>665</v>
      </c>
      <c r="D2264" t="s">
        <v>664</v>
      </c>
      <c r="E2264" t="s">
        <v>665</v>
      </c>
      <c r="F2264" t="s">
        <v>665</v>
      </c>
      <c r="G2264" t="s">
        <v>664</v>
      </c>
      <c r="H2264" t="s">
        <v>665</v>
      </c>
      <c r="I2264" t="s">
        <v>664</v>
      </c>
      <c r="J2264" t="s">
        <v>664</v>
      </c>
      <c r="K2264" t="s">
        <v>664</v>
      </c>
      <c r="L2264" t="s">
        <v>664</v>
      </c>
    </row>
    <row r="2265" spans="1:12">
      <c r="A2265">
        <v>119323</v>
      </c>
      <c r="B2265" t="s">
        <v>87</v>
      </c>
      <c r="C2265" t="s">
        <v>664</v>
      </c>
      <c r="D2265" t="s">
        <v>665</v>
      </c>
      <c r="E2265" t="s">
        <v>664</v>
      </c>
      <c r="F2265" t="s">
        <v>665</v>
      </c>
      <c r="G2265" t="s">
        <v>664</v>
      </c>
      <c r="H2265" t="s">
        <v>664</v>
      </c>
      <c r="I2265" t="s">
        <v>664</v>
      </c>
      <c r="J2265" t="s">
        <v>664</v>
      </c>
      <c r="K2265" t="s">
        <v>664</v>
      </c>
      <c r="L2265" t="s">
        <v>664</v>
      </c>
    </row>
    <row r="2266" spans="1:12">
      <c r="A2266">
        <v>119324</v>
      </c>
      <c r="B2266" t="s">
        <v>87</v>
      </c>
      <c r="C2266" t="s">
        <v>665</v>
      </c>
      <c r="D2266" t="s">
        <v>665</v>
      </c>
      <c r="E2266" t="s">
        <v>664</v>
      </c>
      <c r="F2266" t="s">
        <v>665</v>
      </c>
      <c r="G2266" t="s">
        <v>664</v>
      </c>
      <c r="H2266" t="s">
        <v>664</v>
      </c>
      <c r="I2266" t="s">
        <v>664</v>
      </c>
      <c r="J2266" t="s">
        <v>664</v>
      </c>
      <c r="K2266" t="s">
        <v>664</v>
      </c>
      <c r="L2266" t="s">
        <v>664</v>
      </c>
    </row>
    <row r="2267" spans="1:12">
      <c r="A2267">
        <v>119325</v>
      </c>
      <c r="B2267" t="s">
        <v>87</v>
      </c>
      <c r="C2267" t="s">
        <v>665</v>
      </c>
      <c r="D2267" t="s">
        <v>663</v>
      </c>
      <c r="E2267" t="s">
        <v>663</v>
      </c>
      <c r="F2267" t="s">
        <v>663</v>
      </c>
      <c r="G2267" t="s">
        <v>664</v>
      </c>
      <c r="H2267" t="s">
        <v>664</v>
      </c>
      <c r="I2267" t="s">
        <v>664</v>
      </c>
      <c r="J2267" t="s">
        <v>664</v>
      </c>
      <c r="K2267" t="s">
        <v>664</v>
      </c>
      <c r="L2267" t="s">
        <v>664</v>
      </c>
    </row>
    <row r="2268" spans="1:12">
      <c r="A2268">
        <v>119326</v>
      </c>
      <c r="B2268" t="s">
        <v>87</v>
      </c>
      <c r="C2268" t="s">
        <v>665</v>
      </c>
      <c r="D2268" t="s">
        <v>663</v>
      </c>
      <c r="E2268" t="s">
        <v>665</v>
      </c>
      <c r="F2268" t="s">
        <v>663</v>
      </c>
      <c r="G2268" t="s">
        <v>664</v>
      </c>
      <c r="H2268" t="s">
        <v>664</v>
      </c>
      <c r="I2268" t="s">
        <v>664</v>
      </c>
      <c r="J2268" t="s">
        <v>664</v>
      </c>
      <c r="K2268" t="s">
        <v>664</v>
      </c>
      <c r="L2268" t="s">
        <v>664</v>
      </c>
    </row>
    <row r="2269" spans="1:12">
      <c r="A2269">
        <v>119328</v>
      </c>
      <c r="B2269" t="s">
        <v>87</v>
      </c>
      <c r="C2269" t="s">
        <v>665</v>
      </c>
      <c r="D2269" t="s">
        <v>665</v>
      </c>
      <c r="E2269" t="s">
        <v>665</v>
      </c>
      <c r="F2269" t="s">
        <v>665</v>
      </c>
      <c r="G2269" t="s">
        <v>665</v>
      </c>
      <c r="H2269" t="s">
        <v>664</v>
      </c>
      <c r="I2269" t="s">
        <v>664</v>
      </c>
      <c r="J2269" t="s">
        <v>664</v>
      </c>
      <c r="K2269" t="s">
        <v>664</v>
      </c>
      <c r="L2269" t="s">
        <v>664</v>
      </c>
    </row>
    <row r="2270" spans="1:12">
      <c r="A2270">
        <v>119331</v>
      </c>
      <c r="B2270" t="s">
        <v>87</v>
      </c>
      <c r="C2270" t="s">
        <v>665</v>
      </c>
      <c r="D2270" t="s">
        <v>665</v>
      </c>
      <c r="E2270" t="s">
        <v>665</v>
      </c>
      <c r="F2270" t="s">
        <v>663</v>
      </c>
      <c r="G2270" t="s">
        <v>664</v>
      </c>
      <c r="H2270" t="s">
        <v>664</v>
      </c>
      <c r="I2270" t="s">
        <v>664</v>
      </c>
      <c r="J2270" t="s">
        <v>665</v>
      </c>
      <c r="K2270" t="s">
        <v>665</v>
      </c>
      <c r="L2270" t="s">
        <v>664</v>
      </c>
    </row>
    <row r="2271" spans="1:12">
      <c r="A2271">
        <v>119332</v>
      </c>
      <c r="B2271" t="s">
        <v>87</v>
      </c>
      <c r="C2271" t="s">
        <v>665</v>
      </c>
      <c r="D2271" t="s">
        <v>664</v>
      </c>
      <c r="E2271" t="s">
        <v>664</v>
      </c>
      <c r="F2271" t="s">
        <v>665</v>
      </c>
      <c r="G2271" t="s">
        <v>664</v>
      </c>
      <c r="H2271" t="s">
        <v>664</v>
      </c>
      <c r="I2271" t="s">
        <v>664</v>
      </c>
      <c r="J2271" t="s">
        <v>664</v>
      </c>
      <c r="K2271" t="s">
        <v>664</v>
      </c>
      <c r="L2271" t="s">
        <v>664</v>
      </c>
    </row>
    <row r="2272" spans="1:12">
      <c r="A2272">
        <v>119336</v>
      </c>
      <c r="B2272" t="s">
        <v>87</v>
      </c>
      <c r="C2272" t="s">
        <v>664</v>
      </c>
      <c r="D2272" t="s">
        <v>665</v>
      </c>
      <c r="E2272" t="s">
        <v>664</v>
      </c>
      <c r="F2272" t="s">
        <v>665</v>
      </c>
      <c r="G2272" t="s">
        <v>664</v>
      </c>
      <c r="H2272" t="s">
        <v>665</v>
      </c>
      <c r="I2272" t="s">
        <v>665</v>
      </c>
      <c r="J2272" t="s">
        <v>665</v>
      </c>
      <c r="K2272" t="s">
        <v>665</v>
      </c>
      <c r="L2272" t="s">
        <v>665</v>
      </c>
    </row>
    <row r="2273" spans="1:12">
      <c r="A2273">
        <v>119337</v>
      </c>
      <c r="B2273" t="s">
        <v>87</v>
      </c>
      <c r="C2273" t="s">
        <v>665</v>
      </c>
      <c r="D2273" t="s">
        <v>665</v>
      </c>
      <c r="E2273" t="s">
        <v>665</v>
      </c>
      <c r="F2273" t="s">
        <v>665</v>
      </c>
      <c r="G2273" t="s">
        <v>665</v>
      </c>
      <c r="H2273" t="s">
        <v>664</v>
      </c>
      <c r="I2273" t="s">
        <v>664</v>
      </c>
      <c r="J2273" t="s">
        <v>664</v>
      </c>
      <c r="K2273" t="s">
        <v>664</v>
      </c>
      <c r="L2273" t="s">
        <v>664</v>
      </c>
    </row>
    <row r="2274" spans="1:12">
      <c r="A2274">
        <v>119339</v>
      </c>
      <c r="B2274" t="s">
        <v>87</v>
      </c>
      <c r="C2274" t="s">
        <v>664</v>
      </c>
      <c r="D2274" t="s">
        <v>665</v>
      </c>
      <c r="E2274" t="s">
        <v>665</v>
      </c>
      <c r="F2274" t="s">
        <v>665</v>
      </c>
      <c r="G2274" t="s">
        <v>665</v>
      </c>
      <c r="H2274" t="s">
        <v>664</v>
      </c>
      <c r="I2274" t="s">
        <v>664</v>
      </c>
      <c r="J2274" t="s">
        <v>665</v>
      </c>
      <c r="K2274" t="s">
        <v>665</v>
      </c>
      <c r="L2274" t="s">
        <v>664</v>
      </c>
    </row>
    <row r="2275" spans="1:12">
      <c r="A2275">
        <v>119340</v>
      </c>
      <c r="B2275" t="s">
        <v>87</v>
      </c>
      <c r="C2275" t="s">
        <v>665</v>
      </c>
      <c r="D2275" t="s">
        <v>665</v>
      </c>
      <c r="E2275" t="s">
        <v>664</v>
      </c>
      <c r="F2275" t="s">
        <v>664</v>
      </c>
      <c r="G2275" t="s">
        <v>665</v>
      </c>
      <c r="H2275" t="s">
        <v>665</v>
      </c>
      <c r="I2275" t="s">
        <v>665</v>
      </c>
      <c r="J2275" t="s">
        <v>664</v>
      </c>
      <c r="K2275" t="s">
        <v>664</v>
      </c>
      <c r="L2275" t="s">
        <v>664</v>
      </c>
    </row>
    <row r="2276" spans="1:12">
      <c r="A2276">
        <v>119341</v>
      </c>
      <c r="B2276" t="s">
        <v>87</v>
      </c>
      <c r="C2276" t="s">
        <v>663</v>
      </c>
      <c r="D2276" t="s">
        <v>665</v>
      </c>
      <c r="E2276" t="s">
        <v>663</v>
      </c>
      <c r="F2276" t="s">
        <v>665</v>
      </c>
      <c r="G2276" t="s">
        <v>664</v>
      </c>
      <c r="H2276" t="s">
        <v>665</v>
      </c>
      <c r="I2276" t="s">
        <v>665</v>
      </c>
      <c r="J2276" t="s">
        <v>663</v>
      </c>
      <c r="K2276" t="s">
        <v>665</v>
      </c>
      <c r="L2276" t="s">
        <v>664</v>
      </c>
    </row>
    <row r="2277" spans="1:12">
      <c r="A2277">
        <v>119342</v>
      </c>
      <c r="B2277" t="s">
        <v>87</v>
      </c>
      <c r="C2277" t="s">
        <v>664</v>
      </c>
      <c r="D2277" t="s">
        <v>665</v>
      </c>
      <c r="E2277" t="s">
        <v>664</v>
      </c>
      <c r="F2277" t="s">
        <v>665</v>
      </c>
      <c r="G2277" t="s">
        <v>664</v>
      </c>
      <c r="H2277" t="s">
        <v>664</v>
      </c>
      <c r="I2277" t="s">
        <v>664</v>
      </c>
      <c r="J2277" t="s">
        <v>664</v>
      </c>
      <c r="K2277" t="s">
        <v>664</v>
      </c>
      <c r="L2277" t="s">
        <v>664</v>
      </c>
    </row>
    <row r="2278" spans="1:12">
      <c r="A2278">
        <v>119343</v>
      </c>
      <c r="B2278" t="s">
        <v>87</v>
      </c>
      <c r="C2278" t="s">
        <v>665</v>
      </c>
      <c r="D2278" t="s">
        <v>664</v>
      </c>
      <c r="E2278" t="s">
        <v>664</v>
      </c>
      <c r="F2278" t="s">
        <v>665</v>
      </c>
      <c r="G2278" t="s">
        <v>664</v>
      </c>
      <c r="H2278" t="s">
        <v>664</v>
      </c>
      <c r="I2278" t="s">
        <v>664</v>
      </c>
      <c r="J2278" t="s">
        <v>664</v>
      </c>
      <c r="K2278" t="s">
        <v>664</v>
      </c>
      <c r="L2278" t="s">
        <v>664</v>
      </c>
    </row>
    <row r="2279" spans="1:12">
      <c r="A2279">
        <v>119344</v>
      </c>
      <c r="B2279" t="s">
        <v>87</v>
      </c>
      <c r="C2279" t="s">
        <v>663</v>
      </c>
      <c r="D2279" t="s">
        <v>663</v>
      </c>
      <c r="E2279" t="s">
        <v>665</v>
      </c>
      <c r="F2279" t="s">
        <v>665</v>
      </c>
      <c r="G2279" t="s">
        <v>664</v>
      </c>
      <c r="H2279" t="s">
        <v>663</v>
      </c>
      <c r="I2279" t="s">
        <v>665</v>
      </c>
      <c r="J2279" t="s">
        <v>665</v>
      </c>
      <c r="K2279" t="s">
        <v>665</v>
      </c>
      <c r="L2279" t="s">
        <v>665</v>
      </c>
    </row>
    <row r="2280" spans="1:12">
      <c r="A2280">
        <v>119345</v>
      </c>
      <c r="B2280" t="s">
        <v>87</v>
      </c>
      <c r="C2280" t="s">
        <v>665</v>
      </c>
      <c r="D2280" t="s">
        <v>665</v>
      </c>
      <c r="E2280" t="s">
        <v>664</v>
      </c>
      <c r="F2280" t="s">
        <v>665</v>
      </c>
      <c r="G2280" t="s">
        <v>664</v>
      </c>
      <c r="H2280" t="s">
        <v>664</v>
      </c>
      <c r="I2280" t="s">
        <v>664</v>
      </c>
      <c r="J2280" t="s">
        <v>664</v>
      </c>
      <c r="K2280" t="s">
        <v>664</v>
      </c>
      <c r="L2280" t="s">
        <v>664</v>
      </c>
    </row>
    <row r="2281" spans="1:12">
      <c r="A2281">
        <v>119347</v>
      </c>
      <c r="B2281" t="s">
        <v>87</v>
      </c>
      <c r="C2281" t="s">
        <v>665</v>
      </c>
      <c r="D2281" t="s">
        <v>664</v>
      </c>
      <c r="E2281" t="s">
        <v>665</v>
      </c>
      <c r="F2281" t="s">
        <v>664</v>
      </c>
      <c r="G2281" t="s">
        <v>664</v>
      </c>
      <c r="H2281" t="s">
        <v>664</v>
      </c>
      <c r="I2281" t="s">
        <v>664</v>
      </c>
      <c r="J2281" t="s">
        <v>664</v>
      </c>
      <c r="K2281" t="s">
        <v>664</v>
      </c>
      <c r="L2281" t="s">
        <v>664</v>
      </c>
    </row>
    <row r="2282" spans="1:12">
      <c r="A2282">
        <v>119348</v>
      </c>
      <c r="B2282" t="s">
        <v>87</v>
      </c>
      <c r="C2282" t="s">
        <v>664</v>
      </c>
      <c r="D2282" t="s">
        <v>665</v>
      </c>
      <c r="E2282" t="s">
        <v>665</v>
      </c>
      <c r="F2282" t="s">
        <v>665</v>
      </c>
      <c r="G2282" t="s">
        <v>664</v>
      </c>
      <c r="H2282" t="s">
        <v>665</v>
      </c>
      <c r="I2282" t="s">
        <v>664</v>
      </c>
      <c r="J2282" t="s">
        <v>664</v>
      </c>
      <c r="K2282" t="s">
        <v>664</v>
      </c>
      <c r="L2282" t="s">
        <v>665</v>
      </c>
    </row>
    <row r="2283" spans="1:12">
      <c r="A2283">
        <v>119349</v>
      </c>
      <c r="B2283" t="s">
        <v>87</v>
      </c>
      <c r="C2283" t="s">
        <v>665</v>
      </c>
      <c r="D2283" t="s">
        <v>665</v>
      </c>
      <c r="E2283" t="s">
        <v>665</v>
      </c>
      <c r="F2283" t="s">
        <v>665</v>
      </c>
      <c r="G2283" t="s">
        <v>664</v>
      </c>
      <c r="H2283" t="s">
        <v>664</v>
      </c>
      <c r="I2283" t="s">
        <v>664</v>
      </c>
      <c r="J2283" t="s">
        <v>664</v>
      </c>
      <c r="K2283" t="s">
        <v>664</v>
      </c>
      <c r="L2283" t="s">
        <v>664</v>
      </c>
    </row>
    <row r="2284" spans="1:12">
      <c r="A2284">
        <v>119350</v>
      </c>
      <c r="B2284" t="s">
        <v>87</v>
      </c>
      <c r="C2284" t="s">
        <v>665</v>
      </c>
      <c r="D2284" t="s">
        <v>664</v>
      </c>
      <c r="E2284" t="s">
        <v>664</v>
      </c>
      <c r="F2284" t="s">
        <v>665</v>
      </c>
      <c r="G2284" t="s">
        <v>664</v>
      </c>
      <c r="H2284" t="s">
        <v>664</v>
      </c>
      <c r="I2284" t="s">
        <v>664</v>
      </c>
      <c r="J2284" t="s">
        <v>664</v>
      </c>
      <c r="K2284" t="s">
        <v>664</v>
      </c>
      <c r="L2284" t="s">
        <v>664</v>
      </c>
    </row>
    <row r="2285" spans="1:12">
      <c r="A2285">
        <v>119352</v>
      </c>
      <c r="B2285" t="s">
        <v>87</v>
      </c>
      <c r="C2285" t="s">
        <v>663</v>
      </c>
      <c r="D2285" t="s">
        <v>663</v>
      </c>
      <c r="E2285" t="s">
        <v>664</v>
      </c>
      <c r="F2285" t="s">
        <v>663</v>
      </c>
      <c r="G2285" t="s">
        <v>664</v>
      </c>
      <c r="H2285" t="s">
        <v>664</v>
      </c>
      <c r="I2285" t="s">
        <v>664</v>
      </c>
      <c r="J2285" t="s">
        <v>664</v>
      </c>
      <c r="K2285" t="s">
        <v>664</v>
      </c>
      <c r="L2285" t="s">
        <v>664</v>
      </c>
    </row>
    <row r="2286" spans="1:12">
      <c r="A2286">
        <v>119355</v>
      </c>
      <c r="B2286" t="s">
        <v>87</v>
      </c>
      <c r="C2286" t="s">
        <v>665</v>
      </c>
      <c r="D2286" t="s">
        <v>665</v>
      </c>
      <c r="E2286" t="s">
        <v>664</v>
      </c>
      <c r="F2286" t="s">
        <v>665</v>
      </c>
      <c r="G2286" t="s">
        <v>664</v>
      </c>
      <c r="H2286" t="s">
        <v>664</v>
      </c>
      <c r="I2286" t="s">
        <v>664</v>
      </c>
      <c r="J2286" t="s">
        <v>664</v>
      </c>
      <c r="K2286" t="s">
        <v>664</v>
      </c>
      <c r="L2286" t="s">
        <v>664</v>
      </c>
    </row>
    <row r="2287" spans="1:12">
      <c r="A2287">
        <v>119356</v>
      </c>
      <c r="B2287" t="s">
        <v>87</v>
      </c>
      <c r="C2287" t="s">
        <v>664</v>
      </c>
      <c r="D2287" t="s">
        <v>665</v>
      </c>
      <c r="E2287" t="s">
        <v>665</v>
      </c>
      <c r="F2287" t="s">
        <v>665</v>
      </c>
      <c r="G2287" t="s">
        <v>664</v>
      </c>
      <c r="H2287" t="s">
        <v>664</v>
      </c>
      <c r="I2287" t="s">
        <v>664</v>
      </c>
      <c r="J2287" t="s">
        <v>664</v>
      </c>
      <c r="K2287" t="s">
        <v>664</v>
      </c>
      <c r="L2287" t="s">
        <v>664</v>
      </c>
    </row>
    <row r="2288" spans="1:12">
      <c r="A2288">
        <v>119357</v>
      </c>
      <c r="B2288" t="s">
        <v>87</v>
      </c>
      <c r="C2288" t="s">
        <v>664</v>
      </c>
      <c r="D2288" t="s">
        <v>665</v>
      </c>
      <c r="E2288" t="s">
        <v>664</v>
      </c>
      <c r="F2288" t="s">
        <v>665</v>
      </c>
      <c r="G2288" t="s">
        <v>664</v>
      </c>
      <c r="H2288" t="s">
        <v>664</v>
      </c>
      <c r="I2288" t="s">
        <v>664</v>
      </c>
      <c r="J2288" t="s">
        <v>664</v>
      </c>
      <c r="K2288" t="s">
        <v>664</v>
      </c>
      <c r="L2288" t="s">
        <v>664</v>
      </c>
    </row>
    <row r="2289" spans="1:12">
      <c r="A2289">
        <v>119358</v>
      </c>
      <c r="B2289" t="s">
        <v>87</v>
      </c>
      <c r="C2289" t="s">
        <v>665</v>
      </c>
      <c r="D2289" t="s">
        <v>665</v>
      </c>
      <c r="E2289" t="s">
        <v>664</v>
      </c>
      <c r="F2289" t="s">
        <v>665</v>
      </c>
      <c r="G2289" t="s">
        <v>664</v>
      </c>
      <c r="H2289" t="s">
        <v>664</v>
      </c>
      <c r="I2289" t="s">
        <v>664</v>
      </c>
      <c r="J2289" t="s">
        <v>664</v>
      </c>
      <c r="K2289" t="s">
        <v>664</v>
      </c>
      <c r="L2289" t="s">
        <v>664</v>
      </c>
    </row>
    <row r="2290" spans="1:12">
      <c r="A2290">
        <v>119359</v>
      </c>
      <c r="B2290" t="s">
        <v>87</v>
      </c>
      <c r="C2290" t="s">
        <v>665</v>
      </c>
      <c r="D2290" t="s">
        <v>664</v>
      </c>
      <c r="E2290" t="s">
        <v>664</v>
      </c>
      <c r="F2290" t="s">
        <v>665</v>
      </c>
      <c r="G2290" t="s">
        <v>664</v>
      </c>
      <c r="H2290" t="s">
        <v>664</v>
      </c>
      <c r="I2290" t="s">
        <v>664</v>
      </c>
      <c r="J2290" t="s">
        <v>664</v>
      </c>
      <c r="K2290" t="s">
        <v>664</v>
      </c>
      <c r="L2290" t="s">
        <v>664</v>
      </c>
    </row>
    <row r="2291" spans="1:12">
      <c r="A2291">
        <v>119360</v>
      </c>
      <c r="B2291" t="s">
        <v>87</v>
      </c>
      <c r="C2291" t="s">
        <v>665</v>
      </c>
      <c r="D2291" t="s">
        <v>665</v>
      </c>
      <c r="E2291" t="s">
        <v>665</v>
      </c>
      <c r="F2291" t="s">
        <v>665</v>
      </c>
      <c r="G2291" t="s">
        <v>664</v>
      </c>
      <c r="H2291" t="s">
        <v>664</v>
      </c>
      <c r="I2291" t="s">
        <v>664</v>
      </c>
      <c r="J2291" t="s">
        <v>664</v>
      </c>
      <c r="K2291" t="s">
        <v>664</v>
      </c>
      <c r="L2291" t="s">
        <v>664</v>
      </c>
    </row>
    <row r="2292" spans="1:12">
      <c r="A2292">
        <v>119363</v>
      </c>
      <c r="B2292" t="s">
        <v>87</v>
      </c>
      <c r="C2292" t="s">
        <v>665</v>
      </c>
      <c r="D2292" t="s">
        <v>665</v>
      </c>
      <c r="E2292" t="s">
        <v>665</v>
      </c>
      <c r="F2292" t="s">
        <v>664</v>
      </c>
      <c r="G2292" t="s">
        <v>664</v>
      </c>
      <c r="H2292" t="s">
        <v>664</v>
      </c>
      <c r="I2292" t="s">
        <v>664</v>
      </c>
      <c r="J2292" t="s">
        <v>664</v>
      </c>
      <c r="K2292" t="s">
        <v>664</v>
      </c>
      <c r="L2292" t="s">
        <v>664</v>
      </c>
    </row>
    <row r="2293" spans="1:12">
      <c r="A2293">
        <v>119367</v>
      </c>
      <c r="B2293" t="s">
        <v>87</v>
      </c>
      <c r="C2293" t="s">
        <v>663</v>
      </c>
      <c r="D2293" t="s">
        <v>663</v>
      </c>
      <c r="E2293" t="s">
        <v>664</v>
      </c>
      <c r="F2293" t="s">
        <v>663</v>
      </c>
      <c r="G2293" t="s">
        <v>663</v>
      </c>
      <c r="H2293" t="s">
        <v>665</v>
      </c>
      <c r="I2293" t="s">
        <v>665</v>
      </c>
      <c r="J2293" t="s">
        <v>664</v>
      </c>
      <c r="K2293" t="s">
        <v>665</v>
      </c>
      <c r="L2293" t="s">
        <v>664</v>
      </c>
    </row>
    <row r="2294" spans="1:12">
      <c r="A2294">
        <v>119368</v>
      </c>
      <c r="B2294" t="s">
        <v>87</v>
      </c>
      <c r="C2294" t="s">
        <v>665</v>
      </c>
      <c r="D2294" t="s">
        <v>663</v>
      </c>
      <c r="E2294" t="s">
        <v>665</v>
      </c>
      <c r="F2294" t="s">
        <v>663</v>
      </c>
      <c r="G2294" t="s">
        <v>665</v>
      </c>
      <c r="H2294" t="s">
        <v>665</v>
      </c>
      <c r="I2294" t="s">
        <v>665</v>
      </c>
      <c r="J2294" t="s">
        <v>665</v>
      </c>
      <c r="K2294" t="s">
        <v>665</v>
      </c>
      <c r="L2294" t="s">
        <v>665</v>
      </c>
    </row>
    <row r="2295" spans="1:12">
      <c r="A2295">
        <v>119370</v>
      </c>
      <c r="B2295" t="s">
        <v>87</v>
      </c>
      <c r="C2295" t="s">
        <v>664</v>
      </c>
      <c r="D2295" t="s">
        <v>664</v>
      </c>
      <c r="E2295" t="s">
        <v>665</v>
      </c>
      <c r="F2295" t="s">
        <v>665</v>
      </c>
      <c r="G2295" t="s">
        <v>664</v>
      </c>
      <c r="H2295" t="s">
        <v>664</v>
      </c>
      <c r="I2295" t="s">
        <v>664</v>
      </c>
      <c r="J2295" t="s">
        <v>664</v>
      </c>
      <c r="K2295" t="s">
        <v>664</v>
      </c>
      <c r="L2295" t="s">
        <v>664</v>
      </c>
    </row>
    <row r="2296" spans="1:12">
      <c r="A2296">
        <v>119371</v>
      </c>
      <c r="B2296" t="s">
        <v>87</v>
      </c>
      <c r="C2296" t="s">
        <v>665</v>
      </c>
      <c r="D2296" t="s">
        <v>664</v>
      </c>
      <c r="E2296" t="s">
        <v>664</v>
      </c>
      <c r="F2296" t="s">
        <v>664</v>
      </c>
      <c r="G2296" t="s">
        <v>664</v>
      </c>
      <c r="H2296" t="s">
        <v>664</v>
      </c>
      <c r="I2296" t="s">
        <v>664</v>
      </c>
      <c r="J2296" t="s">
        <v>664</v>
      </c>
      <c r="K2296" t="s">
        <v>664</v>
      </c>
      <c r="L2296" t="s">
        <v>664</v>
      </c>
    </row>
    <row r="2297" spans="1:12">
      <c r="A2297">
        <v>119374</v>
      </c>
      <c r="B2297" t="s">
        <v>87</v>
      </c>
      <c r="C2297" t="s">
        <v>665</v>
      </c>
      <c r="D2297" t="s">
        <v>663</v>
      </c>
      <c r="E2297" t="s">
        <v>664</v>
      </c>
      <c r="F2297" t="s">
        <v>664</v>
      </c>
      <c r="G2297" t="s">
        <v>665</v>
      </c>
      <c r="H2297" t="s">
        <v>665</v>
      </c>
      <c r="I2297" t="s">
        <v>665</v>
      </c>
      <c r="J2297" t="s">
        <v>664</v>
      </c>
      <c r="K2297" t="s">
        <v>664</v>
      </c>
      <c r="L2297" t="s">
        <v>665</v>
      </c>
    </row>
    <row r="2298" spans="1:12">
      <c r="A2298">
        <v>119375</v>
      </c>
      <c r="B2298" t="s">
        <v>87</v>
      </c>
      <c r="C2298" t="s">
        <v>665</v>
      </c>
      <c r="D2298" t="s">
        <v>665</v>
      </c>
      <c r="E2298" t="s">
        <v>665</v>
      </c>
      <c r="F2298" t="s">
        <v>665</v>
      </c>
      <c r="G2298" t="s">
        <v>665</v>
      </c>
      <c r="H2298" t="s">
        <v>664</v>
      </c>
      <c r="I2298" t="s">
        <v>664</v>
      </c>
      <c r="J2298" t="s">
        <v>664</v>
      </c>
      <c r="K2298" t="s">
        <v>664</v>
      </c>
      <c r="L2298" t="s">
        <v>664</v>
      </c>
    </row>
    <row r="2299" spans="1:12">
      <c r="A2299">
        <v>119380</v>
      </c>
      <c r="B2299" t="s">
        <v>87</v>
      </c>
      <c r="C2299" t="s">
        <v>665</v>
      </c>
      <c r="D2299" t="s">
        <v>665</v>
      </c>
      <c r="E2299" t="s">
        <v>664</v>
      </c>
      <c r="F2299" t="s">
        <v>664</v>
      </c>
      <c r="G2299" t="s">
        <v>664</v>
      </c>
      <c r="H2299" t="s">
        <v>665</v>
      </c>
      <c r="I2299" t="s">
        <v>664</v>
      </c>
      <c r="J2299" t="s">
        <v>665</v>
      </c>
      <c r="K2299" t="s">
        <v>664</v>
      </c>
      <c r="L2299" t="s">
        <v>664</v>
      </c>
    </row>
    <row r="2300" spans="1:12">
      <c r="A2300">
        <v>119386</v>
      </c>
      <c r="B2300" t="s">
        <v>87</v>
      </c>
      <c r="C2300" t="s">
        <v>665</v>
      </c>
      <c r="D2300" t="s">
        <v>665</v>
      </c>
      <c r="E2300" t="s">
        <v>663</v>
      </c>
      <c r="F2300" t="s">
        <v>664</v>
      </c>
      <c r="G2300" t="s">
        <v>665</v>
      </c>
      <c r="H2300" t="s">
        <v>665</v>
      </c>
      <c r="I2300" t="s">
        <v>664</v>
      </c>
      <c r="J2300" t="s">
        <v>664</v>
      </c>
      <c r="K2300" t="s">
        <v>664</v>
      </c>
      <c r="L2300" t="s">
        <v>664</v>
      </c>
    </row>
    <row r="2301" spans="1:12">
      <c r="A2301">
        <v>119388</v>
      </c>
      <c r="B2301" t="s">
        <v>87</v>
      </c>
      <c r="C2301" t="s">
        <v>663</v>
      </c>
      <c r="D2301" t="s">
        <v>663</v>
      </c>
      <c r="E2301" t="s">
        <v>664</v>
      </c>
      <c r="F2301" t="s">
        <v>665</v>
      </c>
      <c r="G2301" t="s">
        <v>665</v>
      </c>
      <c r="H2301" t="s">
        <v>663</v>
      </c>
      <c r="I2301" t="s">
        <v>664</v>
      </c>
      <c r="J2301" t="s">
        <v>665</v>
      </c>
      <c r="K2301" t="s">
        <v>663</v>
      </c>
      <c r="L2301" t="s">
        <v>664</v>
      </c>
    </row>
    <row r="2302" spans="1:12">
      <c r="A2302">
        <v>119390</v>
      </c>
      <c r="B2302" t="s">
        <v>87</v>
      </c>
      <c r="C2302" t="s">
        <v>665</v>
      </c>
      <c r="D2302" t="s">
        <v>665</v>
      </c>
      <c r="E2302" t="s">
        <v>663</v>
      </c>
      <c r="F2302" t="s">
        <v>665</v>
      </c>
      <c r="G2302" t="s">
        <v>665</v>
      </c>
      <c r="H2302" t="s">
        <v>665</v>
      </c>
      <c r="I2302" t="s">
        <v>664</v>
      </c>
      <c r="J2302" t="s">
        <v>663</v>
      </c>
      <c r="K2302" t="s">
        <v>664</v>
      </c>
      <c r="L2302" t="s">
        <v>664</v>
      </c>
    </row>
    <row r="2303" spans="1:12">
      <c r="A2303">
        <v>119391</v>
      </c>
      <c r="B2303" t="s">
        <v>87</v>
      </c>
      <c r="C2303" t="s">
        <v>663</v>
      </c>
      <c r="D2303" t="s">
        <v>663</v>
      </c>
      <c r="E2303" t="s">
        <v>665</v>
      </c>
      <c r="F2303" t="s">
        <v>664</v>
      </c>
      <c r="G2303" t="s">
        <v>664</v>
      </c>
      <c r="H2303" t="s">
        <v>665</v>
      </c>
      <c r="I2303" t="s">
        <v>665</v>
      </c>
      <c r="J2303" t="s">
        <v>664</v>
      </c>
      <c r="K2303" t="s">
        <v>664</v>
      </c>
      <c r="L2303" t="s">
        <v>664</v>
      </c>
    </row>
    <row r="2304" spans="1:12">
      <c r="A2304">
        <v>119392</v>
      </c>
      <c r="B2304" t="s">
        <v>87</v>
      </c>
      <c r="C2304" t="s">
        <v>665</v>
      </c>
      <c r="D2304" t="s">
        <v>665</v>
      </c>
      <c r="E2304" t="s">
        <v>665</v>
      </c>
      <c r="F2304" t="s">
        <v>665</v>
      </c>
      <c r="G2304" t="s">
        <v>664</v>
      </c>
      <c r="H2304" t="s">
        <v>664</v>
      </c>
      <c r="I2304" t="s">
        <v>664</v>
      </c>
      <c r="J2304" t="s">
        <v>664</v>
      </c>
      <c r="K2304" t="s">
        <v>664</v>
      </c>
      <c r="L2304" t="s">
        <v>664</v>
      </c>
    </row>
    <row r="2305" spans="1:12">
      <c r="A2305">
        <v>119393</v>
      </c>
      <c r="B2305" t="s">
        <v>87</v>
      </c>
      <c r="C2305" t="s">
        <v>665</v>
      </c>
      <c r="D2305" t="s">
        <v>665</v>
      </c>
      <c r="E2305" t="s">
        <v>665</v>
      </c>
      <c r="F2305" t="s">
        <v>665</v>
      </c>
      <c r="G2305" t="s">
        <v>665</v>
      </c>
      <c r="H2305" t="s">
        <v>664</v>
      </c>
      <c r="I2305" t="s">
        <v>664</v>
      </c>
      <c r="J2305" t="s">
        <v>664</v>
      </c>
      <c r="K2305" t="s">
        <v>664</v>
      </c>
      <c r="L2305" t="s">
        <v>664</v>
      </c>
    </row>
    <row r="2306" spans="1:12">
      <c r="A2306">
        <v>119395</v>
      </c>
      <c r="B2306" t="s">
        <v>87</v>
      </c>
      <c r="C2306" t="s">
        <v>665</v>
      </c>
      <c r="D2306" t="s">
        <v>664</v>
      </c>
      <c r="E2306" t="s">
        <v>663</v>
      </c>
      <c r="F2306" t="s">
        <v>664</v>
      </c>
      <c r="G2306" t="s">
        <v>664</v>
      </c>
      <c r="H2306" t="s">
        <v>665</v>
      </c>
      <c r="I2306" t="s">
        <v>664</v>
      </c>
      <c r="J2306" t="s">
        <v>664</v>
      </c>
      <c r="K2306" t="s">
        <v>664</v>
      </c>
      <c r="L2306" t="s">
        <v>664</v>
      </c>
    </row>
    <row r="2307" spans="1:12">
      <c r="A2307">
        <v>119396</v>
      </c>
      <c r="B2307" t="s">
        <v>87</v>
      </c>
      <c r="C2307" t="s">
        <v>665</v>
      </c>
      <c r="D2307" t="s">
        <v>663</v>
      </c>
      <c r="E2307" t="s">
        <v>663</v>
      </c>
      <c r="F2307" t="s">
        <v>665</v>
      </c>
      <c r="G2307" t="s">
        <v>663</v>
      </c>
      <c r="H2307" t="s">
        <v>664</v>
      </c>
      <c r="I2307" t="s">
        <v>664</v>
      </c>
      <c r="J2307" t="s">
        <v>664</v>
      </c>
      <c r="K2307" t="s">
        <v>664</v>
      </c>
      <c r="L2307" t="s">
        <v>664</v>
      </c>
    </row>
    <row r="2308" spans="1:12">
      <c r="A2308">
        <v>119397</v>
      </c>
      <c r="B2308" t="s">
        <v>87</v>
      </c>
      <c r="C2308" t="s">
        <v>664</v>
      </c>
      <c r="D2308" t="s">
        <v>665</v>
      </c>
      <c r="E2308" t="s">
        <v>665</v>
      </c>
      <c r="F2308" t="s">
        <v>664</v>
      </c>
      <c r="G2308" t="s">
        <v>664</v>
      </c>
      <c r="H2308" t="s">
        <v>664</v>
      </c>
      <c r="I2308" t="s">
        <v>664</v>
      </c>
      <c r="J2308" t="s">
        <v>664</v>
      </c>
      <c r="K2308" t="s">
        <v>664</v>
      </c>
      <c r="L2308" t="s">
        <v>664</v>
      </c>
    </row>
    <row r="2309" spans="1:12">
      <c r="A2309">
        <v>119399</v>
      </c>
      <c r="B2309" t="s">
        <v>87</v>
      </c>
      <c r="C2309" t="s">
        <v>665</v>
      </c>
      <c r="D2309" t="s">
        <v>663</v>
      </c>
      <c r="E2309" t="s">
        <v>665</v>
      </c>
      <c r="F2309" t="s">
        <v>665</v>
      </c>
      <c r="G2309" t="s">
        <v>665</v>
      </c>
      <c r="H2309" t="s">
        <v>663</v>
      </c>
      <c r="I2309" t="s">
        <v>665</v>
      </c>
      <c r="J2309" t="s">
        <v>663</v>
      </c>
      <c r="K2309" t="s">
        <v>663</v>
      </c>
      <c r="L2309" t="s">
        <v>665</v>
      </c>
    </row>
    <row r="2310" spans="1:12">
      <c r="A2310">
        <v>119401</v>
      </c>
      <c r="B2310" t="s">
        <v>87</v>
      </c>
      <c r="C2310" t="s">
        <v>665</v>
      </c>
      <c r="D2310" t="s">
        <v>665</v>
      </c>
      <c r="E2310" t="s">
        <v>665</v>
      </c>
      <c r="F2310" t="s">
        <v>665</v>
      </c>
      <c r="G2310" t="s">
        <v>665</v>
      </c>
      <c r="H2310" t="s">
        <v>664</v>
      </c>
      <c r="I2310" t="s">
        <v>664</v>
      </c>
      <c r="J2310" t="s">
        <v>664</v>
      </c>
      <c r="K2310" t="s">
        <v>664</v>
      </c>
      <c r="L2310" t="s">
        <v>664</v>
      </c>
    </row>
    <row r="2311" spans="1:12">
      <c r="A2311">
        <v>119402</v>
      </c>
      <c r="B2311" t="s">
        <v>87</v>
      </c>
      <c r="C2311" t="s">
        <v>665</v>
      </c>
      <c r="D2311" t="s">
        <v>665</v>
      </c>
      <c r="E2311" t="s">
        <v>663</v>
      </c>
      <c r="F2311" t="s">
        <v>663</v>
      </c>
      <c r="G2311" t="s">
        <v>663</v>
      </c>
      <c r="H2311" t="s">
        <v>665</v>
      </c>
      <c r="I2311" t="s">
        <v>664</v>
      </c>
      <c r="J2311" t="s">
        <v>664</v>
      </c>
      <c r="K2311" t="s">
        <v>664</v>
      </c>
      <c r="L2311" t="s">
        <v>664</v>
      </c>
    </row>
    <row r="2312" spans="1:12">
      <c r="A2312">
        <v>119406</v>
      </c>
      <c r="B2312" t="s">
        <v>87</v>
      </c>
      <c r="C2312" t="s">
        <v>665</v>
      </c>
      <c r="D2312" t="s">
        <v>665</v>
      </c>
      <c r="E2312" t="s">
        <v>665</v>
      </c>
      <c r="F2312" t="s">
        <v>663</v>
      </c>
      <c r="G2312" t="s">
        <v>665</v>
      </c>
      <c r="H2312" t="s">
        <v>664</v>
      </c>
      <c r="I2312" t="s">
        <v>664</v>
      </c>
      <c r="J2312" t="s">
        <v>664</v>
      </c>
      <c r="K2312" t="s">
        <v>664</v>
      </c>
      <c r="L2312" t="s">
        <v>664</v>
      </c>
    </row>
    <row r="2313" spans="1:12">
      <c r="A2313">
        <v>119407</v>
      </c>
      <c r="B2313" t="s">
        <v>87</v>
      </c>
      <c r="C2313" t="s">
        <v>664</v>
      </c>
      <c r="D2313" t="s">
        <v>665</v>
      </c>
      <c r="E2313" t="s">
        <v>664</v>
      </c>
      <c r="F2313" t="s">
        <v>665</v>
      </c>
      <c r="G2313" t="s">
        <v>664</v>
      </c>
      <c r="H2313" t="s">
        <v>664</v>
      </c>
      <c r="I2313" t="s">
        <v>664</v>
      </c>
      <c r="J2313" t="s">
        <v>664</v>
      </c>
      <c r="K2313" t="s">
        <v>664</v>
      </c>
      <c r="L2313" t="s">
        <v>664</v>
      </c>
    </row>
    <row r="2314" spans="1:12">
      <c r="A2314">
        <v>119410</v>
      </c>
      <c r="B2314" t="s">
        <v>87</v>
      </c>
      <c r="C2314" t="s">
        <v>665</v>
      </c>
      <c r="D2314" t="s">
        <v>665</v>
      </c>
      <c r="E2314" t="s">
        <v>664</v>
      </c>
      <c r="F2314" t="s">
        <v>664</v>
      </c>
      <c r="G2314" t="s">
        <v>665</v>
      </c>
      <c r="H2314" t="s">
        <v>664</v>
      </c>
      <c r="I2314" t="s">
        <v>664</v>
      </c>
      <c r="J2314" t="s">
        <v>664</v>
      </c>
      <c r="K2314" t="s">
        <v>664</v>
      </c>
      <c r="L2314" t="s">
        <v>664</v>
      </c>
    </row>
    <row r="2315" spans="1:12">
      <c r="A2315">
        <v>119412</v>
      </c>
      <c r="B2315" t="s">
        <v>87</v>
      </c>
      <c r="C2315" t="s">
        <v>665</v>
      </c>
      <c r="D2315" t="s">
        <v>664</v>
      </c>
      <c r="E2315" t="s">
        <v>665</v>
      </c>
      <c r="F2315" t="s">
        <v>665</v>
      </c>
      <c r="G2315" t="s">
        <v>664</v>
      </c>
      <c r="H2315" t="s">
        <v>664</v>
      </c>
      <c r="I2315" t="s">
        <v>664</v>
      </c>
      <c r="J2315" t="s">
        <v>664</v>
      </c>
      <c r="K2315" t="s">
        <v>664</v>
      </c>
      <c r="L2315" t="s">
        <v>664</v>
      </c>
    </row>
    <row r="2316" spans="1:12">
      <c r="A2316">
        <v>119413</v>
      </c>
      <c r="B2316" t="s">
        <v>87</v>
      </c>
      <c r="C2316" t="s">
        <v>665</v>
      </c>
      <c r="D2316" t="s">
        <v>665</v>
      </c>
      <c r="E2316" t="s">
        <v>665</v>
      </c>
      <c r="F2316" t="s">
        <v>664</v>
      </c>
      <c r="G2316" t="s">
        <v>664</v>
      </c>
      <c r="H2316" t="s">
        <v>664</v>
      </c>
      <c r="I2316" t="s">
        <v>664</v>
      </c>
      <c r="J2316" t="s">
        <v>664</v>
      </c>
      <c r="K2316" t="s">
        <v>664</v>
      </c>
      <c r="L2316" t="s">
        <v>664</v>
      </c>
    </row>
    <row r="2317" spans="1:12">
      <c r="A2317">
        <v>119416</v>
      </c>
      <c r="B2317" t="s">
        <v>87</v>
      </c>
      <c r="C2317" t="s">
        <v>665</v>
      </c>
      <c r="D2317" t="s">
        <v>664</v>
      </c>
      <c r="E2317" t="s">
        <v>665</v>
      </c>
      <c r="F2317" t="s">
        <v>664</v>
      </c>
      <c r="G2317" t="s">
        <v>664</v>
      </c>
      <c r="H2317" t="s">
        <v>664</v>
      </c>
      <c r="I2317" t="s">
        <v>664</v>
      </c>
      <c r="J2317" t="s">
        <v>664</v>
      </c>
      <c r="K2317" t="s">
        <v>664</v>
      </c>
      <c r="L2317" t="s">
        <v>664</v>
      </c>
    </row>
    <row r="2318" spans="1:12">
      <c r="A2318">
        <v>119418</v>
      </c>
      <c r="B2318" t="s">
        <v>87</v>
      </c>
      <c r="C2318" t="s">
        <v>663</v>
      </c>
      <c r="D2318" t="s">
        <v>663</v>
      </c>
      <c r="E2318" t="s">
        <v>664</v>
      </c>
      <c r="F2318" t="s">
        <v>663</v>
      </c>
      <c r="G2318" t="s">
        <v>664</v>
      </c>
      <c r="H2318" t="s">
        <v>665</v>
      </c>
      <c r="I2318" t="s">
        <v>664</v>
      </c>
      <c r="J2318" t="s">
        <v>665</v>
      </c>
      <c r="K2318" t="s">
        <v>663</v>
      </c>
      <c r="L2318" t="s">
        <v>664</v>
      </c>
    </row>
    <row r="2319" spans="1:12">
      <c r="A2319">
        <v>119419</v>
      </c>
      <c r="B2319" t="s">
        <v>87</v>
      </c>
      <c r="C2319" t="s">
        <v>663</v>
      </c>
      <c r="D2319" t="s">
        <v>665</v>
      </c>
      <c r="E2319" t="s">
        <v>665</v>
      </c>
      <c r="F2319" t="s">
        <v>664</v>
      </c>
      <c r="G2319" t="s">
        <v>664</v>
      </c>
      <c r="H2319" t="s">
        <v>663</v>
      </c>
      <c r="I2319" t="s">
        <v>665</v>
      </c>
      <c r="J2319" t="s">
        <v>665</v>
      </c>
      <c r="K2319" t="s">
        <v>665</v>
      </c>
      <c r="L2319" t="s">
        <v>664</v>
      </c>
    </row>
    <row r="2320" spans="1:12">
      <c r="A2320">
        <v>119421</v>
      </c>
      <c r="B2320" t="s">
        <v>87</v>
      </c>
      <c r="C2320" t="s">
        <v>665</v>
      </c>
      <c r="D2320" t="s">
        <v>665</v>
      </c>
      <c r="E2320" t="s">
        <v>665</v>
      </c>
      <c r="F2320" t="s">
        <v>665</v>
      </c>
      <c r="G2320" t="s">
        <v>664</v>
      </c>
      <c r="H2320" t="s">
        <v>664</v>
      </c>
      <c r="I2320" t="s">
        <v>664</v>
      </c>
      <c r="J2320" t="s">
        <v>664</v>
      </c>
      <c r="K2320" t="s">
        <v>664</v>
      </c>
      <c r="L2320" t="s">
        <v>664</v>
      </c>
    </row>
    <row r="2321" spans="1:12">
      <c r="A2321">
        <v>119422</v>
      </c>
      <c r="B2321" t="s">
        <v>87</v>
      </c>
      <c r="C2321" t="s">
        <v>663</v>
      </c>
      <c r="D2321" t="s">
        <v>665</v>
      </c>
      <c r="E2321" t="s">
        <v>663</v>
      </c>
      <c r="F2321" t="s">
        <v>665</v>
      </c>
      <c r="G2321" t="s">
        <v>665</v>
      </c>
      <c r="H2321" t="s">
        <v>665</v>
      </c>
      <c r="I2321" t="s">
        <v>664</v>
      </c>
      <c r="J2321" t="s">
        <v>665</v>
      </c>
      <c r="K2321" t="s">
        <v>665</v>
      </c>
      <c r="L2321" t="s">
        <v>665</v>
      </c>
    </row>
    <row r="2322" spans="1:12">
      <c r="A2322">
        <v>119427</v>
      </c>
      <c r="B2322" t="s">
        <v>87</v>
      </c>
      <c r="C2322" t="s">
        <v>664</v>
      </c>
      <c r="D2322" t="s">
        <v>665</v>
      </c>
      <c r="E2322" t="s">
        <v>665</v>
      </c>
      <c r="F2322" t="s">
        <v>665</v>
      </c>
      <c r="G2322" t="s">
        <v>664</v>
      </c>
      <c r="H2322" t="s">
        <v>664</v>
      </c>
      <c r="I2322" t="s">
        <v>664</v>
      </c>
      <c r="J2322" t="s">
        <v>664</v>
      </c>
      <c r="K2322" t="s">
        <v>664</v>
      </c>
      <c r="L2322" t="s">
        <v>664</v>
      </c>
    </row>
    <row r="2323" spans="1:12">
      <c r="A2323">
        <v>119428</v>
      </c>
      <c r="B2323" t="s">
        <v>87</v>
      </c>
      <c r="C2323" t="s">
        <v>665</v>
      </c>
      <c r="D2323" t="s">
        <v>665</v>
      </c>
      <c r="E2323" t="s">
        <v>665</v>
      </c>
      <c r="F2323" t="s">
        <v>665</v>
      </c>
      <c r="G2323" t="s">
        <v>665</v>
      </c>
      <c r="H2323" t="s">
        <v>664</v>
      </c>
      <c r="I2323" t="s">
        <v>664</v>
      </c>
      <c r="J2323" t="s">
        <v>664</v>
      </c>
      <c r="K2323" t="s">
        <v>664</v>
      </c>
      <c r="L2323" t="s">
        <v>664</v>
      </c>
    </row>
    <row r="2324" spans="1:12">
      <c r="A2324">
        <v>119430</v>
      </c>
      <c r="B2324" t="s">
        <v>87</v>
      </c>
      <c r="C2324" t="s">
        <v>665</v>
      </c>
      <c r="D2324" t="s">
        <v>665</v>
      </c>
      <c r="E2324" t="s">
        <v>664</v>
      </c>
      <c r="F2324" t="s">
        <v>664</v>
      </c>
      <c r="G2324" t="s">
        <v>665</v>
      </c>
      <c r="H2324" t="s">
        <v>664</v>
      </c>
      <c r="I2324" t="s">
        <v>664</v>
      </c>
      <c r="J2324" t="s">
        <v>664</v>
      </c>
      <c r="K2324" t="s">
        <v>664</v>
      </c>
      <c r="L2324" t="s">
        <v>664</v>
      </c>
    </row>
    <row r="2325" spans="1:12">
      <c r="A2325">
        <v>119432</v>
      </c>
      <c r="B2325" t="s">
        <v>87</v>
      </c>
      <c r="C2325" t="s">
        <v>665</v>
      </c>
      <c r="D2325" t="s">
        <v>664</v>
      </c>
      <c r="E2325" t="s">
        <v>665</v>
      </c>
      <c r="F2325" t="s">
        <v>664</v>
      </c>
      <c r="G2325" t="s">
        <v>665</v>
      </c>
      <c r="H2325" t="s">
        <v>664</v>
      </c>
      <c r="I2325" t="s">
        <v>664</v>
      </c>
      <c r="J2325" t="s">
        <v>664</v>
      </c>
      <c r="K2325" t="s">
        <v>664</v>
      </c>
      <c r="L2325" t="s">
        <v>664</v>
      </c>
    </row>
    <row r="2326" spans="1:12">
      <c r="A2326">
        <v>119433</v>
      </c>
      <c r="B2326" t="s">
        <v>87</v>
      </c>
      <c r="C2326" t="s">
        <v>665</v>
      </c>
      <c r="D2326" t="s">
        <v>665</v>
      </c>
      <c r="E2326" t="s">
        <v>665</v>
      </c>
      <c r="F2326" t="s">
        <v>665</v>
      </c>
      <c r="G2326" t="s">
        <v>665</v>
      </c>
      <c r="H2326" t="s">
        <v>664</v>
      </c>
      <c r="I2326" t="s">
        <v>664</v>
      </c>
      <c r="J2326" t="s">
        <v>664</v>
      </c>
      <c r="K2326" t="s">
        <v>664</v>
      </c>
      <c r="L2326" t="s">
        <v>664</v>
      </c>
    </row>
    <row r="2327" spans="1:12">
      <c r="A2327">
        <v>119434</v>
      </c>
      <c r="B2327" t="s">
        <v>87</v>
      </c>
      <c r="C2327" t="s">
        <v>665</v>
      </c>
      <c r="D2327" t="s">
        <v>664</v>
      </c>
      <c r="E2327" t="s">
        <v>664</v>
      </c>
      <c r="F2327" t="s">
        <v>665</v>
      </c>
      <c r="G2327" t="s">
        <v>664</v>
      </c>
      <c r="H2327" t="s">
        <v>664</v>
      </c>
      <c r="I2327" t="s">
        <v>664</v>
      </c>
      <c r="J2327" t="s">
        <v>664</v>
      </c>
      <c r="K2327" t="s">
        <v>664</v>
      </c>
      <c r="L2327" t="s">
        <v>664</v>
      </c>
    </row>
    <row r="2328" spans="1:12">
      <c r="A2328">
        <v>119437</v>
      </c>
      <c r="B2328" t="s">
        <v>87</v>
      </c>
      <c r="C2328" t="s">
        <v>665</v>
      </c>
      <c r="D2328" t="s">
        <v>663</v>
      </c>
      <c r="E2328" t="s">
        <v>663</v>
      </c>
      <c r="F2328" t="s">
        <v>665</v>
      </c>
      <c r="G2328" t="s">
        <v>664</v>
      </c>
      <c r="H2328" t="s">
        <v>665</v>
      </c>
      <c r="I2328" t="s">
        <v>663</v>
      </c>
      <c r="J2328" t="s">
        <v>664</v>
      </c>
      <c r="K2328" t="s">
        <v>664</v>
      </c>
      <c r="L2328" t="s">
        <v>663</v>
      </c>
    </row>
    <row r="2329" spans="1:12">
      <c r="A2329">
        <v>119438</v>
      </c>
      <c r="B2329" t="s">
        <v>87</v>
      </c>
      <c r="C2329" t="s">
        <v>665</v>
      </c>
      <c r="D2329" t="s">
        <v>664</v>
      </c>
      <c r="E2329" t="s">
        <v>665</v>
      </c>
      <c r="F2329" t="s">
        <v>664</v>
      </c>
      <c r="G2329" t="s">
        <v>664</v>
      </c>
      <c r="H2329" t="s">
        <v>664</v>
      </c>
      <c r="I2329" t="s">
        <v>664</v>
      </c>
      <c r="J2329" t="s">
        <v>664</v>
      </c>
      <c r="K2329" t="s">
        <v>664</v>
      </c>
      <c r="L2329" t="s">
        <v>664</v>
      </c>
    </row>
    <row r="2330" spans="1:12">
      <c r="A2330">
        <v>119439</v>
      </c>
      <c r="B2330" t="s">
        <v>87</v>
      </c>
      <c r="C2330" t="s">
        <v>665</v>
      </c>
      <c r="D2330" t="s">
        <v>665</v>
      </c>
      <c r="E2330" t="s">
        <v>664</v>
      </c>
      <c r="F2330" t="s">
        <v>664</v>
      </c>
      <c r="G2330" t="s">
        <v>664</v>
      </c>
      <c r="H2330" t="s">
        <v>664</v>
      </c>
      <c r="I2330" t="s">
        <v>664</v>
      </c>
      <c r="J2330" t="s">
        <v>664</v>
      </c>
      <c r="K2330" t="s">
        <v>664</v>
      </c>
      <c r="L2330" t="s">
        <v>664</v>
      </c>
    </row>
    <row r="2331" spans="1:12">
      <c r="A2331">
        <v>119440</v>
      </c>
      <c r="B2331" t="s">
        <v>87</v>
      </c>
      <c r="C2331" t="s">
        <v>665</v>
      </c>
      <c r="D2331" t="s">
        <v>665</v>
      </c>
      <c r="E2331" t="s">
        <v>665</v>
      </c>
      <c r="F2331" t="s">
        <v>665</v>
      </c>
      <c r="G2331" t="s">
        <v>664</v>
      </c>
      <c r="H2331" t="s">
        <v>664</v>
      </c>
      <c r="I2331" t="s">
        <v>664</v>
      </c>
      <c r="J2331" t="s">
        <v>664</v>
      </c>
      <c r="K2331" t="s">
        <v>664</v>
      </c>
      <c r="L2331" t="s">
        <v>664</v>
      </c>
    </row>
    <row r="2332" spans="1:12">
      <c r="A2332">
        <v>119442</v>
      </c>
      <c r="B2332" t="s">
        <v>87</v>
      </c>
      <c r="C2332" t="s">
        <v>665</v>
      </c>
      <c r="D2332" t="s">
        <v>665</v>
      </c>
      <c r="E2332" t="s">
        <v>665</v>
      </c>
      <c r="F2332" t="s">
        <v>664</v>
      </c>
      <c r="G2332" t="s">
        <v>664</v>
      </c>
      <c r="H2332" t="s">
        <v>664</v>
      </c>
      <c r="I2332" t="s">
        <v>664</v>
      </c>
      <c r="J2332" t="s">
        <v>664</v>
      </c>
      <c r="K2332" t="s">
        <v>664</v>
      </c>
      <c r="L2332" t="s">
        <v>664</v>
      </c>
    </row>
    <row r="2333" spans="1:12">
      <c r="A2333">
        <v>119443</v>
      </c>
      <c r="B2333" t="s">
        <v>87</v>
      </c>
      <c r="C2333" t="s">
        <v>665</v>
      </c>
      <c r="D2333" t="s">
        <v>665</v>
      </c>
      <c r="E2333" t="s">
        <v>665</v>
      </c>
      <c r="F2333" t="s">
        <v>665</v>
      </c>
      <c r="G2333" t="s">
        <v>664</v>
      </c>
      <c r="H2333" t="s">
        <v>664</v>
      </c>
      <c r="I2333" t="s">
        <v>664</v>
      </c>
      <c r="J2333" t="s">
        <v>664</v>
      </c>
      <c r="K2333" t="s">
        <v>664</v>
      </c>
      <c r="L2333" t="s">
        <v>664</v>
      </c>
    </row>
    <row r="2334" spans="1:12">
      <c r="A2334">
        <v>119444</v>
      </c>
      <c r="B2334" t="s">
        <v>87</v>
      </c>
      <c r="C2334" t="s">
        <v>665</v>
      </c>
      <c r="D2334" t="s">
        <v>664</v>
      </c>
      <c r="E2334" t="s">
        <v>664</v>
      </c>
      <c r="F2334" t="s">
        <v>665</v>
      </c>
      <c r="G2334" t="s">
        <v>664</v>
      </c>
      <c r="H2334" t="s">
        <v>664</v>
      </c>
      <c r="I2334" t="s">
        <v>664</v>
      </c>
      <c r="J2334" t="s">
        <v>664</v>
      </c>
      <c r="K2334" t="s">
        <v>664</v>
      </c>
      <c r="L2334" t="s">
        <v>664</v>
      </c>
    </row>
    <row r="2335" spans="1:12">
      <c r="A2335">
        <v>119445</v>
      </c>
      <c r="B2335" t="s">
        <v>87</v>
      </c>
      <c r="C2335" t="s">
        <v>664</v>
      </c>
      <c r="D2335" t="s">
        <v>665</v>
      </c>
      <c r="E2335" t="s">
        <v>665</v>
      </c>
      <c r="F2335" t="s">
        <v>665</v>
      </c>
      <c r="G2335" t="s">
        <v>664</v>
      </c>
      <c r="H2335" t="s">
        <v>664</v>
      </c>
      <c r="I2335" t="s">
        <v>664</v>
      </c>
      <c r="J2335" t="s">
        <v>664</v>
      </c>
      <c r="K2335" t="s">
        <v>664</v>
      </c>
      <c r="L2335" t="s">
        <v>664</v>
      </c>
    </row>
    <row r="2336" spans="1:12">
      <c r="A2336">
        <v>119447</v>
      </c>
      <c r="B2336" t="s">
        <v>87</v>
      </c>
      <c r="C2336" t="s">
        <v>665</v>
      </c>
      <c r="D2336" t="s">
        <v>665</v>
      </c>
      <c r="E2336" t="s">
        <v>665</v>
      </c>
      <c r="F2336" t="s">
        <v>665</v>
      </c>
      <c r="G2336" t="s">
        <v>665</v>
      </c>
      <c r="H2336" t="s">
        <v>664</v>
      </c>
      <c r="I2336" t="s">
        <v>664</v>
      </c>
      <c r="J2336" t="s">
        <v>664</v>
      </c>
      <c r="K2336" t="s">
        <v>664</v>
      </c>
      <c r="L2336" t="s">
        <v>664</v>
      </c>
    </row>
    <row r="2337" spans="1:12">
      <c r="A2337">
        <v>119448</v>
      </c>
      <c r="B2337" t="s">
        <v>87</v>
      </c>
      <c r="C2337" t="s">
        <v>665</v>
      </c>
      <c r="D2337" t="s">
        <v>664</v>
      </c>
      <c r="E2337" t="s">
        <v>665</v>
      </c>
      <c r="F2337" t="s">
        <v>664</v>
      </c>
      <c r="G2337" t="s">
        <v>665</v>
      </c>
      <c r="H2337" t="s">
        <v>664</v>
      </c>
      <c r="I2337" t="s">
        <v>664</v>
      </c>
      <c r="J2337" t="s">
        <v>664</v>
      </c>
      <c r="K2337" t="s">
        <v>664</v>
      </c>
      <c r="L2337" t="s">
        <v>664</v>
      </c>
    </row>
    <row r="2338" spans="1:12">
      <c r="A2338">
        <v>119455</v>
      </c>
      <c r="B2338" t="s">
        <v>87</v>
      </c>
      <c r="C2338" t="s">
        <v>664</v>
      </c>
      <c r="D2338" t="s">
        <v>665</v>
      </c>
      <c r="E2338" t="s">
        <v>663</v>
      </c>
      <c r="F2338" t="s">
        <v>665</v>
      </c>
      <c r="G2338" t="s">
        <v>663</v>
      </c>
      <c r="H2338" t="s">
        <v>664</v>
      </c>
      <c r="I2338" t="s">
        <v>664</v>
      </c>
      <c r="J2338" t="s">
        <v>664</v>
      </c>
      <c r="K2338" t="s">
        <v>664</v>
      </c>
      <c r="L2338" t="s">
        <v>664</v>
      </c>
    </row>
    <row r="2339" spans="1:12">
      <c r="A2339">
        <v>119460</v>
      </c>
      <c r="B2339" t="s">
        <v>87</v>
      </c>
      <c r="C2339" t="s">
        <v>665</v>
      </c>
      <c r="D2339" t="s">
        <v>663</v>
      </c>
      <c r="E2339" t="s">
        <v>663</v>
      </c>
      <c r="F2339" t="s">
        <v>663</v>
      </c>
      <c r="G2339" t="s">
        <v>664</v>
      </c>
      <c r="H2339" t="s">
        <v>665</v>
      </c>
      <c r="I2339" t="s">
        <v>665</v>
      </c>
      <c r="J2339" t="s">
        <v>665</v>
      </c>
      <c r="K2339" t="s">
        <v>663</v>
      </c>
      <c r="L2339" t="s">
        <v>663</v>
      </c>
    </row>
    <row r="2340" spans="1:12">
      <c r="A2340">
        <v>119461</v>
      </c>
      <c r="B2340" t="s">
        <v>87</v>
      </c>
      <c r="C2340" t="s">
        <v>665</v>
      </c>
      <c r="D2340" t="s">
        <v>665</v>
      </c>
      <c r="E2340" t="s">
        <v>664</v>
      </c>
      <c r="F2340" t="s">
        <v>665</v>
      </c>
      <c r="G2340" t="s">
        <v>664</v>
      </c>
      <c r="H2340" t="s">
        <v>664</v>
      </c>
      <c r="I2340" t="s">
        <v>664</v>
      </c>
      <c r="J2340" t="s">
        <v>664</v>
      </c>
      <c r="K2340" t="s">
        <v>664</v>
      </c>
      <c r="L2340" t="s">
        <v>664</v>
      </c>
    </row>
    <row r="2341" spans="1:12">
      <c r="A2341">
        <v>119462</v>
      </c>
      <c r="B2341" t="s">
        <v>87</v>
      </c>
      <c r="C2341" t="s">
        <v>665</v>
      </c>
      <c r="D2341" t="s">
        <v>663</v>
      </c>
      <c r="E2341" t="s">
        <v>663</v>
      </c>
      <c r="F2341" t="s">
        <v>663</v>
      </c>
      <c r="G2341" t="s">
        <v>664</v>
      </c>
      <c r="H2341" t="s">
        <v>663</v>
      </c>
      <c r="I2341" t="s">
        <v>665</v>
      </c>
      <c r="J2341" t="s">
        <v>665</v>
      </c>
      <c r="K2341" t="s">
        <v>665</v>
      </c>
      <c r="L2341" t="s">
        <v>664</v>
      </c>
    </row>
    <row r="2342" spans="1:12">
      <c r="A2342">
        <v>119464</v>
      </c>
      <c r="B2342" t="s">
        <v>87</v>
      </c>
      <c r="C2342" t="s">
        <v>663</v>
      </c>
      <c r="D2342" t="s">
        <v>665</v>
      </c>
      <c r="E2342" t="s">
        <v>663</v>
      </c>
      <c r="F2342" t="s">
        <v>663</v>
      </c>
      <c r="G2342" t="s">
        <v>664</v>
      </c>
      <c r="H2342" t="s">
        <v>663</v>
      </c>
      <c r="I2342" t="s">
        <v>663</v>
      </c>
      <c r="J2342" t="s">
        <v>663</v>
      </c>
      <c r="K2342" t="s">
        <v>663</v>
      </c>
      <c r="L2342" t="s">
        <v>663</v>
      </c>
    </row>
    <row r="2343" spans="1:12">
      <c r="A2343">
        <v>119466</v>
      </c>
      <c r="B2343" t="s">
        <v>87</v>
      </c>
      <c r="C2343" t="s">
        <v>664</v>
      </c>
      <c r="D2343" t="s">
        <v>665</v>
      </c>
      <c r="E2343" t="s">
        <v>665</v>
      </c>
      <c r="F2343" t="s">
        <v>665</v>
      </c>
      <c r="G2343" t="s">
        <v>664</v>
      </c>
      <c r="H2343" t="s">
        <v>664</v>
      </c>
      <c r="I2343" t="s">
        <v>664</v>
      </c>
      <c r="J2343" t="s">
        <v>664</v>
      </c>
      <c r="K2343" t="s">
        <v>664</v>
      </c>
      <c r="L2343" t="s">
        <v>664</v>
      </c>
    </row>
    <row r="2344" spans="1:12">
      <c r="A2344">
        <v>119468</v>
      </c>
      <c r="B2344" t="s">
        <v>87</v>
      </c>
      <c r="C2344" t="s">
        <v>664</v>
      </c>
      <c r="D2344" t="s">
        <v>664</v>
      </c>
      <c r="E2344" t="s">
        <v>663</v>
      </c>
      <c r="F2344" t="s">
        <v>663</v>
      </c>
      <c r="G2344" t="s">
        <v>664</v>
      </c>
      <c r="H2344" t="s">
        <v>664</v>
      </c>
      <c r="I2344" t="s">
        <v>664</v>
      </c>
      <c r="J2344" t="s">
        <v>664</v>
      </c>
      <c r="K2344" t="s">
        <v>664</v>
      </c>
      <c r="L2344" t="s">
        <v>664</v>
      </c>
    </row>
    <row r="2345" spans="1:12">
      <c r="A2345">
        <v>119470</v>
      </c>
      <c r="B2345" t="s">
        <v>87</v>
      </c>
      <c r="C2345" t="s">
        <v>665</v>
      </c>
      <c r="D2345" t="s">
        <v>665</v>
      </c>
      <c r="E2345" t="s">
        <v>664</v>
      </c>
      <c r="F2345" t="s">
        <v>665</v>
      </c>
      <c r="G2345" t="s">
        <v>664</v>
      </c>
      <c r="H2345" t="s">
        <v>664</v>
      </c>
      <c r="I2345" t="s">
        <v>664</v>
      </c>
      <c r="J2345" t="s">
        <v>664</v>
      </c>
      <c r="K2345" t="s">
        <v>664</v>
      </c>
      <c r="L2345" t="s">
        <v>664</v>
      </c>
    </row>
    <row r="2346" spans="1:12">
      <c r="A2346">
        <v>119472</v>
      </c>
      <c r="B2346" t="s">
        <v>87</v>
      </c>
      <c r="C2346" t="s">
        <v>665</v>
      </c>
      <c r="D2346" t="s">
        <v>664</v>
      </c>
      <c r="E2346" t="s">
        <v>665</v>
      </c>
      <c r="F2346" t="s">
        <v>665</v>
      </c>
      <c r="G2346" t="s">
        <v>664</v>
      </c>
      <c r="H2346" t="s">
        <v>664</v>
      </c>
      <c r="I2346" t="s">
        <v>664</v>
      </c>
      <c r="J2346" t="s">
        <v>664</v>
      </c>
      <c r="K2346" t="s">
        <v>664</v>
      </c>
      <c r="L2346" t="s">
        <v>664</v>
      </c>
    </row>
    <row r="2347" spans="1:12">
      <c r="A2347">
        <v>119474</v>
      </c>
      <c r="B2347" t="s">
        <v>87</v>
      </c>
      <c r="C2347" t="s">
        <v>664</v>
      </c>
      <c r="D2347" t="s">
        <v>664</v>
      </c>
      <c r="E2347" t="s">
        <v>663</v>
      </c>
      <c r="F2347" t="s">
        <v>665</v>
      </c>
      <c r="G2347" t="s">
        <v>664</v>
      </c>
      <c r="H2347" t="s">
        <v>663</v>
      </c>
      <c r="I2347" t="s">
        <v>664</v>
      </c>
      <c r="J2347" t="s">
        <v>664</v>
      </c>
      <c r="K2347" t="s">
        <v>664</v>
      </c>
      <c r="L2347" t="s">
        <v>664</v>
      </c>
    </row>
    <row r="2348" spans="1:12">
      <c r="A2348">
        <v>119476</v>
      </c>
      <c r="B2348" t="s">
        <v>87</v>
      </c>
      <c r="C2348" t="s">
        <v>664</v>
      </c>
      <c r="D2348" t="s">
        <v>665</v>
      </c>
      <c r="E2348" t="s">
        <v>664</v>
      </c>
      <c r="F2348" t="s">
        <v>665</v>
      </c>
      <c r="G2348" t="s">
        <v>664</v>
      </c>
      <c r="H2348" t="s">
        <v>664</v>
      </c>
      <c r="I2348" t="s">
        <v>664</v>
      </c>
      <c r="J2348" t="s">
        <v>664</v>
      </c>
      <c r="K2348" t="s">
        <v>664</v>
      </c>
      <c r="L2348" t="s">
        <v>664</v>
      </c>
    </row>
    <row r="2349" spans="1:12">
      <c r="A2349">
        <v>119479</v>
      </c>
      <c r="B2349" t="s">
        <v>87</v>
      </c>
      <c r="C2349" t="s">
        <v>664</v>
      </c>
      <c r="D2349" t="s">
        <v>665</v>
      </c>
      <c r="E2349" t="s">
        <v>665</v>
      </c>
      <c r="F2349" t="s">
        <v>665</v>
      </c>
      <c r="G2349" t="s">
        <v>664</v>
      </c>
      <c r="H2349" t="s">
        <v>664</v>
      </c>
      <c r="I2349" t="s">
        <v>665</v>
      </c>
      <c r="J2349" t="s">
        <v>664</v>
      </c>
      <c r="K2349" t="s">
        <v>664</v>
      </c>
      <c r="L2349" t="s">
        <v>664</v>
      </c>
    </row>
    <row r="2350" spans="1:12">
      <c r="A2350">
        <v>119480</v>
      </c>
      <c r="B2350" t="s">
        <v>87</v>
      </c>
      <c r="C2350" t="s">
        <v>665</v>
      </c>
      <c r="D2350" t="s">
        <v>663</v>
      </c>
      <c r="E2350" t="s">
        <v>665</v>
      </c>
      <c r="F2350" t="s">
        <v>663</v>
      </c>
      <c r="G2350" t="s">
        <v>665</v>
      </c>
      <c r="H2350" t="s">
        <v>665</v>
      </c>
      <c r="I2350" t="s">
        <v>664</v>
      </c>
      <c r="J2350" t="s">
        <v>663</v>
      </c>
      <c r="K2350" t="s">
        <v>663</v>
      </c>
      <c r="L2350" t="s">
        <v>664</v>
      </c>
    </row>
    <row r="2351" spans="1:12">
      <c r="A2351">
        <v>119481</v>
      </c>
      <c r="B2351" t="s">
        <v>87</v>
      </c>
      <c r="C2351" t="s">
        <v>664</v>
      </c>
      <c r="D2351" t="s">
        <v>665</v>
      </c>
      <c r="E2351" t="s">
        <v>664</v>
      </c>
      <c r="F2351" t="s">
        <v>665</v>
      </c>
      <c r="G2351" t="s">
        <v>665</v>
      </c>
      <c r="H2351" t="s">
        <v>664</v>
      </c>
      <c r="I2351" t="s">
        <v>665</v>
      </c>
      <c r="J2351" t="s">
        <v>664</v>
      </c>
      <c r="K2351" t="s">
        <v>664</v>
      </c>
      <c r="L2351" t="s">
        <v>664</v>
      </c>
    </row>
    <row r="2352" spans="1:12">
      <c r="A2352">
        <v>119482</v>
      </c>
      <c r="B2352" t="s">
        <v>87</v>
      </c>
      <c r="C2352" t="s">
        <v>665</v>
      </c>
      <c r="D2352" t="s">
        <v>665</v>
      </c>
      <c r="E2352" t="s">
        <v>664</v>
      </c>
      <c r="F2352" t="s">
        <v>664</v>
      </c>
      <c r="G2352" t="s">
        <v>664</v>
      </c>
      <c r="H2352" t="s">
        <v>664</v>
      </c>
      <c r="I2352" t="s">
        <v>664</v>
      </c>
      <c r="J2352" t="s">
        <v>664</v>
      </c>
      <c r="K2352" t="s">
        <v>664</v>
      </c>
      <c r="L2352" t="s">
        <v>664</v>
      </c>
    </row>
    <row r="2353" spans="1:12">
      <c r="A2353">
        <v>119483</v>
      </c>
      <c r="B2353" t="s">
        <v>87</v>
      </c>
      <c r="C2353" t="s">
        <v>665</v>
      </c>
      <c r="D2353" t="s">
        <v>665</v>
      </c>
      <c r="E2353" t="s">
        <v>665</v>
      </c>
      <c r="F2353" t="s">
        <v>664</v>
      </c>
      <c r="G2353" t="s">
        <v>665</v>
      </c>
      <c r="H2353" t="s">
        <v>664</v>
      </c>
      <c r="I2353" t="s">
        <v>664</v>
      </c>
      <c r="J2353" t="s">
        <v>664</v>
      </c>
      <c r="K2353" t="s">
        <v>664</v>
      </c>
      <c r="L2353" t="s">
        <v>664</v>
      </c>
    </row>
    <row r="2354" spans="1:12">
      <c r="A2354">
        <v>119484</v>
      </c>
      <c r="B2354" t="s">
        <v>87</v>
      </c>
      <c r="C2354" t="s">
        <v>664</v>
      </c>
      <c r="D2354" t="s">
        <v>665</v>
      </c>
      <c r="E2354" t="s">
        <v>665</v>
      </c>
      <c r="F2354" t="s">
        <v>665</v>
      </c>
      <c r="G2354" t="s">
        <v>664</v>
      </c>
      <c r="H2354" t="s">
        <v>664</v>
      </c>
      <c r="I2354" t="s">
        <v>664</v>
      </c>
      <c r="J2354" t="s">
        <v>664</v>
      </c>
      <c r="K2354" t="s">
        <v>664</v>
      </c>
      <c r="L2354" t="s">
        <v>664</v>
      </c>
    </row>
    <row r="2355" spans="1:12">
      <c r="A2355">
        <v>119485</v>
      </c>
      <c r="B2355" t="s">
        <v>87</v>
      </c>
      <c r="C2355" t="s">
        <v>663</v>
      </c>
      <c r="D2355" t="s">
        <v>665</v>
      </c>
      <c r="E2355" t="s">
        <v>663</v>
      </c>
      <c r="F2355" t="s">
        <v>663</v>
      </c>
      <c r="G2355" t="s">
        <v>663</v>
      </c>
      <c r="H2355" t="s">
        <v>665</v>
      </c>
      <c r="I2355" t="s">
        <v>665</v>
      </c>
      <c r="J2355" t="s">
        <v>664</v>
      </c>
      <c r="K2355" t="s">
        <v>665</v>
      </c>
      <c r="L2355" t="s">
        <v>665</v>
      </c>
    </row>
    <row r="2356" spans="1:12">
      <c r="A2356">
        <v>119487</v>
      </c>
      <c r="B2356" t="s">
        <v>87</v>
      </c>
      <c r="C2356" t="s">
        <v>665</v>
      </c>
      <c r="D2356" t="s">
        <v>665</v>
      </c>
      <c r="E2356" t="s">
        <v>665</v>
      </c>
      <c r="F2356" t="s">
        <v>665</v>
      </c>
      <c r="G2356" t="s">
        <v>665</v>
      </c>
      <c r="H2356" t="s">
        <v>665</v>
      </c>
      <c r="I2356" t="s">
        <v>665</v>
      </c>
      <c r="J2356" t="s">
        <v>665</v>
      </c>
      <c r="K2356" t="s">
        <v>664</v>
      </c>
      <c r="L2356" t="s">
        <v>664</v>
      </c>
    </row>
    <row r="2357" spans="1:12">
      <c r="A2357">
        <v>119489</v>
      </c>
      <c r="B2357" t="s">
        <v>87</v>
      </c>
      <c r="C2357" t="s">
        <v>664</v>
      </c>
      <c r="D2357" t="s">
        <v>665</v>
      </c>
      <c r="E2357" t="s">
        <v>665</v>
      </c>
      <c r="F2357" t="s">
        <v>665</v>
      </c>
      <c r="G2357" t="s">
        <v>664</v>
      </c>
      <c r="H2357" t="s">
        <v>664</v>
      </c>
      <c r="I2357" t="s">
        <v>664</v>
      </c>
      <c r="J2357" t="s">
        <v>664</v>
      </c>
      <c r="K2357" t="s">
        <v>664</v>
      </c>
      <c r="L2357" t="s">
        <v>664</v>
      </c>
    </row>
    <row r="2358" spans="1:12">
      <c r="A2358">
        <v>119491</v>
      </c>
      <c r="B2358" t="s">
        <v>87</v>
      </c>
      <c r="C2358" t="s">
        <v>665</v>
      </c>
      <c r="D2358" t="s">
        <v>664</v>
      </c>
      <c r="E2358" t="s">
        <v>665</v>
      </c>
      <c r="F2358" t="s">
        <v>664</v>
      </c>
      <c r="G2358" t="s">
        <v>664</v>
      </c>
      <c r="H2358" t="s">
        <v>664</v>
      </c>
      <c r="I2358" t="s">
        <v>664</v>
      </c>
      <c r="J2358" t="s">
        <v>664</v>
      </c>
      <c r="K2358" t="s">
        <v>664</v>
      </c>
      <c r="L2358" t="s">
        <v>664</v>
      </c>
    </row>
    <row r="2359" spans="1:12">
      <c r="A2359">
        <v>119492</v>
      </c>
      <c r="B2359" t="s">
        <v>87</v>
      </c>
      <c r="C2359" t="s">
        <v>665</v>
      </c>
      <c r="D2359" t="s">
        <v>664</v>
      </c>
      <c r="E2359" t="s">
        <v>665</v>
      </c>
      <c r="F2359" t="s">
        <v>665</v>
      </c>
      <c r="G2359" t="s">
        <v>664</v>
      </c>
      <c r="H2359" t="s">
        <v>664</v>
      </c>
      <c r="I2359" t="s">
        <v>664</v>
      </c>
      <c r="J2359" t="s">
        <v>664</v>
      </c>
      <c r="K2359" t="s">
        <v>664</v>
      </c>
      <c r="L2359" t="s">
        <v>664</v>
      </c>
    </row>
    <row r="2360" spans="1:12">
      <c r="A2360">
        <v>119493</v>
      </c>
      <c r="B2360" t="s">
        <v>87</v>
      </c>
      <c r="C2360" t="s">
        <v>663</v>
      </c>
      <c r="D2360" t="s">
        <v>665</v>
      </c>
      <c r="E2360" t="s">
        <v>665</v>
      </c>
      <c r="F2360" t="s">
        <v>665</v>
      </c>
      <c r="G2360" t="s">
        <v>664</v>
      </c>
      <c r="H2360" t="s">
        <v>664</v>
      </c>
      <c r="I2360" t="s">
        <v>664</v>
      </c>
      <c r="J2360" t="s">
        <v>664</v>
      </c>
      <c r="K2360" t="s">
        <v>664</v>
      </c>
      <c r="L2360" t="s">
        <v>664</v>
      </c>
    </row>
    <row r="2361" spans="1:12">
      <c r="A2361">
        <v>119494</v>
      </c>
      <c r="B2361" t="s">
        <v>87</v>
      </c>
      <c r="C2361" t="s">
        <v>665</v>
      </c>
      <c r="D2361" t="s">
        <v>665</v>
      </c>
      <c r="E2361" t="s">
        <v>665</v>
      </c>
      <c r="F2361" t="s">
        <v>665</v>
      </c>
      <c r="G2361" t="s">
        <v>664</v>
      </c>
      <c r="H2361" t="s">
        <v>665</v>
      </c>
      <c r="I2361" t="s">
        <v>665</v>
      </c>
      <c r="J2361" t="s">
        <v>665</v>
      </c>
      <c r="K2361" t="s">
        <v>664</v>
      </c>
      <c r="L2361" t="s">
        <v>665</v>
      </c>
    </row>
    <row r="2362" spans="1:12">
      <c r="A2362">
        <v>119495</v>
      </c>
      <c r="B2362" t="s">
        <v>87</v>
      </c>
      <c r="C2362" t="s">
        <v>664</v>
      </c>
      <c r="D2362" t="s">
        <v>665</v>
      </c>
      <c r="E2362" t="s">
        <v>664</v>
      </c>
      <c r="F2362" t="s">
        <v>665</v>
      </c>
      <c r="G2362" t="s">
        <v>664</v>
      </c>
      <c r="H2362" t="s">
        <v>664</v>
      </c>
      <c r="I2362" t="s">
        <v>664</v>
      </c>
      <c r="J2362" t="s">
        <v>664</v>
      </c>
      <c r="K2362" t="s">
        <v>664</v>
      </c>
      <c r="L2362" t="s">
        <v>664</v>
      </c>
    </row>
    <row r="2363" spans="1:12">
      <c r="A2363">
        <v>119496</v>
      </c>
      <c r="B2363" t="s">
        <v>87</v>
      </c>
      <c r="C2363" t="s">
        <v>665</v>
      </c>
      <c r="D2363" t="s">
        <v>663</v>
      </c>
      <c r="E2363" t="s">
        <v>663</v>
      </c>
      <c r="F2363" t="s">
        <v>663</v>
      </c>
      <c r="G2363" t="s">
        <v>664</v>
      </c>
      <c r="H2363" t="s">
        <v>665</v>
      </c>
      <c r="I2363" t="s">
        <v>664</v>
      </c>
      <c r="J2363" t="s">
        <v>664</v>
      </c>
      <c r="K2363" t="s">
        <v>664</v>
      </c>
      <c r="L2363" t="s">
        <v>664</v>
      </c>
    </row>
    <row r="2364" spans="1:12">
      <c r="A2364">
        <v>119497</v>
      </c>
      <c r="B2364" t="s">
        <v>87</v>
      </c>
      <c r="C2364" t="s">
        <v>665</v>
      </c>
      <c r="D2364" t="s">
        <v>665</v>
      </c>
      <c r="E2364" t="s">
        <v>664</v>
      </c>
      <c r="F2364" t="s">
        <v>665</v>
      </c>
      <c r="G2364" t="s">
        <v>665</v>
      </c>
      <c r="H2364" t="s">
        <v>664</v>
      </c>
      <c r="I2364" t="s">
        <v>664</v>
      </c>
      <c r="J2364" t="s">
        <v>664</v>
      </c>
      <c r="K2364" t="s">
        <v>664</v>
      </c>
      <c r="L2364" t="s">
        <v>664</v>
      </c>
    </row>
    <row r="2365" spans="1:12">
      <c r="A2365">
        <v>119498</v>
      </c>
      <c r="B2365" t="s">
        <v>87</v>
      </c>
      <c r="C2365" t="s">
        <v>665</v>
      </c>
      <c r="D2365" t="s">
        <v>665</v>
      </c>
      <c r="E2365" t="s">
        <v>664</v>
      </c>
      <c r="F2365" t="s">
        <v>664</v>
      </c>
      <c r="G2365" t="s">
        <v>664</v>
      </c>
      <c r="H2365" t="s">
        <v>664</v>
      </c>
      <c r="I2365" t="s">
        <v>664</v>
      </c>
      <c r="J2365" t="s">
        <v>664</v>
      </c>
      <c r="K2365" t="s">
        <v>664</v>
      </c>
      <c r="L2365" t="s">
        <v>664</v>
      </c>
    </row>
    <row r="2366" spans="1:12">
      <c r="A2366">
        <v>119499</v>
      </c>
      <c r="B2366" t="s">
        <v>87</v>
      </c>
      <c r="C2366" t="s">
        <v>664</v>
      </c>
      <c r="D2366" t="s">
        <v>665</v>
      </c>
      <c r="E2366" t="s">
        <v>665</v>
      </c>
      <c r="F2366" t="s">
        <v>665</v>
      </c>
      <c r="G2366" t="s">
        <v>664</v>
      </c>
      <c r="H2366" t="s">
        <v>664</v>
      </c>
      <c r="I2366" t="s">
        <v>664</v>
      </c>
      <c r="J2366" t="s">
        <v>664</v>
      </c>
      <c r="K2366" t="s">
        <v>664</v>
      </c>
      <c r="L2366" t="s">
        <v>664</v>
      </c>
    </row>
    <row r="2367" spans="1:12">
      <c r="A2367">
        <v>119501</v>
      </c>
      <c r="B2367" t="s">
        <v>87</v>
      </c>
      <c r="C2367" t="s">
        <v>665</v>
      </c>
      <c r="D2367" t="s">
        <v>664</v>
      </c>
      <c r="E2367" t="s">
        <v>664</v>
      </c>
      <c r="F2367" t="s">
        <v>665</v>
      </c>
      <c r="G2367" t="s">
        <v>664</v>
      </c>
      <c r="H2367" t="s">
        <v>664</v>
      </c>
      <c r="I2367" t="s">
        <v>664</v>
      </c>
      <c r="J2367" t="s">
        <v>664</v>
      </c>
      <c r="K2367" t="s">
        <v>664</v>
      </c>
      <c r="L2367" t="s">
        <v>664</v>
      </c>
    </row>
    <row r="2368" spans="1:12">
      <c r="A2368">
        <v>119502</v>
      </c>
      <c r="B2368" t="s">
        <v>87</v>
      </c>
      <c r="C2368" t="s">
        <v>665</v>
      </c>
      <c r="D2368" t="s">
        <v>664</v>
      </c>
      <c r="E2368" t="s">
        <v>664</v>
      </c>
      <c r="F2368" t="s">
        <v>665</v>
      </c>
      <c r="G2368" t="s">
        <v>664</v>
      </c>
      <c r="H2368" t="s">
        <v>664</v>
      </c>
      <c r="I2368" t="s">
        <v>664</v>
      </c>
      <c r="J2368" t="s">
        <v>664</v>
      </c>
      <c r="K2368" t="s">
        <v>664</v>
      </c>
      <c r="L2368" t="s">
        <v>664</v>
      </c>
    </row>
    <row r="2369" spans="1:12">
      <c r="A2369">
        <v>119503</v>
      </c>
      <c r="B2369" t="s">
        <v>87</v>
      </c>
      <c r="C2369" t="s">
        <v>665</v>
      </c>
      <c r="D2369" t="s">
        <v>665</v>
      </c>
      <c r="E2369" t="s">
        <v>665</v>
      </c>
      <c r="F2369" t="s">
        <v>664</v>
      </c>
      <c r="G2369" t="s">
        <v>664</v>
      </c>
      <c r="H2369" t="s">
        <v>664</v>
      </c>
      <c r="I2369" t="s">
        <v>664</v>
      </c>
      <c r="J2369" t="s">
        <v>664</v>
      </c>
      <c r="K2369" t="s">
        <v>664</v>
      </c>
      <c r="L2369" t="s">
        <v>664</v>
      </c>
    </row>
    <row r="2370" spans="1:12">
      <c r="A2370">
        <v>119504</v>
      </c>
      <c r="B2370" t="s">
        <v>87</v>
      </c>
      <c r="C2370" t="s">
        <v>664</v>
      </c>
      <c r="D2370" t="s">
        <v>665</v>
      </c>
      <c r="E2370" t="s">
        <v>664</v>
      </c>
      <c r="F2370" t="s">
        <v>665</v>
      </c>
      <c r="G2370" t="s">
        <v>664</v>
      </c>
      <c r="H2370" t="s">
        <v>664</v>
      </c>
      <c r="I2370" t="s">
        <v>664</v>
      </c>
      <c r="J2370" t="s">
        <v>664</v>
      </c>
      <c r="K2370" t="s">
        <v>664</v>
      </c>
      <c r="L2370" t="s">
        <v>664</v>
      </c>
    </row>
    <row r="2371" spans="1:12">
      <c r="A2371">
        <v>119505</v>
      </c>
      <c r="B2371" t="s">
        <v>87</v>
      </c>
      <c r="C2371" t="s">
        <v>665</v>
      </c>
      <c r="D2371" t="s">
        <v>665</v>
      </c>
      <c r="E2371" t="s">
        <v>665</v>
      </c>
      <c r="F2371" t="s">
        <v>665</v>
      </c>
      <c r="G2371" t="s">
        <v>664</v>
      </c>
      <c r="H2371" t="s">
        <v>664</v>
      </c>
      <c r="I2371" t="s">
        <v>664</v>
      </c>
      <c r="J2371" t="s">
        <v>664</v>
      </c>
      <c r="K2371" t="s">
        <v>664</v>
      </c>
      <c r="L2371" t="s">
        <v>664</v>
      </c>
    </row>
    <row r="2372" spans="1:12">
      <c r="A2372">
        <v>119506</v>
      </c>
      <c r="B2372" t="s">
        <v>87</v>
      </c>
      <c r="C2372" t="s">
        <v>663</v>
      </c>
      <c r="D2372" t="s">
        <v>663</v>
      </c>
      <c r="E2372" t="s">
        <v>663</v>
      </c>
      <c r="F2372" t="s">
        <v>664</v>
      </c>
      <c r="G2372" t="s">
        <v>663</v>
      </c>
      <c r="H2372" t="s">
        <v>664</v>
      </c>
      <c r="I2372" t="s">
        <v>664</v>
      </c>
      <c r="J2372" t="s">
        <v>664</v>
      </c>
      <c r="K2372" t="s">
        <v>664</v>
      </c>
      <c r="L2372" t="s">
        <v>664</v>
      </c>
    </row>
    <row r="2373" spans="1:12">
      <c r="A2373">
        <v>119509</v>
      </c>
      <c r="B2373" t="s">
        <v>87</v>
      </c>
      <c r="C2373" t="s">
        <v>665</v>
      </c>
      <c r="D2373" t="s">
        <v>663</v>
      </c>
      <c r="E2373" t="s">
        <v>663</v>
      </c>
      <c r="F2373" t="s">
        <v>663</v>
      </c>
      <c r="G2373" t="s">
        <v>663</v>
      </c>
      <c r="H2373" t="s">
        <v>665</v>
      </c>
      <c r="I2373" t="s">
        <v>664</v>
      </c>
      <c r="J2373" t="s">
        <v>665</v>
      </c>
      <c r="K2373" t="s">
        <v>665</v>
      </c>
      <c r="L2373" t="s">
        <v>665</v>
      </c>
    </row>
    <row r="2374" spans="1:12">
      <c r="A2374">
        <v>119510</v>
      </c>
      <c r="B2374" t="s">
        <v>87</v>
      </c>
      <c r="C2374" t="s">
        <v>665</v>
      </c>
      <c r="D2374" t="s">
        <v>665</v>
      </c>
      <c r="E2374" t="s">
        <v>664</v>
      </c>
      <c r="F2374" t="s">
        <v>664</v>
      </c>
      <c r="G2374" t="s">
        <v>664</v>
      </c>
      <c r="H2374" t="s">
        <v>664</v>
      </c>
      <c r="I2374" t="s">
        <v>664</v>
      </c>
      <c r="J2374" t="s">
        <v>664</v>
      </c>
      <c r="K2374" t="s">
        <v>664</v>
      </c>
      <c r="L2374" t="s">
        <v>664</v>
      </c>
    </row>
    <row r="2375" spans="1:12">
      <c r="A2375">
        <v>119511</v>
      </c>
      <c r="B2375" t="s">
        <v>87</v>
      </c>
      <c r="C2375" t="s">
        <v>664</v>
      </c>
      <c r="D2375" t="s">
        <v>664</v>
      </c>
      <c r="E2375" t="s">
        <v>664</v>
      </c>
      <c r="F2375" t="s">
        <v>663</v>
      </c>
      <c r="G2375" t="s">
        <v>663</v>
      </c>
      <c r="H2375" t="s">
        <v>664</v>
      </c>
      <c r="I2375" t="s">
        <v>664</v>
      </c>
      <c r="J2375" t="s">
        <v>664</v>
      </c>
      <c r="K2375" t="s">
        <v>664</v>
      </c>
      <c r="L2375" t="s">
        <v>664</v>
      </c>
    </row>
    <row r="2376" spans="1:12">
      <c r="A2376">
        <v>119512</v>
      </c>
      <c r="B2376" t="s">
        <v>87</v>
      </c>
      <c r="C2376" t="s">
        <v>665</v>
      </c>
      <c r="D2376" t="s">
        <v>665</v>
      </c>
      <c r="E2376" t="s">
        <v>665</v>
      </c>
      <c r="F2376" t="s">
        <v>665</v>
      </c>
      <c r="G2376" t="s">
        <v>664</v>
      </c>
      <c r="H2376" t="s">
        <v>664</v>
      </c>
      <c r="I2376" t="s">
        <v>664</v>
      </c>
      <c r="J2376" t="s">
        <v>664</v>
      </c>
      <c r="K2376" t="s">
        <v>664</v>
      </c>
      <c r="L2376" t="s">
        <v>664</v>
      </c>
    </row>
    <row r="2377" spans="1:12">
      <c r="A2377">
        <v>119515</v>
      </c>
      <c r="B2377" t="s">
        <v>87</v>
      </c>
      <c r="C2377" t="s">
        <v>663</v>
      </c>
      <c r="D2377" t="s">
        <v>663</v>
      </c>
      <c r="E2377" t="s">
        <v>663</v>
      </c>
      <c r="F2377" t="s">
        <v>663</v>
      </c>
      <c r="G2377" t="s">
        <v>665</v>
      </c>
      <c r="H2377" t="s">
        <v>664</v>
      </c>
      <c r="I2377" t="s">
        <v>664</v>
      </c>
      <c r="J2377" t="s">
        <v>664</v>
      </c>
      <c r="K2377" t="s">
        <v>664</v>
      </c>
      <c r="L2377" t="s">
        <v>664</v>
      </c>
    </row>
    <row r="2378" spans="1:12">
      <c r="A2378">
        <v>119517</v>
      </c>
      <c r="B2378" t="s">
        <v>87</v>
      </c>
      <c r="C2378" t="s">
        <v>663</v>
      </c>
      <c r="D2378" t="s">
        <v>665</v>
      </c>
      <c r="E2378" t="s">
        <v>663</v>
      </c>
      <c r="F2378" t="s">
        <v>665</v>
      </c>
      <c r="G2378" t="s">
        <v>664</v>
      </c>
      <c r="H2378" t="s">
        <v>663</v>
      </c>
      <c r="I2378" t="s">
        <v>665</v>
      </c>
      <c r="J2378" t="s">
        <v>663</v>
      </c>
      <c r="K2378" t="s">
        <v>664</v>
      </c>
      <c r="L2378" t="s">
        <v>664</v>
      </c>
    </row>
    <row r="2379" spans="1:12">
      <c r="A2379">
        <v>119519</v>
      </c>
      <c r="B2379" t="s">
        <v>87</v>
      </c>
      <c r="C2379" t="s">
        <v>665</v>
      </c>
      <c r="D2379" t="s">
        <v>665</v>
      </c>
      <c r="E2379" t="s">
        <v>664</v>
      </c>
      <c r="F2379" t="s">
        <v>665</v>
      </c>
      <c r="G2379" t="s">
        <v>664</v>
      </c>
      <c r="H2379" t="s">
        <v>664</v>
      </c>
      <c r="I2379" t="s">
        <v>664</v>
      </c>
      <c r="J2379" t="s">
        <v>664</v>
      </c>
      <c r="K2379" t="s">
        <v>664</v>
      </c>
      <c r="L2379" t="s">
        <v>664</v>
      </c>
    </row>
    <row r="2380" spans="1:12">
      <c r="A2380">
        <v>119520</v>
      </c>
      <c r="B2380" t="s">
        <v>87</v>
      </c>
      <c r="C2380" t="s">
        <v>665</v>
      </c>
      <c r="D2380" t="s">
        <v>664</v>
      </c>
      <c r="E2380" t="s">
        <v>664</v>
      </c>
      <c r="F2380" t="s">
        <v>665</v>
      </c>
      <c r="G2380" t="s">
        <v>664</v>
      </c>
      <c r="H2380" t="s">
        <v>664</v>
      </c>
      <c r="I2380" t="s">
        <v>664</v>
      </c>
      <c r="J2380" t="s">
        <v>664</v>
      </c>
      <c r="K2380" t="s">
        <v>664</v>
      </c>
      <c r="L2380" t="s">
        <v>664</v>
      </c>
    </row>
    <row r="2381" spans="1:12">
      <c r="A2381">
        <v>119521</v>
      </c>
      <c r="B2381" t="s">
        <v>87</v>
      </c>
      <c r="C2381" t="s">
        <v>663</v>
      </c>
      <c r="D2381" t="s">
        <v>663</v>
      </c>
      <c r="E2381" t="s">
        <v>665</v>
      </c>
      <c r="F2381" t="s">
        <v>664</v>
      </c>
      <c r="G2381" t="s">
        <v>664</v>
      </c>
      <c r="H2381" t="s">
        <v>664</v>
      </c>
      <c r="I2381" t="s">
        <v>664</v>
      </c>
      <c r="J2381" t="s">
        <v>664</v>
      </c>
      <c r="K2381" t="s">
        <v>664</v>
      </c>
      <c r="L2381" t="s">
        <v>664</v>
      </c>
    </row>
    <row r="2382" spans="1:12">
      <c r="A2382">
        <v>119522</v>
      </c>
      <c r="B2382" t="s">
        <v>87</v>
      </c>
      <c r="C2382" t="s">
        <v>664</v>
      </c>
      <c r="D2382" t="s">
        <v>663</v>
      </c>
      <c r="E2382" t="s">
        <v>663</v>
      </c>
      <c r="F2382" t="s">
        <v>665</v>
      </c>
      <c r="G2382" t="s">
        <v>664</v>
      </c>
      <c r="H2382" t="s">
        <v>664</v>
      </c>
      <c r="I2382" t="s">
        <v>664</v>
      </c>
      <c r="J2382" t="s">
        <v>664</v>
      </c>
      <c r="K2382" t="s">
        <v>664</v>
      </c>
      <c r="L2382" t="s">
        <v>664</v>
      </c>
    </row>
    <row r="2383" spans="1:12">
      <c r="A2383">
        <v>119523</v>
      </c>
      <c r="B2383" t="s">
        <v>87</v>
      </c>
      <c r="C2383" t="s">
        <v>665</v>
      </c>
      <c r="D2383" t="s">
        <v>665</v>
      </c>
      <c r="E2383" t="s">
        <v>665</v>
      </c>
      <c r="F2383" t="s">
        <v>664</v>
      </c>
      <c r="G2383" t="s">
        <v>664</v>
      </c>
      <c r="H2383" t="s">
        <v>664</v>
      </c>
      <c r="I2383" t="s">
        <v>664</v>
      </c>
      <c r="J2383" t="s">
        <v>664</v>
      </c>
      <c r="K2383" t="s">
        <v>664</v>
      </c>
      <c r="L2383" t="s">
        <v>664</v>
      </c>
    </row>
    <row r="2384" spans="1:12">
      <c r="A2384">
        <v>119525</v>
      </c>
      <c r="B2384" t="s">
        <v>87</v>
      </c>
      <c r="C2384" t="s">
        <v>665</v>
      </c>
      <c r="D2384" t="s">
        <v>665</v>
      </c>
      <c r="E2384" t="s">
        <v>664</v>
      </c>
      <c r="F2384" t="s">
        <v>665</v>
      </c>
      <c r="G2384" t="s">
        <v>664</v>
      </c>
      <c r="H2384" t="s">
        <v>664</v>
      </c>
      <c r="I2384" t="s">
        <v>664</v>
      </c>
      <c r="J2384" t="s">
        <v>664</v>
      </c>
      <c r="K2384" t="s">
        <v>664</v>
      </c>
      <c r="L2384" t="s">
        <v>664</v>
      </c>
    </row>
    <row r="2385" spans="1:12">
      <c r="A2385">
        <v>119532</v>
      </c>
      <c r="B2385" t="s">
        <v>87</v>
      </c>
      <c r="C2385" t="s">
        <v>665</v>
      </c>
      <c r="D2385" t="s">
        <v>665</v>
      </c>
      <c r="E2385" t="s">
        <v>664</v>
      </c>
      <c r="F2385" t="s">
        <v>665</v>
      </c>
      <c r="G2385" t="s">
        <v>664</v>
      </c>
      <c r="H2385" t="s">
        <v>664</v>
      </c>
      <c r="I2385" t="s">
        <v>664</v>
      </c>
      <c r="J2385" t="s">
        <v>664</v>
      </c>
      <c r="K2385" t="s">
        <v>664</v>
      </c>
      <c r="L2385" t="s">
        <v>664</v>
      </c>
    </row>
    <row r="2386" spans="1:12">
      <c r="A2386">
        <v>119536</v>
      </c>
      <c r="B2386" t="s">
        <v>87</v>
      </c>
      <c r="C2386" t="s">
        <v>665</v>
      </c>
      <c r="D2386" t="s">
        <v>665</v>
      </c>
      <c r="E2386" t="s">
        <v>665</v>
      </c>
      <c r="F2386" t="s">
        <v>665</v>
      </c>
      <c r="G2386" t="s">
        <v>664</v>
      </c>
      <c r="H2386" t="s">
        <v>664</v>
      </c>
      <c r="I2386" t="s">
        <v>664</v>
      </c>
      <c r="J2386" t="s">
        <v>664</v>
      </c>
      <c r="K2386" t="s">
        <v>664</v>
      </c>
      <c r="L2386" t="s">
        <v>664</v>
      </c>
    </row>
    <row r="2387" spans="1:12">
      <c r="A2387">
        <v>119537</v>
      </c>
      <c r="B2387" t="s">
        <v>87</v>
      </c>
      <c r="C2387" t="s">
        <v>664</v>
      </c>
      <c r="D2387" t="s">
        <v>664</v>
      </c>
      <c r="E2387" t="s">
        <v>665</v>
      </c>
      <c r="F2387" t="s">
        <v>665</v>
      </c>
      <c r="G2387" t="s">
        <v>664</v>
      </c>
      <c r="H2387" t="s">
        <v>664</v>
      </c>
      <c r="I2387" t="s">
        <v>664</v>
      </c>
      <c r="J2387" t="s">
        <v>664</v>
      </c>
      <c r="K2387" t="s">
        <v>664</v>
      </c>
      <c r="L2387" t="s">
        <v>664</v>
      </c>
    </row>
    <row r="2388" spans="1:12">
      <c r="A2388">
        <v>119538</v>
      </c>
      <c r="B2388" t="s">
        <v>87</v>
      </c>
      <c r="C2388" t="s">
        <v>664</v>
      </c>
      <c r="D2388" t="s">
        <v>665</v>
      </c>
      <c r="E2388" t="s">
        <v>664</v>
      </c>
      <c r="F2388" t="s">
        <v>664</v>
      </c>
      <c r="G2388" t="s">
        <v>665</v>
      </c>
      <c r="H2388" t="s">
        <v>664</v>
      </c>
      <c r="I2388" t="s">
        <v>664</v>
      </c>
      <c r="J2388" t="s">
        <v>664</v>
      </c>
      <c r="K2388" t="s">
        <v>664</v>
      </c>
      <c r="L2388" t="s">
        <v>664</v>
      </c>
    </row>
    <row r="2389" spans="1:12">
      <c r="A2389">
        <v>119539</v>
      </c>
      <c r="B2389" t="s">
        <v>87</v>
      </c>
      <c r="C2389" t="s">
        <v>665</v>
      </c>
      <c r="D2389" t="s">
        <v>665</v>
      </c>
      <c r="E2389" t="s">
        <v>665</v>
      </c>
      <c r="F2389" t="s">
        <v>665</v>
      </c>
      <c r="G2389" t="s">
        <v>665</v>
      </c>
      <c r="H2389" t="s">
        <v>664</v>
      </c>
      <c r="I2389" t="s">
        <v>664</v>
      </c>
      <c r="J2389" t="s">
        <v>664</v>
      </c>
      <c r="K2389" t="s">
        <v>664</v>
      </c>
      <c r="L2389" t="s">
        <v>664</v>
      </c>
    </row>
    <row r="2390" spans="1:12">
      <c r="A2390">
        <v>119545</v>
      </c>
      <c r="B2390" t="s">
        <v>87</v>
      </c>
      <c r="C2390" t="s">
        <v>665</v>
      </c>
      <c r="D2390" t="s">
        <v>665</v>
      </c>
      <c r="E2390" t="s">
        <v>665</v>
      </c>
      <c r="F2390" t="s">
        <v>665</v>
      </c>
      <c r="G2390" t="s">
        <v>665</v>
      </c>
      <c r="H2390" t="s">
        <v>665</v>
      </c>
      <c r="I2390" t="s">
        <v>665</v>
      </c>
      <c r="J2390" t="s">
        <v>665</v>
      </c>
      <c r="K2390" t="s">
        <v>665</v>
      </c>
      <c r="L2390" t="s">
        <v>664</v>
      </c>
    </row>
    <row r="2391" spans="1:12">
      <c r="A2391">
        <v>119547</v>
      </c>
      <c r="B2391" t="s">
        <v>87</v>
      </c>
      <c r="C2391" t="s">
        <v>663</v>
      </c>
      <c r="D2391" t="s">
        <v>663</v>
      </c>
      <c r="E2391" t="s">
        <v>663</v>
      </c>
      <c r="F2391" t="s">
        <v>665</v>
      </c>
      <c r="G2391" t="s">
        <v>665</v>
      </c>
      <c r="H2391" t="s">
        <v>663</v>
      </c>
      <c r="I2391" t="s">
        <v>665</v>
      </c>
      <c r="J2391" t="s">
        <v>663</v>
      </c>
      <c r="K2391" t="s">
        <v>665</v>
      </c>
      <c r="L2391" t="s">
        <v>663</v>
      </c>
    </row>
    <row r="2392" spans="1:12">
      <c r="A2392">
        <v>119549</v>
      </c>
      <c r="B2392" t="s">
        <v>87</v>
      </c>
      <c r="C2392" t="s">
        <v>665</v>
      </c>
      <c r="D2392" t="s">
        <v>665</v>
      </c>
      <c r="E2392" t="s">
        <v>664</v>
      </c>
      <c r="F2392" t="s">
        <v>664</v>
      </c>
      <c r="G2392" t="s">
        <v>664</v>
      </c>
      <c r="H2392" t="s">
        <v>664</v>
      </c>
      <c r="I2392" t="s">
        <v>664</v>
      </c>
      <c r="J2392" t="s">
        <v>664</v>
      </c>
      <c r="K2392" t="s">
        <v>664</v>
      </c>
      <c r="L2392" t="s">
        <v>664</v>
      </c>
    </row>
    <row r="2393" spans="1:12">
      <c r="A2393">
        <v>119550</v>
      </c>
      <c r="B2393" t="s">
        <v>87</v>
      </c>
      <c r="C2393" t="s">
        <v>665</v>
      </c>
      <c r="D2393" t="s">
        <v>663</v>
      </c>
      <c r="E2393" t="s">
        <v>665</v>
      </c>
      <c r="F2393" t="s">
        <v>665</v>
      </c>
      <c r="G2393" t="s">
        <v>664</v>
      </c>
      <c r="H2393" t="s">
        <v>665</v>
      </c>
      <c r="I2393" t="s">
        <v>664</v>
      </c>
      <c r="J2393" t="s">
        <v>665</v>
      </c>
      <c r="K2393" t="s">
        <v>665</v>
      </c>
      <c r="L2393" t="s">
        <v>664</v>
      </c>
    </row>
    <row r="2394" spans="1:12">
      <c r="A2394">
        <v>119551</v>
      </c>
      <c r="B2394" t="s">
        <v>87</v>
      </c>
      <c r="C2394" t="s">
        <v>665</v>
      </c>
      <c r="D2394" t="s">
        <v>665</v>
      </c>
      <c r="E2394" t="s">
        <v>665</v>
      </c>
      <c r="F2394" t="s">
        <v>663</v>
      </c>
      <c r="G2394" t="s">
        <v>663</v>
      </c>
      <c r="H2394" t="s">
        <v>665</v>
      </c>
      <c r="I2394" t="s">
        <v>665</v>
      </c>
      <c r="J2394" t="s">
        <v>665</v>
      </c>
      <c r="K2394" t="s">
        <v>665</v>
      </c>
      <c r="L2394" t="s">
        <v>665</v>
      </c>
    </row>
    <row r="2395" spans="1:12">
      <c r="A2395">
        <v>119552</v>
      </c>
      <c r="B2395" t="s">
        <v>87</v>
      </c>
      <c r="C2395" t="s">
        <v>665</v>
      </c>
      <c r="D2395" t="s">
        <v>664</v>
      </c>
      <c r="E2395" t="s">
        <v>664</v>
      </c>
      <c r="F2395" t="s">
        <v>665</v>
      </c>
      <c r="G2395" t="s">
        <v>665</v>
      </c>
      <c r="H2395" t="s">
        <v>664</v>
      </c>
      <c r="I2395" t="s">
        <v>664</v>
      </c>
      <c r="J2395" t="s">
        <v>664</v>
      </c>
      <c r="K2395" t="s">
        <v>664</v>
      </c>
      <c r="L2395" t="s">
        <v>664</v>
      </c>
    </row>
    <row r="2396" spans="1:12">
      <c r="A2396">
        <v>119554</v>
      </c>
      <c r="B2396" t="s">
        <v>87</v>
      </c>
      <c r="C2396" t="s">
        <v>664</v>
      </c>
      <c r="D2396" t="s">
        <v>665</v>
      </c>
      <c r="E2396" t="s">
        <v>664</v>
      </c>
      <c r="F2396" t="s">
        <v>665</v>
      </c>
      <c r="G2396" t="s">
        <v>664</v>
      </c>
      <c r="H2396" t="s">
        <v>664</v>
      </c>
      <c r="I2396" t="s">
        <v>664</v>
      </c>
      <c r="J2396" t="s">
        <v>664</v>
      </c>
      <c r="K2396" t="s">
        <v>664</v>
      </c>
      <c r="L2396" t="s">
        <v>664</v>
      </c>
    </row>
    <row r="2397" spans="1:12">
      <c r="A2397">
        <v>119555</v>
      </c>
      <c r="B2397" t="s">
        <v>87</v>
      </c>
      <c r="C2397" t="s">
        <v>663</v>
      </c>
      <c r="D2397" t="s">
        <v>663</v>
      </c>
      <c r="E2397" t="s">
        <v>663</v>
      </c>
      <c r="F2397" t="s">
        <v>663</v>
      </c>
      <c r="G2397" t="s">
        <v>665</v>
      </c>
      <c r="H2397" t="s">
        <v>664</v>
      </c>
      <c r="I2397" t="s">
        <v>664</v>
      </c>
      <c r="J2397" t="s">
        <v>664</v>
      </c>
      <c r="K2397" t="s">
        <v>664</v>
      </c>
      <c r="L2397" t="s">
        <v>664</v>
      </c>
    </row>
    <row r="2398" spans="1:12">
      <c r="A2398">
        <v>119556</v>
      </c>
      <c r="B2398" t="s">
        <v>87</v>
      </c>
      <c r="C2398" t="s">
        <v>664</v>
      </c>
      <c r="D2398" t="s">
        <v>665</v>
      </c>
      <c r="E2398" t="s">
        <v>665</v>
      </c>
      <c r="F2398" t="s">
        <v>665</v>
      </c>
      <c r="G2398" t="s">
        <v>664</v>
      </c>
      <c r="H2398" t="s">
        <v>664</v>
      </c>
      <c r="I2398" t="s">
        <v>664</v>
      </c>
      <c r="J2398" t="s">
        <v>664</v>
      </c>
      <c r="K2398" t="s">
        <v>664</v>
      </c>
      <c r="L2398" t="s">
        <v>664</v>
      </c>
    </row>
    <row r="2399" spans="1:12">
      <c r="A2399">
        <v>119558</v>
      </c>
      <c r="B2399" t="s">
        <v>87</v>
      </c>
      <c r="C2399" t="s">
        <v>665</v>
      </c>
      <c r="D2399" t="s">
        <v>664</v>
      </c>
      <c r="E2399" t="s">
        <v>664</v>
      </c>
      <c r="F2399" t="s">
        <v>665</v>
      </c>
      <c r="G2399" t="s">
        <v>664</v>
      </c>
      <c r="H2399" t="s">
        <v>664</v>
      </c>
      <c r="I2399" t="s">
        <v>664</v>
      </c>
      <c r="J2399" t="s">
        <v>664</v>
      </c>
      <c r="K2399" t="s">
        <v>664</v>
      </c>
      <c r="L2399" t="s">
        <v>664</v>
      </c>
    </row>
    <row r="2400" spans="1:12">
      <c r="A2400">
        <v>119559</v>
      </c>
      <c r="B2400" t="s">
        <v>87</v>
      </c>
      <c r="C2400" t="s">
        <v>665</v>
      </c>
      <c r="D2400" t="s">
        <v>665</v>
      </c>
      <c r="E2400" t="s">
        <v>665</v>
      </c>
      <c r="F2400" t="s">
        <v>665</v>
      </c>
      <c r="G2400" t="s">
        <v>664</v>
      </c>
      <c r="H2400" t="s">
        <v>664</v>
      </c>
      <c r="I2400" t="s">
        <v>664</v>
      </c>
      <c r="J2400" t="s">
        <v>664</v>
      </c>
      <c r="K2400" t="s">
        <v>664</v>
      </c>
      <c r="L2400" t="s">
        <v>664</v>
      </c>
    </row>
    <row r="2401" spans="1:12">
      <c r="A2401">
        <v>119561</v>
      </c>
      <c r="B2401" t="s">
        <v>87</v>
      </c>
      <c r="C2401" t="s">
        <v>665</v>
      </c>
      <c r="D2401" t="s">
        <v>665</v>
      </c>
      <c r="E2401" t="s">
        <v>665</v>
      </c>
      <c r="F2401" t="s">
        <v>665</v>
      </c>
      <c r="G2401" t="s">
        <v>665</v>
      </c>
      <c r="H2401" t="s">
        <v>664</v>
      </c>
      <c r="I2401" t="s">
        <v>664</v>
      </c>
      <c r="J2401" t="s">
        <v>664</v>
      </c>
      <c r="K2401" t="s">
        <v>664</v>
      </c>
      <c r="L2401" t="s">
        <v>664</v>
      </c>
    </row>
    <row r="2402" spans="1:12">
      <c r="A2402">
        <v>119562</v>
      </c>
      <c r="B2402" t="s">
        <v>87</v>
      </c>
      <c r="C2402" t="s">
        <v>664</v>
      </c>
      <c r="D2402" t="s">
        <v>665</v>
      </c>
      <c r="E2402" t="s">
        <v>665</v>
      </c>
      <c r="F2402" t="s">
        <v>665</v>
      </c>
      <c r="G2402" t="s">
        <v>664</v>
      </c>
      <c r="H2402" t="s">
        <v>664</v>
      </c>
      <c r="I2402" t="s">
        <v>664</v>
      </c>
      <c r="J2402" t="s">
        <v>664</v>
      </c>
      <c r="K2402" t="s">
        <v>664</v>
      </c>
      <c r="L2402" t="s">
        <v>664</v>
      </c>
    </row>
    <row r="2403" spans="1:12">
      <c r="A2403">
        <v>119563</v>
      </c>
      <c r="B2403" t="s">
        <v>87</v>
      </c>
      <c r="C2403" t="s">
        <v>665</v>
      </c>
      <c r="D2403" t="s">
        <v>664</v>
      </c>
      <c r="E2403" t="s">
        <v>665</v>
      </c>
      <c r="F2403" t="s">
        <v>664</v>
      </c>
      <c r="G2403" t="s">
        <v>664</v>
      </c>
      <c r="H2403" t="s">
        <v>664</v>
      </c>
      <c r="I2403" t="s">
        <v>664</v>
      </c>
      <c r="J2403" t="s">
        <v>664</v>
      </c>
      <c r="K2403" t="s">
        <v>664</v>
      </c>
      <c r="L2403" t="s">
        <v>664</v>
      </c>
    </row>
    <row r="2404" spans="1:12">
      <c r="A2404">
        <v>119565</v>
      </c>
      <c r="B2404" t="s">
        <v>87</v>
      </c>
      <c r="C2404" t="s">
        <v>665</v>
      </c>
      <c r="D2404" t="s">
        <v>663</v>
      </c>
      <c r="E2404" t="s">
        <v>663</v>
      </c>
      <c r="F2404" t="s">
        <v>663</v>
      </c>
      <c r="G2404" t="s">
        <v>663</v>
      </c>
      <c r="H2404" t="s">
        <v>664</v>
      </c>
      <c r="I2404" t="s">
        <v>664</v>
      </c>
      <c r="J2404" t="s">
        <v>664</v>
      </c>
      <c r="K2404" t="s">
        <v>664</v>
      </c>
      <c r="L2404" t="s">
        <v>664</v>
      </c>
    </row>
    <row r="2405" spans="1:12">
      <c r="A2405">
        <v>119566</v>
      </c>
      <c r="B2405" t="s">
        <v>87</v>
      </c>
      <c r="C2405" t="s">
        <v>664</v>
      </c>
      <c r="D2405" t="s">
        <v>664</v>
      </c>
      <c r="E2405" t="s">
        <v>665</v>
      </c>
      <c r="F2405" t="s">
        <v>664</v>
      </c>
      <c r="G2405" t="s">
        <v>665</v>
      </c>
      <c r="H2405" t="s">
        <v>664</v>
      </c>
      <c r="I2405" t="s">
        <v>664</v>
      </c>
      <c r="J2405" t="s">
        <v>664</v>
      </c>
      <c r="K2405" t="s">
        <v>664</v>
      </c>
      <c r="L2405" t="s">
        <v>664</v>
      </c>
    </row>
    <row r="2406" spans="1:12">
      <c r="A2406">
        <v>119570</v>
      </c>
      <c r="B2406" t="s">
        <v>87</v>
      </c>
      <c r="C2406" t="s">
        <v>665</v>
      </c>
      <c r="D2406" t="s">
        <v>664</v>
      </c>
      <c r="E2406" t="s">
        <v>663</v>
      </c>
      <c r="F2406" t="s">
        <v>665</v>
      </c>
      <c r="G2406" t="s">
        <v>664</v>
      </c>
      <c r="H2406" t="s">
        <v>664</v>
      </c>
      <c r="I2406" t="s">
        <v>665</v>
      </c>
      <c r="J2406" t="s">
        <v>664</v>
      </c>
      <c r="K2406" t="s">
        <v>665</v>
      </c>
      <c r="L2406" t="s">
        <v>664</v>
      </c>
    </row>
    <row r="2407" spans="1:12">
      <c r="A2407">
        <v>119571</v>
      </c>
      <c r="B2407" t="s">
        <v>87</v>
      </c>
      <c r="C2407" t="s">
        <v>663</v>
      </c>
      <c r="D2407" t="s">
        <v>663</v>
      </c>
      <c r="E2407" t="s">
        <v>665</v>
      </c>
      <c r="F2407" t="s">
        <v>663</v>
      </c>
      <c r="G2407" t="s">
        <v>665</v>
      </c>
      <c r="H2407" t="s">
        <v>663</v>
      </c>
      <c r="I2407" t="s">
        <v>664</v>
      </c>
      <c r="J2407" t="s">
        <v>664</v>
      </c>
      <c r="K2407" t="s">
        <v>663</v>
      </c>
      <c r="L2407" t="s">
        <v>664</v>
      </c>
    </row>
    <row r="2408" spans="1:12">
      <c r="A2408">
        <v>119572</v>
      </c>
      <c r="B2408" t="s">
        <v>87</v>
      </c>
      <c r="C2408" t="s">
        <v>663</v>
      </c>
      <c r="D2408" t="s">
        <v>663</v>
      </c>
      <c r="E2408" t="s">
        <v>663</v>
      </c>
      <c r="F2408" t="s">
        <v>663</v>
      </c>
      <c r="G2408" t="s">
        <v>664</v>
      </c>
      <c r="H2408" t="s">
        <v>665</v>
      </c>
      <c r="I2408" t="s">
        <v>665</v>
      </c>
      <c r="J2408" t="s">
        <v>665</v>
      </c>
      <c r="K2408" t="s">
        <v>663</v>
      </c>
      <c r="L2408" t="s">
        <v>665</v>
      </c>
    </row>
    <row r="2409" spans="1:12">
      <c r="A2409">
        <v>119573</v>
      </c>
      <c r="B2409" t="s">
        <v>87</v>
      </c>
      <c r="C2409" t="s">
        <v>665</v>
      </c>
      <c r="D2409" t="s">
        <v>665</v>
      </c>
      <c r="E2409" t="s">
        <v>664</v>
      </c>
      <c r="F2409" t="s">
        <v>665</v>
      </c>
      <c r="G2409" t="s">
        <v>664</v>
      </c>
      <c r="H2409" t="s">
        <v>664</v>
      </c>
      <c r="I2409" t="s">
        <v>664</v>
      </c>
      <c r="J2409" t="s">
        <v>664</v>
      </c>
      <c r="K2409" t="s">
        <v>664</v>
      </c>
      <c r="L2409" t="s">
        <v>664</v>
      </c>
    </row>
    <row r="2410" spans="1:12">
      <c r="A2410">
        <v>119575</v>
      </c>
      <c r="B2410" t="s">
        <v>87</v>
      </c>
      <c r="C2410" t="s">
        <v>665</v>
      </c>
      <c r="D2410" t="s">
        <v>665</v>
      </c>
      <c r="E2410" t="s">
        <v>665</v>
      </c>
      <c r="F2410" t="s">
        <v>665</v>
      </c>
      <c r="G2410" t="s">
        <v>665</v>
      </c>
      <c r="H2410" t="s">
        <v>664</v>
      </c>
      <c r="I2410" t="s">
        <v>664</v>
      </c>
      <c r="J2410" t="s">
        <v>664</v>
      </c>
      <c r="K2410" t="s">
        <v>664</v>
      </c>
      <c r="L2410" t="s">
        <v>664</v>
      </c>
    </row>
    <row r="2411" spans="1:12">
      <c r="A2411">
        <v>119576</v>
      </c>
      <c r="B2411" t="s">
        <v>87</v>
      </c>
      <c r="C2411" t="s">
        <v>665</v>
      </c>
      <c r="D2411" t="s">
        <v>665</v>
      </c>
      <c r="E2411" t="s">
        <v>663</v>
      </c>
      <c r="F2411" t="s">
        <v>665</v>
      </c>
      <c r="G2411" t="s">
        <v>664</v>
      </c>
      <c r="H2411" t="s">
        <v>665</v>
      </c>
      <c r="I2411" t="s">
        <v>663</v>
      </c>
      <c r="J2411" t="s">
        <v>663</v>
      </c>
      <c r="K2411" t="s">
        <v>665</v>
      </c>
      <c r="L2411" t="s">
        <v>664</v>
      </c>
    </row>
    <row r="2412" spans="1:12">
      <c r="A2412">
        <v>119577</v>
      </c>
      <c r="B2412" t="s">
        <v>87</v>
      </c>
      <c r="C2412" t="s">
        <v>665</v>
      </c>
      <c r="D2412" t="s">
        <v>665</v>
      </c>
      <c r="E2412" t="s">
        <v>665</v>
      </c>
      <c r="F2412" t="s">
        <v>665</v>
      </c>
      <c r="G2412" t="s">
        <v>664</v>
      </c>
      <c r="H2412" t="s">
        <v>665</v>
      </c>
      <c r="I2412" t="s">
        <v>665</v>
      </c>
      <c r="J2412" t="s">
        <v>665</v>
      </c>
      <c r="K2412" t="s">
        <v>664</v>
      </c>
      <c r="L2412" t="s">
        <v>665</v>
      </c>
    </row>
    <row r="2413" spans="1:12">
      <c r="A2413">
        <v>119578</v>
      </c>
      <c r="B2413" t="s">
        <v>87</v>
      </c>
      <c r="C2413" t="s">
        <v>664</v>
      </c>
      <c r="D2413" t="s">
        <v>665</v>
      </c>
      <c r="E2413" t="s">
        <v>665</v>
      </c>
      <c r="F2413" t="s">
        <v>665</v>
      </c>
      <c r="G2413" t="s">
        <v>664</v>
      </c>
      <c r="H2413" t="s">
        <v>664</v>
      </c>
      <c r="I2413" t="s">
        <v>664</v>
      </c>
      <c r="J2413" t="s">
        <v>664</v>
      </c>
      <c r="K2413" t="s">
        <v>664</v>
      </c>
      <c r="L2413" t="s">
        <v>664</v>
      </c>
    </row>
    <row r="2414" spans="1:12">
      <c r="A2414">
        <v>119579</v>
      </c>
      <c r="B2414" t="s">
        <v>87</v>
      </c>
      <c r="C2414" t="s">
        <v>665</v>
      </c>
      <c r="D2414" t="s">
        <v>665</v>
      </c>
      <c r="E2414" t="s">
        <v>665</v>
      </c>
      <c r="F2414" t="s">
        <v>665</v>
      </c>
      <c r="G2414" t="s">
        <v>665</v>
      </c>
      <c r="H2414" t="s">
        <v>664</v>
      </c>
      <c r="I2414" t="s">
        <v>664</v>
      </c>
      <c r="J2414" t="s">
        <v>664</v>
      </c>
      <c r="K2414" t="s">
        <v>664</v>
      </c>
      <c r="L2414" t="s">
        <v>664</v>
      </c>
    </row>
    <row r="2415" spans="1:12">
      <c r="A2415">
        <v>119580</v>
      </c>
      <c r="B2415" t="s">
        <v>87</v>
      </c>
      <c r="C2415" t="s">
        <v>664</v>
      </c>
      <c r="D2415" t="s">
        <v>664</v>
      </c>
      <c r="E2415" t="s">
        <v>664</v>
      </c>
      <c r="F2415" t="s">
        <v>665</v>
      </c>
      <c r="G2415" t="s">
        <v>665</v>
      </c>
      <c r="H2415" t="s">
        <v>664</v>
      </c>
      <c r="I2415" t="s">
        <v>664</v>
      </c>
      <c r="J2415" t="s">
        <v>664</v>
      </c>
      <c r="K2415" t="s">
        <v>664</v>
      </c>
      <c r="L2415" t="s">
        <v>664</v>
      </c>
    </row>
    <row r="2416" spans="1:12">
      <c r="A2416">
        <v>119582</v>
      </c>
      <c r="B2416" t="s">
        <v>87</v>
      </c>
      <c r="C2416" t="s">
        <v>663</v>
      </c>
      <c r="D2416" t="s">
        <v>663</v>
      </c>
      <c r="E2416" t="s">
        <v>665</v>
      </c>
      <c r="F2416" t="s">
        <v>663</v>
      </c>
      <c r="G2416" t="s">
        <v>665</v>
      </c>
      <c r="H2416" t="s">
        <v>664</v>
      </c>
      <c r="I2416" t="s">
        <v>664</v>
      </c>
      <c r="J2416" t="s">
        <v>664</v>
      </c>
      <c r="K2416" t="s">
        <v>665</v>
      </c>
      <c r="L2416" t="s">
        <v>664</v>
      </c>
    </row>
    <row r="2417" spans="1:12">
      <c r="A2417">
        <v>119583</v>
      </c>
      <c r="B2417" t="s">
        <v>87</v>
      </c>
      <c r="C2417" t="s">
        <v>665</v>
      </c>
      <c r="D2417" t="s">
        <v>665</v>
      </c>
      <c r="E2417" t="s">
        <v>665</v>
      </c>
      <c r="F2417" t="s">
        <v>663</v>
      </c>
      <c r="G2417" t="s">
        <v>665</v>
      </c>
      <c r="H2417" t="s">
        <v>665</v>
      </c>
      <c r="I2417" t="s">
        <v>665</v>
      </c>
      <c r="J2417" t="s">
        <v>664</v>
      </c>
      <c r="K2417" t="s">
        <v>664</v>
      </c>
      <c r="L2417" t="s">
        <v>665</v>
      </c>
    </row>
    <row r="2418" spans="1:12">
      <c r="A2418">
        <v>119586</v>
      </c>
      <c r="B2418" t="s">
        <v>87</v>
      </c>
      <c r="C2418" t="s">
        <v>665</v>
      </c>
      <c r="D2418" t="s">
        <v>665</v>
      </c>
      <c r="E2418" t="s">
        <v>664</v>
      </c>
      <c r="F2418" t="s">
        <v>665</v>
      </c>
      <c r="G2418" t="s">
        <v>664</v>
      </c>
      <c r="H2418" t="s">
        <v>664</v>
      </c>
      <c r="I2418" t="s">
        <v>664</v>
      </c>
      <c r="J2418" t="s">
        <v>664</v>
      </c>
      <c r="K2418" t="s">
        <v>664</v>
      </c>
      <c r="L2418" t="s">
        <v>664</v>
      </c>
    </row>
    <row r="2419" spans="1:12">
      <c r="A2419">
        <v>119587</v>
      </c>
      <c r="B2419" t="s">
        <v>87</v>
      </c>
      <c r="C2419" t="s">
        <v>665</v>
      </c>
      <c r="D2419" t="s">
        <v>665</v>
      </c>
      <c r="E2419" t="s">
        <v>664</v>
      </c>
      <c r="F2419" t="s">
        <v>665</v>
      </c>
      <c r="G2419" t="s">
        <v>664</v>
      </c>
      <c r="H2419" t="s">
        <v>664</v>
      </c>
      <c r="I2419" t="s">
        <v>664</v>
      </c>
      <c r="J2419" t="s">
        <v>664</v>
      </c>
      <c r="K2419" t="s">
        <v>664</v>
      </c>
      <c r="L2419" t="s">
        <v>664</v>
      </c>
    </row>
    <row r="2420" spans="1:12">
      <c r="A2420">
        <v>119588</v>
      </c>
      <c r="B2420" t="s">
        <v>87</v>
      </c>
      <c r="C2420" t="s">
        <v>665</v>
      </c>
      <c r="D2420" t="s">
        <v>664</v>
      </c>
      <c r="E2420" t="s">
        <v>665</v>
      </c>
      <c r="F2420" t="s">
        <v>665</v>
      </c>
      <c r="G2420" t="s">
        <v>664</v>
      </c>
      <c r="H2420" t="s">
        <v>664</v>
      </c>
      <c r="I2420" t="s">
        <v>664</v>
      </c>
      <c r="J2420" t="s">
        <v>664</v>
      </c>
      <c r="K2420" t="s">
        <v>664</v>
      </c>
      <c r="L2420" t="s">
        <v>664</v>
      </c>
    </row>
    <row r="2421" spans="1:12">
      <c r="A2421">
        <v>119589</v>
      </c>
      <c r="B2421" t="s">
        <v>87</v>
      </c>
      <c r="C2421" t="s">
        <v>664</v>
      </c>
      <c r="D2421" t="s">
        <v>665</v>
      </c>
      <c r="E2421" t="s">
        <v>665</v>
      </c>
      <c r="F2421" t="s">
        <v>664</v>
      </c>
      <c r="G2421" t="s">
        <v>665</v>
      </c>
      <c r="H2421" t="s">
        <v>664</v>
      </c>
      <c r="I2421" t="s">
        <v>664</v>
      </c>
      <c r="J2421" t="s">
        <v>664</v>
      </c>
      <c r="K2421" t="s">
        <v>664</v>
      </c>
      <c r="L2421" t="s">
        <v>664</v>
      </c>
    </row>
    <row r="2422" spans="1:12">
      <c r="A2422">
        <v>119590</v>
      </c>
      <c r="B2422" t="s">
        <v>87</v>
      </c>
      <c r="C2422" t="s">
        <v>665</v>
      </c>
      <c r="D2422" t="s">
        <v>663</v>
      </c>
      <c r="E2422" t="s">
        <v>663</v>
      </c>
      <c r="F2422" t="s">
        <v>665</v>
      </c>
      <c r="G2422" t="s">
        <v>665</v>
      </c>
      <c r="H2422" t="s">
        <v>663</v>
      </c>
      <c r="I2422" t="s">
        <v>664</v>
      </c>
      <c r="J2422" t="s">
        <v>663</v>
      </c>
      <c r="K2422" t="s">
        <v>665</v>
      </c>
      <c r="L2422" t="s">
        <v>664</v>
      </c>
    </row>
    <row r="2423" spans="1:12">
      <c r="A2423">
        <v>119591</v>
      </c>
      <c r="B2423" t="s">
        <v>87</v>
      </c>
      <c r="C2423" t="s">
        <v>665</v>
      </c>
      <c r="D2423" t="s">
        <v>665</v>
      </c>
      <c r="E2423" t="s">
        <v>663</v>
      </c>
      <c r="F2423" t="s">
        <v>663</v>
      </c>
      <c r="G2423" t="s">
        <v>665</v>
      </c>
      <c r="H2423" t="s">
        <v>663</v>
      </c>
      <c r="I2423" t="s">
        <v>663</v>
      </c>
      <c r="J2423" t="s">
        <v>663</v>
      </c>
      <c r="K2423" t="s">
        <v>663</v>
      </c>
      <c r="L2423" t="s">
        <v>664</v>
      </c>
    </row>
    <row r="2424" spans="1:12">
      <c r="A2424">
        <v>119593</v>
      </c>
      <c r="B2424" t="s">
        <v>87</v>
      </c>
      <c r="C2424" t="s">
        <v>665</v>
      </c>
      <c r="D2424" t="s">
        <v>663</v>
      </c>
      <c r="E2424" t="s">
        <v>664</v>
      </c>
      <c r="F2424" t="s">
        <v>663</v>
      </c>
      <c r="G2424" t="s">
        <v>664</v>
      </c>
      <c r="H2424" t="s">
        <v>664</v>
      </c>
      <c r="I2424" t="s">
        <v>664</v>
      </c>
      <c r="J2424" t="s">
        <v>664</v>
      </c>
      <c r="K2424" t="s">
        <v>664</v>
      </c>
      <c r="L2424" t="s">
        <v>664</v>
      </c>
    </row>
    <row r="2425" spans="1:12">
      <c r="A2425">
        <v>119596</v>
      </c>
      <c r="B2425" t="s">
        <v>87</v>
      </c>
      <c r="C2425" t="s">
        <v>665</v>
      </c>
      <c r="D2425" t="s">
        <v>663</v>
      </c>
      <c r="E2425" t="s">
        <v>665</v>
      </c>
      <c r="F2425" t="s">
        <v>665</v>
      </c>
      <c r="G2425" t="s">
        <v>665</v>
      </c>
      <c r="H2425" t="s">
        <v>663</v>
      </c>
      <c r="I2425" t="s">
        <v>665</v>
      </c>
      <c r="J2425" t="s">
        <v>665</v>
      </c>
      <c r="K2425" t="s">
        <v>664</v>
      </c>
      <c r="L2425" t="s">
        <v>665</v>
      </c>
    </row>
    <row r="2426" spans="1:12">
      <c r="A2426">
        <v>119597</v>
      </c>
      <c r="B2426" t="s">
        <v>87</v>
      </c>
      <c r="C2426" t="s">
        <v>665</v>
      </c>
      <c r="D2426" t="s">
        <v>665</v>
      </c>
      <c r="E2426" t="s">
        <v>664</v>
      </c>
      <c r="F2426" t="s">
        <v>664</v>
      </c>
      <c r="G2426" t="s">
        <v>664</v>
      </c>
      <c r="H2426" t="s">
        <v>664</v>
      </c>
      <c r="I2426" t="s">
        <v>664</v>
      </c>
      <c r="J2426" t="s">
        <v>664</v>
      </c>
      <c r="K2426" t="s">
        <v>664</v>
      </c>
      <c r="L2426" t="s">
        <v>664</v>
      </c>
    </row>
    <row r="2427" spans="1:12">
      <c r="A2427">
        <v>119598</v>
      </c>
      <c r="B2427" t="s">
        <v>87</v>
      </c>
      <c r="C2427" t="s">
        <v>665</v>
      </c>
      <c r="D2427" t="s">
        <v>663</v>
      </c>
      <c r="E2427" t="s">
        <v>663</v>
      </c>
      <c r="F2427" t="s">
        <v>663</v>
      </c>
      <c r="G2427" t="s">
        <v>665</v>
      </c>
      <c r="H2427" t="s">
        <v>665</v>
      </c>
      <c r="I2427" t="s">
        <v>664</v>
      </c>
      <c r="J2427" t="s">
        <v>664</v>
      </c>
      <c r="K2427" t="s">
        <v>664</v>
      </c>
      <c r="L2427" t="s">
        <v>664</v>
      </c>
    </row>
    <row r="2428" spans="1:12">
      <c r="A2428">
        <v>119600</v>
      </c>
      <c r="B2428" t="s">
        <v>87</v>
      </c>
      <c r="C2428" t="s">
        <v>663</v>
      </c>
      <c r="D2428" t="s">
        <v>665</v>
      </c>
      <c r="E2428" t="s">
        <v>663</v>
      </c>
      <c r="F2428" t="s">
        <v>663</v>
      </c>
      <c r="G2428" t="s">
        <v>665</v>
      </c>
      <c r="H2428" t="s">
        <v>665</v>
      </c>
      <c r="I2428" t="s">
        <v>665</v>
      </c>
      <c r="J2428" t="s">
        <v>663</v>
      </c>
      <c r="K2428" t="s">
        <v>663</v>
      </c>
      <c r="L2428" t="s">
        <v>663</v>
      </c>
    </row>
    <row r="2429" spans="1:12">
      <c r="A2429">
        <v>119602</v>
      </c>
      <c r="B2429" t="s">
        <v>87</v>
      </c>
      <c r="C2429" t="s">
        <v>665</v>
      </c>
      <c r="D2429" t="s">
        <v>664</v>
      </c>
      <c r="E2429" t="s">
        <v>665</v>
      </c>
      <c r="F2429" t="s">
        <v>664</v>
      </c>
      <c r="G2429" t="s">
        <v>664</v>
      </c>
      <c r="H2429" t="s">
        <v>664</v>
      </c>
      <c r="I2429" t="s">
        <v>664</v>
      </c>
      <c r="J2429" t="s">
        <v>664</v>
      </c>
      <c r="K2429" t="s">
        <v>664</v>
      </c>
      <c r="L2429" t="s">
        <v>664</v>
      </c>
    </row>
    <row r="2430" spans="1:12">
      <c r="A2430">
        <v>119605</v>
      </c>
      <c r="B2430" t="s">
        <v>87</v>
      </c>
      <c r="C2430" t="s">
        <v>664</v>
      </c>
      <c r="D2430" t="s">
        <v>665</v>
      </c>
      <c r="E2430" t="s">
        <v>665</v>
      </c>
      <c r="F2430" t="s">
        <v>665</v>
      </c>
      <c r="G2430" t="s">
        <v>664</v>
      </c>
      <c r="H2430" t="s">
        <v>665</v>
      </c>
      <c r="I2430" t="s">
        <v>664</v>
      </c>
      <c r="J2430" t="s">
        <v>664</v>
      </c>
      <c r="K2430" t="s">
        <v>665</v>
      </c>
      <c r="L2430" t="s">
        <v>664</v>
      </c>
    </row>
    <row r="2431" spans="1:12">
      <c r="A2431">
        <v>119607</v>
      </c>
      <c r="B2431" t="s">
        <v>87</v>
      </c>
      <c r="C2431" t="s">
        <v>663</v>
      </c>
      <c r="D2431" t="s">
        <v>665</v>
      </c>
      <c r="E2431" t="s">
        <v>663</v>
      </c>
      <c r="F2431" t="s">
        <v>663</v>
      </c>
      <c r="G2431" t="s">
        <v>665</v>
      </c>
      <c r="H2431" t="s">
        <v>664</v>
      </c>
      <c r="I2431" t="s">
        <v>664</v>
      </c>
      <c r="J2431" t="s">
        <v>664</v>
      </c>
      <c r="K2431" t="s">
        <v>664</v>
      </c>
      <c r="L2431" t="s">
        <v>664</v>
      </c>
    </row>
    <row r="2432" spans="1:12">
      <c r="A2432">
        <v>119610</v>
      </c>
      <c r="B2432" t="s">
        <v>87</v>
      </c>
      <c r="C2432" t="s">
        <v>663</v>
      </c>
      <c r="D2432" t="s">
        <v>663</v>
      </c>
      <c r="E2432" t="s">
        <v>665</v>
      </c>
      <c r="F2432" t="s">
        <v>663</v>
      </c>
      <c r="G2432" t="s">
        <v>665</v>
      </c>
      <c r="H2432" t="s">
        <v>663</v>
      </c>
      <c r="I2432" t="s">
        <v>664</v>
      </c>
      <c r="J2432" t="s">
        <v>663</v>
      </c>
      <c r="K2432" t="s">
        <v>663</v>
      </c>
      <c r="L2432" t="s">
        <v>664</v>
      </c>
    </row>
    <row r="2433" spans="1:12">
      <c r="A2433">
        <v>119611</v>
      </c>
      <c r="B2433" t="s">
        <v>87</v>
      </c>
      <c r="C2433" t="s">
        <v>665</v>
      </c>
      <c r="D2433" t="s">
        <v>665</v>
      </c>
      <c r="E2433" t="s">
        <v>665</v>
      </c>
      <c r="F2433" t="s">
        <v>664</v>
      </c>
      <c r="G2433" t="s">
        <v>664</v>
      </c>
      <c r="H2433" t="s">
        <v>665</v>
      </c>
      <c r="I2433" t="s">
        <v>664</v>
      </c>
      <c r="J2433" t="s">
        <v>664</v>
      </c>
      <c r="K2433" t="s">
        <v>664</v>
      </c>
      <c r="L2433" t="s">
        <v>664</v>
      </c>
    </row>
    <row r="2434" spans="1:12">
      <c r="A2434">
        <v>119612</v>
      </c>
      <c r="B2434" t="s">
        <v>87</v>
      </c>
      <c r="C2434" t="s">
        <v>665</v>
      </c>
      <c r="D2434" t="s">
        <v>665</v>
      </c>
      <c r="E2434" t="s">
        <v>665</v>
      </c>
      <c r="F2434" t="s">
        <v>665</v>
      </c>
      <c r="G2434" t="s">
        <v>664</v>
      </c>
      <c r="H2434" t="s">
        <v>664</v>
      </c>
      <c r="I2434" t="s">
        <v>664</v>
      </c>
      <c r="J2434" t="s">
        <v>664</v>
      </c>
      <c r="K2434" t="s">
        <v>664</v>
      </c>
      <c r="L2434" t="s">
        <v>664</v>
      </c>
    </row>
    <row r="2435" spans="1:12">
      <c r="A2435">
        <v>119613</v>
      </c>
      <c r="B2435" t="s">
        <v>87</v>
      </c>
      <c r="C2435" t="s">
        <v>665</v>
      </c>
      <c r="D2435" t="s">
        <v>664</v>
      </c>
      <c r="E2435" t="s">
        <v>664</v>
      </c>
      <c r="F2435" t="s">
        <v>665</v>
      </c>
      <c r="G2435" t="s">
        <v>664</v>
      </c>
      <c r="H2435" t="s">
        <v>664</v>
      </c>
      <c r="I2435" t="s">
        <v>664</v>
      </c>
      <c r="J2435" t="s">
        <v>664</v>
      </c>
      <c r="K2435" t="s">
        <v>664</v>
      </c>
      <c r="L2435" t="s">
        <v>664</v>
      </c>
    </row>
    <row r="2436" spans="1:12">
      <c r="A2436">
        <v>119616</v>
      </c>
      <c r="B2436" t="s">
        <v>87</v>
      </c>
      <c r="C2436" t="s">
        <v>665</v>
      </c>
      <c r="D2436" t="s">
        <v>665</v>
      </c>
      <c r="E2436" t="s">
        <v>665</v>
      </c>
      <c r="F2436" t="s">
        <v>665</v>
      </c>
      <c r="G2436" t="s">
        <v>664</v>
      </c>
      <c r="H2436" t="s">
        <v>664</v>
      </c>
      <c r="I2436" t="s">
        <v>664</v>
      </c>
      <c r="J2436" t="s">
        <v>664</v>
      </c>
      <c r="K2436" t="s">
        <v>664</v>
      </c>
      <c r="L2436" t="s">
        <v>664</v>
      </c>
    </row>
    <row r="2437" spans="1:12">
      <c r="A2437">
        <v>119617</v>
      </c>
      <c r="B2437" t="s">
        <v>87</v>
      </c>
      <c r="C2437" t="s">
        <v>665</v>
      </c>
      <c r="D2437" t="s">
        <v>664</v>
      </c>
      <c r="E2437" t="s">
        <v>665</v>
      </c>
      <c r="F2437" t="s">
        <v>664</v>
      </c>
      <c r="G2437" t="s">
        <v>664</v>
      </c>
      <c r="H2437" t="s">
        <v>665</v>
      </c>
      <c r="I2437" t="s">
        <v>664</v>
      </c>
      <c r="J2437" t="s">
        <v>665</v>
      </c>
      <c r="K2437" t="s">
        <v>664</v>
      </c>
      <c r="L2437" t="s">
        <v>664</v>
      </c>
    </row>
    <row r="2438" spans="1:12">
      <c r="A2438">
        <v>119620</v>
      </c>
      <c r="B2438" t="s">
        <v>87</v>
      </c>
      <c r="C2438" t="s">
        <v>665</v>
      </c>
      <c r="D2438" t="s">
        <v>665</v>
      </c>
      <c r="E2438" t="s">
        <v>665</v>
      </c>
      <c r="F2438" t="s">
        <v>665</v>
      </c>
      <c r="G2438" t="s">
        <v>665</v>
      </c>
      <c r="H2438" t="s">
        <v>664</v>
      </c>
      <c r="I2438" t="s">
        <v>664</v>
      </c>
      <c r="J2438" t="s">
        <v>664</v>
      </c>
      <c r="K2438" t="s">
        <v>664</v>
      </c>
      <c r="L2438" t="s">
        <v>664</v>
      </c>
    </row>
    <row r="2439" spans="1:12">
      <c r="A2439">
        <v>119622</v>
      </c>
      <c r="B2439" t="s">
        <v>87</v>
      </c>
      <c r="C2439" t="s">
        <v>664</v>
      </c>
      <c r="D2439" t="s">
        <v>665</v>
      </c>
      <c r="E2439" t="s">
        <v>665</v>
      </c>
      <c r="F2439" t="s">
        <v>665</v>
      </c>
      <c r="G2439" t="s">
        <v>664</v>
      </c>
      <c r="H2439" t="s">
        <v>664</v>
      </c>
      <c r="I2439" t="s">
        <v>664</v>
      </c>
      <c r="J2439" t="s">
        <v>664</v>
      </c>
      <c r="K2439" t="s">
        <v>664</v>
      </c>
      <c r="L2439" t="s">
        <v>664</v>
      </c>
    </row>
    <row r="2440" spans="1:12">
      <c r="A2440">
        <v>119623</v>
      </c>
      <c r="B2440" t="s">
        <v>87</v>
      </c>
      <c r="C2440" t="s">
        <v>664</v>
      </c>
      <c r="D2440" t="s">
        <v>664</v>
      </c>
      <c r="E2440" t="s">
        <v>663</v>
      </c>
      <c r="F2440" t="s">
        <v>665</v>
      </c>
      <c r="G2440" t="s">
        <v>665</v>
      </c>
      <c r="H2440" t="s">
        <v>664</v>
      </c>
      <c r="I2440" t="s">
        <v>664</v>
      </c>
      <c r="J2440" t="s">
        <v>664</v>
      </c>
      <c r="K2440" t="s">
        <v>664</v>
      </c>
      <c r="L2440" t="s">
        <v>664</v>
      </c>
    </row>
    <row r="2441" spans="1:12">
      <c r="A2441">
        <v>119624</v>
      </c>
      <c r="B2441" t="s">
        <v>87</v>
      </c>
      <c r="C2441" t="s">
        <v>663</v>
      </c>
      <c r="D2441" t="s">
        <v>664</v>
      </c>
      <c r="E2441" t="s">
        <v>665</v>
      </c>
      <c r="F2441" t="s">
        <v>663</v>
      </c>
      <c r="G2441" t="s">
        <v>664</v>
      </c>
      <c r="H2441" t="s">
        <v>665</v>
      </c>
      <c r="I2441" t="s">
        <v>664</v>
      </c>
      <c r="J2441" t="s">
        <v>664</v>
      </c>
      <c r="K2441" t="s">
        <v>665</v>
      </c>
      <c r="L2441" t="s">
        <v>664</v>
      </c>
    </row>
    <row r="2442" spans="1:12">
      <c r="A2442">
        <v>119627</v>
      </c>
      <c r="B2442" t="s">
        <v>87</v>
      </c>
      <c r="C2442" t="s">
        <v>665</v>
      </c>
      <c r="D2442" t="s">
        <v>664</v>
      </c>
      <c r="E2442" t="s">
        <v>665</v>
      </c>
      <c r="F2442" t="s">
        <v>664</v>
      </c>
      <c r="G2442" t="s">
        <v>664</v>
      </c>
      <c r="H2442" t="s">
        <v>664</v>
      </c>
      <c r="I2442" t="s">
        <v>664</v>
      </c>
      <c r="J2442" t="s">
        <v>664</v>
      </c>
      <c r="K2442" t="s">
        <v>664</v>
      </c>
      <c r="L2442" t="s">
        <v>664</v>
      </c>
    </row>
    <row r="2443" spans="1:12">
      <c r="A2443">
        <v>119628</v>
      </c>
      <c r="B2443" t="s">
        <v>87</v>
      </c>
      <c r="C2443" t="s">
        <v>665</v>
      </c>
      <c r="D2443" t="s">
        <v>665</v>
      </c>
      <c r="E2443" t="s">
        <v>664</v>
      </c>
      <c r="F2443" t="s">
        <v>664</v>
      </c>
      <c r="G2443" t="s">
        <v>664</v>
      </c>
      <c r="H2443" t="s">
        <v>664</v>
      </c>
      <c r="I2443" t="s">
        <v>664</v>
      </c>
      <c r="J2443" t="s">
        <v>664</v>
      </c>
      <c r="K2443" t="s">
        <v>664</v>
      </c>
      <c r="L2443" t="s">
        <v>664</v>
      </c>
    </row>
    <row r="2444" spans="1:12">
      <c r="A2444">
        <v>119629</v>
      </c>
      <c r="B2444" t="s">
        <v>87</v>
      </c>
      <c r="C2444" t="s">
        <v>664</v>
      </c>
      <c r="D2444" t="s">
        <v>665</v>
      </c>
      <c r="E2444" t="s">
        <v>664</v>
      </c>
      <c r="F2444" t="s">
        <v>665</v>
      </c>
      <c r="G2444" t="s">
        <v>664</v>
      </c>
      <c r="H2444" t="s">
        <v>664</v>
      </c>
      <c r="I2444" t="s">
        <v>664</v>
      </c>
      <c r="J2444" t="s">
        <v>664</v>
      </c>
      <c r="K2444" t="s">
        <v>664</v>
      </c>
      <c r="L2444" t="s">
        <v>664</v>
      </c>
    </row>
    <row r="2445" spans="1:12">
      <c r="A2445">
        <v>119632</v>
      </c>
      <c r="B2445" t="s">
        <v>87</v>
      </c>
      <c r="C2445" t="s">
        <v>665</v>
      </c>
      <c r="D2445" t="s">
        <v>665</v>
      </c>
      <c r="E2445" t="s">
        <v>665</v>
      </c>
      <c r="F2445" t="s">
        <v>664</v>
      </c>
      <c r="G2445" t="s">
        <v>665</v>
      </c>
      <c r="H2445" t="s">
        <v>664</v>
      </c>
      <c r="I2445" t="s">
        <v>664</v>
      </c>
      <c r="J2445" t="s">
        <v>664</v>
      </c>
      <c r="K2445" t="s">
        <v>664</v>
      </c>
      <c r="L2445" t="s">
        <v>664</v>
      </c>
    </row>
    <row r="2446" spans="1:12">
      <c r="A2446">
        <v>119633</v>
      </c>
      <c r="B2446" t="s">
        <v>87</v>
      </c>
      <c r="C2446" t="s">
        <v>665</v>
      </c>
      <c r="D2446" t="s">
        <v>665</v>
      </c>
      <c r="E2446" t="s">
        <v>664</v>
      </c>
      <c r="F2446" t="s">
        <v>664</v>
      </c>
      <c r="G2446" t="s">
        <v>664</v>
      </c>
      <c r="H2446" t="s">
        <v>664</v>
      </c>
      <c r="I2446" t="s">
        <v>664</v>
      </c>
      <c r="J2446" t="s">
        <v>664</v>
      </c>
      <c r="K2446" t="s">
        <v>664</v>
      </c>
      <c r="L2446" t="s">
        <v>664</v>
      </c>
    </row>
    <row r="2447" spans="1:12">
      <c r="A2447">
        <v>119636</v>
      </c>
      <c r="B2447" t="s">
        <v>87</v>
      </c>
      <c r="C2447" t="s">
        <v>665</v>
      </c>
      <c r="D2447" t="s">
        <v>665</v>
      </c>
      <c r="E2447" t="s">
        <v>665</v>
      </c>
      <c r="F2447" t="s">
        <v>664</v>
      </c>
      <c r="G2447" t="s">
        <v>664</v>
      </c>
      <c r="H2447" t="s">
        <v>664</v>
      </c>
      <c r="I2447" t="s">
        <v>664</v>
      </c>
      <c r="J2447" t="s">
        <v>664</v>
      </c>
      <c r="K2447" t="s">
        <v>664</v>
      </c>
      <c r="L2447" t="s">
        <v>664</v>
      </c>
    </row>
    <row r="2448" spans="1:12">
      <c r="A2448">
        <v>119637</v>
      </c>
      <c r="B2448" t="s">
        <v>87</v>
      </c>
      <c r="C2448" t="s">
        <v>665</v>
      </c>
      <c r="D2448" t="s">
        <v>665</v>
      </c>
      <c r="E2448" t="s">
        <v>665</v>
      </c>
      <c r="F2448" t="s">
        <v>665</v>
      </c>
      <c r="G2448" t="s">
        <v>663</v>
      </c>
      <c r="H2448" t="s">
        <v>665</v>
      </c>
      <c r="I2448" t="s">
        <v>665</v>
      </c>
      <c r="J2448" t="s">
        <v>664</v>
      </c>
      <c r="K2448" t="s">
        <v>664</v>
      </c>
      <c r="L2448" t="s">
        <v>665</v>
      </c>
    </row>
    <row r="2449" spans="1:12">
      <c r="A2449">
        <v>119638</v>
      </c>
      <c r="B2449" t="s">
        <v>87</v>
      </c>
      <c r="C2449" t="s">
        <v>665</v>
      </c>
      <c r="D2449" t="s">
        <v>665</v>
      </c>
      <c r="E2449" t="s">
        <v>664</v>
      </c>
      <c r="F2449" t="s">
        <v>665</v>
      </c>
      <c r="G2449" t="s">
        <v>664</v>
      </c>
      <c r="H2449" t="s">
        <v>664</v>
      </c>
      <c r="I2449" t="s">
        <v>664</v>
      </c>
      <c r="J2449" t="s">
        <v>664</v>
      </c>
      <c r="K2449" t="s">
        <v>664</v>
      </c>
      <c r="L2449" t="s">
        <v>664</v>
      </c>
    </row>
    <row r="2450" spans="1:12">
      <c r="A2450">
        <v>119640</v>
      </c>
      <c r="B2450" t="s">
        <v>87</v>
      </c>
      <c r="C2450" t="s">
        <v>664</v>
      </c>
      <c r="D2450" t="s">
        <v>664</v>
      </c>
      <c r="E2450" t="s">
        <v>664</v>
      </c>
      <c r="F2450" t="s">
        <v>665</v>
      </c>
      <c r="G2450" t="s">
        <v>665</v>
      </c>
      <c r="H2450" t="s">
        <v>664</v>
      </c>
      <c r="I2450" t="s">
        <v>664</v>
      </c>
      <c r="J2450" t="s">
        <v>664</v>
      </c>
      <c r="K2450" t="s">
        <v>664</v>
      </c>
      <c r="L2450" t="s">
        <v>664</v>
      </c>
    </row>
    <row r="2451" spans="1:12">
      <c r="A2451">
        <v>119641</v>
      </c>
      <c r="B2451" t="s">
        <v>87</v>
      </c>
      <c r="C2451" t="s">
        <v>664</v>
      </c>
      <c r="D2451" t="s">
        <v>664</v>
      </c>
      <c r="E2451" t="s">
        <v>665</v>
      </c>
      <c r="F2451" t="s">
        <v>664</v>
      </c>
      <c r="G2451" t="s">
        <v>665</v>
      </c>
      <c r="H2451" t="s">
        <v>664</v>
      </c>
      <c r="I2451" t="s">
        <v>664</v>
      </c>
      <c r="J2451" t="s">
        <v>664</v>
      </c>
      <c r="K2451" t="s">
        <v>664</v>
      </c>
      <c r="L2451" t="s">
        <v>664</v>
      </c>
    </row>
    <row r="2452" spans="1:12">
      <c r="A2452">
        <v>119642</v>
      </c>
      <c r="B2452" t="s">
        <v>87</v>
      </c>
      <c r="C2452" t="s">
        <v>665</v>
      </c>
      <c r="D2452" t="s">
        <v>665</v>
      </c>
      <c r="E2452" t="s">
        <v>664</v>
      </c>
      <c r="F2452" t="s">
        <v>664</v>
      </c>
      <c r="G2452" t="s">
        <v>664</v>
      </c>
      <c r="H2452" t="s">
        <v>664</v>
      </c>
      <c r="I2452" t="s">
        <v>664</v>
      </c>
      <c r="J2452" t="s">
        <v>664</v>
      </c>
      <c r="K2452" t="s">
        <v>664</v>
      </c>
      <c r="L2452" t="s">
        <v>664</v>
      </c>
    </row>
    <row r="2453" spans="1:12">
      <c r="A2453">
        <v>119646</v>
      </c>
      <c r="B2453" t="s">
        <v>87</v>
      </c>
      <c r="C2453" t="s">
        <v>665</v>
      </c>
      <c r="D2453" t="s">
        <v>663</v>
      </c>
      <c r="E2453" t="s">
        <v>663</v>
      </c>
      <c r="F2453" t="s">
        <v>663</v>
      </c>
      <c r="G2453" t="s">
        <v>665</v>
      </c>
      <c r="H2453" t="s">
        <v>664</v>
      </c>
      <c r="I2453" t="s">
        <v>664</v>
      </c>
      <c r="J2453" t="s">
        <v>664</v>
      </c>
      <c r="K2453" t="s">
        <v>664</v>
      </c>
      <c r="L2453" t="s">
        <v>664</v>
      </c>
    </row>
    <row r="2454" spans="1:12">
      <c r="A2454">
        <v>119648</v>
      </c>
      <c r="B2454" t="s">
        <v>87</v>
      </c>
      <c r="C2454" t="s">
        <v>665</v>
      </c>
      <c r="D2454" t="s">
        <v>665</v>
      </c>
      <c r="E2454" t="s">
        <v>665</v>
      </c>
      <c r="F2454" t="s">
        <v>664</v>
      </c>
      <c r="G2454" t="s">
        <v>664</v>
      </c>
      <c r="H2454" t="s">
        <v>664</v>
      </c>
      <c r="I2454" t="s">
        <v>664</v>
      </c>
      <c r="J2454" t="s">
        <v>664</v>
      </c>
      <c r="K2454" t="s">
        <v>664</v>
      </c>
      <c r="L2454" t="s">
        <v>664</v>
      </c>
    </row>
    <row r="2455" spans="1:12">
      <c r="A2455">
        <v>119649</v>
      </c>
      <c r="B2455" t="s">
        <v>87</v>
      </c>
      <c r="C2455" t="s">
        <v>665</v>
      </c>
      <c r="D2455" t="s">
        <v>665</v>
      </c>
      <c r="E2455" t="s">
        <v>663</v>
      </c>
      <c r="F2455" t="s">
        <v>665</v>
      </c>
      <c r="G2455" t="s">
        <v>664</v>
      </c>
      <c r="H2455" t="s">
        <v>665</v>
      </c>
      <c r="I2455" t="s">
        <v>665</v>
      </c>
      <c r="J2455" t="s">
        <v>663</v>
      </c>
      <c r="K2455" t="s">
        <v>665</v>
      </c>
      <c r="L2455" t="s">
        <v>664</v>
      </c>
    </row>
    <row r="2456" spans="1:12">
      <c r="A2456">
        <v>119650</v>
      </c>
      <c r="B2456" t="s">
        <v>87</v>
      </c>
      <c r="C2456" t="s">
        <v>665</v>
      </c>
      <c r="D2456" t="s">
        <v>665</v>
      </c>
      <c r="E2456" t="s">
        <v>665</v>
      </c>
      <c r="F2456" t="s">
        <v>665</v>
      </c>
      <c r="G2456" t="s">
        <v>664</v>
      </c>
      <c r="H2456" t="s">
        <v>664</v>
      </c>
      <c r="I2456" t="s">
        <v>664</v>
      </c>
      <c r="J2456" t="s">
        <v>664</v>
      </c>
      <c r="K2456" t="s">
        <v>664</v>
      </c>
      <c r="L2456" t="s">
        <v>664</v>
      </c>
    </row>
    <row r="2457" spans="1:12">
      <c r="A2457">
        <v>119651</v>
      </c>
      <c r="B2457" t="s">
        <v>87</v>
      </c>
      <c r="C2457" t="s">
        <v>665</v>
      </c>
      <c r="D2457" t="s">
        <v>665</v>
      </c>
      <c r="E2457" t="s">
        <v>665</v>
      </c>
      <c r="F2457" t="s">
        <v>664</v>
      </c>
      <c r="G2457" t="s">
        <v>664</v>
      </c>
      <c r="H2457" t="s">
        <v>664</v>
      </c>
      <c r="I2457" t="s">
        <v>664</v>
      </c>
      <c r="J2457" t="s">
        <v>664</v>
      </c>
      <c r="K2457" t="s">
        <v>664</v>
      </c>
      <c r="L2457" t="s">
        <v>664</v>
      </c>
    </row>
    <row r="2458" spans="1:12">
      <c r="A2458">
        <v>119655</v>
      </c>
      <c r="B2458" t="s">
        <v>87</v>
      </c>
      <c r="C2458" t="s">
        <v>665</v>
      </c>
      <c r="D2458" t="s">
        <v>665</v>
      </c>
      <c r="E2458" t="s">
        <v>664</v>
      </c>
      <c r="F2458" t="s">
        <v>665</v>
      </c>
      <c r="G2458" t="s">
        <v>664</v>
      </c>
      <c r="H2458" t="s">
        <v>664</v>
      </c>
      <c r="I2458" t="s">
        <v>664</v>
      </c>
      <c r="J2458" t="s">
        <v>664</v>
      </c>
      <c r="K2458" t="s">
        <v>664</v>
      </c>
      <c r="L2458" t="s">
        <v>664</v>
      </c>
    </row>
    <row r="2459" spans="1:12">
      <c r="A2459">
        <v>119656</v>
      </c>
      <c r="B2459" t="s">
        <v>87</v>
      </c>
      <c r="C2459" t="s">
        <v>665</v>
      </c>
      <c r="D2459" t="s">
        <v>663</v>
      </c>
      <c r="E2459" t="s">
        <v>665</v>
      </c>
      <c r="F2459" t="s">
        <v>663</v>
      </c>
      <c r="G2459" t="s">
        <v>663</v>
      </c>
      <c r="H2459" t="s">
        <v>665</v>
      </c>
      <c r="I2459" t="s">
        <v>664</v>
      </c>
      <c r="J2459" t="s">
        <v>665</v>
      </c>
      <c r="K2459" t="s">
        <v>664</v>
      </c>
      <c r="L2459" t="s">
        <v>664</v>
      </c>
    </row>
    <row r="2460" spans="1:12">
      <c r="A2460">
        <v>119657</v>
      </c>
      <c r="B2460" t="s">
        <v>87</v>
      </c>
      <c r="C2460" t="s">
        <v>665</v>
      </c>
      <c r="D2460" t="s">
        <v>665</v>
      </c>
      <c r="E2460" t="s">
        <v>665</v>
      </c>
      <c r="F2460" t="s">
        <v>665</v>
      </c>
      <c r="G2460" t="s">
        <v>665</v>
      </c>
      <c r="H2460" t="s">
        <v>664</v>
      </c>
      <c r="I2460" t="s">
        <v>664</v>
      </c>
      <c r="J2460" t="s">
        <v>664</v>
      </c>
      <c r="K2460" t="s">
        <v>664</v>
      </c>
      <c r="L2460" t="s">
        <v>664</v>
      </c>
    </row>
    <row r="2461" spans="1:12">
      <c r="A2461">
        <v>119658</v>
      </c>
      <c r="B2461" t="s">
        <v>87</v>
      </c>
      <c r="C2461" t="s">
        <v>665</v>
      </c>
      <c r="D2461" t="s">
        <v>663</v>
      </c>
      <c r="E2461" t="s">
        <v>664</v>
      </c>
      <c r="F2461" t="s">
        <v>663</v>
      </c>
      <c r="G2461" t="s">
        <v>664</v>
      </c>
      <c r="H2461" t="s">
        <v>664</v>
      </c>
      <c r="I2461" t="s">
        <v>664</v>
      </c>
      <c r="J2461" t="s">
        <v>664</v>
      </c>
      <c r="K2461" t="s">
        <v>664</v>
      </c>
      <c r="L2461" t="s">
        <v>664</v>
      </c>
    </row>
    <row r="2462" spans="1:12">
      <c r="A2462">
        <v>119660</v>
      </c>
      <c r="B2462" t="s">
        <v>87</v>
      </c>
      <c r="C2462" t="s">
        <v>665</v>
      </c>
      <c r="D2462" t="s">
        <v>665</v>
      </c>
      <c r="E2462" t="s">
        <v>664</v>
      </c>
      <c r="F2462" t="s">
        <v>664</v>
      </c>
      <c r="G2462" t="s">
        <v>664</v>
      </c>
      <c r="H2462" t="s">
        <v>664</v>
      </c>
      <c r="I2462" t="s">
        <v>664</v>
      </c>
      <c r="J2462" t="s">
        <v>664</v>
      </c>
      <c r="K2462" t="s">
        <v>664</v>
      </c>
      <c r="L2462" t="s">
        <v>664</v>
      </c>
    </row>
    <row r="2463" spans="1:12">
      <c r="A2463">
        <v>119662</v>
      </c>
      <c r="B2463" t="s">
        <v>87</v>
      </c>
      <c r="C2463" t="s">
        <v>665</v>
      </c>
      <c r="D2463" t="s">
        <v>665</v>
      </c>
      <c r="E2463" t="s">
        <v>665</v>
      </c>
      <c r="F2463" t="s">
        <v>665</v>
      </c>
      <c r="G2463" t="s">
        <v>665</v>
      </c>
      <c r="H2463" t="s">
        <v>664</v>
      </c>
      <c r="I2463" t="s">
        <v>664</v>
      </c>
      <c r="J2463" t="s">
        <v>664</v>
      </c>
      <c r="K2463" t="s">
        <v>664</v>
      </c>
      <c r="L2463" t="s">
        <v>664</v>
      </c>
    </row>
    <row r="2464" spans="1:12">
      <c r="A2464">
        <v>119663</v>
      </c>
      <c r="B2464" t="s">
        <v>87</v>
      </c>
      <c r="C2464" t="s">
        <v>665</v>
      </c>
      <c r="D2464" t="s">
        <v>665</v>
      </c>
      <c r="E2464" t="s">
        <v>665</v>
      </c>
      <c r="F2464" t="s">
        <v>665</v>
      </c>
      <c r="G2464" t="s">
        <v>665</v>
      </c>
      <c r="H2464" t="s">
        <v>664</v>
      </c>
      <c r="I2464" t="s">
        <v>664</v>
      </c>
      <c r="J2464" t="s">
        <v>664</v>
      </c>
      <c r="K2464" t="s">
        <v>664</v>
      </c>
      <c r="L2464" t="s">
        <v>664</v>
      </c>
    </row>
    <row r="2465" spans="1:12">
      <c r="A2465">
        <v>119665</v>
      </c>
      <c r="B2465" t="s">
        <v>87</v>
      </c>
      <c r="C2465" t="s">
        <v>663</v>
      </c>
      <c r="D2465" t="s">
        <v>665</v>
      </c>
      <c r="E2465" t="s">
        <v>663</v>
      </c>
      <c r="F2465" t="s">
        <v>665</v>
      </c>
      <c r="G2465" t="s">
        <v>665</v>
      </c>
      <c r="H2465" t="s">
        <v>665</v>
      </c>
      <c r="I2465" t="s">
        <v>665</v>
      </c>
      <c r="J2465" t="s">
        <v>664</v>
      </c>
      <c r="K2465" t="s">
        <v>665</v>
      </c>
      <c r="L2465" t="s">
        <v>664</v>
      </c>
    </row>
    <row r="2466" spans="1:12">
      <c r="A2466">
        <v>119666</v>
      </c>
      <c r="B2466" t="s">
        <v>87</v>
      </c>
      <c r="C2466" t="s">
        <v>663</v>
      </c>
      <c r="D2466" t="s">
        <v>665</v>
      </c>
      <c r="E2466" t="s">
        <v>663</v>
      </c>
      <c r="F2466" t="s">
        <v>663</v>
      </c>
      <c r="G2466" t="s">
        <v>665</v>
      </c>
      <c r="H2466" t="s">
        <v>663</v>
      </c>
      <c r="I2466" t="s">
        <v>665</v>
      </c>
      <c r="J2466" t="s">
        <v>665</v>
      </c>
      <c r="K2466" t="s">
        <v>665</v>
      </c>
      <c r="L2466" t="s">
        <v>665</v>
      </c>
    </row>
    <row r="2467" spans="1:12">
      <c r="A2467">
        <v>119667</v>
      </c>
      <c r="B2467" t="s">
        <v>87</v>
      </c>
      <c r="C2467" t="s">
        <v>665</v>
      </c>
      <c r="D2467" t="s">
        <v>665</v>
      </c>
      <c r="E2467" t="s">
        <v>665</v>
      </c>
      <c r="F2467" t="s">
        <v>665</v>
      </c>
      <c r="G2467" t="s">
        <v>664</v>
      </c>
      <c r="H2467" t="s">
        <v>665</v>
      </c>
      <c r="I2467" t="s">
        <v>665</v>
      </c>
      <c r="J2467" t="s">
        <v>665</v>
      </c>
      <c r="K2467" t="s">
        <v>665</v>
      </c>
      <c r="L2467" t="s">
        <v>664</v>
      </c>
    </row>
    <row r="2468" spans="1:12">
      <c r="A2468">
        <v>119668</v>
      </c>
      <c r="B2468" t="s">
        <v>87</v>
      </c>
      <c r="C2468" t="s">
        <v>665</v>
      </c>
      <c r="D2468" t="s">
        <v>665</v>
      </c>
      <c r="E2468" t="s">
        <v>665</v>
      </c>
      <c r="F2468" t="s">
        <v>665</v>
      </c>
      <c r="G2468" t="s">
        <v>665</v>
      </c>
      <c r="H2468" t="s">
        <v>664</v>
      </c>
      <c r="I2468" t="s">
        <v>664</v>
      </c>
      <c r="J2468" t="s">
        <v>664</v>
      </c>
      <c r="K2468" t="s">
        <v>664</v>
      </c>
      <c r="L2468" t="s">
        <v>664</v>
      </c>
    </row>
    <row r="2469" spans="1:12">
      <c r="A2469">
        <v>119669</v>
      </c>
      <c r="B2469" t="s">
        <v>87</v>
      </c>
      <c r="C2469" t="s">
        <v>665</v>
      </c>
      <c r="D2469" t="s">
        <v>665</v>
      </c>
      <c r="E2469" t="s">
        <v>665</v>
      </c>
      <c r="F2469" t="s">
        <v>665</v>
      </c>
      <c r="G2469" t="s">
        <v>665</v>
      </c>
      <c r="H2469" t="s">
        <v>663</v>
      </c>
      <c r="I2469" t="s">
        <v>664</v>
      </c>
      <c r="J2469" t="s">
        <v>665</v>
      </c>
      <c r="K2469" t="s">
        <v>665</v>
      </c>
      <c r="L2469" t="s">
        <v>664</v>
      </c>
    </row>
    <row r="2470" spans="1:12">
      <c r="A2470">
        <v>119670</v>
      </c>
      <c r="B2470" t="s">
        <v>87</v>
      </c>
      <c r="C2470" t="s">
        <v>664</v>
      </c>
      <c r="D2470" t="s">
        <v>665</v>
      </c>
      <c r="E2470" t="s">
        <v>665</v>
      </c>
      <c r="F2470" t="s">
        <v>664</v>
      </c>
      <c r="G2470" t="s">
        <v>664</v>
      </c>
      <c r="H2470" t="s">
        <v>664</v>
      </c>
      <c r="I2470" t="s">
        <v>664</v>
      </c>
      <c r="J2470" t="s">
        <v>664</v>
      </c>
      <c r="K2470" t="s">
        <v>664</v>
      </c>
      <c r="L2470" t="s">
        <v>664</v>
      </c>
    </row>
    <row r="2471" spans="1:12">
      <c r="A2471">
        <v>119672</v>
      </c>
      <c r="B2471" t="s">
        <v>87</v>
      </c>
      <c r="C2471" t="s">
        <v>665</v>
      </c>
      <c r="D2471" t="s">
        <v>664</v>
      </c>
      <c r="E2471" t="s">
        <v>665</v>
      </c>
      <c r="F2471" t="s">
        <v>664</v>
      </c>
      <c r="G2471" t="s">
        <v>664</v>
      </c>
      <c r="H2471" t="s">
        <v>664</v>
      </c>
      <c r="I2471" t="s">
        <v>664</v>
      </c>
      <c r="J2471" t="s">
        <v>664</v>
      </c>
      <c r="K2471" t="s">
        <v>664</v>
      </c>
      <c r="L2471" t="s">
        <v>664</v>
      </c>
    </row>
    <row r="2472" spans="1:12">
      <c r="A2472">
        <v>119674</v>
      </c>
      <c r="B2472" t="s">
        <v>87</v>
      </c>
      <c r="C2472" t="s">
        <v>665</v>
      </c>
      <c r="D2472" t="s">
        <v>665</v>
      </c>
      <c r="E2472" t="s">
        <v>665</v>
      </c>
      <c r="F2472" t="s">
        <v>665</v>
      </c>
      <c r="G2472" t="s">
        <v>665</v>
      </c>
      <c r="H2472" t="s">
        <v>664</v>
      </c>
      <c r="I2472" t="s">
        <v>664</v>
      </c>
      <c r="J2472" t="s">
        <v>664</v>
      </c>
      <c r="K2472" t="s">
        <v>664</v>
      </c>
      <c r="L2472" t="s">
        <v>664</v>
      </c>
    </row>
    <row r="2473" spans="1:12">
      <c r="A2473">
        <v>119675</v>
      </c>
      <c r="B2473" t="s">
        <v>87</v>
      </c>
      <c r="C2473" t="s">
        <v>665</v>
      </c>
      <c r="D2473" t="s">
        <v>665</v>
      </c>
      <c r="E2473" t="s">
        <v>663</v>
      </c>
      <c r="F2473" t="s">
        <v>663</v>
      </c>
      <c r="G2473" t="s">
        <v>665</v>
      </c>
      <c r="H2473" t="s">
        <v>664</v>
      </c>
      <c r="I2473" t="s">
        <v>664</v>
      </c>
      <c r="J2473" t="s">
        <v>664</v>
      </c>
      <c r="K2473" t="s">
        <v>664</v>
      </c>
      <c r="L2473" t="s">
        <v>664</v>
      </c>
    </row>
    <row r="2474" spans="1:12">
      <c r="A2474">
        <v>119676</v>
      </c>
      <c r="B2474" t="s">
        <v>87</v>
      </c>
      <c r="C2474" t="s">
        <v>664</v>
      </c>
      <c r="D2474" t="s">
        <v>664</v>
      </c>
      <c r="E2474" t="s">
        <v>665</v>
      </c>
      <c r="F2474" t="s">
        <v>665</v>
      </c>
      <c r="G2474" t="s">
        <v>665</v>
      </c>
      <c r="H2474" t="s">
        <v>664</v>
      </c>
      <c r="I2474" t="s">
        <v>664</v>
      </c>
      <c r="J2474" t="s">
        <v>664</v>
      </c>
      <c r="K2474" t="s">
        <v>664</v>
      </c>
      <c r="L2474" t="s">
        <v>664</v>
      </c>
    </row>
    <row r="2475" spans="1:12">
      <c r="A2475">
        <v>119679</v>
      </c>
      <c r="B2475" t="s">
        <v>87</v>
      </c>
      <c r="C2475" t="s">
        <v>665</v>
      </c>
      <c r="D2475" t="s">
        <v>665</v>
      </c>
      <c r="E2475" t="s">
        <v>664</v>
      </c>
      <c r="F2475" t="s">
        <v>664</v>
      </c>
      <c r="G2475" t="s">
        <v>664</v>
      </c>
      <c r="H2475" t="s">
        <v>664</v>
      </c>
      <c r="I2475" t="s">
        <v>664</v>
      </c>
      <c r="J2475" t="s">
        <v>664</v>
      </c>
      <c r="K2475" t="s">
        <v>664</v>
      </c>
      <c r="L2475" t="s">
        <v>664</v>
      </c>
    </row>
    <row r="2476" spans="1:12">
      <c r="A2476">
        <v>119680</v>
      </c>
      <c r="B2476" t="s">
        <v>87</v>
      </c>
      <c r="C2476" t="s">
        <v>664</v>
      </c>
      <c r="D2476" t="s">
        <v>665</v>
      </c>
      <c r="E2476" t="s">
        <v>664</v>
      </c>
      <c r="F2476" t="s">
        <v>665</v>
      </c>
      <c r="G2476" t="s">
        <v>664</v>
      </c>
      <c r="H2476" t="s">
        <v>664</v>
      </c>
      <c r="I2476" t="s">
        <v>664</v>
      </c>
      <c r="J2476" t="s">
        <v>664</v>
      </c>
      <c r="K2476" t="s">
        <v>664</v>
      </c>
      <c r="L2476" t="s">
        <v>664</v>
      </c>
    </row>
    <row r="2477" spans="1:12">
      <c r="A2477">
        <v>119682</v>
      </c>
      <c r="B2477" t="s">
        <v>87</v>
      </c>
      <c r="C2477" t="s">
        <v>664</v>
      </c>
      <c r="D2477" t="s">
        <v>665</v>
      </c>
      <c r="E2477" t="s">
        <v>665</v>
      </c>
      <c r="F2477" t="s">
        <v>665</v>
      </c>
      <c r="G2477" t="s">
        <v>664</v>
      </c>
      <c r="H2477" t="s">
        <v>664</v>
      </c>
      <c r="I2477" t="s">
        <v>664</v>
      </c>
      <c r="J2477" t="s">
        <v>664</v>
      </c>
      <c r="K2477" t="s">
        <v>664</v>
      </c>
      <c r="L2477" t="s">
        <v>664</v>
      </c>
    </row>
    <row r="2478" spans="1:12">
      <c r="A2478">
        <v>119685</v>
      </c>
      <c r="B2478" t="s">
        <v>87</v>
      </c>
      <c r="C2478" t="s">
        <v>665</v>
      </c>
      <c r="D2478" t="s">
        <v>665</v>
      </c>
      <c r="E2478" t="s">
        <v>664</v>
      </c>
      <c r="F2478" t="s">
        <v>665</v>
      </c>
      <c r="G2478" t="s">
        <v>664</v>
      </c>
      <c r="H2478" t="s">
        <v>665</v>
      </c>
      <c r="I2478" t="s">
        <v>665</v>
      </c>
      <c r="J2478" t="s">
        <v>665</v>
      </c>
      <c r="K2478" t="s">
        <v>665</v>
      </c>
      <c r="L2478" t="s">
        <v>665</v>
      </c>
    </row>
    <row r="2479" spans="1:12">
      <c r="A2479">
        <v>119687</v>
      </c>
      <c r="B2479" t="s">
        <v>87</v>
      </c>
      <c r="C2479" t="s">
        <v>664</v>
      </c>
      <c r="D2479" t="s">
        <v>665</v>
      </c>
      <c r="E2479" t="s">
        <v>664</v>
      </c>
      <c r="F2479" t="s">
        <v>665</v>
      </c>
      <c r="G2479" t="s">
        <v>664</v>
      </c>
      <c r="H2479" t="s">
        <v>664</v>
      </c>
      <c r="I2479" t="s">
        <v>664</v>
      </c>
      <c r="J2479" t="s">
        <v>664</v>
      </c>
      <c r="K2479" t="s">
        <v>664</v>
      </c>
      <c r="L2479" t="s">
        <v>664</v>
      </c>
    </row>
    <row r="2480" spans="1:12">
      <c r="A2480">
        <v>119688</v>
      </c>
      <c r="B2480" t="s">
        <v>87</v>
      </c>
      <c r="C2480" t="s">
        <v>665</v>
      </c>
      <c r="D2480" t="s">
        <v>665</v>
      </c>
      <c r="E2480" t="s">
        <v>665</v>
      </c>
      <c r="F2480" t="s">
        <v>665</v>
      </c>
      <c r="G2480" t="s">
        <v>665</v>
      </c>
      <c r="H2480" t="s">
        <v>665</v>
      </c>
      <c r="I2480" t="s">
        <v>665</v>
      </c>
      <c r="J2480" t="s">
        <v>665</v>
      </c>
      <c r="K2480" t="s">
        <v>665</v>
      </c>
      <c r="L2480" t="s">
        <v>665</v>
      </c>
    </row>
    <row r="2481" spans="1:12">
      <c r="A2481">
        <v>119691</v>
      </c>
      <c r="B2481" t="s">
        <v>87</v>
      </c>
      <c r="C2481" t="s">
        <v>663</v>
      </c>
      <c r="D2481" t="s">
        <v>665</v>
      </c>
      <c r="E2481" t="s">
        <v>663</v>
      </c>
      <c r="F2481" t="s">
        <v>665</v>
      </c>
      <c r="G2481" t="s">
        <v>665</v>
      </c>
      <c r="H2481" t="s">
        <v>663</v>
      </c>
      <c r="I2481" t="s">
        <v>665</v>
      </c>
      <c r="J2481" t="s">
        <v>664</v>
      </c>
      <c r="K2481" t="s">
        <v>664</v>
      </c>
      <c r="L2481" t="s">
        <v>664</v>
      </c>
    </row>
    <row r="2482" spans="1:12">
      <c r="A2482">
        <v>119692</v>
      </c>
      <c r="B2482" t="s">
        <v>87</v>
      </c>
      <c r="C2482" t="s">
        <v>665</v>
      </c>
      <c r="D2482" t="s">
        <v>665</v>
      </c>
      <c r="E2482" t="s">
        <v>663</v>
      </c>
      <c r="F2482" t="s">
        <v>663</v>
      </c>
      <c r="G2482" t="s">
        <v>663</v>
      </c>
      <c r="H2482" t="s">
        <v>663</v>
      </c>
      <c r="I2482" t="s">
        <v>663</v>
      </c>
      <c r="J2482" t="s">
        <v>663</v>
      </c>
      <c r="K2482" t="s">
        <v>663</v>
      </c>
      <c r="L2482" t="s">
        <v>665</v>
      </c>
    </row>
    <row r="2483" spans="1:12">
      <c r="A2483">
        <v>119694</v>
      </c>
      <c r="B2483" t="s">
        <v>87</v>
      </c>
      <c r="C2483" t="s">
        <v>665</v>
      </c>
      <c r="D2483" t="s">
        <v>665</v>
      </c>
      <c r="E2483" t="s">
        <v>664</v>
      </c>
      <c r="F2483" t="s">
        <v>665</v>
      </c>
      <c r="G2483" t="s">
        <v>664</v>
      </c>
      <c r="H2483" t="s">
        <v>664</v>
      </c>
      <c r="I2483" t="s">
        <v>664</v>
      </c>
      <c r="J2483" t="s">
        <v>664</v>
      </c>
      <c r="K2483" t="s">
        <v>664</v>
      </c>
      <c r="L2483" t="s">
        <v>664</v>
      </c>
    </row>
    <row r="2484" spans="1:12">
      <c r="A2484">
        <v>119695</v>
      </c>
      <c r="B2484" t="s">
        <v>87</v>
      </c>
      <c r="C2484" t="s">
        <v>665</v>
      </c>
      <c r="D2484" t="s">
        <v>663</v>
      </c>
      <c r="E2484" t="s">
        <v>663</v>
      </c>
      <c r="F2484" t="s">
        <v>665</v>
      </c>
      <c r="G2484" t="s">
        <v>665</v>
      </c>
      <c r="H2484" t="s">
        <v>664</v>
      </c>
      <c r="I2484" t="s">
        <v>664</v>
      </c>
      <c r="J2484" t="s">
        <v>664</v>
      </c>
      <c r="K2484" t="s">
        <v>664</v>
      </c>
      <c r="L2484" t="s">
        <v>664</v>
      </c>
    </row>
    <row r="2485" spans="1:12">
      <c r="A2485">
        <v>119696</v>
      </c>
      <c r="B2485" t="s">
        <v>87</v>
      </c>
      <c r="C2485" t="s">
        <v>665</v>
      </c>
      <c r="D2485" t="s">
        <v>663</v>
      </c>
      <c r="E2485" t="s">
        <v>663</v>
      </c>
      <c r="F2485" t="s">
        <v>664</v>
      </c>
      <c r="G2485" t="s">
        <v>664</v>
      </c>
      <c r="H2485" t="s">
        <v>664</v>
      </c>
      <c r="I2485" t="s">
        <v>664</v>
      </c>
      <c r="J2485" t="s">
        <v>664</v>
      </c>
      <c r="K2485" t="s">
        <v>664</v>
      </c>
      <c r="L2485" t="s">
        <v>664</v>
      </c>
    </row>
    <row r="2486" spans="1:12">
      <c r="A2486">
        <v>119698</v>
      </c>
      <c r="B2486" t="s">
        <v>87</v>
      </c>
      <c r="C2486" t="s">
        <v>665</v>
      </c>
      <c r="D2486" t="s">
        <v>665</v>
      </c>
      <c r="E2486" t="s">
        <v>665</v>
      </c>
      <c r="F2486" t="s">
        <v>665</v>
      </c>
      <c r="G2486" t="s">
        <v>665</v>
      </c>
      <c r="H2486" t="s">
        <v>664</v>
      </c>
      <c r="I2486" t="s">
        <v>664</v>
      </c>
      <c r="J2486" t="s">
        <v>664</v>
      </c>
      <c r="K2486" t="s">
        <v>664</v>
      </c>
      <c r="L2486" t="s">
        <v>664</v>
      </c>
    </row>
    <row r="2487" spans="1:12">
      <c r="A2487">
        <v>119699</v>
      </c>
      <c r="B2487" t="s">
        <v>87</v>
      </c>
      <c r="C2487" t="s">
        <v>663</v>
      </c>
      <c r="D2487" t="s">
        <v>663</v>
      </c>
      <c r="E2487" t="s">
        <v>664</v>
      </c>
      <c r="F2487" t="s">
        <v>664</v>
      </c>
      <c r="G2487" t="s">
        <v>664</v>
      </c>
      <c r="H2487" t="s">
        <v>664</v>
      </c>
      <c r="I2487" t="s">
        <v>664</v>
      </c>
      <c r="J2487" t="s">
        <v>664</v>
      </c>
      <c r="K2487" t="s">
        <v>664</v>
      </c>
      <c r="L2487" t="s">
        <v>664</v>
      </c>
    </row>
    <row r="2488" spans="1:12">
      <c r="A2488">
        <v>119700</v>
      </c>
      <c r="B2488" t="s">
        <v>87</v>
      </c>
      <c r="C2488" t="s">
        <v>665</v>
      </c>
      <c r="D2488" t="s">
        <v>665</v>
      </c>
      <c r="E2488" t="s">
        <v>664</v>
      </c>
      <c r="F2488" t="s">
        <v>665</v>
      </c>
      <c r="G2488" t="s">
        <v>664</v>
      </c>
      <c r="H2488" t="s">
        <v>664</v>
      </c>
      <c r="I2488" t="s">
        <v>664</v>
      </c>
      <c r="J2488" t="s">
        <v>664</v>
      </c>
      <c r="K2488" t="s">
        <v>664</v>
      </c>
      <c r="L2488" t="s">
        <v>664</v>
      </c>
    </row>
    <row r="2489" spans="1:12">
      <c r="A2489">
        <v>119701</v>
      </c>
      <c r="B2489" t="s">
        <v>87</v>
      </c>
      <c r="C2489" t="s">
        <v>665</v>
      </c>
      <c r="D2489" t="s">
        <v>665</v>
      </c>
      <c r="E2489" t="s">
        <v>665</v>
      </c>
      <c r="F2489" t="s">
        <v>665</v>
      </c>
      <c r="G2489" t="s">
        <v>665</v>
      </c>
      <c r="H2489" t="s">
        <v>664</v>
      </c>
      <c r="I2489" t="s">
        <v>664</v>
      </c>
      <c r="J2489" t="s">
        <v>664</v>
      </c>
      <c r="K2489" t="s">
        <v>664</v>
      </c>
      <c r="L2489" t="s">
        <v>664</v>
      </c>
    </row>
    <row r="2490" spans="1:12">
      <c r="A2490">
        <v>119702</v>
      </c>
      <c r="B2490" t="s">
        <v>87</v>
      </c>
      <c r="C2490" t="s">
        <v>665</v>
      </c>
      <c r="D2490" t="s">
        <v>665</v>
      </c>
      <c r="E2490" t="s">
        <v>664</v>
      </c>
      <c r="F2490" t="s">
        <v>664</v>
      </c>
      <c r="G2490" t="s">
        <v>664</v>
      </c>
      <c r="H2490" t="s">
        <v>664</v>
      </c>
      <c r="I2490" t="s">
        <v>664</v>
      </c>
      <c r="J2490" t="s">
        <v>664</v>
      </c>
      <c r="K2490" t="s">
        <v>664</v>
      </c>
      <c r="L2490" t="s">
        <v>664</v>
      </c>
    </row>
    <row r="2491" spans="1:12">
      <c r="A2491">
        <v>119703</v>
      </c>
      <c r="B2491" t="s">
        <v>87</v>
      </c>
      <c r="C2491" t="s">
        <v>665</v>
      </c>
      <c r="D2491" t="s">
        <v>665</v>
      </c>
      <c r="E2491" t="s">
        <v>664</v>
      </c>
      <c r="F2491" t="s">
        <v>664</v>
      </c>
      <c r="G2491" t="s">
        <v>664</v>
      </c>
      <c r="H2491" t="s">
        <v>664</v>
      </c>
      <c r="I2491" t="s">
        <v>664</v>
      </c>
      <c r="J2491" t="s">
        <v>664</v>
      </c>
      <c r="K2491" t="s">
        <v>664</v>
      </c>
      <c r="L2491" t="s">
        <v>664</v>
      </c>
    </row>
    <row r="2492" spans="1:12">
      <c r="A2492">
        <v>119704</v>
      </c>
      <c r="B2492" t="s">
        <v>87</v>
      </c>
      <c r="C2492" t="s">
        <v>664</v>
      </c>
      <c r="D2492" t="s">
        <v>665</v>
      </c>
      <c r="E2492" t="s">
        <v>664</v>
      </c>
      <c r="F2492" t="s">
        <v>665</v>
      </c>
      <c r="G2492" t="s">
        <v>664</v>
      </c>
      <c r="H2492" t="s">
        <v>664</v>
      </c>
      <c r="I2492" t="s">
        <v>664</v>
      </c>
      <c r="J2492" t="s">
        <v>664</v>
      </c>
      <c r="K2492" t="s">
        <v>664</v>
      </c>
      <c r="L2492" t="s">
        <v>664</v>
      </c>
    </row>
    <row r="2493" spans="1:12">
      <c r="A2493">
        <v>119707</v>
      </c>
      <c r="B2493" t="s">
        <v>87</v>
      </c>
      <c r="C2493" t="s">
        <v>663</v>
      </c>
      <c r="D2493" t="s">
        <v>663</v>
      </c>
      <c r="E2493" t="s">
        <v>663</v>
      </c>
      <c r="F2493" t="s">
        <v>663</v>
      </c>
      <c r="G2493" t="s">
        <v>665</v>
      </c>
      <c r="H2493" t="s">
        <v>664</v>
      </c>
      <c r="I2493" t="s">
        <v>664</v>
      </c>
      <c r="J2493" t="s">
        <v>665</v>
      </c>
      <c r="K2493" t="s">
        <v>665</v>
      </c>
      <c r="L2493" t="s">
        <v>664</v>
      </c>
    </row>
    <row r="2494" spans="1:12">
      <c r="A2494">
        <v>119712</v>
      </c>
      <c r="B2494" t="s">
        <v>87</v>
      </c>
      <c r="C2494" t="s">
        <v>665</v>
      </c>
      <c r="D2494" t="s">
        <v>663</v>
      </c>
      <c r="E2494" t="s">
        <v>664</v>
      </c>
      <c r="F2494" t="s">
        <v>663</v>
      </c>
      <c r="G2494" t="s">
        <v>664</v>
      </c>
      <c r="H2494" t="s">
        <v>664</v>
      </c>
      <c r="I2494" t="s">
        <v>664</v>
      </c>
      <c r="J2494" t="s">
        <v>664</v>
      </c>
      <c r="K2494" t="s">
        <v>664</v>
      </c>
      <c r="L2494" t="s">
        <v>664</v>
      </c>
    </row>
    <row r="2495" spans="1:12">
      <c r="A2495">
        <v>119714</v>
      </c>
      <c r="B2495" t="s">
        <v>87</v>
      </c>
      <c r="C2495" t="s">
        <v>664</v>
      </c>
      <c r="D2495" t="s">
        <v>664</v>
      </c>
      <c r="E2495" t="s">
        <v>665</v>
      </c>
      <c r="F2495" t="s">
        <v>664</v>
      </c>
      <c r="G2495" t="s">
        <v>665</v>
      </c>
      <c r="H2495" t="s">
        <v>664</v>
      </c>
      <c r="I2495" t="s">
        <v>664</v>
      </c>
      <c r="J2495" t="s">
        <v>664</v>
      </c>
      <c r="K2495" t="s">
        <v>664</v>
      </c>
      <c r="L2495" t="s">
        <v>664</v>
      </c>
    </row>
    <row r="2496" spans="1:12">
      <c r="A2496">
        <v>119717</v>
      </c>
      <c r="B2496" t="s">
        <v>87</v>
      </c>
      <c r="C2496" t="s">
        <v>665</v>
      </c>
      <c r="D2496" t="s">
        <v>663</v>
      </c>
      <c r="E2496" t="s">
        <v>665</v>
      </c>
      <c r="F2496" t="s">
        <v>663</v>
      </c>
      <c r="G2496" t="s">
        <v>663</v>
      </c>
      <c r="H2496" t="s">
        <v>665</v>
      </c>
      <c r="I2496" t="s">
        <v>663</v>
      </c>
      <c r="J2496" t="s">
        <v>665</v>
      </c>
      <c r="K2496" t="s">
        <v>664</v>
      </c>
      <c r="L2496" t="s">
        <v>664</v>
      </c>
    </row>
    <row r="2497" spans="1:12">
      <c r="A2497">
        <v>119718</v>
      </c>
      <c r="B2497" t="s">
        <v>87</v>
      </c>
      <c r="C2497" t="s">
        <v>664</v>
      </c>
      <c r="D2497" t="s">
        <v>664</v>
      </c>
      <c r="E2497" t="s">
        <v>665</v>
      </c>
      <c r="F2497" t="s">
        <v>665</v>
      </c>
      <c r="G2497" t="s">
        <v>664</v>
      </c>
      <c r="H2497" t="s">
        <v>664</v>
      </c>
      <c r="I2497" t="s">
        <v>664</v>
      </c>
      <c r="J2497" t="s">
        <v>664</v>
      </c>
      <c r="K2497" t="s">
        <v>664</v>
      </c>
      <c r="L2497" t="s">
        <v>664</v>
      </c>
    </row>
    <row r="2498" spans="1:12">
      <c r="A2498">
        <v>119719</v>
      </c>
      <c r="B2498" t="s">
        <v>87</v>
      </c>
      <c r="C2498" t="s">
        <v>663</v>
      </c>
      <c r="D2498" t="s">
        <v>663</v>
      </c>
      <c r="E2498" t="s">
        <v>664</v>
      </c>
      <c r="F2498" t="s">
        <v>663</v>
      </c>
      <c r="G2498" t="s">
        <v>663</v>
      </c>
      <c r="H2498" t="s">
        <v>664</v>
      </c>
      <c r="I2498" t="s">
        <v>664</v>
      </c>
      <c r="J2498" t="s">
        <v>664</v>
      </c>
      <c r="K2498" t="s">
        <v>664</v>
      </c>
      <c r="L2498" t="s">
        <v>664</v>
      </c>
    </row>
    <row r="2499" spans="1:12">
      <c r="A2499">
        <v>119721</v>
      </c>
      <c r="B2499" t="s">
        <v>87</v>
      </c>
      <c r="C2499" t="s">
        <v>665</v>
      </c>
      <c r="D2499" t="s">
        <v>664</v>
      </c>
      <c r="E2499" t="s">
        <v>663</v>
      </c>
      <c r="F2499" t="s">
        <v>664</v>
      </c>
      <c r="G2499" t="s">
        <v>663</v>
      </c>
      <c r="H2499" t="s">
        <v>664</v>
      </c>
      <c r="I2499" t="s">
        <v>664</v>
      </c>
      <c r="J2499" t="s">
        <v>664</v>
      </c>
      <c r="K2499" t="s">
        <v>664</v>
      </c>
      <c r="L2499" t="s">
        <v>664</v>
      </c>
    </row>
    <row r="2500" spans="1:12">
      <c r="A2500">
        <v>119724</v>
      </c>
      <c r="B2500" t="s">
        <v>87</v>
      </c>
      <c r="C2500" t="s">
        <v>663</v>
      </c>
      <c r="D2500" t="s">
        <v>664</v>
      </c>
      <c r="E2500" t="s">
        <v>663</v>
      </c>
      <c r="F2500" t="s">
        <v>664</v>
      </c>
      <c r="G2500" t="s">
        <v>664</v>
      </c>
      <c r="H2500" t="s">
        <v>665</v>
      </c>
      <c r="I2500" t="s">
        <v>664</v>
      </c>
      <c r="J2500" t="s">
        <v>664</v>
      </c>
      <c r="K2500" t="s">
        <v>665</v>
      </c>
      <c r="L2500" t="s">
        <v>664</v>
      </c>
    </row>
    <row r="2501" spans="1:12">
      <c r="A2501">
        <v>119729</v>
      </c>
      <c r="B2501" t="s">
        <v>87</v>
      </c>
      <c r="C2501" t="s">
        <v>664</v>
      </c>
      <c r="D2501" t="s">
        <v>665</v>
      </c>
      <c r="E2501" t="s">
        <v>665</v>
      </c>
      <c r="F2501" t="s">
        <v>665</v>
      </c>
      <c r="G2501" t="s">
        <v>664</v>
      </c>
      <c r="H2501" t="s">
        <v>664</v>
      </c>
      <c r="I2501" t="s">
        <v>664</v>
      </c>
      <c r="J2501" t="s">
        <v>664</v>
      </c>
      <c r="K2501" t="s">
        <v>664</v>
      </c>
      <c r="L2501" t="s">
        <v>664</v>
      </c>
    </row>
    <row r="2502" spans="1:12">
      <c r="A2502">
        <v>119730</v>
      </c>
      <c r="B2502" t="s">
        <v>87</v>
      </c>
      <c r="C2502" t="s">
        <v>665</v>
      </c>
      <c r="D2502" t="s">
        <v>664</v>
      </c>
      <c r="E2502" t="s">
        <v>664</v>
      </c>
      <c r="F2502" t="s">
        <v>665</v>
      </c>
      <c r="G2502" t="s">
        <v>664</v>
      </c>
      <c r="H2502" t="s">
        <v>664</v>
      </c>
      <c r="I2502" t="s">
        <v>664</v>
      </c>
      <c r="J2502" t="s">
        <v>664</v>
      </c>
      <c r="K2502" t="s">
        <v>664</v>
      </c>
      <c r="L2502" t="s">
        <v>664</v>
      </c>
    </row>
    <row r="2503" spans="1:12">
      <c r="A2503">
        <v>119731</v>
      </c>
      <c r="B2503" t="s">
        <v>87</v>
      </c>
      <c r="C2503" t="s">
        <v>665</v>
      </c>
      <c r="D2503" t="s">
        <v>665</v>
      </c>
      <c r="E2503" t="s">
        <v>665</v>
      </c>
      <c r="F2503" t="s">
        <v>665</v>
      </c>
      <c r="G2503" t="s">
        <v>665</v>
      </c>
      <c r="H2503" t="s">
        <v>664</v>
      </c>
      <c r="I2503" t="s">
        <v>665</v>
      </c>
      <c r="J2503" t="s">
        <v>665</v>
      </c>
      <c r="K2503" t="s">
        <v>664</v>
      </c>
      <c r="L2503" t="s">
        <v>665</v>
      </c>
    </row>
    <row r="2504" spans="1:12">
      <c r="A2504">
        <v>119732</v>
      </c>
      <c r="B2504" t="s">
        <v>87</v>
      </c>
      <c r="C2504" t="s">
        <v>663</v>
      </c>
      <c r="D2504" t="s">
        <v>663</v>
      </c>
      <c r="E2504" t="s">
        <v>663</v>
      </c>
      <c r="F2504" t="s">
        <v>665</v>
      </c>
      <c r="G2504" t="s">
        <v>664</v>
      </c>
      <c r="H2504" t="s">
        <v>664</v>
      </c>
      <c r="I2504" t="s">
        <v>664</v>
      </c>
      <c r="J2504" t="s">
        <v>664</v>
      </c>
      <c r="K2504" t="s">
        <v>664</v>
      </c>
      <c r="L2504" t="s">
        <v>664</v>
      </c>
    </row>
    <row r="2505" spans="1:12">
      <c r="A2505">
        <v>119736</v>
      </c>
      <c r="B2505" t="s">
        <v>87</v>
      </c>
      <c r="C2505" t="s">
        <v>664</v>
      </c>
      <c r="D2505" t="s">
        <v>664</v>
      </c>
      <c r="E2505" t="s">
        <v>665</v>
      </c>
      <c r="F2505" t="s">
        <v>665</v>
      </c>
      <c r="G2505" t="s">
        <v>664</v>
      </c>
      <c r="H2505" t="s">
        <v>664</v>
      </c>
      <c r="I2505" t="s">
        <v>665</v>
      </c>
      <c r="J2505" t="s">
        <v>664</v>
      </c>
      <c r="K2505" t="s">
        <v>665</v>
      </c>
      <c r="L2505" t="s">
        <v>664</v>
      </c>
    </row>
    <row r="2506" spans="1:12">
      <c r="A2506">
        <v>119738</v>
      </c>
      <c r="B2506" t="s">
        <v>87</v>
      </c>
      <c r="C2506" t="s">
        <v>665</v>
      </c>
      <c r="D2506" t="s">
        <v>665</v>
      </c>
      <c r="E2506" t="s">
        <v>665</v>
      </c>
      <c r="F2506" t="s">
        <v>665</v>
      </c>
      <c r="G2506" t="s">
        <v>665</v>
      </c>
      <c r="H2506" t="s">
        <v>664</v>
      </c>
      <c r="I2506" t="s">
        <v>664</v>
      </c>
      <c r="J2506" t="s">
        <v>664</v>
      </c>
      <c r="K2506" t="s">
        <v>664</v>
      </c>
      <c r="L2506" t="s">
        <v>664</v>
      </c>
    </row>
    <row r="2507" spans="1:12">
      <c r="A2507">
        <v>119739</v>
      </c>
      <c r="B2507" t="s">
        <v>87</v>
      </c>
      <c r="C2507" t="s">
        <v>665</v>
      </c>
      <c r="D2507" t="s">
        <v>665</v>
      </c>
      <c r="E2507" t="s">
        <v>665</v>
      </c>
      <c r="F2507" t="s">
        <v>665</v>
      </c>
      <c r="G2507" t="s">
        <v>664</v>
      </c>
      <c r="H2507" t="s">
        <v>664</v>
      </c>
      <c r="I2507" t="s">
        <v>664</v>
      </c>
      <c r="J2507" t="s">
        <v>664</v>
      </c>
      <c r="K2507" t="s">
        <v>664</v>
      </c>
      <c r="L2507" t="s">
        <v>664</v>
      </c>
    </row>
    <row r="2508" spans="1:12">
      <c r="A2508">
        <v>119743</v>
      </c>
      <c r="B2508" t="s">
        <v>87</v>
      </c>
      <c r="C2508" t="s">
        <v>665</v>
      </c>
      <c r="D2508" t="s">
        <v>665</v>
      </c>
      <c r="E2508" t="s">
        <v>665</v>
      </c>
      <c r="F2508" t="s">
        <v>665</v>
      </c>
      <c r="G2508" t="s">
        <v>665</v>
      </c>
      <c r="H2508" t="s">
        <v>664</v>
      </c>
      <c r="I2508" t="s">
        <v>664</v>
      </c>
      <c r="J2508" t="s">
        <v>664</v>
      </c>
      <c r="K2508" t="s">
        <v>664</v>
      </c>
      <c r="L2508" t="s">
        <v>664</v>
      </c>
    </row>
    <row r="2509" spans="1:12">
      <c r="A2509">
        <v>119744</v>
      </c>
      <c r="B2509" t="s">
        <v>87</v>
      </c>
      <c r="C2509" t="s">
        <v>665</v>
      </c>
      <c r="D2509" t="s">
        <v>665</v>
      </c>
      <c r="E2509" t="s">
        <v>665</v>
      </c>
      <c r="F2509" t="s">
        <v>663</v>
      </c>
      <c r="G2509" t="s">
        <v>665</v>
      </c>
      <c r="H2509" t="s">
        <v>665</v>
      </c>
      <c r="I2509" t="s">
        <v>664</v>
      </c>
      <c r="J2509" t="s">
        <v>665</v>
      </c>
      <c r="K2509" t="s">
        <v>665</v>
      </c>
      <c r="L2509" t="s">
        <v>665</v>
      </c>
    </row>
    <row r="2510" spans="1:12">
      <c r="A2510">
        <v>119745</v>
      </c>
      <c r="B2510" t="s">
        <v>87</v>
      </c>
      <c r="C2510" t="s">
        <v>664</v>
      </c>
      <c r="D2510" t="s">
        <v>665</v>
      </c>
      <c r="E2510" t="s">
        <v>664</v>
      </c>
      <c r="F2510" t="s">
        <v>665</v>
      </c>
      <c r="G2510" t="s">
        <v>664</v>
      </c>
      <c r="H2510" t="s">
        <v>664</v>
      </c>
      <c r="I2510" t="s">
        <v>664</v>
      </c>
      <c r="J2510" t="s">
        <v>665</v>
      </c>
      <c r="K2510" t="s">
        <v>665</v>
      </c>
      <c r="L2510" t="s">
        <v>664</v>
      </c>
    </row>
    <row r="2511" spans="1:12">
      <c r="A2511">
        <v>119748</v>
      </c>
      <c r="B2511" t="s">
        <v>87</v>
      </c>
      <c r="C2511" t="s">
        <v>663</v>
      </c>
      <c r="D2511" t="s">
        <v>664</v>
      </c>
      <c r="E2511" t="s">
        <v>664</v>
      </c>
      <c r="F2511" t="s">
        <v>663</v>
      </c>
      <c r="G2511" t="s">
        <v>665</v>
      </c>
      <c r="H2511" t="s">
        <v>664</v>
      </c>
      <c r="I2511" t="s">
        <v>664</v>
      </c>
      <c r="J2511" t="s">
        <v>664</v>
      </c>
      <c r="K2511" t="s">
        <v>664</v>
      </c>
      <c r="L2511" t="s">
        <v>664</v>
      </c>
    </row>
    <row r="2512" spans="1:12">
      <c r="A2512">
        <v>119751</v>
      </c>
      <c r="B2512" t="s">
        <v>87</v>
      </c>
      <c r="C2512" t="s">
        <v>664</v>
      </c>
      <c r="D2512" t="s">
        <v>664</v>
      </c>
      <c r="E2512" t="s">
        <v>665</v>
      </c>
      <c r="F2512" t="s">
        <v>665</v>
      </c>
      <c r="G2512" t="s">
        <v>664</v>
      </c>
      <c r="H2512" t="s">
        <v>664</v>
      </c>
      <c r="I2512" t="s">
        <v>664</v>
      </c>
      <c r="J2512" t="s">
        <v>664</v>
      </c>
      <c r="K2512" t="s">
        <v>664</v>
      </c>
      <c r="L2512" t="s">
        <v>664</v>
      </c>
    </row>
    <row r="2513" spans="1:12">
      <c r="A2513">
        <v>119753</v>
      </c>
      <c r="B2513" t="s">
        <v>87</v>
      </c>
      <c r="C2513" t="s">
        <v>665</v>
      </c>
      <c r="D2513" t="s">
        <v>663</v>
      </c>
      <c r="E2513" t="s">
        <v>663</v>
      </c>
      <c r="F2513" t="s">
        <v>663</v>
      </c>
      <c r="G2513" t="s">
        <v>663</v>
      </c>
      <c r="H2513" t="s">
        <v>665</v>
      </c>
      <c r="I2513" t="s">
        <v>664</v>
      </c>
      <c r="J2513" t="s">
        <v>664</v>
      </c>
      <c r="K2513" t="s">
        <v>664</v>
      </c>
      <c r="L2513" t="s">
        <v>664</v>
      </c>
    </row>
    <row r="2514" spans="1:12">
      <c r="A2514">
        <v>119755</v>
      </c>
      <c r="B2514" t="s">
        <v>87</v>
      </c>
      <c r="C2514" t="s">
        <v>664</v>
      </c>
      <c r="D2514" t="s">
        <v>665</v>
      </c>
      <c r="E2514" t="s">
        <v>665</v>
      </c>
      <c r="F2514" t="s">
        <v>664</v>
      </c>
      <c r="G2514" t="s">
        <v>664</v>
      </c>
      <c r="H2514" t="s">
        <v>664</v>
      </c>
      <c r="I2514" t="s">
        <v>664</v>
      </c>
      <c r="J2514" t="s">
        <v>664</v>
      </c>
      <c r="K2514" t="s">
        <v>664</v>
      </c>
      <c r="L2514" t="s">
        <v>664</v>
      </c>
    </row>
    <row r="2515" spans="1:12">
      <c r="A2515">
        <v>119757</v>
      </c>
      <c r="B2515" t="s">
        <v>87</v>
      </c>
      <c r="C2515" t="s">
        <v>664</v>
      </c>
      <c r="D2515" t="s">
        <v>664</v>
      </c>
      <c r="E2515" t="s">
        <v>664</v>
      </c>
      <c r="F2515" t="s">
        <v>665</v>
      </c>
      <c r="G2515" t="s">
        <v>665</v>
      </c>
      <c r="H2515" t="s">
        <v>664</v>
      </c>
      <c r="I2515" t="s">
        <v>664</v>
      </c>
      <c r="J2515" t="s">
        <v>664</v>
      </c>
      <c r="K2515" t="s">
        <v>664</v>
      </c>
      <c r="L2515" t="s">
        <v>664</v>
      </c>
    </row>
    <row r="2516" spans="1:12">
      <c r="A2516">
        <v>119759</v>
      </c>
      <c r="B2516" t="s">
        <v>87</v>
      </c>
      <c r="C2516" t="s">
        <v>665</v>
      </c>
      <c r="D2516" t="s">
        <v>664</v>
      </c>
      <c r="E2516" t="s">
        <v>664</v>
      </c>
      <c r="F2516" t="s">
        <v>665</v>
      </c>
      <c r="G2516" t="s">
        <v>665</v>
      </c>
      <c r="H2516" t="s">
        <v>664</v>
      </c>
      <c r="I2516" t="s">
        <v>664</v>
      </c>
      <c r="J2516" t="s">
        <v>664</v>
      </c>
      <c r="K2516" t="s">
        <v>664</v>
      </c>
      <c r="L2516" t="s">
        <v>664</v>
      </c>
    </row>
    <row r="2517" spans="1:12">
      <c r="A2517">
        <v>119760</v>
      </c>
      <c r="B2517" t="s">
        <v>87</v>
      </c>
      <c r="C2517" t="s">
        <v>665</v>
      </c>
      <c r="D2517" t="s">
        <v>664</v>
      </c>
      <c r="E2517" t="s">
        <v>664</v>
      </c>
      <c r="F2517" t="s">
        <v>665</v>
      </c>
      <c r="G2517" t="s">
        <v>664</v>
      </c>
      <c r="H2517" t="s">
        <v>664</v>
      </c>
      <c r="I2517" t="s">
        <v>664</v>
      </c>
      <c r="J2517" t="s">
        <v>664</v>
      </c>
      <c r="K2517" t="s">
        <v>664</v>
      </c>
      <c r="L2517" t="s">
        <v>664</v>
      </c>
    </row>
    <row r="2518" spans="1:12">
      <c r="A2518">
        <v>119761</v>
      </c>
      <c r="B2518" t="s">
        <v>87</v>
      </c>
      <c r="C2518" t="s">
        <v>664</v>
      </c>
      <c r="D2518" t="s">
        <v>664</v>
      </c>
      <c r="E2518" t="s">
        <v>665</v>
      </c>
      <c r="F2518" t="s">
        <v>665</v>
      </c>
      <c r="G2518" t="s">
        <v>664</v>
      </c>
      <c r="H2518" t="s">
        <v>664</v>
      </c>
      <c r="I2518" t="s">
        <v>664</v>
      </c>
      <c r="J2518" t="s">
        <v>664</v>
      </c>
      <c r="K2518" t="s">
        <v>664</v>
      </c>
      <c r="L2518" t="s">
        <v>664</v>
      </c>
    </row>
    <row r="2519" spans="1:12">
      <c r="A2519">
        <v>119762</v>
      </c>
      <c r="B2519" t="s">
        <v>87</v>
      </c>
      <c r="C2519" t="s">
        <v>664</v>
      </c>
      <c r="D2519" t="s">
        <v>665</v>
      </c>
      <c r="E2519" t="s">
        <v>664</v>
      </c>
      <c r="F2519" t="s">
        <v>665</v>
      </c>
      <c r="G2519" t="s">
        <v>665</v>
      </c>
      <c r="H2519" t="s">
        <v>664</v>
      </c>
      <c r="I2519" t="s">
        <v>664</v>
      </c>
      <c r="J2519" t="s">
        <v>664</v>
      </c>
      <c r="K2519" t="s">
        <v>664</v>
      </c>
      <c r="L2519" t="s">
        <v>664</v>
      </c>
    </row>
    <row r="2520" spans="1:12">
      <c r="A2520">
        <v>119763</v>
      </c>
      <c r="B2520" t="s">
        <v>87</v>
      </c>
      <c r="C2520" t="s">
        <v>665</v>
      </c>
      <c r="D2520" t="s">
        <v>663</v>
      </c>
      <c r="E2520" t="s">
        <v>663</v>
      </c>
      <c r="F2520" t="s">
        <v>665</v>
      </c>
      <c r="G2520" t="s">
        <v>663</v>
      </c>
      <c r="H2520" t="s">
        <v>664</v>
      </c>
      <c r="I2520" t="s">
        <v>664</v>
      </c>
      <c r="J2520" t="s">
        <v>664</v>
      </c>
      <c r="K2520" t="s">
        <v>664</v>
      </c>
      <c r="L2520" t="s">
        <v>664</v>
      </c>
    </row>
    <row r="2521" spans="1:12">
      <c r="A2521">
        <v>119764</v>
      </c>
      <c r="B2521" t="s">
        <v>87</v>
      </c>
      <c r="C2521" t="s">
        <v>665</v>
      </c>
      <c r="D2521" t="s">
        <v>665</v>
      </c>
      <c r="E2521" t="s">
        <v>665</v>
      </c>
      <c r="F2521" t="s">
        <v>665</v>
      </c>
      <c r="G2521" t="s">
        <v>665</v>
      </c>
      <c r="H2521" t="s">
        <v>664</v>
      </c>
      <c r="I2521" t="s">
        <v>664</v>
      </c>
      <c r="J2521" t="s">
        <v>664</v>
      </c>
      <c r="K2521" t="s">
        <v>664</v>
      </c>
      <c r="L2521" t="s">
        <v>664</v>
      </c>
    </row>
    <row r="2522" spans="1:12">
      <c r="A2522">
        <v>119765</v>
      </c>
      <c r="B2522" t="s">
        <v>87</v>
      </c>
      <c r="C2522" t="s">
        <v>665</v>
      </c>
      <c r="D2522" t="s">
        <v>665</v>
      </c>
      <c r="E2522" t="s">
        <v>665</v>
      </c>
      <c r="F2522" t="s">
        <v>664</v>
      </c>
      <c r="G2522" t="s">
        <v>664</v>
      </c>
      <c r="H2522" t="s">
        <v>665</v>
      </c>
      <c r="I2522" t="s">
        <v>664</v>
      </c>
      <c r="J2522" t="s">
        <v>664</v>
      </c>
      <c r="K2522" t="s">
        <v>664</v>
      </c>
      <c r="L2522" t="s">
        <v>664</v>
      </c>
    </row>
    <row r="2523" spans="1:12">
      <c r="A2523">
        <v>119766</v>
      </c>
      <c r="B2523" t="s">
        <v>87</v>
      </c>
      <c r="C2523" t="s">
        <v>665</v>
      </c>
      <c r="D2523" t="s">
        <v>665</v>
      </c>
      <c r="E2523" t="s">
        <v>664</v>
      </c>
      <c r="F2523" t="s">
        <v>664</v>
      </c>
      <c r="G2523" t="s">
        <v>664</v>
      </c>
      <c r="H2523" t="s">
        <v>664</v>
      </c>
      <c r="I2523" t="s">
        <v>664</v>
      </c>
      <c r="J2523" t="s">
        <v>664</v>
      </c>
      <c r="K2523" t="s">
        <v>664</v>
      </c>
      <c r="L2523" t="s">
        <v>664</v>
      </c>
    </row>
    <row r="2524" spans="1:12">
      <c r="A2524">
        <v>119767</v>
      </c>
      <c r="B2524" t="s">
        <v>87</v>
      </c>
      <c r="C2524" t="s">
        <v>665</v>
      </c>
      <c r="D2524" t="s">
        <v>663</v>
      </c>
      <c r="E2524" t="s">
        <v>665</v>
      </c>
      <c r="F2524" t="s">
        <v>664</v>
      </c>
      <c r="G2524" t="s">
        <v>664</v>
      </c>
      <c r="H2524" t="s">
        <v>664</v>
      </c>
      <c r="I2524" t="s">
        <v>664</v>
      </c>
      <c r="J2524" t="s">
        <v>664</v>
      </c>
      <c r="K2524" t="s">
        <v>664</v>
      </c>
      <c r="L2524" t="s">
        <v>664</v>
      </c>
    </row>
    <row r="2525" spans="1:12">
      <c r="A2525">
        <v>119770</v>
      </c>
      <c r="B2525" t="s">
        <v>87</v>
      </c>
      <c r="C2525" t="s">
        <v>663</v>
      </c>
      <c r="D2525" t="s">
        <v>665</v>
      </c>
      <c r="E2525" t="s">
        <v>665</v>
      </c>
      <c r="F2525" t="s">
        <v>665</v>
      </c>
      <c r="G2525" t="s">
        <v>664</v>
      </c>
      <c r="H2525" t="s">
        <v>665</v>
      </c>
      <c r="I2525" t="s">
        <v>663</v>
      </c>
      <c r="J2525" t="s">
        <v>663</v>
      </c>
      <c r="K2525" t="s">
        <v>665</v>
      </c>
      <c r="L2525" t="s">
        <v>665</v>
      </c>
    </row>
    <row r="2526" spans="1:12">
      <c r="A2526">
        <v>119772</v>
      </c>
      <c r="B2526" t="s">
        <v>87</v>
      </c>
      <c r="C2526" t="s">
        <v>665</v>
      </c>
      <c r="D2526" t="s">
        <v>665</v>
      </c>
      <c r="E2526" t="s">
        <v>665</v>
      </c>
      <c r="F2526" t="s">
        <v>665</v>
      </c>
      <c r="G2526" t="s">
        <v>664</v>
      </c>
      <c r="H2526" t="s">
        <v>664</v>
      </c>
      <c r="I2526" t="s">
        <v>664</v>
      </c>
      <c r="J2526" t="s">
        <v>664</v>
      </c>
      <c r="K2526" t="s">
        <v>664</v>
      </c>
      <c r="L2526" t="s">
        <v>664</v>
      </c>
    </row>
    <row r="2527" spans="1:12">
      <c r="A2527">
        <v>119773</v>
      </c>
      <c r="B2527" t="s">
        <v>87</v>
      </c>
      <c r="C2527" t="s">
        <v>664</v>
      </c>
      <c r="D2527" t="s">
        <v>665</v>
      </c>
      <c r="E2527" t="s">
        <v>665</v>
      </c>
      <c r="F2527" t="s">
        <v>665</v>
      </c>
      <c r="G2527" t="s">
        <v>664</v>
      </c>
      <c r="H2527" t="s">
        <v>664</v>
      </c>
      <c r="I2527" t="s">
        <v>664</v>
      </c>
      <c r="J2527" t="s">
        <v>664</v>
      </c>
      <c r="K2527" t="s">
        <v>664</v>
      </c>
      <c r="L2527" t="s">
        <v>664</v>
      </c>
    </row>
    <row r="2528" spans="1:12">
      <c r="A2528">
        <v>119775</v>
      </c>
      <c r="B2528" t="s">
        <v>87</v>
      </c>
      <c r="C2528" t="s">
        <v>665</v>
      </c>
      <c r="D2528" t="s">
        <v>665</v>
      </c>
      <c r="E2528" t="s">
        <v>665</v>
      </c>
      <c r="F2528" t="s">
        <v>665</v>
      </c>
      <c r="G2528" t="s">
        <v>665</v>
      </c>
      <c r="H2528" t="s">
        <v>664</v>
      </c>
      <c r="I2528" t="s">
        <v>664</v>
      </c>
      <c r="J2528" t="s">
        <v>664</v>
      </c>
      <c r="K2528" t="s">
        <v>664</v>
      </c>
      <c r="L2528" t="s">
        <v>664</v>
      </c>
    </row>
    <row r="2529" spans="1:12">
      <c r="A2529">
        <v>119776</v>
      </c>
      <c r="B2529" t="s">
        <v>87</v>
      </c>
      <c r="C2529" t="s">
        <v>665</v>
      </c>
      <c r="D2529" t="s">
        <v>665</v>
      </c>
      <c r="E2529" t="s">
        <v>665</v>
      </c>
      <c r="F2529" t="s">
        <v>665</v>
      </c>
      <c r="G2529" t="s">
        <v>664</v>
      </c>
      <c r="H2529" t="s">
        <v>664</v>
      </c>
      <c r="I2529" t="s">
        <v>664</v>
      </c>
      <c r="J2529" t="s">
        <v>664</v>
      </c>
      <c r="K2529" t="s">
        <v>664</v>
      </c>
      <c r="L2529" t="s">
        <v>664</v>
      </c>
    </row>
    <row r="2530" spans="1:12">
      <c r="A2530">
        <v>119777</v>
      </c>
      <c r="B2530" t="s">
        <v>87</v>
      </c>
      <c r="C2530" t="s">
        <v>665</v>
      </c>
      <c r="D2530" t="s">
        <v>665</v>
      </c>
      <c r="E2530" t="s">
        <v>665</v>
      </c>
      <c r="F2530" t="s">
        <v>665</v>
      </c>
      <c r="G2530" t="s">
        <v>664</v>
      </c>
      <c r="H2530" t="s">
        <v>664</v>
      </c>
      <c r="I2530" t="s">
        <v>664</v>
      </c>
      <c r="J2530" t="s">
        <v>664</v>
      </c>
      <c r="K2530" t="s">
        <v>664</v>
      </c>
      <c r="L2530" t="s">
        <v>664</v>
      </c>
    </row>
    <row r="2531" spans="1:12">
      <c r="A2531">
        <v>119780</v>
      </c>
      <c r="B2531" t="s">
        <v>87</v>
      </c>
      <c r="C2531" t="s">
        <v>663</v>
      </c>
      <c r="D2531" t="s">
        <v>663</v>
      </c>
      <c r="E2531" t="s">
        <v>663</v>
      </c>
      <c r="F2531" t="s">
        <v>665</v>
      </c>
      <c r="G2531" t="s">
        <v>665</v>
      </c>
      <c r="H2531" t="s">
        <v>665</v>
      </c>
      <c r="I2531" t="s">
        <v>665</v>
      </c>
      <c r="J2531" t="s">
        <v>665</v>
      </c>
      <c r="K2531" t="s">
        <v>664</v>
      </c>
      <c r="L2531" t="s">
        <v>664</v>
      </c>
    </row>
    <row r="2532" spans="1:12">
      <c r="A2532">
        <v>119781</v>
      </c>
      <c r="B2532" t="s">
        <v>87</v>
      </c>
      <c r="C2532" t="s">
        <v>665</v>
      </c>
      <c r="D2532" t="s">
        <v>663</v>
      </c>
      <c r="E2532" t="s">
        <v>663</v>
      </c>
      <c r="F2532" t="s">
        <v>665</v>
      </c>
      <c r="G2532" t="s">
        <v>663</v>
      </c>
      <c r="H2532" t="s">
        <v>665</v>
      </c>
      <c r="I2532" t="s">
        <v>664</v>
      </c>
      <c r="J2532" t="s">
        <v>664</v>
      </c>
      <c r="K2532" t="s">
        <v>664</v>
      </c>
      <c r="L2532" t="s">
        <v>664</v>
      </c>
    </row>
    <row r="2533" spans="1:12">
      <c r="A2533">
        <v>119782</v>
      </c>
      <c r="B2533" t="s">
        <v>87</v>
      </c>
      <c r="C2533" t="s">
        <v>664</v>
      </c>
      <c r="D2533" t="s">
        <v>665</v>
      </c>
      <c r="E2533" t="s">
        <v>665</v>
      </c>
      <c r="F2533" t="s">
        <v>665</v>
      </c>
      <c r="G2533" t="s">
        <v>664</v>
      </c>
      <c r="H2533" t="s">
        <v>664</v>
      </c>
      <c r="I2533" t="s">
        <v>664</v>
      </c>
      <c r="J2533" t="s">
        <v>664</v>
      </c>
      <c r="K2533" t="s">
        <v>664</v>
      </c>
      <c r="L2533" t="s">
        <v>664</v>
      </c>
    </row>
    <row r="2534" spans="1:12">
      <c r="A2534">
        <v>119783</v>
      </c>
      <c r="B2534" t="s">
        <v>87</v>
      </c>
      <c r="C2534" t="s">
        <v>663</v>
      </c>
      <c r="D2534" t="s">
        <v>663</v>
      </c>
      <c r="E2534" t="s">
        <v>663</v>
      </c>
      <c r="F2534" t="s">
        <v>663</v>
      </c>
      <c r="G2534" t="s">
        <v>663</v>
      </c>
      <c r="H2534" t="s">
        <v>665</v>
      </c>
      <c r="I2534" t="s">
        <v>664</v>
      </c>
      <c r="J2534" t="s">
        <v>664</v>
      </c>
      <c r="K2534" t="s">
        <v>664</v>
      </c>
      <c r="L2534" t="s">
        <v>664</v>
      </c>
    </row>
    <row r="2535" spans="1:12">
      <c r="A2535">
        <v>119784</v>
      </c>
      <c r="B2535" t="s">
        <v>87</v>
      </c>
      <c r="C2535" t="s">
        <v>665</v>
      </c>
      <c r="D2535" t="s">
        <v>665</v>
      </c>
      <c r="E2535" t="s">
        <v>663</v>
      </c>
      <c r="F2535" t="s">
        <v>663</v>
      </c>
      <c r="G2535" t="s">
        <v>664</v>
      </c>
      <c r="H2535" t="s">
        <v>664</v>
      </c>
      <c r="I2535" t="s">
        <v>664</v>
      </c>
      <c r="J2535" t="s">
        <v>664</v>
      </c>
      <c r="K2535" t="s">
        <v>664</v>
      </c>
      <c r="L2535" t="s">
        <v>664</v>
      </c>
    </row>
    <row r="2536" spans="1:12">
      <c r="A2536">
        <v>119787</v>
      </c>
      <c r="B2536" t="s">
        <v>87</v>
      </c>
      <c r="C2536" t="s">
        <v>665</v>
      </c>
      <c r="D2536" t="s">
        <v>664</v>
      </c>
      <c r="E2536" t="s">
        <v>665</v>
      </c>
      <c r="F2536" t="s">
        <v>665</v>
      </c>
      <c r="G2536" t="s">
        <v>665</v>
      </c>
      <c r="H2536" t="s">
        <v>664</v>
      </c>
      <c r="I2536" t="s">
        <v>664</v>
      </c>
      <c r="J2536" t="s">
        <v>664</v>
      </c>
      <c r="K2536" t="s">
        <v>664</v>
      </c>
      <c r="L2536" t="s">
        <v>664</v>
      </c>
    </row>
    <row r="2537" spans="1:12">
      <c r="A2537">
        <v>119788</v>
      </c>
      <c r="B2537" t="s">
        <v>87</v>
      </c>
      <c r="C2537" t="s">
        <v>665</v>
      </c>
      <c r="D2537" t="s">
        <v>664</v>
      </c>
      <c r="E2537" t="s">
        <v>665</v>
      </c>
      <c r="F2537" t="s">
        <v>664</v>
      </c>
      <c r="G2537" t="s">
        <v>665</v>
      </c>
      <c r="H2537" t="s">
        <v>664</v>
      </c>
      <c r="I2537" t="s">
        <v>664</v>
      </c>
      <c r="J2537" t="s">
        <v>664</v>
      </c>
      <c r="K2537" t="s">
        <v>664</v>
      </c>
      <c r="L2537" t="s">
        <v>664</v>
      </c>
    </row>
    <row r="2538" spans="1:12">
      <c r="A2538">
        <v>119789</v>
      </c>
      <c r="B2538" t="s">
        <v>87</v>
      </c>
      <c r="C2538" t="s">
        <v>663</v>
      </c>
      <c r="D2538" t="s">
        <v>663</v>
      </c>
      <c r="E2538" t="s">
        <v>663</v>
      </c>
      <c r="F2538" t="s">
        <v>665</v>
      </c>
      <c r="G2538" t="s">
        <v>664</v>
      </c>
      <c r="H2538" t="s">
        <v>664</v>
      </c>
      <c r="I2538" t="s">
        <v>664</v>
      </c>
      <c r="J2538" t="s">
        <v>664</v>
      </c>
      <c r="K2538" t="s">
        <v>664</v>
      </c>
      <c r="L2538" t="s">
        <v>664</v>
      </c>
    </row>
    <row r="2539" spans="1:12">
      <c r="A2539">
        <v>119790</v>
      </c>
      <c r="B2539" t="s">
        <v>87</v>
      </c>
      <c r="C2539" t="s">
        <v>665</v>
      </c>
      <c r="D2539" t="s">
        <v>664</v>
      </c>
      <c r="E2539" t="s">
        <v>665</v>
      </c>
      <c r="F2539" t="s">
        <v>665</v>
      </c>
      <c r="G2539" t="s">
        <v>664</v>
      </c>
      <c r="H2539" t="s">
        <v>664</v>
      </c>
      <c r="I2539" t="s">
        <v>664</v>
      </c>
      <c r="J2539" t="s">
        <v>664</v>
      </c>
      <c r="K2539" t="s">
        <v>664</v>
      </c>
      <c r="L2539" t="s">
        <v>664</v>
      </c>
    </row>
    <row r="2540" spans="1:12">
      <c r="A2540">
        <v>119794</v>
      </c>
      <c r="B2540" t="s">
        <v>87</v>
      </c>
      <c r="C2540" t="s">
        <v>665</v>
      </c>
      <c r="D2540" t="s">
        <v>665</v>
      </c>
      <c r="E2540" t="s">
        <v>665</v>
      </c>
      <c r="F2540" t="s">
        <v>665</v>
      </c>
      <c r="G2540" t="s">
        <v>665</v>
      </c>
      <c r="H2540" t="s">
        <v>664</v>
      </c>
      <c r="I2540" t="s">
        <v>664</v>
      </c>
      <c r="J2540" t="s">
        <v>665</v>
      </c>
      <c r="K2540" t="s">
        <v>665</v>
      </c>
      <c r="L2540" t="s">
        <v>664</v>
      </c>
    </row>
    <row r="2541" spans="1:12">
      <c r="A2541">
        <v>119795</v>
      </c>
      <c r="B2541" t="s">
        <v>87</v>
      </c>
      <c r="C2541" t="s">
        <v>663</v>
      </c>
      <c r="D2541" t="s">
        <v>663</v>
      </c>
      <c r="E2541" t="s">
        <v>663</v>
      </c>
      <c r="F2541" t="s">
        <v>665</v>
      </c>
      <c r="G2541" t="s">
        <v>665</v>
      </c>
      <c r="H2541" t="s">
        <v>663</v>
      </c>
      <c r="I2541" t="s">
        <v>663</v>
      </c>
      <c r="J2541" t="s">
        <v>663</v>
      </c>
      <c r="K2541" t="s">
        <v>665</v>
      </c>
      <c r="L2541" t="s">
        <v>665</v>
      </c>
    </row>
    <row r="2542" spans="1:12">
      <c r="A2542">
        <v>119796</v>
      </c>
      <c r="B2542" t="s">
        <v>87</v>
      </c>
      <c r="C2542" t="s">
        <v>664</v>
      </c>
      <c r="D2542" t="s">
        <v>665</v>
      </c>
      <c r="E2542" t="s">
        <v>665</v>
      </c>
      <c r="F2542" t="s">
        <v>665</v>
      </c>
      <c r="G2542" t="s">
        <v>664</v>
      </c>
      <c r="H2542" t="s">
        <v>664</v>
      </c>
      <c r="I2542" t="s">
        <v>664</v>
      </c>
      <c r="J2542" t="s">
        <v>664</v>
      </c>
      <c r="K2542" t="s">
        <v>664</v>
      </c>
      <c r="L2542" t="s">
        <v>664</v>
      </c>
    </row>
    <row r="2543" spans="1:12">
      <c r="A2543">
        <v>119798</v>
      </c>
      <c r="B2543" t="s">
        <v>87</v>
      </c>
      <c r="C2543" t="s">
        <v>665</v>
      </c>
      <c r="D2543" t="s">
        <v>663</v>
      </c>
      <c r="E2543" t="s">
        <v>663</v>
      </c>
      <c r="F2543" t="s">
        <v>663</v>
      </c>
      <c r="G2543" t="s">
        <v>663</v>
      </c>
      <c r="H2543" t="s">
        <v>664</v>
      </c>
      <c r="I2543" t="s">
        <v>664</v>
      </c>
      <c r="J2543" t="s">
        <v>664</v>
      </c>
      <c r="K2543" t="s">
        <v>665</v>
      </c>
      <c r="L2543" t="s">
        <v>664</v>
      </c>
    </row>
    <row r="2544" spans="1:12">
      <c r="A2544">
        <v>119799</v>
      </c>
      <c r="B2544" t="s">
        <v>87</v>
      </c>
      <c r="C2544" t="s">
        <v>665</v>
      </c>
      <c r="D2544" t="s">
        <v>665</v>
      </c>
      <c r="E2544" t="s">
        <v>665</v>
      </c>
      <c r="F2544" t="s">
        <v>665</v>
      </c>
      <c r="G2544" t="s">
        <v>665</v>
      </c>
      <c r="H2544" t="s">
        <v>664</v>
      </c>
      <c r="I2544" t="s">
        <v>664</v>
      </c>
      <c r="J2544" t="s">
        <v>664</v>
      </c>
      <c r="K2544" t="s">
        <v>664</v>
      </c>
      <c r="L2544" t="s">
        <v>664</v>
      </c>
    </row>
    <row r="2545" spans="1:12">
      <c r="A2545">
        <v>119800</v>
      </c>
      <c r="B2545" t="s">
        <v>87</v>
      </c>
      <c r="C2545" t="s">
        <v>665</v>
      </c>
      <c r="D2545" t="s">
        <v>665</v>
      </c>
      <c r="E2545" t="s">
        <v>665</v>
      </c>
      <c r="F2545" t="s">
        <v>665</v>
      </c>
      <c r="G2545" t="s">
        <v>665</v>
      </c>
      <c r="H2545" t="s">
        <v>663</v>
      </c>
      <c r="I2545" t="s">
        <v>664</v>
      </c>
      <c r="J2545" t="s">
        <v>664</v>
      </c>
      <c r="K2545" t="s">
        <v>663</v>
      </c>
      <c r="L2545" t="s">
        <v>664</v>
      </c>
    </row>
    <row r="2546" spans="1:12">
      <c r="A2546">
        <v>119801</v>
      </c>
      <c r="B2546" t="s">
        <v>87</v>
      </c>
      <c r="C2546" t="s">
        <v>665</v>
      </c>
      <c r="D2546" t="s">
        <v>664</v>
      </c>
      <c r="E2546" t="s">
        <v>665</v>
      </c>
      <c r="F2546" t="s">
        <v>663</v>
      </c>
      <c r="G2546" t="s">
        <v>663</v>
      </c>
      <c r="H2546" t="s">
        <v>663</v>
      </c>
      <c r="I2546" t="s">
        <v>665</v>
      </c>
      <c r="J2546" t="s">
        <v>663</v>
      </c>
      <c r="K2546" t="s">
        <v>665</v>
      </c>
      <c r="L2546" t="s">
        <v>665</v>
      </c>
    </row>
    <row r="2547" spans="1:12">
      <c r="A2547">
        <v>119802</v>
      </c>
      <c r="B2547" t="s">
        <v>87</v>
      </c>
      <c r="C2547" t="s">
        <v>665</v>
      </c>
      <c r="D2547" t="s">
        <v>664</v>
      </c>
      <c r="E2547" t="s">
        <v>665</v>
      </c>
      <c r="F2547" t="s">
        <v>664</v>
      </c>
      <c r="G2547" t="s">
        <v>664</v>
      </c>
      <c r="H2547" t="s">
        <v>664</v>
      </c>
      <c r="I2547" t="s">
        <v>664</v>
      </c>
      <c r="J2547" t="s">
        <v>664</v>
      </c>
      <c r="K2547" t="s">
        <v>664</v>
      </c>
      <c r="L2547" t="s">
        <v>664</v>
      </c>
    </row>
    <row r="2548" spans="1:12">
      <c r="A2548">
        <v>119804</v>
      </c>
      <c r="B2548" t="s">
        <v>87</v>
      </c>
      <c r="C2548" t="s">
        <v>665</v>
      </c>
      <c r="D2548" t="s">
        <v>663</v>
      </c>
      <c r="E2548" t="s">
        <v>663</v>
      </c>
      <c r="F2548" t="s">
        <v>665</v>
      </c>
      <c r="G2548" t="s">
        <v>665</v>
      </c>
      <c r="H2548" t="s">
        <v>663</v>
      </c>
      <c r="I2548" t="s">
        <v>665</v>
      </c>
      <c r="J2548" t="s">
        <v>665</v>
      </c>
      <c r="K2548" t="s">
        <v>663</v>
      </c>
      <c r="L2548" t="s">
        <v>665</v>
      </c>
    </row>
    <row r="2549" spans="1:12">
      <c r="A2549">
        <v>119805</v>
      </c>
      <c r="B2549" t="s">
        <v>87</v>
      </c>
      <c r="C2549" t="s">
        <v>664</v>
      </c>
      <c r="D2549" t="s">
        <v>665</v>
      </c>
      <c r="E2549" t="s">
        <v>664</v>
      </c>
      <c r="F2549" t="s">
        <v>665</v>
      </c>
      <c r="G2549" t="s">
        <v>664</v>
      </c>
      <c r="H2549" t="s">
        <v>664</v>
      </c>
      <c r="I2549" t="s">
        <v>664</v>
      </c>
      <c r="J2549" t="s">
        <v>664</v>
      </c>
      <c r="K2549" t="s">
        <v>664</v>
      </c>
      <c r="L2549" t="s">
        <v>664</v>
      </c>
    </row>
    <row r="2550" spans="1:12">
      <c r="A2550">
        <v>119806</v>
      </c>
      <c r="B2550" t="s">
        <v>87</v>
      </c>
      <c r="C2550" t="s">
        <v>665</v>
      </c>
      <c r="D2550" t="s">
        <v>665</v>
      </c>
      <c r="E2550" t="s">
        <v>665</v>
      </c>
      <c r="F2550" t="s">
        <v>665</v>
      </c>
      <c r="G2550" t="s">
        <v>664</v>
      </c>
      <c r="H2550" t="s">
        <v>665</v>
      </c>
      <c r="I2550" t="s">
        <v>664</v>
      </c>
      <c r="J2550" t="s">
        <v>664</v>
      </c>
      <c r="K2550" t="s">
        <v>664</v>
      </c>
      <c r="L2550" t="s">
        <v>664</v>
      </c>
    </row>
    <row r="2551" spans="1:12">
      <c r="A2551">
        <v>119807</v>
      </c>
      <c r="B2551" t="s">
        <v>87</v>
      </c>
      <c r="C2551" t="s">
        <v>665</v>
      </c>
      <c r="D2551" t="s">
        <v>664</v>
      </c>
      <c r="E2551" t="s">
        <v>664</v>
      </c>
      <c r="F2551" t="s">
        <v>665</v>
      </c>
      <c r="G2551" t="s">
        <v>665</v>
      </c>
      <c r="H2551" t="s">
        <v>663</v>
      </c>
      <c r="I2551" t="s">
        <v>663</v>
      </c>
      <c r="J2551" t="s">
        <v>663</v>
      </c>
      <c r="K2551" t="s">
        <v>665</v>
      </c>
      <c r="L2551" t="s">
        <v>665</v>
      </c>
    </row>
    <row r="2552" spans="1:12">
      <c r="A2552">
        <v>119808</v>
      </c>
      <c r="B2552" t="s">
        <v>87</v>
      </c>
      <c r="C2552" t="s">
        <v>664</v>
      </c>
      <c r="D2552" t="s">
        <v>665</v>
      </c>
      <c r="E2552" t="s">
        <v>665</v>
      </c>
      <c r="F2552" t="s">
        <v>664</v>
      </c>
      <c r="G2552" t="s">
        <v>664</v>
      </c>
      <c r="H2552" t="s">
        <v>664</v>
      </c>
      <c r="I2552" t="s">
        <v>665</v>
      </c>
      <c r="J2552" t="s">
        <v>664</v>
      </c>
      <c r="K2552" t="s">
        <v>665</v>
      </c>
      <c r="L2552" t="s">
        <v>664</v>
      </c>
    </row>
    <row r="2553" spans="1:12">
      <c r="A2553">
        <v>119809</v>
      </c>
      <c r="B2553" t="s">
        <v>87</v>
      </c>
      <c r="C2553" t="s">
        <v>665</v>
      </c>
      <c r="D2553" t="s">
        <v>665</v>
      </c>
      <c r="E2553" t="s">
        <v>664</v>
      </c>
      <c r="F2553" t="s">
        <v>665</v>
      </c>
      <c r="G2553" t="s">
        <v>664</v>
      </c>
      <c r="H2553" t="s">
        <v>664</v>
      </c>
      <c r="I2553" t="s">
        <v>664</v>
      </c>
      <c r="J2553" t="s">
        <v>664</v>
      </c>
      <c r="K2553" t="s">
        <v>664</v>
      </c>
      <c r="L2553" t="s">
        <v>664</v>
      </c>
    </row>
    <row r="2554" spans="1:12">
      <c r="A2554">
        <v>119810</v>
      </c>
      <c r="B2554" t="s">
        <v>87</v>
      </c>
      <c r="C2554" t="s">
        <v>665</v>
      </c>
      <c r="D2554" t="s">
        <v>664</v>
      </c>
      <c r="E2554" t="s">
        <v>665</v>
      </c>
      <c r="F2554" t="s">
        <v>664</v>
      </c>
      <c r="G2554" t="s">
        <v>665</v>
      </c>
      <c r="H2554" t="s">
        <v>664</v>
      </c>
      <c r="I2554" t="s">
        <v>664</v>
      </c>
      <c r="J2554" t="s">
        <v>664</v>
      </c>
      <c r="K2554" t="s">
        <v>664</v>
      </c>
      <c r="L2554" t="s">
        <v>664</v>
      </c>
    </row>
    <row r="2555" spans="1:12">
      <c r="A2555">
        <v>119811</v>
      </c>
      <c r="B2555" t="s">
        <v>87</v>
      </c>
      <c r="C2555" t="s">
        <v>663</v>
      </c>
      <c r="D2555" t="s">
        <v>663</v>
      </c>
      <c r="E2555" t="s">
        <v>663</v>
      </c>
      <c r="F2555" t="s">
        <v>665</v>
      </c>
      <c r="G2555" t="s">
        <v>665</v>
      </c>
      <c r="H2555" t="s">
        <v>664</v>
      </c>
      <c r="I2555" t="s">
        <v>664</v>
      </c>
      <c r="J2555" t="s">
        <v>664</v>
      </c>
      <c r="K2555" t="s">
        <v>664</v>
      </c>
      <c r="L2555" t="s">
        <v>664</v>
      </c>
    </row>
    <row r="2556" spans="1:12">
      <c r="A2556">
        <v>119813</v>
      </c>
      <c r="B2556" t="s">
        <v>87</v>
      </c>
      <c r="C2556" t="s">
        <v>664</v>
      </c>
      <c r="D2556" t="s">
        <v>664</v>
      </c>
      <c r="E2556" t="s">
        <v>664</v>
      </c>
      <c r="F2556" t="s">
        <v>665</v>
      </c>
      <c r="G2556" t="s">
        <v>665</v>
      </c>
      <c r="H2556" t="s">
        <v>664</v>
      </c>
      <c r="I2556" t="s">
        <v>664</v>
      </c>
      <c r="J2556" t="s">
        <v>664</v>
      </c>
      <c r="K2556" t="s">
        <v>664</v>
      </c>
      <c r="L2556" t="s">
        <v>664</v>
      </c>
    </row>
    <row r="2557" spans="1:12">
      <c r="A2557">
        <v>119815</v>
      </c>
      <c r="B2557" t="s">
        <v>87</v>
      </c>
      <c r="C2557" t="s">
        <v>663</v>
      </c>
      <c r="D2557" t="s">
        <v>663</v>
      </c>
      <c r="E2557" t="s">
        <v>663</v>
      </c>
      <c r="F2557" t="s">
        <v>665</v>
      </c>
      <c r="G2557" t="s">
        <v>663</v>
      </c>
      <c r="H2557" t="s">
        <v>664</v>
      </c>
      <c r="I2557" t="s">
        <v>664</v>
      </c>
      <c r="J2557" t="s">
        <v>664</v>
      </c>
      <c r="K2557" t="s">
        <v>664</v>
      </c>
      <c r="L2557" t="s">
        <v>664</v>
      </c>
    </row>
    <row r="2558" spans="1:12">
      <c r="A2558">
        <v>119816</v>
      </c>
      <c r="B2558" t="s">
        <v>87</v>
      </c>
      <c r="C2558" t="s">
        <v>663</v>
      </c>
      <c r="D2558" t="s">
        <v>663</v>
      </c>
      <c r="E2558" t="s">
        <v>663</v>
      </c>
      <c r="F2558" t="s">
        <v>663</v>
      </c>
      <c r="G2558" t="s">
        <v>665</v>
      </c>
      <c r="H2558" t="s">
        <v>665</v>
      </c>
      <c r="I2558" t="s">
        <v>665</v>
      </c>
      <c r="J2558" t="s">
        <v>663</v>
      </c>
      <c r="K2558" t="s">
        <v>665</v>
      </c>
      <c r="L2558" t="s">
        <v>664</v>
      </c>
    </row>
    <row r="2559" spans="1:12">
      <c r="A2559">
        <v>119817</v>
      </c>
      <c r="B2559" t="s">
        <v>87</v>
      </c>
      <c r="C2559" t="s">
        <v>663</v>
      </c>
      <c r="D2559" t="s">
        <v>664</v>
      </c>
      <c r="E2559" t="s">
        <v>665</v>
      </c>
      <c r="F2559" t="s">
        <v>663</v>
      </c>
      <c r="G2559" t="s">
        <v>664</v>
      </c>
      <c r="H2559" t="s">
        <v>664</v>
      </c>
      <c r="I2559" t="s">
        <v>664</v>
      </c>
      <c r="J2559" t="s">
        <v>664</v>
      </c>
      <c r="K2559" t="s">
        <v>664</v>
      </c>
      <c r="L2559" t="s">
        <v>664</v>
      </c>
    </row>
    <row r="2560" spans="1:12">
      <c r="A2560">
        <v>119819</v>
      </c>
      <c r="B2560" t="s">
        <v>87</v>
      </c>
      <c r="C2560" t="s">
        <v>664</v>
      </c>
      <c r="D2560" t="s">
        <v>664</v>
      </c>
      <c r="E2560" t="s">
        <v>665</v>
      </c>
      <c r="F2560" t="s">
        <v>665</v>
      </c>
      <c r="G2560" t="s">
        <v>664</v>
      </c>
      <c r="H2560" t="s">
        <v>664</v>
      </c>
      <c r="I2560" t="s">
        <v>664</v>
      </c>
      <c r="J2560" t="s">
        <v>664</v>
      </c>
      <c r="K2560" t="s">
        <v>664</v>
      </c>
      <c r="L2560" t="s">
        <v>664</v>
      </c>
    </row>
    <row r="2561" spans="1:12">
      <c r="A2561">
        <v>119821</v>
      </c>
      <c r="B2561" t="s">
        <v>87</v>
      </c>
      <c r="C2561" t="s">
        <v>665</v>
      </c>
      <c r="D2561" t="s">
        <v>665</v>
      </c>
      <c r="E2561" t="s">
        <v>665</v>
      </c>
      <c r="F2561" t="s">
        <v>665</v>
      </c>
      <c r="G2561" t="s">
        <v>665</v>
      </c>
      <c r="H2561" t="s">
        <v>664</v>
      </c>
      <c r="I2561" t="s">
        <v>664</v>
      </c>
      <c r="J2561" t="s">
        <v>664</v>
      </c>
      <c r="K2561" t="s">
        <v>664</v>
      </c>
      <c r="L2561" t="s">
        <v>664</v>
      </c>
    </row>
    <row r="2562" spans="1:12">
      <c r="A2562">
        <v>119823</v>
      </c>
      <c r="B2562" t="s">
        <v>87</v>
      </c>
      <c r="C2562" t="s">
        <v>663</v>
      </c>
      <c r="D2562" t="s">
        <v>665</v>
      </c>
      <c r="E2562" t="s">
        <v>663</v>
      </c>
      <c r="F2562" t="s">
        <v>663</v>
      </c>
      <c r="G2562" t="s">
        <v>665</v>
      </c>
      <c r="H2562" t="s">
        <v>665</v>
      </c>
      <c r="I2562" t="s">
        <v>664</v>
      </c>
      <c r="J2562" t="s">
        <v>665</v>
      </c>
      <c r="K2562" t="s">
        <v>664</v>
      </c>
      <c r="L2562" t="s">
        <v>664</v>
      </c>
    </row>
    <row r="2563" spans="1:12">
      <c r="A2563">
        <v>119824</v>
      </c>
      <c r="B2563" t="s">
        <v>87</v>
      </c>
      <c r="C2563" t="s">
        <v>665</v>
      </c>
      <c r="D2563" t="s">
        <v>665</v>
      </c>
      <c r="E2563" t="s">
        <v>665</v>
      </c>
      <c r="F2563" t="s">
        <v>665</v>
      </c>
      <c r="G2563" t="s">
        <v>664</v>
      </c>
      <c r="H2563" t="s">
        <v>664</v>
      </c>
      <c r="I2563" t="s">
        <v>664</v>
      </c>
      <c r="J2563" t="s">
        <v>664</v>
      </c>
      <c r="K2563" t="s">
        <v>664</v>
      </c>
      <c r="L2563" t="s">
        <v>664</v>
      </c>
    </row>
    <row r="2564" spans="1:12">
      <c r="A2564">
        <v>119827</v>
      </c>
      <c r="B2564" t="s">
        <v>87</v>
      </c>
      <c r="C2564" t="s">
        <v>663</v>
      </c>
      <c r="D2564" t="s">
        <v>663</v>
      </c>
      <c r="E2564" t="s">
        <v>663</v>
      </c>
      <c r="F2564" t="s">
        <v>665</v>
      </c>
      <c r="G2564" t="s">
        <v>665</v>
      </c>
      <c r="H2564" t="s">
        <v>665</v>
      </c>
      <c r="I2564" t="s">
        <v>664</v>
      </c>
      <c r="J2564" t="s">
        <v>664</v>
      </c>
      <c r="K2564" t="s">
        <v>664</v>
      </c>
      <c r="L2564" t="s">
        <v>664</v>
      </c>
    </row>
    <row r="2565" spans="1:12">
      <c r="A2565">
        <v>119829</v>
      </c>
      <c r="B2565" t="s">
        <v>87</v>
      </c>
      <c r="C2565" t="s">
        <v>663</v>
      </c>
      <c r="D2565" t="s">
        <v>665</v>
      </c>
      <c r="E2565" t="s">
        <v>663</v>
      </c>
      <c r="F2565" t="s">
        <v>664</v>
      </c>
      <c r="G2565" t="s">
        <v>664</v>
      </c>
      <c r="H2565" t="s">
        <v>663</v>
      </c>
      <c r="I2565" t="s">
        <v>665</v>
      </c>
      <c r="J2565" t="s">
        <v>664</v>
      </c>
      <c r="K2565" t="s">
        <v>665</v>
      </c>
      <c r="L2565" t="s">
        <v>664</v>
      </c>
    </row>
    <row r="2566" spans="1:12">
      <c r="A2566">
        <v>119830</v>
      </c>
      <c r="B2566" t="s">
        <v>87</v>
      </c>
      <c r="C2566" t="s">
        <v>663</v>
      </c>
      <c r="D2566" t="s">
        <v>663</v>
      </c>
      <c r="E2566" t="s">
        <v>664</v>
      </c>
      <c r="F2566" t="s">
        <v>665</v>
      </c>
      <c r="G2566" t="s">
        <v>664</v>
      </c>
      <c r="H2566" t="s">
        <v>664</v>
      </c>
      <c r="I2566" t="s">
        <v>664</v>
      </c>
      <c r="J2566" t="s">
        <v>664</v>
      </c>
      <c r="K2566" t="s">
        <v>664</v>
      </c>
      <c r="L2566" t="s">
        <v>664</v>
      </c>
    </row>
    <row r="2567" spans="1:12">
      <c r="A2567">
        <v>119831</v>
      </c>
      <c r="B2567" t="s">
        <v>87</v>
      </c>
      <c r="C2567" t="s">
        <v>665</v>
      </c>
      <c r="D2567" t="s">
        <v>663</v>
      </c>
      <c r="E2567" t="s">
        <v>663</v>
      </c>
      <c r="F2567" t="s">
        <v>663</v>
      </c>
      <c r="G2567" t="s">
        <v>665</v>
      </c>
      <c r="H2567" t="s">
        <v>665</v>
      </c>
      <c r="I2567" t="s">
        <v>665</v>
      </c>
      <c r="J2567" t="s">
        <v>664</v>
      </c>
      <c r="K2567" t="s">
        <v>665</v>
      </c>
      <c r="L2567" t="s">
        <v>664</v>
      </c>
    </row>
    <row r="2568" spans="1:12">
      <c r="A2568">
        <v>119834</v>
      </c>
      <c r="B2568" t="s">
        <v>87</v>
      </c>
      <c r="C2568" t="s">
        <v>665</v>
      </c>
      <c r="D2568" t="s">
        <v>664</v>
      </c>
      <c r="E2568" t="s">
        <v>664</v>
      </c>
      <c r="F2568" t="s">
        <v>665</v>
      </c>
      <c r="G2568" t="s">
        <v>664</v>
      </c>
      <c r="H2568" t="s">
        <v>664</v>
      </c>
      <c r="I2568" t="s">
        <v>664</v>
      </c>
      <c r="J2568" t="s">
        <v>664</v>
      </c>
      <c r="K2568" t="s">
        <v>664</v>
      </c>
      <c r="L2568" t="s">
        <v>664</v>
      </c>
    </row>
    <row r="2569" spans="1:12">
      <c r="A2569">
        <v>119835</v>
      </c>
      <c r="B2569" t="s">
        <v>87</v>
      </c>
      <c r="C2569" t="s">
        <v>665</v>
      </c>
      <c r="D2569" t="s">
        <v>665</v>
      </c>
      <c r="E2569" t="s">
        <v>665</v>
      </c>
      <c r="F2569" t="s">
        <v>665</v>
      </c>
      <c r="G2569" t="s">
        <v>664</v>
      </c>
      <c r="H2569" t="s">
        <v>664</v>
      </c>
      <c r="I2569" t="s">
        <v>664</v>
      </c>
      <c r="J2569" t="s">
        <v>664</v>
      </c>
      <c r="K2569" t="s">
        <v>664</v>
      </c>
      <c r="L2569" t="s">
        <v>664</v>
      </c>
    </row>
    <row r="2570" spans="1:12">
      <c r="A2570">
        <v>119836</v>
      </c>
      <c r="B2570" t="s">
        <v>87</v>
      </c>
      <c r="C2570" t="s">
        <v>665</v>
      </c>
      <c r="D2570" t="s">
        <v>665</v>
      </c>
      <c r="E2570" t="s">
        <v>665</v>
      </c>
      <c r="F2570" t="s">
        <v>665</v>
      </c>
      <c r="G2570" t="s">
        <v>664</v>
      </c>
      <c r="H2570" t="s">
        <v>665</v>
      </c>
      <c r="I2570" t="s">
        <v>664</v>
      </c>
      <c r="J2570" t="s">
        <v>665</v>
      </c>
      <c r="K2570" t="s">
        <v>664</v>
      </c>
      <c r="L2570" t="s">
        <v>664</v>
      </c>
    </row>
    <row r="2571" spans="1:12">
      <c r="A2571">
        <v>119837</v>
      </c>
      <c r="B2571" t="s">
        <v>87</v>
      </c>
      <c r="C2571" t="s">
        <v>665</v>
      </c>
      <c r="D2571" t="s">
        <v>663</v>
      </c>
      <c r="E2571" t="s">
        <v>663</v>
      </c>
      <c r="F2571" t="s">
        <v>663</v>
      </c>
      <c r="G2571" t="s">
        <v>664</v>
      </c>
      <c r="H2571" t="s">
        <v>664</v>
      </c>
      <c r="I2571" t="s">
        <v>664</v>
      </c>
      <c r="J2571" t="s">
        <v>664</v>
      </c>
      <c r="K2571" t="s">
        <v>664</v>
      </c>
      <c r="L2571" t="s">
        <v>664</v>
      </c>
    </row>
    <row r="2572" spans="1:12">
      <c r="A2572">
        <v>119838</v>
      </c>
      <c r="B2572" t="s">
        <v>87</v>
      </c>
      <c r="C2572" t="s">
        <v>665</v>
      </c>
      <c r="D2572" t="s">
        <v>663</v>
      </c>
      <c r="E2572" t="s">
        <v>665</v>
      </c>
      <c r="F2572" t="s">
        <v>665</v>
      </c>
      <c r="G2572" t="s">
        <v>663</v>
      </c>
      <c r="H2572" t="s">
        <v>665</v>
      </c>
      <c r="I2572" t="s">
        <v>664</v>
      </c>
      <c r="J2572" t="s">
        <v>664</v>
      </c>
      <c r="K2572" t="s">
        <v>664</v>
      </c>
      <c r="L2572" t="s">
        <v>664</v>
      </c>
    </row>
    <row r="2573" spans="1:12">
      <c r="A2573">
        <v>119841</v>
      </c>
      <c r="B2573" t="s">
        <v>87</v>
      </c>
      <c r="C2573" t="s">
        <v>664</v>
      </c>
      <c r="D2573" t="s">
        <v>664</v>
      </c>
      <c r="E2573" t="s">
        <v>665</v>
      </c>
      <c r="F2573" t="s">
        <v>665</v>
      </c>
      <c r="G2573" t="s">
        <v>664</v>
      </c>
      <c r="H2573" t="s">
        <v>664</v>
      </c>
      <c r="I2573" t="s">
        <v>664</v>
      </c>
      <c r="J2573" t="s">
        <v>664</v>
      </c>
      <c r="K2573" t="s">
        <v>664</v>
      </c>
      <c r="L2573" t="s">
        <v>664</v>
      </c>
    </row>
    <row r="2574" spans="1:12">
      <c r="A2574">
        <v>119844</v>
      </c>
      <c r="B2574" t="s">
        <v>87</v>
      </c>
      <c r="C2574" t="s">
        <v>665</v>
      </c>
      <c r="D2574" t="s">
        <v>665</v>
      </c>
      <c r="E2574" t="s">
        <v>665</v>
      </c>
      <c r="F2574" t="s">
        <v>665</v>
      </c>
      <c r="G2574" t="s">
        <v>665</v>
      </c>
      <c r="H2574" t="s">
        <v>664</v>
      </c>
      <c r="I2574" t="s">
        <v>664</v>
      </c>
      <c r="J2574" t="s">
        <v>664</v>
      </c>
      <c r="K2574" t="s">
        <v>664</v>
      </c>
      <c r="L2574" t="s">
        <v>664</v>
      </c>
    </row>
    <row r="2575" spans="1:12">
      <c r="A2575">
        <v>119846</v>
      </c>
      <c r="B2575" t="s">
        <v>87</v>
      </c>
      <c r="C2575" t="s">
        <v>664</v>
      </c>
      <c r="D2575" t="s">
        <v>665</v>
      </c>
      <c r="E2575" t="s">
        <v>664</v>
      </c>
      <c r="F2575" t="s">
        <v>665</v>
      </c>
      <c r="G2575" t="s">
        <v>665</v>
      </c>
      <c r="H2575" t="s">
        <v>664</v>
      </c>
      <c r="I2575" t="s">
        <v>664</v>
      </c>
      <c r="J2575" t="s">
        <v>664</v>
      </c>
      <c r="K2575" t="s">
        <v>664</v>
      </c>
      <c r="L2575" t="s">
        <v>664</v>
      </c>
    </row>
    <row r="2576" spans="1:12">
      <c r="A2576">
        <v>119847</v>
      </c>
      <c r="B2576" t="s">
        <v>87</v>
      </c>
      <c r="C2576" t="s">
        <v>664</v>
      </c>
      <c r="D2576" t="s">
        <v>665</v>
      </c>
      <c r="E2576" t="s">
        <v>664</v>
      </c>
      <c r="F2576" t="s">
        <v>665</v>
      </c>
      <c r="G2576" t="s">
        <v>665</v>
      </c>
      <c r="H2576" t="s">
        <v>664</v>
      </c>
      <c r="I2576" t="s">
        <v>664</v>
      </c>
      <c r="J2576" t="s">
        <v>664</v>
      </c>
      <c r="K2576" t="s">
        <v>664</v>
      </c>
      <c r="L2576" t="s">
        <v>664</v>
      </c>
    </row>
    <row r="2577" spans="1:12">
      <c r="A2577">
        <v>119848</v>
      </c>
      <c r="B2577" t="s">
        <v>87</v>
      </c>
      <c r="C2577" t="s">
        <v>663</v>
      </c>
      <c r="D2577" t="s">
        <v>665</v>
      </c>
      <c r="E2577" t="s">
        <v>663</v>
      </c>
      <c r="F2577" t="s">
        <v>664</v>
      </c>
      <c r="G2577" t="s">
        <v>664</v>
      </c>
      <c r="H2577" t="s">
        <v>663</v>
      </c>
      <c r="I2577" t="s">
        <v>665</v>
      </c>
      <c r="J2577" t="s">
        <v>663</v>
      </c>
      <c r="K2577" t="s">
        <v>665</v>
      </c>
      <c r="L2577" t="s">
        <v>665</v>
      </c>
    </row>
    <row r="2578" spans="1:12">
      <c r="A2578">
        <v>119851</v>
      </c>
      <c r="B2578" t="s">
        <v>87</v>
      </c>
      <c r="C2578" t="s">
        <v>664</v>
      </c>
      <c r="D2578" t="s">
        <v>665</v>
      </c>
      <c r="E2578" t="s">
        <v>665</v>
      </c>
      <c r="F2578" t="s">
        <v>665</v>
      </c>
      <c r="G2578" t="s">
        <v>664</v>
      </c>
      <c r="H2578" t="s">
        <v>664</v>
      </c>
      <c r="I2578" t="s">
        <v>664</v>
      </c>
      <c r="J2578" t="s">
        <v>664</v>
      </c>
      <c r="K2578" t="s">
        <v>664</v>
      </c>
      <c r="L2578" t="s">
        <v>664</v>
      </c>
    </row>
    <row r="2579" spans="1:12">
      <c r="A2579">
        <v>119852</v>
      </c>
      <c r="B2579" t="s">
        <v>87</v>
      </c>
      <c r="C2579" t="s">
        <v>664</v>
      </c>
      <c r="D2579" t="s">
        <v>665</v>
      </c>
      <c r="E2579" t="s">
        <v>665</v>
      </c>
      <c r="F2579" t="s">
        <v>665</v>
      </c>
      <c r="G2579" t="s">
        <v>665</v>
      </c>
      <c r="H2579" t="s">
        <v>664</v>
      </c>
      <c r="I2579" t="s">
        <v>664</v>
      </c>
      <c r="J2579" t="s">
        <v>664</v>
      </c>
      <c r="K2579" t="s">
        <v>664</v>
      </c>
      <c r="L2579" t="s">
        <v>664</v>
      </c>
    </row>
    <row r="2580" spans="1:12">
      <c r="A2580">
        <v>119853</v>
      </c>
      <c r="B2580" t="s">
        <v>87</v>
      </c>
      <c r="C2580" t="s">
        <v>665</v>
      </c>
      <c r="D2580" t="s">
        <v>663</v>
      </c>
      <c r="E2580" t="s">
        <v>663</v>
      </c>
      <c r="F2580" t="s">
        <v>665</v>
      </c>
      <c r="G2580" t="s">
        <v>664</v>
      </c>
      <c r="H2580" t="s">
        <v>663</v>
      </c>
      <c r="I2580" t="s">
        <v>663</v>
      </c>
      <c r="J2580" t="s">
        <v>665</v>
      </c>
      <c r="K2580" t="s">
        <v>665</v>
      </c>
      <c r="L2580" t="s">
        <v>664</v>
      </c>
    </row>
    <row r="2581" spans="1:12">
      <c r="A2581">
        <v>119854</v>
      </c>
      <c r="B2581" t="s">
        <v>87</v>
      </c>
      <c r="C2581" t="s">
        <v>665</v>
      </c>
      <c r="D2581" t="s">
        <v>665</v>
      </c>
      <c r="E2581" t="s">
        <v>665</v>
      </c>
      <c r="F2581" t="s">
        <v>665</v>
      </c>
      <c r="G2581" t="s">
        <v>665</v>
      </c>
      <c r="H2581" t="s">
        <v>664</v>
      </c>
      <c r="I2581" t="s">
        <v>664</v>
      </c>
      <c r="J2581" t="s">
        <v>664</v>
      </c>
      <c r="K2581" t="s">
        <v>664</v>
      </c>
      <c r="L2581" t="s">
        <v>664</v>
      </c>
    </row>
    <row r="2582" spans="1:12">
      <c r="A2582">
        <v>119860</v>
      </c>
      <c r="B2582" t="s">
        <v>87</v>
      </c>
      <c r="C2582" t="s">
        <v>663</v>
      </c>
      <c r="D2582" t="s">
        <v>663</v>
      </c>
      <c r="E2582" t="s">
        <v>663</v>
      </c>
      <c r="F2582" t="s">
        <v>663</v>
      </c>
      <c r="G2582" t="s">
        <v>663</v>
      </c>
      <c r="H2582" t="s">
        <v>664</v>
      </c>
      <c r="I2582" t="s">
        <v>664</v>
      </c>
      <c r="J2582" t="s">
        <v>664</v>
      </c>
      <c r="K2582" t="s">
        <v>664</v>
      </c>
      <c r="L2582" t="s">
        <v>664</v>
      </c>
    </row>
    <row r="2583" spans="1:12">
      <c r="A2583">
        <v>119861</v>
      </c>
      <c r="B2583" t="s">
        <v>87</v>
      </c>
      <c r="C2583" t="s">
        <v>665</v>
      </c>
      <c r="D2583" t="s">
        <v>663</v>
      </c>
      <c r="E2583" t="s">
        <v>664</v>
      </c>
      <c r="F2583" t="s">
        <v>665</v>
      </c>
      <c r="G2583" t="s">
        <v>663</v>
      </c>
      <c r="H2583" t="s">
        <v>664</v>
      </c>
      <c r="I2583" t="s">
        <v>664</v>
      </c>
      <c r="J2583" t="s">
        <v>664</v>
      </c>
      <c r="K2583" t="s">
        <v>664</v>
      </c>
      <c r="L2583" t="s">
        <v>664</v>
      </c>
    </row>
    <row r="2584" spans="1:12">
      <c r="A2584">
        <v>119864</v>
      </c>
      <c r="B2584" t="s">
        <v>87</v>
      </c>
      <c r="C2584" t="s">
        <v>664</v>
      </c>
      <c r="D2584" t="s">
        <v>665</v>
      </c>
      <c r="E2584" t="s">
        <v>664</v>
      </c>
      <c r="F2584" t="s">
        <v>665</v>
      </c>
      <c r="G2584" t="s">
        <v>664</v>
      </c>
      <c r="H2584" t="s">
        <v>664</v>
      </c>
      <c r="I2584" t="s">
        <v>664</v>
      </c>
      <c r="J2584" t="s">
        <v>664</v>
      </c>
      <c r="K2584" t="s">
        <v>664</v>
      </c>
      <c r="L2584" t="s">
        <v>664</v>
      </c>
    </row>
    <row r="2585" spans="1:12">
      <c r="A2585">
        <v>119866</v>
      </c>
      <c r="B2585" t="s">
        <v>87</v>
      </c>
      <c r="C2585" t="s">
        <v>665</v>
      </c>
      <c r="D2585" t="s">
        <v>665</v>
      </c>
      <c r="E2585" t="s">
        <v>664</v>
      </c>
      <c r="F2585" t="s">
        <v>665</v>
      </c>
      <c r="G2585" t="s">
        <v>664</v>
      </c>
      <c r="H2585" t="s">
        <v>664</v>
      </c>
      <c r="I2585" t="s">
        <v>664</v>
      </c>
      <c r="J2585" t="s">
        <v>664</v>
      </c>
      <c r="K2585" t="s">
        <v>664</v>
      </c>
      <c r="L2585" t="s">
        <v>664</v>
      </c>
    </row>
    <row r="2586" spans="1:12">
      <c r="A2586">
        <v>119867</v>
      </c>
      <c r="B2586" t="s">
        <v>87</v>
      </c>
      <c r="C2586" t="s">
        <v>665</v>
      </c>
      <c r="D2586" t="s">
        <v>665</v>
      </c>
      <c r="E2586" t="s">
        <v>665</v>
      </c>
      <c r="F2586" t="s">
        <v>665</v>
      </c>
      <c r="G2586" t="s">
        <v>663</v>
      </c>
      <c r="H2586" t="s">
        <v>664</v>
      </c>
      <c r="I2586" t="s">
        <v>663</v>
      </c>
      <c r="J2586" t="s">
        <v>663</v>
      </c>
      <c r="K2586" t="s">
        <v>664</v>
      </c>
      <c r="L2586" t="s">
        <v>664</v>
      </c>
    </row>
    <row r="2587" spans="1:12">
      <c r="A2587">
        <v>119870</v>
      </c>
      <c r="B2587" t="s">
        <v>87</v>
      </c>
      <c r="C2587" t="s">
        <v>665</v>
      </c>
      <c r="D2587" t="s">
        <v>665</v>
      </c>
      <c r="E2587" t="s">
        <v>665</v>
      </c>
      <c r="F2587" t="s">
        <v>665</v>
      </c>
      <c r="G2587" t="s">
        <v>665</v>
      </c>
      <c r="H2587" t="s">
        <v>664</v>
      </c>
      <c r="I2587" t="s">
        <v>664</v>
      </c>
      <c r="J2587" t="s">
        <v>664</v>
      </c>
      <c r="K2587" t="s">
        <v>664</v>
      </c>
      <c r="L2587" t="s">
        <v>664</v>
      </c>
    </row>
    <row r="2588" spans="1:12">
      <c r="A2588">
        <v>119872</v>
      </c>
      <c r="B2588" t="s">
        <v>87</v>
      </c>
      <c r="C2588" t="s">
        <v>663</v>
      </c>
      <c r="D2588" t="s">
        <v>663</v>
      </c>
      <c r="E2588" t="s">
        <v>665</v>
      </c>
      <c r="F2588" t="s">
        <v>665</v>
      </c>
      <c r="G2588" t="s">
        <v>665</v>
      </c>
      <c r="H2588" t="s">
        <v>664</v>
      </c>
      <c r="I2588" t="s">
        <v>664</v>
      </c>
      <c r="J2588" t="s">
        <v>664</v>
      </c>
      <c r="K2588" t="s">
        <v>664</v>
      </c>
      <c r="L2588" t="s">
        <v>664</v>
      </c>
    </row>
    <row r="2589" spans="1:12">
      <c r="A2589">
        <v>119874</v>
      </c>
      <c r="B2589" t="s">
        <v>87</v>
      </c>
      <c r="C2589" t="s">
        <v>665</v>
      </c>
      <c r="D2589" t="s">
        <v>665</v>
      </c>
      <c r="E2589" t="s">
        <v>664</v>
      </c>
      <c r="F2589" t="s">
        <v>665</v>
      </c>
      <c r="G2589" t="s">
        <v>664</v>
      </c>
      <c r="H2589" t="s">
        <v>664</v>
      </c>
      <c r="I2589" t="s">
        <v>664</v>
      </c>
      <c r="J2589" t="s">
        <v>664</v>
      </c>
      <c r="K2589" t="s">
        <v>664</v>
      </c>
      <c r="L2589" t="s">
        <v>664</v>
      </c>
    </row>
    <row r="2590" spans="1:12">
      <c r="A2590">
        <v>119875</v>
      </c>
      <c r="B2590" t="s">
        <v>87</v>
      </c>
      <c r="C2590" t="s">
        <v>665</v>
      </c>
      <c r="D2590" t="s">
        <v>665</v>
      </c>
      <c r="E2590" t="s">
        <v>664</v>
      </c>
      <c r="F2590" t="s">
        <v>664</v>
      </c>
      <c r="G2590" t="s">
        <v>664</v>
      </c>
      <c r="H2590" t="s">
        <v>664</v>
      </c>
      <c r="I2590" t="s">
        <v>664</v>
      </c>
      <c r="J2590" t="s">
        <v>664</v>
      </c>
      <c r="K2590" t="s">
        <v>664</v>
      </c>
      <c r="L2590" t="s">
        <v>664</v>
      </c>
    </row>
    <row r="2591" spans="1:12">
      <c r="A2591">
        <v>119876</v>
      </c>
      <c r="B2591" t="s">
        <v>87</v>
      </c>
      <c r="C2591" t="s">
        <v>663</v>
      </c>
      <c r="D2591" t="s">
        <v>663</v>
      </c>
      <c r="E2591" t="s">
        <v>664</v>
      </c>
      <c r="F2591" t="s">
        <v>663</v>
      </c>
      <c r="G2591" t="s">
        <v>664</v>
      </c>
      <c r="H2591" t="s">
        <v>665</v>
      </c>
      <c r="I2591" t="s">
        <v>665</v>
      </c>
      <c r="J2591" t="s">
        <v>664</v>
      </c>
      <c r="K2591" t="s">
        <v>664</v>
      </c>
      <c r="L2591" t="s">
        <v>664</v>
      </c>
    </row>
    <row r="2592" spans="1:12">
      <c r="A2592">
        <v>119877</v>
      </c>
      <c r="B2592" t="s">
        <v>87</v>
      </c>
      <c r="C2592" t="s">
        <v>665</v>
      </c>
      <c r="D2592" t="s">
        <v>663</v>
      </c>
      <c r="E2592" t="s">
        <v>663</v>
      </c>
      <c r="F2592" t="s">
        <v>663</v>
      </c>
      <c r="G2592" t="s">
        <v>665</v>
      </c>
      <c r="H2592" t="s">
        <v>665</v>
      </c>
      <c r="I2592" t="s">
        <v>665</v>
      </c>
      <c r="J2592" t="s">
        <v>665</v>
      </c>
      <c r="K2592" t="s">
        <v>665</v>
      </c>
      <c r="L2592" t="s">
        <v>665</v>
      </c>
    </row>
    <row r="2593" spans="1:12">
      <c r="A2593">
        <v>119880</v>
      </c>
      <c r="B2593" t="s">
        <v>87</v>
      </c>
      <c r="C2593" t="s">
        <v>664</v>
      </c>
      <c r="D2593" t="s">
        <v>664</v>
      </c>
      <c r="E2593" t="s">
        <v>664</v>
      </c>
      <c r="F2593" t="s">
        <v>665</v>
      </c>
      <c r="G2593" t="s">
        <v>665</v>
      </c>
      <c r="H2593" t="s">
        <v>664</v>
      </c>
      <c r="I2593" t="s">
        <v>664</v>
      </c>
      <c r="J2593" t="s">
        <v>664</v>
      </c>
      <c r="K2593" t="s">
        <v>664</v>
      </c>
      <c r="L2593" t="s">
        <v>664</v>
      </c>
    </row>
    <row r="2594" spans="1:12">
      <c r="A2594">
        <v>119884</v>
      </c>
      <c r="B2594" t="s">
        <v>87</v>
      </c>
      <c r="C2594" t="s">
        <v>664</v>
      </c>
      <c r="D2594" t="s">
        <v>665</v>
      </c>
      <c r="E2594" t="s">
        <v>665</v>
      </c>
      <c r="F2594" t="s">
        <v>664</v>
      </c>
      <c r="G2594" t="s">
        <v>664</v>
      </c>
      <c r="H2594" t="s">
        <v>664</v>
      </c>
      <c r="I2594" t="s">
        <v>664</v>
      </c>
      <c r="J2594" t="s">
        <v>664</v>
      </c>
      <c r="K2594" t="s">
        <v>664</v>
      </c>
      <c r="L2594" t="s">
        <v>664</v>
      </c>
    </row>
    <row r="2595" spans="1:12">
      <c r="A2595">
        <v>119885</v>
      </c>
      <c r="B2595" t="s">
        <v>87</v>
      </c>
      <c r="C2595" t="s">
        <v>663</v>
      </c>
      <c r="D2595" t="s">
        <v>665</v>
      </c>
      <c r="E2595" t="s">
        <v>663</v>
      </c>
      <c r="F2595" t="s">
        <v>663</v>
      </c>
      <c r="G2595" t="s">
        <v>665</v>
      </c>
      <c r="H2595" t="s">
        <v>665</v>
      </c>
      <c r="I2595" t="s">
        <v>665</v>
      </c>
      <c r="J2595" t="s">
        <v>665</v>
      </c>
      <c r="K2595" t="s">
        <v>663</v>
      </c>
      <c r="L2595" t="s">
        <v>664</v>
      </c>
    </row>
    <row r="2596" spans="1:12">
      <c r="A2596">
        <v>119886</v>
      </c>
      <c r="B2596" t="s">
        <v>87</v>
      </c>
      <c r="C2596" t="s">
        <v>664</v>
      </c>
      <c r="D2596" t="s">
        <v>665</v>
      </c>
      <c r="E2596" t="s">
        <v>665</v>
      </c>
      <c r="F2596" t="s">
        <v>664</v>
      </c>
      <c r="G2596" t="s">
        <v>664</v>
      </c>
      <c r="H2596" t="s">
        <v>664</v>
      </c>
      <c r="I2596" t="s">
        <v>664</v>
      </c>
      <c r="J2596" t="s">
        <v>664</v>
      </c>
      <c r="K2596" t="s">
        <v>664</v>
      </c>
      <c r="L2596" t="s">
        <v>664</v>
      </c>
    </row>
    <row r="2597" spans="1:12">
      <c r="A2597">
        <v>119891</v>
      </c>
      <c r="B2597" t="s">
        <v>87</v>
      </c>
      <c r="C2597" t="s">
        <v>665</v>
      </c>
      <c r="D2597" t="s">
        <v>665</v>
      </c>
      <c r="E2597" t="s">
        <v>665</v>
      </c>
      <c r="F2597" t="s">
        <v>665</v>
      </c>
      <c r="G2597" t="s">
        <v>665</v>
      </c>
      <c r="H2597" t="s">
        <v>664</v>
      </c>
      <c r="I2597" t="s">
        <v>664</v>
      </c>
      <c r="J2597" t="s">
        <v>664</v>
      </c>
      <c r="K2597" t="s">
        <v>664</v>
      </c>
      <c r="L2597" t="s">
        <v>664</v>
      </c>
    </row>
    <row r="2598" spans="1:12">
      <c r="A2598">
        <v>119892</v>
      </c>
      <c r="B2598" t="s">
        <v>87</v>
      </c>
      <c r="C2598" t="s">
        <v>664</v>
      </c>
      <c r="D2598" t="s">
        <v>664</v>
      </c>
      <c r="E2598" t="s">
        <v>664</v>
      </c>
      <c r="F2598" t="s">
        <v>665</v>
      </c>
      <c r="G2598" t="s">
        <v>665</v>
      </c>
      <c r="H2598" t="s">
        <v>664</v>
      </c>
      <c r="I2598" t="s">
        <v>664</v>
      </c>
      <c r="J2598" t="s">
        <v>664</v>
      </c>
      <c r="K2598" t="s">
        <v>664</v>
      </c>
      <c r="L2598" t="s">
        <v>664</v>
      </c>
    </row>
    <row r="2599" spans="1:12">
      <c r="A2599">
        <v>119893</v>
      </c>
      <c r="B2599" t="s">
        <v>87</v>
      </c>
      <c r="C2599" t="s">
        <v>665</v>
      </c>
      <c r="D2599" t="s">
        <v>665</v>
      </c>
      <c r="E2599" t="s">
        <v>663</v>
      </c>
      <c r="F2599" t="s">
        <v>663</v>
      </c>
      <c r="G2599" t="s">
        <v>665</v>
      </c>
      <c r="H2599" t="s">
        <v>664</v>
      </c>
      <c r="I2599" t="s">
        <v>665</v>
      </c>
      <c r="J2599" t="s">
        <v>664</v>
      </c>
      <c r="K2599" t="s">
        <v>664</v>
      </c>
      <c r="L2599" t="s">
        <v>665</v>
      </c>
    </row>
    <row r="2600" spans="1:12">
      <c r="A2600">
        <v>119894</v>
      </c>
      <c r="B2600" t="s">
        <v>87</v>
      </c>
      <c r="C2600" t="s">
        <v>665</v>
      </c>
      <c r="D2600" t="s">
        <v>665</v>
      </c>
      <c r="E2600" t="s">
        <v>665</v>
      </c>
      <c r="F2600" t="s">
        <v>665</v>
      </c>
      <c r="G2600" t="s">
        <v>665</v>
      </c>
      <c r="H2600" t="s">
        <v>664</v>
      </c>
      <c r="I2600" t="s">
        <v>664</v>
      </c>
      <c r="J2600" t="s">
        <v>664</v>
      </c>
      <c r="K2600" t="s">
        <v>664</v>
      </c>
      <c r="L2600" t="s">
        <v>664</v>
      </c>
    </row>
    <row r="2601" spans="1:12">
      <c r="A2601">
        <v>119897</v>
      </c>
      <c r="B2601" t="s">
        <v>87</v>
      </c>
      <c r="C2601" t="s">
        <v>663</v>
      </c>
      <c r="D2601" t="s">
        <v>663</v>
      </c>
      <c r="E2601" t="s">
        <v>665</v>
      </c>
      <c r="F2601" t="s">
        <v>665</v>
      </c>
      <c r="G2601" t="s">
        <v>665</v>
      </c>
      <c r="H2601" t="s">
        <v>663</v>
      </c>
      <c r="I2601" t="s">
        <v>664</v>
      </c>
      <c r="J2601" t="s">
        <v>665</v>
      </c>
      <c r="K2601" t="s">
        <v>665</v>
      </c>
      <c r="L2601" t="s">
        <v>664</v>
      </c>
    </row>
    <row r="2602" spans="1:12">
      <c r="A2602">
        <v>119898</v>
      </c>
      <c r="B2602" t="s">
        <v>87</v>
      </c>
      <c r="C2602" t="s">
        <v>665</v>
      </c>
      <c r="D2602" t="s">
        <v>665</v>
      </c>
      <c r="E2602" t="s">
        <v>665</v>
      </c>
      <c r="F2602" t="s">
        <v>665</v>
      </c>
      <c r="G2602" t="s">
        <v>665</v>
      </c>
      <c r="H2602" t="s">
        <v>664</v>
      </c>
      <c r="I2602" t="s">
        <v>664</v>
      </c>
      <c r="J2602" t="s">
        <v>664</v>
      </c>
      <c r="K2602" t="s">
        <v>664</v>
      </c>
      <c r="L2602" t="s">
        <v>664</v>
      </c>
    </row>
    <row r="2603" spans="1:12">
      <c r="A2603">
        <v>119899</v>
      </c>
      <c r="B2603" t="s">
        <v>87</v>
      </c>
      <c r="C2603" t="s">
        <v>664</v>
      </c>
      <c r="D2603" t="s">
        <v>663</v>
      </c>
      <c r="E2603" t="s">
        <v>664</v>
      </c>
      <c r="F2603" t="s">
        <v>663</v>
      </c>
      <c r="G2603" t="s">
        <v>664</v>
      </c>
      <c r="H2603" t="s">
        <v>664</v>
      </c>
      <c r="I2603" t="s">
        <v>664</v>
      </c>
      <c r="J2603" t="s">
        <v>664</v>
      </c>
      <c r="K2603" t="s">
        <v>664</v>
      </c>
      <c r="L2603" t="s">
        <v>664</v>
      </c>
    </row>
    <row r="2604" spans="1:12">
      <c r="A2604">
        <v>119905</v>
      </c>
      <c r="B2604" t="s">
        <v>87</v>
      </c>
      <c r="C2604" t="s">
        <v>664</v>
      </c>
      <c r="D2604" t="s">
        <v>665</v>
      </c>
      <c r="E2604" t="s">
        <v>665</v>
      </c>
      <c r="F2604" t="s">
        <v>665</v>
      </c>
      <c r="G2604" t="s">
        <v>664</v>
      </c>
      <c r="H2604" t="s">
        <v>664</v>
      </c>
      <c r="I2604" t="s">
        <v>664</v>
      </c>
      <c r="J2604" t="s">
        <v>664</v>
      </c>
      <c r="K2604" t="s">
        <v>664</v>
      </c>
      <c r="L2604" t="s">
        <v>664</v>
      </c>
    </row>
    <row r="2605" spans="1:12">
      <c r="A2605">
        <v>119907</v>
      </c>
      <c r="B2605" t="s">
        <v>87</v>
      </c>
      <c r="C2605" t="s">
        <v>665</v>
      </c>
      <c r="D2605" t="s">
        <v>665</v>
      </c>
      <c r="E2605" t="s">
        <v>664</v>
      </c>
      <c r="F2605" t="s">
        <v>665</v>
      </c>
      <c r="G2605" t="s">
        <v>664</v>
      </c>
      <c r="H2605" t="s">
        <v>664</v>
      </c>
      <c r="I2605" t="s">
        <v>664</v>
      </c>
      <c r="J2605" t="s">
        <v>664</v>
      </c>
      <c r="K2605" t="s">
        <v>664</v>
      </c>
      <c r="L2605" t="s">
        <v>664</v>
      </c>
    </row>
    <row r="2606" spans="1:12">
      <c r="A2606">
        <v>119908</v>
      </c>
      <c r="B2606" t="s">
        <v>87</v>
      </c>
      <c r="C2606" t="s">
        <v>664</v>
      </c>
      <c r="D2606" t="s">
        <v>665</v>
      </c>
      <c r="E2606" t="s">
        <v>665</v>
      </c>
      <c r="F2606" t="s">
        <v>665</v>
      </c>
      <c r="G2606" t="s">
        <v>664</v>
      </c>
      <c r="H2606" t="s">
        <v>664</v>
      </c>
      <c r="I2606" t="s">
        <v>664</v>
      </c>
      <c r="J2606" t="s">
        <v>664</v>
      </c>
      <c r="K2606" t="s">
        <v>664</v>
      </c>
      <c r="L2606" t="s">
        <v>664</v>
      </c>
    </row>
    <row r="2607" spans="1:12">
      <c r="A2607">
        <v>119910</v>
      </c>
      <c r="B2607" t="s">
        <v>87</v>
      </c>
      <c r="C2607" t="s">
        <v>665</v>
      </c>
      <c r="D2607" t="s">
        <v>664</v>
      </c>
      <c r="E2607" t="s">
        <v>664</v>
      </c>
      <c r="F2607" t="s">
        <v>665</v>
      </c>
      <c r="G2607" t="s">
        <v>664</v>
      </c>
      <c r="H2607" t="s">
        <v>664</v>
      </c>
      <c r="I2607" t="s">
        <v>664</v>
      </c>
      <c r="J2607" t="s">
        <v>664</v>
      </c>
      <c r="K2607" t="s">
        <v>664</v>
      </c>
      <c r="L2607" t="s">
        <v>664</v>
      </c>
    </row>
    <row r="2608" spans="1:12">
      <c r="A2608">
        <v>119911</v>
      </c>
      <c r="B2608" t="s">
        <v>87</v>
      </c>
      <c r="C2608" t="s">
        <v>664</v>
      </c>
      <c r="D2608" t="s">
        <v>664</v>
      </c>
      <c r="E2608" t="s">
        <v>665</v>
      </c>
      <c r="F2608" t="s">
        <v>665</v>
      </c>
      <c r="G2608" t="s">
        <v>664</v>
      </c>
      <c r="H2608" t="s">
        <v>664</v>
      </c>
      <c r="I2608" t="s">
        <v>664</v>
      </c>
      <c r="J2608" t="s">
        <v>664</v>
      </c>
      <c r="K2608" t="s">
        <v>664</v>
      </c>
      <c r="L2608" t="s">
        <v>664</v>
      </c>
    </row>
    <row r="2609" spans="1:12">
      <c r="A2609">
        <v>119912</v>
      </c>
      <c r="B2609" t="s">
        <v>87</v>
      </c>
      <c r="C2609" t="s">
        <v>664</v>
      </c>
      <c r="D2609" t="s">
        <v>665</v>
      </c>
      <c r="E2609" t="s">
        <v>664</v>
      </c>
      <c r="F2609" t="s">
        <v>665</v>
      </c>
      <c r="G2609" t="s">
        <v>665</v>
      </c>
      <c r="H2609" t="s">
        <v>664</v>
      </c>
      <c r="I2609" t="s">
        <v>664</v>
      </c>
      <c r="J2609" t="s">
        <v>664</v>
      </c>
      <c r="K2609" t="s">
        <v>665</v>
      </c>
      <c r="L2609" t="s">
        <v>664</v>
      </c>
    </row>
    <row r="2610" spans="1:12">
      <c r="A2610">
        <v>119913</v>
      </c>
      <c r="B2610" t="s">
        <v>87</v>
      </c>
      <c r="C2610" t="s">
        <v>665</v>
      </c>
      <c r="D2610" t="s">
        <v>665</v>
      </c>
      <c r="E2610" t="s">
        <v>665</v>
      </c>
      <c r="F2610" t="s">
        <v>665</v>
      </c>
      <c r="G2610" t="s">
        <v>665</v>
      </c>
      <c r="H2610" t="s">
        <v>664</v>
      </c>
      <c r="I2610" t="s">
        <v>664</v>
      </c>
      <c r="J2610" t="s">
        <v>664</v>
      </c>
      <c r="K2610" t="s">
        <v>664</v>
      </c>
      <c r="L2610" t="s">
        <v>664</v>
      </c>
    </row>
    <row r="2611" spans="1:12">
      <c r="A2611">
        <v>119921</v>
      </c>
      <c r="B2611" t="s">
        <v>87</v>
      </c>
      <c r="C2611" t="s">
        <v>663</v>
      </c>
      <c r="D2611" t="s">
        <v>663</v>
      </c>
      <c r="E2611" t="s">
        <v>664</v>
      </c>
      <c r="F2611" t="s">
        <v>664</v>
      </c>
      <c r="G2611" t="s">
        <v>664</v>
      </c>
      <c r="H2611" t="s">
        <v>664</v>
      </c>
      <c r="I2611" t="s">
        <v>664</v>
      </c>
      <c r="J2611" t="s">
        <v>664</v>
      </c>
      <c r="K2611" t="s">
        <v>664</v>
      </c>
      <c r="L2611" t="s">
        <v>664</v>
      </c>
    </row>
    <row r="2612" spans="1:12">
      <c r="A2612">
        <v>119922</v>
      </c>
      <c r="B2612" t="s">
        <v>87</v>
      </c>
      <c r="C2612" t="s">
        <v>664</v>
      </c>
      <c r="D2612" t="s">
        <v>665</v>
      </c>
      <c r="E2612" t="s">
        <v>664</v>
      </c>
      <c r="F2612" t="s">
        <v>664</v>
      </c>
      <c r="G2612" t="s">
        <v>665</v>
      </c>
      <c r="H2612" t="s">
        <v>664</v>
      </c>
      <c r="I2612" t="s">
        <v>664</v>
      </c>
      <c r="J2612" t="s">
        <v>664</v>
      </c>
      <c r="K2612" t="s">
        <v>664</v>
      </c>
      <c r="L2612" t="s">
        <v>664</v>
      </c>
    </row>
    <row r="2613" spans="1:12">
      <c r="A2613">
        <v>119923</v>
      </c>
      <c r="B2613" t="s">
        <v>87</v>
      </c>
      <c r="C2613" t="s">
        <v>665</v>
      </c>
      <c r="D2613" t="s">
        <v>665</v>
      </c>
      <c r="E2613" t="s">
        <v>663</v>
      </c>
      <c r="F2613" t="s">
        <v>664</v>
      </c>
      <c r="G2613" t="s">
        <v>665</v>
      </c>
      <c r="H2613" t="s">
        <v>665</v>
      </c>
      <c r="I2613" t="s">
        <v>665</v>
      </c>
      <c r="J2613" t="s">
        <v>663</v>
      </c>
      <c r="K2613" t="s">
        <v>665</v>
      </c>
      <c r="L2613" t="s">
        <v>665</v>
      </c>
    </row>
    <row r="2614" spans="1:12">
      <c r="A2614">
        <v>119924</v>
      </c>
      <c r="B2614" t="s">
        <v>87</v>
      </c>
      <c r="C2614" t="s">
        <v>665</v>
      </c>
      <c r="D2614" t="s">
        <v>663</v>
      </c>
      <c r="E2614" t="s">
        <v>663</v>
      </c>
      <c r="F2614" t="s">
        <v>664</v>
      </c>
      <c r="G2614" t="s">
        <v>664</v>
      </c>
      <c r="H2614" t="s">
        <v>664</v>
      </c>
      <c r="I2614" t="s">
        <v>664</v>
      </c>
      <c r="J2614" t="s">
        <v>664</v>
      </c>
      <c r="K2614" t="s">
        <v>664</v>
      </c>
      <c r="L2614" t="s">
        <v>664</v>
      </c>
    </row>
    <row r="2615" spans="1:12">
      <c r="A2615">
        <v>119927</v>
      </c>
      <c r="B2615" t="s">
        <v>87</v>
      </c>
      <c r="C2615" t="s">
        <v>665</v>
      </c>
      <c r="D2615" t="s">
        <v>663</v>
      </c>
      <c r="E2615" t="s">
        <v>663</v>
      </c>
      <c r="F2615" t="s">
        <v>663</v>
      </c>
      <c r="G2615" t="s">
        <v>663</v>
      </c>
      <c r="H2615" t="s">
        <v>664</v>
      </c>
      <c r="I2615" t="s">
        <v>664</v>
      </c>
      <c r="J2615" t="s">
        <v>663</v>
      </c>
      <c r="K2615" t="s">
        <v>664</v>
      </c>
      <c r="L2615" t="s">
        <v>663</v>
      </c>
    </row>
    <row r="2616" spans="1:12">
      <c r="A2616">
        <v>119929</v>
      </c>
      <c r="B2616" t="s">
        <v>87</v>
      </c>
      <c r="C2616" t="s">
        <v>664</v>
      </c>
      <c r="D2616" t="s">
        <v>665</v>
      </c>
      <c r="E2616" t="s">
        <v>665</v>
      </c>
      <c r="F2616" t="s">
        <v>665</v>
      </c>
      <c r="G2616" t="s">
        <v>664</v>
      </c>
      <c r="H2616" t="s">
        <v>664</v>
      </c>
      <c r="I2616" t="s">
        <v>664</v>
      </c>
      <c r="J2616" t="s">
        <v>664</v>
      </c>
      <c r="K2616" t="s">
        <v>664</v>
      </c>
      <c r="L2616" t="s">
        <v>664</v>
      </c>
    </row>
    <row r="2617" spans="1:12">
      <c r="A2617">
        <v>119931</v>
      </c>
      <c r="B2617" t="s">
        <v>87</v>
      </c>
      <c r="C2617" t="s">
        <v>665</v>
      </c>
      <c r="D2617" t="s">
        <v>665</v>
      </c>
      <c r="E2617" t="s">
        <v>665</v>
      </c>
      <c r="F2617" t="s">
        <v>665</v>
      </c>
      <c r="G2617" t="s">
        <v>664</v>
      </c>
      <c r="H2617" t="s">
        <v>665</v>
      </c>
      <c r="I2617" t="s">
        <v>665</v>
      </c>
      <c r="J2617" t="s">
        <v>665</v>
      </c>
      <c r="K2617" t="s">
        <v>664</v>
      </c>
      <c r="L2617" t="s">
        <v>664</v>
      </c>
    </row>
    <row r="2618" spans="1:12">
      <c r="A2618">
        <v>119932</v>
      </c>
      <c r="B2618" t="s">
        <v>87</v>
      </c>
      <c r="C2618" t="s">
        <v>664</v>
      </c>
      <c r="D2618" t="s">
        <v>663</v>
      </c>
      <c r="E2618" t="s">
        <v>664</v>
      </c>
      <c r="F2618" t="s">
        <v>663</v>
      </c>
      <c r="G2618" t="s">
        <v>664</v>
      </c>
      <c r="H2618" t="s">
        <v>664</v>
      </c>
      <c r="I2618" t="s">
        <v>664</v>
      </c>
      <c r="J2618" t="s">
        <v>664</v>
      </c>
      <c r="K2618" t="s">
        <v>664</v>
      </c>
      <c r="L2618" t="s">
        <v>664</v>
      </c>
    </row>
    <row r="2619" spans="1:12">
      <c r="A2619">
        <v>119933</v>
      </c>
      <c r="B2619" t="s">
        <v>87</v>
      </c>
      <c r="C2619" t="s">
        <v>663</v>
      </c>
      <c r="D2619" t="s">
        <v>663</v>
      </c>
      <c r="E2619" t="s">
        <v>664</v>
      </c>
      <c r="F2619" t="s">
        <v>665</v>
      </c>
      <c r="G2619" t="s">
        <v>665</v>
      </c>
      <c r="H2619" t="s">
        <v>665</v>
      </c>
      <c r="I2619" t="s">
        <v>664</v>
      </c>
      <c r="J2619" t="s">
        <v>664</v>
      </c>
      <c r="K2619" t="s">
        <v>663</v>
      </c>
      <c r="L2619" t="s">
        <v>664</v>
      </c>
    </row>
    <row r="2620" spans="1:12">
      <c r="A2620">
        <v>119934</v>
      </c>
      <c r="B2620" t="s">
        <v>87</v>
      </c>
      <c r="C2620" t="s">
        <v>665</v>
      </c>
      <c r="D2620" t="s">
        <v>665</v>
      </c>
      <c r="E2620" t="s">
        <v>663</v>
      </c>
      <c r="F2620" t="s">
        <v>663</v>
      </c>
      <c r="G2620" t="s">
        <v>664</v>
      </c>
      <c r="H2620" t="s">
        <v>663</v>
      </c>
      <c r="I2620" t="s">
        <v>663</v>
      </c>
      <c r="J2620" t="s">
        <v>663</v>
      </c>
      <c r="K2620" t="s">
        <v>663</v>
      </c>
      <c r="L2620" t="s">
        <v>664</v>
      </c>
    </row>
    <row r="2621" spans="1:12">
      <c r="A2621">
        <v>119936</v>
      </c>
      <c r="B2621" t="s">
        <v>87</v>
      </c>
      <c r="C2621" t="s">
        <v>663</v>
      </c>
      <c r="D2621" t="s">
        <v>663</v>
      </c>
      <c r="E2621" t="s">
        <v>664</v>
      </c>
      <c r="F2621" t="s">
        <v>663</v>
      </c>
      <c r="G2621" t="s">
        <v>664</v>
      </c>
      <c r="H2621" t="s">
        <v>664</v>
      </c>
      <c r="I2621" t="s">
        <v>664</v>
      </c>
      <c r="J2621" t="s">
        <v>664</v>
      </c>
      <c r="K2621" t="s">
        <v>664</v>
      </c>
      <c r="L2621" t="s">
        <v>664</v>
      </c>
    </row>
    <row r="2622" spans="1:12">
      <c r="A2622">
        <v>119937</v>
      </c>
      <c r="B2622" t="s">
        <v>87</v>
      </c>
      <c r="C2622" t="s">
        <v>665</v>
      </c>
      <c r="D2622" t="s">
        <v>664</v>
      </c>
      <c r="E2622" t="s">
        <v>664</v>
      </c>
      <c r="F2622" t="s">
        <v>665</v>
      </c>
      <c r="G2622" t="s">
        <v>664</v>
      </c>
      <c r="H2622" t="s">
        <v>664</v>
      </c>
      <c r="I2622" t="s">
        <v>664</v>
      </c>
      <c r="J2622" t="s">
        <v>664</v>
      </c>
      <c r="K2622" t="s">
        <v>664</v>
      </c>
      <c r="L2622" t="s">
        <v>664</v>
      </c>
    </row>
    <row r="2623" spans="1:12">
      <c r="A2623">
        <v>119938</v>
      </c>
      <c r="B2623" t="s">
        <v>87</v>
      </c>
      <c r="C2623" t="s">
        <v>665</v>
      </c>
      <c r="D2623" t="s">
        <v>665</v>
      </c>
      <c r="E2623" t="s">
        <v>665</v>
      </c>
      <c r="F2623" t="s">
        <v>665</v>
      </c>
      <c r="G2623" t="s">
        <v>665</v>
      </c>
      <c r="H2623" t="s">
        <v>665</v>
      </c>
      <c r="I2623" t="s">
        <v>664</v>
      </c>
      <c r="J2623" t="s">
        <v>665</v>
      </c>
      <c r="K2623" t="s">
        <v>664</v>
      </c>
      <c r="L2623" t="s">
        <v>664</v>
      </c>
    </row>
    <row r="2624" spans="1:12">
      <c r="A2624">
        <v>119939</v>
      </c>
      <c r="B2624" t="s">
        <v>87</v>
      </c>
      <c r="C2624" t="s">
        <v>665</v>
      </c>
      <c r="D2624" t="s">
        <v>663</v>
      </c>
      <c r="E2624" t="s">
        <v>663</v>
      </c>
      <c r="F2624" t="s">
        <v>663</v>
      </c>
      <c r="G2624" t="s">
        <v>663</v>
      </c>
      <c r="H2624" t="s">
        <v>663</v>
      </c>
      <c r="I2624" t="s">
        <v>664</v>
      </c>
      <c r="J2624" t="s">
        <v>664</v>
      </c>
      <c r="K2624" t="s">
        <v>664</v>
      </c>
      <c r="L2624" t="s">
        <v>663</v>
      </c>
    </row>
    <row r="2625" spans="1:12">
      <c r="A2625">
        <v>119940</v>
      </c>
      <c r="B2625" t="s">
        <v>87</v>
      </c>
      <c r="C2625" t="s">
        <v>664</v>
      </c>
      <c r="D2625" t="s">
        <v>663</v>
      </c>
      <c r="E2625" t="s">
        <v>664</v>
      </c>
      <c r="F2625" t="s">
        <v>663</v>
      </c>
      <c r="G2625" t="s">
        <v>663</v>
      </c>
      <c r="H2625" t="s">
        <v>664</v>
      </c>
      <c r="I2625" t="s">
        <v>664</v>
      </c>
      <c r="J2625" t="s">
        <v>664</v>
      </c>
      <c r="K2625" t="s">
        <v>664</v>
      </c>
      <c r="L2625" t="s">
        <v>664</v>
      </c>
    </row>
    <row r="2626" spans="1:12">
      <c r="A2626">
        <v>119944</v>
      </c>
      <c r="B2626" t="s">
        <v>87</v>
      </c>
      <c r="C2626" t="s">
        <v>665</v>
      </c>
      <c r="D2626" t="s">
        <v>665</v>
      </c>
      <c r="E2626" t="s">
        <v>663</v>
      </c>
      <c r="F2626" t="s">
        <v>665</v>
      </c>
      <c r="G2626" t="s">
        <v>663</v>
      </c>
      <c r="H2626" t="s">
        <v>663</v>
      </c>
      <c r="I2626" t="s">
        <v>663</v>
      </c>
      <c r="J2626" t="s">
        <v>663</v>
      </c>
      <c r="K2626" t="s">
        <v>663</v>
      </c>
      <c r="L2626" t="s">
        <v>664</v>
      </c>
    </row>
    <row r="2627" spans="1:12">
      <c r="A2627">
        <v>119945</v>
      </c>
      <c r="B2627" t="s">
        <v>87</v>
      </c>
      <c r="C2627" t="s">
        <v>665</v>
      </c>
      <c r="D2627" t="s">
        <v>665</v>
      </c>
      <c r="E2627" t="s">
        <v>665</v>
      </c>
      <c r="F2627" t="s">
        <v>665</v>
      </c>
      <c r="G2627" t="s">
        <v>665</v>
      </c>
      <c r="H2627" t="s">
        <v>664</v>
      </c>
      <c r="I2627" t="s">
        <v>664</v>
      </c>
      <c r="J2627" t="s">
        <v>664</v>
      </c>
      <c r="K2627" t="s">
        <v>664</v>
      </c>
      <c r="L2627" t="s">
        <v>664</v>
      </c>
    </row>
    <row r="2628" spans="1:12">
      <c r="A2628">
        <v>119946</v>
      </c>
      <c r="B2628" t="s">
        <v>87</v>
      </c>
      <c r="C2628" t="s">
        <v>664</v>
      </c>
      <c r="D2628" t="s">
        <v>665</v>
      </c>
      <c r="E2628" t="s">
        <v>664</v>
      </c>
      <c r="F2628" t="s">
        <v>665</v>
      </c>
      <c r="G2628" t="s">
        <v>665</v>
      </c>
      <c r="H2628" t="s">
        <v>664</v>
      </c>
      <c r="I2628" t="s">
        <v>664</v>
      </c>
      <c r="J2628" t="s">
        <v>665</v>
      </c>
      <c r="K2628" t="s">
        <v>665</v>
      </c>
      <c r="L2628" t="s">
        <v>664</v>
      </c>
    </row>
    <row r="2629" spans="1:12">
      <c r="A2629">
        <v>119948</v>
      </c>
      <c r="B2629" t="s">
        <v>87</v>
      </c>
      <c r="C2629" t="s">
        <v>664</v>
      </c>
      <c r="D2629" t="s">
        <v>665</v>
      </c>
      <c r="E2629" t="s">
        <v>665</v>
      </c>
      <c r="F2629" t="s">
        <v>664</v>
      </c>
      <c r="G2629" t="s">
        <v>664</v>
      </c>
      <c r="H2629" t="s">
        <v>664</v>
      </c>
      <c r="I2629" t="s">
        <v>664</v>
      </c>
      <c r="J2629" t="s">
        <v>664</v>
      </c>
      <c r="K2629" t="s">
        <v>664</v>
      </c>
      <c r="L2629" t="s">
        <v>664</v>
      </c>
    </row>
    <row r="2630" spans="1:12">
      <c r="A2630">
        <v>119951</v>
      </c>
      <c r="B2630" t="s">
        <v>87</v>
      </c>
      <c r="C2630" t="s">
        <v>665</v>
      </c>
      <c r="D2630" t="s">
        <v>665</v>
      </c>
      <c r="E2630" t="s">
        <v>664</v>
      </c>
      <c r="F2630" t="s">
        <v>664</v>
      </c>
      <c r="G2630" t="s">
        <v>664</v>
      </c>
      <c r="H2630" t="s">
        <v>664</v>
      </c>
      <c r="I2630" t="s">
        <v>664</v>
      </c>
      <c r="J2630" t="s">
        <v>664</v>
      </c>
      <c r="K2630" t="s">
        <v>664</v>
      </c>
      <c r="L2630" t="s">
        <v>664</v>
      </c>
    </row>
    <row r="2631" spans="1:12">
      <c r="A2631">
        <v>119952</v>
      </c>
      <c r="B2631" t="s">
        <v>87</v>
      </c>
      <c r="C2631" t="s">
        <v>665</v>
      </c>
      <c r="D2631" t="s">
        <v>665</v>
      </c>
      <c r="E2631" t="s">
        <v>664</v>
      </c>
      <c r="F2631" t="s">
        <v>665</v>
      </c>
      <c r="G2631" t="s">
        <v>665</v>
      </c>
      <c r="H2631" t="s">
        <v>664</v>
      </c>
      <c r="I2631" t="s">
        <v>664</v>
      </c>
      <c r="J2631" t="s">
        <v>664</v>
      </c>
      <c r="K2631" t="s">
        <v>664</v>
      </c>
      <c r="L2631" t="s">
        <v>664</v>
      </c>
    </row>
    <row r="2632" spans="1:12">
      <c r="A2632">
        <v>119953</v>
      </c>
      <c r="B2632" t="s">
        <v>87</v>
      </c>
      <c r="C2632" t="s">
        <v>665</v>
      </c>
      <c r="D2632" t="s">
        <v>665</v>
      </c>
      <c r="E2632" t="s">
        <v>665</v>
      </c>
      <c r="F2632" t="s">
        <v>665</v>
      </c>
      <c r="G2632" t="s">
        <v>664</v>
      </c>
      <c r="H2632" t="s">
        <v>664</v>
      </c>
      <c r="I2632" t="s">
        <v>664</v>
      </c>
      <c r="J2632" t="s">
        <v>664</v>
      </c>
      <c r="K2632" t="s">
        <v>664</v>
      </c>
      <c r="L2632" t="s">
        <v>664</v>
      </c>
    </row>
    <row r="2633" spans="1:12">
      <c r="A2633">
        <v>119954</v>
      </c>
      <c r="B2633" t="s">
        <v>87</v>
      </c>
      <c r="C2633" t="s">
        <v>665</v>
      </c>
      <c r="D2633" t="s">
        <v>665</v>
      </c>
      <c r="E2633" t="s">
        <v>665</v>
      </c>
      <c r="F2633" t="s">
        <v>665</v>
      </c>
      <c r="G2633" t="s">
        <v>664</v>
      </c>
      <c r="H2633" t="s">
        <v>664</v>
      </c>
      <c r="I2633" t="s">
        <v>664</v>
      </c>
      <c r="J2633" t="s">
        <v>664</v>
      </c>
      <c r="K2633" t="s">
        <v>664</v>
      </c>
      <c r="L2633" t="s">
        <v>664</v>
      </c>
    </row>
    <row r="2634" spans="1:12">
      <c r="A2634">
        <v>119955</v>
      </c>
      <c r="B2634" t="s">
        <v>87</v>
      </c>
      <c r="C2634" t="s">
        <v>664</v>
      </c>
      <c r="D2634" t="s">
        <v>664</v>
      </c>
      <c r="E2634" t="s">
        <v>664</v>
      </c>
      <c r="F2634" t="s">
        <v>665</v>
      </c>
      <c r="G2634" t="s">
        <v>665</v>
      </c>
      <c r="H2634" t="s">
        <v>664</v>
      </c>
      <c r="I2634" t="s">
        <v>664</v>
      </c>
      <c r="J2634" t="s">
        <v>664</v>
      </c>
      <c r="K2634" t="s">
        <v>664</v>
      </c>
      <c r="L2634" t="s">
        <v>664</v>
      </c>
    </row>
    <row r="2635" spans="1:12">
      <c r="A2635">
        <v>119956</v>
      </c>
      <c r="B2635" t="s">
        <v>87</v>
      </c>
      <c r="C2635" t="s">
        <v>664</v>
      </c>
      <c r="D2635" t="s">
        <v>665</v>
      </c>
      <c r="E2635" t="s">
        <v>664</v>
      </c>
      <c r="F2635" t="s">
        <v>664</v>
      </c>
      <c r="G2635" t="s">
        <v>665</v>
      </c>
      <c r="H2635" t="s">
        <v>664</v>
      </c>
      <c r="I2635" t="s">
        <v>664</v>
      </c>
      <c r="J2635" t="s">
        <v>664</v>
      </c>
      <c r="K2635" t="s">
        <v>664</v>
      </c>
      <c r="L2635" t="s">
        <v>664</v>
      </c>
    </row>
    <row r="2636" spans="1:12">
      <c r="A2636">
        <v>119959</v>
      </c>
      <c r="B2636" t="s">
        <v>87</v>
      </c>
      <c r="C2636" t="s">
        <v>663</v>
      </c>
      <c r="D2636" t="s">
        <v>664</v>
      </c>
      <c r="E2636" t="s">
        <v>663</v>
      </c>
      <c r="F2636" t="s">
        <v>663</v>
      </c>
      <c r="G2636" t="s">
        <v>663</v>
      </c>
      <c r="H2636" t="s">
        <v>665</v>
      </c>
      <c r="I2636" t="s">
        <v>665</v>
      </c>
      <c r="J2636" t="s">
        <v>665</v>
      </c>
      <c r="K2636" t="s">
        <v>665</v>
      </c>
      <c r="L2636" t="s">
        <v>665</v>
      </c>
    </row>
    <row r="2637" spans="1:12">
      <c r="A2637">
        <v>119960</v>
      </c>
      <c r="B2637" t="s">
        <v>87</v>
      </c>
      <c r="C2637" t="s">
        <v>665</v>
      </c>
      <c r="D2637" t="s">
        <v>663</v>
      </c>
      <c r="E2637" t="s">
        <v>663</v>
      </c>
      <c r="F2637" t="s">
        <v>665</v>
      </c>
      <c r="G2637" t="s">
        <v>664</v>
      </c>
      <c r="H2637" t="s">
        <v>665</v>
      </c>
      <c r="I2637" t="s">
        <v>665</v>
      </c>
      <c r="J2637" t="s">
        <v>663</v>
      </c>
      <c r="K2637" t="s">
        <v>665</v>
      </c>
      <c r="L2637" t="s">
        <v>664</v>
      </c>
    </row>
    <row r="2638" spans="1:12">
      <c r="A2638">
        <v>119962</v>
      </c>
      <c r="B2638" t="s">
        <v>87</v>
      </c>
      <c r="C2638" t="s">
        <v>664</v>
      </c>
      <c r="D2638" t="s">
        <v>665</v>
      </c>
      <c r="E2638" t="s">
        <v>664</v>
      </c>
      <c r="F2638" t="s">
        <v>665</v>
      </c>
      <c r="G2638" t="s">
        <v>664</v>
      </c>
      <c r="H2638" t="s">
        <v>664</v>
      </c>
      <c r="I2638" t="s">
        <v>664</v>
      </c>
      <c r="J2638" t="s">
        <v>664</v>
      </c>
      <c r="K2638" t="s">
        <v>664</v>
      </c>
      <c r="L2638" t="s">
        <v>664</v>
      </c>
    </row>
    <row r="2639" spans="1:12">
      <c r="A2639">
        <v>119964</v>
      </c>
      <c r="B2639" t="s">
        <v>87</v>
      </c>
      <c r="C2639" t="s">
        <v>665</v>
      </c>
      <c r="D2639" t="s">
        <v>664</v>
      </c>
      <c r="E2639" t="s">
        <v>664</v>
      </c>
      <c r="F2639" t="s">
        <v>665</v>
      </c>
      <c r="G2639" t="s">
        <v>665</v>
      </c>
      <c r="H2639" t="s">
        <v>665</v>
      </c>
      <c r="I2639" t="s">
        <v>664</v>
      </c>
      <c r="J2639" t="s">
        <v>665</v>
      </c>
      <c r="K2639" t="s">
        <v>664</v>
      </c>
      <c r="L2639" t="s">
        <v>664</v>
      </c>
    </row>
    <row r="2640" spans="1:12">
      <c r="A2640">
        <v>119965</v>
      </c>
      <c r="B2640" t="s">
        <v>87</v>
      </c>
      <c r="C2640" t="s">
        <v>664</v>
      </c>
      <c r="D2640" t="s">
        <v>665</v>
      </c>
      <c r="E2640" t="s">
        <v>665</v>
      </c>
      <c r="F2640" t="s">
        <v>665</v>
      </c>
      <c r="G2640" t="s">
        <v>664</v>
      </c>
      <c r="H2640" t="s">
        <v>664</v>
      </c>
      <c r="I2640" t="s">
        <v>664</v>
      </c>
      <c r="J2640" t="s">
        <v>664</v>
      </c>
      <c r="K2640" t="s">
        <v>664</v>
      </c>
      <c r="L2640" t="s">
        <v>664</v>
      </c>
    </row>
    <row r="2641" spans="1:12">
      <c r="A2641">
        <v>119966</v>
      </c>
      <c r="B2641" t="s">
        <v>87</v>
      </c>
      <c r="C2641" t="s">
        <v>664</v>
      </c>
      <c r="D2641" t="s">
        <v>665</v>
      </c>
      <c r="E2641" t="s">
        <v>663</v>
      </c>
      <c r="F2641" t="s">
        <v>665</v>
      </c>
      <c r="G2641" t="s">
        <v>665</v>
      </c>
      <c r="H2641" t="s">
        <v>664</v>
      </c>
      <c r="I2641" t="s">
        <v>664</v>
      </c>
      <c r="J2641" t="s">
        <v>664</v>
      </c>
      <c r="K2641" t="s">
        <v>664</v>
      </c>
      <c r="L2641" t="s">
        <v>664</v>
      </c>
    </row>
    <row r="2642" spans="1:12">
      <c r="A2642">
        <v>119970</v>
      </c>
      <c r="B2642" t="s">
        <v>87</v>
      </c>
      <c r="C2642" t="s">
        <v>664</v>
      </c>
      <c r="D2642" t="s">
        <v>663</v>
      </c>
      <c r="E2642" t="s">
        <v>665</v>
      </c>
      <c r="F2642" t="s">
        <v>665</v>
      </c>
      <c r="G2642" t="s">
        <v>665</v>
      </c>
      <c r="H2642" t="s">
        <v>664</v>
      </c>
      <c r="I2642" t="s">
        <v>664</v>
      </c>
      <c r="J2642" t="s">
        <v>664</v>
      </c>
      <c r="K2642" t="s">
        <v>664</v>
      </c>
      <c r="L2642" t="s">
        <v>664</v>
      </c>
    </row>
    <row r="2643" spans="1:12">
      <c r="A2643">
        <v>119971</v>
      </c>
      <c r="B2643" t="s">
        <v>87</v>
      </c>
      <c r="C2643" t="s">
        <v>665</v>
      </c>
      <c r="D2643" t="s">
        <v>665</v>
      </c>
      <c r="E2643" t="s">
        <v>664</v>
      </c>
      <c r="F2643" t="s">
        <v>664</v>
      </c>
      <c r="G2643" t="s">
        <v>664</v>
      </c>
      <c r="H2643" t="s">
        <v>664</v>
      </c>
      <c r="I2643" t="s">
        <v>664</v>
      </c>
      <c r="J2643" t="s">
        <v>664</v>
      </c>
      <c r="K2643" t="s">
        <v>664</v>
      </c>
      <c r="L2643" t="s">
        <v>664</v>
      </c>
    </row>
    <row r="2644" spans="1:12">
      <c r="A2644">
        <v>119972</v>
      </c>
      <c r="B2644" t="s">
        <v>87</v>
      </c>
      <c r="C2644" t="s">
        <v>665</v>
      </c>
      <c r="D2644" t="s">
        <v>663</v>
      </c>
      <c r="E2644" t="s">
        <v>663</v>
      </c>
      <c r="F2644" t="s">
        <v>663</v>
      </c>
      <c r="G2644" t="s">
        <v>663</v>
      </c>
      <c r="H2644" t="s">
        <v>664</v>
      </c>
      <c r="I2644" t="s">
        <v>663</v>
      </c>
      <c r="J2644" t="s">
        <v>665</v>
      </c>
      <c r="K2644" t="s">
        <v>665</v>
      </c>
      <c r="L2644" t="s">
        <v>663</v>
      </c>
    </row>
    <row r="2645" spans="1:12">
      <c r="A2645">
        <v>119974</v>
      </c>
      <c r="B2645" t="s">
        <v>87</v>
      </c>
      <c r="C2645" t="s">
        <v>665</v>
      </c>
      <c r="D2645" t="s">
        <v>663</v>
      </c>
      <c r="E2645" t="s">
        <v>665</v>
      </c>
      <c r="F2645" t="s">
        <v>664</v>
      </c>
      <c r="G2645" t="s">
        <v>664</v>
      </c>
      <c r="H2645" t="s">
        <v>665</v>
      </c>
      <c r="I2645" t="s">
        <v>665</v>
      </c>
      <c r="J2645" t="s">
        <v>664</v>
      </c>
      <c r="K2645" t="s">
        <v>664</v>
      </c>
      <c r="L2645" t="s">
        <v>665</v>
      </c>
    </row>
    <row r="2646" spans="1:12">
      <c r="A2646">
        <v>119975</v>
      </c>
      <c r="B2646" t="s">
        <v>87</v>
      </c>
      <c r="C2646" t="s">
        <v>663</v>
      </c>
      <c r="D2646" t="s">
        <v>663</v>
      </c>
      <c r="E2646" t="s">
        <v>663</v>
      </c>
      <c r="F2646" t="s">
        <v>663</v>
      </c>
      <c r="G2646" t="s">
        <v>663</v>
      </c>
      <c r="H2646" t="s">
        <v>665</v>
      </c>
      <c r="I2646" t="s">
        <v>665</v>
      </c>
      <c r="J2646" t="s">
        <v>664</v>
      </c>
      <c r="K2646" t="s">
        <v>663</v>
      </c>
      <c r="L2646" t="s">
        <v>665</v>
      </c>
    </row>
    <row r="2647" spans="1:12">
      <c r="A2647">
        <v>119976</v>
      </c>
      <c r="B2647" t="s">
        <v>87</v>
      </c>
      <c r="C2647" t="s">
        <v>665</v>
      </c>
      <c r="D2647" t="s">
        <v>665</v>
      </c>
      <c r="E2647" t="s">
        <v>664</v>
      </c>
      <c r="F2647" t="s">
        <v>664</v>
      </c>
      <c r="G2647" t="s">
        <v>664</v>
      </c>
      <c r="H2647" t="s">
        <v>664</v>
      </c>
      <c r="I2647" t="s">
        <v>664</v>
      </c>
      <c r="J2647" t="s">
        <v>664</v>
      </c>
      <c r="K2647" t="s">
        <v>664</v>
      </c>
      <c r="L2647" t="s">
        <v>664</v>
      </c>
    </row>
    <row r="2648" spans="1:12">
      <c r="A2648">
        <v>119977</v>
      </c>
      <c r="B2648" t="s">
        <v>87</v>
      </c>
      <c r="C2648" t="s">
        <v>665</v>
      </c>
      <c r="D2648" t="s">
        <v>665</v>
      </c>
      <c r="E2648" t="s">
        <v>665</v>
      </c>
      <c r="F2648" t="s">
        <v>665</v>
      </c>
      <c r="G2648" t="s">
        <v>665</v>
      </c>
      <c r="H2648" t="s">
        <v>664</v>
      </c>
      <c r="I2648" t="s">
        <v>664</v>
      </c>
      <c r="J2648" t="s">
        <v>664</v>
      </c>
      <c r="K2648" t="s">
        <v>664</v>
      </c>
      <c r="L2648" t="s">
        <v>664</v>
      </c>
    </row>
    <row r="2649" spans="1:12">
      <c r="A2649">
        <v>119978</v>
      </c>
      <c r="B2649" t="s">
        <v>87</v>
      </c>
      <c r="C2649" t="s">
        <v>663</v>
      </c>
      <c r="D2649" t="s">
        <v>663</v>
      </c>
      <c r="E2649" t="s">
        <v>663</v>
      </c>
      <c r="F2649" t="s">
        <v>663</v>
      </c>
      <c r="G2649" t="s">
        <v>664</v>
      </c>
      <c r="H2649" t="s">
        <v>664</v>
      </c>
      <c r="I2649" t="s">
        <v>664</v>
      </c>
      <c r="J2649" t="s">
        <v>665</v>
      </c>
      <c r="K2649" t="s">
        <v>664</v>
      </c>
      <c r="L2649" t="s">
        <v>664</v>
      </c>
    </row>
    <row r="2650" spans="1:12">
      <c r="A2650">
        <v>119979</v>
      </c>
      <c r="B2650" t="s">
        <v>87</v>
      </c>
      <c r="C2650" t="s">
        <v>665</v>
      </c>
      <c r="D2650" t="s">
        <v>665</v>
      </c>
      <c r="E2650" t="s">
        <v>665</v>
      </c>
      <c r="F2650" t="s">
        <v>665</v>
      </c>
      <c r="G2650" t="s">
        <v>665</v>
      </c>
      <c r="H2650" t="s">
        <v>664</v>
      </c>
      <c r="I2650" t="s">
        <v>664</v>
      </c>
      <c r="J2650" t="s">
        <v>664</v>
      </c>
      <c r="K2650" t="s">
        <v>664</v>
      </c>
      <c r="L2650" t="s">
        <v>664</v>
      </c>
    </row>
    <row r="2651" spans="1:12">
      <c r="A2651">
        <v>119984</v>
      </c>
      <c r="B2651" t="s">
        <v>87</v>
      </c>
      <c r="C2651" t="s">
        <v>665</v>
      </c>
      <c r="D2651" t="s">
        <v>664</v>
      </c>
      <c r="E2651" t="s">
        <v>665</v>
      </c>
      <c r="F2651" t="s">
        <v>664</v>
      </c>
      <c r="G2651" t="s">
        <v>664</v>
      </c>
      <c r="H2651" t="s">
        <v>664</v>
      </c>
      <c r="I2651" t="s">
        <v>664</v>
      </c>
      <c r="J2651" t="s">
        <v>664</v>
      </c>
      <c r="K2651" t="s">
        <v>664</v>
      </c>
      <c r="L2651" t="s">
        <v>664</v>
      </c>
    </row>
    <row r="2652" spans="1:12">
      <c r="A2652">
        <v>119985</v>
      </c>
      <c r="B2652" t="s">
        <v>87</v>
      </c>
      <c r="C2652" t="s">
        <v>664</v>
      </c>
      <c r="D2652" t="s">
        <v>665</v>
      </c>
      <c r="E2652" t="s">
        <v>664</v>
      </c>
      <c r="F2652" t="s">
        <v>665</v>
      </c>
      <c r="G2652" t="s">
        <v>664</v>
      </c>
      <c r="H2652" t="s">
        <v>664</v>
      </c>
      <c r="I2652" t="s">
        <v>664</v>
      </c>
      <c r="J2652" t="s">
        <v>664</v>
      </c>
      <c r="K2652" t="s">
        <v>664</v>
      </c>
      <c r="L2652" t="s">
        <v>664</v>
      </c>
    </row>
    <row r="2653" spans="1:12">
      <c r="A2653">
        <v>119989</v>
      </c>
      <c r="B2653" t="s">
        <v>87</v>
      </c>
      <c r="C2653" t="s">
        <v>665</v>
      </c>
      <c r="D2653" t="s">
        <v>665</v>
      </c>
      <c r="E2653" t="s">
        <v>665</v>
      </c>
      <c r="F2653" t="s">
        <v>664</v>
      </c>
      <c r="G2653" t="s">
        <v>664</v>
      </c>
      <c r="H2653" t="s">
        <v>664</v>
      </c>
      <c r="I2653" t="s">
        <v>664</v>
      </c>
      <c r="J2653" t="s">
        <v>664</v>
      </c>
      <c r="K2653" t="s">
        <v>664</v>
      </c>
      <c r="L2653" t="s">
        <v>664</v>
      </c>
    </row>
    <row r="2654" spans="1:12">
      <c r="A2654">
        <v>119992</v>
      </c>
      <c r="B2654" t="s">
        <v>87</v>
      </c>
      <c r="C2654" t="s">
        <v>665</v>
      </c>
      <c r="D2654" t="s">
        <v>665</v>
      </c>
      <c r="E2654" t="s">
        <v>665</v>
      </c>
      <c r="F2654" t="s">
        <v>665</v>
      </c>
      <c r="G2654" t="s">
        <v>665</v>
      </c>
      <c r="H2654" t="s">
        <v>664</v>
      </c>
      <c r="I2654" t="s">
        <v>664</v>
      </c>
      <c r="J2654" t="s">
        <v>664</v>
      </c>
      <c r="K2654" t="s">
        <v>664</v>
      </c>
      <c r="L2654" t="s">
        <v>664</v>
      </c>
    </row>
    <row r="2655" spans="1:12">
      <c r="A2655">
        <v>119993</v>
      </c>
      <c r="B2655" t="s">
        <v>87</v>
      </c>
      <c r="C2655" t="s">
        <v>664</v>
      </c>
      <c r="D2655" t="s">
        <v>665</v>
      </c>
      <c r="E2655" t="s">
        <v>665</v>
      </c>
      <c r="F2655" t="s">
        <v>665</v>
      </c>
      <c r="G2655" t="s">
        <v>665</v>
      </c>
      <c r="H2655" t="s">
        <v>664</v>
      </c>
      <c r="I2655" t="s">
        <v>664</v>
      </c>
      <c r="J2655" t="s">
        <v>664</v>
      </c>
      <c r="K2655" t="s">
        <v>664</v>
      </c>
      <c r="L2655" t="s">
        <v>664</v>
      </c>
    </row>
    <row r="2656" spans="1:12">
      <c r="A2656">
        <v>119995</v>
      </c>
      <c r="B2656" t="s">
        <v>87</v>
      </c>
      <c r="C2656" t="s">
        <v>663</v>
      </c>
      <c r="D2656" t="s">
        <v>663</v>
      </c>
      <c r="E2656" t="s">
        <v>663</v>
      </c>
      <c r="F2656" t="s">
        <v>663</v>
      </c>
      <c r="G2656" t="s">
        <v>665</v>
      </c>
      <c r="H2656" t="s">
        <v>663</v>
      </c>
      <c r="I2656" t="s">
        <v>665</v>
      </c>
      <c r="J2656" t="s">
        <v>664</v>
      </c>
      <c r="K2656" t="s">
        <v>665</v>
      </c>
      <c r="L2656" t="s">
        <v>664</v>
      </c>
    </row>
    <row r="2657" spans="1:12">
      <c r="A2657">
        <v>119996</v>
      </c>
      <c r="B2657" t="s">
        <v>87</v>
      </c>
      <c r="C2657" t="s">
        <v>665</v>
      </c>
      <c r="D2657" t="s">
        <v>665</v>
      </c>
      <c r="E2657" t="s">
        <v>665</v>
      </c>
      <c r="F2657" t="s">
        <v>665</v>
      </c>
      <c r="G2657" t="s">
        <v>665</v>
      </c>
      <c r="H2657" t="s">
        <v>664</v>
      </c>
      <c r="I2657" t="s">
        <v>664</v>
      </c>
      <c r="J2657" t="s">
        <v>664</v>
      </c>
      <c r="K2657" t="s">
        <v>664</v>
      </c>
      <c r="L2657" t="s">
        <v>664</v>
      </c>
    </row>
    <row r="2658" spans="1:12">
      <c r="A2658">
        <v>119997</v>
      </c>
      <c r="B2658" t="s">
        <v>87</v>
      </c>
      <c r="C2658" t="s">
        <v>663</v>
      </c>
      <c r="D2658" t="s">
        <v>665</v>
      </c>
      <c r="E2658" t="s">
        <v>665</v>
      </c>
      <c r="F2658" t="s">
        <v>663</v>
      </c>
      <c r="G2658" t="s">
        <v>665</v>
      </c>
      <c r="H2658" t="s">
        <v>664</v>
      </c>
      <c r="I2658" t="s">
        <v>664</v>
      </c>
      <c r="J2658" t="s">
        <v>664</v>
      </c>
      <c r="K2658" t="s">
        <v>664</v>
      </c>
      <c r="L2658" t="s">
        <v>665</v>
      </c>
    </row>
    <row r="2659" spans="1:12">
      <c r="A2659">
        <v>119998</v>
      </c>
      <c r="B2659" t="s">
        <v>87</v>
      </c>
      <c r="C2659" t="s">
        <v>665</v>
      </c>
      <c r="D2659" t="s">
        <v>665</v>
      </c>
      <c r="E2659" t="s">
        <v>665</v>
      </c>
      <c r="F2659" t="s">
        <v>665</v>
      </c>
      <c r="G2659" t="s">
        <v>664</v>
      </c>
      <c r="H2659" t="s">
        <v>664</v>
      </c>
      <c r="I2659" t="s">
        <v>664</v>
      </c>
      <c r="J2659" t="s">
        <v>664</v>
      </c>
      <c r="K2659" t="s">
        <v>664</v>
      </c>
      <c r="L2659" t="s">
        <v>664</v>
      </c>
    </row>
    <row r="2660" spans="1:12">
      <c r="A2660">
        <v>119999</v>
      </c>
      <c r="B2660" t="s">
        <v>87</v>
      </c>
      <c r="C2660" t="s">
        <v>665</v>
      </c>
      <c r="D2660" t="s">
        <v>663</v>
      </c>
      <c r="E2660" t="s">
        <v>663</v>
      </c>
      <c r="F2660" t="s">
        <v>663</v>
      </c>
      <c r="G2660" t="s">
        <v>665</v>
      </c>
      <c r="H2660" t="s">
        <v>663</v>
      </c>
      <c r="I2660" t="s">
        <v>665</v>
      </c>
      <c r="J2660" t="s">
        <v>663</v>
      </c>
      <c r="K2660" t="s">
        <v>665</v>
      </c>
      <c r="L2660" t="s">
        <v>664</v>
      </c>
    </row>
    <row r="2661" spans="1:12">
      <c r="A2661">
        <v>120003</v>
      </c>
      <c r="B2661" t="s">
        <v>87</v>
      </c>
      <c r="C2661" t="s">
        <v>665</v>
      </c>
      <c r="D2661" t="s">
        <v>665</v>
      </c>
      <c r="E2661" t="s">
        <v>665</v>
      </c>
      <c r="F2661" t="s">
        <v>664</v>
      </c>
      <c r="G2661" t="s">
        <v>664</v>
      </c>
      <c r="H2661" t="s">
        <v>664</v>
      </c>
      <c r="I2661" t="s">
        <v>664</v>
      </c>
      <c r="J2661" t="s">
        <v>664</v>
      </c>
      <c r="K2661" t="s">
        <v>664</v>
      </c>
      <c r="L2661" t="s">
        <v>664</v>
      </c>
    </row>
    <row r="2662" spans="1:12">
      <c r="A2662">
        <v>120004</v>
      </c>
      <c r="B2662" t="s">
        <v>87</v>
      </c>
      <c r="C2662" t="s">
        <v>665</v>
      </c>
      <c r="D2662" t="s">
        <v>663</v>
      </c>
      <c r="E2662" t="s">
        <v>664</v>
      </c>
      <c r="F2662" t="s">
        <v>663</v>
      </c>
      <c r="G2662" t="s">
        <v>663</v>
      </c>
      <c r="H2662" t="s">
        <v>663</v>
      </c>
      <c r="I2662" t="s">
        <v>665</v>
      </c>
      <c r="J2662" t="s">
        <v>665</v>
      </c>
      <c r="K2662" t="s">
        <v>665</v>
      </c>
      <c r="L2662" t="s">
        <v>663</v>
      </c>
    </row>
    <row r="2663" spans="1:12">
      <c r="A2663">
        <v>120008</v>
      </c>
      <c r="B2663" t="s">
        <v>87</v>
      </c>
      <c r="C2663" t="s">
        <v>665</v>
      </c>
      <c r="D2663" t="s">
        <v>664</v>
      </c>
      <c r="E2663" t="s">
        <v>664</v>
      </c>
      <c r="F2663" t="s">
        <v>665</v>
      </c>
      <c r="G2663" t="s">
        <v>664</v>
      </c>
      <c r="H2663" t="s">
        <v>664</v>
      </c>
      <c r="I2663" t="s">
        <v>664</v>
      </c>
      <c r="J2663" t="s">
        <v>664</v>
      </c>
      <c r="K2663" t="s">
        <v>664</v>
      </c>
      <c r="L2663" t="s">
        <v>664</v>
      </c>
    </row>
    <row r="2664" spans="1:12">
      <c r="A2664">
        <v>120009</v>
      </c>
      <c r="B2664" t="s">
        <v>87</v>
      </c>
      <c r="C2664" t="s">
        <v>663</v>
      </c>
      <c r="D2664" t="s">
        <v>663</v>
      </c>
      <c r="E2664" t="s">
        <v>665</v>
      </c>
      <c r="F2664" t="s">
        <v>663</v>
      </c>
      <c r="G2664" t="s">
        <v>664</v>
      </c>
      <c r="H2664" t="s">
        <v>665</v>
      </c>
      <c r="I2664" t="s">
        <v>665</v>
      </c>
      <c r="J2664" t="s">
        <v>663</v>
      </c>
      <c r="K2664" t="s">
        <v>665</v>
      </c>
      <c r="L2664" t="s">
        <v>664</v>
      </c>
    </row>
    <row r="2665" spans="1:12">
      <c r="A2665">
        <v>120010</v>
      </c>
      <c r="B2665" t="s">
        <v>87</v>
      </c>
      <c r="C2665" t="s">
        <v>663</v>
      </c>
      <c r="D2665" t="s">
        <v>665</v>
      </c>
      <c r="E2665" t="s">
        <v>665</v>
      </c>
      <c r="F2665" t="s">
        <v>663</v>
      </c>
      <c r="G2665" t="s">
        <v>665</v>
      </c>
      <c r="H2665" t="s">
        <v>665</v>
      </c>
      <c r="I2665" t="s">
        <v>664</v>
      </c>
      <c r="J2665" t="s">
        <v>664</v>
      </c>
      <c r="K2665" t="s">
        <v>665</v>
      </c>
      <c r="L2665" t="s">
        <v>664</v>
      </c>
    </row>
    <row r="2666" spans="1:12">
      <c r="A2666">
        <v>120011</v>
      </c>
      <c r="B2666" t="s">
        <v>87</v>
      </c>
      <c r="C2666" t="s">
        <v>664</v>
      </c>
      <c r="D2666" t="s">
        <v>665</v>
      </c>
      <c r="E2666" t="s">
        <v>665</v>
      </c>
      <c r="F2666" t="s">
        <v>665</v>
      </c>
      <c r="G2666" t="s">
        <v>664</v>
      </c>
      <c r="H2666" t="s">
        <v>664</v>
      </c>
      <c r="I2666" t="s">
        <v>664</v>
      </c>
      <c r="J2666" t="s">
        <v>664</v>
      </c>
      <c r="K2666" t="s">
        <v>664</v>
      </c>
      <c r="L2666" t="s">
        <v>664</v>
      </c>
    </row>
    <row r="2667" spans="1:12">
      <c r="A2667">
        <v>120012</v>
      </c>
      <c r="B2667" t="s">
        <v>87</v>
      </c>
      <c r="C2667" t="s">
        <v>664</v>
      </c>
      <c r="D2667" t="s">
        <v>665</v>
      </c>
      <c r="E2667" t="s">
        <v>664</v>
      </c>
      <c r="F2667" t="s">
        <v>665</v>
      </c>
      <c r="G2667" t="s">
        <v>665</v>
      </c>
      <c r="H2667" t="s">
        <v>664</v>
      </c>
      <c r="I2667" t="s">
        <v>664</v>
      </c>
      <c r="J2667" t="s">
        <v>664</v>
      </c>
      <c r="K2667" t="s">
        <v>664</v>
      </c>
      <c r="L2667" t="s">
        <v>664</v>
      </c>
    </row>
    <row r="2668" spans="1:12">
      <c r="A2668">
        <v>120013</v>
      </c>
      <c r="B2668" t="s">
        <v>87</v>
      </c>
      <c r="C2668" t="s">
        <v>665</v>
      </c>
      <c r="D2668" t="s">
        <v>663</v>
      </c>
      <c r="E2668" t="s">
        <v>664</v>
      </c>
      <c r="F2668" t="s">
        <v>663</v>
      </c>
      <c r="G2668" t="s">
        <v>663</v>
      </c>
      <c r="H2668" t="s">
        <v>664</v>
      </c>
      <c r="I2668" t="s">
        <v>664</v>
      </c>
      <c r="J2668" t="s">
        <v>664</v>
      </c>
      <c r="K2668" t="s">
        <v>664</v>
      </c>
      <c r="L2668" t="s">
        <v>664</v>
      </c>
    </row>
    <row r="2669" spans="1:12">
      <c r="A2669">
        <v>120014</v>
      </c>
      <c r="B2669" t="s">
        <v>87</v>
      </c>
      <c r="C2669" t="s">
        <v>665</v>
      </c>
      <c r="D2669" t="s">
        <v>665</v>
      </c>
      <c r="E2669" t="s">
        <v>664</v>
      </c>
      <c r="F2669" t="s">
        <v>665</v>
      </c>
      <c r="G2669" t="s">
        <v>664</v>
      </c>
      <c r="H2669" t="s">
        <v>664</v>
      </c>
      <c r="I2669" t="s">
        <v>664</v>
      </c>
      <c r="J2669" t="s">
        <v>664</v>
      </c>
      <c r="K2669" t="s">
        <v>664</v>
      </c>
      <c r="L2669" t="s">
        <v>664</v>
      </c>
    </row>
    <row r="2670" spans="1:12">
      <c r="A2670">
        <v>120016</v>
      </c>
      <c r="B2670" t="s">
        <v>87</v>
      </c>
      <c r="C2670" t="s">
        <v>665</v>
      </c>
      <c r="D2670" t="s">
        <v>665</v>
      </c>
      <c r="E2670" t="s">
        <v>664</v>
      </c>
      <c r="F2670" t="s">
        <v>665</v>
      </c>
      <c r="G2670" t="s">
        <v>664</v>
      </c>
      <c r="H2670" t="s">
        <v>664</v>
      </c>
      <c r="I2670" t="s">
        <v>664</v>
      </c>
      <c r="J2670" t="s">
        <v>664</v>
      </c>
      <c r="K2670" t="s">
        <v>664</v>
      </c>
      <c r="L2670" t="s">
        <v>664</v>
      </c>
    </row>
    <row r="2671" spans="1:12">
      <c r="A2671">
        <v>120018</v>
      </c>
      <c r="B2671" t="s">
        <v>87</v>
      </c>
      <c r="C2671" t="s">
        <v>664</v>
      </c>
      <c r="D2671" t="s">
        <v>665</v>
      </c>
      <c r="E2671" t="s">
        <v>664</v>
      </c>
      <c r="F2671" t="s">
        <v>665</v>
      </c>
      <c r="G2671" t="s">
        <v>664</v>
      </c>
      <c r="H2671" t="s">
        <v>664</v>
      </c>
      <c r="I2671" t="s">
        <v>664</v>
      </c>
      <c r="J2671" t="s">
        <v>664</v>
      </c>
      <c r="K2671" t="s">
        <v>664</v>
      </c>
      <c r="L2671" t="s">
        <v>664</v>
      </c>
    </row>
    <row r="2672" spans="1:12">
      <c r="A2672">
        <v>120019</v>
      </c>
      <c r="B2672" t="s">
        <v>87</v>
      </c>
      <c r="C2672" t="s">
        <v>665</v>
      </c>
      <c r="D2672" t="s">
        <v>665</v>
      </c>
      <c r="E2672" t="s">
        <v>665</v>
      </c>
      <c r="F2672" t="s">
        <v>665</v>
      </c>
      <c r="G2672" t="s">
        <v>664</v>
      </c>
      <c r="H2672" t="s">
        <v>664</v>
      </c>
      <c r="I2672" t="s">
        <v>664</v>
      </c>
      <c r="J2672" t="s">
        <v>664</v>
      </c>
      <c r="K2672" t="s">
        <v>664</v>
      </c>
      <c r="L2672" t="s">
        <v>664</v>
      </c>
    </row>
    <row r="2673" spans="1:12">
      <c r="A2673">
        <v>120020</v>
      </c>
      <c r="B2673" t="s">
        <v>87</v>
      </c>
      <c r="C2673" t="s">
        <v>665</v>
      </c>
      <c r="D2673" t="s">
        <v>665</v>
      </c>
      <c r="E2673" t="s">
        <v>664</v>
      </c>
      <c r="F2673" t="s">
        <v>665</v>
      </c>
      <c r="G2673" t="s">
        <v>664</v>
      </c>
      <c r="H2673" t="s">
        <v>664</v>
      </c>
      <c r="I2673" t="s">
        <v>664</v>
      </c>
      <c r="J2673" t="s">
        <v>664</v>
      </c>
      <c r="K2673" t="s">
        <v>664</v>
      </c>
      <c r="L2673" t="s">
        <v>664</v>
      </c>
    </row>
    <row r="2674" spans="1:12">
      <c r="A2674">
        <v>120024</v>
      </c>
      <c r="B2674" t="s">
        <v>87</v>
      </c>
      <c r="C2674" t="s">
        <v>665</v>
      </c>
      <c r="D2674" t="s">
        <v>665</v>
      </c>
      <c r="E2674" t="s">
        <v>665</v>
      </c>
      <c r="F2674" t="s">
        <v>665</v>
      </c>
      <c r="G2674" t="s">
        <v>664</v>
      </c>
      <c r="H2674" t="s">
        <v>664</v>
      </c>
      <c r="I2674" t="s">
        <v>664</v>
      </c>
      <c r="J2674" t="s">
        <v>664</v>
      </c>
      <c r="K2674" t="s">
        <v>664</v>
      </c>
      <c r="L2674" t="s">
        <v>664</v>
      </c>
    </row>
    <row r="2675" spans="1:12">
      <c r="A2675">
        <v>120026</v>
      </c>
      <c r="B2675" t="s">
        <v>87</v>
      </c>
      <c r="C2675" t="s">
        <v>664</v>
      </c>
      <c r="D2675" t="s">
        <v>665</v>
      </c>
      <c r="E2675" t="s">
        <v>665</v>
      </c>
      <c r="F2675" t="s">
        <v>665</v>
      </c>
      <c r="G2675" t="s">
        <v>665</v>
      </c>
      <c r="H2675" t="s">
        <v>664</v>
      </c>
      <c r="I2675" t="s">
        <v>664</v>
      </c>
      <c r="J2675" t="s">
        <v>664</v>
      </c>
      <c r="K2675" t="s">
        <v>664</v>
      </c>
      <c r="L2675" t="s">
        <v>664</v>
      </c>
    </row>
    <row r="2676" spans="1:12">
      <c r="A2676">
        <v>120027</v>
      </c>
      <c r="B2676" t="s">
        <v>87</v>
      </c>
      <c r="C2676" t="s">
        <v>663</v>
      </c>
      <c r="D2676" t="s">
        <v>665</v>
      </c>
      <c r="E2676" t="s">
        <v>664</v>
      </c>
      <c r="F2676" t="s">
        <v>665</v>
      </c>
      <c r="G2676" t="s">
        <v>665</v>
      </c>
      <c r="H2676" t="s">
        <v>664</v>
      </c>
      <c r="I2676" t="s">
        <v>664</v>
      </c>
      <c r="J2676" t="s">
        <v>664</v>
      </c>
      <c r="K2676" t="s">
        <v>664</v>
      </c>
      <c r="L2676" t="s">
        <v>664</v>
      </c>
    </row>
    <row r="2677" spans="1:12">
      <c r="A2677">
        <v>120029</v>
      </c>
      <c r="B2677" t="s">
        <v>87</v>
      </c>
      <c r="C2677" t="s">
        <v>665</v>
      </c>
      <c r="D2677" t="s">
        <v>663</v>
      </c>
      <c r="E2677" t="s">
        <v>665</v>
      </c>
      <c r="F2677" t="s">
        <v>665</v>
      </c>
      <c r="G2677" t="s">
        <v>665</v>
      </c>
      <c r="H2677" t="s">
        <v>664</v>
      </c>
      <c r="I2677" t="s">
        <v>663</v>
      </c>
      <c r="J2677" t="s">
        <v>665</v>
      </c>
      <c r="K2677" t="s">
        <v>665</v>
      </c>
      <c r="L2677" t="s">
        <v>665</v>
      </c>
    </row>
    <row r="2678" spans="1:12">
      <c r="A2678">
        <v>120032</v>
      </c>
      <c r="B2678" t="s">
        <v>87</v>
      </c>
      <c r="C2678" t="s">
        <v>665</v>
      </c>
      <c r="D2678" t="s">
        <v>665</v>
      </c>
      <c r="E2678" t="s">
        <v>665</v>
      </c>
      <c r="F2678" t="s">
        <v>665</v>
      </c>
      <c r="G2678" t="s">
        <v>664</v>
      </c>
      <c r="H2678" t="s">
        <v>664</v>
      </c>
      <c r="I2678" t="s">
        <v>664</v>
      </c>
      <c r="J2678" t="s">
        <v>664</v>
      </c>
      <c r="K2678" t="s">
        <v>664</v>
      </c>
      <c r="L2678" t="s">
        <v>664</v>
      </c>
    </row>
    <row r="2679" spans="1:12">
      <c r="A2679">
        <v>120035</v>
      </c>
      <c r="B2679" t="s">
        <v>87</v>
      </c>
      <c r="C2679" t="s">
        <v>665</v>
      </c>
      <c r="D2679" t="s">
        <v>665</v>
      </c>
      <c r="E2679" t="s">
        <v>665</v>
      </c>
      <c r="F2679" t="s">
        <v>664</v>
      </c>
      <c r="G2679" t="s">
        <v>664</v>
      </c>
      <c r="H2679" t="s">
        <v>664</v>
      </c>
      <c r="I2679" t="s">
        <v>664</v>
      </c>
      <c r="J2679" t="s">
        <v>664</v>
      </c>
      <c r="K2679" t="s">
        <v>664</v>
      </c>
      <c r="L2679" t="s">
        <v>664</v>
      </c>
    </row>
    <row r="2680" spans="1:12">
      <c r="A2680">
        <v>120036</v>
      </c>
      <c r="B2680" t="s">
        <v>87</v>
      </c>
      <c r="C2680" t="s">
        <v>665</v>
      </c>
      <c r="D2680" t="s">
        <v>665</v>
      </c>
      <c r="E2680" t="s">
        <v>664</v>
      </c>
      <c r="F2680" t="s">
        <v>665</v>
      </c>
      <c r="G2680" t="s">
        <v>665</v>
      </c>
      <c r="H2680" t="s">
        <v>664</v>
      </c>
      <c r="I2680" t="s">
        <v>664</v>
      </c>
      <c r="J2680" t="s">
        <v>664</v>
      </c>
      <c r="K2680" t="s">
        <v>664</v>
      </c>
      <c r="L2680" t="s">
        <v>664</v>
      </c>
    </row>
    <row r="2681" spans="1:12">
      <c r="A2681">
        <v>120038</v>
      </c>
      <c r="B2681" t="s">
        <v>87</v>
      </c>
      <c r="C2681" t="s">
        <v>665</v>
      </c>
      <c r="D2681" t="s">
        <v>664</v>
      </c>
      <c r="E2681" t="s">
        <v>663</v>
      </c>
      <c r="F2681" t="s">
        <v>664</v>
      </c>
      <c r="G2681" t="s">
        <v>664</v>
      </c>
      <c r="H2681" t="s">
        <v>665</v>
      </c>
      <c r="I2681" t="s">
        <v>664</v>
      </c>
      <c r="J2681" t="s">
        <v>664</v>
      </c>
      <c r="K2681" t="s">
        <v>664</v>
      </c>
      <c r="L2681" t="s">
        <v>664</v>
      </c>
    </row>
    <row r="2682" spans="1:12">
      <c r="A2682">
        <v>120039</v>
      </c>
      <c r="B2682" t="s">
        <v>87</v>
      </c>
      <c r="C2682" t="s">
        <v>664</v>
      </c>
      <c r="D2682" t="s">
        <v>664</v>
      </c>
      <c r="E2682" t="s">
        <v>664</v>
      </c>
      <c r="F2682" t="s">
        <v>665</v>
      </c>
      <c r="G2682" t="s">
        <v>665</v>
      </c>
      <c r="H2682" t="s">
        <v>664</v>
      </c>
      <c r="I2682" t="s">
        <v>664</v>
      </c>
      <c r="J2682" t="s">
        <v>664</v>
      </c>
      <c r="K2682" t="s">
        <v>664</v>
      </c>
      <c r="L2682" t="s">
        <v>664</v>
      </c>
    </row>
    <row r="2683" spans="1:12">
      <c r="A2683">
        <v>120040</v>
      </c>
      <c r="B2683" t="s">
        <v>87</v>
      </c>
      <c r="C2683" t="s">
        <v>665</v>
      </c>
      <c r="D2683" t="s">
        <v>665</v>
      </c>
      <c r="E2683" t="s">
        <v>665</v>
      </c>
      <c r="F2683" t="s">
        <v>664</v>
      </c>
      <c r="G2683" t="s">
        <v>664</v>
      </c>
      <c r="H2683" t="s">
        <v>664</v>
      </c>
      <c r="I2683" t="s">
        <v>664</v>
      </c>
      <c r="J2683" t="s">
        <v>664</v>
      </c>
      <c r="K2683" t="s">
        <v>664</v>
      </c>
      <c r="L2683" t="s">
        <v>664</v>
      </c>
    </row>
    <row r="2684" spans="1:12">
      <c r="A2684">
        <v>120041</v>
      </c>
      <c r="B2684" t="s">
        <v>87</v>
      </c>
      <c r="C2684" t="s">
        <v>665</v>
      </c>
      <c r="D2684" t="s">
        <v>663</v>
      </c>
      <c r="E2684" t="s">
        <v>663</v>
      </c>
      <c r="F2684" t="s">
        <v>664</v>
      </c>
      <c r="G2684" t="s">
        <v>663</v>
      </c>
      <c r="H2684" t="s">
        <v>664</v>
      </c>
      <c r="I2684" t="s">
        <v>664</v>
      </c>
      <c r="J2684" t="s">
        <v>664</v>
      </c>
      <c r="K2684" t="s">
        <v>664</v>
      </c>
      <c r="L2684" t="s">
        <v>664</v>
      </c>
    </row>
    <row r="2685" spans="1:12">
      <c r="A2685">
        <v>120042</v>
      </c>
      <c r="B2685" t="s">
        <v>87</v>
      </c>
      <c r="C2685" t="s">
        <v>665</v>
      </c>
      <c r="D2685" t="s">
        <v>665</v>
      </c>
      <c r="E2685" t="s">
        <v>663</v>
      </c>
      <c r="F2685" t="s">
        <v>663</v>
      </c>
      <c r="G2685" t="s">
        <v>663</v>
      </c>
      <c r="H2685" t="s">
        <v>665</v>
      </c>
      <c r="I2685" t="s">
        <v>665</v>
      </c>
      <c r="J2685" t="s">
        <v>665</v>
      </c>
      <c r="K2685" t="s">
        <v>665</v>
      </c>
      <c r="L2685" t="s">
        <v>665</v>
      </c>
    </row>
    <row r="2686" spans="1:12">
      <c r="A2686">
        <v>120043</v>
      </c>
      <c r="B2686" t="s">
        <v>87</v>
      </c>
      <c r="C2686" t="s">
        <v>665</v>
      </c>
      <c r="D2686" t="s">
        <v>665</v>
      </c>
      <c r="E2686" t="s">
        <v>665</v>
      </c>
      <c r="F2686" t="s">
        <v>665</v>
      </c>
      <c r="G2686" t="s">
        <v>664</v>
      </c>
      <c r="H2686" t="s">
        <v>664</v>
      </c>
      <c r="I2686" t="s">
        <v>664</v>
      </c>
      <c r="J2686" t="s">
        <v>664</v>
      </c>
      <c r="K2686" t="s">
        <v>664</v>
      </c>
      <c r="L2686" t="s">
        <v>664</v>
      </c>
    </row>
    <row r="2687" spans="1:12">
      <c r="A2687">
        <v>120044</v>
      </c>
      <c r="B2687" t="s">
        <v>87</v>
      </c>
      <c r="C2687" t="s">
        <v>663</v>
      </c>
      <c r="D2687" t="s">
        <v>663</v>
      </c>
      <c r="E2687" t="s">
        <v>665</v>
      </c>
      <c r="F2687" t="s">
        <v>664</v>
      </c>
      <c r="G2687" t="s">
        <v>664</v>
      </c>
      <c r="H2687" t="s">
        <v>664</v>
      </c>
      <c r="I2687" t="s">
        <v>664</v>
      </c>
      <c r="J2687" t="s">
        <v>664</v>
      </c>
      <c r="K2687" t="s">
        <v>664</v>
      </c>
      <c r="L2687" t="s">
        <v>664</v>
      </c>
    </row>
    <row r="2688" spans="1:12">
      <c r="A2688">
        <v>120045</v>
      </c>
      <c r="B2688" t="s">
        <v>87</v>
      </c>
      <c r="C2688" t="s">
        <v>664</v>
      </c>
      <c r="D2688" t="s">
        <v>665</v>
      </c>
      <c r="E2688" t="s">
        <v>664</v>
      </c>
      <c r="F2688" t="s">
        <v>665</v>
      </c>
      <c r="G2688" t="s">
        <v>664</v>
      </c>
      <c r="H2688" t="s">
        <v>664</v>
      </c>
      <c r="I2688" t="s">
        <v>664</v>
      </c>
      <c r="J2688" t="s">
        <v>664</v>
      </c>
      <c r="K2688" t="s">
        <v>664</v>
      </c>
      <c r="L2688" t="s">
        <v>664</v>
      </c>
    </row>
    <row r="2689" spans="1:12">
      <c r="A2689">
        <v>120047</v>
      </c>
      <c r="B2689" t="s">
        <v>87</v>
      </c>
      <c r="C2689" t="s">
        <v>664</v>
      </c>
      <c r="D2689" t="s">
        <v>664</v>
      </c>
      <c r="E2689" t="s">
        <v>665</v>
      </c>
      <c r="F2689" t="s">
        <v>665</v>
      </c>
      <c r="G2689" t="s">
        <v>664</v>
      </c>
      <c r="H2689" t="s">
        <v>664</v>
      </c>
      <c r="I2689" t="s">
        <v>664</v>
      </c>
      <c r="J2689" t="s">
        <v>664</v>
      </c>
      <c r="K2689" t="s">
        <v>664</v>
      </c>
      <c r="L2689" t="s">
        <v>664</v>
      </c>
    </row>
    <row r="2690" spans="1:12">
      <c r="A2690">
        <v>120048</v>
      </c>
      <c r="B2690" t="s">
        <v>87</v>
      </c>
      <c r="C2690" t="s">
        <v>665</v>
      </c>
      <c r="D2690" t="s">
        <v>664</v>
      </c>
      <c r="E2690" t="s">
        <v>664</v>
      </c>
      <c r="F2690" t="s">
        <v>664</v>
      </c>
      <c r="G2690" t="s">
        <v>665</v>
      </c>
      <c r="H2690" t="s">
        <v>664</v>
      </c>
      <c r="I2690" t="s">
        <v>664</v>
      </c>
      <c r="J2690" t="s">
        <v>664</v>
      </c>
      <c r="K2690" t="s">
        <v>664</v>
      </c>
      <c r="L2690" t="s">
        <v>664</v>
      </c>
    </row>
    <row r="2691" spans="1:12">
      <c r="A2691">
        <v>120049</v>
      </c>
      <c r="B2691" t="s">
        <v>87</v>
      </c>
      <c r="C2691" t="s">
        <v>665</v>
      </c>
      <c r="D2691" t="s">
        <v>663</v>
      </c>
      <c r="E2691" t="s">
        <v>663</v>
      </c>
      <c r="F2691" t="s">
        <v>665</v>
      </c>
      <c r="G2691" t="s">
        <v>663</v>
      </c>
      <c r="H2691" t="s">
        <v>665</v>
      </c>
      <c r="I2691" t="s">
        <v>665</v>
      </c>
      <c r="J2691" t="s">
        <v>665</v>
      </c>
      <c r="K2691" t="s">
        <v>665</v>
      </c>
      <c r="L2691" t="s">
        <v>665</v>
      </c>
    </row>
    <row r="2692" spans="1:12">
      <c r="A2692">
        <v>120053</v>
      </c>
      <c r="B2692" t="s">
        <v>87</v>
      </c>
      <c r="C2692" t="s">
        <v>663</v>
      </c>
      <c r="D2692" t="s">
        <v>663</v>
      </c>
      <c r="E2692" t="s">
        <v>663</v>
      </c>
      <c r="F2692" t="s">
        <v>663</v>
      </c>
      <c r="G2692" t="s">
        <v>663</v>
      </c>
      <c r="H2692" t="s">
        <v>664</v>
      </c>
      <c r="I2692" t="s">
        <v>664</v>
      </c>
      <c r="J2692" t="s">
        <v>664</v>
      </c>
      <c r="K2692" t="s">
        <v>664</v>
      </c>
      <c r="L2692" t="s">
        <v>664</v>
      </c>
    </row>
    <row r="2693" spans="1:12">
      <c r="A2693">
        <v>120054</v>
      </c>
      <c r="B2693" t="s">
        <v>87</v>
      </c>
      <c r="C2693" t="s">
        <v>665</v>
      </c>
      <c r="D2693" t="s">
        <v>665</v>
      </c>
      <c r="E2693" t="s">
        <v>664</v>
      </c>
      <c r="F2693" t="s">
        <v>665</v>
      </c>
      <c r="G2693" t="s">
        <v>664</v>
      </c>
      <c r="H2693" t="s">
        <v>665</v>
      </c>
      <c r="I2693" t="s">
        <v>664</v>
      </c>
      <c r="J2693" t="s">
        <v>665</v>
      </c>
      <c r="K2693" t="s">
        <v>664</v>
      </c>
      <c r="L2693" t="s">
        <v>664</v>
      </c>
    </row>
    <row r="2694" spans="1:12">
      <c r="A2694">
        <v>120055</v>
      </c>
      <c r="B2694" t="s">
        <v>87</v>
      </c>
      <c r="C2694" t="s">
        <v>665</v>
      </c>
      <c r="D2694" t="s">
        <v>665</v>
      </c>
      <c r="E2694" t="s">
        <v>664</v>
      </c>
      <c r="F2694" t="s">
        <v>664</v>
      </c>
      <c r="G2694" t="s">
        <v>665</v>
      </c>
      <c r="H2694" t="s">
        <v>664</v>
      </c>
      <c r="I2694" t="s">
        <v>664</v>
      </c>
      <c r="J2694" t="s">
        <v>664</v>
      </c>
      <c r="K2694" t="s">
        <v>664</v>
      </c>
      <c r="L2694" t="s">
        <v>665</v>
      </c>
    </row>
    <row r="2695" spans="1:12">
      <c r="A2695">
        <v>120056</v>
      </c>
      <c r="B2695" t="s">
        <v>87</v>
      </c>
      <c r="C2695" t="s">
        <v>663</v>
      </c>
      <c r="D2695" t="s">
        <v>665</v>
      </c>
      <c r="E2695" t="s">
        <v>663</v>
      </c>
      <c r="F2695" t="s">
        <v>663</v>
      </c>
      <c r="G2695" t="s">
        <v>665</v>
      </c>
      <c r="H2695" t="s">
        <v>664</v>
      </c>
      <c r="I2695" t="s">
        <v>664</v>
      </c>
      <c r="J2695" t="s">
        <v>664</v>
      </c>
      <c r="K2695" t="s">
        <v>664</v>
      </c>
      <c r="L2695" t="s">
        <v>664</v>
      </c>
    </row>
    <row r="2696" spans="1:12">
      <c r="A2696">
        <v>120059</v>
      </c>
      <c r="B2696" t="s">
        <v>87</v>
      </c>
      <c r="C2696" t="s">
        <v>664</v>
      </c>
      <c r="D2696" t="s">
        <v>665</v>
      </c>
      <c r="E2696" t="s">
        <v>664</v>
      </c>
      <c r="F2696" t="s">
        <v>665</v>
      </c>
      <c r="G2696" t="s">
        <v>664</v>
      </c>
      <c r="H2696" t="s">
        <v>664</v>
      </c>
      <c r="I2696" t="s">
        <v>664</v>
      </c>
      <c r="J2696" t="s">
        <v>664</v>
      </c>
      <c r="K2696" t="s">
        <v>664</v>
      </c>
      <c r="L2696" t="s">
        <v>664</v>
      </c>
    </row>
    <row r="2697" spans="1:12">
      <c r="A2697">
        <v>120060</v>
      </c>
      <c r="B2697" t="s">
        <v>87</v>
      </c>
      <c r="C2697" t="s">
        <v>665</v>
      </c>
      <c r="D2697" t="s">
        <v>665</v>
      </c>
      <c r="E2697" t="s">
        <v>665</v>
      </c>
      <c r="F2697" t="s">
        <v>665</v>
      </c>
      <c r="G2697" t="s">
        <v>664</v>
      </c>
      <c r="H2697" t="s">
        <v>665</v>
      </c>
      <c r="I2697" t="s">
        <v>665</v>
      </c>
      <c r="J2697" t="s">
        <v>665</v>
      </c>
      <c r="K2697" t="s">
        <v>665</v>
      </c>
      <c r="L2697" t="s">
        <v>664</v>
      </c>
    </row>
    <row r="2698" spans="1:12">
      <c r="A2698">
        <v>120061</v>
      </c>
      <c r="B2698" t="s">
        <v>87</v>
      </c>
      <c r="C2698" t="s">
        <v>665</v>
      </c>
      <c r="D2698" t="s">
        <v>664</v>
      </c>
      <c r="E2698" t="s">
        <v>665</v>
      </c>
      <c r="F2698" t="s">
        <v>663</v>
      </c>
      <c r="G2698" t="s">
        <v>664</v>
      </c>
      <c r="H2698" t="s">
        <v>664</v>
      </c>
      <c r="I2698" t="s">
        <v>664</v>
      </c>
      <c r="J2698" t="s">
        <v>664</v>
      </c>
      <c r="K2698" t="s">
        <v>664</v>
      </c>
      <c r="L2698" t="s">
        <v>664</v>
      </c>
    </row>
    <row r="2699" spans="1:12">
      <c r="A2699">
        <v>120063</v>
      </c>
      <c r="B2699" t="s">
        <v>87</v>
      </c>
      <c r="C2699" t="s">
        <v>663</v>
      </c>
      <c r="D2699" t="s">
        <v>663</v>
      </c>
      <c r="E2699" t="s">
        <v>665</v>
      </c>
      <c r="F2699" t="s">
        <v>663</v>
      </c>
      <c r="G2699" t="s">
        <v>664</v>
      </c>
      <c r="H2699" t="s">
        <v>665</v>
      </c>
      <c r="I2699" t="s">
        <v>665</v>
      </c>
      <c r="J2699" t="s">
        <v>665</v>
      </c>
      <c r="K2699" t="s">
        <v>665</v>
      </c>
      <c r="L2699" t="s">
        <v>665</v>
      </c>
    </row>
    <row r="2700" spans="1:12">
      <c r="A2700">
        <v>120064</v>
      </c>
      <c r="B2700" t="s">
        <v>87</v>
      </c>
      <c r="C2700" t="s">
        <v>665</v>
      </c>
      <c r="D2700" t="s">
        <v>665</v>
      </c>
      <c r="E2700" t="s">
        <v>664</v>
      </c>
      <c r="F2700" t="s">
        <v>665</v>
      </c>
      <c r="G2700" t="s">
        <v>664</v>
      </c>
      <c r="H2700" t="s">
        <v>664</v>
      </c>
      <c r="I2700" t="s">
        <v>664</v>
      </c>
      <c r="J2700" t="s">
        <v>664</v>
      </c>
      <c r="K2700" t="s">
        <v>664</v>
      </c>
      <c r="L2700" t="s">
        <v>664</v>
      </c>
    </row>
    <row r="2701" spans="1:12">
      <c r="A2701">
        <v>120066</v>
      </c>
      <c r="B2701" t="s">
        <v>87</v>
      </c>
      <c r="C2701" t="s">
        <v>663</v>
      </c>
      <c r="D2701" t="s">
        <v>663</v>
      </c>
      <c r="E2701" t="s">
        <v>663</v>
      </c>
      <c r="F2701" t="s">
        <v>663</v>
      </c>
      <c r="G2701" t="s">
        <v>664</v>
      </c>
      <c r="H2701" t="s">
        <v>665</v>
      </c>
      <c r="I2701" t="s">
        <v>665</v>
      </c>
      <c r="J2701" t="s">
        <v>665</v>
      </c>
      <c r="K2701" t="s">
        <v>664</v>
      </c>
      <c r="L2701" t="s">
        <v>664</v>
      </c>
    </row>
    <row r="2702" spans="1:12">
      <c r="A2702">
        <v>120069</v>
      </c>
      <c r="B2702" t="s">
        <v>87</v>
      </c>
      <c r="C2702" t="s">
        <v>664</v>
      </c>
      <c r="D2702" t="s">
        <v>665</v>
      </c>
      <c r="E2702" t="s">
        <v>665</v>
      </c>
      <c r="F2702" t="s">
        <v>665</v>
      </c>
      <c r="G2702" t="s">
        <v>664</v>
      </c>
      <c r="H2702" t="s">
        <v>664</v>
      </c>
      <c r="I2702" t="s">
        <v>664</v>
      </c>
      <c r="J2702" t="s">
        <v>664</v>
      </c>
      <c r="K2702" t="s">
        <v>664</v>
      </c>
      <c r="L2702" t="s">
        <v>664</v>
      </c>
    </row>
    <row r="2703" spans="1:12">
      <c r="A2703">
        <v>120070</v>
      </c>
      <c r="B2703" t="s">
        <v>87</v>
      </c>
      <c r="C2703" t="s">
        <v>664</v>
      </c>
      <c r="D2703" t="s">
        <v>665</v>
      </c>
      <c r="E2703" t="s">
        <v>664</v>
      </c>
      <c r="F2703" t="s">
        <v>665</v>
      </c>
      <c r="G2703" t="s">
        <v>664</v>
      </c>
      <c r="H2703" t="s">
        <v>664</v>
      </c>
      <c r="I2703" t="s">
        <v>664</v>
      </c>
      <c r="J2703" t="s">
        <v>664</v>
      </c>
      <c r="K2703" t="s">
        <v>664</v>
      </c>
      <c r="L2703" t="s">
        <v>664</v>
      </c>
    </row>
    <row r="2704" spans="1:12">
      <c r="A2704">
        <v>120071</v>
      </c>
      <c r="B2704" t="s">
        <v>87</v>
      </c>
      <c r="C2704" t="s">
        <v>665</v>
      </c>
      <c r="D2704" t="s">
        <v>664</v>
      </c>
      <c r="E2704" t="s">
        <v>664</v>
      </c>
      <c r="F2704" t="s">
        <v>665</v>
      </c>
      <c r="G2704" t="s">
        <v>664</v>
      </c>
      <c r="H2704" t="s">
        <v>664</v>
      </c>
      <c r="I2704" t="s">
        <v>664</v>
      </c>
      <c r="J2704" t="s">
        <v>664</v>
      </c>
      <c r="K2704" t="s">
        <v>664</v>
      </c>
      <c r="L2704" t="s">
        <v>664</v>
      </c>
    </row>
    <row r="2705" spans="1:12">
      <c r="A2705">
        <v>120072</v>
      </c>
      <c r="B2705" t="s">
        <v>87</v>
      </c>
      <c r="C2705" t="s">
        <v>664</v>
      </c>
      <c r="D2705" t="s">
        <v>664</v>
      </c>
      <c r="E2705" t="s">
        <v>664</v>
      </c>
      <c r="F2705" t="s">
        <v>665</v>
      </c>
      <c r="G2705" t="s">
        <v>665</v>
      </c>
      <c r="H2705" t="s">
        <v>664</v>
      </c>
      <c r="I2705" t="s">
        <v>664</v>
      </c>
      <c r="J2705" t="s">
        <v>664</v>
      </c>
      <c r="K2705" t="s">
        <v>664</v>
      </c>
      <c r="L2705" t="s">
        <v>664</v>
      </c>
    </row>
    <row r="2706" spans="1:12">
      <c r="A2706">
        <v>120074</v>
      </c>
      <c r="B2706" t="s">
        <v>87</v>
      </c>
      <c r="C2706" t="s">
        <v>664</v>
      </c>
      <c r="D2706" t="s">
        <v>664</v>
      </c>
      <c r="E2706" t="s">
        <v>665</v>
      </c>
      <c r="F2706" t="s">
        <v>664</v>
      </c>
      <c r="G2706" t="s">
        <v>665</v>
      </c>
      <c r="H2706" t="s">
        <v>664</v>
      </c>
      <c r="I2706" t="s">
        <v>664</v>
      </c>
      <c r="J2706" t="s">
        <v>664</v>
      </c>
      <c r="K2706" t="s">
        <v>664</v>
      </c>
      <c r="L2706" t="s">
        <v>664</v>
      </c>
    </row>
    <row r="2707" spans="1:12">
      <c r="A2707">
        <v>120076</v>
      </c>
      <c r="B2707" t="s">
        <v>87</v>
      </c>
      <c r="C2707" t="s">
        <v>664</v>
      </c>
      <c r="D2707" t="s">
        <v>665</v>
      </c>
      <c r="E2707" t="s">
        <v>664</v>
      </c>
      <c r="F2707" t="s">
        <v>665</v>
      </c>
      <c r="G2707" t="s">
        <v>664</v>
      </c>
      <c r="H2707" t="s">
        <v>664</v>
      </c>
      <c r="I2707" t="s">
        <v>664</v>
      </c>
      <c r="J2707" t="s">
        <v>664</v>
      </c>
      <c r="K2707" t="s">
        <v>664</v>
      </c>
      <c r="L2707" t="s">
        <v>664</v>
      </c>
    </row>
    <row r="2708" spans="1:12">
      <c r="A2708">
        <v>120077</v>
      </c>
      <c r="B2708" t="s">
        <v>87</v>
      </c>
      <c r="C2708" t="s">
        <v>665</v>
      </c>
      <c r="D2708" t="s">
        <v>665</v>
      </c>
      <c r="E2708" t="s">
        <v>665</v>
      </c>
      <c r="F2708" t="s">
        <v>665</v>
      </c>
      <c r="G2708" t="s">
        <v>665</v>
      </c>
      <c r="H2708" t="s">
        <v>664</v>
      </c>
      <c r="I2708" t="s">
        <v>664</v>
      </c>
      <c r="J2708" t="s">
        <v>664</v>
      </c>
      <c r="K2708" t="s">
        <v>664</v>
      </c>
      <c r="L2708" t="s">
        <v>664</v>
      </c>
    </row>
    <row r="2709" spans="1:12">
      <c r="A2709">
        <v>120078</v>
      </c>
      <c r="B2709" t="s">
        <v>87</v>
      </c>
      <c r="C2709" t="s">
        <v>665</v>
      </c>
      <c r="D2709" t="s">
        <v>665</v>
      </c>
      <c r="E2709" t="s">
        <v>663</v>
      </c>
      <c r="F2709" t="s">
        <v>665</v>
      </c>
      <c r="G2709" t="s">
        <v>663</v>
      </c>
      <c r="H2709" t="s">
        <v>664</v>
      </c>
      <c r="I2709" t="s">
        <v>664</v>
      </c>
      <c r="J2709" t="s">
        <v>664</v>
      </c>
      <c r="K2709" t="s">
        <v>664</v>
      </c>
      <c r="L2709" t="s">
        <v>664</v>
      </c>
    </row>
    <row r="2710" spans="1:12">
      <c r="A2710">
        <v>120079</v>
      </c>
      <c r="B2710" t="s">
        <v>87</v>
      </c>
      <c r="C2710" t="s">
        <v>665</v>
      </c>
      <c r="D2710" t="s">
        <v>663</v>
      </c>
      <c r="E2710" t="s">
        <v>665</v>
      </c>
      <c r="F2710" t="s">
        <v>664</v>
      </c>
      <c r="G2710" t="s">
        <v>664</v>
      </c>
      <c r="H2710" t="s">
        <v>664</v>
      </c>
      <c r="I2710" t="s">
        <v>664</v>
      </c>
      <c r="J2710" t="s">
        <v>664</v>
      </c>
      <c r="K2710" t="s">
        <v>664</v>
      </c>
      <c r="L2710" t="s">
        <v>664</v>
      </c>
    </row>
    <row r="2711" spans="1:12">
      <c r="A2711">
        <v>120080</v>
      </c>
      <c r="B2711" t="s">
        <v>87</v>
      </c>
      <c r="C2711" t="s">
        <v>665</v>
      </c>
      <c r="D2711" t="s">
        <v>665</v>
      </c>
      <c r="E2711" t="s">
        <v>665</v>
      </c>
      <c r="F2711" t="s">
        <v>664</v>
      </c>
      <c r="G2711" t="s">
        <v>664</v>
      </c>
      <c r="H2711" t="s">
        <v>664</v>
      </c>
      <c r="I2711" t="s">
        <v>664</v>
      </c>
      <c r="J2711" t="s">
        <v>664</v>
      </c>
      <c r="K2711" t="s">
        <v>664</v>
      </c>
      <c r="L2711" t="s">
        <v>664</v>
      </c>
    </row>
    <row r="2712" spans="1:12">
      <c r="A2712">
        <v>120081</v>
      </c>
      <c r="B2712" t="s">
        <v>87</v>
      </c>
      <c r="C2712" t="s">
        <v>665</v>
      </c>
      <c r="D2712" t="s">
        <v>663</v>
      </c>
      <c r="E2712" t="s">
        <v>665</v>
      </c>
      <c r="F2712" t="s">
        <v>663</v>
      </c>
      <c r="G2712" t="s">
        <v>663</v>
      </c>
      <c r="H2712" t="s">
        <v>663</v>
      </c>
      <c r="I2712" t="s">
        <v>665</v>
      </c>
      <c r="J2712" t="s">
        <v>665</v>
      </c>
      <c r="K2712" t="s">
        <v>664</v>
      </c>
      <c r="L2712" t="s">
        <v>664</v>
      </c>
    </row>
    <row r="2713" spans="1:12">
      <c r="A2713">
        <v>120084</v>
      </c>
      <c r="B2713" t="s">
        <v>87</v>
      </c>
      <c r="C2713" t="s">
        <v>665</v>
      </c>
      <c r="D2713" t="s">
        <v>665</v>
      </c>
      <c r="E2713" t="s">
        <v>664</v>
      </c>
      <c r="F2713" t="s">
        <v>665</v>
      </c>
      <c r="G2713" t="s">
        <v>665</v>
      </c>
      <c r="H2713" t="s">
        <v>664</v>
      </c>
      <c r="I2713" t="s">
        <v>664</v>
      </c>
      <c r="J2713" t="s">
        <v>664</v>
      </c>
      <c r="K2713" t="s">
        <v>664</v>
      </c>
      <c r="L2713" t="s">
        <v>664</v>
      </c>
    </row>
    <row r="2714" spans="1:12">
      <c r="A2714">
        <v>120088</v>
      </c>
      <c r="B2714" t="s">
        <v>87</v>
      </c>
      <c r="C2714" t="s">
        <v>665</v>
      </c>
      <c r="D2714" t="s">
        <v>665</v>
      </c>
      <c r="E2714" t="s">
        <v>665</v>
      </c>
      <c r="F2714" t="s">
        <v>665</v>
      </c>
      <c r="G2714" t="s">
        <v>665</v>
      </c>
      <c r="H2714" t="s">
        <v>664</v>
      </c>
      <c r="I2714" t="s">
        <v>664</v>
      </c>
      <c r="J2714" t="s">
        <v>664</v>
      </c>
      <c r="K2714" t="s">
        <v>664</v>
      </c>
      <c r="L2714" t="s">
        <v>664</v>
      </c>
    </row>
    <row r="2715" spans="1:12">
      <c r="A2715">
        <v>120091</v>
      </c>
      <c r="B2715" t="s">
        <v>87</v>
      </c>
      <c r="C2715" t="s">
        <v>664</v>
      </c>
      <c r="D2715" t="s">
        <v>665</v>
      </c>
      <c r="E2715" t="s">
        <v>665</v>
      </c>
      <c r="F2715" t="s">
        <v>664</v>
      </c>
      <c r="G2715" t="s">
        <v>665</v>
      </c>
      <c r="H2715" t="s">
        <v>664</v>
      </c>
      <c r="I2715" t="s">
        <v>665</v>
      </c>
      <c r="J2715" t="s">
        <v>665</v>
      </c>
      <c r="K2715" t="s">
        <v>664</v>
      </c>
      <c r="L2715" t="s">
        <v>664</v>
      </c>
    </row>
    <row r="2716" spans="1:12">
      <c r="A2716">
        <v>120092</v>
      </c>
      <c r="B2716" t="s">
        <v>87</v>
      </c>
      <c r="C2716" t="s">
        <v>664</v>
      </c>
      <c r="D2716" t="s">
        <v>665</v>
      </c>
      <c r="E2716" t="s">
        <v>665</v>
      </c>
      <c r="F2716" t="s">
        <v>665</v>
      </c>
      <c r="G2716" t="s">
        <v>664</v>
      </c>
      <c r="H2716" t="s">
        <v>664</v>
      </c>
      <c r="I2716" t="s">
        <v>664</v>
      </c>
      <c r="J2716" t="s">
        <v>664</v>
      </c>
      <c r="K2716" t="s">
        <v>664</v>
      </c>
      <c r="L2716" t="s">
        <v>664</v>
      </c>
    </row>
    <row r="2717" spans="1:12">
      <c r="A2717">
        <v>120094</v>
      </c>
      <c r="B2717" t="s">
        <v>87</v>
      </c>
      <c r="C2717" t="s">
        <v>665</v>
      </c>
      <c r="D2717" t="s">
        <v>665</v>
      </c>
      <c r="E2717" t="s">
        <v>665</v>
      </c>
      <c r="F2717" t="s">
        <v>664</v>
      </c>
      <c r="G2717" t="s">
        <v>664</v>
      </c>
      <c r="H2717" t="s">
        <v>664</v>
      </c>
      <c r="I2717" t="s">
        <v>664</v>
      </c>
      <c r="J2717" t="s">
        <v>664</v>
      </c>
      <c r="K2717" t="s">
        <v>664</v>
      </c>
      <c r="L2717" t="s">
        <v>664</v>
      </c>
    </row>
    <row r="2718" spans="1:12">
      <c r="A2718">
        <v>120096</v>
      </c>
      <c r="B2718" t="s">
        <v>87</v>
      </c>
      <c r="C2718" t="s">
        <v>665</v>
      </c>
      <c r="D2718" t="s">
        <v>665</v>
      </c>
      <c r="E2718" t="s">
        <v>665</v>
      </c>
      <c r="F2718" t="s">
        <v>663</v>
      </c>
      <c r="G2718" t="s">
        <v>665</v>
      </c>
      <c r="H2718" t="s">
        <v>664</v>
      </c>
      <c r="I2718" t="s">
        <v>664</v>
      </c>
      <c r="J2718" t="s">
        <v>664</v>
      </c>
      <c r="K2718" t="s">
        <v>664</v>
      </c>
      <c r="L2718" t="s">
        <v>664</v>
      </c>
    </row>
    <row r="2719" spans="1:12">
      <c r="A2719">
        <v>120099</v>
      </c>
      <c r="B2719" t="s">
        <v>87</v>
      </c>
      <c r="C2719" t="s">
        <v>665</v>
      </c>
      <c r="D2719" t="s">
        <v>664</v>
      </c>
      <c r="E2719" t="s">
        <v>665</v>
      </c>
      <c r="F2719" t="s">
        <v>665</v>
      </c>
      <c r="G2719" t="s">
        <v>664</v>
      </c>
      <c r="H2719" t="s">
        <v>664</v>
      </c>
      <c r="I2719" t="s">
        <v>664</v>
      </c>
      <c r="J2719" t="s">
        <v>664</v>
      </c>
      <c r="K2719" t="s">
        <v>664</v>
      </c>
      <c r="L2719" t="s">
        <v>664</v>
      </c>
    </row>
    <row r="2720" spans="1:12">
      <c r="A2720">
        <v>120101</v>
      </c>
      <c r="B2720" t="s">
        <v>87</v>
      </c>
      <c r="C2720" t="s">
        <v>665</v>
      </c>
      <c r="D2720" t="s">
        <v>663</v>
      </c>
      <c r="E2720" t="s">
        <v>663</v>
      </c>
      <c r="F2720" t="s">
        <v>663</v>
      </c>
      <c r="G2720" t="s">
        <v>664</v>
      </c>
      <c r="H2720" t="s">
        <v>665</v>
      </c>
      <c r="I2720" t="s">
        <v>664</v>
      </c>
      <c r="J2720" t="s">
        <v>664</v>
      </c>
      <c r="K2720" t="s">
        <v>664</v>
      </c>
      <c r="L2720" t="s">
        <v>664</v>
      </c>
    </row>
    <row r="2721" spans="1:12">
      <c r="A2721">
        <v>120108</v>
      </c>
      <c r="B2721" t="s">
        <v>87</v>
      </c>
      <c r="C2721" t="s">
        <v>663</v>
      </c>
      <c r="D2721" t="s">
        <v>663</v>
      </c>
      <c r="E2721" t="s">
        <v>663</v>
      </c>
      <c r="F2721" t="s">
        <v>665</v>
      </c>
      <c r="G2721" t="s">
        <v>665</v>
      </c>
      <c r="H2721" t="s">
        <v>664</v>
      </c>
      <c r="I2721" t="s">
        <v>664</v>
      </c>
      <c r="J2721" t="s">
        <v>664</v>
      </c>
      <c r="K2721" t="s">
        <v>664</v>
      </c>
      <c r="L2721" t="s">
        <v>664</v>
      </c>
    </row>
    <row r="2722" spans="1:12">
      <c r="A2722">
        <v>120112</v>
      </c>
      <c r="B2722" t="s">
        <v>87</v>
      </c>
      <c r="C2722" t="s">
        <v>664</v>
      </c>
      <c r="D2722" t="s">
        <v>665</v>
      </c>
      <c r="E2722" t="s">
        <v>665</v>
      </c>
      <c r="F2722" t="s">
        <v>665</v>
      </c>
      <c r="G2722" t="s">
        <v>664</v>
      </c>
      <c r="H2722" t="s">
        <v>664</v>
      </c>
      <c r="I2722" t="s">
        <v>664</v>
      </c>
      <c r="J2722" t="s">
        <v>664</v>
      </c>
      <c r="K2722" t="s">
        <v>664</v>
      </c>
      <c r="L2722" t="s">
        <v>664</v>
      </c>
    </row>
    <row r="2723" spans="1:12">
      <c r="A2723">
        <v>120113</v>
      </c>
      <c r="B2723" t="s">
        <v>87</v>
      </c>
      <c r="C2723" t="s">
        <v>663</v>
      </c>
      <c r="D2723" t="s">
        <v>663</v>
      </c>
      <c r="E2723" t="s">
        <v>663</v>
      </c>
      <c r="F2723" t="s">
        <v>665</v>
      </c>
      <c r="G2723" t="s">
        <v>664</v>
      </c>
      <c r="H2723" t="s">
        <v>663</v>
      </c>
      <c r="I2723" t="s">
        <v>664</v>
      </c>
      <c r="J2723" t="s">
        <v>665</v>
      </c>
      <c r="K2723" t="s">
        <v>665</v>
      </c>
      <c r="L2723" t="s">
        <v>664</v>
      </c>
    </row>
    <row r="2724" spans="1:12">
      <c r="A2724">
        <v>120114</v>
      </c>
      <c r="B2724" t="s">
        <v>87</v>
      </c>
      <c r="C2724" t="s">
        <v>665</v>
      </c>
      <c r="D2724" t="s">
        <v>665</v>
      </c>
      <c r="E2724" t="s">
        <v>665</v>
      </c>
      <c r="F2724" t="s">
        <v>664</v>
      </c>
      <c r="G2724" t="s">
        <v>664</v>
      </c>
      <c r="H2724" t="s">
        <v>664</v>
      </c>
      <c r="I2724" t="s">
        <v>664</v>
      </c>
      <c r="J2724" t="s">
        <v>664</v>
      </c>
      <c r="K2724" t="s">
        <v>664</v>
      </c>
      <c r="L2724" t="s">
        <v>664</v>
      </c>
    </row>
    <row r="2725" spans="1:12">
      <c r="A2725">
        <v>120116</v>
      </c>
      <c r="B2725" t="s">
        <v>87</v>
      </c>
      <c r="C2725" t="s">
        <v>664</v>
      </c>
      <c r="D2725" t="s">
        <v>663</v>
      </c>
      <c r="E2725" t="s">
        <v>663</v>
      </c>
      <c r="F2725" t="s">
        <v>665</v>
      </c>
      <c r="G2725" t="s">
        <v>664</v>
      </c>
      <c r="H2725" t="s">
        <v>664</v>
      </c>
      <c r="I2725" t="s">
        <v>664</v>
      </c>
      <c r="J2725" t="s">
        <v>664</v>
      </c>
      <c r="K2725" t="s">
        <v>664</v>
      </c>
      <c r="L2725" t="s">
        <v>664</v>
      </c>
    </row>
    <row r="2726" spans="1:12">
      <c r="A2726">
        <v>120117</v>
      </c>
      <c r="B2726" t="s">
        <v>87</v>
      </c>
      <c r="C2726" t="s">
        <v>665</v>
      </c>
      <c r="D2726" t="s">
        <v>665</v>
      </c>
      <c r="E2726" t="s">
        <v>664</v>
      </c>
      <c r="F2726" t="s">
        <v>664</v>
      </c>
      <c r="G2726" t="s">
        <v>664</v>
      </c>
      <c r="H2726" t="s">
        <v>664</v>
      </c>
      <c r="I2726" t="s">
        <v>664</v>
      </c>
      <c r="J2726" t="s">
        <v>664</v>
      </c>
      <c r="K2726" t="s">
        <v>664</v>
      </c>
      <c r="L2726" t="s">
        <v>664</v>
      </c>
    </row>
    <row r="2727" spans="1:12">
      <c r="A2727">
        <v>120118</v>
      </c>
      <c r="B2727" t="s">
        <v>87</v>
      </c>
      <c r="C2727" t="s">
        <v>663</v>
      </c>
      <c r="D2727" t="s">
        <v>663</v>
      </c>
      <c r="E2727" t="s">
        <v>663</v>
      </c>
      <c r="F2727" t="s">
        <v>663</v>
      </c>
      <c r="G2727" t="s">
        <v>663</v>
      </c>
      <c r="H2727" t="s">
        <v>663</v>
      </c>
      <c r="I2727" t="s">
        <v>663</v>
      </c>
      <c r="J2727" t="s">
        <v>664</v>
      </c>
      <c r="K2727" t="s">
        <v>665</v>
      </c>
      <c r="L2727" t="s">
        <v>664</v>
      </c>
    </row>
    <row r="2728" spans="1:12">
      <c r="A2728">
        <v>120119</v>
      </c>
      <c r="B2728" t="s">
        <v>87</v>
      </c>
      <c r="C2728" t="s">
        <v>665</v>
      </c>
      <c r="D2728" t="s">
        <v>664</v>
      </c>
      <c r="E2728" t="s">
        <v>664</v>
      </c>
      <c r="F2728" t="s">
        <v>665</v>
      </c>
      <c r="G2728" t="s">
        <v>664</v>
      </c>
      <c r="H2728" t="s">
        <v>664</v>
      </c>
      <c r="I2728" t="s">
        <v>664</v>
      </c>
      <c r="J2728" t="s">
        <v>664</v>
      </c>
      <c r="K2728" t="s">
        <v>664</v>
      </c>
      <c r="L2728" t="s">
        <v>664</v>
      </c>
    </row>
    <row r="2729" spans="1:12">
      <c r="A2729">
        <v>120121</v>
      </c>
      <c r="B2729" t="s">
        <v>87</v>
      </c>
      <c r="C2729" t="s">
        <v>665</v>
      </c>
      <c r="D2729" t="s">
        <v>665</v>
      </c>
      <c r="E2729" t="s">
        <v>665</v>
      </c>
      <c r="F2729" t="s">
        <v>664</v>
      </c>
      <c r="G2729" t="s">
        <v>664</v>
      </c>
      <c r="H2729" t="s">
        <v>664</v>
      </c>
      <c r="I2729" t="s">
        <v>664</v>
      </c>
      <c r="J2729" t="s">
        <v>664</v>
      </c>
      <c r="K2729" t="s">
        <v>664</v>
      </c>
      <c r="L2729" t="s">
        <v>664</v>
      </c>
    </row>
    <row r="2730" spans="1:12">
      <c r="A2730">
        <v>120122</v>
      </c>
      <c r="B2730" t="s">
        <v>87</v>
      </c>
      <c r="C2730" t="s">
        <v>665</v>
      </c>
      <c r="D2730" t="s">
        <v>665</v>
      </c>
      <c r="E2730" t="s">
        <v>665</v>
      </c>
      <c r="F2730" t="s">
        <v>664</v>
      </c>
      <c r="G2730" t="s">
        <v>664</v>
      </c>
      <c r="H2730" t="s">
        <v>664</v>
      </c>
      <c r="I2730" t="s">
        <v>664</v>
      </c>
      <c r="J2730" t="s">
        <v>664</v>
      </c>
      <c r="K2730" t="s">
        <v>664</v>
      </c>
      <c r="L2730" t="s">
        <v>664</v>
      </c>
    </row>
    <row r="2731" spans="1:12">
      <c r="A2731">
        <v>120123</v>
      </c>
      <c r="B2731" t="s">
        <v>87</v>
      </c>
      <c r="C2731" t="s">
        <v>665</v>
      </c>
      <c r="D2731" t="s">
        <v>665</v>
      </c>
      <c r="E2731" t="s">
        <v>665</v>
      </c>
      <c r="F2731" t="s">
        <v>664</v>
      </c>
      <c r="G2731" t="s">
        <v>664</v>
      </c>
      <c r="H2731" t="s">
        <v>664</v>
      </c>
      <c r="I2731" t="s">
        <v>664</v>
      </c>
      <c r="J2731" t="s">
        <v>664</v>
      </c>
      <c r="K2731" t="s">
        <v>664</v>
      </c>
      <c r="L2731" t="s">
        <v>664</v>
      </c>
    </row>
    <row r="2732" spans="1:12">
      <c r="A2732">
        <v>120124</v>
      </c>
      <c r="B2732" t="s">
        <v>87</v>
      </c>
      <c r="C2732" t="s">
        <v>664</v>
      </c>
      <c r="D2732" t="s">
        <v>665</v>
      </c>
      <c r="E2732" t="s">
        <v>665</v>
      </c>
      <c r="F2732" t="s">
        <v>665</v>
      </c>
      <c r="G2732" t="s">
        <v>665</v>
      </c>
      <c r="H2732" t="s">
        <v>665</v>
      </c>
      <c r="I2732" t="s">
        <v>664</v>
      </c>
      <c r="J2732" t="s">
        <v>664</v>
      </c>
      <c r="K2732" t="s">
        <v>664</v>
      </c>
      <c r="L2732" t="s">
        <v>664</v>
      </c>
    </row>
    <row r="2733" spans="1:12">
      <c r="A2733">
        <v>120125</v>
      </c>
      <c r="B2733" t="s">
        <v>87</v>
      </c>
      <c r="C2733" t="s">
        <v>665</v>
      </c>
      <c r="D2733" t="s">
        <v>664</v>
      </c>
      <c r="E2733" t="s">
        <v>664</v>
      </c>
      <c r="F2733" t="s">
        <v>664</v>
      </c>
      <c r="G2733" t="s">
        <v>665</v>
      </c>
      <c r="H2733" t="s">
        <v>664</v>
      </c>
      <c r="I2733" t="s">
        <v>664</v>
      </c>
      <c r="J2733" t="s">
        <v>664</v>
      </c>
      <c r="K2733" t="s">
        <v>664</v>
      </c>
      <c r="L2733" t="s">
        <v>664</v>
      </c>
    </row>
    <row r="2734" spans="1:12">
      <c r="A2734">
        <v>120127</v>
      </c>
      <c r="B2734" t="s">
        <v>87</v>
      </c>
      <c r="C2734" t="s">
        <v>663</v>
      </c>
      <c r="D2734" t="s">
        <v>663</v>
      </c>
      <c r="E2734" t="s">
        <v>665</v>
      </c>
      <c r="F2734" t="s">
        <v>665</v>
      </c>
      <c r="G2734" t="s">
        <v>664</v>
      </c>
      <c r="H2734" t="s">
        <v>665</v>
      </c>
      <c r="I2734" t="s">
        <v>664</v>
      </c>
      <c r="J2734" t="s">
        <v>664</v>
      </c>
      <c r="K2734" t="s">
        <v>664</v>
      </c>
      <c r="L2734" t="s">
        <v>664</v>
      </c>
    </row>
    <row r="2735" spans="1:12">
      <c r="A2735">
        <v>120128</v>
      </c>
      <c r="B2735" t="s">
        <v>87</v>
      </c>
      <c r="C2735" t="s">
        <v>665</v>
      </c>
      <c r="D2735" t="s">
        <v>665</v>
      </c>
      <c r="E2735" t="s">
        <v>664</v>
      </c>
      <c r="F2735" t="s">
        <v>664</v>
      </c>
      <c r="G2735" t="s">
        <v>664</v>
      </c>
      <c r="H2735" t="s">
        <v>664</v>
      </c>
      <c r="I2735" t="s">
        <v>664</v>
      </c>
      <c r="J2735" t="s">
        <v>664</v>
      </c>
      <c r="K2735" t="s">
        <v>664</v>
      </c>
      <c r="L2735" t="s">
        <v>664</v>
      </c>
    </row>
    <row r="2736" spans="1:12">
      <c r="A2736">
        <v>120129</v>
      </c>
      <c r="B2736" t="s">
        <v>87</v>
      </c>
      <c r="C2736" t="s">
        <v>664</v>
      </c>
      <c r="D2736" t="s">
        <v>664</v>
      </c>
      <c r="E2736" t="s">
        <v>664</v>
      </c>
      <c r="F2736" t="s">
        <v>665</v>
      </c>
      <c r="G2736" t="s">
        <v>665</v>
      </c>
      <c r="H2736" t="s">
        <v>664</v>
      </c>
      <c r="I2736" t="s">
        <v>664</v>
      </c>
      <c r="J2736" t="s">
        <v>664</v>
      </c>
      <c r="K2736" t="s">
        <v>664</v>
      </c>
      <c r="L2736" t="s">
        <v>664</v>
      </c>
    </row>
    <row r="2737" spans="1:12">
      <c r="A2737">
        <v>120131</v>
      </c>
      <c r="B2737" t="s">
        <v>87</v>
      </c>
      <c r="C2737" t="s">
        <v>665</v>
      </c>
      <c r="D2737" t="s">
        <v>665</v>
      </c>
      <c r="E2737" t="s">
        <v>665</v>
      </c>
      <c r="F2737" t="s">
        <v>665</v>
      </c>
      <c r="G2737" t="s">
        <v>665</v>
      </c>
      <c r="H2737" t="s">
        <v>665</v>
      </c>
      <c r="I2737" t="s">
        <v>664</v>
      </c>
      <c r="J2737" t="s">
        <v>664</v>
      </c>
      <c r="K2737" t="s">
        <v>664</v>
      </c>
      <c r="L2737" t="s">
        <v>664</v>
      </c>
    </row>
    <row r="2738" spans="1:12">
      <c r="A2738">
        <v>120132</v>
      </c>
      <c r="B2738" t="s">
        <v>87</v>
      </c>
      <c r="C2738" t="s">
        <v>665</v>
      </c>
      <c r="D2738" t="s">
        <v>664</v>
      </c>
      <c r="E2738" t="s">
        <v>665</v>
      </c>
      <c r="F2738" t="s">
        <v>664</v>
      </c>
      <c r="G2738" t="s">
        <v>664</v>
      </c>
      <c r="H2738" t="s">
        <v>664</v>
      </c>
      <c r="I2738" t="s">
        <v>664</v>
      </c>
      <c r="J2738" t="s">
        <v>664</v>
      </c>
      <c r="K2738" t="s">
        <v>664</v>
      </c>
      <c r="L2738" t="s">
        <v>664</v>
      </c>
    </row>
    <row r="2739" spans="1:12">
      <c r="A2739">
        <v>120133</v>
      </c>
      <c r="B2739" t="s">
        <v>87</v>
      </c>
      <c r="C2739" t="s">
        <v>664</v>
      </c>
      <c r="D2739" t="s">
        <v>665</v>
      </c>
      <c r="E2739" t="s">
        <v>665</v>
      </c>
      <c r="F2739" t="s">
        <v>664</v>
      </c>
      <c r="G2739" t="s">
        <v>665</v>
      </c>
      <c r="H2739" t="s">
        <v>664</v>
      </c>
      <c r="I2739" t="s">
        <v>664</v>
      </c>
      <c r="J2739" t="s">
        <v>664</v>
      </c>
      <c r="K2739" t="s">
        <v>664</v>
      </c>
      <c r="L2739" t="s">
        <v>664</v>
      </c>
    </row>
    <row r="2740" spans="1:12">
      <c r="A2740">
        <v>120134</v>
      </c>
      <c r="B2740" t="s">
        <v>87</v>
      </c>
      <c r="C2740" t="s">
        <v>665</v>
      </c>
      <c r="D2740" t="s">
        <v>665</v>
      </c>
      <c r="E2740" t="s">
        <v>665</v>
      </c>
      <c r="F2740" t="s">
        <v>664</v>
      </c>
      <c r="G2740" t="s">
        <v>664</v>
      </c>
      <c r="H2740" t="s">
        <v>664</v>
      </c>
      <c r="I2740" t="s">
        <v>664</v>
      </c>
      <c r="J2740" t="s">
        <v>664</v>
      </c>
      <c r="K2740" t="s">
        <v>664</v>
      </c>
      <c r="L2740" t="s">
        <v>664</v>
      </c>
    </row>
    <row r="2741" spans="1:12">
      <c r="A2741">
        <v>120135</v>
      </c>
      <c r="B2741" t="s">
        <v>87</v>
      </c>
      <c r="C2741" t="s">
        <v>665</v>
      </c>
      <c r="D2741" t="s">
        <v>664</v>
      </c>
      <c r="E2741" t="s">
        <v>664</v>
      </c>
      <c r="F2741" t="s">
        <v>665</v>
      </c>
      <c r="G2741" t="s">
        <v>664</v>
      </c>
      <c r="H2741" t="s">
        <v>664</v>
      </c>
      <c r="I2741" t="s">
        <v>664</v>
      </c>
      <c r="J2741" t="s">
        <v>664</v>
      </c>
      <c r="K2741" t="s">
        <v>664</v>
      </c>
      <c r="L2741" t="s">
        <v>664</v>
      </c>
    </row>
    <row r="2742" spans="1:12">
      <c r="A2742">
        <v>120136</v>
      </c>
      <c r="B2742" t="s">
        <v>87</v>
      </c>
      <c r="C2742" t="s">
        <v>665</v>
      </c>
      <c r="D2742" t="s">
        <v>665</v>
      </c>
      <c r="E2742" t="s">
        <v>665</v>
      </c>
      <c r="F2742" t="s">
        <v>664</v>
      </c>
      <c r="G2742" t="s">
        <v>664</v>
      </c>
      <c r="H2742" t="s">
        <v>664</v>
      </c>
      <c r="I2742" t="s">
        <v>664</v>
      </c>
      <c r="J2742" t="s">
        <v>664</v>
      </c>
      <c r="K2742" t="s">
        <v>664</v>
      </c>
      <c r="L2742" t="s">
        <v>664</v>
      </c>
    </row>
    <row r="2743" spans="1:12">
      <c r="A2743">
        <v>120137</v>
      </c>
      <c r="B2743" t="s">
        <v>87</v>
      </c>
      <c r="C2743" t="s">
        <v>665</v>
      </c>
      <c r="D2743" t="s">
        <v>664</v>
      </c>
      <c r="E2743" t="s">
        <v>664</v>
      </c>
      <c r="F2743" t="s">
        <v>664</v>
      </c>
      <c r="G2743" t="s">
        <v>665</v>
      </c>
      <c r="H2743" t="s">
        <v>664</v>
      </c>
      <c r="I2743" t="s">
        <v>664</v>
      </c>
      <c r="J2743" t="s">
        <v>664</v>
      </c>
      <c r="K2743" t="s">
        <v>664</v>
      </c>
      <c r="L2743" t="s">
        <v>664</v>
      </c>
    </row>
    <row r="2744" spans="1:12">
      <c r="A2744">
        <v>120138</v>
      </c>
      <c r="B2744" t="s">
        <v>87</v>
      </c>
      <c r="C2744" t="s">
        <v>665</v>
      </c>
      <c r="D2744" t="s">
        <v>665</v>
      </c>
      <c r="E2744" t="s">
        <v>665</v>
      </c>
      <c r="F2744" t="s">
        <v>664</v>
      </c>
      <c r="G2744" t="s">
        <v>664</v>
      </c>
      <c r="H2744" t="s">
        <v>664</v>
      </c>
      <c r="I2744" t="s">
        <v>664</v>
      </c>
      <c r="J2744" t="s">
        <v>664</v>
      </c>
      <c r="K2744" t="s">
        <v>664</v>
      </c>
      <c r="L2744" t="s">
        <v>664</v>
      </c>
    </row>
    <row r="2745" spans="1:12">
      <c r="A2745">
        <v>120140</v>
      </c>
      <c r="B2745" t="s">
        <v>87</v>
      </c>
      <c r="C2745" t="s">
        <v>664</v>
      </c>
      <c r="D2745" t="s">
        <v>665</v>
      </c>
      <c r="E2745" t="s">
        <v>665</v>
      </c>
      <c r="F2745" t="s">
        <v>664</v>
      </c>
      <c r="G2745" t="s">
        <v>664</v>
      </c>
      <c r="H2745" t="s">
        <v>664</v>
      </c>
      <c r="I2745" t="s">
        <v>664</v>
      </c>
      <c r="J2745" t="s">
        <v>664</v>
      </c>
      <c r="K2745" t="s">
        <v>664</v>
      </c>
      <c r="L2745" t="s">
        <v>664</v>
      </c>
    </row>
    <row r="2746" spans="1:12">
      <c r="A2746">
        <v>120141</v>
      </c>
      <c r="B2746" t="s">
        <v>87</v>
      </c>
      <c r="C2746" t="s">
        <v>663</v>
      </c>
      <c r="D2746" t="s">
        <v>665</v>
      </c>
      <c r="E2746" t="s">
        <v>664</v>
      </c>
      <c r="F2746" t="s">
        <v>663</v>
      </c>
      <c r="G2746" t="s">
        <v>665</v>
      </c>
      <c r="H2746" t="s">
        <v>665</v>
      </c>
      <c r="I2746" t="s">
        <v>665</v>
      </c>
      <c r="J2746" t="s">
        <v>665</v>
      </c>
      <c r="K2746" t="s">
        <v>665</v>
      </c>
      <c r="L2746" t="s">
        <v>665</v>
      </c>
    </row>
    <row r="2747" spans="1:12">
      <c r="A2747">
        <v>120144</v>
      </c>
      <c r="B2747" t="s">
        <v>87</v>
      </c>
      <c r="C2747" t="s">
        <v>665</v>
      </c>
      <c r="D2747" t="s">
        <v>665</v>
      </c>
      <c r="E2747" t="s">
        <v>664</v>
      </c>
      <c r="F2747" t="s">
        <v>665</v>
      </c>
      <c r="G2747" t="s">
        <v>664</v>
      </c>
      <c r="H2747" t="s">
        <v>664</v>
      </c>
      <c r="I2747" t="s">
        <v>664</v>
      </c>
      <c r="J2747" t="s">
        <v>664</v>
      </c>
      <c r="K2747" t="s">
        <v>664</v>
      </c>
      <c r="L2747" t="s">
        <v>664</v>
      </c>
    </row>
    <row r="2748" spans="1:12">
      <c r="A2748">
        <v>120147</v>
      </c>
      <c r="B2748" t="s">
        <v>87</v>
      </c>
      <c r="C2748" t="s">
        <v>665</v>
      </c>
      <c r="D2748" t="s">
        <v>665</v>
      </c>
      <c r="E2748" t="s">
        <v>665</v>
      </c>
      <c r="F2748" t="s">
        <v>665</v>
      </c>
      <c r="G2748" t="s">
        <v>665</v>
      </c>
      <c r="H2748" t="s">
        <v>664</v>
      </c>
      <c r="I2748" t="s">
        <v>664</v>
      </c>
      <c r="J2748" t="s">
        <v>664</v>
      </c>
      <c r="K2748" t="s">
        <v>664</v>
      </c>
      <c r="L2748" t="s">
        <v>664</v>
      </c>
    </row>
    <row r="2749" spans="1:12">
      <c r="A2749">
        <v>120148</v>
      </c>
      <c r="B2749" t="s">
        <v>87</v>
      </c>
      <c r="C2749" t="s">
        <v>665</v>
      </c>
      <c r="D2749" t="s">
        <v>663</v>
      </c>
      <c r="E2749" t="s">
        <v>665</v>
      </c>
      <c r="F2749" t="s">
        <v>663</v>
      </c>
      <c r="G2749" t="s">
        <v>664</v>
      </c>
      <c r="H2749" t="s">
        <v>664</v>
      </c>
      <c r="I2749" t="s">
        <v>664</v>
      </c>
      <c r="J2749" t="s">
        <v>664</v>
      </c>
      <c r="K2749" t="s">
        <v>664</v>
      </c>
      <c r="L2749" t="s">
        <v>664</v>
      </c>
    </row>
    <row r="2750" spans="1:12">
      <c r="A2750">
        <v>120150</v>
      </c>
      <c r="B2750" t="s">
        <v>87</v>
      </c>
      <c r="C2750" t="s">
        <v>665</v>
      </c>
      <c r="D2750" t="s">
        <v>663</v>
      </c>
      <c r="E2750" t="s">
        <v>665</v>
      </c>
      <c r="F2750" t="s">
        <v>663</v>
      </c>
      <c r="G2750" t="s">
        <v>664</v>
      </c>
      <c r="H2750" t="s">
        <v>663</v>
      </c>
      <c r="I2750" t="s">
        <v>664</v>
      </c>
      <c r="J2750" t="s">
        <v>664</v>
      </c>
      <c r="K2750" t="s">
        <v>665</v>
      </c>
      <c r="L2750" t="s">
        <v>664</v>
      </c>
    </row>
    <row r="2751" spans="1:12">
      <c r="A2751">
        <v>120152</v>
      </c>
      <c r="B2751" t="s">
        <v>87</v>
      </c>
      <c r="C2751" t="s">
        <v>664</v>
      </c>
      <c r="D2751" t="s">
        <v>665</v>
      </c>
      <c r="E2751" t="s">
        <v>665</v>
      </c>
      <c r="F2751" t="s">
        <v>664</v>
      </c>
      <c r="G2751" t="s">
        <v>664</v>
      </c>
      <c r="H2751" t="s">
        <v>664</v>
      </c>
      <c r="I2751" t="s">
        <v>664</v>
      </c>
      <c r="J2751" t="s">
        <v>664</v>
      </c>
      <c r="K2751" t="s">
        <v>664</v>
      </c>
      <c r="L2751" t="s">
        <v>664</v>
      </c>
    </row>
    <row r="2752" spans="1:12">
      <c r="A2752">
        <v>120153</v>
      </c>
      <c r="B2752" t="s">
        <v>87</v>
      </c>
      <c r="C2752" t="s">
        <v>665</v>
      </c>
      <c r="D2752" t="s">
        <v>665</v>
      </c>
      <c r="E2752" t="s">
        <v>664</v>
      </c>
      <c r="F2752" t="s">
        <v>665</v>
      </c>
      <c r="G2752" t="s">
        <v>664</v>
      </c>
      <c r="H2752" t="s">
        <v>664</v>
      </c>
      <c r="I2752" t="s">
        <v>664</v>
      </c>
      <c r="J2752" t="s">
        <v>664</v>
      </c>
      <c r="K2752" t="s">
        <v>664</v>
      </c>
      <c r="L2752" t="s">
        <v>664</v>
      </c>
    </row>
    <row r="2753" spans="1:12">
      <c r="A2753">
        <v>120154</v>
      </c>
      <c r="B2753" t="s">
        <v>87</v>
      </c>
      <c r="C2753" t="s">
        <v>665</v>
      </c>
      <c r="D2753" t="s">
        <v>665</v>
      </c>
      <c r="E2753" t="s">
        <v>664</v>
      </c>
      <c r="F2753" t="s">
        <v>663</v>
      </c>
      <c r="G2753" t="s">
        <v>665</v>
      </c>
      <c r="H2753" t="s">
        <v>663</v>
      </c>
      <c r="I2753" t="s">
        <v>665</v>
      </c>
      <c r="J2753" t="s">
        <v>663</v>
      </c>
      <c r="K2753" t="s">
        <v>663</v>
      </c>
      <c r="L2753" t="s">
        <v>665</v>
      </c>
    </row>
    <row r="2754" spans="1:12">
      <c r="A2754">
        <v>120155</v>
      </c>
      <c r="B2754" t="s">
        <v>87</v>
      </c>
      <c r="C2754" t="s">
        <v>665</v>
      </c>
      <c r="D2754" t="s">
        <v>665</v>
      </c>
      <c r="E2754" t="s">
        <v>665</v>
      </c>
      <c r="F2754" t="s">
        <v>665</v>
      </c>
      <c r="G2754" t="s">
        <v>664</v>
      </c>
      <c r="H2754" t="s">
        <v>665</v>
      </c>
      <c r="I2754" t="s">
        <v>665</v>
      </c>
      <c r="J2754" t="s">
        <v>665</v>
      </c>
      <c r="K2754" t="s">
        <v>664</v>
      </c>
      <c r="L2754" t="s">
        <v>665</v>
      </c>
    </row>
    <row r="2755" spans="1:12">
      <c r="A2755">
        <v>120158</v>
      </c>
      <c r="B2755" t="s">
        <v>87</v>
      </c>
      <c r="C2755" t="s">
        <v>664</v>
      </c>
      <c r="D2755" t="s">
        <v>665</v>
      </c>
      <c r="E2755" t="s">
        <v>665</v>
      </c>
      <c r="F2755" t="s">
        <v>665</v>
      </c>
      <c r="G2755" t="s">
        <v>664</v>
      </c>
      <c r="H2755" t="s">
        <v>664</v>
      </c>
      <c r="I2755" t="s">
        <v>664</v>
      </c>
      <c r="J2755" t="s">
        <v>664</v>
      </c>
      <c r="K2755" t="s">
        <v>664</v>
      </c>
      <c r="L2755" t="s">
        <v>664</v>
      </c>
    </row>
    <row r="2756" spans="1:12">
      <c r="A2756">
        <v>120159</v>
      </c>
      <c r="B2756" t="s">
        <v>87</v>
      </c>
      <c r="C2756" t="s">
        <v>664</v>
      </c>
      <c r="D2756" t="s">
        <v>664</v>
      </c>
      <c r="E2756" t="s">
        <v>665</v>
      </c>
      <c r="F2756" t="s">
        <v>665</v>
      </c>
      <c r="G2756" t="s">
        <v>664</v>
      </c>
      <c r="H2756" t="s">
        <v>664</v>
      </c>
      <c r="I2756" t="s">
        <v>664</v>
      </c>
      <c r="J2756" t="s">
        <v>664</v>
      </c>
      <c r="K2756" t="s">
        <v>664</v>
      </c>
      <c r="L2756" t="s">
        <v>664</v>
      </c>
    </row>
    <row r="2757" spans="1:12">
      <c r="A2757">
        <v>120162</v>
      </c>
      <c r="B2757" t="s">
        <v>87</v>
      </c>
      <c r="C2757" t="s">
        <v>665</v>
      </c>
      <c r="D2757" t="s">
        <v>663</v>
      </c>
      <c r="E2757" t="s">
        <v>663</v>
      </c>
      <c r="F2757" t="s">
        <v>664</v>
      </c>
      <c r="G2757" t="s">
        <v>663</v>
      </c>
      <c r="H2757" t="s">
        <v>665</v>
      </c>
      <c r="I2757" t="s">
        <v>663</v>
      </c>
      <c r="J2757" t="s">
        <v>663</v>
      </c>
      <c r="K2757" t="s">
        <v>665</v>
      </c>
      <c r="L2757" t="s">
        <v>665</v>
      </c>
    </row>
    <row r="2758" spans="1:12">
      <c r="A2758">
        <v>120163</v>
      </c>
      <c r="B2758" t="s">
        <v>87</v>
      </c>
      <c r="C2758" t="s">
        <v>665</v>
      </c>
      <c r="D2758" t="s">
        <v>665</v>
      </c>
      <c r="E2758" t="s">
        <v>663</v>
      </c>
      <c r="F2758" t="s">
        <v>665</v>
      </c>
      <c r="G2758" t="s">
        <v>664</v>
      </c>
      <c r="H2758" t="s">
        <v>664</v>
      </c>
      <c r="I2758" t="s">
        <v>664</v>
      </c>
      <c r="J2758" t="s">
        <v>664</v>
      </c>
      <c r="K2758" t="s">
        <v>664</v>
      </c>
      <c r="L2758" t="s">
        <v>664</v>
      </c>
    </row>
    <row r="2759" spans="1:12">
      <c r="A2759">
        <v>120165</v>
      </c>
      <c r="B2759" t="s">
        <v>87</v>
      </c>
      <c r="C2759" t="s">
        <v>665</v>
      </c>
      <c r="D2759" t="s">
        <v>665</v>
      </c>
      <c r="E2759" t="s">
        <v>665</v>
      </c>
      <c r="F2759" t="s">
        <v>665</v>
      </c>
      <c r="G2759" t="s">
        <v>665</v>
      </c>
      <c r="H2759" t="s">
        <v>664</v>
      </c>
      <c r="I2759" t="s">
        <v>664</v>
      </c>
      <c r="J2759" t="s">
        <v>664</v>
      </c>
      <c r="K2759" t="s">
        <v>664</v>
      </c>
      <c r="L2759" t="s">
        <v>664</v>
      </c>
    </row>
    <row r="2760" spans="1:12">
      <c r="A2760">
        <v>120166</v>
      </c>
      <c r="B2760" t="s">
        <v>87</v>
      </c>
      <c r="C2760" t="s">
        <v>663</v>
      </c>
      <c r="D2760" t="s">
        <v>664</v>
      </c>
      <c r="E2760" t="s">
        <v>663</v>
      </c>
      <c r="F2760" t="s">
        <v>664</v>
      </c>
      <c r="G2760" t="s">
        <v>664</v>
      </c>
      <c r="H2760" t="s">
        <v>665</v>
      </c>
      <c r="I2760" t="s">
        <v>665</v>
      </c>
      <c r="J2760" t="s">
        <v>664</v>
      </c>
      <c r="K2760" t="s">
        <v>664</v>
      </c>
      <c r="L2760" t="s">
        <v>664</v>
      </c>
    </row>
    <row r="2761" spans="1:12">
      <c r="A2761">
        <v>120167</v>
      </c>
      <c r="B2761" t="s">
        <v>87</v>
      </c>
      <c r="C2761" t="s">
        <v>665</v>
      </c>
      <c r="D2761" t="s">
        <v>664</v>
      </c>
      <c r="E2761" t="s">
        <v>665</v>
      </c>
      <c r="F2761" t="s">
        <v>664</v>
      </c>
      <c r="G2761" t="s">
        <v>664</v>
      </c>
      <c r="H2761" t="s">
        <v>664</v>
      </c>
      <c r="I2761" t="s">
        <v>664</v>
      </c>
      <c r="J2761" t="s">
        <v>664</v>
      </c>
      <c r="K2761" t="s">
        <v>664</v>
      </c>
      <c r="L2761" t="s">
        <v>664</v>
      </c>
    </row>
    <row r="2762" spans="1:12">
      <c r="A2762">
        <v>120168</v>
      </c>
      <c r="B2762" t="s">
        <v>87</v>
      </c>
      <c r="C2762" t="s">
        <v>665</v>
      </c>
      <c r="D2762" t="s">
        <v>665</v>
      </c>
      <c r="E2762" t="s">
        <v>664</v>
      </c>
      <c r="F2762" t="s">
        <v>664</v>
      </c>
      <c r="G2762" t="s">
        <v>664</v>
      </c>
      <c r="H2762" t="s">
        <v>664</v>
      </c>
      <c r="I2762" t="s">
        <v>664</v>
      </c>
      <c r="J2762" t="s">
        <v>664</v>
      </c>
      <c r="K2762" t="s">
        <v>664</v>
      </c>
      <c r="L2762" t="s">
        <v>664</v>
      </c>
    </row>
    <row r="2763" spans="1:12">
      <c r="A2763">
        <v>120169</v>
      </c>
      <c r="B2763" t="s">
        <v>87</v>
      </c>
      <c r="C2763" t="s">
        <v>665</v>
      </c>
      <c r="D2763" t="s">
        <v>665</v>
      </c>
      <c r="E2763" t="s">
        <v>664</v>
      </c>
      <c r="F2763" t="s">
        <v>664</v>
      </c>
      <c r="G2763" t="s">
        <v>664</v>
      </c>
      <c r="H2763" t="s">
        <v>664</v>
      </c>
      <c r="I2763" t="s">
        <v>664</v>
      </c>
      <c r="J2763" t="s">
        <v>664</v>
      </c>
      <c r="K2763" t="s">
        <v>664</v>
      </c>
      <c r="L2763" t="s">
        <v>664</v>
      </c>
    </row>
    <row r="2764" spans="1:12">
      <c r="A2764">
        <v>120173</v>
      </c>
      <c r="B2764" t="s">
        <v>87</v>
      </c>
      <c r="C2764" t="s">
        <v>665</v>
      </c>
      <c r="D2764" t="s">
        <v>665</v>
      </c>
      <c r="E2764" t="s">
        <v>665</v>
      </c>
      <c r="F2764" t="s">
        <v>665</v>
      </c>
      <c r="G2764" t="s">
        <v>665</v>
      </c>
      <c r="H2764" t="s">
        <v>665</v>
      </c>
      <c r="I2764" t="s">
        <v>664</v>
      </c>
      <c r="J2764" t="s">
        <v>665</v>
      </c>
      <c r="K2764" t="s">
        <v>665</v>
      </c>
      <c r="L2764" t="s">
        <v>664</v>
      </c>
    </row>
    <row r="2765" spans="1:12">
      <c r="A2765">
        <v>120175</v>
      </c>
      <c r="B2765" t="s">
        <v>87</v>
      </c>
      <c r="C2765" t="s">
        <v>664</v>
      </c>
      <c r="D2765" t="s">
        <v>665</v>
      </c>
      <c r="E2765" t="s">
        <v>665</v>
      </c>
      <c r="F2765" t="s">
        <v>665</v>
      </c>
      <c r="G2765" t="s">
        <v>664</v>
      </c>
      <c r="H2765" t="s">
        <v>664</v>
      </c>
      <c r="I2765" t="s">
        <v>665</v>
      </c>
      <c r="J2765" t="s">
        <v>665</v>
      </c>
      <c r="K2765" t="s">
        <v>665</v>
      </c>
      <c r="L2765" t="s">
        <v>665</v>
      </c>
    </row>
    <row r="2766" spans="1:12">
      <c r="A2766">
        <v>120176</v>
      </c>
      <c r="B2766" t="s">
        <v>87</v>
      </c>
      <c r="C2766" t="s">
        <v>665</v>
      </c>
      <c r="D2766" t="s">
        <v>665</v>
      </c>
      <c r="E2766" t="s">
        <v>664</v>
      </c>
      <c r="F2766" t="s">
        <v>665</v>
      </c>
      <c r="G2766" t="s">
        <v>663</v>
      </c>
      <c r="H2766" t="s">
        <v>665</v>
      </c>
      <c r="I2766" t="s">
        <v>665</v>
      </c>
      <c r="J2766" t="s">
        <v>665</v>
      </c>
      <c r="K2766" t="s">
        <v>664</v>
      </c>
      <c r="L2766" t="s">
        <v>664</v>
      </c>
    </row>
    <row r="2767" spans="1:12">
      <c r="A2767">
        <v>120179</v>
      </c>
      <c r="B2767" t="s">
        <v>87</v>
      </c>
      <c r="C2767" t="s">
        <v>664</v>
      </c>
      <c r="D2767" t="s">
        <v>663</v>
      </c>
      <c r="E2767" t="s">
        <v>663</v>
      </c>
      <c r="F2767" t="s">
        <v>664</v>
      </c>
      <c r="G2767" t="s">
        <v>664</v>
      </c>
      <c r="H2767" t="s">
        <v>664</v>
      </c>
      <c r="I2767" t="s">
        <v>664</v>
      </c>
      <c r="J2767" t="s">
        <v>664</v>
      </c>
      <c r="K2767" t="s">
        <v>664</v>
      </c>
      <c r="L2767" t="s">
        <v>664</v>
      </c>
    </row>
    <row r="2768" spans="1:12">
      <c r="A2768">
        <v>120180</v>
      </c>
      <c r="B2768" t="s">
        <v>87</v>
      </c>
      <c r="C2768" t="s">
        <v>664</v>
      </c>
      <c r="D2768" t="s">
        <v>665</v>
      </c>
      <c r="E2768" t="s">
        <v>663</v>
      </c>
      <c r="F2768" t="s">
        <v>665</v>
      </c>
      <c r="G2768" t="s">
        <v>665</v>
      </c>
      <c r="H2768" t="s">
        <v>664</v>
      </c>
      <c r="I2768" t="s">
        <v>664</v>
      </c>
      <c r="J2768" t="s">
        <v>664</v>
      </c>
      <c r="K2768" t="s">
        <v>664</v>
      </c>
      <c r="L2768" t="s">
        <v>664</v>
      </c>
    </row>
    <row r="2769" spans="1:12">
      <c r="A2769">
        <v>120181</v>
      </c>
      <c r="B2769" t="s">
        <v>87</v>
      </c>
      <c r="C2769" t="s">
        <v>665</v>
      </c>
      <c r="D2769" t="s">
        <v>663</v>
      </c>
      <c r="E2769" t="s">
        <v>664</v>
      </c>
      <c r="F2769" t="s">
        <v>665</v>
      </c>
      <c r="G2769" t="s">
        <v>664</v>
      </c>
      <c r="H2769" t="s">
        <v>665</v>
      </c>
      <c r="I2769" t="s">
        <v>664</v>
      </c>
      <c r="J2769" t="s">
        <v>665</v>
      </c>
      <c r="K2769" t="s">
        <v>664</v>
      </c>
      <c r="L2769" t="s">
        <v>664</v>
      </c>
    </row>
    <row r="2770" spans="1:12">
      <c r="A2770">
        <v>120182</v>
      </c>
      <c r="B2770" t="s">
        <v>87</v>
      </c>
      <c r="C2770" t="s">
        <v>665</v>
      </c>
      <c r="D2770" t="s">
        <v>665</v>
      </c>
      <c r="E2770" t="s">
        <v>664</v>
      </c>
      <c r="F2770" t="s">
        <v>664</v>
      </c>
      <c r="G2770" t="s">
        <v>664</v>
      </c>
      <c r="H2770" t="s">
        <v>665</v>
      </c>
      <c r="I2770" t="s">
        <v>664</v>
      </c>
      <c r="J2770" t="s">
        <v>665</v>
      </c>
      <c r="K2770" t="s">
        <v>664</v>
      </c>
      <c r="L2770" t="s">
        <v>664</v>
      </c>
    </row>
    <row r="2771" spans="1:12">
      <c r="A2771">
        <v>120183</v>
      </c>
      <c r="B2771" t="s">
        <v>87</v>
      </c>
      <c r="C2771" t="s">
        <v>665</v>
      </c>
      <c r="D2771" t="s">
        <v>664</v>
      </c>
      <c r="E2771" t="s">
        <v>664</v>
      </c>
      <c r="F2771" t="s">
        <v>664</v>
      </c>
      <c r="G2771" t="s">
        <v>665</v>
      </c>
      <c r="H2771" t="s">
        <v>664</v>
      </c>
      <c r="I2771" t="s">
        <v>664</v>
      </c>
      <c r="J2771" t="s">
        <v>664</v>
      </c>
      <c r="K2771" t="s">
        <v>664</v>
      </c>
      <c r="L2771" t="s">
        <v>664</v>
      </c>
    </row>
    <row r="2772" spans="1:12">
      <c r="A2772">
        <v>120184</v>
      </c>
      <c r="B2772" t="s">
        <v>87</v>
      </c>
      <c r="C2772" t="s">
        <v>665</v>
      </c>
      <c r="D2772" t="s">
        <v>665</v>
      </c>
      <c r="E2772" t="s">
        <v>665</v>
      </c>
      <c r="F2772" t="s">
        <v>665</v>
      </c>
      <c r="G2772" t="s">
        <v>665</v>
      </c>
      <c r="H2772" t="s">
        <v>665</v>
      </c>
      <c r="I2772" t="s">
        <v>665</v>
      </c>
      <c r="J2772" t="s">
        <v>665</v>
      </c>
      <c r="K2772" t="s">
        <v>665</v>
      </c>
      <c r="L2772" t="s">
        <v>664</v>
      </c>
    </row>
    <row r="2773" spans="1:12">
      <c r="A2773">
        <v>120185</v>
      </c>
      <c r="B2773" t="s">
        <v>87</v>
      </c>
      <c r="C2773" t="s">
        <v>663</v>
      </c>
      <c r="D2773" t="s">
        <v>665</v>
      </c>
      <c r="E2773" t="s">
        <v>664</v>
      </c>
      <c r="F2773" t="s">
        <v>663</v>
      </c>
      <c r="G2773" t="s">
        <v>665</v>
      </c>
      <c r="H2773" t="s">
        <v>665</v>
      </c>
      <c r="I2773" t="s">
        <v>665</v>
      </c>
      <c r="J2773" t="s">
        <v>664</v>
      </c>
      <c r="K2773" t="s">
        <v>665</v>
      </c>
      <c r="L2773" t="s">
        <v>664</v>
      </c>
    </row>
    <row r="2774" spans="1:12">
      <c r="A2774">
        <v>120186</v>
      </c>
      <c r="B2774" t="s">
        <v>87</v>
      </c>
      <c r="C2774" t="s">
        <v>663</v>
      </c>
      <c r="D2774" t="s">
        <v>665</v>
      </c>
      <c r="E2774" t="s">
        <v>663</v>
      </c>
      <c r="F2774" t="s">
        <v>665</v>
      </c>
      <c r="G2774" t="s">
        <v>663</v>
      </c>
      <c r="H2774" t="s">
        <v>665</v>
      </c>
      <c r="I2774" t="s">
        <v>664</v>
      </c>
      <c r="J2774" t="s">
        <v>663</v>
      </c>
      <c r="K2774" t="s">
        <v>664</v>
      </c>
      <c r="L2774" t="s">
        <v>663</v>
      </c>
    </row>
    <row r="2775" spans="1:12">
      <c r="A2775">
        <v>120187</v>
      </c>
      <c r="B2775" t="s">
        <v>87</v>
      </c>
      <c r="C2775" t="s">
        <v>665</v>
      </c>
      <c r="D2775" t="s">
        <v>665</v>
      </c>
      <c r="E2775" t="s">
        <v>664</v>
      </c>
      <c r="F2775" t="s">
        <v>664</v>
      </c>
      <c r="G2775" t="s">
        <v>664</v>
      </c>
      <c r="H2775" t="s">
        <v>664</v>
      </c>
      <c r="I2775" t="s">
        <v>664</v>
      </c>
      <c r="J2775" t="s">
        <v>664</v>
      </c>
      <c r="K2775" t="s">
        <v>664</v>
      </c>
      <c r="L2775" t="s">
        <v>664</v>
      </c>
    </row>
    <row r="2776" spans="1:12">
      <c r="A2776">
        <v>120188</v>
      </c>
      <c r="B2776" t="s">
        <v>87</v>
      </c>
      <c r="C2776" t="s">
        <v>664</v>
      </c>
      <c r="D2776" t="s">
        <v>665</v>
      </c>
      <c r="E2776" t="s">
        <v>664</v>
      </c>
      <c r="F2776" t="s">
        <v>665</v>
      </c>
      <c r="G2776" t="s">
        <v>664</v>
      </c>
      <c r="H2776" t="s">
        <v>664</v>
      </c>
      <c r="I2776" t="s">
        <v>664</v>
      </c>
      <c r="J2776" t="s">
        <v>664</v>
      </c>
      <c r="K2776" t="s">
        <v>664</v>
      </c>
      <c r="L2776" t="s">
        <v>664</v>
      </c>
    </row>
    <row r="2777" spans="1:12">
      <c r="A2777">
        <v>120189</v>
      </c>
      <c r="B2777" t="s">
        <v>87</v>
      </c>
      <c r="C2777" t="s">
        <v>665</v>
      </c>
      <c r="D2777" t="s">
        <v>663</v>
      </c>
      <c r="E2777" t="s">
        <v>663</v>
      </c>
      <c r="F2777" t="s">
        <v>665</v>
      </c>
      <c r="G2777" t="s">
        <v>665</v>
      </c>
      <c r="H2777" t="s">
        <v>665</v>
      </c>
      <c r="I2777" t="s">
        <v>665</v>
      </c>
      <c r="J2777" t="s">
        <v>665</v>
      </c>
      <c r="K2777" t="s">
        <v>664</v>
      </c>
      <c r="L2777" t="s">
        <v>665</v>
      </c>
    </row>
    <row r="2778" spans="1:12">
      <c r="A2778">
        <v>120190</v>
      </c>
      <c r="B2778" t="s">
        <v>87</v>
      </c>
      <c r="C2778" t="s">
        <v>664</v>
      </c>
      <c r="D2778" t="s">
        <v>665</v>
      </c>
      <c r="E2778" t="s">
        <v>664</v>
      </c>
      <c r="F2778" t="s">
        <v>665</v>
      </c>
      <c r="G2778" t="s">
        <v>664</v>
      </c>
      <c r="H2778" t="s">
        <v>664</v>
      </c>
      <c r="I2778" t="s">
        <v>664</v>
      </c>
      <c r="J2778" t="s">
        <v>664</v>
      </c>
      <c r="K2778" t="s">
        <v>664</v>
      </c>
      <c r="L2778" t="s">
        <v>664</v>
      </c>
    </row>
    <row r="2779" spans="1:12">
      <c r="A2779">
        <v>120192</v>
      </c>
      <c r="B2779" t="s">
        <v>87</v>
      </c>
      <c r="C2779" t="s">
        <v>665</v>
      </c>
      <c r="D2779" t="s">
        <v>663</v>
      </c>
      <c r="E2779" t="s">
        <v>663</v>
      </c>
      <c r="F2779" t="s">
        <v>665</v>
      </c>
      <c r="G2779" t="s">
        <v>663</v>
      </c>
      <c r="H2779" t="s">
        <v>665</v>
      </c>
      <c r="I2779" t="s">
        <v>665</v>
      </c>
      <c r="J2779" t="s">
        <v>664</v>
      </c>
      <c r="K2779" t="s">
        <v>664</v>
      </c>
      <c r="L2779" t="s">
        <v>665</v>
      </c>
    </row>
    <row r="2780" spans="1:12">
      <c r="A2780">
        <v>120197</v>
      </c>
      <c r="B2780" t="s">
        <v>87</v>
      </c>
      <c r="C2780" t="s">
        <v>665</v>
      </c>
      <c r="D2780" t="s">
        <v>665</v>
      </c>
      <c r="E2780" t="s">
        <v>663</v>
      </c>
      <c r="F2780" t="s">
        <v>663</v>
      </c>
      <c r="G2780" t="s">
        <v>665</v>
      </c>
      <c r="H2780" t="s">
        <v>665</v>
      </c>
      <c r="I2780" t="s">
        <v>665</v>
      </c>
      <c r="J2780" t="s">
        <v>665</v>
      </c>
      <c r="K2780" t="s">
        <v>664</v>
      </c>
      <c r="L2780" t="s">
        <v>664</v>
      </c>
    </row>
    <row r="2781" spans="1:12">
      <c r="A2781">
        <v>120199</v>
      </c>
      <c r="B2781" t="s">
        <v>87</v>
      </c>
      <c r="C2781" t="s">
        <v>665</v>
      </c>
      <c r="D2781" t="s">
        <v>665</v>
      </c>
      <c r="E2781" t="s">
        <v>665</v>
      </c>
      <c r="F2781" t="s">
        <v>665</v>
      </c>
      <c r="G2781" t="s">
        <v>665</v>
      </c>
      <c r="H2781" t="s">
        <v>664</v>
      </c>
      <c r="I2781" t="s">
        <v>664</v>
      </c>
      <c r="J2781" t="s">
        <v>664</v>
      </c>
      <c r="K2781" t="s">
        <v>664</v>
      </c>
      <c r="L2781" t="s">
        <v>664</v>
      </c>
    </row>
    <row r="2782" spans="1:12">
      <c r="A2782">
        <v>120200</v>
      </c>
      <c r="B2782" t="s">
        <v>87</v>
      </c>
      <c r="C2782" t="s">
        <v>663</v>
      </c>
      <c r="D2782" t="s">
        <v>664</v>
      </c>
      <c r="E2782" t="s">
        <v>663</v>
      </c>
      <c r="F2782" t="s">
        <v>664</v>
      </c>
      <c r="G2782" t="s">
        <v>664</v>
      </c>
      <c r="H2782" t="s">
        <v>664</v>
      </c>
      <c r="I2782" t="s">
        <v>664</v>
      </c>
      <c r="J2782" t="s">
        <v>664</v>
      </c>
      <c r="K2782" t="s">
        <v>664</v>
      </c>
      <c r="L2782" t="s">
        <v>664</v>
      </c>
    </row>
    <row r="2783" spans="1:12">
      <c r="A2783">
        <v>120201</v>
      </c>
      <c r="B2783" t="s">
        <v>87</v>
      </c>
      <c r="C2783" t="s">
        <v>663</v>
      </c>
      <c r="D2783" t="s">
        <v>665</v>
      </c>
      <c r="E2783" t="s">
        <v>665</v>
      </c>
      <c r="F2783" t="s">
        <v>665</v>
      </c>
      <c r="G2783" t="s">
        <v>664</v>
      </c>
      <c r="H2783" t="s">
        <v>665</v>
      </c>
      <c r="I2783" t="s">
        <v>665</v>
      </c>
      <c r="J2783" t="s">
        <v>665</v>
      </c>
      <c r="K2783" t="s">
        <v>665</v>
      </c>
      <c r="L2783" t="s">
        <v>664</v>
      </c>
    </row>
    <row r="2784" spans="1:12">
      <c r="A2784">
        <v>120202</v>
      </c>
      <c r="B2784" t="s">
        <v>87</v>
      </c>
      <c r="C2784" t="s">
        <v>665</v>
      </c>
      <c r="D2784" t="s">
        <v>664</v>
      </c>
      <c r="E2784" t="s">
        <v>665</v>
      </c>
      <c r="F2784" t="s">
        <v>664</v>
      </c>
      <c r="G2784" t="s">
        <v>664</v>
      </c>
      <c r="H2784" t="s">
        <v>664</v>
      </c>
      <c r="I2784" t="s">
        <v>664</v>
      </c>
      <c r="J2784" t="s">
        <v>664</v>
      </c>
      <c r="K2784" t="s">
        <v>664</v>
      </c>
      <c r="L2784" t="s">
        <v>664</v>
      </c>
    </row>
    <row r="2785" spans="1:12">
      <c r="A2785">
        <v>120204</v>
      </c>
      <c r="B2785" t="s">
        <v>87</v>
      </c>
      <c r="C2785" t="s">
        <v>665</v>
      </c>
      <c r="D2785" t="s">
        <v>665</v>
      </c>
      <c r="E2785" t="s">
        <v>665</v>
      </c>
      <c r="F2785" t="s">
        <v>665</v>
      </c>
      <c r="G2785" t="s">
        <v>664</v>
      </c>
      <c r="H2785" t="s">
        <v>664</v>
      </c>
      <c r="I2785" t="s">
        <v>664</v>
      </c>
      <c r="J2785" t="s">
        <v>664</v>
      </c>
      <c r="K2785" t="s">
        <v>664</v>
      </c>
      <c r="L2785" t="s">
        <v>664</v>
      </c>
    </row>
    <row r="2786" spans="1:12">
      <c r="A2786">
        <v>120205</v>
      </c>
      <c r="B2786" t="s">
        <v>87</v>
      </c>
      <c r="C2786" t="s">
        <v>665</v>
      </c>
      <c r="D2786" t="s">
        <v>665</v>
      </c>
      <c r="E2786" t="s">
        <v>664</v>
      </c>
      <c r="F2786" t="s">
        <v>665</v>
      </c>
      <c r="G2786" t="s">
        <v>664</v>
      </c>
      <c r="H2786" t="s">
        <v>664</v>
      </c>
      <c r="I2786" t="s">
        <v>664</v>
      </c>
      <c r="J2786" t="s">
        <v>665</v>
      </c>
      <c r="K2786" t="s">
        <v>665</v>
      </c>
      <c r="L2786" t="s">
        <v>664</v>
      </c>
    </row>
    <row r="2787" spans="1:12">
      <c r="A2787">
        <v>120207</v>
      </c>
      <c r="B2787" t="s">
        <v>87</v>
      </c>
      <c r="C2787" t="s">
        <v>665</v>
      </c>
      <c r="D2787" t="s">
        <v>665</v>
      </c>
      <c r="E2787" t="s">
        <v>664</v>
      </c>
      <c r="F2787" t="s">
        <v>664</v>
      </c>
      <c r="G2787" t="s">
        <v>664</v>
      </c>
      <c r="H2787" t="s">
        <v>664</v>
      </c>
      <c r="I2787" t="s">
        <v>664</v>
      </c>
      <c r="J2787" t="s">
        <v>664</v>
      </c>
      <c r="K2787" t="s">
        <v>664</v>
      </c>
      <c r="L2787" t="s">
        <v>664</v>
      </c>
    </row>
    <row r="2788" spans="1:12">
      <c r="A2788">
        <v>120208</v>
      </c>
      <c r="B2788" t="s">
        <v>87</v>
      </c>
      <c r="C2788" t="s">
        <v>665</v>
      </c>
      <c r="D2788" t="s">
        <v>663</v>
      </c>
      <c r="E2788" t="s">
        <v>663</v>
      </c>
      <c r="F2788" t="s">
        <v>663</v>
      </c>
      <c r="G2788" t="s">
        <v>663</v>
      </c>
      <c r="H2788" t="s">
        <v>665</v>
      </c>
      <c r="I2788" t="s">
        <v>665</v>
      </c>
      <c r="J2788" t="s">
        <v>664</v>
      </c>
      <c r="K2788" t="s">
        <v>665</v>
      </c>
      <c r="L2788" t="s">
        <v>664</v>
      </c>
    </row>
    <row r="2789" spans="1:12">
      <c r="A2789">
        <v>120210</v>
      </c>
      <c r="B2789" t="s">
        <v>87</v>
      </c>
      <c r="C2789" t="s">
        <v>665</v>
      </c>
      <c r="D2789" t="s">
        <v>664</v>
      </c>
      <c r="E2789" t="s">
        <v>665</v>
      </c>
      <c r="F2789" t="s">
        <v>664</v>
      </c>
      <c r="G2789" t="s">
        <v>664</v>
      </c>
      <c r="H2789" t="s">
        <v>664</v>
      </c>
      <c r="I2789" t="s">
        <v>664</v>
      </c>
      <c r="J2789" t="s">
        <v>664</v>
      </c>
      <c r="K2789" t="s">
        <v>664</v>
      </c>
      <c r="L2789" t="s">
        <v>664</v>
      </c>
    </row>
    <row r="2790" spans="1:12">
      <c r="A2790">
        <v>120211</v>
      </c>
      <c r="B2790" t="s">
        <v>87</v>
      </c>
      <c r="C2790" t="s">
        <v>665</v>
      </c>
      <c r="D2790" t="s">
        <v>665</v>
      </c>
      <c r="E2790" t="s">
        <v>665</v>
      </c>
      <c r="F2790" t="s">
        <v>665</v>
      </c>
      <c r="G2790" t="s">
        <v>665</v>
      </c>
      <c r="H2790" t="s">
        <v>665</v>
      </c>
      <c r="I2790" t="s">
        <v>665</v>
      </c>
      <c r="J2790" t="s">
        <v>665</v>
      </c>
      <c r="K2790" t="s">
        <v>664</v>
      </c>
      <c r="L2790" t="s">
        <v>664</v>
      </c>
    </row>
    <row r="2791" spans="1:12">
      <c r="A2791">
        <v>120214</v>
      </c>
      <c r="B2791" t="s">
        <v>87</v>
      </c>
      <c r="C2791" t="s">
        <v>664</v>
      </c>
      <c r="D2791" t="s">
        <v>665</v>
      </c>
      <c r="E2791" t="s">
        <v>664</v>
      </c>
      <c r="F2791" t="s">
        <v>665</v>
      </c>
      <c r="G2791" t="s">
        <v>664</v>
      </c>
      <c r="H2791" t="s">
        <v>665</v>
      </c>
      <c r="I2791" t="s">
        <v>664</v>
      </c>
      <c r="J2791" t="s">
        <v>664</v>
      </c>
      <c r="K2791" t="s">
        <v>664</v>
      </c>
      <c r="L2791" t="s">
        <v>665</v>
      </c>
    </row>
    <row r="2792" spans="1:12">
      <c r="A2792">
        <v>120215</v>
      </c>
      <c r="B2792" t="s">
        <v>87</v>
      </c>
      <c r="C2792" t="s">
        <v>664</v>
      </c>
      <c r="D2792" t="s">
        <v>665</v>
      </c>
      <c r="E2792" t="s">
        <v>664</v>
      </c>
      <c r="F2792" t="s">
        <v>665</v>
      </c>
      <c r="G2792" t="s">
        <v>664</v>
      </c>
      <c r="H2792" t="s">
        <v>664</v>
      </c>
      <c r="I2792" t="s">
        <v>664</v>
      </c>
      <c r="J2792" t="s">
        <v>664</v>
      </c>
      <c r="K2792" t="s">
        <v>664</v>
      </c>
      <c r="L2792" t="s">
        <v>664</v>
      </c>
    </row>
    <row r="2793" spans="1:12">
      <c r="A2793">
        <v>120217</v>
      </c>
      <c r="B2793" t="s">
        <v>87</v>
      </c>
      <c r="C2793" t="s">
        <v>665</v>
      </c>
      <c r="D2793" t="s">
        <v>665</v>
      </c>
      <c r="E2793" t="s">
        <v>665</v>
      </c>
      <c r="F2793" t="s">
        <v>665</v>
      </c>
      <c r="G2793" t="s">
        <v>664</v>
      </c>
      <c r="H2793" t="s">
        <v>664</v>
      </c>
      <c r="I2793" t="s">
        <v>664</v>
      </c>
      <c r="J2793" t="s">
        <v>664</v>
      </c>
      <c r="K2793" t="s">
        <v>664</v>
      </c>
      <c r="L2793" t="s">
        <v>664</v>
      </c>
    </row>
    <row r="2794" spans="1:12">
      <c r="A2794">
        <v>120218</v>
      </c>
      <c r="B2794" t="s">
        <v>87</v>
      </c>
      <c r="C2794" t="s">
        <v>664</v>
      </c>
      <c r="D2794" t="s">
        <v>665</v>
      </c>
      <c r="E2794" t="s">
        <v>665</v>
      </c>
      <c r="F2794" t="s">
        <v>665</v>
      </c>
      <c r="G2794" t="s">
        <v>664</v>
      </c>
      <c r="H2794" t="s">
        <v>664</v>
      </c>
      <c r="I2794" t="s">
        <v>664</v>
      </c>
      <c r="J2794" t="s">
        <v>664</v>
      </c>
      <c r="K2794" t="s">
        <v>664</v>
      </c>
      <c r="L2794" t="s">
        <v>664</v>
      </c>
    </row>
    <row r="2795" spans="1:12">
      <c r="A2795">
        <v>120220</v>
      </c>
      <c r="B2795" t="s">
        <v>87</v>
      </c>
      <c r="C2795" t="s">
        <v>665</v>
      </c>
      <c r="D2795" t="s">
        <v>665</v>
      </c>
      <c r="E2795" t="s">
        <v>665</v>
      </c>
      <c r="F2795" t="s">
        <v>665</v>
      </c>
      <c r="G2795" t="s">
        <v>665</v>
      </c>
      <c r="H2795" t="s">
        <v>664</v>
      </c>
      <c r="I2795" t="s">
        <v>664</v>
      </c>
      <c r="J2795" t="s">
        <v>664</v>
      </c>
      <c r="K2795" t="s">
        <v>664</v>
      </c>
      <c r="L2795" t="s">
        <v>664</v>
      </c>
    </row>
    <row r="2796" spans="1:12">
      <c r="A2796">
        <v>120221</v>
      </c>
      <c r="B2796" t="s">
        <v>87</v>
      </c>
      <c r="C2796" t="s">
        <v>664</v>
      </c>
      <c r="D2796" t="s">
        <v>664</v>
      </c>
      <c r="E2796" t="s">
        <v>665</v>
      </c>
      <c r="F2796" t="s">
        <v>665</v>
      </c>
      <c r="G2796" t="s">
        <v>664</v>
      </c>
      <c r="H2796" t="s">
        <v>664</v>
      </c>
      <c r="I2796" t="s">
        <v>664</v>
      </c>
      <c r="J2796" t="s">
        <v>664</v>
      </c>
      <c r="K2796" t="s">
        <v>664</v>
      </c>
      <c r="L2796" t="s">
        <v>664</v>
      </c>
    </row>
    <row r="2797" spans="1:12">
      <c r="A2797">
        <v>120222</v>
      </c>
      <c r="B2797" t="s">
        <v>87</v>
      </c>
      <c r="C2797" t="s">
        <v>665</v>
      </c>
      <c r="D2797" t="s">
        <v>665</v>
      </c>
      <c r="E2797" t="s">
        <v>664</v>
      </c>
      <c r="F2797" t="s">
        <v>665</v>
      </c>
      <c r="G2797" t="s">
        <v>664</v>
      </c>
      <c r="H2797" t="s">
        <v>664</v>
      </c>
      <c r="I2797" t="s">
        <v>664</v>
      </c>
      <c r="J2797" t="s">
        <v>664</v>
      </c>
      <c r="K2797" t="s">
        <v>664</v>
      </c>
      <c r="L2797" t="s">
        <v>664</v>
      </c>
    </row>
    <row r="2798" spans="1:12">
      <c r="A2798">
        <v>120224</v>
      </c>
      <c r="B2798" t="s">
        <v>87</v>
      </c>
      <c r="C2798" t="s">
        <v>665</v>
      </c>
      <c r="D2798" t="s">
        <v>665</v>
      </c>
      <c r="E2798" t="s">
        <v>665</v>
      </c>
      <c r="F2798" t="s">
        <v>665</v>
      </c>
      <c r="G2798" t="s">
        <v>665</v>
      </c>
      <c r="H2798" t="s">
        <v>664</v>
      </c>
      <c r="I2798" t="s">
        <v>664</v>
      </c>
      <c r="J2798" t="s">
        <v>664</v>
      </c>
      <c r="K2798" t="s">
        <v>664</v>
      </c>
      <c r="L2798" t="s">
        <v>664</v>
      </c>
    </row>
    <row r="2799" spans="1:12">
      <c r="A2799">
        <v>120225</v>
      </c>
      <c r="B2799" t="s">
        <v>87</v>
      </c>
      <c r="C2799" t="s">
        <v>665</v>
      </c>
      <c r="D2799" t="s">
        <v>663</v>
      </c>
      <c r="E2799" t="s">
        <v>663</v>
      </c>
      <c r="F2799" t="s">
        <v>663</v>
      </c>
      <c r="G2799" t="s">
        <v>663</v>
      </c>
      <c r="H2799" t="s">
        <v>663</v>
      </c>
      <c r="I2799" t="s">
        <v>664</v>
      </c>
      <c r="J2799" t="s">
        <v>664</v>
      </c>
      <c r="K2799" t="s">
        <v>664</v>
      </c>
      <c r="L2799" t="s">
        <v>664</v>
      </c>
    </row>
    <row r="2800" spans="1:12">
      <c r="A2800">
        <v>120228</v>
      </c>
      <c r="B2800" t="s">
        <v>87</v>
      </c>
      <c r="C2800" t="s">
        <v>664</v>
      </c>
      <c r="D2800" t="s">
        <v>665</v>
      </c>
      <c r="E2800" t="s">
        <v>665</v>
      </c>
      <c r="F2800" t="s">
        <v>665</v>
      </c>
      <c r="G2800" t="s">
        <v>664</v>
      </c>
      <c r="H2800" t="s">
        <v>664</v>
      </c>
      <c r="I2800" t="s">
        <v>664</v>
      </c>
      <c r="J2800" t="s">
        <v>664</v>
      </c>
      <c r="K2800" t="s">
        <v>664</v>
      </c>
      <c r="L2800" t="s">
        <v>664</v>
      </c>
    </row>
    <row r="2801" spans="1:12">
      <c r="A2801">
        <v>120229</v>
      </c>
      <c r="B2801" t="s">
        <v>87</v>
      </c>
      <c r="C2801" t="s">
        <v>665</v>
      </c>
      <c r="D2801" t="s">
        <v>663</v>
      </c>
      <c r="E2801" t="s">
        <v>663</v>
      </c>
      <c r="F2801" t="s">
        <v>665</v>
      </c>
      <c r="G2801" t="s">
        <v>665</v>
      </c>
      <c r="H2801" t="s">
        <v>663</v>
      </c>
      <c r="I2801" t="s">
        <v>663</v>
      </c>
      <c r="J2801" t="s">
        <v>665</v>
      </c>
      <c r="K2801" t="s">
        <v>665</v>
      </c>
      <c r="L2801" t="s">
        <v>665</v>
      </c>
    </row>
    <row r="2802" spans="1:12">
      <c r="A2802">
        <v>120231</v>
      </c>
      <c r="B2802" t="s">
        <v>87</v>
      </c>
      <c r="C2802" t="s">
        <v>663</v>
      </c>
      <c r="D2802" t="s">
        <v>663</v>
      </c>
      <c r="E2802" t="s">
        <v>663</v>
      </c>
      <c r="F2802" t="s">
        <v>663</v>
      </c>
      <c r="G2802" t="s">
        <v>663</v>
      </c>
      <c r="H2802" t="s">
        <v>664</v>
      </c>
      <c r="I2802" t="s">
        <v>664</v>
      </c>
      <c r="J2802" t="s">
        <v>664</v>
      </c>
      <c r="K2802" t="s">
        <v>664</v>
      </c>
      <c r="L2802" t="s">
        <v>664</v>
      </c>
    </row>
    <row r="2803" spans="1:12">
      <c r="A2803">
        <v>120233</v>
      </c>
      <c r="B2803" t="s">
        <v>87</v>
      </c>
      <c r="C2803" t="s">
        <v>665</v>
      </c>
      <c r="D2803" t="s">
        <v>665</v>
      </c>
      <c r="E2803" t="s">
        <v>665</v>
      </c>
      <c r="F2803" t="s">
        <v>664</v>
      </c>
      <c r="G2803" t="s">
        <v>664</v>
      </c>
      <c r="H2803" t="s">
        <v>665</v>
      </c>
      <c r="I2803" t="s">
        <v>665</v>
      </c>
      <c r="J2803" t="s">
        <v>665</v>
      </c>
      <c r="K2803" t="s">
        <v>664</v>
      </c>
      <c r="L2803" t="s">
        <v>664</v>
      </c>
    </row>
    <row r="2804" spans="1:12">
      <c r="A2804">
        <v>120234</v>
      </c>
      <c r="B2804" t="s">
        <v>87</v>
      </c>
      <c r="C2804" t="s">
        <v>665</v>
      </c>
      <c r="D2804" t="s">
        <v>663</v>
      </c>
      <c r="E2804" t="s">
        <v>663</v>
      </c>
      <c r="F2804" t="s">
        <v>665</v>
      </c>
      <c r="G2804" t="s">
        <v>663</v>
      </c>
      <c r="H2804" t="s">
        <v>663</v>
      </c>
      <c r="I2804" t="s">
        <v>663</v>
      </c>
      <c r="J2804" t="s">
        <v>665</v>
      </c>
      <c r="K2804" t="s">
        <v>664</v>
      </c>
      <c r="L2804" t="s">
        <v>665</v>
      </c>
    </row>
    <row r="2805" spans="1:12">
      <c r="A2805">
        <v>120235</v>
      </c>
      <c r="B2805" t="s">
        <v>87</v>
      </c>
      <c r="C2805" t="s">
        <v>664</v>
      </c>
      <c r="D2805" t="s">
        <v>665</v>
      </c>
      <c r="E2805" t="s">
        <v>664</v>
      </c>
      <c r="F2805" t="s">
        <v>665</v>
      </c>
      <c r="G2805" t="s">
        <v>664</v>
      </c>
      <c r="H2805" t="s">
        <v>664</v>
      </c>
      <c r="I2805" t="s">
        <v>664</v>
      </c>
      <c r="J2805" t="s">
        <v>664</v>
      </c>
      <c r="K2805" t="s">
        <v>664</v>
      </c>
      <c r="L2805" t="s">
        <v>664</v>
      </c>
    </row>
    <row r="2806" spans="1:12">
      <c r="A2806">
        <v>120236</v>
      </c>
      <c r="B2806" t="s">
        <v>87</v>
      </c>
      <c r="C2806" t="s">
        <v>664</v>
      </c>
      <c r="D2806" t="s">
        <v>665</v>
      </c>
      <c r="E2806" t="s">
        <v>665</v>
      </c>
      <c r="F2806" t="s">
        <v>665</v>
      </c>
      <c r="G2806" t="s">
        <v>665</v>
      </c>
      <c r="H2806" t="s">
        <v>665</v>
      </c>
      <c r="I2806" t="s">
        <v>665</v>
      </c>
      <c r="J2806" t="s">
        <v>665</v>
      </c>
      <c r="K2806" t="s">
        <v>664</v>
      </c>
      <c r="L2806" t="s">
        <v>664</v>
      </c>
    </row>
    <row r="2807" spans="1:12">
      <c r="A2807">
        <v>120237</v>
      </c>
      <c r="B2807" t="s">
        <v>87</v>
      </c>
      <c r="C2807" t="s">
        <v>665</v>
      </c>
      <c r="D2807" t="s">
        <v>663</v>
      </c>
      <c r="E2807" t="s">
        <v>663</v>
      </c>
      <c r="F2807" t="s">
        <v>663</v>
      </c>
      <c r="G2807" t="s">
        <v>663</v>
      </c>
      <c r="H2807" t="s">
        <v>664</v>
      </c>
      <c r="I2807" t="s">
        <v>664</v>
      </c>
      <c r="J2807" t="s">
        <v>665</v>
      </c>
      <c r="K2807" t="s">
        <v>665</v>
      </c>
      <c r="L2807" t="s">
        <v>664</v>
      </c>
    </row>
    <row r="2808" spans="1:12">
      <c r="A2808">
        <v>120238</v>
      </c>
      <c r="B2808" t="s">
        <v>87</v>
      </c>
      <c r="C2808" t="s">
        <v>665</v>
      </c>
      <c r="D2808" t="s">
        <v>665</v>
      </c>
      <c r="E2808" t="s">
        <v>663</v>
      </c>
      <c r="F2808" t="s">
        <v>665</v>
      </c>
      <c r="G2808" t="s">
        <v>665</v>
      </c>
      <c r="H2808" t="s">
        <v>665</v>
      </c>
      <c r="I2808" t="s">
        <v>665</v>
      </c>
      <c r="J2808" t="s">
        <v>665</v>
      </c>
      <c r="K2808" t="s">
        <v>665</v>
      </c>
      <c r="L2808" t="s">
        <v>665</v>
      </c>
    </row>
    <row r="2809" spans="1:12">
      <c r="A2809">
        <v>120240</v>
      </c>
      <c r="B2809" t="s">
        <v>87</v>
      </c>
      <c r="C2809" t="s">
        <v>665</v>
      </c>
      <c r="D2809" t="s">
        <v>665</v>
      </c>
      <c r="E2809" t="s">
        <v>665</v>
      </c>
      <c r="F2809" t="s">
        <v>665</v>
      </c>
      <c r="G2809" t="s">
        <v>664</v>
      </c>
      <c r="H2809" t="s">
        <v>664</v>
      </c>
      <c r="I2809" t="s">
        <v>665</v>
      </c>
      <c r="J2809" t="s">
        <v>665</v>
      </c>
      <c r="K2809" t="s">
        <v>664</v>
      </c>
      <c r="L2809" t="s">
        <v>664</v>
      </c>
    </row>
    <row r="2810" spans="1:12">
      <c r="A2810">
        <v>120242</v>
      </c>
      <c r="B2810" t="s">
        <v>87</v>
      </c>
      <c r="C2810" t="s">
        <v>663</v>
      </c>
      <c r="D2810" t="s">
        <v>664</v>
      </c>
      <c r="E2810" t="s">
        <v>665</v>
      </c>
      <c r="F2810" t="s">
        <v>663</v>
      </c>
      <c r="G2810" t="s">
        <v>664</v>
      </c>
      <c r="H2810" t="s">
        <v>664</v>
      </c>
      <c r="I2810" t="s">
        <v>664</v>
      </c>
      <c r="J2810" t="s">
        <v>664</v>
      </c>
      <c r="K2810" t="s">
        <v>664</v>
      </c>
      <c r="L2810" t="s">
        <v>664</v>
      </c>
    </row>
    <row r="2811" spans="1:12">
      <c r="A2811">
        <v>120243</v>
      </c>
      <c r="B2811" t="s">
        <v>87</v>
      </c>
      <c r="C2811" t="s">
        <v>664</v>
      </c>
      <c r="D2811" t="s">
        <v>663</v>
      </c>
      <c r="E2811" t="s">
        <v>664</v>
      </c>
      <c r="F2811" t="s">
        <v>663</v>
      </c>
      <c r="G2811" t="s">
        <v>664</v>
      </c>
      <c r="H2811" t="s">
        <v>664</v>
      </c>
      <c r="I2811" t="s">
        <v>664</v>
      </c>
      <c r="J2811" t="s">
        <v>664</v>
      </c>
      <c r="K2811" t="s">
        <v>664</v>
      </c>
      <c r="L2811" t="s">
        <v>664</v>
      </c>
    </row>
    <row r="2812" spans="1:12">
      <c r="A2812">
        <v>120246</v>
      </c>
      <c r="B2812" t="s">
        <v>87</v>
      </c>
      <c r="C2812" t="s">
        <v>665</v>
      </c>
      <c r="D2812" t="s">
        <v>665</v>
      </c>
      <c r="E2812" t="s">
        <v>664</v>
      </c>
      <c r="F2812" t="s">
        <v>665</v>
      </c>
      <c r="G2812" t="s">
        <v>664</v>
      </c>
      <c r="H2812" t="s">
        <v>665</v>
      </c>
      <c r="I2812" t="s">
        <v>665</v>
      </c>
      <c r="J2812" t="s">
        <v>665</v>
      </c>
      <c r="K2812" t="s">
        <v>664</v>
      </c>
      <c r="L2812" t="s">
        <v>664</v>
      </c>
    </row>
    <row r="2813" spans="1:12">
      <c r="A2813">
        <v>120248</v>
      </c>
      <c r="B2813" t="s">
        <v>87</v>
      </c>
      <c r="C2813" t="s">
        <v>664</v>
      </c>
      <c r="D2813" t="s">
        <v>664</v>
      </c>
      <c r="E2813" t="s">
        <v>664</v>
      </c>
      <c r="F2813" t="s">
        <v>664</v>
      </c>
      <c r="G2813" t="s">
        <v>664</v>
      </c>
      <c r="H2813" t="s">
        <v>665</v>
      </c>
      <c r="I2813" t="s">
        <v>665</v>
      </c>
      <c r="J2813" t="s">
        <v>665</v>
      </c>
      <c r="K2813" t="s">
        <v>665</v>
      </c>
      <c r="L2813" t="s">
        <v>665</v>
      </c>
    </row>
    <row r="2814" spans="1:12">
      <c r="A2814">
        <v>120249</v>
      </c>
      <c r="B2814" t="s">
        <v>87</v>
      </c>
      <c r="C2814" t="s">
        <v>665</v>
      </c>
      <c r="D2814" t="s">
        <v>665</v>
      </c>
      <c r="E2814" t="s">
        <v>664</v>
      </c>
      <c r="F2814" t="s">
        <v>665</v>
      </c>
      <c r="G2814" t="s">
        <v>664</v>
      </c>
      <c r="H2814" t="s">
        <v>664</v>
      </c>
      <c r="I2814" t="s">
        <v>664</v>
      </c>
      <c r="J2814" t="s">
        <v>664</v>
      </c>
      <c r="K2814" t="s">
        <v>664</v>
      </c>
      <c r="L2814" t="s">
        <v>664</v>
      </c>
    </row>
    <row r="2815" spans="1:12">
      <c r="A2815">
        <v>120250</v>
      </c>
      <c r="B2815" t="s">
        <v>87</v>
      </c>
      <c r="C2815" t="s">
        <v>665</v>
      </c>
      <c r="D2815" t="s">
        <v>664</v>
      </c>
      <c r="E2815" t="s">
        <v>664</v>
      </c>
      <c r="F2815" t="s">
        <v>664</v>
      </c>
      <c r="G2815" t="s">
        <v>664</v>
      </c>
      <c r="H2815" t="s">
        <v>665</v>
      </c>
      <c r="I2815" t="s">
        <v>665</v>
      </c>
      <c r="J2815" t="s">
        <v>665</v>
      </c>
      <c r="K2815" t="s">
        <v>665</v>
      </c>
      <c r="L2815" t="s">
        <v>664</v>
      </c>
    </row>
    <row r="2816" spans="1:12">
      <c r="A2816">
        <v>120254</v>
      </c>
      <c r="B2816" t="s">
        <v>87</v>
      </c>
      <c r="C2816" t="s">
        <v>664</v>
      </c>
      <c r="D2816" t="s">
        <v>664</v>
      </c>
      <c r="E2816" t="s">
        <v>664</v>
      </c>
      <c r="F2816" t="s">
        <v>664</v>
      </c>
      <c r="G2816" t="s">
        <v>664</v>
      </c>
      <c r="H2816" t="s">
        <v>664</v>
      </c>
      <c r="I2816" t="s">
        <v>664</v>
      </c>
      <c r="J2816" t="s">
        <v>664</v>
      </c>
      <c r="K2816" t="s">
        <v>664</v>
      </c>
      <c r="L2816" t="s">
        <v>664</v>
      </c>
    </row>
    <row r="2817" spans="1:12">
      <c r="A2817">
        <v>120256</v>
      </c>
      <c r="B2817" t="s">
        <v>87</v>
      </c>
      <c r="C2817" t="s">
        <v>664</v>
      </c>
      <c r="D2817" t="s">
        <v>664</v>
      </c>
      <c r="E2817" t="s">
        <v>664</v>
      </c>
      <c r="F2817" t="s">
        <v>664</v>
      </c>
      <c r="G2817" t="s">
        <v>664</v>
      </c>
      <c r="H2817" t="s">
        <v>664</v>
      </c>
      <c r="I2817" t="s">
        <v>664</v>
      </c>
      <c r="J2817" t="s">
        <v>664</v>
      </c>
      <c r="K2817" t="s">
        <v>664</v>
      </c>
      <c r="L2817" t="s">
        <v>664</v>
      </c>
    </row>
    <row r="2818" spans="1:12">
      <c r="A2818">
        <v>120257</v>
      </c>
      <c r="B2818" t="s">
        <v>87</v>
      </c>
      <c r="C2818" t="s">
        <v>664</v>
      </c>
      <c r="D2818" t="s">
        <v>664</v>
      </c>
      <c r="E2818" t="s">
        <v>664</v>
      </c>
      <c r="F2818" t="s">
        <v>664</v>
      </c>
      <c r="G2818" t="s">
        <v>664</v>
      </c>
      <c r="H2818" t="s">
        <v>664</v>
      </c>
      <c r="I2818" t="s">
        <v>664</v>
      </c>
      <c r="J2818" t="s">
        <v>664</v>
      </c>
      <c r="K2818" t="s">
        <v>664</v>
      </c>
      <c r="L2818" t="s">
        <v>664</v>
      </c>
    </row>
    <row r="2819" spans="1:12">
      <c r="A2819">
        <v>120258</v>
      </c>
      <c r="B2819" t="s">
        <v>87</v>
      </c>
      <c r="C2819" t="s">
        <v>664</v>
      </c>
      <c r="D2819" t="s">
        <v>664</v>
      </c>
      <c r="E2819" t="s">
        <v>664</v>
      </c>
      <c r="F2819" t="s">
        <v>664</v>
      </c>
      <c r="G2819" t="s">
        <v>664</v>
      </c>
      <c r="H2819" t="s">
        <v>664</v>
      </c>
      <c r="I2819" t="s">
        <v>664</v>
      </c>
      <c r="J2819" t="s">
        <v>664</v>
      </c>
      <c r="K2819" t="s">
        <v>664</v>
      </c>
      <c r="L2819" t="s">
        <v>664</v>
      </c>
    </row>
    <row r="2820" spans="1:12">
      <c r="A2820">
        <v>120259</v>
      </c>
      <c r="B2820" t="s">
        <v>87</v>
      </c>
      <c r="C2820" t="s">
        <v>663</v>
      </c>
      <c r="D2820" t="s">
        <v>663</v>
      </c>
      <c r="E2820" t="s">
        <v>664</v>
      </c>
      <c r="F2820" t="s">
        <v>663</v>
      </c>
      <c r="G2820" t="s">
        <v>664</v>
      </c>
      <c r="H2820" t="s">
        <v>665</v>
      </c>
      <c r="I2820" t="s">
        <v>665</v>
      </c>
      <c r="J2820" t="s">
        <v>664</v>
      </c>
      <c r="K2820" t="s">
        <v>665</v>
      </c>
      <c r="L2820" t="s">
        <v>664</v>
      </c>
    </row>
    <row r="2821" spans="1:12">
      <c r="A2821">
        <v>120261</v>
      </c>
      <c r="B2821" t="s">
        <v>87</v>
      </c>
      <c r="C2821" t="s">
        <v>664</v>
      </c>
      <c r="D2821" t="s">
        <v>664</v>
      </c>
      <c r="E2821" t="s">
        <v>664</v>
      </c>
      <c r="F2821" t="s">
        <v>664</v>
      </c>
      <c r="G2821" t="s">
        <v>664</v>
      </c>
      <c r="H2821" t="s">
        <v>664</v>
      </c>
      <c r="I2821" t="s">
        <v>664</v>
      </c>
      <c r="J2821" t="s">
        <v>664</v>
      </c>
      <c r="K2821" t="s">
        <v>664</v>
      </c>
      <c r="L2821" t="s">
        <v>664</v>
      </c>
    </row>
    <row r="2822" spans="1:12">
      <c r="A2822">
        <v>120262</v>
      </c>
      <c r="B2822" t="s">
        <v>87</v>
      </c>
      <c r="C2822" t="s">
        <v>664</v>
      </c>
      <c r="D2822" t="s">
        <v>664</v>
      </c>
      <c r="E2822" t="s">
        <v>665</v>
      </c>
      <c r="F2822" t="s">
        <v>664</v>
      </c>
      <c r="G2822" t="s">
        <v>664</v>
      </c>
      <c r="H2822" t="s">
        <v>665</v>
      </c>
      <c r="I2822" t="s">
        <v>665</v>
      </c>
      <c r="J2822" t="s">
        <v>664</v>
      </c>
      <c r="K2822" t="s">
        <v>665</v>
      </c>
      <c r="L2822" t="s">
        <v>664</v>
      </c>
    </row>
    <row r="2823" spans="1:12">
      <c r="A2823">
        <v>120263</v>
      </c>
      <c r="B2823" t="s">
        <v>87</v>
      </c>
      <c r="C2823" t="s">
        <v>665</v>
      </c>
      <c r="D2823" t="s">
        <v>665</v>
      </c>
      <c r="E2823" t="s">
        <v>663</v>
      </c>
      <c r="F2823" t="s">
        <v>663</v>
      </c>
      <c r="G2823" t="s">
        <v>665</v>
      </c>
      <c r="H2823" t="s">
        <v>665</v>
      </c>
      <c r="I2823" t="s">
        <v>665</v>
      </c>
      <c r="J2823" t="s">
        <v>663</v>
      </c>
      <c r="K2823" t="s">
        <v>664</v>
      </c>
      <c r="L2823" t="s">
        <v>664</v>
      </c>
    </row>
    <row r="2824" spans="1:12">
      <c r="A2824">
        <v>120265</v>
      </c>
      <c r="B2824" t="s">
        <v>87</v>
      </c>
      <c r="C2824" t="s">
        <v>663</v>
      </c>
      <c r="D2824" t="s">
        <v>663</v>
      </c>
      <c r="E2824" t="s">
        <v>663</v>
      </c>
      <c r="F2824" t="s">
        <v>664</v>
      </c>
      <c r="G2824" t="s">
        <v>664</v>
      </c>
      <c r="H2824" t="s">
        <v>665</v>
      </c>
      <c r="I2824" t="s">
        <v>665</v>
      </c>
      <c r="J2824" t="s">
        <v>665</v>
      </c>
      <c r="K2824" t="s">
        <v>664</v>
      </c>
      <c r="L2824" t="s">
        <v>664</v>
      </c>
    </row>
    <row r="2825" spans="1:12">
      <c r="A2825">
        <v>120266</v>
      </c>
      <c r="B2825" t="s">
        <v>87</v>
      </c>
      <c r="C2825" t="s">
        <v>664</v>
      </c>
      <c r="D2825" t="s">
        <v>663</v>
      </c>
      <c r="E2825" t="s">
        <v>664</v>
      </c>
      <c r="F2825" t="s">
        <v>663</v>
      </c>
      <c r="G2825" t="s">
        <v>665</v>
      </c>
      <c r="H2825" t="s">
        <v>664</v>
      </c>
      <c r="I2825" t="s">
        <v>664</v>
      </c>
      <c r="J2825" t="s">
        <v>664</v>
      </c>
      <c r="K2825" t="s">
        <v>664</v>
      </c>
      <c r="L2825" t="s">
        <v>664</v>
      </c>
    </row>
    <row r="2826" spans="1:12">
      <c r="A2826">
        <v>120268</v>
      </c>
      <c r="B2826" t="s">
        <v>87</v>
      </c>
      <c r="C2826" t="s">
        <v>664</v>
      </c>
      <c r="D2826" t="s">
        <v>665</v>
      </c>
      <c r="E2826" t="s">
        <v>664</v>
      </c>
      <c r="F2826" t="s">
        <v>664</v>
      </c>
      <c r="G2826" t="s">
        <v>665</v>
      </c>
      <c r="H2826" t="s">
        <v>664</v>
      </c>
      <c r="I2826" t="s">
        <v>664</v>
      </c>
      <c r="J2826" t="s">
        <v>665</v>
      </c>
      <c r="K2826" t="s">
        <v>664</v>
      </c>
      <c r="L2826" t="s">
        <v>664</v>
      </c>
    </row>
    <row r="2827" spans="1:12">
      <c r="A2827">
        <v>120282</v>
      </c>
      <c r="B2827" t="s">
        <v>87</v>
      </c>
      <c r="C2827" t="s">
        <v>664</v>
      </c>
      <c r="D2827" t="s">
        <v>663</v>
      </c>
      <c r="E2827" t="s">
        <v>663</v>
      </c>
      <c r="F2827" t="s">
        <v>664</v>
      </c>
      <c r="G2827" t="s">
        <v>664</v>
      </c>
      <c r="H2827" t="s">
        <v>665</v>
      </c>
      <c r="I2827" t="s">
        <v>664</v>
      </c>
      <c r="J2827" t="s">
        <v>664</v>
      </c>
      <c r="K2827" t="s">
        <v>664</v>
      </c>
      <c r="L2827" t="s">
        <v>665</v>
      </c>
    </row>
    <row r="2828" spans="1:12">
      <c r="A2828">
        <v>120308</v>
      </c>
      <c r="B2828" t="s">
        <v>87</v>
      </c>
      <c r="C2828" t="s">
        <v>665</v>
      </c>
      <c r="D2828" t="s">
        <v>665</v>
      </c>
      <c r="E2828" t="s">
        <v>664</v>
      </c>
      <c r="F2828" t="s">
        <v>664</v>
      </c>
      <c r="G2828" t="s">
        <v>665</v>
      </c>
      <c r="H2828" t="s">
        <v>664</v>
      </c>
      <c r="I2828" t="s">
        <v>664</v>
      </c>
      <c r="J2828" t="s">
        <v>664</v>
      </c>
      <c r="K2828" t="s">
        <v>664</v>
      </c>
      <c r="L2828" t="s">
        <v>664</v>
      </c>
    </row>
    <row r="2829" spans="1:12">
      <c r="A2829">
        <v>120313</v>
      </c>
      <c r="B2829" t="s">
        <v>87</v>
      </c>
      <c r="C2829" t="s">
        <v>664</v>
      </c>
      <c r="D2829" t="s">
        <v>664</v>
      </c>
      <c r="E2829" t="s">
        <v>665</v>
      </c>
      <c r="F2829" t="s">
        <v>665</v>
      </c>
      <c r="G2829" t="s">
        <v>664</v>
      </c>
      <c r="H2829" t="s">
        <v>664</v>
      </c>
      <c r="I2829" t="s">
        <v>664</v>
      </c>
      <c r="J2829" t="s">
        <v>664</v>
      </c>
      <c r="K2829" t="s">
        <v>664</v>
      </c>
      <c r="L2829" t="s">
        <v>664</v>
      </c>
    </row>
    <row r="2830" spans="1:12">
      <c r="A2830">
        <v>120319</v>
      </c>
      <c r="B2830" t="s">
        <v>87</v>
      </c>
      <c r="C2830" t="s">
        <v>664</v>
      </c>
      <c r="D2830" t="s">
        <v>664</v>
      </c>
      <c r="E2830" t="s">
        <v>664</v>
      </c>
      <c r="F2830" t="s">
        <v>664</v>
      </c>
      <c r="G2830" t="s">
        <v>664</v>
      </c>
      <c r="H2830" t="s">
        <v>664</v>
      </c>
      <c r="I2830" t="s">
        <v>664</v>
      </c>
      <c r="J2830" t="s">
        <v>664</v>
      </c>
      <c r="K2830" t="s">
        <v>664</v>
      </c>
      <c r="L2830" t="s">
        <v>664</v>
      </c>
    </row>
    <row r="2831" spans="1:12">
      <c r="A2831">
        <v>120320</v>
      </c>
      <c r="B2831" t="s">
        <v>87</v>
      </c>
      <c r="C2831" t="s">
        <v>664</v>
      </c>
      <c r="D2831" t="s">
        <v>664</v>
      </c>
      <c r="E2831" t="s">
        <v>665</v>
      </c>
      <c r="F2831" t="s">
        <v>665</v>
      </c>
      <c r="G2831" t="s">
        <v>664</v>
      </c>
      <c r="H2831" t="s">
        <v>665</v>
      </c>
      <c r="I2831" t="s">
        <v>664</v>
      </c>
      <c r="J2831" t="s">
        <v>664</v>
      </c>
      <c r="K2831" t="s">
        <v>664</v>
      </c>
      <c r="L2831" t="s">
        <v>664</v>
      </c>
    </row>
    <row r="2832" spans="1:12">
      <c r="A2832">
        <v>120321</v>
      </c>
      <c r="B2832" t="s">
        <v>87</v>
      </c>
      <c r="C2832" t="s">
        <v>665</v>
      </c>
      <c r="D2832" t="s">
        <v>664</v>
      </c>
      <c r="E2832" t="s">
        <v>664</v>
      </c>
      <c r="F2832" t="s">
        <v>664</v>
      </c>
      <c r="G2832" t="s">
        <v>664</v>
      </c>
      <c r="H2832" t="s">
        <v>665</v>
      </c>
      <c r="I2832" t="s">
        <v>664</v>
      </c>
      <c r="J2832" t="s">
        <v>664</v>
      </c>
      <c r="K2832" t="s">
        <v>664</v>
      </c>
      <c r="L2832" t="s">
        <v>664</v>
      </c>
    </row>
    <row r="2833" spans="1:12">
      <c r="A2833">
        <v>120323</v>
      </c>
      <c r="B2833" t="s">
        <v>87</v>
      </c>
      <c r="C2833" t="s">
        <v>664</v>
      </c>
      <c r="D2833" t="s">
        <v>664</v>
      </c>
      <c r="E2833" t="s">
        <v>664</v>
      </c>
      <c r="F2833" t="s">
        <v>664</v>
      </c>
      <c r="G2833" t="s">
        <v>664</v>
      </c>
      <c r="H2833" t="s">
        <v>664</v>
      </c>
      <c r="I2833" t="s">
        <v>664</v>
      </c>
      <c r="J2833" t="s">
        <v>664</v>
      </c>
      <c r="K2833" t="s">
        <v>664</v>
      </c>
      <c r="L2833" t="s">
        <v>664</v>
      </c>
    </row>
    <row r="2834" spans="1:12">
      <c r="A2834">
        <v>120324</v>
      </c>
      <c r="B2834" t="s">
        <v>87</v>
      </c>
      <c r="C2834" t="s">
        <v>665</v>
      </c>
      <c r="D2834" t="s">
        <v>663</v>
      </c>
      <c r="E2834" t="s">
        <v>663</v>
      </c>
      <c r="F2834" t="s">
        <v>664</v>
      </c>
      <c r="G2834" t="s">
        <v>664</v>
      </c>
      <c r="H2834" t="s">
        <v>664</v>
      </c>
      <c r="I2834" t="s">
        <v>664</v>
      </c>
      <c r="J2834" t="s">
        <v>664</v>
      </c>
      <c r="K2834" t="s">
        <v>664</v>
      </c>
      <c r="L2834" t="s">
        <v>664</v>
      </c>
    </row>
    <row r="2835" spans="1:12">
      <c r="A2835">
        <v>120330</v>
      </c>
      <c r="B2835" t="s">
        <v>87</v>
      </c>
      <c r="C2835" t="s">
        <v>663</v>
      </c>
      <c r="D2835" t="s">
        <v>665</v>
      </c>
      <c r="E2835" t="s">
        <v>665</v>
      </c>
      <c r="F2835" t="s">
        <v>664</v>
      </c>
      <c r="G2835" t="s">
        <v>663</v>
      </c>
      <c r="H2835" t="s">
        <v>664</v>
      </c>
      <c r="I2835" t="s">
        <v>664</v>
      </c>
      <c r="J2835" t="s">
        <v>664</v>
      </c>
      <c r="K2835" t="s">
        <v>664</v>
      </c>
      <c r="L2835" t="s">
        <v>664</v>
      </c>
    </row>
    <row r="2836" spans="1:12">
      <c r="A2836">
        <v>120331</v>
      </c>
      <c r="B2836" t="s">
        <v>87</v>
      </c>
      <c r="C2836" t="s">
        <v>665</v>
      </c>
      <c r="D2836" t="s">
        <v>665</v>
      </c>
      <c r="E2836" t="s">
        <v>665</v>
      </c>
      <c r="F2836" t="s">
        <v>665</v>
      </c>
      <c r="G2836" t="s">
        <v>664</v>
      </c>
      <c r="H2836" t="s">
        <v>664</v>
      </c>
      <c r="I2836" t="s">
        <v>664</v>
      </c>
      <c r="J2836" t="s">
        <v>664</v>
      </c>
      <c r="K2836" t="s">
        <v>664</v>
      </c>
      <c r="L2836" t="s">
        <v>664</v>
      </c>
    </row>
    <row r="2837" spans="1:12">
      <c r="A2837">
        <v>120332</v>
      </c>
      <c r="B2837" t="s">
        <v>87</v>
      </c>
      <c r="C2837" t="s">
        <v>665</v>
      </c>
      <c r="D2837" t="s">
        <v>665</v>
      </c>
      <c r="E2837" t="s">
        <v>665</v>
      </c>
      <c r="F2837" t="s">
        <v>665</v>
      </c>
      <c r="G2837" t="s">
        <v>665</v>
      </c>
      <c r="H2837" t="s">
        <v>665</v>
      </c>
      <c r="I2837" t="s">
        <v>664</v>
      </c>
      <c r="J2837" t="s">
        <v>665</v>
      </c>
      <c r="K2837" t="s">
        <v>664</v>
      </c>
      <c r="L2837" t="s">
        <v>665</v>
      </c>
    </row>
    <row r="2838" spans="1:12">
      <c r="A2838">
        <v>120334</v>
      </c>
      <c r="B2838" t="s">
        <v>87</v>
      </c>
      <c r="C2838" t="s">
        <v>665</v>
      </c>
      <c r="D2838" t="s">
        <v>665</v>
      </c>
      <c r="E2838" t="s">
        <v>665</v>
      </c>
      <c r="F2838" t="s">
        <v>665</v>
      </c>
      <c r="G2838" t="s">
        <v>665</v>
      </c>
      <c r="H2838" t="s">
        <v>664</v>
      </c>
      <c r="I2838" t="s">
        <v>664</v>
      </c>
      <c r="J2838" t="s">
        <v>664</v>
      </c>
      <c r="K2838" t="s">
        <v>664</v>
      </c>
      <c r="L2838" t="s">
        <v>664</v>
      </c>
    </row>
    <row r="2839" spans="1:12">
      <c r="A2839">
        <v>120335</v>
      </c>
      <c r="B2839" t="s">
        <v>87</v>
      </c>
      <c r="C2839" t="s">
        <v>665</v>
      </c>
      <c r="D2839" t="s">
        <v>663</v>
      </c>
      <c r="E2839" t="s">
        <v>663</v>
      </c>
      <c r="F2839" t="s">
        <v>663</v>
      </c>
      <c r="G2839" t="s">
        <v>665</v>
      </c>
      <c r="H2839" t="s">
        <v>665</v>
      </c>
      <c r="I2839" t="s">
        <v>664</v>
      </c>
      <c r="J2839" t="s">
        <v>664</v>
      </c>
      <c r="K2839" t="s">
        <v>664</v>
      </c>
      <c r="L2839" t="s">
        <v>665</v>
      </c>
    </row>
    <row r="2840" spans="1:12">
      <c r="A2840">
        <v>120337</v>
      </c>
      <c r="B2840" t="s">
        <v>87</v>
      </c>
      <c r="C2840" t="s">
        <v>665</v>
      </c>
      <c r="D2840" t="s">
        <v>665</v>
      </c>
      <c r="E2840" t="s">
        <v>665</v>
      </c>
      <c r="F2840" t="s">
        <v>665</v>
      </c>
      <c r="G2840" t="s">
        <v>665</v>
      </c>
      <c r="H2840" t="s">
        <v>664</v>
      </c>
      <c r="I2840" t="s">
        <v>664</v>
      </c>
      <c r="J2840" t="s">
        <v>664</v>
      </c>
      <c r="K2840" t="s">
        <v>664</v>
      </c>
      <c r="L2840" t="s">
        <v>664</v>
      </c>
    </row>
    <row r="2841" spans="1:12">
      <c r="A2841">
        <v>120339</v>
      </c>
      <c r="B2841" t="s">
        <v>87</v>
      </c>
      <c r="C2841" t="s">
        <v>665</v>
      </c>
      <c r="D2841" t="s">
        <v>664</v>
      </c>
      <c r="E2841" t="s">
        <v>664</v>
      </c>
      <c r="F2841" t="s">
        <v>665</v>
      </c>
      <c r="G2841" t="s">
        <v>664</v>
      </c>
      <c r="H2841" t="s">
        <v>664</v>
      </c>
      <c r="I2841" t="s">
        <v>664</v>
      </c>
      <c r="J2841" t="s">
        <v>664</v>
      </c>
      <c r="K2841" t="s">
        <v>664</v>
      </c>
      <c r="L2841" t="s">
        <v>664</v>
      </c>
    </row>
    <row r="2842" spans="1:12">
      <c r="A2842">
        <v>120340</v>
      </c>
      <c r="B2842" t="s">
        <v>87</v>
      </c>
      <c r="C2842" t="s">
        <v>665</v>
      </c>
      <c r="D2842" t="s">
        <v>664</v>
      </c>
      <c r="E2842" t="s">
        <v>665</v>
      </c>
      <c r="F2842" t="s">
        <v>665</v>
      </c>
      <c r="G2842" t="s">
        <v>664</v>
      </c>
      <c r="H2842" t="s">
        <v>665</v>
      </c>
      <c r="I2842" t="s">
        <v>664</v>
      </c>
      <c r="J2842" t="s">
        <v>664</v>
      </c>
      <c r="K2842" t="s">
        <v>664</v>
      </c>
      <c r="L2842" t="s">
        <v>665</v>
      </c>
    </row>
    <row r="2843" spans="1:12">
      <c r="A2843">
        <v>120341</v>
      </c>
      <c r="B2843" t="s">
        <v>87</v>
      </c>
      <c r="C2843" t="s">
        <v>665</v>
      </c>
      <c r="D2843" t="s">
        <v>663</v>
      </c>
      <c r="E2843" t="s">
        <v>665</v>
      </c>
      <c r="F2843" t="s">
        <v>665</v>
      </c>
      <c r="G2843" t="s">
        <v>665</v>
      </c>
      <c r="H2843" t="s">
        <v>665</v>
      </c>
      <c r="I2843" t="s">
        <v>665</v>
      </c>
      <c r="J2843" t="s">
        <v>665</v>
      </c>
      <c r="K2843" t="s">
        <v>665</v>
      </c>
      <c r="L2843" t="s">
        <v>665</v>
      </c>
    </row>
    <row r="2844" spans="1:12">
      <c r="A2844">
        <v>120342</v>
      </c>
      <c r="B2844" t="s">
        <v>87</v>
      </c>
      <c r="C2844" t="s">
        <v>664</v>
      </c>
      <c r="D2844" t="s">
        <v>665</v>
      </c>
      <c r="E2844" t="s">
        <v>665</v>
      </c>
      <c r="F2844" t="s">
        <v>664</v>
      </c>
      <c r="G2844" t="s">
        <v>664</v>
      </c>
      <c r="H2844" t="s">
        <v>664</v>
      </c>
      <c r="I2844" t="s">
        <v>664</v>
      </c>
      <c r="J2844" t="s">
        <v>664</v>
      </c>
      <c r="K2844" t="s">
        <v>664</v>
      </c>
      <c r="L2844" t="s">
        <v>664</v>
      </c>
    </row>
    <row r="2845" spans="1:12">
      <c r="A2845">
        <v>120343</v>
      </c>
      <c r="B2845" t="s">
        <v>87</v>
      </c>
      <c r="C2845" t="s">
        <v>665</v>
      </c>
      <c r="D2845" t="s">
        <v>665</v>
      </c>
      <c r="E2845" t="s">
        <v>664</v>
      </c>
      <c r="F2845" t="s">
        <v>665</v>
      </c>
      <c r="G2845" t="s">
        <v>664</v>
      </c>
      <c r="H2845" t="s">
        <v>664</v>
      </c>
      <c r="I2845" t="s">
        <v>664</v>
      </c>
      <c r="J2845" t="s">
        <v>664</v>
      </c>
      <c r="K2845" t="s">
        <v>664</v>
      </c>
      <c r="L2845" t="s">
        <v>664</v>
      </c>
    </row>
    <row r="2846" spans="1:12">
      <c r="A2846">
        <v>120344</v>
      </c>
      <c r="B2846" t="s">
        <v>87</v>
      </c>
      <c r="C2846" t="s">
        <v>665</v>
      </c>
      <c r="D2846" t="s">
        <v>664</v>
      </c>
      <c r="E2846" t="s">
        <v>664</v>
      </c>
      <c r="F2846" t="s">
        <v>665</v>
      </c>
      <c r="G2846" t="s">
        <v>665</v>
      </c>
      <c r="H2846" t="s">
        <v>664</v>
      </c>
      <c r="I2846" t="s">
        <v>664</v>
      </c>
      <c r="J2846" t="s">
        <v>664</v>
      </c>
      <c r="K2846" t="s">
        <v>664</v>
      </c>
      <c r="L2846" t="s">
        <v>664</v>
      </c>
    </row>
    <row r="2847" spans="1:12">
      <c r="A2847">
        <v>120345</v>
      </c>
      <c r="B2847" t="s">
        <v>87</v>
      </c>
      <c r="C2847" t="s">
        <v>664</v>
      </c>
      <c r="D2847" t="s">
        <v>664</v>
      </c>
      <c r="E2847" t="s">
        <v>665</v>
      </c>
      <c r="F2847" t="s">
        <v>663</v>
      </c>
      <c r="G2847" t="s">
        <v>665</v>
      </c>
      <c r="H2847" t="s">
        <v>665</v>
      </c>
      <c r="I2847" t="s">
        <v>665</v>
      </c>
      <c r="J2847" t="s">
        <v>665</v>
      </c>
      <c r="K2847" t="s">
        <v>664</v>
      </c>
      <c r="L2847" t="s">
        <v>664</v>
      </c>
    </row>
    <row r="2848" spans="1:12">
      <c r="A2848">
        <v>120346</v>
      </c>
      <c r="B2848" t="s">
        <v>87</v>
      </c>
      <c r="C2848" t="s">
        <v>665</v>
      </c>
      <c r="D2848" t="s">
        <v>665</v>
      </c>
      <c r="E2848" t="s">
        <v>664</v>
      </c>
      <c r="F2848" t="s">
        <v>665</v>
      </c>
      <c r="G2848" t="s">
        <v>664</v>
      </c>
      <c r="H2848" t="s">
        <v>664</v>
      </c>
      <c r="I2848" t="s">
        <v>664</v>
      </c>
      <c r="J2848" t="s">
        <v>664</v>
      </c>
      <c r="K2848" t="s">
        <v>664</v>
      </c>
      <c r="L2848" t="s">
        <v>664</v>
      </c>
    </row>
    <row r="2849" spans="1:12">
      <c r="A2849">
        <v>120347</v>
      </c>
      <c r="B2849" t="s">
        <v>87</v>
      </c>
      <c r="C2849" t="s">
        <v>665</v>
      </c>
      <c r="D2849" t="s">
        <v>665</v>
      </c>
      <c r="E2849" t="s">
        <v>663</v>
      </c>
      <c r="F2849" t="s">
        <v>664</v>
      </c>
      <c r="G2849" t="s">
        <v>665</v>
      </c>
      <c r="H2849" t="s">
        <v>665</v>
      </c>
      <c r="I2849" t="s">
        <v>664</v>
      </c>
      <c r="J2849" t="s">
        <v>665</v>
      </c>
      <c r="K2849" t="s">
        <v>665</v>
      </c>
      <c r="L2849" t="s">
        <v>664</v>
      </c>
    </row>
    <row r="2850" spans="1:12">
      <c r="A2850">
        <v>120348</v>
      </c>
      <c r="B2850" t="s">
        <v>87</v>
      </c>
      <c r="C2850" t="s">
        <v>663</v>
      </c>
      <c r="D2850" t="s">
        <v>663</v>
      </c>
      <c r="E2850" t="s">
        <v>664</v>
      </c>
      <c r="F2850" t="s">
        <v>664</v>
      </c>
      <c r="G2850" t="s">
        <v>664</v>
      </c>
      <c r="H2850" t="s">
        <v>664</v>
      </c>
      <c r="I2850" t="s">
        <v>664</v>
      </c>
      <c r="J2850" t="s">
        <v>664</v>
      </c>
      <c r="K2850" t="s">
        <v>664</v>
      </c>
      <c r="L2850" t="s">
        <v>664</v>
      </c>
    </row>
    <row r="2851" spans="1:12">
      <c r="A2851">
        <v>120349</v>
      </c>
      <c r="B2851" t="s">
        <v>87</v>
      </c>
      <c r="C2851" t="s">
        <v>664</v>
      </c>
      <c r="D2851" t="s">
        <v>664</v>
      </c>
      <c r="E2851" t="s">
        <v>665</v>
      </c>
      <c r="F2851" t="s">
        <v>665</v>
      </c>
      <c r="G2851" t="s">
        <v>664</v>
      </c>
      <c r="H2851" t="s">
        <v>664</v>
      </c>
      <c r="I2851" t="s">
        <v>664</v>
      </c>
      <c r="J2851" t="s">
        <v>664</v>
      </c>
      <c r="K2851" t="s">
        <v>664</v>
      </c>
      <c r="L2851" t="s">
        <v>664</v>
      </c>
    </row>
    <row r="2852" spans="1:12">
      <c r="A2852">
        <v>120350</v>
      </c>
      <c r="B2852" t="s">
        <v>87</v>
      </c>
      <c r="C2852" t="s">
        <v>665</v>
      </c>
      <c r="D2852" t="s">
        <v>664</v>
      </c>
      <c r="E2852" t="s">
        <v>664</v>
      </c>
      <c r="F2852" t="s">
        <v>665</v>
      </c>
      <c r="G2852" t="s">
        <v>664</v>
      </c>
      <c r="H2852" t="s">
        <v>665</v>
      </c>
      <c r="I2852" t="s">
        <v>664</v>
      </c>
      <c r="J2852" t="s">
        <v>665</v>
      </c>
      <c r="K2852" t="s">
        <v>665</v>
      </c>
      <c r="L2852" t="s">
        <v>664</v>
      </c>
    </row>
    <row r="2853" spans="1:12">
      <c r="A2853">
        <v>120351</v>
      </c>
      <c r="B2853" t="s">
        <v>87</v>
      </c>
      <c r="C2853" t="s">
        <v>665</v>
      </c>
      <c r="D2853" t="s">
        <v>665</v>
      </c>
      <c r="E2853" t="s">
        <v>664</v>
      </c>
      <c r="F2853" t="s">
        <v>664</v>
      </c>
      <c r="G2853" t="s">
        <v>664</v>
      </c>
      <c r="H2853" t="s">
        <v>664</v>
      </c>
      <c r="I2853" t="s">
        <v>664</v>
      </c>
      <c r="J2853" t="s">
        <v>664</v>
      </c>
      <c r="K2853" t="s">
        <v>664</v>
      </c>
      <c r="L2853" t="s">
        <v>664</v>
      </c>
    </row>
    <row r="2854" spans="1:12">
      <c r="A2854">
        <v>120353</v>
      </c>
      <c r="B2854" t="s">
        <v>87</v>
      </c>
      <c r="C2854" t="s">
        <v>665</v>
      </c>
      <c r="D2854" t="s">
        <v>664</v>
      </c>
      <c r="E2854" t="s">
        <v>665</v>
      </c>
      <c r="F2854" t="s">
        <v>664</v>
      </c>
      <c r="G2854" t="s">
        <v>664</v>
      </c>
      <c r="H2854" t="s">
        <v>664</v>
      </c>
      <c r="I2854" t="s">
        <v>664</v>
      </c>
      <c r="J2854" t="s">
        <v>664</v>
      </c>
      <c r="K2854" t="s">
        <v>664</v>
      </c>
      <c r="L2854" t="s">
        <v>664</v>
      </c>
    </row>
    <row r="2855" spans="1:12">
      <c r="A2855">
        <v>120354</v>
      </c>
      <c r="B2855" t="s">
        <v>87</v>
      </c>
      <c r="C2855" t="s">
        <v>664</v>
      </c>
      <c r="D2855" t="s">
        <v>665</v>
      </c>
      <c r="E2855" t="s">
        <v>664</v>
      </c>
      <c r="F2855" t="s">
        <v>665</v>
      </c>
      <c r="G2855" t="s">
        <v>664</v>
      </c>
      <c r="H2855" t="s">
        <v>664</v>
      </c>
      <c r="I2855" t="s">
        <v>664</v>
      </c>
      <c r="J2855" t="s">
        <v>664</v>
      </c>
      <c r="K2855" t="s">
        <v>664</v>
      </c>
      <c r="L2855" t="s">
        <v>664</v>
      </c>
    </row>
    <row r="2856" spans="1:12">
      <c r="A2856">
        <v>120355</v>
      </c>
      <c r="B2856" t="s">
        <v>87</v>
      </c>
      <c r="C2856" t="s">
        <v>663</v>
      </c>
      <c r="D2856" t="s">
        <v>663</v>
      </c>
      <c r="E2856" t="s">
        <v>664</v>
      </c>
      <c r="F2856" t="s">
        <v>664</v>
      </c>
      <c r="G2856" t="s">
        <v>664</v>
      </c>
      <c r="H2856" t="s">
        <v>664</v>
      </c>
      <c r="I2856" t="s">
        <v>664</v>
      </c>
      <c r="J2856" t="s">
        <v>664</v>
      </c>
      <c r="K2856" t="s">
        <v>664</v>
      </c>
      <c r="L2856" t="s">
        <v>664</v>
      </c>
    </row>
    <row r="2857" spans="1:12">
      <c r="A2857">
        <v>120356</v>
      </c>
      <c r="B2857" t="s">
        <v>87</v>
      </c>
      <c r="C2857" t="s">
        <v>663</v>
      </c>
      <c r="D2857" t="s">
        <v>664</v>
      </c>
      <c r="E2857" t="s">
        <v>664</v>
      </c>
      <c r="F2857" t="s">
        <v>663</v>
      </c>
      <c r="G2857" t="s">
        <v>664</v>
      </c>
      <c r="H2857" t="s">
        <v>664</v>
      </c>
      <c r="I2857" t="s">
        <v>664</v>
      </c>
      <c r="J2857" t="s">
        <v>664</v>
      </c>
      <c r="K2857" t="s">
        <v>664</v>
      </c>
      <c r="L2857" t="s">
        <v>664</v>
      </c>
    </row>
    <row r="2858" spans="1:12">
      <c r="A2858">
        <v>120357</v>
      </c>
      <c r="B2858" t="s">
        <v>87</v>
      </c>
      <c r="C2858" t="s">
        <v>665</v>
      </c>
      <c r="D2858" t="s">
        <v>665</v>
      </c>
      <c r="E2858" t="s">
        <v>663</v>
      </c>
      <c r="F2858" t="s">
        <v>664</v>
      </c>
      <c r="G2858" t="s">
        <v>664</v>
      </c>
      <c r="H2858" t="s">
        <v>665</v>
      </c>
      <c r="I2858" t="s">
        <v>665</v>
      </c>
      <c r="J2858" t="s">
        <v>665</v>
      </c>
      <c r="K2858" t="s">
        <v>665</v>
      </c>
      <c r="L2858" t="s">
        <v>665</v>
      </c>
    </row>
    <row r="2859" spans="1:12">
      <c r="A2859">
        <v>120358</v>
      </c>
      <c r="B2859" t="s">
        <v>87</v>
      </c>
      <c r="C2859" t="s">
        <v>664</v>
      </c>
      <c r="D2859" t="s">
        <v>665</v>
      </c>
      <c r="E2859" t="s">
        <v>665</v>
      </c>
      <c r="F2859" t="s">
        <v>664</v>
      </c>
      <c r="G2859" t="s">
        <v>664</v>
      </c>
      <c r="H2859" t="s">
        <v>664</v>
      </c>
      <c r="I2859" t="s">
        <v>664</v>
      </c>
      <c r="J2859" t="s">
        <v>664</v>
      </c>
      <c r="K2859" t="s">
        <v>664</v>
      </c>
      <c r="L2859" t="s">
        <v>664</v>
      </c>
    </row>
    <row r="2860" spans="1:12">
      <c r="A2860">
        <v>120359</v>
      </c>
      <c r="B2860" t="s">
        <v>87</v>
      </c>
      <c r="C2860" t="s">
        <v>665</v>
      </c>
      <c r="D2860" t="s">
        <v>664</v>
      </c>
      <c r="E2860" t="s">
        <v>665</v>
      </c>
      <c r="F2860" t="s">
        <v>664</v>
      </c>
      <c r="G2860" t="s">
        <v>664</v>
      </c>
      <c r="H2860" t="s">
        <v>664</v>
      </c>
      <c r="I2860" t="s">
        <v>664</v>
      </c>
      <c r="J2860" t="s">
        <v>664</v>
      </c>
      <c r="K2860" t="s">
        <v>664</v>
      </c>
      <c r="L2860" t="s">
        <v>664</v>
      </c>
    </row>
    <row r="2861" spans="1:12">
      <c r="A2861">
        <v>120361</v>
      </c>
      <c r="B2861" t="s">
        <v>87</v>
      </c>
      <c r="C2861" t="s">
        <v>665</v>
      </c>
      <c r="D2861" t="s">
        <v>665</v>
      </c>
      <c r="E2861" t="s">
        <v>665</v>
      </c>
      <c r="F2861" t="s">
        <v>665</v>
      </c>
      <c r="G2861" t="s">
        <v>664</v>
      </c>
      <c r="H2861" t="s">
        <v>664</v>
      </c>
      <c r="I2861" t="s">
        <v>664</v>
      </c>
      <c r="J2861" t="s">
        <v>664</v>
      </c>
      <c r="K2861" t="s">
        <v>664</v>
      </c>
      <c r="L2861" t="s">
        <v>664</v>
      </c>
    </row>
    <row r="2862" spans="1:12">
      <c r="A2862">
        <v>120362</v>
      </c>
      <c r="B2862" t="s">
        <v>87</v>
      </c>
      <c r="C2862" t="s">
        <v>665</v>
      </c>
      <c r="D2862" t="s">
        <v>664</v>
      </c>
      <c r="E2862" t="s">
        <v>665</v>
      </c>
      <c r="F2862" t="s">
        <v>665</v>
      </c>
      <c r="G2862" t="s">
        <v>664</v>
      </c>
      <c r="H2862" t="s">
        <v>664</v>
      </c>
      <c r="I2862" t="s">
        <v>664</v>
      </c>
      <c r="J2862" t="s">
        <v>664</v>
      </c>
      <c r="K2862" t="s">
        <v>665</v>
      </c>
      <c r="L2862" t="s">
        <v>664</v>
      </c>
    </row>
    <row r="2863" spans="1:12">
      <c r="A2863">
        <v>120363</v>
      </c>
      <c r="B2863" t="s">
        <v>87</v>
      </c>
      <c r="C2863" t="s">
        <v>664</v>
      </c>
      <c r="D2863" t="s">
        <v>663</v>
      </c>
      <c r="E2863" t="s">
        <v>664</v>
      </c>
      <c r="F2863" t="s">
        <v>663</v>
      </c>
      <c r="G2863" t="s">
        <v>664</v>
      </c>
      <c r="H2863" t="s">
        <v>664</v>
      </c>
      <c r="I2863" t="s">
        <v>664</v>
      </c>
      <c r="J2863" t="s">
        <v>664</v>
      </c>
      <c r="K2863" t="s">
        <v>664</v>
      </c>
      <c r="L2863" t="s">
        <v>664</v>
      </c>
    </row>
    <row r="2864" spans="1:12">
      <c r="A2864">
        <v>120364</v>
      </c>
      <c r="B2864" t="s">
        <v>87</v>
      </c>
      <c r="C2864" t="s">
        <v>664</v>
      </c>
      <c r="D2864" t="s">
        <v>664</v>
      </c>
      <c r="E2864" t="s">
        <v>665</v>
      </c>
      <c r="F2864" t="s">
        <v>665</v>
      </c>
      <c r="G2864" t="s">
        <v>664</v>
      </c>
      <c r="H2864" t="s">
        <v>664</v>
      </c>
      <c r="I2864" t="s">
        <v>664</v>
      </c>
      <c r="J2864" t="s">
        <v>664</v>
      </c>
      <c r="K2864" t="s">
        <v>664</v>
      </c>
      <c r="L2864" t="s">
        <v>664</v>
      </c>
    </row>
    <row r="2865" spans="1:12">
      <c r="A2865">
        <v>120365</v>
      </c>
      <c r="B2865" t="s">
        <v>87</v>
      </c>
      <c r="C2865" t="s">
        <v>664</v>
      </c>
      <c r="D2865" t="s">
        <v>664</v>
      </c>
      <c r="E2865" t="s">
        <v>665</v>
      </c>
      <c r="F2865" t="s">
        <v>665</v>
      </c>
      <c r="G2865" t="s">
        <v>664</v>
      </c>
      <c r="H2865" t="s">
        <v>665</v>
      </c>
      <c r="I2865" t="s">
        <v>664</v>
      </c>
      <c r="J2865" t="s">
        <v>665</v>
      </c>
      <c r="K2865" t="s">
        <v>665</v>
      </c>
      <c r="L2865" t="s">
        <v>664</v>
      </c>
    </row>
    <row r="2866" spans="1:12">
      <c r="A2866">
        <v>120366</v>
      </c>
      <c r="B2866" t="s">
        <v>87</v>
      </c>
      <c r="C2866" t="s">
        <v>664</v>
      </c>
      <c r="D2866" t="s">
        <v>664</v>
      </c>
      <c r="E2866" t="s">
        <v>665</v>
      </c>
      <c r="F2866" t="s">
        <v>665</v>
      </c>
      <c r="G2866" t="s">
        <v>664</v>
      </c>
      <c r="H2866" t="s">
        <v>664</v>
      </c>
      <c r="I2866" t="s">
        <v>664</v>
      </c>
      <c r="J2866" t="s">
        <v>664</v>
      </c>
      <c r="K2866" t="s">
        <v>664</v>
      </c>
      <c r="L2866" t="s">
        <v>664</v>
      </c>
    </row>
    <row r="2867" spans="1:12">
      <c r="A2867">
        <v>120367</v>
      </c>
      <c r="B2867" t="s">
        <v>87</v>
      </c>
      <c r="C2867" t="s">
        <v>665</v>
      </c>
      <c r="D2867" t="s">
        <v>664</v>
      </c>
      <c r="E2867" t="s">
        <v>665</v>
      </c>
      <c r="F2867" t="s">
        <v>665</v>
      </c>
      <c r="G2867" t="s">
        <v>664</v>
      </c>
      <c r="H2867" t="s">
        <v>665</v>
      </c>
      <c r="I2867" t="s">
        <v>665</v>
      </c>
      <c r="J2867" t="s">
        <v>664</v>
      </c>
      <c r="K2867" t="s">
        <v>664</v>
      </c>
      <c r="L2867" t="s">
        <v>664</v>
      </c>
    </row>
    <row r="2868" spans="1:12">
      <c r="A2868">
        <v>120368</v>
      </c>
      <c r="B2868" t="s">
        <v>87</v>
      </c>
      <c r="C2868" t="s">
        <v>664</v>
      </c>
      <c r="D2868" t="s">
        <v>664</v>
      </c>
      <c r="E2868" t="s">
        <v>664</v>
      </c>
      <c r="F2868" t="s">
        <v>665</v>
      </c>
      <c r="G2868" t="s">
        <v>665</v>
      </c>
      <c r="H2868" t="s">
        <v>664</v>
      </c>
      <c r="I2868" t="s">
        <v>664</v>
      </c>
      <c r="J2868" t="s">
        <v>664</v>
      </c>
      <c r="K2868" t="s">
        <v>664</v>
      </c>
      <c r="L2868" t="s">
        <v>664</v>
      </c>
    </row>
    <row r="2869" spans="1:12">
      <c r="A2869">
        <v>120369</v>
      </c>
      <c r="B2869" t="s">
        <v>87</v>
      </c>
      <c r="C2869" t="s">
        <v>665</v>
      </c>
      <c r="D2869" t="s">
        <v>664</v>
      </c>
      <c r="E2869" t="s">
        <v>664</v>
      </c>
      <c r="F2869" t="s">
        <v>665</v>
      </c>
      <c r="G2869" t="s">
        <v>665</v>
      </c>
      <c r="H2869" t="s">
        <v>665</v>
      </c>
      <c r="I2869" t="s">
        <v>665</v>
      </c>
      <c r="J2869" t="s">
        <v>665</v>
      </c>
      <c r="K2869" t="s">
        <v>665</v>
      </c>
      <c r="L2869" t="s">
        <v>665</v>
      </c>
    </row>
    <row r="2870" spans="1:12">
      <c r="A2870">
        <v>120370</v>
      </c>
      <c r="B2870" t="s">
        <v>87</v>
      </c>
      <c r="C2870" t="s">
        <v>664</v>
      </c>
      <c r="D2870" t="s">
        <v>665</v>
      </c>
      <c r="E2870" t="s">
        <v>665</v>
      </c>
      <c r="F2870" t="s">
        <v>664</v>
      </c>
      <c r="G2870" t="s">
        <v>664</v>
      </c>
      <c r="H2870" t="s">
        <v>664</v>
      </c>
      <c r="I2870" t="s">
        <v>664</v>
      </c>
      <c r="J2870" t="s">
        <v>664</v>
      </c>
      <c r="K2870" t="s">
        <v>664</v>
      </c>
      <c r="L2870" t="s">
        <v>664</v>
      </c>
    </row>
    <row r="2871" spans="1:12">
      <c r="A2871">
        <v>120372</v>
      </c>
      <c r="B2871" t="s">
        <v>87</v>
      </c>
      <c r="C2871" t="s">
        <v>665</v>
      </c>
      <c r="D2871" t="s">
        <v>665</v>
      </c>
      <c r="E2871" t="s">
        <v>664</v>
      </c>
      <c r="F2871" t="s">
        <v>664</v>
      </c>
      <c r="G2871" t="s">
        <v>664</v>
      </c>
      <c r="H2871" t="s">
        <v>664</v>
      </c>
      <c r="I2871" t="s">
        <v>664</v>
      </c>
      <c r="J2871" t="s">
        <v>664</v>
      </c>
      <c r="K2871" t="s">
        <v>664</v>
      </c>
      <c r="L2871" t="s">
        <v>664</v>
      </c>
    </row>
    <row r="2872" spans="1:12">
      <c r="A2872">
        <v>120373</v>
      </c>
      <c r="B2872" t="s">
        <v>87</v>
      </c>
      <c r="C2872" t="s">
        <v>665</v>
      </c>
      <c r="D2872" t="s">
        <v>664</v>
      </c>
      <c r="E2872" t="s">
        <v>664</v>
      </c>
      <c r="F2872" t="s">
        <v>665</v>
      </c>
      <c r="G2872" t="s">
        <v>664</v>
      </c>
      <c r="H2872" t="s">
        <v>664</v>
      </c>
      <c r="I2872" t="s">
        <v>664</v>
      </c>
      <c r="J2872" t="s">
        <v>664</v>
      </c>
      <c r="K2872" t="s">
        <v>664</v>
      </c>
      <c r="L2872" t="s">
        <v>664</v>
      </c>
    </row>
    <row r="2873" spans="1:12">
      <c r="A2873">
        <v>120374</v>
      </c>
      <c r="B2873" t="s">
        <v>87</v>
      </c>
      <c r="C2873" t="s">
        <v>665</v>
      </c>
      <c r="D2873" t="s">
        <v>664</v>
      </c>
      <c r="E2873" t="s">
        <v>664</v>
      </c>
      <c r="F2873" t="s">
        <v>665</v>
      </c>
      <c r="G2873" t="s">
        <v>664</v>
      </c>
      <c r="H2873" t="s">
        <v>664</v>
      </c>
      <c r="I2873" t="s">
        <v>664</v>
      </c>
      <c r="J2873" t="s">
        <v>664</v>
      </c>
      <c r="K2873" t="s">
        <v>664</v>
      </c>
      <c r="L2873" t="s">
        <v>664</v>
      </c>
    </row>
    <row r="2874" spans="1:12">
      <c r="A2874">
        <v>120375</v>
      </c>
      <c r="B2874" t="s">
        <v>87</v>
      </c>
      <c r="C2874" t="s">
        <v>665</v>
      </c>
      <c r="D2874" t="s">
        <v>664</v>
      </c>
      <c r="E2874" t="s">
        <v>664</v>
      </c>
      <c r="F2874" t="s">
        <v>665</v>
      </c>
      <c r="G2874" t="s">
        <v>664</v>
      </c>
      <c r="H2874" t="s">
        <v>665</v>
      </c>
      <c r="I2874" t="s">
        <v>664</v>
      </c>
      <c r="J2874" t="s">
        <v>664</v>
      </c>
      <c r="K2874" t="s">
        <v>665</v>
      </c>
      <c r="L2874" t="s">
        <v>664</v>
      </c>
    </row>
    <row r="2875" spans="1:12">
      <c r="A2875">
        <v>120377</v>
      </c>
      <c r="B2875" t="s">
        <v>87</v>
      </c>
      <c r="C2875" t="s">
        <v>664</v>
      </c>
      <c r="D2875" t="s">
        <v>664</v>
      </c>
      <c r="E2875" t="s">
        <v>665</v>
      </c>
      <c r="F2875" t="s">
        <v>665</v>
      </c>
      <c r="G2875" t="s">
        <v>664</v>
      </c>
      <c r="H2875" t="s">
        <v>664</v>
      </c>
      <c r="I2875" t="s">
        <v>664</v>
      </c>
      <c r="J2875" t="s">
        <v>664</v>
      </c>
      <c r="K2875" t="s">
        <v>664</v>
      </c>
      <c r="L2875" t="s">
        <v>664</v>
      </c>
    </row>
    <row r="2876" spans="1:12">
      <c r="A2876">
        <v>120378</v>
      </c>
      <c r="B2876" t="s">
        <v>87</v>
      </c>
      <c r="C2876" t="s">
        <v>664</v>
      </c>
      <c r="D2876" t="s">
        <v>664</v>
      </c>
      <c r="E2876" t="s">
        <v>665</v>
      </c>
      <c r="F2876" t="s">
        <v>665</v>
      </c>
      <c r="G2876" t="s">
        <v>664</v>
      </c>
      <c r="H2876" t="s">
        <v>664</v>
      </c>
      <c r="I2876" t="s">
        <v>664</v>
      </c>
      <c r="J2876" t="s">
        <v>664</v>
      </c>
      <c r="K2876" t="s">
        <v>664</v>
      </c>
      <c r="L2876" t="s">
        <v>664</v>
      </c>
    </row>
    <row r="2877" spans="1:12">
      <c r="A2877">
        <v>120379</v>
      </c>
      <c r="B2877" t="s">
        <v>87</v>
      </c>
      <c r="C2877" t="s">
        <v>665</v>
      </c>
      <c r="D2877" t="s">
        <v>664</v>
      </c>
      <c r="E2877" t="s">
        <v>665</v>
      </c>
      <c r="F2877" t="s">
        <v>664</v>
      </c>
      <c r="G2877" t="s">
        <v>664</v>
      </c>
      <c r="H2877" t="s">
        <v>664</v>
      </c>
      <c r="I2877" t="s">
        <v>664</v>
      </c>
      <c r="J2877" t="s">
        <v>664</v>
      </c>
      <c r="K2877" t="s">
        <v>664</v>
      </c>
      <c r="L2877" t="s">
        <v>664</v>
      </c>
    </row>
    <row r="2878" spans="1:12">
      <c r="A2878">
        <v>120380</v>
      </c>
      <c r="B2878" t="s">
        <v>87</v>
      </c>
      <c r="C2878" t="s">
        <v>664</v>
      </c>
      <c r="D2878" t="s">
        <v>665</v>
      </c>
      <c r="E2878" t="s">
        <v>665</v>
      </c>
      <c r="F2878" t="s">
        <v>664</v>
      </c>
      <c r="G2878" t="s">
        <v>664</v>
      </c>
      <c r="H2878" t="s">
        <v>664</v>
      </c>
      <c r="I2878" t="s">
        <v>664</v>
      </c>
      <c r="J2878" t="s">
        <v>664</v>
      </c>
      <c r="K2878" t="s">
        <v>664</v>
      </c>
      <c r="L2878" t="s">
        <v>664</v>
      </c>
    </row>
    <row r="2879" spans="1:12">
      <c r="A2879">
        <v>120381</v>
      </c>
      <c r="B2879" t="s">
        <v>87</v>
      </c>
      <c r="C2879" t="s">
        <v>665</v>
      </c>
      <c r="D2879" t="s">
        <v>665</v>
      </c>
      <c r="E2879" t="s">
        <v>664</v>
      </c>
      <c r="F2879" t="s">
        <v>664</v>
      </c>
      <c r="G2879" t="s">
        <v>664</v>
      </c>
      <c r="H2879" t="s">
        <v>664</v>
      </c>
      <c r="I2879" t="s">
        <v>664</v>
      </c>
      <c r="J2879" t="s">
        <v>664</v>
      </c>
      <c r="K2879" t="s">
        <v>664</v>
      </c>
      <c r="L2879" t="s">
        <v>664</v>
      </c>
    </row>
    <row r="2880" spans="1:12">
      <c r="A2880">
        <v>120382</v>
      </c>
      <c r="B2880" t="s">
        <v>87</v>
      </c>
      <c r="C2880" t="s">
        <v>664</v>
      </c>
      <c r="D2880" t="s">
        <v>665</v>
      </c>
      <c r="E2880" t="s">
        <v>665</v>
      </c>
      <c r="F2880" t="s">
        <v>664</v>
      </c>
      <c r="G2880" t="s">
        <v>664</v>
      </c>
      <c r="H2880" t="s">
        <v>664</v>
      </c>
      <c r="I2880" t="s">
        <v>664</v>
      </c>
      <c r="J2880" t="s">
        <v>664</v>
      </c>
      <c r="K2880" t="s">
        <v>664</v>
      </c>
      <c r="L2880" t="s">
        <v>664</v>
      </c>
    </row>
    <row r="2881" spans="1:12">
      <c r="A2881">
        <v>120383</v>
      </c>
      <c r="B2881" t="s">
        <v>87</v>
      </c>
      <c r="C2881" t="s">
        <v>665</v>
      </c>
      <c r="D2881" t="s">
        <v>664</v>
      </c>
      <c r="E2881" t="s">
        <v>664</v>
      </c>
      <c r="F2881" t="s">
        <v>665</v>
      </c>
      <c r="G2881" t="s">
        <v>664</v>
      </c>
      <c r="H2881" t="s">
        <v>664</v>
      </c>
      <c r="I2881" t="s">
        <v>664</v>
      </c>
      <c r="J2881" t="s">
        <v>664</v>
      </c>
      <c r="K2881" t="s">
        <v>664</v>
      </c>
      <c r="L2881" t="s">
        <v>664</v>
      </c>
    </row>
    <row r="2882" spans="1:12">
      <c r="A2882">
        <v>120384</v>
      </c>
      <c r="B2882" t="s">
        <v>87</v>
      </c>
      <c r="C2882" t="s">
        <v>664</v>
      </c>
      <c r="D2882" t="s">
        <v>665</v>
      </c>
      <c r="E2882" t="s">
        <v>664</v>
      </c>
      <c r="F2882" t="s">
        <v>665</v>
      </c>
      <c r="G2882" t="s">
        <v>664</v>
      </c>
      <c r="H2882" t="s">
        <v>664</v>
      </c>
      <c r="I2882" t="s">
        <v>664</v>
      </c>
      <c r="J2882" t="s">
        <v>664</v>
      </c>
      <c r="K2882" t="s">
        <v>664</v>
      </c>
      <c r="L2882" t="s">
        <v>664</v>
      </c>
    </row>
    <row r="2883" spans="1:12">
      <c r="A2883">
        <v>120385</v>
      </c>
      <c r="B2883" t="s">
        <v>87</v>
      </c>
      <c r="C2883" t="s">
        <v>664</v>
      </c>
      <c r="D2883" t="s">
        <v>665</v>
      </c>
      <c r="E2883" t="s">
        <v>664</v>
      </c>
      <c r="F2883" t="s">
        <v>665</v>
      </c>
      <c r="G2883" t="s">
        <v>664</v>
      </c>
      <c r="H2883" t="s">
        <v>664</v>
      </c>
      <c r="I2883" t="s">
        <v>664</v>
      </c>
      <c r="J2883" t="s">
        <v>664</v>
      </c>
      <c r="K2883" t="s">
        <v>664</v>
      </c>
      <c r="L2883" t="s">
        <v>664</v>
      </c>
    </row>
    <row r="2884" spans="1:12">
      <c r="A2884">
        <v>120386</v>
      </c>
      <c r="B2884" t="s">
        <v>87</v>
      </c>
      <c r="C2884" t="s">
        <v>663</v>
      </c>
      <c r="D2884" t="s">
        <v>665</v>
      </c>
      <c r="E2884" t="s">
        <v>664</v>
      </c>
      <c r="F2884" t="s">
        <v>665</v>
      </c>
      <c r="G2884" t="s">
        <v>665</v>
      </c>
      <c r="H2884" t="s">
        <v>665</v>
      </c>
      <c r="I2884" t="s">
        <v>665</v>
      </c>
      <c r="J2884" t="s">
        <v>665</v>
      </c>
      <c r="K2884" t="s">
        <v>664</v>
      </c>
      <c r="L2884" t="s">
        <v>664</v>
      </c>
    </row>
    <row r="2885" spans="1:12">
      <c r="A2885">
        <v>120387</v>
      </c>
      <c r="B2885" t="s">
        <v>87</v>
      </c>
      <c r="C2885" t="s">
        <v>664</v>
      </c>
      <c r="D2885" t="s">
        <v>665</v>
      </c>
      <c r="E2885" t="s">
        <v>664</v>
      </c>
      <c r="F2885" t="s">
        <v>665</v>
      </c>
      <c r="G2885" t="s">
        <v>664</v>
      </c>
      <c r="H2885" t="s">
        <v>664</v>
      </c>
      <c r="I2885" t="s">
        <v>664</v>
      </c>
      <c r="J2885" t="s">
        <v>664</v>
      </c>
      <c r="K2885" t="s">
        <v>664</v>
      </c>
      <c r="L2885" t="s">
        <v>664</v>
      </c>
    </row>
    <row r="2886" spans="1:12">
      <c r="A2886">
        <v>120388</v>
      </c>
      <c r="B2886" t="s">
        <v>87</v>
      </c>
      <c r="C2886" t="s">
        <v>663</v>
      </c>
      <c r="D2886" t="s">
        <v>664</v>
      </c>
      <c r="E2886" t="s">
        <v>663</v>
      </c>
      <c r="F2886" t="s">
        <v>664</v>
      </c>
      <c r="G2886" t="s">
        <v>664</v>
      </c>
      <c r="H2886" t="s">
        <v>664</v>
      </c>
      <c r="I2886" t="s">
        <v>664</v>
      </c>
      <c r="J2886" t="s">
        <v>664</v>
      </c>
      <c r="K2886" t="s">
        <v>664</v>
      </c>
      <c r="L2886" t="s">
        <v>664</v>
      </c>
    </row>
    <row r="2887" spans="1:12">
      <c r="A2887">
        <v>120389</v>
      </c>
      <c r="B2887" t="s">
        <v>87</v>
      </c>
      <c r="C2887" t="s">
        <v>664</v>
      </c>
      <c r="D2887" t="s">
        <v>665</v>
      </c>
      <c r="E2887" t="s">
        <v>665</v>
      </c>
      <c r="F2887" t="s">
        <v>665</v>
      </c>
      <c r="G2887" t="s">
        <v>665</v>
      </c>
      <c r="H2887" t="s">
        <v>664</v>
      </c>
      <c r="I2887" t="s">
        <v>664</v>
      </c>
      <c r="J2887" t="s">
        <v>664</v>
      </c>
      <c r="K2887" t="s">
        <v>664</v>
      </c>
      <c r="L2887" t="s">
        <v>664</v>
      </c>
    </row>
    <row r="2888" spans="1:12">
      <c r="A2888">
        <v>120390</v>
      </c>
      <c r="B2888" t="s">
        <v>87</v>
      </c>
      <c r="C2888" t="s">
        <v>664</v>
      </c>
      <c r="D2888" t="s">
        <v>663</v>
      </c>
      <c r="E2888" t="s">
        <v>664</v>
      </c>
      <c r="F2888" t="s">
        <v>663</v>
      </c>
      <c r="G2888" t="s">
        <v>664</v>
      </c>
      <c r="H2888" t="s">
        <v>664</v>
      </c>
      <c r="I2888" t="s">
        <v>664</v>
      </c>
      <c r="J2888" t="s">
        <v>664</v>
      </c>
      <c r="K2888" t="s">
        <v>664</v>
      </c>
      <c r="L2888" t="s">
        <v>664</v>
      </c>
    </row>
    <row r="2889" spans="1:12">
      <c r="A2889">
        <v>120391</v>
      </c>
      <c r="B2889" t="s">
        <v>87</v>
      </c>
      <c r="C2889" t="s">
        <v>663</v>
      </c>
      <c r="D2889" t="s">
        <v>663</v>
      </c>
      <c r="E2889" t="s">
        <v>664</v>
      </c>
      <c r="F2889" t="s">
        <v>664</v>
      </c>
      <c r="G2889" t="s">
        <v>664</v>
      </c>
      <c r="H2889" t="s">
        <v>664</v>
      </c>
      <c r="I2889" t="s">
        <v>664</v>
      </c>
      <c r="J2889" t="s">
        <v>664</v>
      </c>
      <c r="K2889" t="s">
        <v>664</v>
      </c>
      <c r="L2889" t="s">
        <v>664</v>
      </c>
    </row>
    <row r="2890" spans="1:12">
      <c r="A2890">
        <v>120392</v>
      </c>
      <c r="B2890" t="s">
        <v>87</v>
      </c>
      <c r="C2890" t="s">
        <v>665</v>
      </c>
      <c r="D2890" t="s">
        <v>664</v>
      </c>
      <c r="E2890" t="s">
        <v>664</v>
      </c>
      <c r="F2890" t="s">
        <v>663</v>
      </c>
      <c r="G2890" t="s">
        <v>664</v>
      </c>
      <c r="H2890" t="s">
        <v>665</v>
      </c>
      <c r="I2890" t="s">
        <v>664</v>
      </c>
      <c r="J2890" t="s">
        <v>664</v>
      </c>
      <c r="K2890" t="s">
        <v>664</v>
      </c>
      <c r="L2890" t="s">
        <v>664</v>
      </c>
    </row>
    <row r="2891" spans="1:12">
      <c r="A2891">
        <v>120394</v>
      </c>
      <c r="B2891" t="s">
        <v>87</v>
      </c>
      <c r="C2891" t="s">
        <v>665</v>
      </c>
      <c r="D2891" t="s">
        <v>664</v>
      </c>
      <c r="E2891" t="s">
        <v>663</v>
      </c>
      <c r="F2891" t="s">
        <v>664</v>
      </c>
      <c r="G2891" t="s">
        <v>664</v>
      </c>
      <c r="H2891" t="s">
        <v>665</v>
      </c>
      <c r="I2891" t="s">
        <v>665</v>
      </c>
      <c r="J2891" t="s">
        <v>665</v>
      </c>
      <c r="K2891" t="s">
        <v>664</v>
      </c>
      <c r="L2891" t="s">
        <v>664</v>
      </c>
    </row>
    <row r="2892" spans="1:12">
      <c r="A2892">
        <v>120395</v>
      </c>
      <c r="B2892" t="s">
        <v>87</v>
      </c>
      <c r="C2892" t="s">
        <v>664</v>
      </c>
      <c r="D2892" t="s">
        <v>665</v>
      </c>
      <c r="E2892" t="s">
        <v>664</v>
      </c>
      <c r="F2892" t="s">
        <v>665</v>
      </c>
      <c r="G2892" t="s">
        <v>664</v>
      </c>
      <c r="H2892" t="s">
        <v>664</v>
      </c>
      <c r="I2892" t="s">
        <v>664</v>
      </c>
      <c r="J2892" t="s">
        <v>664</v>
      </c>
      <c r="K2892" t="s">
        <v>664</v>
      </c>
      <c r="L2892" t="s">
        <v>664</v>
      </c>
    </row>
    <row r="2893" spans="1:12">
      <c r="A2893">
        <v>120396</v>
      </c>
      <c r="B2893" t="s">
        <v>87</v>
      </c>
      <c r="C2893" t="s">
        <v>665</v>
      </c>
      <c r="D2893" t="s">
        <v>664</v>
      </c>
      <c r="E2893" t="s">
        <v>664</v>
      </c>
      <c r="F2893" t="s">
        <v>665</v>
      </c>
      <c r="G2893" t="s">
        <v>664</v>
      </c>
      <c r="H2893" t="s">
        <v>664</v>
      </c>
      <c r="I2893" t="s">
        <v>664</v>
      </c>
      <c r="J2893" t="s">
        <v>664</v>
      </c>
      <c r="K2893" t="s">
        <v>664</v>
      </c>
      <c r="L2893" t="s">
        <v>664</v>
      </c>
    </row>
    <row r="2894" spans="1:12">
      <c r="A2894">
        <v>120397</v>
      </c>
      <c r="B2894" t="s">
        <v>87</v>
      </c>
      <c r="C2894" t="s">
        <v>664</v>
      </c>
      <c r="D2894" t="s">
        <v>664</v>
      </c>
      <c r="E2894" t="s">
        <v>665</v>
      </c>
      <c r="F2894" t="s">
        <v>665</v>
      </c>
      <c r="G2894" t="s">
        <v>664</v>
      </c>
      <c r="H2894" t="s">
        <v>664</v>
      </c>
      <c r="I2894" t="s">
        <v>664</v>
      </c>
      <c r="J2894" t="s">
        <v>664</v>
      </c>
      <c r="K2894" t="s">
        <v>664</v>
      </c>
      <c r="L2894" t="s">
        <v>664</v>
      </c>
    </row>
    <row r="2895" spans="1:12">
      <c r="A2895">
        <v>120398</v>
      </c>
      <c r="B2895" t="s">
        <v>87</v>
      </c>
      <c r="C2895" t="s">
        <v>665</v>
      </c>
      <c r="D2895" t="s">
        <v>665</v>
      </c>
      <c r="E2895" t="s">
        <v>665</v>
      </c>
      <c r="F2895" t="s">
        <v>665</v>
      </c>
      <c r="G2895" t="s">
        <v>664</v>
      </c>
      <c r="H2895" t="s">
        <v>664</v>
      </c>
      <c r="I2895" t="s">
        <v>664</v>
      </c>
      <c r="J2895" t="s">
        <v>664</v>
      </c>
      <c r="K2895" t="s">
        <v>664</v>
      </c>
      <c r="L2895" t="s">
        <v>664</v>
      </c>
    </row>
    <row r="2896" spans="1:12">
      <c r="A2896">
        <v>120399</v>
      </c>
      <c r="B2896" t="s">
        <v>87</v>
      </c>
      <c r="C2896" t="s">
        <v>664</v>
      </c>
      <c r="D2896" t="s">
        <v>665</v>
      </c>
      <c r="E2896" t="s">
        <v>664</v>
      </c>
      <c r="F2896" t="s">
        <v>665</v>
      </c>
      <c r="G2896" t="s">
        <v>664</v>
      </c>
      <c r="H2896" t="s">
        <v>664</v>
      </c>
      <c r="I2896" t="s">
        <v>664</v>
      </c>
      <c r="J2896" t="s">
        <v>664</v>
      </c>
      <c r="K2896" t="s">
        <v>664</v>
      </c>
      <c r="L2896" t="s">
        <v>664</v>
      </c>
    </row>
    <row r="2897" spans="1:12">
      <c r="A2897">
        <v>120400</v>
      </c>
      <c r="B2897" t="s">
        <v>87</v>
      </c>
      <c r="C2897" t="s">
        <v>664</v>
      </c>
      <c r="D2897" t="s">
        <v>664</v>
      </c>
      <c r="E2897" t="s">
        <v>665</v>
      </c>
      <c r="F2897" t="s">
        <v>665</v>
      </c>
      <c r="G2897" t="s">
        <v>664</v>
      </c>
      <c r="H2897" t="s">
        <v>664</v>
      </c>
      <c r="I2897" t="s">
        <v>664</v>
      </c>
      <c r="J2897" t="s">
        <v>664</v>
      </c>
      <c r="K2897" t="s">
        <v>664</v>
      </c>
      <c r="L2897" t="s">
        <v>664</v>
      </c>
    </row>
    <row r="2898" spans="1:12">
      <c r="A2898">
        <v>120401</v>
      </c>
      <c r="B2898" t="s">
        <v>87</v>
      </c>
      <c r="C2898" t="s">
        <v>664</v>
      </c>
      <c r="D2898" t="s">
        <v>665</v>
      </c>
      <c r="E2898" t="s">
        <v>664</v>
      </c>
      <c r="F2898" t="s">
        <v>665</v>
      </c>
      <c r="G2898" t="s">
        <v>664</v>
      </c>
      <c r="H2898" t="s">
        <v>664</v>
      </c>
      <c r="I2898" t="s">
        <v>664</v>
      </c>
      <c r="J2898" t="s">
        <v>664</v>
      </c>
      <c r="K2898" t="s">
        <v>664</v>
      </c>
      <c r="L2898" t="s">
        <v>664</v>
      </c>
    </row>
    <row r="2899" spans="1:12">
      <c r="A2899">
        <v>120402</v>
      </c>
      <c r="B2899" t="s">
        <v>87</v>
      </c>
      <c r="C2899" t="s">
        <v>665</v>
      </c>
      <c r="D2899" t="s">
        <v>665</v>
      </c>
      <c r="E2899" t="s">
        <v>665</v>
      </c>
      <c r="F2899" t="s">
        <v>664</v>
      </c>
      <c r="G2899" t="s">
        <v>664</v>
      </c>
      <c r="H2899" t="s">
        <v>664</v>
      </c>
      <c r="I2899" t="s">
        <v>664</v>
      </c>
      <c r="J2899" t="s">
        <v>664</v>
      </c>
      <c r="K2899" t="s">
        <v>664</v>
      </c>
      <c r="L2899" t="s">
        <v>665</v>
      </c>
    </row>
    <row r="2900" spans="1:12">
      <c r="A2900">
        <v>120403</v>
      </c>
      <c r="B2900" t="s">
        <v>87</v>
      </c>
      <c r="C2900" t="s">
        <v>665</v>
      </c>
      <c r="D2900" t="s">
        <v>663</v>
      </c>
      <c r="E2900" t="s">
        <v>664</v>
      </c>
      <c r="F2900" t="s">
        <v>664</v>
      </c>
      <c r="G2900" t="s">
        <v>664</v>
      </c>
      <c r="H2900" t="s">
        <v>664</v>
      </c>
      <c r="I2900" t="s">
        <v>664</v>
      </c>
      <c r="J2900" t="s">
        <v>664</v>
      </c>
      <c r="K2900" t="s">
        <v>664</v>
      </c>
      <c r="L2900" t="s">
        <v>665</v>
      </c>
    </row>
    <row r="2901" spans="1:12">
      <c r="A2901">
        <v>120404</v>
      </c>
      <c r="B2901" t="s">
        <v>87</v>
      </c>
      <c r="C2901" t="s">
        <v>665</v>
      </c>
      <c r="D2901" t="s">
        <v>664</v>
      </c>
      <c r="E2901" t="s">
        <v>664</v>
      </c>
      <c r="F2901" t="s">
        <v>665</v>
      </c>
      <c r="G2901" t="s">
        <v>664</v>
      </c>
      <c r="H2901" t="s">
        <v>664</v>
      </c>
      <c r="I2901" t="s">
        <v>664</v>
      </c>
      <c r="J2901" t="s">
        <v>664</v>
      </c>
      <c r="K2901" t="s">
        <v>664</v>
      </c>
      <c r="L2901" t="s">
        <v>664</v>
      </c>
    </row>
    <row r="2902" spans="1:12">
      <c r="A2902">
        <v>120405</v>
      </c>
      <c r="B2902" t="s">
        <v>87</v>
      </c>
      <c r="C2902" t="s">
        <v>665</v>
      </c>
      <c r="D2902" t="s">
        <v>665</v>
      </c>
      <c r="E2902" t="s">
        <v>664</v>
      </c>
      <c r="F2902" t="s">
        <v>664</v>
      </c>
      <c r="G2902" t="s">
        <v>664</v>
      </c>
      <c r="H2902" t="s">
        <v>664</v>
      </c>
      <c r="I2902" t="s">
        <v>664</v>
      </c>
      <c r="J2902" t="s">
        <v>664</v>
      </c>
      <c r="K2902" t="s">
        <v>664</v>
      </c>
      <c r="L2902" t="s">
        <v>664</v>
      </c>
    </row>
    <row r="2903" spans="1:12">
      <c r="A2903">
        <v>120406</v>
      </c>
      <c r="B2903" t="s">
        <v>87</v>
      </c>
      <c r="C2903" t="s">
        <v>665</v>
      </c>
      <c r="D2903" t="s">
        <v>665</v>
      </c>
      <c r="E2903" t="s">
        <v>664</v>
      </c>
      <c r="F2903" t="s">
        <v>663</v>
      </c>
      <c r="G2903" t="s">
        <v>663</v>
      </c>
      <c r="H2903" t="s">
        <v>665</v>
      </c>
      <c r="I2903" t="s">
        <v>664</v>
      </c>
      <c r="J2903" t="s">
        <v>665</v>
      </c>
      <c r="K2903" t="s">
        <v>664</v>
      </c>
      <c r="L2903" t="s">
        <v>664</v>
      </c>
    </row>
    <row r="2904" spans="1:12">
      <c r="A2904">
        <v>120407</v>
      </c>
      <c r="B2904" t="s">
        <v>87</v>
      </c>
      <c r="C2904" t="s">
        <v>665</v>
      </c>
      <c r="D2904" t="s">
        <v>664</v>
      </c>
      <c r="E2904" t="s">
        <v>664</v>
      </c>
      <c r="F2904" t="s">
        <v>665</v>
      </c>
      <c r="G2904" t="s">
        <v>664</v>
      </c>
      <c r="H2904" t="s">
        <v>664</v>
      </c>
      <c r="I2904" t="s">
        <v>664</v>
      </c>
      <c r="J2904" t="s">
        <v>664</v>
      </c>
      <c r="K2904" t="s">
        <v>664</v>
      </c>
      <c r="L2904" t="s">
        <v>664</v>
      </c>
    </row>
    <row r="2905" spans="1:12">
      <c r="A2905">
        <v>120408</v>
      </c>
      <c r="B2905" t="s">
        <v>87</v>
      </c>
      <c r="C2905" t="s">
        <v>665</v>
      </c>
      <c r="D2905" t="s">
        <v>664</v>
      </c>
      <c r="E2905" t="s">
        <v>664</v>
      </c>
      <c r="F2905" t="s">
        <v>663</v>
      </c>
      <c r="G2905" t="s">
        <v>665</v>
      </c>
      <c r="H2905" t="s">
        <v>665</v>
      </c>
      <c r="I2905" t="s">
        <v>664</v>
      </c>
      <c r="J2905" t="s">
        <v>664</v>
      </c>
      <c r="K2905" t="s">
        <v>665</v>
      </c>
      <c r="L2905" t="s">
        <v>664</v>
      </c>
    </row>
    <row r="2906" spans="1:12">
      <c r="A2906">
        <v>120409</v>
      </c>
      <c r="B2906" t="s">
        <v>87</v>
      </c>
      <c r="C2906" t="s">
        <v>665</v>
      </c>
      <c r="D2906" t="s">
        <v>664</v>
      </c>
      <c r="E2906" t="s">
        <v>664</v>
      </c>
      <c r="F2906" t="s">
        <v>665</v>
      </c>
      <c r="G2906" t="s">
        <v>664</v>
      </c>
      <c r="H2906" t="s">
        <v>664</v>
      </c>
      <c r="I2906" t="s">
        <v>664</v>
      </c>
      <c r="J2906" t="s">
        <v>664</v>
      </c>
      <c r="K2906" t="s">
        <v>664</v>
      </c>
      <c r="L2906" t="s">
        <v>664</v>
      </c>
    </row>
    <row r="2907" spans="1:12">
      <c r="A2907">
        <v>120410</v>
      </c>
      <c r="B2907" t="s">
        <v>87</v>
      </c>
      <c r="C2907" t="s">
        <v>664</v>
      </c>
      <c r="D2907" t="s">
        <v>665</v>
      </c>
      <c r="E2907" t="s">
        <v>665</v>
      </c>
      <c r="F2907" t="s">
        <v>664</v>
      </c>
      <c r="G2907" t="s">
        <v>664</v>
      </c>
      <c r="H2907" t="s">
        <v>664</v>
      </c>
      <c r="I2907" t="s">
        <v>664</v>
      </c>
      <c r="J2907" t="s">
        <v>664</v>
      </c>
      <c r="K2907" t="s">
        <v>664</v>
      </c>
      <c r="L2907" t="s">
        <v>664</v>
      </c>
    </row>
    <row r="2908" spans="1:12">
      <c r="A2908">
        <v>120411</v>
      </c>
      <c r="B2908" t="s">
        <v>87</v>
      </c>
      <c r="C2908" t="s">
        <v>665</v>
      </c>
      <c r="D2908" t="s">
        <v>664</v>
      </c>
      <c r="E2908" t="s">
        <v>664</v>
      </c>
      <c r="F2908" t="s">
        <v>665</v>
      </c>
      <c r="G2908" t="s">
        <v>664</v>
      </c>
      <c r="H2908" t="s">
        <v>664</v>
      </c>
      <c r="I2908" t="s">
        <v>664</v>
      </c>
      <c r="J2908" t="s">
        <v>664</v>
      </c>
      <c r="K2908" t="s">
        <v>664</v>
      </c>
      <c r="L2908" t="s">
        <v>664</v>
      </c>
    </row>
    <row r="2909" spans="1:12">
      <c r="A2909">
        <v>120412</v>
      </c>
      <c r="B2909" t="s">
        <v>87</v>
      </c>
      <c r="C2909" t="s">
        <v>663</v>
      </c>
      <c r="D2909" t="s">
        <v>664</v>
      </c>
      <c r="E2909" t="s">
        <v>664</v>
      </c>
      <c r="F2909" t="s">
        <v>665</v>
      </c>
      <c r="G2909" t="s">
        <v>664</v>
      </c>
      <c r="H2909" t="s">
        <v>665</v>
      </c>
      <c r="I2909" t="s">
        <v>664</v>
      </c>
      <c r="J2909" t="s">
        <v>665</v>
      </c>
      <c r="K2909" t="s">
        <v>665</v>
      </c>
      <c r="L2909" t="s">
        <v>664</v>
      </c>
    </row>
    <row r="2910" spans="1:12">
      <c r="A2910">
        <v>120413</v>
      </c>
      <c r="B2910" t="s">
        <v>87</v>
      </c>
      <c r="C2910" t="s">
        <v>665</v>
      </c>
      <c r="D2910" t="s">
        <v>664</v>
      </c>
      <c r="E2910" t="s">
        <v>665</v>
      </c>
      <c r="F2910" t="s">
        <v>664</v>
      </c>
      <c r="G2910" t="s">
        <v>664</v>
      </c>
      <c r="H2910" t="s">
        <v>664</v>
      </c>
      <c r="I2910" t="s">
        <v>664</v>
      </c>
      <c r="J2910" t="s">
        <v>664</v>
      </c>
      <c r="K2910" t="s">
        <v>664</v>
      </c>
      <c r="L2910" t="s">
        <v>664</v>
      </c>
    </row>
    <row r="2911" spans="1:12">
      <c r="A2911">
        <v>120414</v>
      </c>
      <c r="B2911" t="s">
        <v>87</v>
      </c>
      <c r="C2911" t="s">
        <v>664</v>
      </c>
      <c r="D2911" t="s">
        <v>664</v>
      </c>
      <c r="E2911" t="s">
        <v>665</v>
      </c>
      <c r="F2911" t="s">
        <v>665</v>
      </c>
      <c r="G2911" t="s">
        <v>664</v>
      </c>
      <c r="H2911" t="s">
        <v>664</v>
      </c>
      <c r="I2911" t="s">
        <v>664</v>
      </c>
      <c r="J2911" t="s">
        <v>664</v>
      </c>
      <c r="K2911" t="s">
        <v>664</v>
      </c>
      <c r="L2911" t="s">
        <v>664</v>
      </c>
    </row>
    <row r="2912" spans="1:12">
      <c r="A2912">
        <v>120415</v>
      </c>
      <c r="B2912" t="s">
        <v>87</v>
      </c>
      <c r="C2912" t="s">
        <v>665</v>
      </c>
      <c r="D2912" t="s">
        <v>663</v>
      </c>
      <c r="E2912" t="s">
        <v>665</v>
      </c>
      <c r="F2912" t="s">
        <v>664</v>
      </c>
      <c r="G2912" t="s">
        <v>664</v>
      </c>
      <c r="H2912" t="s">
        <v>664</v>
      </c>
      <c r="I2912" t="s">
        <v>664</v>
      </c>
      <c r="J2912" t="s">
        <v>664</v>
      </c>
      <c r="K2912" t="s">
        <v>664</v>
      </c>
      <c r="L2912" t="s">
        <v>664</v>
      </c>
    </row>
    <row r="2913" spans="1:12">
      <c r="A2913">
        <v>120417</v>
      </c>
      <c r="B2913" t="s">
        <v>87</v>
      </c>
      <c r="C2913" t="s">
        <v>665</v>
      </c>
      <c r="D2913" t="s">
        <v>664</v>
      </c>
      <c r="E2913" t="s">
        <v>664</v>
      </c>
      <c r="F2913" t="s">
        <v>665</v>
      </c>
      <c r="G2913" t="s">
        <v>664</v>
      </c>
      <c r="H2913" t="s">
        <v>664</v>
      </c>
      <c r="I2913" t="s">
        <v>664</v>
      </c>
      <c r="J2913" t="s">
        <v>664</v>
      </c>
      <c r="K2913" t="s">
        <v>664</v>
      </c>
      <c r="L2913" t="s">
        <v>664</v>
      </c>
    </row>
    <row r="2914" spans="1:12">
      <c r="A2914">
        <v>120418</v>
      </c>
      <c r="B2914" t="s">
        <v>87</v>
      </c>
      <c r="C2914" t="s">
        <v>665</v>
      </c>
      <c r="D2914" t="s">
        <v>665</v>
      </c>
      <c r="E2914" t="s">
        <v>665</v>
      </c>
      <c r="F2914" t="s">
        <v>665</v>
      </c>
      <c r="G2914" t="s">
        <v>665</v>
      </c>
      <c r="H2914" t="s">
        <v>665</v>
      </c>
      <c r="I2914" t="s">
        <v>664</v>
      </c>
      <c r="J2914" t="s">
        <v>665</v>
      </c>
      <c r="K2914" t="s">
        <v>664</v>
      </c>
      <c r="L2914" t="s">
        <v>664</v>
      </c>
    </row>
    <row r="2915" spans="1:12">
      <c r="A2915">
        <v>120419</v>
      </c>
      <c r="B2915" t="s">
        <v>87</v>
      </c>
      <c r="C2915" t="s">
        <v>665</v>
      </c>
      <c r="D2915" t="s">
        <v>665</v>
      </c>
      <c r="E2915" t="s">
        <v>664</v>
      </c>
      <c r="F2915" t="s">
        <v>664</v>
      </c>
      <c r="G2915" t="s">
        <v>664</v>
      </c>
      <c r="H2915" t="s">
        <v>664</v>
      </c>
      <c r="I2915" t="s">
        <v>664</v>
      </c>
      <c r="J2915" t="s">
        <v>664</v>
      </c>
      <c r="K2915" t="s">
        <v>664</v>
      </c>
      <c r="L2915" t="s">
        <v>664</v>
      </c>
    </row>
    <row r="2916" spans="1:12">
      <c r="A2916">
        <v>120421</v>
      </c>
      <c r="B2916" t="s">
        <v>87</v>
      </c>
      <c r="C2916" t="s">
        <v>665</v>
      </c>
      <c r="D2916" t="s">
        <v>664</v>
      </c>
      <c r="E2916" t="s">
        <v>665</v>
      </c>
      <c r="F2916" t="s">
        <v>664</v>
      </c>
      <c r="G2916" t="s">
        <v>664</v>
      </c>
      <c r="H2916" t="s">
        <v>664</v>
      </c>
      <c r="I2916" t="s">
        <v>664</v>
      </c>
      <c r="J2916" t="s">
        <v>664</v>
      </c>
      <c r="K2916" t="s">
        <v>664</v>
      </c>
      <c r="L2916" t="s">
        <v>664</v>
      </c>
    </row>
    <row r="2917" spans="1:12">
      <c r="A2917">
        <v>120422</v>
      </c>
      <c r="B2917" t="s">
        <v>87</v>
      </c>
      <c r="C2917" t="s">
        <v>664</v>
      </c>
      <c r="D2917" t="s">
        <v>664</v>
      </c>
      <c r="E2917" t="s">
        <v>665</v>
      </c>
      <c r="F2917" t="s">
        <v>664</v>
      </c>
      <c r="G2917" t="s">
        <v>665</v>
      </c>
      <c r="H2917" t="s">
        <v>664</v>
      </c>
      <c r="I2917" t="s">
        <v>664</v>
      </c>
      <c r="J2917" t="s">
        <v>664</v>
      </c>
      <c r="K2917" t="s">
        <v>664</v>
      </c>
      <c r="L2917" t="s">
        <v>664</v>
      </c>
    </row>
    <row r="2918" spans="1:12">
      <c r="A2918">
        <v>120424</v>
      </c>
      <c r="B2918" t="s">
        <v>87</v>
      </c>
      <c r="C2918" t="s">
        <v>665</v>
      </c>
      <c r="D2918" t="s">
        <v>665</v>
      </c>
      <c r="E2918" t="s">
        <v>664</v>
      </c>
      <c r="F2918" t="s">
        <v>664</v>
      </c>
      <c r="G2918" t="s">
        <v>664</v>
      </c>
      <c r="H2918" t="s">
        <v>664</v>
      </c>
      <c r="I2918" t="s">
        <v>664</v>
      </c>
      <c r="J2918" t="s">
        <v>664</v>
      </c>
      <c r="K2918" t="s">
        <v>664</v>
      </c>
      <c r="L2918" t="s">
        <v>664</v>
      </c>
    </row>
    <row r="2919" spans="1:12">
      <c r="A2919">
        <v>120425</v>
      </c>
      <c r="B2919" t="s">
        <v>87</v>
      </c>
      <c r="C2919" t="s">
        <v>665</v>
      </c>
      <c r="D2919" t="s">
        <v>665</v>
      </c>
      <c r="E2919" t="s">
        <v>664</v>
      </c>
      <c r="F2919" t="s">
        <v>663</v>
      </c>
      <c r="G2919" t="s">
        <v>664</v>
      </c>
      <c r="H2919" t="s">
        <v>664</v>
      </c>
      <c r="I2919" t="s">
        <v>664</v>
      </c>
      <c r="J2919" t="s">
        <v>665</v>
      </c>
      <c r="K2919" t="s">
        <v>664</v>
      </c>
      <c r="L2919" t="s">
        <v>664</v>
      </c>
    </row>
    <row r="2920" spans="1:12">
      <c r="A2920">
        <v>120426</v>
      </c>
      <c r="B2920" t="s">
        <v>87</v>
      </c>
      <c r="C2920" t="s">
        <v>664</v>
      </c>
      <c r="D2920" t="s">
        <v>664</v>
      </c>
      <c r="E2920" t="s">
        <v>665</v>
      </c>
      <c r="F2920" t="s">
        <v>665</v>
      </c>
      <c r="G2920" t="s">
        <v>664</v>
      </c>
      <c r="H2920" t="s">
        <v>664</v>
      </c>
      <c r="I2920" t="s">
        <v>664</v>
      </c>
      <c r="J2920" t="s">
        <v>664</v>
      </c>
      <c r="K2920" t="s">
        <v>664</v>
      </c>
      <c r="L2920" t="s">
        <v>664</v>
      </c>
    </row>
    <row r="2921" spans="1:12">
      <c r="A2921">
        <v>120427</v>
      </c>
      <c r="B2921" t="s">
        <v>87</v>
      </c>
      <c r="C2921" t="s">
        <v>664</v>
      </c>
      <c r="D2921" t="s">
        <v>665</v>
      </c>
      <c r="E2921" t="s">
        <v>665</v>
      </c>
      <c r="F2921" t="s">
        <v>665</v>
      </c>
      <c r="G2921" t="s">
        <v>665</v>
      </c>
      <c r="H2921" t="s">
        <v>664</v>
      </c>
      <c r="I2921" t="s">
        <v>664</v>
      </c>
      <c r="J2921" t="s">
        <v>664</v>
      </c>
      <c r="K2921" t="s">
        <v>664</v>
      </c>
      <c r="L2921" t="s">
        <v>664</v>
      </c>
    </row>
    <row r="2922" spans="1:12">
      <c r="A2922">
        <v>120428</v>
      </c>
      <c r="B2922" t="s">
        <v>87</v>
      </c>
      <c r="C2922" t="s">
        <v>665</v>
      </c>
      <c r="D2922" t="s">
        <v>664</v>
      </c>
      <c r="E2922" t="s">
        <v>664</v>
      </c>
      <c r="F2922" t="s">
        <v>663</v>
      </c>
      <c r="G2922" t="s">
        <v>665</v>
      </c>
      <c r="H2922" t="s">
        <v>665</v>
      </c>
      <c r="I2922" t="s">
        <v>664</v>
      </c>
      <c r="J2922" t="s">
        <v>664</v>
      </c>
      <c r="K2922" t="s">
        <v>665</v>
      </c>
      <c r="L2922" t="s">
        <v>665</v>
      </c>
    </row>
    <row r="2923" spans="1:12">
      <c r="A2923">
        <v>120430</v>
      </c>
      <c r="B2923" t="s">
        <v>87</v>
      </c>
      <c r="C2923" t="s">
        <v>665</v>
      </c>
      <c r="D2923" t="s">
        <v>664</v>
      </c>
      <c r="E2923" t="s">
        <v>665</v>
      </c>
      <c r="F2923" t="s">
        <v>664</v>
      </c>
      <c r="G2923" t="s">
        <v>664</v>
      </c>
      <c r="H2923" t="s">
        <v>664</v>
      </c>
      <c r="I2923" t="s">
        <v>664</v>
      </c>
      <c r="J2923" t="s">
        <v>664</v>
      </c>
      <c r="K2923" t="s">
        <v>664</v>
      </c>
      <c r="L2923" t="s">
        <v>664</v>
      </c>
    </row>
    <row r="2924" spans="1:12">
      <c r="A2924">
        <v>120431</v>
      </c>
      <c r="B2924" t="s">
        <v>87</v>
      </c>
      <c r="C2924" t="s">
        <v>665</v>
      </c>
      <c r="D2924" t="s">
        <v>665</v>
      </c>
      <c r="E2924" t="s">
        <v>664</v>
      </c>
      <c r="F2924" t="s">
        <v>664</v>
      </c>
      <c r="G2924" t="s">
        <v>664</v>
      </c>
      <c r="H2924" t="s">
        <v>664</v>
      </c>
      <c r="I2924" t="s">
        <v>664</v>
      </c>
      <c r="J2924" t="s">
        <v>664</v>
      </c>
      <c r="K2924" t="s">
        <v>664</v>
      </c>
      <c r="L2924" t="s">
        <v>664</v>
      </c>
    </row>
    <row r="2925" spans="1:12">
      <c r="A2925">
        <v>120432</v>
      </c>
      <c r="B2925" t="s">
        <v>87</v>
      </c>
      <c r="C2925" t="s">
        <v>664</v>
      </c>
      <c r="D2925" t="s">
        <v>665</v>
      </c>
      <c r="E2925" t="s">
        <v>664</v>
      </c>
      <c r="F2925" t="s">
        <v>665</v>
      </c>
      <c r="G2925" t="s">
        <v>664</v>
      </c>
      <c r="H2925" t="s">
        <v>664</v>
      </c>
      <c r="I2925" t="s">
        <v>664</v>
      </c>
      <c r="J2925" t="s">
        <v>664</v>
      </c>
      <c r="K2925" t="s">
        <v>664</v>
      </c>
      <c r="L2925" t="s">
        <v>664</v>
      </c>
    </row>
    <row r="2926" spans="1:12">
      <c r="A2926">
        <v>120433</v>
      </c>
      <c r="B2926" t="s">
        <v>87</v>
      </c>
      <c r="C2926" t="s">
        <v>665</v>
      </c>
      <c r="D2926" t="s">
        <v>665</v>
      </c>
      <c r="E2926" t="s">
        <v>664</v>
      </c>
      <c r="F2926" t="s">
        <v>663</v>
      </c>
      <c r="G2926" t="s">
        <v>664</v>
      </c>
      <c r="H2926" t="s">
        <v>664</v>
      </c>
      <c r="I2926" t="s">
        <v>664</v>
      </c>
      <c r="J2926" t="s">
        <v>664</v>
      </c>
      <c r="K2926" t="s">
        <v>664</v>
      </c>
      <c r="L2926" t="s">
        <v>664</v>
      </c>
    </row>
    <row r="2927" spans="1:12">
      <c r="A2927">
        <v>120434</v>
      </c>
      <c r="B2927" t="s">
        <v>87</v>
      </c>
      <c r="C2927" t="s">
        <v>665</v>
      </c>
      <c r="D2927" t="s">
        <v>664</v>
      </c>
      <c r="E2927" t="s">
        <v>665</v>
      </c>
      <c r="F2927" t="s">
        <v>664</v>
      </c>
      <c r="G2927" t="s">
        <v>664</v>
      </c>
      <c r="H2927" t="s">
        <v>665</v>
      </c>
      <c r="I2927" t="s">
        <v>665</v>
      </c>
      <c r="J2927" t="s">
        <v>664</v>
      </c>
      <c r="K2927" t="s">
        <v>664</v>
      </c>
      <c r="L2927" t="s">
        <v>665</v>
      </c>
    </row>
    <row r="2928" spans="1:12">
      <c r="A2928">
        <v>120435</v>
      </c>
      <c r="B2928" t="s">
        <v>87</v>
      </c>
      <c r="C2928" t="s">
        <v>665</v>
      </c>
      <c r="D2928" t="s">
        <v>664</v>
      </c>
      <c r="E2928" t="s">
        <v>665</v>
      </c>
      <c r="F2928" t="s">
        <v>665</v>
      </c>
      <c r="G2928" t="s">
        <v>665</v>
      </c>
      <c r="H2928" t="s">
        <v>665</v>
      </c>
      <c r="I2928" t="s">
        <v>664</v>
      </c>
      <c r="J2928" t="s">
        <v>664</v>
      </c>
      <c r="K2928" t="s">
        <v>664</v>
      </c>
      <c r="L2928" t="s">
        <v>665</v>
      </c>
    </row>
    <row r="2929" spans="1:12">
      <c r="A2929">
        <v>120436</v>
      </c>
      <c r="B2929" t="s">
        <v>87</v>
      </c>
      <c r="C2929" t="s">
        <v>665</v>
      </c>
      <c r="D2929" t="s">
        <v>665</v>
      </c>
      <c r="E2929" t="s">
        <v>665</v>
      </c>
      <c r="F2929" t="s">
        <v>664</v>
      </c>
      <c r="G2929" t="s">
        <v>664</v>
      </c>
      <c r="H2929" t="s">
        <v>665</v>
      </c>
      <c r="I2929" t="s">
        <v>665</v>
      </c>
      <c r="J2929" t="s">
        <v>665</v>
      </c>
      <c r="K2929" t="s">
        <v>664</v>
      </c>
      <c r="L2929" t="s">
        <v>664</v>
      </c>
    </row>
    <row r="2930" spans="1:12">
      <c r="A2930">
        <v>120437</v>
      </c>
      <c r="B2930" t="s">
        <v>87</v>
      </c>
      <c r="C2930" t="s">
        <v>665</v>
      </c>
      <c r="D2930" t="s">
        <v>664</v>
      </c>
      <c r="E2930" t="s">
        <v>664</v>
      </c>
      <c r="F2930" t="s">
        <v>665</v>
      </c>
      <c r="G2930" t="s">
        <v>664</v>
      </c>
      <c r="H2930" t="s">
        <v>664</v>
      </c>
      <c r="I2930" t="s">
        <v>664</v>
      </c>
      <c r="J2930" t="s">
        <v>664</v>
      </c>
      <c r="K2930" t="s">
        <v>664</v>
      </c>
      <c r="L2930" t="s">
        <v>664</v>
      </c>
    </row>
    <row r="2931" spans="1:12">
      <c r="A2931">
        <v>120438</v>
      </c>
      <c r="B2931" t="s">
        <v>87</v>
      </c>
      <c r="C2931" t="s">
        <v>665</v>
      </c>
      <c r="D2931" t="s">
        <v>664</v>
      </c>
      <c r="E2931" t="s">
        <v>664</v>
      </c>
      <c r="F2931" t="s">
        <v>663</v>
      </c>
      <c r="G2931" t="s">
        <v>665</v>
      </c>
      <c r="H2931" t="s">
        <v>664</v>
      </c>
      <c r="I2931" t="s">
        <v>664</v>
      </c>
      <c r="J2931" t="s">
        <v>664</v>
      </c>
      <c r="K2931" t="s">
        <v>664</v>
      </c>
      <c r="L2931" t="s">
        <v>664</v>
      </c>
    </row>
    <row r="2932" spans="1:12">
      <c r="A2932">
        <v>120439</v>
      </c>
      <c r="B2932" t="s">
        <v>87</v>
      </c>
      <c r="C2932" t="s">
        <v>665</v>
      </c>
      <c r="D2932" t="s">
        <v>665</v>
      </c>
      <c r="E2932" t="s">
        <v>665</v>
      </c>
      <c r="F2932" t="s">
        <v>665</v>
      </c>
      <c r="G2932" t="s">
        <v>664</v>
      </c>
      <c r="H2932" t="s">
        <v>664</v>
      </c>
      <c r="I2932" t="s">
        <v>665</v>
      </c>
      <c r="J2932" t="s">
        <v>664</v>
      </c>
      <c r="K2932" t="s">
        <v>664</v>
      </c>
      <c r="L2932" t="s">
        <v>664</v>
      </c>
    </row>
    <row r="2933" spans="1:12">
      <c r="A2933">
        <v>120441</v>
      </c>
      <c r="B2933" t="s">
        <v>87</v>
      </c>
      <c r="C2933" t="s">
        <v>665</v>
      </c>
      <c r="D2933" t="s">
        <v>665</v>
      </c>
      <c r="E2933" t="s">
        <v>664</v>
      </c>
      <c r="F2933" t="s">
        <v>664</v>
      </c>
      <c r="G2933" t="s">
        <v>664</v>
      </c>
      <c r="H2933" t="s">
        <v>664</v>
      </c>
      <c r="I2933" t="s">
        <v>664</v>
      </c>
      <c r="J2933" t="s">
        <v>664</v>
      </c>
      <c r="K2933" t="s">
        <v>664</v>
      </c>
      <c r="L2933" t="s">
        <v>664</v>
      </c>
    </row>
    <row r="2934" spans="1:12">
      <c r="A2934">
        <v>120442</v>
      </c>
      <c r="B2934" t="s">
        <v>87</v>
      </c>
      <c r="C2934" t="s">
        <v>664</v>
      </c>
      <c r="D2934" t="s">
        <v>664</v>
      </c>
      <c r="E2934" t="s">
        <v>665</v>
      </c>
      <c r="F2934" t="s">
        <v>665</v>
      </c>
      <c r="G2934" t="s">
        <v>664</v>
      </c>
      <c r="H2934" t="s">
        <v>664</v>
      </c>
      <c r="I2934" t="s">
        <v>664</v>
      </c>
      <c r="J2934" t="s">
        <v>664</v>
      </c>
      <c r="K2934" t="s">
        <v>664</v>
      </c>
      <c r="L2934" t="s">
        <v>664</v>
      </c>
    </row>
    <row r="2935" spans="1:12">
      <c r="A2935">
        <v>120443</v>
      </c>
      <c r="B2935" t="s">
        <v>87</v>
      </c>
      <c r="C2935" t="s">
        <v>664</v>
      </c>
      <c r="D2935" t="s">
        <v>664</v>
      </c>
      <c r="E2935" t="s">
        <v>665</v>
      </c>
      <c r="F2935" t="s">
        <v>665</v>
      </c>
      <c r="G2935" t="s">
        <v>664</v>
      </c>
      <c r="H2935" t="s">
        <v>664</v>
      </c>
      <c r="I2935" t="s">
        <v>664</v>
      </c>
      <c r="J2935" t="s">
        <v>664</v>
      </c>
      <c r="K2935" t="s">
        <v>664</v>
      </c>
      <c r="L2935" t="s">
        <v>664</v>
      </c>
    </row>
    <row r="2936" spans="1:12">
      <c r="A2936">
        <v>120444</v>
      </c>
      <c r="B2936" t="s">
        <v>87</v>
      </c>
      <c r="C2936" t="s">
        <v>664</v>
      </c>
      <c r="D2936" t="s">
        <v>664</v>
      </c>
      <c r="E2936" t="s">
        <v>664</v>
      </c>
      <c r="F2936" t="s">
        <v>665</v>
      </c>
      <c r="G2936" t="s">
        <v>665</v>
      </c>
      <c r="H2936" t="s">
        <v>664</v>
      </c>
      <c r="I2936" t="s">
        <v>664</v>
      </c>
      <c r="J2936" t="s">
        <v>664</v>
      </c>
      <c r="K2936" t="s">
        <v>664</v>
      </c>
      <c r="L2936" t="s">
        <v>664</v>
      </c>
    </row>
    <row r="2937" spans="1:12">
      <c r="A2937">
        <v>120445</v>
      </c>
      <c r="B2937" t="s">
        <v>87</v>
      </c>
      <c r="C2937" t="s">
        <v>664</v>
      </c>
      <c r="D2937" t="s">
        <v>665</v>
      </c>
      <c r="E2937" t="s">
        <v>664</v>
      </c>
      <c r="F2937" t="s">
        <v>665</v>
      </c>
      <c r="G2937" t="s">
        <v>664</v>
      </c>
      <c r="H2937" t="s">
        <v>664</v>
      </c>
      <c r="I2937" t="s">
        <v>664</v>
      </c>
      <c r="J2937" t="s">
        <v>664</v>
      </c>
      <c r="K2937" t="s">
        <v>664</v>
      </c>
      <c r="L2937" t="s">
        <v>664</v>
      </c>
    </row>
    <row r="2938" spans="1:12">
      <c r="A2938">
        <v>120446</v>
      </c>
      <c r="B2938" t="s">
        <v>87</v>
      </c>
      <c r="C2938" t="s">
        <v>665</v>
      </c>
      <c r="D2938" t="s">
        <v>664</v>
      </c>
      <c r="E2938" t="s">
        <v>664</v>
      </c>
      <c r="F2938" t="s">
        <v>665</v>
      </c>
      <c r="G2938" t="s">
        <v>664</v>
      </c>
      <c r="H2938" t="s">
        <v>664</v>
      </c>
      <c r="I2938" t="s">
        <v>664</v>
      </c>
      <c r="J2938" t="s">
        <v>664</v>
      </c>
      <c r="K2938" t="s">
        <v>664</v>
      </c>
      <c r="L2938" t="s">
        <v>664</v>
      </c>
    </row>
    <row r="2939" spans="1:12">
      <c r="A2939">
        <v>120447</v>
      </c>
      <c r="B2939" t="s">
        <v>87</v>
      </c>
      <c r="C2939" t="s">
        <v>665</v>
      </c>
      <c r="D2939" t="s">
        <v>663</v>
      </c>
      <c r="E2939" t="s">
        <v>665</v>
      </c>
      <c r="F2939" t="s">
        <v>663</v>
      </c>
      <c r="G2939" t="s">
        <v>665</v>
      </c>
      <c r="H2939" t="s">
        <v>665</v>
      </c>
      <c r="I2939" t="s">
        <v>664</v>
      </c>
      <c r="J2939" t="s">
        <v>664</v>
      </c>
      <c r="K2939" t="s">
        <v>664</v>
      </c>
      <c r="L2939" t="s">
        <v>665</v>
      </c>
    </row>
    <row r="2940" spans="1:12">
      <c r="A2940">
        <v>120448</v>
      </c>
      <c r="B2940" t="s">
        <v>87</v>
      </c>
      <c r="C2940" t="s">
        <v>663</v>
      </c>
      <c r="D2940" t="s">
        <v>663</v>
      </c>
      <c r="E2940" t="s">
        <v>664</v>
      </c>
      <c r="F2940" t="s">
        <v>664</v>
      </c>
      <c r="G2940" t="s">
        <v>664</v>
      </c>
      <c r="H2940" t="s">
        <v>664</v>
      </c>
      <c r="I2940" t="s">
        <v>664</v>
      </c>
      <c r="J2940" t="s">
        <v>664</v>
      </c>
      <c r="K2940" t="s">
        <v>664</v>
      </c>
      <c r="L2940" t="s">
        <v>664</v>
      </c>
    </row>
    <row r="2941" spans="1:12">
      <c r="A2941">
        <v>120449</v>
      </c>
      <c r="B2941" t="s">
        <v>87</v>
      </c>
      <c r="C2941" t="s">
        <v>665</v>
      </c>
      <c r="D2941" t="s">
        <v>665</v>
      </c>
      <c r="E2941" t="s">
        <v>664</v>
      </c>
      <c r="F2941" t="s">
        <v>664</v>
      </c>
      <c r="G2941" t="s">
        <v>664</v>
      </c>
      <c r="H2941" t="s">
        <v>664</v>
      </c>
      <c r="I2941" t="s">
        <v>664</v>
      </c>
      <c r="J2941" t="s">
        <v>664</v>
      </c>
      <c r="K2941" t="s">
        <v>664</v>
      </c>
      <c r="L2941" t="s">
        <v>664</v>
      </c>
    </row>
    <row r="2942" spans="1:12">
      <c r="A2942">
        <v>120450</v>
      </c>
      <c r="B2942" t="s">
        <v>87</v>
      </c>
      <c r="C2942" t="s">
        <v>665</v>
      </c>
      <c r="D2942" t="s">
        <v>664</v>
      </c>
      <c r="E2942" t="s">
        <v>664</v>
      </c>
      <c r="F2942" t="s">
        <v>664</v>
      </c>
      <c r="G2942" t="s">
        <v>665</v>
      </c>
      <c r="H2942" t="s">
        <v>664</v>
      </c>
      <c r="I2942" t="s">
        <v>664</v>
      </c>
      <c r="J2942" t="s">
        <v>664</v>
      </c>
      <c r="K2942" t="s">
        <v>664</v>
      </c>
      <c r="L2942" t="s">
        <v>664</v>
      </c>
    </row>
    <row r="2943" spans="1:12">
      <c r="A2943">
        <v>120451</v>
      </c>
      <c r="B2943" t="s">
        <v>87</v>
      </c>
      <c r="C2943" t="s">
        <v>665</v>
      </c>
      <c r="D2943" t="s">
        <v>665</v>
      </c>
      <c r="E2943" t="s">
        <v>664</v>
      </c>
      <c r="F2943" t="s">
        <v>664</v>
      </c>
      <c r="G2943" t="s">
        <v>664</v>
      </c>
      <c r="H2943" t="s">
        <v>664</v>
      </c>
      <c r="I2943" t="s">
        <v>664</v>
      </c>
      <c r="J2943" t="s">
        <v>664</v>
      </c>
      <c r="K2943" t="s">
        <v>664</v>
      </c>
      <c r="L2943" t="s">
        <v>664</v>
      </c>
    </row>
    <row r="2944" spans="1:12">
      <c r="A2944">
        <v>120452</v>
      </c>
      <c r="B2944" t="s">
        <v>87</v>
      </c>
      <c r="C2944" t="s">
        <v>665</v>
      </c>
      <c r="D2944" t="s">
        <v>663</v>
      </c>
      <c r="E2944" t="s">
        <v>664</v>
      </c>
      <c r="F2944" t="s">
        <v>664</v>
      </c>
      <c r="G2944" t="s">
        <v>665</v>
      </c>
      <c r="H2944" t="s">
        <v>665</v>
      </c>
      <c r="I2944" t="s">
        <v>664</v>
      </c>
      <c r="J2944" t="s">
        <v>665</v>
      </c>
      <c r="K2944" t="s">
        <v>664</v>
      </c>
      <c r="L2944" t="s">
        <v>664</v>
      </c>
    </row>
    <row r="2945" spans="1:12">
      <c r="A2945">
        <v>120454</v>
      </c>
      <c r="B2945" t="s">
        <v>87</v>
      </c>
      <c r="C2945" t="s">
        <v>665</v>
      </c>
      <c r="D2945" t="s">
        <v>665</v>
      </c>
      <c r="E2945" t="s">
        <v>664</v>
      </c>
      <c r="F2945" t="s">
        <v>664</v>
      </c>
      <c r="G2945" t="s">
        <v>664</v>
      </c>
      <c r="H2945" t="s">
        <v>664</v>
      </c>
      <c r="I2945" t="s">
        <v>664</v>
      </c>
      <c r="J2945" t="s">
        <v>664</v>
      </c>
      <c r="K2945" t="s">
        <v>664</v>
      </c>
      <c r="L2945" t="s">
        <v>664</v>
      </c>
    </row>
    <row r="2946" spans="1:12">
      <c r="A2946">
        <v>120455</v>
      </c>
      <c r="B2946" t="s">
        <v>87</v>
      </c>
      <c r="C2946" t="s">
        <v>665</v>
      </c>
      <c r="D2946" t="s">
        <v>664</v>
      </c>
      <c r="E2946" t="s">
        <v>664</v>
      </c>
      <c r="F2946" t="s">
        <v>665</v>
      </c>
      <c r="G2946" t="s">
        <v>664</v>
      </c>
      <c r="H2946" t="s">
        <v>665</v>
      </c>
      <c r="I2946" t="s">
        <v>665</v>
      </c>
      <c r="J2946" t="s">
        <v>665</v>
      </c>
      <c r="K2946" t="s">
        <v>664</v>
      </c>
      <c r="L2946" t="s">
        <v>664</v>
      </c>
    </row>
    <row r="2947" spans="1:12">
      <c r="A2947">
        <v>120456</v>
      </c>
      <c r="B2947" t="s">
        <v>87</v>
      </c>
      <c r="C2947" t="s">
        <v>665</v>
      </c>
      <c r="D2947" t="s">
        <v>665</v>
      </c>
      <c r="E2947" t="s">
        <v>664</v>
      </c>
      <c r="F2947" t="s">
        <v>664</v>
      </c>
      <c r="G2947" t="s">
        <v>664</v>
      </c>
      <c r="H2947" t="s">
        <v>664</v>
      </c>
      <c r="I2947" t="s">
        <v>664</v>
      </c>
      <c r="J2947" t="s">
        <v>664</v>
      </c>
      <c r="K2947" t="s">
        <v>664</v>
      </c>
      <c r="L2947" t="s">
        <v>664</v>
      </c>
    </row>
    <row r="2948" spans="1:12">
      <c r="A2948">
        <v>120457</v>
      </c>
      <c r="B2948" t="s">
        <v>87</v>
      </c>
      <c r="C2948" t="s">
        <v>665</v>
      </c>
      <c r="D2948" t="s">
        <v>665</v>
      </c>
      <c r="E2948" t="s">
        <v>665</v>
      </c>
      <c r="F2948" t="s">
        <v>664</v>
      </c>
      <c r="G2948" t="s">
        <v>665</v>
      </c>
      <c r="H2948" t="s">
        <v>664</v>
      </c>
      <c r="I2948" t="s">
        <v>665</v>
      </c>
      <c r="J2948" t="s">
        <v>665</v>
      </c>
      <c r="K2948" t="s">
        <v>664</v>
      </c>
      <c r="L2948" t="s">
        <v>664</v>
      </c>
    </row>
    <row r="2949" spans="1:12">
      <c r="A2949">
        <v>120458</v>
      </c>
      <c r="B2949" t="s">
        <v>87</v>
      </c>
      <c r="C2949" t="s">
        <v>665</v>
      </c>
      <c r="D2949" t="s">
        <v>665</v>
      </c>
      <c r="E2949" t="s">
        <v>664</v>
      </c>
      <c r="F2949" t="s">
        <v>664</v>
      </c>
      <c r="G2949" t="s">
        <v>664</v>
      </c>
      <c r="H2949" t="s">
        <v>664</v>
      </c>
      <c r="I2949" t="s">
        <v>664</v>
      </c>
      <c r="J2949" t="s">
        <v>664</v>
      </c>
      <c r="K2949" t="s">
        <v>664</v>
      </c>
      <c r="L2949" t="s">
        <v>664</v>
      </c>
    </row>
    <row r="2950" spans="1:12">
      <c r="A2950">
        <v>120459</v>
      </c>
      <c r="B2950" t="s">
        <v>87</v>
      </c>
      <c r="C2950" t="s">
        <v>665</v>
      </c>
      <c r="D2950" t="s">
        <v>665</v>
      </c>
      <c r="E2950" t="s">
        <v>664</v>
      </c>
      <c r="F2950" t="s">
        <v>664</v>
      </c>
      <c r="G2950" t="s">
        <v>664</v>
      </c>
      <c r="H2950" t="s">
        <v>665</v>
      </c>
      <c r="I2950" t="s">
        <v>664</v>
      </c>
      <c r="J2950" t="s">
        <v>665</v>
      </c>
      <c r="K2950" t="s">
        <v>664</v>
      </c>
      <c r="L2950" t="s">
        <v>665</v>
      </c>
    </row>
    <row r="2951" spans="1:12">
      <c r="A2951">
        <v>120460</v>
      </c>
      <c r="B2951" t="s">
        <v>87</v>
      </c>
      <c r="C2951" t="s">
        <v>664</v>
      </c>
      <c r="D2951" t="s">
        <v>663</v>
      </c>
      <c r="E2951" t="s">
        <v>665</v>
      </c>
      <c r="F2951" t="s">
        <v>665</v>
      </c>
      <c r="G2951" t="s">
        <v>664</v>
      </c>
      <c r="H2951" t="s">
        <v>664</v>
      </c>
      <c r="I2951" t="s">
        <v>665</v>
      </c>
      <c r="J2951" t="s">
        <v>664</v>
      </c>
      <c r="K2951" t="s">
        <v>664</v>
      </c>
      <c r="L2951" t="s">
        <v>664</v>
      </c>
    </row>
    <row r="2952" spans="1:12">
      <c r="A2952">
        <v>120461</v>
      </c>
      <c r="B2952" t="s">
        <v>87</v>
      </c>
      <c r="C2952" t="s">
        <v>664</v>
      </c>
      <c r="D2952" t="s">
        <v>664</v>
      </c>
      <c r="E2952" t="s">
        <v>665</v>
      </c>
      <c r="F2952" t="s">
        <v>665</v>
      </c>
      <c r="G2952" t="s">
        <v>664</v>
      </c>
      <c r="H2952" t="s">
        <v>664</v>
      </c>
      <c r="I2952" t="s">
        <v>664</v>
      </c>
      <c r="J2952" t="s">
        <v>664</v>
      </c>
      <c r="K2952" t="s">
        <v>664</v>
      </c>
      <c r="L2952" t="s">
        <v>664</v>
      </c>
    </row>
    <row r="2953" spans="1:12">
      <c r="A2953">
        <v>120462</v>
      </c>
      <c r="B2953" t="s">
        <v>87</v>
      </c>
      <c r="C2953" t="s">
        <v>665</v>
      </c>
      <c r="D2953" t="s">
        <v>665</v>
      </c>
      <c r="E2953" t="s">
        <v>664</v>
      </c>
      <c r="F2953" t="s">
        <v>664</v>
      </c>
      <c r="G2953" t="s">
        <v>664</v>
      </c>
      <c r="H2953" t="s">
        <v>664</v>
      </c>
      <c r="I2953" t="s">
        <v>664</v>
      </c>
      <c r="J2953" t="s">
        <v>664</v>
      </c>
      <c r="K2953" t="s">
        <v>664</v>
      </c>
      <c r="L2953" t="s">
        <v>664</v>
      </c>
    </row>
    <row r="2954" spans="1:12">
      <c r="A2954">
        <v>120463</v>
      </c>
      <c r="B2954" t="s">
        <v>87</v>
      </c>
      <c r="C2954" t="s">
        <v>664</v>
      </c>
      <c r="D2954" t="s">
        <v>664</v>
      </c>
      <c r="E2954" t="s">
        <v>663</v>
      </c>
      <c r="F2954" t="s">
        <v>663</v>
      </c>
      <c r="G2954" t="s">
        <v>665</v>
      </c>
      <c r="H2954" t="s">
        <v>664</v>
      </c>
      <c r="I2954" t="s">
        <v>664</v>
      </c>
      <c r="J2954" t="s">
        <v>664</v>
      </c>
      <c r="K2954" t="s">
        <v>664</v>
      </c>
      <c r="L2954" t="s">
        <v>664</v>
      </c>
    </row>
    <row r="2955" spans="1:12">
      <c r="A2955">
        <v>120464</v>
      </c>
      <c r="B2955" t="s">
        <v>87</v>
      </c>
      <c r="C2955" t="s">
        <v>665</v>
      </c>
      <c r="D2955" t="s">
        <v>664</v>
      </c>
      <c r="E2955" t="s">
        <v>665</v>
      </c>
      <c r="F2955" t="s">
        <v>664</v>
      </c>
      <c r="G2955" t="s">
        <v>664</v>
      </c>
      <c r="H2955" t="s">
        <v>664</v>
      </c>
      <c r="I2955" t="s">
        <v>664</v>
      </c>
      <c r="J2955" t="s">
        <v>664</v>
      </c>
      <c r="K2955" t="s">
        <v>664</v>
      </c>
      <c r="L2955" t="s">
        <v>664</v>
      </c>
    </row>
    <row r="2956" spans="1:12">
      <c r="A2956">
        <v>120466</v>
      </c>
      <c r="B2956" t="s">
        <v>87</v>
      </c>
      <c r="C2956" t="s">
        <v>663</v>
      </c>
      <c r="D2956" t="s">
        <v>664</v>
      </c>
      <c r="E2956" t="s">
        <v>664</v>
      </c>
      <c r="F2956" t="s">
        <v>663</v>
      </c>
      <c r="G2956" t="s">
        <v>664</v>
      </c>
      <c r="H2956" t="s">
        <v>664</v>
      </c>
      <c r="I2956" t="s">
        <v>664</v>
      </c>
      <c r="J2956" t="s">
        <v>664</v>
      </c>
      <c r="K2956" t="s">
        <v>664</v>
      </c>
      <c r="L2956" t="s">
        <v>664</v>
      </c>
    </row>
    <row r="2957" spans="1:12">
      <c r="A2957">
        <v>120467</v>
      </c>
      <c r="B2957" t="s">
        <v>87</v>
      </c>
      <c r="C2957" t="s">
        <v>665</v>
      </c>
      <c r="D2957" t="s">
        <v>665</v>
      </c>
      <c r="E2957" t="s">
        <v>664</v>
      </c>
      <c r="F2957" t="s">
        <v>664</v>
      </c>
      <c r="G2957" t="s">
        <v>664</v>
      </c>
      <c r="H2957" t="s">
        <v>664</v>
      </c>
      <c r="I2957" t="s">
        <v>664</v>
      </c>
      <c r="J2957" t="s">
        <v>664</v>
      </c>
      <c r="K2957" t="s">
        <v>664</v>
      </c>
      <c r="L2957" t="s">
        <v>664</v>
      </c>
    </row>
    <row r="2958" spans="1:12">
      <c r="A2958">
        <v>120468</v>
      </c>
      <c r="B2958" t="s">
        <v>87</v>
      </c>
      <c r="C2958" t="s">
        <v>665</v>
      </c>
      <c r="D2958" t="s">
        <v>665</v>
      </c>
      <c r="E2958" t="s">
        <v>665</v>
      </c>
      <c r="F2958" t="s">
        <v>664</v>
      </c>
      <c r="G2958" t="s">
        <v>664</v>
      </c>
      <c r="H2958" t="s">
        <v>665</v>
      </c>
      <c r="I2958" t="s">
        <v>664</v>
      </c>
      <c r="J2958" t="s">
        <v>664</v>
      </c>
      <c r="K2958" t="s">
        <v>664</v>
      </c>
      <c r="L2958" t="s">
        <v>664</v>
      </c>
    </row>
    <row r="2959" spans="1:12">
      <c r="A2959">
        <v>120469</v>
      </c>
      <c r="B2959" t="s">
        <v>87</v>
      </c>
      <c r="C2959" t="s">
        <v>664</v>
      </c>
      <c r="D2959" t="s">
        <v>665</v>
      </c>
      <c r="E2959" t="s">
        <v>664</v>
      </c>
      <c r="F2959" t="s">
        <v>665</v>
      </c>
      <c r="G2959" t="s">
        <v>664</v>
      </c>
      <c r="H2959" t="s">
        <v>664</v>
      </c>
      <c r="I2959" t="s">
        <v>664</v>
      </c>
      <c r="J2959" t="s">
        <v>664</v>
      </c>
      <c r="K2959" t="s">
        <v>664</v>
      </c>
      <c r="L2959" t="s">
        <v>664</v>
      </c>
    </row>
    <row r="2960" spans="1:12">
      <c r="A2960">
        <v>120470</v>
      </c>
      <c r="B2960" t="s">
        <v>87</v>
      </c>
      <c r="C2960" t="s">
        <v>664</v>
      </c>
      <c r="D2960" t="s">
        <v>664</v>
      </c>
      <c r="E2960" t="s">
        <v>665</v>
      </c>
      <c r="F2960" t="s">
        <v>665</v>
      </c>
      <c r="G2960" t="s">
        <v>664</v>
      </c>
      <c r="H2960" t="s">
        <v>664</v>
      </c>
      <c r="I2960" t="s">
        <v>664</v>
      </c>
      <c r="J2960" t="s">
        <v>664</v>
      </c>
      <c r="K2960" t="s">
        <v>664</v>
      </c>
      <c r="L2960" t="s">
        <v>664</v>
      </c>
    </row>
    <row r="2961" spans="1:12">
      <c r="A2961">
        <v>120471</v>
      </c>
      <c r="B2961" t="s">
        <v>87</v>
      </c>
      <c r="C2961" t="s">
        <v>665</v>
      </c>
      <c r="D2961" t="s">
        <v>665</v>
      </c>
      <c r="E2961" t="s">
        <v>664</v>
      </c>
      <c r="F2961" t="s">
        <v>664</v>
      </c>
      <c r="G2961" t="s">
        <v>664</v>
      </c>
      <c r="H2961" t="s">
        <v>665</v>
      </c>
      <c r="I2961" t="s">
        <v>664</v>
      </c>
      <c r="J2961" t="s">
        <v>664</v>
      </c>
      <c r="K2961" t="s">
        <v>664</v>
      </c>
      <c r="L2961" t="s">
        <v>665</v>
      </c>
    </row>
    <row r="2962" spans="1:12">
      <c r="A2962">
        <v>120474</v>
      </c>
      <c r="B2962" t="s">
        <v>87</v>
      </c>
      <c r="C2962" t="s">
        <v>664</v>
      </c>
      <c r="D2962" t="s">
        <v>665</v>
      </c>
      <c r="E2962" t="s">
        <v>665</v>
      </c>
      <c r="F2962" t="s">
        <v>664</v>
      </c>
      <c r="G2962" t="s">
        <v>664</v>
      </c>
      <c r="H2962" t="s">
        <v>664</v>
      </c>
      <c r="I2962" t="s">
        <v>664</v>
      </c>
      <c r="J2962" t="s">
        <v>664</v>
      </c>
      <c r="K2962" t="s">
        <v>664</v>
      </c>
      <c r="L2962" t="s">
        <v>664</v>
      </c>
    </row>
    <row r="2963" spans="1:12">
      <c r="A2963">
        <v>120475</v>
      </c>
      <c r="B2963" t="s">
        <v>87</v>
      </c>
      <c r="C2963" t="s">
        <v>664</v>
      </c>
      <c r="D2963" t="s">
        <v>663</v>
      </c>
      <c r="E2963" t="s">
        <v>663</v>
      </c>
      <c r="F2963" t="s">
        <v>664</v>
      </c>
      <c r="G2963" t="s">
        <v>664</v>
      </c>
      <c r="H2963" t="s">
        <v>664</v>
      </c>
      <c r="I2963" t="s">
        <v>664</v>
      </c>
      <c r="J2963" t="s">
        <v>664</v>
      </c>
      <c r="K2963" t="s">
        <v>664</v>
      </c>
      <c r="L2963" t="s">
        <v>664</v>
      </c>
    </row>
    <row r="2964" spans="1:12">
      <c r="A2964">
        <v>120476</v>
      </c>
      <c r="B2964" t="s">
        <v>87</v>
      </c>
      <c r="C2964" t="s">
        <v>663</v>
      </c>
      <c r="D2964" t="s">
        <v>665</v>
      </c>
      <c r="E2964" t="s">
        <v>664</v>
      </c>
      <c r="F2964" t="s">
        <v>664</v>
      </c>
      <c r="G2964" t="s">
        <v>665</v>
      </c>
      <c r="H2964" t="s">
        <v>665</v>
      </c>
      <c r="I2964" t="s">
        <v>665</v>
      </c>
      <c r="J2964" t="s">
        <v>665</v>
      </c>
      <c r="K2964" t="s">
        <v>665</v>
      </c>
      <c r="L2964" t="s">
        <v>664</v>
      </c>
    </row>
    <row r="2965" spans="1:12">
      <c r="A2965">
        <v>120477</v>
      </c>
      <c r="B2965" t="s">
        <v>87</v>
      </c>
      <c r="C2965" t="s">
        <v>663</v>
      </c>
      <c r="D2965" t="s">
        <v>664</v>
      </c>
      <c r="E2965" t="s">
        <v>664</v>
      </c>
      <c r="F2965" t="s">
        <v>664</v>
      </c>
      <c r="G2965" t="s">
        <v>663</v>
      </c>
      <c r="H2965" t="s">
        <v>664</v>
      </c>
      <c r="I2965" t="s">
        <v>664</v>
      </c>
      <c r="J2965" t="s">
        <v>664</v>
      </c>
      <c r="K2965" t="s">
        <v>664</v>
      </c>
      <c r="L2965" t="s">
        <v>664</v>
      </c>
    </row>
    <row r="2966" spans="1:12">
      <c r="A2966">
        <v>120478</v>
      </c>
      <c r="B2966" t="s">
        <v>87</v>
      </c>
      <c r="C2966" t="s">
        <v>664</v>
      </c>
      <c r="D2966" t="s">
        <v>665</v>
      </c>
      <c r="E2966" t="s">
        <v>665</v>
      </c>
      <c r="F2966" t="s">
        <v>664</v>
      </c>
      <c r="G2966" t="s">
        <v>664</v>
      </c>
      <c r="H2966" t="s">
        <v>664</v>
      </c>
      <c r="I2966" t="s">
        <v>664</v>
      </c>
      <c r="J2966" t="s">
        <v>664</v>
      </c>
      <c r="K2966" t="s">
        <v>664</v>
      </c>
      <c r="L2966" t="s">
        <v>664</v>
      </c>
    </row>
    <row r="2967" spans="1:12">
      <c r="A2967">
        <v>120479</v>
      </c>
      <c r="B2967" t="s">
        <v>87</v>
      </c>
      <c r="C2967" t="s">
        <v>665</v>
      </c>
      <c r="D2967" t="s">
        <v>664</v>
      </c>
      <c r="E2967" t="s">
        <v>664</v>
      </c>
      <c r="F2967" t="s">
        <v>665</v>
      </c>
      <c r="G2967" t="s">
        <v>664</v>
      </c>
      <c r="H2967" t="s">
        <v>664</v>
      </c>
      <c r="I2967" t="s">
        <v>664</v>
      </c>
      <c r="J2967" t="s">
        <v>664</v>
      </c>
      <c r="K2967" t="s">
        <v>664</v>
      </c>
      <c r="L2967" t="s">
        <v>664</v>
      </c>
    </row>
    <row r="2968" spans="1:12">
      <c r="A2968">
        <v>120481</v>
      </c>
      <c r="B2968" t="s">
        <v>87</v>
      </c>
      <c r="C2968" t="s">
        <v>664</v>
      </c>
      <c r="D2968" t="s">
        <v>664</v>
      </c>
      <c r="E2968" t="s">
        <v>664</v>
      </c>
      <c r="F2968" t="s">
        <v>665</v>
      </c>
      <c r="G2968" t="s">
        <v>665</v>
      </c>
      <c r="H2968" t="s">
        <v>664</v>
      </c>
      <c r="I2968" t="s">
        <v>664</v>
      </c>
      <c r="J2968" t="s">
        <v>664</v>
      </c>
      <c r="K2968" t="s">
        <v>664</v>
      </c>
      <c r="L2968" t="s">
        <v>664</v>
      </c>
    </row>
    <row r="2969" spans="1:12">
      <c r="A2969">
        <v>120482</v>
      </c>
      <c r="B2969" t="s">
        <v>87</v>
      </c>
      <c r="C2969" t="s">
        <v>665</v>
      </c>
      <c r="D2969" t="s">
        <v>665</v>
      </c>
      <c r="E2969" t="s">
        <v>664</v>
      </c>
      <c r="F2969" t="s">
        <v>665</v>
      </c>
      <c r="G2969" t="s">
        <v>665</v>
      </c>
      <c r="H2969" t="s">
        <v>665</v>
      </c>
      <c r="I2969" t="s">
        <v>665</v>
      </c>
      <c r="J2969" t="s">
        <v>664</v>
      </c>
      <c r="K2969" t="s">
        <v>664</v>
      </c>
      <c r="L2969" t="s">
        <v>664</v>
      </c>
    </row>
    <row r="2970" spans="1:12">
      <c r="A2970">
        <v>120483</v>
      </c>
      <c r="B2970" t="s">
        <v>87</v>
      </c>
      <c r="C2970" t="s">
        <v>664</v>
      </c>
      <c r="D2970" t="s">
        <v>665</v>
      </c>
      <c r="E2970" t="s">
        <v>664</v>
      </c>
      <c r="F2970" t="s">
        <v>665</v>
      </c>
      <c r="G2970" t="s">
        <v>664</v>
      </c>
      <c r="H2970" t="s">
        <v>664</v>
      </c>
      <c r="I2970" t="s">
        <v>664</v>
      </c>
      <c r="J2970" t="s">
        <v>664</v>
      </c>
      <c r="K2970" t="s">
        <v>664</v>
      </c>
      <c r="L2970" t="s">
        <v>664</v>
      </c>
    </row>
    <row r="2971" spans="1:12">
      <c r="A2971">
        <v>120484</v>
      </c>
      <c r="B2971" t="s">
        <v>87</v>
      </c>
      <c r="C2971" t="s">
        <v>665</v>
      </c>
      <c r="D2971" t="s">
        <v>664</v>
      </c>
      <c r="E2971" t="s">
        <v>663</v>
      </c>
      <c r="F2971" t="s">
        <v>665</v>
      </c>
      <c r="G2971" t="s">
        <v>665</v>
      </c>
      <c r="H2971" t="s">
        <v>665</v>
      </c>
      <c r="I2971" t="s">
        <v>665</v>
      </c>
      <c r="J2971" t="s">
        <v>664</v>
      </c>
      <c r="K2971" t="s">
        <v>664</v>
      </c>
      <c r="L2971" t="s">
        <v>664</v>
      </c>
    </row>
    <row r="2972" spans="1:12">
      <c r="A2972">
        <v>120485</v>
      </c>
      <c r="B2972" t="s">
        <v>87</v>
      </c>
      <c r="C2972" t="s">
        <v>665</v>
      </c>
      <c r="D2972" t="s">
        <v>664</v>
      </c>
      <c r="E2972" t="s">
        <v>664</v>
      </c>
      <c r="F2972" t="s">
        <v>665</v>
      </c>
      <c r="G2972" t="s">
        <v>664</v>
      </c>
      <c r="H2972" t="s">
        <v>664</v>
      </c>
      <c r="I2972" t="s">
        <v>664</v>
      </c>
      <c r="J2972" t="s">
        <v>664</v>
      </c>
      <c r="K2972" t="s">
        <v>664</v>
      </c>
      <c r="L2972" t="s">
        <v>664</v>
      </c>
    </row>
    <row r="2973" spans="1:12">
      <c r="A2973">
        <v>120486</v>
      </c>
      <c r="B2973" t="s">
        <v>87</v>
      </c>
      <c r="C2973" t="s">
        <v>664</v>
      </c>
      <c r="D2973" t="s">
        <v>664</v>
      </c>
      <c r="E2973" t="s">
        <v>665</v>
      </c>
      <c r="F2973" t="s">
        <v>665</v>
      </c>
      <c r="G2973" t="s">
        <v>664</v>
      </c>
      <c r="H2973" t="s">
        <v>664</v>
      </c>
      <c r="I2973" t="s">
        <v>664</v>
      </c>
      <c r="J2973" t="s">
        <v>664</v>
      </c>
      <c r="K2973" t="s">
        <v>664</v>
      </c>
      <c r="L2973" t="s">
        <v>664</v>
      </c>
    </row>
    <row r="2974" spans="1:12">
      <c r="A2974">
        <v>120487</v>
      </c>
      <c r="B2974" t="s">
        <v>87</v>
      </c>
      <c r="C2974" t="s">
        <v>665</v>
      </c>
      <c r="D2974" t="s">
        <v>664</v>
      </c>
      <c r="E2974" t="s">
        <v>665</v>
      </c>
      <c r="F2974" t="s">
        <v>664</v>
      </c>
      <c r="G2974" t="s">
        <v>664</v>
      </c>
      <c r="H2974" t="s">
        <v>664</v>
      </c>
      <c r="I2974" t="s">
        <v>664</v>
      </c>
      <c r="J2974" t="s">
        <v>664</v>
      </c>
      <c r="K2974" t="s">
        <v>664</v>
      </c>
      <c r="L2974" t="s">
        <v>664</v>
      </c>
    </row>
    <row r="2975" spans="1:12">
      <c r="A2975">
        <v>120488</v>
      </c>
      <c r="B2975" t="s">
        <v>87</v>
      </c>
      <c r="C2975" t="s">
        <v>665</v>
      </c>
      <c r="D2975" t="s">
        <v>665</v>
      </c>
      <c r="E2975" t="s">
        <v>664</v>
      </c>
      <c r="F2975" t="s">
        <v>664</v>
      </c>
      <c r="G2975" t="s">
        <v>664</v>
      </c>
      <c r="H2975" t="s">
        <v>664</v>
      </c>
      <c r="I2975" t="s">
        <v>664</v>
      </c>
      <c r="J2975" t="s">
        <v>664</v>
      </c>
      <c r="K2975" t="s">
        <v>664</v>
      </c>
      <c r="L2975" t="s">
        <v>664</v>
      </c>
    </row>
    <row r="2976" spans="1:12">
      <c r="A2976">
        <v>120489</v>
      </c>
      <c r="B2976" t="s">
        <v>87</v>
      </c>
      <c r="C2976" t="s">
        <v>665</v>
      </c>
      <c r="D2976" t="s">
        <v>665</v>
      </c>
      <c r="E2976" t="s">
        <v>664</v>
      </c>
      <c r="F2976" t="s">
        <v>664</v>
      </c>
      <c r="G2976" t="s">
        <v>664</v>
      </c>
      <c r="H2976" t="s">
        <v>664</v>
      </c>
      <c r="I2976" t="s">
        <v>664</v>
      </c>
      <c r="J2976" t="s">
        <v>664</v>
      </c>
      <c r="K2976" t="s">
        <v>664</v>
      </c>
      <c r="L2976" t="s">
        <v>664</v>
      </c>
    </row>
    <row r="2977" spans="1:12">
      <c r="A2977">
        <v>120490</v>
      </c>
      <c r="B2977" t="s">
        <v>87</v>
      </c>
      <c r="C2977" t="s">
        <v>663</v>
      </c>
      <c r="D2977" t="s">
        <v>665</v>
      </c>
      <c r="E2977" t="s">
        <v>664</v>
      </c>
      <c r="F2977" t="s">
        <v>664</v>
      </c>
      <c r="G2977" t="s">
        <v>665</v>
      </c>
      <c r="H2977" t="s">
        <v>665</v>
      </c>
      <c r="I2977" t="s">
        <v>664</v>
      </c>
      <c r="J2977" t="s">
        <v>665</v>
      </c>
      <c r="K2977" t="s">
        <v>664</v>
      </c>
      <c r="L2977" t="s">
        <v>664</v>
      </c>
    </row>
    <row r="2978" spans="1:12">
      <c r="A2978">
        <v>120491</v>
      </c>
      <c r="B2978" t="s">
        <v>87</v>
      </c>
      <c r="C2978" t="s">
        <v>665</v>
      </c>
      <c r="D2978" t="s">
        <v>664</v>
      </c>
      <c r="E2978" t="s">
        <v>664</v>
      </c>
      <c r="F2978" t="s">
        <v>664</v>
      </c>
      <c r="G2978" t="s">
        <v>665</v>
      </c>
      <c r="H2978" t="s">
        <v>664</v>
      </c>
      <c r="I2978" t="s">
        <v>664</v>
      </c>
      <c r="J2978" t="s">
        <v>664</v>
      </c>
      <c r="K2978" t="s">
        <v>664</v>
      </c>
      <c r="L2978" t="s">
        <v>664</v>
      </c>
    </row>
    <row r="2979" spans="1:12">
      <c r="A2979">
        <v>120492</v>
      </c>
      <c r="B2979" t="s">
        <v>87</v>
      </c>
      <c r="C2979" t="s">
        <v>663</v>
      </c>
      <c r="D2979" t="s">
        <v>664</v>
      </c>
      <c r="E2979" t="s">
        <v>664</v>
      </c>
      <c r="F2979" t="s">
        <v>664</v>
      </c>
      <c r="G2979" t="s">
        <v>663</v>
      </c>
      <c r="H2979" t="s">
        <v>665</v>
      </c>
      <c r="I2979" t="s">
        <v>664</v>
      </c>
      <c r="J2979" t="s">
        <v>664</v>
      </c>
      <c r="K2979" t="s">
        <v>664</v>
      </c>
      <c r="L2979" t="s">
        <v>665</v>
      </c>
    </row>
    <row r="2980" spans="1:12">
      <c r="A2980">
        <v>120493</v>
      </c>
      <c r="B2980" t="s">
        <v>87</v>
      </c>
      <c r="C2980" t="s">
        <v>665</v>
      </c>
      <c r="D2980" t="s">
        <v>664</v>
      </c>
      <c r="E2980" t="s">
        <v>664</v>
      </c>
      <c r="F2980" t="s">
        <v>665</v>
      </c>
      <c r="G2980" t="s">
        <v>664</v>
      </c>
      <c r="H2980" t="s">
        <v>664</v>
      </c>
      <c r="I2980" t="s">
        <v>664</v>
      </c>
      <c r="J2980" t="s">
        <v>664</v>
      </c>
      <c r="K2980" t="s">
        <v>664</v>
      </c>
      <c r="L2980" t="s">
        <v>664</v>
      </c>
    </row>
    <row r="2981" spans="1:12">
      <c r="A2981">
        <v>120494</v>
      </c>
      <c r="B2981" t="s">
        <v>87</v>
      </c>
      <c r="C2981" t="s">
        <v>665</v>
      </c>
      <c r="D2981" t="s">
        <v>663</v>
      </c>
      <c r="E2981" t="s">
        <v>664</v>
      </c>
      <c r="F2981" t="s">
        <v>663</v>
      </c>
      <c r="G2981" t="s">
        <v>664</v>
      </c>
      <c r="H2981" t="s">
        <v>664</v>
      </c>
      <c r="I2981" t="s">
        <v>664</v>
      </c>
      <c r="J2981" t="s">
        <v>664</v>
      </c>
      <c r="K2981" t="s">
        <v>664</v>
      </c>
      <c r="L2981" t="s">
        <v>664</v>
      </c>
    </row>
    <row r="2982" spans="1:12">
      <c r="A2982">
        <v>120495</v>
      </c>
      <c r="B2982" t="s">
        <v>87</v>
      </c>
      <c r="C2982" t="s">
        <v>665</v>
      </c>
      <c r="D2982" t="s">
        <v>665</v>
      </c>
      <c r="E2982" t="s">
        <v>664</v>
      </c>
      <c r="F2982" t="s">
        <v>665</v>
      </c>
      <c r="G2982" t="s">
        <v>665</v>
      </c>
      <c r="H2982" t="s">
        <v>665</v>
      </c>
      <c r="I2982" t="s">
        <v>665</v>
      </c>
      <c r="J2982" t="s">
        <v>665</v>
      </c>
      <c r="K2982" t="s">
        <v>664</v>
      </c>
      <c r="L2982" t="s">
        <v>665</v>
      </c>
    </row>
    <row r="2983" spans="1:12">
      <c r="A2983">
        <v>120496</v>
      </c>
      <c r="B2983" t="s">
        <v>87</v>
      </c>
      <c r="C2983" t="s">
        <v>665</v>
      </c>
      <c r="D2983" t="s">
        <v>664</v>
      </c>
      <c r="E2983" t="s">
        <v>664</v>
      </c>
      <c r="F2983" t="s">
        <v>665</v>
      </c>
      <c r="G2983" t="s">
        <v>664</v>
      </c>
      <c r="H2983" t="s">
        <v>664</v>
      </c>
      <c r="I2983" t="s">
        <v>664</v>
      </c>
      <c r="J2983" t="s">
        <v>664</v>
      </c>
      <c r="K2983" t="s">
        <v>664</v>
      </c>
      <c r="L2983" t="s">
        <v>664</v>
      </c>
    </row>
    <row r="2984" spans="1:12">
      <c r="A2984">
        <v>120497</v>
      </c>
      <c r="B2984" t="s">
        <v>87</v>
      </c>
      <c r="C2984" t="s">
        <v>665</v>
      </c>
      <c r="D2984" t="s">
        <v>664</v>
      </c>
      <c r="E2984" t="s">
        <v>664</v>
      </c>
      <c r="F2984" t="s">
        <v>665</v>
      </c>
      <c r="G2984" t="s">
        <v>664</v>
      </c>
      <c r="H2984" t="s">
        <v>664</v>
      </c>
      <c r="I2984" t="s">
        <v>664</v>
      </c>
      <c r="J2984" t="s">
        <v>664</v>
      </c>
      <c r="K2984" t="s">
        <v>664</v>
      </c>
      <c r="L2984" t="s">
        <v>664</v>
      </c>
    </row>
    <row r="2985" spans="1:12">
      <c r="A2985">
        <v>120498</v>
      </c>
      <c r="B2985" t="s">
        <v>87</v>
      </c>
      <c r="C2985" t="s">
        <v>665</v>
      </c>
      <c r="D2985" t="s">
        <v>665</v>
      </c>
      <c r="E2985" t="s">
        <v>664</v>
      </c>
      <c r="F2985" t="s">
        <v>664</v>
      </c>
      <c r="G2985" t="s">
        <v>664</v>
      </c>
      <c r="H2985" t="s">
        <v>664</v>
      </c>
      <c r="I2985" t="s">
        <v>664</v>
      </c>
      <c r="J2985" t="s">
        <v>664</v>
      </c>
      <c r="K2985" t="s">
        <v>664</v>
      </c>
      <c r="L2985" t="s">
        <v>664</v>
      </c>
    </row>
    <row r="2986" spans="1:12">
      <c r="A2986">
        <v>120499</v>
      </c>
      <c r="B2986" t="s">
        <v>87</v>
      </c>
      <c r="C2986" t="s">
        <v>664</v>
      </c>
      <c r="D2986" t="s">
        <v>665</v>
      </c>
      <c r="E2986" t="s">
        <v>665</v>
      </c>
      <c r="F2986" t="s">
        <v>664</v>
      </c>
      <c r="G2986" t="s">
        <v>664</v>
      </c>
      <c r="H2986" t="s">
        <v>664</v>
      </c>
      <c r="I2986" t="s">
        <v>664</v>
      </c>
      <c r="J2986" t="s">
        <v>664</v>
      </c>
      <c r="K2986" t="s">
        <v>664</v>
      </c>
      <c r="L2986" t="s">
        <v>664</v>
      </c>
    </row>
    <row r="2987" spans="1:12">
      <c r="A2987">
        <v>120500</v>
      </c>
      <c r="B2987" t="s">
        <v>87</v>
      </c>
      <c r="C2987" t="s">
        <v>665</v>
      </c>
      <c r="D2987" t="s">
        <v>665</v>
      </c>
      <c r="E2987" t="s">
        <v>664</v>
      </c>
      <c r="F2987" t="s">
        <v>664</v>
      </c>
      <c r="G2987" t="s">
        <v>664</v>
      </c>
      <c r="H2987" t="s">
        <v>664</v>
      </c>
      <c r="I2987" t="s">
        <v>664</v>
      </c>
      <c r="J2987" t="s">
        <v>664</v>
      </c>
      <c r="K2987" t="s">
        <v>664</v>
      </c>
      <c r="L2987" t="s">
        <v>664</v>
      </c>
    </row>
    <row r="2988" spans="1:12">
      <c r="A2988">
        <v>120501</v>
      </c>
      <c r="B2988" t="s">
        <v>87</v>
      </c>
      <c r="C2988" t="s">
        <v>664</v>
      </c>
      <c r="D2988" t="s">
        <v>664</v>
      </c>
      <c r="E2988" t="s">
        <v>665</v>
      </c>
      <c r="F2988" t="s">
        <v>665</v>
      </c>
      <c r="G2988" t="s">
        <v>664</v>
      </c>
      <c r="H2988" t="s">
        <v>664</v>
      </c>
      <c r="I2988" t="s">
        <v>664</v>
      </c>
      <c r="J2988" t="s">
        <v>664</v>
      </c>
      <c r="K2988" t="s">
        <v>664</v>
      </c>
      <c r="L2988" t="s">
        <v>664</v>
      </c>
    </row>
    <row r="2989" spans="1:12">
      <c r="A2989">
        <v>120502</v>
      </c>
      <c r="B2989" t="s">
        <v>87</v>
      </c>
      <c r="C2989" t="s">
        <v>665</v>
      </c>
      <c r="D2989" t="s">
        <v>664</v>
      </c>
      <c r="E2989" t="s">
        <v>664</v>
      </c>
      <c r="F2989" t="s">
        <v>665</v>
      </c>
      <c r="G2989" t="s">
        <v>664</v>
      </c>
      <c r="H2989" t="s">
        <v>664</v>
      </c>
      <c r="I2989" t="s">
        <v>664</v>
      </c>
      <c r="J2989" t="s">
        <v>664</v>
      </c>
      <c r="K2989" t="s">
        <v>664</v>
      </c>
      <c r="L2989" t="s">
        <v>664</v>
      </c>
    </row>
    <row r="2990" spans="1:12">
      <c r="A2990">
        <v>120503</v>
      </c>
      <c r="B2990" t="s">
        <v>87</v>
      </c>
      <c r="C2990" t="s">
        <v>665</v>
      </c>
      <c r="D2990" t="s">
        <v>665</v>
      </c>
      <c r="E2990" t="s">
        <v>664</v>
      </c>
      <c r="F2990" t="s">
        <v>664</v>
      </c>
      <c r="G2990" t="s">
        <v>664</v>
      </c>
      <c r="H2990" t="s">
        <v>664</v>
      </c>
      <c r="I2990" t="s">
        <v>664</v>
      </c>
      <c r="J2990" t="s">
        <v>664</v>
      </c>
      <c r="K2990" t="s">
        <v>664</v>
      </c>
      <c r="L2990" t="s">
        <v>664</v>
      </c>
    </row>
    <row r="2991" spans="1:12">
      <c r="A2991">
        <v>120505</v>
      </c>
      <c r="B2991" t="s">
        <v>87</v>
      </c>
      <c r="C2991" t="s">
        <v>665</v>
      </c>
      <c r="D2991" t="s">
        <v>664</v>
      </c>
      <c r="E2991" t="s">
        <v>664</v>
      </c>
      <c r="F2991" t="s">
        <v>663</v>
      </c>
      <c r="G2991" t="s">
        <v>664</v>
      </c>
      <c r="H2991" t="s">
        <v>665</v>
      </c>
      <c r="I2991" t="s">
        <v>664</v>
      </c>
      <c r="J2991" t="s">
        <v>664</v>
      </c>
      <c r="K2991" t="s">
        <v>664</v>
      </c>
      <c r="L2991" t="s">
        <v>664</v>
      </c>
    </row>
    <row r="2992" spans="1:12">
      <c r="A2992">
        <v>120506</v>
      </c>
      <c r="B2992" t="s">
        <v>87</v>
      </c>
      <c r="C2992" t="s">
        <v>665</v>
      </c>
      <c r="D2992" t="s">
        <v>664</v>
      </c>
      <c r="E2992" t="s">
        <v>665</v>
      </c>
      <c r="F2992" t="s">
        <v>664</v>
      </c>
      <c r="G2992" t="s">
        <v>664</v>
      </c>
      <c r="H2992" t="s">
        <v>665</v>
      </c>
      <c r="I2992" t="s">
        <v>665</v>
      </c>
      <c r="J2992" t="s">
        <v>664</v>
      </c>
      <c r="K2992" t="s">
        <v>664</v>
      </c>
      <c r="L2992" t="s">
        <v>664</v>
      </c>
    </row>
    <row r="2993" spans="1:12">
      <c r="A2993">
        <v>120507</v>
      </c>
      <c r="B2993" t="s">
        <v>87</v>
      </c>
      <c r="C2993" t="s">
        <v>664</v>
      </c>
      <c r="D2993" t="s">
        <v>665</v>
      </c>
      <c r="E2993" t="s">
        <v>665</v>
      </c>
      <c r="F2993" t="s">
        <v>664</v>
      </c>
      <c r="G2993" t="s">
        <v>664</v>
      </c>
      <c r="H2993" t="s">
        <v>664</v>
      </c>
      <c r="I2993" t="s">
        <v>664</v>
      </c>
      <c r="J2993" t="s">
        <v>664</v>
      </c>
      <c r="K2993" t="s">
        <v>664</v>
      </c>
      <c r="L2993" t="s">
        <v>664</v>
      </c>
    </row>
    <row r="2994" spans="1:12">
      <c r="A2994">
        <v>120508</v>
      </c>
      <c r="B2994" t="s">
        <v>87</v>
      </c>
      <c r="C2994" t="s">
        <v>665</v>
      </c>
      <c r="D2994" t="s">
        <v>664</v>
      </c>
      <c r="E2994" t="s">
        <v>664</v>
      </c>
      <c r="F2994" t="s">
        <v>665</v>
      </c>
      <c r="G2994" t="s">
        <v>664</v>
      </c>
      <c r="H2994" t="s">
        <v>664</v>
      </c>
      <c r="I2994" t="s">
        <v>664</v>
      </c>
      <c r="J2994" t="s">
        <v>664</v>
      </c>
      <c r="K2994" t="s">
        <v>664</v>
      </c>
      <c r="L2994" t="s">
        <v>664</v>
      </c>
    </row>
    <row r="2995" spans="1:12">
      <c r="A2995">
        <v>120509</v>
      </c>
      <c r="B2995" t="s">
        <v>87</v>
      </c>
      <c r="C2995" t="s">
        <v>664</v>
      </c>
      <c r="D2995" t="s">
        <v>665</v>
      </c>
      <c r="E2995" t="s">
        <v>665</v>
      </c>
      <c r="F2995" t="s">
        <v>664</v>
      </c>
      <c r="G2995" t="s">
        <v>664</v>
      </c>
      <c r="H2995" t="s">
        <v>664</v>
      </c>
      <c r="I2995" t="s">
        <v>664</v>
      </c>
      <c r="J2995" t="s">
        <v>664</v>
      </c>
      <c r="K2995" t="s">
        <v>664</v>
      </c>
      <c r="L2995" t="s">
        <v>664</v>
      </c>
    </row>
    <row r="2996" spans="1:12">
      <c r="A2996">
        <v>120510</v>
      </c>
      <c r="B2996" t="s">
        <v>87</v>
      </c>
      <c r="C2996" t="s">
        <v>664</v>
      </c>
      <c r="D2996" t="s">
        <v>665</v>
      </c>
      <c r="E2996" t="s">
        <v>665</v>
      </c>
      <c r="F2996" t="s">
        <v>664</v>
      </c>
      <c r="G2996" t="s">
        <v>664</v>
      </c>
      <c r="H2996" t="s">
        <v>664</v>
      </c>
      <c r="I2996" t="s">
        <v>664</v>
      </c>
      <c r="J2996" t="s">
        <v>664</v>
      </c>
      <c r="K2996" t="s">
        <v>664</v>
      </c>
      <c r="L2996" t="s">
        <v>664</v>
      </c>
    </row>
    <row r="2997" spans="1:12">
      <c r="A2997">
        <v>120511</v>
      </c>
      <c r="B2997" t="s">
        <v>87</v>
      </c>
      <c r="C2997" t="s">
        <v>663</v>
      </c>
      <c r="D2997" t="s">
        <v>665</v>
      </c>
      <c r="E2997" t="s">
        <v>664</v>
      </c>
      <c r="F2997" t="s">
        <v>664</v>
      </c>
      <c r="G2997" t="s">
        <v>664</v>
      </c>
      <c r="H2997" t="s">
        <v>664</v>
      </c>
      <c r="I2997" t="s">
        <v>665</v>
      </c>
      <c r="J2997" t="s">
        <v>664</v>
      </c>
      <c r="K2997" t="s">
        <v>664</v>
      </c>
      <c r="L2997" t="s">
        <v>664</v>
      </c>
    </row>
    <row r="2998" spans="1:12">
      <c r="A2998">
        <v>120512</v>
      </c>
      <c r="B2998" t="s">
        <v>87</v>
      </c>
      <c r="C2998" t="s">
        <v>664</v>
      </c>
      <c r="D2998" t="s">
        <v>664</v>
      </c>
      <c r="E2998" t="s">
        <v>665</v>
      </c>
      <c r="F2998" t="s">
        <v>664</v>
      </c>
      <c r="G2998" t="s">
        <v>665</v>
      </c>
      <c r="H2998" t="s">
        <v>664</v>
      </c>
      <c r="I2998" t="s">
        <v>664</v>
      </c>
      <c r="J2998" t="s">
        <v>664</v>
      </c>
      <c r="K2998" t="s">
        <v>664</v>
      </c>
      <c r="L2998" t="s">
        <v>664</v>
      </c>
    </row>
    <row r="2999" spans="1:12">
      <c r="A2999">
        <v>120513</v>
      </c>
      <c r="B2999" t="s">
        <v>87</v>
      </c>
      <c r="C2999" t="s">
        <v>664</v>
      </c>
      <c r="D2999" t="s">
        <v>665</v>
      </c>
      <c r="E2999" t="s">
        <v>665</v>
      </c>
      <c r="F2999" t="s">
        <v>664</v>
      </c>
      <c r="G2999" t="s">
        <v>664</v>
      </c>
      <c r="H2999" t="s">
        <v>664</v>
      </c>
      <c r="I2999" t="s">
        <v>664</v>
      </c>
      <c r="J2999" t="s">
        <v>664</v>
      </c>
      <c r="K2999" t="s">
        <v>664</v>
      </c>
      <c r="L2999" t="s">
        <v>664</v>
      </c>
    </row>
    <row r="3000" spans="1:12">
      <c r="A3000">
        <v>120514</v>
      </c>
      <c r="B3000" t="s">
        <v>87</v>
      </c>
      <c r="C3000" t="s">
        <v>665</v>
      </c>
      <c r="D3000" t="s">
        <v>663</v>
      </c>
      <c r="E3000" t="s">
        <v>665</v>
      </c>
      <c r="F3000" t="s">
        <v>664</v>
      </c>
      <c r="G3000" t="s">
        <v>665</v>
      </c>
      <c r="H3000" t="s">
        <v>664</v>
      </c>
      <c r="I3000" t="s">
        <v>664</v>
      </c>
      <c r="J3000" t="s">
        <v>664</v>
      </c>
      <c r="K3000" t="s">
        <v>664</v>
      </c>
      <c r="L3000" t="s">
        <v>664</v>
      </c>
    </row>
    <row r="3001" spans="1:12">
      <c r="A3001">
        <v>120515</v>
      </c>
      <c r="B3001" t="s">
        <v>87</v>
      </c>
      <c r="C3001" t="s">
        <v>665</v>
      </c>
      <c r="D3001" t="s">
        <v>665</v>
      </c>
      <c r="E3001" t="s">
        <v>665</v>
      </c>
      <c r="F3001" t="s">
        <v>665</v>
      </c>
      <c r="G3001" t="s">
        <v>664</v>
      </c>
      <c r="H3001" t="s">
        <v>664</v>
      </c>
      <c r="I3001" t="s">
        <v>664</v>
      </c>
      <c r="J3001" t="s">
        <v>664</v>
      </c>
      <c r="K3001" t="s">
        <v>664</v>
      </c>
      <c r="L3001" t="s">
        <v>664</v>
      </c>
    </row>
    <row r="3002" spans="1:12">
      <c r="A3002">
        <v>120516</v>
      </c>
      <c r="B3002" t="s">
        <v>87</v>
      </c>
      <c r="C3002" t="s">
        <v>663</v>
      </c>
      <c r="D3002" t="s">
        <v>664</v>
      </c>
      <c r="E3002" t="s">
        <v>663</v>
      </c>
      <c r="F3002" t="s">
        <v>664</v>
      </c>
      <c r="G3002" t="s">
        <v>664</v>
      </c>
      <c r="H3002" t="s">
        <v>664</v>
      </c>
      <c r="I3002" t="s">
        <v>664</v>
      </c>
      <c r="J3002" t="s">
        <v>664</v>
      </c>
      <c r="K3002" t="s">
        <v>664</v>
      </c>
      <c r="L3002" t="s">
        <v>664</v>
      </c>
    </row>
    <row r="3003" spans="1:12">
      <c r="A3003">
        <v>120517</v>
      </c>
      <c r="B3003" t="s">
        <v>87</v>
      </c>
      <c r="C3003" t="s">
        <v>665</v>
      </c>
      <c r="D3003" t="s">
        <v>663</v>
      </c>
      <c r="E3003" t="s">
        <v>664</v>
      </c>
      <c r="F3003" t="s">
        <v>663</v>
      </c>
      <c r="G3003" t="s">
        <v>665</v>
      </c>
      <c r="H3003" t="s">
        <v>664</v>
      </c>
      <c r="I3003" t="s">
        <v>664</v>
      </c>
      <c r="J3003" t="s">
        <v>664</v>
      </c>
      <c r="K3003" t="s">
        <v>664</v>
      </c>
      <c r="L3003" t="s">
        <v>664</v>
      </c>
    </row>
    <row r="3004" spans="1:12">
      <c r="A3004">
        <v>120518</v>
      </c>
      <c r="B3004" t="s">
        <v>87</v>
      </c>
      <c r="C3004" t="s">
        <v>665</v>
      </c>
      <c r="D3004" t="s">
        <v>664</v>
      </c>
      <c r="E3004" t="s">
        <v>664</v>
      </c>
      <c r="F3004" t="s">
        <v>665</v>
      </c>
      <c r="G3004" t="s">
        <v>664</v>
      </c>
      <c r="H3004" t="s">
        <v>664</v>
      </c>
      <c r="I3004" t="s">
        <v>664</v>
      </c>
      <c r="J3004" t="s">
        <v>664</v>
      </c>
      <c r="K3004" t="s">
        <v>664</v>
      </c>
      <c r="L3004" t="s">
        <v>664</v>
      </c>
    </row>
    <row r="3005" spans="1:12">
      <c r="A3005">
        <v>120519</v>
      </c>
      <c r="B3005" t="s">
        <v>87</v>
      </c>
      <c r="C3005" t="s">
        <v>665</v>
      </c>
      <c r="D3005" t="s">
        <v>664</v>
      </c>
      <c r="E3005" t="s">
        <v>665</v>
      </c>
      <c r="F3005" t="s">
        <v>664</v>
      </c>
      <c r="G3005" t="s">
        <v>664</v>
      </c>
      <c r="H3005" t="s">
        <v>664</v>
      </c>
      <c r="I3005" t="s">
        <v>664</v>
      </c>
      <c r="J3005" t="s">
        <v>664</v>
      </c>
      <c r="K3005" t="s">
        <v>664</v>
      </c>
      <c r="L3005" t="s">
        <v>664</v>
      </c>
    </row>
    <row r="3006" spans="1:12">
      <c r="A3006">
        <v>120520</v>
      </c>
      <c r="B3006" t="s">
        <v>87</v>
      </c>
      <c r="C3006" t="s">
        <v>665</v>
      </c>
      <c r="D3006" t="s">
        <v>664</v>
      </c>
      <c r="E3006" t="s">
        <v>665</v>
      </c>
      <c r="F3006" t="s">
        <v>664</v>
      </c>
      <c r="G3006" t="s">
        <v>664</v>
      </c>
      <c r="H3006" t="s">
        <v>664</v>
      </c>
      <c r="I3006" t="s">
        <v>664</v>
      </c>
      <c r="J3006" t="s">
        <v>664</v>
      </c>
      <c r="K3006" t="s">
        <v>664</v>
      </c>
      <c r="L3006" t="s">
        <v>664</v>
      </c>
    </row>
    <row r="3007" spans="1:12">
      <c r="A3007">
        <v>120521</v>
      </c>
      <c r="B3007" t="s">
        <v>87</v>
      </c>
      <c r="C3007" t="s">
        <v>665</v>
      </c>
      <c r="D3007" t="s">
        <v>664</v>
      </c>
      <c r="E3007" t="s">
        <v>664</v>
      </c>
      <c r="F3007" t="s">
        <v>664</v>
      </c>
      <c r="G3007" t="s">
        <v>665</v>
      </c>
      <c r="H3007" t="s">
        <v>665</v>
      </c>
      <c r="I3007" t="s">
        <v>665</v>
      </c>
      <c r="J3007" t="s">
        <v>665</v>
      </c>
      <c r="K3007" t="s">
        <v>665</v>
      </c>
      <c r="L3007" t="s">
        <v>665</v>
      </c>
    </row>
    <row r="3008" spans="1:12">
      <c r="A3008">
        <v>120522</v>
      </c>
      <c r="B3008" t="s">
        <v>87</v>
      </c>
      <c r="C3008" t="s">
        <v>665</v>
      </c>
      <c r="D3008" t="s">
        <v>664</v>
      </c>
      <c r="E3008" t="s">
        <v>664</v>
      </c>
      <c r="F3008" t="s">
        <v>665</v>
      </c>
      <c r="G3008" t="s">
        <v>664</v>
      </c>
      <c r="H3008" t="s">
        <v>664</v>
      </c>
      <c r="I3008" t="s">
        <v>664</v>
      </c>
      <c r="J3008" t="s">
        <v>664</v>
      </c>
      <c r="K3008" t="s">
        <v>664</v>
      </c>
      <c r="L3008" t="s">
        <v>664</v>
      </c>
    </row>
    <row r="3009" spans="1:12">
      <c r="A3009">
        <v>120523</v>
      </c>
      <c r="B3009" t="s">
        <v>87</v>
      </c>
      <c r="C3009" t="s">
        <v>665</v>
      </c>
      <c r="D3009" t="s">
        <v>665</v>
      </c>
      <c r="E3009" t="s">
        <v>665</v>
      </c>
      <c r="F3009" t="s">
        <v>665</v>
      </c>
      <c r="G3009" t="s">
        <v>664</v>
      </c>
      <c r="H3009" t="s">
        <v>664</v>
      </c>
      <c r="I3009" t="s">
        <v>665</v>
      </c>
      <c r="J3009" t="s">
        <v>664</v>
      </c>
      <c r="K3009" t="s">
        <v>664</v>
      </c>
      <c r="L3009" t="s">
        <v>664</v>
      </c>
    </row>
    <row r="3010" spans="1:12">
      <c r="A3010">
        <v>120524</v>
      </c>
      <c r="B3010" t="s">
        <v>87</v>
      </c>
      <c r="C3010" t="s">
        <v>665</v>
      </c>
      <c r="D3010" t="s">
        <v>665</v>
      </c>
      <c r="E3010" t="s">
        <v>664</v>
      </c>
      <c r="F3010" t="s">
        <v>665</v>
      </c>
      <c r="G3010" t="s">
        <v>665</v>
      </c>
      <c r="H3010" t="s">
        <v>665</v>
      </c>
      <c r="I3010" t="s">
        <v>664</v>
      </c>
      <c r="J3010" t="s">
        <v>665</v>
      </c>
      <c r="K3010" t="s">
        <v>664</v>
      </c>
      <c r="L3010" t="s">
        <v>664</v>
      </c>
    </row>
    <row r="3011" spans="1:12">
      <c r="A3011">
        <v>120525</v>
      </c>
      <c r="B3011" t="s">
        <v>87</v>
      </c>
      <c r="C3011" t="s">
        <v>665</v>
      </c>
      <c r="D3011" t="s">
        <v>665</v>
      </c>
      <c r="E3011" t="s">
        <v>664</v>
      </c>
      <c r="F3011" t="s">
        <v>665</v>
      </c>
      <c r="G3011" t="s">
        <v>665</v>
      </c>
      <c r="H3011" t="s">
        <v>664</v>
      </c>
      <c r="I3011" t="s">
        <v>664</v>
      </c>
      <c r="J3011" t="s">
        <v>664</v>
      </c>
      <c r="K3011" t="s">
        <v>664</v>
      </c>
      <c r="L3011" t="s">
        <v>664</v>
      </c>
    </row>
    <row r="3012" spans="1:12">
      <c r="A3012">
        <v>120526</v>
      </c>
      <c r="B3012" t="s">
        <v>87</v>
      </c>
      <c r="C3012" t="s">
        <v>664</v>
      </c>
      <c r="D3012" t="s">
        <v>664</v>
      </c>
      <c r="E3012" t="s">
        <v>665</v>
      </c>
      <c r="F3012" t="s">
        <v>664</v>
      </c>
      <c r="G3012" t="s">
        <v>665</v>
      </c>
      <c r="H3012" t="s">
        <v>664</v>
      </c>
      <c r="I3012" t="s">
        <v>664</v>
      </c>
      <c r="J3012" t="s">
        <v>664</v>
      </c>
      <c r="K3012" t="s">
        <v>664</v>
      </c>
      <c r="L3012" t="s">
        <v>664</v>
      </c>
    </row>
    <row r="3013" spans="1:12">
      <c r="A3013">
        <v>120527</v>
      </c>
      <c r="B3013" t="s">
        <v>87</v>
      </c>
      <c r="C3013" t="s">
        <v>664</v>
      </c>
      <c r="D3013" t="s">
        <v>665</v>
      </c>
      <c r="E3013" t="s">
        <v>665</v>
      </c>
      <c r="F3013" t="s">
        <v>664</v>
      </c>
      <c r="G3013" t="s">
        <v>664</v>
      </c>
      <c r="H3013" t="s">
        <v>664</v>
      </c>
      <c r="I3013" t="s">
        <v>664</v>
      </c>
      <c r="J3013" t="s">
        <v>664</v>
      </c>
      <c r="K3013" t="s">
        <v>664</v>
      </c>
      <c r="L3013" t="s">
        <v>664</v>
      </c>
    </row>
    <row r="3014" spans="1:12">
      <c r="A3014">
        <v>120528</v>
      </c>
      <c r="B3014" t="s">
        <v>87</v>
      </c>
      <c r="C3014" t="s">
        <v>665</v>
      </c>
      <c r="D3014" t="s">
        <v>665</v>
      </c>
      <c r="E3014" t="s">
        <v>664</v>
      </c>
      <c r="F3014" t="s">
        <v>664</v>
      </c>
      <c r="G3014" t="s">
        <v>665</v>
      </c>
      <c r="H3014" t="s">
        <v>665</v>
      </c>
      <c r="I3014" t="s">
        <v>665</v>
      </c>
      <c r="J3014" t="s">
        <v>665</v>
      </c>
      <c r="K3014" t="s">
        <v>665</v>
      </c>
      <c r="L3014" t="s">
        <v>665</v>
      </c>
    </row>
    <row r="3015" spans="1:12">
      <c r="A3015">
        <v>120529</v>
      </c>
      <c r="B3015" t="s">
        <v>87</v>
      </c>
      <c r="C3015" t="s">
        <v>665</v>
      </c>
      <c r="D3015" t="s">
        <v>664</v>
      </c>
      <c r="E3015" t="s">
        <v>665</v>
      </c>
      <c r="F3015" t="s">
        <v>664</v>
      </c>
      <c r="G3015" t="s">
        <v>664</v>
      </c>
      <c r="H3015" t="s">
        <v>665</v>
      </c>
      <c r="I3015" t="s">
        <v>665</v>
      </c>
      <c r="J3015" t="s">
        <v>664</v>
      </c>
      <c r="K3015" t="s">
        <v>664</v>
      </c>
      <c r="L3015" t="s">
        <v>664</v>
      </c>
    </row>
    <row r="3016" spans="1:12">
      <c r="A3016">
        <v>120531</v>
      </c>
      <c r="B3016" t="s">
        <v>87</v>
      </c>
      <c r="C3016" t="s">
        <v>664</v>
      </c>
      <c r="D3016" t="s">
        <v>663</v>
      </c>
      <c r="E3016" t="s">
        <v>663</v>
      </c>
      <c r="F3016" t="s">
        <v>664</v>
      </c>
      <c r="G3016" t="s">
        <v>664</v>
      </c>
      <c r="H3016" t="s">
        <v>664</v>
      </c>
      <c r="I3016" t="s">
        <v>664</v>
      </c>
      <c r="J3016" t="s">
        <v>664</v>
      </c>
      <c r="K3016" t="s">
        <v>664</v>
      </c>
      <c r="L3016" t="s">
        <v>664</v>
      </c>
    </row>
    <row r="3017" spans="1:12">
      <c r="A3017">
        <v>120532</v>
      </c>
      <c r="B3017" t="s">
        <v>87</v>
      </c>
      <c r="C3017" t="s">
        <v>664</v>
      </c>
      <c r="D3017" t="s">
        <v>665</v>
      </c>
      <c r="E3017" t="s">
        <v>664</v>
      </c>
      <c r="F3017" t="s">
        <v>665</v>
      </c>
      <c r="G3017" t="s">
        <v>664</v>
      </c>
      <c r="H3017" t="s">
        <v>664</v>
      </c>
      <c r="I3017" t="s">
        <v>664</v>
      </c>
      <c r="J3017" t="s">
        <v>664</v>
      </c>
      <c r="K3017" t="s">
        <v>664</v>
      </c>
      <c r="L3017" t="s">
        <v>664</v>
      </c>
    </row>
    <row r="3018" spans="1:12">
      <c r="A3018">
        <v>120534</v>
      </c>
      <c r="B3018" t="s">
        <v>87</v>
      </c>
      <c r="C3018" t="s">
        <v>665</v>
      </c>
      <c r="D3018" t="s">
        <v>664</v>
      </c>
      <c r="E3018" t="s">
        <v>664</v>
      </c>
      <c r="F3018" t="s">
        <v>665</v>
      </c>
      <c r="G3018" t="s">
        <v>664</v>
      </c>
      <c r="H3018" t="s">
        <v>664</v>
      </c>
      <c r="I3018" t="s">
        <v>664</v>
      </c>
      <c r="J3018" t="s">
        <v>664</v>
      </c>
      <c r="K3018" t="s">
        <v>664</v>
      </c>
      <c r="L3018" t="s">
        <v>664</v>
      </c>
    </row>
    <row r="3019" spans="1:12">
      <c r="A3019">
        <v>120535</v>
      </c>
      <c r="B3019" t="s">
        <v>87</v>
      </c>
      <c r="C3019" t="s">
        <v>665</v>
      </c>
      <c r="D3019" t="s">
        <v>665</v>
      </c>
      <c r="E3019" t="s">
        <v>663</v>
      </c>
      <c r="F3019" t="s">
        <v>664</v>
      </c>
      <c r="G3019" t="s">
        <v>665</v>
      </c>
      <c r="H3019" t="s">
        <v>665</v>
      </c>
      <c r="I3019" t="s">
        <v>665</v>
      </c>
      <c r="J3019" t="s">
        <v>664</v>
      </c>
      <c r="K3019" t="s">
        <v>664</v>
      </c>
      <c r="L3019" t="s">
        <v>664</v>
      </c>
    </row>
    <row r="3020" spans="1:12">
      <c r="A3020">
        <v>120536</v>
      </c>
      <c r="B3020" t="s">
        <v>87</v>
      </c>
      <c r="C3020" t="s">
        <v>664</v>
      </c>
      <c r="D3020" t="s">
        <v>665</v>
      </c>
      <c r="E3020" t="s">
        <v>665</v>
      </c>
      <c r="F3020" t="s">
        <v>664</v>
      </c>
      <c r="G3020" t="s">
        <v>664</v>
      </c>
      <c r="H3020" t="s">
        <v>664</v>
      </c>
      <c r="I3020" t="s">
        <v>664</v>
      </c>
      <c r="J3020" t="s">
        <v>664</v>
      </c>
      <c r="K3020" t="s">
        <v>664</v>
      </c>
      <c r="L3020" t="s">
        <v>664</v>
      </c>
    </row>
    <row r="3021" spans="1:12">
      <c r="A3021">
        <v>120537</v>
      </c>
      <c r="B3021" t="s">
        <v>87</v>
      </c>
      <c r="C3021" t="s">
        <v>665</v>
      </c>
      <c r="D3021" t="s">
        <v>665</v>
      </c>
      <c r="E3021" t="s">
        <v>664</v>
      </c>
      <c r="F3021" t="s">
        <v>664</v>
      </c>
      <c r="G3021" t="s">
        <v>664</v>
      </c>
      <c r="H3021" t="s">
        <v>664</v>
      </c>
      <c r="I3021" t="s">
        <v>664</v>
      </c>
      <c r="J3021" t="s">
        <v>664</v>
      </c>
      <c r="K3021" t="s">
        <v>664</v>
      </c>
      <c r="L3021" t="s">
        <v>664</v>
      </c>
    </row>
    <row r="3022" spans="1:12">
      <c r="A3022">
        <v>120538</v>
      </c>
      <c r="B3022" t="s">
        <v>87</v>
      </c>
      <c r="C3022" t="s">
        <v>665</v>
      </c>
      <c r="D3022" t="s">
        <v>664</v>
      </c>
      <c r="E3022" t="s">
        <v>664</v>
      </c>
      <c r="F3022" t="s">
        <v>665</v>
      </c>
      <c r="G3022" t="s">
        <v>664</v>
      </c>
      <c r="H3022" t="s">
        <v>664</v>
      </c>
      <c r="I3022" t="s">
        <v>664</v>
      </c>
      <c r="J3022" t="s">
        <v>664</v>
      </c>
      <c r="K3022" t="s">
        <v>664</v>
      </c>
      <c r="L3022" t="s">
        <v>664</v>
      </c>
    </row>
    <row r="3023" spans="1:12">
      <c r="A3023">
        <v>120541</v>
      </c>
      <c r="B3023" t="s">
        <v>87</v>
      </c>
      <c r="C3023" t="s">
        <v>664</v>
      </c>
      <c r="D3023" t="s">
        <v>664</v>
      </c>
      <c r="E3023" t="s">
        <v>664</v>
      </c>
      <c r="F3023" t="s">
        <v>665</v>
      </c>
      <c r="G3023" t="s">
        <v>665</v>
      </c>
      <c r="H3023" t="s">
        <v>664</v>
      </c>
      <c r="I3023" t="s">
        <v>664</v>
      </c>
      <c r="J3023" t="s">
        <v>664</v>
      </c>
      <c r="K3023" t="s">
        <v>664</v>
      </c>
      <c r="L3023" t="s">
        <v>664</v>
      </c>
    </row>
    <row r="3024" spans="1:12">
      <c r="A3024">
        <v>120542</v>
      </c>
      <c r="B3024" t="s">
        <v>87</v>
      </c>
      <c r="C3024" t="s">
        <v>664</v>
      </c>
      <c r="D3024" t="s">
        <v>663</v>
      </c>
      <c r="E3024" t="s">
        <v>664</v>
      </c>
      <c r="F3024" t="s">
        <v>665</v>
      </c>
      <c r="G3024" t="s">
        <v>665</v>
      </c>
      <c r="H3024" t="s">
        <v>665</v>
      </c>
      <c r="I3024" t="s">
        <v>665</v>
      </c>
      <c r="J3024" t="s">
        <v>665</v>
      </c>
      <c r="K3024" t="s">
        <v>665</v>
      </c>
      <c r="L3024" t="s">
        <v>665</v>
      </c>
    </row>
    <row r="3025" spans="1:12">
      <c r="A3025">
        <v>120543</v>
      </c>
      <c r="B3025" t="s">
        <v>87</v>
      </c>
      <c r="C3025" t="s">
        <v>665</v>
      </c>
      <c r="D3025" t="s">
        <v>665</v>
      </c>
      <c r="E3025" t="s">
        <v>664</v>
      </c>
      <c r="F3025" t="s">
        <v>664</v>
      </c>
      <c r="G3025" t="s">
        <v>664</v>
      </c>
      <c r="H3025" t="s">
        <v>664</v>
      </c>
      <c r="I3025" t="s">
        <v>664</v>
      </c>
      <c r="J3025" t="s">
        <v>664</v>
      </c>
      <c r="K3025" t="s">
        <v>664</v>
      </c>
      <c r="L3025" t="s">
        <v>664</v>
      </c>
    </row>
    <row r="3026" spans="1:12">
      <c r="A3026">
        <v>120544</v>
      </c>
      <c r="B3026" t="s">
        <v>87</v>
      </c>
      <c r="C3026" t="s">
        <v>664</v>
      </c>
      <c r="D3026" t="s">
        <v>664</v>
      </c>
      <c r="E3026" t="s">
        <v>665</v>
      </c>
      <c r="F3026" t="s">
        <v>665</v>
      </c>
      <c r="G3026" t="s">
        <v>664</v>
      </c>
      <c r="H3026" t="s">
        <v>664</v>
      </c>
      <c r="I3026" t="s">
        <v>664</v>
      </c>
      <c r="J3026" t="s">
        <v>664</v>
      </c>
      <c r="K3026" t="s">
        <v>664</v>
      </c>
      <c r="L3026" t="s">
        <v>664</v>
      </c>
    </row>
    <row r="3027" spans="1:12">
      <c r="A3027">
        <v>120545</v>
      </c>
      <c r="B3027" t="s">
        <v>87</v>
      </c>
      <c r="C3027" t="s">
        <v>665</v>
      </c>
      <c r="D3027" t="s">
        <v>664</v>
      </c>
      <c r="E3027" t="s">
        <v>664</v>
      </c>
      <c r="F3027" t="s">
        <v>665</v>
      </c>
      <c r="G3027" t="s">
        <v>664</v>
      </c>
      <c r="H3027" t="s">
        <v>664</v>
      </c>
      <c r="I3027" t="s">
        <v>664</v>
      </c>
      <c r="J3027" t="s">
        <v>664</v>
      </c>
      <c r="K3027" t="s">
        <v>664</v>
      </c>
      <c r="L3027" t="s">
        <v>664</v>
      </c>
    </row>
    <row r="3028" spans="1:12">
      <c r="A3028">
        <v>120546</v>
      </c>
      <c r="B3028" t="s">
        <v>87</v>
      </c>
      <c r="C3028" t="s">
        <v>665</v>
      </c>
      <c r="D3028" t="s">
        <v>664</v>
      </c>
      <c r="E3028" t="s">
        <v>664</v>
      </c>
      <c r="F3028" t="s">
        <v>665</v>
      </c>
      <c r="G3028" t="s">
        <v>665</v>
      </c>
      <c r="H3028" t="s">
        <v>665</v>
      </c>
      <c r="I3028" t="s">
        <v>664</v>
      </c>
      <c r="J3028" t="s">
        <v>664</v>
      </c>
      <c r="K3028" t="s">
        <v>664</v>
      </c>
      <c r="L3028" t="s">
        <v>665</v>
      </c>
    </row>
    <row r="3029" spans="1:12">
      <c r="A3029">
        <v>120547</v>
      </c>
      <c r="B3029" t="s">
        <v>87</v>
      </c>
      <c r="C3029" t="s">
        <v>664</v>
      </c>
      <c r="D3029" t="s">
        <v>665</v>
      </c>
      <c r="E3029" t="s">
        <v>665</v>
      </c>
      <c r="F3029" t="s">
        <v>664</v>
      </c>
      <c r="G3029" t="s">
        <v>664</v>
      </c>
      <c r="H3029" t="s">
        <v>665</v>
      </c>
      <c r="I3029" t="s">
        <v>665</v>
      </c>
      <c r="J3029" t="s">
        <v>665</v>
      </c>
      <c r="K3029" t="s">
        <v>664</v>
      </c>
      <c r="L3029" t="s">
        <v>665</v>
      </c>
    </row>
    <row r="3030" spans="1:12">
      <c r="A3030">
        <v>120548</v>
      </c>
      <c r="B3030" t="s">
        <v>87</v>
      </c>
      <c r="C3030" t="s">
        <v>665</v>
      </c>
      <c r="D3030" t="s">
        <v>665</v>
      </c>
      <c r="E3030" t="s">
        <v>663</v>
      </c>
      <c r="F3030" t="s">
        <v>663</v>
      </c>
      <c r="G3030" t="s">
        <v>664</v>
      </c>
      <c r="H3030" t="s">
        <v>665</v>
      </c>
      <c r="I3030" t="s">
        <v>665</v>
      </c>
      <c r="J3030" t="s">
        <v>665</v>
      </c>
      <c r="K3030" t="s">
        <v>665</v>
      </c>
      <c r="L3030" t="s">
        <v>664</v>
      </c>
    </row>
    <row r="3031" spans="1:12">
      <c r="A3031">
        <v>120549</v>
      </c>
      <c r="B3031" t="s">
        <v>87</v>
      </c>
      <c r="C3031" t="s">
        <v>665</v>
      </c>
      <c r="D3031" t="s">
        <v>665</v>
      </c>
      <c r="E3031" t="s">
        <v>664</v>
      </c>
      <c r="F3031" t="s">
        <v>665</v>
      </c>
      <c r="G3031" t="s">
        <v>664</v>
      </c>
      <c r="H3031" t="s">
        <v>665</v>
      </c>
      <c r="I3031" t="s">
        <v>664</v>
      </c>
      <c r="J3031" t="s">
        <v>664</v>
      </c>
      <c r="K3031" t="s">
        <v>664</v>
      </c>
      <c r="L3031" t="s">
        <v>665</v>
      </c>
    </row>
    <row r="3032" spans="1:12">
      <c r="A3032">
        <v>120551</v>
      </c>
      <c r="B3032" t="s">
        <v>87</v>
      </c>
      <c r="C3032" t="s">
        <v>665</v>
      </c>
      <c r="D3032" t="s">
        <v>665</v>
      </c>
      <c r="E3032" t="s">
        <v>664</v>
      </c>
      <c r="F3032" t="s">
        <v>664</v>
      </c>
      <c r="G3032" t="s">
        <v>664</v>
      </c>
      <c r="H3032" t="s">
        <v>664</v>
      </c>
      <c r="I3032" t="s">
        <v>664</v>
      </c>
      <c r="J3032" t="s">
        <v>664</v>
      </c>
      <c r="K3032" t="s">
        <v>664</v>
      </c>
      <c r="L3032" t="s">
        <v>664</v>
      </c>
    </row>
    <row r="3033" spans="1:12">
      <c r="A3033">
        <v>120552</v>
      </c>
      <c r="B3033" t="s">
        <v>87</v>
      </c>
      <c r="C3033" t="s">
        <v>665</v>
      </c>
      <c r="D3033" t="s">
        <v>663</v>
      </c>
      <c r="E3033" t="s">
        <v>664</v>
      </c>
      <c r="F3033" t="s">
        <v>664</v>
      </c>
      <c r="G3033" t="s">
        <v>664</v>
      </c>
      <c r="H3033" t="s">
        <v>665</v>
      </c>
      <c r="I3033" t="s">
        <v>664</v>
      </c>
      <c r="J3033" t="s">
        <v>664</v>
      </c>
      <c r="K3033" t="s">
        <v>664</v>
      </c>
      <c r="L3033" t="s">
        <v>664</v>
      </c>
    </row>
    <row r="3034" spans="1:12">
      <c r="A3034">
        <v>120554</v>
      </c>
      <c r="B3034" t="s">
        <v>87</v>
      </c>
      <c r="C3034" t="s">
        <v>665</v>
      </c>
      <c r="D3034" t="s">
        <v>664</v>
      </c>
      <c r="E3034" t="s">
        <v>663</v>
      </c>
      <c r="F3034" t="s">
        <v>664</v>
      </c>
      <c r="G3034" t="s">
        <v>664</v>
      </c>
      <c r="H3034" t="s">
        <v>665</v>
      </c>
      <c r="I3034" t="s">
        <v>664</v>
      </c>
      <c r="J3034" t="s">
        <v>664</v>
      </c>
      <c r="K3034" t="s">
        <v>664</v>
      </c>
      <c r="L3034" t="s">
        <v>664</v>
      </c>
    </row>
    <row r="3035" spans="1:12">
      <c r="A3035">
        <v>120555</v>
      </c>
      <c r="B3035" t="s">
        <v>87</v>
      </c>
      <c r="C3035" t="s">
        <v>664</v>
      </c>
      <c r="D3035" t="s">
        <v>665</v>
      </c>
      <c r="E3035" t="s">
        <v>664</v>
      </c>
      <c r="F3035" t="s">
        <v>665</v>
      </c>
      <c r="G3035" t="s">
        <v>664</v>
      </c>
      <c r="H3035" t="s">
        <v>664</v>
      </c>
      <c r="I3035" t="s">
        <v>664</v>
      </c>
      <c r="J3035" t="s">
        <v>664</v>
      </c>
      <c r="K3035" t="s">
        <v>664</v>
      </c>
      <c r="L3035" t="s">
        <v>664</v>
      </c>
    </row>
    <row r="3036" spans="1:12">
      <c r="A3036">
        <v>120556</v>
      </c>
      <c r="B3036" t="s">
        <v>87</v>
      </c>
      <c r="C3036" t="s">
        <v>665</v>
      </c>
      <c r="D3036" t="s">
        <v>664</v>
      </c>
      <c r="E3036" t="s">
        <v>665</v>
      </c>
      <c r="F3036" t="s">
        <v>665</v>
      </c>
      <c r="G3036" t="s">
        <v>664</v>
      </c>
      <c r="H3036" t="s">
        <v>665</v>
      </c>
      <c r="I3036" t="s">
        <v>664</v>
      </c>
      <c r="J3036" t="s">
        <v>664</v>
      </c>
      <c r="K3036" t="s">
        <v>665</v>
      </c>
      <c r="L3036" t="s">
        <v>664</v>
      </c>
    </row>
    <row r="3037" spans="1:12">
      <c r="A3037">
        <v>120558</v>
      </c>
      <c r="B3037" t="s">
        <v>87</v>
      </c>
      <c r="C3037" t="s">
        <v>664</v>
      </c>
      <c r="D3037" t="s">
        <v>665</v>
      </c>
      <c r="E3037" t="s">
        <v>663</v>
      </c>
      <c r="F3037" t="s">
        <v>664</v>
      </c>
      <c r="G3037" t="s">
        <v>664</v>
      </c>
      <c r="H3037" t="s">
        <v>664</v>
      </c>
      <c r="I3037" t="s">
        <v>665</v>
      </c>
      <c r="J3037" t="s">
        <v>664</v>
      </c>
      <c r="K3037" t="s">
        <v>664</v>
      </c>
      <c r="L3037" t="s">
        <v>664</v>
      </c>
    </row>
    <row r="3038" spans="1:12">
      <c r="A3038">
        <v>120559</v>
      </c>
      <c r="B3038" t="s">
        <v>87</v>
      </c>
      <c r="C3038" t="s">
        <v>665</v>
      </c>
      <c r="D3038" t="s">
        <v>665</v>
      </c>
      <c r="E3038" t="s">
        <v>664</v>
      </c>
      <c r="F3038" t="s">
        <v>664</v>
      </c>
      <c r="G3038" t="s">
        <v>664</v>
      </c>
      <c r="H3038" t="s">
        <v>664</v>
      </c>
      <c r="I3038" t="s">
        <v>664</v>
      </c>
      <c r="J3038" t="s">
        <v>664</v>
      </c>
      <c r="K3038" t="s">
        <v>664</v>
      </c>
      <c r="L3038" t="s">
        <v>664</v>
      </c>
    </row>
    <row r="3039" spans="1:12">
      <c r="A3039">
        <v>120560</v>
      </c>
      <c r="B3039" t="s">
        <v>87</v>
      </c>
      <c r="C3039" t="s">
        <v>665</v>
      </c>
      <c r="D3039" t="s">
        <v>664</v>
      </c>
      <c r="E3039" t="s">
        <v>664</v>
      </c>
      <c r="F3039" t="s">
        <v>665</v>
      </c>
      <c r="G3039" t="s">
        <v>664</v>
      </c>
      <c r="H3039" t="s">
        <v>664</v>
      </c>
      <c r="I3039" t="s">
        <v>664</v>
      </c>
      <c r="J3039" t="s">
        <v>664</v>
      </c>
      <c r="K3039" t="s">
        <v>664</v>
      </c>
      <c r="L3039" t="s">
        <v>664</v>
      </c>
    </row>
    <row r="3040" spans="1:12">
      <c r="A3040">
        <v>120561</v>
      </c>
      <c r="B3040" t="s">
        <v>87</v>
      </c>
      <c r="C3040" t="s">
        <v>663</v>
      </c>
      <c r="D3040" t="s">
        <v>663</v>
      </c>
      <c r="E3040" t="s">
        <v>664</v>
      </c>
      <c r="F3040" t="s">
        <v>664</v>
      </c>
      <c r="G3040" t="s">
        <v>664</v>
      </c>
      <c r="H3040" t="s">
        <v>665</v>
      </c>
      <c r="I3040" t="s">
        <v>664</v>
      </c>
      <c r="J3040" t="s">
        <v>665</v>
      </c>
      <c r="K3040" t="s">
        <v>664</v>
      </c>
      <c r="L3040" t="s">
        <v>664</v>
      </c>
    </row>
    <row r="3041" spans="1:12">
      <c r="A3041">
        <v>120562</v>
      </c>
      <c r="B3041" t="s">
        <v>87</v>
      </c>
      <c r="C3041" t="s">
        <v>665</v>
      </c>
      <c r="D3041" t="s">
        <v>665</v>
      </c>
      <c r="E3041" t="s">
        <v>664</v>
      </c>
      <c r="F3041" t="s">
        <v>664</v>
      </c>
      <c r="G3041" t="s">
        <v>664</v>
      </c>
      <c r="H3041" t="s">
        <v>664</v>
      </c>
      <c r="I3041" t="s">
        <v>664</v>
      </c>
      <c r="J3041" t="s">
        <v>664</v>
      </c>
      <c r="K3041" t="s">
        <v>664</v>
      </c>
      <c r="L3041" t="s">
        <v>664</v>
      </c>
    </row>
    <row r="3042" spans="1:12">
      <c r="A3042">
        <v>120563</v>
      </c>
      <c r="B3042" t="s">
        <v>87</v>
      </c>
      <c r="C3042" t="s">
        <v>665</v>
      </c>
      <c r="D3042" t="s">
        <v>663</v>
      </c>
      <c r="E3042" t="s">
        <v>665</v>
      </c>
      <c r="F3042" t="s">
        <v>665</v>
      </c>
      <c r="G3042" t="s">
        <v>664</v>
      </c>
      <c r="H3042" t="s">
        <v>664</v>
      </c>
      <c r="I3042" t="s">
        <v>664</v>
      </c>
      <c r="J3042" t="s">
        <v>664</v>
      </c>
      <c r="K3042" t="s">
        <v>665</v>
      </c>
      <c r="L3042" t="s">
        <v>664</v>
      </c>
    </row>
    <row r="3043" spans="1:12">
      <c r="A3043">
        <v>120564</v>
      </c>
      <c r="B3043" t="s">
        <v>87</v>
      </c>
      <c r="C3043" t="s">
        <v>665</v>
      </c>
      <c r="D3043" t="s">
        <v>665</v>
      </c>
      <c r="E3043" t="s">
        <v>664</v>
      </c>
      <c r="F3043" t="s">
        <v>665</v>
      </c>
      <c r="G3043" t="s">
        <v>664</v>
      </c>
      <c r="H3043" t="s">
        <v>664</v>
      </c>
      <c r="I3043" t="s">
        <v>664</v>
      </c>
      <c r="J3043" t="s">
        <v>664</v>
      </c>
      <c r="K3043" t="s">
        <v>664</v>
      </c>
      <c r="L3043" t="s">
        <v>664</v>
      </c>
    </row>
    <row r="3044" spans="1:12">
      <c r="A3044">
        <v>120565</v>
      </c>
      <c r="B3044" t="s">
        <v>87</v>
      </c>
      <c r="C3044" t="s">
        <v>665</v>
      </c>
      <c r="D3044" t="s">
        <v>664</v>
      </c>
      <c r="E3044" t="s">
        <v>665</v>
      </c>
      <c r="F3044" t="s">
        <v>665</v>
      </c>
      <c r="G3044" t="s">
        <v>664</v>
      </c>
      <c r="H3044" t="s">
        <v>664</v>
      </c>
      <c r="I3044" t="s">
        <v>664</v>
      </c>
      <c r="J3044" t="s">
        <v>664</v>
      </c>
      <c r="K3044" t="s">
        <v>664</v>
      </c>
      <c r="L3044" t="s">
        <v>664</v>
      </c>
    </row>
    <row r="3045" spans="1:12">
      <c r="A3045">
        <v>120566</v>
      </c>
      <c r="B3045" t="s">
        <v>87</v>
      </c>
      <c r="C3045" t="s">
        <v>663</v>
      </c>
      <c r="D3045" t="s">
        <v>665</v>
      </c>
      <c r="E3045" t="s">
        <v>665</v>
      </c>
      <c r="F3045" t="s">
        <v>665</v>
      </c>
      <c r="G3045" t="s">
        <v>665</v>
      </c>
      <c r="H3045" t="s">
        <v>664</v>
      </c>
      <c r="I3045" t="s">
        <v>665</v>
      </c>
      <c r="J3045" t="s">
        <v>665</v>
      </c>
      <c r="K3045" t="s">
        <v>665</v>
      </c>
      <c r="L3045" t="s">
        <v>664</v>
      </c>
    </row>
    <row r="3046" spans="1:12">
      <c r="A3046">
        <v>120567</v>
      </c>
      <c r="B3046" t="s">
        <v>87</v>
      </c>
      <c r="C3046" t="s">
        <v>663</v>
      </c>
      <c r="D3046" t="s">
        <v>664</v>
      </c>
      <c r="E3046" t="s">
        <v>663</v>
      </c>
      <c r="F3046" t="s">
        <v>665</v>
      </c>
      <c r="G3046" t="s">
        <v>664</v>
      </c>
      <c r="H3046" t="s">
        <v>665</v>
      </c>
      <c r="I3046" t="s">
        <v>665</v>
      </c>
      <c r="J3046" t="s">
        <v>664</v>
      </c>
      <c r="K3046" t="s">
        <v>665</v>
      </c>
      <c r="L3046" t="s">
        <v>664</v>
      </c>
    </row>
    <row r="3047" spans="1:12">
      <c r="A3047">
        <v>120568</v>
      </c>
      <c r="B3047" t="s">
        <v>87</v>
      </c>
      <c r="C3047" t="s">
        <v>665</v>
      </c>
      <c r="D3047" t="s">
        <v>663</v>
      </c>
      <c r="E3047" t="s">
        <v>663</v>
      </c>
      <c r="F3047" t="s">
        <v>664</v>
      </c>
      <c r="G3047" t="s">
        <v>664</v>
      </c>
      <c r="H3047" t="s">
        <v>665</v>
      </c>
      <c r="I3047" t="s">
        <v>664</v>
      </c>
      <c r="J3047" t="s">
        <v>664</v>
      </c>
      <c r="K3047" t="s">
        <v>664</v>
      </c>
      <c r="L3047" t="s">
        <v>664</v>
      </c>
    </row>
    <row r="3048" spans="1:12">
      <c r="A3048">
        <v>120569</v>
      </c>
      <c r="B3048" t="s">
        <v>87</v>
      </c>
      <c r="C3048" t="s">
        <v>665</v>
      </c>
      <c r="D3048" t="s">
        <v>663</v>
      </c>
      <c r="E3048" t="s">
        <v>665</v>
      </c>
      <c r="F3048" t="s">
        <v>663</v>
      </c>
      <c r="G3048" t="s">
        <v>664</v>
      </c>
      <c r="H3048" t="s">
        <v>664</v>
      </c>
      <c r="I3048" t="s">
        <v>665</v>
      </c>
      <c r="J3048" t="s">
        <v>665</v>
      </c>
      <c r="K3048" t="s">
        <v>665</v>
      </c>
      <c r="L3048" t="s">
        <v>664</v>
      </c>
    </row>
    <row r="3049" spans="1:12">
      <c r="A3049">
        <v>120570</v>
      </c>
      <c r="B3049" t="s">
        <v>87</v>
      </c>
      <c r="C3049" t="s">
        <v>665</v>
      </c>
      <c r="D3049" t="s">
        <v>665</v>
      </c>
      <c r="E3049" t="s">
        <v>665</v>
      </c>
      <c r="F3049" t="s">
        <v>665</v>
      </c>
      <c r="G3049" t="s">
        <v>665</v>
      </c>
      <c r="H3049" t="s">
        <v>664</v>
      </c>
      <c r="I3049" t="s">
        <v>664</v>
      </c>
      <c r="J3049" t="s">
        <v>664</v>
      </c>
      <c r="K3049" t="s">
        <v>664</v>
      </c>
      <c r="L3049" t="s">
        <v>664</v>
      </c>
    </row>
    <row r="3050" spans="1:12">
      <c r="A3050">
        <v>120571</v>
      </c>
      <c r="B3050" t="s">
        <v>87</v>
      </c>
      <c r="C3050" t="s">
        <v>664</v>
      </c>
      <c r="D3050" t="s">
        <v>665</v>
      </c>
      <c r="E3050" t="s">
        <v>665</v>
      </c>
      <c r="F3050" t="s">
        <v>665</v>
      </c>
      <c r="G3050" t="s">
        <v>664</v>
      </c>
      <c r="H3050" t="s">
        <v>664</v>
      </c>
      <c r="I3050" t="s">
        <v>664</v>
      </c>
      <c r="J3050" t="s">
        <v>664</v>
      </c>
      <c r="K3050" t="s">
        <v>664</v>
      </c>
      <c r="L3050" t="s">
        <v>664</v>
      </c>
    </row>
    <row r="3051" spans="1:12">
      <c r="A3051">
        <v>120572</v>
      </c>
      <c r="B3051" t="s">
        <v>87</v>
      </c>
      <c r="C3051" t="s">
        <v>665</v>
      </c>
      <c r="D3051" t="s">
        <v>665</v>
      </c>
      <c r="E3051" t="s">
        <v>664</v>
      </c>
      <c r="F3051" t="s">
        <v>665</v>
      </c>
      <c r="G3051" t="s">
        <v>664</v>
      </c>
      <c r="H3051" t="s">
        <v>664</v>
      </c>
      <c r="I3051" t="s">
        <v>664</v>
      </c>
      <c r="J3051" t="s">
        <v>664</v>
      </c>
      <c r="K3051" t="s">
        <v>664</v>
      </c>
      <c r="L3051" t="s">
        <v>664</v>
      </c>
    </row>
    <row r="3052" spans="1:12">
      <c r="A3052">
        <v>120573</v>
      </c>
      <c r="B3052" t="s">
        <v>87</v>
      </c>
      <c r="C3052" t="s">
        <v>665</v>
      </c>
      <c r="D3052" t="s">
        <v>665</v>
      </c>
      <c r="E3052" t="s">
        <v>664</v>
      </c>
      <c r="F3052" t="s">
        <v>665</v>
      </c>
      <c r="G3052" t="s">
        <v>664</v>
      </c>
      <c r="H3052" t="s">
        <v>664</v>
      </c>
      <c r="I3052" t="s">
        <v>664</v>
      </c>
      <c r="J3052" t="s">
        <v>664</v>
      </c>
      <c r="K3052" t="s">
        <v>664</v>
      </c>
      <c r="L3052" t="s">
        <v>664</v>
      </c>
    </row>
    <row r="3053" spans="1:12">
      <c r="A3053">
        <v>120574</v>
      </c>
      <c r="B3053" t="s">
        <v>87</v>
      </c>
      <c r="C3053" t="s">
        <v>664</v>
      </c>
      <c r="D3053" t="s">
        <v>664</v>
      </c>
      <c r="E3053" t="s">
        <v>665</v>
      </c>
      <c r="F3053" t="s">
        <v>665</v>
      </c>
      <c r="G3053" t="s">
        <v>665</v>
      </c>
      <c r="H3053" t="s">
        <v>664</v>
      </c>
      <c r="I3053" t="s">
        <v>665</v>
      </c>
      <c r="J3053" t="s">
        <v>664</v>
      </c>
      <c r="K3053" t="s">
        <v>665</v>
      </c>
      <c r="L3053" t="s">
        <v>665</v>
      </c>
    </row>
    <row r="3054" spans="1:12">
      <c r="A3054">
        <v>120575</v>
      </c>
      <c r="B3054" t="s">
        <v>87</v>
      </c>
      <c r="C3054" t="s">
        <v>665</v>
      </c>
      <c r="D3054" t="s">
        <v>665</v>
      </c>
      <c r="E3054" t="s">
        <v>664</v>
      </c>
      <c r="F3054" t="s">
        <v>665</v>
      </c>
      <c r="G3054" t="s">
        <v>664</v>
      </c>
      <c r="H3054" t="s">
        <v>664</v>
      </c>
      <c r="I3054" t="s">
        <v>664</v>
      </c>
      <c r="J3054" t="s">
        <v>664</v>
      </c>
      <c r="K3054" t="s">
        <v>664</v>
      </c>
      <c r="L3054" t="s">
        <v>664</v>
      </c>
    </row>
    <row r="3055" spans="1:12">
      <c r="A3055">
        <v>120577</v>
      </c>
      <c r="B3055" t="s">
        <v>87</v>
      </c>
      <c r="C3055" t="s">
        <v>665</v>
      </c>
      <c r="D3055" t="s">
        <v>664</v>
      </c>
      <c r="E3055" t="s">
        <v>665</v>
      </c>
      <c r="F3055" t="s">
        <v>665</v>
      </c>
      <c r="G3055" t="s">
        <v>664</v>
      </c>
      <c r="H3055" t="s">
        <v>664</v>
      </c>
      <c r="I3055" t="s">
        <v>664</v>
      </c>
      <c r="J3055" t="s">
        <v>664</v>
      </c>
      <c r="K3055" t="s">
        <v>664</v>
      </c>
      <c r="L3055" t="s">
        <v>664</v>
      </c>
    </row>
    <row r="3056" spans="1:12">
      <c r="A3056">
        <v>120579</v>
      </c>
      <c r="B3056" t="s">
        <v>87</v>
      </c>
      <c r="C3056" t="s">
        <v>664</v>
      </c>
      <c r="D3056" t="s">
        <v>665</v>
      </c>
      <c r="E3056" t="s">
        <v>665</v>
      </c>
      <c r="F3056" t="s">
        <v>665</v>
      </c>
      <c r="G3056" t="s">
        <v>664</v>
      </c>
      <c r="H3056" t="s">
        <v>664</v>
      </c>
      <c r="I3056" t="s">
        <v>664</v>
      </c>
      <c r="J3056" t="s">
        <v>664</v>
      </c>
      <c r="K3056" t="s">
        <v>664</v>
      </c>
      <c r="L3056" t="s">
        <v>664</v>
      </c>
    </row>
    <row r="3057" spans="1:12">
      <c r="A3057">
        <v>120580</v>
      </c>
      <c r="B3057" t="s">
        <v>87</v>
      </c>
      <c r="C3057" t="s">
        <v>665</v>
      </c>
      <c r="D3057" t="s">
        <v>665</v>
      </c>
      <c r="E3057" t="s">
        <v>664</v>
      </c>
      <c r="F3057" t="s">
        <v>665</v>
      </c>
      <c r="G3057" t="s">
        <v>664</v>
      </c>
      <c r="H3057" t="s">
        <v>665</v>
      </c>
      <c r="I3057" t="s">
        <v>664</v>
      </c>
      <c r="J3057" t="s">
        <v>664</v>
      </c>
      <c r="K3057" t="s">
        <v>664</v>
      </c>
      <c r="L3057" t="s">
        <v>665</v>
      </c>
    </row>
    <row r="3058" spans="1:12">
      <c r="A3058">
        <v>120581</v>
      </c>
      <c r="B3058" t="s">
        <v>87</v>
      </c>
      <c r="C3058" t="s">
        <v>665</v>
      </c>
      <c r="D3058" t="s">
        <v>664</v>
      </c>
      <c r="E3058" t="s">
        <v>664</v>
      </c>
      <c r="F3058" t="s">
        <v>665</v>
      </c>
      <c r="G3058" t="s">
        <v>665</v>
      </c>
      <c r="H3058" t="s">
        <v>664</v>
      </c>
      <c r="I3058" t="s">
        <v>664</v>
      </c>
      <c r="J3058" t="s">
        <v>664</v>
      </c>
      <c r="K3058" t="s">
        <v>664</v>
      </c>
      <c r="L3058" t="s">
        <v>664</v>
      </c>
    </row>
    <row r="3059" spans="1:12">
      <c r="A3059">
        <v>120582</v>
      </c>
      <c r="B3059" t="s">
        <v>87</v>
      </c>
      <c r="C3059" t="s">
        <v>665</v>
      </c>
      <c r="D3059" t="s">
        <v>664</v>
      </c>
      <c r="E3059" t="s">
        <v>664</v>
      </c>
      <c r="F3059" t="s">
        <v>665</v>
      </c>
      <c r="G3059" t="s">
        <v>665</v>
      </c>
      <c r="H3059" t="s">
        <v>664</v>
      </c>
      <c r="I3059" t="s">
        <v>664</v>
      </c>
      <c r="J3059" t="s">
        <v>664</v>
      </c>
      <c r="K3059" t="s">
        <v>664</v>
      </c>
      <c r="L3059" t="s">
        <v>664</v>
      </c>
    </row>
    <row r="3060" spans="1:12">
      <c r="A3060">
        <v>120583</v>
      </c>
      <c r="B3060" t="s">
        <v>87</v>
      </c>
      <c r="C3060" t="s">
        <v>665</v>
      </c>
      <c r="D3060" t="s">
        <v>665</v>
      </c>
      <c r="E3060" t="s">
        <v>664</v>
      </c>
      <c r="F3060" t="s">
        <v>665</v>
      </c>
      <c r="G3060" t="s">
        <v>664</v>
      </c>
      <c r="H3060" t="s">
        <v>664</v>
      </c>
      <c r="I3060" t="s">
        <v>664</v>
      </c>
      <c r="J3060" t="s">
        <v>664</v>
      </c>
      <c r="K3060" t="s">
        <v>664</v>
      </c>
      <c r="L3060" t="s">
        <v>664</v>
      </c>
    </row>
    <row r="3061" spans="1:12">
      <c r="A3061">
        <v>120584</v>
      </c>
      <c r="B3061" t="s">
        <v>87</v>
      </c>
      <c r="C3061" t="s">
        <v>665</v>
      </c>
      <c r="D3061" t="s">
        <v>665</v>
      </c>
      <c r="E3061" t="s">
        <v>664</v>
      </c>
      <c r="F3061" t="s">
        <v>665</v>
      </c>
      <c r="G3061" t="s">
        <v>664</v>
      </c>
      <c r="H3061" t="s">
        <v>664</v>
      </c>
      <c r="I3061" t="s">
        <v>664</v>
      </c>
      <c r="J3061" t="s">
        <v>664</v>
      </c>
      <c r="K3061" t="s">
        <v>664</v>
      </c>
      <c r="L3061" t="s">
        <v>664</v>
      </c>
    </row>
    <row r="3062" spans="1:12">
      <c r="A3062">
        <v>120585</v>
      </c>
      <c r="B3062" t="s">
        <v>87</v>
      </c>
      <c r="C3062" t="s">
        <v>664</v>
      </c>
      <c r="D3062" t="s">
        <v>665</v>
      </c>
      <c r="E3062" t="s">
        <v>665</v>
      </c>
      <c r="F3062" t="s">
        <v>665</v>
      </c>
      <c r="G3062" t="s">
        <v>664</v>
      </c>
      <c r="H3062" t="s">
        <v>664</v>
      </c>
      <c r="I3062" t="s">
        <v>664</v>
      </c>
      <c r="J3062" t="s">
        <v>664</v>
      </c>
      <c r="K3062" t="s">
        <v>664</v>
      </c>
      <c r="L3062" t="s">
        <v>664</v>
      </c>
    </row>
    <row r="3063" spans="1:12">
      <c r="A3063">
        <v>120586</v>
      </c>
      <c r="B3063" t="s">
        <v>87</v>
      </c>
      <c r="C3063" t="s">
        <v>665</v>
      </c>
      <c r="D3063" t="s">
        <v>665</v>
      </c>
      <c r="E3063" t="s">
        <v>663</v>
      </c>
      <c r="F3063" t="s">
        <v>663</v>
      </c>
      <c r="G3063" t="s">
        <v>664</v>
      </c>
      <c r="H3063" t="s">
        <v>664</v>
      </c>
      <c r="I3063" t="s">
        <v>664</v>
      </c>
      <c r="J3063" t="s">
        <v>664</v>
      </c>
      <c r="K3063" t="s">
        <v>664</v>
      </c>
      <c r="L3063" t="s">
        <v>664</v>
      </c>
    </row>
    <row r="3064" spans="1:12">
      <c r="A3064">
        <v>120590</v>
      </c>
      <c r="B3064" t="s">
        <v>87</v>
      </c>
      <c r="C3064" t="s">
        <v>664</v>
      </c>
      <c r="D3064" t="s">
        <v>664</v>
      </c>
      <c r="E3064" t="s">
        <v>663</v>
      </c>
      <c r="F3064" t="s">
        <v>663</v>
      </c>
      <c r="G3064" t="s">
        <v>665</v>
      </c>
      <c r="H3064" t="s">
        <v>664</v>
      </c>
      <c r="I3064" t="s">
        <v>664</v>
      </c>
      <c r="J3064" t="s">
        <v>664</v>
      </c>
      <c r="K3064" t="s">
        <v>664</v>
      </c>
      <c r="L3064" t="s">
        <v>664</v>
      </c>
    </row>
    <row r="3065" spans="1:12">
      <c r="A3065">
        <v>120591</v>
      </c>
      <c r="B3065" t="s">
        <v>87</v>
      </c>
      <c r="C3065" t="s">
        <v>665</v>
      </c>
      <c r="D3065" t="s">
        <v>663</v>
      </c>
      <c r="E3065" t="s">
        <v>664</v>
      </c>
      <c r="F3065" t="s">
        <v>664</v>
      </c>
      <c r="G3065" t="s">
        <v>665</v>
      </c>
      <c r="H3065" t="s">
        <v>665</v>
      </c>
      <c r="I3065" t="s">
        <v>664</v>
      </c>
      <c r="J3065" t="s">
        <v>664</v>
      </c>
      <c r="K3065" t="s">
        <v>664</v>
      </c>
      <c r="L3065" t="s">
        <v>664</v>
      </c>
    </row>
    <row r="3066" spans="1:12">
      <c r="A3066">
        <v>120592</v>
      </c>
      <c r="B3066" t="s">
        <v>87</v>
      </c>
      <c r="C3066" t="s">
        <v>665</v>
      </c>
      <c r="D3066" t="s">
        <v>665</v>
      </c>
      <c r="E3066" t="s">
        <v>665</v>
      </c>
      <c r="F3066" t="s">
        <v>665</v>
      </c>
      <c r="G3066" t="s">
        <v>664</v>
      </c>
      <c r="H3066" t="s">
        <v>665</v>
      </c>
      <c r="I3066" t="s">
        <v>665</v>
      </c>
      <c r="J3066" t="s">
        <v>665</v>
      </c>
      <c r="K3066" t="s">
        <v>664</v>
      </c>
      <c r="L3066" t="s">
        <v>665</v>
      </c>
    </row>
    <row r="3067" spans="1:12">
      <c r="A3067">
        <v>120593</v>
      </c>
      <c r="B3067" t="s">
        <v>87</v>
      </c>
      <c r="C3067" t="s">
        <v>665</v>
      </c>
      <c r="D3067" t="s">
        <v>665</v>
      </c>
      <c r="E3067" t="s">
        <v>664</v>
      </c>
      <c r="F3067" t="s">
        <v>665</v>
      </c>
      <c r="G3067" t="s">
        <v>665</v>
      </c>
      <c r="H3067" t="s">
        <v>664</v>
      </c>
      <c r="I3067" t="s">
        <v>664</v>
      </c>
      <c r="J3067" t="s">
        <v>665</v>
      </c>
      <c r="K3067" t="s">
        <v>664</v>
      </c>
      <c r="L3067" t="s">
        <v>665</v>
      </c>
    </row>
    <row r="3068" spans="1:12">
      <c r="A3068">
        <v>120594</v>
      </c>
      <c r="B3068" t="s">
        <v>87</v>
      </c>
      <c r="C3068" t="s">
        <v>665</v>
      </c>
      <c r="D3068" t="s">
        <v>665</v>
      </c>
      <c r="E3068" t="s">
        <v>665</v>
      </c>
      <c r="F3068" t="s">
        <v>664</v>
      </c>
      <c r="G3068" t="s">
        <v>664</v>
      </c>
      <c r="H3068" t="s">
        <v>665</v>
      </c>
      <c r="I3068" t="s">
        <v>665</v>
      </c>
      <c r="J3068" t="s">
        <v>664</v>
      </c>
      <c r="K3068" t="s">
        <v>664</v>
      </c>
      <c r="L3068" t="s">
        <v>664</v>
      </c>
    </row>
    <row r="3069" spans="1:12">
      <c r="A3069">
        <v>120595</v>
      </c>
      <c r="B3069" t="s">
        <v>87</v>
      </c>
      <c r="C3069" t="s">
        <v>665</v>
      </c>
      <c r="D3069" t="s">
        <v>664</v>
      </c>
      <c r="E3069" t="s">
        <v>664</v>
      </c>
      <c r="F3069" t="s">
        <v>665</v>
      </c>
      <c r="G3069" t="s">
        <v>665</v>
      </c>
      <c r="H3069" t="s">
        <v>664</v>
      </c>
      <c r="I3069" t="s">
        <v>664</v>
      </c>
      <c r="J3069" t="s">
        <v>664</v>
      </c>
      <c r="K3069" t="s">
        <v>664</v>
      </c>
      <c r="L3069" t="s">
        <v>664</v>
      </c>
    </row>
    <row r="3070" spans="1:12">
      <c r="A3070">
        <v>120596</v>
      </c>
      <c r="B3070" t="s">
        <v>87</v>
      </c>
      <c r="C3070" t="s">
        <v>665</v>
      </c>
      <c r="D3070" t="s">
        <v>665</v>
      </c>
      <c r="E3070" t="s">
        <v>665</v>
      </c>
      <c r="F3070" t="s">
        <v>665</v>
      </c>
      <c r="G3070" t="s">
        <v>665</v>
      </c>
      <c r="H3070" t="s">
        <v>665</v>
      </c>
      <c r="I3070" t="s">
        <v>665</v>
      </c>
      <c r="J3070" t="s">
        <v>665</v>
      </c>
      <c r="K3070" t="s">
        <v>665</v>
      </c>
      <c r="L3070" t="s">
        <v>665</v>
      </c>
    </row>
    <row r="3071" spans="1:12">
      <c r="A3071">
        <v>120598</v>
      </c>
      <c r="B3071" t="s">
        <v>87</v>
      </c>
      <c r="C3071" t="s">
        <v>665</v>
      </c>
      <c r="D3071" t="s">
        <v>665</v>
      </c>
      <c r="E3071" t="s">
        <v>664</v>
      </c>
      <c r="F3071" t="s">
        <v>665</v>
      </c>
      <c r="G3071" t="s">
        <v>664</v>
      </c>
      <c r="H3071" t="s">
        <v>664</v>
      </c>
      <c r="I3071" t="s">
        <v>664</v>
      </c>
      <c r="J3071" t="s">
        <v>664</v>
      </c>
      <c r="K3071" t="s">
        <v>664</v>
      </c>
      <c r="L3071" t="s">
        <v>664</v>
      </c>
    </row>
    <row r="3072" spans="1:12">
      <c r="A3072">
        <v>120599</v>
      </c>
      <c r="B3072" t="s">
        <v>87</v>
      </c>
      <c r="C3072" t="s">
        <v>665</v>
      </c>
      <c r="D3072" t="s">
        <v>664</v>
      </c>
      <c r="E3072" t="s">
        <v>664</v>
      </c>
      <c r="F3072" t="s">
        <v>665</v>
      </c>
      <c r="G3072" t="s">
        <v>665</v>
      </c>
      <c r="H3072" t="s">
        <v>664</v>
      </c>
      <c r="I3072" t="s">
        <v>664</v>
      </c>
      <c r="J3072" t="s">
        <v>664</v>
      </c>
      <c r="K3072" t="s">
        <v>664</v>
      </c>
      <c r="L3072" t="s">
        <v>664</v>
      </c>
    </row>
    <row r="3073" spans="1:12">
      <c r="A3073">
        <v>120600</v>
      </c>
      <c r="B3073" t="s">
        <v>87</v>
      </c>
      <c r="C3073" t="s">
        <v>665</v>
      </c>
      <c r="D3073" t="s">
        <v>664</v>
      </c>
      <c r="E3073" t="s">
        <v>665</v>
      </c>
      <c r="F3073" t="s">
        <v>664</v>
      </c>
      <c r="G3073" t="s">
        <v>665</v>
      </c>
      <c r="H3073" t="s">
        <v>665</v>
      </c>
      <c r="I3073" t="s">
        <v>665</v>
      </c>
      <c r="J3073" t="s">
        <v>664</v>
      </c>
      <c r="K3073" t="s">
        <v>664</v>
      </c>
      <c r="L3073" t="s">
        <v>664</v>
      </c>
    </row>
    <row r="3074" spans="1:12">
      <c r="A3074">
        <v>120601</v>
      </c>
      <c r="B3074" t="s">
        <v>87</v>
      </c>
      <c r="C3074" t="s">
        <v>664</v>
      </c>
      <c r="D3074" t="s">
        <v>665</v>
      </c>
      <c r="E3074" t="s">
        <v>665</v>
      </c>
      <c r="F3074" t="s">
        <v>665</v>
      </c>
      <c r="G3074" t="s">
        <v>664</v>
      </c>
      <c r="H3074" t="s">
        <v>664</v>
      </c>
      <c r="I3074" t="s">
        <v>664</v>
      </c>
      <c r="J3074" t="s">
        <v>664</v>
      </c>
      <c r="K3074" t="s">
        <v>664</v>
      </c>
      <c r="L3074" t="s">
        <v>664</v>
      </c>
    </row>
    <row r="3075" spans="1:12">
      <c r="A3075">
        <v>120603</v>
      </c>
      <c r="B3075" t="s">
        <v>87</v>
      </c>
      <c r="C3075" t="s">
        <v>665</v>
      </c>
      <c r="D3075" t="s">
        <v>665</v>
      </c>
      <c r="E3075" t="s">
        <v>665</v>
      </c>
      <c r="F3075" t="s">
        <v>665</v>
      </c>
      <c r="G3075" t="s">
        <v>665</v>
      </c>
      <c r="H3075" t="s">
        <v>664</v>
      </c>
      <c r="I3075" t="s">
        <v>664</v>
      </c>
      <c r="J3075" t="s">
        <v>664</v>
      </c>
      <c r="K3075" t="s">
        <v>664</v>
      </c>
      <c r="L3075" t="s">
        <v>664</v>
      </c>
    </row>
    <row r="3076" spans="1:12">
      <c r="A3076">
        <v>120604</v>
      </c>
      <c r="B3076" t="s">
        <v>87</v>
      </c>
      <c r="C3076" t="s">
        <v>665</v>
      </c>
      <c r="D3076" t="s">
        <v>665</v>
      </c>
      <c r="E3076" t="s">
        <v>665</v>
      </c>
      <c r="F3076" t="s">
        <v>665</v>
      </c>
      <c r="G3076" t="s">
        <v>665</v>
      </c>
      <c r="H3076" t="s">
        <v>664</v>
      </c>
      <c r="I3076" t="s">
        <v>664</v>
      </c>
      <c r="J3076" t="s">
        <v>664</v>
      </c>
      <c r="K3076" t="s">
        <v>664</v>
      </c>
      <c r="L3076" t="s">
        <v>664</v>
      </c>
    </row>
    <row r="3077" spans="1:12">
      <c r="A3077">
        <v>120610</v>
      </c>
      <c r="B3077" t="s">
        <v>87</v>
      </c>
      <c r="C3077" t="s">
        <v>665</v>
      </c>
      <c r="D3077" t="s">
        <v>665</v>
      </c>
      <c r="E3077" t="s">
        <v>665</v>
      </c>
      <c r="F3077" t="s">
        <v>665</v>
      </c>
      <c r="G3077" t="s">
        <v>665</v>
      </c>
      <c r="H3077" t="s">
        <v>664</v>
      </c>
      <c r="I3077" t="s">
        <v>664</v>
      </c>
      <c r="J3077" t="s">
        <v>664</v>
      </c>
      <c r="K3077" t="s">
        <v>664</v>
      </c>
      <c r="L3077" t="s">
        <v>664</v>
      </c>
    </row>
    <row r="3078" spans="1:12">
      <c r="A3078">
        <v>120611</v>
      </c>
      <c r="B3078" t="s">
        <v>87</v>
      </c>
      <c r="C3078" t="s">
        <v>665</v>
      </c>
      <c r="D3078" t="s">
        <v>665</v>
      </c>
      <c r="E3078" t="s">
        <v>665</v>
      </c>
      <c r="F3078" t="s">
        <v>665</v>
      </c>
      <c r="G3078" t="s">
        <v>665</v>
      </c>
      <c r="H3078" t="s">
        <v>664</v>
      </c>
      <c r="I3078" t="s">
        <v>664</v>
      </c>
      <c r="J3078" t="s">
        <v>664</v>
      </c>
      <c r="K3078" t="s">
        <v>664</v>
      </c>
      <c r="L3078" t="s">
        <v>664</v>
      </c>
    </row>
    <row r="3079" spans="1:12">
      <c r="A3079">
        <v>120613</v>
      </c>
      <c r="B3079" t="s">
        <v>87</v>
      </c>
      <c r="C3079" t="s">
        <v>665</v>
      </c>
      <c r="D3079" t="s">
        <v>665</v>
      </c>
      <c r="E3079" t="s">
        <v>665</v>
      </c>
      <c r="F3079" t="s">
        <v>665</v>
      </c>
      <c r="G3079" t="s">
        <v>665</v>
      </c>
      <c r="H3079" t="s">
        <v>664</v>
      </c>
      <c r="I3079" t="s">
        <v>664</v>
      </c>
      <c r="J3079" t="s">
        <v>664</v>
      </c>
      <c r="K3079" t="s">
        <v>664</v>
      </c>
      <c r="L3079" t="s">
        <v>664</v>
      </c>
    </row>
    <row r="3080" spans="1:12">
      <c r="A3080">
        <v>120614</v>
      </c>
      <c r="B3080" t="s">
        <v>87</v>
      </c>
      <c r="C3080" t="s">
        <v>665</v>
      </c>
      <c r="D3080" t="s">
        <v>665</v>
      </c>
      <c r="E3080" t="s">
        <v>665</v>
      </c>
      <c r="F3080" t="s">
        <v>665</v>
      </c>
      <c r="G3080" t="s">
        <v>665</v>
      </c>
      <c r="H3080" t="s">
        <v>665</v>
      </c>
      <c r="I3080" t="s">
        <v>665</v>
      </c>
      <c r="J3080" t="s">
        <v>665</v>
      </c>
      <c r="K3080" t="s">
        <v>665</v>
      </c>
      <c r="L3080" t="s">
        <v>665</v>
      </c>
    </row>
    <row r="3081" spans="1:12">
      <c r="A3081">
        <v>120618</v>
      </c>
      <c r="B3081" t="s">
        <v>87</v>
      </c>
      <c r="C3081" t="s">
        <v>665</v>
      </c>
      <c r="D3081" t="s">
        <v>664</v>
      </c>
      <c r="E3081" t="s">
        <v>665</v>
      </c>
      <c r="F3081" t="s">
        <v>665</v>
      </c>
      <c r="G3081" t="s">
        <v>664</v>
      </c>
      <c r="H3081" t="s">
        <v>664</v>
      </c>
      <c r="I3081" t="s">
        <v>664</v>
      </c>
      <c r="J3081" t="s">
        <v>664</v>
      </c>
      <c r="K3081" t="s">
        <v>664</v>
      </c>
      <c r="L3081" t="s">
        <v>664</v>
      </c>
    </row>
    <row r="3082" spans="1:12">
      <c r="A3082">
        <v>120619</v>
      </c>
      <c r="B3082" t="s">
        <v>87</v>
      </c>
      <c r="C3082" t="s">
        <v>665</v>
      </c>
      <c r="D3082" t="s">
        <v>664</v>
      </c>
      <c r="E3082" t="s">
        <v>665</v>
      </c>
      <c r="F3082" t="s">
        <v>664</v>
      </c>
      <c r="G3082" t="s">
        <v>665</v>
      </c>
      <c r="H3082" t="s">
        <v>664</v>
      </c>
      <c r="I3082" t="s">
        <v>664</v>
      </c>
      <c r="J3082" t="s">
        <v>664</v>
      </c>
      <c r="K3082" t="s">
        <v>664</v>
      </c>
      <c r="L3082" t="s">
        <v>664</v>
      </c>
    </row>
    <row r="3083" spans="1:12">
      <c r="A3083">
        <v>120620</v>
      </c>
      <c r="B3083" t="s">
        <v>87</v>
      </c>
      <c r="C3083" t="s">
        <v>665</v>
      </c>
      <c r="D3083" t="s">
        <v>664</v>
      </c>
      <c r="E3083" t="s">
        <v>665</v>
      </c>
      <c r="F3083" t="s">
        <v>664</v>
      </c>
      <c r="G3083" t="s">
        <v>665</v>
      </c>
      <c r="H3083" t="s">
        <v>664</v>
      </c>
      <c r="I3083" t="s">
        <v>664</v>
      </c>
      <c r="J3083" t="s">
        <v>664</v>
      </c>
      <c r="K3083" t="s">
        <v>664</v>
      </c>
      <c r="L3083" t="s">
        <v>664</v>
      </c>
    </row>
    <row r="3084" spans="1:12">
      <c r="A3084">
        <v>120621</v>
      </c>
      <c r="B3084" t="s">
        <v>87</v>
      </c>
      <c r="C3084" t="s">
        <v>665</v>
      </c>
      <c r="D3084" t="s">
        <v>663</v>
      </c>
      <c r="E3084" t="s">
        <v>664</v>
      </c>
      <c r="F3084" t="s">
        <v>665</v>
      </c>
      <c r="G3084" t="s">
        <v>665</v>
      </c>
      <c r="H3084" t="s">
        <v>664</v>
      </c>
      <c r="I3084" t="s">
        <v>664</v>
      </c>
      <c r="J3084" t="s">
        <v>665</v>
      </c>
      <c r="K3084" t="s">
        <v>664</v>
      </c>
      <c r="L3084" t="s">
        <v>664</v>
      </c>
    </row>
    <row r="3085" spans="1:12">
      <c r="A3085">
        <v>120622</v>
      </c>
      <c r="B3085" t="s">
        <v>87</v>
      </c>
      <c r="C3085" t="s">
        <v>665</v>
      </c>
      <c r="D3085" t="s">
        <v>664</v>
      </c>
      <c r="E3085" t="s">
        <v>663</v>
      </c>
      <c r="F3085" t="s">
        <v>665</v>
      </c>
      <c r="G3085" t="s">
        <v>664</v>
      </c>
      <c r="H3085" t="s">
        <v>665</v>
      </c>
      <c r="I3085" t="s">
        <v>664</v>
      </c>
      <c r="J3085" t="s">
        <v>664</v>
      </c>
      <c r="K3085" t="s">
        <v>664</v>
      </c>
      <c r="L3085" t="s">
        <v>664</v>
      </c>
    </row>
    <row r="3086" spans="1:12">
      <c r="A3086">
        <v>120623</v>
      </c>
      <c r="B3086" t="s">
        <v>87</v>
      </c>
      <c r="C3086" t="s">
        <v>665</v>
      </c>
      <c r="D3086" t="s">
        <v>664</v>
      </c>
      <c r="E3086" t="s">
        <v>665</v>
      </c>
      <c r="F3086" t="s">
        <v>665</v>
      </c>
      <c r="G3086" t="s">
        <v>664</v>
      </c>
      <c r="H3086" t="s">
        <v>664</v>
      </c>
      <c r="I3086" t="s">
        <v>664</v>
      </c>
      <c r="J3086" t="s">
        <v>664</v>
      </c>
      <c r="K3086" t="s">
        <v>664</v>
      </c>
      <c r="L3086" t="s">
        <v>664</v>
      </c>
    </row>
    <row r="3087" spans="1:12">
      <c r="A3087">
        <v>120625</v>
      </c>
      <c r="B3087" t="s">
        <v>87</v>
      </c>
      <c r="C3087" t="s">
        <v>665</v>
      </c>
      <c r="D3087" t="s">
        <v>663</v>
      </c>
      <c r="E3087" t="s">
        <v>665</v>
      </c>
      <c r="F3087" t="s">
        <v>663</v>
      </c>
      <c r="G3087" t="s">
        <v>664</v>
      </c>
      <c r="H3087" t="s">
        <v>665</v>
      </c>
      <c r="I3087" t="s">
        <v>664</v>
      </c>
      <c r="J3087" t="s">
        <v>664</v>
      </c>
      <c r="K3087" t="s">
        <v>665</v>
      </c>
      <c r="L3087" t="s">
        <v>664</v>
      </c>
    </row>
    <row r="3088" spans="1:12">
      <c r="A3088">
        <v>120628</v>
      </c>
      <c r="B3088" t="s">
        <v>87</v>
      </c>
      <c r="C3088" t="s">
        <v>665</v>
      </c>
      <c r="D3088" t="s">
        <v>665</v>
      </c>
      <c r="E3088" t="s">
        <v>665</v>
      </c>
      <c r="F3088" t="s">
        <v>664</v>
      </c>
      <c r="G3088" t="s">
        <v>664</v>
      </c>
      <c r="H3088" t="s">
        <v>664</v>
      </c>
      <c r="I3088" t="s">
        <v>664</v>
      </c>
      <c r="J3088" t="s">
        <v>664</v>
      </c>
      <c r="K3088" t="s">
        <v>664</v>
      </c>
      <c r="L3088" t="s">
        <v>664</v>
      </c>
    </row>
    <row r="3089" spans="1:12">
      <c r="A3089">
        <v>120629</v>
      </c>
      <c r="B3089" t="s">
        <v>87</v>
      </c>
      <c r="C3089" t="s">
        <v>665</v>
      </c>
      <c r="D3089" t="s">
        <v>664</v>
      </c>
      <c r="E3089" t="s">
        <v>663</v>
      </c>
      <c r="F3089" t="s">
        <v>665</v>
      </c>
      <c r="G3089" t="s">
        <v>665</v>
      </c>
      <c r="H3089" t="s">
        <v>665</v>
      </c>
      <c r="I3089" t="s">
        <v>665</v>
      </c>
      <c r="J3089" t="s">
        <v>664</v>
      </c>
      <c r="K3089" t="s">
        <v>665</v>
      </c>
      <c r="L3089" t="s">
        <v>665</v>
      </c>
    </row>
    <row r="3090" spans="1:12">
      <c r="A3090">
        <v>120630</v>
      </c>
      <c r="B3090" t="s">
        <v>87</v>
      </c>
      <c r="C3090" t="s">
        <v>665</v>
      </c>
      <c r="D3090" t="s">
        <v>665</v>
      </c>
      <c r="E3090" t="s">
        <v>665</v>
      </c>
      <c r="F3090" t="s">
        <v>664</v>
      </c>
      <c r="G3090" t="s">
        <v>664</v>
      </c>
      <c r="H3090" t="s">
        <v>665</v>
      </c>
      <c r="I3090" t="s">
        <v>665</v>
      </c>
      <c r="J3090" t="s">
        <v>665</v>
      </c>
      <c r="K3090" t="s">
        <v>664</v>
      </c>
      <c r="L3090" t="s">
        <v>664</v>
      </c>
    </row>
    <row r="3091" spans="1:12">
      <c r="A3091">
        <v>120631</v>
      </c>
      <c r="B3091" t="s">
        <v>87</v>
      </c>
      <c r="C3091" t="s">
        <v>664</v>
      </c>
      <c r="D3091" t="s">
        <v>665</v>
      </c>
      <c r="E3091" t="s">
        <v>665</v>
      </c>
      <c r="F3091" t="s">
        <v>665</v>
      </c>
      <c r="G3091" t="s">
        <v>664</v>
      </c>
      <c r="H3091" t="s">
        <v>664</v>
      </c>
      <c r="I3091" t="s">
        <v>664</v>
      </c>
      <c r="J3091" t="s">
        <v>664</v>
      </c>
      <c r="K3091" t="s">
        <v>664</v>
      </c>
      <c r="L3091" t="s">
        <v>664</v>
      </c>
    </row>
    <row r="3092" spans="1:12">
      <c r="A3092">
        <v>120633</v>
      </c>
      <c r="B3092" t="s">
        <v>87</v>
      </c>
      <c r="C3092" t="s">
        <v>664</v>
      </c>
      <c r="D3092" t="s">
        <v>665</v>
      </c>
      <c r="E3092" t="s">
        <v>665</v>
      </c>
      <c r="F3092" t="s">
        <v>665</v>
      </c>
      <c r="G3092" t="s">
        <v>664</v>
      </c>
      <c r="H3092" t="s">
        <v>664</v>
      </c>
      <c r="I3092" t="s">
        <v>664</v>
      </c>
      <c r="J3092" t="s">
        <v>664</v>
      </c>
      <c r="K3092" t="s">
        <v>664</v>
      </c>
      <c r="L3092" t="s">
        <v>664</v>
      </c>
    </row>
    <row r="3093" spans="1:12">
      <c r="A3093">
        <v>120636</v>
      </c>
      <c r="B3093" t="s">
        <v>87</v>
      </c>
      <c r="C3093" t="s">
        <v>665</v>
      </c>
      <c r="D3093" t="s">
        <v>665</v>
      </c>
      <c r="E3093" t="s">
        <v>663</v>
      </c>
      <c r="F3093" t="s">
        <v>663</v>
      </c>
      <c r="G3093" t="s">
        <v>665</v>
      </c>
      <c r="H3093" t="s">
        <v>664</v>
      </c>
      <c r="I3093" t="s">
        <v>664</v>
      </c>
      <c r="J3093" t="s">
        <v>664</v>
      </c>
      <c r="K3093" t="s">
        <v>664</v>
      </c>
      <c r="L3093" t="s">
        <v>664</v>
      </c>
    </row>
    <row r="3094" spans="1:12">
      <c r="A3094">
        <v>120638</v>
      </c>
      <c r="B3094" t="s">
        <v>87</v>
      </c>
      <c r="C3094" t="s">
        <v>665</v>
      </c>
      <c r="D3094" t="s">
        <v>665</v>
      </c>
      <c r="E3094" t="s">
        <v>663</v>
      </c>
      <c r="F3094" t="s">
        <v>665</v>
      </c>
      <c r="G3094" t="s">
        <v>665</v>
      </c>
      <c r="H3094" t="s">
        <v>664</v>
      </c>
      <c r="I3094" t="s">
        <v>664</v>
      </c>
      <c r="J3094" t="s">
        <v>664</v>
      </c>
      <c r="K3094" t="s">
        <v>664</v>
      </c>
      <c r="L3094" t="s">
        <v>664</v>
      </c>
    </row>
    <row r="3095" spans="1:12">
      <c r="A3095">
        <v>120640</v>
      </c>
      <c r="B3095" t="s">
        <v>87</v>
      </c>
      <c r="C3095" t="s">
        <v>665</v>
      </c>
      <c r="D3095" t="s">
        <v>665</v>
      </c>
      <c r="E3095" t="s">
        <v>663</v>
      </c>
      <c r="F3095" t="s">
        <v>663</v>
      </c>
      <c r="G3095" t="s">
        <v>664</v>
      </c>
      <c r="H3095" t="s">
        <v>665</v>
      </c>
      <c r="I3095" t="s">
        <v>664</v>
      </c>
      <c r="J3095" t="s">
        <v>664</v>
      </c>
      <c r="K3095" t="s">
        <v>664</v>
      </c>
      <c r="L3095" t="s">
        <v>665</v>
      </c>
    </row>
    <row r="3096" spans="1:12">
      <c r="A3096">
        <v>120641</v>
      </c>
      <c r="B3096" t="s">
        <v>87</v>
      </c>
      <c r="C3096" t="s">
        <v>663</v>
      </c>
      <c r="D3096" t="s">
        <v>664</v>
      </c>
      <c r="E3096" t="s">
        <v>663</v>
      </c>
      <c r="F3096" t="s">
        <v>664</v>
      </c>
      <c r="G3096" t="s">
        <v>663</v>
      </c>
      <c r="H3096" t="s">
        <v>664</v>
      </c>
      <c r="I3096" t="s">
        <v>664</v>
      </c>
      <c r="J3096" t="s">
        <v>664</v>
      </c>
      <c r="K3096" t="s">
        <v>664</v>
      </c>
      <c r="L3096" t="s">
        <v>664</v>
      </c>
    </row>
    <row r="3097" spans="1:12">
      <c r="A3097">
        <v>120642</v>
      </c>
      <c r="B3097" t="s">
        <v>87</v>
      </c>
      <c r="C3097" t="s">
        <v>665</v>
      </c>
      <c r="D3097" t="s">
        <v>663</v>
      </c>
      <c r="E3097" t="s">
        <v>664</v>
      </c>
      <c r="F3097" t="s">
        <v>663</v>
      </c>
      <c r="G3097" t="s">
        <v>664</v>
      </c>
      <c r="H3097" t="s">
        <v>665</v>
      </c>
      <c r="I3097" t="s">
        <v>665</v>
      </c>
      <c r="J3097" t="s">
        <v>665</v>
      </c>
      <c r="K3097" t="s">
        <v>665</v>
      </c>
      <c r="L3097" t="s">
        <v>664</v>
      </c>
    </row>
    <row r="3098" spans="1:12">
      <c r="A3098">
        <v>120643</v>
      </c>
      <c r="B3098" t="s">
        <v>87</v>
      </c>
      <c r="C3098" t="s">
        <v>665</v>
      </c>
      <c r="D3098" t="s">
        <v>664</v>
      </c>
      <c r="E3098" t="s">
        <v>665</v>
      </c>
      <c r="F3098" t="s">
        <v>665</v>
      </c>
      <c r="G3098" t="s">
        <v>664</v>
      </c>
      <c r="H3098" t="s">
        <v>665</v>
      </c>
      <c r="I3098" t="s">
        <v>664</v>
      </c>
      <c r="J3098" t="s">
        <v>665</v>
      </c>
      <c r="K3098" t="s">
        <v>664</v>
      </c>
      <c r="L3098" t="s">
        <v>665</v>
      </c>
    </row>
    <row r="3099" spans="1:12">
      <c r="A3099">
        <v>120644</v>
      </c>
      <c r="B3099" t="s">
        <v>87</v>
      </c>
      <c r="C3099" t="s">
        <v>665</v>
      </c>
      <c r="D3099" t="s">
        <v>664</v>
      </c>
      <c r="E3099" t="s">
        <v>665</v>
      </c>
      <c r="F3099" t="s">
        <v>665</v>
      </c>
      <c r="G3099" t="s">
        <v>664</v>
      </c>
      <c r="H3099" t="s">
        <v>664</v>
      </c>
      <c r="I3099" t="s">
        <v>664</v>
      </c>
      <c r="J3099" t="s">
        <v>664</v>
      </c>
      <c r="K3099" t="s">
        <v>664</v>
      </c>
      <c r="L3099" t="s">
        <v>664</v>
      </c>
    </row>
    <row r="3100" spans="1:12">
      <c r="A3100">
        <v>120645</v>
      </c>
      <c r="B3100" t="s">
        <v>87</v>
      </c>
      <c r="C3100" t="s">
        <v>664</v>
      </c>
      <c r="D3100" t="s">
        <v>665</v>
      </c>
      <c r="E3100" t="s">
        <v>665</v>
      </c>
      <c r="F3100" t="s">
        <v>665</v>
      </c>
      <c r="G3100" t="s">
        <v>664</v>
      </c>
      <c r="H3100" t="s">
        <v>664</v>
      </c>
      <c r="I3100" t="s">
        <v>664</v>
      </c>
      <c r="J3100" t="s">
        <v>664</v>
      </c>
      <c r="K3100" t="s">
        <v>664</v>
      </c>
      <c r="L3100" t="s">
        <v>664</v>
      </c>
    </row>
    <row r="3101" spans="1:12">
      <c r="A3101">
        <v>120646</v>
      </c>
      <c r="B3101" t="s">
        <v>87</v>
      </c>
      <c r="C3101" t="s">
        <v>664</v>
      </c>
      <c r="D3101" t="s">
        <v>665</v>
      </c>
      <c r="E3101" t="s">
        <v>665</v>
      </c>
      <c r="F3101" t="s">
        <v>665</v>
      </c>
      <c r="G3101" t="s">
        <v>664</v>
      </c>
      <c r="H3101" t="s">
        <v>664</v>
      </c>
      <c r="I3101" t="s">
        <v>664</v>
      </c>
      <c r="J3101" t="s">
        <v>664</v>
      </c>
      <c r="K3101" t="s">
        <v>664</v>
      </c>
      <c r="L3101" t="s">
        <v>664</v>
      </c>
    </row>
    <row r="3102" spans="1:12">
      <c r="A3102">
        <v>120648</v>
      </c>
      <c r="B3102" t="s">
        <v>87</v>
      </c>
      <c r="C3102" t="s">
        <v>665</v>
      </c>
      <c r="D3102" t="s">
        <v>665</v>
      </c>
      <c r="E3102" t="s">
        <v>664</v>
      </c>
      <c r="F3102" t="s">
        <v>663</v>
      </c>
      <c r="G3102" t="s">
        <v>665</v>
      </c>
      <c r="H3102" t="s">
        <v>664</v>
      </c>
      <c r="I3102" t="s">
        <v>664</v>
      </c>
      <c r="J3102" t="s">
        <v>665</v>
      </c>
      <c r="K3102" t="s">
        <v>665</v>
      </c>
      <c r="L3102" t="s">
        <v>665</v>
      </c>
    </row>
    <row r="3103" spans="1:12">
      <c r="A3103">
        <v>120650</v>
      </c>
      <c r="B3103" t="s">
        <v>87</v>
      </c>
      <c r="C3103" t="s">
        <v>665</v>
      </c>
      <c r="D3103" t="s">
        <v>665</v>
      </c>
      <c r="E3103" t="s">
        <v>664</v>
      </c>
      <c r="F3103" t="s">
        <v>665</v>
      </c>
      <c r="G3103" t="s">
        <v>664</v>
      </c>
      <c r="H3103" t="s">
        <v>664</v>
      </c>
      <c r="I3103" t="s">
        <v>664</v>
      </c>
      <c r="J3103" t="s">
        <v>664</v>
      </c>
      <c r="K3103" t="s">
        <v>664</v>
      </c>
      <c r="L3103" t="s">
        <v>664</v>
      </c>
    </row>
    <row r="3104" spans="1:12">
      <c r="A3104">
        <v>120651</v>
      </c>
      <c r="B3104" t="s">
        <v>87</v>
      </c>
      <c r="C3104" t="s">
        <v>664</v>
      </c>
      <c r="D3104" t="s">
        <v>664</v>
      </c>
      <c r="E3104" t="s">
        <v>663</v>
      </c>
      <c r="F3104" t="s">
        <v>665</v>
      </c>
      <c r="G3104" t="s">
        <v>665</v>
      </c>
      <c r="H3104" t="s">
        <v>664</v>
      </c>
      <c r="I3104" t="s">
        <v>665</v>
      </c>
      <c r="J3104" t="s">
        <v>664</v>
      </c>
      <c r="K3104" t="s">
        <v>665</v>
      </c>
      <c r="L3104" t="s">
        <v>665</v>
      </c>
    </row>
    <row r="3105" spans="1:12">
      <c r="A3105">
        <v>120653</v>
      </c>
      <c r="B3105" t="s">
        <v>87</v>
      </c>
      <c r="C3105" t="s">
        <v>664</v>
      </c>
      <c r="D3105" t="s">
        <v>665</v>
      </c>
      <c r="E3105" t="s">
        <v>665</v>
      </c>
      <c r="F3105" t="s">
        <v>665</v>
      </c>
      <c r="G3105" t="s">
        <v>664</v>
      </c>
      <c r="H3105" t="s">
        <v>664</v>
      </c>
      <c r="I3105" t="s">
        <v>664</v>
      </c>
      <c r="J3105" t="s">
        <v>664</v>
      </c>
      <c r="K3105" t="s">
        <v>664</v>
      </c>
      <c r="L3105" t="s">
        <v>664</v>
      </c>
    </row>
    <row r="3106" spans="1:12">
      <c r="A3106">
        <v>120654</v>
      </c>
      <c r="B3106" t="s">
        <v>87</v>
      </c>
      <c r="C3106" t="s">
        <v>663</v>
      </c>
      <c r="D3106" t="s">
        <v>663</v>
      </c>
      <c r="E3106" t="s">
        <v>664</v>
      </c>
      <c r="F3106" t="s">
        <v>663</v>
      </c>
      <c r="G3106" t="s">
        <v>665</v>
      </c>
      <c r="H3106" t="s">
        <v>664</v>
      </c>
      <c r="I3106" t="s">
        <v>664</v>
      </c>
      <c r="J3106" t="s">
        <v>664</v>
      </c>
      <c r="K3106" t="s">
        <v>664</v>
      </c>
      <c r="L3106" t="s">
        <v>664</v>
      </c>
    </row>
    <row r="3107" spans="1:12">
      <c r="A3107">
        <v>120657</v>
      </c>
      <c r="B3107" t="s">
        <v>87</v>
      </c>
      <c r="C3107" t="s">
        <v>665</v>
      </c>
      <c r="D3107" t="s">
        <v>665</v>
      </c>
      <c r="E3107" t="s">
        <v>664</v>
      </c>
      <c r="F3107" t="s">
        <v>665</v>
      </c>
      <c r="G3107" t="s">
        <v>664</v>
      </c>
      <c r="H3107" t="s">
        <v>664</v>
      </c>
      <c r="I3107" t="s">
        <v>664</v>
      </c>
      <c r="J3107" t="s">
        <v>664</v>
      </c>
      <c r="K3107" t="s">
        <v>664</v>
      </c>
      <c r="L3107" t="s">
        <v>664</v>
      </c>
    </row>
    <row r="3108" spans="1:12">
      <c r="A3108">
        <v>120658</v>
      </c>
      <c r="B3108" t="s">
        <v>87</v>
      </c>
      <c r="C3108" t="s">
        <v>664</v>
      </c>
      <c r="D3108" t="s">
        <v>665</v>
      </c>
      <c r="E3108" t="s">
        <v>665</v>
      </c>
      <c r="F3108" t="s">
        <v>665</v>
      </c>
      <c r="G3108" t="s">
        <v>664</v>
      </c>
      <c r="H3108" t="s">
        <v>664</v>
      </c>
      <c r="I3108" t="s">
        <v>664</v>
      </c>
      <c r="J3108" t="s">
        <v>664</v>
      </c>
      <c r="K3108" t="s">
        <v>664</v>
      </c>
      <c r="L3108" t="s">
        <v>664</v>
      </c>
    </row>
    <row r="3109" spans="1:12">
      <c r="A3109">
        <v>120660</v>
      </c>
      <c r="B3109" t="s">
        <v>87</v>
      </c>
      <c r="C3109" t="s">
        <v>664</v>
      </c>
      <c r="D3109" t="s">
        <v>665</v>
      </c>
      <c r="E3109" t="s">
        <v>663</v>
      </c>
      <c r="F3109" t="s">
        <v>665</v>
      </c>
      <c r="G3109" t="s">
        <v>665</v>
      </c>
      <c r="H3109" t="s">
        <v>664</v>
      </c>
      <c r="I3109" t="s">
        <v>664</v>
      </c>
      <c r="J3109" t="s">
        <v>664</v>
      </c>
      <c r="K3109" t="s">
        <v>664</v>
      </c>
      <c r="L3109" t="s">
        <v>664</v>
      </c>
    </row>
    <row r="3110" spans="1:12">
      <c r="A3110">
        <v>120661</v>
      </c>
      <c r="B3110" t="s">
        <v>87</v>
      </c>
      <c r="C3110" t="s">
        <v>664</v>
      </c>
      <c r="D3110" t="s">
        <v>665</v>
      </c>
      <c r="E3110" t="s">
        <v>663</v>
      </c>
      <c r="F3110" t="s">
        <v>665</v>
      </c>
      <c r="G3110" t="s">
        <v>664</v>
      </c>
      <c r="H3110" t="s">
        <v>664</v>
      </c>
      <c r="I3110" t="s">
        <v>664</v>
      </c>
      <c r="J3110" t="s">
        <v>665</v>
      </c>
      <c r="K3110" t="s">
        <v>664</v>
      </c>
      <c r="L3110" t="s">
        <v>665</v>
      </c>
    </row>
    <row r="3111" spans="1:12">
      <c r="A3111">
        <v>120662</v>
      </c>
      <c r="B3111" t="s">
        <v>87</v>
      </c>
      <c r="C3111" t="s">
        <v>664</v>
      </c>
      <c r="D3111" t="s">
        <v>665</v>
      </c>
      <c r="E3111" t="s">
        <v>665</v>
      </c>
      <c r="F3111" t="s">
        <v>664</v>
      </c>
      <c r="G3111" t="s">
        <v>665</v>
      </c>
      <c r="H3111" t="s">
        <v>665</v>
      </c>
      <c r="I3111" t="s">
        <v>665</v>
      </c>
      <c r="J3111" t="s">
        <v>665</v>
      </c>
      <c r="K3111" t="s">
        <v>665</v>
      </c>
      <c r="L3111" t="s">
        <v>665</v>
      </c>
    </row>
    <row r="3112" spans="1:12">
      <c r="A3112">
        <v>120663</v>
      </c>
      <c r="B3112" t="s">
        <v>87</v>
      </c>
      <c r="C3112" t="s">
        <v>665</v>
      </c>
      <c r="D3112" t="s">
        <v>665</v>
      </c>
      <c r="E3112" t="s">
        <v>664</v>
      </c>
      <c r="F3112" t="s">
        <v>665</v>
      </c>
      <c r="G3112" t="s">
        <v>664</v>
      </c>
      <c r="H3112" t="s">
        <v>664</v>
      </c>
      <c r="I3112" t="s">
        <v>664</v>
      </c>
      <c r="J3112" t="s">
        <v>664</v>
      </c>
      <c r="K3112" t="s">
        <v>664</v>
      </c>
      <c r="L3112" t="s">
        <v>664</v>
      </c>
    </row>
    <row r="3113" spans="1:12">
      <c r="A3113">
        <v>120666</v>
      </c>
      <c r="B3113" t="s">
        <v>87</v>
      </c>
      <c r="C3113" t="s">
        <v>664</v>
      </c>
      <c r="D3113" t="s">
        <v>665</v>
      </c>
      <c r="E3113" t="s">
        <v>664</v>
      </c>
      <c r="F3113" t="s">
        <v>665</v>
      </c>
      <c r="G3113" t="s">
        <v>665</v>
      </c>
      <c r="H3113" t="s">
        <v>664</v>
      </c>
      <c r="I3113" t="s">
        <v>664</v>
      </c>
      <c r="J3113" t="s">
        <v>664</v>
      </c>
      <c r="K3113" t="s">
        <v>664</v>
      </c>
      <c r="L3113" t="s">
        <v>664</v>
      </c>
    </row>
    <row r="3114" spans="1:12">
      <c r="A3114">
        <v>120667</v>
      </c>
      <c r="B3114" t="s">
        <v>87</v>
      </c>
      <c r="C3114" t="s">
        <v>664</v>
      </c>
      <c r="D3114" t="s">
        <v>665</v>
      </c>
      <c r="E3114" t="s">
        <v>665</v>
      </c>
      <c r="F3114" t="s">
        <v>665</v>
      </c>
      <c r="G3114" t="s">
        <v>664</v>
      </c>
      <c r="H3114" t="s">
        <v>664</v>
      </c>
      <c r="I3114" t="s">
        <v>664</v>
      </c>
      <c r="J3114" t="s">
        <v>664</v>
      </c>
      <c r="K3114" t="s">
        <v>664</v>
      </c>
      <c r="L3114" t="s">
        <v>664</v>
      </c>
    </row>
    <row r="3115" spans="1:12">
      <c r="A3115">
        <v>120668</v>
      </c>
      <c r="B3115" t="s">
        <v>87</v>
      </c>
      <c r="C3115" t="s">
        <v>664</v>
      </c>
      <c r="D3115" t="s">
        <v>665</v>
      </c>
      <c r="E3115" t="s">
        <v>664</v>
      </c>
      <c r="F3115" t="s">
        <v>665</v>
      </c>
      <c r="G3115" t="s">
        <v>665</v>
      </c>
      <c r="H3115" t="s">
        <v>664</v>
      </c>
      <c r="I3115" t="s">
        <v>665</v>
      </c>
      <c r="J3115" t="s">
        <v>665</v>
      </c>
      <c r="K3115" t="s">
        <v>664</v>
      </c>
      <c r="L3115" t="s">
        <v>664</v>
      </c>
    </row>
    <row r="3116" spans="1:12">
      <c r="A3116">
        <v>120669</v>
      </c>
      <c r="B3116" t="s">
        <v>87</v>
      </c>
      <c r="C3116" t="s">
        <v>665</v>
      </c>
      <c r="D3116" t="s">
        <v>665</v>
      </c>
      <c r="E3116" t="s">
        <v>664</v>
      </c>
      <c r="F3116" t="s">
        <v>665</v>
      </c>
      <c r="G3116" t="s">
        <v>664</v>
      </c>
      <c r="H3116" t="s">
        <v>664</v>
      </c>
      <c r="I3116" t="s">
        <v>664</v>
      </c>
      <c r="J3116" t="s">
        <v>664</v>
      </c>
      <c r="K3116" t="s">
        <v>664</v>
      </c>
      <c r="L3116" t="s">
        <v>664</v>
      </c>
    </row>
    <row r="3117" spans="1:12">
      <c r="A3117">
        <v>120670</v>
      </c>
      <c r="B3117" t="s">
        <v>87</v>
      </c>
      <c r="C3117" t="s">
        <v>665</v>
      </c>
      <c r="D3117" t="s">
        <v>664</v>
      </c>
      <c r="E3117" t="s">
        <v>665</v>
      </c>
      <c r="F3117" t="s">
        <v>664</v>
      </c>
      <c r="G3117" t="s">
        <v>665</v>
      </c>
      <c r="H3117" t="s">
        <v>664</v>
      </c>
      <c r="I3117" t="s">
        <v>664</v>
      </c>
      <c r="J3117" t="s">
        <v>664</v>
      </c>
      <c r="K3117" t="s">
        <v>664</v>
      </c>
      <c r="L3117" t="s">
        <v>664</v>
      </c>
    </row>
    <row r="3118" spans="1:12">
      <c r="A3118">
        <v>120671</v>
      </c>
      <c r="B3118" t="s">
        <v>87</v>
      </c>
      <c r="C3118" t="s">
        <v>665</v>
      </c>
      <c r="D3118" t="s">
        <v>664</v>
      </c>
      <c r="E3118" t="s">
        <v>665</v>
      </c>
      <c r="F3118" t="s">
        <v>665</v>
      </c>
      <c r="G3118" t="s">
        <v>664</v>
      </c>
      <c r="H3118" t="s">
        <v>664</v>
      </c>
      <c r="I3118" t="s">
        <v>664</v>
      </c>
      <c r="J3118" t="s">
        <v>664</v>
      </c>
      <c r="K3118" t="s">
        <v>664</v>
      </c>
      <c r="L3118" t="s">
        <v>664</v>
      </c>
    </row>
    <row r="3119" spans="1:12">
      <c r="A3119">
        <v>120672</v>
      </c>
      <c r="B3119" t="s">
        <v>87</v>
      </c>
      <c r="C3119" t="s">
        <v>664</v>
      </c>
      <c r="D3119" t="s">
        <v>665</v>
      </c>
      <c r="E3119" t="s">
        <v>665</v>
      </c>
      <c r="F3119" t="s">
        <v>665</v>
      </c>
      <c r="G3119" t="s">
        <v>664</v>
      </c>
      <c r="H3119" t="s">
        <v>664</v>
      </c>
      <c r="I3119" t="s">
        <v>664</v>
      </c>
      <c r="J3119" t="s">
        <v>664</v>
      </c>
      <c r="K3119" t="s">
        <v>664</v>
      </c>
      <c r="L3119" t="s">
        <v>664</v>
      </c>
    </row>
    <row r="3120" spans="1:12">
      <c r="A3120">
        <v>120673</v>
      </c>
      <c r="B3120" t="s">
        <v>87</v>
      </c>
      <c r="C3120" t="s">
        <v>665</v>
      </c>
      <c r="D3120" t="s">
        <v>664</v>
      </c>
      <c r="E3120" t="s">
        <v>665</v>
      </c>
      <c r="F3120" t="s">
        <v>665</v>
      </c>
      <c r="G3120" t="s">
        <v>664</v>
      </c>
      <c r="H3120" t="s">
        <v>664</v>
      </c>
      <c r="I3120" t="s">
        <v>664</v>
      </c>
      <c r="J3120" t="s">
        <v>664</v>
      </c>
      <c r="K3120" t="s">
        <v>664</v>
      </c>
      <c r="L3120" t="s">
        <v>664</v>
      </c>
    </row>
    <row r="3121" spans="1:12">
      <c r="A3121">
        <v>120674</v>
      </c>
      <c r="B3121" t="s">
        <v>87</v>
      </c>
      <c r="C3121" t="s">
        <v>664</v>
      </c>
      <c r="D3121" t="s">
        <v>665</v>
      </c>
      <c r="E3121" t="s">
        <v>665</v>
      </c>
      <c r="F3121" t="s">
        <v>665</v>
      </c>
      <c r="G3121" t="s">
        <v>664</v>
      </c>
      <c r="H3121" t="s">
        <v>664</v>
      </c>
      <c r="I3121" t="s">
        <v>664</v>
      </c>
      <c r="J3121" t="s">
        <v>664</v>
      </c>
      <c r="K3121" t="s">
        <v>664</v>
      </c>
      <c r="L3121" t="s">
        <v>664</v>
      </c>
    </row>
    <row r="3122" spans="1:12">
      <c r="A3122">
        <v>120675</v>
      </c>
      <c r="B3122" t="s">
        <v>87</v>
      </c>
      <c r="C3122" t="s">
        <v>665</v>
      </c>
      <c r="D3122" t="s">
        <v>664</v>
      </c>
      <c r="E3122" t="s">
        <v>665</v>
      </c>
      <c r="F3122" t="s">
        <v>665</v>
      </c>
      <c r="G3122" t="s">
        <v>664</v>
      </c>
      <c r="H3122" t="s">
        <v>664</v>
      </c>
      <c r="I3122" t="s">
        <v>664</v>
      </c>
      <c r="J3122" t="s">
        <v>664</v>
      </c>
      <c r="K3122" t="s">
        <v>664</v>
      </c>
      <c r="L3122" t="s">
        <v>664</v>
      </c>
    </row>
    <row r="3123" spans="1:12">
      <c r="A3123">
        <v>120676</v>
      </c>
      <c r="B3123" t="s">
        <v>87</v>
      </c>
      <c r="C3123" t="s">
        <v>664</v>
      </c>
      <c r="D3123" t="s">
        <v>665</v>
      </c>
      <c r="E3123" t="s">
        <v>665</v>
      </c>
      <c r="F3123" t="s">
        <v>665</v>
      </c>
      <c r="G3123" t="s">
        <v>665</v>
      </c>
      <c r="H3123" t="s">
        <v>664</v>
      </c>
      <c r="I3123" t="s">
        <v>664</v>
      </c>
      <c r="J3123" t="s">
        <v>665</v>
      </c>
      <c r="K3123" t="s">
        <v>664</v>
      </c>
      <c r="L3123" t="s">
        <v>664</v>
      </c>
    </row>
    <row r="3124" spans="1:12">
      <c r="A3124">
        <v>120678</v>
      </c>
      <c r="B3124" t="s">
        <v>87</v>
      </c>
      <c r="C3124" t="s">
        <v>664</v>
      </c>
      <c r="D3124" t="s">
        <v>665</v>
      </c>
      <c r="E3124" t="s">
        <v>665</v>
      </c>
      <c r="F3124" t="s">
        <v>665</v>
      </c>
      <c r="G3124" t="s">
        <v>665</v>
      </c>
      <c r="H3124" t="s">
        <v>664</v>
      </c>
      <c r="I3124" t="s">
        <v>664</v>
      </c>
      <c r="J3124" t="s">
        <v>665</v>
      </c>
      <c r="K3124" t="s">
        <v>664</v>
      </c>
      <c r="L3124" t="s">
        <v>664</v>
      </c>
    </row>
    <row r="3125" spans="1:12">
      <c r="A3125">
        <v>120679</v>
      </c>
      <c r="B3125" t="s">
        <v>87</v>
      </c>
      <c r="C3125" t="s">
        <v>664</v>
      </c>
      <c r="D3125" t="s">
        <v>663</v>
      </c>
      <c r="E3125" t="s">
        <v>663</v>
      </c>
      <c r="F3125" t="s">
        <v>665</v>
      </c>
      <c r="G3125" t="s">
        <v>664</v>
      </c>
      <c r="H3125" t="s">
        <v>665</v>
      </c>
      <c r="I3125" t="s">
        <v>665</v>
      </c>
      <c r="J3125" t="s">
        <v>665</v>
      </c>
      <c r="K3125" t="s">
        <v>665</v>
      </c>
      <c r="L3125" t="s">
        <v>665</v>
      </c>
    </row>
    <row r="3126" spans="1:12">
      <c r="A3126">
        <v>120680</v>
      </c>
      <c r="B3126" t="s">
        <v>87</v>
      </c>
      <c r="C3126" t="s">
        <v>665</v>
      </c>
      <c r="D3126" t="s">
        <v>664</v>
      </c>
      <c r="E3126" t="s">
        <v>663</v>
      </c>
      <c r="F3126" t="s">
        <v>665</v>
      </c>
      <c r="G3126" t="s">
        <v>663</v>
      </c>
      <c r="H3126" t="s">
        <v>665</v>
      </c>
      <c r="I3126" t="s">
        <v>664</v>
      </c>
      <c r="J3126" t="s">
        <v>664</v>
      </c>
      <c r="K3126" t="s">
        <v>664</v>
      </c>
      <c r="L3126" t="s">
        <v>665</v>
      </c>
    </row>
    <row r="3127" spans="1:12">
      <c r="A3127">
        <v>120681</v>
      </c>
      <c r="B3127" t="s">
        <v>87</v>
      </c>
      <c r="C3127" t="s">
        <v>663</v>
      </c>
      <c r="D3127" t="s">
        <v>664</v>
      </c>
      <c r="E3127" t="s">
        <v>664</v>
      </c>
      <c r="F3127" t="s">
        <v>663</v>
      </c>
      <c r="G3127" t="s">
        <v>663</v>
      </c>
      <c r="H3127" t="s">
        <v>665</v>
      </c>
      <c r="I3127" t="s">
        <v>664</v>
      </c>
      <c r="J3127" t="s">
        <v>664</v>
      </c>
      <c r="K3127" t="s">
        <v>664</v>
      </c>
      <c r="L3127" t="s">
        <v>664</v>
      </c>
    </row>
    <row r="3128" spans="1:12">
      <c r="A3128">
        <v>120682</v>
      </c>
      <c r="B3128" t="s">
        <v>87</v>
      </c>
      <c r="C3128" t="s">
        <v>665</v>
      </c>
      <c r="D3128" t="s">
        <v>665</v>
      </c>
      <c r="E3128" t="s">
        <v>664</v>
      </c>
      <c r="F3128" t="s">
        <v>665</v>
      </c>
      <c r="G3128" t="s">
        <v>664</v>
      </c>
      <c r="H3128" t="s">
        <v>664</v>
      </c>
      <c r="I3128" t="s">
        <v>664</v>
      </c>
      <c r="J3128" t="s">
        <v>664</v>
      </c>
      <c r="K3128" t="s">
        <v>664</v>
      </c>
      <c r="L3128" t="s">
        <v>664</v>
      </c>
    </row>
    <row r="3129" spans="1:12">
      <c r="A3129">
        <v>120683</v>
      </c>
      <c r="B3129" t="s">
        <v>87</v>
      </c>
      <c r="C3129" t="s">
        <v>663</v>
      </c>
      <c r="D3129" t="s">
        <v>665</v>
      </c>
      <c r="E3129" t="s">
        <v>665</v>
      </c>
      <c r="F3129" t="s">
        <v>663</v>
      </c>
      <c r="G3129" t="s">
        <v>665</v>
      </c>
      <c r="H3129" t="s">
        <v>664</v>
      </c>
      <c r="I3129" t="s">
        <v>664</v>
      </c>
      <c r="J3129" t="s">
        <v>664</v>
      </c>
      <c r="K3129" t="s">
        <v>664</v>
      </c>
      <c r="L3129" t="s">
        <v>664</v>
      </c>
    </row>
    <row r="3130" spans="1:12">
      <c r="A3130">
        <v>120684</v>
      </c>
      <c r="B3130" t="s">
        <v>87</v>
      </c>
      <c r="C3130" t="s">
        <v>665</v>
      </c>
      <c r="D3130" t="s">
        <v>665</v>
      </c>
      <c r="E3130" t="s">
        <v>664</v>
      </c>
      <c r="F3130" t="s">
        <v>665</v>
      </c>
      <c r="G3130" t="s">
        <v>664</v>
      </c>
      <c r="H3130" t="s">
        <v>664</v>
      </c>
      <c r="I3130" t="s">
        <v>664</v>
      </c>
      <c r="J3130" t="s">
        <v>664</v>
      </c>
      <c r="K3130" t="s">
        <v>664</v>
      </c>
      <c r="L3130" t="s">
        <v>664</v>
      </c>
    </row>
    <row r="3131" spans="1:12">
      <c r="A3131">
        <v>120685</v>
      </c>
      <c r="B3131" t="s">
        <v>87</v>
      </c>
      <c r="C3131" t="s">
        <v>664</v>
      </c>
      <c r="D3131" t="s">
        <v>664</v>
      </c>
      <c r="E3131" t="s">
        <v>665</v>
      </c>
      <c r="F3131" t="s">
        <v>665</v>
      </c>
      <c r="G3131" t="s">
        <v>665</v>
      </c>
      <c r="H3131" t="s">
        <v>664</v>
      </c>
      <c r="I3131" t="s">
        <v>664</v>
      </c>
      <c r="J3131" t="s">
        <v>664</v>
      </c>
      <c r="K3131" t="s">
        <v>664</v>
      </c>
      <c r="L3131" t="s">
        <v>664</v>
      </c>
    </row>
    <row r="3132" spans="1:12">
      <c r="A3132">
        <v>120686</v>
      </c>
      <c r="B3132" t="s">
        <v>87</v>
      </c>
      <c r="C3132" t="s">
        <v>665</v>
      </c>
      <c r="D3132" t="s">
        <v>665</v>
      </c>
      <c r="E3132" t="s">
        <v>664</v>
      </c>
      <c r="F3132" t="s">
        <v>665</v>
      </c>
      <c r="G3132" t="s">
        <v>664</v>
      </c>
      <c r="H3132" t="s">
        <v>664</v>
      </c>
      <c r="I3132" t="s">
        <v>664</v>
      </c>
      <c r="J3132" t="s">
        <v>664</v>
      </c>
      <c r="K3132" t="s">
        <v>664</v>
      </c>
      <c r="L3132" t="s">
        <v>664</v>
      </c>
    </row>
    <row r="3133" spans="1:12">
      <c r="A3133">
        <v>120687</v>
      </c>
      <c r="B3133" t="s">
        <v>87</v>
      </c>
      <c r="C3133" t="s">
        <v>664</v>
      </c>
      <c r="D3133" t="s">
        <v>663</v>
      </c>
      <c r="E3133" t="s">
        <v>663</v>
      </c>
      <c r="F3133" t="s">
        <v>663</v>
      </c>
      <c r="G3133" t="s">
        <v>664</v>
      </c>
      <c r="H3133" t="s">
        <v>664</v>
      </c>
      <c r="I3133" t="s">
        <v>664</v>
      </c>
      <c r="J3133" t="s">
        <v>664</v>
      </c>
      <c r="K3133" t="s">
        <v>664</v>
      </c>
      <c r="L3133" t="s">
        <v>664</v>
      </c>
    </row>
    <row r="3134" spans="1:12">
      <c r="A3134">
        <v>120688</v>
      </c>
      <c r="B3134" t="s">
        <v>87</v>
      </c>
      <c r="C3134" t="s">
        <v>665</v>
      </c>
      <c r="D3134" t="s">
        <v>664</v>
      </c>
      <c r="E3134" t="s">
        <v>664</v>
      </c>
      <c r="F3134" t="s">
        <v>665</v>
      </c>
      <c r="G3134" t="s">
        <v>665</v>
      </c>
      <c r="H3134" t="s">
        <v>664</v>
      </c>
      <c r="I3134" t="s">
        <v>664</v>
      </c>
      <c r="J3134" t="s">
        <v>664</v>
      </c>
      <c r="K3134" t="s">
        <v>664</v>
      </c>
      <c r="L3134" t="s">
        <v>664</v>
      </c>
    </row>
    <row r="3135" spans="1:12">
      <c r="A3135">
        <v>120689</v>
      </c>
      <c r="B3135" t="s">
        <v>87</v>
      </c>
      <c r="C3135" t="s">
        <v>664</v>
      </c>
      <c r="D3135" t="s">
        <v>664</v>
      </c>
      <c r="E3135" t="s">
        <v>663</v>
      </c>
      <c r="F3135" t="s">
        <v>663</v>
      </c>
      <c r="G3135" t="s">
        <v>663</v>
      </c>
      <c r="H3135" t="s">
        <v>665</v>
      </c>
      <c r="I3135" t="s">
        <v>665</v>
      </c>
      <c r="J3135" t="s">
        <v>665</v>
      </c>
      <c r="K3135" t="s">
        <v>664</v>
      </c>
      <c r="L3135" t="s">
        <v>664</v>
      </c>
    </row>
    <row r="3136" spans="1:12">
      <c r="A3136">
        <v>120690</v>
      </c>
      <c r="B3136" t="s">
        <v>87</v>
      </c>
      <c r="C3136" t="s">
        <v>664</v>
      </c>
      <c r="D3136" t="s">
        <v>665</v>
      </c>
      <c r="E3136" t="s">
        <v>665</v>
      </c>
      <c r="F3136" t="s">
        <v>665</v>
      </c>
      <c r="G3136" t="s">
        <v>664</v>
      </c>
      <c r="H3136" t="s">
        <v>664</v>
      </c>
      <c r="I3136" t="s">
        <v>664</v>
      </c>
      <c r="J3136" t="s">
        <v>664</v>
      </c>
      <c r="K3136" t="s">
        <v>664</v>
      </c>
      <c r="L3136" t="s">
        <v>664</v>
      </c>
    </row>
    <row r="3137" spans="1:12">
      <c r="A3137">
        <v>120697</v>
      </c>
      <c r="B3137" t="s">
        <v>87</v>
      </c>
      <c r="C3137" t="s">
        <v>665</v>
      </c>
      <c r="D3137" t="s">
        <v>663</v>
      </c>
      <c r="E3137" t="s">
        <v>664</v>
      </c>
      <c r="F3137" t="s">
        <v>665</v>
      </c>
      <c r="G3137" t="s">
        <v>664</v>
      </c>
      <c r="H3137" t="s">
        <v>664</v>
      </c>
      <c r="I3137" t="s">
        <v>665</v>
      </c>
      <c r="J3137" t="s">
        <v>664</v>
      </c>
      <c r="K3137" t="s">
        <v>665</v>
      </c>
      <c r="L3137" t="s">
        <v>664</v>
      </c>
    </row>
    <row r="3138" spans="1:12">
      <c r="A3138">
        <v>120699</v>
      </c>
      <c r="B3138" t="s">
        <v>87</v>
      </c>
      <c r="C3138" t="s">
        <v>665</v>
      </c>
      <c r="D3138" t="s">
        <v>665</v>
      </c>
      <c r="E3138" t="s">
        <v>664</v>
      </c>
      <c r="F3138" t="s">
        <v>664</v>
      </c>
      <c r="G3138" t="s">
        <v>665</v>
      </c>
      <c r="H3138" t="s">
        <v>664</v>
      </c>
      <c r="I3138" t="s">
        <v>664</v>
      </c>
      <c r="J3138" t="s">
        <v>664</v>
      </c>
      <c r="K3138" t="s">
        <v>664</v>
      </c>
      <c r="L3138" t="s">
        <v>664</v>
      </c>
    </row>
    <row r="3139" spans="1:12">
      <c r="A3139">
        <v>120700</v>
      </c>
      <c r="B3139" t="s">
        <v>87</v>
      </c>
      <c r="C3139" t="s">
        <v>665</v>
      </c>
      <c r="D3139" t="s">
        <v>665</v>
      </c>
      <c r="E3139" t="s">
        <v>665</v>
      </c>
      <c r="F3139" t="s">
        <v>665</v>
      </c>
      <c r="G3139" t="s">
        <v>665</v>
      </c>
      <c r="H3139" t="s">
        <v>665</v>
      </c>
      <c r="I3139" t="s">
        <v>664</v>
      </c>
      <c r="J3139" t="s">
        <v>665</v>
      </c>
      <c r="K3139" t="s">
        <v>665</v>
      </c>
      <c r="L3139" t="s">
        <v>664</v>
      </c>
    </row>
    <row r="3140" spans="1:12">
      <c r="A3140">
        <v>120701</v>
      </c>
      <c r="B3140" t="s">
        <v>87</v>
      </c>
      <c r="C3140" t="s">
        <v>665</v>
      </c>
      <c r="D3140" t="s">
        <v>665</v>
      </c>
      <c r="E3140" t="s">
        <v>665</v>
      </c>
      <c r="F3140" t="s">
        <v>664</v>
      </c>
      <c r="G3140" t="s">
        <v>664</v>
      </c>
      <c r="H3140" t="s">
        <v>664</v>
      </c>
      <c r="I3140" t="s">
        <v>664</v>
      </c>
      <c r="J3140" t="s">
        <v>664</v>
      </c>
      <c r="K3140" t="s">
        <v>664</v>
      </c>
      <c r="L3140" t="s">
        <v>664</v>
      </c>
    </row>
    <row r="3141" spans="1:12">
      <c r="A3141">
        <v>120703</v>
      </c>
      <c r="B3141" t="s">
        <v>87</v>
      </c>
      <c r="C3141" t="s">
        <v>664</v>
      </c>
      <c r="D3141" t="s">
        <v>665</v>
      </c>
      <c r="E3141" t="s">
        <v>665</v>
      </c>
      <c r="F3141" t="s">
        <v>665</v>
      </c>
      <c r="G3141" t="s">
        <v>664</v>
      </c>
      <c r="H3141" t="s">
        <v>664</v>
      </c>
      <c r="I3141" t="s">
        <v>664</v>
      </c>
      <c r="J3141" t="s">
        <v>664</v>
      </c>
      <c r="K3141" t="s">
        <v>664</v>
      </c>
      <c r="L3141" t="s">
        <v>664</v>
      </c>
    </row>
    <row r="3142" spans="1:12">
      <c r="A3142">
        <v>120704</v>
      </c>
      <c r="B3142" t="s">
        <v>87</v>
      </c>
      <c r="C3142" t="s">
        <v>665</v>
      </c>
      <c r="D3142" t="s">
        <v>663</v>
      </c>
      <c r="E3142" t="s">
        <v>663</v>
      </c>
      <c r="F3142" t="s">
        <v>663</v>
      </c>
      <c r="G3142" t="s">
        <v>664</v>
      </c>
      <c r="H3142" t="s">
        <v>664</v>
      </c>
      <c r="I3142" t="s">
        <v>664</v>
      </c>
      <c r="J3142" t="s">
        <v>664</v>
      </c>
      <c r="K3142" t="s">
        <v>664</v>
      </c>
      <c r="L3142" t="s">
        <v>664</v>
      </c>
    </row>
    <row r="3143" spans="1:12">
      <c r="A3143">
        <v>120705</v>
      </c>
      <c r="B3143" t="s">
        <v>87</v>
      </c>
      <c r="C3143" t="s">
        <v>665</v>
      </c>
      <c r="D3143" t="s">
        <v>665</v>
      </c>
      <c r="E3143" t="s">
        <v>664</v>
      </c>
      <c r="F3143" t="s">
        <v>664</v>
      </c>
      <c r="G3143" t="s">
        <v>665</v>
      </c>
      <c r="H3143" t="s">
        <v>664</v>
      </c>
      <c r="I3143" t="s">
        <v>664</v>
      </c>
      <c r="J3143" t="s">
        <v>664</v>
      </c>
      <c r="K3143" t="s">
        <v>664</v>
      </c>
      <c r="L3143" t="s">
        <v>664</v>
      </c>
    </row>
    <row r="3144" spans="1:12">
      <c r="A3144">
        <v>120707</v>
      </c>
      <c r="B3144" t="s">
        <v>87</v>
      </c>
      <c r="C3144" t="s">
        <v>664</v>
      </c>
      <c r="D3144" t="s">
        <v>665</v>
      </c>
      <c r="E3144" t="s">
        <v>665</v>
      </c>
      <c r="F3144" t="s">
        <v>664</v>
      </c>
      <c r="G3144" t="s">
        <v>665</v>
      </c>
      <c r="H3144" t="s">
        <v>665</v>
      </c>
      <c r="I3144" t="s">
        <v>664</v>
      </c>
      <c r="J3144" t="s">
        <v>665</v>
      </c>
      <c r="K3144" t="s">
        <v>665</v>
      </c>
      <c r="L3144" t="s">
        <v>665</v>
      </c>
    </row>
    <row r="3145" spans="1:12">
      <c r="A3145">
        <v>120708</v>
      </c>
      <c r="B3145" t="s">
        <v>87</v>
      </c>
      <c r="C3145" t="s">
        <v>665</v>
      </c>
      <c r="D3145" t="s">
        <v>664</v>
      </c>
      <c r="E3145" t="s">
        <v>665</v>
      </c>
      <c r="F3145" t="s">
        <v>665</v>
      </c>
      <c r="G3145" t="s">
        <v>664</v>
      </c>
      <c r="H3145" t="s">
        <v>664</v>
      </c>
      <c r="I3145" t="s">
        <v>664</v>
      </c>
      <c r="J3145" t="s">
        <v>664</v>
      </c>
      <c r="K3145" t="s">
        <v>664</v>
      </c>
      <c r="L3145" t="s">
        <v>664</v>
      </c>
    </row>
    <row r="3146" spans="1:12">
      <c r="A3146">
        <v>120709</v>
      </c>
      <c r="B3146" t="s">
        <v>87</v>
      </c>
      <c r="C3146" t="s">
        <v>665</v>
      </c>
      <c r="D3146" t="s">
        <v>665</v>
      </c>
      <c r="E3146" t="s">
        <v>664</v>
      </c>
      <c r="F3146" t="s">
        <v>665</v>
      </c>
      <c r="G3146" t="s">
        <v>664</v>
      </c>
      <c r="H3146" t="s">
        <v>664</v>
      </c>
      <c r="I3146" t="s">
        <v>664</v>
      </c>
      <c r="J3146" t="s">
        <v>664</v>
      </c>
      <c r="K3146" t="s">
        <v>664</v>
      </c>
      <c r="L3146" t="s">
        <v>664</v>
      </c>
    </row>
    <row r="3147" spans="1:12">
      <c r="A3147">
        <v>120711</v>
      </c>
      <c r="B3147" t="s">
        <v>87</v>
      </c>
      <c r="C3147" t="s">
        <v>665</v>
      </c>
      <c r="D3147" t="s">
        <v>663</v>
      </c>
      <c r="E3147" t="s">
        <v>664</v>
      </c>
      <c r="F3147" t="s">
        <v>663</v>
      </c>
      <c r="G3147" t="s">
        <v>664</v>
      </c>
      <c r="H3147" t="s">
        <v>664</v>
      </c>
      <c r="I3147" t="s">
        <v>664</v>
      </c>
      <c r="J3147" t="s">
        <v>664</v>
      </c>
      <c r="K3147" t="s">
        <v>664</v>
      </c>
      <c r="L3147" t="s">
        <v>664</v>
      </c>
    </row>
    <row r="3148" spans="1:12">
      <c r="A3148">
        <v>120714</v>
      </c>
      <c r="B3148" t="s">
        <v>87</v>
      </c>
      <c r="C3148" t="s">
        <v>664</v>
      </c>
      <c r="D3148" t="s">
        <v>665</v>
      </c>
      <c r="E3148" t="s">
        <v>665</v>
      </c>
      <c r="F3148" t="s">
        <v>665</v>
      </c>
      <c r="G3148" t="s">
        <v>664</v>
      </c>
      <c r="H3148" t="s">
        <v>664</v>
      </c>
      <c r="I3148" t="s">
        <v>664</v>
      </c>
      <c r="J3148" t="s">
        <v>664</v>
      </c>
      <c r="K3148" t="s">
        <v>664</v>
      </c>
      <c r="L3148" t="s">
        <v>664</v>
      </c>
    </row>
    <row r="3149" spans="1:12">
      <c r="A3149">
        <v>120715</v>
      </c>
      <c r="B3149" t="s">
        <v>87</v>
      </c>
      <c r="C3149" t="s">
        <v>665</v>
      </c>
      <c r="D3149" t="s">
        <v>665</v>
      </c>
      <c r="E3149" t="s">
        <v>663</v>
      </c>
      <c r="F3149" t="s">
        <v>663</v>
      </c>
      <c r="G3149" t="s">
        <v>663</v>
      </c>
      <c r="H3149" t="s">
        <v>665</v>
      </c>
      <c r="I3149" t="s">
        <v>664</v>
      </c>
      <c r="J3149" t="s">
        <v>664</v>
      </c>
      <c r="K3149" t="s">
        <v>664</v>
      </c>
      <c r="L3149" t="s">
        <v>664</v>
      </c>
    </row>
    <row r="3150" spans="1:12">
      <c r="A3150">
        <v>120717</v>
      </c>
      <c r="B3150" t="s">
        <v>87</v>
      </c>
      <c r="C3150" t="s">
        <v>665</v>
      </c>
      <c r="D3150" t="s">
        <v>663</v>
      </c>
      <c r="E3150" t="s">
        <v>664</v>
      </c>
      <c r="F3150" t="s">
        <v>664</v>
      </c>
      <c r="G3150" t="s">
        <v>665</v>
      </c>
      <c r="H3150" t="s">
        <v>665</v>
      </c>
      <c r="I3150" t="s">
        <v>665</v>
      </c>
      <c r="J3150" t="s">
        <v>665</v>
      </c>
      <c r="K3150" t="s">
        <v>664</v>
      </c>
      <c r="L3150" t="s">
        <v>665</v>
      </c>
    </row>
    <row r="3151" spans="1:12">
      <c r="A3151">
        <v>120720</v>
      </c>
      <c r="B3151" t="s">
        <v>87</v>
      </c>
      <c r="C3151" t="s">
        <v>664</v>
      </c>
      <c r="D3151" t="s">
        <v>665</v>
      </c>
      <c r="E3151" t="s">
        <v>665</v>
      </c>
      <c r="F3151" t="s">
        <v>665</v>
      </c>
      <c r="G3151" t="s">
        <v>664</v>
      </c>
      <c r="H3151" t="s">
        <v>664</v>
      </c>
      <c r="I3151" t="s">
        <v>664</v>
      </c>
      <c r="J3151" t="s">
        <v>664</v>
      </c>
      <c r="K3151" t="s">
        <v>664</v>
      </c>
      <c r="L3151" t="s">
        <v>664</v>
      </c>
    </row>
    <row r="3152" spans="1:12">
      <c r="A3152">
        <v>120722</v>
      </c>
      <c r="B3152" t="s">
        <v>87</v>
      </c>
      <c r="C3152" t="s">
        <v>663</v>
      </c>
      <c r="D3152" t="s">
        <v>663</v>
      </c>
      <c r="E3152" t="s">
        <v>665</v>
      </c>
      <c r="F3152" t="s">
        <v>665</v>
      </c>
      <c r="G3152" t="s">
        <v>664</v>
      </c>
      <c r="H3152" t="s">
        <v>665</v>
      </c>
      <c r="I3152" t="s">
        <v>664</v>
      </c>
      <c r="J3152" t="s">
        <v>665</v>
      </c>
      <c r="K3152" t="s">
        <v>664</v>
      </c>
      <c r="L3152" t="s">
        <v>664</v>
      </c>
    </row>
    <row r="3153" spans="1:12">
      <c r="A3153">
        <v>120723</v>
      </c>
      <c r="B3153" t="s">
        <v>87</v>
      </c>
      <c r="C3153" t="s">
        <v>665</v>
      </c>
      <c r="D3153" t="s">
        <v>665</v>
      </c>
      <c r="E3153" t="s">
        <v>665</v>
      </c>
      <c r="F3153" t="s">
        <v>665</v>
      </c>
      <c r="G3153" t="s">
        <v>665</v>
      </c>
      <c r="H3153" t="s">
        <v>664</v>
      </c>
      <c r="I3153" t="s">
        <v>664</v>
      </c>
      <c r="J3153" t="s">
        <v>664</v>
      </c>
      <c r="K3153" t="s">
        <v>664</v>
      </c>
      <c r="L3153" t="s">
        <v>664</v>
      </c>
    </row>
    <row r="3154" spans="1:12">
      <c r="A3154">
        <v>120725</v>
      </c>
      <c r="B3154" t="s">
        <v>87</v>
      </c>
      <c r="C3154" t="s">
        <v>664</v>
      </c>
      <c r="D3154" t="s">
        <v>665</v>
      </c>
      <c r="E3154" t="s">
        <v>665</v>
      </c>
      <c r="F3154" t="s">
        <v>664</v>
      </c>
      <c r="G3154" t="s">
        <v>665</v>
      </c>
      <c r="H3154" t="s">
        <v>664</v>
      </c>
      <c r="I3154" t="s">
        <v>664</v>
      </c>
      <c r="J3154" t="s">
        <v>664</v>
      </c>
      <c r="K3154" t="s">
        <v>664</v>
      </c>
      <c r="L3154" t="s">
        <v>664</v>
      </c>
    </row>
    <row r="3155" spans="1:12">
      <c r="A3155">
        <v>120726</v>
      </c>
      <c r="B3155" t="s">
        <v>87</v>
      </c>
      <c r="C3155" t="s">
        <v>665</v>
      </c>
      <c r="D3155" t="s">
        <v>663</v>
      </c>
      <c r="E3155" t="s">
        <v>664</v>
      </c>
      <c r="F3155" t="s">
        <v>665</v>
      </c>
      <c r="G3155" t="s">
        <v>664</v>
      </c>
      <c r="H3155" t="s">
        <v>665</v>
      </c>
      <c r="I3155" t="s">
        <v>664</v>
      </c>
      <c r="J3155" t="s">
        <v>665</v>
      </c>
      <c r="K3155" t="s">
        <v>664</v>
      </c>
      <c r="L3155" t="s">
        <v>664</v>
      </c>
    </row>
    <row r="3156" spans="1:12">
      <c r="A3156">
        <v>120727</v>
      </c>
      <c r="B3156" t="s">
        <v>87</v>
      </c>
      <c r="C3156" t="s">
        <v>664</v>
      </c>
      <c r="D3156" t="s">
        <v>665</v>
      </c>
      <c r="E3156" t="s">
        <v>665</v>
      </c>
      <c r="F3156" t="s">
        <v>665</v>
      </c>
      <c r="G3156" t="s">
        <v>664</v>
      </c>
      <c r="H3156" t="s">
        <v>664</v>
      </c>
      <c r="I3156" t="s">
        <v>664</v>
      </c>
      <c r="J3156" t="s">
        <v>664</v>
      </c>
      <c r="K3156" t="s">
        <v>664</v>
      </c>
      <c r="L3156" t="s">
        <v>664</v>
      </c>
    </row>
    <row r="3157" spans="1:12">
      <c r="A3157">
        <v>120728</v>
      </c>
      <c r="B3157" t="s">
        <v>87</v>
      </c>
      <c r="C3157" t="s">
        <v>664</v>
      </c>
      <c r="D3157" t="s">
        <v>665</v>
      </c>
      <c r="E3157" t="s">
        <v>664</v>
      </c>
      <c r="F3157" t="s">
        <v>665</v>
      </c>
      <c r="G3157" t="s">
        <v>665</v>
      </c>
      <c r="H3157" t="s">
        <v>664</v>
      </c>
      <c r="I3157" t="s">
        <v>664</v>
      </c>
      <c r="J3157" t="s">
        <v>664</v>
      </c>
      <c r="K3157" t="s">
        <v>664</v>
      </c>
      <c r="L3157" t="s">
        <v>664</v>
      </c>
    </row>
    <row r="3158" spans="1:12">
      <c r="A3158">
        <v>120730</v>
      </c>
      <c r="B3158" t="s">
        <v>87</v>
      </c>
      <c r="C3158" t="s">
        <v>665</v>
      </c>
      <c r="D3158" t="s">
        <v>665</v>
      </c>
      <c r="E3158" t="s">
        <v>665</v>
      </c>
      <c r="F3158" t="s">
        <v>665</v>
      </c>
      <c r="G3158" t="s">
        <v>664</v>
      </c>
      <c r="H3158" t="s">
        <v>665</v>
      </c>
      <c r="I3158" t="s">
        <v>665</v>
      </c>
      <c r="J3158" t="s">
        <v>664</v>
      </c>
      <c r="K3158" t="s">
        <v>664</v>
      </c>
      <c r="L3158" t="s">
        <v>664</v>
      </c>
    </row>
    <row r="3159" spans="1:12">
      <c r="A3159">
        <v>120731</v>
      </c>
      <c r="B3159" t="s">
        <v>87</v>
      </c>
      <c r="C3159" t="s">
        <v>665</v>
      </c>
      <c r="D3159" t="s">
        <v>664</v>
      </c>
      <c r="E3159" t="s">
        <v>665</v>
      </c>
      <c r="F3159" t="s">
        <v>665</v>
      </c>
      <c r="G3159" t="s">
        <v>665</v>
      </c>
      <c r="H3159" t="s">
        <v>665</v>
      </c>
      <c r="I3159" t="s">
        <v>664</v>
      </c>
      <c r="J3159" t="s">
        <v>664</v>
      </c>
      <c r="K3159" t="s">
        <v>664</v>
      </c>
      <c r="L3159" t="s">
        <v>664</v>
      </c>
    </row>
    <row r="3160" spans="1:12">
      <c r="A3160">
        <v>120732</v>
      </c>
      <c r="B3160" t="s">
        <v>87</v>
      </c>
      <c r="C3160" t="s">
        <v>665</v>
      </c>
      <c r="D3160" t="s">
        <v>665</v>
      </c>
      <c r="E3160" t="s">
        <v>664</v>
      </c>
      <c r="F3160" t="s">
        <v>665</v>
      </c>
      <c r="G3160" t="s">
        <v>665</v>
      </c>
      <c r="H3160" t="s">
        <v>665</v>
      </c>
      <c r="I3160" t="s">
        <v>664</v>
      </c>
      <c r="J3160" t="s">
        <v>664</v>
      </c>
      <c r="K3160" t="s">
        <v>664</v>
      </c>
      <c r="L3160" t="s">
        <v>664</v>
      </c>
    </row>
    <row r="3161" spans="1:12">
      <c r="A3161">
        <v>120733</v>
      </c>
      <c r="B3161" t="s">
        <v>87</v>
      </c>
      <c r="C3161" t="s">
        <v>665</v>
      </c>
      <c r="D3161" t="s">
        <v>664</v>
      </c>
      <c r="E3161" t="s">
        <v>665</v>
      </c>
      <c r="F3161" t="s">
        <v>665</v>
      </c>
      <c r="G3161" t="s">
        <v>664</v>
      </c>
      <c r="H3161" t="s">
        <v>664</v>
      </c>
      <c r="I3161" t="s">
        <v>664</v>
      </c>
      <c r="J3161" t="s">
        <v>664</v>
      </c>
      <c r="K3161" t="s">
        <v>664</v>
      </c>
      <c r="L3161" t="s">
        <v>664</v>
      </c>
    </row>
    <row r="3162" spans="1:12">
      <c r="A3162">
        <v>120734</v>
      </c>
      <c r="B3162" t="s">
        <v>87</v>
      </c>
      <c r="C3162" t="s">
        <v>665</v>
      </c>
      <c r="D3162" t="s">
        <v>664</v>
      </c>
      <c r="E3162" t="s">
        <v>665</v>
      </c>
      <c r="F3162" t="s">
        <v>665</v>
      </c>
      <c r="G3162" t="s">
        <v>664</v>
      </c>
      <c r="H3162" t="s">
        <v>664</v>
      </c>
      <c r="I3162" t="s">
        <v>664</v>
      </c>
      <c r="J3162" t="s">
        <v>664</v>
      </c>
      <c r="K3162" t="s">
        <v>664</v>
      </c>
      <c r="L3162" t="s">
        <v>664</v>
      </c>
    </row>
    <row r="3163" spans="1:12">
      <c r="A3163">
        <v>120740</v>
      </c>
      <c r="B3163" t="s">
        <v>87</v>
      </c>
      <c r="C3163" t="s">
        <v>665</v>
      </c>
      <c r="D3163" t="s">
        <v>665</v>
      </c>
      <c r="E3163" t="s">
        <v>665</v>
      </c>
      <c r="F3163" t="s">
        <v>665</v>
      </c>
      <c r="G3163" t="s">
        <v>665</v>
      </c>
      <c r="H3163" t="s">
        <v>665</v>
      </c>
      <c r="I3163" t="s">
        <v>664</v>
      </c>
      <c r="J3163" t="s">
        <v>665</v>
      </c>
      <c r="K3163" t="s">
        <v>665</v>
      </c>
      <c r="L3163" t="s">
        <v>664</v>
      </c>
    </row>
    <row r="3164" spans="1:12">
      <c r="A3164">
        <v>120741</v>
      </c>
      <c r="B3164" t="s">
        <v>87</v>
      </c>
      <c r="C3164" t="s">
        <v>665</v>
      </c>
      <c r="D3164" t="s">
        <v>663</v>
      </c>
      <c r="E3164" t="s">
        <v>665</v>
      </c>
      <c r="F3164" t="s">
        <v>665</v>
      </c>
      <c r="G3164" t="s">
        <v>664</v>
      </c>
      <c r="H3164" t="s">
        <v>664</v>
      </c>
      <c r="I3164" t="s">
        <v>664</v>
      </c>
      <c r="J3164" t="s">
        <v>664</v>
      </c>
      <c r="K3164" t="s">
        <v>664</v>
      </c>
      <c r="L3164" t="s">
        <v>664</v>
      </c>
    </row>
    <row r="3165" spans="1:12">
      <c r="A3165">
        <v>120742</v>
      </c>
      <c r="B3165" t="s">
        <v>87</v>
      </c>
      <c r="C3165" t="s">
        <v>664</v>
      </c>
      <c r="D3165" t="s">
        <v>664</v>
      </c>
      <c r="E3165" t="s">
        <v>665</v>
      </c>
      <c r="F3165" t="s">
        <v>665</v>
      </c>
      <c r="G3165" t="s">
        <v>665</v>
      </c>
      <c r="H3165" t="s">
        <v>665</v>
      </c>
      <c r="I3165" t="s">
        <v>664</v>
      </c>
      <c r="J3165" t="s">
        <v>664</v>
      </c>
      <c r="K3165" t="s">
        <v>665</v>
      </c>
      <c r="L3165" t="s">
        <v>665</v>
      </c>
    </row>
    <row r="3166" spans="1:12">
      <c r="A3166">
        <v>120743</v>
      </c>
      <c r="B3166" t="s">
        <v>87</v>
      </c>
      <c r="C3166" t="s">
        <v>665</v>
      </c>
      <c r="D3166" t="s">
        <v>665</v>
      </c>
      <c r="E3166" t="s">
        <v>664</v>
      </c>
      <c r="F3166" t="s">
        <v>665</v>
      </c>
      <c r="G3166" t="s">
        <v>664</v>
      </c>
      <c r="H3166" t="s">
        <v>664</v>
      </c>
      <c r="I3166" t="s">
        <v>664</v>
      </c>
      <c r="J3166" t="s">
        <v>664</v>
      </c>
      <c r="K3166" t="s">
        <v>664</v>
      </c>
      <c r="L3166" t="s">
        <v>664</v>
      </c>
    </row>
    <row r="3167" spans="1:12">
      <c r="A3167">
        <v>120744</v>
      </c>
      <c r="B3167" t="s">
        <v>87</v>
      </c>
      <c r="C3167" t="s">
        <v>665</v>
      </c>
      <c r="D3167" t="s">
        <v>664</v>
      </c>
      <c r="E3167" t="s">
        <v>663</v>
      </c>
      <c r="F3167" t="s">
        <v>663</v>
      </c>
      <c r="G3167" t="s">
        <v>664</v>
      </c>
      <c r="H3167" t="s">
        <v>665</v>
      </c>
      <c r="I3167" t="s">
        <v>664</v>
      </c>
      <c r="J3167" t="s">
        <v>664</v>
      </c>
      <c r="K3167" t="s">
        <v>664</v>
      </c>
      <c r="L3167" t="s">
        <v>664</v>
      </c>
    </row>
    <row r="3168" spans="1:12">
      <c r="A3168">
        <v>120745</v>
      </c>
      <c r="B3168" t="s">
        <v>87</v>
      </c>
      <c r="C3168" t="s">
        <v>665</v>
      </c>
      <c r="D3168" t="s">
        <v>665</v>
      </c>
      <c r="E3168" t="s">
        <v>663</v>
      </c>
      <c r="F3168" t="s">
        <v>664</v>
      </c>
      <c r="G3168" t="s">
        <v>664</v>
      </c>
      <c r="H3168" t="s">
        <v>665</v>
      </c>
      <c r="I3168" t="s">
        <v>665</v>
      </c>
      <c r="J3168" t="s">
        <v>665</v>
      </c>
      <c r="K3168" t="s">
        <v>665</v>
      </c>
      <c r="L3168" t="s">
        <v>665</v>
      </c>
    </row>
    <row r="3169" spans="1:12">
      <c r="A3169">
        <v>120747</v>
      </c>
      <c r="B3169" t="s">
        <v>87</v>
      </c>
      <c r="C3169" t="s">
        <v>665</v>
      </c>
      <c r="D3169" t="s">
        <v>665</v>
      </c>
      <c r="E3169" t="s">
        <v>665</v>
      </c>
      <c r="F3169" t="s">
        <v>665</v>
      </c>
      <c r="G3169" t="s">
        <v>665</v>
      </c>
      <c r="H3169" t="s">
        <v>665</v>
      </c>
      <c r="I3169" t="s">
        <v>665</v>
      </c>
      <c r="J3169" t="s">
        <v>664</v>
      </c>
      <c r="K3169" t="s">
        <v>664</v>
      </c>
      <c r="L3169" t="s">
        <v>664</v>
      </c>
    </row>
    <row r="3170" spans="1:12">
      <c r="A3170">
        <v>120748</v>
      </c>
      <c r="B3170" t="s">
        <v>87</v>
      </c>
      <c r="C3170" t="s">
        <v>665</v>
      </c>
      <c r="D3170" t="s">
        <v>665</v>
      </c>
      <c r="E3170" t="s">
        <v>664</v>
      </c>
      <c r="F3170" t="s">
        <v>664</v>
      </c>
      <c r="G3170" t="s">
        <v>665</v>
      </c>
      <c r="H3170" t="s">
        <v>664</v>
      </c>
      <c r="I3170" t="s">
        <v>664</v>
      </c>
      <c r="J3170" t="s">
        <v>664</v>
      </c>
      <c r="K3170" t="s">
        <v>664</v>
      </c>
      <c r="L3170" t="s">
        <v>664</v>
      </c>
    </row>
    <row r="3171" spans="1:12">
      <c r="A3171">
        <v>120750</v>
      </c>
      <c r="B3171" t="s">
        <v>87</v>
      </c>
      <c r="C3171" t="s">
        <v>665</v>
      </c>
      <c r="D3171" t="s">
        <v>665</v>
      </c>
      <c r="E3171" t="s">
        <v>664</v>
      </c>
      <c r="F3171" t="s">
        <v>665</v>
      </c>
      <c r="G3171" t="s">
        <v>664</v>
      </c>
      <c r="H3171" t="s">
        <v>664</v>
      </c>
      <c r="I3171" t="s">
        <v>664</v>
      </c>
      <c r="J3171" t="s">
        <v>664</v>
      </c>
      <c r="K3171" t="s">
        <v>664</v>
      </c>
      <c r="L3171" t="s">
        <v>664</v>
      </c>
    </row>
    <row r="3172" spans="1:12">
      <c r="A3172">
        <v>120751</v>
      </c>
      <c r="B3172" t="s">
        <v>87</v>
      </c>
      <c r="C3172" t="s">
        <v>665</v>
      </c>
      <c r="D3172" t="s">
        <v>665</v>
      </c>
      <c r="E3172" t="s">
        <v>665</v>
      </c>
      <c r="F3172" t="s">
        <v>664</v>
      </c>
      <c r="G3172" t="s">
        <v>664</v>
      </c>
      <c r="H3172" t="s">
        <v>664</v>
      </c>
      <c r="I3172" t="s">
        <v>664</v>
      </c>
      <c r="J3172" t="s">
        <v>664</v>
      </c>
      <c r="K3172" t="s">
        <v>664</v>
      </c>
      <c r="L3172" t="s">
        <v>664</v>
      </c>
    </row>
    <row r="3173" spans="1:12">
      <c r="A3173">
        <v>120756</v>
      </c>
      <c r="B3173" t="s">
        <v>87</v>
      </c>
      <c r="C3173" t="s">
        <v>665</v>
      </c>
      <c r="D3173" t="s">
        <v>664</v>
      </c>
      <c r="E3173" t="s">
        <v>665</v>
      </c>
      <c r="F3173" t="s">
        <v>665</v>
      </c>
      <c r="G3173" t="s">
        <v>664</v>
      </c>
      <c r="H3173" t="s">
        <v>664</v>
      </c>
      <c r="I3173" t="s">
        <v>664</v>
      </c>
      <c r="J3173" t="s">
        <v>664</v>
      </c>
      <c r="K3173" t="s">
        <v>664</v>
      </c>
      <c r="L3173" t="s">
        <v>664</v>
      </c>
    </row>
    <row r="3174" spans="1:12">
      <c r="A3174">
        <v>120757</v>
      </c>
      <c r="B3174" t="s">
        <v>87</v>
      </c>
      <c r="C3174" t="s">
        <v>664</v>
      </c>
      <c r="D3174" t="s">
        <v>665</v>
      </c>
      <c r="E3174" t="s">
        <v>664</v>
      </c>
      <c r="F3174" t="s">
        <v>665</v>
      </c>
      <c r="G3174" t="s">
        <v>665</v>
      </c>
      <c r="H3174" t="s">
        <v>664</v>
      </c>
      <c r="I3174" t="s">
        <v>664</v>
      </c>
      <c r="J3174" t="s">
        <v>664</v>
      </c>
      <c r="K3174" t="s">
        <v>664</v>
      </c>
      <c r="L3174" t="s">
        <v>664</v>
      </c>
    </row>
    <row r="3175" spans="1:12">
      <c r="A3175">
        <v>120758</v>
      </c>
      <c r="B3175" t="s">
        <v>87</v>
      </c>
      <c r="C3175" t="s">
        <v>665</v>
      </c>
      <c r="D3175" t="s">
        <v>665</v>
      </c>
      <c r="E3175" t="s">
        <v>664</v>
      </c>
      <c r="F3175" t="s">
        <v>665</v>
      </c>
      <c r="G3175" t="s">
        <v>664</v>
      </c>
      <c r="H3175" t="s">
        <v>664</v>
      </c>
      <c r="I3175" t="s">
        <v>664</v>
      </c>
      <c r="J3175" t="s">
        <v>664</v>
      </c>
      <c r="K3175" t="s">
        <v>664</v>
      </c>
      <c r="L3175" t="s">
        <v>664</v>
      </c>
    </row>
    <row r="3176" spans="1:12">
      <c r="A3176">
        <v>120759</v>
      </c>
      <c r="B3176" t="s">
        <v>87</v>
      </c>
      <c r="C3176" t="s">
        <v>665</v>
      </c>
      <c r="D3176" t="s">
        <v>665</v>
      </c>
      <c r="E3176" t="s">
        <v>664</v>
      </c>
      <c r="F3176" t="s">
        <v>665</v>
      </c>
      <c r="G3176" t="s">
        <v>664</v>
      </c>
      <c r="H3176" t="s">
        <v>665</v>
      </c>
      <c r="I3176" t="s">
        <v>665</v>
      </c>
      <c r="J3176" t="s">
        <v>664</v>
      </c>
      <c r="K3176" t="s">
        <v>664</v>
      </c>
      <c r="L3176" t="s">
        <v>664</v>
      </c>
    </row>
    <row r="3177" spans="1:12">
      <c r="A3177">
        <v>120760</v>
      </c>
      <c r="B3177" t="s">
        <v>87</v>
      </c>
      <c r="C3177" t="s">
        <v>665</v>
      </c>
      <c r="D3177" t="s">
        <v>664</v>
      </c>
      <c r="E3177" t="s">
        <v>665</v>
      </c>
      <c r="F3177" t="s">
        <v>665</v>
      </c>
      <c r="G3177" t="s">
        <v>665</v>
      </c>
      <c r="H3177" t="s">
        <v>665</v>
      </c>
      <c r="I3177" t="s">
        <v>664</v>
      </c>
      <c r="J3177" t="s">
        <v>664</v>
      </c>
      <c r="K3177" t="s">
        <v>664</v>
      </c>
      <c r="L3177" t="s">
        <v>664</v>
      </c>
    </row>
    <row r="3178" spans="1:12">
      <c r="A3178">
        <v>120761</v>
      </c>
      <c r="B3178" t="s">
        <v>87</v>
      </c>
      <c r="C3178" t="s">
        <v>665</v>
      </c>
      <c r="D3178" t="s">
        <v>664</v>
      </c>
      <c r="E3178" t="s">
        <v>664</v>
      </c>
      <c r="F3178" t="s">
        <v>663</v>
      </c>
      <c r="G3178" t="s">
        <v>665</v>
      </c>
      <c r="H3178" t="s">
        <v>665</v>
      </c>
      <c r="I3178" t="s">
        <v>664</v>
      </c>
      <c r="J3178" t="s">
        <v>664</v>
      </c>
      <c r="K3178" t="s">
        <v>664</v>
      </c>
      <c r="L3178" t="s">
        <v>665</v>
      </c>
    </row>
    <row r="3179" spans="1:12">
      <c r="A3179">
        <v>120762</v>
      </c>
      <c r="B3179" t="s">
        <v>87</v>
      </c>
      <c r="C3179" t="s">
        <v>665</v>
      </c>
      <c r="D3179" t="s">
        <v>665</v>
      </c>
      <c r="E3179" t="s">
        <v>664</v>
      </c>
      <c r="F3179" t="s">
        <v>665</v>
      </c>
      <c r="G3179" t="s">
        <v>664</v>
      </c>
      <c r="H3179" t="s">
        <v>664</v>
      </c>
      <c r="I3179" t="s">
        <v>664</v>
      </c>
      <c r="J3179" t="s">
        <v>664</v>
      </c>
      <c r="K3179" t="s">
        <v>664</v>
      </c>
      <c r="L3179" t="s">
        <v>664</v>
      </c>
    </row>
    <row r="3180" spans="1:12">
      <c r="A3180">
        <v>120769</v>
      </c>
      <c r="B3180" t="s">
        <v>87</v>
      </c>
      <c r="C3180" t="s">
        <v>665</v>
      </c>
      <c r="D3180" t="s">
        <v>664</v>
      </c>
      <c r="E3180" t="s">
        <v>665</v>
      </c>
      <c r="F3180" t="s">
        <v>665</v>
      </c>
      <c r="G3180" t="s">
        <v>664</v>
      </c>
      <c r="H3180" t="s">
        <v>664</v>
      </c>
      <c r="I3180" t="s">
        <v>664</v>
      </c>
      <c r="J3180" t="s">
        <v>664</v>
      </c>
      <c r="K3180" t="s">
        <v>664</v>
      </c>
      <c r="L3180" t="s">
        <v>664</v>
      </c>
    </row>
    <row r="3181" spans="1:12">
      <c r="A3181">
        <v>120770</v>
      </c>
      <c r="B3181" t="s">
        <v>87</v>
      </c>
      <c r="C3181" t="s">
        <v>665</v>
      </c>
      <c r="D3181" t="s">
        <v>665</v>
      </c>
      <c r="E3181" t="s">
        <v>663</v>
      </c>
      <c r="F3181" t="s">
        <v>664</v>
      </c>
      <c r="G3181" t="s">
        <v>665</v>
      </c>
      <c r="H3181" t="s">
        <v>665</v>
      </c>
      <c r="I3181" t="s">
        <v>665</v>
      </c>
      <c r="J3181" t="s">
        <v>665</v>
      </c>
      <c r="K3181" t="s">
        <v>664</v>
      </c>
      <c r="L3181" t="s">
        <v>664</v>
      </c>
    </row>
    <row r="3182" spans="1:12">
      <c r="A3182">
        <v>120771</v>
      </c>
      <c r="B3182" t="s">
        <v>87</v>
      </c>
      <c r="C3182" t="s">
        <v>665</v>
      </c>
      <c r="D3182" t="s">
        <v>664</v>
      </c>
      <c r="E3182" t="s">
        <v>663</v>
      </c>
      <c r="F3182" t="s">
        <v>665</v>
      </c>
      <c r="G3182" t="s">
        <v>665</v>
      </c>
      <c r="H3182" t="s">
        <v>665</v>
      </c>
      <c r="I3182" t="s">
        <v>664</v>
      </c>
      <c r="J3182" t="s">
        <v>664</v>
      </c>
      <c r="K3182" t="s">
        <v>664</v>
      </c>
      <c r="L3182" t="s">
        <v>665</v>
      </c>
    </row>
    <row r="3183" spans="1:12">
      <c r="A3183">
        <v>120773</v>
      </c>
      <c r="B3183" t="s">
        <v>87</v>
      </c>
      <c r="C3183" t="s">
        <v>664</v>
      </c>
      <c r="D3183" t="s">
        <v>665</v>
      </c>
      <c r="E3183" t="s">
        <v>665</v>
      </c>
      <c r="F3183" t="s">
        <v>665</v>
      </c>
      <c r="G3183" t="s">
        <v>664</v>
      </c>
      <c r="H3183" t="s">
        <v>664</v>
      </c>
      <c r="I3183" t="s">
        <v>664</v>
      </c>
      <c r="J3183" t="s">
        <v>664</v>
      </c>
      <c r="K3183" t="s">
        <v>664</v>
      </c>
      <c r="L3183" t="s">
        <v>664</v>
      </c>
    </row>
    <row r="3184" spans="1:12">
      <c r="A3184">
        <v>120774</v>
      </c>
      <c r="B3184" t="s">
        <v>87</v>
      </c>
      <c r="C3184" t="s">
        <v>665</v>
      </c>
      <c r="D3184" t="s">
        <v>665</v>
      </c>
      <c r="E3184" t="s">
        <v>665</v>
      </c>
      <c r="F3184" t="s">
        <v>664</v>
      </c>
      <c r="G3184" t="s">
        <v>664</v>
      </c>
      <c r="H3184" t="s">
        <v>665</v>
      </c>
      <c r="I3184" t="s">
        <v>665</v>
      </c>
      <c r="J3184" t="s">
        <v>664</v>
      </c>
      <c r="K3184" t="s">
        <v>664</v>
      </c>
      <c r="L3184" t="s">
        <v>664</v>
      </c>
    </row>
    <row r="3185" spans="1:12">
      <c r="A3185">
        <v>120776</v>
      </c>
      <c r="B3185" t="s">
        <v>87</v>
      </c>
      <c r="C3185" t="s">
        <v>664</v>
      </c>
      <c r="D3185" t="s">
        <v>665</v>
      </c>
      <c r="E3185" t="s">
        <v>665</v>
      </c>
      <c r="F3185" t="s">
        <v>665</v>
      </c>
      <c r="G3185" t="s">
        <v>664</v>
      </c>
      <c r="H3185" t="s">
        <v>664</v>
      </c>
      <c r="I3185" t="s">
        <v>664</v>
      </c>
      <c r="J3185" t="s">
        <v>664</v>
      </c>
      <c r="K3185" t="s">
        <v>664</v>
      </c>
      <c r="L3185" t="s">
        <v>664</v>
      </c>
    </row>
    <row r="3186" spans="1:12">
      <c r="A3186">
        <v>120781</v>
      </c>
      <c r="B3186" t="s">
        <v>87</v>
      </c>
      <c r="C3186" t="s">
        <v>663</v>
      </c>
      <c r="D3186" t="s">
        <v>665</v>
      </c>
      <c r="E3186" t="s">
        <v>664</v>
      </c>
      <c r="F3186" t="s">
        <v>663</v>
      </c>
      <c r="G3186" t="s">
        <v>664</v>
      </c>
      <c r="H3186" t="s">
        <v>664</v>
      </c>
      <c r="I3186" t="s">
        <v>664</v>
      </c>
      <c r="J3186" t="s">
        <v>664</v>
      </c>
      <c r="K3186" t="s">
        <v>664</v>
      </c>
      <c r="L3186" t="s">
        <v>664</v>
      </c>
    </row>
    <row r="3187" spans="1:12">
      <c r="A3187">
        <v>120782</v>
      </c>
      <c r="B3187" t="s">
        <v>87</v>
      </c>
      <c r="C3187" t="s">
        <v>665</v>
      </c>
      <c r="D3187" t="s">
        <v>665</v>
      </c>
      <c r="E3187" t="s">
        <v>664</v>
      </c>
      <c r="F3187" t="s">
        <v>665</v>
      </c>
      <c r="G3187" t="s">
        <v>665</v>
      </c>
      <c r="H3187" t="s">
        <v>665</v>
      </c>
      <c r="I3187" t="s">
        <v>665</v>
      </c>
      <c r="J3187" t="s">
        <v>665</v>
      </c>
      <c r="K3187" t="s">
        <v>665</v>
      </c>
      <c r="L3187" t="s">
        <v>664</v>
      </c>
    </row>
    <row r="3188" spans="1:12">
      <c r="A3188">
        <v>120783</v>
      </c>
      <c r="B3188" t="s">
        <v>87</v>
      </c>
      <c r="C3188" t="s">
        <v>663</v>
      </c>
      <c r="D3188" t="s">
        <v>665</v>
      </c>
      <c r="E3188" t="s">
        <v>664</v>
      </c>
      <c r="F3188" t="s">
        <v>665</v>
      </c>
      <c r="G3188" t="s">
        <v>664</v>
      </c>
      <c r="H3188" t="s">
        <v>664</v>
      </c>
      <c r="I3188" t="s">
        <v>664</v>
      </c>
      <c r="J3188" t="s">
        <v>665</v>
      </c>
      <c r="K3188" t="s">
        <v>665</v>
      </c>
      <c r="L3188" t="s">
        <v>665</v>
      </c>
    </row>
    <row r="3189" spans="1:12">
      <c r="A3189">
        <v>120784</v>
      </c>
      <c r="B3189" t="s">
        <v>87</v>
      </c>
      <c r="C3189" t="s">
        <v>665</v>
      </c>
      <c r="D3189" t="s">
        <v>665</v>
      </c>
      <c r="E3189" t="s">
        <v>665</v>
      </c>
      <c r="F3189" t="s">
        <v>665</v>
      </c>
      <c r="G3189" t="s">
        <v>665</v>
      </c>
      <c r="H3189" t="s">
        <v>665</v>
      </c>
      <c r="I3189" t="s">
        <v>664</v>
      </c>
      <c r="J3189" t="s">
        <v>664</v>
      </c>
      <c r="K3189" t="s">
        <v>664</v>
      </c>
      <c r="L3189" t="s">
        <v>664</v>
      </c>
    </row>
    <row r="3190" spans="1:12">
      <c r="A3190">
        <v>120786</v>
      </c>
      <c r="B3190" t="s">
        <v>87</v>
      </c>
      <c r="C3190" t="s">
        <v>665</v>
      </c>
      <c r="D3190" t="s">
        <v>665</v>
      </c>
      <c r="E3190" t="s">
        <v>664</v>
      </c>
      <c r="F3190" t="s">
        <v>665</v>
      </c>
      <c r="G3190" t="s">
        <v>664</v>
      </c>
      <c r="H3190" t="s">
        <v>664</v>
      </c>
      <c r="I3190" t="s">
        <v>664</v>
      </c>
      <c r="J3190" t="s">
        <v>664</v>
      </c>
      <c r="K3190" t="s">
        <v>664</v>
      </c>
      <c r="L3190" t="s">
        <v>664</v>
      </c>
    </row>
    <row r="3191" spans="1:12">
      <c r="A3191">
        <v>120788</v>
      </c>
      <c r="B3191" t="s">
        <v>87</v>
      </c>
      <c r="C3191" t="s">
        <v>664</v>
      </c>
      <c r="D3191" t="s">
        <v>665</v>
      </c>
      <c r="E3191" t="s">
        <v>665</v>
      </c>
      <c r="F3191" t="s">
        <v>665</v>
      </c>
      <c r="G3191" t="s">
        <v>664</v>
      </c>
      <c r="H3191" t="s">
        <v>664</v>
      </c>
      <c r="I3191" t="s">
        <v>664</v>
      </c>
      <c r="J3191" t="s">
        <v>664</v>
      </c>
      <c r="K3191" t="s">
        <v>664</v>
      </c>
      <c r="L3191" t="s">
        <v>664</v>
      </c>
    </row>
    <row r="3192" spans="1:12">
      <c r="A3192">
        <v>120790</v>
      </c>
      <c r="B3192" t="s">
        <v>87</v>
      </c>
      <c r="C3192" t="s">
        <v>664</v>
      </c>
      <c r="D3192" t="s">
        <v>665</v>
      </c>
      <c r="E3192" t="s">
        <v>664</v>
      </c>
      <c r="F3192" t="s">
        <v>665</v>
      </c>
      <c r="G3192" t="s">
        <v>665</v>
      </c>
      <c r="H3192" t="s">
        <v>664</v>
      </c>
      <c r="I3192" t="s">
        <v>664</v>
      </c>
      <c r="J3192" t="s">
        <v>664</v>
      </c>
      <c r="K3192" t="s">
        <v>664</v>
      </c>
      <c r="L3192" t="s">
        <v>664</v>
      </c>
    </row>
    <row r="3193" spans="1:12">
      <c r="A3193">
        <v>120791</v>
      </c>
      <c r="B3193" t="s">
        <v>87</v>
      </c>
      <c r="C3193" t="s">
        <v>665</v>
      </c>
      <c r="D3193" t="s">
        <v>664</v>
      </c>
      <c r="E3193" t="s">
        <v>665</v>
      </c>
      <c r="F3193" t="s">
        <v>664</v>
      </c>
      <c r="G3193" t="s">
        <v>665</v>
      </c>
      <c r="H3193" t="s">
        <v>664</v>
      </c>
      <c r="I3193" t="s">
        <v>664</v>
      </c>
      <c r="J3193" t="s">
        <v>664</v>
      </c>
      <c r="K3193" t="s">
        <v>664</v>
      </c>
      <c r="L3193" t="s">
        <v>664</v>
      </c>
    </row>
    <row r="3194" spans="1:12">
      <c r="A3194">
        <v>120792</v>
      </c>
      <c r="B3194" t="s">
        <v>87</v>
      </c>
      <c r="C3194" t="s">
        <v>665</v>
      </c>
      <c r="D3194" t="s">
        <v>664</v>
      </c>
      <c r="E3194" t="s">
        <v>664</v>
      </c>
      <c r="F3194" t="s">
        <v>665</v>
      </c>
      <c r="G3194" t="s">
        <v>665</v>
      </c>
      <c r="H3194" t="s">
        <v>664</v>
      </c>
      <c r="I3194" t="s">
        <v>664</v>
      </c>
      <c r="J3194" t="s">
        <v>664</v>
      </c>
      <c r="K3194" t="s">
        <v>664</v>
      </c>
      <c r="L3194" t="s">
        <v>664</v>
      </c>
    </row>
    <row r="3195" spans="1:12">
      <c r="A3195">
        <v>120793</v>
      </c>
      <c r="B3195" t="s">
        <v>87</v>
      </c>
      <c r="C3195" t="s">
        <v>663</v>
      </c>
      <c r="D3195" t="s">
        <v>663</v>
      </c>
      <c r="E3195" t="s">
        <v>665</v>
      </c>
      <c r="F3195" t="s">
        <v>663</v>
      </c>
      <c r="G3195" t="s">
        <v>664</v>
      </c>
      <c r="H3195" t="s">
        <v>664</v>
      </c>
      <c r="I3195" t="s">
        <v>664</v>
      </c>
      <c r="J3195" t="s">
        <v>664</v>
      </c>
      <c r="K3195" t="s">
        <v>664</v>
      </c>
      <c r="L3195" t="s">
        <v>664</v>
      </c>
    </row>
    <row r="3196" spans="1:12">
      <c r="A3196">
        <v>120794</v>
      </c>
      <c r="B3196" t="s">
        <v>87</v>
      </c>
      <c r="C3196" t="s">
        <v>665</v>
      </c>
      <c r="D3196" t="s">
        <v>665</v>
      </c>
      <c r="E3196" t="s">
        <v>664</v>
      </c>
      <c r="F3196" t="s">
        <v>665</v>
      </c>
      <c r="G3196" t="s">
        <v>664</v>
      </c>
      <c r="H3196" t="s">
        <v>665</v>
      </c>
      <c r="I3196" t="s">
        <v>664</v>
      </c>
      <c r="J3196" t="s">
        <v>665</v>
      </c>
      <c r="K3196" t="s">
        <v>664</v>
      </c>
      <c r="L3196" t="s">
        <v>664</v>
      </c>
    </row>
    <row r="3197" spans="1:12">
      <c r="A3197">
        <v>120795</v>
      </c>
      <c r="B3197" t="s">
        <v>87</v>
      </c>
      <c r="C3197" t="s">
        <v>665</v>
      </c>
      <c r="D3197" t="s">
        <v>664</v>
      </c>
      <c r="E3197" t="s">
        <v>665</v>
      </c>
      <c r="F3197" t="s">
        <v>665</v>
      </c>
      <c r="G3197" t="s">
        <v>664</v>
      </c>
      <c r="H3197" t="s">
        <v>664</v>
      </c>
      <c r="I3197" t="s">
        <v>664</v>
      </c>
      <c r="J3197" t="s">
        <v>664</v>
      </c>
      <c r="K3197" t="s">
        <v>664</v>
      </c>
      <c r="L3197" t="s">
        <v>664</v>
      </c>
    </row>
    <row r="3198" spans="1:12">
      <c r="A3198">
        <v>120796</v>
      </c>
      <c r="B3198" t="s">
        <v>87</v>
      </c>
      <c r="C3198" t="s">
        <v>665</v>
      </c>
      <c r="D3198" t="s">
        <v>665</v>
      </c>
      <c r="E3198" t="s">
        <v>664</v>
      </c>
      <c r="F3198" t="s">
        <v>663</v>
      </c>
      <c r="G3198" t="s">
        <v>665</v>
      </c>
      <c r="H3198" t="s">
        <v>665</v>
      </c>
      <c r="I3198" t="s">
        <v>664</v>
      </c>
      <c r="J3198" t="s">
        <v>664</v>
      </c>
      <c r="K3198" t="s">
        <v>665</v>
      </c>
      <c r="L3198" t="s">
        <v>665</v>
      </c>
    </row>
    <row r="3199" spans="1:12">
      <c r="A3199">
        <v>120797</v>
      </c>
      <c r="B3199" t="s">
        <v>87</v>
      </c>
      <c r="C3199" t="s">
        <v>665</v>
      </c>
      <c r="D3199" t="s">
        <v>665</v>
      </c>
      <c r="E3199" t="s">
        <v>665</v>
      </c>
      <c r="F3199" t="s">
        <v>664</v>
      </c>
      <c r="G3199" t="s">
        <v>664</v>
      </c>
      <c r="H3199" t="s">
        <v>664</v>
      </c>
      <c r="I3199" t="s">
        <v>664</v>
      </c>
      <c r="J3199" t="s">
        <v>664</v>
      </c>
      <c r="K3199" t="s">
        <v>664</v>
      </c>
      <c r="L3199" t="s">
        <v>664</v>
      </c>
    </row>
    <row r="3200" spans="1:12">
      <c r="A3200">
        <v>120799</v>
      </c>
      <c r="B3200" t="s">
        <v>87</v>
      </c>
      <c r="C3200" t="s">
        <v>665</v>
      </c>
      <c r="D3200" t="s">
        <v>665</v>
      </c>
      <c r="E3200" t="s">
        <v>664</v>
      </c>
      <c r="F3200" t="s">
        <v>665</v>
      </c>
      <c r="G3200" t="s">
        <v>664</v>
      </c>
      <c r="H3200" t="s">
        <v>665</v>
      </c>
      <c r="I3200" t="s">
        <v>664</v>
      </c>
      <c r="J3200" t="s">
        <v>665</v>
      </c>
      <c r="K3200" t="s">
        <v>665</v>
      </c>
      <c r="L3200" t="s">
        <v>664</v>
      </c>
    </row>
    <row r="3201" spans="1:12">
      <c r="A3201">
        <v>120801</v>
      </c>
      <c r="B3201" t="s">
        <v>87</v>
      </c>
      <c r="C3201" t="s">
        <v>664</v>
      </c>
      <c r="D3201" t="s">
        <v>664</v>
      </c>
      <c r="E3201" t="s">
        <v>665</v>
      </c>
      <c r="F3201" t="s">
        <v>665</v>
      </c>
      <c r="G3201" t="s">
        <v>665</v>
      </c>
      <c r="H3201" t="s">
        <v>664</v>
      </c>
      <c r="I3201" t="s">
        <v>664</v>
      </c>
      <c r="J3201" t="s">
        <v>664</v>
      </c>
      <c r="K3201" t="s">
        <v>664</v>
      </c>
      <c r="L3201" t="s">
        <v>664</v>
      </c>
    </row>
    <row r="3202" spans="1:12">
      <c r="A3202">
        <v>120802</v>
      </c>
      <c r="B3202" t="s">
        <v>87</v>
      </c>
      <c r="C3202" t="s">
        <v>665</v>
      </c>
      <c r="D3202" t="s">
        <v>665</v>
      </c>
      <c r="E3202" t="s">
        <v>664</v>
      </c>
      <c r="F3202" t="s">
        <v>665</v>
      </c>
      <c r="G3202" t="s">
        <v>664</v>
      </c>
      <c r="H3202" t="s">
        <v>664</v>
      </c>
      <c r="I3202" t="s">
        <v>664</v>
      </c>
      <c r="J3202" t="s">
        <v>664</v>
      </c>
      <c r="K3202" t="s">
        <v>664</v>
      </c>
      <c r="L3202" t="s">
        <v>664</v>
      </c>
    </row>
    <row r="3203" spans="1:12">
      <c r="A3203">
        <v>120803</v>
      </c>
      <c r="B3203" t="s">
        <v>87</v>
      </c>
      <c r="C3203" t="s">
        <v>665</v>
      </c>
      <c r="D3203" t="s">
        <v>665</v>
      </c>
      <c r="E3203" t="s">
        <v>665</v>
      </c>
      <c r="F3203" t="s">
        <v>663</v>
      </c>
      <c r="G3203" t="s">
        <v>665</v>
      </c>
      <c r="H3203" t="s">
        <v>665</v>
      </c>
      <c r="I3203" t="s">
        <v>665</v>
      </c>
      <c r="J3203" t="s">
        <v>665</v>
      </c>
      <c r="K3203" t="s">
        <v>665</v>
      </c>
      <c r="L3203" t="s">
        <v>664</v>
      </c>
    </row>
    <row r="3204" spans="1:12">
      <c r="A3204">
        <v>120804</v>
      </c>
      <c r="B3204" t="s">
        <v>87</v>
      </c>
      <c r="C3204" t="s">
        <v>665</v>
      </c>
      <c r="D3204" t="s">
        <v>665</v>
      </c>
      <c r="E3204" t="s">
        <v>664</v>
      </c>
      <c r="F3204" t="s">
        <v>663</v>
      </c>
      <c r="G3204" t="s">
        <v>664</v>
      </c>
      <c r="H3204" t="s">
        <v>665</v>
      </c>
      <c r="I3204" t="s">
        <v>665</v>
      </c>
      <c r="J3204" t="s">
        <v>665</v>
      </c>
      <c r="K3204" t="s">
        <v>664</v>
      </c>
      <c r="L3204" t="s">
        <v>665</v>
      </c>
    </row>
    <row r="3205" spans="1:12">
      <c r="A3205">
        <v>120805</v>
      </c>
      <c r="B3205" t="s">
        <v>87</v>
      </c>
      <c r="C3205" t="s">
        <v>665</v>
      </c>
      <c r="D3205" t="s">
        <v>663</v>
      </c>
      <c r="E3205" t="s">
        <v>664</v>
      </c>
      <c r="F3205" t="s">
        <v>663</v>
      </c>
      <c r="G3205" t="s">
        <v>663</v>
      </c>
      <c r="H3205" t="s">
        <v>665</v>
      </c>
      <c r="I3205" t="s">
        <v>665</v>
      </c>
      <c r="J3205" t="s">
        <v>664</v>
      </c>
      <c r="K3205" t="s">
        <v>664</v>
      </c>
      <c r="L3205" t="s">
        <v>664</v>
      </c>
    </row>
    <row r="3206" spans="1:12">
      <c r="A3206">
        <v>120806</v>
      </c>
      <c r="B3206" t="s">
        <v>87</v>
      </c>
      <c r="C3206" t="s">
        <v>665</v>
      </c>
      <c r="D3206" t="s">
        <v>663</v>
      </c>
      <c r="E3206" t="s">
        <v>663</v>
      </c>
      <c r="F3206" t="s">
        <v>664</v>
      </c>
      <c r="G3206" t="s">
        <v>664</v>
      </c>
      <c r="H3206" t="s">
        <v>664</v>
      </c>
      <c r="I3206" t="s">
        <v>664</v>
      </c>
      <c r="J3206" t="s">
        <v>664</v>
      </c>
      <c r="K3206" t="s">
        <v>664</v>
      </c>
      <c r="L3206" t="s">
        <v>664</v>
      </c>
    </row>
    <row r="3207" spans="1:12">
      <c r="A3207">
        <v>120807</v>
      </c>
      <c r="B3207" t="s">
        <v>87</v>
      </c>
      <c r="C3207" t="s">
        <v>665</v>
      </c>
      <c r="D3207" t="s">
        <v>664</v>
      </c>
      <c r="E3207" t="s">
        <v>663</v>
      </c>
      <c r="F3207" t="s">
        <v>665</v>
      </c>
      <c r="G3207" t="s">
        <v>663</v>
      </c>
      <c r="H3207" t="s">
        <v>665</v>
      </c>
      <c r="I3207" t="s">
        <v>664</v>
      </c>
      <c r="J3207" t="s">
        <v>664</v>
      </c>
      <c r="K3207" t="s">
        <v>664</v>
      </c>
      <c r="L3207" t="s">
        <v>665</v>
      </c>
    </row>
    <row r="3208" spans="1:12">
      <c r="A3208">
        <v>120808</v>
      </c>
      <c r="B3208" t="s">
        <v>87</v>
      </c>
      <c r="C3208" t="s">
        <v>664</v>
      </c>
      <c r="D3208" t="s">
        <v>665</v>
      </c>
      <c r="E3208" t="s">
        <v>665</v>
      </c>
      <c r="F3208" t="s">
        <v>665</v>
      </c>
      <c r="G3208" t="s">
        <v>664</v>
      </c>
      <c r="H3208" t="s">
        <v>664</v>
      </c>
      <c r="I3208" t="s">
        <v>664</v>
      </c>
      <c r="J3208" t="s">
        <v>664</v>
      </c>
      <c r="K3208" t="s">
        <v>664</v>
      </c>
      <c r="L3208" t="s">
        <v>664</v>
      </c>
    </row>
    <row r="3209" spans="1:12">
      <c r="A3209">
        <v>120809</v>
      </c>
      <c r="B3209" t="s">
        <v>87</v>
      </c>
      <c r="C3209" t="s">
        <v>663</v>
      </c>
      <c r="D3209" t="s">
        <v>665</v>
      </c>
      <c r="E3209" t="s">
        <v>665</v>
      </c>
      <c r="F3209" t="s">
        <v>665</v>
      </c>
      <c r="G3209" t="s">
        <v>665</v>
      </c>
      <c r="H3209" t="s">
        <v>664</v>
      </c>
      <c r="I3209" t="s">
        <v>664</v>
      </c>
      <c r="J3209" t="s">
        <v>664</v>
      </c>
      <c r="K3209" t="s">
        <v>664</v>
      </c>
      <c r="L3209" t="s">
        <v>664</v>
      </c>
    </row>
    <row r="3210" spans="1:12">
      <c r="A3210">
        <v>120810</v>
      </c>
      <c r="B3210" t="s">
        <v>87</v>
      </c>
      <c r="C3210" t="s">
        <v>664</v>
      </c>
      <c r="D3210" t="s">
        <v>665</v>
      </c>
      <c r="E3210" t="s">
        <v>665</v>
      </c>
      <c r="F3210" t="s">
        <v>665</v>
      </c>
      <c r="G3210" t="s">
        <v>664</v>
      </c>
      <c r="H3210" t="s">
        <v>664</v>
      </c>
      <c r="I3210" t="s">
        <v>664</v>
      </c>
      <c r="J3210" t="s">
        <v>664</v>
      </c>
      <c r="K3210" t="s">
        <v>664</v>
      </c>
      <c r="L3210" t="s">
        <v>664</v>
      </c>
    </row>
    <row r="3211" spans="1:12">
      <c r="A3211">
        <v>120811</v>
      </c>
      <c r="B3211" t="s">
        <v>87</v>
      </c>
      <c r="C3211" t="s">
        <v>664</v>
      </c>
      <c r="D3211" t="s">
        <v>665</v>
      </c>
      <c r="E3211" t="s">
        <v>665</v>
      </c>
      <c r="F3211" t="s">
        <v>665</v>
      </c>
      <c r="G3211" t="s">
        <v>664</v>
      </c>
      <c r="H3211" t="s">
        <v>664</v>
      </c>
      <c r="I3211" t="s">
        <v>664</v>
      </c>
      <c r="J3211" t="s">
        <v>664</v>
      </c>
      <c r="K3211" t="s">
        <v>664</v>
      </c>
      <c r="L3211" t="s">
        <v>664</v>
      </c>
    </row>
    <row r="3212" spans="1:12">
      <c r="A3212">
        <v>120812</v>
      </c>
      <c r="B3212" t="s">
        <v>87</v>
      </c>
      <c r="C3212" t="s">
        <v>665</v>
      </c>
      <c r="D3212" t="s">
        <v>665</v>
      </c>
      <c r="E3212" t="s">
        <v>664</v>
      </c>
      <c r="F3212" t="s">
        <v>665</v>
      </c>
      <c r="G3212" t="s">
        <v>664</v>
      </c>
      <c r="H3212" t="s">
        <v>664</v>
      </c>
      <c r="I3212" t="s">
        <v>664</v>
      </c>
      <c r="J3212" t="s">
        <v>664</v>
      </c>
      <c r="K3212" t="s">
        <v>664</v>
      </c>
      <c r="L3212" t="s">
        <v>664</v>
      </c>
    </row>
    <row r="3213" spans="1:12">
      <c r="A3213">
        <v>120813</v>
      </c>
      <c r="B3213" t="s">
        <v>87</v>
      </c>
      <c r="C3213" t="s">
        <v>663</v>
      </c>
      <c r="D3213" t="s">
        <v>665</v>
      </c>
      <c r="E3213" t="s">
        <v>664</v>
      </c>
      <c r="F3213" t="s">
        <v>665</v>
      </c>
      <c r="G3213" t="s">
        <v>664</v>
      </c>
      <c r="H3213" t="s">
        <v>665</v>
      </c>
      <c r="I3213" t="s">
        <v>664</v>
      </c>
      <c r="J3213" t="s">
        <v>664</v>
      </c>
      <c r="K3213" t="s">
        <v>664</v>
      </c>
      <c r="L3213" t="s">
        <v>664</v>
      </c>
    </row>
    <row r="3214" spans="1:12">
      <c r="A3214">
        <v>120814</v>
      </c>
      <c r="B3214" t="s">
        <v>87</v>
      </c>
      <c r="C3214" t="s">
        <v>665</v>
      </c>
      <c r="D3214" t="s">
        <v>663</v>
      </c>
      <c r="E3214" t="s">
        <v>664</v>
      </c>
      <c r="F3214" t="s">
        <v>663</v>
      </c>
      <c r="G3214" t="s">
        <v>664</v>
      </c>
      <c r="H3214" t="s">
        <v>664</v>
      </c>
      <c r="I3214" t="s">
        <v>664</v>
      </c>
      <c r="J3214" t="s">
        <v>664</v>
      </c>
      <c r="K3214" t="s">
        <v>664</v>
      </c>
      <c r="L3214" t="s">
        <v>664</v>
      </c>
    </row>
    <row r="3215" spans="1:12">
      <c r="A3215">
        <v>120815</v>
      </c>
      <c r="B3215" t="s">
        <v>87</v>
      </c>
      <c r="C3215" t="s">
        <v>665</v>
      </c>
      <c r="D3215" t="s">
        <v>664</v>
      </c>
      <c r="E3215" t="s">
        <v>665</v>
      </c>
      <c r="F3215" t="s">
        <v>664</v>
      </c>
      <c r="G3215" t="s">
        <v>665</v>
      </c>
      <c r="H3215" t="s">
        <v>664</v>
      </c>
      <c r="I3215" t="s">
        <v>664</v>
      </c>
      <c r="J3215" t="s">
        <v>664</v>
      </c>
      <c r="K3215" t="s">
        <v>664</v>
      </c>
      <c r="L3215" t="s">
        <v>664</v>
      </c>
    </row>
    <row r="3216" spans="1:12">
      <c r="A3216">
        <v>120817</v>
      </c>
      <c r="B3216" t="s">
        <v>87</v>
      </c>
      <c r="C3216" t="s">
        <v>665</v>
      </c>
      <c r="D3216" t="s">
        <v>665</v>
      </c>
      <c r="E3216" t="s">
        <v>665</v>
      </c>
      <c r="F3216" t="s">
        <v>664</v>
      </c>
      <c r="G3216" t="s">
        <v>664</v>
      </c>
      <c r="H3216" t="s">
        <v>665</v>
      </c>
      <c r="I3216" t="s">
        <v>665</v>
      </c>
      <c r="J3216" t="s">
        <v>664</v>
      </c>
      <c r="K3216" t="s">
        <v>664</v>
      </c>
      <c r="L3216" t="s">
        <v>664</v>
      </c>
    </row>
    <row r="3217" spans="1:12">
      <c r="A3217">
        <v>120818</v>
      </c>
      <c r="B3217" t="s">
        <v>87</v>
      </c>
      <c r="C3217" t="s">
        <v>664</v>
      </c>
      <c r="D3217" t="s">
        <v>665</v>
      </c>
      <c r="E3217" t="s">
        <v>664</v>
      </c>
      <c r="F3217" t="s">
        <v>665</v>
      </c>
      <c r="G3217" t="s">
        <v>665</v>
      </c>
      <c r="H3217" t="s">
        <v>664</v>
      </c>
      <c r="I3217" t="s">
        <v>664</v>
      </c>
      <c r="J3217" t="s">
        <v>664</v>
      </c>
      <c r="K3217" t="s">
        <v>664</v>
      </c>
      <c r="L3217" t="s">
        <v>664</v>
      </c>
    </row>
    <row r="3218" spans="1:12">
      <c r="A3218">
        <v>120819</v>
      </c>
      <c r="B3218" t="s">
        <v>87</v>
      </c>
      <c r="C3218" t="s">
        <v>665</v>
      </c>
      <c r="D3218" t="s">
        <v>664</v>
      </c>
      <c r="E3218" t="s">
        <v>663</v>
      </c>
      <c r="F3218" t="s">
        <v>663</v>
      </c>
      <c r="G3218" t="s">
        <v>664</v>
      </c>
      <c r="H3218" t="s">
        <v>665</v>
      </c>
      <c r="I3218" t="s">
        <v>664</v>
      </c>
      <c r="J3218" t="s">
        <v>664</v>
      </c>
      <c r="K3218" t="s">
        <v>664</v>
      </c>
      <c r="L3218" t="s">
        <v>664</v>
      </c>
    </row>
    <row r="3219" spans="1:12">
      <c r="A3219">
        <v>120820</v>
      </c>
      <c r="B3219" t="s">
        <v>87</v>
      </c>
      <c r="C3219" t="s">
        <v>665</v>
      </c>
      <c r="D3219" t="s">
        <v>665</v>
      </c>
      <c r="E3219" t="s">
        <v>663</v>
      </c>
      <c r="F3219" t="s">
        <v>665</v>
      </c>
      <c r="G3219" t="s">
        <v>664</v>
      </c>
      <c r="H3219" t="s">
        <v>664</v>
      </c>
      <c r="I3219" t="s">
        <v>665</v>
      </c>
      <c r="J3219" t="s">
        <v>664</v>
      </c>
      <c r="K3219" t="s">
        <v>664</v>
      </c>
      <c r="L3219" t="s">
        <v>665</v>
      </c>
    </row>
    <row r="3220" spans="1:12">
      <c r="A3220">
        <v>120821</v>
      </c>
      <c r="B3220" t="s">
        <v>87</v>
      </c>
      <c r="C3220" t="s">
        <v>665</v>
      </c>
      <c r="D3220" t="s">
        <v>665</v>
      </c>
      <c r="E3220" t="s">
        <v>665</v>
      </c>
      <c r="F3220" t="s">
        <v>665</v>
      </c>
      <c r="G3220" t="s">
        <v>663</v>
      </c>
      <c r="H3220" t="s">
        <v>665</v>
      </c>
      <c r="I3220" t="s">
        <v>664</v>
      </c>
      <c r="J3220" t="s">
        <v>665</v>
      </c>
      <c r="K3220" t="s">
        <v>664</v>
      </c>
      <c r="L3220" t="s">
        <v>665</v>
      </c>
    </row>
    <row r="3221" spans="1:12">
      <c r="A3221">
        <v>120822</v>
      </c>
      <c r="B3221" t="s">
        <v>87</v>
      </c>
      <c r="C3221" t="s">
        <v>664</v>
      </c>
      <c r="D3221" t="s">
        <v>665</v>
      </c>
      <c r="E3221" t="s">
        <v>665</v>
      </c>
      <c r="F3221" t="s">
        <v>665</v>
      </c>
      <c r="G3221" t="s">
        <v>664</v>
      </c>
      <c r="H3221" t="s">
        <v>664</v>
      </c>
      <c r="I3221" t="s">
        <v>664</v>
      </c>
      <c r="J3221" t="s">
        <v>664</v>
      </c>
      <c r="K3221" t="s">
        <v>664</v>
      </c>
      <c r="L3221" t="s">
        <v>664</v>
      </c>
    </row>
    <row r="3222" spans="1:12">
      <c r="A3222">
        <v>120823</v>
      </c>
      <c r="B3222" t="s">
        <v>87</v>
      </c>
      <c r="C3222" t="s">
        <v>665</v>
      </c>
      <c r="D3222" t="s">
        <v>665</v>
      </c>
      <c r="E3222" t="s">
        <v>664</v>
      </c>
      <c r="F3222" t="s">
        <v>665</v>
      </c>
      <c r="G3222" t="s">
        <v>664</v>
      </c>
      <c r="H3222" t="s">
        <v>664</v>
      </c>
      <c r="I3222" t="s">
        <v>664</v>
      </c>
      <c r="J3222" t="s">
        <v>664</v>
      </c>
      <c r="K3222" t="s">
        <v>664</v>
      </c>
      <c r="L3222" t="s">
        <v>664</v>
      </c>
    </row>
    <row r="3223" spans="1:12">
      <c r="A3223">
        <v>120824</v>
      </c>
      <c r="B3223" t="s">
        <v>87</v>
      </c>
      <c r="C3223" t="s">
        <v>665</v>
      </c>
      <c r="D3223" t="s">
        <v>664</v>
      </c>
      <c r="E3223" t="s">
        <v>665</v>
      </c>
      <c r="F3223" t="s">
        <v>665</v>
      </c>
      <c r="G3223" t="s">
        <v>664</v>
      </c>
      <c r="H3223" t="s">
        <v>665</v>
      </c>
      <c r="I3223" t="s">
        <v>664</v>
      </c>
      <c r="J3223" t="s">
        <v>664</v>
      </c>
      <c r="K3223" t="s">
        <v>664</v>
      </c>
      <c r="L3223" t="s">
        <v>665</v>
      </c>
    </row>
    <row r="3224" spans="1:12">
      <c r="A3224">
        <v>120825</v>
      </c>
      <c r="B3224" t="s">
        <v>87</v>
      </c>
      <c r="C3224" t="s">
        <v>665</v>
      </c>
      <c r="D3224" t="s">
        <v>665</v>
      </c>
      <c r="E3224" t="s">
        <v>665</v>
      </c>
      <c r="F3224" t="s">
        <v>665</v>
      </c>
      <c r="G3224" t="s">
        <v>664</v>
      </c>
      <c r="H3224" t="s">
        <v>665</v>
      </c>
      <c r="I3224" t="s">
        <v>664</v>
      </c>
      <c r="J3224" t="s">
        <v>664</v>
      </c>
      <c r="K3224" t="s">
        <v>664</v>
      </c>
      <c r="L3224" t="s">
        <v>664</v>
      </c>
    </row>
    <row r="3225" spans="1:12">
      <c r="A3225">
        <v>120826</v>
      </c>
      <c r="B3225" t="s">
        <v>87</v>
      </c>
      <c r="C3225" t="s">
        <v>665</v>
      </c>
      <c r="D3225" t="s">
        <v>663</v>
      </c>
      <c r="E3225" t="s">
        <v>664</v>
      </c>
      <c r="F3225" t="s">
        <v>665</v>
      </c>
      <c r="G3225" t="s">
        <v>663</v>
      </c>
      <c r="H3225" t="s">
        <v>665</v>
      </c>
      <c r="I3225" t="s">
        <v>664</v>
      </c>
      <c r="J3225" t="s">
        <v>664</v>
      </c>
      <c r="K3225" t="s">
        <v>664</v>
      </c>
      <c r="L3225" t="s">
        <v>664</v>
      </c>
    </row>
    <row r="3226" spans="1:12">
      <c r="A3226">
        <v>120828</v>
      </c>
      <c r="B3226" t="s">
        <v>87</v>
      </c>
      <c r="C3226" t="s">
        <v>665</v>
      </c>
      <c r="D3226" t="s">
        <v>665</v>
      </c>
      <c r="E3226" t="s">
        <v>664</v>
      </c>
      <c r="F3226" t="s">
        <v>665</v>
      </c>
      <c r="G3226" t="s">
        <v>664</v>
      </c>
      <c r="H3226" t="s">
        <v>664</v>
      </c>
      <c r="I3226" t="s">
        <v>664</v>
      </c>
      <c r="J3226" t="s">
        <v>664</v>
      </c>
      <c r="K3226" t="s">
        <v>664</v>
      </c>
      <c r="L3226" t="s">
        <v>664</v>
      </c>
    </row>
    <row r="3227" spans="1:12">
      <c r="A3227">
        <v>120830</v>
      </c>
      <c r="B3227" t="s">
        <v>87</v>
      </c>
      <c r="C3227" t="s">
        <v>664</v>
      </c>
      <c r="D3227" t="s">
        <v>664</v>
      </c>
      <c r="E3227" t="s">
        <v>665</v>
      </c>
      <c r="F3227" t="s">
        <v>665</v>
      </c>
      <c r="G3227" t="s">
        <v>665</v>
      </c>
      <c r="H3227" t="s">
        <v>664</v>
      </c>
      <c r="I3227" t="s">
        <v>664</v>
      </c>
      <c r="J3227" t="s">
        <v>664</v>
      </c>
      <c r="K3227" t="s">
        <v>664</v>
      </c>
      <c r="L3227" t="s">
        <v>664</v>
      </c>
    </row>
    <row r="3228" spans="1:12">
      <c r="A3228">
        <v>120831</v>
      </c>
      <c r="B3228" t="s">
        <v>87</v>
      </c>
      <c r="C3228" t="s">
        <v>665</v>
      </c>
      <c r="D3228" t="s">
        <v>664</v>
      </c>
      <c r="E3228" t="s">
        <v>665</v>
      </c>
      <c r="F3228" t="s">
        <v>665</v>
      </c>
      <c r="G3228" t="s">
        <v>664</v>
      </c>
      <c r="H3228" t="s">
        <v>664</v>
      </c>
      <c r="I3228" t="s">
        <v>664</v>
      </c>
      <c r="J3228" t="s">
        <v>664</v>
      </c>
      <c r="K3228" t="s">
        <v>664</v>
      </c>
      <c r="L3228" t="s">
        <v>664</v>
      </c>
    </row>
    <row r="3229" spans="1:12">
      <c r="A3229">
        <v>120832</v>
      </c>
      <c r="B3229" t="s">
        <v>87</v>
      </c>
      <c r="C3229" t="s">
        <v>665</v>
      </c>
      <c r="D3229" t="s">
        <v>665</v>
      </c>
      <c r="E3229" t="s">
        <v>664</v>
      </c>
      <c r="F3229" t="s">
        <v>665</v>
      </c>
      <c r="G3229" t="s">
        <v>664</v>
      </c>
      <c r="H3229" t="s">
        <v>664</v>
      </c>
      <c r="I3229" t="s">
        <v>665</v>
      </c>
      <c r="J3229" t="s">
        <v>665</v>
      </c>
      <c r="K3229" t="s">
        <v>665</v>
      </c>
      <c r="L3229" t="s">
        <v>664</v>
      </c>
    </row>
    <row r="3230" spans="1:12">
      <c r="A3230">
        <v>120833</v>
      </c>
      <c r="B3230" t="s">
        <v>87</v>
      </c>
      <c r="C3230" t="s">
        <v>665</v>
      </c>
      <c r="D3230" t="s">
        <v>665</v>
      </c>
      <c r="E3230" t="s">
        <v>665</v>
      </c>
      <c r="F3230" t="s">
        <v>665</v>
      </c>
      <c r="G3230" t="s">
        <v>664</v>
      </c>
      <c r="H3230" t="s">
        <v>665</v>
      </c>
      <c r="I3230" t="s">
        <v>664</v>
      </c>
      <c r="J3230" t="s">
        <v>664</v>
      </c>
      <c r="K3230" t="s">
        <v>664</v>
      </c>
      <c r="L3230" t="s">
        <v>664</v>
      </c>
    </row>
    <row r="3231" spans="1:12">
      <c r="A3231">
        <v>120834</v>
      </c>
      <c r="B3231" t="s">
        <v>87</v>
      </c>
      <c r="C3231" t="s">
        <v>663</v>
      </c>
      <c r="D3231" t="s">
        <v>664</v>
      </c>
      <c r="E3231" t="s">
        <v>663</v>
      </c>
      <c r="F3231" t="s">
        <v>665</v>
      </c>
      <c r="G3231" t="s">
        <v>664</v>
      </c>
      <c r="H3231" t="s">
        <v>664</v>
      </c>
      <c r="I3231" t="s">
        <v>664</v>
      </c>
      <c r="J3231" t="s">
        <v>664</v>
      </c>
      <c r="K3231" t="s">
        <v>664</v>
      </c>
      <c r="L3231" t="s">
        <v>664</v>
      </c>
    </row>
    <row r="3232" spans="1:12">
      <c r="A3232">
        <v>120835</v>
      </c>
      <c r="B3232" t="s">
        <v>87</v>
      </c>
      <c r="C3232" t="s">
        <v>664</v>
      </c>
      <c r="D3232" t="s">
        <v>665</v>
      </c>
      <c r="E3232" t="s">
        <v>665</v>
      </c>
      <c r="F3232" t="s">
        <v>665</v>
      </c>
      <c r="G3232" t="s">
        <v>664</v>
      </c>
      <c r="H3232" t="s">
        <v>664</v>
      </c>
      <c r="I3232" t="s">
        <v>664</v>
      </c>
      <c r="J3232" t="s">
        <v>664</v>
      </c>
      <c r="K3232" t="s">
        <v>664</v>
      </c>
      <c r="L3232" t="s">
        <v>664</v>
      </c>
    </row>
    <row r="3233" spans="1:12">
      <c r="A3233">
        <v>120836</v>
      </c>
      <c r="B3233" t="s">
        <v>87</v>
      </c>
      <c r="C3233" t="s">
        <v>665</v>
      </c>
      <c r="D3233" t="s">
        <v>665</v>
      </c>
      <c r="E3233" t="s">
        <v>665</v>
      </c>
      <c r="F3233" t="s">
        <v>664</v>
      </c>
      <c r="G3233" t="s">
        <v>664</v>
      </c>
      <c r="H3233" t="s">
        <v>664</v>
      </c>
      <c r="I3233" t="s">
        <v>664</v>
      </c>
      <c r="J3233" t="s">
        <v>664</v>
      </c>
      <c r="K3233" t="s">
        <v>664</v>
      </c>
      <c r="L3233" t="s">
        <v>664</v>
      </c>
    </row>
    <row r="3234" spans="1:12">
      <c r="A3234">
        <v>120837</v>
      </c>
      <c r="B3234" t="s">
        <v>87</v>
      </c>
      <c r="C3234" t="s">
        <v>665</v>
      </c>
      <c r="D3234" t="s">
        <v>664</v>
      </c>
      <c r="E3234" t="s">
        <v>664</v>
      </c>
      <c r="F3234" t="s">
        <v>665</v>
      </c>
      <c r="G3234" t="s">
        <v>665</v>
      </c>
      <c r="H3234" t="s">
        <v>664</v>
      </c>
      <c r="I3234" t="s">
        <v>664</v>
      </c>
      <c r="J3234" t="s">
        <v>664</v>
      </c>
      <c r="K3234" t="s">
        <v>664</v>
      </c>
      <c r="L3234" t="s">
        <v>664</v>
      </c>
    </row>
    <row r="3235" spans="1:12">
      <c r="A3235">
        <v>120838</v>
      </c>
      <c r="B3235" t="s">
        <v>87</v>
      </c>
      <c r="C3235" t="s">
        <v>665</v>
      </c>
      <c r="D3235" t="s">
        <v>665</v>
      </c>
      <c r="E3235" t="s">
        <v>664</v>
      </c>
      <c r="F3235" t="s">
        <v>665</v>
      </c>
      <c r="G3235" t="s">
        <v>664</v>
      </c>
      <c r="H3235" t="s">
        <v>665</v>
      </c>
      <c r="I3235" t="s">
        <v>664</v>
      </c>
      <c r="J3235" t="s">
        <v>665</v>
      </c>
      <c r="K3235" t="s">
        <v>665</v>
      </c>
      <c r="L3235" t="s">
        <v>664</v>
      </c>
    </row>
    <row r="3236" spans="1:12">
      <c r="A3236">
        <v>120842</v>
      </c>
      <c r="B3236" t="s">
        <v>87</v>
      </c>
      <c r="C3236" t="s">
        <v>665</v>
      </c>
      <c r="D3236" t="s">
        <v>665</v>
      </c>
      <c r="E3236" t="s">
        <v>664</v>
      </c>
      <c r="F3236" t="s">
        <v>665</v>
      </c>
      <c r="G3236" t="s">
        <v>664</v>
      </c>
      <c r="H3236" t="s">
        <v>664</v>
      </c>
      <c r="I3236" t="s">
        <v>664</v>
      </c>
      <c r="J3236" t="s">
        <v>664</v>
      </c>
      <c r="K3236" t="s">
        <v>664</v>
      </c>
      <c r="L3236" t="s">
        <v>664</v>
      </c>
    </row>
    <row r="3237" spans="1:12">
      <c r="A3237">
        <v>120843</v>
      </c>
      <c r="B3237" t="s">
        <v>87</v>
      </c>
      <c r="C3237" t="s">
        <v>665</v>
      </c>
      <c r="D3237" t="s">
        <v>663</v>
      </c>
      <c r="E3237" t="s">
        <v>665</v>
      </c>
      <c r="F3237" t="s">
        <v>663</v>
      </c>
      <c r="G3237" t="s">
        <v>664</v>
      </c>
      <c r="H3237" t="s">
        <v>665</v>
      </c>
      <c r="I3237" t="s">
        <v>664</v>
      </c>
      <c r="J3237" t="s">
        <v>664</v>
      </c>
      <c r="K3237" t="s">
        <v>664</v>
      </c>
      <c r="L3237" t="s">
        <v>664</v>
      </c>
    </row>
    <row r="3238" spans="1:12">
      <c r="A3238">
        <v>120844</v>
      </c>
      <c r="B3238" t="s">
        <v>87</v>
      </c>
      <c r="C3238" t="s">
        <v>665</v>
      </c>
      <c r="D3238" t="s">
        <v>665</v>
      </c>
      <c r="E3238" t="s">
        <v>665</v>
      </c>
      <c r="F3238" t="s">
        <v>664</v>
      </c>
      <c r="G3238" t="s">
        <v>664</v>
      </c>
      <c r="H3238" t="s">
        <v>664</v>
      </c>
      <c r="I3238" t="s">
        <v>664</v>
      </c>
      <c r="J3238" t="s">
        <v>664</v>
      </c>
      <c r="K3238" t="s">
        <v>664</v>
      </c>
      <c r="L3238" t="s">
        <v>664</v>
      </c>
    </row>
    <row r="3239" spans="1:12">
      <c r="A3239">
        <v>120847</v>
      </c>
      <c r="B3239" t="s">
        <v>87</v>
      </c>
      <c r="C3239" t="s">
        <v>665</v>
      </c>
      <c r="D3239" t="s">
        <v>664</v>
      </c>
      <c r="E3239" t="s">
        <v>665</v>
      </c>
      <c r="F3239" t="s">
        <v>665</v>
      </c>
      <c r="G3239" t="s">
        <v>664</v>
      </c>
      <c r="H3239" t="s">
        <v>664</v>
      </c>
      <c r="I3239" t="s">
        <v>664</v>
      </c>
      <c r="J3239" t="s">
        <v>664</v>
      </c>
      <c r="K3239" t="s">
        <v>664</v>
      </c>
      <c r="L3239" t="s">
        <v>664</v>
      </c>
    </row>
    <row r="3240" spans="1:12">
      <c r="A3240">
        <v>120848</v>
      </c>
      <c r="B3240" t="s">
        <v>87</v>
      </c>
      <c r="C3240" t="s">
        <v>664</v>
      </c>
      <c r="D3240" t="s">
        <v>665</v>
      </c>
      <c r="E3240" t="s">
        <v>665</v>
      </c>
      <c r="F3240" t="s">
        <v>665</v>
      </c>
      <c r="G3240" t="s">
        <v>664</v>
      </c>
      <c r="H3240" t="s">
        <v>664</v>
      </c>
      <c r="I3240" t="s">
        <v>664</v>
      </c>
      <c r="J3240" t="s">
        <v>664</v>
      </c>
      <c r="K3240" t="s">
        <v>664</v>
      </c>
      <c r="L3240" t="s">
        <v>664</v>
      </c>
    </row>
    <row r="3241" spans="1:12">
      <c r="A3241">
        <v>120850</v>
      </c>
      <c r="B3241" t="s">
        <v>87</v>
      </c>
      <c r="C3241" t="s">
        <v>665</v>
      </c>
      <c r="D3241" t="s">
        <v>665</v>
      </c>
      <c r="E3241" t="s">
        <v>664</v>
      </c>
      <c r="F3241" t="s">
        <v>664</v>
      </c>
      <c r="G3241" t="s">
        <v>665</v>
      </c>
      <c r="H3241" t="s">
        <v>664</v>
      </c>
      <c r="I3241" t="s">
        <v>664</v>
      </c>
      <c r="J3241" t="s">
        <v>664</v>
      </c>
      <c r="K3241" t="s">
        <v>664</v>
      </c>
      <c r="L3241" t="s">
        <v>664</v>
      </c>
    </row>
    <row r="3242" spans="1:12">
      <c r="A3242">
        <v>120851</v>
      </c>
      <c r="B3242" t="s">
        <v>87</v>
      </c>
      <c r="C3242" t="s">
        <v>665</v>
      </c>
      <c r="D3242" t="s">
        <v>665</v>
      </c>
      <c r="E3242" t="s">
        <v>665</v>
      </c>
      <c r="F3242" t="s">
        <v>664</v>
      </c>
      <c r="G3242" t="s">
        <v>664</v>
      </c>
      <c r="H3242" t="s">
        <v>664</v>
      </c>
      <c r="I3242" t="s">
        <v>664</v>
      </c>
      <c r="J3242" t="s">
        <v>664</v>
      </c>
      <c r="K3242" t="s">
        <v>664</v>
      </c>
      <c r="L3242" t="s">
        <v>664</v>
      </c>
    </row>
    <row r="3243" spans="1:12">
      <c r="A3243">
        <v>120852</v>
      </c>
      <c r="B3243" t="s">
        <v>87</v>
      </c>
      <c r="C3243" t="s">
        <v>664</v>
      </c>
      <c r="D3243" t="s">
        <v>665</v>
      </c>
      <c r="E3243" t="s">
        <v>665</v>
      </c>
      <c r="F3243" t="s">
        <v>665</v>
      </c>
      <c r="G3243" t="s">
        <v>664</v>
      </c>
      <c r="H3243" t="s">
        <v>664</v>
      </c>
      <c r="I3243" t="s">
        <v>664</v>
      </c>
      <c r="J3243" t="s">
        <v>664</v>
      </c>
      <c r="K3243" t="s">
        <v>664</v>
      </c>
      <c r="L3243" t="s">
        <v>664</v>
      </c>
    </row>
    <row r="3244" spans="1:12">
      <c r="A3244">
        <v>120854</v>
      </c>
      <c r="B3244" t="s">
        <v>87</v>
      </c>
      <c r="C3244" t="s">
        <v>665</v>
      </c>
      <c r="D3244" t="s">
        <v>665</v>
      </c>
      <c r="E3244" t="s">
        <v>664</v>
      </c>
      <c r="F3244" t="s">
        <v>664</v>
      </c>
      <c r="G3244" t="s">
        <v>665</v>
      </c>
      <c r="H3244" t="s">
        <v>664</v>
      </c>
      <c r="I3244" t="s">
        <v>664</v>
      </c>
      <c r="J3244" t="s">
        <v>664</v>
      </c>
      <c r="K3244" t="s">
        <v>664</v>
      </c>
      <c r="L3244" t="s">
        <v>664</v>
      </c>
    </row>
    <row r="3245" spans="1:12">
      <c r="A3245">
        <v>120855</v>
      </c>
      <c r="B3245" t="s">
        <v>87</v>
      </c>
      <c r="C3245" t="s">
        <v>664</v>
      </c>
      <c r="D3245" t="s">
        <v>665</v>
      </c>
      <c r="E3245" t="s">
        <v>665</v>
      </c>
      <c r="F3245" t="s">
        <v>665</v>
      </c>
      <c r="G3245" t="s">
        <v>664</v>
      </c>
      <c r="H3245" t="s">
        <v>664</v>
      </c>
      <c r="I3245" t="s">
        <v>664</v>
      </c>
      <c r="J3245" t="s">
        <v>664</v>
      </c>
      <c r="K3245" t="s">
        <v>664</v>
      </c>
      <c r="L3245" t="s">
        <v>664</v>
      </c>
    </row>
    <row r="3246" spans="1:12">
      <c r="A3246">
        <v>120856</v>
      </c>
      <c r="B3246" t="s">
        <v>87</v>
      </c>
      <c r="C3246" t="s">
        <v>664</v>
      </c>
      <c r="D3246" t="s">
        <v>665</v>
      </c>
      <c r="E3246" t="s">
        <v>665</v>
      </c>
      <c r="F3246" t="s">
        <v>665</v>
      </c>
      <c r="G3246" t="s">
        <v>664</v>
      </c>
      <c r="H3246" t="s">
        <v>664</v>
      </c>
      <c r="I3246" t="s">
        <v>664</v>
      </c>
      <c r="J3246" t="s">
        <v>664</v>
      </c>
      <c r="K3246" t="s">
        <v>664</v>
      </c>
      <c r="L3246" t="s">
        <v>664</v>
      </c>
    </row>
    <row r="3247" spans="1:12">
      <c r="A3247">
        <v>120857</v>
      </c>
      <c r="B3247" t="s">
        <v>87</v>
      </c>
      <c r="C3247" t="s">
        <v>665</v>
      </c>
      <c r="D3247" t="s">
        <v>665</v>
      </c>
      <c r="E3247" t="s">
        <v>664</v>
      </c>
      <c r="F3247" t="s">
        <v>665</v>
      </c>
      <c r="G3247" t="s">
        <v>664</v>
      </c>
      <c r="H3247" t="s">
        <v>664</v>
      </c>
      <c r="I3247" t="s">
        <v>664</v>
      </c>
      <c r="J3247" t="s">
        <v>664</v>
      </c>
      <c r="K3247" t="s">
        <v>664</v>
      </c>
      <c r="L3247" t="s">
        <v>664</v>
      </c>
    </row>
    <row r="3248" spans="1:12">
      <c r="A3248">
        <v>120859</v>
      </c>
      <c r="B3248" t="s">
        <v>87</v>
      </c>
      <c r="C3248" t="s">
        <v>665</v>
      </c>
      <c r="D3248" t="s">
        <v>665</v>
      </c>
      <c r="E3248" t="s">
        <v>664</v>
      </c>
      <c r="F3248" t="s">
        <v>665</v>
      </c>
      <c r="G3248" t="s">
        <v>664</v>
      </c>
      <c r="H3248" t="s">
        <v>664</v>
      </c>
      <c r="I3248" t="s">
        <v>664</v>
      </c>
      <c r="J3248" t="s">
        <v>664</v>
      </c>
      <c r="K3248" t="s">
        <v>664</v>
      </c>
      <c r="L3248" t="s">
        <v>664</v>
      </c>
    </row>
    <row r="3249" spans="1:12">
      <c r="A3249">
        <v>120860</v>
      </c>
      <c r="B3249" t="s">
        <v>87</v>
      </c>
      <c r="C3249" t="s">
        <v>665</v>
      </c>
      <c r="D3249" t="s">
        <v>665</v>
      </c>
      <c r="E3249" t="s">
        <v>665</v>
      </c>
      <c r="F3249" t="s">
        <v>664</v>
      </c>
      <c r="G3249" t="s">
        <v>664</v>
      </c>
      <c r="H3249" t="s">
        <v>664</v>
      </c>
      <c r="I3249" t="s">
        <v>664</v>
      </c>
      <c r="J3249" t="s">
        <v>664</v>
      </c>
      <c r="K3249" t="s">
        <v>664</v>
      </c>
      <c r="L3249" t="s">
        <v>664</v>
      </c>
    </row>
    <row r="3250" spans="1:12">
      <c r="A3250">
        <v>120862</v>
      </c>
      <c r="B3250" t="s">
        <v>87</v>
      </c>
      <c r="C3250" t="s">
        <v>665</v>
      </c>
      <c r="D3250" t="s">
        <v>665</v>
      </c>
      <c r="E3250" t="s">
        <v>664</v>
      </c>
      <c r="F3250" t="s">
        <v>665</v>
      </c>
      <c r="G3250" t="s">
        <v>664</v>
      </c>
      <c r="H3250" t="s">
        <v>664</v>
      </c>
      <c r="I3250" t="s">
        <v>664</v>
      </c>
      <c r="J3250" t="s">
        <v>665</v>
      </c>
      <c r="K3250" t="s">
        <v>665</v>
      </c>
      <c r="L3250" t="s">
        <v>664</v>
      </c>
    </row>
    <row r="3251" spans="1:12">
      <c r="A3251">
        <v>120863</v>
      </c>
      <c r="B3251" t="s">
        <v>87</v>
      </c>
      <c r="C3251" t="s">
        <v>663</v>
      </c>
      <c r="D3251" t="s">
        <v>665</v>
      </c>
      <c r="E3251" t="s">
        <v>665</v>
      </c>
      <c r="F3251" t="s">
        <v>665</v>
      </c>
      <c r="G3251" t="s">
        <v>665</v>
      </c>
      <c r="H3251" t="s">
        <v>665</v>
      </c>
      <c r="I3251" t="s">
        <v>665</v>
      </c>
      <c r="J3251" t="s">
        <v>664</v>
      </c>
      <c r="K3251" t="s">
        <v>664</v>
      </c>
      <c r="L3251" t="s">
        <v>664</v>
      </c>
    </row>
    <row r="3252" spans="1:12">
      <c r="A3252">
        <v>120864</v>
      </c>
      <c r="B3252" t="s">
        <v>87</v>
      </c>
      <c r="C3252" t="s">
        <v>663</v>
      </c>
      <c r="D3252" t="s">
        <v>663</v>
      </c>
      <c r="E3252" t="s">
        <v>664</v>
      </c>
      <c r="F3252" t="s">
        <v>663</v>
      </c>
      <c r="G3252" t="s">
        <v>664</v>
      </c>
      <c r="H3252" t="s">
        <v>664</v>
      </c>
      <c r="I3252" t="s">
        <v>664</v>
      </c>
      <c r="J3252" t="s">
        <v>664</v>
      </c>
      <c r="K3252" t="s">
        <v>664</v>
      </c>
      <c r="L3252" t="s">
        <v>664</v>
      </c>
    </row>
    <row r="3253" spans="1:12">
      <c r="A3253">
        <v>120865</v>
      </c>
      <c r="B3253" t="s">
        <v>87</v>
      </c>
      <c r="C3253" t="s">
        <v>665</v>
      </c>
      <c r="D3253" t="s">
        <v>664</v>
      </c>
      <c r="E3253" t="s">
        <v>663</v>
      </c>
      <c r="F3253" t="s">
        <v>663</v>
      </c>
      <c r="G3253" t="s">
        <v>664</v>
      </c>
      <c r="H3253" t="s">
        <v>665</v>
      </c>
      <c r="I3253" t="s">
        <v>664</v>
      </c>
      <c r="J3253" t="s">
        <v>664</v>
      </c>
      <c r="K3253" t="s">
        <v>664</v>
      </c>
      <c r="L3253" t="s">
        <v>664</v>
      </c>
    </row>
    <row r="3254" spans="1:12">
      <c r="A3254">
        <v>120866</v>
      </c>
      <c r="B3254" t="s">
        <v>87</v>
      </c>
      <c r="C3254" t="s">
        <v>665</v>
      </c>
      <c r="D3254" t="s">
        <v>665</v>
      </c>
      <c r="E3254" t="s">
        <v>664</v>
      </c>
      <c r="F3254" t="s">
        <v>665</v>
      </c>
      <c r="G3254" t="s">
        <v>664</v>
      </c>
      <c r="H3254" t="s">
        <v>664</v>
      </c>
      <c r="I3254" t="s">
        <v>664</v>
      </c>
      <c r="J3254" t="s">
        <v>664</v>
      </c>
      <c r="K3254" t="s">
        <v>664</v>
      </c>
      <c r="L3254" t="s">
        <v>664</v>
      </c>
    </row>
    <row r="3255" spans="1:12">
      <c r="A3255">
        <v>120867</v>
      </c>
      <c r="B3255" t="s">
        <v>87</v>
      </c>
      <c r="C3255" t="s">
        <v>664</v>
      </c>
      <c r="D3255" t="s">
        <v>665</v>
      </c>
      <c r="E3255" t="s">
        <v>664</v>
      </c>
      <c r="F3255" t="s">
        <v>665</v>
      </c>
      <c r="G3255" t="s">
        <v>665</v>
      </c>
      <c r="H3255" t="s">
        <v>664</v>
      </c>
      <c r="I3255" t="s">
        <v>665</v>
      </c>
      <c r="J3255" t="s">
        <v>665</v>
      </c>
      <c r="K3255" t="s">
        <v>665</v>
      </c>
      <c r="L3255" t="s">
        <v>665</v>
      </c>
    </row>
    <row r="3256" spans="1:12">
      <c r="A3256">
        <v>120871</v>
      </c>
      <c r="B3256" t="s">
        <v>87</v>
      </c>
      <c r="C3256" t="s">
        <v>665</v>
      </c>
      <c r="D3256" t="s">
        <v>663</v>
      </c>
      <c r="E3256" t="s">
        <v>663</v>
      </c>
      <c r="F3256" t="s">
        <v>664</v>
      </c>
      <c r="G3256" t="s">
        <v>665</v>
      </c>
      <c r="H3256" t="s">
        <v>665</v>
      </c>
      <c r="I3256" t="s">
        <v>664</v>
      </c>
      <c r="J3256" t="s">
        <v>664</v>
      </c>
      <c r="K3256" t="s">
        <v>664</v>
      </c>
      <c r="L3256" t="s">
        <v>665</v>
      </c>
    </row>
    <row r="3257" spans="1:12">
      <c r="A3257">
        <v>120872</v>
      </c>
      <c r="B3257" t="s">
        <v>87</v>
      </c>
      <c r="C3257" t="s">
        <v>665</v>
      </c>
      <c r="D3257" t="s">
        <v>665</v>
      </c>
      <c r="E3257" t="s">
        <v>665</v>
      </c>
      <c r="F3257" t="s">
        <v>664</v>
      </c>
      <c r="G3257" t="s">
        <v>664</v>
      </c>
      <c r="H3257" t="s">
        <v>664</v>
      </c>
      <c r="I3257" t="s">
        <v>664</v>
      </c>
      <c r="J3257" t="s">
        <v>664</v>
      </c>
      <c r="K3257" t="s">
        <v>664</v>
      </c>
      <c r="L3257" t="s">
        <v>664</v>
      </c>
    </row>
    <row r="3258" spans="1:12">
      <c r="A3258">
        <v>120873</v>
      </c>
      <c r="B3258" t="s">
        <v>87</v>
      </c>
      <c r="C3258" t="s">
        <v>665</v>
      </c>
      <c r="D3258" t="s">
        <v>665</v>
      </c>
      <c r="E3258" t="s">
        <v>664</v>
      </c>
      <c r="F3258" t="s">
        <v>665</v>
      </c>
      <c r="G3258" t="s">
        <v>664</v>
      </c>
      <c r="H3258" t="s">
        <v>664</v>
      </c>
      <c r="I3258" t="s">
        <v>664</v>
      </c>
      <c r="J3258" t="s">
        <v>664</v>
      </c>
      <c r="K3258" t="s">
        <v>664</v>
      </c>
      <c r="L3258" t="s">
        <v>664</v>
      </c>
    </row>
    <row r="3259" spans="1:12">
      <c r="A3259">
        <v>120874</v>
      </c>
      <c r="B3259" t="s">
        <v>87</v>
      </c>
      <c r="C3259" t="s">
        <v>665</v>
      </c>
      <c r="D3259" t="s">
        <v>665</v>
      </c>
      <c r="E3259" t="s">
        <v>664</v>
      </c>
      <c r="F3259" t="s">
        <v>665</v>
      </c>
      <c r="G3259" t="s">
        <v>664</v>
      </c>
      <c r="H3259" t="s">
        <v>665</v>
      </c>
      <c r="I3259" t="s">
        <v>665</v>
      </c>
      <c r="J3259" t="s">
        <v>665</v>
      </c>
      <c r="K3259" t="s">
        <v>665</v>
      </c>
      <c r="L3259" t="s">
        <v>665</v>
      </c>
    </row>
    <row r="3260" spans="1:12">
      <c r="A3260">
        <v>120875</v>
      </c>
      <c r="B3260" t="s">
        <v>87</v>
      </c>
      <c r="C3260" t="s">
        <v>665</v>
      </c>
      <c r="D3260" t="s">
        <v>665</v>
      </c>
      <c r="E3260" t="s">
        <v>665</v>
      </c>
      <c r="F3260" t="s">
        <v>664</v>
      </c>
      <c r="G3260" t="s">
        <v>664</v>
      </c>
      <c r="H3260" t="s">
        <v>665</v>
      </c>
      <c r="I3260" t="s">
        <v>665</v>
      </c>
      <c r="J3260" t="s">
        <v>665</v>
      </c>
      <c r="K3260" t="s">
        <v>664</v>
      </c>
      <c r="L3260" t="s">
        <v>664</v>
      </c>
    </row>
    <row r="3261" spans="1:12">
      <c r="A3261">
        <v>120876</v>
      </c>
      <c r="B3261" t="s">
        <v>87</v>
      </c>
      <c r="C3261" t="s">
        <v>663</v>
      </c>
      <c r="D3261" t="s">
        <v>665</v>
      </c>
      <c r="E3261" t="s">
        <v>664</v>
      </c>
      <c r="F3261" t="s">
        <v>665</v>
      </c>
      <c r="G3261" t="s">
        <v>664</v>
      </c>
      <c r="H3261" t="s">
        <v>665</v>
      </c>
      <c r="I3261" t="s">
        <v>665</v>
      </c>
      <c r="J3261" t="s">
        <v>665</v>
      </c>
      <c r="K3261" t="s">
        <v>664</v>
      </c>
      <c r="L3261" t="s">
        <v>665</v>
      </c>
    </row>
    <row r="3262" spans="1:12">
      <c r="A3262">
        <v>120877</v>
      </c>
      <c r="B3262" t="s">
        <v>87</v>
      </c>
      <c r="C3262" t="s">
        <v>665</v>
      </c>
      <c r="D3262" t="s">
        <v>663</v>
      </c>
      <c r="E3262" t="s">
        <v>665</v>
      </c>
      <c r="F3262" t="s">
        <v>663</v>
      </c>
      <c r="G3262" t="s">
        <v>665</v>
      </c>
      <c r="H3262" t="s">
        <v>665</v>
      </c>
      <c r="I3262" t="s">
        <v>664</v>
      </c>
      <c r="J3262" t="s">
        <v>664</v>
      </c>
      <c r="K3262" t="s">
        <v>665</v>
      </c>
      <c r="L3262" t="s">
        <v>664</v>
      </c>
    </row>
    <row r="3263" spans="1:12">
      <c r="A3263">
        <v>120878</v>
      </c>
      <c r="B3263" t="s">
        <v>87</v>
      </c>
      <c r="C3263" t="s">
        <v>663</v>
      </c>
      <c r="D3263" t="s">
        <v>664</v>
      </c>
      <c r="E3263" t="s">
        <v>663</v>
      </c>
      <c r="F3263" t="s">
        <v>663</v>
      </c>
      <c r="G3263" t="s">
        <v>664</v>
      </c>
      <c r="H3263" t="s">
        <v>664</v>
      </c>
      <c r="I3263" t="s">
        <v>664</v>
      </c>
      <c r="J3263" t="s">
        <v>664</v>
      </c>
      <c r="K3263" t="s">
        <v>665</v>
      </c>
      <c r="L3263" t="s">
        <v>664</v>
      </c>
    </row>
    <row r="3264" spans="1:12">
      <c r="A3264">
        <v>120879</v>
      </c>
      <c r="B3264" t="s">
        <v>87</v>
      </c>
      <c r="C3264" t="s">
        <v>663</v>
      </c>
      <c r="D3264" t="s">
        <v>664</v>
      </c>
      <c r="E3264" t="s">
        <v>663</v>
      </c>
      <c r="F3264" t="s">
        <v>663</v>
      </c>
      <c r="G3264" t="s">
        <v>664</v>
      </c>
      <c r="H3264" t="s">
        <v>665</v>
      </c>
      <c r="I3264" t="s">
        <v>665</v>
      </c>
      <c r="J3264" t="s">
        <v>664</v>
      </c>
      <c r="K3264" t="s">
        <v>664</v>
      </c>
      <c r="L3264" t="s">
        <v>664</v>
      </c>
    </row>
    <row r="3265" spans="1:12">
      <c r="A3265">
        <v>120880</v>
      </c>
      <c r="B3265" t="s">
        <v>87</v>
      </c>
      <c r="C3265" t="s">
        <v>663</v>
      </c>
      <c r="D3265" t="s">
        <v>663</v>
      </c>
      <c r="E3265" t="s">
        <v>665</v>
      </c>
      <c r="F3265" t="s">
        <v>664</v>
      </c>
      <c r="G3265" t="s">
        <v>665</v>
      </c>
      <c r="H3265" t="s">
        <v>665</v>
      </c>
      <c r="I3265" t="s">
        <v>664</v>
      </c>
      <c r="J3265" t="s">
        <v>664</v>
      </c>
      <c r="K3265" t="s">
        <v>665</v>
      </c>
      <c r="L3265" t="s">
        <v>665</v>
      </c>
    </row>
    <row r="3266" spans="1:12">
      <c r="A3266">
        <v>120882</v>
      </c>
      <c r="B3266" t="s">
        <v>87</v>
      </c>
      <c r="C3266" t="s">
        <v>665</v>
      </c>
      <c r="D3266" t="s">
        <v>665</v>
      </c>
      <c r="E3266" t="s">
        <v>665</v>
      </c>
      <c r="F3266" t="s">
        <v>663</v>
      </c>
      <c r="G3266" t="s">
        <v>665</v>
      </c>
      <c r="H3266" t="s">
        <v>664</v>
      </c>
      <c r="I3266" t="s">
        <v>664</v>
      </c>
      <c r="J3266" t="s">
        <v>664</v>
      </c>
      <c r="K3266" t="s">
        <v>664</v>
      </c>
      <c r="L3266" t="s">
        <v>664</v>
      </c>
    </row>
    <row r="3267" spans="1:12">
      <c r="A3267">
        <v>120883</v>
      </c>
      <c r="B3267" t="s">
        <v>87</v>
      </c>
      <c r="C3267" t="s">
        <v>665</v>
      </c>
      <c r="D3267" t="s">
        <v>665</v>
      </c>
      <c r="E3267" t="s">
        <v>663</v>
      </c>
      <c r="F3267" t="s">
        <v>665</v>
      </c>
      <c r="G3267" t="s">
        <v>665</v>
      </c>
      <c r="H3267" t="s">
        <v>665</v>
      </c>
      <c r="I3267" t="s">
        <v>664</v>
      </c>
      <c r="J3267" t="s">
        <v>664</v>
      </c>
      <c r="K3267" t="s">
        <v>664</v>
      </c>
      <c r="L3267" t="s">
        <v>664</v>
      </c>
    </row>
    <row r="3268" spans="1:12">
      <c r="A3268">
        <v>120884</v>
      </c>
      <c r="B3268" t="s">
        <v>87</v>
      </c>
      <c r="C3268" t="s">
        <v>665</v>
      </c>
      <c r="D3268" t="s">
        <v>665</v>
      </c>
      <c r="E3268" t="s">
        <v>665</v>
      </c>
      <c r="F3268" t="s">
        <v>664</v>
      </c>
      <c r="G3268" t="s">
        <v>664</v>
      </c>
      <c r="H3268" t="s">
        <v>664</v>
      </c>
      <c r="I3268" t="s">
        <v>664</v>
      </c>
      <c r="J3268" t="s">
        <v>664</v>
      </c>
      <c r="K3268" t="s">
        <v>664</v>
      </c>
      <c r="L3268" t="s">
        <v>664</v>
      </c>
    </row>
    <row r="3269" spans="1:12">
      <c r="A3269">
        <v>120886</v>
      </c>
      <c r="B3269" t="s">
        <v>87</v>
      </c>
      <c r="C3269" t="s">
        <v>665</v>
      </c>
      <c r="D3269" t="s">
        <v>664</v>
      </c>
      <c r="E3269" t="s">
        <v>665</v>
      </c>
      <c r="F3269" t="s">
        <v>665</v>
      </c>
      <c r="G3269" t="s">
        <v>664</v>
      </c>
      <c r="H3269" t="s">
        <v>665</v>
      </c>
      <c r="I3269" t="s">
        <v>664</v>
      </c>
      <c r="J3269" t="s">
        <v>665</v>
      </c>
      <c r="K3269" t="s">
        <v>665</v>
      </c>
      <c r="L3269" t="s">
        <v>664</v>
      </c>
    </row>
    <row r="3270" spans="1:12">
      <c r="A3270">
        <v>120888</v>
      </c>
      <c r="B3270" t="s">
        <v>87</v>
      </c>
      <c r="C3270" t="s">
        <v>665</v>
      </c>
      <c r="D3270" t="s">
        <v>665</v>
      </c>
      <c r="E3270" t="s">
        <v>665</v>
      </c>
      <c r="F3270" t="s">
        <v>665</v>
      </c>
      <c r="G3270" t="s">
        <v>664</v>
      </c>
      <c r="H3270" t="s">
        <v>665</v>
      </c>
      <c r="I3270" t="s">
        <v>665</v>
      </c>
      <c r="J3270" t="s">
        <v>665</v>
      </c>
      <c r="K3270" t="s">
        <v>665</v>
      </c>
      <c r="L3270" t="s">
        <v>664</v>
      </c>
    </row>
    <row r="3271" spans="1:12">
      <c r="A3271">
        <v>120889</v>
      </c>
      <c r="B3271" t="s">
        <v>87</v>
      </c>
      <c r="C3271" t="s">
        <v>665</v>
      </c>
      <c r="D3271" t="s">
        <v>665</v>
      </c>
      <c r="E3271" t="s">
        <v>665</v>
      </c>
      <c r="F3271" t="s">
        <v>665</v>
      </c>
      <c r="G3271" t="s">
        <v>665</v>
      </c>
      <c r="H3271" t="s">
        <v>665</v>
      </c>
      <c r="I3271" t="s">
        <v>665</v>
      </c>
      <c r="J3271" t="s">
        <v>664</v>
      </c>
      <c r="K3271" t="s">
        <v>664</v>
      </c>
      <c r="L3271" t="s">
        <v>664</v>
      </c>
    </row>
    <row r="3272" spans="1:12">
      <c r="A3272">
        <v>120891</v>
      </c>
      <c r="B3272" t="s">
        <v>87</v>
      </c>
      <c r="C3272" t="s">
        <v>665</v>
      </c>
      <c r="D3272" t="s">
        <v>664</v>
      </c>
      <c r="E3272" t="s">
        <v>665</v>
      </c>
      <c r="F3272" t="s">
        <v>665</v>
      </c>
      <c r="G3272" t="s">
        <v>664</v>
      </c>
      <c r="H3272" t="s">
        <v>664</v>
      </c>
      <c r="I3272" t="s">
        <v>664</v>
      </c>
      <c r="J3272" t="s">
        <v>664</v>
      </c>
      <c r="K3272" t="s">
        <v>664</v>
      </c>
      <c r="L3272" t="s">
        <v>664</v>
      </c>
    </row>
    <row r="3273" spans="1:12">
      <c r="A3273">
        <v>120892</v>
      </c>
      <c r="B3273" t="s">
        <v>87</v>
      </c>
      <c r="C3273" t="s">
        <v>665</v>
      </c>
      <c r="D3273" t="s">
        <v>665</v>
      </c>
      <c r="E3273" t="s">
        <v>664</v>
      </c>
      <c r="F3273" t="s">
        <v>665</v>
      </c>
      <c r="G3273" t="s">
        <v>664</v>
      </c>
      <c r="H3273" t="s">
        <v>664</v>
      </c>
      <c r="I3273" t="s">
        <v>664</v>
      </c>
      <c r="J3273" t="s">
        <v>664</v>
      </c>
      <c r="K3273" t="s">
        <v>664</v>
      </c>
      <c r="L3273" t="s">
        <v>664</v>
      </c>
    </row>
    <row r="3274" spans="1:12">
      <c r="A3274">
        <v>120893</v>
      </c>
      <c r="B3274" t="s">
        <v>87</v>
      </c>
      <c r="C3274" t="s">
        <v>665</v>
      </c>
      <c r="D3274" t="s">
        <v>664</v>
      </c>
      <c r="E3274" t="s">
        <v>664</v>
      </c>
      <c r="F3274" t="s">
        <v>665</v>
      </c>
      <c r="G3274" t="s">
        <v>665</v>
      </c>
      <c r="H3274" t="s">
        <v>664</v>
      </c>
      <c r="I3274" t="s">
        <v>665</v>
      </c>
      <c r="J3274" t="s">
        <v>664</v>
      </c>
      <c r="K3274" t="s">
        <v>665</v>
      </c>
      <c r="L3274" t="s">
        <v>665</v>
      </c>
    </row>
    <row r="3275" spans="1:12">
      <c r="A3275">
        <v>120894</v>
      </c>
      <c r="B3275" t="s">
        <v>87</v>
      </c>
      <c r="C3275" t="s">
        <v>665</v>
      </c>
      <c r="D3275" t="s">
        <v>665</v>
      </c>
      <c r="E3275" t="s">
        <v>665</v>
      </c>
      <c r="F3275" t="s">
        <v>664</v>
      </c>
      <c r="G3275" t="s">
        <v>664</v>
      </c>
      <c r="H3275" t="s">
        <v>665</v>
      </c>
      <c r="I3275" t="s">
        <v>665</v>
      </c>
      <c r="J3275" t="s">
        <v>665</v>
      </c>
      <c r="K3275" t="s">
        <v>665</v>
      </c>
      <c r="L3275" t="s">
        <v>664</v>
      </c>
    </row>
    <row r="3276" spans="1:12">
      <c r="A3276">
        <v>120895</v>
      </c>
      <c r="B3276" t="s">
        <v>87</v>
      </c>
      <c r="C3276" t="s">
        <v>665</v>
      </c>
      <c r="D3276" t="s">
        <v>664</v>
      </c>
      <c r="E3276" t="s">
        <v>663</v>
      </c>
      <c r="F3276" t="s">
        <v>663</v>
      </c>
      <c r="G3276" t="s">
        <v>664</v>
      </c>
      <c r="H3276" t="s">
        <v>665</v>
      </c>
      <c r="I3276" t="s">
        <v>664</v>
      </c>
      <c r="J3276" t="s">
        <v>664</v>
      </c>
      <c r="K3276" t="s">
        <v>664</v>
      </c>
      <c r="L3276" t="s">
        <v>664</v>
      </c>
    </row>
    <row r="3277" spans="1:12">
      <c r="A3277">
        <v>120896</v>
      </c>
      <c r="B3277" t="s">
        <v>87</v>
      </c>
      <c r="C3277" t="s">
        <v>665</v>
      </c>
      <c r="D3277" t="s">
        <v>665</v>
      </c>
      <c r="E3277" t="s">
        <v>665</v>
      </c>
      <c r="F3277" t="s">
        <v>664</v>
      </c>
      <c r="G3277" t="s">
        <v>664</v>
      </c>
      <c r="H3277" t="s">
        <v>664</v>
      </c>
      <c r="I3277" t="s">
        <v>664</v>
      </c>
      <c r="J3277" t="s">
        <v>664</v>
      </c>
      <c r="K3277" t="s">
        <v>664</v>
      </c>
      <c r="L3277" t="s">
        <v>664</v>
      </c>
    </row>
    <row r="3278" spans="1:12">
      <c r="A3278">
        <v>120897</v>
      </c>
      <c r="B3278" t="s">
        <v>87</v>
      </c>
      <c r="C3278" t="s">
        <v>665</v>
      </c>
      <c r="D3278" t="s">
        <v>665</v>
      </c>
      <c r="E3278" t="s">
        <v>664</v>
      </c>
      <c r="F3278" t="s">
        <v>665</v>
      </c>
      <c r="G3278" t="s">
        <v>664</v>
      </c>
      <c r="H3278" t="s">
        <v>664</v>
      </c>
      <c r="I3278" t="s">
        <v>664</v>
      </c>
      <c r="J3278" t="s">
        <v>664</v>
      </c>
      <c r="K3278" t="s">
        <v>664</v>
      </c>
      <c r="L3278" t="s">
        <v>664</v>
      </c>
    </row>
    <row r="3279" spans="1:12">
      <c r="A3279">
        <v>120898</v>
      </c>
      <c r="B3279" t="s">
        <v>87</v>
      </c>
      <c r="C3279" t="s">
        <v>665</v>
      </c>
      <c r="D3279" t="s">
        <v>665</v>
      </c>
      <c r="E3279" t="s">
        <v>665</v>
      </c>
      <c r="F3279" t="s">
        <v>664</v>
      </c>
      <c r="G3279" t="s">
        <v>664</v>
      </c>
      <c r="H3279" t="s">
        <v>664</v>
      </c>
      <c r="I3279" t="s">
        <v>664</v>
      </c>
      <c r="J3279" t="s">
        <v>664</v>
      </c>
      <c r="K3279" t="s">
        <v>664</v>
      </c>
      <c r="L3279" t="s">
        <v>664</v>
      </c>
    </row>
    <row r="3280" spans="1:12">
      <c r="A3280">
        <v>120900</v>
      </c>
      <c r="B3280" t="s">
        <v>87</v>
      </c>
      <c r="C3280" t="s">
        <v>664</v>
      </c>
      <c r="D3280" t="s">
        <v>665</v>
      </c>
      <c r="E3280" t="s">
        <v>663</v>
      </c>
      <c r="F3280" t="s">
        <v>665</v>
      </c>
      <c r="G3280" t="s">
        <v>664</v>
      </c>
      <c r="H3280" t="s">
        <v>665</v>
      </c>
      <c r="I3280" t="s">
        <v>664</v>
      </c>
      <c r="J3280" t="s">
        <v>665</v>
      </c>
      <c r="K3280" t="s">
        <v>665</v>
      </c>
      <c r="L3280" t="s">
        <v>664</v>
      </c>
    </row>
    <row r="3281" spans="1:12">
      <c r="A3281">
        <v>120901</v>
      </c>
      <c r="B3281" t="s">
        <v>87</v>
      </c>
      <c r="C3281" t="s">
        <v>665</v>
      </c>
      <c r="D3281" t="s">
        <v>663</v>
      </c>
      <c r="E3281" t="s">
        <v>664</v>
      </c>
      <c r="F3281" t="s">
        <v>663</v>
      </c>
      <c r="G3281" t="s">
        <v>665</v>
      </c>
      <c r="H3281" t="s">
        <v>665</v>
      </c>
      <c r="I3281" t="s">
        <v>664</v>
      </c>
      <c r="J3281" t="s">
        <v>664</v>
      </c>
      <c r="K3281" t="s">
        <v>664</v>
      </c>
      <c r="L3281" t="s">
        <v>664</v>
      </c>
    </row>
    <row r="3282" spans="1:12">
      <c r="A3282">
        <v>120902</v>
      </c>
      <c r="B3282" t="s">
        <v>87</v>
      </c>
      <c r="C3282" t="s">
        <v>663</v>
      </c>
      <c r="D3282" t="s">
        <v>663</v>
      </c>
      <c r="E3282" t="s">
        <v>665</v>
      </c>
      <c r="F3282" t="s">
        <v>663</v>
      </c>
      <c r="G3282" t="s">
        <v>664</v>
      </c>
      <c r="H3282" t="s">
        <v>664</v>
      </c>
      <c r="I3282" t="s">
        <v>664</v>
      </c>
      <c r="J3282" t="s">
        <v>664</v>
      </c>
      <c r="K3282" t="s">
        <v>664</v>
      </c>
      <c r="L3282" t="s">
        <v>665</v>
      </c>
    </row>
    <row r="3283" spans="1:12">
      <c r="A3283">
        <v>120904</v>
      </c>
      <c r="B3283" t="s">
        <v>87</v>
      </c>
      <c r="C3283" t="s">
        <v>665</v>
      </c>
      <c r="D3283" t="s">
        <v>665</v>
      </c>
      <c r="E3283" t="s">
        <v>664</v>
      </c>
      <c r="F3283" t="s">
        <v>664</v>
      </c>
      <c r="G3283" t="s">
        <v>665</v>
      </c>
      <c r="H3283" t="s">
        <v>664</v>
      </c>
      <c r="I3283" t="s">
        <v>664</v>
      </c>
      <c r="J3283" t="s">
        <v>664</v>
      </c>
      <c r="K3283" t="s">
        <v>664</v>
      </c>
      <c r="L3283" t="s">
        <v>664</v>
      </c>
    </row>
    <row r="3284" spans="1:12">
      <c r="A3284">
        <v>120905</v>
      </c>
      <c r="B3284" t="s">
        <v>87</v>
      </c>
      <c r="C3284" t="s">
        <v>665</v>
      </c>
      <c r="D3284" t="s">
        <v>663</v>
      </c>
      <c r="E3284" t="s">
        <v>664</v>
      </c>
      <c r="F3284" t="s">
        <v>665</v>
      </c>
      <c r="G3284" t="s">
        <v>665</v>
      </c>
      <c r="H3284" t="s">
        <v>664</v>
      </c>
      <c r="I3284" t="s">
        <v>664</v>
      </c>
      <c r="J3284" t="s">
        <v>664</v>
      </c>
      <c r="K3284" t="s">
        <v>665</v>
      </c>
      <c r="L3284" t="s">
        <v>664</v>
      </c>
    </row>
    <row r="3285" spans="1:12">
      <c r="A3285">
        <v>120906</v>
      </c>
      <c r="B3285" t="s">
        <v>87</v>
      </c>
      <c r="C3285" t="s">
        <v>665</v>
      </c>
      <c r="D3285" t="s">
        <v>665</v>
      </c>
      <c r="E3285" t="s">
        <v>664</v>
      </c>
      <c r="F3285" t="s">
        <v>665</v>
      </c>
      <c r="G3285" t="s">
        <v>664</v>
      </c>
      <c r="H3285" t="s">
        <v>664</v>
      </c>
      <c r="I3285" t="s">
        <v>664</v>
      </c>
      <c r="J3285" t="s">
        <v>664</v>
      </c>
      <c r="K3285" t="s">
        <v>664</v>
      </c>
      <c r="L3285" t="s">
        <v>664</v>
      </c>
    </row>
    <row r="3286" spans="1:12">
      <c r="A3286">
        <v>120907</v>
      </c>
      <c r="B3286" t="s">
        <v>87</v>
      </c>
      <c r="C3286" t="s">
        <v>664</v>
      </c>
      <c r="D3286" t="s">
        <v>665</v>
      </c>
      <c r="E3286" t="s">
        <v>663</v>
      </c>
      <c r="F3286" t="s">
        <v>663</v>
      </c>
      <c r="G3286" t="s">
        <v>664</v>
      </c>
      <c r="H3286" t="s">
        <v>664</v>
      </c>
      <c r="I3286" t="s">
        <v>664</v>
      </c>
      <c r="J3286" t="s">
        <v>664</v>
      </c>
      <c r="K3286" t="s">
        <v>665</v>
      </c>
      <c r="L3286" t="s">
        <v>664</v>
      </c>
    </row>
    <row r="3287" spans="1:12">
      <c r="A3287">
        <v>120908</v>
      </c>
      <c r="B3287" t="s">
        <v>87</v>
      </c>
      <c r="C3287" t="s">
        <v>665</v>
      </c>
      <c r="D3287" t="s">
        <v>663</v>
      </c>
      <c r="E3287" t="s">
        <v>663</v>
      </c>
      <c r="F3287" t="s">
        <v>664</v>
      </c>
      <c r="G3287" t="s">
        <v>664</v>
      </c>
      <c r="H3287" t="s">
        <v>664</v>
      </c>
      <c r="I3287" t="s">
        <v>664</v>
      </c>
      <c r="J3287" t="s">
        <v>664</v>
      </c>
      <c r="K3287" t="s">
        <v>664</v>
      </c>
      <c r="L3287" t="s">
        <v>665</v>
      </c>
    </row>
    <row r="3288" spans="1:12">
      <c r="A3288">
        <v>120909</v>
      </c>
      <c r="B3288" t="s">
        <v>87</v>
      </c>
      <c r="C3288" t="s">
        <v>665</v>
      </c>
      <c r="D3288" t="s">
        <v>665</v>
      </c>
      <c r="E3288" t="s">
        <v>665</v>
      </c>
      <c r="F3288" t="s">
        <v>664</v>
      </c>
      <c r="G3288" t="s">
        <v>664</v>
      </c>
      <c r="H3288" t="s">
        <v>664</v>
      </c>
      <c r="I3288" t="s">
        <v>664</v>
      </c>
      <c r="J3288" t="s">
        <v>664</v>
      </c>
      <c r="K3288" t="s">
        <v>664</v>
      </c>
      <c r="L3288" t="s">
        <v>664</v>
      </c>
    </row>
    <row r="3289" spans="1:12">
      <c r="A3289">
        <v>120912</v>
      </c>
      <c r="B3289" t="s">
        <v>87</v>
      </c>
      <c r="C3289" t="s">
        <v>665</v>
      </c>
      <c r="D3289" t="s">
        <v>664</v>
      </c>
      <c r="E3289" t="s">
        <v>665</v>
      </c>
      <c r="F3289" t="s">
        <v>665</v>
      </c>
      <c r="G3289" t="s">
        <v>664</v>
      </c>
      <c r="H3289" t="s">
        <v>664</v>
      </c>
      <c r="I3289" t="s">
        <v>664</v>
      </c>
      <c r="J3289" t="s">
        <v>664</v>
      </c>
      <c r="K3289" t="s">
        <v>664</v>
      </c>
      <c r="L3289" t="s">
        <v>664</v>
      </c>
    </row>
    <row r="3290" spans="1:12">
      <c r="A3290">
        <v>120913</v>
      </c>
      <c r="B3290" t="s">
        <v>87</v>
      </c>
      <c r="C3290" t="s">
        <v>665</v>
      </c>
      <c r="D3290" t="s">
        <v>663</v>
      </c>
      <c r="E3290" t="s">
        <v>664</v>
      </c>
      <c r="F3290" t="s">
        <v>665</v>
      </c>
      <c r="G3290" t="s">
        <v>664</v>
      </c>
      <c r="H3290" t="s">
        <v>665</v>
      </c>
      <c r="I3290" t="s">
        <v>665</v>
      </c>
      <c r="J3290" t="s">
        <v>665</v>
      </c>
      <c r="K3290" t="s">
        <v>664</v>
      </c>
      <c r="L3290" t="s">
        <v>665</v>
      </c>
    </row>
    <row r="3291" spans="1:12">
      <c r="A3291">
        <v>120914</v>
      </c>
      <c r="B3291" t="s">
        <v>87</v>
      </c>
      <c r="C3291" t="s">
        <v>665</v>
      </c>
      <c r="D3291" t="s">
        <v>665</v>
      </c>
      <c r="E3291" t="s">
        <v>664</v>
      </c>
      <c r="F3291" t="s">
        <v>665</v>
      </c>
      <c r="G3291" t="s">
        <v>664</v>
      </c>
      <c r="H3291" t="s">
        <v>664</v>
      </c>
      <c r="I3291" t="s">
        <v>664</v>
      </c>
      <c r="J3291" t="s">
        <v>664</v>
      </c>
      <c r="K3291" t="s">
        <v>664</v>
      </c>
      <c r="L3291" t="s">
        <v>664</v>
      </c>
    </row>
    <row r="3292" spans="1:12">
      <c r="A3292">
        <v>120915</v>
      </c>
      <c r="B3292" t="s">
        <v>87</v>
      </c>
      <c r="C3292" t="s">
        <v>665</v>
      </c>
      <c r="D3292" t="s">
        <v>665</v>
      </c>
      <c r="E3292" t="s">
        <v>664</v>
      </c>
      <c r="F3292" t="s">
        <v>665</v>
      </c>
      <c r="G3292" t="s">
        <v>664</v>
      </c>
      <c r="H3292" t="s">
        <v>664</v>
      </c>
      <c r="I3292" t="s">
        <v>664</v>
      </c>
      <c r="J3292" t="s">
        <v>664</v>
      </c>
      <c r="K3292" t="s">
        <v>664</v>
      </c>
      <c r="L3292" t="s">
        <v>664</v>
      </c>
    </row>
    <row r="3293" spans="1:12">
      <c r="A3293">
        <v>120916</v>
      </c>
      <c r="B3293" t="s">
        <v>87</v>
      </c>
      <c r="C3293" t="s">
        <v>665</v>
      </c>
      <c r="D3293" t="s">
        <v>665</v>
      </c>
      <c r="E3293" t="s">
        <v>664</v>
      </c>
      <c r="F3293" t="s">
        <v>665</v>
      </c>
      <c r="G3293" t="s">
        <v>664</v>
      </c>
      <c r="H3293" t="s">
        <v>664</v>
      </c>
      <c r="I3293" t="s">
        <v>664</v>
      </c>
      <c r="J3293" t="s">
        <v>664</v>
      </c>
      <c r="K3293" t="s">
        <v>664</v>
      </c>
      <c r="L3293" t="s">
        <v>664</v>
      </c>
    </row>
    <row r="3294" spans="1:12">
      <c r="A3294">
        <v>120918</v>
      </c>
      <c r="B3294" t="s">
        <v>87</v>
      </c>
      <c r="C3294" t="s">
        <v>665</v>
      </c>
      <c r="D3294" t="s">
        <v>663</v>
      </c>
      <c r="E3294" t="s">
        <v>664</v>
      </c>
      <c r="F3294" t="s">
        <v>665</v>
      </c>
      <c r="G3294" t="s">
        <v>665</v>
      </c>
      <c r="H3294" t="s">
        <v>665</v>
      </c>
      <c r="I3294" t="s">
        <v>664</v>
      </c>
      <c r="J3294" t="s">
        <v>665</v>
      </c>
      <c r="K3294" t="s">
        <v>664</v>
      </c>
      <c r="L3294" t="s">
        <v>665</v>
      </c>
    </row>
    <row r="3295" spans="1:12">
      <c r="A3295">
        <v>120920</v>
      </c>
      <c r="B3295" t="s">
        <v>87</v>
      </c>
      <c r="C3295" t="s">
        <v>665</v>
      </c>
      <c r="D3295" t="s">
        <v>664</v>
      </c>
      <c r="E3295" t="s">
        <v>665</v>
      </c>
      <c r="F3295" t="s">
        <v>665</v>
      </c>
      <c r="G3295" t="s">
        <v>664</v>
      </c>
      <c r="H3295" t="s">
        <v>665</v>
      </c>
      <c r="I3295" t="s">
        <v>665</v>
      </c>
      <c r="J3295" t="s">
        <v>664</v>
      </c>
      <c r="K3295" t="s">
        <v>664</v>
      </c>
      <c r="L3295" t="s">
        <v>665</v>
      </c>
    </row>
    <row r="3296" spans="1:12">
      <c r="A3296">
        <v>120921</v>
      </c>
      <c r="B3296" t="s">
        <v>87</v>
      </c>
      <c r="C3296" t="s">
        <v>664</v>
      </c>
      <c r="D3296" t="s">
        <v>663</v>
      </c>
      <c r="E3296" t="s">
        <v>663</v>
      </c>
      <c r="F3296" t="s">
        <v>663</v>
      </c>
      <c r="G3296" t="s">
        <v>664</v>
      </c>
      <c r="H3296" t="s">
        <v>664</v>
      </c>
      <c r="I3296" t="s">
        <v>664</v>
      </c>
      <c r="J3296" t="s">
        <v>664</v>
      </c>
      <c r="K3296" t="s">
        <v>664</v>
      </c>
      <c r="L3296" t="s">
        <v>664</v>
      </c>
    </row>
    <row r="3297" spans="1:12">
      <c r="A3297">
        <v>120922</v>
      </c>
      <c r="B3297" t="s">
        <v>87</v>
      </c>
      <c r="C3297" t="s">
        <v>665</v>
      </c>
      <c r="D3297" t="s">
        <v>664</v>
      </c>
      <c r="E3297" t="s">
        <v>664</v>
      </c>
      <c r="F3297" t="s">
        <v>665</v>
      </c>
      <c r="G3297" t="s">
        <v>665</v>
      </c>
      <c r="H3297" t="s">
        <v>664</v>
      </c>
      <c r="I3297" t="s">
        <v>664</v>
      </c>
      <c r="J3297" t="s">
        <v>664</v>
      </c>
      <c r="K3297" t="s">
        <v>664</v>
      </c>
      <c r="L3297" t="s">
        <v>664</v>
      </c>
    </row>
    <row r="3298" spans="1:12">
      <c r="A3298">
        <v>120923</v>
      </c>
      <c r="B3298" t="s">
        <v>87</v>
      </c>
      <c r="C3298" t="s">
        <v>665</v>
      </c>
      <c r="D3298" t="s">
        <v>665</v>
      </c>
      <c r="E3298" t="s">
        <v>664</v>
      </c>
      <c r="F3298" t="s">
        <v>665</v>
      </c>
      <c r="G3298" t="s">
        <v>664</v>
      </c>
      <c r="H3298" t="s">
        <v>664</v>
      </c>
      <c r="I3298" t="s">
        <v>664</v>
      </c>
      <c r="J3298" t="s">
        <v>664</v>
      </c>
      <c r="K3298" t="s">
        <v>664</v>
      </c>
      <c r="L3298" t="s">
        <v>664</v>
      </c>
    </row>
    <row r="3299" spans="1:12">
      <c r="A3299">
        <v>120924</v>
      </c>
      <c r="B3299" t="s">
        <v>87</v>
      </c>
      <c r="C3299" t="s">
        <v>665</v>
      </c>
      <c r="D3299" t="s">
        <v>664</v>
      </c>
      <c r="E3299" t="s">
        <v>664</v>
      </c>
      <c r="F3299" t="s">
        <v>665</v>
      </c>
      <c r="G3299" t="s">
        <v>665</v>
      </c>
      <c r="H3299" t="s">
        <v>664</v>
      </c>
      <c r="I3299" t="s">
        <v>665</v>
      </c>
      <c r="J3299" t="s">
        <v>665</v>
      </c>
      <c r="K3299" t="s">
        <v>664</v>
      </c>
      <c r="L3299" t="s">
        <v>664</v>
      </c>
    </row>
    <row r="3300" spans="1:12">
      <c r="A3300">
        <v>120925</v>
      </c>
      <c r="B3300" t="s">
        <v>87</v>
      </c>
      <c r="C3300" t="s">
        <v>665</v>
      </c>
      <c r="D3300" t="s">
        <v>664</v>
      </c>
      <c r="E3300" t="s">
        <v>665</v>
      </c>
      <c r="F3300" t="s">
        <v>664</v>
      </c>
      <c r="G3300" t="s">
        <v>665</v>
      </c>
      <c r="H3300" t="s">
        <v>665</v>
      </c>
      <c r="I3300" t="s">
        <v>664</v>
      </c>
      <c r="J3300" t="s">
        <v>664</v>
      </c>
      <c r="K3300" t="s">
        <v>665</v>
      </c>
      <c r="L3300" t="s">
        <v>665</v>
      </c>
    </row>
    <row r="3301" spans="1:12">
      <c r="A3301">
        <v>120926</v>
      </c>
      <c r="B3301" t="s">
        <v>87</v>
      </c>
      <c r="C3301" t="s">
        <v>664</v>
      </c>
      <c r="D3301" t="s">
        <v>664</v>
      </c>
      <c r="E3301" t="s">
        <v>665</v>
      </c>
      <c r="F3301" t="s">
        <v>665</v>
      </c>
      <c r="G3301" t="s">
        <v>665</v>
      </c>
      <c r="H3301" t="s">
        <v>664</v>
      </c>
      <c r="I3301" t="s">
        <v>664</v>
      </c>
      <c r="J3301" t="s">
        <v>664</v>
      </c>
      <c r="K3301" t="s">
        <v>664</v>
      </c>
      <c r="L3301" t="s">
        <v>664</v>
      </c>
    </row>
    <row r="3302" spans="1:12">
      <c r="A3302">
        <v>120928</v>
      </c>
      <c r="B3302" t="s">
        <v>87</v>
      </c>
      <c r="C3302" t="s">
        <v>665</v>
      </c>
      <c r="D3302" t="s">
        <v>664</v>
      </c>
      <c r="E3302" t="s">
        <v>665</v>
      </c>
      <c r="F3302" t="s">
        <v>665</v>
      </c>
      <c r="G3302" t="s">
        <v>664</v>
      </c>
      <c r="H3302" t="s">
        <v>665</v>
      </c>
      <c r="I3302" t="s">
        <v>664</v>
      </c>
      <c r="J3302" t="s">
        <v>664</v>
      </c>
      <c r="K3302" t="s">
        <v>665</v>
      </c>
      <c r="L3302" t="s">
        <v>664</v>
      </c>
    </row>
    <row r="3303" spans="1:12">
      <c r="A3303">
        <v>120930</v>
      </c>
      <c r="B3303" t="s">
        <v>87</v>
      </c>
      <c r="C3303" t="s">
        <v>664</v>
      </c>
      <c r="D3303" t="s">
        <v>664</v>
      </c>
      <c r="E3303" t="s">
        <v>665</v>
      </c>
      <c r="F3303" t="s">
        <v>665</v>
      </c>
      <c r="G3303" t="s">
        <v>665</v>
      </c>
      <c r="H3303" t="s">
        <v>664</v>
      </c>
      <c r="I3303" t="s">
        <v>664</v>
      </c>
      <c r="J3303" t="s">
        <v>664</v>
      </c>
      <c r="K3303" t="s">
        <v>664</v>
      </c>
      <c r="L3303" t="s">
        <v>664</v>
      </c>
    </row>
    <row r="3304" spans="1:12">
      <c r="A3304">
        <v>120931</v>
      </c>
      <c r="B3304" t="s">
        <v>87</v>
      </c>
      <c r="C3304" t="s">
        <v>665</v>
      </c>
      <c r="D3304" t="s">
        <v>663</v>
      </c>
      <c r="E3304" t="s">
        <v>663</v>
      </c>
      <c r="F3304" t="s">
        <v>664</v>
      </c>
      <c r="G3304" t="s">
        <v>664</v>
      </c>
      <c r="H3304" t="s">
        <v>665</v>
      </c>
      <c r="I3304" t="s">
        <v>665</v>
      </c>
      <c r="J3304" t="s">
        <v>665</v>
      </c>
      <c r="K3304" t="s">
        <v>664</v>
      </c>
      <c r="L3304" t="s">
        <v>664</v>
      </c>
    </row>
    <row r="3305" spans="1:12">
      <c r="A3305">
        <v>120935</v>
      </c>
      <c r="B3305" t="s">
        <v>87</v>
      </c>
      <c r="C3305" t="s">
        <v>665</v>
      </c>
      <c r="D3305" t="s">
        <v>665</v>
      </c>
      <c r="E3305" t="s">
        <v>664</v>
      </c>
      <c r="F3305" t="s">
        <v>665</v>
      </c>
      <c r="G3305" t="s">
        <v>664</v>
      </c>
      <c r="H3305" t="s">
        <v>664</v>
      </c>
      <c r="I3305" t="s">
        <v>664</v>
      </c>
      <c r="J3305" t="s">
        <v>664</v>
      </c>
      <c r="K3305" t="s">
        <v>664</v>
      </c>
      <c r="L3305" t="s">
        <v>664</v>
      </c>
    </row>
    <row r="3306" spans="1:12">
      <c r="A3306">
        <v>120936</v>
      </c>
      <c r="B3306" t="s">
        <v>87</v>
      </c>
      <c r="C3306" t="s">
        <v>665</v>
      </c>
      <c r="D3306" t="s">
        <v>665</v>
      </c>
      <c r="E3306" t="s">
        <v>664</v>
      </c>
      <c r="F3306" t="s">
        <v>664</v>
      </c>
      <c r="G3306" t="s">
        <v>665</v>
      </c>
      <c r="H3306" t="s">
        <v>665</v>
      </c>
      <c r="I3306" t="s">
        <v>664</v>
      </c>
      <c r="J3306" t="s">
        <v>665</v>
      </c>
      <c r="K3306" t="s">
        <v>664</v>
      </c>
      <c r="L3306" t="s">
        <v>664</v>
      </c>
    </row>
    <row r="3307" spans="1:12">
      <c r="A3307">
        <v>120937</v>
      </c>
      <c r="B3307" t="s">
        <v>87</v>
      </c>
      <c r="C3307" t="s">
        <v>665</v>
      </c>
      <c r="D3307" t="s">
        <v>665</v>
      </c>
      <c r="E3307" t="s">
        <v>664</v>
      </c>
      <c r="F3307" t="s">
        <v>664</v>
      </c>
      <c r="G3307" t="s">
        <v>665</v>
      </c>
      <c r="H3307" t="s">
        <v>665</v>
      </c>
      <c r="I3307" t="s">
        <v>664</v>
      </c>
      <c r="J3307" t="s">
        <v>665</v>
      </c>
      <c r="K3307" t="s">
        <v>664</v>
      </c>
      <c r="L3307" t="s">
        <v>664</v>
      </c>
    </row>
    <row r="3308" spans="1:12">
      <c r="A3308">
        <v>120942</v>
      </c>
      <c r="B3308" t="s">
        <v>87</v>
      </c>
      <c r="C3308" t="s">
        <v>665</v>
      </c>
      <c r="D3308" t="s">
        <v>663</v>
      </c>
      <c r="E3308" t="s">
        <v>663</v>
      </c>
      <c r="F3308" t="s">
        <v>663</v>
      </c>
      <c r="G3308" t="s">
        <v>665</v>
      </c>
      <c r="H3308" t="s">
        <v>665</v>
      </c>
      <c r="I3308" t="s">
        <v>665</v>
      </c>
      <c r="J3308" t="s">
        <v>665</v>
      </c>
      <c r="K3308" t="s">
        <v>664</v>
      </c>
      <c r="L3308" t="s">
        <v>664</v>
      </c>
    </row>
    <row r="3309" spans="1:12">
      <c r="A3309">
        <v>120945</v>
      </c>
      <c r="B3309" t="s">
        <v>87</v>
      </c>
      <c r="C3309" t="s">
        <v>665</v>
      </c>
      <c r="D3309" t="s">
        <v>665</v>
      </c>
      <c r="E3309" t="s">
        <v>665</v>
      </c>
      <c r="F3309" t="s">
        <v>665</v>
      </c>
      <c r="G3309" t="s">
        <v>664</v>
      </c>
      <c r="H3309" t="s">
        <v>664</v>
      </c>
      <c r="I3309" t="s">
        <v>664</v>
      </c>
      <c r="J3309" t="s">
        <v>664</v>
      </c>
      <c r="K3309" t="s">
        <v>664</v>
      </c>
      <c r="L3309" t="s">
        <v>664</v>
      </c>
    </row>
    <row r="3310" spans="1:12">
      <c r="A3310">
        <v>120948</v>
      </c>
      <c r="B3310" t="s">
        <v>87</v>
      </c>
      <c r="C3310" t="s">
        <v>663</v>
      </c>
      <c r="D3310" t="s">
        <v>663</v>
      </c>
      <c r="E3310" t="s">
        <v>663</v>
      </c>
      <c r="F3310" t="s">
        <v>663</v>
      </c>
      <c r="G3310" t="s">
        <v>664</v>
      </c>
      <c r="H3310" t="s">
        <v>664</v>
      </c>
      <c r="I3310" t="s">
        <v>664</v>
      </c>
      <c r="J3310" t="s">
        <v>664</v>
      </c>
      <c r="K3310" t="s">
        <v>664</v>
      </c>
      <c r="L3310" t="s">
        <v>664</v>
      </c>
    </row>
    <row r="3311" spans="1:12">
      <c r="A3311">
        <v>120950</v>
      </c>
      <c r="B3311" t="s">
        <v>87</v>
      </c>
      <c r="C3311" t="s">
        <v>665</v>
      </c>
      <c r="D3311" t="s">
        <v>664</v>
      </c>
      <c r="E3311" t="s">
        <v>665</v>
      </c>
      <c r="F3311" t="s">
        <v>665</v>
      </c>
      <c r="G3311" t="s">
        <v>665</v>
      </c>
      <c r="H3311" t="s">
        <v>665</v>
      </c>
      <c r="I3311" t="s">
        <v>665</v>
      </c>
      <c r="J3311" t="s">
        <v>665</v>
      </c>
      <c r="K3311" t="s">
        <v>664</v>
      </c>
      <c r="L3311" t="s">
        <v>665</v>
      </c>
    </row>
    <row r="3312" spans="1:12">
      <c r="A3312">
        <v>120951</v>
      </c>
      <c r="B3312" t="s">
        <v>87</v>
      </c>
      <c r="C3312" t="s">
        <v>663</v>
      </c>
      <c r="D3312" t="s">
        <v>665</v>
      </c>
      <c r="E3312" t="s">
        <v>663</v>
      </c>
      <c r="F3312" t="s">
        <v>665</v>
      </c>
      <c r="G3312" t="s">
        <v>665</v>
      </c>
      <c r="H3312" t="s">
        <v>665</v>
      </c>
      <c r="I3312" t="s">
        <v>664</v>
      </c>
      <c r="J3312" t="s">
        <v>665</v>
      </c>
      <c r="K3312" t="s">
        <v>664</v>
      </c>
      <c r="L3312" t="s">
        <v>665</v>
      </c>
    </row>
    <row r="3313" spans="1:12">
      <c r="A3313">
        <v>120952</v>
      </c>
      <c r="B3313" t="s">
        <v>87</v>
      </c>
      <c r="C3313" t="s">
        <v>665</v>
      </c>
      <c r="D3313" t="s">
        <v>665</v>
      </c>
      <c r="E3313" t="s">
        <v>665</v>
      </c>
      <c r="F3313" t="s">
        <v>665</v>
      </c>
      <c r="G3313" t="s">
        <v>664</v>
      </c>
      <c r="H3313" t="s">
        <v>664</v>
      </c>
      <c r="I3313" t="s">
        <v>664</v>
      </c>
      <c r="J3313" t="s">
        <v>664</v>
      </c>
      <c r="K3313" t="s">
        <v>664</v>
      </c>
      <c r="L3313" t="s">
        <v>664</v>
      </c>
    </row>
    <row r="3314" spans="1:12">
      <c r="A3314">
        <v>120953</v>
      </c>
      <c r="B3314" t="s">
        <v>87</v>
      </c>
      <c r="C3314" t="s">
        <v>665</v>
      </c>
      <c r="D3314" t="s">
        <v>665</v>
      </c>
      <c r="E3314" t="s">
        <v>665</v>
      </c>
      <c r="F3314" t="s">
        <v>665</v>
      </c>
      <c r="G3314" t="s">
        <v>664</v>
      </c>
      <c r="H3314" t="s">
        <v>664</v>
      </c>
      <c r="I3314" t="s">
        <v>664</v>
      </c>
      <c r="J3314" t="s">
        <v>664</v>
      </c>
      <c r="K3314" t="s">
        <v>664</v>
      </c>
      <c r="L3314" t="s">
        <v>664</v>
      </c>
    </row>
    <row r="3315" spans="1:12">
      <c r="A3315">
        <v>120957</v>
      </c>
      <c r="B3315" t="s">
        <v>87</v>
      </c>
      <c r="C3315" t="s">
        <v>665</v>
      </c>
      <c r="D3315" t="s">
        <v>665</v>
      </c>
      <c r="E3315" t="s">
        <v>665</v>
      </c>
      <c r="F3315" t="s">
        <v>663</v>
      </c>
      <c r="G3315" t="s">
        <v>665</v>
      </c>
      <c r="H3315" t="s">
        <v>665</v>
      </c>
      <c r="I3315" t="s">
        <v>664</v>
      </c>
      <c r="J3315" t="s">
        <v>665</v>
      </c>
      <c r="K3315" t="s">
        <v>664</v>
      </c>
      <c r="L3315" t="s">
        <v>664</v>
      </c>
    </row>
    <row r="3316" spans="1:12">
      <c r="A3316">
        <v>120958</v>
      </c>
      <c r="B3316" t="s">
        <v>87</v>
      </c>
      <c r="C3316" t="s">
        <v>665</v>
      </c>
      <c r="D3316" t="s">
        <v>665</v>
      </c>
      <c r="E3316" t="s">
        <v>665</v>
      </c>
      <c r="F3316" t="s">
        <v>665</v>
      </c>
      <c r="G3316" t="s">
        <v>664</v>
      </c>
      <c r="H3316" t="s">
        <v>664</v>
      </c>
      <c r="I3316" t="s">
        <v>664</v>
      </c>
      <c r="J3316" t="s">
        <v>664</v>
      </c>
      <c r="K3316" t="s">
        <v>664</v>
      </c>
      <c r="L3316" t="s">
        <v>664</v>
      </c>
    </row>
    <row r="3317" spans="1:12">
      <c r="A3317">
        <v>120966</v>
      </c>
      <c r="B3317" t="s">
        <v>87</v>
      </c>
      <c r="C3317" t="s">
        <v>665</v>
      </c>
      <c r="D3317" t="s">
        <v>663</v>
      </c>
      <c r="E3317" t="s">
        <v>665</v>
      </c>
      <c r="F3317" t="s">
        <v>665</v>
      </c>
      <c r="G3317" t="s">
        <v>665</v>
      </c>
      <c r="H3317" t="s">
        <v>665</v>
      </c>
      <c r="I3317" t="s">
        <v>665</v>
      </c>
      <c r="J3317" t="s">
        <v>664</v>
      </c>
      <c r="K3317" t="s">
        <v>664</v>
      </c>
      <c r="L3317" t="s">
        <v>664</v>
      </c>
    </row>
    <row r="3318" spans="1:12">
      <c r="A3318">
        <v>120967</v>
      </c>
      <c r="B3318" t="s">
        <v>87</v>
      </c>
      <c r="C3318" t="s">
        <v>665</v>
      </c>
      <c r="D3318" t="s">
        <v>665</v>
      </c>
      <c r="E3318" t="s">
        <v>665</v>
      </c>
      <c r="F3318" t="s">
        <v>665</v>
      </c>
      <c r="G3318" t="s">
        <v>664</v>
      </c>
      <c r="H3318" t="s">
        <v>664</v>
      </c>
      <c r="I3318" t="s">
        <v>664</v>
      </c>
      <c r="J3318" t="s">
        <v>664</v>
      </c>
      <c r="K3318" t="s">
        <v>664</v>
      </c>
      <c r="L3318" t="s">
        <v>664</v>
      </c>
    </row>
    <row r="3319" spans="1:12">
      <c r="A3319">
        <v>120969</v>
      </c>
      <c r="B3319" t="s">
        <v>87</v>
      </c>
      <c r="C3319" t="s">
        <v>665</v>
      </c>
      <c r="D3319" t="s">
        <v>665</v>
      </c>
      <c r="E3319" t="s">
        <v>664</v>
      </c>
      <c r="F3319" t="s">
        <v>665</v>
      </c>
      <c r="G3319" t="s">
        <v>665</v>
      </c>
      <c r="H3319" t="s">
        <v>664</v>
      </c>
      <c r="I3319" t="s">
        <v>664</v>
      </c>
      <c r="J3319" t="s">
        <v>664</v>
      </c>
      <c r="K3319" t="s">
        <v>664</v>
      </c>
      <c r="L3319" t="s">
        <v>664</v>
      </c>
    </row>
    <row r="3320" spans="1:12">
      <c r="A3320">
        <v>120970</v>
      </c>
      <c r="B3320" t="s">
        <v>87</v>
      </c>
      <c r="C3320" t="s">
        <v>665</v>
      </c>
      <c r="D3320" t="s">
        <v>665</v>
      </c>
      <c r="E3320" t="s">
        <v>663</v>
      </c>
      <c r="F3320" t="s">
        <v>663</v>
      </c>
      <c r="G3320" t="s">
        <v>663</v>
      </c>
      <c r="H3320" t="s">
        <v>665</v>
      </c>
      <c r="I3320" t="s">
        <v>665</v>
      </c>
      <c r="J3320" t="s">
        <v>665</v>
      </c>
      <c r="K3320" t="s">
        <v>664</v>
      </c>
      <c r="L3320" t="s">
        <v>664</v>
      </c>
    </row>
    <row r="3321" spans="1:12">
      <c r="A3321">
        <v>120972</v>
      </c>
      <c r="B3321" t="s">
        <v>87</v>
      </c>
      <c r="C3321" t="s">
        <v>665</v>
      </c>
      <c r="D3321" t="s">
        <v>665</v>
      </c>
      <c r="E3321" t="s">
        <v>665</v>
      </c>
      <c r="F3321" t="s">
        <v>665</v>
      </c>
      <c r="G3321" t="s">
        <v>664</v>
      </c>
      <c r="H3321" t="s">
        <v>664</v>
      </c>
      <c r="I3321" t="s">
        <v>664</v>
      </c>
      <c r="J3321" t="s">
        <v>664</v>
      </c>
      <c r="K3321" t="s">
        <v>664</v>
      </c>
      <c r="L3321" t="s">
        <v>664</v>
      </c>
    </row>
    <row r="3322" spans="1:12">
      <c r="A3322">
        <v>120976</v>
      </c>
      <c r="B3322" t="s">
        <v>87</v>
      </c>
      <c r="C3322" t="s">
        <v>665</v>
      </c>
      <c r="D3322" t="s">
        <v>665</v>
      </c>
      <c r="E3322" t="s">
        <v>665</v>
      </c>
      <c r="F3322" t="s">
        <v>663</v>
      </c>
      <c r="G3322" t="s">
        <v>664</v>
      </c>
      <c r="H3322" t="s">
        <v>665</v>
      </c>
      <c r="I3322" t="s">
        <v>664</v>
      </c>
      <c r="J3322" t="s">
        <v>664</v>
      </c>
      <c r="K3322" t="s">
        <v>664</v>
      </c>
      <c r="L3322" t="s">
        <v>664</v>
      </c>
    </row>
    <row r="3323" spans="1:12">
      <c r="A3323">
        <v>120977</v>
      </c>
      <c r="B3323" t="s">
        <v>87</v>
      </c>
      <c r="C3323" t="s">
        <v>664</v>
      </c>
      <c r="D3323" t="s">
        <v>665</v>
      </c>
      <c r="E3323" t="s">
        <v>665</v>
      </c>
      <c r="F3323" t="s">
        <v>665</v>
      </c>
      <c r="G3323" t="s">
        <v>665</v>
      </c>
      <c r="H3323" t="s">
        <v>664</v>
      </c>
      <c r="I3323" t="s">
        <v>664</v>
      </c>
      <c r="J3323" t="s">
        <v>664</v>
      </c>
      <c r="K3323" t="s">
        <v>664</v>
      </c>
      <c r="L3323" t="s">
        <v>664</v>
      </c>
    </row>
    <row r="3324" spans="1:12">
      <c r="A3324">
        <v>120978</v>
      </c>
      <c r="B3324" t="s">
        <v>87</v>
      </c>
      <c r="C3324" t="s">
        <v>663</v>
      </c>
      <c r="D3324" t="s">
        <v>665</v>
      </c>
      <c r="E3324" t="s">
        <v>663</v>
      </c>
      <c r="F3324" t="s">
        <v>663</v>
      </c>
      <c r="G3324" t="s">
        <v>664</v>
      </c>
      <c r="H3324" t="s">
        <v>665</v>
      </c>
      <c r="I3324" t="s">
        <v>665</v>
      </c>
      <c r="J3324" t="s">
        <v>665</v>
      </c>
      <c r="K3324" t="s">
        <v>665</v>
      </c>
      <c r="L3324" t="s">
        <v>664</v>
      </c>
    </row>
    <row r="3325" spans="1:12">
      <c r="A3325">
        <v>120981</v>
      </c>
      <c r="B3325" t="s">
        <v>87</v>
      </c>
      <c r="C3325" t="s">
        <v>663</v>
      </c>
      <c r="D3325" t="s">
        <v>665</v>
      </c>
      <c r="E3325" t="s">
        <v>665</v>
      </c>
      <c r="F3325" t="s">
        <v>665</v>
      </c>
      <c r="G3325" t="s">
        <v>665</v>
      </c>
      <c r="H3325" t="s">
        <v>664</v>
      </c>
      <c r="I3325" t="s">
        <v>664</v>
      </c>
      <c r="J3325" t="s">
        <v>665</v>
      </c>
      <c r="K3325" t="s">
        <v>665</v>
      </c>
      <c r="L3325" t="s">
        <v>664</v>
      </c>
    </row>
    <row r="3326" spans="1:12">
      <c r="A3326">
        <v>120986</v>
      </c>
      <c r="B3326" t="s">
        <v>87</v>
      </c>
      <c r="C3326" t="s">
        <v>665</v>
      </c>
      <c r="D3326" t="s">
        <v>665</v>
      </c>
      <c r="E3326" t="s">
        <v>664</v>
      </c>
      <c r="F3326" t="s">
        <v>665</v>
      </c>
      <c r="G3326" t="s">
        <v>663</v>
      </c>
      <c r="H3326" t="s">
        <v>665</v>
      </c>
      <c r="I3326" t="s">
        <v>664</v>
      </c>
      <c r="J3326" t="s">
        <v>664</v>
      </c>
      <c r="K3326" t="s">
        <v>664</v>
      </c>
      <c r="L3326" t="s">
        <v>664</v>
      </c>
    </row>
    <row r="3327" spans="1:12">
      <c r="A3327">
        <v>120987</v>
      </c>
      <c r="B3327" t="s">
        <v>87</v>
      </c>
      <c r="C3327" t="s">
        <v>663</v>
      </c>
      <c r="D3327" t="s">
        <v>663</v>
      </c>
      <c r="E3327" t="s">
        <v>663</v>
      </c>
      <c r="F3327" t="s">
        <v>663</v>
      </c>
      <c r="G3327" t="s">
        <v>664</v>
      </c>
      <c r="H3327" t="s">
        <v>665</v>
      </c>
      <c r="I3327" t="s">
        <v>664</v>
      </c>
      <c r="J3327" t="s">
        <v>665</v>
      </c>
      <c r="K3327" t="s">
        <v>664</v>
      </c>
      <c r="L3327" t="s">
        <v>665</v>
      </c>
    </row>
    <row r="3328" spans="1:12">
      <c r="A3328">
        <v>120988</v>
      </c>
      <c r="B3328" t="s">
        <v>87</v>
      </c>
      <c r="C3328" t="s">
        <v>665</v>
      </c>
      <c r="D3328" t="s">
        <v>664</v>
      </c>
      <c r="E3328" t="s">
        <v>665</v>
      </c>
      <c r="F3328" t="s">
        <v>665</v>
      </c>
      <c r="G3328" t="s">
        <v>665</v>
      </c>
      <c r="H3328" t="s">
        <v>664</v>
      </c>
      <c r="I3328" t="s">
        <v>664</v>
      </c>
      <c r="J3328" t="s">
        <v>664</v>
      </c>
      <c r="K3328" t="s">
        <v>664</v>
      </c>
      <c r="L3328" t="s">
        <v>664</v>
      </c>
    </row>
    <row r="3329" spans="1:12">
      <c r="A3329">
        <v>120990</v>
      </c>
      <c r="B3329" t="s">
        <v>87</v>
      </c>
      <c r="C3329" t="s">
        <v>665</v>
      </c>
      <c r="D3329" t="s">
        <v>665</v>
      </c>
      <c r="E3329" t="s">
        <v>665</v>
      </c>
      <c r="F3329" t="s">
        <v>665</v>
      </c>
      <c r="G3329" t="s">
        <v>664</v>
      </c>
      <c r="H3329" t="s">
        <v>664</v>
      </c>
      <c r="I3329" t="s">
        <v>664</v>
      </c>
      <c r="J3329" t="s">
        <v>664</v>
      </c>
      <c r="K3329" t="s">
        <v>664</v>
      </c>
      <c r="L3329" t="s">
        <v>664</v>
      </c>
    </row>
    <row r="3330" spans="1:12">
      <c r="A3330">
        <v>120991</v>
      </c>
      <c r="B3330" t="s">
        <v>87</v>
      </c>
      <c r="C3330" t="s">
        <v>663</v>
      </c>
      <c r="D3330" t="s">
        <v>665</v>
      </c>
      <c r="E3330" t="s">
        <v>663</v>
      </c>
      <c r="F3330" t="s">
        <v>665</v>
      </c>
      <c r="G3330" t="s">
        <v>664</v>
      </c>
      <c r="H3330" t="s">
        <v>665</v>
      </c>
      <c r="I3330" t="s">
        <v>664</v>
      </c>
      <c r="J3330" t="s">
        <v>665</v>
      </c>
      <c r="K3330" t="s">
        <v>665</v>
      </c>
      <c r="L3330" t="s">
        <v>665</v>
      </c>
    </row>
    <row r="3331" spans="1:12">
      <c r="A3331">
        <v>120993</v>
      </c>
      <c r="B3331" t="s">
        <v>87</v>
      </c>
      <c r="C3331" t="s">
        <v>665</v>
      </c>
      <c r="D3331" t="s">
        <v>665</v>
      </c>
      <c r="E3331" t="s">
        <v>664</v>
      </c>
      <c r="F3331" t="s">
        <v>665</v>
      </c>
      <c r="G3331" t="s">
        <v>665</v>
      </c>
      <c r="H3331" t="s">
        <v>665</v>
      </c>
      <c r="I3331" t="s">
        <v>665</v>
      </c>
      <c r="J3331" t="s">
        <v>665</v>
      </c>
      <c r="K3331" t="s">
        <v>665</v>
      </c>
      <c r="L3331" t="s">
        <v>665</v>
      </c>
    </row>
    <row r="3332" spans="1:12">
      <c r="A3332">
        <v>120994</v>
      </c>
      <c r="B3332" t="s">
        <v>87</v>
      </c>
      <c r="C3332" t="s">
        <v>664</v>
      </c>
      <c r="D3332" t="s">
        <v>665</v>
      </c>
      <c r="E3332" t="s">
        <v>665</v>
      </c>
      <c r="F3332" t="s">
        <v>665</v>
      </c>
      <c r="G3332" t="s">
        <v>665</v>
      </c>
      <c r="H3332" t="s">
        <v>664</v>
      </c>
      <c r="I3332" t="s">
        <v>664</v>
      </c>
      <c r="J3332" t="s">
        <v>664</v>
      </c>
      <c r="K3332" t="s">
        <v>664</v>
      </c>
      <c r="L3332" t="s">
        <v>664</v>
      </c>
    </row>
    <row r="3333" spans="1:12">
      <c r="A3333">
        <v>120998</v>
      </c>
      <c r="B3333" t="s">
        <v>87</v>
      </c>
      <c r="C3333" t="s">
        <v>665</v>
      </c>
      <c r="D3333" t="s">
        <v>665</v>
      </c>
      <c r="E3333" t="s">
        <v>665</v>
      </c>
      <c r="F3333" t="s">
        <v>665</v>
      </c>
      <c r="G3333" t="s">
        <v>665</v>
      </c>
      <c r="H3333" t="s">
        <v>665</v>
      </c>
      <c r="I3333" t="s">
        <v>664</v>
      </c>
      <c r="J3333" t="s">
        <v>665</v>
      </c>
      <c r="K3333" t="s">
        <v>665</v>
      </c>
      <c r="L3333" t="s">
        <v>665</v>
      </c>
    </row>
    <row r="3334" spans="1:12">
      <c r="A3334">
        <v>121003</v>
      </c>
      <c r="B3334" t="s">
        <v>87</v>
      </c>
      <c r="C3334" t="s">
        <v>665</v>
      </c>
      <c r="D3334" t="s">
        <v>663</v>
      </c>
      <c r="E3334" t="s">
        <v>663</v>
      </c>
      <c r="F3334" t="s">
        <v>663</v>
      </c>
      <c r="G3334" t="s">
        <v>664</v>
      </c>
      <c r="H3334" t="s">
        <v>665</v>
      </c>
      <c r="I3334" t="s">
        <v>665</v>
      </c>
      <c r="J3334" t="s">
        <v>664</v>
      </c>
      <c r="K3334" t="s">
        <v>664</v>
      </c>
      <c r="L3334" t="s">
        <v>664</v>
      </c>
    </row>
    <row r="3335" spans="1:12">
      <c r="A3335">
        <v>121004</v>
      </c>
      <c r="B3335" t="s">
        <v>87</v>
      </c>
      <c r="C3335" t="s">
        <v>665</v>
      </c>
      <c r="D3335" t="s">
        <v>663</v>
      </c>
      <c r="E3335" t="s">
        <v>663</v>
      </c>
      <c r="F3335" t="s">
        <v>665</v>
      </c>
      <c r="G3335" t="s">
        <v>664</v>
      </c>
      <c r="H3335" t="s">
        <v>665</v>
      </c>
      <c r="I3335" t="s">
        <v>664</v>
      </c>
      <c r="J3335" t="s">
        <v>664</v>
      </c>
      <c r="K3335" t="s">
        <v>664</v>
      </c>
      <c r="L3335" t="s">
        <v>664</v>
      </c>
    </row>
    <row r="3336" spans="1:12">
      <c r="A3336">
        <v>121005</v>
      </c>
      <c r="B3336" t="s">
        <v>87</v>
      </c>
      <c r="C3336" t="s">
        <v>665</v>
      </c>
      <c r="D3336" t="s">
        <v>665</v>
      </c>
      <c r="E3336" t="s">
        <v>665</v>
      </c>
      <c r="F3336" t="s">
        <v>665</v>
      </c>
      <c r="G3336" t="s">
        <v>664</v>
      </c>
      <c r="H3336" t="s">
        <v>664</v>
      </c>
      <c r="I3336" t="s">
        <v>664</v>
      </c>
      <c r="J3336" t="s">
        <v>664</v>
      </c>
      <c r="K3336" t="s">
        <v>664</v>
      </c>
      <c r="L3336" t="s">
        <v>664</v>
      </c>
    </row>
    <row r="3337" spans="1:12">
      <c r="A3337">
        <v>121007</v>
      </c>
      <c r="B3337" t="s">
        <v>87</v>
      </c>
      <c r="C3337" t="s">
        <v>665</v>
      </c>
      <c r="D3337" t="s">
        <v>665</v>
      </c>
      <c r="E3337" t="s">
        <v>665</v>
      </c>
      <c r="F3337" t="s">
        <v>664</v>
      </c>
      <c r="G3337" t="s">
        <v>665</v>
      </c>
      <c r="H3337" t="s">
        <v>665</v>
      </c>
      <c r="I3337" t="s">
        <v>665</v>
      </c>
      <c r="J3337" t="s">
        <v>665</v>
      </c>
      <c r="K3337" t="s">
        <v>664</v>
      </c>
      <c r="L3337" t="s">
        <v>664</v>
      </c>
    </row>
    <row r="3338" spans="1:12">
      <c r="A3338">
        <v>121009</v>
      </c>
      <c r="B3338" t="s">
        <v>87</v>
      </c>
      <c r="C3338" t="s">
        <v>665</v>
      </c>
      <c r="D3338" t="s">
        <v>663</v>
      </c>
      <c r="E3338" t="s">
        <v>664</v>
      </c>
      <c r="F3338" t="s">
        <v>665</v>
      </c>
      <c r="G3338" t="s">
        <v>663</v>
      </c>
      <c r="H3338" t="s">
        <v>665</v>
      </c>
      <c r="I3338" t="s">
        <v>664</v>
      </c>
      <c r="J3338" t="s">
        <v>664</v>
      </c>
      <c r="K3338" t="s">
        <v>664</v>
      </c>
      <c r="L3338" t="s">
        <v>664</v>
      </c>
    </row>
    <row r="3339" spans="1:12">
      <c r="A3339">
        <v>121013</v>
      </c>
      <c r="B3339" t="s">
        <v>87</v>
      </c>
      <c r="C3339" t="s">
        <v>665</v>
      </c>
      <c r="D3339" t="s">
        <v>665</v>
      </c>
      <c r="E3339" t="s">
        <v>663</v>
      </c>
      <c r="F3339" t="s">
        <v>663</v>
      </c>
      <c r="G3339" t="s">
        <v>665</v>
      </c>
      <c r="H3339" t="s">
        <v>665</v>
      </c>
      <c r="I3339" t="s">
        <v>665</v>
      </c>
      <c r="J3339" t="s">
        <v>665</v>
      </c>
      <c r="K3339" t="s">
        <v>665</v>
      </c>
      <c r="L3339" t="s">
        <v>665</v>
      </c>
    </row>
    <row r="3340" spans="1:12">
      <c r="A3340">
        <v>121014</v>
      </c>
      <c r="B3340" t="s">
        <v>87</v>
      </c>
      <c r="C3340" t="s">
        <v>665</v>
      </c>
      <c r="D3340" t="s">
        <v>665</v>
      </c>
      <c r="E3340" t="s">
        <v>665</v>
      </c>
      <c r="F3340" t="s">
        <v>665</v>
      </c>
      <c r="G3340" t="s">
        <v>664</v>
      </c>
      <c r="H3340" t="s">
        <v>664</v>
      </c>
      <c r="I3340" t="s">
        <v>664</v>
      </c>
      <c r="J3340" t="s">
        <v>664</v>
      </c>
      <c r="K3340" t="s">
        <v>664</v>
      </c>
      <c r="L3340" t="s">
        <v>664</v>
      </c>
    </row>
    <row r="3341" spans="1:12">
      <c r="A3341">
        <v>121015</v>
      </c>
      <c r="B3341" t="s">
        <v>87</v>
      </c>
      <c r="C3341" t="s">
        <v>665</v>
      </c>
      <c r="D3341" t="s">
        <v>665</v>
      </c>
      <c r="E3341" t="s">
        <v>665</v>
      </c>
      <c r="F3341" t="s">
        <v>665</v>
      </c>
      <c r="G3341" t="s">
        <v>664</v>
      </c>
      <c r="H3341" t="s">
        <v>664</v>
      </c>
      <c r="I3341" t="s">
        <v>664</v>
      </c>
      <c r="J3341" t="s">
        <v>664</v>
      </c>
      <c r="K3341" t="s">
        <v>664</v>
      </c>
      <c r="L3341" t="s">
        <v>664</v>
      </c>
    </row>
    <row r="3342" spans="1:12">
      <c r="A3342">
        <v>121016</v>
      </c>
      <c r="B3342" t="s">
        <v>87</v>
      </c>
      <c r="C3342" t="s">
        <v>665</v>
      </c>
      <c r="D3342" t="s">
        <v>665</v>
      </c>
      <c r="E3342" t="s">
        <v>665</v>
      </c>
      <c r="F3342" t="s">
        <v>665</v>
      </c>
      <c r="G3342" t="s">
        <v>664</v>
      </c>
      <c r="H3342" t="s">
        <v>664</v>
      </c>
      <c r="I3342" t="s">
        <v>664</v>
      </c>
      <c r="J3342" t="s">
        <v>664</v>
      </c>
      <c r="K3342" t="s">
        <v>664</v>
      </c>
      <c r="L3342" t="s">
        <v>664</v>
      </c>
    </row>
    <row r="3343" spans="1:12">
      <c r="A3343">
        <v>121017</v>
      </c>
      <c r="B3343" t="s">
        <v>87</v>
      </c>
      <c r="C3343" t="s">
        <v>665</v>
      </c>
      <c r="D3343" t="s">
        <v>663</v>
      </c>
      <c r="E3343" t="s">
        <v>663</v>
      </c>
      <c r="F3343" t="s">
        <v>663</v>
      </c>
      <c r="G3343" t="s">
        <v>665</v>
      </c>
      <c r="H3343" t="s">
        <v>665</v>
      </c>
      <c r="I3343" t="s">
        <v>665</v>
      </c>
      <c r="J3343" t="s">
        <v>665</v>
      </c>
      <c r="K3343" t="s">
        <v>665</v>
      </c>
      <c r="L3343" t="s">
        <v>665</v>
      </c>
    </row>
    <row r="3344" spans="1:12">
      <c r="A3344">
        <v>121018</v>
      </c>
      <c r="B3344" t="s">
        <v>87</v>
      </c>
      <c r="C3344" t="s">
        <v>665</v>
      </c>
      <c r="D3344" t="s">
        <v>665</v>
      </c>
      <c r="E3344" t="s">
        <v>665</v>
      </c>
      <c r="F3344" t="s">
        <v>665</v>
      </c>
      <c r="G3344" t="s">
        <v>664</v>
      </c>
      <c r="H3344" t="s">
        <v>664</v>
      </c>
      <c r="I3344" t="s">
        <v>664</v>
      </c>
      <c r="J3344" t="s">
        <v>664</v>
      </c>
      <c r="K3344" t="s">
        <v>664</v>
      </c>
      <c r="L3344" t="s">
        <v>664</v>
      </c>
    </row>
    <row r="3345" spans="1:12">
      <c r="A3345">
        <v>121020</v>
      </c>
      <c r="B3345" t="s">
        <v>87</v>
      </c>
      <c r="C3345" t="s">
        <v>665</v>
      </c>
      <c r="D3345" t="s">
        <v>665</v>
      </c>
      <c r="E3345" t="s">
        <v>663</v>
      </c>
      <c r="F3345" t="s">
        <v>665</v>
      </c>
      <c r="G3345" t="s">
        <v>664</v>
      </c>
      <c r="H3345" t="s">
        <v>665</v>
      </c>
      <c r="I3345" t="s">
        <v>664</v>
      </c>
      <c r="J3345" t="s">
        <v>665</v>
      </c>
      <c r="K3345" t="s">
        <v>665</v>
      </c>
      <c r="L3345" t="s">
        <v>665</v>
      </c>
    </row>
    <row r="3346" spans="1:12">
      <c r="A3346">
        <v>121021</v>
      </c>
      <c r="B3346" t="s">
        <v>87</v>
      </c>
      <c r="C3346" t="s">
        <v>663</v>
      </c>
      <c r="D3346" t="s">
        <v>663</v>
      </c>
      <c r="E3346" t="s">
        <v>665</v>
      </c>
      <c r="F3346" t="s">
        <v>665</v>
      </c>
      <c r="G3346" t="s">
        <v>665</v>
      </c>
      <c r="H3346" t="s">
        <v>664</v>
      </c>
      <c r="I3346" t="s">
        <v>664</v>
      </c>
      <c r="J3346" t="s">
        <v>665</v>
      </c>
      <c r="K3346" t="s">
        <v>665</v>
      </c>
      <c r="L3346" t="s">
        <v>665</v>
      </c>
    </row>
    <row r="3347" spans="1:12">
      <c r="A3347">
        <v>121023</v>
      </c>
      <c r="B3347" t="s">
        <v>87</v>
      </c>
      <c r="C3347" t="s">
        <v>665</v>
      </c>
      <c r="D3347" t="s">
        <v>665</v>
      </c>
      <c r="E3347" t="s">
        <v>665</v>
      </c>
      <c r="F3347" t="s">
        <v>665</v>
      </c>
      <c r="G3347" t="s">
        <v>664</v>
      </c>
      <c r="H3347" t="s">
        <v>664</v>
      </c>
      <c r="I3347" t="s">
        <v>664</v>
      </c>
      <c r="J3347" t="s">
        <v>664</v>
      </c>
      <c r="K3347" t="s">
        <v>664</v>
      </c>
      <c r="L3347" t="s">
        <v>664</v>
      </c>
    </row>
    <row r="3348" spans="1:12">
      <c r="A3348">
        <v>121024</v>
      </c>
      <c r="B3348" t="s">
        <v>87</v>
      </c>
      <c r="C3348" t="s">
        <v>665</v>
      </c>
      <c r="D3348" t="s">
        <v>665</v>
      </c>
      <c r="E3348" t="s">
        <v>665</v>
      </c>
      <c r="F3348" t="s">
        <v>665</v>
      </c>
      <c r="G3348" t="s">
        <v>664</v>
      </c>
      <c r="H3348" t="s">
        <v>665</v>
      </c>
      <c r="I3348" t="s">
        <v>665</v>
      </c>
      <c r="J3348" t="s">
        <v>665</v>
      </c>
      <c r="K3348" t="s">
        <v>665</v>
      </c>
      <c r="L3348" t="s">
        <v>665</v>
      </c>
    </row>
    <row r="3349" spans="1:12">
      <c r="A3349">
        <v>121025</v>
      </c>
      <c r="B3349" t="s">
        <v>87</v>
      </c>
      <c r="C3349" t="s">
        <v>663</v>
      </c>
      <c r="D3349" t="s">
        <v>663</v>
      </c>
      <c r="E3349" t="s">
        <v>663</v>
      </c>
      <c r="F3349" t="s">
        <v>663</v>
      </c>
      <c r="G3349" t="s">
        <v>664</v>
      </c>
      <c r="H3349" t="s">
        <v>664</v>
      </c>
      <c r="I3349" t="s">
        <v>664</v>
      </c>
      <c r="J3349" t="s">
        <v>664</v>
      </c>
      <c r="K3349" t="s">
        <v>664</v>
      </c>
      <c r="L3349" t="s">
        <v>664</v>
      </c>
    </row>
    <row r="3350" spans="1:12">
      <c r="A3350">
        <v>121027</v>
      </c>
      <c r="B3350" t="s">
        <v>87</v>
      </c>
      <c r="C3350" t="s">
        <v>665</v>
      </c>
      <c r="D3350" t="s">
        <v>665</v>
      </c>
      <c r="E3350" t="s">
        <v>665</v>
      </c>
      <c r="F3350" t="s">
        <v>665</v>
      </c>
      <c r="G3350" t="s">
        <v>664</v>
      </c>
      <c r="H3350" t="s">
        <v>664</v>
      </c>
      <c r="I3350" t="s">
        <v>664</v>
      </c>
      <c r="J3350" t="s">
        <v>664</v>
      </c>
      <c r="K3350" t="s">
        <v>664</v>
      </c>
      <c r="L3350" t="s">
        <v>664</v>
      </c>
    </row>
    <row r="3351" spans="1:12">
      <c r="A3351">
        <v>121028</v>
      </c>
      <c r="B3351" t="s">
        <v>87</v>
      </c>
      <c r="C3351" t="s">
        <v>665</v>
      </c>
      <c r="D3351" t="s">
        <v>665</v>
      </c>
      <c r="E3351" t="s">
        <v>663</v>
      </c>
      <c r="F3351" t="s">
        <v>663</v>
      </c>
      <c r="G3351" t="s">
        <v>663</v>
      </c>
      <c r="H3351" t="s">
        <v>665</v>
      </c>
      <c r="I3351" t="s">
        <v>664</v>
      </c>
      <c r="J3351" t="s">
        <v>664</v>
      </c>
      <c r="K3351" t="s">
        <v>664</v>
      </c>
      <c r="L3351" t="s">
        <v>664</v>
      </c>
    </row>
    <row r="3352" spans="1:12">
      <c r="A3352">
        <v>121036</v>
      </c>
      <c r="B3352" t="s">
        <v>87</v>
      </c>
      <c r="C3352" t="s">
        <v>665</v>
      </c>
      <c r="D3352" t="s">
        <v>665</v>
      </c>
      <c r="E3352" t="s">
        <v>665</v>
      </c>
      <c r="F3352" t="s">
        <v>665</v>
      </c>
      <c r="G3352" t="s">
        <v>664</v>
      </c>
      <c r="H3352" t="s">
        <v>665</v>
      </c>
      <c r="I3352" t="s">
        <v>665</v>
      </c>
      <c r="J3352" t="s">
        <v>664</v>
      </c>
      <c r="K3352" t="s">
        <v>664</v>
      </c>
      <c r="L3352" t="s">
        <v>664</v>
      </c>
    </row>
    <row r="3353" spans="1:12">
      <c r="A3353">
        <v>121037</v>
      </c>
      <c r="B3353" t="s">
        <v>87</v>
      </c>
      <c r="C3353" t="s">
        <v>665</v>
      </c>
      <c r="D3353" t="s">
        <v>665</v>
      </c>
      <c r="E3353" t="s">
        <v>665</v>
      </c>
      <c r="F3353" t="s">
        <v>665</v>
      </c>
      <c r="G3353" t="s">
        <v>664</v>
      </c>
      <c r="H3353" t="s">
        <v>664</v>
      </c>
      <c r="I3353" t="s">
        <v>664</v>
      </c>
      <c r="J3353" t="s">
        <v>664</v>
      </c>
      <c r="K3353" t="s">
        <v>664</v>
      </c>
      <c r="L3353" t="s">
        <v>664</v>
      </c>
    </row>
    <row r="3354" spans="1:12">
      <c r="A3354">
        <v>121042</v>
      </c>
      <c r="B3354" t="s">
        <v>87</v>
      </c>
      <c r="C3354" t="s">
        <v>665</v>
      </c>
      <c r="D3354" t="s">
        <v>665</v>
      </c>
      <c r="E3354" t="s">
        <v>665</v>
      </c>
      <c r="F3354" t="s">
        <v>665</v>
      </c>
      <c r="G3354" t="s">
        <v>664</v>
      </c>
      <c r="H3354" t="s">
        <v>664</v>
      </c>
      <c r="I3354" t="s">
        <v>664</v>
      </c>
      <c r="J3354" t="s">
        <v>664</v>
      </c>
      <c r="K3354" t="s">
        <v>664</v>
      </c>
      <c r="L3354" t="s">
        <v>664</v>
      </c>
    </row>
    <row r="3355" spans="1:12">
      <c r="A3355">
        <v>121044</v>
      </c>
      <c r="B3355" t="s">
        <v>87</v>
      </c>
      <c r="C3355" t="s">
        <v>665</v>
      </c>
      <c r="D3355" t="s">
        <v>663</v>
      </c>
      <c r="E3355" t="s">
        <v>665</v>
      </c>
      <c r="F3355" t="s">
        <v>663</v>
      </c>
      <c r="G3355" t="s">
        <v>665</v>
      </c>
      <c r="H3355" t="s">
        <v>665</v>
      </c>
      <c r="I3355" t="s">
        <v>664</v>
      </c>
      <c r="J3355" t="s">
        <v>664</v>
      </c>
      <c r="K3355" t="s">
        <v>664</v>
      </c>
      <c r="L3355" t="s">
        <v>664</v>
      </c>
    </row>
    <row r="3356" spans="1:12">
      <c r="A3356">
        <v>121045</v>
      </c>
      <c r="B3356" t="s">
        <v>87</v>
      </c>
      <c r="C3356" t="s">
        <v>665</v>
      </c>
      <c r="D3356" t="s">
        <v>665</v>
      </c>
      <c r="E3356" t="s">
        <v>665</v>
      </c>
      <c r="F3356" t="s">
        <v>665</v>
      </c>
      <c r="G3356" t="s">
        <v>664</v>
      </c>
      <c r="H3356" t="s">
        <v>664</v>
      </c>
      <c r="I3356" t="s">
        <v>664</v>
      </c>
      <c r="J3356" t="s">
        <v>664</v>
      </c>
      <c r="K3356" t="s">
        <v>664</v>
      </c>
      <c r="L3356" t="s">
        <v>664</v>
      </c>
    </row>
    <row r="3357" spans="1:12">
      <c r="A3357">
        <v>121047</v>
      </c>
      <c r="B3357" t="s">
        <v>87</v>
      </c>
      <c r="C3357" t="s">
        <v>665</v>
      </c>
      <c r="D3357" t="s">
        <v>665</v>
      </c>
      <c r="E3357" t="s">
        <v>665</v>
      </c>
      <c r="F3357" t="s">
        <v>665</v>
      </c>
      <c r="G3357" t="s">
        <v>665</v>
      </c>
      <c r="H3357" t="s">
        <v>664</v>
      </c>
      <c r="I3357" t="s">
        <v>664</v>
      </c>
      <c r="J3357" t="s">
        <v>664</v>
      </c>
      <c r="K3357" t="s">
        <v>664</v>
      </c>
      <c r="L3357" t="s">
        <v>664</v>
      </c>
    </row>
    <row r="3358" spans="1:12">
      <c r="A3358">
        <v>121049</v>
      </c>
      <c r="B3358" t="s">
        <v>87</v>
      </c>
      <c r="C3358" t="s">
        <v>665</v>
      </c>
      <c r="D3358" t="s">
        <v>665</v>
      </c>
      <c r="E3358" t="s">
        <v>665</v>
      </c>
      <c r="F3358" t="s">
        <v>665</v>
      </c>
      <c r="G3358" t="s">
        <v>664</v>
      </c>
      <c r="H3358" t="s">
        <v>664</v>
      </c>
      <c r="I3358" t="s">
        <v>664</v>
      </c>
      <c r="J3358" t="s">
        <v>664</v>
      </c>
      <c r="K3358" t="s">
        <v>664</v>
      </c>
      <c r="L3358" t="s">
        <v>664</v>
      </c>
    </row>
    <row r="3359" spans="1:12">
      <c r="A3359">
        <v>121051</v>
      </c>
      <c r="B3359" t="s">
        <v>87</v>
      </c>
      <c r="C3359" t="s">
        <v>665</v>
      </c>
      <c r="D3359" t="s">
        <v>663</v>
      </c>
      <c r="E3359" t="s">
        <v>663</v>
      </c>
      <c r="F3359" t="s">
        <v>664</v>
      </c>
      <c r="G3359" t="s">
        <v>665</v>
      </c>
      <c r="H3359" t="s">
        <v>664</v>
      </c>
      <c r="I3359" t="s">
        <v>665</v>
      </c>
      <c r="J3359" t="s">
        <v>664</v>
      </c>
      <c r="K3359" t="s">
        <v>664</v>
      </c>
      <c r="L3359" t="s">
        <v>665</v>
      </c>
    </row>
    <row r="3360" spans="1:12">
      <c r="A3360">
        <v>121052</v>
      </c>
      <c r="B3360" t="s">
        <v>87</v>
      </c>
      <c r="C3360" t="s">
        <v>665</v>
      </c>
      <c r="D3360" t="s">
        <v>665</v>
      </c>
      <c r="E3360" t="s">
        <v>665</v>
      </c>
      <c r="F3360" t="s">
        <v>665</v>
      </c>
      <c r="G3360" t="s">
        <v>664</v>
      </c>
      <c r="H3360" t="s">
        <v>664</v>
      </c>
      <c r="I3360" t="s">
        <v>664</v>
      </c>
      <c r="J3360" t="s">
        <v>664</v>
      </c>
      <c r="K3360" t="s">
        <v>664</v>
      </c>
      <c r="L3360" t="s">
        <v>664</v>
      </c>
    </row>
    <row r="3361" spans="1:12">
      <c r="A3361">
        <v>121054</v>
      </c>
      <c r="B3361" t="s">
        <v>87</v>
      </c>
      <c r="C3361" t="s">
        <v>665</v>
      </c>
      <c r="D3361" t="s">
        <v>665</v>
      </c>
      <c r="E3361" t="s">
        <v>665</v>
      </c>
      <c r="F3361" t="s">
        <v>665</v>
      </c>
      <c r="G3361" t="s">
        <v>664</v>
      </c>
      <c r="H3361" t="s">
        <v>665</v>
      </c>
      <c r="I3361" t="s">
        <v>665</v>
      </c>
      <c r="J3361" t="s">
        <v>665</v>
      </c>
      <c r="K3361" t="s">
        <v>665</v>
      </c>
      <c r="L3361" t="s">
        <v>664</v>
      </c>
    </row>
    <row r="3362" spans="1:12">
      <c r="A3362">
        <v>121055</v>
      </c>
      <c r="B3362" t="s">
        <v>87</v>
      </c>
      <c r="C3362" t="s">
        <v>663</v>
      </c>
      <c r="D3362" t="s">
        <v>663</v>
      </c>
      <c r="E3362" t="s">
        <v>663</v>
      </c>
      <c r="F3362" t="s">
        <v>663</v>
      </c>
      <c r="G3362" t="s">
        <v>663</v>
      </c>
      <c r="H3362" t="s">
        <v>664</v>
      </c>
      <c r="I3362" t="s">
        <v>664</v>
      </c>
      <c r="J3362" t="s">
        <v>664</v>
      </c>
      <c r="K3362" t="s">
        <v>665</v>
      </c>
      <c r="L3362" t="s">
        <v>664</v>
      </c>
    </row>
    <row r="3363" spans="1:12">
      <c r="A3363">
        <v>121057</v>
      </c>
      <c r="B3363" t="s">
        <v>87</v>
      </c>
      <c r="C3363" t="s">
        <v>665</v>
      </c>
      <c r="D3363" t="s">
        <v>665</v>
      </c>
      <c r="E3363" t="s">
        <v>665</v>
      </c>
      <c r="F3363" t="s">
        <v>665</v>
      </c>
      <c r="G3363" t="s">
        <v>664</v>
      </c>
      <c r="H3363" t="s">
        <v>664</v>
      </c>
      <c r="I3363" t="s">
        <v>664</v>
      </c>
      <c r="J3363" t="s">
        <v>664</v>
      </c>
      <c r="K3363" t="s">
        <v>664</v>
      </c>
      <c r="L3363" t="s">
        <v>664</v>
      </c>
    </row>
    <row r="3364" spans="1:12">
      <c r="A3364">
        <v>121058</v>
      </c>
      <c r="B3364" t="s">
        <v>87</v>
      </c>
      <c r="C3364" t="s">
        <v>664</v>
      </c>
      <c r="D3364" t="s">
        <v>665</v>
      </c>
      <c r="E3364" t="s">
        <v>665</v>
      </c>
      <c r="F3364" t="s">
        <v>665</v>
      </c>
      <c r="G3364" t="s">
        <v>665</v>
      </c>
      <c r="H3364" t="s">
        <v>664</v>
      </c>
      <c r="I3364" t="s">
        <v>664</v>
      </c>
      <c r="J3364" t="s">
        <v>664</v>
      </c>
      <c r="K3364" t="s">
        <v>664</v>
      </c>
      <c r="L3364" t="s">
        <v>664</v>
      </c>
    </row>
    <row r="3365" spans="1:12">
      <c r="A3365">
        <v>121061</v>
      </c>
      <c r="B3365" t="s">
        <v>87</v>
      </c>
      <c r="C3365" t="s">
        <v>665</v>
      </c>
      <c r="D3365" t="s">
        <v>665</v>
      </c>
      <c r="E3365" t="s">
        <v>663</v>
      </c>
      <c r="F3365" t="s">
        <v>663</v>
      </c>
      <c r="G3365" t="s">
        <v>664</v>
      </c>
      <c r="H3365" t="s">
        <v>664</v>
      </c>
      <c r="I3365" t="s">
        <v>664</v>
      </c>
      <c r="J3365" t="s">
        <v>664</v>
      </c>
      <c r="K3365" t="s">
        <v>664</v>
      </c>
      <c r="L3365" t="s">
        <v>664</v>
      </c>
    </row>
    <row r="3366" spans="1:12">
      <c r="A3366">
        <v>121063</v>
      </c>
      <c r="B3366" t="s">
        <v>87</v>
      </c>
      <c r="C3366" t="s">
        <v>665</v>
      </c>
      <c r="D3366" t="s">
        <v>665</v>
      </c>
      <c r="E3366" t="s">
        <v>665</v>
      </c>
      <c r="F3366" t="s">
        <v>665</v>
      </c>
      <c r="G3366" t="s">
        <v>665</v>
      </c>
      <c r="H3366" t="s">
        <v>664</v>
      </c>
      <c r="I3366" t="s">
        <v>664</v>
      </c>
      <c r="J3366" t="s">
        <v>664</v>
      </c>
      <c r="K3366" t="s">
        <v>664</v>
      </c>
      <c r="L3366" t="s">
        <v>664</v>
      </c>
    </row>
    <row r="3367" spans="1:12">
      <c r="A3367">
        <v>121065</v>
      </c>
      <c r="B3367" t="s">
        <v>87</v>
      </c>
      <c r="C3367" t="s">
        <v>665</v>
      </c>
      <c r="D3367" t="s">
        <v>663</v>
      </c>
      <c r="E3367" t="s">
        <v>663</v>
      </c>
      <c r="F3367" t="s">
        <v>665</v>
      </c>
      <c r="G3367" t="s">
        <v>664</v>
      </c>
      <c r="H3367" t="s">
        <v>665</v>
      </c>
      <c r="I3367" t="s">
        <v>665</v>
      </c>
      <c r="J3367" t="s">
        <v>664</v>
      </c>
      <c r="K3367" t="s">
        <v>664</v>
      </c>
      <c r="L3367" t="s">
        <v>664</v>
      </c>
    </row>
    <row r="3368" spans="1:12">
      <c r="A3368">
        <v>121066</v>
      </c>
      <c r="B3368" t="s">
        <v>87</v>
      </c>
      <c r="C3368" t="s">
        <v>664</v>
      </c>
      <c r="D3368" t="s">
        <v>665</v>
      </c>
      <c r="E3368" t="s">
        <v>665</v>
      </c>
      <c r="F3368" t="s">
        <v>665</v>
      </c>
      <c r="G3368" t="s">
        <v>665</v>
      </c>
      <c r="H3368" t="s">
        <v>664</v>
      </c>
      <c r="I3368" t="s">
        <v>664</v>
      </c>
      <c r="J3368" t="s">
        <v>664</v>
      </c>
      <c r="K3368" t="s">
        <v>664</v>
      </c>
      <c r="L3368" t="s">
        <v>664</v>
      </c>
    </row>
    <row r="3369" spans="1:12">
      <c r="A3369">
        <v>121067</v>
      </c>
      <c r="B3369" t="s">
        <v>87</v>
      </c>
      <c r="C3369" t="s">
        <v>665</v>
      </c>
      <c r="D3369" t="s">
        <v>665</v>
      </c>
      <c r="E3369" t="s">
        <v>665</v>
      </c>
      <c r="F3369" t="s">
        <v>665</v>
      </c>
      <c r="G3369" t="s">
        <v>665</v>
      </c>
      <c r="H3369" t="s">
        <v>664</v>
      </c>
      <c r="I3369" t="s">
        <v>664</v>
      </c>
      <c r="J3369" t="s">
        <v>664</v>
      </c>
      <c r="K3369" t="s">
        <v>664</v>
      </c>
      <c r="L3369" t="s">
        <v>664</v>
      </c>
    </row>
    <row r="3370" spans="1:12">
      <c r="A3370">
        <v>121068</v>
      </c>
      <c r="B3370" t="s">
        <v>87</v>
      </c>
      <c r="C3370" t="s">
        <v>664</v>
      </c>
      <c r="D3370" t="s">
        <v>663</v>
      </c>
      <c r="E3370" t="s">
        <v>663</v>
      </c>
      <c r="F3370" t="s">
        <v>663</v>
      </c>
      <c r="G3370" t="s">
        <v>663</v>
      </c>
      <c r="H3370" t="s">
        <v>664</v>
      </c>
      <c r="I3370" t="s">
        <v>664</v>
      </c>
      <c r="J3370" t="s">
        <v>664</v>
      </c>
      <c r="K3370" t="s">
        <v>664</v>
      </c>
      <c r="L3370" t="s">
        <v>664</v>
      </c>
    </row>
    <row r="3371" spans="1:12">
      <c r="A3371">
        <v>121069</v>
      </c>
      <c r="B3371" t="s">
        <v>87</v>
      </c>
      <c r="C3371" t="s">
        <v>665</v>
      </c>
      <c r="D3371" t="s">
        <v>665</v>
      </c>
      <c r="E3371" t="s">
        <v>665</v>
      </c>
      <c r="F3371" t="s">
        <v>665</v>
      </c>
      <c r="G3371" t="s">
        <v>664</v>
      </c>
      <c r="H3371" t="s">
        <v>664</v>
      </c>
      <c r="I3371" t="s">
        <v>664</v>
      </c>
      <c r="J3371" t="s">
        <v>664</v>
      </c>
      <c r="K3371" t="s">
        <v>664</v>
      </c>
      <c r="L3371" t="s">
        <v>664</v>
      </c>
    </row>
    <row r="3372" spans="1:12">
      <c r="A3372">
        <v>121071</v>
      </c>
      <c r="B3372" t="s">
        <v>87</v>
      </c>
      <c r="C3372" t="s">
        <v>665</v>
      </c>
      <c r="D3372" t="s">
        <v>663</v>
      </c>
      <c r="E3372" t="s">
        <v>663</v>
      </c>
      <c r="F3372" t="s">
        <v>665</v>
      </c>
      <c r="G3372" t="s">
        <v>664</v>
      </c>
      <c r="H3372" t="s">
        <v>664</v>
      </c>
      <c r="I3372" t="s">
        <v>664</v>
      </c>
      <c r="J3372" t="s">
        <v>664</v>
      </c>
      <c r="K3372" t="s">
        <v>664</v>
      </c>
      <c r="L3372" t="s">
        <v>664</v>
      </c>
    </row>
    <row r="3373" spans="1:12">
      <c r="A3373">
        <v>121078</v>
      </c>
      <c r="B3373" t="s">
        <v>87</v>
      </c>
      <c r="C3373" t="s">
        <v>665</v>
      </c>
      <c r="D3373" t="s">
        <v>665</v>
      </c>
      <c r="E3373" t="s">
        <v>665</v>
      </c>
      <c r="F3373" t="s">
        <v>665</v>
      </c>
      <c r="G3373" t="s">
        <v>664</v>
      </c>
      <c r="H3373" t="s">
        <v>664</v>
      </c>
      <c r="I3373" t="s">
        <v>664</v>
      </c>
      <c r="J3373" t="s">
        <v>664</v>
      </c>
      <c r="K3373" t="s">
        <v>664</v>
      </c>
      <c r="L3373" t="s">
        <v>664</v>
      </c>
    </row>
    <row r="3374" spans="1:12">
      <c r="A3374">
        <v>121079</v>
      </c>
      <c r="B3374" t="s">
        <v>87</v>
      </c>
      <c r="C3374" t="s">
        <v>664</v>
      </c>
      <c r="D3374" t="s">
        <v>665</v>
      </c>
      <c r="E3374" t="s">
        <v>665</v>
      </c>
      <c r="F3374" t="s">
        <v>665</v>
      </c>
      <c r="G3374" t="s">
        <v>665</v>
      </c>
      <c r="H3374" t="s">
        <v>664</v>
      </c>
      <c r="I3374" t="s">
        <v>664</v>
      </c>
      <c r="J3374" t="s">
        <v>664</v>
      </c>
      <c r="K3374" t="s">
        <v>664</v>
      </c>
      <c r="L3374" t="s">
        <v>664</v>
      </c>
    </row>
    <row r="3375" spans="1:12">
      <c r="A3375">
        <v>121080</v>
      </c>
      <c r="B3375" t="s">
        <v>87</v>
      </c>
      <c r="C3375" t="s">
        <v>665</v>
      </c>
      <c r="D3375" t="s">
        <v>665</v>
      </c>
      <c r="E3375" t="s">
        <v>665</v>
      </c>
      <c r="F3375" t="s">
        <v>665</v>
      </c>
      <c r="G3375" t="s">
        <v>664</v>
      </c>
      <c r="H3375" t="s">
        <v>665</v>
      </c>
      <c r="I3375" t="s">
        <v>664</v>
      </c>
      <c r="J3375" t="s">
        <v>664</v>
      </c>
      <c r="K3375" t="s">
        <v>664</v>
      </c>
      <c r="L3375" t="s">
        <v>665</v>
      </c>
    </row>
    <row r="3376" spans="1:12">
      <c r="A3376">
        <v>121081</v>
      </c>
      <c r="B3376" t="s">
        <v>87</v>
      </c>
      <c r="C3376" t="s">
        <v>665</v>
      </c>
      <c r="D3376" t="s">
        <v>664</v>
      </c>
      <c r="E3376" t="s">
        <v>665</v>
      </c>
      <c r="F3376" t="s">
        <v>665</v>
      </c>
      <c r="G3376" t="s">
        <v>665</v>
      </c>
      <c r="H3376" t="s">
        <v>665</v>
      </c>
      <c r="I3376" t="s">
        <v>665</v>
      </c>
      <c r="J3376" t="s">
        <v>664</v>
      </c>
      <c r="K3376" t="s">
        <v>665</v>
      </c>
      <c r="L3376" t="s">
        <v>664</v>
      </c>
    </row>
    <row r="3377" spans="1:12">
      <c r="A3377">
        <v>121082</v>
      </c>
      <c r="B3377" t="s">
        <v>87</v>
      </c>
      <c r="C3377" t="s">
        <v>665</v>
      </c>
      <c r="D3377" t="s">
        <v>665</v>
      </c>
      <c r="E3377" t="s">
        <v>664</v>
      </c>
      <c r="F3377" t="s">
        <v>665</v>
      </c>
      <c r="G3377" t="s">
        <v>665</v>
      </c>
      <c r="H3377" t="s">
        <v>664</v>
      </c>
      <c r="I3377" t="s">
        <v>664</v>
      </c>
      <c r="J3377" t="s">
        <v>664</v>
      </c>
      <c r="K3377" t="s">
        <v>664</v>
      </c>
      <c r="L3377" t="s">
        <v>664</v>
      </c>
    </row>
    <row r="3378" spans="1:12">
      <c r="A3378">
        <v>121083</v>
      </c>
      <c r="B3378" t="s">
        <v>87</v>
      </c>
      <c r="C3378" t="s">
        <v>664</v>
      </c>
      <c r="D3378" t="s">
        <v>665</v>
      </c>
      <c r="E3378" t="s">
        <v>665</v>
      </c>
      <c r="F3378" t="s">
        <v>665</v>
      </c>
      <c r="G3378" t="s">
        <v>665</v>
      </c>
      <c r="H3378" t="s">
        <v>664</v>
      </c>
      <c r="I3378" t="s">
        <v>664</v>
      </c>
      <c r="J3378" t="s">
        <v>664</v>
      </c>
      <c r="K3378" t="s">
        <v>664</v>
      </c>
      <c r="L3378" t="s">
        <v>664</v>
      </c>
    </row>
    <row r="3379" spans="1:12">
      <c r="A3379">
        <v>121086</v>
      </c>
      <c r="B3379" t="s">
        <v>87</v>
      </c>
      <c r="C3379" t="s">
        <v>665</v>
      </c>
      <c r="D3379" t="s">
        <v>665</v>
      </c>
      <c r="E3379" t="s">
        <v>665</v>
      </c>
      <c r="F3379" t="s">
        <v>663</v>
      </c>
      <c r="G3379" t="s">
        <v>663</v>
      </c>
      <c r="H3379" t="s">
        <v>664</v>
      </c>
      <c r="I3379" t="s">
        <v>664</v>
      </c>
      <c r="J3379" t="s">
        <v>664</v>
      </c>
      <c r="K3379" t="s">
        <v>665</v>
      </c>
      <c r="L3379" t="s">
        <v>665</v>
      </c>
    </row>
    <row r="3380" spans="1:12">
      <c r="A3380">
        <v>121087</v>
      </c>
      <c r="B3380" t="s">
        <v>87</v>
      </c>
      <c r="C3380" t="s">
        <v>665</v>
      </c>
      <c r="D3380" t="s">
        <v>663</v>
      </c>
      <c r="E3380" t="s">
        <v>665</v>
      </c>
      <c r="F3380" t="s">
        <v>665</v>
      </c>
      <c r="G3380" t="s">
        <v>665</v>
      </c>
      <c r="H3380" t="s">
        <v>665</v>
      </c>
      <c r="I3380" t="s">
        <v>664</v>
      </c>
      <c r="J3380" t="s">
        <v>665</v>
      </c>
      <c r="K3380" t="s">
        <v>664</v>
      </c>
      <c r="L3380" t="s">
        <v>664</v>
      </c>
    </row>
    <row r="3381" spans="1:12">
      <c r="A3381">
        <v>121088</v>
      </c>
      <c r="B3381" t="s">
        <v>87</v>
      </c>
      <c r="C3381" t="s">
        <v>665</v>
      </c>
      <c r="D3381" t="s">
        <v>665</v>
      </c>
      <c r="E3381" t="s">
        <v>664</v>
      </c>
      <c r="F3381" t="s">
        <v>665</v>
      </c>
      <c r="G3381" t="s">
        <v>665</v>
      </c>
      <c r="H3381" t="s">
        <v>664</v>
      </c>
      <c r="I3381" t="s">
        <v>664</v>
      </c>
      <c r="J3381" t="s">
        <v>664</v>
      </c>
      <c r="K3381" t="s">
        <v>665</v>
      </c>
      <c r="L3381" t="s">
        <v>665</v>
      </c>
    </row>
    <row r="3382" spans="1:12">
      <c r="A3382">
        <v>121089</v>
      </c>
      <c r="B3382" t="s">
        <v>87</v>
      </c>
      <c r="C3382" t="s">
        <v>663</v>
      </c>
      <c r="D3382" t="s">
        <v>663</v>
      </c>
      <c r="E3382" t="s">
        <v>665</v>
      </c>
      <c r="F3382" t="s">
        <v>663</v>
      </c>
      <c r="G3382" t="s">
        <v>664</v>
      </c>
      <c r="H3382" t="s">
        <v>665</v>
      </c>
      <c r="I3382" t="s">
        <v>665</v>
      </c>
      <c r="J3382" t="s">
        <v>664</v>
      </c>
      <c r="K3382" t="s">
        <v>665</v>
      </c>
      <c r="L3382" t="s">
        <v>664</v>
      </c>
    </row>
    <row r="3383" spans="1:12">
      <c r="A3383">
        <v>121092</v>
      </c>
      <c r="B3383" t="s">
        <v>87</v>
      </c>
      <c r="C3383" t="s">
        <v>665</v>
      </c>
      <c r="D3383" t="s">
        <v>665</v>
      </c>
      <c r="E3383" t="s">
        <v>663</v>
      </c>
      <c r="F3383" t="s">
        <v>665</v>
      </c>
      <c r="G3383" t="s">
        <v>664</v>
      </c>
      <c r="H3383" t="s">
        <v>664</v>
      </c>
      <c r="I3383" t="s">
        <v>664</v>
      </c>
      <c r="J3383" t="s">
        <v>665</v>
      </c>
      <c r="K3383" t="s">
        <v>665</v>
      </c>
      <c r="L3383" t="s">
        <v>665</v>
      </c>
    </row>
    <row r="3384" spans="1:12">
      <c r="A3384">
        <v>121094</v>
      </c>
      <c r="B3384" t="s">
        <v>87</v>
      </c>
      <c r="C3384" t="s">
        <v>663</v>
      </c>
      <c r="D3384" t="s">
        <v>663</v>
      </c>
      <c r="E3384" t="s">
        <v>663</v>
      </c>
      <c r="F3384" t="s">
        <v>663</v>
      </c>
      <c r="G3384" t="s">
        <v>665</v>
      </c>
      <c r="H3384" t="s">
        <v>664</v>
      </c>
      <c r="I3384" t="s">
        <v>664</v>
      </c>
      <c r="J3384" t="s">
        <v>664</v>
      </c>
      <c r="K3384" t="s">
        <v>664</v>
      </c>
      <c r="L3384" t="s">
        <v>664</v>
      </c>
    </row>
    <row r="3385" spans="1:12">
      <c r="A3385">
        <v>121095</v>
      </c>
      <c r="B3385" t="s">
        <v>87</v>
      </c>
      <c r="C3385" t="s">
        <v>665</v>
      </c>
      <c r="D3385" t="s">
        <v>665</v>
      </c>
      <c r="E3385" t="s">
        <v>665</v>
      </c>
      <c r="F3385" t="s">
        <v>665</v>
      </c>
      <c r="G3385" t="s">
        <v>664</v>
      </c>
      <c r="H3385" t="s">
        <v>664</v>
      </c>
      <c r="I3385" t="s">
        <v>664</v>
      </c>
      <c r="J3385" t="s">
        <v>664</v>
      </c>
      <c r="K3385" t="s">
        <v>664</v>
      </c>
      <c r="L3385" t="s">
        <v>664</v>
      </c>
    </row>
    <row r="3386" spans="1:12">
      <c r="A3386">
        <v>121096</v>
      </c>
      <c r="B3386" t="s">
        <v>87</v>
      </c>
      <c r="C3386" t="s">
        <v>663</v>
      </c>
      <c r="D3386" t="s">
        <v>663</v>
      </c>
      <c r="E3386" t="s">
        <v>663</v>
      </c>
      <c r="F3386" t="s">
        <v>663</v>
      </c>
      <c r="G3386" t="s">
        <v>664</v>
      </c>
      <c r="H3386" t="s">
        <v>664</v>
      </c>
      <c r="I3386" t="s">
        <v>664</v>
      </c>
      <c r="J3386" t="s">
        <v>664</v>
      </c>
      <c r="K3386" t="s">
        <v>664</v>
      </c>
      <c r="L3386" t="s">
        <v>664</v>
      </c>
    </row>
    <row r="3387" spans="1:12">
      <c r="A3387">
        <v>121097</v>
      </c>
      <c r="B3387" t="s">
        <v>87</v>
      </c>
      <c r="C3387" t="s">
        <v>665</v>
      </c>
      <c r="D3387" t="s">
        <v>665</v>
      </c>
      <c r="E3387" t="s">
        <v>665</v>
      </c>
      <c r="F3387" t="s">
        <v>663</v>
      </c>
      <c r="G3387" t="s">
        <v>665</v>
      </c>
      <c r="H3387" t="s">
        <v>665</v>
      </c>
      <c r="I3387" t="s">
        <v>664</v>
      </c>
      <c r="J3387" t="s">
        <v>664</v>
      </c>
      <c r="K3387" t="s">
        <v>665</v>
      </c>
      <c r="L3387" t="s">
        <v>665</v>
      </c>
    </row>
    <row r="3388" spans="1:12">
      <c r="A3388">
        <v>121099</v>
      </c>
      <c r="B3388" t="s">
        <v>87</v>
      </c>
      <c r="C3388" t="s">
        <v>665</v>
      </c>
      <c r="D3388" t="s">
        <v>665</v>
      </c>
      <c r="E3388" t="s">
        <v>665</v>
      </c>
      <c r="F3388" t="s">
        <v>665</v>
      </c>
      <c r="G3388" t="s">
        <v>664</v>
      </c>
      <c r="H3388" t="s">
        <v>664</v>
      </c>
      <c r="I3388" t="s">
        <v>664</v>
      </c>
      <c r="J3388" t="s">
        <v>664</v>
      </c>
      <c r="K3388" t="s">
        <v>664</v>
      </c>
      <c r="L3388" t="s">
        <v>664</v>
      </c>
    </row>
    <row r="3389" spans="1:12">
      <c r="A3389">
        <v>121101</v>
      </c>
      <c r="B3389" t="s">
        <v>87</v>
      </c>
      <c r="C3389" t="s">
        <v>665</v>
      </c>
      <c r="D3389" t="s">
        <v>665</v>
      </c>
      <c r="E3389" t="s">
        <v>663</v>
      </c>
      <c r="F3389" t="s">
        <v>663</v>
      </c>
      <c r="G3389" t="s">
        <v>665</v>
      </c>
      <c r="H3389" t="s">
        <v>664</v>
      </c>
      <c r="I3389" t="s">
        <v>664</v>
      </c>
      <c r="J3389" t="s">
        <v>664</v>
      </c>
      <c r="K3389" t="s">
        <v>664</v>
      </c>
      <c r="L3389" t="s">
        <v>664</v>
      </c>
    </row>
    <row r="3390" spans="1:12">
      <c r="A3390">
        <v>121103</v>
      </c>
      <c r="B3390" t="s">
        <v>87</v>
      </c>
      <c r="C3390" t="s">
        <v>663</v>
      </c>
      <c r="D3390" t="s">
        <v>665</v>
      </c>
      <c r="E3390" t="s">
        <v>665</v>
      </c>
      <c r="F3390" t="s">
        <v>663</v>
      </c>
      <c r="G3390" t="s">
        <v>665</v>
      </c>
      <c r="H3390" t="s">
        <v>664</v>
      </c>
      <c r="I3390" t="s">
        <v>664</v>
      </c>
      <c r="J3390" t="s">
        <v>664</v>
      </c>
      <c r="K3390" t="s">
        <v>664</v>
      </c>
      <c r="L3390" t="s">
        <v>664</v>
      </c>
    </row>
    <row r="3391" spans="1:12">
      <c r="A3391">
        <v>121104</v>
      </c>
      <c r="B3391" t="s">
        <v>87</v>
      </c>
      <c r="C3391" t="s">
        <v>665</v>
      </c>
      <c r="D3391" t="s">
        <v>663</v>
      </c>
      <c r="E3391" t="s">
        <v>664</v>
      </c>
      <c r="F3391" t="s">
        <v>663</v>
      </c>
      <c r="G3391" t="s">
        <v>665</v>
      </c>
      <c r="H3391" t="s">
        <v>664</v>
      </c>
      <c r="I3391" t="s">
        <v>664</v>
      </c>
      <c r="J3391" t="s">
        <v>664</v>
      </c>
      <c r="K3391" t="s">
        <v>664</v>
      </c>
      <c r="L3391" t="s">
        <v>665</v>
      </c>
    </row>
    <row r="3392" spans="1:12">
      <c r="A3392">
        <v>121105</v>
      </c>
      <c r="B3392" t="s">
        <v>87</v>
      </c>
      <c r="C3392" t="s">
        <v>665</v>
      </c>
      <c r="D3392" t="s">
        <v>664</v>
      </c>
      <c r="E3392" t="s">
        <v>663</v>
      </c>
      <c r="F3392" t="s">
        <v>663</v>
      </c>
      <c r="G3392" t="s">
        <v>663</v>
      </c>
      <c r="H3392" t="s">
        <v>665</v>
      </c>
      <c r="I3392" t="s">
        <v>665</v>
      </c>
      <c r="J3392" t="s">
        <v>664</v>
      </c>
      <c r="K3392" t="s">
        <v>665</v>
      </c>
      <c r="L3392" t="s">
        <v>664</v>
      </c>
    </row>
    <row r="3393" spans="1:12">
      <c r="A3393">
        <v>121106</v>
      </c>
      <c r="B3393" t="s">
        <v>87</v>
      </c>
      <c r="C3393" t="s">
        <v>663</v>
      </c>
      <c r="D3393" t="s">
        <v>665</v>
      </c>
      <c r="E3393" t="s">
        <v>663</v>
      </c>
      <c r="F3393" t="s">
        <v>665</v>
      </c>
      <c r="G3393" t="s">
        <v>665</v>
      </c>
      <c r="H3393" t="s">
        <v>665</v>
      </c>
      <c r="I3393" t="s">
        <v>665</v>
      </c>
      <c r="J3393" t="s">
        <v>665</v>
      </c>
      <c r="K3393" t="s">
        <v>665</v>
      </c>
      <c r="L3393" t="s">
        <v>665</v>
      </c>
    </row>
    <row r="3394" spans="1:12">
      <c r="A3394">
        <v>121108</v>
      </c>
      <c r="B3394" t="s">
        <v>87</v>
      </c>
      <c r="C3394" t="s">
        <v>663</v>
      </c>
      <c r="D3394" t="s">
        <v>663</v>
      </c>
      <c r="E3394" t="s">
        <v>663</v>
      </c>
      <c r="F3394" t="s">
        <v>665</v>
      </c>
      <c r="G3394" t="s">
        <v>663</v>
      </c>
      <c r="H3394" t="s">
        <v>665</v>
      </c>
      <c r="I3394" t="s">
        <v>664</v>
      </c>
      <c r="J3394" t="s">
        <v>665</v>
      </c>
      <c r="K3394" t="s">
        <v>664</v>
      </c>
      <c r="L3394" t="s">
        <v>664</v>
      </c>
    </row>
    <row r="3395" spans="1:12">
      <c r="A3395">
        <v>121109</v>
      </c>
      <c r="B3395" t="s">
        <v>87</v>
      </c>
      <c r="C3395" t="s">
        <v>663</v>
      </c>
      <c r="D3395" t="s">
        <v>663</v>
      </c>
      <c r="E3395" t="s">
        <v>665</v>
      </c>
      <c r="F3395" t="s">
        <v>665</v>
      </c>
      <c r="G3395" t="s">
        <v>665</v>
      </c>
      <c r="H3395" t="s">
        <v>665</v>
      </c>
      <c r="I3395" t="s">
        <v>664</v>
      </c>
      <c r="J3395" t="s">
        <v>665</v>
      </c>
      <c r="K3395" t="s">
        <v>664</v>
      </c>
      <c r="L3395" t="s">
        <v>665</v>
      </c>
    </row>
    <row r="3396" spans="1:12">
      <c r="A3396">
        <v>121112</v>
      </c>
      <c r="B3396" t="s">
        <v>87</v>
      </c>
      <c r="C3396" t="s">
        <v>665</v>
      </c>
      <c r="D3396" t="s">
        <v>665</v>
      </c>
      <c r="E3396" t="s">
        <v>665</v>
      </c>
      <c r="F3396" t="s">
        <v>665</v>
      </c>
      <c r="G3396" t="s">
        <v>664</v>
      </c>
      <c r="H3396" t="s">
        <v>664</v>
      </c>
      <c r="I3396" t="s">
        <v>664</v>
      </c>
      <c r="J3396" t="s">
        <v>664</v>
      </c>
      <c r="K3396" t="s">
        <v>664</v>
      </c>
      <c r="L3396" t="s">
        <v>664</v>
      </c>
    </row>
    <row r="3397" spans="1:12">
      <c r="A3397">
        <v>121113</v>
      </c>
      <c r="B3397" t="s">
        <v>87</v>
      </c>
      <c r="C3397" t="s">
        <v>665</v>
      </c>
      <c r="D3397" t="s">
        <v>665</v>
      </c>
      <c r="E3397" t="s">
        <v>665</v>
      </c>
      <c r="F3397" t="s">
        <v>665</v>
      </c>
      <c r="G3397" t="s">
        <v>664</v>
      </c>
      <c r="H3397" t="s">
        <v>665</v>
      </c>
      <c r="I3397" t="s">
        <v>665</v>
      </c>
      <c r="J3397" t="s">
        <v>665</v>
      </c>
      <c r="K3397" t="s">
        <v>665</v>
      </c>
      <c r="L3397" t="s">
        <v>665</v>
      </c>
    </row>
    <row r="3398" spans="1:12">
      <c r="A3398">
        <v>121114</v>
      </c>
      <c r="B3398" t="s">
        <v>87</v>
      </c>
      <c r="C3398" t="s">
        <v>663</v>
      </c>
      <c r="D3398" t="s">
        <v>665</v>
      </c>
      <c r="E3398" t="s">
        <v>664</v>
      </c>
      <c r="F3398" t="s">
        <v>663</v>
      </c>
      <c r="G3398" t="s">
        <v>665</v>
      </c>
      <c r="H3398" t="s">
        <v>664</v>
      </c>
      <c r="I3398" t="s">
        <v>664</v>
      </c>
      <c r="J3398" t="s">
        <v>665</v>
      </c>
      <c r="K3398" t="s">
        <v>664</v>
      </c>
      <c r="L3398" t="s">
        <v>664</v>
      </c>
    </row>
    <row r="3399" spans="1:12">
      <c r="A3399">
        <v>121115</v>
      </c>
      <c r="B3399" t="s">
        <v>87</v>
      </c>
      <c r="C3399" t="s">
        <v>665</v>
      </c>
      <c r="D3399" t="s">
        <v>665</v>
      </c>
      <c r="E3399" t="s">
        <v>663</v>
      </c>
      <c r="F3399" t="s">
        <v>663</v>
      </c>
      <c r="G3399" t="s">
        <v>665</v>
      </c>
      <c r="H3399" t="s">
        <v>665</v>
      </c>
      <c r="I3399" t="s">
        <v>664</v>
      </c>
      <c r="J3399" t="s">
        <v>664</v>
      </c>
      <c r="K3399" t="s">
        <v>664</v>
      </c>
      <c r="L3399" t="s">
        <v>664</v>
      </c>
    </row>
    <row r="3400" spans="1:12">
      <c r="A3400">
        <v>121116</v>
      </c>
      <c r="B3400" t="s">
        <v>87</v>
      </c>
      <c r="C3400" t="s">
        <v>665</v>
      </c>
      <c r="D3400" t="s">
        <v>663</v>
      </c>
      <c r="E3400" t="s">
        <v>663</v>
      </c>
      <c r="F3400" t="s">
        <v>663</v>
      </c>
      <c r="G3400" t="s">
        <v>664</v>
      </c>
      <c r="H3400" t="s">
        <v>664</v>
      </c>
      <c r="I3400" t="s">
        <v>664</v>
      </c>
      <c r="J3400" t="s">
        <v>664</v>
      </c>
      <c r="K3400" t="s">
        <v>664</v>
      </c>
      <c r="L3400" t="s">
        <v>664</v>
      </c>
    </row>
    <row r="3401" spans="1:12">
      <c r="A3401">
        <v>121118</v>
      </c>
      <c r="B3401" t="s">
        <v>87</v>
      </c>
      <c r="C3401" t="s">
        <v>665</v>
      </c>
      <c r="D3401" t="s">
        <v>665</v>
      </c>
      <c r="E3401" t="s">
        <v>665</v>
      </c>
      <c r="F3401" t="s">
        <v>663</v>
      </c>
      <c r="G3401" t="s">
        <v>664</v>
      </c>
      <c r="H3401" t="s">
        <v>665</v>
      </c>
      <c r="I3401" t="s">
        <v>664</v>
      </c>
      <c r="J3401" t="s">
        <v>665</v>
      </c>
      <c r="K3401" t="s">
        <v>665</v>
      </c>
      <c r="L3401" t="s">
        <v>664</v>
      </c>
    </row>
    <row r="3402" spans="1:12">
      <c r="A3402">
        <v>121120</v>
      </c>
      <c r="B3402" t="s">
        <v>87</v>
      </c>
      <c r="C3402" t="s">
        <v>665</v>
      </c>
      <c r="D3402" t="s">
        <v>665</v>
      </c>
      <c r="E3402" t="s">
        <v>665</v>
      </c>
      <c r="F3402" t="s">
        <v>665</v>
      </c>
      <c r="G3402" t="s">
        <v>664</v>
      </c>
      <c r="H3402" t="s">
        <v>664</v>
      </c>
      <c r="I3402" t="s">
        <v>664</v>
      </c>
      <c r="J3402" t="s">
        <v>664</v>
      </c>
      <c r="K3402" t="s">
        <v>664</v>
      </c>
      <c r="L3402" t="s">
        <v>664</v>
      </c>
    </row>
    <row r="3403" spans="1:12">
      <c r="A3403">
        <v>121122</v>
      </c>
      <c r="B3403" t="s">
        <v>87</v>
      </c>
      <c r="C3403" t="s">
        <v>664</v>
      </c>
      <c r="D3403" t="s">
        <v>665</v>
      </c>
      <c r="E3403" t="s">
        <v>665</v>
      </c>
      <c r="F3403" t="s">
        <v>665</v>
      </c>
      <c r="G3403" t="s">
        <v>665</v>
      </c>
      <c r="H3403" t="s">
        <v>664</v>
      </c>
      <c r="I3403" t="s">
        <v>664</v>
      </c>
      <c r="J3403" t="s">
        <v>664</v>
      </c>
      <c r="K3403" t="s">
        <v>664</v>
      </c>
      <c r="L3403" t="s">
        <v>664</v>
      </c>
    </row>
    <row r="3404" spans="1:12">
      <c r="A3404">
        <v>121124</v>
      </c>
      <c r="B3404" t="s">
        <v>87</v>
      </c>
      <c r="C3404" t="s">
        <v>663</v>
      </c>
      <c r="D3404" t="s">
        <v>665</v>
      </c>
      <c r="E3404" t="s">
        <v>665</v>
      </c>
      <c r="F3404" t="s">
        <v>665</v>
      </c>
      <c r="G3404" t="s">
        <v>664</v>
      </c>
      <c r="H3404" t="s">
        <v>665</v>
      </c>
      <c r="I3404" t="s">
        <v>665</v>
      </c>
      <c r="J3404" t="s">
        <v>665</v>
      </c>
      <c r="K3404" t="s">
        <v>665</v>
      </c>
      <c r="L3404" t="s">
        <v>664</v>
      </c>
    </row>
    <row r="3405" spans="1:12">
      <c r="A3405">
        <v>121125</v>
      </c>
      <c r="B3405" t="s">
        <v>87</v>
      </c>
      <c r="C3405" t="s">
        <v>665</v>
      </c>
      <c r="D3405" t="s">
        <v>665</v>
      </c>
      <c r="E3405" t="s">
        <v>665</v>
      </c>
      <c r="F3405" t="s">
        <v>665</v>
      </c>
      <c r="G3405" t="s">
        <v>664</v>
      </c>
      <c r="H3405" t="s">
        <v>664</v>
      </c>
      <c r="I3405" t="s">
        <v>664</v>
      </c>
      <c r="J3405" t="s">
        <v>664</v>
      </c>
      <c r="K3405" t="s">
        <v>664</v>
      </c>
      <c r="L3405" t="s">
        <v>664</v>
      </c>
    </row>
    <row r="3406" spans="1:12">
      <c r="A3406">
        <v>121126</v>
      </c>
      <c r="B3406" t="s">
        <v>87</v>
      </c>
      <c r="C3406" t="s">
        <v>665</v>
      </c>
      <c r="D3406" t="s">
        <v>665</v>
      </c>
      <c r="E3406" t="s">
        <v>664</v>
      </c>
      <c r="F3406" t="s">
        <v>665</v>
      </c>
      <c r="G3406" t="s">
        <v>665</v>
      </c>
      <c r="H3406" t="s">
        <v>664</v>
      </c>
      <c r="I3406" t="s">
        <v>664</v>
      </c>
      <c r="J3406" t="s">
        <v>664</v>
      </c>
      <c r="K3406" t="s">
        <v>664</v>
      </c>
      <c r="L3406" t="s">
        <v>664</v>
      </c>
    </row>
    <row r="3407" spans="1:12">
      <c r="A3407">
        <v>121127</v>
      </c>
      <c r="B3407" t="s">
        <v>87</v>
      </c>
      <c r="C3407" t="s">
        <v>665</v>
      </c>
      <c r="D3407" t="s">
        <v>665</v>
      </c>
      <c r="E3407" t="s">
        <v>665</v>
      </c>
      <c r="F3407" t="s">
        <v>665</v>
      </c>
      <c r="G3407" t="s">
        <v>664</v>
      </c>
      <c r="H3407" t="s">
        <v>665</v>
      </c>
      <c r="I3407" t="s">
        <v>664</v>
      </c>
      <c r="J3407" t="s">
        <v>665</v>
      </c>
      <c r="K3407" t="s">
        <v>664</v>
      </c>
      <c r="L3407" t="s">
        <v>664</v>
      </c>
    </row>
    <row r="3408" spans="1:12">
      <c r="A3408">
        <v>121129</v>
      </c>
      <c r="B3408" t="s">
        <v>87</v>
      </c>
      <c r="C3408" t="s">
        <v>665</v>
      </c>
      <c r="D3408" t="s">
        <v>665</v>
      </c>
      <c r="E3408" t="s">
        <v>665</v>
      </c>
      <c r="F3408" t="s">
        <v>665</v>
      </c>
      <c r="G3408" t="s">
        <v>665</v>
      </c>
      <c r="H3408" t="s">
        <v>665</v>
      </c>
      <c r="I3408" t="s">
        <v>665</v>
      </c>
      <c r="J3408" t="s">
        <v>665</v>
      </c>
      <c r="K3408" t="s">
        <v>664</v>
      </c>
      <c r="L3408" t="s">
        <v>665</v>
      </c>
    </row>
    <row r="3409" spans="1:12">
      <c r="A3409">
        <v>121131</v>
      </c>
      <c r="B3409" t="s">
        <v>87</v>
      </c>
      <c r="C3409" t="s">
        <v>665</v>
      </c>
      <c r="D3409" t="s">
        <v>665</v>
      </c>
      <c r="E3409" t="s">
        <v>665</v>
      </c>
      <c r="F3409" t="s">
        <v>665</v>
      </c>
      <c r="G3409" t="s">
        <v>664</v>
      </c>
      <c r="H3409" t="s">
        <v>664</v>
      </c>
      <c r="I3409" t="s">
        <v>664</v>
      </c>
      <c r="J3409" t="s">
        <v>664</v>
      </c>
      <c r="K3409" t="s">
        <v>664</v>
      </c>
      <c r="L3409" t="s">
        <v>664</v>
      </c>
    </row>
    <row r="3410" spans="1:12">
      <c r="A3410">
        <v>121133</v>
      </c>
      <c r="B3410" t="s">
        <v>87</v>
      </c>
      <c r="C3410" t="s">
        <v>665</v>
      </c>
      <c r="D3410" t="s">
        <v>665</v>
      </c>
      <c r="E3410" t="s">
        <v>665</v>
      </c>
      <c r="F3410" t="s">
        <v>665</v>
      </c>
      <c r="G3410" t="s">
        <v>664</v>
      </c>
      <c r="H3410" t="s">
        <v>664</v>
      </c>
      <c r="I3410" t="s">
        <v>664</v>
      </c>
      <c r="J3410" t="s">
        <v>664</v>
      </c>
      <c r="K3410" t="s">
        <v>664</v>
      </c>
      <c r="L3410" t="s">
        <v>664</v>
      </c>
    </row>
    <row r="3411" spans="1:12">
      <c r="A3411">
        <v>121134</v>
      </c>
      <c r="B3411" t="s">
        <v>87</v>
      </c>
      <c r="C3411" t="s">
        <v>665</v>
      </c>
      <c r="D3411" t="s">
        <v>665</v>
      </c>
      <c r="E3411" t="s">
        <v>665</v>
      </c>
      <c r="F3411" t="s">
        <v>665</v>
      </c>
      <c r="G3411" t="s">
        <v>664</v>
      </c>
      <c r="H3411" t="s">
        <v>664</v>
      </c>
      <c r="I3411" t="s">
        <v>664</v>
      </c>
      <c r="J3411" t="s">
        <v>664</v>
      </c>
      <c r="K3411" t="s">
        <v>664</v>
      </c>
      <c r="L3411" t="s">
        <v>664</v>
      </c>
    </row>
    <row r="3412" spans="1:12">
      <c r="A3412">
        <v>121137</v>
      </c>
      <c r="B3412" t="s">
        <v>87</v>
      </c>
      <c r="C3412" t="s">
        <v>665</v>
      </c>
      <c r="D3412" t="s">
        <v>665</v>
      </c>
      <c r="E3412" t="s">
        <v>665</v>
      </c>
      <c r="F3412" t="s">
        <v>665</v>
      </c>
      <c r="G3412" t="s">
        <v>665</v>
      </c>
      <c r="H3412" t="s">
        <v>664</v>
      </c>
      <c r="I3412" t="s">
        <v>664</v>
      </c>
      <c r="J3412" t="s">
        <v>664</v>
      </c>
      <c r="K3412" t="s">
        <v>664</v>
      </c>
      <c r="L3412" t="s">
        <v>664</v>
      </c>
    </row>
    <row r="3413" spans="1:12">
      <c r="A3413">
        <v>121140</v>
      </c>
      <c r="B3413" t="s">
        <v>87</v>
      </c>
      <c r="C3413" t="s">
        <v>665</v>
      </c>
      <c r="D3413" t="s">
        <v>665</v>
      </c>
      <c r="E3413" t="s">
        <v>665</v>
      </c>
      <c r="F3413" t="s">
        <v>665</v>
      </c>
      <c r="G3413" t="s">
        <v>664</v>
      </c>
      <c r="H3413" t="s">
        <v>665</v>
      </c>
      <c r="I3413" t="s">
        <v>665</v>
      </c>
      <c r="J3413" t="s">
        <v>664</v>
      </c>
      <c r="K3413" t="s">
        <v>665</v>
      </c>
      <c r="L3413" t="s">
        <v>664</v>
      </c>
    </row>
    <row r="3414" spans="1:12">
      <c r="A3414">
        <v>121141</v>
      </c>
      <c r="B3414" t="s">
        <v>87</v>
      </c>
      <c r="C3414" t="s">
        <v>665</v>
      </c>
      <c r="D3414" t="s">
        <v>663</v>
      </c>
      <c r="E3414" t="s">
        <v>663</v>
      </c>
      <c r="F3414" t="s">
        <v>663</v>
      </c>
      <c r="G3414" t="s">
        <v>665</v>
      </c>
      <c r="H3414" t="s">
        <v>665</v>
      </c>
      <c r="I3414" t="s">
        <v>664</v>
      </c>
      <c r="J3414" t="s">
        <v>665</v>
      </c>
      <c r="K3414" t="s">
        <v>664</v>
      </c>
      <c r="L3414" t="s">
        <v>664</v>
      </c>
    </row>
    <row r="3415" spans="1:12">
      <c r="A3415">
        <v>121144</v>
      </c>
      <c r="B3415" t="s">
        <v>87</v>
      </c>
      <c r="C3415" t="s">
        <v>665</v>
      </c>
      <c r="D3415" t="s">
        <v>665</v>
      </c>
      <c r="E3415" t="s">
        <v>663</v>
      </c>
      <c r="F3415" t="s">
        <v>663</v>
      </c>
      <c r="G3415" t="s">
        <v>665</v>
      </c>
      <c r="H3415" t="s">
        <v>665</v>
      </c>
      <c r="I3415" t="s">
        <v>665</v>
      </c>
      <c r="J3415" t="s">
        <v>665</v>
      </c>
      <c r="K3415" t="s">
        <v>664</v>
      </c>
      <c r="L3415" t="s">
        <v>665</v>
      </c>
    </row>
    <row r="3416" spans="1:12">
      <c r="A3416">
        <v>121145</v>
      </c>
      <c r="B3416" t="s">
        <v>87</v>
      </c>
      <c r="C3416" t="s">
        <v>665</v>
      </c>
      <c r="D3416" t="s">
        <v>665</v>
      </c>
      <c r="E3416" t="s">
        <v>665</v>
      </c>
      <c r="F3416" t="s">
        <v>665</v>
      </c>
      <c r="G3416" t="s">
        <v>664</v>
      </c>
      <c r="H3416" t="s">
        <v>664</v>
      </c>
      <c r="I3416" t="s">
        <v>664</v>
      </c>
      <c r="J3416" t="s">
        <v>664</v>
      </c>
      <c r="K3416" t="s">
        <v>664</v>
      </c>
      <c r="L3416" t="s">
        <v>664</v>
      </c>
    </row>
    <row r="3417" spans="1:12">
      <c r="A3417">
        <v>121148</v>
      </c>
      <c r="B3417" t="s">
        <v>87</v>
      </c>
      <c r="C3417" t="s">
        <v>665</v>
      </c>
      <c r="D3417" t="s">
        <v>665</v>
      </c>
      <c r="E3417" t="s">
        <v>664</v>
      </c>
      <c r="F3417" t="s">
        <v>665</v>
      </c>
      <c r="G3417" t="s">
        <v>665</v>
      </c>
      <c r="H3417" t="s">
        <v>664</v>
      </c>
      <c r="I3417" t="s">
        <v>664</v>
      </c>
      <c r="J3417" t="s">
        <v>664</v>
      </c>
      <c r="K3417" t="s">
        <v>664</v>
      </c>
      <c r="L3417" t="s">
        <v>664</v>
      </c>
    </row>
    <row r="3418" spans="1:12">
      <c r="A3418">
        <v>121150</v>
      </c>
      <c r="B3418" t="s">
        <v>87</v>
      </c>
      <c r="C3418" t="s">
        <v>665</v>
      </c>
      <c r="D3418" t="s">
        <v>663</v>
      </c>
      <c r="E3418" t="s">
        <v>663</v>
      </c>
      <c r="F3418" t="s">
        <v>665</v>
      </c>
      <c r="G3418" t="s">
        <v>665</v>
      </c>
      <c r="H3418" t="s">
        <v>664</v>
      </c>
      <c r="I3418" t="s">
        <v>664</v>
      </c>
      <c r="J3418" t="s">
        <v>665</v>
      </c>
      <c r="K3418" t="s">
        <v>664</v>
      </c>
      <c r="L3418" t="s">
        <v>665</v>
      </c>
    </row>
    <row r="3419" spans="1:12">
      <c r="A3419">
        <v>121151</v>
      </c>
      <c r="B3419" t="s">
        <v>87</v>
      </c>
      <c r="C3419" t="s">
        <v>665</v>
      </c>
      <c r="D3419" t="s">
        <v>665</v>
      </c>
      <c r="E3419" t="s">
        <v>665</v>
      </c>
      <c r="F3419" t="s">
        <v>663</v>
      </c>
      <c r="G3419" t="s">
        <v>663</v>
      </c>
      <c r="H3419" t="s">
        <v>665</v>
      </c>
      <c r="I3419" t="s">
        <v>664</v>
      </c>
      <c r="J3419" t="s">
        <v>664</v>
      </c>
      <c r="K3419" t="s">
        <v>664</v>
      </c>
      <c r="L3419" t="s">
        <v>664</v>
      </c>
    </row>
    <row r="3420" spans="1:12">
      <c r="A3420">
        <v>121152</v>
      </c>
      <c r="B3420" t="s">
        <v>87</v>
      </c>
      <c r="C3420" t="s">
        <v>665</v>
      </c>
      <c r="D3420" t="s">
        <v>663</v>
      </c>
      <c r="E3420" t="s">
        <v>663</v>
      </c>
      <c r="F3420" t="s">
        <v>663</v>
      </c>
      <c r="G3420" t="s">
        <v>663</v>
      </c>
      <c r="H3420" t="s">
        <v>664</v>
      </c>
      <c r="I3420" t="s">
        <v>665</v>
      </c>
      <c r="J3420" t="s">
        <v>664</v>
      </c>
      <c r="K3420" t="s">
        <v>665</v>
      </c>
      <c r="L3420" t="s">
        <v>664</v>
      </c>
    </row>
    <row r="3421" spans="1:12">
      <c r="A3421">
        <v>121153</v>
      </c>
      <c r="B3421" t="s">
        <v>87</v>
      </c>
      <c r="C3421" t="s">
        <v>665</v>
      </c>
      <c r="D3421" t="s">
        <v>663</v>
      </c>
      <c r="E3421" t="s">
        <v>665</v>
      </c>
      <c r="F3421" t="s">
        <v>665</v>
      </c>
      <c r="G3421" t="s">
        <v>665</v>
      </c>
      <c r="H3421" t="s">
        <v>665</v>
      </c>
      <c r="I3421" t="s">
        <v>664</v>
      </c>
      <c r="J3421" t="s">
        <v>664</v>
      </c>
      <c r="K3421" t="s">
        <v>664</v>
      </c>
      <c r="L3421" t="s">
        <v>664</v>
      </c>
    </row>
    <row r="3422" spans="1:12">
      <c r="A3422">
        <v>121154</v>
      </c>
      <c r="B3422" t="s">
        <v>87</v>
      </c>
      <c r="C3422" t="s">
        <v>665</v>
      </c>
      <c r="D3422" t="s">
        <v>663</v>
      </c>
      <c r="E3422" t="s">
        <v>663</v>
      </c>
      <c r="F3422" t="s">
        <v>665</v>
      </c>
      <c r="G3422" t="s">
        <v>665</v>
      </c>
      <c r="H3422" t="s">
        <v>664</v>
      </c>
      <c r="I3422" t="s">
        <v>665</v>
      </c>
      <c r="J3422" t="s">
        <v>665</v>
      </c>
      <c r="K3422" t="s">
        <v>664</v>
      </c>
      <c r="L3422" t="s">
        <v>665</v>
      </c>
    </row>
    <row r="3423" spans="1:12">
      <c r="A3423">
        <v>121155</v>
      </c>
      <c r="B3423" t="s">
        <v>87</v>
      </c>
      <c r="C3423" t="s">
        <v>665</v>
      </c>
      <c r="D3423" t="s">
        <v>665</v>
      </c>
      <c r="E3423" t="s">
        <v>665</v>
      </c>
      <c r="F3423" t="s">
        <v>665</v>
      </c>
      <c r="G3423" t="s">
        <v>664</v>
      </c>
      <c r="H3423" t="s">
        <v>664</v>
      </c>
      <c r="I3423" t="s">
        <v>664</v>
      </c>
      <c r="J3423" t="s">
        <v>664</v>
      </c>
      <c r="K3423" t="s">
        <v>664</v>
      </c>
      <c r="L3423" t="s">
        <v>664</v>
      </c>
    </row>
    <row r="3424" spans="1:12">
      <c r="A3424">
        <v>121156</v>
      </c>
      <c r="B3424" t="s">
        <v>87</v>
      </c>
      <c r="C3424" t="s">
        <v>665</v>
      </c>
      <c r="D3424" t="s">
        <v>663</v>
      </c>
      <c r="E3424" t="s">
        <v>665</v>
      </c>
      <c r="F3424" t="s">
        <v>665</v>
      </c>
      <c r="G3424" t="s">
        <v>664</v>
      </c>
      <c r="H3424" t="s">
        <v>665</v>
      </c>
      <c r="I3424" t="s">
        <v>665</v>
      </c>
      <c r="J3424" t="s">
        <v>665</v>
      </c>
      <c r="K3424" t="s">
        <v>665</v>
      </c>
      <c r="L3424" t="s">
        <v>665</v>
      </c>
    </row>
    <row r="3425" spans="1:12">
      <c r="A3425">
        <v>121157</v>
      </c>
      <c r="B3425" t="s">
        <v>87</v>
      </c>
      <c r="C3425" t="s">
        <v>665</v>
      </c>
      <c r="D3425" t="s">
        <v>665</v>
      </c>
      <c r="E3425" t="s">
        <v>665</v>
      </c>
      <c r="F3425" t="s">
        <v>665</v>
      </c>
      <c r="G3425" t="s">
        <v>664</v>
      </c>
      <c r="H3425" t="s">
        <v>664</v>
      </c>
      <c r="I3425" t="s">
        <v>664</v>
      </c>
      <c r="J3425" t="s">
        <v>664</v>
      </c>
      <c r="K3425" t="s">
        <v>664</v>
      </c>
      <c r="L3425" t="s">
        <v>664</v>
      </c>
    </row>
    <row r="3426" spans="1:12">
      <c r="A3426">
        <v>121158</v>
      </c>
      <c r="B3426" t="s">
        <v>87</v>
      </c>
      <c r="C3426" t="s">
        <v>665</v>
      </c>
      <c r="D3426" t="s">
        <v>665</v>
      </c>
      <c r="E3426" t="s">
        <v>664</v>
      </c>
      <c r="F3426" t="s">
        <v>665</v>
      </c>
      <c r="G3426" t="s">
        <v>665</v>
      </c>
      <c r="H3426" t="s">
        <v>664</v>
      </c>
      <c r="I3426" t="s">
        <v>664</v>
      </c>
      <c r="J3426" t="s">
        <v>664</v>
      </c>
      <c r="K3426" t="s">
        <v>664</v>
      </c>
      <c r="L3426" t="s">
        <v>664</v>
      </c>
    </row>
    <row r="3427" spans="1:12">
      <c r="A3427">
        <v>121162</v>
      </c>
      <c r="B3427" t="s">
        <v>87</v>
      </c>
      <c r="C3427" t="s">
        <v>665</v>
      </c>
      <c r="D3427" t="s">
        <v>665</v>
      </c>
      <c r="E3427" t="s">
        <v>663</v>
      </c>
      <c r="F3427" t="s">
        <v>663</v>
      </c>
      <c r="G3427" t="s">
        <v>663</v>
      </c>
      <c r="H3427" t="s">
        <v>664</v>
      </c>
      <c r="I3427" t="s">
        <v>665</v>
      </c>
      <c r="J3427" t="s">
        <v>665</v>
      </c>
      <c r="K3427" t="s">
        <v>665</v>
      </c>
      <c r="L3427" t="s">
        <v>665</v>
      </c>
    </row>
    <row r="3428" spans="1:12">
      <c r="A3428">
        <v>121163</v>
      </c>
      <c r="B3428" t="s">
        <v>87</v>
      </c>
      <c r="C3428" t="s">
        <v>665</v>
      </c>
      <c r="D3428" t="s">
        <v>665</v>
      </c>
      <c r="E3428" t="s">
        <v>665</v>
      </c>
      <c r="F3428" t="s">
        <v>665</v>
      </c>
      <c r="G3428" t="s">
        <v>665</v>
      </c>
      <c r="H3428" t="s">
        <v>664</v>
      </c>
      <c r="I3428" t="s">
        <v>664</v>
      </c>
      <c r="J3428" t="s">
        <v>664</v>
      </c>
      <c r="K3428" t="s">
        <v>664</v>
      </c>
      <c r="L3428" t="s">
        <v>664</v>
      </c>
    </row>
    <row r="3429" spans="1:12">
      <c r="A3429">
        <v>121168</v>
      </c>
      <c r="B3429" t="s">
        <v>87</v>
      </c>
      <c r="C3429" t="s">
        <v>663</v>
      </c>
      <c r="D3429" t="s">
        <v>663</v>
      </c>
      <c r="E3429" t="s">
        <v>663</v>
      </c>
      <c r="F3429" t="s">
        <v>663</v>
      </c>
      <c r="G3429" t="s">
        <v>663</v>
      </c>
      <c r="H3429" t="s">
        <v>664</v>
      </c>
      <c r="I3429" t="s">
        <v>664</v>
      </c>
      <c r="J3429" t="s">
        <v>665</v>
      </c>
      <c r="K3429" t="s">
        <v>664</v>
      </c>
      <c r="L3429" t="s">
        <v>664</v>
      </c>
    </row>
    <row r="3430" spans="1:12">
      <c r="A3430">
        <v>121171</v>
      </c>
      <c r="B3430" t="s">
        <v>87</v>
      </c>
      <c r="C3430" t="s">
        <v>665</v>
      </c>
      <c r="D3430" t="s">
        <v>665</v>
      </c>
      <c r="E3430" t="s">
        <v>665</v>
      </c>
      <c r="F3430" t="s">
        <v>665</v>
      </c>
      <c r="G3430" t="s">
        <v>665</v>
      </c>
      <c r="H3430" t="s">
        <v>664</v>
      </c>
      <c r="I3430" t="s">
        <v>664</v>
      </c>
      <c r="J3430" t="s">
        <v>664</v>
      </c>
      <c r="K3430" t="s">
        <v>664</v>
      </c>
      <c r="L3430" t="s">
        <v>664</v>
      </c>
    </row>
    <row r="3431" spans="1:12">
      <c r="A3431">
        <v>121172</v>
      </c>
      <c r="B3431" t="s">
        <v>87</v>
      </c>
      <c r="C3431" t="s">
        <v>665</v>
      </c>
      <c r="D3431" t="s">
        <v>665</v>
      </c>
      <c r="E3431" t="s">
        <v>665</v>
      </c>
      <c r="F3431" t="s">
        <v>665</v>
      </c>
      <c r="G3431" t="s">
        <v>665</v>
      </c>
      <c r="H3431" t="s">
        <v>664</v>
      </c>
      <c r="I3431" t="s">
        <v>664</v>
      </c>
      <c r="J3431" t="s">
        <v>664</v>
      </c>
      <c r="K3431" t="s">
        <v>664</v>
      </c>
      <c r="L3431" t="s">
        <v>664</v>
      </c>
    </row>
    <row r="3432" spans="1:12">
      <c r="A3432">
        <v>121173</v>
      </c>
      <c r="B3432" t="s">
        <v>87</v>
      </c>
      <c r="C3432" t="s">
        <v>663</v>
      </c>
      <c r="D3432" t="s">
        <v>665</v>
      </c>
      <c r="E3432" t="s">
        <v>663</v>
      </c>
      <c r="F3432" t="s">
        <v>663</v>
      </c>
      <c r="G3432" t="s">
        <v>665</v>
      </c>
      <c r="H3432" t="s">
        <v>665</v>
      </c>
      <c r="I3432" t="s">
        <v>665</v>
      </c>
      <c r="J3432" t="s">
        <v>665</v>
      </c>
      <c r="K3432" t="s">
        <v>664</v>
      </c>
      <c r="L3432" t="s">
        <v>664</v>
      </c>
    </row>
    <row r="3433" spans="1:12">
      <c r="A3433">
        <v>121175</v>
      </c>
      <c r="B3433" t="s">
        <v>87</v>
      </c>
      <c r="C3433" t="s">
        <v>665</v>
      </c>
      <c r="D3433" t="s">
        <v>663</v>
      </c>
      <c r="E3433" t="s">
        <v>663</v>
      </c>
      <c r="F3433" t="s">
        <v>663</v>
      </c>
      <c r="G3433" t="s">
        <v>665</v>
      </c>
      <c r="H3433" t="s">
        <v>665</v>
      </c>
      <c r="I3433" t="s">
        <v>664</v>
      </c>
      <c r="J3433" t="s">
        <v>664</v>
      </c>
      <c r="K3433" t="s">
        <v>664</v>
      </c>
      <c r="L3433" t="s">
        <v>665</v>
      </c>
    </row>
    <row r="3434" spans="1:12">
      <c r="A3434">
        <v>121179</v>
      </c>
      <c r="B3434" t="s">
        <v>87</v>
      </c>
      <c r="C3434" t="s">
        <v>665</v>
      </c>
      <c r="D3434" t="s">
        <v>665</v>
      </c>
      <c r="E3434" t="s">
        <v>665</v>
      </c>
      <c r="F3434" t="s">
        <v>665</v>
      </c>
      <c r="G3434" t="s">
        <v>665</v>
      </c>
      <c r="H3434" t="s">
        <v>664</v>
      </c>
      <c r="I3434" t="s">
        <v>664</v>
      </c>
      <c r="J3434" t="s">
        <v>664</v>
      </c>
      <c r="K3434" t="s">
        <v>664</v>
      </c>
      <c r="L3434" t="s">
        <v>664</v>
      </c>
    </row>
    <row r="3435" spans="1:12">
      <c r="A3435">
        <v>121180</v>
      </c>
      <c r="B3435" t="s">
        <v>87</v>
      </c>
      <c r="C3435" t="s">
        <v>663</v>
      </c>
      <c r="D3435" t="s">
        <v>665</v>
      </c>
      <c r="E3435" t="s">
        <v>665</v>
      </c>
      <c r="F3435" t="s">
        <v>663</v>
      </c>
      <c r="G3435" t="s">
        <v>665</v>
      </c>
      <c r="H3435" t="s">
        <v>665</v>
      </c>
      <c r="I3435" t="s">
        <v>665</v>
      </c>
      <c r="J3435" t="s">
        <v>665</v>
      </c>
      <c r="K3435" t="s">
        <v>664</v>
      </c>
      <c r="L3435" t="s">
        <v>665</v>
      </c>
    </row>
    <row r="3436" spans="1:12">
      <c r="A3436">
        <v>121184</v>
      </c>
      <c r="B3436" t="s">
        <v>87</v>
      </c>
      <c r="C3436" t="s">
        <v>665</v>
      </c>
      <c r="D3436" t="s">
        <v>665</v>
      </c>
      <c r="E3436" t="s">
        <v>665</v>
      </c>
      <c r="F3436" t="s">
        <v>665</v>
      </c>
      <c r="G3436" t="s">
        <v>665</v>
      </c>
      <c r="H3436" t="s">
        <v>664</v>
      </c>
      <c r="I3436" t="s">
        <v>664</v>
      </c>
      <c r="J3436" t="s">
        <v>664</v>
      </c>
      <c r="K3436" t="s">
        <v>664</v>
      </c>
      <c r="L3436" t="s">
        <v>664</v>
      </c>
    </row>
    <row r="3437" spans="1:12">
      <c r="A3437">
        <v>121185</v>
      </c>
      <c r="B3437" t="s">
        <v>87</v>
      </c>
      <c r="C3437" t="s">
        <v>665</v>
      </c>
      <c r="D3437" t="s">
        <v>665</v>
      </c>
      <c r="E3437" t="s">
        <v>665</v>
      </c>
      <c r="F3437" t="s">
        <v>665</v>
      </c>
      <c r="G3437" t="s">
        <v>665</v>
      </c>
      <c r="H3437" t="s">
        <v>664</v>
      </c>
      <c r="I3437" t="s">
        <v>664</v>
      </c>
      <c r="J3437" t="s">
        <v>664</v>
      </c>
      <c r="K3437" t="s">
        <v>664</v>
      </c>
      <c r="L3437" t="s">
        <v>664</v>
      </c>
    </row>
    <row r="3438" spans="1:12">
      <c r="A3438">
        <v>121191</v>
      </c>
      <c r="B3438" t="s">
        <v>87</v>
      </c>
      <c r="C3438" t="s">
        <v>665</v>
      </c>
      <c r="D3438" t="s">
        <v>665</v>
      </c>
      <c r="E3438" t="s">
        <v>665</v>
      </c>
      <c r="F3438" t="s">
        <v>665</v>
      </c>
      <c r="G3438" t="s">
        <v>665</v>
      </c>
      <c r="H3438" t="s">
        <v>664</v>
      </c>
      <c r="I3438" t="s">
        <v>664</v>
      </c>
      <c r="J3438" t="s">
        <v>664</v>
      </c>
      <c r="K3438" t="s">
        <v>664</v>
      </c>
      <c r="L3438" t="s">
        <v>664</v>
      </c>
    </row>
    <row r="3439" spans="1:12">
      <c r="A3439">
        <v>121192</v>
      </c>
      <c r="B3439" t="s">
        <v>87</v>
      </c>
      <c r="C3439" t="s">
        <v>665</v>
      </c>
      <c r="D3439" t="s">
        <v>665</v>
      </c>
      <c r="E3439" t="s">
        <v>665</v>
      </c>
      <c r="F3439" t="s">
        <v>665</v>
      </c>
      <c r="G3439" t="s">
        <v>665</v>
      </c>
      <c r="H3439" t="s">
        <v>665</v>
      </c>
      <c r="I3439" t="s">
        <v>665</v>
      </c>
      <c r="J3439" t="s">
        <v>665</v>
      </c>
      <c r="K3439" t="s">
        <v>665</v>
      </c>
      <c r="L3439" t="s">
        <v>664</v>
      </c>
    </row>
    <row r="3440" spans="1:12">
      <c r="A3440">
        <v>121193</v>
      </c>
      <c r="B3440" t="s">
        <v>87</v>
      </c>
      <c r="C3440" t="s">
        <v>665</v>
      </c>
      <c r="D3440" t="s">
        <v>665</v>
      </c>
      <c r="E3440" t="s">
        <v>663</v>
      </c>
      <c r="F3440" t="s">
        <v>663</v>
      </c>
      <c r="G3440" t="s">
        <v>665</v>
      </c>
      <c r="H3440" t="s">
        <v>664</v>
      </c>
      <c r="I3440" t="s">
        <v>665</v>
      </c>
      <c r="J3440" t="s">
        <v>665</v>
      </c>
      <c r="K3440" t="s">
        <v>664</v>
      </c>
      <c r="L3440" t="s">
        <v>665</v>
      </c>
    </row>
    <row r="3441" spans="1:12">
      <c r="A3441">
        <v>121195</v>
      </c>
      <c r="B3441" t="s">
        <v>87</v>
      </c>
      <c r="C3441" t="s">
        <v>665</v>
      </c>
      <c r="D3441" t="s">
        <v>665</v>
      </c>
      <c r="E3441" t="s">
        <v>665</v>
      </c>
      <c r="F3441" t="s">
        <v>665</v>
      </c>
      <c r="G3441" t="s">
        <v>665</v>
      </c>
      <c r="H3441" t="s">
        <v>664</v>
      </c>
      <c r="I3441" t="s">
        <v>664</v>
      </c>
      <c r="J3441" t="s">
        <v>664</v>
      </c>
      <c r="K3441" t="s">
        <v>664</v>
      </c>
      <c r="L3441" t="s">
        <v>664</v>
      </c>
    </row>
    <row r="3442" spans="1:12">
      <c r="A3442">
        <v>121196</v>
      </c>
      <c r="B3442" t="s">
        <v>87</v>
      </c>
      <c r="C3442" t="s">
        <v>663</v>
      </c>
      <c r="D3442" t="s">
        <v>663</v>
      </c>
      <c r="E3442" t="s">
        <v>663</v>
      </c>
      <c r="F3442" t="s">
        <v>663</v>
      </c>
      <c r="G3442" t="s">
        <v>663</v>
      </c>
      <c r="H3442" t="s">
        <v>664</v>
      </c>
      <c r="I3442" t="s">
        <v>664</v>
      </c>
      <c r="J3442" t="s">
        <v>664</v>
      </c>
      <c r="K3442" t="s">
        <v>664</v>
      </c>
      <c r="L3442" t="s">
        <v>665</v>
      </c>
    </row>
    <row r="3443" spans="1:12">
      <c r="A3443">
        <v>121197</v>
      </c>
      <c r="B3443" t="s">
        <v>87</v>
      </c>
      <c r="C3443" t="s">
        <v>665</v>
      </c>
      <c r="D3443" t="s">
        <v>665</v>
      </c>
      <c r="E3443" t="s">
        <v>665</v>
      </c>
      <c r="F3443" t="s">
        <v>665</v>
      </c>
      <c r="G3443" t="s">
        <v>665</v>
      </c>
      <c r="H3443" t="s">
        <v>664</v>
      </c>
      <c r="I3443" t="s">
        <v>664</v>
      </c>
      <c r="J3443" t="s">
        <v>664</v>
      </c>
      <c r="K3443" t="s">
        <v>664</v>
      </c>
      <c r="L3443" t="s">
        <v>664</v>
      </c>
    </row>
    <row r="3444" spans="1:12">
      <c r="A3444">
        <v>121203</v>
      </c>
      <c r="B3444" t="s">
        <v>87</v>
      </c>
      <c r="C3444" t="s">
        <v>665</v>
      </c>
      <c r="D3444" t="s">
        <v>665</v>
      </c>
      <c r="E3444" t="s">
        <v>665</v>
      </c>
      <c r="F3444" t="s">
        <v>665</v>
      </c>
      <c r="G3444" t="s">
        <v>665</v>
      </c>
      <c r="H3444" t="s">
        <v>664</v>
      </c>
      <c r="I3444" t="s">
        <v>664</v>
      </c>
      <c r="J3444" t="s">
        <v>664</v>
      </c>
      <c r="K3444" t="s">
        <v>664</v>
      </c>
      <c r="L3444" t="s">
        <v>664</v>
      </c>
    </row>
    <row r="3445" spans="1:12">
      <c r="A3445">
        <v>121204</v>
      </c>
      <c r="B3445" t="s">
        <v>87</v>
      </c>
      <c r="C3445" t="s">
        <v>665</v>
      </c>
      <c r="D3445" t="s">
        <v>665</v>
      </c>
      <c r="E3445" t="s">
        <v>665</v>
      </c>
      <c r="F3445" t="s">
        <v>665</v>
      </c>
      <c r="G3445" t="s">
        <v>665</v>
      </c>
      <c r="H3445" t="s">
        <v>664</v>
      </c>
      <c r="I3445" t="s">
        <v>664</v>
      </c>
      <c r="J3445" t="s">
        <v>664</v>
      </c>
      <c r="K3445" t="s">
        <v>664</v>
      </c>
      <c r="L3445" t="s">
        <v>664</v>
      </c>
    </row>
    <row r="3446" spans="1:12">
      <c r="A3446">
        <v>121205</v>
      </c>
      <c r="B3446" t="s">
        <v>87</v>
      </c>
      <c r="C3446" t="s">
        <v>665</v>
      </c>
      <c r="D3446" t="s">
        <v>665</v>
      </c>
      <c r="E3446" t="s">
        <v>665</v>
      </c>
      <c r="F3446" t="s">
        <v>663</v>
      </c>
      <c r="G3446" t="s">
        <v>665</v>
      </c>
      <c r="H3446" t="s">
        <v>664</v>
      </c>
      <c r="I3446" t="s">
        <v>665</v>
      </c>
      <c r="J3446" t="s">
        <v>664</v>
      </c>
      <c r="K3446" t="s">
        <v>665</v>
      </c>
      <c r="L3446" t="s">
        <v>664</v>
      </c>
    </row>
    <row r="3447" spans="1:12">
      <c r="A3447">
        <v>121208</v>
      </c>
      <c r="B3447" t="s">
        <v>87</v>
      </c>
      <c r="C3447" t="s">
        <v>663</v>
      </c>
      <c r="D3447" t="s">
        <v>665</v>
      </c>
      <c r="E3447" t="s">
        <v>665</v>
      </c>
      <c r="F3447" t="s">
        <v>665</v>
      </c>
      <c r="G3447" t="s">
        <v>663</v>
      </c>
      <c r="H3447" t="s">
        <v>664</v>
      </c>
      <c r="I3447" t="s">
        <v>664</v>
      </c>
      <c r="J3447" t="s">
        <v>664</v>
      </c>
      <c r="K3447" t="s">
        <v>664</v>
      </c>
      <c r="L3447" t="s">
        <v>664</v>
      </c>
    </row>
    <row r="3448" spans="1:12">
      <c r="A3448">
        <v>121212</v>
      </c>
      <c r="B3448" t="s">
        <v>87</v>
      </c>
      <c r="C3448" t="s">
        <v>665</v>
      </c>
      <c r="D3448" t="s">
        <v>665</v>
      </c>
      <c r="E3448" t="s">
        <v>665</v>
      </c>
      <c r="F3448" t="s">
        <v>665</v>
      </c>
      <c r="G3448" t="s">
        <v>665</v>
      </c>
      <c r="H3448" t="s">
        <v>665</v>
      </c>
      <c r="I3448" t="s">
        <v>665</v>
      </c>
      <c r="J3448" t="s">
        <v>665</v>
      </c>
      <c r="K3448" t="s">
        <v>665</v>
      </c>
      <c r="L3448" t="s">
        <v>665</v>
      </c>
    </row>
    <row r="3449" spans="1:12">
      <c r="A3449">
        <v>121213</v>
      </c>
      <c r="B3449" t="s">
        <v>87</v>
      </c>
      <c r="C3449" t="s">
        <v>665</v>
      </c>
      <c r="D3449" t="s">
        <v>665</v>
      </c>
      <c r="E3449" t="s">
        <v>665</v>
      </c>
      <c r="F3449" t="s">
        <v>665</v>
      </c>
      <c r="G3449" t="s">
        <v>665</v>
      </c>
      <c r="H3449" t="s">
        <v>665</v>
      </c>
      <c r="I3449" t="s">
        <v>664</v>
      </c>
      <c r="J3449" t="s">
        <v>665</v>
      </c>
      <c r="K3449" t="s">
        <v>664</v>
      </c>
      <c r="L3449" t="s">
        <v>664</v>
      </c>
    </row>
    <row r="3450" spans="1:12">
      <c r="A3450">
        <v>121214</v>
      </c>
      <c r="B3450" t="s">
        <v>87</v>
      </c>
      <c r="C3450" t="s">
        <v>665</v>
      </c>
      <c r="D3450" t="s">
        <v>663</v>
      </c>
      <c r="E3450" t="s">
        <v>663</v>
      </c>
      <c r="F3450" t="s">
        <v>663</v>
      </c>
      <c r="G3450" t="s">
        <v>663</v>
      </c>
      <c r="H3450" t="s">
        <v>664</v>
      </c>
      <c r="I3450" t="s">
        <v>664</v>
      </c>
      <c r="J3450" t="s">
        <v>664</v>
      </c>
      <c r="K3450" t="s">
        <v>664</v>
      </c>
      <c r="L3450" t="s">
        <v>664</v>
      </c>
    </row>
    <row r="3451" spans="1:12">
      <c r="A3451">
        <v>121215</v>
      </c>
      <c r="B3451" t="s">
        <v>87</v>
      </c>
      <c r="C3451" t="s">
        <v>663</v>
      </c>
      <c r="D3451" t="s">
        <v>665</v>
      </c>
      <c r="E3451" t="s">
        <v>665</v>
      </c>
      <c r="F3451" t="s">
        <v>665</v>
      </c>
      <c r="G3451" t="s">
        <v>665</v>
      </c>
      <c r="H3451" t="s">
        <v>665</v>
      </c>
      <c r="I3451" t="s">
        <v>665</v>
      </c>
      <c r="J3451" t="s">
        <v>665</v>
      </c>
      <c r="K3451" t="s">
        <v>664</v>
      </c>
      <c r="L3451" t="s">
        <v>665</v>
      </c>
    </row>
    <row r="3452" spans="1:12">
      <c r="A3452">
        <v>121218</v>
      </c>
      <c r="B3452" t="s">
        <v>87</v>
      </c>
      <c r="C3452" t="s">
        <v>665</v>
      </c>
      <c r="D3452" t="s">
        <v>665</v>
      </c>
      <c r="E3452" t="s">
        <v>665</v>
      </c>
      <c r="F3452" t="s">
        <v>665</v>
      </c>
      <c r="G3452" t="s">
        <v>665</v>
      </c>
      <c r="H3452" t="s">
        <v>664</v>
      </c>
      <c r="I3452" t="s">
        <v>664</v>
      </c>
      <c r="J3452" t="s">
        <v>664</v>
      </c>
      <c r="K3452" t="s">
        <v>664</v>
      </c>
      <c r="L3452" t="s">
        <v>664</v>
      </c>
    </row>
    <row r="3453" spans="1:12">
      <c r="A3453">
        <v>121222</v>
      </c>
      <c r="B3453" t="s">
        <v>87</v>
      </c>
      <c r="C3453" t="s">
        <v>665</v>
      </c>
      <c r="D3453" t="s">
        <v>665</v>
      </c>
      <c r="E3453" t="s">
        <v>665</v>
      </c>
      <c r="F3453" t="s">
        <v>665</v>
      </c>
      <c r="G3453" t="s">
        <v>665</v>
      </c>
      <c r="H3453" t="s">
        <v>664</v>
      </c>
      <c r="I3453" t="s">
        <v>664</v>
      </c>
      <c r="J3453" t="s">
        <v>664</v>
      </c>
      <c r="K3453" t="s">
        <v>664</v>
      </c>
      <c r="L3453" t="s">
        <v>664</v>
      </c>
    </row>
    <row r="3454" spans="1:12">
      <c r="A3454">
        <v>121223</v>
      </c>
      <c r="B3454" t="s">
        <v>87</v>
      </c>
      <c r="C3454" t="s">
        <v>665</v>
      </c>
      <c r="D3454" t="s">
        <v>665</v>
      </c>
      <c r="E3454" t="s">
        <v>665</v>
      </c>
      <c r="F3454" t="s">
        <v>665</v>
      </c>
      <c r="G3454" t="s">
        <v>665</v>
      </c>
      <c r="H3454" t="s">
        <v>665</v>
      </c>
      <c r="I3454" t="s">
        <v>665</v>
      </c>
      <c r="J3454" t="s">
        <v>665</v>
      </c>
      <c r="K3454" t="s">
        <v>665</v>
      </c>
      <c r="L3454" t="s">
        <v>665</v>
      </c>
    </row>
    <row r="3455" spans="1:12">
      <c r="A3455">
        <v>121225</v>
      </c>
      <c r="B3455" t="s">
        <v>87</v>
      </c>
      <c r="C3455" t="s">
        <v>665</v>
      </c>
      <c r="D3455" t="s">
        <v>665</v>
      </c>
      <c r="E3455" t="s">
        <v>663</v>
      </c>
      <c r="F3455" t="s">
        <v>663</v>
      </c>
      <c r="G3455" t="s">
        <v>665</v>
      </c>
      <c r="H3455" t="s">
        <v>664</v>
      </c>
      <c r="I3455" t="s">
        <v>665</v>
      </c>
      <c r="J3455" t="s">
        <v>664</v>
      </c>
      <c r="K3455" t="s">
        <v>665</v>
      </c>
      <c r="L3455" t="s">
        <v>664</v>
      </c>
    </row>
    <row r="3456" spans="1:12">
      <c r="A3456">
        <v>121229</v>
      </c>
      <c r="B3456" t="s">
        <v>87</v>
      </c>
      <c r="C3456" t="s">
        <v>663</v>
      </c>
      <c r="D3456" t="s">
        <v>663</v>
      </c>
      <c r="E3456" t="s">
        <v>663</v>
      </c>
      <c r="F3456" t="s">
        <v>663</v>
      </c>
      <c r="G3456" t="s">
        <v>665</v>
      </c>
      <c r="H3456" t="s">
        <v>665</v>
      </c>
      <c r="I3456" t="s">
        <v>665</v>
      </c>
      <c r="J3456" t="s">
        <v>665</v>
      </c>
      <c r="K3456" t="s">
        <v>665</v>
      </c>
      <c r="L3456" t="s">
        <v>665</v>
      </c>
    </row>
    <row r="3457" spans="1:12">
      <c r="A3457">
        <v>121230</v>
      </c>
      <c r="B3457" t="s">
        <v>87</v>
      </c>
      <c r="C3457" t="s">
        <v>665</v>
      </c>
      <c r="D3457" t="s">
        <v>663</v>
      </c>
      <c r="E3457" t="s">
        <v>663</v>
      </c>
      <c r="F3457" t="s">
        <v>663</v>
      </c>
      <c r="G3457" t="s">
        <v>663</v>
      </c>
      <c r="H3457" t="s">
        <v>665</v>
      </c>
      <c r="I3457" t="s">
        <v>665</v>
      </c>
      <c r="J3457" t="s">
        <v>664</v>
      </c>
      <c r="K3457" t="s">
        <v>665</v>
      </c>
      <c r="L3457" t="s">
        <v>664</v>
      </c>
    </row>
    <row r="3458" spans="1:12">
      <c r="A3458">
        <v>121231</v>
      </c>
      <c r="B3458" t="s">
        <v>87</v>
      </c>
      <c r="C3458" t="s">
        <v>665</v>
      </c>
      <c r="D3458" t="s">
        <v>665</v>
      </c>
      <c r="E3458" t="s">
        <v>665</v>
      </c>
      <c r="F3458" t="s">
        <v>665</v>
      </c>
      <c r="G3458" t="s">
        <v>665</v>
      </c>
      <c r="H3458" t="s">
        <v>664</v>
      </c>
      <c r="I3458" t="s">
        <v>664</v>
      </c>
      <c r="J3458" t="s">
        <v>664</v>
      </c>
      <c r="K3458" t="s">
        <v>664</v>
      </c>
      <c r="L3458" t="s">
        <v>664</v>
      </c>
    </row>
    <row r="3459" spans="1:12">
      <c r="A3459">
        <v>121232</v>
      </c>
      <c r="B3459" t="s">
        <v>87</v>
      </c>
      <c r="C3459" t="s">
        <v>665</v>
      </c>
      <c r="D3459" t="s">
        <v>663</v>
      </c>
      <c r="E3459" t="s">
        <v>665</v>
      </c>
      <c r="F3459" t="s">
        <v>663</v>
      </c>
      <c r="G3459" t="s">
        <v>665</v>
      </c>
      <c r="H3459" t="s">
        <v>665</v>
      </c>
      <c r="I3459" t="s">
        <v>664</v>
      </c>
      <c r="J3459" t="s">
        <v>665</v>
      </c>
      <c r="K3459" t="s">
        <v>665</v>
      </c>
      <c r="L3459" t="s">
        <v>665</v>
      </c>
    </row>
    <row r="3460" spans="1:12">
      <c r="A3460">
        <v>121234</v>
      </c>
      <c r="B3460" t="s">
        <v>87</v>
      </c>
      <c r="C3460" t="s">
        <v>665</v>
      </c>
      <c r="D3460" t="s">
        <v>663</v>
      </c>
      <c r="E3460" t="s">
        <v>663</v>
      </c>
      <c r="F3460" t="s">
        <v>665</v>
      </c>
      <c r="G3460" t="s">
        <v>663</v>
      </c>
      <c r="H3460" t="s">
        <v>664</v>
      </c>
      <c r="I3460" t="s">
        <v>665</v>
      </c>
      <c r="J3460" t="s">
        <v>665</v>
      </c>
      <c r="K3460" t="s">
        <v>664</v>
      </c>
      <c r="L3460" t="s">
        <v>665</v>
      </c>
    </row>
    <row r="3461" spans="1:12">
      <c r="A3461">
        <v>121235</v>
      </c>
      <c r="B3461" t="s">
        <v>87</v>
      </c>
      <c r="C3461" t="s">
        <v>665</v>
      </c>
      <c r="D3461" t="s">
        <v>665</v>
      </c>
      <c r="E3461" t="s">
        <v>665</v>
      </c>
      <c r="F3461" t="s">
        <v>665</v>
      </c>
      <c r="G3461" t="s">
        <v>665</v>
      </c>
      <c r="H3461" t="s">
        <v>665</v>
      </c>
      <c r="I3461" t="s">
        <v>664</v>
      </c>
      <c r="J3461" t="s">
        <v>665</v>
      </c>
      <c r="K3461" t="s">
        <v>665</v>
      </c>
      <c r="L3461" t="s">
        <v>665</v>
      </c>
    </row>
    <row r="3462" spans="1:12">
      <c r="A3462">
        <v>121238</v>
      </c>
      <c r="B3462" t="s">
        <v>87</v>
      </c>
      <c r="C3462" t="s">
        <v>665</v>
      </c>
      <c r="D3462" t="s">
        <v>665</v>
      </c>
      <c r="E3462" t="s">
        <v>665</v>
      </c>
      <c r="F3462" t="s">
        <v>665</v>
      </c>
      <c r="G3462" t="s">
        <v>665</v>
      </c>
      <c r="H3462" t="s">
        <v>664</v>
      </c>
      <c r="I3462" t="s">
        <v>664</v>
      </c>
      <c r="J3462" t="s">
        <v>664</v>
      </c>
      <c r="K3462" t="s">
        <v>664</v>
      </c>
      <c r="L3462" t="s">
        <v>664</v>
      </c>
    </row>
    <row r="3463" spans="1:12">
      <c r="A3463">
        <v>121243</v>
      </c>
      <c r="B3463" t="s">
        <v>87</v>
      </c>
      <c r="C3463" t="s">
        <v>665</v>
      </c>
      <c r="D3463" t="s">
        <v>665</v>
      </c>
      <c r="E3463" t="s">
        <v>663</v>
      </c>
      <c r="F3463" t="s">
        <v>663</v>
      </c>
      <c r="G3463" t="s">
        <v>665</v>
      </c>
      <c r="H3463" t="s">
        <v>665</v>
      </c>
      <c r="I3463" t="s">
        <v>664</v>
      </c>
      <c r="J3463" t="s">
        <v>664</v>
      </c>
      <c r="K3463" t="s">
        <v>664</v>
      </c>
      <c r="L3463" t="s">
        <v>664</v>
      </c>
    </row>
    <row r="3464" spans="1:12">
      <c r="A3464">
        <v>121250</v>
      </c>
      <c r="B3464" t="s">
        <v>87</v>
      </c>
      <c r="C3464" t="s">
        <v>665</v>
      </c>
      <c r="D3464" t="s">
        <v>665</v>
      </c>
      <c r="E3464" t="s">
        <v>663</v>
      </c>
      <c r="F3464" t="s">
        <v>663</v>
      </c>
      <c r="G3464" t="s">
        <v>665</v>
      </c>
      <c r="H3464" t="s">
        <v>664</v>
      </c>
      <c r="I3464" t="s">
        <v>664</v>
      </c>
      <c r="J3464" t="s">
        <v>664</v>
      </c>
      <c r="K3464" t="s">
        <v>664</v>
      </c>
      <c r="L3464" t="s">
        <v>664</v>
      </c>
    </row>
    <row r="3465" spans="1:12">
      <c r="A3465">
        <v>121254</v>
      </c>
      <c r="B3465" t="s">
        <v>87</v>
      </c>
      <c r="C3465" t="s">
        <v>665</v>
      </c>
      <c r="D3465" t="s">
        <v>663</v>
      </c>
      <c r="E3465" t="s">
        <v>665</v>
      </c>
      <c r="F3465" t="s">
        <v>665</v>
      </c>
      <c r="G3465" t="s">
        <v>665</v>
      </c>
      <c r="H3465" t="s">
        <v>665</v>
      </c>
      <c r="I3465" t="s">
        <v>664</v>
      </c>
      <c r="J3465" t="s">
        <v>664</v>
      </c>
      <c r="K3465" t="s">
        <v>664</v>
      </c>
      <c r="L3465" t="s">
        <v>665</v>
      </c>
    </row>
    <row r="3466" spans="1:12">
      <c r="A3466">
        <v>121257</v>
      </c>
      <c r="B3466" t="s">
        <v>87</v>
      </c>
      <c r="C3466" t="s">
        <v>665</v>
      </c>
      <c r="D3466" t="s">
        <v>665</v>
      </c>
      <c r="E3466" t="s">
        <v>665</v>
      </c>
      <c r="F3466" t="s">
        <v>665</v>
      </c>
      <c r="G3466" t="s">
        <v>665</v>
      </c>
      <c r="H3466" t="s">
        <v>664</v>
      </c>
      <c r="I3466" t="s">
        <v>664</v>
      </c>
      <c r="J3466" t="s">
        <v>664</v>
      </c>
      <c r="K3466" t="s">
        <v>664</v>
      </c>
      <c r="L3466" t="s">
        <v>664</v>
      </c>
    </row>
    <row r="3467" spans="1:12">
      <c r="A3467">
        <v>121263</v>
      </c>
      <c r="B3467" t="s">
        <v>87</v>
      </c>
      <c r="C3467" t="s">
        <v>665</v>
      </c>
      <c r="D3467" t="s">
        <v>665</v>
      </c>
      <c r="E3467" t="s">
        <v>665</v>
      </c>
      <c r="F3467" t="s">
        <v>665</v>
      </c>
      <c r="G3467" t="s">
        <v>665</v>
      </c>
      <c r="H3467" t="s">
        <v>664</v>
      </c>
      <c r="I3467" t="s">
        <v>664</v>
      </c>
      <c r="J3467" t="s">
        <v>664</v>
      </c>
      <c r="K3467" t="s">
        <v>664</v>
      </c>
      <c r="L3467" t="s">
        <v>664</v>
      </c>
    </row>
    <row r="3468" spans="1:12">
      <c r="A3468">
        <v>121265</v>
      </c>
      <c r="B3468" t="s">
        <v>87</v>
      </c>
      <c r="C3468" t="s">
        <v>665</v>
      </c>
      <c r="D3468" t="s">
        <v>663</v>
      </c>
      <c r="E3468" t="s">
        <v>663</v>
      </c>
      <c r="F3468" t="s">
        <v>663</v>
      </c>
      <c r="G3468" t="s">
        <v>663</v>
      </c>
      <c r="H3468" t="s">
        <v>665</v>
      </c>
      <c r="I3468" t="s">
        <v>665</v>
      </c>
      <c r="J3468" t="s">
        <v>664</v>
      </c>
      <c r="K3468" t="s">
        <v>664</v>
      </c>
      <c r="L3468" t="s">
        <v>664</v>
      </c>
    </row>
    <row r="3469" spans="1:12">
      <c r="A3469">
        <v>121266</v>
      </c>
      <c r="B3469" t="s">
        <v>87</v>
      </c>
      <c r="C3469" t="s">
        <v>663</v>
      </c>
      <c r="D3469" t="s">
        <v>663</v>
      </c>
      <c r="E3469" t="s">
        <v>665</v>
      </c>
      <c r="F3469" t="s">
        <v>665</v>
      </c>
      <c r="G3469" t="s">
        <v>663</v>
      </c>
      <c r="H3469" t="s">
        <v>665</v>
      </c>
      <c r="I3469" t="s">
        <v>665</v>
      </c>
      <c r="J3469" t="s">
        <v>665</v>
      </c>
      <c r="K3469" t="s">
        <v>665</v>
      </c>
      <c r="L3469" t="s">
        <v>664</v>
      </c>
    </row>
    <row r="3470" spans="1:12">
      <c r="A3470">
        <v>121267</v>
      </c>
      <c r="B3470" t="s">
        <v>87</v>
      </c>
      <c r="C3470" t="s">
        <v>663</v>
      </c>
      <c r="D3470" t="s">
        <v>663</v>
      </c>
      <c r="E3470" t="s">
        <v>663</v>
      </c>
      <c r="F3470" t="s">
        <v>665</v>
      </c>
      <c r="G3470" t="s">
        <v>663</v>
      </c>
      <c r="H3470" t="s">
        <v>665</v>
      </c>
      <c r="I3470" t="s">
        <v>665</v>
      </c>
      <c r="J3470" t="s">
        <v>665</v>
      </c>
      <c r="K3470" t="s">
        <v>664</v>
      </c>
      <c r="L3470" t="s">
        <v>665</v>
      </c>
    </row>
    <row r="3471" spans="1:12">
      <c r="A3471">
        <v>121268</v>
      </c>
      <c r="B3471" t="s">
        <v>87</v>
      </c>
      <c r="C3471" t="s">
        <v>665</v>
      </c>
      <c r="D3471" t="s">
        <v>663</v>
      </c>
      <c r="E3471" t="s">
        <v>665</v>
      </c>
      <c r="F3471" t="s">
        <v>665</v>
      </c>
      <c r="G3471" t="s">
        <v>665</v>
      </c>
      <c r="H3471" t="s">
        <v>665</v>
      </c>
      <c r="I3471" t="s">
        <v>665</v>
      </c>
      <c r="J3471" t="s">
        <v>664</v>
      </c>
      <c r="K3471" t="s">
        <v>664</v>
      </c>
      <c r="L3471" t="s">
        <v>665</v>
      </c>
    </row>
    <row r="3472" spans="1:12">
      <c r="A3472">
        <v>121269</v>
      </c>
      <c r="B3472" t="s">
        <v>87</v>
      </c>
      <c r="C3472" t="s">
        <v>665</v>
      </c>
      <c r="D3472" t="s">
        <v>665</v>
      </c>
      <c r="E3472" t="s">
        <v>663</v>
      </c>
      <c r="F3472" t="s">
        <v>663</v>
      </c>
      <c r="G3472" t="s">
        <v>663</v>
      </c>
      <c r="H3472" t="s">
        <v>665</v>
      </c>
      <c r="I3472" t="s">
        <v>664</v>
      </c>
      <c r="J3472" t="s">
        <v>664</v>
      </c>
      <c r="K3472" t="s">
        <v>664</v>
      </c>
      <c r="L3472" t="s">
        <v>664</v>
      </c>
    </row>
    <row r="3473" spans="1:12">
      <c r="A3473">
        <v>121270</v>
      </c>
      <c r="B3473" t="s">
        <v>87</v>
      </c>
      <c r="C3473" t="s">
        <v>665</v>
      </c>
      <c r="D3473" t="s">
        <v>665</v>
      </c>
      <c r="E3473" t="s">
        <v>665</v>
      </c>
      <c r="F3473" t="s">
        <v>665</v>
      </c>
      <c r="G3473" t="s">
        <v>665</v>
      </c>
      <c r="H3473" t="s">
        <v>665</v>
      </c>
      <c r="I3473" t="s">
        <v>665</v>
      </c>
      <c r="J3473" t="s">
        <v>665</v>
      </c>
      <c r="K3473" t="s">
        <v>664</v>
      </c>
      <c r="L3473" t="s">
        <v>665</v>
      </c>
    </row>
    <row r="3474" spans="1:12">
      <c r="A3474">
        <v>121274</v>
      </c>
      <c r="B3474" t="s">
        <v>87</v>
      </c>
      <c r="C3474" t="s">
        <v>663</v>
      </c>
      <c r="D3474" t="s">
        <v>665</v>
      </c>
      <c r="E3474" t="s">
        <v>663</v>
      </c>
      <c r="F3474" t="s">
        <v>663</v>
      </c>
      <c r="G3474" t="s">
        <v>663</v>
      </c>
      <c r="H3474" t="s">
        <v>664</v>
      </c>
      <c r="I3474" t="s">
        <v>664</v>
      </c>
      <c r="J3474" t="s">
        <v>664</v>
      </c>
      <c r="K3474" t="s">
        <v>664</v>
      </c>
      <c r="L3474" t="s">
        <v>664</v>
      </c>
    </row>
    <row r="3475" spans="1:12">
      <c r="A3475">
        <v>121276</v>
      </c>
      <c r="B3475" t="s">
        <v>87</v>
      </c>
      <c r="C3475" t="s">
        <v>665</v>
      </c>
      <c r="D3475" t="s">
        <v>665</v>
      </c>
      <c r="E3475" t="s">
        <v>665</v>
      </c>
      <c r="F3475" t="s">
        <v>665</v>
      </c>
      <c r="G3475" t="s">
        <v>665</v>
      </c>
      <c r="H3475" t="s">
        <v>665</v>
      </c>
      <c r="I3475" t="s">
        <v>664</v>
      </c>
      <c r="J3475" t="s">
        <v>665</v>
      </c>
      <c r="K3475" t="s">
        <v>665</v>
      </c>
      <c r="L3475" t="s">
        <v>665</v>
      </c>
    </row>
    <row r="3476" spans="1:12">
      <c r="A3476">
        <v>121280</v>
      </c>
      <c r="B3476" t="s">
        <v>87</v>
      </c>
      <c r="C3476" t="s">
        <v>665</v>
      </c>
      <c r="D3476" t="s">
        <v>665</v>
      </c>
      <c r="E3476" t="s">
        <v>665</v>
      </c>
      <c r="F3476" t="s">
        <v>665</v>
      </c>
      <c r="G3476" t="s">
        <v>665</v>
      </c>
      <c r="H3476" t="s">
        <v>664</v>
      </c>
      <c r="I3476" t="s">
        <v>664</v>
      </c>
      <c r="J3476" t="s">
        <v>664</v>
      </c>
      <c r="K3476" t="s">
        <v>664</v>
      </c>
      <c r="L3476" t="s">
        <v>664</v>
      </c>
    </row>
    <row r="3477" spans="1:12">
      <c r="A3477">
        <v>121281</v>
      </c>
      <c r="B3477" t="s">
        <v>87</v>
      </c>
      <c r="C3477" t="s">
        <v>665</v>
      </c>
      <c r="D3477" t="s">
        <v>665</v>
      </c>
      <c r="E3477" t="s">
        <v>665</v>
      </c>
      <c r="F3477" t="s">
        <v>665</v>
      </c>
      <c r="G3477" t="s">
        <v>665</v>
      </c>
      <c r="H3477" t="s">
        <v>664</v>
      </c>
      <c r="I3477" t="s">
        <v>664</v>
      </c>
      <c r="J3477" t="s">
        <v>664</v>
      </c>
      <c r="K3477" t="s">
        <v>664</v>
      </c>
      <c r="L3477" t="s">
        <v>664</v>
      </c>
    </row>
    <row r="3478" spans="1:12">
      <c r="A3478">
        <v>121283</v>
      </c>
      <c r="B3478" t="s">
        <v>87</v>
      </c>
      <c r="C3478" t="s">
        <v>663</v>
      </c>
      <c r="D3478" t="s">
        <v>663</v>
      </c>
      <c r="E3478" t="s">
        <v>663</v>
      </c>
      <c r="F3478" t="s">
        <v>665</v>
      </c>
      <c r="G3478" t="s">
        <v>665</v>
      </c>
      <c r="H3478" t="s">
        <v>665</v>
      </c>
      <c r="I3478" t="s">
        <v>665</v>
      </c>
      <c r="J3478" t="s">
        <v>665</v>
      </c>
      <c r="K3478" t="s">
        <v>664</v>
      </c>
      <c r="L3478" t="s">
        <v>665</v>
      </c>
    </row>
    <row r="3479" spans="1:12">
      <c r="A3479">
        <v>121285</v>
      </c>
      <c r="B3479" t="s">
        <v>87</v>
      </c>
      <c r="C3479" t="s">
        <v>665</v>
      </c>
      <c r="D3479" t="s">
        <v>665</v>
      </c>
      <c r="E3479" t="s">
        <v>665</v>
      </c>
      <c r="F3479" t="s">
        <v>665</v>
      </c>
      <c r="G3479" t="s">
        <v>665</v>
      </c>
      <c r="H3479" t="s">
        <v>665</v>
      </c>
      <c r="I3479" t="s">
        <v>664</v>
      </c>
      <c r="J3479" t="s">
        <v>665</v>
      </c>
      <c r="K3479" t="s">
        <v>665</v>
      </c>
      <c r="L3479" t="s">
        <v>665</v>
      </c>
    </row>
    <row r="3480" spans="1:12">
      <c r="A3480">
        <v>121286</v>
      </c>
      <c r="B3480" t="s">
        <v>87</v>
      </c>
      <c r="C3480" t="s">
        <v>665</v>
      </c>
      <c r="D3480" t="s">
        <v>665</v>
      </c>
      <c r="E3480" t="s">
        <v>665</v>
      </c>
      <c r="F3480" t="s">
        <v>665</v>
      </c>
      <c r="G3480" t="s">
        <v>665</v>
      </c>
      <c r="H3480" t="s">
        <v>664</v>
      </c>
      <c r="I3480" t="s">
        <v>664</v>
      </c>
      <c r="J3480" t="s">
        <v>664</v>
      </c>
      <c r="K3480" t="s">
        <v>664</v>
      </c>
      <c r="L3480" t="s">
        <v>664</v>
      </c>
    </row>
    <row r="3481" spans="1:12">
      <c r="A3481">
        <v>121288</v>
      </c>
      <c r="B3481" t="s">
        <v>87</v>
      </c>
      <c r="C3481" t="s">
        <v>665</v>
      </c>
      <c r="D3481" t="s">
        <v>665</v>
      </c>
      <c r="E3481" t="s">
        <v>665</v>
      </c>
      <c r="F3481" t="s">
        <v>665</v>
      </c>
      <c r="G3481" t="s">
        <v>665</v>
      </c>
      <c r="H3481" t="s">
        <v>664</v>
      </c>
      <c r="I3481" t="s">
        <v>664</v>
      </c>
      <c r="J3481" t="s">
        <v>664</v>
      </c>
      <c r="K3481" t="s">
        <v>664</v>
      </c>
      <c r="L3481" t="s">
        <v>664</v>
      </c>
    </row>
    <row r="3482" spans="1:12">
      <c r="A3482">
        <v>121289</v>
      </c>
      <c r="B3482" t="s">
        <v>87</v>
      </c>
      <c r="C3482" t="s">
        <v>663</v>
      </c>
      <c r="D3482" t="s">
        <v>663</v>
      </c>
      <c r="E3482" t="s">
        <v>663</v>
      </c>
      <c r="F3482" t="s">
        <v>663</v>
      </c>
      <c r="G3482" t="s">
        <v>663</v>
      </c>
      <c r="H3482" t="s">
        <v>664</v>
      </c>
      <c r="I3482" t="s">
        <v>664</v>
      </c>
      <c r="J3482" t="s">
        <v>664</v>
      </c>
      <c r="K3482" t="s">
        <v>664</v>
      </c>
      <c r="L3482" t="s">
        <v>664</v>
      </c>
    </row>
    <row r="3483" spans="1:12">
      <c r="A3483">
        <v>121293</v>
      </c>
      <c r="B3483" t="s">
        <v>87</v>
      </c>
      <c r="C3483" t="s">
        <v>663</v>
      </c>
      <c r="D3483" t="s">
        <v>665</v>
      </c>
      <c r="E3483" t="s">
        <v>663</v>
      </c>
      <c r="F3483" t="s">
        <v>663</v>
      </c>
      <c r="G3483" t="s">
        <v>665</v>
      </c>
      <c r="H3483" t="s">
        <v>664</v>
      </c>
      <c r="I3483" t="s">
        <v>664</v>
      </c>
      <c r="J3483" t="s">
        <v>664</v>
      </c>
      <c r="K3483" t="s">
        <v>664</v>
      </c>
      <c r="L3483" t="s">
        <v>664</v>
      </c>
    </row>
    <row r="3484" spans="1:12">
      <c r="A3484">
        <v>121298</v>
      </c>
      <c r="B3484" t="s">
        <v>87</v>
      </c>
      <c r="C3484" t="s">
        <v>665</v>
      </c>
      <c r="D3484" t="s">
        <v>665</v>
      </c>
      <c r="E3484" t="s">
        <v>665</v>
      </c>
      <c r="F3484" t="s">
        <v>665</v>
      </c>
      <c r="G3484" t="s">
        <v>665</v>
      </c>
      <c r="H3484" t="s">
        <v>664</v>
      </c>
      <c r="I3484" t="s">
        <v>664</v>
      </c>
      <c r="J3484" t="s">
        <v>664</v>
      </c>
      <c r="K3484" t="s">
        <v>664</v>
      </c>
      <c r="L3484" t="s">
        <v>664</v>
      </c>
    </row>
    <row r="3485" spans="1:12">
      <c r="A3485">
        <v>121299</v>
      </c>
      <c r="B3485" t="s">
        <v>87</v>
      </c>
      <c r="C3485" t="s">
        <v>665</v>
      </c>
      <c r="D3485" t="s">
        <v>663</v>
      </c>
      <c r="E3485" t="s">
        <v>663</v>
      </c>
      <c r="F3485" t="s">
        <v>663</v>
      </c>
      <c r="G3485" t="s">
        <v>665</v>
      </c>
      <c r="H3485" t="s">
        <v>665</v>
      </c>
      <c r="I3485" t="s">
        <v>665</v>
      </c>
      <c r="J3485" t="s">
        <v>664</v>
      </c>
      <c r="K3485" t="s">
        <v>664</v>
      </c>
      <c r="L3485" t="s">
        <v>665</v>
      </c>
    </row>
    <row r="3486" spans="1:12">
      <c r="A3486">
        <v>121301</v>
      </c>
      <c r="B3486" t="s">
        <v>87</v>
      </c>
      <c r="C3486" t="s">
        <v>665</v>
      </c>
      <c r="D3486" t="s">
        <v>665</v>
      </c>
      <c r="E3486" t="s">
        <v>665</v>
      </c>
      <c r="F3486" t="s">
        <v>665</v>
      </c>
      <c r="G3486" t="s">
        <v>665</v>
      </c>
      <c r="H3486" t="s">
        <v>664</v>
      </c>
      <c r="I3486" t="s">
        <v>664</v>
      </c>
      <c r="J3486" t="s">
        <v>664</v>
      </c>
      <c r="K3486" t="s">
        <v>664</v>
      </c>
      <c r="L3486" t="s">
        <v>664</v>
      </c>
    </row>
    <row r="3487" spans="1:12">
      <c r="A3487">
        <v>121306</v>
      </c>
      <c r="B3487" t="s">
        <v>87</v>
      </c>
      <c r="C3487" t="s">
        <v>663</v>
      </c>
      <c r="D3487" t="s">
        <v>663</v>
      </c>
      <c r="E3487" t="s">
        <v>663</v>
      </c>
      <c r="F3487" t="s">
        <v>663</v>
      </c>
      <c r="G3487" t="s">
        <v>663</v>
      </c>
      <c r="H3487" t="s">
        <v>664</v>
      </c>
      <c r="I3487" t="s">
        <v>664</v>
      </c>
      <c r="J3487" t="s">
        <v>664</v>
      </c>
      <c r="K3487" t="s">
        <v>664</v>
      </c>
      <c r="L3487" t="s">
        <v>664</v>
      </c>
    </row>
    <row r="3488" spans="1:12">
      <c r="A3488">
        <v>121307</v>
      </c>
      <c r="B3488" t="s">
        <v>87</v>
      </c>
      <c r="C3488" t="s">
        <v>663</v>
      </c>
      <c r="D3488" t="s">
        <v>665</v>
      </c>
      <c r="E3488" t="s">
        <v>663</v>
      </c>
      <c r="F3488" t="s">
        <v>665</v>
      </c>
      <c r="G3488" t="s">
        <v>663</v>
      </c>
      <c r="H3488" t="s">
        <v>665</v>
      </c>
      <c r="I3488" t="s">
        <v>665</v>
      </c>
      <c r="J3488" t="s">
        <v>665</v>
      </c>
      <c r="K3488" t="s">
        <v>665</v>
      </c>
      <c r="L3488" t="s">
        <v>665</v>
      </c>
    </row>
    <row r="3489" spans="1:12">
      <c r="A3489">
        <v>121308</v>
      </c>
      <c r="B3489" t="s">
        <v>87</v>
      </c>
      <c r="C3489" t="s">
        <v>663</v>
      </c>
      <c r="D3489" t="s">
        <v>663</v>
      </c>
      <c r="E3489" t="s">
        <v>663</v>
      </c>
      <c r="F3489" t="s">
        <v>663</v>
      </c>
      <c r="G3489" t="s">
        <v>663</v>
      </c>
      <c r="H3489" t="s">
        <v>664</v>
      </c>
      <c r="I3489" t="s">
        <v>664</v>
      </c>
      <c r="J3489" t="s">
        <v>664</v>
      </c>
      <c r="K3489" t="s">
        <v>664</v>
      </c>
      <c r="L3489" t="s">
        <v>664</v>
      </c>
    </row>
    <row r="3490" spans="1:12">
      <c r="A3490">
        <v>121313</v>
      </c>
      <c r="B3490" t="s">
        <v>87</v>
      </c>
      <c r="C3490" t="s">
        <v>665</v>
      </c>
      <c r="D3490" t="s">
        <v>665</v>
      </c>
      <c r="E3490" t="s">
        <v>665</v>
      </c>
      <c r="F3490" t="s">
        <v>665</v>
      </c>
      <c r="G3490" t="s">
        <v>665</v>
      </c>
      <c r="H3490" t="s">
        <v>664</v>
      </c>
      <c r="I3490" t="s">
        <v>664</v>
      </c>
      <c r="J3490" t="s">
        <v>664</v>
      </c>
      <c r="K3490" t="s">
        <v>664</v>
      </c>
      <c r="L3490" t="s">
        <v>664</v>
      </c>
    </row>
    <row r="3491" spans="1:12">
      <c r="A3491">
        <v>121314</v>
      </c>
      <c r="B3491" t="s">
        <v>87</v>
      </c>
      <c r="C3491" t="s">
        <v>665</v>
      </c>
      <c r="D3491" t="s">
        <v>665</v>
      </c>
      <c r="E3491" t="s">
        <v>665</v>
      </c>
      <c r="F3491" t="s">
        <v>665</v>
      </c>
      <c r="G3491" t="s">
        <v>665</v>
      </c>
      <c r="H3491" t="s">
        <v>664</v>
      </c>
      <c r="I3491" t="s">
        <v>664</v>
      </c>
      <c r="J3491" t="s">
        <v>664</v>
      </c>
      <c r="K3491" t="s">
        <v>664</v>
      </c>
      <c r="L3491" t="s">
        <v>664</v>
      </c>
    </row>
    <row r="3492" spans="1:12">
      <c r="A3492">
        <v>121315</v>
      </c>
      <c r="B3492" t="s">
        <v>87</v>
      </c>
      <c r="C3492" t="s">
        <v>663</v>
      </c>
      <c r="D3492" t="s">
        <v>663</v>
      </c>
      <c r="E3492" t="s">
        <v>663</v>
      </c>
      <c r="F3492" t="s">
        <v>663</v>
      </c>
      <c r="G3492" t="s">
        <v>663</v>
      </c>
      <c r="H3492" t="s">
        <v>665</v>
      </c>
      <c r="I3492" t="s">
        <v>665</v>
      </c>
      <c r="J3492" t="s">
        <v>664</v>
      </c>
      <c r="K3492" t="s">
        <v>665</v>
      </c>
      <c r="L3492" t="s">
        <v>664</v>
      </c>
    </row>
    <row r="3493" spans="1:12">
      <c r="A3493">
        <v>121316</v>
      </c>
      <c r="B3493" t="s">
        <v>87</v>
      </c>
      <c r="C3493" t="s">
        <v>665</v>
      </c>
      <c r="D3493" t="s">
        <v>665</v>
      </c>
      <c r="E3493" t="s">
        <v>665</v>
      </c>
      <c r="F3493" t="s">
        <v>665</v>
      </c>
      <c r="G3493" t="s">
        <v>665</v>
      </c>
      <c r="H3493" t="s">
        <v>664</v>
      </c>
      <c r="I3493" t="s">
        <v>664</v>
      </c>
      <c r="J3493" t="s">
        <v>664</v>
      </c>
      <c r="K3493" t="s">
        <v>664</v>
      </c>
      <c r="L3493" t="s">
        <v>664</v>
      </c>
    </row>
    <row r="3494" spans="1:12">
      <c r="A3494">
        <v>121319</v>
      </c>
      <c r="B3494" t="s">
        <v>87</v>
      </c>
      <c r="C3494" t="s">
        <v>665</v>
      </c>
      <c r="D3494" t="s">
        <v>665</v>
      </c>
      <c r="E3494" t="s">
        <v>665</v>
      </c>
      <c r="F3494" t="s">
        <v>665</v>
      </c>
      <c r="G3494" t="s">
        <v>665</v>
      </c>
      <c r="H3494" t="s">
        <v>665</v>
      </c>
      <c r="I3494" t="s">
        <v>664</v>
      </c>
      <c r="J3494" t="s">
        <v>664</v>
      </c>
      <c r="K3494" t="s">
        <v>664</v>
      </c>
      <c r="L3494" t="s">
        <v>665</v>
      </c>
    </row>
    <row r="3495" spans="1:12">
      <c r="A3495">
        <v>121324</v>
      </c>
      <c r="B3495" t="s">
        <v>87</v>
      </c>
      <c r="C3495" t="s">
        <v>663</v>
      </c>
      <c r="D3495" t="s">
        <v>663</v>
      </c>
      <c r="E3495" t="s">
        <v>663</v>
      </c>
      <c r="F3495" t="s">
        <v>663</v>
      </c>
      <c r="G3495" t="s">
        <v>663</v>
      </c>
      <c r="H3495" t="s">
        <v>665</v>
      </c>
      <c r="I3495" t="s">
        <v>664</v>
      </c>
      <c r="J3495" t="s">
        <v>664</v>
      </c>
      <c r="K3495" t="s">
        <v>665</v>
      </c>
      <c r="L3495" t="s">
        <v>665</v>
      </c>
    </row>
    <row r="3496" spans="1:12">
      <c r="A3496">
        <v>121326</v>
      </c>
      <c r="B3496" t="s">
        <v>87</v>
      </c>
      <c r="C3496" t="s">
        <v>665</v>
      </c>
      <c r="D3496" t="s">
        <v>665</v>
      </c>
      <c r="E3496" t="s">
        <v>663</v>
      </c>
      <c r="F3496" t="s">
        <v>663</v>
      </c>
      <c r="G3496" t="s">
        <v>665</v>
      </c>
      <c r="H3496" t="s">
        <v>665</v>
      </c>
      <c r="I3496" t="s">
        <v>665</v>
      </c>
      <c r="J3496" t="s">
        <v>664</v>
      </c>
      <c r="K3496" t="s">
        <v>665</v>
      </c>
      <c r="L3496" t="s">
        <v>664</v>
      </c>
    </row>
    <row r="3497" spans="1:12">
      <c r="A3497">
        <v>121327</v>
      </c>
      <c r="B3497" t="s">
        <v>87</v>
      </c>
      <c r="C3497" t="s">
        <v>665</v>
      </c>
      <c r="D3497" t="s">
        <v>665</v>
      </c>
      <c r="E3497" t="s">
        <v>665</v>
      </c>
      <c r="F3497" t="s">
        <v>665</v>
      </c>
      <c r="G3497" t="s">
        <v>665</v>
      </c>
      <c r="H3497" t="s">
        <v>664</v>
      </c>
      <c r="I3497" t="s">
        <v>664</v>
      </c>
      <c r="J3497" t="s">
        <v>664</v>
      </c>
      <c r="K3497" t="s">
        <v>664</v>
      </c>
      <c r="L3497" t="s">
        <v>664</v>
      </c>
    </row>
    <row r="3498" spans="1:12">
      <c r="A3498">
        <v>121328</v>
      </c>
      <c r="B3498" t="s">
        <v>87</v>
      </c>
      <c r="C3498" t="s">
        <v>665</v>
      </c>
      <c r="D3498" t="s">
        <v>665</v>
      </c>
      <c r="E3498" t="s">
        <v>665</v>
      </c>
      <c r="F3498" t="s">
        <v>665</v>
      </c>
      <c r="G3498" t="s">
        <v>665</v>
      </c>
      <c r="H3498" t="s">
        <v>664</v>
      </c>
      <c r="I3498" t="s">
        <v>664</v>
      </c>
      <c r="J3498" t="s">
        <v>664</v>
      </c>
      <c r="K3498" t="s">
        <v>664</v>
      </c>
      <c r="L3498" t="s">
        <v>664</v>
      </c>
    </row>
    <row r="3499" spans="1:12">
      <c r="A3499">
        <v>121329</v>
      </c>
      <c r="B3499" t="s">
        <v>87</v>
      </c>
      <c r="C3499" t="s">
        <v>665</v>
      </c>
      <c r="D3499" t="s">
        <v>663</v>
      </c>
      <c r="E3499" t="s">
        <v>663</v>
      </c>
      <c r="F3499" t="s">
        <v>663</v>
      </c>
      <c r="G3499" t="s">
        <v>663</v>
      </c>
      <c r="H3499" t="s">
        <v>665</v>
      </c>
      <c r="I3499" t="s">
        <v>664</v>
      </c>
      <c r="J3499" t="s">
        <v>664</v>
      </c>
      <c r="K3499" t="s">
        <v>664</v>
      </c>
      <c r="L3499" t="s">
        <v>664</v>
      </c>
    </row>
    <row r="3500" spans="1:12">
      <c r="A3500">
        <v>121330</v>
      </c>
      <c r="B3500" t="s">
        <v>87</v>
      </c>
      <c r="C3500" t="s">
        <v>665</v>
      </c>
      <c r="D3500" t="s">
        <v>665</v>
      </c>
      <c r="E3500" t="s">
        <v>665</v>
      </c>
      <c r="F3500" t="s">
        <v>665</v>
      </c>
      <c r="G3500" t="s">
        <v>665</v>
      </c>
      <c r="H3500" t="s">
        <v>664</v>
      </c>
      <c r="I3500" t="s">
        <v>664</v>
      </c>
      <c r="J3500" t="s">
        <v>664</v>
      </c>
      <c r="K3500" t="s">
        <v>664</v>
      </c>
      <c r="L3500" t="s">
        <v>664</v>
      </c>
    </row>
    <row r="3501" spans="1:12">
      <c r="A3501">
        <v>121331</v>
      </c>
      <c r="B3501" t="s">
        <v>87</v>
      </c>
      <c r="C3501" t="s">
        <v>665</v>
      </c>
      <c r="D3501" t="s">
        <v>665</v>
      </c>
      <c r="E3501" t="s">
        <v>665</v>
      </c>
      <c r="F3501" t="s">
        <v>665</v>
      </c>
      <c r="G3501" t="s">
        <v>665</v>
      </c>
      <c r="H3501" t="s">
        <v>664</v>
      </c>
      <c r="I3501" t="s">
        <v>664</v>
      </c>
      <c r="J3501" t="s">
        <v>664</v>
      </c>
      <c r="K3501" t="s">
        <v>664</v>
      </c>
      <c r="L3501" t="s">
        <v>664</v>
      </c>
    </row>
    <row r="3502" spans="1:12">
      <c r="A3502">
        <v>121333</v>
      </c>
      <c r="B3502" t="s">
        <v>87</v>
      </c>
      <c r="C3502" t="s">
        <v>665</v>
      </c>
      <c r="D3502" t="s">
        <v>663</v>
      </c>
      <c r="E3502" t="s">
        <v>663</v>
      </c>
      <c r="F3502" t="s">
        <v>663</v>
      </c>
      <c r="G3502" t="s">
        <v>663</v>
      </c>
      <c r="H3502" t="s">
        <v>665</v>
      </c>
      <c r="I3502" t="s">
        <v>664</v>
      </c>
      <c r="J3502" t="s">
        <v>665</v>
      </c>
      <c r="K3502" t="s">
        <v>664</v>
      </c>
      <c r="L3502" t="s">
        <v>664</v>
      </c>
    </row>
    <row r="3503" spans="1:12">
      <c r="A3503">
        <v>121335</v>
      </c>
      <c r="B3503" t="s">
        <v>87</v>
      </c>
      <c r="C3503" t="s">
        <v>665</v>
      </c>
      <c r="D3503" t="s">
        <v>665</v>
      </c>
      <c r="E3503" t="s">
        <v>663</v>
      </c>
      <c r="F3503" t="s">
        <v>663</v>
      </c>
      <c r="G3503" t="s">
        <v>665</v>
      </c>
      <c r="H3503" t="s">
        <v>664</v>
      </c>
      <c r="I3503" t="s">
        <v>664</v>
      </c>
      <c r="J3503" t="s">
        <v>664</v>
      </c>
      <c r="K3503" t="s">
        <v>664</v>
      </c>
      <c r="L3503" t="s">
        <v>664</v>
      </c>
    </row>
    <row r="3504" spans="1:12">
      <c r="A3504">
        <v>121339</v>
      </c>
      <c r="B3504" t="s">
        <v>87</v>
      </c>
      <c r="C3504" t="s">
        <v>663</v>
      </c>
      <c r="D3504" t="s">
        <v>663</v>
      </c>
      <c r="E3504" t="s">
        <v>665</v>
      </c>
      <c r="F3504" t="s">
        <v>665</v>
      </c>
      <c r="G3504" t="s">
        <v>663</v>
      </c>
      <c r="H3504" t="s">
        <v>665</v>
      </c>
      <c r="I3504" t="s">
        <v>664</v>
      </c>
      <c r="J3504" t="s">
        <v>664</v>
      </c>
      <c r="K3504" t="s">
        <v>665</v>
      </c>
      <c r="L3504" t="s">
        <v>665</v>
      </c>
    </row>
    <row r="3505" spans="1:12">
      <c r="A3505">
        <v>121340</v>
      </c>
      <c r="B3505" t="s">
        <v>87</v>
      </c>
      <c r="C3505" t="s">
        <v>665</v>
      </c>
      <c r="D3505" t="s">
        <v>665</v>
      </c>
      <c r="E3505" t="s">
        <v>665</v>
      </c>
      <c r="F3505" t="s">
        <v>665</v>
      </c>
      <c r="G3505" t="s">
        <v>665</v>
      </c>
      <c r="H3505" t="s">
        <v>664</v>
      </c>
      <c r="I3505" t="s">
        <v>665</v>
      </c>
      <c r="J3505" t="s">
        <v>664</v>
      </c>
      <c r="K3505" t="s">
        <v>664</v>
      </c>
      <c r="L3505" t="s">
        <v>665</v>
      </c>
    </row>
    <row r="3506" spans="1:12">
      <c r="A3506">
        <v>121343</v>
      </c>
      <c r="B3506" t="s">
        <v>87</v>
      </c>
      <c r="C3506" t="s">
        <v>665</v>
      </c>
      <c r="D3506" t="s">
        <v>665</v>
      </c>
      <c r="E3506" t="s">
        <v>665</v>
      </c>
      <c r="F3506" t="s">
        <v>665</v>
      </c>
      <c r="G3506" t="s">
        <v>665</v>
      </c>
      <c r="H3506" t="s">
        <v>664</v>
      </c>
      <c r="I3506" t="s">
        <v>664</v>
      </c>
      <c r="J3506" t="s">
        <v>664</v>
      </c>
      <c r="K3506" t="s">
        <v>664</v>
      </c>
      <c r="L3506" t="s">
        <v>664</v>
      </c>
    </row>
    <row r="3507" spans="1:12">
      <c r="A3507">
        <v>121344</v>
      </c>
      <c r="B3507" t="s">
        <v>87</v>
      </c>
      <c r="C3507" t="s">
        <v>665</v>
      </c>
      <c r="D3507" t="s">
        <v>665</v>
      </c>
      <c r="E3507" t="s">
        <v>663</v>
      </c>
      <c r="F3507" t="s">
        <v>663</v>
      </c>
      <c r="G3507" t="s">
        <v>665</v>
      </c>
      <c r="H3507" t="s">
        <v>665</v>
      </c>
      <c r="I3507" t="s">
        <v>665</v>
      </c>
      <c r="J3507" t="s">
        <v>664</v>
      </c>
      <c r="K3507" t="s">
        <v>665</v>
      </c>
      <c r="L3507" t="s">
        <v>665</v>
      </c>
    </row>
    <row r="3508" spans="1:12">
      <c r="A3508">
        <v>121345</v>
      </c>
      <c r="B3508" t="s">
        <v>87</v>
      </c>
      <c r="C3508" t="s">
        <v>663</v>
      </c>
      <c r="D3508" t="s">
        <v>663</v>
      </c>
      <c r="E3508" t="s">
        <v>663</v>
      </c>
      <c r="F3508" t="s">
        <v>663</v>
      </c>
      <c r="G3508" t="s">
        <v>663</v>
      </c>
      <c r="H3508" t="s">
        <v>665</v>
      </c>
      <c r="I3508" t="s">
        <v>664</v>
      </c>
      <c r="J3508" t="s">
        <v>664</v>
      </c>
      <c r="K3508" t="s">
        <v>665</v>
      </c>
      <c r="L3508" t="s">
        <v>665</v>
      </c>
    </row>
    <row r="3509" spans="1:12">
      <c r="A3509">
        <v>121347</v>
      </c>
      <c r="B3509" t="s">
        <v>87</v>
      </c>
      <c r="C3509" t="s">
        <v>665</v>
      </c>
      <c r="D3509" t="s">
        <v>665</v>
      </c>
      <c r="E3509" t="s">
        <v>665</v>
      </c>
      <c r="F3509" t="s">
        <v>665</v>
      </c>
      <c r="G3509" t="s">
        <v>665</v>
      </c>
      <c r="H3509" t="s">
        <v>664</v>
      </c>
      <c r="I3509" t="s">
        <v>664</v>
      </c>
      <c r="J3509" t="s">
        <v>664</v>
      </c>
      <c r="K3509" t="s">
        <v>664</v>
      </c>
      <c r="L3509" t="s">
        <v>664</v>
      </c>
    </row>
    <row r="3510" spans="1:12">
      <c r="A3510">
        <v>121349</v>
      </c>
      <c r="B3510" t="s">
        <v>87</v>
      </c>
      <c r="C3510" t="s">
        <v>663</v>
      </c>
      <c r="D3510" t="s">
        <v>665</v>
      </c>
      <c r="E3510" t="s">
        <v>663</v>
      </c>
      <c r="F3510" t="s">
        <v>663</v>
      </c>
      <c r="G3510" t="s">
        <v>665</v>
      </c>
      <c r="H3510" t="s">
        <v>665</v>
      </c>
      <c r="I3510" t="s">
        <v>664</v>
      </c>
      <c r="J3510" t="s">
        <v>664</v>
      </c>
      <c r="K3510" t="s">
        <v>664</v>
      </c>
      <c r="L3510" t="s">
        <v>665</v>
      </c>
    </row>
    <row r="3511" spans="1:12">
      <c r="A3511">
        <v>121354</v>
      </c>
      <c r="B3511" t="s">
        <v>87</v>
      </c>
      <c r="C3511" t="s">
        <v>665</v>
      </c>
      <c r="D3511" t="s">
        <v>665</v>
      </c>
      <c r="E3511" t="s">
        <v>665</v>
      </c>
      <c r="F3511" t="s">
        <v>665</v>
      </c>
      <c r="G3511" t="s">
        <v>665</v>
      </c>
      <c r="H3511" t="s">
        <v>664</v>
      </c>
      <c r="I3511" t="s">
        <v>664</v>
      </c>
      <c r="J3511" t="s">
        <v>664</v>
      </c>
      <c r="K3511" t="s">
        <v>664</v>
      </c>
      <c r="L3511" t="s">
        <v>664</v>
      </c>
    </row>
    <row r="3512" spans="1:12">
      <c r="A3512">
        <v>121355</v>
      </c>
      <c r="B3512" t="s">
        <v>87</v>
      </c>
      <c r="C3512" t="s">
        <v>665</v>
      </c>
      <c r="D3512" t="s">
        <v>665</v>
      </c>
      <c r="E3512" t="s">
        <v>665</v>
      </c>
      <c r="F3512" t="s">
        <v>665</v>
      </c>
      <c r="G3512" t="s">
        <v>665</v>
      </c>
      <c r="H3512" t="s">
        <v>664</v>
      </c>
      <c r="I3512" t="s">
        <v>664</v>
      </c>
      <c r="J3512" t="s">
        <v>664</v>
      </c>
      <c r="K3512" t="s">
        <v>664</v>
      </c>
      <c r="L3512" t="s">
        <v>664</v>
      </c>
    </row>
    <row r="3513" spans="1:12">
      <c r="A3513">
        <v>121359</v>
      </c>
      <c r="B3513" t="s">
        <v>87</v>
      </c>
      <c r="C3513" t="s">
        <v>665</v>
      </c>
      <c r="D3513" t="s">
        <v>665</v>
      </c>
      <c r="E3513" t="s">
        <v>665</v>
      </c>
      <c r="F3513" t="s">
        <v>665</v>
      </c>
      <c r="G3513" t="s">
        <v>665</v>
      </c>
      <c r="H3513" t="s">
        <v>664</v>
      </c>
      <c r="I3513" t="s">
        <v>664</v>
      </c>
      <c r="J3513" t="s">
        <v>664</v>
      </c>
      <c r="K3513" t="s">
        <v>664</v>
      </c>
      <c r="L3513" t="s">
        <v>664</v>
      </c>
    </row>
    <row r="3514" spans="1:12">
      <c r="A3514">
        <v>121362</v>
      </c>
      <c r="B3514" t="s">
        <v>87</v>
      </c>
      <c r="C3514" t="s">
        <v>665</v>
      </c>
      <c r="D3514" t="s">
        <v>665</v>
      </c>
      <c r="E3514" t="s">
        <v>663</v>
      </c>
      <c r="F3514" t="s">
        <v>665</v>
      </c>
      <c r="G3514" t="s">
        <v>665</v>
      </c>
      <c r="H3514" t="s">
        <v>665</v>
      </c>
      <c r="I3514" t="s">
        <v>665</v>
      </c>
      <c r="J3514" t="s">
        <v>665</v>
      </c>
      <c r="K3514" t="s">
        <v>665</v>
      </c>
      <c r="L3514" t="s">
        <v>665</v>
      </c>
    </row>
    <row r="3515" spans="1:12">
      <c r="A3515">
        <v>121363</v>
      </c>
      <c r="B3515" t="s">
        <v>87</v>
      </c>
      <c r="C3515" t="s">
        <v>663</v>
      </c>
      <c r="D3515" t="s">
        <v>663</v>
      </c>
      <c r="E3515" t="s">
        <v>663</v>
      </c>
      <c r="F3515" t="s">
        <v>663</v>
      </c>
      <c r="G3515" t="s">
        <v>663</v>
      </c>
      <c r="H3515" t="s">
        <v>665</v>
      </c>
      <c r="I3515" t="s">
        <v>664</v>
      </c>
      <c r="J3515" t="s">
        <v>664</v>
      </c>
      <c r="K3515" t="s">
        <v>664</v>
      </c>
      <c r="L3515" t="s">
        <v>664</v>
      </c>
    </row>
    <row r="3516" spans="1:12">
      <c r="A3516">
        <v>121364</v>
      </c>
      <c r="B3516" t="s">
        <v>87</v>
      </c>
      <c r="C3516" t="s">
        <v>663</v>
      </c>
      <c r="D3516" t="s">
        <v>665</v>
      </c>
      <c r="E3516" t="s">
        <v>665</v>
      </c>
      <c r="F3516" t="s">
        <v>665</v>
      </c>
      <c r="G3516" t="s">
        <v>665</v>
      </c>
      <c r="H3516" t="s">
        <v>665</v>
      </c>
      <c r="I3516" t="s">
        <v>665</v>
      </c>
      <c r="J3516" t="s">
        <v>665</v>
      </c>
      <c r="K3516" t="s">
        <v>665</v>
      </c>
      <c r="L3516" t="s">
        <v>665</v>
      </c>
    </row>
    <row r="3517" spans="1:12">
      <c r="A3517">
        <v>121365</v>
      </c>
      <c r="B3517" t="s">
        <v>87</v>
      </c>
      <c r="C3517" t="s">
        <v>665</v>
      </c>
      <c r="D3517" t="s">
        <v>665</v>
      </c>
      <c r="E3517" t="s">
        <v>665</v>
      </c>
      <c r="F3517" t="s">
        <v>665</v>
      </c>
      <c r="G3517" t="s">
        <v>665</v>
      </c>
      <c r="H3517" t="s">
        <v>664</v>
      </c>
      <c r="I3517" t="s">
        <v>664</v>
      </c>
      <c r="J3517" t="s">
        <v>664</v>
      </c>
      <c r="K3517" t="s">
        <v>664</v>
      </c>
      <c r="L3517" t="s">
        <v>664</v>
      </c>
    </row>
    <row r="3518" spans="1:12">
      <c r="A3518">
        <v>121367</v>
      </c>
      <c r="B3518" t="s">
        <v>87</v>
      </c>
      <c r="C3518" t="s">
        <v>663</v>
      </c>
      <c r="D3518" t="s">
        <v>665</v>
      </c>
      <c r="E3518" t="s">
        <v>663</v>
      </c>
      <c r="F3518" t="s">
        <v>663</v>
      </c>
      <c r="G3518" t="s">
        <v>665</v>
      </c>
      <c r="H3518" t="s">
        <v>665</v>
      </c>
      <c r="I3518" t="s">
        <v>664</v>
      </c>
      <c r="J3518" t="s">
        <v>664</v>
      </c>
      <c r="K3518" t="s">
        <v>664</v>
      </c>
      <c r="L3518" t="s">
        <v>664</v>
      </c>
    </row>
    <row r="3519" spans="1:12">
      <c r="A3519">
        <v>121368</v>
      </c>
      <c r="B3519" t="s">
        <v>87</v>
      </c>
      <c r="C3519" t="s">
        <v>665</v>
      </c>
      <c r="D3519" t="s">
        <v>665</v>
      </c>
      <c r="E3519" t="s">
        <v>665</v>
      </c>
      <c r="F3519" t="s">
        <v>665</v>
      </c>
      <c r="G3519" t="s">
        <v>665</v>
      </c>
      <c r="H3519" t="s">
        <v>664</v>
      </c>
      <c r="I3519" t="s">
        <v>664</v>
      </c>
      <c r="J3519" t="s">
        <v>664</v>
      </c>
      <c r="K3519" t="s">
        <v>664</v>
      </c>
      <c r="L3519" t="s">
        <v>664</v>
      </c>
    </row>
    <row r="3520" spans="1:12">
      <c r="A3520">
        <v>121370</v>
      </c>
      <c r="B3520" t="s">
        <v>87</v>
      </c>
      <c r="C3520" t="s">
        <v>665</v>
      </c>
      <c r="D3520" t="s">
        <v>665</v>
      </c>
      <c r="E3520" t="s">
        <v>665</v>
      </c>
      <c r="F3520" t="s">
        <v>665</v>
      </c>
      <c r="G3520" t="s">
        <v>665</v>
      </c>
      <c r="H3520" t="s">
        <v>664</v>
      </c>
      <c r="I3520" t="s">
        <v>665</v>
      </c>
      <c r="J3520" t="s">
        <v>665</v>
      </c>
      <c r="K3520" t="s">
        <v>664</v>
      </c>
      <c r="L3520" t="s">
        <v>664</v>
      </c>
    </row>
    <row r="3521" spans="1:12">
      <c r="A3521">
        <v>121373</v>
      </c>
      <c r="B3521" t="s">
        <v>87</v>
      </c>
      <c r="C3521" t="s">
        <v>665</v>
      </c>
      <c r="D3521" t="s">
        <v>665</v>
      </c>
      <c r="E3521" t="s">
        <v>665</v>
      </c>
      <c r="F3521" t="s">
        <v>665</v>
      </c>
      <c r="G3521" t="s">
        <v>665</v>
      </c>
      <c r="H3521" t="s">
        <v>664</v>
      </c>
      <c r="I3521" t="s">
        <v>664</v>
      </c>
      <c r="J3521" t="s">
        <v>664</v>
      </c>
      <c r="K3521" t="s">
        <v>664</v>
      </c>
      <c r="L3521" t="s">
        <v>664</v>
      </c>
    </row>
    <row r="3522" spans="1:12">
      <c r="A3522">
        <v>121374</v>
      </c>
      <c r="B3522" t="s">
        <v>87</v>
      </c>
      <c r="C3522" t="s">
        <v>665</v>
      </c>
      <c r="D3522" t="s">
        <v>665</v>
      </c>
      <c r="E3522" t="s">
        <v>665</v>
      </c>
      <c r="F3522" t="s">
        <v>665</v>
      </c>
      <c r="G3522" t="s">
        <v>665</v>
      </c>
      <c r="H3522" t="s">
        <v>664</v>
      </c>
      <c r="I3522" t="s">
        <v>664</v>
      </c>
      <c r="J3522" t="s">
        <v>664</v>
      </c>
      <c r="K3522" t="s">
        <v>664</v>
      </c>
      <c r="L3522" t="s">
        <v>664</v>
      </c>
    </row>
    <row r="3523" spans="1:12">
      <c r="A3523">
        <v>121375</v>
      </c>
      <c r="B3523" t="s">
        <v>87</v>
      </c>
      <c r="C3523" t="s">
        <v>665</v>
      </c>
      <c r="D3523" t="s">
        <v>665</v>
      </c>
      <c r="E3523" t="s">
        <v>665</v>
      </c>
      <c r="F3523" t="s">
        <v>665</v>
      </c>
      <c r="G3523" t="s">
        <v>665</v>
      </c>
      <c r="H3523" t="s">
        <v>664</v>
      </c>
      <c r="I3523" t="s">
        <v>664</v>
      </c>
      <c r="J3523" t="s">
        <v>664</v>
      </c>
      <c r="K3523" t="s">
        <v>664</v>
      </c>
      <c r="L3523" t="s">
        <v>664</v>
      </c>
    </row>
    <row r="3524" spans="1:12">
      <c r="A3524">
        <v>121376</v>
      </c>
      <c r="B3524" t="s">
        <v>87</v>
      </c>
      <c r="C3524" t="s">
        <v>665</v>
      </c>
      <c r="D3524" t="s">
        <v>665</v>
      </c>
      <c r="E3524" t="s">
        <v>665</v>
      </c>
      <c r="F3524" t="s">
        <v>665</v>
      </c>
      <c r="G3524" t="s">
        <v>665</v>
      </c>
      <c r="H3524" t="s">
        <v>665</v>
      </c>
      <c r="I3524" t="s">
        <v>665</v>
      </c>
      <c r="J3524" t="s">
        <v>665</v>
      </c>
      <c r="K3524" t="s">
        <v>665</v>
      </c>
      <c r="L3524" t="s">
        <v>665</v>
      </c>
    </row>
    <row r="3525" spans="1:12">
      <c r="A3525">
        <v>121380</v>
      </c>
      <c r="B3525" t="s">
        <v>87</v>
      </c>
      <c r="C3525" t="s">
        <v>665</v>
      </c>
      <c r="D3525" t="s">
        <v>665</v>
      </c>
      <c r="E3525" t="s">
        <v>665</v>
      </c>
      <c r="F3525" t="s">
        <v>665</v>
      </c>
      <c r="G3525" t="s">
        <v>665</v>
      </c>
      <c r="H3525" t="s">
        <v>664</v>
      </c>
      <c r="I3525" t="s">
        <v>664</v>
      </c>
      <c r="J3525" t="s">
        <v>665</v>
      </c>
      <c r="K3525" t="s">
        <v>665</v>
      </c>
      <c r="L3525" t="s">
        <v>665</v>
      </c>
    </row>
    <row r="3526" spans="1:12">
      <c r="A3526">
        <v>121382</v>
      </c>
      <c r="B3526" t="s">
        <v>87</v>
      </c>
      <c r="C3526" t="s">
        <v>665</v>
      </c>
      <c r="D3526" t="s">
        <v>665</v>
      </c>
      <c r="E3526" t="s">
        <v>665</v>
      </c>
      <c r="F3526" t="s">
        <v>665</v>
      </c>
      <c r="G3526" t="s">
        <v>663</v>
      </c>
      <c r="H3526" t="s">
        <v>665</v>
      </c>
      <c r="I3526" t="s">
        <v>665</v>
      </c>
      <c r="J3526" t="s">
        <v>665</v>
      </c>
      <c r="K3526" t="s">
        <v>665</v>
      </c>
      <c r="L3526" t="s">
        <v>665</v>
      </c>
    </row>
    <row r="3527" spans="1:12">
      <c r="A3527">
        <v>121383</v>
      </c>
      <c r="B3527" t="s">
        <v>87</v>
      </c>
      <c r="C3527" t="s">
        <v>665</v>
      </c>
      <c r="D3527" t="s">
        <v>665</v>
      </c>
      <c r="E3527" t="s">
        <v>665</v>
      </c>
      <c r="F3527" t="s">
        <v>665</v>
      </c>
      <c r="G3527" t="s">
        <v>665</v>
      </c>
      <c r="H3527" t="s">
        <v>664</v>
      </c>
      <c r="I3527" t="s">
        <v>664</v>
      </c>
      <c r="J3527" t="s">
        <v>664</v>
      </c>
      <c r="K3527" t="s">
        <v>664</v>
      </c>
      <c r="L3527" t="s">
        <v>664</v>
      </c>
    </row>
    <row r="3528" spans="1:12">
      <c r="A3528">
        <v>121384</v>
      </c>
      <c r="B3528" t="s">
        <v>87</v>
      </c>
      <c r="C3528" t="s">
        <v>665</v>
      </c>
      <c r="D3528" t="s">
        <v>663</v>
      </c>
      <c r="E3528" t="s">
        <v>663</v>
      </c>
      <c r="F3528" t="s">
        <v>663</v>
      </c>
      <c r="G3528" t="s">
        <v>665</v>
      </c>
      <c r="H3528" t="s">
        <v>665</v>
      </c>
      <c r="I3528" t="s">
        <v>664</v>
      </c>
      <c r="J3528" t="s">
        <v>665</v>
      </c>
      <c r="K3528" t="s">
        <v>664</v>
      </c>
      <c r="L3528" t="s">
        <v>665</v>
      </c>
    </row>
    <row r="3529" spans="1:12">
      <c r="A3529">
        <v>121387</v>
      </c>
      <c r="B3529" t="s">
        <v>87</v>
      </c>
      <c r="C3529" t="s">
        <v>665</v>
      </c>
      <c r="D3529" t="s">
        <v>665</v>
      </c>
      <c r="E3529" t="s">
        <v>663</v>
      </c>
      <c r="F3529" t="s">
        <v>663</v>
      </c>
      <c r="G3529" t="s">
        <v>663</v>
      </c>
      <c r="H3529" t="s">
        <v>665</v>
      </c>
      <c r="I3529" t="s">
        <v>665</v>
      </c>
      <c r="J3529" t="s">
        <v>665</v>
      </c>
      <c r="K3529" t="s">
        <v>665</v>
      </c>
      <c r="L3529" t="s">
        <v>665</v>
      </c>
    </row>
    <row r="3530" spans="1:12">
      <c r="A3530">
        <v>121389</v>
      </c>
      <c r="B3530" t="s">
        <v>87</v>
      </c>
      <c r="C3530" t="s">
        <v>663</v>
      </c>
      <c r="D3530" t="s">
        <v>663</v>
      </c>
      <c r="E3530" t="s">
        <v>663</v>
      </c>
      <c r="F3530" t="s">
        <v>663</v>
      </c>
      <c r="G3530" t="s">
        <v>663</v>
      </c>
      <c r="H3530" t="s">
        <v>665</v>
      </c>
      <c r="I3530" t="s">
        <v>665</v>
      </c>
      <c r="J3530" t="s">
        <v>665</v>
      </c>
      <c r="K3530" t="s">
        <v>664</v>
      </c>
      <c r="L3530" t="s">
        <v>664</v>
      </c>
    </row>
    <row r="3531" spans="1:12">
      <c r="A3531">
        <v>121391</v>
      </c>
      <c r="B3531" t="s">
        <v>87</v>
      </c>
      <c r="C3531" t="s">
        <v>665</v>
      </c>
      <c r="D3531" t="s">
        <v>663</v>
      </c>
      <c r="E3531" t="s">
        <v>663</v>
      </c>
      <c r="F3531" t="s">
        <v>663</v>
      </c>
      <c r="G3531" t="s">
        <v>663</v>
      </c>
      <c r="H3531" t="s">
        <v>664</v>
      </c>
      <c r="I3531" t="s">
        <v>664</v>
      </c>
      <c r="J3531" t="s">
        <v>665</v>
      </c>
      <c r="K3531" t="s">
        <v>665</v>
      </c>
      <c r="L3531" t="s">
        <v>664</v>
      </c>
    </row>
    <row r="3532" spans="1:12">
      <c r="A3532">
        <v>121394</v>
      </c>
      <c r="B3532" t="s">
        <v>87</v>
      </c>
      <c r="C3532" t="s">
        <v>665</v>
      </c>
      <c r="D3532" t="s">
        <v>665</v>
      </c>
      <c r="E3532" t="s">
        <v>665</v>
      </c>
      <c r="F3532" t="s">
        <v>665</v>
      </c>
      <c r="G3532" t="s">
        <v>665</v>
      </c>
      <c r="H3532" t="s">
        <v>664</v>
      </c>
      <c r="I3532" t="s">
        <v>664</v>
      </c>
      <c r="J3532" t="s">
        <v>664</v>
      </c>
      <c r="K3532" t="s">
        <v>664</v>
      </c>
      <c r="L3532" t="s">
        <v>664</v>
      </c>
    </row>
    <row r="3533" spans="1:12">
      <c r="A3533">
        <v>121395</v>
      </c>
      <c r="B3533" t="s">
        <v>87</v>
      </c>
      <c r="C3533" t="s">
        <v>663</v>
      </c>
      <c r="D3533" t="s">
        <v>665</v>
      </c>
      <c r="E3533" t="s">
        <v>663</v>
      </c>
      <c r="F3533" t="s">
        <v>665</v>
      </c>
      <c r="G3533" t="s">
        <v>665</v>
      </c>
      <c r="H3533" t="s">
        <v>665</v>
      </c>
      <c r="I3533" t="s">
        <v>665</v>
      </c>
      <c r="J3533" t="s">
        <v>665</v>
      </c>
      <c r="K3533" t="s">
        <v>664</v>
      </c>
      <c r="L3533" t="s">
        <v>664</v>
      </c>
    </row>
    <row r="3534" spans="1:12">
      <c r="A3534">
        <v>121399</v>
      </c>
      <c r="B3534" t="s">
        <v>87</v>
      </c>
      <c r="C3534" t="s">
        <v>663</v>
      </c>
      <c r="D3534" t="s">
        <v>663</v>
      </c>
      <c r="E3534" t="s">
        <v>663</v>
      </c>
      <c r="F3534" t="s">
        <v>663</v>
      </c>
      <c r="G3534" t="s">
        <v>663</v>
      </c>
      <c r="H3534" t="s">
        <v>664</v>
      </c>
      <c r="I3534" t="s">
        <v>664</v>
      </c>
      <c r="J3534" t="s">
        <v>664</v>
      </c>
      <c r="K3534" t="s">
        <v>664</v>
      </c>
      <c r="L3534" t="s">
        <v>664</v>
      </c>
    </row>
    <row r="3535" spans="1:12">
      <c r="A3535">
        <v>121400</v>
      </c>
      <c r="B3535" t="s">
        <v>87</v>
      </c>
      <c r="C3535" t="s">
        <v>663</v>
      </c>
      <c r="D3535" t="s">
        <v>663</v>
      </c>
      <c r="E3535" t="s">
        <v>665</v>
      </c>
      <c r="F3535" t="s">
        <v>663</v>
      </c>
      <c r="G3535" t="s">
        <v>665</v>
      </c>
      <c r="H3535" t="s">
        <v>665</v>
      </c>
      <c r="I3535" t="s">
        <v>664</v>
      </c>
      <c r="J3535" t="s">
        <v>665</v>
      </c>
      <c r="K3535" t="s">
        <v>665</v>
      </c>
      <c r="L3535" t="s">
        <v>665</v>
      </c>
    </row>
    <row r="3536" spans="1:12">
      <c r="A3536">
        <v>121403</v>
      </c>
      <c r="B3536" t="s">
        <v>87</v>
      </c>
      <c r="C3536" t="s">
        <v>663</v>
      </c>
      <c r="D3536" t="s">
        <v>665</v>
      </c>
      <c r="E3536" t="s">
        <v>663</v>
      </c>
      <c r="F3536" t="s">
        <v>665</v>
      </c>
      <c r="G3536" t="s">
        <v>663</v>
      </c>
      <c r="H3536" t="s">
        <v>664</v>
      </c>
      <c r="I3536" t="s">
        <v>664</v>
      </c>
      <c r="J3536" t="s">
        <v>664</v>
      </c>
      <c r="K3536" t="s">
        <v>664</v>
      </c>
      <c r="L3536" t="s">
        <v>664</v>
      </c>
    </row>
    <row r="3537" spans="1:12">
      <c r="A3537">
        <v>121405</v>
      </c>
      <c r="B3537" t="s">
        <v>87</v>
      </c>
      <c r="C3537" t="s">
        <v>663</v>
      </c>
      <c r="D3537" t="s">
        <v>665</v>
      </c>
      <c r="E3537" t="s">
        <v>663</v>
      </c>
      <c r="F3537" t="s">
        <v>665</v>
      </c>
      <c r="G3537" t="s">
        <v>665</v>
      </c>
      <c r="H3537" t="s">
        <v>665</v>
      </c>
      <c r="I3537" t="s">
        <v>665</v>
      </c>
      <c r="J3537" t="s">
        <v>664</v>
      </c>
      <c r="K3537" t="s">
        <v>664</v>
      </c>
      <c r="L3537" t="s">
        <v>664</v>
      </c>
    </row>
    <row r="3538" spans="1:12">
      <c r="A3538">
        <v>121406</v>
      </c>
      <c r="B3538" t="s">
        <v>87</v>
      </c>
      <c r="C3538" t="s">
        <v>665</v>
      </c>
      <c r="D3538" t="s">
        <v>665</v>
      </c>
      <c r="E3538" t="s">
        <v>665</v>
      </c>
      <c r="F3538" t="s">
        <v>665</v>
      </c>
      <c r="G3538" t="s">
        <v>665</v>
      </c>
      <c r="H3538" t="s">
        <v>664</v>
      </c>
      <c r="I3538" t="s">
        <v>664</v>
      </c>
      <c r="J3538" t="s">
        <v>664</v>
      </c>
      <c r="K3538" t="s">
        <v>664</v>
      </c>
      <c r="L3538" t="s">
        <v>664</v>
      </c>
    </row>
    <row r="3539" spans="1:12">
      <c r="A3539">
        <v>121407</v>
      </c>
      <c r="B3539" t="s">
        <v>87</v>
      </c>
      <c r="C3539" t="s">
        <v>665</v>
      </c>
      <c r="D3539" t="s">
        <v>665</v>
      </c>
      <c r="E3539" t="s">
        <v>665</v>
      </c>
      <c r="F3539" t="s">
        <v>665</v>
      </c>
      <c r="G3539" t="s">
        <v>665</v>
      </c>
      <c r="H3539" t="s">
        <v>664</v>
      </c>
      <c r="I3539" t="s">
        <v>664</v>
      </c>
      <c r="J3539" t="s">
        <v>664</v>
      </c>
      <c r="K3539" t="s">
        <v>664</v>
      </c>
      <c r="L3539" t="s">
        <v>664</v>
      </c>
    </row>
    <row r="3540" spans="1:12">
      <c r="A3540">
        <v>121408</v>
      </c>
      <c r="B3540" t="s">
        <v>87</v>
      </c>
      <c r="C3540" t="s">
        <v>665</v>
      </c>
      <c r="D3540" t="s">
        <v>665</v>
      </c>
      <c r="E3540" t="s">
        <v>665</v>
      </c>
      <c r="F3540" t="s">
        <v>665</v>
      </c>
      <c r="G3540" t="s">
        <v>665</v>
      </c>
      <c r="H3540" t="s">
        <v>665</v>
      </c>
      <c r="I3540" t="s">
        <v>665</v>
      </c>
      <c r="J3540" t="s">
        <v>665</v>
      </c>
      <c r="K3540" t="s">
        <v>665</v>
      </c>
      <c r="L3540" t="s">
        <v>665</v>
      </c>
    </row>
    <row r="3541" spans="1:12">
      <c r="A3541">
        <v>121409</v>
      </c>
      <c r="B3541" t="s">
        <v>87</v>
      </c>
      <c r="C3541" t="s">
        <v>665</v>
      </c>
      <c r="D3541" t="s">
        <v>665</v>
      </c>
      <c r="E3541" t="s">
        <v>665</v>
      </c>
      <c r="F3541" t="s">
        <v>665</v>
      </c>
      <c r="G3541" t="s">
        <v>665</v>
      </c>
      <c r="H3541" t="s">
        <v>664</v>
      </c>
      <c r="I3541" t="s">
        <v>664</v>
      </c>
      <c r="J3541" t="s">
        <v>664</v>
      </c>
      <c r="K3541" t="s">
        <v>664</v>
      </c>
      <c r="L3541" t="s">
        <v>664</v>
      </c>
    </row>
    <row r="3542" spans="1:12">
      <c r="A3542">
        <v>121410</v>
      </c>
      <c r="B3542" t="s">
        <v>87</v>
      </c>
      <c r="C3542" t="s">
        <v>665</v>
      </c>
      <c r="D3542" t="s">
        <v>665</v>
      </c>
      <c r="E3542" t="s">
        <v>665</v>
      </c>
      <c r="F3542" t="s">
        <v>665</v>
      </c>
      <c r="G3542" t="s">
        <v>665</v>
      </c>
      <c r="H3542" t="s">
        <v>665</v>
      </c>
      <c r="I3542" t="s">
        <v>665</v>
      </c>
      <c r="J3542" t="s">
        <v>664</v>
      </c>
      <c r="K3542" t="s">
        <v>665</v>
      </c>
      <c r="L3542" t="s">
        <v>664</v>
      </c>
    </row>
    <row r="3543" spans="1:12">
      <c r="A3543">
        <v>121412</v>
      </c>
      <c r="B3543" t="s">
        <v>87</v>
      </c>
      <c r="C3543" t="s">
        <v>665</v>
      </c>
      <c r="D3543" t="s">
        <v>665</v>
      </c>
      <c r="E3543" t="s">
        <v>665</v>
      </c>
      <c r="F3543" t="s">
        <v>665</v>
      </c>
      <c r="G3543" t="s">
        <v>665</v>
      </c>
      <c r="H3543" t="s">
        <v>664</v>
      </c>
      <c r="I3543" t="s">
        <v>664</v>
      </c>
      <c r="J3543" t="s">
        <v>664</v>
      </c>
      <c r="K3543" t="s">
        <v>664</v>
      </c>
      <c r="L3543" t="s">
        <v>664</v>
      </c>
    </row>
    <row r="3544" spans="1:12">
      <c r="A3544">
        <v>121413</v>
      </c>
      <c r="B3544" t="s">
        <v>87</v>
      </c>
      <c r="C3544" t="s">
        <v>665</v>
      </c>
      <c r="D3544" t="s">
        <v>665</v>
      </c>
      <c r="E3544" t="s">
        <v>665</v>
      </c>
      <c r="F3544" t="s">
        <v>665</v>
      </c>
      <c r="G3544" t="s">
        <v>663</v>
      </c>
      <c r="H3544" t="s">
        <v>665</v>
      </c>
      <c r="I3544" t="s">
        <v>665</v>
      </c>
      <c r="J3544" t="s">
        <v>665</v>
      </c>
      <c r="K3544" t="s">
        <v>665</v>
      </c>
      <c r="L3544" t="s">
        <v>665</v>
      </c>
    </row>
    <row r="3545" spans="1:12">
      <c r="A3545">
        <v>121414</v>
      </c>
      <c r="B3545" t="s">
        <v>87</v>
      </c>
      <c r="C3545" t="s">
        <v>665</v>
      </c>
      <c r="D3545" t="s">
        <v>665</v>
      </c>
      <c r="E3545" t="s">
        <v>665</v>
      </c>
      <c r="F3545" t="s">
        <v>665</v>
      </c>
      <c r="G3545" t="s">
        <v>665</v>
      </c>
      <c r="H3545" t="s">
        <v>664</v>
      </c>
      <c r="I3545" t="s">
        <v>664</v>
      </c>
      <c r="J3545" t="s">
        <v>664</v>
      </c>
      <c r="K3545" t="s">
        <v>664</v>
      </c>
      <c r="L3545" t="s">
        <v>664</v>
      </c>
    </row>
    <row r="3546" spans="1:12">
      <c r="A3546">
        <v>121415</v>
      </c>
      <c r="B3546" t="s">
        <v>87</v>
      </c>
      <c r="C3546" t="s">
        <v>665</v>
      </c>
      <c r="D3546" t="s">
        <v>665</v>
      </c>
      <c r="E3546" t="s">
        <v>665</v>
      </c>
      <c r="F3546" t="s">
        <v>665</v>
      </c>
      <c r="G3546" t="s">
        <v>665</v>
      </c>
      <c r="H3546" t="s">
        <v>664</v>
      </c>
      <c r="I3546" t="s">
        <v>664</v>
      </c>
      <c r="J3546" t="s">
        <v>664</v>
      </c>
      <c r="K3546" t="s">
        <v>664</v>
      </c>
      <c r="L3546" t="s">
        <v>664</v>
      </c>
    </row>
    <row r="3547" spans="1:12">
      <c r="A3547">
        <v>121419</v>
      </c>
      <c r="B3547" t="s">
        <v>87</v>
      </c>
      <c r="C3547" t="s">
        <v>665</v>
      </c>
      <c r="D3547" t="s">
        <v>664</v>
      </c>
      <c r="E3547" t="s">
        <v>664</v>
      </c>
      <c r="F3547" t="s">
        <v>665</v>
      </c>
      <c r="G3547" t="s">
        <v>664</v>
      </c>
      <c r="H3547" t="s">
        <v>664</v>
      </c>
      <c r="I3547" t="s">
        <v>664</v>
      </c>
      <c r="J3547" t="s">
        <v>664</v>
      </c>
      <c r="K3547" t="s">
        <v>664</v>
      </c>
      <c r="L3547" t="s">
        <v>664</v>
      </c>
    </row>
    <row r="3548" spans="1:12">
      <c r="A3548">
        <v>121420</v>
      </c>
      <c r="B3548" t="s">
        <v>87</v>
      </c>
      <c r="C3548" t="s">
        <v>665</v>
      </c>
      <c r="D3548" t="s">
        <v>665</v>
      </c>
      <c r="E3548" t="s">
        <v>664</v>
      </c>
      <c r="F3548" t="s">
        <v>664</v>
      </c>
      <c r="G3548" t="s">
        <v>664</v>
      </c>
      <c r="H3548" t="s">
        <v>664</v>
      </c>
      <c r="I3548" t="s">
        <v>664</v>
      </c>
      <c r="J3548" t="s">
        <v>664</v>
      </c>
      <c r="K3548" t="s">
        <v>664</v>
      </c>
      <c r="L3548" t="s">
        <v>664</v>
      </c>
    </row>
    <row r="3549" spans="1:12">
      <c r="A3549">
        <v>121421</v>
      </c>
      <c r="B3549" t="s">
        <v>87</v>
      </c>
      <c r="C3549" t="s">
        <v>665</v>
      </c>
      <c r="D3549" t="s">
        <v>665</v>
      </c>
      <c r="E3549" t="s">
        <v>665</v>
      </c>
      <c r="F3549" t="s">
        <v>665</v>
      </c>
      <c r="G3549" t="s">
        <v>664</v>
      </c>
      <c r="H3549" t="s">
        <v>664</v>
      </c>
      <c r="I3549" t="s">
        <v>664</v>
      </c>
      <c r="J3549" t="s">
        <v>664</v>
      </c>
      <c r="K3549" t="s">
        <v>664</v>
      </c>
      <c r="L3549" t="s">
        <v>664</v>
      </c>
    </row>
    <row r="3550" spans="1:12">
      <c r="A3550">
        <v>121423</v>
      </c>
      <c r="B3550" t="s">
        <v>87</v>
      </c>
      <c r="C3550" t="s">
        <v>663</v>
      </c>
      <c r="D3550" t="s">
        <v>663</v>
      </c>
      <c r="E3550" t="s">
        <v>665</v>
      </c>
      <c r="F3550" t="s">
        <v>665</v>
      </c>
      <c r="G3550" t="s">
        <v>663</v>
      </c>
      <c r="H3550" t="s">
        <v>664</v>
      </c>
      <c r="I3550" t="s">
        <v>665</v>
      </c>
      <c r="J3550" t="s">
        <v>664</v>
      </c>
      <c r="K3550" t="s">
        <v>664</v>
      </c>
      <c r="L3550" t="s">
        <v>665</v>
      </c>
    </row>
    <row r="3551" spans="1:12">
      <c r="A3551">
        <v>121424</v>
      </c>
      <c r="B3551" t="s">
        <v>87</v>
      </c>
      <c r="C3551" t="s">
        <v>665</v>
      </c>
      <c r="D3551" t="s">
        <v>664</v>
      </c>
      <c r="E3551" t="s">
        <v>663</v>
      </c>
      <c r="F3551" t="s">
        <v>663</v>
      </c>
      <c r="G3551" t="s">
        <v>664</v>
      </c>
      <c r="H3551" t="s">
        <v>665</v>
      </c>
      <c r="I3551" t="s">
        <v>665</v>
      </c>
      <c r="J3551" t="s">
        <v>665</v>
      </c>
      <c r="K3551" t="s">
        <v>665</v>
      </c>
      <c r="L3551" t="s">
        <v>665</v>
      </c>
    </row>
    <row r="3552" spans="1:12">
      <c r="A3552">
        <v>121426</v>
      </c>
      <c r="B3552" t="s">
        <v>87</v>
      </c>
      <c r="C3552" t="s">
        <v>663</v>
      </c>
      <c r="D3552" t="s">
        <v>665</v>
      </c>
      <c r="E3552" t="s">
        <v>665</v>
      </c>
      <c r="F3552" t="s">
        <v>665</v>
      </c>
      <c r="G3552" t="s">
        <v>665</v>
      </c>
      <c r="H3552" t="s">
        <v>664</v>
      </c>
      <c r="I3552" t="s">
        <v>664</v>
      </c>
      <c r="J3552" t="s">
        <v>664</v>
      </c>
      <c r="K3552" t="s">
        <v>664</v>
      </c>
      <c r="L3552" t="s">
        <v>664</v>
      </c>
    </row>
    <row r="3553" spans="1:12">
      <c r="A3553">
        <v>121427</v>
      </c>
      <c r="B3553" t="s">
        <v>87</v>
      </c>
      <c r="C3553" t="s">
        <v>664</v>
      </c>
      <c r="D3553" t="s">
        <v>665</v>
      </c>
      <c r="E3553" t="s">
        <v>665</v>
      </c>
      <c r="F3553" t="s">
        <v>665</v>
      </c>
      <c r="G3553" t="s">
        <v>664</v>
      </c>
      <c r="H3553" t="s">
        <v>664</v>
      </c>
      <c r="I3553" t="s">
        <v>664</v>
      </c>
      <c r="J3553" t="s">
        <v>664</v>
      </c>
      <c r="K3553" t="s">
        <v>664</v>
      </c>
      <c r="L3553" t="s">
        <v>664</v>
      </c>
    </row>
    <row r="3554" spans="1:12">
      <c r="A3554">
        <v>121428</v>
      </c>
      <c r="B3554" t="s">
        <v>87</v>
      </c>
      <c r="C3554" t="s">
        <v>665</v>
      </c>
      <c r="D3554" t="s">
        <v>665</v>
      </c>
      <c r="E3554" t="s">
        <v>663</v>
      </c>
      <c r="F3554" t="s">
        <v>663</v>
      </c>
      <c r="G3554" t="s">
        <v>664</v>
      </c>
      <c r="H3554" t="s">
        <v>664</v>
      </c>
      <c r="I3554" t="s">
        <v>665</v>
      </c>
      <c r="J3554" t="s">
        <v>665</v>
      </c>
      <c r="K3554" t="s">
        <v>665</v>
      </c>
      <c r="L3554" t="s">
        <v>664</v>
      </c>
    </row>
    <row r="3555" spans="1:12">
      <c r="A3555">
        <v>121430</v>
      </c>
      <c r="B3555" t="s">
        <v>87</v>
      </c>
      <c r="C3555" t="s">
        <v>665</v>
      </c>
      <c r="D3555" t="s">
        <v>665</v>
      </c>
      <c r="E3555" t="s">
        <v>665</v>
      </c>
      <c r="F3555" t="s">
        <v>665</v>
      </c>
      <c r="G3555" t="s">
        <v>664</v>
      </c>
      <c r="H3555" t="s">
        <v>665</v>
      </c>
      <c r="I3555" t="s">
        <v>664</v>
      </c>
      <c r="J3555" t="s">
        <v>665</v>
      </c>
      <c r="K3555" t="s">
        <v>664</v>
      </c>
      <c r="L3555" t="s">
        <v>664</v>
      </c>
    </row>
    <row r="3556" spans="1:12">
      <c r="A3556">
        <v>121431</v>
      </c>
      <c r="B3556" t="s">
        <v>87</v>
      </c>
      <c r="C3556" t="s">
        <v>665</v>
      </c>
      <c r="D3556" t="s">
        <v>665</v>
      </c>
      <c r="E3556" t="s">
        <v>664</v>
      </c>
      <c r="F3556" t="s">
        <v>665</v>
      </c>
      <c r="G3556" t="s">
        <v>664</v>
      </c>
      <c r="H3556" t="s">
        <v>664</v>
      </c>
      <c r="I3556" t="s">
        <v>664</v>
      </c>
      <c r="J3556" t="s">
        <v>664</v>
      </c>
      <c r="K3556" t="s">
        <v>664</v>
      </c>
      <c r="L3556" t="s">
        <v>664</v>
      </c>
    </row>
    <row r="3557" spans="1:12">
      <c r="A3557">
        <v>121435</v>
      </c>
      <c r="B3557" t="s">
        <v>87</v>
      </c>
      <c r="C3557" t="s">
        <v>665</v>
      </c>
      <c r="D3557" t="s">
        <v>665</v>
      </c>
      <c r="E3557" t="s">
        <v>665</v>
      </c>
      <c r="F3557" t="s">
        <v>664</v>
      </c>
      <c r="G3557" t="s">
        <v>665</v>
      </c>
      <c r="H3557" t="s">
        <v>664</v>
      </c>
      <c r="I3557" t="s">
        <v>665</v>
      </c>
      <c r="J3557" t="s">
        <v>664</v>
      </c>
      <c r="K3557" t="s">
        <v>664</v>
      </c>
      <c r="L3557" t="s">
        <v>665</v>
      </c>
    </row>
    <row r="3558" spans="1:12">
      <c r="A3558">
        <v>121436</v>
      </c>
      <c r="B3558" t="s">
        <v>87</v>
      </c>
      <c r="C3558" t="s">
        <v>665</v>
      </c>
      <c r="D3558" t="s">
        <v>665</v>
      </c>
      <c r="E3558" t="s">
        <v>665</v>
      </c>
      <c r="F3558" t="s">
        <v>665</v>
      </c>
      <c r="G3558" t="s">
        <v>665</v>
      </c>
      <c r="H3558" t="s">
        <v>664</v>
      </c>
      <c r="I3558" t="s">
        <v>664</v>
      </c>
      <c r="J3558" t="s">
        <v>664</v>
      </c>
      <c r="K3558" t="s">
        <v>664</v>
      </c>
      <c r="L3558" t="s">
        <v>664</v>
      </c>
    </row>
    <row r="3559" spans="1:12">
      <c r="A3559">
        <v>121437</v>
      </c>
      <c r="B3559" t="s">
        <v>87</v>
      </c>
      <c r="C3559" t="s">
        <v>664</v>
      </c>
      <c r="D3559" t="s">
        <v>663</v>
      </c>
      <c r="E3559" t="s">
        <v>663</v>
      </c>
      <c r="F3559" t="s">
        <v>663</v>
      </c>
      <c r="G3559" t="s">
        <v>664</v>
      </c>
      <c r="H3559" t="s">
        <v>664</v>
      </c>
      <c r="I3559" t="s">
        <v>664</v>
      </c>
      <c r="J3559" t="s">
        <v>664</v>
      </c>
      <c r="K3559" t="s">
        <v>664</v>
      </c>
      <c r="L3559" t="s">
        <v>664</v>
      </c>
    </row>
    <row r="3560" spans="1:12">
      <c r="A3560">
        <v>121438</v>
      </c>
      <c r="B3560" t="s">
        <v>87</v>
      </c>
      <c r="C3560" t="s">
        <v>665</v>
      </c>
      <c r="D3560" t="s">
        <v>664</v>
      </c>
      <c r="E3560" t="s">
        <v>664</v>
      </c>
      <c r="F3560" t="s">
        <v>665</v>
      </c>
      <c r="G3560" t="s">
        <v>664</v>
      </c>
      <c r="H3560" t="s">
        <v>664</v>
      </c>
      <c r="I3560" t="s">
        <v>664</v>
      </c>
      <c r="J3560" t="s">
        <v>664</v>
      </c>
      <c r="K3560" t="s">
        <v>664</v>
      </c>
      <c r="L3560" t="s">
        <v>664</v>
      </c>
    </row>
    <row r="3561" spans="1:12">
      <c r="A3561">
        <v>121443</v>
      </c>
      <c r="B3561" t="s">
        <v>87</v>
      </c>
      <c r="C3561" t="s">
        <v>663</v>
      </c>
      <c r="D3561" t="s">
        <v>663</v>
      </c>
      <c r="E3561" t="s">
        <v>663</v>
      </c>
      <c r="F3561" t="s">
        <v>663</v>
      </c>
      <c r="G3561" t="s">
        <v>663</v>
      </c>
      <c r="H3561" t="s">
        <v>665</v>
      </c>
      <c r="I3561" t="s">
        <v>665</v>
      </c>
      <c r="J3561" t="s">
        <v>665</v>
      </c>
      <c r="K3561" t="s">
        <v>665</v>
      </c>
      <c r="L3561" t="s">
        <v>665</v>
      </c>
    </row>
    <row r="3562" spans="1:12">
      <c r="A3562">
        <v>121445</v>
      </c>
      <c r="B3562" t="s">
        <v>87</v>
      </c>
      <c r="C3562" t="s">
        <v>665</v>
      </c>
      <c r="D3562" t="s">
        <v>665</v>
      </c>
      <c r="E3562" t="s">
        <v>665</v>
      </c>
      <c r="F3562" t="s">
        <v>663</v>
      </c>
      <c r="G3562" t="s">
        <v>664</v>
      </c>
      <c r="H3562" t="s">
        <v>664</v>
      </c>
      <c r="I3562" t="s">
        <v>664</v>
      </c>
      <c r="J3562" t="s">
        <v>664</v>
      </c>
      <c r="K3562" t="s">
        <v>665</v>
      </c>
      <c r="L3562" t="s">
        <v>664</v>
      </c>
    </row>
    <row r="3563" spans="1:12">
      <c r="A3563">
        <v>121446</v>
      </c>
      <c r="B3563" t="s">
        <v>87</v>
      </c>
      <c r="C3563" t="s">
        <v>664</v>
      </c>
      <c r="D3563" t="s">
        <v>664</v>
      </c>
      <c r="E3563" t="s">
        <v>665</v>
      </c>
      <c r="F3563" t="s">
        <v>665</v>
      </c>
      <c r="G3563" t="s">
        <v>665</v>
      </c>
      <c r="H3563" t="s">
        <v>664</v>
      </c>
      <c r="I3563" t="s">
        <v>664</v>
      </c>
      <c r="J3563" t="s">
        <v>664</v>
      </c>
      <c r="K3563" t="s">
        <v>664</v>
      </c>
      <c r="L3563" t="s">
        <v>664</v>
      </c>
    </row>
    <row r="3564" spans="1:12">
      <c r="A3564">
        <v>121447</v>
      </c>
      <c r="B3564" t="s">
        <v>87</v>
      </c>
      <c r="C3564" t="s">
        <v>665</v>
      </c>
      <c r="D3564" t="s">
        <v>663</v>
      </c>
      <c r="E3564" t="s">
        <v>664</v>
      </c>
      <c r="F3564" t="s">
        <v>665</v>
      </c>
      <c r="G3564" t="s">
        <v>664</v>
      </c>
      <c r="H3564" t="s">
        <v>665</v>
      </c>
      <c r="I3564" t="s">
        <v>664</v>
      </c>
      <c r="J3564" t="s">
        <v>664</v>
      </c>
      <c r="K3564" t="s">
        <v>664</v>
      </c>
      <c r="L3564" t="s">
        <v>664</v>
      </c>
    </row>
    <row r="3565" spans="1:12">
      <c r="A3565">
        <v>121448</v>
      </c>
      <c r="B3565" t="s">
        <v>87</v>
      </c>
      <c r="C3565" t="s">
        <v>664</v>
      </c>
      <c r="D3565" t="s">
        <v>665</v>
      </c>
      <c r="E3565" t="s">
        <v>665</v>
      </c>
      <c r="F3565" t="s">
        <v>665</v>
      </c>
      <c r="G3565" t="s">
        <v>665</v>
      </c>
      <c r="H3565" t="s">
        <v>664</v>
      </c>
      <c r="I3565" t="s">
        <v>665</v>
      </c>
      <c r="J3565" t="s">
        <v>664</v>
      </c>
      <c r="K3565" t="s">
        <v>665</v>
      </c>
      <c r="L3565" t="s">
        <v>664</v>
      </c>
    </row>
    <row r="3566" spans="1:12">
      <c r="A3566">
        <v>121449</v>
      </c>
      <c r="B3566" t="s">
        <v>87</v>
      </c>
      <c r="C3566" t="s">
        <v>665</v>
      </c>
      <c r="D3566" t="s">
        <v>664</v>
      </c>
      <c r="E3566" t="s">
        <v>665</v>
      </c>
      <c r="F3566" t="s">
        <v>664</v>
      </c>
      <c r="G3566" t="s">
        <v>665</v>
      </c>
      <c r="H3566" t="s">
        <v>664</v>
      </c>
      <c r="I3566" t="s">
        <v>664</v>
      </c>
      <c r="J3566" t="s">
        <v>664</v>
      </c>
      <c r="K3566" t="s">
        <v>664</v>
      </c>
      <c r="L3566" t="s">
        <v>664</v>
      </c>
    </row>
    <row r="3567" spans="1:12">
      <c r="A3567">
        <v>121450</v>
      </c>
      <c r="B3567" t="s">
        <v>87</v>
      </c>
      <c r="C3567" t="s">
        <v>665</v>
      </c>
      <c r="D3567" t="s">
        <v>665</v>
      </c>
      <c r="E3567" t="s">
        <v>664</v>
      </c>
      <c r="F3567" t="s">
        <v>665</v>
      </c>
      <c r="G3567" t="s">
        <v>665</v>
      </c>
      <c r="H3567" t="s">
        <v>664</v>
      </c>
      <c r="I3567" t="s">
        <v>664</v>
      </c>
      <c r="J3567" t="s">
        <v>664</v>
      </c>
      <c r="K3567" t="s">
        <v>664</v>
      </c>
      <c r="L3567" t="s">
        <v>664</v>
      </c>
    </row>
    <row r="3568" spans="1:12">
      <c r="A3568">
        <v>121452</v>
      </c>
      <c r="B3568" t="s">
        <v>87</v>
      </c>
      <c r="C3568" t="s">
        <v>665</v>
      </c>
      <c r="D3568" t="s">
        <v>664</v>
      </c>
      <c r="E3568" t="s">
        <v>665</v>
      </c>
      <c r="F3568" t="s">
        <v>665</v>
      </c>
      <c r="G3568" t="s">
        <v>664</v>
      </c>
      <c r="H3568" t="s">
        <v>664</v>
      </c>
      <c r="I3568" t="s">
        <v>664</v>
      </c>
      <c r="J3568" t="s">
        <v>664</v>
      </c>
      <c r="K3568" t="s">
        <v>664</v>
      </c>
      <c r="L3568" t="s">
        <v>664</v>
      </c>
    </row>
    <row r="3569" spans="1:12">
      <c r="A3569">
        <v>121453</v>
      </c>
      <c r="B3569" t="s">
        <v>87</v>
      </c>
      <c r="C3569" t="s">
        <v>665</v>
      </c>
      <c r="D3569" t="s">
        <v>664</v>
      </c>
      <c r="E3569" t="s">
        <v>664</v>
      </c>
      <c r="F3569" t="s">
        <v>663</v>
      </c>
      <c r="G3569" t="s">
        <v>665</v>
      </c>
      <c r="H3569" t="s">
        <v>665</v>
      </c>
      <c r="I3569" t="s">
        <v>664</v>
      </c>
      <c r="J3569" t="s">
        <v>664</v>
      </c>
      <c r="K3569" t="s">
        <v>664</v>
      </c>
      <c r="L3569" t="s">
        <v>664</v>
      </c>
    </row>
    <row r="3570" spans="1:12">
      <c r="A3570">
        <v>121454</v>
      </c>
      <c r="B3570" t="s">
        <v>87</v>
      </c>
      <c r="C3570" t="s">
        <v>664</v>
      </c>
      <c r="D3570" t="s">
        <v>665</v>
      </c>
      <c r="E3570" t="s">
        <v>664</v>
      </c>
      <c r="F3570" t="s">
        <v>665</v>
      </c>
      <c r="G3570" t="s">
        <v>664</v>
      </c>
      <c r="H3570" t="s">
        <v>664</v>
      </c>
      <c r="I3570" t="s">
        <v>664</v>
      </c>
      <c r="J3570" t="s">
        <v>664</v>
      </c>
      <c r="K3570" t="s">
        <v>664</v>
      </c>
      <c r="L3570" t="s">
        <v>664</v>
      </c>
    </row>
    <row r="3571" spans="1:12">
      <c r="A3571">
        <v>121456</v>
      </c>
      <c r="B3571" t="s">
        <v>87</v>
      </c>
      <c r="C3571" t="s">
        <v>665</v>
      </c>
      <c r="D3571" t="s">
        <v>664</v>
      </c>
      <c r="E3571" t="s">
        <v>665</v>
      </c>
      <c r="F3571" t="s">
        <v>664</v>
      </c>
      <c r="G3571" t="s">
        <v>664</v>
      </c>
      <c r="H3571" t="s">
        <v>665</v>
      </c>
      <c r="I3571" t="s">
        <v>664</v>
      </c>
      <c r="J3571" t="s">
        <v>664</v>
      </c>
      <c r="K3571" t="s">
        <v>665</v>
      </c>
      <c r="L3571" t="s">
        <v>664</v>
      </c>
    </row>
    <row r="3572" spans="1:12">
      <c r="A3572">
        <v>121457</v>
      </c>
      <c r="B3572" t="s">
        <v>87</v>
      </c>
      <c r="C3572" t="s">
        <v>665</v>
      </c>
      <c r="D3572" t="s">
        <v>665</v>
      </c>
      <c r="E3572" t="s">
        <v>664</v>
      </c>
      <c r="F3572" t="s">
        <v>665</v>
      </c>
      <c r="G3572" t="s">
        <v>664</v>
      </c>
      <c r="H3572" t="s">
        <v>665</v>
      </c>
      <c r="I3572" t="s">
        <v>664</v>
      </c>
      <c r="J3572" t="s">
        <v>665</v>
      </c>
      <c r="K3572" t="s">
        <v>665</v>
      </c>
      <c r="L3572" t="s">
        <v>664</v>
      </c>
    </row>
    <row r="3573" spans="1:12">
      <c r="A3573">
        <v>121458</v>
      </c>
      <c r="B3573" t="s">
        <v>87</v>
      </c>
      <c r="C3573" t="s">
        <v>665</v>
      </c>
      <c r="D3573" t="s">
        <v>665</v>
      </c>
      <c r="E3573" t="s">
        <v>665</v>
      </c>
      <c r="F3573" t="s">
        <v>664</v>
      </c>
      <c r="G3573" t="s">
        <v>664</v>
      </c>
      <c r="H3573" t="s">
        <v>664</v>
      </c>
      <c r="I3573" t="s">
        <v>664</v>
      </c>
      <c r="J3573" t="s">
        <v>664</v>
      </c>
      <c r="K3573" t="s">
        <v>664</v>
      </c>
      <c r="L3573" t="s">
        <v>664</v>
      </c>
    </row>
    <row r="3574" spans="1:12">
      <c r="A3574">
        <v>121474</v>
      </c>
      <c r="B3574" t="s">
        <v>87</v>
      </c>
      <c r="C3574" t="s">
        <v>665</v>
      </c>
      <c r="D3574" t="s">
        <v>664</v>
      </c>
      <c r="E3574" t="s">
        <v>665</v>
      </c>
      <c r="F3574" t="s">
        <v>663</v>
      </c>
      <c r="G3574" t="s">
        <v>665</v>
      </c>
      <c r="H3574" t="s">
        <v>665</v>
      </c>
      <c r="I3574" t="s">
        <v>665</v>
      </c>
      <c r="J3574" t="s">
        <v>664</v>
      </c>
      <c r="K3574" t="s">
        <v>665</v>
      </c>
      <c r="L3574" t="s">
        <v>664</v>
      </c>
    </row>
    <row r="3575" spans="1:12">
      <c r="A3575">
        <v>121476</v>
      </c>
      <c r="B3575" t="s">
        <v>87</v>
      </c>
      <c r="C3575" t="s">
        <v>664</v>
      </c>
      <c r="D3575" t="s">
        <v>665</v>
      </c>
      <c r="E3575" t="s">
        <v>665</v>
      </c>
      <c r="F3575" t="s">
        <v>665</v>
      </c>
      <c r="G3575" t="s">
        <v>664</v>
      </c>
      <c r="H3575" t="s">
        <v>664</v>
      </c>
      <c r="I3575" t="s">
        <v>664</v>
      </c>
      <c r="J3575" t="s">
        <v>664</v>
      </c>
      <c r="K3575" t="s">
        <v>664</v>
      </c>
      <c r="L3575" t="s">
        <v>664</v>
      </c>
    </row>
    <row r="3576" spans="1:12">
      <c r="A3576">
        <v>121477</v>
      </c>
      <c r="B3576" t="s">
        <v>87</v>
      </c>
      <c r="C3576" t="s">
        <v>664</v>
      </c>
      <c r="D3576" t="s">
        <v>664</v>
      </c>
      <c r="E3576" t="s">
        <v>664</v>
      </c>
      <c r="F3576" t="s">
        <v>665</v>
      </c>
      <c r="G3576" t="s">
        <v>664</v>
      </c>
      <c r="H3576" t="s">
        <v>664</v>
      </c>
      <c r="I3576" t="s">
        <v>664</v>
      </c>
      <c r="J3576" t="s">
        <v>664</v>
      </c>
      <c r="K3576" t="s">
        <v>664</v>
      </c>
      <c r="L3576" t="s">
        <v>665</v>
      </c>
    </row>
    <row r="3577" spans="1:12">
      <c r="A3577">
        <v>121478</v>
      </c>
      <c r="B3577" t="s">
        <v>87</v>
      </c>
      <c r="C3577" t="s">
        <v>665</v>
      </c>
      <c r="D3577" t="s">
        <v>665</v>
      </c>
      <c r="E3577" t="s">
        <v>664</v>
      </c>
      <c r="F3577" t="s">
        <v>664</v>
      </c>
      <c r="G3577" t="s">
        <v>664</v>
      </c>
      <c r="H3577" t="s">
        <v>664</v>
      </c>
      <c r="I3577" t="s">
        <v>664</v>
      </c>
      <c r="J3577" t="s">
        <v>664</v>
      </c>
      <c r="K3577" t="s">
        <v>664</v>
      </c>
      <c r="L3577" t="s">
        <v>664</v>
      </c>
    </row>
    <row r="3578" spans="1:12">
      <c r="A3578">
        <v>121479</v>
      </c>
      <c r="B3578" t="s">
        <v>87</v>
      </c>
      <c r="C3578" t="s">
        <v>663</v>
      </c>
      <c r="D3578" t="s">
        <v>665</v>
      </c>
      <c r="E3578" t="s">
        <v>663</v>
      </c>
      <c r="F3578" t="s">
        <v>665</v>
      </c>
      <c r="G3578" t="s">
        <v>664</v>
      </c>
      <c r="H3578" t="s">
        <v>665</v>
      </c>
      <c r="I3578" t="s">
        <v>665</v>
      </c>
      <c r="J3578" t="s">
        <v>665</v>
      </c>
      <c r="K3578" t="s">
        <v>665</v>
      </c>
      <c r="L3578" t="s">
        <v>664</v>
      </c>
    </row>
    <row r="3579" spans="1:12">
      <c r="A3579">
        <v>121482</v>
      </c>
      <c r="B3579" t="s">
        <v>87</v>
      </c>
      <c r="C3579" t="s">
        <v>663</v>
      </c>
      <c r="D3579" t="s">
        <v>663</v>
      </c>
      <c r="E3579" t="s">
        <v>665</v>
      </c>
      <c r="F3579" t="s">
        <v>665</v>
      </c>
      <c r="G3579" t="s">
        <v>664</v>
      </c>
      <c r="H3579" t="s">
        <v>665</v>
      </c>
      <c r="I3579" t="s">
        <v>665</v>
      </c>
      <c r="J3579" t="s">
        <v>664</v>
      </c>
      <c r="K3579" t="s">
        <v>664</v>
      </c>
      <c r="L3579" t="s">
        <v>664</v>
      </c>
    </row>
    <row r="3580" spans="1:12">
      <c r="A3580">
        <v>121484</v>
      </c>
      <c r="B3580" t="s">
        <v>87</v>
      </c>
      <c r="C3580" t="s">
        <v>665</v>
      </c>
      <c r="D3580" t="s">
        <v>665</v>
      </c>
      <c r="E3580" t="s">
        <v>665</v>
      </c>
      <c r="F3580" t="s">
        <v>665</v>
      </c>
      <c r="G3580" t="s">
        <v>665</v>
      </c>
      <c r="H3580" t="s">
        <v>665</v>
      </c>
      <c r="I3580" t="s">
        <v>665</v>
      </c>
      <c r="J3580" t="s">
        <v>665</v>
      </c>
      <c r="K3580" t="s">
        <v>664</v>
      </c>
      <c r="L3580" t="s">
        <v>665</v>
      </c>
    </row>
    <row r="3581" spans="1:12">
      <c r="A3581">
        <v>121485</v>
      </c>
      <c r="B3581" t="s">
        <v>87</v>
      </c>
      <c r="C3581" t="s">
        <v>665</v>
      </c>
      <c r="D3581" t="s">
        <v>665</v>
      </c>
      <c r="E3581" t="s">
        <v>665</v>
      </c>
      <c r="F3581" t="s">
        <v>665</v>
      </c>
      <c r="G3581" t="s">
        <v>663</v>
      </c>
      <c r="H3581" t="s">
        <v>665</v>
      </c>
      <c r="I3581" t="s">
        <v>665</v>
      </c>
      <c r="J3581" t="s">
        <v>664</v>
      </c>
      <c r="K3581" t="s">
        <v>665</v>
      </c>
      <c r="L3581" t="s">
        <v>665</v>
      </c>
    </row>
    <row r="3582" spans="1:12">
      <c r="A3582">
        <v>121486</v>
      </c>
      <c r="B3582" t="s">
        <v>87</v>
      </c>
      <c r="C3582" t="s">
        <v>665</v>
      </c>
      <c r="D3582" t="s">
        <v>665</v>
      </c>
      <c r="E3582" t="s">
        <v>664</v>
      </c>
      <c r="F3582" t="s">
        <v>664</v>
      </c>
      <c r="G3582" t="s">
        <v>664</v>
      </c>
      <c r="H3582" t="s">
        <v>664</v>
      </c>
      <c r="I3582" t="s">
        <v>664</v>
      </c>
      <c r="J3582" t="s">
        <v>664</v>
      </c>
      <c r="K3582" t="s">
        <v>664</v>
      </c>
      <c r="L3582" t="s">
        <v>664</v>
      </c>
    </row>
    <row r="3583" spans="1:12">
      <c r="A3583">
        <v>121487</v>
      </c>
      <c r="B3583" t="s">
        <v>87</v>
      </c>
      <c r="C3583" t="s">
        <v>665</v>
      </c>
      <c r="D3583" t="s">
        <v>665</v>
      </c>
      <c r="E3583" t="s">
        <v>664</v>
      </c>
      <c r="F3583" t="s">
        <v>664</v>
      </c>
      <c r="G3583" t="s">
        <v>664</v>
      </c>
      <c r="H3583" t="s">
        <v>664</v>
      </c>
      <c r="I3583" t="s">
        <v>664</v>
      </c>
      <c r="J3583" t="s">
        <v>664</v>
      </c>
      <c r="K3583" t="s">
        <v>664</v>
      </c>
      <c r="L3583" t="s">
        <v>664</v>
      </c>
    </row>
    <row r="3584" spans="1:12">
      <c r="A3584">
        <v>121488</v>
      </c>
      <c r="B3584" t="s">
        <v>87</v>
      </c>
      <c r="C3584" t="s">
        <v>665</v>
      </c>
      <c r="D3584" t="s">
        <v>665</v>
      </c>
      <c r="E3584" t="s">
        <v>664</v>
      </c>
      <c r="F3584" t="s">
        <v>665</v>
      </c>
      <c r="G3584" t="s">
        <v>664</v>
      </c>
      <c r="H3584" t="s">
        <v>664</v>
      </c>
      <c r="I3584" t="s">
        <v>664</v>
      </c>
      <c r="J3584" t="s">
        <v>664</v>
      </c>
      <c r="K3584" t="s">
        <v>664</v>
      </c>
      <c r="L3584" t="s">
        <v>664</v>
      </c>
    </row>
    <row r="3585" spans="1:12">
      <c r="A3585">
        <v>121489</v>
      </c>
      <c r="B3585" t="s">
        <v>87</v>
      </c>
      <c r="C3585" t="s">
        <v>665</v>
      </c>
      <c r="D3585" t="s">
        <v>665</v>
      </c>
      <c r="E3585" t="s">
        <v>665</v>
      </c>
      <c r="F3585" t="s">
        <v>663</v>
      </c>
      <c r="G3585" t="s">
        <v>665</v>
      </c>
      <c r="H3585" t="s">
        <v>665</v>
      </c>
      <c r="I3585" t="s">
        <v>664</v>
      </c>
      <c r="J3585" t="s">
        <v>665</v>
      </c>
      <c r="K3585" t="s">
        <v>665</v>
      </c>
      <c r="L3585" t="s">
        <v>665</v>
      </c>
    </row>
    <row r="3586" spans="1:12">
      <c r="A3586">
        <v>121491</v>
      </c>
      <c r="B3586" t="s">
        <v>87</v>
      </c>
      <c r="C3586" t="s">
        <v>665</v>
      </c>
      <c r="D3586" t="s">
        <v>665</v>
      </c>
      <c r="E3586" t="s">
        <v>665</v>
      </c>
      <c r="F3586" t="s">
        <v>664</v>
      </c>
      <c r="G3586" t="s">
        <v>664</v>
      </c>
      <c r="H3586" t="s">
        <v>664</v>
      </c>
      <c r="I3586" t="s">
        <v>664</v>
      </c>
      <c r="J3586" t="s">
        <v>664</v>
      </c>
      <c r="K3586" t="s">
        <v>664</v>
      </c>
      <c r="L3586" t="s">
        <v>664</v>
      </c>
    </row>
    <row r="3587" spans="1:12">
      <c r="A3587">
        <v>121492</v>
      </c>
      <c r="B3587" t="s">
        <v>87</v>
      </c>
      <c r="C3587" t="s">
        <v>665</v>
      </c>
      <c r="D3587" t="s">
        <v>665</v>
      </c>
      <c r="E3587" t="s">
        <v>665</v>
      </c>
      <c r="F3587" t="s">
        <v>665</v>
      </c>
      <c r="G3587" t="s">
        <v>665</v>
      </c>
      <c r="H3587" t="s">
        <v>665</v>
      </c>
      <c r="I3587" t="s">
        <v>665</v>
      </c>
      <c r="J3587" t="s">
        <v>665</v>
      </c>
      <c r="K3587" t="s">
        <v>665</v>
      </c>
      <c r="L3587" t="s">
        <v>665</v>
      </c>
    </row>
    <row r="3588" spans="1:12">
      <c r="A3588">
        <v>121493</v>
      </c>
      <c r="B3588" t="s">
        <v>87</v>
      </c>
      <c r="C3588" t="s">
        <v>665</v>
      </c>
      <c r="D3588" t="s">
        <v>665</v>
      </c>
      <c r="E3588" t="s">
        <v>665</v>
      </c>
      <c r="F3588" t="s">
        <v>665</v>
      </c>
      <c r="G3588" t="s">
        <v>664</v>
      </c>
      <c r="H3588" t="s">
        <v>665</v>
      </c>
      <c r="I3588" t="s">
        <v>665</v>
      </c>
      <c r="J3588" t="s">
        <v>665</v>
      </c>
      <c r="K3588" t="s">
        <v>665</v>
      </c>
      <c r="L3588" t="s">
        <v>664</v>
      </c>
    </row>
    <row r="3589" spans="1:12">
      <c r="A3589">
        <v>121494</v>
      </c>
      <c r="B3589" t="s">
        <v>87</v>
      </c>
      <c r="C3589" t="s">
        <v>665</v>
      </c>
      <c r="D3589" t="s">
        <v>665</v>
      </c>
      <c r="E3589" t="s">
        <v>665</v>
      </c>
      <c r="F3589" t="s">
        <v>665</v>
      </c>
      <c r="G3589" t="s">
        <v>665</v>
      </c>
      <c r="H3589" t="s">
        <v>665</v>
      </c>
      <c r="I3589" t="s">
        <v>664</v>
      </c>
      <c r="J3589" t="s">
        <v>664</v>
      </c>
      <c r="K3589" t="s">
        <v>664</v>
      </c>
      <c r="L3589" t="s">
        <v>664</v>
      </c>
    </row>
    <row r="3590" spans="1:12">
      <c r="A3590">
        <v>121495</v>
      </c>
      <c r="B3590" t="s">
        <v>87</v>
      </c>
      <c r="C3590" t="s">
        <v>664</v>
      </c>
      <c r="D3590" t="s">
        <v>664</v>
      </c>
      <c r="E3590" t="s">
        <v>665</v>
      </c>
      <c r="F3590" t="s">
        <v>665</v>
      </c>
      <c r="G3590" t="s">
        <v>665</v>
      </c>
      <c r="H3590" t="s">
        <v>664</v>
      </c>
      <c r="I3590" t="s">
        <v>665</v>
      </c>
      <c r="J3590" t="s">
        <v>664</v>
      </c>
      <c r="K3590" t="s">
        <v>664</v>
      </c>
      <c r="L3590" t="s">
        <v>664</v>
      </c>
    </row>
    <row r="3591" spans="1:12">
      <c r="A3591">
        <v>121496</v>
      </c>
      <c r="B3591" t="s">
        <v>87</v>
      </c>
      <c r="C3591" t="s">
        <v>665</v>
      </c>
      <c r="D3591" t="s">
        <v>665</v>
      </c>
      <c r="E3591" t="s">
        <v>665</v>
      </c>
      <c r="F3591" t="s">
        <v>665</v>
      </c>
      <c r="G3591" t="s">
        <v>665</v>
      </c>
      <c r="H3591" t="s">
        <v>665</v>
      </c>
      <c r="I3591" t="s">
        <v>664</v>
      </c>
      <c r="J3591" t="s">
        <v>665</v>
      </c>
      <c r="K3591" t="s">
        <v>665</v>
      </c>
      <c r="L3591" t="s">
        <v>664</v>
      </c>
    </row>
    <row r="3592" spans="1:12">
      <c r="A3592">
        <v>121497</v>
      </c>
      <c r="B3592" t="s">
        <v>87</v>
      </c>
      <c r="C3592" t="s">
        <v>665</v>
      </c>
      <c r="D3592" t="s">
        <v>664</v>
      </c>
      <c r="E3592" t="s">
        <v>663</v>
      </c>
      <c r="F3592" t="s">
        <v>663</v>
      </c>
      <c r="G3592" t="s">
        <v>664</v>
      </c>
      <c r="H3592" t="s">
        <v>665</v>
      </c>
      <c r="I3592" t="s">
        <v>664</v>
      </c>
      <c r="J3592" t="s">
        <v>664</v>
      </c>
      <c r="K3592" t="s">
        <v>664</v>
      </c>
      <c r="L3592" t="s">
        <v>664</v>
      </c>
    </row>
    <row r="3593" spans="1:12">
      <c r="A3593">
        <v>121500</v>
      </c>
      <c r="B3593" t="s">
        <v>87</v>
      </c>
      <c r="C3593" t="s">
        <v>664</v>
      </c>
      <c r="D3593" t="s">
        <v>663</v>
      </c>
      <c r="E3593" t="s">
        <v>664</v>
      </c>
      <c r="F3593" t="s">
        <v>663</v>
      </c>
      <c r="G3593" t="s">
        <v>664</v>
      </c>
      <c r="H3593" t="s">
        <v>665</v>
      </c>
      <c r="I3593" t="s">
        <v>664</v>
      </c>
      <c r="J3593" t="s">
        <v>665</v>
      </c>
      <c r="K3593" t="s">
        <v>665</v>
      </c>
      <c r="L3593" t="s">
        <v>665</v>
      </c>
    </row>
    <row r="3594" spans="1:12">
      <c r="A3594">
        <v>121501</v>
      </c>
      <c r="B3594" t="s">
        <v>87</v>
      </c>
      <c r="C3594" t="s">
        <v>665</v>
      </c>
      <c r="D3594" t="s">
        <v>665</v>
      </c>
      <c r="E3594" t="s">
        <v>665</v>
      </c>
      <c r="F3594" t="s">
        <v>665</v>
      </c>
      <c r="G3594" t="s">
        <v>664</v>
      </c>
      <c r="H3594" t="s">
        <v>664</v>
      </c>
      <c r="I3594" t="s">
        <v>664</v>
      </c>
      <c r="J3594" t="s">
        <v>664</v>
      </c>
      <c r="K3594" t="s">
        <v>664</v>
      </c>
      <c r="L3594" t="s">
        <v>664</v>
      </c>
    </row>
    <row r="3595" spans="1:12">
      <c r="A3595">
        <v>121502</v>
      </c>
      <c r="B3595" t="s">
        <v>87</v>
      </c>
      <c r="C3595" t="s">
        <v>665</v>
      </c>
      <c r="D3595" t="s">
        <v>665</v>
      </c>
      <c r="E3595" t="s">
        <v>665</v>
      </c>
      <c r="F3595" t="s">
        <v>665</v>
      </c>
      <c r="G3595" t="s">
        <v>665</v>
      </c>
      <c r="H3595" t="s">
        <v>664</v>
      </c>
      <c r="I3595" t="s">
        <v>664</v>
      </c>
      <c r="J3595" t="s">
        <v>664</v>
      </c>
      <c r="K3595" t="s">
        <v>664</v>
      </c>
      <c r="L3595" t="s">
        <v>664</v>
      </c>
    </row>
    <row r="3596" spans="1:12">
      <c r="A3596">
        <v>121504</v>
      </c>
      <c r="B3596" t="s">
        <v>87</v>
      </c>
      <c r="C3596" t="s">
        <v>663</v>
      </c>
      <c r="D3596" t="s">
        <v>663</v>
      </c>
      <c r="E3596" t="s">
        <v>665</v>
      </c>
      <c r="F3596" t="s">
        <v>663</v>
      </c>
      <c r="G3596" t="s">
        <v>665</v>
      </c>
      <c r="H3596" t="s">
        <v>665</v>
      </c>
      <c r="I3596" t="s">
        <v>664</v>
      </c>
      <c r="J3596" t="s">
        <v>665</v>
      </c>
      <c r="K3596" t="s">
        <v>665</v>
      </c>
      <c r="L3596" t="s">
        <v>664</v>
      </c>
    </row>
    <row r="3597" spans="1:12">
      <c r="A3597">
        <v>121505</v>
      </c>
      <c r="B3597" t="s">
        <v>87</v>
      </c>
      <c r="C3597" t="s">
        <v>665</v>
      </c>
      <c r="D3597" t="s">
        <v>665</v>
      </c>
      <c r="E3597" t="s">
        <v>665</v>
      </c>
      <c r="F3597" t="s">
        <v>665</v>
      </c>
      <c r="G3597" t="s">
        <v>664</v>
      </c>
      <c r="H3597" t="s">
        <v>664</v>
      </c>
      <c r="I3597" t="s">
        <v>664</v>
      </c>
      <c r="J3597" t="s">
        <v>664</v>
      </c>
      <c r="K3597" t="s">
        <v>664</v>
      </c>
      <c r="L3597" t="s">
        <v>664</v>
      </c>
    </row>
    <row r="3598" spans="1:12">
      <c r="A3598">
        <v>121506</v>
      </c>
      <c r="B3598" t="s">
        <v>87</v>
      </c>
      <c r="C3598" t="s">
        <v>665</v>
      </c>
      <c r="D3598" t="s">
        <v>665</v>
      </c>
      <c r="E3598" t="s">
        <v>665</v>
      </c>
      <c r="F3598" t="s">
        <v>665</v>
      </c>
      <c r="G3598" t="s">
        <v>664</v>
      </c>
      <c r="H3598" t="s">
        <v>664</v>
      </c>
      <c r="I3598" t="s">
        <v>664</v>
      </c>
      <c r="J3598" t="s">
        <v>664</v>
      </c>
      <c r="K3598" t="s">
        <v>664</v>
      </c>
      <c r="L3598" t="s">
        <v>664</v>
      </c>
    </row>
    <row r="3599" spans="1:12">
      <c r="A3599">
        <v>121507</v>
      </c>
      <c r="B3599" t="s">
        <v>87</v>
      </c>
      <c r="C3599" t="s">
        <v>664</v>
      </c>
      <c r="D3599" t="s">
        <v>665</v>
      </c>
      <c r="E3599" t="s">
        <v>665</v>
      </c>
      <c r="F3599" t="s">
        <v>665</v>
      </c>
      <c r="G3599" t="s">
        <v>664</v>
      </c>
      <c r="H3599" t="s">
        <v>664</v>
      </c>
      <c r="I3599" t="s">
        <v>664</v>
      </c>
      <c r="J3599" t="s">
        <v>664</v>
      </c>
      <c r="K3599" t="s">
        <v>664</v>
      </c>
      <c r="L3599" t="s">
        <v>664</v>
      </c>
    </row>
    <row r="3600" spans="1:12">
      <c r="A3600">
        <v>121509</v>
      </c>
      <c r="B3600" t="s">
        <v>87</v>
      </c>
      <c r="C3600" t="s">
        <v>664</v>
      </c>
      <c r="D3600" t="s">
        <v>664</v>
      </c>
      <c r="E3600" t="s">
        <v>665</v>
      </c>
      <c r="F3600" t="s">
        <v>665</v>
      </c>
      <c r="G3600" t="s">
        <v>664</v>
      </c>
      <c r="H3600" t="s">
        <v>664</v>
      </c>
      <c r="I3600" t="s">
        <v>664</v>
      </c>
      <c r="J3600" t="s">
        <v>664</v>
      </c>
      <c r="K3600" t="s">
        <v>664</v>
      </c>
      <c r="L3600" t="s">
        <v>664</v>
      </c>
    </row>
    <row r="3601" spans="1:12">
      <c r="A3601">
        <v>121514</v>
      </c>
      <c r="B3601" t="s">
        <v>87</v>
      </c>
      <c r="C3601" t="s">
        <v>664</v>
      </c>
      <c r="D3601" t="s">
        <v>664</v>
      </c>
      <c r="E3601" t="s">
        <v>664</v>
      </c>
      <c r="F3601" t="s">
        <v>664</v>
      </c>
      <c r="G3601" t="s">
        <v>664</v>
      </c>
      <c r="H3601" t="s">
        <v>664</v>
      </c>
      <c r="I3601" t="s">
        <v>664</v>
      </c>
      <c r="J3601" t="s">
        <v>664</v>
      </c>
      <c r="K3601" t="s">
        <v>664</v>
      </c>
      <c r="L3601" t="s">
        <v>664</v>
      </c>
    </row>
    <row r="3602" spans="1:12">
      <c r="A3602">
        <v>121515</v>
      </c>
      <c r="B3602" t="s">
        <v>87</v>
      </c>
      <c r="C3602" t="s">
        <v>665</v>
      </c>
      <c r="D3602" t="s">
        <v>665</v>
      </c>
      <c r="E3602" t="s">
        <v>664</v>
      </c>
      <c r="F3602" t="s">
        <v>665</v>
      </c>
      <c r="G3602" t="s">
        <v>664</v>
      </c>
      <c r="H3602" t="s">
        <v>665</v>
      </c>
      <c r="I3602" t="s">
        <v>664</v>
      </c>
      <c r="J3602" t="s">
        <v>665</v>
      </c>
      <c r="K3602" t="s">
        <v>665</v>
      </c>
      <c r="L3602" t="s">
        <v>664</v>
      </c>
    </row>
    <row r="3603" spans="1:12">
      <c r="A3603">
        <v>121516</v>
      </c>
      <c r="B3603" t="s">
        <v>87</v>
      </c>
      <c r="C3603" t="s">
        <v>665</v>
      </c>
      <c r="D3603" t="s">
        <v>665</v>
      </c>
      <c r="E3603" t="s">
        <v>665</v>
      </c>
      <c r="F3603" t="s">
        <v>665</v>
      </c>
      <c r="G3603" t="s">
        <v>664</v>
      </c>
      <c r="H3603" t="s">
        <v>664</v>
      </c>
      <c r="I3603" t="s">
        <v>664</v>
      </c>
      <c r="J3603" t="s">
        <v>664</v>
      </c>
      <c r="K3603" t="s">
        <v>664</v>
      </c>
      <c r="L3603" t="s">
        <v>664</v>
      </c>
    </row>
    <row r="3604" spans="1:12">
      <c r="A3604">
        <v>121518</v>
      </c>
      <c r="B3604" t="s">
        <v>87</v>
      </c>
      <c r="C3604" t="s">
        <v>665</v>
      </c>
      <c r="D3604" t="s">
        <v>665</v>
      </c>
      <c r="E3604" t="s">
        <v>665</v>
      </c>
      <c r="F3604" t="s">
        <v>665</v>
      </c>
      <c r="G3604" t="s">
        <v>665</v>
      </c>
      <c r="H3604" t="s">
        <v>665</v>
      </c>
      <c r="I3604" t="s">
        <v>665</v>
      </c>
      <c r="J3604" t="s">
        <v>664</v>
      </c>
      <c r="K3604" t="s">
        <v>664</v>
      </c>
      <c r="L3604" t="s">
        <v>664</v>
      </c>
    </row>
    <row r="3605" spans="1:12">
      <c r="A3605">
        <v>121519</v>
      </c>
      <c r="B3605" t="s">
        <v>87</v>
      </c>
      <c r="C3605" t="s">
        <v>665</v>
      </c>
      <c r="D3605" t="s">
        <v>665</v>
      </c>
      <c r="E3605" t="s">
        <v>665</v>
      </c>
      <c r="F3605" t="s">
        <v>665</v>
      </c>
      <c r="G3605" t="s">
        <v>665</v>
      </c>
      <c r="H3605" t="s">
        <v>664</v>
      </c>
      <c r="I3605" t="s">
        <v>664</v>
      </c>
      <c r="J3605" t="s">
        <v>664</v>
      </c>
      <c r="K3605" t="s">
        <v>664</v>
      </c>
      <c r="L3605" t="s">
        <v>665</v>
      </c>
    </row>
    <row r="3606" spans="1:12">
      <c r="A3606">
        <v>121520</v>
      </c>
      <c r="B3606" t="s">
        <v>87</v>
      </c>
      <c r="C3606" t="s">
        <v>664</v>
      </c>
      <c r="D3606" t="s">
        <v>664</v>
      </c>
      <c r="E3606" t="s">
        <v>664</v>
      </c>
      <c r="F3606" t="s">
        <v>664</v>
      </c>
      <c r="G3606" t="s">
        <v>664</v>
      </c>
      <c r="H3606" t="s">
        <v>664</v>
      </c>
      <c r="I3606" t="s">
        <v>664</v>
      </c>
      <c r="J3606" t="s">
        <v>665</v>
      </c>
      <c r="K3606" t="s">
        <v>665</v>
      </c>
      <c r="L3606" t="s">
        <v>664</v>
      </c>
    </row>
    <row r="3607" spans="1:12">
      <c r="A3607">
        <v>121522</v>
      </c>
      <c r="B3607" t="s">
        <v>87</v>
      </c>
      <c r="C3607" t="s">
        <v>665</v>
      </c>
      <c r="D3607" t="s">
        <v>665</v>
      </c>
      <c r="E3607" t="s">
        <v>665</v>
      </c>
      <c r="F3607" t="s">
        <v>665</v>
      </c>
      <c r="G3607" t="s">
        <v>665</v>
      </c>
      <c r="H3607" t="s">
        <v>664</v>
      </c>
      <c r="I3607" t="s">
        <v>664</v>
      </c>
      <c r="J3607" t="s">
        <v>664</v>
      </c>
      <c r="K3607" t="s">
        <v>664</v>
      </c>
      <c r="L3607" t="s">
        <v>664</v>
      </c>
    </row>
    <row r="3608" spans="1:12">
      <c r="A3608">
        <v>121523</v>
      </c>
      <c r="B3608" t="s">
        <v>87</v>
      </c>
      <c r="C3608" t="s">
        <v>664</v>
      </c>
      <c r="D3608" t="s">
        <v>664</v>
      </c>
      <c r="E3608" t="s">
        <v>664</v>
      </c>
      <c r="F3608" t="s">
        <v>664</v>
      </c>
      <c r="G3608" t="s">
        <v>664</v>
      </c>
      <c r="H3608" t="s">
        <v>664</v>
      </c>
      <c r="I3608" t="s">
        <v>664</v>
      </c>
      <c r="J3608" t="s">
        <v>664</v>
      </c>
      <c r="K3608" t="s">
        <v>664</v>
      </c>
      <c r="L3608" t="s">
        <v>664</v>
      </c>
    </row>
    <row r="3609" spans="1:12">
      <c r="A3609">
        <v>121524</v>
      </c>
      <c r="B3609" t="s">
        <v>87</v>
      </c>
      <c r="C3609" t="s">
        <v>665</v>
      </c>
      <c r="D3609" t="s">
        <v>665</v>
      </c>
      <c r="E3609" t="s">
        <v>664</v>
      </c>
      <c r="F3609" t="s">
        <v>665</v>
      </c>
      <c r="G3609" t="s">
        <v>664</v>
      </c>
      <c r="H3609" t="s">
        <v>664</v>
      </c>
      <c r="I3609" t="s">
        <v>664</v>
      </c>
      <c r="J3609" t="s">
        <v>664</v>
      </c>
      <c r="K3609" t="s">
        <v>664</v>
      </c>
      <c r="L3609" t="s">
        <v>664</v>
      </c>
    </row>
    <row r="3610" spans="1:12">
      <c r="A3610">
        <v>117097</v>
      </c>
      <c r="B3610" t="s">
        <v>87</v>
      </c>
      <c r="C3610" t="s">
        <v>664</v>
      </c>
      <c r="D3610" t="s">
        <v>665</v>
      </c>
      <c r="E3610" t="s">
        <v>665</v>
      </c>
      <c r="F3610" t="s">
        <v>664</v>
      </c>
      <c r="G3610" t="s">
        <v>664</v>
      </c>
      <c r="H3610" t="s">
        <v>664</v>
      </c>
      <c r="I3610" t="s">
        <v>664</v>
      </c>
      <c r="J3610" t="s">
        <v>664</v>
      </c>
      <c r="K3610" t="s">
        <v>664</v>
      </c>
      <c r="L3610" t="s">
        <v>664</v>
      </c>
    </row>
    <row r="3611" spans="1:12">
      <c r="A3611">
        <v>117098</v>
      </c>
      <c r="B3611" t="s">
        <v>87</v>
      </c>
      <c r="C3611" t="s">
        <v>663</v>
      </c>
      <c r="D3611" t="s">
        <v>665</v>
      </c>
      <c r="E3611" t="s">
        <v>665</v>
      </c>
      <c r="F3611" t="s">
        <v>664</v>
      </c>
      <c r="G3611" t="s">
        <v>665</v>
      </c>
      <c r="H3611" t="s">
        <v>664</v>
      </c>
      <c r="I3611" t="s">
        <v>664</v>
      </c>
      <c r="J3611" t="s">
        <v>664</v>
      </c>
      <c r="K3611" t="s">
        <v>664</v>
      </c>
      <c r="L3611" t="s">
        <v>664</v>
      </c>
    </row>
    <row r="3612" spans="1:12">
      <c r="A3612">
        <v>117099</v>
      </c>
      <c r="B3612" t="s">
        <v>87</v>
      </c>
      <c r="C3612" t="s">
        <v>665</v>
      </c>
      <c r="D3612" t="s">
        <v>665</v>
      </c>
      <c r="E3612" t="s">
        <v>665</v>
      </c>
      <c r="F3612" t="s">
        <v>665</v>
      </c>
      <c r="G3612" t="s">
        <v>665</v>
      </c>
      <c r="H3612" t="s">
        <v>664</v>
      </c>
      <c r="I3612" t="s">
        <v>664</v>
      </c>
      <c r="J3612" t="s">
        <v>664</v>
      </c>
      <c r="K3612" t="s">
        <v>664</v>
      </c>
      <c r="L3612" t="s">
        <v>664</v>
      </c>
    </row>
    <row r="3613" spans="1:12">
      <c r="A3613">
        <v>117100</v>
      </c>
      <c r="B3613" t="s">
        <v>87</v>
      </c>
      <c r="C3613" t="s">
        <v>665</v>
      </c>
      <c r="D3613" t="s">
        <v>664</v>
      </c>
      <c r="E3613" t="s">
        <v>665</v>
      </c>
      <c r="F3613" t="s">
        <v>664</v>
      </c>
      <c r="G3613" t="s">
        <v>664</v>
      </c>
      <c r="H3613" t="s">
        <v>664</v>
      </c>
      <c r="I3613" t="s">
        <v>664</v>
      </c>
      <c r="J3613" t="s">
        <v>664</v>
      </c>
      <c r="K3613" t="s">
        <v>664</v>
      </c>
      <c r="L3613" t="s">
        <v>664</v>
      </c>
    </row>
    <row r="3614" spans="1:12">
      <c r="A3614">
        <v>117102</v>
      </c>
      <c r="B3614" t="s">
        <v>87</v>
      </c>
      <c r="C3614" t="s">
        <v>664</v>
      </c>
      <c r="D3614" t="s">
        <v>664</v>
      </c>
      <c r="E3614" t="s">
        <v>665</v>
      </c>
      <c r="F3614" t="s">
        <v>665</v>
      </c>
      <c r="G3614" t="s">
        <v>664</v>
      </c>
      <c r="H3614" t="s">
        <v>664</v>
      </c>
      <c r="I3614" t="s">
        <v>664</v>
      </c>
      <c r="J3614" t="s">
        <v>664</v>
      </c>
      <c r="K3614" t="s">
        <v>664</v>
      </c>
      <c r="L3614" t="s">
        <v>664</v>
      </c>
    </row>
    <row r="3615" spans="1:12">
      <c r="A3615">
        <v>117104</v>
      </c>
      <c r="B3615" t="s">
        <v>87</v>
      </c>
      <c r="C3615" t="s">
        <v>664</v>
      </c>
      <c r="D3615" t="s">
        <v>665</v>
      </c>
      <c r="E3615" t="s">
        <v>665</v>
      </c>
      <c r="F3615" t="s">
        <v>665</v>
      </c>
      <c r="G3615" t="s">
        <v>664</v>
      </c>
      <c r="H3615" t="s">
        <v>664</v>
      </c>
      <c r="I3615" t="s">
        <v>664</v>
      </c>
      <c r="J3615" t="s">
        <v>664</v>
      </c>
      <c r="K3615" t="s">
        <v>664</v>
      </c>
      <c r="L3615" t="s">
        <v>664</v>
      </c>
    </row>
    <row r="3616" spans="1:12">
      <c r="A3616">
        <v>117105</v>
      </c>
      <c r="B3616" t="s">
        <v>87</v>
      </c>
      <c r="C3616" t="s">
        <v>664</v>
      </c>
      <c r="D3616" t="s">
        <v>664</v>
      </c>
      <c r="E3616" t="s">
        <v>664</v>
      </c>
      <c r="F3616" t="s">
        <v>665</v>
      </c>
      <c r="G3616" t="s">
        <v>665</v>
      </c>
      <c r="H3616" t="s">
        <v>664</v>
      </c>
      <c r="I3616" t="s">
        <v>664</v>
      </c>
      <c r="J3616" t="s">
        <v>664</v>
      </c>
      <c r="K3616" t="s">
        <v>664</v>
      </c>
      <c r="L3616" t="s">
        <v>664</v>
      </c>
    </row>
    <row r="3617" spans="1:12">
      <c r="A3617">
        <v>117106</v>
      </c>
      <c r="B3617" t="s">
        <v>87</v>
      </c>
      <c r="C3617" t="s">
        <v>664</v>
      </c>
      <c r="D3617" t="s">
        <v>665</v>
      </c>
      <c r="E3617" t="s">
        <v>665</v>
      </c>
      <c r="F3617" t="s">
        <v>665</v>
      </c>
      <c r="G3617" t="s">
        <v>664</v>
      </c>
      <c r="H3617" t="s">
        <v>664</v>
      </c>
      <c r="I3617" t="s">
        <v>664</v>
      </c>
      <c r="J3617" t="s">
        <v>664</v>
      </c>
      <c r="K3617" t="s">
        <v>664</v>
      </c>
      <c r="L3617" t="s">
        <v>664</v>
      </c>
    </row>
    <row r="3618" spans="1:12">
      <c r="A3618">
        <v>117107</v>
      </c>
      <c r="B3618" t="s">
        <v>87</v>
      </c>
      <c r="C3618" t="s">
        <v>665</v>
      </c>
      <c r="D3618" t="s">
        <v>665</v>
      </c>
      <c r="E3618" t="s">
        <v>664</v>
      </c>
      <c r="F3618" t="s">
        <v>664</v>
      </c>
      <c r="G3618" t="s">
        <v>664</v>
      </c>
      <c r="H3618" t="s">
        <v>664</v>
      </c>
      <c r="I3618" t="s">
        <v>664</v>
      </c>
      <c r="J3618" t="s">
        <v>664</v>
      </c>
      <c r="K3618" t="s">
        <v>664</v>
      </c>
      <c r="L3618" t="s">
        <v>664</v>
      </c>
    </row>
    <row r="3619" spans="1:12">
      <c r="A3619">
        <v>117108</v>
      </c>
      <c r="B3619" t="s">
        <v>87</v>
      </c>
      <c r="C3619" t="s">
        <v>665</v>
      </c>
      <c r="D3619" t="s">
        <v>665</v>
      </c>
      <c r="E3619" t="s">
        <v>665</v>
      </c>
      <c r="F3619" t="s">
        <v>665</v>
      </c>
      <c r="G3619" t="s">
        <v>664</v>
      </c>
      <c r="H3619" t="s">
        <v>665</v>
      </c>
      <c r="I3619" t="s">
        <v>665</v>
      </c>
      <c r="J3619" t="s">
        <v>665</v>
      </c>
      <c r="K3619" t="s">
        <v>665</v>
      </c>
      <c r="L3619" t="s">
        <v>665</v>
      </c>
    </row>
    <row r="3620" spans="1:12">
      <c r="A3620">
        <v>117109</v>
      </c>
      <c r="B3620" t="s">
        <v>87</v>
      </c>
      <c r="C3620" t="s">
        <v>663</v>
      </c>
      <c r="D3620" t="s">
        <v>665</v>
      </c>
      <c r="E3620" t="s">
        <v>664</v>
      </c>
      <c r="F3620" t="s">
        <v>663</v>
      </c>
      <c r="G3620" t="s">
        <v>665</v>
      </c>
      <c r="H3620" t="s">
        <v>665</v>
      </c>
      <c r="I3620" t="s">
        <v>664</v>
      </c>
      <c r="J3620" t="s">
        <v>665</v>
      </c>
      <c r="K3620" t="s">
        <v>665</v>
      </c>
      <c r="L3620" t="s">
        <v>665</v>
      </c>
    </row>
    <row r="3621" spans="1:12">
      <c r="A3621">
        <v>117110</v>
      </c>
      <c r="B3621" t="s">
        <v>87</v>
      </c>
      <c r="C3621" t="s">
        <v>665</v>
      </c>
      <c r="D3621" t="s">
        <v>664</v>
      </c>
      <c r="E3621" t="s">
        <v>665</v>
      </c>
      <c r="F3621" t="s">
        <v>664</v>
      </c>
      <c r="G3621" t="s">
        <v>664</v>
      </c>
      <c r="H3621" t="s">
        <v>664</v>
      </c>
      <c r="I3621" t="s">
        <v>664</v>
      </c>
      <c r="J3621" t="s">
        <v>664</v>
      </c>
      <c r="K3621" t="s">
        <v>664</v>
      </c>
      <c r="L3621" t="s">
        <v>664</v>
      </c>
    </row>
    <row r="3622" spans="1:12">
      <c r="A3622">
        <v>117111</v>
      </c>
      <c r="B3622" t="s">
        <v>87</v>
      </c>
      <c r="C3622" t="s">
        <v>665</v>
      </c>
      <c r="D3622" t="s">
        <v>665</v>
      </c>
      <c r="E3622" t="s">
        <v>664</v>
      </c>
      <c r="F3622" t="s">
        <v>664</v>
      </c>
      <c r="G3622" t="s">
        <v>664</v>
      </c>
      <c r="H3622" t="s">
        <v>664</v>
      </c>
      <c r="I3622" t="s">
        <v>664</v>
      </c>
      <c r="J3622" t="s">
        <v>664</v>
      </c>
      <c r="K3622" t="s">
        <v>664</v>
      </c>
      <c r="L3622" t="s">
        <v>664</v>
      </c>
    </row>
    <row r="3623" spans="1:12">
      <c r="A3623">
        <v>117112</v>
      </c>
      <c r="B3623" t="s">
        <v>87</v>
      </c>
      <c r="C3623" t="s">
        <v>664</v>
      </c>
      <c r="D3623" t="s">
        <v>663</v>
      </c>
      <c r="E3623" t="s">
        <v>664</v>
      </c>
      <c r="F3623" t="s">
        <v>663</v>
      </c>
      <c r="G3623" t="s">
        <v>664</v>
      </c>
      <c r="H3623" t="s">
        <v>664</v>
      </c>
      <c r="I3623" t="s">
        <v>664</v>
      </c>
      <c r="J3623" t="s">
        <v>664</v>
      </c>
      <c r="K3623" t="s">
        <v>664</v>
      </c>
      <c r="L3623" t="s">
        <v>664</v>
      </c>
    </row>
    <row r="3624" spans="1:12">
      <c r="A3624">
        <v>117114</v>
      </c>
      <c r="B3624" t="s">
        <v>87</v>
      </c>
      <c r="C3624" t="s">
        <v>665</v>
      </c>
      <c r="D3624" t="s">
        <v>665</v>
      </c>
      <c r="E3624" t="s">
        <v>665</v>
      </c>
      <c r="F3624" t="s">
        <v>664</v>
      </c>
      <c r="G3624" t="s">
        <v>665</v>
      </c>
      <c r="H3624" t="s">
        <v>664</v>
      </c>
      <c r="I3624" t="s">
        <v>664</v>
      </c>
      <c r="J3624" t="s">
        <v>664</v>
      </c>
      <c r="K3624" t="s">
        <v>664</v>
      </c>
      <c r="L3624" t="s">
        <v>664</v>
      </c>
    </row>
    <row r="3625" spans="1:12">
      <c r="A3625">
        <v>117115</v>
      </c>
      <c r="B3625" t="s">
        <v>87</v>
      </c>
      <c r="C3625" t="s">
        <v>664</v>
      </c>
      <c r="D3625" t="s">
        <v>665</v>
      </c>
      <c r="E3625" t="s">
        <v>664</v>
      </c>
      <c r="F3625" t="s">
        <v>664</v>
      </c>
      <c r="G3625" t="s">
        <v>665</v>
      </c>
      <c r="H3625" t="s">
        <v>664</v>
      </c>
      <c r="I3625" t="s">
        <v>664</v>
      </c>
      <c r="J3625" t="s">
        <v>664</v>
      </c>
      <c r="K3625" t="s">
        <v>664</v>
      </c>
      <c r="L3625" t="s">
        <v>664</v>
      </c>
    </row>
    <row r="3626" spans="1:12">
      <c r="A3626">
        <v>117116</v>
      </c>
      <c r="B3626" t="s">
        <v>87</v>
      </c>
      <c r="C3626" t="s">
        <v>665</v>
      </c>
      <c r="D3626" t="s">
        <v>663</v>
      </c>
      <c r="E3626" t="s">
        <v>664</v>
      </c>
      <c r="F3626" t="s">
        <v>665</v>
      </c>
      <c r="G3626" t="s">
        <v>664</v>
      </c>
      <c r="H3626" t="s">
        <v>664</v>
      </c>
      <c r="I3626" t="s">
        <v>664</v>
      </c>
      <c r="J3626" t="s">
        <v>665</v>
      </c>
      <c r="K3626" t="s">
        <v>665</v>
      </c>
      <c r="L3626" t="s">
        <v>664</v>
      </c>
    </row>
    <row r="3627" spans="1:12">
      <c r="A3627">
        <v>117117</v>
      </c>
      <c r="B3627" t="s">
        <v>87</v>
      </c>
      <c r="C3627" t="s">
        <v>664</v>
      </c>
      <c r="D3627" t="s">
        <v>664</v>
      </c>
      <c r="E3627" t="s">
        <v>664</v>
      </c>
      <c r="F3627" t="s">
        <v>663</v>
      </c>
      <c r="G3627" t="s">
        <v>663</v>
      </c>
      <c r="H3627" t="s">
        <v>664</v>
      </c>
      <c r="I3627" t="s">
        <v>664</v>
      </c>
      <c r="J3627" t="s">
        <v>664</v>
      </c>
      <c r="K3627" t="s">
        <v>664</v>
      </c>
      <c r="L3627" t="s">
        <v>664</v>
      </c>
    </row>
    <row r="3628" spans="1:12">
      <c r="A3628">
        <v>117118</v>
      </c>
      <c r="B3628" t="s">
        <v>87</v>
      </c>
      <c r="C3628" t="s">
        <v>665</v>
      </c>
      <c r="D3628" t="s">
        <v>665</v>
      </c>
      <c r="E3628" t="s">
        <v>664</v>
      </c>
      <c r="F3628" t="s">
        <v>665</v>
      </c>
      <c r="G3628" t="s">
        <v>665</v>
      </c>
      <c r="H3628" t="s">
        <v>664</v>
      </c>
      <c r="I3628" t="s">
        <v>664</v>
      </c>
      <c r="J3628" t="s">
        <v>664</v>
      </c>
      <c r="K3628" t="s">
        <v>664</v>
      </c>
      <c r="L3628" t="s">
        <v>664</v>
      </c>
    </row>
    <row r="3629" spans="1:12">
      <c r="A3629">
        <v>117123</v>
      </c>
      <c r="B3629" t="s">
        <v>87</v>
      </c>
      <c r="C3629" t="s">
        <v>664</v>
      </c>
      <c r="D3629" t="s">
        <v>663</v>
      </c>
      <c r="E3629" t="s">
        <v>664</v>
      </c>
      <c r="F3629" t="s">
        <v>664</v>
      </c>
      <c r="G3629" t="s">
        <v>663</v>
      </c>
      <c r="H3629" t="s">
        <v>664</v>
      </c>
      <c r="I3629" t="s">
        <v>664</v>
      </c>
      <c r="J3629" t="s">
        <v>664</v>
      </c>
      <c r="K3629" t="s">
        <v>664</v>
      </c>
      <c r="L3629" t="s">
        <v>664</v>
      </c>
    </row>
    <row r="3630" spans="1:12">
      <c r="A3630">
        <v>117124</v>
      </c>
      <c r="B3630" t="s">
        <v>87</v>
      </c>
      <c r="C3630" t="s">
        <v>665</v>
      </c>
      <c r="D3630" t="s">
        <v>664</v>
      </c>
      <c r="E3630" t="s">
        <v>664</v>
      </c>
      <c r="F3630" t="s">
        <v>665</v>
      </c>
      <c r="G3630" t="s">
        <v>664</v>
      </c>
      <c r="H3630" t="s">
        <v>664</v>
      </c>
      <c r="I3630" t="s">
        <v>664</v>
      </c>
      <c r="J3630" t="s">
        <v>664</v>
      </c>
      <c r="K3630" t="s">
        <v>664</v>
      </c>
      <c r="L3630" t="s">
        <v>664</v>
      </c>
    </row>
    <row r="3631" spans="1:12">
      <c r="A3631">
        <v>117126</v>
      </c>
      <c r="B3631" t="s">
        <v>87</v>
      </c>
      <c r="C3631" t="s">
        <v>665</v>
      </c>
      <c r="D3631" t="s">
        <v>665</v>
      </c>
      <c r="E3631" t="s">
        <v>664</v>
      </c>
      <c r="F3631" t="s">
        <v>664</v>
      </c>
      <c r="G3631" t="s">
        <v>664</v>
      </c>
      <c r="H3631" t="s">
        <v>664</v>
      </c>
      <c r="I3631" t="s">
        <v>664</v>
      </c>
      <c r="J3631" t="s">
        <v>664</v>
      </c>
      <c r="K3631" t="s">
        <v>664</v>
      </c>
      <c r="L3631" t="s">
        <v>664</v>
      </c>
    </row>
    <row r="3632" spans="1:12">
      <c r="A3632">
        <v>117133</v>
      </c>
      <c r="B3632" t="s">
        <v>87</v>
      </c>
      <c r="C3632" t="s">
        <v>665</v>
      </c>
      <c r="D3632" t="s">
        <v>665</v>
      </c>
      <c r="E3632" t="s">
        <v>665</v>
      </c>
      <c r="F3632" t="s">
        <v>665</v>
      </c>
      <c r="G3632" t="s">
        <v>663</v>
      </c>
      <c r="H3632" t="s">
        <v>665</v>
      </c>
      <c r="I3632" t="s">
        <v>665</v>
      </c>
      <c r="J3632" t="s">
        <v>665</v>
      </c>
      <c r="K3632" t="s">
        <v>665</v>
      </c>
      <c r="L3632" t="s">
        <v>665</v>
      </c>
    </row>
    <row r="3633" spans="1:12">
      <c r="A3633">
        <v>117134</v>
      </c>
      <c r="B3633" t="s">
        <v>87</v>
      </c>
      <c r="C3633" t="s">
        <v>665</v>
      </c>
      <c r="D3633" t="s">
        <v>665</v>
      </c>
      <c r="E3633" t="s">
        <v>665</v>
      </c>
      <c r="F3633" t="s">
        <v>665</v>
      </c>
      <c r="G3633" t="s">
        <v>664</v>
      </c>
      <c r="H3633" t="s">
        <v>665</v>
      </c>
      <c r="I3633" t="s">
        <v>665</v>
      </c>
      <c r="J3633" t="s">
        <v>665</v>
      </c>
      <c r="K3633" t="s">
        <v>665</v>
      </c>
      <c r="L3633" t="s">
        <v>665</v>
      </c>
    </row>
    <row r="3634" spans="1:12">
      <c r="A3634">
        <v>117138</v>
      </c>
      <c r="B3634" t="s">
        <v>87</v>
      </c>
      <c r="C3634" t="s">
        <v>665</v>
      </c>
      <c r="D3634" t="s">
        <v>665</v>
      </c>
      <c r="E3634" t="s">
        <v>665</v>
      </c>
      <c r="F3634" t="s">
        <v>663</v>
      </c>
      <c r="G3634" t="s">
        <v>664</v>
      </c>
      <c r="H3634" t="s">
        <v>665</v>
      </c>
      <c r="I3634" t="s">
        <v>665</v>
      </c>
      <c r="J3634" t="s">
        <v>664</v>
      </c>
      <c r="K3634" t="s">
        <v>663</v>
      </c>
      <c r="L3634" t="s">
        <v>663</v>
      </c>
    </row>
    <row r="3635" spans="1:12">
      <c r="A3635">
        <v>117148</v>
      </c>
      <c r="B3635" t="s">
        <v>87</v>
      </c>
      <c r="C3635" t="s">
        <v>664</v>
      </c>
      <c r="D3635" t="s">
        <v>665</v>
      </c>
      <c r="E3635" t="s">
        <v>664</v>
      </c>
      <c r="F3635" t="s">
        <v>664</v>
      </c>
      <c r="G3635" t="s">
        <v>665</v>
      </c>
      <c r="H3635" t="s">
        <v>664</v>
      </c>
      <c r="I3635" t="s">
        <v>664</v>
      </c>
      <c r="J3635" t="s">
        <v>664</v>
      </c>
      <c r="K3635" t="s">
        <v>664</v>
      </c>
      <c r="L3635" t="s">
        <v>664</v>
      </c>
    </row>
    <row r="3636" spans="1:12">
      <c r="A3636">
        <v>117149</v>
      </c>
      <c r="B3636" t="s">
        <v>87</v>
      </c>
      <c r="C3636" t="s">
        <v>663</v>
      </c>
      <c r="D3636" t="s">
        <v>663</v>
      </c>
      <c r="E3636" t="s">
        <v>664</v>
      </c>
      <c r="F3636" t="s">
        <v>663</v>
      </c>
      <c r="G3636" t="s">
        <v>664</v>
      </c>
      <c r="H3636" t="s">
        <v>664</v>
      </c>
      <c r="I3636" t="s">
        <v>664</v>
      </c>
      <c r="J3636" t="s">
        <v>664</v>
      </c>
      <c r="K3636" t="s">
        <v>664</v>
      </c>
      <c r="L3636" t="s">
        <v>664</v>
      </c>
    </row>
    <row r="3637" spans="1:12">
      <c r="A3637">
        <v>117150</v>
      </c>
      <c r="B3637" t="s">
        <v>87</v>
      </c>
      <c r="C3637" t="s">
        <v>663</v>
      </c>
      <c r="D3637" t="s">
        <v>664</v>
      </c>
      <c r="E3637" t="s">
        <v>664</v>
      </c>
      <c r="F3637" t="s">
        <v>665</v>
      </c>
      <c r="G3637" t="s">
        <v>663</v>
      </c>
      <c r="H3637" t="s">
        <v>663</v>
      </c>
      <c r="I3637" t="s">
        <v>664</v>
      </c>
      <c r="J3637" t="s">
        <v>664</v>
      </c>
      <c r="K3637" t="s">
        <v>664</v>
      </c>
      <c r="L3637" t="s">
        <v>664</v>
      </c>
    </row>
    <row r="3638" spans="1:12">
      <c r="A3638">
        <v>117153</v>
      </c>
      <c r="B3638" t="s">
        <v>87</v>
      </c>
      <c r="C3638" t="s">
        <v>665</v>
      </c>
      <c r="D3638" t="s">
        <v>665</v>
      </c>
      <c r="E3638" t="s">
        <v>664</v>
      </c>
      <c r="F3638" t="s">
        <v>664</v>
      </c>
      <c r="G3638" t="s">
        <v>664</v>
      </c>
      <c r="H3638" t="s">
        <v>664</v>
      </c>
      <c r="I3638" t="s">
        <v>664</v>
      </c>
      <c r="J3638" t="s">
        <v>664</v>
      </c>
      <c r="K3638" t="s">
        <v>664</v>
      </c>
      <c r="L3638" t="s">
        <v>665</v>
      </c>
    </row>
    <row r="3639" spans="1:12">
      <c r="A3639">
        <v>117154</v>
      </c>
      <c r="B3639" t="s">
        <v>87</v>
      </c>
      <c r="C3639" t="s">
        <v>665</v>
      </c>
      <c r="D3639" t="s">
        <v>663</v>
      </c>
      <c r="E3639" t="s">
        <v>665</v>
      </c>
      <c r="F3639" t="s">
        <v>663</v>
      </c>
      <c r="G3639" t="s">
        <v>664</v>
      </c>
      <c r="H3639" t="s">
        <v>664</v>
      </c>
      <c r="I3639" t="s">
        <v>664</v>
      </c>
      <c r="J3639" t="s">
        <v>664</v>
      </c>
      <c r="K3639" t="s">
        <v>664</v>
      </c>
      <c r="L3639" t="s">
        <v>665</v>
      </c>
    </row>
    <row r="3640" spans="1:12">
      <c r="A3640">
        <v>117155</v>
      </c>
      <c r="B3640" t="s">
        <v>87</v>
      </c>
      <c r="C3640" t="s">
        <v>665</v>
      </c>
      <c r="D3640" t="s">
        <v>663</v>
      </c>
      <c r="E3640" t="s">
        <v>663</v>
      </c>
      <c r="F3640" t="s">
        <v>663</v>
      </c>
      <c r="G3640" t="s">
        <v>665</v>
      </c>
      <c r="H3640" t="s">
        <v>665</v>
      </c>
      <c r="I3640" t="s">
        <v>663</v>
      </c>
      <c r="J3640" t="s">
        <v>664</v>
      </c>
      <c r="K3640" t="s">
        <v>665</v>
      </c>
      <c r="L3640" t="s">
        <v>665</v>
      </c>
    </row>
    <row r="3641" spans="1:12">
      <c r="A3641">
        <v>117157</v>
      </c>
      <c r="B3641" t="s">
        <v>87</v>
      </c>
      <c r="C3641" t="s">
        <v>665</v>
      </c>
      <c r="D3641" t="s">
        <v>663</v>
      </c>
      <c r="E3641" t="s">
        <v>665</v>
      </c>
      <c r="F3641" t="s">
        <v>663</v>
      </c>
      <c r="G3641" t="s">
        <v>663</v>
      </c>
      <c r="H3641" t="s">
        <v>664</v>
      </c>
      <c r="I3641" t="s">
        <v>664</v>
      </c>
      <c r="J3641" t="s">
        <v>665</v>
      </c>
      <c r="K3641" t="s">
        <v>664</v>
      </c>
      <c r="L3641" t="s">
        <v>665</v>
      </c>
    </row>
    <row r="3642" spans="1:12">
      <c r="A3642">
        <v>117159</v>
      </c>
      <c r="B3642" t="s">
        <v>87</v>
      </c>
      <c r="C3642" t="s">
        <v>665</v>
      </c>
      <c r="D3642" t="s">
        <v>665</v>
      </c>
      <c r="E3642" t="s">
        <v>664</v>
      </c>
      <c r="F3642" t="s">
        <v>665</v>
      </c>
      <c r="G3642" t="s">
        <v>664</v>
      </c>
      <c r="H3642" t="s">
        <v>664</v>
      </c>
      <c r="I3642" t="s">
        <v>664</v>
      </c>
      <c r="J3642" t="s">
        <v>664</v>
      </c>
      <c r="K3642" t="s">
        <v>664</v>
      </c>
      <c r="L3642" t="s">
        <v>664</v>
      </c>
    </row>
    <row r="3643" spans="1:12">
      <c r="A3643">
        <v>117161</v>
      </c>
      <c r="B3643" t="s">
        <v>87</v>
      </c>
      <c r="C3643" t="s">
        <v>663</v>
      </c>
      <c r="D3643" t="s">
        <v>663</v>
      </c>
      <c r="E3643" t="s">
        <v>665</v>
      </c>
      <c r="F3643" t="s">
        <v>664</v>
      </c>
      <c r="G3643" t="s">
        <v>664</v>
      </c>
      <c r="H3643" t="s">
        <v>664</v>
      </c>
      <c r="I3643" t="s">
        <v>664</v>
      </c>
      <c r="J3643" t="s">
        <v>664</v>
      </c>
      <c r="K3643" t="s">
        <v>664</v>
      </c>
      <c r="L3643" t="s">
        <v>664</v>
      </c>
    </row>
    <row r="3644" spans="1:12">
      <c r="A3644">
        <v>117162</v>
      </c>
      <c r="B3644" t="s">
        <v>87</v>
      </c>
      <c r="C3644" t="s">
        <v>665</v>
      </c>
      <c r="D3644" t="s">
        <v>665</v>
      </c>
      <c r="E3644" t="s">
        <v>665</v>
      </c>
      <c r="F3644" t="s">
        <v>665</v>
      </c>
      <c r="G3644" t="s">
        <v>664</v>
      </c>
      <c r="H3644" t="s">
        <v>664</v>
      </c>
      <c r="I3644" t="s">
        <v>664</v>
      </c>
      <c r="J3644" t="s">
        <v>664</v>
      </c>
      <c r="K3644" t="s">
        <v>664</v>
      </c>
      <c r="L3644" t="s">
        <v>664</v>
      </c>
    </row>
    <row r="3645" spans="1:12">
      <c r="A3645">
        <v>117165</v>
      </c>
      <c r="B3645" t="s">
        <v>87</v>
      </c>
      <c r="C3645" t="s">
        <v>663</v>
      </c>
      <c r="D3645" t="s">
        <v>664</v>
      </c>
      <c r="E3645" t="s">
        <v>663</v>
      </c>
      <c r="F3645" t="s">
        <v>663</v>
      </c>
      <c r="G3645" t="s">
        <v>663</v>
      </c>
      <c r="H3645" t="s">
        <v>663</v>
      </c>
      <c r="I3645" t="s">
        <v>664</v>
      </c>
      <c r="J3645" t="s">
        <v>664</v>
      </c>
      <c r="K3645" t="s">
        <v>664</v>
      </c>
      <c r="L3645" t="s">
        <v>664</v>
      </c>
    </row>
    <row r="3646" spans="1:12">
      <c r="A3646">
        <v>117166</v>
      </c>
      <c r="B3646" t="s">
        <v>87</v>
      </c>
      <c r="C3646" t="s">
        <v>664</v>
      </c>
      <c r="D3646" t="s">
        <v>664</v>
      </c>
      <c r="E3646" t="s">
        <v>664</v>
      </c>
      <c r="F3646" t="s">
        <v>665</v>
      </c>
      <c r="G3646" t="s">
        <v>665</v>
      </c>
      <c r="H3646" t="s">
        <v>664</v>
      </c>
      <c r="I3646" t="s">
        <v>664</v>
      </c>
      <c r="J3646" t="s">
        <v>664</v>
      </c>
      <c r="K3646" t="s">
        <v>664</v>
      </c>
      <c r="L3646" t="s">
        <v>664</v>
      </c>
    </row>
    <row r="3647" spans="1:12">
      <c r="A3647">
        <v>117167</v>
      </c>
      <c r="B3647" t="s">
        <v>87</v>
      </c>
      <c r="C3647" t="s">
        <v>664</v>
      </c>
      <c r="D3647" t="s">
        <v>664</v>
      </c>
      <c r="E3647" t="s">
        <v>665</v>
      </c>
      <c r="F3647" t="s">
        <v>663</v>
      </c>
      <c r="G3647" t="s">
        <v>665</v>
      </c>
      <c r="H3647" t="s">
        <v>664</v>
      </c>
      <c r="I3647" t="s">
        <v>664</v>
      </c>
      <c r="J3647" t="s">
        <v>664</v>
      </c>
      <c r="K3647" t="s">
        <v>664</v>
      </c>
      <c r="L3647" t="s">
        <v>664</v>
      </c>
    </row>
    <row r="3648" spans="1:12">
      <c r="A3648">
        <v>117173</v>
      </c>
      <c r="B3648" t="s">
        <v>87</v>
      </c>
      <c r="C3648" t="s">
        <v>664</v>
      </c>
      <c r="D3648" t="s">
        <v>665</v>
      </c>
      <c r="E3648" t="s">
        <v>664</v>
      </c>
      <c r="F3648" t="s">
        <v>664</v>
      </c>
      <c r="G3648" t="s">
        <v>665</v>
      </c>
      <c r="H3648" t="s">
        <v>664</v>
      </c>
      <c r="I3648" t="s">
        <v>664</v>
      </c>
      <c r="J3648" t="s">
        <v>664</v>
      </c>
      <c r="K3648" t="s">
        <v>664</v>
      </c>
      <c r="L3648" t="s">
        <v>664</v>
      </c>
    </row>
    <row r="3649" spans="1:12">
      <c r="A3649">
        <v>117176</v>
      </c>
      <c r="B3649" t="s">
        <v>87</v>
      </c>
      <c r="C3649" t="s">
        <v>664</v>
      </c>
      <c r="D3649" t="s">
        <v>665</v>
      </c>
      <c r="E3649" t="s">
        <v>664</v>
      </c>
      <c r="F3649" t="s">
        <v>663</v>
      </c>
      <c r="G3649" t="s">
        <v>663</v>
      </c>
      <c r="H3649" t="s">
        <v>664</v>
      </c>
      <c r="I3649" t="s">
        <v>664</v>
      </c>
      <c r="J3649" t="s">
        <v>664</v>
      </c>
      <c r="K3649" t="s">
        <v>664</v>
      </c>
      <c r="L3649" t="s">
        <v>664</v>
      </c>
    </row>
    <row r="3650" spans="1:12">
      <c r="A3650">
        <v>117178</v>
      </c>
      <c r="B3650" t="s">
        <v>87</v>
      </c>
      <c r="C3650" t="s">
        <v>665</v>
      </c>
      <c r="D3650" t="s">
        <v>663</v>
      </c>
      <c r="E3650" t="s">
        <v>664</v>
      </c>
      <c r="F3650" t="s">
        <v>663</v>
      </c>
      <c r="G3650" t="s">
        <v>665</v>
      </c>
      <c r="H3650" t="s">
        <v>664</v>
      </c>
      <c r="I3650" t="s">
        <v>664</v>
      </c>
      <c r="J3650" t="s">
        <v>664</v>
      </c>
      <c r="K3650" t="s">
        <v>664</v>
      </c>
      <c r="L3650" t="s">
        <v>664</v>
      </c>
    </row>
    <row r="3651" spans="1:12">
      <c r="A3651">
        <v>117179</v>
      </c>
      <c r="B3651" t="s">
        <v>87</v>
      </c>
      <c r="C3651" t="s">
        <v>665</v>
      </c>
      <c r="D3651" t="s">
        <v>664</v>
      </c>
      <c r="E3651" t="s">
        <v>665</v>
      </c>
      <c r="F3651" t="s">
        <v>664</v>
      </c>
      <c r="G3651" t="s">
        <v>664</v>
      </c>
      <c r="H3651" t="s">
        <v>664</v>
      </c>
      <c r="I3651" t="s">
        <v>664</v>
      </c>
      <c r="J3651" t="s">
        <v>664</v>
      </c>
      <c r="K3651" t="s">
        <v>664</v>
      </c>
      <c r="L3651" t="s">
        <v>664</v>
      </c>
    </row>
    <row r="3652" spans="1:12">
      <c r="A3652">
        <v>117180</v>
      </c>
      <c r="B3652" t="s">
        <v>87</v>
      </c>
      <c r="C3652" t="s">
        <v>664</v>
      </c>
      <c r="D3652" t="s">
        <v>663</v>
      </c>
      <c r="E3652" t="s">
        <v>664</v>
      </c>
      <c r="F3652" t="s">
        <v>663</v>
      </c>
      <c r="G3652" t="s">
        <v>664</v>
      </c>
      <c r="H3652" t="s">
        <v>664</v>
      </c>
      <c r="I3652" t="s">
        <v>664</v>
      </c>
      <c r="J3652" t="s">
        <v>664</v>
      </c>
      <c r="K3652" t="s">
        <v>664</v>
      </c>
      <c r="L3652" t="s">
        <v>664</v>
      </c>
    </row>
    <row r="3653" spans="1:12">
      <c r="A3653">
        <v>117182</v>
      </c>
      <c r="B3653" t="s">
        <v>87</v>
      </c>
      <c r="C3653" t="s">
        <v>663</v>
      </c>
      <c r="D3653" t="s">
        <v>664</v>
      </c>
      <c r="E3653" t="s">
        <v>663</v>
      </c>
      <c r="F3653" t="s">
        <v>663</v>
      </c>
      <c r="G3653" t="s">
        <v>664</v>
      </c>
      <c r="H3653" t="s">
        <v>664</v>
      </c>
      <c r="I3653" t="s">
        <v>664</v>
      </c>
      <c r="J3653" t="s">
        <v>664</v>
      </c>
      <c r="K3653" t="s">
        <v>664</v>
      </c>
      <c r="L3653" t="s">
        <v>664</v>
      </c>
    </row>
    <row r="3654" spans="1:12">
      <c r="A3654">
        <v>117183</v>
      </c>
      <c r="B3654" t="s">
        <v>87</v>
      </c>
      <c r="C3654" t="s">
        <v>665</v>
      </c>
      <c r="D3654" t="s">
        <v>663</v>
      </c>
      <c r="E3654" t="s">
        <v>664</v>
      </c>
      <c r="F3654" t="s">
        <v>665</v>
      </c>
      <c r="G3654" t="s">
        <v>665</v>
      </c>
      <c r="H3654" t="s">
        <v>665</v>
      </c>
      <c r="I3654" t="s">
        <v>665</v>
      </c>
      <c r="J3654" t="s">
        <v>665</v>
      </c>
      <c r="K3654" t="s">
        <v>665</v>
      </c>
      <c r="L3654" t="s">
        <v>664</v>
      </c>
    </row>
    <row r="3655" spans="1:12">
      <c r="A3655">
        <v>117184</v>
      </c>
      <c r="B3655" t="s">
        <v>87</v>
      </c>
      <c r="C3655" t="s">
        <v>665</v>
      </c>
      <c r="D3655" t="s">
        <v>665</v>
      </c>
      <c r="E3655" t="s">
        <v>664</v>
      </c>
      <c r="F3655" t="s">
        <v>664</v>
      </c>
      <c r="G3655" t="s">
        <v>664</v>
      </c>
      <c r="H3655" t="s">
        <v>664</v>
      </c>
      <c r="I3655" t="s">
        <v>664</v>
      </c>
      <c r="J3655" t="s">
        <v>664</v>
      </c>
      <c r="K3655" t="s">
        <v>664</v>
      </c>
      <c r="L3655" t="s">
        <v>664</v>
      </c>
    </row>
    <row r="3656" spans="1:12">
      <c r="A3656">
        <v>117185</v>
      </c>
      <c r="B3656" t="s">
        <v>87</v>
      </c>
      <c r="C3656" t="s">
        <v>663</v>
      </c>
      <c r="D3656" t="s">
        <v>663</v>
      </c>
      <c r="E3656" t="s">
        <v>665</v>
      </c>
      <c r="F3656" t="s">
        <v>663</v>
      </c>
      <c r="G3656" t="s">
        <v>663</v>
      </c>
      <c r="H3656" t="s">
        <v>665</v>
      </c>
      <c r="I3656" t="s">
        <v>664</v>
      </c>
      <c r="J3656" t="s">
        <v>664</v>
      </c>
      <c r="K3656" t="s">
        <v>663</v>
      </c>
      <c r="L3656" t="s">
        <v>664</v>
      </c>
    </row>
    <row r="3657" spans="1:12">
      <c r="A3657">
        <v>117188</v>
      </c>
      <c r="B3657" t="s">
        <v>87</v>
      </c>
      <c r="C3657" t="s">
        <v>665</v>
      </c>
      <c r="D3657" t="s">
        <v>665</v>
      </c>
      <c r="E3657" t="s">
        <v>664</v>
      </c>
      <c r="F3657" t="s">
        <v>664</v>
      </c>
      <c r="G3657" t="s">
        <v>664</v>
      </c>
      <c r="H3657" t="s">
        <v>664</v>
      </c>
      <c r="I3657" t="s">
        <v>664</v>
      </c>
      <c r="J3657" t="s">
        <v>664</v>
      </c>
      <c r="K3657" t="s">
        <v>664</v>
      </c>
      <c r="L3657" t="s">
        <v>664</v>
      </c>
    </row>
    <row r="3658" spans="1:12">
      <c r="A3658">
        <v>117189</v>
      </c>
      <c r="B3658" t="s">
        <v>87</v>
      </c>
      <c r="C3658" t="s">
        <v>663</v>
      </c>
      <c r="D3658" t="s">
        <v>663</v>
      </c>
      <c r="E3658" t="s">
        <v>664</v>
      </c>
      <c r="F3658" t="s">
        <v>663</v>
      </c>
      <c r="G3658" t="s">
        <v>664</v>
      </c>
      <c r="H3658" t="s">
        <v>664</v>
      </c>
      <c r="I3658" t="s">
        <v>664</v>
      </c>
      <c r="J3658" t="s">
        <v>664</v>
      </c>
      <c r="K3658" t="s">
        <v>664</v>
      </c>
      <c r="L3658" t="s">
        <v>664</v>
      </c>
    </row>
    <row r="3659" spans="1:12">
      <c r="A3659">
        <v>117191</v>
      </c>
      <c r="B3659" t="s">
        <v>87</v>
      </c>
      <c r="C3659" t="s">
        <v>665</v>
      </c>
      <c r="D3659" t="s">
        <v>664</v>
      </c>
      <c r="E3659" t="s">
        <v>664</v>
      </c>
      <c r="F3659" t="s">
        <v>665</v>
      </c>
      <c r="G3659" t="s">
        <v>664</v>
      </c>
      <c r="H3659" t="s">
        <v>664</v>
      </c>
      <c r="I3659" t="s">
        <v>664</v>
      </c>
      <c r="J3659" t="s">
        <v>664</v>
      </c>
      <c r="K3659" t="s">
        <v>664</v>
      </c>
      <c r="L3659" t="s">
        <v>664</v>
      </c>
    </row>
    <row r="3660" spans="1:12">
      <c r="A3660">
        <v>117193</v>
      </c>
      <c r="B3660" t="s">
        <v>87</v>
      </c>
      <c r="C3660" t="s">
        <v>664</v>
      </c>
      <c r="D3660" t="s">
        <v>664</v>
      </c>
      <c r="E3660" t="s">
        <v>664</v>
      </c>
      <c r="F3660" t="s">
        <v>665</v>
      </c>
      <c r="G3660" t="s">
        <v>665</v>
      </c>
      <c r="H3660" t="s">
        <v>664</v>
      </c>
      <c r="I3660" t="s">
        <v>664</v>
      </c>
      <c r="J3660" t="s">
        <v>664</v>
      </c>
      <c r="K3660" t="s">
        <v>664</v>
      </c>
      <c r="L3660" t="s">
        <v>664</v>
      </c>
    </row>
    <row r="3661" spans="1:12">
      <c r="A3661">
        <v>117194</v>
      </c>
      <c r="B3661" t="s">
        <v>87</v>
      </c>
      <c r="C3661" t="s">
        <v>665</v>
      </c>
      <c r="D3661" t="s">
        <v>665</v>
      </c>
      <c r="E3661" t="s">
        <v>664</v>
      </c>
      <c r="F3661" t="s">
        <v>664</v>
      </c>
      <c r="G3661" t="s">
        <v>664</v>
      </c>
      <c r="H3661" t="s">
        <v>664</v>
      </c>
      <c r="I3661" t="s">
        <v>665</v>
      </c>
      <c r="J3661" t="s">
        <v>665</v>
      </c>
      <c r="K3661" t="s">
        <v>664</v>
      </c>
      <c r="L3661" t="s">
        <v>664</v>
      </c>
    </row>
    <row r="3662" spans="1:12">
      <c r="A3662">
        <v>117195</v>
      </c>
      <c r="B3662" t="s">
        <v>87</v>
      </c>
      <c r="C3662" t="s">
        <v>664</v>
      </c>
      <c r="D3662" t="s">
        <v>665</v>
      </c>
      <c r="E3662" t="s">
        <v>664</v>
      </c>
      <c r="F3662" t="s">
        <v>665</v>
      </c>
      <c r="G3662" t="s">
        <v>664</v>
      </c>
      <c r="H3662" t="s">
        <v>664</v>
      </c>
      <c r="I3662" t="s">
        <v>664</v>
      </c>
      <c r="J3662" t="s">
        <v>664</v>
      </c>
      <c r="K3662" t="s">
        <v>664</v>
      </c>
      <c r="L3662" t="s">
        <v>664</v>
      </c>
    </row>
    <row r="3663" spans="1:12">
      <c r="A3663">
        <v>117198</v>
      </c>
      <c r="B3663" t="s">
        <v>87</v>
      </c>
      <c r="C3663" t="s">
        <v>664</v>
      </c>
      <c r="D3663" t="s">
        <v>665</v>
      </c>
      <c r="E3663" t="s">
        <v>665</v>
      </c>
      <c r="F3663" t="s">
        <v>664</v>
      </c>
      <c r="G3663" t="s">
        <v>664</v>
      </c>
      <c r="H3663" t="s">
        <v>664</v>
      </c>
      <c r="I3663" t="s">
        <v>664</v>
      </c>
      <c r="J3663" t="s">
        <v>664</v>
      </c>
      <c r="K3663" t="s">
        <v>664</v>
      </c>
      <c r="L3663" t="s">
        <v>664</v>
      </c>
    </row>
    <row r="3664" spans="1:12">
      <c r="A3664">
        <v>117199</v>
      </c>
      <c r="B3664" t="s">
        <v>87</v>
      </c>
      <c r="C3664" t="s">
        <v>665</v>
      </c>
      <c r="D3664" t="s">
        <v>665</v>
      </c>
      <c r="E3664" t="s">
        <v>664</v>
      </c>
      <c r="F3664" t="s">
        <v>664</v>
      </c>
      <c r="G3664" t="s">
        <v>664</v>
      </c>
      <c r="H3664" t="s">
        <v>665</v>
      </c>
      <c r="I3664" t="s">
        <v>664</v>
      </c>
      <c r="J3664" t="s">
        <v>665</v>
      </c>
      <c r="K3664" t="s">
        <v>664</v>
      </c>
      <c r="L3664" t="s">
        <v>664</v>
      </c>
    </row>
    <row r="3665" spans="1:12">
      <c r="A3665">
        <v>117200</v>
      </c>
      <c r="B3665" t="s">
        <v>87</v>
      </c>
      <c r="C3665" t="s">
        <v>665</v>
      </c>
      <c r="D3665" t="s">
        <v>665</v>
      </c>
      <c r="E3665" t="s">
        <v>664</v>
      </c>
      <c r="F3665" t="s">
        <v>665</v>
      </c>
      <c r="G3665" t="s">
        <v>664</v>
      </c>
      <c r="H3665" t="s">
        <v>664</v>
      </c>
      <c r="I3665" t="s">
        <v>664</v>
      </c>
      <c r="J3665" t="s">
        <v>664</v>
      </c>
      <c r="K3665" t="s">
        <v>664</v>
      </c>
      <c r="L3665" t="s">
        <v>664</v>
      </c>
    </row>
    <row r="3666" spans="1:12">
      <c r="A3666">
        <v>117202</v>
      </c>
      <c r="B3666" t="s">
        <v>87</v>
      </c>
      <c r="C3666" t="s">
        <v>664</v>
      </c>
      <c r="D3666" t="s">
        <v>664</v>
      </c>
      <c r="E3666" t="s">
        <v>665</v>
      </c>
      <c r="F3666" t="s">
        <v>665</v>
      </c>
      <c r="G3666" t="s">
        <v>664</v>
      </c>
      <c r="H3666" t="s">
        <v>664</v>
      </c>
      <c r="I3666" t="s">
        <v>664</v>
      </c>
      <c r="J3666" t="s">
        <v>664</v>
      </c>
      <c r="K3666" t="s">
        <v>664</v>
      </c>
      <c r="L3666" t="s">
        <v>664</v>
      </c>
    </row>
    <row r="3667" spans="1:12">
      <c r="A3667">
        <v>117203</v>
      </c>
      <c r="B3667" t="s">
        <v>87</v>
      </c>
      <c r="C3667" t="s">
        <v>663</v>
      </c>
      <c r="D3667" t="s">
        <v>664</v>
      </c>
      <c r="E3667" t="s">
        <v>665</v>
      </c>
      <c r="F3667" t="s">
        <v>663</v>
      </c>
      <c r="G3667" t="s">
        <v>664</v>
      </c>
      <c r="H3667" t="s">
        <v>664</v>
      </c>
      <c r="I3667" t="s">
        <v>664</v>
      </c>
      <c r="J3667" t="s">
        <v>664</v>
      </c>
      <c r="K3667" t="s">
        <v>664</v>
      </c>
      <c r="L3667" t="s">
        <v>664</v>
      </c>
    </row>
    <row r="3668" spans="1:12">
      <c r="A3668">
        <v>117205</v>
      </c>
      <c r="B3668" t="s">
        <v>87</v>
      </c>
      <c r="C3668" t="s">
        <v>663</v>
      </c>
      <c r="D3668" t="s">
        <v>663</v>
      </c>
      <c r="E3668" t="s">
        <v>664</v>
      </c>
      <c r="F3668" t="s">
        <v>664</v>
      </c>
      <c r="G3668" t="s">
        <v>664</v>
      </c>
      <c r="H3668" t="s">
        <v>664</v>
      </c>
      <c r="I3668" t="s">
        <v>664</v>
      </c>
      <c r="J3668" t="s">
        <v>664</v>
      </c>
      <c r="K3668" t="s">
        <v>664</v>
      </c>
      <c r="L3668" t="s">
        <v>664</v>
      </c>
    </row>
    <row r="3669" spans="1:12">
      <c r="A3669">
        <v>117207</v>
      </c>
      <c r="B3669" t="s">
        <v>87</v>
      </c>
      <c r="C3669" t="s">
        <v>663</v>
      </c>
      <c r="D3669" t="s">
        <v>663</v>
      </c>
      <c r="E3669" t="s">
        <v>664</v>
      </c>
      <c r="F3669" t="s">
        <v>664</v>
      </c>
      <c r="G3669" t="s">
        <v>664</v>
      </c>
      <c r="H3669" t="s">
        <v>664</v>
      </c>
      <c r="I3669" t="s">
        <v>664</v>
      </c>
      <c r="J3669" t="s">
        <v>664</v>
      </c>
      <c r="K3669" t="s">
        <v>664</v>
      </c>
      <c r="L3669" t="s">
        <v>664</v>
      </c>
    </row>
    <row r="3670" spans="1:12">
      <c r="A3670">
        <v>117212</v>
      </c>
      <c r="B3670" t="s">
        <v>87</v>
      </c>
      <c r="C3670" t="s">
        <v>664</v>
      </c>
      <c r="D3670" t="s">
        <v>665</v>
      </c>
      <c r="E3670" t="s">
        <v>665</v>
      </c>
      <c r="F3670" t="s">
        <v>664</v>
      </c>
      <c r="G3670" t="s">
        <v>664</v>
      </c>
      <c r="H3670" t="s">
        <v>664</v>
      </c>
      <c r="I3670" t="s">
        <v>664</v>
      </c>
      <c r="J3670" t="s">
        <v>664</v>
      </c>
      <c r="K3670" t="s">
        <v>664</v>
      </c>
      <c r="L3670" t="s">
        <v>664</v>
      </c>
    </row>
    <row r="3671" spans="1:12">
      <c r="A3671">
        <v>117216</v>
      </c>
      <c r="B3671" t="s">
        <v>87</v>
      </c>
      <c r="C3671" t="s">
        <v>664</v>
      </c>
      <c r="D3671" t="s">
        <v>663</v>
      </c>
      <c r="E3671" t="s">
        <v>664</v>
      </c>
      <c r="F3671" t="s">
        <v>665</v>
      </c>
      <c r="G3671" t="s">
        <v>664</v>
      </c>
      <c r="H3671" t="s">
        <v>664</v>
      </c>
      <c r="I3671" t="s">
        <v>664</v>
      </c>
      <c r="J3671" t="s">
        <v>664</v>
      </c>
      <c r="K3671" t="s">
        <v>665</v>
      </c>
      <c r="L3671" t="s">
        <v>664</v>
      </c>
    </row>
    <row r="3672" spans="1:12">
      <c r="A3672">
        <v>117218</v>
      </c>
      <c r="B3672" t="s">
        <v>87</v>
      </c>
      <c r="C3672" t="s">
        <v>665</v>
      </c>
      <c r="D3672" t="s">
        <v>663</v>
      </c>
      <c r="E3672" t="s">
        <v>663</v>
      </c>
      <c r="F3672" t="s">
        <v>663</v>
      </c>
      <c r="G3672" t="s">
        <v>664</v>
      </c>
      <c r="H3672" t="s">
        <v>664</v>
      </c>
      <c r="I3672" t="s">
        <v>664</v>
      </c>
      <c r="J3672" t="s">
        <v>664</v>
      </c>
      <c r="K3672" t="s">
        <v>664</v>
      </c>
      <c r="L3672" t="s">
        <v>664</v>
      </c>
    </row>
    <row r="3673" spans="1:12">
      <c r="A3673">
        <v>117219</v>
      </c>
      <c r="B3673" t="s">
        <v>87</v>
      </c>
      <c r="C3673" t="s">
        <v>664</v>
      </c>
      <c r="D3673" t="s">
        <v>664</v>
      </c>
      <c r="E3673" t="s">
        <v>665</v>
      </c>
      <c r="F3673" t="s">
        <v>665</v>
      </c>
      <c r="G3673" t="s">
        <v>664</v>
      </c>
      <c r="H3673" t="s">
        <v>664</v>
      </c>
      <c r="I3673" t="s">
        <v>664</v>
      </c>
      <c r="J3673" t="s">
        <v>664</v>
      </c>
      <c r="K3673" t="s">
        <v>664</v>
      </c>
      <c r="L3673" t="s">
        <v>664</v>
      </c>
    </row>
    <row r="3674" spans="1:12">
      <c r="A3674">
        <v>117220</v>
      </c>
      <c r="B3674" t="s">
        <v>87</v>
      </c>
      <c r="C3674" t="s">
        <v>665</v>
      </c>
      <c r="D3674" t="s">
        <v>665</v>
      </c>
      <c r="E3674" t="s">
        <v>665</v>
      </c>
      <c r="F3674" t="s">
        <v>665</v>
      </c>
      <c r="G3674" t="s">
        <v>665</v>
      </c>
      <c r="H3674" t="s">
        <v>665</v>
      </c>
      <c r="I3674" t="s">
        <v>663</v>
      </c>
      <c r="J3674" t="s">
        <v>664</v>
      </c>
      <c r="K3674" t="s">
        <v>664</v>
      </c>
      <c r="L3674" t="s">
        <v>664</v>
      </c>
    </row>
    <row r="3675" spans="1:12">
      <c r="A3675">
        <v>117222</v>
      </c>
      <c r="B3675" t="s">
        <v>87</v>
      </c>
      <c r="C3675" t="s">
        <v>665</v>
      </c>
      <c r="D3675" t="s">
        <v>665</v>
      </c>
      <c r="E3675" t="s">
        <v>664</v>
      </c>
      <c r="F3675" t="s">
        <v>665</v>
      </c>
      <c r="G3675" t="s">
        <v>664</v>
      </c>
      <c r="H3675" t="s">
        <v>665</v>
      </c>
      <c r="I3675" t="s">
        <v>664</v>
      </c>
      <c r="J3675" t="s">
        <v>665</v>
      </c>
      <c r="K3675" t="s">
        <v>665</v>
      </c>
      <c r="L3675" t="s">
        <v>665</v>
      </c>
    </row>
    <row r="3676" spans="1:12">
      <c r="A3676">
        <v>117225</v>
      </c>
      <c r="B3676" t="s">
        <v>87</v>
      </c>
      <c r="C3676" t="s">
        <v>665</v>
      </c>
      <c r="D3676" t="s">
        <v>665</v>
      </c>
      <c r="E3676" t="s">
        <v>664</v>
      </c>
      <c r="F3676" t="s">
        <v>664</v>
      </c>
      <c r="G3676" t="s">
        <v>664</v>
      </c>
      <c r="H3676" t="s">
        <v>664</v>
      </c>
      <c r="I3676" t="s">
        <v>664</v>
      </c>
      <c r="J3676" t="s">
        <v>664</v>
      </c>
      <c r="K3676" t="s">
        <v>664</v>
      </c>
      <c r="L3676" t="s">
        <v>664</v>
      </c>
    </row>
    <row r="3677" spans="1:12">
      <c r="A3677">
        <v>117226</v>
      </c>
      <c r="B3677" t="s">
        <v>87</v>
      </c>
      <c r="C3677" t="s">
        <v>665</v>
      </c>
      <c r="D3677" t="s">
        <v>663</v>
      </c>
      <c r="E3677" t="s">
        <v>665</v>
      </c>
      <c r="F3677" t="s">
        <v>664</v>
      </c>
      <c r="G3677" t="s">
        <v>664</v>
      </c>
      <c r="H3677" t="s">
        <v>664</v>
      </c>
      <c r="I3677" t="s">
        <v>664</v>
      </c>
      <c r="J3677" t="s">
        <v>664</v>
      </c>
      <c r="K3677" t="s">
        <v>664</v>
      </c>
      <c r="L3677" t="s">
        <v>664</v>
      </c>
    </row>
    <row r="3678" spans="1:12">
      <c r="A3678">
        <v>117227</v>
      </c>
      <c r="B3678" t="s">
        <v>87</v>
      </c>
      <c r="C3678" t="s">
        <v>663</v>
      </c>
      <c r="D3678" t="s">
        <v>663</v>
      </c>
      <c r="E3678" t="s">
        <v>665</v>
      </c>
      <c r="F3678" t="s">
        <v>665</v>
      </c>
      <c r="G3678" t="s">
        <v>664</v>
      </c>
      <c r="H3678" t="s">
        <v>664</v>
      </c>
      <c r="I3678" t="s">
        <v>664</v>
      </c>
      <c r="J3678" t="s">
        <v>664</v>
      </c>
      <c r="K3678" t="s">
        <v>664</v>
      </c>
      <c r="L3678" t="s">
        <v>664</v>
      </c>
    </row>
    <row r="3679" spans="1:12">
      <c r="A3679">
        <v>117228</v>
      </c>
      <c r="B3679" t="s">
        <v>87</v>
      </c>
      <c r="C3679" t="s">
        <v>664</v>
      </c>
      <c r="D3679" t="s">
        <v>664</v>
      </c>
      <c r="E3679" t="s">
        <v>664</v>
      </c>
      <c r="F3679" t="s">
        <v>665</v>
      </c>
      <c r="G3679" t="s">
        <v>665</v>
      </c>
      <c r="H3679" t="s">
        <v>664</v>
      </c>
      <c r="I3679" t="s">
        <v>664</v>
      </c>
      <c r="J3679" t="s">
        <v>664</v>
      </c>
      <c r="K3679" t="s">
        <v>664</v>
      </c>
      <c r="L3679" t="s">
        <v>664</v>
      </c>
    </row>
    <row r="3680" spans="1:12">
      <c r="A3680">
        <v>117231</v>
      </c>
      <c r="B3680" t="s">
        <v>87</v>
      </c>
      <c r="C3680" t="s">
        <v>665</v>
      </c>
      <c r="D3680" t="s">
        <v>663</v>
      </c>
      <c r="E3680" t="s">
        <v>664</v>
      </c>
      <c r="F3680" t="s">
        <v>665</v>
      </c>
      <c r="G3680" t="s">
        <v>664</v>
      </c>
      <c r="H3680" t="s">
        <v>665</v>
      </c>
      <c r="I3680" t="s">
        <v>664</v>
      </c>
      <c r="J3680" t="s">
        <v>665</v>
      </c>
      <c r="K3680" t="s">
        <v>664</v>
      </c>
      <c r="L3680" t="s">
        <v>664</v>
      </c>
    </row>
    <row r="3681" spans="1:12">
      <c r="A3681">
        <v>117232</v>
      </c>
      <c r="B3681" t="s">
        <v>87</v>
      </c>
      <c r="C3681" t="s">
        <v>665</v>
      </c>
      <c r="D3681" t="s">
        <v>664</v>
      </c>
      <c r="E3681" t="s">
        <v>665</v>
      </c>
      <c r="F3681" t="s">
        <v>663</v>
      </c>
      <c r="G3681" t="s">
        <v>665</v>
      </c>
      <c r="H3681" t="s">
        <v>664</v>
      </c>
      <c r="I3681" t="s">
        <v>664</v>
      </c>
      <c r="J3681" t="s">
        <v>664</v>
      </c>
      <c r="K3681" t="s">
        <v>664</v>
      </c>
      <c r="L3681" t="s">
        <v>664</v>
      </c>
    </row>
    <row r="3682" spans="1:12">
      <c r="A3682">
        <v>117233</v>
      </c>
      <c r="B3682" t="s">
        <v>87</v>
      </c>
      <c r="C3682" t="s">
        <v>665</v>
      </c>
      <c r="D3682" t="s">
        <v>664</v>
      </c>
      <c r="E3682" t="s">
        <v>664</v>
      </c>
      <c r="F3682" t="s">
        <v>665</v>
      </c>
      <c r="G3682" t="s">
        <v>664</v>
      </c>
      <c r="H3682" t="s">
        <v>664</v>
      </c>
      <c r="I3682" t="s">
        <v>664</v>
      </c>
      <c r="J3682" t="s">
        <v>664</v>
      </c>
      <c r="K3682" t="s">
        <v>664</v>
      </c>
      <c r="L3682" t="s">
        <v>664</v>
      </c>
    </row>
    <row r="3683" spans="1:12">
      <c r="A3683">
        <v>117234</v>
      </c>
      <c r="B3683" t="s">
        <v>87</v>
      </c>
      <c r="C3683" t="s">
        <v>663</v>
      </c>
      <c r="D3683" t="s">
        <v>663</v>
      </c>
      <c r="E3683" t="s">
        <v>665</v>
      </c>
      <c r="F3683" t="s">
        <v>665</v>
      </c>
      <c r="G3683" t="s">
        <v>664</v>
      </c>
      <c r="H3683" t="s">
        <v>665</v>
      </c>
      <c r="I3683" t="s">
        <v>664</v>
      </c>
      <c r="J3683" t="s">
        <v>665</v>
      </c>
      <c r="K3683" t="s">
        <v>665</v>
      </c>
      <c r="L3683" t="s">
        <v>664</v>
      </c>
    </row>
    <row r="3684" spans="1:12">
      <c r="A3684">
        <v>117235</v>
      </c>
      <c r="B3684" t="s">
        <v>87</v>
      </c>
      <c r="C3684" t="s">
        <v>664</v>
      </c>
      <c r="D3684" t="s">
        <v>665</v>
      </c>
      <c r="E3684" t="s">
        <v>664</v>
      </c>
      <c r="F3684" t="s">
        <v>665</v>
      </c>
      <c r="G3684" t="s">
        <v>664</v>
      </c>
      <c r="H3684" t="s">
        <v>664</v>
      </c>
      <c r="I3684" t="s">
        <v>664</v>
      </c>
      <c r="J3684" t="s">
        <v>664</v>
      </c>
      <c r="K3684" t="s">
        <v>664</v>
      </c>
      <c r="L3684" t="s">
        <v>664</v>
      </c>
    </row>
    <row r="3685" spans="1:12">
      <c r="A3685">
        <v>117237</v>
      </c>
      <c r="B3685" t="s">
        <v>87</v>
      </c>
      <c r="C3685" t="s">
        <v>665</v>
      </c>
      <c r="D3685" t="s">
        <v>665</v>
      </c>
      <c r="E3685" t="s">
        <v>665</v>
      </c>
      <c r="F3685" t="s">
        <v>665</v>
      </c>
      <c r="G3685" t="s">
        <v>664</v>
      </c>
      <c r="H3685" t="s">
        <v>665</v>
      </c>
      <c r="I3685" t="s">
        <v>664</v>
      </c>
      <c r="J3685" t="s">
        <v>665</v>
      </c>
      <c r="K3685" t="s">
        <v>664</v>
      </c>
      <c r="L3685" t="s">
        <v>664</v>
      </c>
    </row>
    <row r="3686" spans="1:12">
      <c r="A3686">
        <v>117238</v>
      </c>
      <c r="B3686" t="s">
        <v>87</v>
      </c>
      <c r="C3686" t="s">
        <v>665</v>
      </c>
      <c r="D3686" t="s">
        <v>665</v>
      </c>
      <c r="E3686" t="s">
        <v>664</v>
      </c>
      <c r="F3686" t="s">
        <v>664</v>
      </c>
      <c r="G3686" t="s">
        <v>664</v>
      </c>
      <c r="H3686" t="s">
        <v>664</v>
      </c>
      <c r="I3686" t="s">
        <v>664</v>
      </c>
      <c r="J3686" t="s">
        <v>664</v>
      </c>
      <c r="K3686" t="s">
        <v>664</v>
      </c>
      <c r="L3686" t="s">
        <v>664</v>
      </c>
    </row>
    <row r="3687" spans="1:12">
      <c r="A3687">
        <v>117239</v>
      </c>
      <c r="B3687" t="s">
        <v>87</v>
      </c>
      <c r="C3687" t="s">
        <v>665</v>
      </c>
      <c r="D3687" t="s">
        <v>664</v>
      </c>
      <c r="E3687" t="s">
        <v>664</v>
      </c>
      <c r="F3687" t="s">
        <v>665</v>
      </c>
      <c r="G3687" t="s">
        <v>664</v>
      </c>
      <c r="H3687" t="s">
        <v>664</v>
      </c>
      <c r="I3687" t="s">
        <v>664</v>
      </c>
      <c r="J3687" t="s">
        <v>664</v>
      </c>
      <c r="K3687" t="s">
        <v>664</v>
      </c>
      <c r="L3687" t="s">
        <v>664</v>
      </c>
    </row>
    <row r="3688" spans="1:12">
      <c r="A3688">
        <v>117240</v>
      </c>
      <c r="B3688" t="s">
        <v>87</v>
      </c>
      <c r="C3688" t="s">
        <v>663</v>
      </c>
      <c r="D3688" t="s">
        <v>664</v>
      </c>
      <c r="E3688" t="s">
        <v>664</v>
      </c>
      <c r="F3688" t="s">
        <v>664</v>
      </c>
      <c r="G3688" t="s">
        <v>663</v>
      </c>
      <c r="H3688" t="s">
        <v>664</v>
      </c>
      <c r="I3688" t="s">
        <v>664</v>
      </c>
      <c r="J3688" t="s">
        <v>664</v>
      </c>
      <c r="K3688" t="s">
        <v>664</v>
      </c>
      <c r="L3688" t="s">
        <v>664</v>
      </c>
    </row>
    <row r="3689" spans="1:12">
      <c r="A3689">
        <v>117242</v>
      </c>
      <c r="B3689" t="s">
        <v>87</v>
      </c>
      <c r="C3689" t="s">
        <v>665</v>
      </c>
      <c r="D3689" t="s">
        <v>665</v>
      </c>
      <c r="E3689" t="s">
        <v>665</v>
      </c>
      <c r="F3689" t="s">
        <v>664</v>
      </c>
      <c r="G3689" t="s">
        <v>664</v>
      </c>
      <c r="H3689" t="s">
        <v>664</v>
      </c>
      <c r="I3689" t="s">
        <v>664</v>
      </c>
      <c r="J3689" t="s">
        <v>664</v>
      </c>
      <c r="K3689" t="s">
        <v>664</v>
      </c>
      <c r="L3689" t="s">
        <v>664</v>
      </c>
    </row>
    <row r="3690" spans="1:12">
      <c r="A3690">
        <v>117243</v>
      </c>
      <c r="B3690" t="s">
        <v>87</v>
      </c>
      <c r="C3690" t="s">
        <v>665</v>
      </c>
      <c r="D3690" t="s">
        <v>663</v>
      </c>
      <c r="E3690" t="s">
        <v>663</v>
      </c>
      <c r="F3690" t="s">
        <v>664</v>
      </c>
      <c r="G3690" t="s">
        <v>664</v>
      </c>
      <c r="H3690" t="s">
        <v>665</v>
      </c>
      <c r="I3690" t="s">
        <v>664</v>
      </c>
      <c r="J3690" t="s">
        <v>664</v>
      </c>
      <c r="K3690" t="s">
        <v>664</v>
      </c>
      <c r="L3690" t="s">
        <v>664</v>
      </c>
    </row>
    <row r="3691" spans="1:12">
      <c r="A3691">
        <v>117244</v>
      </c>
      <c r="B3691" t="s">
        <v>87</v>
      </c>
      <c r="C3691" t="s">
        <v>665</v>
      </c>
      <c r="D3691" t="s">
        <v>663</v>
      </c>
      <c r="E3691" t="s">
        <v>664</v>
      </c>
      <c r="F3691" t="s">
        <v>665</v>
      </c>
      <c r="G3691" t="s">
        <v>664</v>
      </c>
      <c r="H3691" t="s">
        <v>665</v>
      </c>
      <c r="I3691" t="s">
        <v>664</v>
      </c>
      <c r="J3691" t="s">
        <v>664</v>
      </c>
      <c r="K3691" t="s">
        <v>664</v>
      </c>
      <c r="L3691" t="s">
        <v>665</v>
      </c>
    </row>
    <row r="3692" spans="1:12">
      <c r="A3692">
        <v>117247</v>
      </c>
      <c r="B3692" t="s">
        <v>87</v>
      </c>
      <c r="C3692" t="s">
        <v>665</v>
      </c>
      <c r="D3692" t="s">
        <v>663</v>
      </c>
      <c r="E3692" t="s">
        <v>664</v>
      </c>
      <c r="F3692" t="s">
        <v>664</v>
      </c>
      <c r="G3692" t="s">
        <v>663</v>
      </c>
      <c r="H3692" t="s">
        <v>665</v>
      </c>
      <c r="I3692" t="s">
        <v>664</v>
      </c>
      <c r="J3692" t="s">
        <v>664</v>
      </c>
      <c r="K3692" t="s">
        <v>664</v>
      </c>
      <c r="L3692" t="s">
        <v>665</v>
      </c>
    </row>
    <row r="3693" spans="1:12">
      <c r="A3693">
        <v>117248</v>
      </c>
      <c r="B3693" t="s">
        <v>87</v>
      </c>
      <c r="C3693" t="s">
        <v>663</v>
      </c>
      <c r="D3693" t="s">
        <v>665</v>
      </c>
      <c r="E3693" t="s">
        <v>665</v>
      </c>
      <c r="F3693" t="s">
        <v>663</v>
      </c>
      <c r="G3693" t="s">
        <v>664</v>
      </c>
      <c r="H3693" t="s">
        <v>664</v>
      </c>
      <c r="I3693" t="s">
        <v>664</v>
      </c>
      <c r="J3693" t="s">
        <v>664</v>
      </c>
      <c r="K3693" t="s">
        <v>664</v>
      </c>
      <c r="L3693" t="s">
        <v>664</v>
      </c>
    </row>
    <row r="3694" spans="1:12">
      <c r="A3694">
        <v>117249</v>
      </c>
      <c r="B3694" t="s">
        <v>87</v>
      </c>
      <c r="C3694" t="s">
        <v>665</v>
      </c>
      <c r="D3694" t="s">
        <v>665</v>
      </c>
      <c r="E3694" t="s">
        <v>664</v>
      </c>
      <c r="F3694" t="s">
        <v>665</v>
      </c>
      <c r="G3694" t="s">
        <v>664</v>
      </c>
      <c r="H3694" t="s">
        <v>664</v>
      </c>
      <c r="I3694" t="s">
        <v>664</v>
      </c>
      <c r="J3694" t="s">
        <v>664</v>
      </c>
      <c r="K3694" t="s">
        <v>664</v>
      </c>
      <c r="L3694" t="s">
        <v>664</v>
      </c>
    </row>
    <row r="3695" spans="1:12">
      <c r="A3695">
        <v>117250</v>
      </c>
      <c r="B3695" t="s">
        <v>87</v>
      </c>
      <c r="C3695" t="s">
        <v>663</v>
      </c>
      <c r="D3695" t="s">
        <v>663</v>
      </c>
      <c r="E3695" t="s">
        <v>663</v>
      </c>
      <c r="F3695" t="s">
        <v>665</v>
      </c>
      <c r="G3695" t="s">
        <v>665</v>
      </c>
      <c r="H3695" t="s">
        <v>665</v>
      </c>
      <c r="I3695" t="s">
        <v>664</v>
      </c>
      <c r="J3695" t="s">
        <v>664</v>
      </c>
      <c r="K3695" t="s">
        <v>664</v>
      </c>
      <c r="L3695" t="s">
        <v>664</v>
      </c>
    </row>
    <row r="3696" spans="1:12">
      <c r="A3696">
        <v>117254</v>
      </c>
      <c r="B3696" t="s">
        <v>87</v>
      </c>
      <c r="C3696" t="s">
        <v>665</v>
      </c>
      <c r="D3696" t="s">
        <v>663</v>
      </c>
      <c r="E3696" t="s">
        <v>664</v>
      </c>
      <c r="F3696" t="s">
        <v>664</v>
      </c>
      <c r="G3696" t="s">
        <v>665</v>
      </c>
      <c r="H3696" t="s">
        <v>665</v>
      </c>
      <c r="I3696" t="s">
        <v>663</v>
      </c>
      <c r="J3696" t="s">
        <v>664</v>
      </c>
      <c r="K3696" t="s">
        <v>663</v>
      </c>
      <c r="L3696" t="s">
        <v>665</v>
      </c>
    </row>
    <row r="3697" spans="1:12">
      <c r="A3697">
        <v>117258</v>
      </c>
      <c r="B3697" t="s">
        <v>87</v>
      </c>
      <c r="C3697" t="s">
        <v>665</v>
      </c>
      <c r="D3697" t="s">
        <v>665</v>
      </c>
      <c r="E3697" t="s">
        <v>665</v>
      </c>
      <c r="F3697" t="s">
        <v>665</v>
      </c>
      <c r="G3697" t="s">
        <v>664</v>
      </c>
      <c r="H3697" t="s">
        <v>664</v>
      </c>
      <c r="I3697" t="s">
        <v>664</v>
      </c>
      <c r="J3697" t="s">
        <v>664</v>
      </c>
      <c r="K3697" t="s">
        <v>664</v>
      </c>
      <c r="L3697" t="s">
        <v>664</v>
      </c>
    </row>
    <row r="3698" spans="1:12">
      <c r="A3698">
        <v>117261</v>
      </c>
      <c r="B3698" t="s">
        <v>87</v>
      </c>
      <c r="C3698" t="s">
        <v>665</v>
      </c>
      <c r="D3698" t="s">
        <v>664</v>
      </c>
      <c r="E3698" t="s">
        <v>664</v>
      </c>
      <c r="F3698" t="s">
        <v>665</v>
      </c>
      <c r="G3698" t="s">
        <v>664</v>
      </c>
      <c r="H3698" t="s">
        <v>664</v>
      </c>
      <c r="I3698" t="s">
        <v>664</v>
      </c>
      <c r="J3698" t="s">
        <v>664</v>
      </c>
      <c r="K3698" t="s">
        <v>664</v>
      </c>
      <c r="L3698" t="s">
        <v>664</v>
      </c>
    </row>
    <row r="3699" spans="1:12">
      <c r="A3699">
        <v>117264</v>
      </c>
      <c r="B3699" t="s">
        <v>87</v>
      </c>
      <c r="C3699" t="s">
        <v>663</v>
      </c>
      <c r="D3699" t="s">
        <v>664</v>
      </c>
      <c r="E3699" t="s">
        <v>664</v>
      </c>
      <c r="F3699" t="s">
        <v>664</v>
      </c>
      <c r="G3699" t="s">
        <v>663</v>
      </c>
      <c r="H3699" t="s">
        <v>664</v>
      </c>
      <c r="I3699" t="s">
        <v>664</v>
      </c>
      <c r="J3699" t="s">
        <v>664</v>
      </c>
      <c r="K3699" t="s">
        <v>664</v>
      </c>
      <c r="L3699" t="s">
        <v>664</v>
      </c>
    </row>
    <row r="3700" spans="1:12">
      <c r="A3700">
        <v>117265</v>
      </c>
      <c r="B3700" t="s">
        <v>87</v>
      </c>
      <c r="C3700" t="s">
        <v>665</v>
      </c>
      <c r="D3700" t="s">
        <v>665</v>
      </c>
      <c r="E3700" t="s">
        <v>665</v>
      </c>
      <c r="F3700" t="s">
        <v>664</v>
      </c>
      <c r="G3700" t="s">
        <v>664</v>
      </c>
      <c r="H3700" t="s">
        <v>664</v>
      </c>
      <c r="I3700" t="s">
        <v>664</v>
      </c>
      <c r="J3700" t="s">
        <v>664</v>
      </c>
      <c r="K3700" t="s">
        <v>664</v>
      </c>
      <c r="L3700" t="s">
        <v>664</v>
      </c>
    </row>
    <row r="3701" spans="1:12">
      <c r="A3701">
        <v>117268</v>
      </c>
      <c r="B3701" t="s">
        <v>87</v>
      </c>
      <c r="C3701" t="s">
        <v>665</v>
      </c>
      <c r="D3701" t="s">
        <v>665</v>
      </c>
      <c r="E3701" t="s">
        <v>665</v>
      </c>
      <c r="F3701" t="s">
        <v>664</v>
      </c>
      <c r="G3701" t="s">
        <v>664</v>
      </c>
      <c r="H3701" t="s">
        <v>664</v>
      </c>
      <c r="I3701" t="s">
        <v>664</v>
      </c>
      <c r="J3701" t="s">
        <v>664</v>
      </c>
      <c r="K3701" t="s">
        <v>664</v>
      </c>
      <c r="L3701" t="s">
        <v>664</v>
      </c>
    </row>
    <row r="3702" spans="1:12">
      <c r="A3702">
        <v>117271</v>
      </c>
      <c r="B3702" t="s">
        <v>87</v>
      </c>
      <c r="C3702" t="s">
        <v>664</v>
      </c>
      <c r="D3702" t="s">
        <v>665</v>
      </c>
      <c r="E3702" t="s">
        <v>665</v>
      </c>
      <c r="F3702" t="s">
        <v>665</v>
      </c>
      <c r="G3702" t="s">
        <v>664</v>
      </c>
      <c r="H3702" t="s">
        <v>664</v>
      </c>
      <c r="I3702" t="s">
        <v>664</v>
      </c>
      <c r="J3702" t="s">
        <v>664</v>
      </c>
      <c r="K3702" t="s">
        <v>664</v>
      </c>
      <c r="L3702" t="s">
        <v>664</v>
      </c>
    </row>
    <row r="3703" spans="1:12">
      <c r="A3703">
        <v>117272</v>
      </c>
      <c r="B3703" t="s">
        <v>87</v>
      </c>
      <c r="C3703" t="s">
        <v>665</v>
      </c>
      <c r="D3703" t="s">
        <v>665</v>
      </c>
      <c r="E3703" t="s">
        <v>665</v>
      </c>
      <c r="F3703" t="s">
        <v>665</v>
      </c>
      <c r="G3703" t="s">
        <v>664</v>
      </c>
      <c r="H3703" t="s">
        <v>665</v>
      </c>
      <c r="I3703" t="s">
        <v>663</v>
      </c>
      <c r="J3703" t="s">
        <v>663</v>
      </c>
      <c r="K3703" t="s">
        <v>663</v>
      </c>
      <c r="L3703" t="s">
        <v>664</v>
      </c>
    </row>
    <row r="3704" spans="1:12">
      <c r="A3704">
        <v>117275</v>
      </c>
      <c r="B3704" t="s">
        <v>87</v>
      </c>
      <c r="C3704" t="s">
        <v>665</v>
      </c>
      <c r="D3704" t="s">
        <v>663</v>
      </c>
      <c r="E3704" t="s">
        <v>663</v>
      </c>
      <c r="F3704" t="s">
        <v>663</v>
      </c>
      <c r="G3704" t="s">
        <v>664</v>
      </c>
      <c r="H3704" t="s">
        <v>664</v>
      </c>
      <c r="I3704" t="s">
        <v>664</v>
      </c>
      <c r="J3704" t="s">
        <v>664</v>
      </c>
      <c r="K3704" t="s">
        <v>664</v>
      </c>
      <c r="L3704" t="s">
        <v>664</v>
      </c>
    </row>
    <row r="3705" spans="1:12">
      <c r="A3705">
        <v>117277</v>
      </c>
      <c r="B3705" t="s">
        <v>87</v>
      </c>
      <c r="C3705" t="s">
        <v>664</v>
      </c>
      <c r="D3705" t="s">
        <v>665</v>
      </c>
      <c r="E3705" t="s">
        <v>665</v>
      </c>
      <c r="F3705" t="s">
        <v>663</v>
      </c>
      <c r="G3705" t="s">
        <v>664</v>
      </c>
      <c r="H3705" t="s">
        <v>664</v>
      </c>
      <c r="I3705" t="s">
        <v>664</v>
      </c>
      <c r="J3705" t="s">
        <v>664</v>
      </c>
      <c r="K3705" t="s">
        <v>664</v>
      </c>
      <c r="L3705" t="s">
        <v>664</v>
      </c>
    </row>
    <row r="3706" spans="1:12">
      <c r="A3706">
        <v>117283</v>
      </c>
      <c r="B3706" t="s">
        <v>87</v>
      </c>
      <c r="C3706" t="s">
        <v>664</v>
      </c>
      <c r="D3706" t="s">
        <v>664</v>
      </c>
      <c r="E3706" t="s">
        <v>665</v>
      </c>
      <c r="F3706" t="s">
        <v>665</v>
      </c>
      <c r="G3706" t="s">
        <v>664</v>
      </c>
      <c r="H3706" t="s">
        <v>664</v>
      </c>
      <c r="I3706" t="s">
        <v>664</v>
      </c>
      <c r="J3706" t="s">
        <v>664</v>
      </c>
      <c r="K3706" t="s">
        <v>664</v>
      </c>
      <c r="L3706" t="s">
        <v>664</v>
      </c>
    </row>
    <row r="3707" spans="1:12">
      <c r="A3707">
        <v>117284</v>
      </c>
      <c r="B3707" t="s">
        <v>87</v>
      </c>
      <c r="C3707" t="s">
        <v>665</v>
      </c>
      <c r="D3707" t="s">
        <v>665</v>
      </c>
      <c r="E3707" t="s">
        <v>665</v>
      </c>
      <c r="F3707" t="s">
        <v>665</v>
      </c>
      <c r="G3707" t="s">
        <v>664</v>
      </c>
      <c r="H3707" t="s">
        <v>664</v>
      </c>
      <c r="I3707" t="s">
        <v>664</v>
      </c>
      <c r="J3707" t="s">
        <v>664</v>
      </c>
      <c r="K3707" t="s">
        <v>664</v>
      </c>
      <c r="L3707" t="s">
        <v>664</v>
      </c>
    </row>
    <row r="3708" spans="1:12">
      <c r="A3708">
        <v>117285</v>
      </c>
      <c r="B3708" t="s">
        <v>87</v>
      </c>
      <c r="C3708" t="s">
        <v>663</v>
      </c>
      <c r="D3708" t="s">
        <v>663</v>
      </c>
      <c r="E3708" t="s">
        <v>664</v>
      </c>
      <c r="F3708" t="s">
        <v>665</v>
      </c>
      <c r="G3708" t="s">
        <v>665</v>
      </c>
      <c r="H3708" t="s">
        <v>665</v>
      </c>
      <c r="I3708" t="s">
        <v>664</v>
      </c>
      <c r="J3708" t="s">
        <v>665</v>
      </c>
      <c r="K3708" t="s">
        <v>665</v>
      </c>
      <c r="L3708" t="s">
        <v>664</v>
      </c>
    </row>
    <row r="3709" spans="1:12">
      <c r="A3709">
        <v>117291</v>
      </c>
      <c r="B3709" t="s">
        <v>87</v>
      </c>
      <c r="C3709" t="s">
        <v>664</v>
      </c>
      <c r="D3709" t="s">
        <v>664</v>
      </c>
      <c r="E3709" t="s">
        <v>664</v>
      </c>
      <c r="F3709" t="s">
        <v>665</v>
      </c>
      <c r="G3709" t="s">
        <v>665</v>
      </c>
      <c r="H3709" t="s">
        <v>664</v>
      </c>
      <c r="I3709" t="s">
        <v>664</v>
      </c>
      <c r="J3709" t="s">
        <v>664</v>
      </c>
      <c r="K3709" t="s">
        <v>664</v>
      </c>
      <c r="L3709" t="s">
        <v>664</v>
      </c>
    </row>
    <row r="3710" spans="1:12">
      <c r="A3710">
        <v>117294</v>
      </c>
      <c r="B3710" t="s">
        <v>87</v>
      </c>
      <c r="C3710" t="s">
        <v>665</v>
      </c>
      <c r="D3710" t="s">
        <v>665</v>
      </c>
      <c r="E3710" t="s">
        <v>665</v>
      </c>
      <c r="F3710" t="s">
        <v>664</v>
      </c>
      <c r="G3710" t="s">
        <v>665</v>
      </c>
      <c r="H3710" t="s">
        <v>665</v>
      </c>
      <c r="I3710" t="s">
        <v>664</v>
      </c>
      <c r="J3710" t="s">
        <v>664</v>
      </c>
      <c r="K3710" t="s">
        <v>664</v>
      </c>
      <c r="L3710" t="s">
        <v>665</v>
      </c>
    </row>
    <row r="3711" spans="1:12">
      <c r="A3711">
        <v>117295</v>
      </c>
      <c r="B3711" t="s">
        <v>87</v>
      </c>
      <c r="C3711" t="s">
        <v>665</v>
      </c>
      <c r="D3711" t="s">
        <v>665</v>
      </c>
      <c r="E3711" t="s">
        <v>665</v>
      </c>
      <c r="F3711" t="s">
        <v>664</v>
      </c>
      <c r="G3711" t="s">
        <v>665</v>
      </c>
      <c r="H3711" t="s">
        <v>664</v>
      </c>
      <c r="I3711" t="s">
        <v>664</v>
      </c>
      <c r="J3711" t="s">
        <v>664</v>
      </c>
      <c r="K3711" t="s">
        <v>664</v>
      </c>
      <c r="L3711" t="s">
        <v>664</v>
      </c>
    </row>
    <row r="3712" spans="1:12">
      <c r="A3712">
        <v>117299</v>
      </c>
      <c r="B3712" t="s">
        <v>87</v>
      </c>
      <c r="C3712" t="s">
        <v>665</v>
      </c>
      <c r="D3712" t="s">
        <v>665</v>
      </c>
      <c r="E3712" t="s">
        <v>664</v>
      </c>
      <c r="F3712" t="s">
        <v>664</v>
      </c>
      <c r="G3712" t="s">
        <v>664</v>
      </c>
      <c r="H3712" t="s">
        <v>665</v>
      </c>
      <c r="I3712" t="s">
        <v>664</v>
      </c>
      <c r="J3712" t="s">
        <v>665</v>
      </c>
      <c r="K3712" t="s">
        <v>665</v>
      </c>
      <c r="L3712" t="s">
        <v>665</v>
      </c>
    </row>
    <row r="3713" spans="1:12">
      <c r="A3713">
        <v>117300</v>
      </c>
      <c r="B3713" t="s">
        <v>87</v>
      </c>
      <c r="C3713" t="s">
        <v>665</v>
      </c>
      <c r="D3713" t="s">
        <v>665</v>
      </c>
      <c r="E3713" t="s">
        <v>665</v>
      </c>
      <c r="F3713" t="s">
        <v>664</v>
      </c>
      <c r="G3713" t="s">
        <v>665</v>
      </c>
      <c r="H3713" t="s">
        <v>664</v>
      </c>
      <c r="I3713" t="s">
        <v>664</v>
      </c>
      <c r="J3713" t="s">
        <v>664</v>
      </c>
      <c r="K3713" t="s">
        <v>664</v>
      </c>
      <c r="L3713" t="s">
        <v>664</v>
      </c>
    </row>
    <row r="3714" spans="1:12">
      <c r="A3714">
        <v>117304</v>
      </c>
      <c r="B3714" t="s">
        <v>87</v>
      </c>
      <c r="C3714" t="s">
        <v>665</v>
      </c>
      <c r="D3714" t="s">
        <v>665</v>
      </c>
      <c r="E3714" t="s">
        <v>664</v>
      </c>
      <c r="F3714" t="s">
        <v>664</v>
      </c>
      <c r="G3714" t="s">
        <v>664</v>
      </c>
      <c r="H3714" t="s">
        <v>664</v>
      </c>
      <c r="I3714" t="s">
        <v>664</v>
      </c>
      <c r="J3714" t="s">
        <v>664</v>
      </c>
      <c r="K3714" t="s">
        <v>664</v>
      </c>
      <c r="L3714" t="s">
        <v>664</v>
      </c>
    </row>
    <row r="3715" spans="1:12">
      <c r="A3715">
        <v>117306</v>
      </c>
      <c r="B3715" t="s">
        <v>87</v>
      </c>
      <c r="C3715" t="s">
        <v>665</v>
      </c>
      <c r="D3715" t="s">
        <v>665</v>
      </c>
      <c r="E3715" t="s">
        <v>665</v>
      </c>
      <c r="F3715" t="s">
        <v>664</v>
      </c>
      <c r="G3715" t="s">
        <v>664</v>
      </c>
      <c r="H3715" t="s">
        <v>665</v>
      </c>
      <c r="I3715" t="s">
        <v>664</v>
      </c>
      <c r="J3715" t="s">
        <v>664</v>
      </c>
      <c r="K3715" t="s">
        <v>664</v>
      </c>
      <c r="L3715" t="s">
        <v>664</v>
      </c>
    </row>
    <row r="3716" spans="1:12">
      <c r="A3716">
        <v>117309</v>
      </c>
      <c r="B3716" t="s">
        <v>87</v>
      </c>
      <c r="C3716" t="s">
        <v>663</v>
      </c>
      <c r="D3716" t="s">
        <v>665</v>
      </c>
      <c r="E3716" t="s">
        <v>663</v>
      </c>
      <c r="F3716" t="s">
        <v>663</v>
      </c>
      <c r="G3716" t="s">
        <v>665</v>
      </c>
      <c r="H3716" t="s">
        <v>664</v>
      </c>
      <c r="I3716" t="s">
        <v>664</v>
      </c>
      <c r="J3716" t="s">
        <v>665</v>
      </c>
      <c r="K3716" t="s">
        <v>665</v>
      </c>
      <c r="L3716" t="s">
        <v>665</v>
      </c>
    </row>
    <row r="3717" spans="1:12">
      <c r="A3717">
        <v>117311</v>
      </c>
      <c r="B3717" t="s">
        <v>87</v>
      </c>
      <c r="C3717" t="s">
        <v>664</v>
      </c>
      <c r="D3717" t="s">
        <v>664</v>
      </c>
      <c r="E3717" t="s">
        <v>664</v>
      </c>
      <c r="F3717" t="s">
        <v>663</v>
      </c>
      <c r="G3717" t="s">
        <v>663</v>
      </c>
      <c r="H3717" t="s">
        <v>664</v>
      </c>
      <c r="I3717" t="s">
        <v>664</v>
      </c>
      <c r="J3717" t="s">
        <v>664</v>
      </c>
      <c r="K3717" t="s">
        <v>664</v>
      </c>
      <c r="L3717" t="s">
        <v>664</v>
      </c>
    </row>
    <row r="3718" spans="1:12">
      <c r="A3718">
        <v>117316</v>
      </c>
      <c r="B3718" t="s">
        <v>87</v>
      </c>
      <c r="C3718" t="s">
        <v>664</v>
      </c>
      <c r="D3718" t="s">
        <v>663</v>
      </c>
      <c r="E3718" t="s">
        <v>664</v>
      </c>
      <c r="F3718" t="s">
        <v>663</v>
      </c>
      <c r="G3718" t="s">
        <v>664</v>
      </c>
      <c r="H3718" t="s">
        <v>664</v>
      </c>
      <c r="I3718" t="s">
        <v>664</v>
      </c>
      <c r="J3718" t="s">
        <v>664</v>
      </c>
      <c r="K3718" t="s">
        <v>664</v>
      </c>
      <c r="L3718" t="s">
        <v>664</v>
      </c>
    </row>
    <row r="3719" spans="1:12">
      <c r="A3719">
        <v>117319</v>
      </c>
      <c r="B3719" t="s">
        <v>87</v>
      </c>
      <c r="C3719" t="s">
        <v>665</v>
      </c>
      <c r="D3719" t="s">
        <v>664</v>
      </c>
      <c r="E3719" t="s">
        <v>663</v>
      </c>
      <c r="F3719" t="s">
        <v>663</v>
      </c>
      <c r="G3719" t="s">
        <v>664</v>
      </c>
      <c r="H3719" t="s">
        <v>664</v>
      </c>
      <c r="I3719" t="s">
        <v>664</v>
      </c>
      <c r="J3719" t="s">
        <v>664</v>
      </c>
      <c r="K3719" t="s">
        <v>664</v>
      </c>
      <c r="L3719" t="s">
        <v>664</v>
      </c>
    </row>
    <row r="3720" spans="1:12">
      <c r="A3720">
        <v>117330</v>
      </c>
      <c r="B3720" t="s">
        <v>87</v>
      </c>
      <c r="C3720" t="s">
        <v>664</v>
      </c>
      <c r="D3720" t="s">
        <v>663</v>
      </c>
      <c r="E3720" t="s">
        <v>663</v>
      </c>
      <c r="F3720" t="s">
        <v>664</v>
      </c>
      <c r="G3720" t="s">
        <v>664</v>
      </c>
      <c r="H3720" t="s">
        <v>664</v>
      </c>
      <c r="I3720" t="s">
        <v>664</v>
      </c>
      <c r="J3720" t="s">
        <v>664</v>
      </c>
      <c r="K3720" t="s">
        <v>664</v>
      </c>
      <c r="L3720" t="s">
        <v>664</v>
      </c>
    </row>
    <row r="3721" spans="1:12">
      <c r="A3721">
        <v>117332</v>
      </c>
      <c r="B3721" t="s">
        <v>87</v>
      </c>
      <c r="C3721" t="s">
        <v>664</v>
      </c>
      <c r="D3721" t="s">
        <v>665</v>
      </c>
      <c r="E3721" t="s">
        <v>665</v>
      </c>
      <c r="F3721" t="s">
        <v>665</v>
      </c>
      <c r="G3721" t="s">
        <v>664</v>
      </c>
      <c r="H3721" t="s">
        <v>664</v>
      </c>
      <c r="I3721" t="s">
        <v>664</v>
      </c>
      <c r="J3721" t="s">
        <v>664</v>
      </c>
      <c r="K3721" t="s">
        <v>664</v>
      </c>
      <c r="L3721" t="s">
        <v>664</v>
      </c>
    </row>
    <row r="3722" spans="1:12">
      <c r="A3722">
        <v>117333</v>
      </c>
      <c r="B3722" t="s">
        <v>87</v>
      </c>
      <c r="C3722" t="s">
        <v>665</v>
      </c>
      <c r="D3722" t="s">
        <v>665</v>
      </c>
      <c r="E3722" t="s">
        <v>664</v>
      </c>
      <c r="F3722" t="s">
        <v>664</v>
      </c>
      <c r="G3722" t="s">
        <v>664</v>
      </c>
      <c r="H3722" t="s">
        <v>664</v>
      </c>
      <c r="I3722" t="s">
        <v>664</v>
      </c>
      <c r="J3722" t="s">
        <v>664</v>
      </c>
      <c r="K3722" t="s">
        <v>664</v>
      </c>
      <c r="L3722" t="s">
        <v>664</v>
      </c>
    </row>
    <row r="3723" spans="1:12">
      <c r="A3723">
        <v>117334</v>
      </c>
      <c r="B3723" t="s">
        <v>87</v>
      </c>
      <c r="C3723" t="s">
        <v>665</v>
      </c>
      <c r="D3723" t="s">
        <v>664</v>
      </c>
      <c r="E3723" t="s">
        <v>665</v>
      </c>
      <c r="F3723" t="s">
        <v>664</v>
      </c>
      <c r="G3723" t="s">
        <v>664</v>
      </c>
      <c r="H3723" t="s">
        <v>664</v>
      </c>
      <c r="I3723" t="s">
        <v>664</v>
      </c>
      <c r="J3723" t="s">
        <v>664</v>
      </c>
      <c r="K3723" t="s">
        <v>664</v>
      </c>
      <c r="L3723" t="s">
        <v>664</v>
      </c>
    </row>
    <row r="3724" spans="1:12">
      <c r="A3724">
        <v>117335</v>
      </c>
      <c r="B3724" t="s">
        <v>87</v>
      </c>
      <c r="C3724" t="s">
        <v>664</v>
      </c>
      <c r="D3724" t="s">
        <v>664</v>
      </c>
      <c r="E3724" t="s">
        <v>665</v>
      </c>
      <c r="F3724" t="s">
        <v>665</v>
      </c>
      <c r="G3724" t="s">
        <v>664</v>
      </c>
      <c r="H3724" t="s">
        <v>664</v>
      </c>
      <c r="I3724" t="s">
        <v>664</v>
      </c>
      <c r="J3724" t="s">
        <v>664</v>
      </c>
      <c r="K3724" t="s">
        <v>664</v>
      </c>
      <c r="L3724" t="s">
        <v>664</v>
      </c>
    </row>
    <row r="3725" spans="1:12">
      <c r="A3725">
        <v>117339</v>
      </c>
      <c r="B3725" t="s">
        <v>87</v>
      </c>
      <c r="C3725" t="s">
        <v>664</v>
      </c>
      <c r="D3725" t="s">
        <v>663</v>
      </c>
      <c r="E3725" t="s">
        <v>663</v>
      </c>
      <c r="F3725" t="s">
        <v>664</v>
      </c>
      <c r="G3725" t="s">
        <v>664</v>
      </c>
      <c r="H3725" t="s">
        <v>664</v>
      </c>
      <c r="I3725" t="s">
        <v>664</v>
      </c>
      <c r="J3725" t="s">
        <v>664</v>
      </c>
      <c r="K3725" t="s">
        <v>664</v>
      </c>
      <c r="L3725" t="s">
        <v>664</v>
      </c>
    </row>
    <row r="3726" spans="1:12">
      <c r="A3726">
        <v>117341</v>
      </c>
      <c r="B3726" t="s">
        <v>87</v>
      </c>
      <c r="C3726" t="s">
        <v>665</v>
      </c>
      <c r="D3726" t="s">
        <v>664</v>
      </c>
      <c r="E3726" t="s">
        <v>663</v>
      </c>
      <c r="F3726" t="s">
        <v>665</v>
      </c>
      <c r="G3726" t="s">
        <v>665</v>
      </c>
      <c r="H3726" t="s">
        <v>665</v>
      </c>
      <c r="I3726" t="s">
        <v>663</v>
      </c>
      <c r="J3726" t="s">
        <v>664</v>
      </c>
      <c r="K3726" t="s">
        <v>663</v>
      </c>
      <c r="L3726" t="s">
        <v>664</v>
      </c>
    </row>
    <row r="3727" spans="1:12">
      <c r="A3727">
        <v>117342</v>
      </c>
      <c r="B3727" t="s">
        <v>87</v>
      </c>
      <c r="C3727" t="s">
        <v>665</v>
      </c>
      <c r="D3727" t="s">
        <v>664</v>
      </c>
      <c r="E3727" t="s">
        <v>663</v>
      </c>
      <c r="F3727" t="s">
        <v>665</v>
      </c>
      <c r="G3727" t="s">
        <v>664</v>
      </c>
      <c r="H3727" t="s">
        <v>665</v>
      </c>
      <c r="I3727" t="s">
        <v>664</v>
      </c>
      <c r="J3727" t="s">
        <v>664</v>
      </c>
      <c r="K3727" t="s">
        <v>664</v>
      </c>
      <c r="L3727" t="s">
        <v>664</v>
      </c>
    </row>
    <row r="3728" spans="1:12">
      <c r="A3728">
        <v>117343</v>
      </c>
      <c r="B3728" t="s">
        <v>87</v>
      </c>
      <c r="C3728" t="s">
        <v>664</v>
      </c>
      <c r="D3728" t="s">
        <v>663</v>
      </c>
      <c r="E3728" t="s">
        <v>663</v>
      </c>
      <c r="F3728" t="s">
        <v>663</v>
      </c>
      <c r="G3728" t="s">
        <v>664</v>
      </c>
      <c r="H3728" t="s">
        <v>664</v>
      </c>
      <c r="I3728" t="s">
        <v>664</v>
      </c>
      <c r="J3728" t="s">
        <v>664</v>
      </c>
      <c r="K3728" t="s">
        <v>664</v>
      </c>
      <c r="L3728" t="s">
        <v>664</v>
      </c>
    </row>
    <row r="3729" spans="1:12">
      <c r="A3729">
        <v>117347</v>
      </c>
      <c r="B3729" t="s">
        <v>87</v>
      </c>
      <c r="C3729" t="s">
        <v>665</v>
      </c>
      <c r="D3729" t="s">
        <v>665</v>
      </c>
      <c r="E3729" t="s">
        <v>665</v>
      </c>
      <c r="F3729" t="s">
        <v>665</v>
      </c>
      <c r="G3729" t="s">
        <v>664</v>
      </c>
      <c r="H3729" t="s">
        <v>664</v>
      </c>
      <c r="I3729" t="s">
        <v>664</v>
      </c>
      <c r="J3729" t="s">
        <v>665</v>
      </c>
      <c r="K3729" t="s">
        <v>664</v>
      </c>
      <c r="L3729" t="s">
        <v>665</v>
      </c>
    </row>
    <row r="3730" spans="1:12">
      <c r="A3730">
        <v>117348</v>
      </c>
      <c r="B3730" t="s">
        <v>87</v>
      </c>
      <c r="C3730" t="s">
        <v>665</v>
      </c>
      <c r="D3730" t="s">
        <v>664</v>
      </c>
      <c r="E3730" t="s">
        <v>664</v>
      </c>
      <c r="F3730" t="s">
        <v>665</v>
      </c>
      <c r="G3730" t="s">
        <v>664</v>
      </c>
      <c r="H3730" t="s">
        <v>664</v>
      </c>
      <c r="I3730" t="s">
        <v>664</v>
      </c>
      <c r="J3730" t="s">
        <v>664</v>
      </c>
      <c r="K3730" t="s">
        <v>664</v>
      </c>
      <c r="L3730" t="s">
        <v>664</v>
      </c>
    </row>
    <row r="3731" spans="1:12">
      <c r="A3731">
        <v>117350</v>
      </c>
      <c r="B3731" t="s">
        <v>87</v>
      </c>
      <c r="C3731" t="s">
        <v>665</v>
      </c>
      <c r="D3731" t="s">
        <v>665</v>
      </c>
      <c r="E3731" t="s">
        <v>664</v>
      </c>
      <c r="F3731" t="s">
        <v>665</v>
      </c>
      <c r="G3731" t="s">
        <v>664</v>
      </c>
      <c r="H3731" t="s">
        <v>664</v>
      </c>
      <c r="I3731" t="s">
        <v>664</v>
      </c>
      <c r="J3731" t="s">
        <v>664</v>
      </c>
      <c r="K3731" t="s">
        <v>664</v>
      </c>
      <c r="L3731" t="s">
        <v>664</v>
      </c>
    </row>
    <row r="3732" spans="1:12">
      <c r="A3732">
        <v>117355</v>
      </c>
      <c r="B3732" t="s">
        <v>87</v>
      </c>
      <c r="C3732" t="s">
        <v>665</v>
      </c>
      <c r="D3732" t="s">
        <v>663</v>
      </c>
      <c r="E3732" t="s">
        <v>665</v>
      </c>
      <c r="F3732" t="s">
        <v>664</v>
      </c>
      <c r="G3732" t="s">
        <v>664</v>
      </c>
      <c r="H3732" t="s">
        <v>665</v>
      </c>
      <c r="I3732" t="s">
        <v>665</v>
      </c>
      <c r="J3732" t="s">
        <v>664</v>
      </c>
      <c r="K3732" t="s">
        <v>664</v>
      </c>
      <c r="L3732" t="s">
        <v>664</v>
      </c>
    </row>
    <row r="3733" spans="1:12">
      <c r="A3733">
        <v>117356</v>
      </c>
      <c r="B3733" t="s">
        <v>87</v>
      </c>
      <c r="C3733" t="s">
        <v>665</v>
      </c>
      <c r="D3733" t="s">
        <v>663</v>
      </c>
      <c r="E3733" t="s">
        <v>663</v>
      </c>
      <c r="F3733" t="s">
        <v>665</v>
      </c>
      <c r="G3733" t="s">
        <v>664</v>
      </c>
      <c r="H3733" t="s">
        <v>663</v>
      </c>
      <c r="I3733" t="s">
        <v>665</v>
      </c>
      <c r="J3733" t="s">
        <v>665</v>
      </c>
      <c r="K3733" t="s">
        <v>664</v>
      </c>
      <c r="L3733" t="s">
        <v>664</v>
      </c>
    </row>
    <row r="3734" spans="1:12">
      <c r="A3734">
        <v>117358</v>
      </c>
      <c r="B3734" t="s">
        <v>87</v>
      </c>
      <c r="C3734" t="s">
        <v>665</v>
      </c>
      <c r="D3734" t="s">
        <v>665</v>
      </c>
      <c r="E3734" t="s">
        <v>664</v>
      </c>
      <c r="F3734" t="s">
        <v>664</v>
      </c>
      <c r="G3734" t="s">
        <v>664</v>
      </c>
      <c r="H3734" t="s">
        <v>664</v>
      </c>
      <c r="I3734" t="s">
        <v>664</v>
      </c>
      <c r="J3734" t="s">
        <v>664</v>
      </c>
      <c r="K3734" t="s">
        <v>664</v>
      </c>
      <c r="L3734" t="s">
        <v>664</v>
      </c>
    </row>
    <row r="3735" spans="1:12">
      <c r="A3735">
        <v>117361</v>
      </c>
      <c r="B3735" t="s">
        <v>87</v>
      </c>
      <c r="C3735" t="s">
        <v>665</v>
      </c>
      <c r="D3735" t="s">
        <v>665</v>
      </c>
      <c r="E3735" t="s">
        <v>665</v>
      </c>
      <c r="F3735" t="s">
        <v>665</v>
      </c>
      <c r="G3735" t="s">
        <v>664</v>
      </c>
      <c r="H3735" t="s">
        <v>664</v>
      </c>
      <c r="I3735" t="s">
        <v>664</v>
      </c>
      <c r="J3735" t="s">
        <v>664</v>
      </c>
      <c r="K3735" t="s">
        <v>665</v>
      </c>
      <c r="L3735" t="s">
        <v>664</v>
      </c>
    </row>
    <row r="3736" spans="1:12">
      <c r="A3736">
        <v>117362</v>
      </c>
      <c r="B3736" t="s">
        <v>87</v>
      </c>
      <c r="C3736" t="s">
        <v>665</v>
      </c>
      <c r="D3736" t="s">
        <v>665</v>
      </c>
      <c r="E3736" t="s">
        <v>665</v>
      </c>
      <c r="F3736" t="s">
        <v>663</v>
      </c>
      <c r="G3736" t="s">
        <v>665</v>
      </c>
      <c r="H3736" t="s">
        <v>664</v>
      </c>
      <c r="I3736" t="s">
        <v>664</v>
      </c>
      <c r="J3736" t="s">
        <v>664</v>
      </c>
      <c r="K3736" t="s">
        <v>664</v>
      </c>
      <c r="L3736" t="s">
        <v>664</v>
      </c>
    </row>
    <row r="3737" spans="1:12">
      <c r="A3737">
        <v>117363</v>
      </c>
      <c r="B3737" t="s">
        <v>87</v>
      </c>
      <c r="C3737" t="s">
        <v>664</v>
      </c>
      <c r="D3737" t="s">
        <v>665</v>
      </c>
      <c r="E3737" t="s">
        <v>664</v>
      </c>
      <c r="F3737" t="s">
        <v>665</v>
      </c>
      <c r="G3737" t="s">
        <v>664</v>
      </c>
      <c r="H3737" t="s">
        <v>664</v>
      </c>
      <c r="I3737" t="s">
        <v>664</v>
      </c>
      <c r="J3737" t="s">
        <v>664</v>
      </c>
      <c r="K3737" t="s">
        <v>664</v>
      </c>
      <c r="L3737" t="s">
        <v>664</v>
      </c>
    </row>
    <row r="3738" spans="1:12">
      <c r="A3738">
        <v>117364</v>
      </c>
      <c r="B3738" t="s">
        <v>87</v>
      </c>
      <c r="C3738" t="s">
        <v>663</v>
      </c>
      <c r="D3738" t="s">
        <v>664</v>
      </c>
      <c r="E3738" t="s">
        <v>664</v>
      </c>
      <c r="F3738" t="s">
        <v>663</v>
      </c>
      <c r="G3738" t="s">
        <v>664</v>
      </c>
      <c r="H3738" t="s">
        <v>664</v>
      </c>
      <c r="I3738" t="s">
        <v>664</v>
      </c>
      <c r="J3738" t="s">
        <v>664</v>
      </c>
      <c r="K3738" t="s">
        <v>664</v>
      </c>
      <c r="L3738" t="s">
        <v>664</v>
      </c>
    </row>
    <row r="3739" spans="1:12">
      <c r="A3739">
        <v>117366</v>
      </c>
      <c r="B3739" t="s">
        <v>87</v>
      </c>
      <c r="C3739" t="s">
        <v>665</v>
      </c>
      <c r="D3739" t="s">
        <v>665</v>
      </c>
      <c r="E3739" t="s">
        <v>665</v>
      </c>
      <c r="F3739" t="s">
        <v>665</v>
      </c>
      <c r="G3739" t="s">
        <v>664</v>
      </c>
      <c r="H3739" t="s">
        <v>664</v>
      </c>
      <c r="I3739" t="s">
        <v>664</v>
      </c>
      <c r="J3739" t="s">
        <v>663</v>
      </c>
      <c r="K3739" t="s">
        <v>663</v>
      </c>
      <c r="L3739" t="s">
        <v>664</v>
      </c>
    </row>
    <row r="3740" spans="1:12">
      <c r="A3740">
        <v>117370</v>
      </c>
      <c r="B3740" t="s">
        <v>87</v>
      </c>
      <c r="C3740" t="s">
        <v>663</v>
      </c>
      <c r="D3740" t="s">
        <v>663</v>
      </c>
      <c r="E3740" t="s">
        <v>663</v>
      </c>
      <c r="F3740" t="s">
        <v>665</v>
      </c>
      <c r="G3740" t="s">
        <v>665</v>
      </c>
      <c r="H3740" t="s">
        <v>664</v>
      </c>
      <c r="I3740" t="s">
        <v>664</v>
      </c>
      <c r="J3740" t="s">
        <v>664</v>
      </c>
      <c r="K3740" t="s">
        <v>664</v>
      </c>
      <c r="L3740" t="s">
        <v>664</v>
      </c>
    </row>
    <row r="3741" spans="1:12">
      <c r="A3741">
        <v>117371</v>
      </c>
      <c r="B3741" t="s">
        <v>87</v>
      </c>
      <c r="C3741" t="s">
        <v>665</v>
      </c>
      <c r="D3741" t="s">
        <v>665</v>
      </c>
      <c r="E3741" t="s">
        <v>663</v>
      </c>
      <c r="F3741" t="s">
        <v>663</v>
      </c>
      <c r="G3741" t="s">
        <v>665</v>
      </c>
      <c r="H3741" t="s">
        <v>663</v>
      </c>
      <c r="I3741" t="s">
        <v>665</v>
      </c>
      <c r="J3741" t="s">
        <v>665</v>
      </c>
      <c r="K3741" t="s">
        <v>663</v>
      </c>
      <c r="L3741" t="s">
        <v>663</v>
      </c>
    </row>
    <row r="3742" spans="1:12">
      <c r="A3742">
        <v>117372</v>
      </c>
      <c r="B3742" t="s">
        <v>87</v>
      </c>
      <c r="C3742" t="s">
        <v>665</v>
      </c>
      <c r="D3742" t="s">
        <v>665</v>
      </c>
      <c r="E3742" t="s">
        <v>665</v>
      </c>
      <c r="F3742" t="s">
        <v>665</v>
      </c>
      <c r="G3742" t="s">
        <v>664</v>
      </c>
      <c r="H3742" t="s">
        <v>665</v>
      </c>
      <c r="I3742" t="s">
        <v>665</v>
      </c>
      <c r="J3742" t="s">
        <v>664</v>
      </c>
      <c r="K3742" t="s">
        <v>664</v>
      </c>
      <c r="L3742" t="s">
        <v>664</v>
      </c>
    </row>
    <row r="3743" spans="1:12">
      <c r="A3743">
        <v>117377</v>
      </c>
      <c r="B3743" t="s">
        <v>87</v>
      </c>
      <c r="C3743" t="s">
        <v>664</v>
      </c>
      <c r="D3743" t="s">
        <v>665</v>
      </c>
      <c r="E3743" t="s">
        <v>665</v>
      </c>
      <c r="F3743" t="s">
        <v>665</v>
      </c>
      <c r="G3743" t="s">
        <v>664</v>
      </c>
      <c r="H3743" t="s">
        <v>664</v>
      </c>
      <c r="I3743" t="s">
        <v>664</v>
      </c>
      <c r="J3743" t="s">
        <v>664</v>
      </c>
      <c r="K3743" t="s">
        <v>664</v>
      </c>
      <c r="L3743" t="s">
        <v>664</v>
      </c>
    </row>
    <row r="3744" spans="1:12">
      <c r="A3744">
        <v>117383</v>
      </c>
      <c r="B3744" t="s">
        <v>87</v>
      </c>
      <c r="C3744" t="s">
        <v>664</v>
      </c>
      <c r="D3744" t="s">
        <v>665</v>
      </c>
      <c r="E3744" t="s">
        <v>664</v>
      </c>
      <c r="F3744" t="s">
        <v>665</v>
      </c>
      <c r="G3744" t="s">
        <v>664</v>
      </c>
      <c r="H3744" t="s">
        <v>664</v>
      </c>
      <c r="I3744" t="s">
        <v>664</v>
      </c>
      <c r="J3744" t="s">
        <v>664</v>
      </c>
      <c r="K3744" t="s">
        <v>664</v>
      </c>
      <c r="L3744" t="s">
        <v>664</v>
      </c>
    </row>
    <row r="3745" spans="1:12">
      <c r="A3745">
        <v>117384</v>
      </c>
      <c r="B3745" t="s">
        <v>87</v>
      </c>
      <c r="C3745" t="s">
        <v>664</v>
      </c>
      <c r="D3745" t="s">
        <v>664</v>
      </c>
      <c r="E3745" t="s">
        <v>665</v>
      </c>
      <c r="F3745" t="s">
        <v>665</v>
      </c>
      <c r="G3745" t="s">
        <v>664</v>
      </c>
      <c r="H3745" t="s">
        <v>664</v>
      </c>
      <c r="I3745" t="s">
        <v>664</v>
      </c>
      <c r="J3745" t="s">
        <v>664</v>
      </c>
      <c r="K3745" t="s">
        <v>664</v>
      </c>
      <c r="L3745" t="s">
        <v>664</v>
      </c>
    </row>
    <row r="3746" spans="1:12">
      <c r="A3746">
        <v>117387</v>
      </c>
      <c r="B3746" t="s">
        <v>87</v>
      </c>
      <c r="C3746" t="s">
        <v>663</v>
      </c>
      <c r="D3746" t="s">
        <v>663</v>
      </c>
      <c r="E3746" t="s">
        <v>663</v>
      </c>
      <c r="F3746" t="s">
        <v>663</v>
      </c>
      <c r="G3746" t="s">
        <v>663</v>
      </c>
      <c r="H3746" t="s">
        <v>663</v>
      </c>
      <c r="I3746" t="s">
        <v>663</v>
      </c>
      <c r="J3746" t="s">
        <v>663</v>
      </c>
      <c r="K3746" t="s">
        <v>665</v>
      </c>
      <c r="L3746" t="s">
        <v>665</v>
      </c>
    </row>
    <row r="3747" spans="1:12">
      <c r="A3747">
        <v>117389</v>
      </c>
      <c r="B3747" t="s">
        <v>87</v>
      </c>
      <c r="C3747" t="s">
        <v>665</v>
      </c>
      <c r="D3747" t="s">
        <v>665</v>
      </c>
      <c r="E3747" t="s">
        <v>665</v>
      </c>
      <c r="F3747" t="s">
        <v>665</v>
      </c>
      <c r="G3747" t="s">
        <v>665</v>
      </c>
      <c r="H3747" t="s">
        <v>664</v>
      </c>
      <c r="I3747" t="s">
        <v>664</v>
      </c>
      <c r="J3747" t="s">
        <v>664</v>
      </c>
      <c r="K3747" t="s">
        <v>664</v>
      </c>
      <c r="L3747" t="s">
        <v>664</v>
      </c>
    </row>
    <row r="3748" spans="1:12">
      <c r="A3748">
        <v>117390</v>
      </c>
      <c r="B3748" t="s">
        <v>87</v>
      </c>
      <c r="C3748" t="s">
        <v>665</v>
      </c>
      <c r="D3748" t="s">
        <v>664</v>
      </c>
      <c r="E3748" t="s">
        <v>664</v>
      </c>
      <c r="F3748" t="s">
        <v>665</v>
      </c>
      <c r="G3748" t="s">
        <v>664</v>
      </c>
      <c r="H3748" t="s">
        <v>664</v>
      </c>
      <c r="I3748" t="s">
        <v>664</v>
      </c>
      <c r="J3748" t="s">
        <v>664</v>
      </c>
      <c r="K3748" t="s">
        <v>664</v>
      </c>
      <c r="L3748" t="s">
        <v>664</v>
      </c>
    </row>
    <row r="3749" spans="1:12">
      <c r="A3749">
        <v>117391</v>
      </c>
      <c r="B3749" t="s">
        <v>87</v>
      </c>
      <c r="C3749" t="s">
        <v>665</v>
      </c>
      <c r="D3749" t="s">
        <v>663</v>
      </c>
      <c r="E3749" t="s">
        <v>663</v>
      </c>
      <c r="F3749" t="s">
        <v>665</v>
      </c>
      <c r="G3749" t="s">
        <v>665</v>
      </c>
      <c r="H3749" t="s">
        <v>665</v>
      </c>
      <c r="I3749" t="s">
        <v>664</v>
      </c>
      <c r="J3749" t="s">
        <v>664</v>
      </c>
      <c r="K3749" t="s">
        <v>664</v>
      </c>
      <c r="L3749" t="s">
        <v>664</v>
      </c>
    </row>
    <row r="3750" spans="1:12">
      <c r="A3750">
        <v>117393</v>
      </c>
      <c r="B3750" t="s">
        <v>87</v>
      </c>
      <c r="C3750" t="s">
        <v>664</v>
      </c>
      <c r="D3750" t="s">
        <v>663</v>
      </c>
      <c r="E3750" t="s">
        <v>665</v>
      </c>
      <c r="F3750" t="s">
        <v>663</v>
      </c>
      <c r="G3750" t="s">
        <v>664</v>
      </c>
      <c r="H3750" t="s">
        <v>664</v>
      </c>
      <c r="I3750" t="s">
        <v>664</v>
      </c>
      <c r="J3750" t="s">
        <v>664</v>
      </c>
      <c r="K3750" t="s">
        <v>664</v>
      </c>
      <c r="L3750" t="s">
        <v>664</v>
      </c>
    </row>
    <row r="3751" spans="1:12">
      <c r="A3751">
        <v>117394</v>
      </c>
      <c r="B3751" t="s">
        <v>87</v>
      </c>
      <c r="C3751" t="s">
        <v>665</v>
      </c>
      <c r="D3751" t="s">
        <v>665</v>
      </c>
      <c r="E3751" t="s">
        <v>664</v>
      </c>
      <c r="F3751" t="s">
        <v>665</v>
      </c>
      <c r="G3751" t="s">
        <v>664</v>
      </c>
      <c r="H3751" t="s">
        <v>665</v>
      </c>
      <c r="I3751" t="s">
        <v>665</v>
      </c>
      <c r="J3751" t="s">
        <v>665</v>
      </c>
      <c r="K3751" t="s">
        <v>665</v>
      </c>
      <c r="L3751" t="s">
        <v>665</v>
      </c>
    </row>
    <row r="3752" spans="1:12">
      <c r="A3752">
        <v>117396</v>
      </c>
      <c r="B3752" t="s">
        <v>87</v>
      </c>
      <c r="C3752" t="s">
        <v>664</v>
      </c>
      <c r="D3752" t="s">
        <v>664</v>
      </c>
      <c r="E3752" t="s">
        <v>664</v>
      </c>
      <c r="F3752" t="s">
        <v>663</v>
      </c>
      <c r="G3752" t="s">
        <v>663</v>
      </c>
      <c r="H3752" t="s">
        <v>664</v>
      </c>
      <c r="I3752" t="s">
        <v>664</v>
      </c>
      <c r="J3752" t="s">
        <v>664</v>
      </c>
      <c r="K3752" t="s">
        <v>664</v>
      </c>
      <c r="L3752" t="s">
        <v>664</v>
      </c>
    </row>
    <row r="3753" spans="1:12">
      <c r="A3753">
        <v>117399</v>
      </c>
      <c r="B3753" t="s">
        <v>87</v>
      </c>
      <c r="C3753" t="s">
        <v>665</v>
      </c>
      <c r="D3753" t="s">
        <v>665</v>
      </c>
      <c r="E3753" t="s">
        <v>663</v>
      </c>
      <c r="F3753" t="s">
        <v>665</v>
      </c>
      <c r="G3753" t="s">
        <v>663</v>
      </c>
      <c r="H3753" t="s">
        <v>665</v>
      </c>
      <c r="I3753" t="s">
        <v>664</v>
      </c>
      <c r="J3753" t="s">
        <v>665</v>
      </c>
      <c r="K3753" t="s">
        <v>665</v>
      </c>
      <c r="L3753" t="s">
        <v>664</v>
      </c>
    </row>
    <row r="3754" spans="1:12">
      <c r="A3754">
        <v>117400</v>
      </c>
      <c r="B3754" t="s">
        <v>87</v>
      </c>
      <c r="C3754" t="s">
        <v>664</v>
      </c>
      <c r="D3754" t="s">
        <v>665</v>
      </c>
      <c r="E3754" t="s">
        <v>664</v>
      </c>
      <c r="F3754" t="s">
        <v>665</v>
      </c>
      <c r="G3754" t="s">
        <v>664</v>
      </c>
      <c r="H3754" t="s">
        <v>664</v>
      </c>
      <c r="I3754" t="s">
        <v>664</v>
      </c>
      <c r="J3754" t="s">
        <v>664</v>
      </c>
      <c r="K3754" t="s">
        <v>664</v>
      </c>
      <c r="L3754" t="s">
        <v>664</v>
      </c>
    </row>
    <row r="3755" spans="1:12">
      <c r="A3755">
        <v>117403</v>
      </c>
      <c r="B3755" t="s">
        <v>87</v>
      </c>
      <c r="C3755" t="s">
        <v>665</v>
      </c>
      <c r="D3755" t="s">
        <v>665</v>
      </c>
      <c r="E3755" t="s">
        <v>665</v>
      </c>
      <c r="F3755" t="s">
        <v>664</v>
      </c>
      <c r="G3755" t="s">
        <v>664</v>
      </c>
      <c r="H3755" t="s">
        <v>664</v>
      </c>
      <c r="I3755" t="s">
        <v>664</v>
      </c>
      <c r="J3755" t="s">
        <v>664</v>
      </c>
      <c r="K3755" t="s">
        <v>664</v>
      </c>
      <c r="L3755" t="s">
        <v>664</v>
      </c>
    </row>
    <row r="3756" spans="1:12">
      <c r="A3756">
        <v>117404</v>
      </c>
      <c r="B3756" t="s">
        <v>87</v>
      </c>
      <c r="C3756" t="s">
        <v>663</v>
      </c>
      <c r="D3756" t="s">
        <v>664</v>
      </c>
      <c r="E3756" t="s">
        <v>663</v>
      </c>
      <c r="F3756" t="s">
        <v>665</v>
      </c>
      <c r="G3756" t="s">
        <v>664</v>
      </c>
      <c r="H3756" t="s">
        <v>665</v>
      </c>
      <c r="I3756" t="s">
        <v>665</v>
      </c>
      <c r="J3756" t="s">
        <v>664</v>
      </c>
      <c r="K3756" t="s">
        <v>664</v>
      </c>
      <c r="L3756" t="s">
        <v>664</v>
      </c>
    </row>
    <row r="3757" spans="1:12">
      <c r="A3757">
        <v>117405</v>
      </c>
      <c r="B3757" t="s">
        <v>87</v>
      </c>
      <c r="C3757" t="s">
        <v>663</v>
      </c>
      <c r="D3757" t="s">
        <v>665</v>
      </c>
      <c r="E3757" t="s">
        <v>665</v>
      </c>
      <c r="F3757" t="s">
        <v>663</v>
      </c>
      <c r="G3757" t="s">
        <v>663</v>
      </c>
      <c r="H3757" t="s">
        <v>664</v>
      </c>
      <c r="I3757" t="s">
        <v>664</v>
      </c>
      <c r="J3757" t="s">
        <v>664</v>
      </c>
      <c r="K3757" t="s">
        <v>664</v>
      </c>
      <c r="L3757" t="s">
        <v>664</v>
      </c>
    </row>
    <row r="3758" spans="1:12">
      <c r="A3758">
        <v>117407</v>
      </c>
      <c r="B3758" t="s">
        <v>87</v>
      </c>
      <c r="C3758" t="s">
        <v>663</v>
      </c>
      <c r="D3758" t="s">
        <v>664</v>
      </c>
      <c r="E3758" t="s">
        <v>664</v>
      </c>
      <c r="F3758" t="s">
        <v>663</v>
      </c>
      <c r="G3758" t="s">
        <v>663</v>
      </c>
      <c r="H3758" t="s">
        <v>664</v>
      </c>
      <c r="I3758" t="s">
        <v>664</v>
      </c>
      <c r="J3758" t="s">
        <v>664</v>
      </c>
      <c r="K3758" t="s">
        <v>664</v>
      </c>
      <c r="L3758" t="s">
        <v>664</v>
      </c>
    </row>
    <row r="3759" spans="1:12">
      <c r="A3759">
        <v>117408</v>
      </c>
      <c r="B3759" t="s">
        <v>87</v>
      </c>
      <c r="C3759" t="s">
        <v>665</v>
      </c>
      <c r="D3759" t="s">
        <v>665</v>
      </c>
      <c r="E3759" t="s">
        <v>665</v>
      </c>
      <c r="F3759" t="s">
        <v>665</v>
      </c>
      <c r="G3759" t="s">
        <v>664</v>
      </c>
      <c r="H3759" t="s">
        <v>664</v>
      </c>
      <c r="I3759" t="s">
        <v>664</v>
      </c>
      <c r="J3759" t="s">
        <v>664</v>
      </c>
      <c r="K3759" t="s">
        <v>664</v>
      </c>
      <c r="L3759" t="s">
        <v>664</v>
      </c>
    </row>
    <row r="3760" spans="1:12">
      <c r="A3760">
        <v>117412</v>
      </c>
      <c r="B3760" t="s">
        <v>87</v>
      </c>
      <c r="C3760" t="s">
        <v>664</v>
      </c>
      <c r="D3760" t="s">
        <v>663</v>
      </c>
      <c r="E3760" t="s">
        <v>665</v>
      </c>
      <c r="F3760" t="s">
        <v>665</v>
      </c>
      <c r="G3760" t="s">
        <v>663</v>
      </c>
      <c r="H3760" t="s">
        <v>664</v>
      </c>
      <c r="I3760" t="s">
        <v>664</v>
      </c>
      <c r="J3760" t="s">
        <v>664</v>
      </c>
      <c r="K3760" t="s">
        <v>664</v>
      </c>
      <c r="L3760" t="s">
        <v>664</v>
      </c>
    </row>
    <row r="3761" spans="1:12">
      <c r="A3761">
        <v>117413</v>
      </c>
      <c r="B3761" t="s">
        <v>87</v>
      </c>
      <c r="C3761" t="s">
        <v>663</v>
      </c>
      <c r="D3761" t="s">
        <v>664</v>
      </c>
      <c r="E3761" t="s">
        <v>664</v>
      </c>
      <c r="F3761" t="s">
        <v>663</v>
      </c>
      <c r="G3761" t="s">
        <v>663</v>
      </c>
      <c r="H3761" t="s">
        <v>664</v>
      </c>
      <c r="I3761" t="s">
        <v>664</v>
      </c>
      <c r="J3761" t="s">
        <v>664</v>
      </c>
      <c r="K3761" t="s">
        <v>664</v>
      </c>
      <c r="L3761" t="s">
        <v>664</v>
      </c>
    </row>
    <row r="3762" spans="1:12">
      <c r="A3762">
        <v>117416</v>
      </c>
      <c r="B3762" t="s">
        <v>87</v>
      </c>
      <c r="C3762" t="s">
        <v>664</v>
      </c>
      <c r="D3762" t="s">
        <v>663</v>
      </c>
      <c r="E3762" t="s">
        <v>663</v>
      </c>
      <c r="F3762" t="s">
        <v>664</v>
      </c>
      <c r="G3762" t="s">
        <v>664</v>
      </c>
      <c r="H3762" t="s">
        <v>664</v>
      </c>
      <c r="I3762" t="s">
        <v>664</v>
      </c>
      <c r="J3762" t="s">
        <v>664</v>
      </c>
      <c r="K3762" t="s">
        <v>664</v>
      </c>
      <c r="L3762" t="s">
        <v>664</v>
      </c>
    </row>
    <row r="3763" spans="1:12">
      <c r="A3763">
        <v>117417</v>
      </c>
      <c r="B3763" t="s">
        <v>87</v>
      </c>
      <c r="C3763" t="s">
        <v>664</v>
      </c>
      <c r="D3763" t="s">
        <v>665</v>
      </c>
      <c r="E3763" t="s">
        <v>664</v>
      </c>
      <c r="F3763" t="s">
        <v>665</v>
      </c>
      <c r="G3763" t="s">
        <v>664</v>
      </c>
      <c r="H3763" t="s">
        <v>664</v>
      </c>
      <c r="I3763" t="s">
        <v>664</v>
      </c>
      <c r="J3763" t="s">
        <v>664</v>
      </c>
      <c r="K3763" t="s">
        <v>664</v>
      </c>
      <c r="L3763" t="s">
        <v>664</v>
      </c>
    </row>
    <row r="3764" spans="1:12">
      <c r="A3764">
        <v>117419</v>
      </c>
      <c r="B3764" t="s">
        <v>87</v>
      </c>
      <c r="C3764" t="s">
        <v>664</v>
      </c>
      <c r="D3764" t="s">
        <v>665</v>
      </c>
      <c r="E3764" t="s">
        <v>665</v>
      </c>
      <c r="F3764" t="s">
        <v>665</v>
      </c>
      <c r="G3764" t="s">
        <v>664</v>
      </c>
      <c r="H3764" t="s">
        <v>664</v>
      </c>
      <c r="I3764" t="s">
        <v>664</v>
      </c>
      <c r="J3764" t="s">
        <v>664</v>
      </c>
      <c r="K3764" t="s">
        <v>664</v>
      </c>
      <c r="L3764" t="s">
        <v>664</v>
      </c>
    </row>
    <row r="3765" spans="1:12">
      <c r="A3765">
        <v>117420</v>
      </c>
      <c r="B3765" t="s">
        <v>87</v>
      </c>
      <c r="C3765" t="s">
        <v>665</v>
      </c>
      <c r="D3765" t="s">
        <v>665</v>
      </c>
      <c r="E3765" t="s">
        <v>665</v>
      </c>
      <c r="F3765" t="s">
        <v>664</v>
      </c>
      <c r="G3765" t="s">
        <v>664</v>
      </c>
      <c r="H3765" t="s">
        <v>664</v>
      </c>
      <c r="I3765" t="s">
        <v>664</v>
      </c>
      <c r="J3765" t="s">
        <v>664</v>
      </c>
      <c r="K3765" t="s">
        <v>664</v>
      </c>
      <c r="L3765" t="s">
        <v>664</v>
      </c>
    </row>
    <row r="3766" spans="1:12">
      <c r="A3766">
        <v>117422</v>
      </c>
      <c r="B3766" t="s">
        <v>87</v>
      </c>
      <c r="C3766" t="s">
        <v>665</v>
      </c>
      <c r="D3766" t="s">
        <v>665</v>
      </c>
      <c r="E3766" t="s">
        <v>663</v>
      </c>
      <c r="F3766" t="s">
        <v>665</v>
      </c>
      <c r="G3766" t="s">
        <v>664</v>
      </c>
      <c r="H3766" t="s">
        <v>665</v>
      </c>
      <c r="I3766" t="s">
        <v>665</v>
      </c>
      <c r="J3766" t="s">
        <v>665</v>
      </c>
      <c r="K3766" t="s">
        <v>665</v>
      </c>
      <c r="L3766" t="s">
        <v>664</v>
      </c>
    </row>
    <row r="3767" spans="1:12">
      <c r="A3767">
        <v>117423</v>
      </c>
      <c r="B3767" t="s">
        <v>87</v>
      </c>
      <c r="C3767" t="s">
        <v>665</v>
      </c>
      <c r="D3767" t="s">
        <v>665</v>
      </c>
      <c r="E3767" t="s">
        <v>664</v>
      </c>
      <c r="F3767" t="s">
        <v>664</v>
      </c>
      <c r="G3767" t="s">
        <v>664</v>
      </c>
      <c r="H3767" t="s">
        <v>664</v>
      </c>
      <c r="I3767" t="s">
        <v>664</v>
      </c>
      <c r="J3767" t="s">
        <v>664</v>
      </c>
      <c r="K3767" t="s">
        <v>664</v>
      </c>
      <c r="L3767" t="s">
        <v>664</v>
      </c>
    </row>
    <row r="3768" spans="1:12">
      <c r="A3768">
        <v>117425</v>
      </c>
      <c r="B3768" t="s">
        <v>87</v>
      </c>
      <c r="C3768" t="s">
        <v>665</v>
      </c>
      <c r="D3768" t="s">
        <v>664</v>
      </c>
      <c r="E3768" t="s">
        <v>663</v>
      </c>
      <c r="F3768" t="s">
        <v>663</v>
      </c>
      <c r="G3768" t="s">
        <v>664</v>
      </c>
      <c r="H3768" t="s">
        <v>665</v>
      </c>
      <c r="I3768" t="s">
        <v>665</v>
      </c>
      <c r="J3768" t="s">
        <v>665</v>
      </c>
      <c r="K3768" t="s">
        <v>665</v>
      </c>
      <c r="L3768" t="s">
        <v>665</v>
      </c>
    </row>
    <row r="3769" spans="1:12">
      <c r="A3769">
        <v>117427</v>
      </c>
      <c r="B3769" t="s">
        <v>87</v>
      </c>
      <c r="C3769" t="s">
        <v>663</v>
      </c>
      <c r="D3769" t="s">
        <v>664</v>
      </c>
      <c r="E3769" t="s">
        <v>664</v>
      </c>
      <c r="F3769" t="s">
        <v>663</v>
      </c>
      <c r="G3769" t="s">
        <v>664</v>
      </c>
      <c r="H3769" t="s">
        <v>664</v>
      </c>
      <c r="I3769" t="s">
        <v>664</v>
      </c>
      <c r="J3769" t="s">
        <v>664</v>
      </c>
      <c r="K3769" t="s">
        <v>664</v>
      </c>
      <c r="L3769" t="s">
        <v>664</v>
      </c>
    </row>
    <row r="3770" spans="1:12">
      <c r="A3770">
        <v>117429</v>
      </c>
      <c r="B3770" t="s">
        <v>87</v>
      </c>
      <c r="C3770" t="s">
        <v>665</v>
      </c>
      <c r="D3770" t="s">
        <v>665</v>
      </c>
      <c r="E3770" t="s">
        <v>665</v>
      </c>
      <c r="F3770" t="s">
        <v>665</v>
      </c>
      <c r="G3770" t="s">
        <v>664</v>
      </c>
      <c r="H3770" t="s">
        <v>664</v>
      </c>
      <c r="I3770" t="s">
        <v>664</v>
      </c>
      <c r="J3770" t="s">
        <v>664</v>
      </c>
      <c r="K3770" t="s">
        <v>664</v>
      </c>
      <c r="L3770" t="s">
        <v>665</v>
      </c>
    </row>
    <row r="3771" spans="1:12">
      <c r="A3771">
        <v>117430</v>
      </c>
      <c r="B3771" t="s">
        <v>87</v>
      </c>
      <c r="C3771" t="s">
        <v>663</v>
      </c>
      <c r="D3771" t="s">
        <v>664</v>
      </c>
      <c r="E3771" t="s">
        <v>664</v>
      </c>
      <c r="F3771" t="s">
        <v>664</v>
      </c>
      <c r="G3771" t="s">
        <v>663</v>
      </c>
      <c r="H3771" t="s">
        <v>664</v>
      </c>
      <c r="I3771" t="s">
        <v>664</v>
      </c>
      <c r="J3771" t="s">
        <v>664</v>
      </c>
      <c r="K3771" t="s">
        <v>664</v>
      </c>
      <c r="L3771" t="s">
        <v>664</v>
      </c>
    </row>
    <row r="3772" spans="1:12">
      <c r="A3772">
        <v>117433</v>
      </c>
      <c r="B3772" t="s">
        <v>87</v>
      </c>
      <c r="C3772" t="s">
        <v>665</v>
      </c>
      <c r="D3772" t="s">
        <v>665</v>
      </c>
      <c r="E3772" t="s">
        <v>664</v>
      </c>
      <c r="F3772" t="s">
        <v>664</v>
      </c>
      <c r="G3772" t="s">
        <v>664</v>
      </c>
      <c r="H3772" t="s">
        <v>664</v>
      </c>
      <c r="I3772" t="s">
        <v>664</v>
      </c>
      <c r="J3772" t="s">
        <v>664</v>
      </c>
      <c r="K3772" t="s">
        <v>664</v>
      </c>
      <c r="L3772" t="s">
        <v>664</v>
      </c>
    </row>
    <row r="3773" spans="1:12">
      <c r="A3773">
        <v>117434</v>
      </c>
      <c r="B3773" t="s">
        <v>87</v>
      </c>
      <c r="C3773" t="s">
        <v>665</v>
      </c>
      <c r="D3773" t="s">
        <v>665</v>
      </c>
      <c r="E3773" t="s">
        <v>664</v>
      </c>
      <c r="F3773" t="s">
        <v>664</v>
      </c>
      <c r="G3773" t="s">
        <v>664</v>
      </c>
      <c r="H3773" t="s">
        <v>665</v>
      </c>
      <c r="I3773" t="s">
        <v>664</v>
      </c>
      <c r="J3773" t="s">
        <v>664</v>
      </c>
      <c r="K3773" t="s">
        <v>664</v>
      </c>
      <c r="L3773" t="s">
        <v>665</v>
      </c>
    </row>
    <row r="3774" spans="1:12">
      <c r="A3774">
        <v>117435</v>
      </c>
      <c r="B3774" t="s">
        <v>87</v>
      </c>
      <c r="C3774" t="s">
        <v>664</v>
      </c>
      <c r="D3774" t="s">
        <v>665</v>
      </c>
      <c r="E3774" t="s">
        <v>664</v>
      </c>
      <c r="F3774" t="s">
        <v>664</v>
      </c>
      <c r="G3774" t="s">
        <v>665</v>
      </c>
      <c r="H3774" t="s">
        <v>664</v>
      </c>
      <c r="I3774" t="s">
        <v>664</v>
      </c>
      <c r="J3774" t="s">
        <v>664</v>
      </c>
      <c r="K3774" t="s">
        <v>664</v>
      </c>
      <c r="L3774" t="s">
        <v>664</v>
      </c>
    </row>
    <row r="3775" spans="1:12">
      <c r="A3775">
        <v>117437</v>
      </c>
      <c r="B3775" t="s">
        <v>87</v>
      </c>
      <c r="C3775" t="s">
        <v>663</v>
      </c>
      <c r="D3775" t="s">
        <v>663</v>
      </c>
      <c r="E3775" t="s">
        <v>664</v>
      </c>
      <c r="F3775" t="s">
        <v>664</v>
      </c>
      <c r="G3775" t="s">
        <v>664</v>
      </c>
      <c r="H3775" t="s">
        <v>664</v>
      </c>
      <c r="I3775" t="s">
        <v>664</v>
      </c>
      <c r="J3775" t="s">
        <v>664</v>
      </c>
      <c r="K3775" t="s">
        <v>664</v>
      </c>
      <c r="L3775" t="s">
        <v>664</v>
      </c>
    </row>
    <row r="3776" spans="1:12">
      <c r="A3776">
        <v>117438</v>
      </c>
      <c r="B3776" t="s">
        <v>87</v>
      </c>
      <c r="C3776" t="s">
        <v>664</v>
      </c>
      <c r="D3776" t="s">
        <v>663</v>
      </c>
      <c r="E3776" t="s">
        <v>663</v>
      </c>
      <c r="F3776" t="s">
        <v>664</v>
      </c>
      <c r="G3776" t="s">
        <v>664</v>
      </c>
      <c r="H3776" t="s">
        <v>664</v>
      </c>
      <c r="I3776" t="s">
        <v>664</v>
      </c>
      <c r="J3776" t="s">
        <v>664</v>
      </c>
      <c r="K3776" t="s">
        <v>664</v>
      </c>
      <c r="L3776" t="s">
        <v>664</v>
      </c>
    </row>
    <row r="3777" spans="1:12">
      <c r="A3777">
        <v>117440</v>
      </c>
      <c r="B3777" t="s">
        <v>87</v>
      </c>
      <c r="C3777" t="s">
        <v>665</v>
      </c>
      <c r="D3777" t="s">
        <v>665</v>
      </c>
      <c r="E3777" t="s">
        <v>664</v>
      </c>
      <c r="F3777" t="s">
        <v>664</v>
      </c>
      <c r="G3777" t="s">
        <v>664</v>
      </c>
      <c r="H3777" t="s">
        <v>664</v>
      </c>
      <c r="I3777" t="s">
        <v>664</v>
      </c>
      <c r="J3777" t="s">
        <v>664</v>
      </c>
      <c r="K3777" t="s">
        <v>664</v>
      </c>
      <c r="L3777" t="s">
        <v>664</v>
      </c>
    </row>
    <row r="3778" spans="1:12">
      <c r="A3778">
        <v>117442</v>
      </c>
      <c r="B3778" t="s">
        <v>87</v>
      </c>
      <c r="C3778" t="s">
        <v>664</v>
      </c>
      <c r="D3778" t="s">
        <v>664</v>
      </c>
      <c r="E3778" t="s">
        <v>663</v>
      </c>
      <c r="F3778" t="s">
        <v>663</v>
      </c>
      <c r="G3778" t="s">
        <v>664</v>
      </c>
      <c r="H3778" t="s">
        <v>664</v>
      </c>
      <c r="I3778" t="s">
        <v>664</v>
      </c>
      <c r="J3778" t="s">
        <v>664</v>
      </c>
      <c r="K3778" t="s">
        <v>664</v>
      </c>
      <c r="L3778" t="s">
        <v>664</v>
      </c>
    </row>
    <row r="3779" spans="1:12">
      <c r="A3779">
        <v>117443</v>
      </c>
      <c r="B3779" t="s">
        <v>87</v>
      </c>
      <c r="C3779" t="s">
        <v>663</v>
      </c>
      <c r="D3779" t="s">
        <v>664</v>
      </c>
      <c r="E3779" t="s">
        <v>664</v>
      </c>
      <c r="F3779" t="s">
        <v>663</v>
      </c>
      <c r="G3779" t="s">
        <v>665</v>
      </c>
      <c r="H3779" t="s">
        <v>663</v>
      </c>
      <c r="I3779" t="s">
        <v>664</v>
      </c>
      <c r="J3779" t="s">
        <v>664</v>
      </c>
      <c r="K3779" t="s">
        <v>664</v>
      </c>
      <c r="L3779" t="s">
        <v>664</v>
      </c>
    </row>
    <row r="3780" spans="1:12">
      <c r="A3780">
        <v>117449</v>
      </c>
      <c r="B3780" t="s">
        <v>87</v>
      </c>
      <c r="C3780" t="s">
        <v>665</v>
      </c>
      <c r="D3780" t="s">
        <v>665</v>
      </c>
      <c r="E3780" t="s">
        <v>665</v>
      </c>
      <c r="F3780" t="s">
        <v>665</v>
      </c>
      <c r="G3780" t="s">
        <v>665</v>
      </c>
      <c r="H3780" t="s">
        <v>664</v>
      </c>
      <c r="I3780" t="s">
        <v>664</v>
      </c>
      <c r="J3780" t="s">
        <v>664</v>
      </c>
      <c r="K3780" t="s">
        <v>664</v>
      </c>
      <c r="L3780" t="s">
        <v>664</v>
      </c>
    </row>
    <row r="3781" spans="1:12">
      <c r="A3781">
        <v>117451</v>
      </c>
      <c r="B3781" t="s">
        <v>87</v>
      </c>
      <c r="C3781" t="s">
        <v>665</v>
      </c>
      <c r="D3781" t="s">
        <v>664</v>
      </c>
      <c r="E3781" t="s">
        <v>665</v>
      </c>
      <c r="F3781" t="s">
        <v>664</v>
      </c>
      <c r="G3781" t="s">
        <v>664</v>
      </c>
      <c r="H3781" t="s">
        <v>664</v>
      </c>
      <c r="I3781" t="s">
        <v>664</v>
      </c>
      <c r="J3781" t="s">
        <v>664</v>
      </c>
      <c r="K3781" t="s">
        <v>664</v>
      </c>
      <c r="L3781" t="s">
        <v>664</v>
      </c>
    </row>
    <row r="3782" spans="1:12">
      <c r="A3782">
        <v>117453</v>
      </c>
      <c r="B3782" t="s">
        <v>87</v>
      </c>
      <c r="C3782" t="s">
        <v>665</v>
      </c>
      <c r="D3782" t="s">
        <v>665</v>
      </c>
      <c r="E3782" t="s">
        <v>664</v>
      </c>
      <c r="F3782" t="s">
        <v>665</v>
      </c>
      <c r="G3782" t="s">
        <v>664</v>
      </c>
      <c r="H3782" t="s">
        <v>664</v>
      </c>
      <c r="I3782" t="s">
        <v>664</v>
      </c>
      <c r="J3782" t="s">
        <v>664</v>
      </c>
      <c r="K3782" t="s">
        <v>664</v>
      </c>
      <c r="L3782" t="s">
        <v>664</v>
      </c>
    </row>
    <row r="3783" spans="1:12">
      <c r="A3783">
        <v>117454</v>
      </c>
      <c r="B3783" t="s">
        <v>87</v>
      </c>
      <c r="C3783" t="s">
        <v>665</v>
      </c>
      <c r="D3783" t="s">
        <v>665</v>
      </c>
      <c r="E3783" t="s">
        <v>664</v>
      </c>
      <c r="F3783" t="s">
        <v>664</v>
      </c>
      <c r="G3783" t="s">
        <v>664</v>
      </c>
      <c r="H3783" t="s">
        <v>664</v>
      </c>
      <c r="I3783" t="s">
        <v>664</v>
      </c>
      <c r="J3783" t="s">
        <v>664</v>
      </c>
      <c r="K3783" t="s">
        <v>664</v>
      </c>
      <c r="L3783" t="s">
        <v>664</v>
      </c>
    </row>
    <row r="3784" spans="1:12">
      <c r="A3784">
        <v>117455</v>
      </c>
      <c r="B3784" t="s">
        <v>87</v>
      </c>
      <c r="C3784" t="s">
        <v>665</v>
      </c>
      <c r="D3784" t="s">
        <v>665</v>
      </c>
      <c r="E3784" t="s">
        <v>665</v>
      </c>
      <c r="F3784" t="s">
        <v>665</v>
      </c>
      <c r="G3784" t="s">
        <v>665</v>
      </c>
      <c r="H3784" t="s">
        <v>664</v>
      </c>
      <c r="I3784" t="s">
        <v>664</v>
      </c>
      <c r="J3784" t="s">
        <v>664</v>
      </c>
      <c r="K3784" t="s">
        <v>664</v>
      </c>
      <c r="L3784" t="s">
        <v>664</v>
      </c>
    </row>
    <row r="3785" spans="1:12">
      <c r="A3785">
        <v>117457</v>
      </c>
      <c r="B3785" t="s">
        <v>87</v>
      </c>
      <c r="C3785" t="s">
        <v>664</v>
      </c>
      <c r="D3785" t="s">
        <v>663</v>
      </c>
      <c r="E3785" t="s">
        <v>665</v>
      </c>
      <c r="F3785" t="s">
        <v>665</v>
      </c>
      <c r="G3785" t="s">
        <v>664</v>
      </c>
      <c r="H3785" t="s">
        <v>664</v>
      </c>
      <c r="I3785" t="s">
        <v>663</v>
      </c>
      <c r="J3785" t="s">
        <v>664</v>
      </c>
      <c r="K3785" t="s">
        <v>664</v>
      </c>
      <c r="L3785" t="s">
        <v>664</v>
      </c>
    </row>
    <row r="3786" spans="1:12">
      <c r="A3786">
        <v>117458</v>
      </c>
      <c r="B3786" t="s">
        <v>87</v>
      </c>
      <c r="C3786" t="s">
        <v>665</v>
      </c>
      <c r="D3786" t="s">
        <v>664</v>
      </c>
      <c r="E3786" t="s">
        <v>665</v>
      </c>
      <c r="F3786" t="s">
        <v>664</v>
      </c>
      <c r="G3786" t="s">
        <v>665</v>
      </c>
      <c r="H3786" t="s">
        <v>663</v>
      </c>
      <c r="I3786" t="s">
        <v>663</v>
      </c>
      <c r="J3786" t="s">
        <v>664</v>
      </c>
      <c r="K3786" t="s">
        <v>664</v>
      </c>
      <c r="L3786" t="s">
        <v>664</v>
      </c>
    </row>
    <row r="3787" spans="1:12">
      <c r="A3787">
        <v>117459</v>
      </c>
      <c r="B3787" t="s">
        <v>87</v>
      </c>
      <c r="C3787" t="s">
        <v>665</v>
      </c>
      <c r="D3787" t="s">
        <v>665</v>
      </c>
      <c r="E3787" t="s">
        <v>665</v>
      </c>
      <c r="F3787" t="s">
        <v>665</v>
      </c>
      <c r="G3787" t="s">
        <v>664</v>
      </c>
      <c r="H3787" t="s">
        <v>664</v>
      </c>
      <c r="I3787" t="s">
        <v>664</v>
      </c>
      <c r="J3787" t="s">
        <v>664</v>
      </c>
      <c r="K3787" t="s">
        <v>665</v>
      </c>
      <c r="L3787" t="s">
        <v>665</v>
      </c>
    </row>
    <row r="3788" spans="1:12">
      <c r="A3788">
        <v>117460</v>
      </c>
      <c r="B3788" t="s">
        <v>87</v>
      </c>
      <c r="C3788" t="s">
        <v>664</v>
      </c>
      <c r="D3788" t="s">
        <v>664</v>
      </c>
      <c r="E3788" t="s">
        <v>664</v>
      </c>
      <c r="F3788" t="s">
        <v>665</v>
      </c>
      <c r="G3788" t="s">
        <v>665</v>
      </c>
      <c r="H3788" t="s">
        <v>664</v>
      </c>
      <c r="I3788" t="s">
        <v>664</v>
      </c>
      <c r="J3788" t="s">
        <v>664</v>
      </c>
      <c r="K3788" t="s">
        <v>664</v>
      </c>
      <c r="L3788" t="s">
        <v>664</v>
      </c>
    </row>
    <row r="3789" spans="1:12">
      <c r="A3789">
        <v>117462</v>
      </c>
      <c r="B3789" t="s">
        <v>87</v>
      </c>
      <c r="C3789" t="s">
        <v>663</v>
      </c>
      <c r="D3789" t="s">
        <v>663</v>
      </c>
      <c r="E3789" t="s">
        <v>663</v>
      </c>
      <c r="F3789" t="s">
        <v>664</v>
      </c>
      <c r="G3789" t="s">
        <v>664</v>
      </c>
      <c r="H3789" t="s">
        <v>664</v>
      </c>
      <c r="I3789" t="s">
        <v>664</v>
      </c>
      <c r="J3789" t="s">
        <v>664</v>
      </c>
      <c r="K3789" t="s">
        <v>664</v>
      </c>
      <c r="L3789" t="s">
        <v>664</v>
      </c>
    </row>
    <row r="3790" spans="1:12">
      <c r="A3790">
        <v>117465</v>
      </c>
      <c r="B3790" t="s">
        <v>87</v>
      </c>
      <c r="C3790" t="s">
        <v>665</v>
      </c>
      <c r="D3790" t="s">
        <v>663</v>
      </c>
      <c r="E3790" t="s">
        <v>665</v>
      </c>
      <c r="F3790" t="s">
        <v>665</v>
      </c>
      <c r="G3790" t="s">
        <v>665</v>
      </c>
      <c r="H3790" t="s">
        <v>665</v>
      </c>
      <c r="I3790" t="s">
        <v>665</v>
      </c>
      <c r="J3790" t="s">
        <v>663</v>
      </c>
      <c r="K3790" t="s">
        <v>663</v>
      </c>
      <c r="L3790" t="s">
        <v>665</v>
      </c>
    </row>
    <row r="3791" spans="1:12">
      <c r="A3791">
        <v>117472</v>
      </c>
      <c r="B3791" t="s">
        <v>87</v>
      </c>
      <c r="C3791" t="s">
        <v>665</v>
      </c>
      <c r="D3791" t="s">
        <v>665</v>
      </c>
      <c r="E3791" t="s">
        <v>665</v>
      </c>
      <c r="F3791" t="s">
        <v>665</v>
      </c>
      <c r="G3791" t="s">
        <v>664</v>
      </c>
      <c r="H3791" t="s">
        <v>664</v>
      </c>
      <c r="I3791" t="s">
        <v>664</v>
      </c>
      <c r="J3791" t="s">
        <v>664</v>
      </c>
      <c r="K3791" t="s">
        <v>664</v>
      </c>
      <c r="L3791" t="s">
        <v>664</v>
      </c>
    </row>
    <row r="3792" spans="1:12">
      <c r="A3792">
        <v>117473</v>
      </c>
      <c r="B3792" t="s">
        <v>87</v>
      </c>
      <c r="C3792" t="s">
        <v>665</v>
      </c>
      <c r="D3792" t="s">
        <v>665</v>
      </c>
      <c r="E3792" t="s">
        <v>663</v>
      </c>
      <c r="F3792" t="s">
        <v>665</v>
      </c>
      <c r="G3792" t="s">
        <v>663</v>
      </c>
      <c r="H3792" t="s">
        <v>664</v>
      </c>
      <c r="I3792" t="s">
        <v>664</v>
      </c>
      <c r="J3792" t="s">
        <v>665</v>
      </c>
      <c r="K3792" t="s">
        <v>665</v>
      </c>
      <c r="L3792" t="s">
        <v>664</v>
      </c>
    </row>
    <row r="3793" spans="1:12">
      <c r="A3793">
        <v>117475</v>
      </c>
      <c r="B3793" t="s">
        <v>87</v>
      </c>
      <c r="C3793" t="s">
        <v>663</v>
      </c>
      <c r="D3793" t="s">
        <v>663</v>
      </c>
      <c r="E3793" t="s">
        <v>664</v>
      </c>
      <c r="F3793" t="s">
        <v>665</v>
      </c>
      <c r="G3793" t="s">
        <v>664</v>
      </c>
      <c r="H3793" t="s">
        <v>663</v>
      </c>
      <c r="I3793" t="s">
        <v>665</v>
      </c>
      <c r="J3793" t="s">
        <v>664</v>
      </c>
      <c r="K3793" t="s">
        <v>663</v>
      </c>
      <c r="L3793" t="s">
        <v>663</v>
      </c>
    </row>
    <row r="3794" spans="1:12">
      <c r="A3794">
        <v>117476</v>
      </c>
      <c r="B3794" t="s">
        <v>87</v>
      </c>
      <c r="C3794" t="s">
        <v>664</v>
      </c>
      <c r="D3794" t="s">
        <v>665</v>
      </c>
      <c r="E3794" t="s">
        <v>664</v>
      </c>
      <c r="F3794" t="s">
        <v>665</v>
      </c>
      <c r="G3794" t="s">
        <v>665</v>
      </c>
      <c r="H3794" t="s">
        <v>664</v>
      </c>
      <c r="I3794" t="s">
        <v>664</v>
      </c>
      <c r="J3794" t="s">
        <v>664</v>
      </c>
      <c r="K3794" t="s">
        <v>664</v>
      </c>
      <c r="L3794" t="s">
        <v>664</v>
      </c>
    </row>
    <row r="3795" spans="1:12">
      <c r="A3795">
        <v>117477</v>
      </c>
      <c r="B3795" t="s">
        <v>87</v>
      </c>
      <c r="C3795" t="s">
        <v>663</v>
      </c>
      <c r="D3795" t="s">
        <v>664</v>
      </c>
      <c r="E3795" t="s">
        <v>665</v>
      </c>
      <c r="F3795" t="s">
        <v>663</v>
      </c>
      <c r="G3795" t="s">
        <v>664</v>
      </c>
      <c r="H3795" t="s">
        <v>664</v>
      </c>
      <c r="I3795" t="s">
        <v>664</v>
      </c>
      <c r="J3795" t="s">
        <v>664</v>
      </c>
      <c r="K3795" t="s">
        <v>664</v>
      </c>
      <c r="L3795" t="s">
        <v>664</v>
      </c>
    </row>
    <row r="3796" spans="1:12">
      <c r="A3796">
        <v>117480</v>
      </c>
      <c r="B3796" t="s">
        <v>87</v>
      </c>
      <c r="C3796" t="s">
        <v>664</v>
      </c>
      <c r="D3796" t="s">
        <v>664</v>
      </c>
      <c r="E3796" t="s">
        <v>663</v>
      </c>
      <c r="F3796" t="s">
        <v>663</v>
      </c>
      <c r="G3796" t="s">
        <v>664</v>
      </c>
      <c r="H3796" t="s">
        <v>664</v>
      </c>
      <c r="I3796" t="s">
        <v>664</v>
      </c>
      <c r="J3796" t="s">
        <v>664</v>
      </c>
      <c r="K3796" t="s">
        <v>664</v>
      </c>
      <c r="L3796" t="s">
        <v>664</v>
      </c>
    </row>
    <row r="3797" spans="1:12">
      <c r="A3797">
        <v>117482</v>
      </c>
      <c r="B3797" t="s">
        <v>87</v>
      </c>
      <c r="C3797" t="s">
        <v>665</v>
      </c>
      <c r="D3797" t="s">
        <v>663</v>
      </c>
      <c r="E3797" t="s">
        <v>663</v>
      </c>
      <c r="F3797" t="s">
        <v>664</v>
      </c>
      <c r="G3797" t="s">
        <v>664</v>
      </c>
      <c r="H3797" t="s">
        <v>664</v>
      </c>
      <c r="I3797" t="s">
        <v>664</v>
      </c>
      <c r="J3797" t="s">
        <v>664</v>
      </c>
      <c r="K3797" t="s">
        <v>664</v>
      </c>
      <c r="L3797" t="s">
        <v>664</v>
      </c>
    </row>
    <row r="3798" spans="1:12">
      <c r="A3798">
        <v>117484</v>
      </c>
      <c r="B3798" t="s">
        <v>87</v>
      </c>
      <c r="C3798" t="s">
        <v>664</v>
      </c>
      <c r="D3798" t="s">
        <v>664</v>
      </c>
      <c r="E3798" t="s">
        <v>664</v>
      </c>
      <c r="F3798" t="s">
        <v>665</v>
      </c>
      <c r="G3798" t="s">
        <v>665</v>
      </c>
      <c r="H3798" t="s">
        <v>664</v>
      </c>
      <c r="I3798" t="s">
        <v>664</v>
      </c>
      <c r="J3798" t="s">
        <v>664</v>
      </c>
      <c r="K3798" t="s">
        <v>664</v>
      </c>
      <c r="L3798" t="s">
        <v>664</v>
      </c>
    </row>
    <row r="3799" spans="1:12">
      <c r="A3799">
        <v>117486</v>
      </c>
      <c r="B3799" t="s">
        <v>87</v>
      </c>
      <c r="C3799" t="s">
        <v>663</v>
      </c>
      <c r="D3799" t="s">
        <v>663</v>
      </c>
      <c r="E3799" t="s">
        <v>663</v>
      </c>
      <c r="F3799" t="s">
        <v>663</v>
      </c>
      <c r="G3799" t="s">
        <v>665</v>
      </c>
      <c r="H3799" t="s">
        <v>663</v>
      </c>
      <c r="I3799" t="s">
        <v>663</v>
      </c>
      <c r="J3799" t="s">
        <v>663</v>
      </c>
      <c r="K3799" t="s">
        <v>663</v>
      </c>
      <c r="L3799" t="s">
        <v>663</v>
      </c>
    </row>
    <row r="3800" spans="1:12">
      <c r="A3800">
        <v>117487</v>
      </c>
      <c r="B3800" t="s">
        <v>87</v>
      </c>
      <c r="C3800" t="s">
        <v>663</v>
      </c>
      <c r="D3800" t="s">
        <v>665</v>
      </c>
      <c r="E3800" t="s">
        <v>665</v>
      </c>
      <c r="F3800" t="s">
        <v>665</v>
      </c>
      <c r="G3800" t="s">
        <v>665</v>
      </c>
      <c r="H3800" t="s">
        <v>665</v>
      </c>
      <c r="I3800" t="s">
        <v>665</v>
      </c>
      <c r="J3800" t="s">
        <v>664</v>
      </c>
      <c r="K3800" t="s">
        <v>665</v>
      </c>
      <c r="L3800" t="s">
        <v>664</v>
      </c>
    </row>
    <row r="3801" spans="1:12">
      <c r="A3801">
        <v>117488</v>
      </c>
      <c r="B3801" t="s">
        <v>87</v>
      </c>
      <c r="C3801" t="s">
        <v>663</v>
      </c>
      <c r="D3801" t="s">
        <v>663</v>
      </c>
      <c r="E3801" t="s">
        <v>664</v>
      </c>
      <c r="F3801" t="s">
        <v>663</v>
      </c>
      <c r="G3801" t="s">
        <v>663</v>
      </c>
      <c r="H3801" t="s">
        <v>664</v>
      </c>
      <c r="I3801" t="s">
        <v>665</v>
      </c>
      <c r="J3801" t="s">
        <v>665</v>
      </c>
      <c r="K3801" t="s">
        <v>664</v>
      </c>
      <c r="L3801" t="s">
        <v>664</v>
      </c>
    </row>
    <row r="3802" spans="1:12">
      <c r="A3802">
        <v>117490</v>
      </c>
      <c r="B3802" t="s">
        <v>87</v>
      </c>
      <c r="C3802" t="s">
        <v>663</v>
      </c>
      <c r="D3802" t="s">
        <v>663</v>
      </c>
      <c r="E3802" t="s">
        <v>664</v>
      </c>
      <c r="F3802" t="s">
        <v>664</v>
      </c>
      <c r="G3802" t="s">
        <v>664</v>
      </c>
      <c r="H3802" t="s">
        <v>664</v>
      </c>
      <c r="I3802" t="s">
        <v>664</v>
      </c>
      <c r="J3802" t="s">
        <v>664</v>
      </c>
      <c r="K3802" t="s">
        <v>664</v>
      </c>
      <c r="L3802" t="s">
        <v>664</v>
      </c>
    </row>
    <row r="3803" spans="1:12">
      <c r="A3803">
        <v>117491</v>
      </c>
      <c r="B3803" t="s">
        <v>87</v>
      </c>
      <c r="C3803" t="s">
        <v>665</v>
      </c>
      <c r="D3803" t="s">
        <v>665</v>
      </c>
      <c r="E3803" t="s">
        <v>663</v>
      </c>
      <c r="F3803" t="s">
        <v>663</v>
      </c>
      <c r="G3803" t="s">
        <v>664</v>
      </c>
      <c r="H3803" t="s">
        <v>664</v>
      </c>
      <c r="I3803" t="s">
        <v>665</v>
      </c>
      <c r="J3803" t="s">
        <v>665</v>
      </c>
      <c r="K3803" t="s">
        <v>664</v>
      </c>
      <c r="L3803" t="s">
        <v>664</v>
      </c>
    </row>
    <row r="3804" spans="1:12">
      <c r="A3804">
        <v>117495</v>
      </c>
      <c r="B3804" t="s">
        <v>87</v>
      </c>
      <c r="C3804" t="s">
        <v>663</v>
      </c>
      <c r="D3804" t="s">
        <v>664</v>
      </c>
      <c r="E3804" t="s">
        <v>664</v>
      </c>
      <c r="F3804" t="s">
        <v>665</v>
      </c>
      <c r="G3804" t="s">
        <v>664</v>
      </c>
      <c r="H3804" t="s">
        <v>665</v>
      </c>
      <c r="I3804" t="s">
        <v>664</v>
      </c>
      <c r="J3804" t="s">
        <v>664</v>
      </c>
      <c r="K3804" t="s">
        <v>665</v>
      </c>
      <c r="L3804" t="s">
        <v>665</v>
      </c>
    </row>
    <row r="3805" spans="1:12">
      <c r="A3805">
        <v>117496</v>
      </c>
      <c r="B3805" t="s">
        <v>87</v>
      </c>
      <c r="C3805" t="s">
        <v>665</v>
      </c>
      <c r="D3805" t="s">
        <v>663</v>
      </c>
      <c r="E3805" t="s">
        <v>663</v>
      </c>
      <c r="F3805" t="s">
        <v>664</v>
      </c>
      <c r="G3805" t="s">
        <v>664</v>
      </c>
      <c r="H3805" t="s">
        <v>665</v>
      </c>
      <c r="I3805" t="s">
        <v>665</v>
      </c>
      <c r="J3805" t="s">
        <v>665</v>
      </c>
      <c r="K3805" t="s">
        <v>664</v>
      </c>
      <c r="L3805" t="s">
        <v>664</v>
      </c>
    </row>
    <row r="3806" spans="1:12">
      <c r="A3806">
        <v>117501</v>
      </c>
      <c r="B3806" t="s">
        <v>87</v>
      </c>
      <c r="C3806" t="s">
        <v>664</v>
      </c>
      <c r="D3806" t="s">
        <v>663</v>
      </c>
      <c r="E3806" t="s">
        <v>663</v>
      </c>
      <c r="F3806" t="s">
        <v>664</v>
      </c>
      <c r="G3806" t="s">
        <v>664</v>
      </c>
      <c r="H3806" t="s">
        <v>664</v>
      </c>
      <c r="I3806" t="s">
        <v>664</v>
      </c>
      <c r="J3806" t="s">
        <v>664</v>
      </c>
      <c r="K3806" t="s">
        <v>664</v>
      </c>
      <c r="L3806" t="s">
        <v>664</v>
      </c>
    </row>
    <row r="3807" spans="1:12">
      <c r="A3807">
        <v>117505</v>
      </c>
      <c r="B3807" t="s">
        <v>87</v>
      </c>
      <c r="C3807" t="s">
        <v>665</v>
      </c>
      <c r="D3807" t="s">
        <v>665</v>
      </c>
      <c r="E3807" t="s">
        <v>664</v>
      </c>
      <c r="F3807" t="s">
        <v>664</v>
      </c>
      <c r="G3807" t="s">
        <v>664</v>
      </c>
      <c r="H3807" t="s">
        <v>665</v>
      </c>
      <c r="I3807" t="s">
        <v>664</v>
      </c>
      <c r="J3807" t="s">
        <v>665</v>
      </c>
      <c r="K3807" t="s">
        <v>664</v>
      </c>
      <c r="L3807" t="s">
        <v>664</v>
      </c>
    </row>
    <row r="3808" spans="1:12">
      <c r="A3808">
        <v>117506</v>
      </c>
      <c r="B3808" t="s">
        <v>87</v>
      </c>
      <c r="C3808" t="s">
        <v>664</v>
      </c>
      <c r="D3808" t="s">
        <v>665</v>
      </c>
      <c r="E3808" t="s">
        <v>664</v>
      </c>
      <c r="F3808" t="s">
        <v>665</v>
      </c>
      <c r="G3808" t="s">
        <v>665</v>
      </c>
      <c r="H3808" t="s">
        <v>664</v>
      </c>
      <c r="I3808" t="s">
        <v>664</v>
      </c>
      <c r="J3808" t="s">
        <v>664</v>
      </c>
      <c r="K3808" t="s">
        <v>664</v>
      </c>
      <c r="L3808" t="s">
        <v>664</v>
      </c>
    </row>
    <row r="3809" spans="1:12">
      <c r="A3809">
        <v>117509</v>
      </c>
      <c r="B3809" t="s">
        <v>87</v>
      </c>
      <c r="C3809" t="s">
        <v>664</v>
      </c>
      <c r="D3809" t="s">
        <v>665</v>
      </c>
      <c r="E3809" t="s">
        <v>664</v>
      </c>
      <c r="F3809" t="s">
        <v>665</v>
      </c>
      <c r="G3809" t="s">
        <v>665</v>
      </c>
      <c r="H3809" t="s">
        <v>664</v>
      </c>
      <c r="I3809" t="s">
        <v>664</v>
      </c>
      <c r="J3809" t="s">
        <v>664</v>
      </c>
      <c r="K3809" t="s">
        <v>664</v>
      </c>
      <c r="L3809" t="s">
        <v>664</v>
      </c>
    </row>
    <row r="3810" spans="1:12">
      <c r="A3810">
        <v>117510</v>
      </c>
      <c r="B3810" t="s">
        <v>87</v>
      </c>
      <c r="C3810" t="s">
        <v>665</v>
      </c>
      <c r="D3810" t="s">
        <v>665</v>
      </c>
      <c r="E3810" t="s">
        <v>664</v>
      </c>
      <c r="F3810" t="s">
        <v>664</v>
      </c>
      <c r="G3810" t="s">
        <v>665</v>
      </c>
      <c r="H3810" t="s">
        <v>664</v>
      </c>
      <c r="I3810" t="s">
        <v>664</v>
      </c>
      <c r="J3810" t="s">
        <v>664</v>
      </c>
      <c r="K3810" t="s">
        <v>664</v>
      </c>
      <c r="L3810" t="s">
        <v>664</v>
      </c>
    </row>
    <row r="3811" spans="1:12">
      <c r="A3811">
        <v>117511</v>
      </c>
      <c r="B3811" t="s">
        <v>87</v>
      </c>
      <c r="C3811" t="s">
        <v>663</v>
      </c>
      <c r="D3811" t="s">
        <v>663</v>
      </c>
      <c r="E3811" t="s">
        <v>663</v>
      </c>
      <c r="F3811" t="s">
        <v>663</v>
      </c>
      <c r="G3811" t="s">
        <v>664</v>
      </c>
      <c r="H3811" t="s">
        <v>664</v>
      </c>
      <c r="I3811" t="s">
        <v>664</v>
      </c>
      <c r="J3811" t="s">
        <v>664</v>
      </c>
      <c r="K3811" t="s">
        <v>664</v>
      </c>
      <c r="L3811" t="s">
        <v>664</v>
      </c>
    </row>
    <row r="3812" spans="1:12">
      <c r="A3812">
        <v>117512</v>
      </c>
      <c r="B3812" t="s">
        <v>87</v>
      </c>
      <c r="C3812" t="s">
        <v>665</v>
      </c>
      <c r="D3812" t="s">
        <v>664</v>
      </c>
      <c r="E3812" t="s">
        <v>664</v>
      </c>
      <c r="F3812" t="s">
        <v>665</v>
      </c>
      <c r="G3812" t="s">
        <v>664</v>
      </c>
      <c r="H3812" t="s">
        <v>664</v>
      </c>
      <c r="I3812" t="s">
        <v>664</v>
      </c>
      <c r="J3812" t="s">
        <v>664</v>
      </c>
      <c r="K3812" t="s">
        <v>664</v>
      </c>
      <c r="L3812" t="s">
        <v>664</v>
      </c>
    </row>
    <row r="3813" spans="1:12">
      <c r="A3813">
        <v>117514</v>
      </c>
      <c r="B3813" t="s">
        <v>87</v>
      </c>
      <c r="C3813" t="s">
        <v>664</v>
      </c>
      <c r="D3813" t="s">
        <v>664</v>
      </c>
      <c r="E3813" t="s">
        <v>665</v>
      </c>
      <c r="F3813" t="s">
        <v>665</v>
      </c>
      <c r="G3813" t="s">
        <v>664</v>
      </c>
      <c r="H3813" t="s">
        <v>664</v>
      </c>
      <c r="I3813" t="s">
        <v>664</v>
      </c>
      <c r="J3813" t="s">
        <v>664</v>
      </c>
      <c r="K3813" t="s">
        <v>664</v>
      </c>
      <c r="L3813" t="s">
        <v>664</v>
      </c>
    </row>
    <row r="3814" spans="1:12">
      <c r="A3814">
        <v>117515</v>
      </c>
      <c r="B3814" t="s">
        <v>87</v>
      </c>
      <c r="C3814" t="s">
        <v>663</v>
      </c>
      <c r="D3814" t="s">
        <v>663</v>
      </c>
      <c r="E3814" t="s">
        <v>665</v>
      </c>
      <c r="F3814" t="s">
        <v>664</v>
      </c>
      <c r="G3814" t="s">
        <v>664</v>
      </c>
      <c r="H3814" t="s">
        <v>664</v>
      </c>
      <c r="I3814" t="s">
        <v>664</v>
      </c>
      <c r="J3814" t="s">
        <v>664</v>
      </c>
      <c r="K3814" t="s">
        <v>664</v>
      </c>
      <c r="L3814" t="s">
        <v>665</v>
      </c>
    </row>
    <row r="3815" spans="1:12">
      <c r="A3815">
        <v>117518</v>
      </c>
      <c r="B3815" t="s">
        <v>87</v>
      </c>
      <c r="C3815" t="s">
        <v>665</v>
      </c>
      <c r="D3815" t="s">
        <v>665</v>
      </c>
      <c r="E3815" t="s">
        <v>664</v>
      </c>
      <c r="F3815" t="s">
        <v>665</v>
      </c>
      <c r="G3815" t="s">
        <v>664</v>
      </c>
      <c r="H3815" t="s">
        <v>664</v>
      </c>
      <c r="I3815" t="s">
        <v>664</v>
      </c>
      <c r="J3815" t="s">
        <v>664</v>
      </c>
      <c r="K3815" t="s">
        <v>664</v>
      </c>
      <c r="L3815" t="s">
        <v>664</v>
      </c>
    </row>
    <row r="3816" spans="1:12">
      <c r="A3816">
        <v>117519</v>
      </c>
      <c r="B3816" t="s">
        <v>87</v>
      </c>
      <c r="C3816" t="s">
        <v>664</v>
      </c>
      <c r="D3816" t="s">
        <v>665</v>
      </c>
      <c r="E3816" t="s">
        <v>664</v>
      </c>
      <c r="F3816" t="s">
        <v>665</v>
      </c>
      <c r="G3816" t="s">
        <v>664</v>
      </c>
      <c r="H3816" t="s">
        <v>664</v>
      </c>
      <c r="I3816" t="s">
        <v>664</v>
      </c>
      <c r="J3816" t="s">
        <v>664</v>
      </c>
      <c r="K3816" t="s">
        <v>664</v>
      </c>
      <c r="L3816" t="s">
        <v>664</v>
      </c>
    </row>
    <row r="3817" spans="1:12">
      <c r="A3817">
        <v>117523</v>
      </c>
      <c r="B3817" t="s">
        <v>87</v>
      </c>
      <c r="C3817" t="s">
        <v>664</v>
      </c>
      <c r="D3817" t="s">
        <v>665</v>
      </c>
      <c r="E3817" t="s">
        <v>665</v>
      </c>
      <c r="F3817" t="s">
        <v>664</v>
      </c>
      <c r="G3817" t="s">
        <v>664</v>
      </c>
      <c r="H3817" t="s">
        <v>664</v>
      </c>
      <c r="I3817" t="s">
        <v>664</v>
      </c>
      <c r="J3817" t="s">
        <v>664</v>
      </c>
      <c r="K3817" t="s">
        <v>664</v>
      </c>
      <c r="L3817" t="s">
        <v>664</v>
      </c>
    </row>
    <row r="3818" spans="1:12">
      <c r="A3818">
        <v>117524</v>
      </c>
      <c r="B3818" t="s">
        <v>87</v>
      </c>
      <c r="C3818" t="s">
        <v>665</v>
      </c>
      <c r="D3818" t="s">
        <v>665</v>
      </c>
      <c r="E3818" t="s">
        <v>664</v>
      </c>
      <c r="F3818" t="s">
        <v>664</v>
      </c>
      <c r="G3818" t="s">
        <v>665</v>
      </c>
      <c r="H3818" t="s">
        <v>664</v>
      </c>
      <c r="I3818" t="s">
        <v>664</v>
      </c>
      <c r="J3818" t="s">
        <v>664</v>
      </c>
      <c r="K3818" t="s">
        <v>664</v>
      </c>
      <c r="L3818" t="s">
        <v>664</v>
      </c>
    </row>
    <row r="3819" spans="1:12">
      <c r="A3819">
        <v>117525</v>
      </c>
      <c r="B3819" t="s">
        <v>87</v>
      </c>
      <c r="C3819" t="s">
        <v>664</v>
      </c>
      <c r="D3819" t="s">
        <v>663</v>
      </c>
      <c r="E3819" t="s">
        <v>664</v>
      </c>
      <c r="F3819" t="s">
        <v>663</v>
      </c>
      <c r="G3819" t="s">
        <v>664</v>
      </c>
      <c r="H3819" t="s">
        <v>664</v>
      </c>
      <c r="I3819" t="s">
        <v>664</v>
      </c>
      <c r="J3819" t="s">
        <v>664</v>
      </c>
      <c r="K3819" t="s">
        <v>664</v>
      </c>
      <c r="L3819" t="s">
        <v>664</v>
      </c>
    </row>
    <row r="3820" spans="1:12">
      <c r="A3820">
        <v>117528</v>
      </c>
      <c r="B3820" t="s">
        <v>87</v>
      </c>
      <c r="C3820" t="s">
        <v>663</v>
      </c>
      <c r="D3820" t="s">
        <v>665</v>
      </c>
      <c r="E3820" t="s">
        <v>665</v>
      </c>
      <c r="F3820" t="s">
        <v>663</v>
      </c>
      <c r="G3820" t="s">
        <v>664</v>
      </c>
      <c r="H3820" t="s">
        <v>664</v>
      </c>
      <c r="I3820" t="s">
        <v>664</v>
      </c>
      <c r="J3820" t="s">
        <v>664</v>
      </c>
      <c r="K3820" t="s">
        <v>664</v>
      </c>
      <c r="L3820" t="s">
        <v>664</v>
      </c>
    </row>
    <row r="3821" spans="1:12">
      <c r="A3821">
        <v>117529</v>
      </c>
      <c r="B3821" t="s">
        <v>87</v>
      </c>
      <c r="C3821" t="s">
        <v>664</v>
      </c>
      <c r="D3821" t="s">
        <v>664</v>
      </c>
      <c r="E3821" t="s">
        <v>663</v>
      </c>
      <c r="F3821" t="s">
        <v>663</v>
      </c>
      <c r="G3821" t="s">
        <v>664</v>
      </c>
      <c r="H3821" t="s">
        <v>664</v>
      </c>
      <c r="I3821" t="s">
        <v>664</v>
      </c>
      <c r="J3821" t="s">
        <v>664</v>
      </c>
      <c r="K3821" t="s">
        <v>664</v>
      </c>
      <c r="L3821" t="s">
        <v>664</v>
      </c>
    </row>
    <row r="3822" spans="1:12">
      <c r="A3822">
        <v>117532</v>
      </c>
      <c r="B3822" t="s">
        <v>87</v>
      </c>
      <c r="C3822" t="s">
        <v>665</v>
      </c>
      <c r="D3822" t="s">
        <v>665</v>
      </c>
      <c r="E3822" t="s">
        <v>663</v>
      </c>
      <c r="F3822" t="s">
        <v>665</v>
      </c>
      <c r="G3822" t="s">
        <v>663</v>
      </c>
      <c r="H3822" t="s">
        <v>663</v>
      </c>
      <c r="I3822" t="s">
        <v>665</v>
      </c>
      <c r="J3822" t="s">
        <v>663</v>
      </c>
      <c r="K3822" t="s">
        <v>665</v>
      </c>
      <c r="L3822" t="s">
        <v>663</v>
      </c>
    </row>
    <row r="3823" spans="1:12">
      <c r="A3823">
        <v>117533</v>
      </c>
      <c r="B3823" t="s">
        <v>87</v>
      </c>
      <c r="C3823" t="s">
        <v>665</v>
      </c>
      <c r="D3823" t="s">
        <v>665</v>
      </c>
      <c r="E3823" t="s">
        <v>664</v>
      </c>
      <c r="F3823" t="s">
        <v>664</v>
      </c>
      <c r="G3823" t="s">
        <v>664</v>
      </c>
      <c r="H3823" t="s">
        <v>664</v>
      </c>
      <c r="I3823" t="s">
        <v>664</v>
      </c>
      <c r="J3823" t="s">
        <v>664</v>
      </c>
      <c r="K3823" t="s">
        <v>664</v>
      </c>
      <c r="L3823" t="s">
        <v>664</v>
      </c>
    </row>
    <row r="3824" spans="1:12">
      <c r="A3824">
        <v>117536</v>
      </c>
      <c r="B3824" t="s">
        <v>87</v>
      </c>
      <c r="C3824" t="s">
        <v>665</v>
      </c>
      <c r="D3824" t="s">
        <v>665</v>
      </c>
      <c r="E3824" t="s">
        <v>665</v>
      </c>
      <c r="F3824" t="s">
        <v>664</v>
      </c>
      <c r="G3824" t="s">
        <v>664</v>
      </c>
      <c r="H3824" t="s">
        <v>664</v>
      </c>
      <c r="I3824" t="s">
        <v>664</v>
      </c>
      <c r="J3824" t="s">
        <v>664</v>
      </c>
      <c r="K3824" t="s">
        <v>664</v>
      </c>
      <c r="L3824" t="s">
        <v>664</v>
      </c>
    </row>
    <row r="3825" spans="1:12">
      <c r="A3825">
        <v>117537</v>
      </c>
      <c r="B3825" t="s">
        <v>87</v>
      </c>
      <c r="C3825" t="s">
        <v>665</v>
      </c>
      <c r="D3825" t="s">
        <v>665</v>
      </c>
      <c r="E3825" t="s">
        <v>664</v>
      </c>
      <c r="F3825" t="s">
        <v>664</v>
      </c>
      <c r="G3825" t="s">
        <v>664</v>
      </c>
      <c r="H3825" t="s">
        <v>664</v>
      </c>
      <c r="I3825" t="s">
        <v>664</v>
      </c>
      <c r="J3825" t="s">
        <v>664</v>
      </c>
      <c r="K3825" t="s">
        <v>664</v>
      </c>
      <c r="L3825" t="s">
        <v>664</v>
      </c>
    </row>
    <row r="3826" spans="1:12">
      <c r="A3826">
        <v>117539</v>
      </c>
      <c r="B3826" t="s">
        <v>87</v>
      </c>
      <c r="C3826" t="s">
        <v>665</v>
      </c>
      <c r="D3826" t="s">
        <v>665</v>
      </c>
      <c r="E3826" t="s">
        <v>664</v>
      </c>
      <c r="F3826" t="s">
        <v>664</v>
      </c>
      <c r="G3826" t="s">
        <v>664</v>
      </c>
      <c r="H3826" t="s">
        <v>664</v>
      </c>
      <c r="I3826" t="s">
        <v>664</v>
      </c>
      <c r="J3826" t="s">
        <v>664</v>
      </c>
      <c r="K3826" t="s">
        <v>664</v>
      </c>
      <c r="L3826" t="s">
        <v>664</v>
      </c>
    </row>
    <row r="3827" spans="1:12">
      <c r="A3827">
        <v>117540</v>
      </c>
      <c r="B3827" t="s">
        <v>87</v>
      </c>
      <c r="C3827" t="s">
        <v>664</v>
      </c>
      <c r="D3827" t="s">
        <v>664</v>
      </c>
      <c r="E3827" t="s">
        <v>664</v>
      </c>
      <c r="F3827" t="s">
        <v>665</v>
      </c>
      <c r="G3827" t="s">
        <v>665</v>
      </c>
      <c r="H3827" t="s">
        <v>664</v>
      </c>
      <c r="I3827" t="s">
        <v>664</v>
      </c>
      <c r="J3827" t="s">
        <v>664</v>
      </c>
      <c r="K3827" t="s">
        <v>664</v>
      </c>
      <c r="L3827" t="s">
        <v>664</v>
      </c>
    </row>
    <row r="3828" spans="1:12">
      <c r="A3828">
        <v>117543</v>
      </c>
      <c r="B3828" t="s">
        <v>87</v>
      </c>
      <c r="C3828" t="s">
        <v>664</v>
      </c>
      <c r="D3828" t="s">
        <v>665</v>
      </c>
      <c r="E3828" t="s">
        <v>665</v>
      </c>
      <c r="F3828" t="s">
        <v>665</v>
      </c>
      <c r="G3828" t="s">
        <v>664</v>
      </c>
      <c r="H3828" t="s">
        <v>664</v>
      </c>
      <c r="I3828" t="s">
        <v>664</v>
      </c>
      <c r="J3828" t="s">
        <v>664</v>
      </c>
      <c r="K3828" t="s">
        <v>664</v>
      </c>
      <c r="L3828" t="s">
        <v>664</v>
      </c>
    </row>
    <row r="3829" spans="1:12">
      <c r="A3829">
        <v>117546</v>
      </c>
      <c r="B3829" t="s">
        <v>87</v>
      </c>
      <c r="C3829" t="s">
        <v>665</v>
      </c>
      <c r="D3829" t="s">
        <v>664</v>
      </c>
      <c r="E3829" t="s">
        <v>664</v>
      </c>
      <c r="F3829" t="s">
        <v>664</v>
      </c>
      <c r="G3829" t="s">
        <v>665</v>
      </c>
      <c r="H3829" t="s">
        <v>664</v>
      </c>
      <c r="I3829" t="s">
        <v>664</v>
      </c>
      <c r="J3829" t="s">
        <v>664</v>
      </c>
      <c r="K3829" t="s">
        <v>664</v>
      </c>
      <c r="L3829" t="s">
        <v>664</v>
      </c>
    </row>
    <row r="3830" spans="1:12">
      <c r="A3830">
        <v>117549</v>
      </c>
      <c r="B3830" t="s">
        <v>87</v>
      </c>
      <c r="C3830" t="s">
        <v>665</v>
      </c>
      <c r="D3830" t="s">
        <v>663</v>
      </c>
      <c r="E3830" t="s">
        <v>663</v>
      </c>
      <c r="F3830" t="s">
        <v>665</v>
      </c>
      <c r="G3830" t="s">
        <v>664</v>
      </c>
      <c r="H3830" t="s">
        <v>664</v>
      </c>
      <c r="I3830" t="s">
        <v>664</v>
      </c>
      <c r="J3830" t="s">
        <v>664</v>
      </c>
      <c r="K3830" t="s">
        <v>664</v>
      </c>
      <c r="L3830" t="s">
        <v>664</v>
      </c>
    </row>
    <row r="3831" spans="1:12">
      <c r="A3831">
        <v>117550</v>
      </c>
      <c r="B3831" t="s">
        <v>87</v>
      </c>
      <c r="C3831" t="s">
        <v>664</v>
      </c>
      <c r="D3831" t="s">
        <v>665</v>
      </c>
      <c r="E3831" t="s">
        <v>664</v>
      </c>
      <c r="F3831" t="s">
        <v>665</v>
      </c>
      <c r="G3831" t="s">
        <v>665</v>
      </c>
      <c r="H3831" t="s">
        <v>664</v>
      </c>
      <c r="I3831" t="s">
        <v>664</v>
      </c>
      <c r="J3831" t="s">
        <v>664</v>
      </c>
      <c r="K3831" t="s">
        <v>664</v>
      </c>
      <c r="L3831" t="s">
        <v>664</v>
      </c>
    </row>
    <row r="3832" spans="1:12">
      <c r="A3832">
        <v>117552</v>
      </c>
      <c r="B3832" t="s">
        <v>87</v>
      </c>
      <c r="C3832" t="s">
        <v>665</v>
      </c>
      <c r="D3832" t="s">
        <v>664</v>
      </c>
      <c r="E3832" t="s">
        <v>664</v>
      </c>
      <c r="F3832" t="s">
        <v>664</v>
      </c>
      <c r="G3832" t="s">
        <v>665</v>
      </c>
      <c r="H3832" t="s">
        <v>664</v>
      </c>
      <c r="I3832" t="s">
        <v>664</v>
      </c>
      <c r="J3832" t="s">
        <v>664</v>
      </c>
      <c r="K3832" t="s">
        <v>664</v>
      </c>
      <c r="L3832" t="s">
        <v>664</v>
      </c>
    </row>
    <row r="3833" spans="1:12">
      <c r="A3833">
        <v>117553</v>
      </c>
      <c r="B3833" t="s">
        <v>87</v>
      </c>
      <c r="C3833" t="s">
        <v>664</v>
      </c>
      <c r="D3833" t="s">
        <v>665</v>
      </c>
      <c r="E3833" t="s">
        <v>665</v>
      </c>
      <c r="F3833" t="s">
        <v>665</v>
      </c>
      <c r="G3833" t="s">
        <v>664</v>
      </c>
      <c r="H3833" t="s">
        <v>665</v>
      </c>
      <c r="I3833" t="s">
        <v>664</v>
      </c>
      <c r="J3833" t="s">
        <v>665</v>
      </c>
      <c r="K3833" t="s">
        <v>665</v>
      </c>
      <c r="L3833" t="s">
        <v>664</v>
      </c>
    </row>
    <row r="3834" spans="1:12">
      <c r="A3834">
        <v>117554</v>
      </c>
      <c r="B3834" t="s">
        <v>87</v>
      </c>
      <c r="C3834" t="s">
        <v>665</v>
      </c>
      <c r="D3834" t="s">
        <v>665</v>
      </c>
      <c r="E3834" t="s">
        <v>665</v>
      </c>
      <c r="F3834" t="s">
        <v>665</v>
      </c>
      <c r="G3834" t="s">
        <v>664</v>
      </c>
      <c r="H3834" t="s">
        <v>664</v>
      </c>
      <c r="I3834" t="s">
        <v>664</v>
      </c>
      <c r="J3834" t="s">
        <v>664</v>
      </c>
      <c r="K3834" t="s">
        <v>664</v>
      </c>
      <c r="L3834" t="s">
        <v>664</v>
      </c>
    </row>
    <row r="3835" spans="1:12">
      <c r="A3835">
        <v>117555</v>
      </c>
      <c r="B3835" t="s">
        <v>87</v>
      </c>
      <c r="C3835" t="s">
        <v>665</v>
      </c>
      <c r="D3835" t="s">
        <v>665</v>
      </c>
      <c r="E3835" t="s">
        <v>664</v>
      </c>
      <c r="F3835" t="s">
        <v>664</v>
      </c>
      <c r="G3835" t="s">
        <v>664</v>
      </c>
      <c r="H3835" t="s">
        <v>664</v>
      </c>
      <c r="I3835" t="s">
        <v>664</v>
      </c>
      <c r="J3835" t="s">
        <v>664</v>
      </c>
      <c r="K3835" t="s">
        <v>664</v>
      </c>
      <c r="L3835" t="s">
        <v>664</v>
      </c>
    </row>
    <row r="3836" spans="1:12">
      <c r="A3836">
        <v>117556</v>
      </c>
      <c r="B3836" t="s">
        <v>87</v>
      </c>
      <c r="C3836" t="s">
        <v>664</v>
      </c>
      <c r="D3836" t="s">
        <v>665</v>
      </c>
      <c r="E3836" t="s">
        <v>665</v>
      </c>
      <c r="F3836" t="s">
        <v>664</v>
      </c>
      <c r="G3836" t="s">
        <v>664</v>
      </c>
      <c r="H3836" t="s">
        <v>664</v>
      </c>
      <c r="I3836" t="s">
        <v>664</v>
      </c>
      <c r="J3836" t="s">
        <v>664</v>
      </c>
      <c r="K3836" t="s">
        <v>664</v>
      </c>
      <c r="L3836" t="s">
        <v>664</v>
      </c>
    </row>
    <row r="3837" spans="1:12">
      <c r="A3837">
        <v>117557</v>
      </c>
      <c r="B3837" t="s">
        <v>87</v>
      </c>
      <c r="C3837" t="s">
        <v>665</v>
      </c>
      <c r="D3837" t="s">
        <v>664</v>
      </c>
      <c r="E3837" t="s">
        <v>664</v>
      </c>
      <c r="F3837" t="s">
        <v>665</v>
      </c>
      <c r="G3837" t="s">
        <v>664</v>
      </c>
      <c r="H3837" t="s">
        <v>664</v>
      </c>
      <c r="I3837" t="s">
        <v>664</v>
      </c>
      <c r="J3837" t="s">
        <v>664</v>
      </c>
      <c r="K3837" t="s">
        <v>664</v>
      </c>
      <c r="L3837" t="s">
        <v>664</v>
      </c>
    </row>
    <row r="3838" spans="1:12">
      <c r="A3838">
        <v>117561</v>
      </c>
      <c r="B3838" t="s">
        <v>87</v>
      </c>
      <c r="C3838" t="s">
        <v>665</v>
      </c>
      <c r="D3838" t="s">
        <v>665</v>
      </c>
      <c r="E3838" t="s">
        <v>665</v>
      </c>
      <c r="F3838" t="s">
        <v>664</v>
      </c>
      <c r="G3838" t="s">
        <v>664</v>
      </c>
      <c r="H3838" t="s">
        <v>664</v>
      </c>
      <c r="I3838" t="s">
        <v>664</v>
      </c>
      <c r="J3838" t="s">
        <v>664</v>
      </c>
      <c r="K3838" t="s">
        <v>664</v>
      </c>
      <c r="L3838" t="s">
        <v>664</v>
      </c>
    </row>
    <row r="3839" spans="1:12">
      <c r="A3839">
        <v>117562</v>
      </c>
      <c r="B3839" t="s">
        <v>87</v>
      </c>
      <c r="C3839" t="s">
        <v>663</v>
      </c>
      <c r="D3839" t="s">
        <v>663</v>
      </c>
      <c r="E3839" t="s">
        <v>663</v>
      </c>
      <c r="F3839" t="s">
        <v>664</v>
      </c>
      <c r="G3839" t="s">
        <v>663</v>
      </c>
      <c r="H3839" t="s">
        <v>664</v>
      </c>
      <c r="I3839" t="s">
        <v>664</v>
      </c>
      <c r="J3839" t="s">
        <v>664</v>
      </c>
      <c r="K3839" t="s">
        <v>664</v>
      </c>
      <c r="L3839" t="s">
        <v>664</v>
      </c>
    </row>
    <row r="3840" spans="1:12">
      <c r="A3840">
        <v>117564</v>
      </c>
      <c r="B3840" t="s">
        <v>87</v>
      </c>
      <c r="C3840" t="s">
        <v>663</v>
      </c>
      <c r="D3840" t="s">
        <v>663</v>
      </c>
      <c r="E3840" t="s">
        <v>664</v>
      </c>
      <c r="F3840" t="s">
        <v>663</v>
      </c>
      <c r="G3840" t="s">
        <v>664</v>
      </c>
      <c r="H3840" t="s">
        <v>664</v>
      </c>
      <c r="I3840" t="s">
        <v>664</v>
      </c>
      <c r="J3840" t="s">
        <v>664</v>
      </c>
      <c r="K3840" t="s">
        <v>664</v>
      </c>
      <c r="L3840" t="s">
        <v>664</v>
      </c>
    </row>
    <row r="3841" spans="1:12">
      <c r="A3841">
        <v>117565</v>
      </c>
      <c r="B3841" t="s">
        <v>87</v>
      </c>
      <c r="C3841" t="s">
        <v>664</v>
      </c>
      <c r="D3841" t="s">
        <v>665</v>
      </c>
      <c r="E3841" t="s">
        <v>664</v>
      </c>
      <c r="F3841" t="s">
        <v>665</v>
      </c>
      <c r="G3841" t="s">
        <v>664</v>
      </c>
      <c r="H3841" t="s">
        <v>665</v>
      </c>
      <c r="I3841" t="s">
        <v>664</v>
      </c>
      <c r="J3841" t="s">
        <v>664</v>
      </c>
      <c r="K3841" t="s">
        <v>665</v>
      </c>
      <c r="L3841" t="s">
        <v>664</v>
      </c>
    </row>
    <row r="3842" spans="1:12">
      <c r="A3842">
        <v>117567</v>
      </c>
      <c r="B3842" t="s">
        <v>87</v>
      </c>
      <c r="C3842" t="s">
        <v>664</v>
      </c>
      <c r="D3842" t="s">
        <v>664</v>
      </c>
      <c r="E3842" t="s">
        <v>663</v>
      </c>
      <c r="F3842" t="s">
        <v>663</v>
      </c>
      <c r="G3842" t="s">
        <v>664</v>
      </c>
      <c r="H3842" t="s">
        <v>664</v>
      </c>
      <c r="I3842" t="s">
        <v>664</v>
      </c>
      <c r="J3842" t="s">
        <v>665</v>
      </c>
      <c r="K3842" t="s">
        <v>665</v>
      </c>
      <c r="L3842" t="s">
        <v>664</v>
      </c>
    </row>
    <row r="3843" spans="1:12">
      <c r="A3843">
        <v>117569</v>
      </c>
      <c r="B3843" t="s">
        <v>87</v>
      </c>
      <c r="C3843" t="s">
        <v>665</v>
      </c>
      <c r="D3843" t="s">
        <v>664</v>
      </c>
      <c r="E3843" t="s">
        <v>664</v>
      </c>
      <c r="F3843" t="s">
        <v>665</v>
      </c>
      <c r="G3843" t="s">
        <v>664</v>
      </c>
      <c r="H3843" t="s">
        <v>664</v>
      </c>
      <c r="I3843" t="s">
        <v>664</v>
      </c>
      <c r="J3843" t="s">
        <v>664</v>
      </c>
      <c r="K3843" t="s">
        <v>664</v>
      </c>
      <c r="L3843" t="s">
        <v>664</v>
      </c>
    </row>
    <row r="3844" spans="1:12">
      <c r="A3844">
        <v>117570</v>
      </c>
      <c r="B3844" t="s">
        <v>87</v>
      </c>
      <c r="C3844" t="s">
        <v>665</v>
      </c>
      <c r="D3844" t="s">
        <v>663</v>
      </c>
      <c r="E3844" t="s">
        <v>665</v>
      </c>
      <c r="F3844" t="s">
        <v>665</v>
      </c>
      <c r="G3844" t="s">
        <v>664</v>
      </c>
      <c r="H3844" t="s">
        <v>665</v>
      </c>
      <c r="I3844" t="s">
        <v>664</v>
      </c>
      <c r="J3844" t="s">
        <v>665</v>
      </c>
      <c r="K3844" t="s">
        <v>665</v>
      </c>
      <c r="L3844" t="s">
        <v>664</v>
      </c>
    </row>
    <row r="3845" spans="1:12">
      <c r="A3845">
        <v>117571</v>
      </c>
      <c r="B3845" t="s">
        <v>87</v>
      </c>
      <c r="C3845" t="s">
        <v>664</v>
      </c>
      <c r="D3845" t="s">
        <v>665</v>
      </c>
      <c r="E3845" t="s">
        <v>665</v>
      </c>
      <c r="F3845" t="s">
        <v>664</v>
      </c>
      <c r="G3845" t="s">
        <v>665</v>
      </c>
      <c r="H3845" t="s">
        <v>663</v>
      </c>
      <c r="I3845" t="s">
        <v>664</v>
      </c>
      <c r="J3845" t="s">
        <v>664</v>
      </c>
      <c r="K3845" t="s">
        <v>663</v>
      </c>
      <c r="L3845" t="s">
        <v>664</v>
      </c>
    </row>
    <row r="3846" spans="1:12">
      <c r="A3846">
        <v>117572</v>
      </c>
      <c r="B3846" t="s">
        <v>87</v>
      </c>
      <c r="C3846" t="s">
        <v>664</v>
      </c>
      <c r="D3846" t="s">
        <v>665</v>
      </c>
      <c r="E3846" t="s">
        <v>665</v>
      </c>
      <c r="F3846" t="s">
        <v>665</v>
      </c>
      <c r="G3846" t="s">
        <v>664</v>
      </c>
      <c r="H3846" t="s">
        <v>664</v>
      </c>
      <c r="I3846" t="s">
        <v>664</v>
      </c>
      <c r="J3846" t="s">
        <v>664</v>
      </c>
      <c r="K3846" t="s">
        <v>664</v>
      </c>
      <c r="L3846" t="s">
        <v>664</v>
      </c>
    </row>
    <row r="3847" spans="1:12">
      <c r="A3847">
        <v>117574</v>
      </c>
      <c r="B3847" t="s">
        <v>87</v>
      </c>
      <c r="C3847" t="s">
        <v>664</v>
      </c>
      <c r="D3847" t="s">
        <v>663</v>
      </c>
      <c r="E3847" t="s">
        <v>664</v>
      </c>
      <c r="F3847" t="s">
        <v>663</v>
      </c>
      <c r="G3847" t="s">
        <v>665</v>
      </c>
      <c r="H3847" t="s">
        <v>664</v>
      </c>
      <c r="I3847" t="s">
        <v>664</v>
      </c>
      <c r="J3847" t="s">
        <v>664</v>
      </c>
      <c r="K3847" t="s">
        <v>664</v>
      </c>
      <c r="L3847" t="s">
        <v>664</v>
      </c>
    </row>
    <row r="3848" spans="1:12">
      <c r="A3848">
        <v>117575</v>
      </c>
      <c r="B3848" t="s">
        <v>87</v>
      </c>
      <c r="C3848" t="s">
        <v>664</v>
      </c>
      <c r="D3848" t="s">
        <v>665</v>
      </c>
      <c r="E3848" t="s">
        <v>664</v>
      </c>
      <c r="F3848" t="s">
        <v>665</v>
      </c>
      <c r="G3848" t="s">
        <v>664</v>
      </c>
      <c r="H3848" t="s">
        <v>664</v>
      </c>
      <c r="I3848" t="s">
        <v>664</v>
      </c>
      <c r="J3848" t="s">
        <v>664</v>
      </c>
      <c r="K3848" t="s">
        <v>664</v>
      </c>
      <c r="L3848" t="s">
        <v>664</v>
      </c>
    </row>
    <row r="3849" spans="1:12">
      <c r="A3849">
        <v>117577</v>
      </c>
      <c r="B3849" t="s">
        <v>87</v>
      </c>
      <c r="C3849" t="s">
        <v>664</v>
      </c>
      <c r="D3849" t="s">
        <v>664</v>
      </c>
      <c r="E3849" t="s">
        <v>664</v>
      </c>
      <c r="F3849" t="s">
        <v>665</v>
      </c>
      <c r="G3849" t="s">
        <v>665</v>
      </c>
      <c r="H3849" t="s">
        <v>664</v>
      </c>
      <c r="I3849" t="s">
        <v>664</v>
      </c>
      <c r="J3849" t="s">
        <v>664</v>
      </c>
      <c r="K3849" t="s">
        <v>664</v>
      </c>
      <c r="L3849" t="s">
        <v>664</v>
      </c>
    </row>
    <row r="3850" spans="1:12">
      <c r="A3850">
        <v>117579</v>
      </c>
      <c r="B3850" t="s">
        <v>87</v>
      </c>
      <c r="C3850" t="s">
        <v>664</v>
      </c>
      <c r="D3850" t="s">
        <v>664</v>
      </c>
      <c r="E3850" t="s">
        <v>665</v>
      </c>
      <c r="F3850" t="s">
        <v>665</v>
      </c>
      <c r="G3850" t="s">
        <v>665</v>
      </c>
      <c r="H3850" t="s">
        <v>664</v>
      </c>
      <c r="I3850" t="s">
        <v>664</v>
      </c>
      <c r="J3850" t="s">
        <v>664</v>
      </c>
      <c r="K3850" t="s">
        <v>664</v>
      </c>
      <c r="L3850" t="s">
        <v>664</v>
      </c>
    </row>
    <row r="3851" spans="1:12">
      <c r="A3851">
        <v>117581</v>
      </c>
      <c r="B3851" t="s">
        <v>87</v>
      </c>
      <c r="C3851" t="s">
        <v>664</v>
      </c>
      <c r="D3851" t="s">
        <v>664</v>
      </c>
      <c r="E3851" t="s">
        <v>665</v>
      </c>
      <c r="F3851" t="s">
        <v>665</v>
      </c>
      <c r="G3851" t="s">
        <v>664</v>
      </c>
      <c r="H3851" t="s">
        <v>664</v>
      </c>
      <c r="I3851" t="s">
        <v>664</v>
      </c>
      <c r="J3851" t="s">
        <v>665</v>
      </c>
      <c r="K3851" t="s">
        <v>665</v>
      </c>
      <c r="L3851" t="s">
        <v>665</v>
      </c>
    </row>
    <row r="3852" spans="1:12">
      <c r="A3852">
        <v>117582</v>
      </c>
      <c r="B3852" t="s">
        <v>87</v>
      </c>
      <c r="C3852" t="s">
        <v>665</v>
      </c>
      <c r="D3852" t="s">
        <v>663</v>
      </c>
      <c r="E3852" t="s">
        <v>663</v>
      </c>
      <c r="F3852" t="s">
        <v>663</v>
      </c>
      <c r="G3852" t="s">
        <v>663</v>
      </c>
      <c r="H3852" t="s">
        <v>665</v>
      </c>
      <c r="I3852" t="s">
        <v>664</v>
      </c>
      <c r="J3852" t="s">
        <v>665</v>
      </c>
      <c r="K3852" t="s">
        <v>665</v>
      </c>
      <c r="L3852" t="s">
        <v>664</v>
      </c>
    </row>
    <row r="3853" spans="1:12">
      <c r="A3853">
        <v>117583</v>
      </c>
      <c r="B3853" t="s">
        <v>87</v>
      </c>
      <c r="C3853" t="s">
        <v>665</v>
      </c>
      <c r="D3853" t="s">
        <v>665</v>
      </c>
      <c r="E3853" t="s">
        <v>663</v>
      </c>
      <c r="F3853" t="s">
        <v>665</v>
      </c>
      <c r="G3853" t="s">
        <v>663</v>
      </c>
      <c r="H3853" t="s">
        <v>665</v>
      </c>
      <c r="I3853" t="s">
        <v>665</v>
      </c>
      <c r="J3853" t="s">
        <v>664</v>
      </c>
      <c r="K3853" t="s">
        <v>665</v>
      </c>
      <c r="L3853" t="s">
        <v>664</v>
      </c>
    </row>
    <row r="3854" spans="1:12">
      <c r="A3854">
        <v>117584</v>
      </c>
      <c r="B3854" t="s">
        <v>87</v>
      </c>
      <c r="C3854" t="s">
        <v>665</v>
      </c>
      <c r="D3854" t="s">
        <v>664</v>
      </c>
      <c r="E3854" t="s">
        <v>664</v>
      </c>
      <c r="F3854" t="s">
        <v>664</v>
      </c>
      <c r="G3854" t="s">
        <v>665</v>
      </c>
      <c r="H3854" t="s">
        <v>664</v>
      </c>
      <c r="I3854" t="s">
        <v>664</v>
      </c>
      <c r="J3854" t="s">
        <v>664</v>
      </c>
      <c r="K3854" t="s">
        <v>664</v>
      </c>
      <c r="L3854" t="s">
        <v>664</v>
      </c>
    </row>
    <row r="3855" spans="1:12">
      <c r="A3855">
        <v>117585</v>
      </c>
      <c r="B3855" t="s">
        <v>87</v>
      </c>
      <c r="C3855" t="s">
        <v>664</v>
      </c>
      <c r="D3855" t="s">
        <v>664</v>
      </c>
      <c r="E3855" t="s">
        <v>663</v>
      </c>
      <c r="F3855" t="s">
        <v>663</v>
      </c>
      <c r="G3855" t="s">
        <v>664</v>
      </c>
      <c r="H3855" t="s">
        <v>664</v>
      </c>
      <c r="I3855" t="s">
        <v>664</v>
      </c>
      <c r="J3855" t="s">
        <v>664</v>
      </c>
      <c r="K3855" t="s">
        <v>664</v>
      </c>
      <c r="L3855" t="s">
        <v>664</v>
      </c>
    </row>
    <row r="3856" spans="1:12">
      <c r="A3856">
        <v>117588</v>
      </c>
      <c r="B3856" t="s">
        <v>87</v>
      </c>
      <c r="C3856" t="s">
        <v>665</v>
      </c>
      <c r="D3856" t="s">
        <v>664</v>
      </c>
      <c r="E3856" t="s">
        <v>664</v>
      </c>
      <c r="F3856" t="s">
        <v>665</v>
      </c>
      <c r="G3856" t="s">
        <v>664</v>
      </c>
      <c r="H3856" t="s">
        <v>664</v>
      </c>
      <c r="I3856" t="s">
        <v>664</v>
      </c>
      <c r="J3856" t="s">
        <v>664</v>
      </c>
      <c r="K3856" t="s">
        <v>664</v>
      </c>
      <c r="L3856" t="s">
        <v>664</v>
      </c>
    </row>
    <row r="3857" spans="1:12">
      <c r="A3857">
        <v>117590</v>
      </c>
      <c r="B3857" t="s">
        <v>87</v>
      </c>
      <c r="C3857" t="s">
        <v>664</v>
      </c>
      <c r="D3857" t="s">
        <v>664</v>
      </c>
      <c r="E3857" t="s">
        <v>665</v>
      </c>
      <c r="F3857" t="s">
        <v>664</v>
      </c>
      <c r="G3857" t="s">
        <v>665</v>
      </c>
      <c r="H3857" t="s">
        <v>664</v>
      </c>
      <c r="I3857" t="s">
        <v>664</v>
      </c>
      <c r="J3857" t="s">
        <v>664</v>
      </c>
      <c r="K3857" t="s">
        <v>664</v>
      </c>
      <c r="L3857" t="s">
        <v>664</v>
      </c>
    </row>
    <row r="3858" spans="1:12">
      <c r="A3858">
        <v>117591</v>
      </c>
      <c r="B3858" t="s">
        <v>87</v>
      </c>
      <c r="C3858" t="s">
        <v>665</v>
      </c>
      <c r="D3858" t="s">
        <v>665</v>
      </c>
      <c r="E3858" t="s">
        <v>664</v>
      </c>
      <c r="F3858" t="s">
        <v>665</v>
      </c>
      <c r="G3858" t="s">
        <v>664</v>
      </c>
      <c r="H3858" t="s">
        <v>664</v>
      </c>
      <c r="I3858" t="s">
        <v>664</v>
      </c>
      <c r="J3858" t="s">
        <v>664</v>
      </c>
      <c r="K3858" t="s">
        <v>664</v>
      </c>
      <c r="L3858" t="s">
        <v>664</v>
      </c>
    </row>
    <row r="3859" spans="1:12">
      <c r="A3859">
        <v>117592</v>
      </c>
      <c r="B3859" t="s">
        <v>87</v>
      </c>
      <c r="C3859" t="s">
        <v>664</v>
      </c>
      <c r="D3859" t="s">
        <v>664</v>
      </c>
      <c r="E3859" t="s">
        <v>665</v>
      </c>
      <c r="F3859" t="s">
        <v>664</v>
      </c>
      <c r="G3859" t="s">
        <v>665</v>
      </c>
      <c r="H3859" t="s">
        <v>664</v>
      </c>
      <c r="I3859" t="s">
        <v>664</v>
      </c>
      <c r="J3859" t="s">
        <v>664</v>
      </c>
      <c r="K3859" t="s">
        <v>664</v>
      </c>
      <c r="L3859" t="s">
        <v>664</v>
      </c>
    </row>
    <row r="3860" spans="1:12">
      <c r="A3860">
        <v>117597</v>
      </c>
      <c r="B3860" t="s">
        <v>87</v>
      </c>
      <c r="C3860" t="s">
        <v>665</v>
      </c>
      <c r="D3860" t="s">
        <v>665</v>
      </c>
      <c r="E3860" t="s">
        <v>664</v>
      </c>
      <c r="F3860" t="s">
        <v>664</v>
      </c>
      <c r="G3860" t="s">
        <v>664</v>
      </c>
      <c r="H3860" t="s">
        <v>664</v>
      </c>
      <c r="I3860" t="s">
        <v>664</v>
      </c>
      <c r="J3860" t="s">
        <v>664</v>
      </c>
      <c r="K3860" t="s">
        <v>664</v>
      </c>
      <c r="L3860" t="s">
        <v>664</v>
      </c>
    </row>
    <row r="3861" spans="1:12">
      <c r="A3861">
        <v>117604</v>
      </c>
      <c r="B3861" t="s">
        <v>87</v>
      </c>
      <c r="C3861" t="s">
        <v>663</v>
      </c>
      <c r="D3861" t="s">
        <v>664</v>
      </c>
      <c r="E3861" t="s">
        <v>664</v>
      </c>
      <c r="F3861" t="s">
        <v>664</v>
      </c>
      <c r="G3861" t="s">
        <v>665</v>
      </c>
      <c r="H3861" t="s">
        <v>665</v>
      </c>
      <c r="I3861" t="s">
        <v>664</v>
      </c>
      <c r="J3861" t="s">
        <v>664</v>
      </c>
      <c r="K3861" t="s">
        <v>664</v>
      </c>
      <c r="L3861" t="s">
        <v>664</v>
      </c>
    </row>
    <row r="3862" spans="1:12">
      <c r="A3862">
        <v>117606</v>
      </c>
      <c r="B3862" t="s">
        <v>87</v>
      </c>
      <c r="C3862" t="s">
        <v>665</v>
      </c>
      <c r="D3862" t="s">
        <v>664</v>
      </c>
      <c r="E3862" t="s">
        <v>663</v>
      </c>
      <c r="F3862" t="s">
        <v>663</v>
      </c>
      <c r="G3862" t="s">
        <v>664</v>
      </c>
      <c r="H3862" t="s">
        <v>665</v>
      </c>
      <c r="I3862" t="s">
        <v>663</v>
      </c>
      <c r="J3862" t="s">
        <v>664</v>
      </c>
      <c r="K3862" t="s">
        <v>664</v>
      </c>
      <c r="L3862" t="s">
        <v>664</v>
      </c>
    </row>
    <row r="3863" spans="1:12">
      <c r="A3863">
        <v>117610</v>
      </c>
      <c r="B3863" t="s">
        <v>87</v>
      </c>
      <c r="C3863" t="s">
        <v>665</v>
      </c>
      <c r="D3863" t="s">
        <v>663</v>
      </c>
      <c r="E3863" t="s">
        <v>663</v>
      </c>
      <c r="F3863" t="s">
        <v>665</v>
      </c>
      <c r="G3863" t="s">
        <v>663</v>
      </c>
      <c r="H3863" t="s">
        <v>665</v>
      </c>
      <c r="I3863" t="s">
        <v>664</v>
      </c>
      <c r="J3863" t="s">
        <v>664</v>
      </c>
      <c r="K3863" t="s">
        <v>665</v>
      </c>
      <c r="L3863" t="s">
        <v>664</v>
      </c>
    </row>
    <row r="3864" spans="1:12">
      <c r="A3864">
        <v>117611</v>
      </c>
      <c r="B3864" t="s">
        <v>87</v>
      </c>
      <c r="C3864" t="s">
        <v>665</v>
      </c>
      <c r="D3864" t="s">
        <v>665</v>
      </c>
      <c r="E3864" t="s">
        <v>664</v>
      </c>
      <c r="F3864" t="s">
        <v>664</v>
      </c>
      <c r="G3864" t="s">
        <v>664</v>
      </c>
      <c r="H3864" t="s">
        <v>664</v>
      </c>
      <c r="I3864" t="s">
        <v>664</v>
      </c>
      <c r="J3864" t="s">
        <v>664</v>
      </c>
      <c r="K3864" t="s">
        <v>664</v>
      </c>
      <c r="L3864" t="s">
        <v>664</v>
      </c>
    </row>
    <row r="3865" spans="1:12">
      <c r="A3865">
        <v>117612</v>
      </c>
      <c r="B3865" t="s">
        <v>87</v>
      </c>
      <c r="C3865" t="s">
        <v>665</v>
      </c>
      <c r="D3865" t="s">
        <v>663</v>
      </c>
      <c r="E3865" t="s">
        <v>665</v>
      </c>
      <c r="F3865" t="s">
        <v>665</v>
      </c>
      <c r="G3865" t="s">
        <v>665</v>
      </c>
      <c r="H3865" t="s">
        <v>664</v>
      </c>
      <c r="I3865" t="s">
        <v>664</v>
      </c>
      <c r="J3865" t="s">
        <v>664</v>
      </c>
      <c r="K3865" t="s">
        <v>665</v>
      </c>
      <c r="L3865" t="s">
        <v>663</v>
      </c>
    </row>
    <row r="3866" spans="1:12">
      <c r="A3866">
        <v>117614</v>
      </c>
      <c r="B3866" t="s">
        <v>87</v>
      </c>
      <c r="C3866" t="s">
        <v>664</v>
      </c>
      <c r="D3866" t="s">
        <v>665</v>
      </c>
      <c r="E3866" t="s">
        <v>665</v>
      </c>
      <c r="F3866" t="s">
        <v>665</v>
      </c>
      <c r="G3866" t="s">
        <v>664</v>
      </c>
      <c r="H3866" t="s">
        <v>664</v>
      </c>
      <c r="I3866" t="s">
        <v>664</v>
      </c>
      <c r="J3866" t="s">
        <v>664</v>
      </c>
      <c r="K3866" t="s">
        <v>664</v>
      </c>
      <c r="L3866" t="s">
        <v>664</v>
      </c>
    </row>
    <row r="3867" spans="1:12">
      <c r="A3867">
        <v>117615</v>
      </c>
      <c r="B3867" t="s">
        <v>87</v>
      </c>
      <c r="C3867" t="s">
        <v>663</v>
      </c>
      <c r="D3867" t="s">
        <v>664</v>
      </c>
      <c r="E3867" t="s">
        <v>664</v>
      </c>
      <c r="F3867" t="s">
        <v>663</v>
      </c>
      <c r="G3867" t="s">
        <v>664</v>
      </c>
      <c r="H3867" t="s">
        <v>665</v>
      </c>
      <c r="I3867" t="s">
        <v>664</v>
      </c>
      <c r="J3867" t="s">
        <v>664</v>
      </c>
      <c r="K3867" t="s">
        <v>665</v>
      </c>
      <c r="L3867" t="s">
        <v>664</v>
      </c>
    </row>
    <row r="3868" spans="1:12">
      <c r="A3868">
        <v>117617</v>
      </c>
      <c r="B3868" t="s">
        <v>87</v>
      </c>
      <c r="C3868" t="s">
        <v>665</v>
      </c>
      <c r="D3868" t="s">
        <v>665</v>
      </c>
      <c r="E3868" t="s">
        <v>664</v>
      </c>
      <c r="F3868" t="s">
        <v>664</v>
      </c>
      <c r="G3868" t="s">
        <v>664</v>
      </c>
      <c r="H3868" t="s">
        <v>664</v>
      </c>
      <c r="I3868" t="s">
        <v>664</v>
      </c>
      <c r="J3868" t="s">
        <v>664</v>
      </c>
      <c r="K3868" t="s">
        <v>664</v>
      </c>
      <c r="L3868" t="s">
        <v>664</v>
      </c>
    </row>
    <row r="3869" spans="1:12">
      <c r="A3869">
        <v>117619</v>
      </c>
      <c r="B3869" t="s">
        <v>87</v>
      </c>
      <c r="C3869" t="s">
        <v>665</v>
      </c>
      <c r="D3869" t="s">
        <v>663</v>
      </c>
      <c r="E3869" t="s">
        <v>663</v>
      </c>
      <c r="F3869" t="s">
        <v>663</v>
      </c>
      <c r="G3869" t="s">
        <v>664</v>
      </c>
      <c r="H3869" t="s">
        <v>665</v>
      </c>
      <c r="I3869" t="s">
        <v>663</v>
      </c>
      <c r="J3869" t="s">
        <v>663</v>
      </c>
      <c r="K3869" t="s">
        <v>664</v>
      </c>
      <c r="L3869" t="s">
        <v>664</v>
      </c>
    </row>
    <row r="3870" spans="1:12">
      <c r="A3870">
        <v>117620</v>
      </c>
      <c r="B3870" t="s">
        <v>87</v>
      </c>
      <c r="C3870" t="s">
        <v>665</v>
      </c>
      <c r="D3870" t="s">
        <v>665</v>
      </c>
      <c r="E3870" t="s">
        <v>665</v>
      </c>
      <c r="F3870" t="s">
        <v>664</v>
      </c>
      <c r="G3870" t="s">
        <v>664</v>
      </c>
      <c r="H3870" t="s">
        <v>664</v>
      </c>
      <c r="I3870" t="s">
        <v>664</v>
      </c>
      <c r="J3870" t="s">
        <v>664</v>
      </c>
      <c r="K3870" t="s">
        <v>664</v>
      </c>
      <c r="L3870" t="s">
        <v>664</v>
      </c>
    </row>
    <row r="3871" spans="1:12">
      <c r="A3871">
        <v>117621</v>
      </c>
      <c r="B3871" t="s">
        <v>87</v>
      </c>
      <c r="C3871" t="s">
        <v>665</v>
      </c>
      <c r="D3871" t="s">
        <v>663</v>
      </c>
      <c r="E3871" t="s">
        <v>663</v>
      </c>
      <c r="F3871" t="s">
        <v>665</v>
      </c>
      <c r="G3871" t="s">
        <v>664</v>
      </c>
      <c r="H3871" t="s">
        <v>665</v>
      </c>
      <c r="I3871" t="s">
        <v>664</v>
      </c>
      <c r="J3871" t="s">
        <v>664</v>
      </c>
      <c r="K3871" t="s">
        <v>665</v>
      </c>
      <c r="L3871" t="s">
        <v>664</v>
      </c>
    </row>
    <row r="3872" spans="1:12">
      <c r="A3872">
        <v>117625</v>
      </c>
      <c r="B3872" t="s">
        <v>87</v>
      </c>
      <c r="C3872" t="s">
        <v>664</v>
      </c>
      <c r="D3872" t="s">
        <v>664</v>
      </c>
      <c r="E3872" t="s">
        <v>665</v>
      </c>
      <c r="F3872" t="s">
        <v>665</v>
      </c>
      <c r="G3872" t="s">
        <v>664</v>
      </c>
      <c r="H3872" t="s">
        <v>664</v>
      </c>
      <c r="I3872" t="s">
        <v>664</v>
      </c>
      <c r="J3872" t="s">
        <v>664</v>
      </c>
      <c r="K3872" t="s">
        <v>664</v>
      </c>
      <c r="L3872" t="s">
        <v>664</v>
      </c>
    </row>
    <row r="3873" spans="1:12">
      <c r="A3873">
        <v>117626</v>
      </c>
      <c r="B3873" t="s">
        <v>87</v>
      </c>
      <c r="C3873" t="s">
        <v>664</v>
      </c>
      <c r="D3873" t="s">
        <v>663</v>
      </c>
      <c r="E3873" t="s">
        <v>664</v>
      </c>
      <c r="F3873" t="s">
        <v>663</v>
      </c>
      <c r="G3873" t="s">
        <v>664</v>
      </c>
      <c r="H3873" t="s">
        <v>664</v>
      </c>
      <c r="I3873" t="s">
        <v>664</v>
      </c>
      <c r="J3873" t="s">
        <v>664</v>
      </c>
      <c r="K3873" t="s">
        <v>664</v>
      </c>
      <c r="L3873" t="s">
        <v>664</v>
      </c>
    </row>
    <row r="3874" spans="1:12">
      <c r="A3874">
        <v>117627</v>
      </c>
      <c r="B3874" t="s">
        <v>87</v>
      </c>
      <c r="C3874" t="s">
        <v>664</v>
      </c>
      <c r="D3874" t="s">
        <v>665</v>
      </c>
      <c r="E3874" t="s">
        <v>664</v>
      </c>
      <c r="F3874" t="s">
        <v>665</v>
      </c>
      <c r="G3874" t="s">
        <v>664</v>
      </c>
      <c r="H3874" t="s">
        <v>664</v>
      </c>
      <c r="I3874" t="s">
        <v>664</v>
      </c>
      <c r="J3874" t="s">
        <v>664</v>
      </c>
      <c r="K3874" t="s">
        <v>664</v>
      </c>
      <c r="L3874" t="s">
        <v>664</v>
      </c>
    </row>
    <row r="3875" spans="1:12">
      <c r="A3875">
        <v>117628</v>
      </c>
      <c r="B3875" t="s">
        <v>87</v>
      </c>
      <c r="C3875" t="s">
        <v>664</v>
      </c>
      <c r="D3875" t="s">
        <v>665</v>
      </c>
      <c r="E3875" t="s">
        <v>664</v>
      </c>
      <c r="F3875" t="s">
        <v>665</v>
      </c>
      <c r="G3875" t="s">
        <v>664</v>
      </c>
      <c r="H3875" t="s">
        <v>664</v>
      </c>
      <c r="I3875" t="s">
        <v>664</v>
      </c>
      <c r="J3875" t="s">
        <v>664</v>
      </c>
      <c r="K3875" t="s">
        <v>664</v>
      </c>
      <c r="L3875" t="s">
        <v>664</v>
      </c>
    </row>
    <row r="3876" spans="1:12">
      <c r="A3876">
        <v>117629</v>
      </c>
      <c r="B3876" t="s">
        <v>87</v>
      </c>
      <c r="C3876" t="s">
        <v>664</v>
      </c>
      <c r="D3876" t="s">
        <v>664</v>
      </c>
      <c r="E3876" t="s">
        <v>665</v>
      </c>
      <c r="F3876" t="s">
        <v>665</v>
      </c>
      <c r="G3876" t="s">
        <v>665</v>
      </c>
      <c r="H3876" t="s">
        <v>665</v>
      </c>
      <c r="I3876" t="s">
        <v>664</v>
      </c>
      <c r="J3876" t="s">
        <v>664</v>
      </c>
      <c r="K3876" t="s">
        <v>665</v>
      </c>
      <c r="L3876" t="s">
        <v>665</v>
      </c>
    </row>
    <row r="3877" spans="1:12">
      <c r="A3877">
        <v>117631</v>
      </c>
      <c r="B3877" t="s">
        <v>87</v>
      </c>
      <c r="C3877" t="s">
        <v>664</v>
      </c>
      <c r="D3877" t="s">
        <v>665</v>
      </c>
      <c r="E3877" t="s">
        <v>664</v>
      </c>
      <c r="F3877" t="s">
        <v>665</v>
      </c>
      <c r="G3877" t="s">
        <v>664</v>
      </c>
      <c r="H3877" t="s">
        <v>664</v>
      </c>
      <c r="I3877" t="s">
        <v>664</v>
      </c>
      <c r="J3877" t="s">
        <v>664</v>
      </c>
      <c r="K3877" t="s">
        <v>664</v>
      </c>
      <c r="L3877" t="s">
        <v>664</v>
      </c>
    </row>
    <row r="3878" spans="1:12">
      <c r="A3878">
        <v>117640</v>
      </c>
      <c r="B3878" t="s">
        <v>87</v>
      </c>
      <c r="C3878" t="s">
        <v>665</v>
      </c>
      <c r="D3878" t="s">
        <v>665</v>
      </c>
      <c r="E3878" t="s">
        <v>665</v>
      </c>
      <c r="F3878" t="s">
        <v>665</v>
      </c>
      <c r="G3878" t="s">
        <v>665</v>
      </c>
      <c r="H3878" t="s">
        <v>664</v>
      </c>
      <c r="I3878" t="s">
        <v>664</v>
      </c>
      <c r="J3878" t="s">
        <v>664</v>
      </c>
      <c r="K3878" t="s">
        <v>664</v>
      </c>
      <c r="L3878" t="s">
        <v>664</v>
      </c>
    </row>
    <row r="3879" spans="1:12">
      <c r="A3879">
        <v>117641</v>
      </c>
      <c r="B3879" t="s">
        <v>87</v>
      </c>
      <c r="C3879" t="s">
        <v>664</v>
      </c>
      <c r="D3879" t="s">
        <v>665</v>
      </c>
      <c r="E3879" t="s">
        <v>664</v>
      </c>
      <c r="F3879" t="s">
        <v>665</v>
      </c>
      <c r="G3879" t="s">
        <v>665</v>
      </c>
      <c r="H3879" t="s">
        <v>664</v>
      </c>
      <c r="I3879" t="s">
        <v>664</v>
      </c>
      <c r="J3879" t="s">
        <v>664</v>
      </c>
      <c r="K3879" t="s">
        <v>664</v>
      </c>
      <c r="L3879" t="s">
        <v>664</v>
      </c>
    </row>
    <row r="3880" spans="1:12">
      <c r="A3880">
        <v>117643</v>
      </c>
      <c r="B3880" t="s">
        <v>87</v>
      </c>
      <c r="C3880" t="s">
        <v>665</v>
      </c>
      <c r="D3880" t="s">
        <v>665</v>
      </c>
      <c r="E3880" t="s">
        <v>665</v>
      </c>
      <c r="F3880" t="s">
        <v>664</v>
      </c>
      <c r="G3880" t="s">
        <v>665</v>
      </c>
      <c r="H3880" t="s">
        <v>664</v>
      </c>
      <c r="I3880" t="s">
        <v>664</v>
      </c>
      <c r="J3880" t="s">
        <v>664</v>
      </c>
      <c r="K3880" t="s">
        <v>664</v>
      </c>
      <c r="L3880" t="s">
        <v>664</v>
      </c>
    </row>
    <row r="3881" spans="1:12">
      <c r="A3881">
        <v>117644</v>
      </c>
      <c r="B3881" t="s">
        <v>87</v>
      </c>
      <c r="C3881" t="s">
        <v>664</v>
      </c>
      <c r="D3881" t="s">
        <v>665</v>
      </c>
      <c r="E3881" t="s">
        <v>664</v>
      </c>
      <c r="F3881" t="s">
        <v>665</v>
      </c>
      <c r="G3881" t="s">
        <v>664</v>
      </c>
      <c r="H3881" t="s">
        <v>664</v>
      </c>
      <c r="I3881" t="s">
        <v>664</v>
      </c>
      <c r="J3881" t="s">
        <v>664</v>
      </c>
      <c r="K3881" t="s">
        <v>664</v>
      </c>
      <c r="L3881" t="s">
        <v>664</v>
      </c>
    </row>
    <row r="3882" spans="1:12">
      <c r="A3882">
        <v>117645</v>
      </c>
      <c r="B3882" t="s">
        <v>87</v>
      </c>
      <c r="C3882" t="s">
        <v>664</v>
      </c>
      <c r="D3882" t="s">
        <v>665</v>
      </c>
      <c r="E3882" t="s">
        <v>665</v>
      </c>
      <c r="F3882" t="s">
        <v>665</v>
      </c>
      <c r="G3882" t="s">
        <v>664</v>
      </c>
      <c r="H3882" t="s">
        <v>664</v>
      </c>
      <c r="I3882" t="s">
        <v>664</v>
      </c>
      <c r="J3882" t="s">
        <v>664</v>
      </c>
      <c r="K3882" t="s">
        <v>664</v>
      </c>
      <c r="L3882" t="s">
        <v>664</v>
      </c>
    </row>
    <row r="3883" spans="1:12">
      <c r="A3883">
        <v>117646</v>
      </c>
      <c r="B3883" t="s">
        <v>87</v>
      </c>
      <c r="C3883" t="s">
        <v>664</v>
      </c>
      <c r="D3883" t="s">
        <v>663</v>
      </c>
      <c r="E3883" t="s">
        <v>664</v>
      </c>
      <c r="F3883" t="s">
        <v>663</v>
      </c>
      <c r="G3883" t="s">
        <v>664</v>
      </c>
      <c r="H3883" t="s">
        <v>664</v>
      </c>
      <c r="I3883" t="s">
        <v>664</v>
      </c>
      <c r="J3883" t="s">
        <v>664</v>
      </c>
      <c r="K3883" t="s">
        <v>664</v>
      </c>
      <c r="L3883" t="s">
        <v>664</v>
      </c>
    </row>
    <row r="3884" spans="1:12">
      <c r="A3884">
        <v>117647</v>
      </c>
      <c r="B3884" t="s">
        <v>87</v>
      </c>
      <c r="C3884" t="s">
        <v>665</v>
      </c>
      <c r="D3884" t="s">
        <v>665</v>
      </c>
      <c r="E3884" t="s">
        <v>665</v>
      </c>
      <c r="F3884" t="s">
        <v>665</v>
      </c>
      <c r="G3884" t="s">
        <v>665</v>
      </c>
      <c r="H3884" t="s">
        <v>665</v>
      </c>
      <c r="I3884" t="s">
        <v>664</v>
      </c>
      <c r="J3884" t="s">
        <v>664</v>
      </c>
      <c r="K3884" t="s">
        <v>665</v>
      </c>
      <c r="L3884" t="s">
        <v>664</v>
      </c>
    </row>
    <row r="3885" spans="1:12">
      <c r="A3885">
        <v>117648</v>
      </c>
      <c r="B3885" t="s">
        <v>87</v>
      </c>
      <c r="C3885" t="s">
        <v>665</v>
      </c>
      <c r="D3885" t="s">
        <v>665</v>
      </c>
      <c r="E3885" t="s">
        <v>664</v>
      </c>
      <c r="F3885" t="s">
        <v>665</v>
      </c>
      <c r="G3885" t="s">
        <v>663</v>
      </c>
      <c r="H3885" t="s">
        <v>665</v>
      </c>
      <c r="I3885" t="s">
        <v>664</v>
      </c>
      <c r="J3885" t="s">
        <v>665</v>
      </c>
      <c r="K3885" t="s">
        <v>665</v>
      </c>
      <c r="L3885" t="s">
        <v>664</v>
      </c>
    </row>
    <row r="3886" spans="1:12">
      <c r="A3886">
        <v>117650</v>
      </c>
      <c r="B3886" t="s">
        <v>87</v>
      </c>
      <c r="C3886" t="s">
        <v>665</v>
      </c>
      <c r="D3886" t="s">
        <v>665</v>
      </c>
      <c r="E3886" t="s">
        <v>664</v>
      </c>
      <c r="F3886" t="s">
        <v>665</v>
      </c>
      <c r="G3886" t="s">
        <v>664</v>
      </c>
      <c r="H3886" t="s">
        <v>664</v>
      </c>
      <c r="I3886" t="s">
        <v>664</v>
      </c>
      <c r="J3886" t="s">
        <v>665</v>
      </c>
      <c r="K3886" t="s">
        <v>665</v>
      </c>
      <c r="L3886" t="s">
        <v>664</v>
      </c>
    </row>
    <row r="3887" spans="1:12">
      <c r="A3887">
        <v>117653</v>
      </c>
      <c r="B3887" t="s">
        <v>87</v>
      </c>
      <c r="C3887" t="s">
        <v>665</v>
      </c>
      <c r="D3887" t="s">
        <v>665</v>
      </c>
      <c r="E3887" t="s">
        <v>663</v>
      </c>
      <c r="F3887" t="s">
        <v>665</v>
      </c>
      <c r="G3887" t="s">
        <v>664</v>
      </c>
      <c r="H3887" t="s">
        <v>664</v>
      </c>
      <c r="I3887" t="s">
        <v>664</v>
      </c>
      <c r="J3887" t="s">
        <v>664</v>
      </c>
      <c r="K3887" t="s">
        <v>664</v>
      </c>
      <c r="L3887" t="s">
        <v>665</v>
      </c>
    </row>
    <row r="3888" spans="1:12">
      <c r="A3888">
        <v>117654</v>
      </c>
      <c r="B3888" t="s">
        <v>87</v>
      </c>
      <c r="C3888" t="s">
        <v>665</v>
      </c>
      <c r="D3888" t="s">
        <v>665</v>
      </c>
      <c r="E3888" t="s">
        <v>665</v>
      </c>
      <c r="F3888" t="s">
        <v>664</v>
      </c>
      <c r="G3888" t="s">
        <v>664</v>
      </c>
      <c r="H3888" t="s">
        <v>664</v>
      </c>
      <c r="I3888" t="s">
        <v>664</v>
      </c>
      <c r="J3888" t="s">
        <v>664</v>
      </c>
      <c r="K3888" t="s">
        <v>664</v>
      </c>
      <c r="L3888" t="s">
        <v>664</v>
      </c>
    </row>
    <row r="3889" spans="1:12">
      <c r="A3889">
        <v>117655</v>
      </c>
      <c r="B3889" t="s">
        <v>87</v>
      </c>
      <c r="C3889" t="s">
        <v>664</v>
      </c>
      <c r="D3889" t="s">
        <v>665</v>
      </c>
      <c r="E3889" t="s">
        <v>664</v>
      </c>
      <c r="F3889" t="s">
        <v>665</v>
      </c>
      <c r="G3889" t="s">
        <v>665</v>
      </c>
      <c r="H3889" t="s">
        <v>664</v>
      </c>
      <c r="I3889" t="s">
        <v>664</v>
      </c>
      <c r="J3889" t="s">
        <v>664</v>
      </c>
      <c r="K3889" t="s">
        <v>664</v>
      </c>
      <c r="L3889" t="s">
        <v>664</v>
      </c>
    </row>
    <row r="3890" spans="1:12">
      <c r="A3890">
        <v>117656</v>
      </c>
      <c r="B3890" t="s">
        <v>87</v>
      </c>
      <c r="C3890" t="s">
        <v>663</v>
      </c>
      <c r="D3890" t="s">
        <v>663</v>
      </c>
      <c r="E3890" t="s">
        <v>663</v>
      </c>
      <c r="F3890" t="s">
        <v>663</v>
      </c>
      <c r="G3890" t="s">
        <v>663</v>
      </c>
      <c r="H3890" t="s">
        <v>664</v>
      </c>
      <c r="I3890" t="s">
        <v>664</v>
      </c>
      <c r="J3890" t="s">
        <v>664</v>
      </c>
      <c r="K3890" t="s">
        <v>664</v>
      </c>
      <c r="L3890" t="s">
        <v>664</v>
      </c>
    </row>
    <row r="3891" spans="1:12">
      <c r="A3891">
        <v>117660</v>
      </c>
      <c r="B3891" t="s">
        <v>87</v>
      </c>
      <c r="C3891" t="s">
        <v>665</v>
      </c>
      <c r="D3891" t="s">
        <v>665</v>
      </c>
      <c r="E3891" t="s">
        <v>664</v>
      </c>
      <c r="F3891" t="s">
        <v>665</v>
      </c>
      <c r="G3891" t="s">
        <v>664</v>
      </c>
      <c r="H3891" t="s">
        <v>664</v>
      </c>
      <c r="I3891" t="s">
        <v>664</v>
      </c>
      <c r="J3891" t="s">
        <v>664</v>
      </c>
      <c r="K3891" t="s">
        <v>664</v>
      </c>
      <c r="L3891" t="s">
        <v>664</v>
      </c>
    </row>
    <row r="3892" spans="1:12">
      <c r="A3892">
        <v>117661</v>
      </c>
      <c r="B3892" t="s">
        <v>87</v>
      </c>
      <c r="C3892" t="s">
        <v>665</v>
      </c>
      <c r="D3892" t="s">
        <v>665</v>
      </c>
      <c r="E3892" t="s">
        <v>665</v>
      </c>
      <c r="F3892" t="s">
        <v>664</v>
      </c>
      <c r="G3892" t="s">
        <v>664</v>
      </c>
      <c r="H3892" t="s">
        <v>665</v>
      </c>
      <c r="I3892" t="s">
        <v>665</v>
      </c>
      <c r="J3892" t="s">
        <v>664</v>
      </c>
      <c r="K3892" t="s">
        <v>664</v>
      </c>
      <c r="L3892" t="s">
        <v>664</v>
      </c>
    </row>
    <row r="3893" spans="1:12">
      <c r="A3893">
        <v>117662</v>
      </c>
      <c r="B3893" t="s">
        <v>87</v>
      </c>
      <c r="C3893" t="s">
        <v>664</v>
      </c>
      <c r="D3893" t="s">
        <v>665</v>
      </c>
      <c r="E3893" t="s">
        <v>665</v>
      </c>
      <c r="F3893" t="s">
        <v>665</v>
      </c>
      <c r="G3893" t="s">
        <v>665</v>
      </c>
      <c r="H3893" t="s">
        <v>664</v>
      </c>
      <c r="I3893" t="s">
        <v>664</v>
      </c>
      <c r="J3893" t="s">
        <v>664</v>
      </c>
      <c r="K3893" t="s">
        <v>664</v>
      </c>
      <c r="L3893" t="s">
        <v>664</v>
      </c>
    </row>
    <row r="3894" spans="1:12">
      <c r="A3894">
        <v>117666</v>
      </c>
      <c r="B3894" t="s">
        <v>87</v>
      </c>
      <c r="C3894" t="s">
        <v>664</v>
      </c>
      <c r="D3894" t="s">
        <v>665</v>
      </c>
      <c r="E3894" t="s">
        <v>665</v>
      </c>
      <c r="F3894" t="s">
        <v>665</v>
      </c>
      <c r="G3894" t="s">
        <v>664</v>
      </c>
      <c r="H3894" t="s">
        <v>664</v>
      </c>
      <c r="I3894" t="s">
        <v>664</v>
      </c>
      <c r="J3894" t="s">
        <v>664</v>
      </c>
      <c r="K3894" t="s">
        <v>664</v>
      </c>
      <c r="L3894" t="s">
        <v>664</v>
      </c>
    </row>
    <row r="3895" spans="1:12">
      <c r="A3895">
        <v>117667</v>
      </c>
      <c r="B3895" t="s">
        <v>87</v>
      </c>
      <c r="C3895" t="s">
        <v>665</v>
      </c>
      <c r="D3895" t="s">
        <v>665</v>
      </c>
      <c r="E3895" t="s">
        <v>663</v>
      </c>
      <c r="F3895" t="s">
        <v>665</v>
      </c>
      <c r="G3895" t="s">
        <v>664</v>
      </c>
      <c r="H3895" t="s">
        <v>665</v>
      </c>
      <c r="I3895" t="s">
        <v>664</v>
      </c>
      <c r="J3895" t="s">
        <v>665</v>
      </c>
      <c r="K3895" t="s">
        <v>665</v>
      </c>
      <c r="L3895" t="s">
        <v>664</v>
      </c>
    </row>
    <row r="3896" spans="1:12">
      <c r="A3896">
        <v>117668</v>
      </c>
      <c r="B3896" t="s">
        <v>87</v>
      </c>
      <c r="C3896" t="s">
        <v>665</v>
      </c>
      <c r="D3896" t="s">
        <v>665</v>
      </c>
      <c r="E3896" t="s">
        <v>664</v>
      </c>
      <c r="F3896" t="s">
        <v>664</v>
      </c>
      <c r="G3896" t="s">
        <v>664</v>
      </c>
      <c r="H3896" t="s">
        <v>664</v>
      </c>
      <c r="I3896" t="s">
        <v>664</v>
      </c>
      <c r="J3896" t="s">
        <v>664</v>
      </c>
      <c r="K3896" t="s">
        <v>664</v>
      </c>
      <c r="L3896" t="s">
        <v>664</v>
      </c>
    </row>
    <row r="3897" spans="1:12">
      <c r="A3897">
        <v>117670</v>
      </c>
      <c r="B3897" t="s">
        <v>87</v>
      </c>
      <c r="C3897" t="s">
        <v>664</v>
      </c>
      <c r="D3897" t="s">
        <v>665</v>
      </c>
      <c r="E3897" t="s">
        <v>665</v>
      </c>
      <c r="F3897" t="s">
        <v>665</v>
      </c>
      <c r="G3897" t="s">
        <v>664</v>
      </c>
      <c r="H3897" t="s">
        <v>664</v>
      </c>
      <c r="I3897" t="s">
        <v>664</v>
      </c>
      <c r="J3897" t="s">
        <v>664</v>
      </c>
      <c r="K3897" t="s">
        <v>664</v>
      </c>
      <c r="L3897" t="s">
        <v>664</v>
      </c>
    </row>
    <row r="3898" spans="1:12">
      <c r="A3898">
        <v>117671</v>
      </c>
      <c r="B3898" t="s">
        <v>87</v>
      </c>
      <c r="C3898" t="s">
        <v>663</v>
      </c>
      <c r="D3898" t="s">
        <v>663</v>
      </c>
      <c r="E3898" t="s">
        <v>663</v>
      </c>
      <c r="F3898" t="s">
        <v>664</v>
      </c>
      <c r="G3898" t="s">
        <v>664</v>
      </c>
      <c r="H3898" t="s">
        <v>664</v>
      </c>
      <c r="I3898" t="s">
        <v>664</v>
      </c>
      <c r="J3898" t="s">
        <v>664</v>
      </c>
      <c r="K3898" t="s">
        <v>664</v>
      </c>
      <c r="L3898" t="s">
        <v>664</v>
      </c>
    </row>
    <row r="3899" spans="1:12">
      <c r="A3899">
        <v>117675</v>
      </c>
      <c r="B3899" t="s">
        <v>87</v>
      </c>
      <c r="C3899" t="s">
        <v>664</v>
      </c>
      <c r="D3899" t="s">
        <v>665</v>
      </c>
      <c r="E3899" t="s">
        <v>664</v>
      </c>
      <c r="F3899" t="s">
        <v>665</v>
      </c>
      <c r="G3899" t="s">
        <v>664</v>
      </c>
      <c r="H3899" t="s">
        <v>664</v>
      </c>
      <c r="I3899" t="s">
        <v>664</v>
      </c>
      <c r="J3899" t="s">
        <v>665</v>
      </c>
      <c r="K3899" t="s">
        <v>665</v>
      </c>
      <c r="L3899" t="s">
        <v>664</v>
      </c>
    </row>
    <row r="3900" spans="1:12">
      <c r="A3900">
        <v>117677</v>
      </c>
      <c r="B3900" t="s">
        <v>87</v>
      </c>
      <c r="C3900" t="s">
        <v>664</v>
      </c>
      <c r="D3900" t="s">
        <v>663</v>
      </c>
      <c r="E3900" t="s">
        <v>664</v>
      </c>
      <c r="F3900" t="s">
        <v>663</v>
      </c>
      <c r="G3900" t="s">
        <v>665</v>
      </c>
      <c r="H3900" t="s">
        <v>664</v>
      </c>
      <c r="I3900" t="s">
        <v>664</v>
      </c>
      <c r="J3900" t="s">
        <v>664</v>
      </c>
      <c r="K3900" t="s">
        <v>664</v>
      </c>
      <c r="L3900" t="s">
        <v>664</v>
      </c>
    </row>
    <row r="3901" spans="1:12">
      <c r="A3901">
        <v>117678</v>
      </c>
      <c r="B3901" t="s">
        <v>87</v>
      </c>
      <c r="C3901" t="s">
        <v>665</v>
      </c>
      <c r="D3901" t="s">
        <v>664</v>
      </c>
      <c r="E3901" t="s">
        <v>665</v>
      </c>
      <c r="F3901" t="s">
        <v>664</v>
      </c>
      <c r="G3901" t="s">
        <v>664</v>
      </c>
      <c r="H3901" t="s">
        <v>665</v>
      </c>
      <c r="I3901" t="s">
        <v>664</v>
      </c>
      <c r="J3901" t="s">
        <v>664</v>
      </c>
      <c r="K3901" t="s">
        <v>664</v>
      </c>
      <c r="L3901" t="s">
        <v>664</v>
      </c>
    </row>
    <row r="3902" spans="1:12">
      <c r="A3902">
        <v>117684</v>
      </c>
      <c r="B3902" t="s">
        <v>87</v>
      </c>
      <c r="C3902" t="s">
        <v>663</v>
      </c>
      <c r="D3902" t="s">
        <v>663</v>
      </c>
      <c r="E3902" t="s">
        <v>663</v>
      </c>
      <c r="F3902" t="s">
        <v>663</v>
      </c>
      <c r="G3902" t="s">
        <v>663</v>
      </c>
      <c r="H3902" t="s">
        <v>664</v>
      </c>
      <c r="I3902" t="s">
        <v>664</v>
      </c>
      <c r="J3902" t="s">
        <v>664</v>
      </c>
      <c r="K3902" t="s">
        <v>664</v>
      </c>
      <c r="L3902" t="s">
        <v>664</v>
      </c>
    </row>
    <row r="3903" spans="1:12">
      <c r="A3903">
        <v>117685</v>
      </c>
      <c r="B3903" t="s">
        <v>87</v>
      </c>
      <c r="C3903" t="s">
        <v>664</v>
      </c>
      <c r="D3903" t="s">
        <v>664</v>
      </c>
      <c r="E3903" t="s">
        <v>663</v>
      </c>
      <c r="F3903" t="s">
        <v>663</v>
      </c>
      <c r="G3903" t="s">
        <v>664</v>
      </c>
      <c r="H3903" t="s">
        <v>664</v>
      </c>
      <c r="I3903" t="s">
        <v>664</v>
      </c>
      <c r="J3903" t="s">
        <v>664</v>
      </c>
      <c r="K3903" t="s">
        <v>664</v>
      </c>
      <c r="L3903" t="s">
        <v>664</v>
      </c>
    </row>
    <row r="3904" spans="1:12">
      <c r="A3904">
        <v>117686</v>
      </c>
      <c r="B3904" t="s">
        <v>87</v>
      </c>
      <c r="C3904" t="s">
        <v>665</v>
      </c>
      <c r="D3904" t="s">
        <v>665</v>
      </c>
      <c r="E3904" t="s">
        <v>665</v>
      </c>
      <c r="F3904" t="s">
        <v>664</v>
      </c>
      <c r="G3904" t="s">
        <v>664</v>
      </c>
      <c r="H3904" t="s">
        <v>664</v>
      </c>
      <c r="I3904" t="s">
        <v>664</v>
      </c>
      <c r="J3904" t="s">
        <v>664</v>
      </c>
      <c r="K3904" t="s">
        <v>664</v>
      </c>
      <c r="L3904" t="s">
        <v>664</v>
      </c>
    </row>
    <row r="3905" spans="1:12">
      <c r="A3905">
        <v>117689</v>
      </c>
      <c r="B3905" t="s">
        <v>87</v>
      </c>
      <c r="C3905" t="s">
        <v>664</v>
      </c>
      <c r="D3905" t="s">
        <v>665</v>
      </c>
      <c r="E3905" t="s">
        <v>664</v>
      </c>
      <c r="F3905" t="s">
        <v>665</v>
      </c>
      <c r="G3905" t="s">
        <v>664</v>
      </c>
      <c r="H3905" t="s">
        <v>665</v>
      </c>
      <c r="I3905" t="s">
        <v>664</v>
      </c>
      <c r="J3905" t="s">
        <v>664</v>
      </c>
      <c r="K3905" t="s">
        <v>665</v>
      </c>
      <c r="L3905" t="s">
        <v>664</v>
      </c>
    </row>
    <row r="3906" spans="1:12">
      <c r="A3906">
        <v>117693</v>
      </c>
      <c r="B3906" t="s">
        <v>87</v>
      </c>
      <c r="C3906" t="s">
        <v>664</v>
      </c>
      <c r="D3906" t="s">
        <v>663</v>
      </c>
      <c r="E3906" t="s">
        <v>663</v>
      </c>
      <c r="F3906" t="s">
        <v>663</v>
      </c>
      <c r="G3906" t="s">
        <v>664</v>
      </c>
      <c r="H3906" t="s">
        <v>664</v>
      </c>
      <c r="I3906" t="s">
        <v>664</v>
      </c>
      <c r="J3906" t="s">
        <v>664</v>
      </c>
      <c r="K3906" t="s">
        <v>664</v>
      </c>
      <c r="L3906" t="s">
        <v>664</v>
      </c>
    </row>
    <row r="3907" spans="1:12">
      <c r="A3907">
        <v>117695</v>
      </c>
      <c r="B3907" t="s">
        <v>87</v>
      </c>
      <c r="C3907" t="s">
        <v>665</v>
      </c>
      <c r="D3907" t="s">
        <v>664</v>
      </c>
      <c r="E3907" t="s">
        <v>664</v>
      </c>
      <c r="F3907" t="s">
        <v>664</v>
      </c>
      <c r="G3907" t="s">
        <v>665</v>
      </c>
      <c r="H3907" t="s">
        <v>664</v>
      </c>
      <c r="I3907" t="s">
        <v>664</v>
      </c>
      <c r="J3907" t="s">
        <v>664</v>
      </c>
      <c r="K3907" t="s">
        <v>664</v>
      </c>
      <c r="L3907" t="s">
        <v>664</v>
      </c>
    </row>
    <row r="3908" spans="1:12">
      <c r="A3908">
        <v>117696</v>
      </c>
      <c r="B3908" t="s">
        <v>87</v>
      </c>
      <c r="C3908" t="s">
        <v>665</v>
      </c>
      <c r="D3908" t="s">
        <v>665</v>
      </c>
      <c r="E3908" t="s">
        <v>665</v>
      </c>
      <c r="F3908" t="s">
        <v>664</v>
      </c>
      <c r="G3908" t="s">
        <v>665</v>
      </c>
      <c r="H3908" t="s">
        <v>663</v>
      </c>
      <c r="I3908" t="s">
        <v>664</v>
      </c>
      <c r="J3908" t="s">
        <v>663</v>
      </c>
      <c r="K3908" t="s">
        <v>663</v>
      </c>
      <c r="L3908" t="s">
        <v>663</v>
      </c>
    </row>
    <row r="3909" spans="1:12">
      <c r="A3909">
        <v>117700</v>
      </c>
      <c r="B3909" t="s">
        <v>87</v>
      </c>
      <c r="C3909" t="s">
        <v>665</v>
      </c>
      <c r="D3909" t="s">
        <v>664</v>
      </c>
      <c r="E3909" t="s">
        <v>664</v>
      </c>
      <c r="F3909" t="s">
        <v>665</v>
      </c>
      <c r="G3909" t="s">
        <v>664</v>
      </c>
      <c r="H3909" t="s">
        <v>664</v>
      </c>
      <c r="I3909" t="s">
        <v>664</v>
      </c>
      <c r="J3909" t="s">
        <v>664</v>
      </c>
      <c r="K3909" t="s">
        <v>664</v>
      </c>
      <c r="L3909" t="s">
        <v>664</v>
      </c>
    </row>
    <row r="3910" spans="1:12">
      <c r="A3910">
        <v>117701</v>
      </c>
      <c r="B3910" t="s">
        <v>87</v>
      </c>
      <c r="C3910" t="s">
        <v>665</v>
      </c>
      <c r="D3910" t="s">
        <v>665</v>
      </c>
      <c r="E3910" t="s">
        <v>665</v>
      </c>
      <c r="F3910" t="s">
        <v>664</v>
      </c>
      <c r="G3910" t="s">
        <v>664</v>
      </c>
      <c r="H3910" t="s">
        <v>664</v>
      </c>
      <c r="I3910" t="s">
        <v>664</v>
      </c>
      <c r="J3910" t="s">
        <v>664</v>
      </c>
      <c r="K3910" t="s">
        <v>664</v>
      </c>
      <c r="L3910" t="s">
        <v>664</v>
      </c>
    </row>
    <row r="3911" spans="1:12">
      <c r="A3911">
        <v>117704</v>
      </c>
      <c r="B3911" t="s">
        <v>87</v>
      </c>
      <c r="C3911" t="s">
        <v>665</v>
      </c>
      <c r="D3911" t="s">
        <v>665</v>
      </c>
      <c r="E3911" t="s">
        <v>664</v>
      </c>
      <c r="F3911" t="s">
        <v>664</v>
      </c>
      <c r="G3911" t="s">
        <v>664</v>
      </c>
      <c r="H3911" t="s">
        <v>664</v>
      </c>
      <c r="I3911" t="s">
        <v>664</v>
      </c>
      <c r="J3911" t="s">
        <v>664</v>
      </c>
      <c r="K3911" t="s">
        <v>664</v>
      </c>
      <c r="L3911" t="s">
        <v>664</v>
      </c>
    </row>
    <row r="3912" spans="1:12">
      <c r="A3912">
        <v>117705</v>
      </c>
      <c r="B3912" t="s">
        <v>87</v>
      </c>
      <c r="C3912" t="s">
        <v>664</v>
      </c>
      <c r="D3912" t="s">
        <v>663</v>
      </c>
      <c r="E3912" t="s">
        <v>664</v>
      </c>
      <c r="F3912" t="s">
        <v>663</v>
      </c>
      <c r="G3912" t="s">
        <v>664</v>
      </c>
      <c r="H3912" t="s">
        <v>664</v>
      </c>
      <c r="I3912" t="s">
        <v>664</v>
      </c>
      <c r="J3912" t="s">
        <v>664</v>
      </c>
      <c r="K3912" t="s">
        <v>664</v>
      </c>
      <c r="L3912" t="s">
        <v>664</v>
      </c>
    </row>
    <row r="3913" spans="1:12">
      <c r="A3913">
        <v>117706</v>
      </c>
      <c r="B3913" t="s">
        <v>87</v>
      </c>
      <c r="C3913" t="s">
        <v>665</v>
      </c>
      <c r="D3913" t="s">
        <v>665</v>
      </c>
      <c r="E3913" t="s">
        <v>665</v>
      </c>
      <c r="F3913" t="s">
        <v>664</v>
      </c>
      <c r="G3913" t="s">
        <v>664</v>
      </c>
      <c r="H3913" t="s">
        <v>664</v>
      </c>
      <c r="I3913" t="s">
        <v>664</v>
      </c>
      <c r="J3913" t="s">
        <v>664</v>
      </c>
      <c r="K3913" t="s">
        <v>664</v>
      </c>
      <c r="L3913" t="s">
        <v>664</v>
      </c>
    </row>
    <row r="3914" spans="1:12">
      <c r="A3914">
        <v>117709</v>
      </c>
      <c r="B3914" t="s">
        <v>87</v>
      </c>
      <c r="C3914" t="s">
        <v>663</v>
      </c>
      <c r="D3914" t="s">
        <v>663</v>
      </c>
      <c r="E3914" t="s">
        <v>664</v>
      </c>
      <c r="F3914" t="s">
        <v>664</v>
      </c>
      <c r="G3914" t="s">
        <v>665</v>
      </c>
      <c r="H3914" t="s">
        <v>664</v>
      </c>
      <c r="I3914" t="s">
        <v>664</v>
      </c>
      <c r="J3914" t="s">
        <v>664</v>
      </c>
      <c r="K3914" t="s">
        <v>664</v>
      </c>
      <c r="L3914" t="s">
        <v>664</v>
      </c>
    </row>
    <row r="3915" spans="1:12">
      <c r="A3915">
        <v>117710</v>
      </c>
      <c r="B3915" t="s">
        <v>87</v>
      </c>
      <c r="C3915" t="s">
        <v>665</v>
      </c>
      <c r="D3915" t="s">
        <v>663</v>
      </c>
      <c r="E3915" t="s">
        <v>664</v>
      </c>
      <c r="F3915" t="s">
        <v>664</v>
      </c>
      <c r="G3915" t="s">
        <v>664</v>
      </c>
      <c r="H3915" t="s">
        <v>664</v>
      </c>
      <c r="I3915" t="s">
        <v>664</v>
      </c>
      <c r="J3915" t="s">
        <v>664</v>
      </c>
      <c r="K3915" t="s">
        <v>664</v>
      </c>
      <c r="L3915" t="s">
        <v>664</v>
      </c>
    </row>
    <row r="3916" spans="1:12">
      <c r="A3916">
        <v>117711</v>
      </c>
      <c r="B3916" t="s">
        <v>87</v>
      </c>
      <c r="C3916" t="s">
        <v>665</v>
      </c>
      <c r="D3916" t="s">
        <v>665</v>
      </c>
      <c r="E3916" t="s">
        <v>664</v>
      </c>
      <c r="F3916" t="s">
        <v>664</v>
      </c>
      <c r="G3916" t="s">
        <v>664</v>
      </c>
      <c r="H3916" t="s">
        <v>664</v>
      </c>
      <c r="I3916" t="s">
        <v>664</v>
      </c>
      <c r="J3916" t="s">
        <v>664</v>
      </c>
      <c r="K3916" t="s">
        <v>664</v>
      </c>
      <c r="L3916" t="s">
        <v>664</v>
      </c>
    </row>
    <row r="3917" spans="1:12">
      <c r="A3917">
        <v>117713</v>
      </c>
      <c r="B3917" t="s">
        <v>87</v>
      </c>
      <c r="C3917" t="s">
        <v>665</v>
      </c>
      <c r="D3917" t="s">
        <v>664</v>
      </c>
      <c r="E3917" t="s">
        <v>664</v>
      </c>
      <c r="F3917" t="s">
        <v>664</v>
      </c>
      <c r="G3917" t="s">
        <v>665</v>
      </c>
      <c r="H3917" t="s">
        <v>665</v>
      </c>
      <c r="I3917" t="s">
        <v>665</v>
      </c>
      <c r="J3917" t="s">
        <v>664</v>
      </c>
      <c r="K3917" t="s">
        <v>664</v>
      </c>
      <c r="L3917" t="s">
        <v>664</v>
      </c>
    </row>
    <row r="3918" spans="1:12">
      <c r="A3918">
        <v>117716</v>
      </c>
      <c r="B3918" t="s">
        <v>87</v>
      </c>
      <c r="C3918" t="s">
        <v>665</v>
      </c>
      <c r="D3918" t="s">
        <v>663</v>
      </c>
      <c r="E3918" t="s">
        <v>663</v>
      </c>
      <c r="F3918" t="s">
        <v>665</v>
      </c>
      <c r="G3918" t="s">
        <v>663</v>
      </c>
      <c r="H3918" t="s">
        <v>665</v>
      </c>
      <c r="I3918" t="s">
        <v>665</v>
      </c>
      <c r="J3918" t="s">
        <v>665</v>
      </c>
      <c r="K3918" t="s">
        <v>664</v>
      </c>
      <c r="L3918" t="s">
        <v>664</v>
      </c>
    </row>
    <row r="3919" spans="1:12">
      <c r="A3919">
        <v>117717</v>
      </c>
      <c r="B3919" t="s">
        <v>87</v>
      </c>
      <c r="C3919" t="s">
        <v>663</v>
      </c>
      <c r="D3919" t="s">
        <v>665</v>
      </c>
      <c r="E3919" t="s">
        <v>665</v>
      </c>
      <c r="F3919" t="s">
        <v>663</v>
      </c>
      <c r="G3919" t="s">
        <v>665</v>
      </c>
      <c r="H3919" t="s">
        <v>664</v>
      </c>
      <c r="I3919" t="s">
        <v>664</v>
      </c>
      <c r="J3919" t="s">
        <v>664</v>
      </c>
      <c r="K3919" t="s">
        <v>664</v>
      </c>
      <c r="L3919" t="s">
        <v>664</v>
      </c>
    </row>
    <row r="3920" spans="1:12">
      <c r="A3920">
        <v>117721</v>
      </c>
      <c r="B3920" t="s">
        <v>87</v>
      </c>
      <c r="C3920" t="s">
        <v>663</v>
      </c>
      <c r="D3920" t="s">
        <v>665</v>
      </c>
      <c r="E3920" t="s">
        <v>663</v>
      </c>
      <c r="F3920" t="s">
        <v>665</v>
      </c>
      <c r="G3920" t="s">
        <v>664</v>
      </c>
      <c r="H3920" t="s">
        <v>665</v>
      </c>
      <c r="I3920" t="s">
        <v>664</v>
      </c>
      <c r="J3920" t="s">
        <v>664</v>
      </c>
      <c r="K3920" t="s">
        <v>664</v>
      </c>
      <c r="L3920" t="s">
        <v>664</v>
      </c>
    </row>
    <row r="3921" spans="1:32">
      <c r="A3921">
        <v>117722</v>
      </c>
      <c r="B3921" t="s">
        <v>87</v>
      </c>
      <c r="C3921" t="s">
        <v>664</v>
      </c>
      <c r="D3921" t="s">
        <v>665</v>
      </c>
      <c r="E3921" t="s">
        <v>665</v>
      </c>
      <c r="F3921" t="s">
        <v>664</v>
      </c>
      <c r="G3921" t="s">
        <v>664</v>
      </c>
      <c r="H3921" t="s">
        <v>664</v>
      </c>
      <c r="I3921" t="s">
        <v>664</v>
      </c>
      <c r="J3921" t="s">
        <v>664</v>
      </c>
      <c r="K3921" t="s">
        <v>664</v>
      </c>
      <c r="L3921" t="s">
        <v>664</v>
      </c>
    </row>
    <row r="3922" spans="1:32">
      <c r="A3922">
        <v>117723</v>
      </c>
      <c r="B3922" t="s">
        <v>87</v>
      </c>
      <c r="C3922" t="s">
        <v>664</v>
      </c>
      <c r="D3922" t="s">
        <v>664</v>
      </c>
      <c r="E3922" t="s">
        <v>665</v>
      </c>
      <c r="F3922" t="s">
        <v>665</v>
      </c>
      <c r="G3922" t="s">
        <v>664</v>
      </c>
      <c r="H3922" t="s">
        <v>664</v>
      </c>
      <c r="I3922" t="s">
        <v>664</v>
      </c>
      <c r="J3922" t="s">
        <v>664</v>
      </c>
      <c r="K3922" t="s">
        <v>664</v>
      </c>
      <c r="L3922" t="s">
        <v>664</v>
      </c>
    </row>
    <row r="3923" spans="1:32">
      <c r="A3923">
        <v>117725</v>
      </c>
      <c r="B3923" t="s">
        <v>87</v>
      </c>
      <c r="C3923" t="s">
        <v>663</v>
      </c>
      <c r="D3923" t="s">
        <v>664</v>
      </c>
      <c r="E3923" t="s">
        <v>665</v>
      </c>
      <c r="F3923" t="s">
        <v>663</v>
      </c>
      <c r="G3923" t="s">
        <v>664</v>
      </c>
      <c r="H3923" t="s">
        <v>664</v>
      </c>
      <c r="I3923" t="s">
        <v>664</v>
      </c>
      <c r="J3923" t="s">
        <v>664</v>
      </c>
      <c r="K3923" t="s">
        <v>664</v>
      </c>
      <c r="L3923" t="s">
        <v>664</v>
      </c>
    </row>
    <row r="3924" spans="1:32">
      <c r="A3924">
        <v>117726</v>
      </c>
      <c r="B3924" t="s">
        <v>87</v>
      </c>
      <c r="C3924" t="s">
        <v>665</v>
      </c>
      <c r="D3924" t="s">
        <v>665</v>
      </c>
      <c r="E3924" t="s">
        <v>664</v>
      </c>
      <c r="F3924" t="s">
        <v>665</v>
      </c>
      <c r="G3924" t="s">
        <v>664</v>
      </c>
      <c r="H3924" t="s">
        <v>664</v>
      </c>
      <c r="I3924" t="s">
        <v>664</v>
      </c>
      <c r="J3924" t="s">
        <v>664</v>
      </c>
      <c r="K3924" t="s">
        <v>664</v>
      </c>
      <c r="L3924" t="s">
        <v>664</v>
      </c>
    </row>
    <row r="3925" spans="1:32">
      <c r="A3925">
        <v>117731</v>
      </c>
      <c r="B3925" t="s">
        <v>87</v>
      </c>
      <c r="C3925" t="s">
        <v>664</v>
      </c>
      <c r="D3925" t="s">
        <v>665</v>
      </c>
      <c r="E3925" t="s">
        <v>664</v>
      </c>
      <c r="F3925" t="s">
        <v>665</v>
      </c>
      <c r="G3925" t="s">
        <v>664</v>
      </c>
      <c r="H3925" t="s">
        <v>664</v>
      </c>
      <c r="I3925" t="s">
        <v>664</v>
      </c>
      <c r="J3925" t="s">
        <v>664</v>
      </c>
      <c r="K3925" t="s">
        <v>664</v>
      </c>
      <c r="L3925" t="s">
        <v>664</v>
      </c>
    </row>
    <row r="3926" spans="1:32">
      <c r="A3926">
        <v>117733</v>
      </c>
      <c r="B3926" t="s">
        <v>87</v>
      </c>
      <c r="C3926" t="s">
        <v>665</v>
      </c>
      <c r="D3926" t="s">
        <v>665</v>
      </c>
      <c r="E3926" t="s">
        <v>665</v>
      </c>
      <c r="F3926" t="s">
        <v>665</v>
      </c>
      <c r="G3926" t="s">
        <v>665</v>
      </c>
      <c r="H3926" t="s">
        <v>664</v>
      </c>
      <c r="I3926" t="s">
        <v>664</v>
      </c>
      <c r="J3926" t="s">
        <v>664</v>
      </c>
      <c r="K3926" t="s">
        <v>664</v>
      </c>
      <c r="L3926" t="s">
        <v>664</v>
      </c>
    </row>
    <row r="3927" spans="1:32">
      <c r="A3927">
        <v>100395</v>
      </c>
      <c r="B3927" t="s">
        <v>85</v>
      </c>
      <c r="C3927" t="s">
        <v>664</v>
      </c>
      <c r="D3927" t="s">
        <v>665</v>
      </c>
      <c r="E3927" t="s">
        <v>664</v>
      </c>
      <c r="F3927" t="s">
        <v>664</v>
      </c>
      <c r="G3927" t="s">
        <v>664</v>
      </c>
      <c r="H3927" t="s">
        <v>664</v>
      </c>
      <c r="I3927" t="s">
        <v>664</v>
      </c>
      <c r="J3927" t="s">
        <v>664</v>
      </c>
      <c r="K3927" t="s">
        <v>664</v>
      </c>
      <c r="L3927" t="s">
        <v>664</v>
      </c>
      <c r="M3927" t="s">
        <v>664</v>
      </c>
      <c r="N3927" t="s">
        <v>664</v>
      </c>
      <c r="O3927" t="s">
        <v>664</v>
      </c>
      <c r="P3927" t="s">
        <v>664</v>
      </c>
      <c r="Q3927" t="s">
        <v>664</v>
      </c>
      <c r="R3927" t="s">
        <v>664</v>
      </c>
      <c r="S3927" t="s">
        <v>664</v>
      </c>
      <c r="T3927" t="s">
        <v>664</v>
      </c>
      <c r="U3927" t="s">
        <v>664</v>
      </c>
      <c r="V3927" t="s">
        <v>663</v>
      </c>
      <c r="W3927" t="s">
        <v>663</v>
      </c>
      <c r="X3927" t="s">
        <v>663</v>
      </c>
      <c r="Y3927" t="s">
        <v>663</v>
      </c>
      <c r="Z3927" t="s">
        <v>663</v>
      </c>
      <c r="AA3927" t="s">
        <v>664</v>
      </c>
      <c r="AB3927" t="s">
        <v>664</v>
      </c>
      <c r="AC3927" t="s">
        <v>664</v>
      </c>
      <c r="AD3927" t="s">
        <v>664</v>
      </c>
      <c r="AE3927" t="s">
        <v>663</v>
      </c>
      <c r="AF3927" t="s">
        <v>664</v>
      </c>
    </row>
    <row r="3928" spans="1:32">
      <c r="A3928">
        <v>100515</v>
      </c>
      <c r="B3928" t="s">
        <v>85</v>
      </c>
      <c r="C3928" t="s">
        <v>664</v>
      </c>
      <c r="D3928" t="s">
        <v>664</v>
      </c>
      <c r="E3928" t="s">
        <v>664</v>
      </c>
      <c r="F3928" t="s">
        <v>664</v>
      </c>
      <c r="G3928" t="s">
        <v>664</v>
      </c>
      <c r="H3928" t="s">
        <v>664</v>
      </c>
      <c r="I3928" t="s">
        <v>664</v>
      </c>
      <c r="J3928" t="s">
        <v>664</v>
      </c>
      <c r="K3928" t="s">
        <v>664</v>
      </c>
      <c r="L3928" t="s">
        <v>665</v>
      </c>
      <c r="M3928" t="s">
        <v>664</v>
      </c>
      <c r="N3928" t="s">
        <v>664</v>
      </c>
      <c r="O3928" t="s">
        <v>664</v>
      </c>
      <c r="P3928" t="s">
        <v>665</v>
      </c>
      <c r="Q3928" t="s">
        <v>664</v>
      </c>
      <c r="R3928" t="s">
        <v>664</v>
      </c>
      <c r="S3928" t="s">
        <v>664</v>
      </c>
      <c r="T3928" t="s">
        <v>664</v>
      </c>
      <c r="U3928" t="s">
        <v>664</v>
      </c>
      <c r="V3928" t="s">
        <v>664</v>
      </c>
      <c r="W3928" t="s">
        <v>664</v>
      </c>
      <c r="X3928" t="s">
        <v>663</v>
      </c>
      <c r="Y3928" t="s">
        <v>664</v>
      </c>
      <c r="Z3928" t="s">
        <v>663</v>
      </c>
      <c r="AA3928" t="s">
        <v>663</v>
      </c>
      <c r="AB3928" t="s">
        <v>664</v>
      </c>
      <c r="AC3928" t="s">
        <v>664</v>
      </c>
      <c r="AD3928" t="s">
        <v>664</v>
      </c>
      <c r="AE3928" t="s">
        <v>664</v>
      </c>
      <c r="AF3928" t="s">
        <v>664</v>
      </c>
    </row>
    <row r="3929" spans="1:32">
      <c r="A3929">
        <v>100579</v>
      </c>
      <c r="B3929" t="s">
        <v>85</v>
      </c>
      <c r="C3929" t="s">
        <v>664</v>
      </c>
      <c r="D3929" t="s">
        <v>664</v>
      </c>
      <c r="E3929" t="s">
        <v>664</v>
      </c>
      <c r="F3929" t="s">
        <v>664</v>
      </c>
      <c r="G3929" t="s">
        <v>664</v>
      </c>
      <c r="H3929" t="s">
        <v>664</v>
      </c>
      <c r="I3929" t="s">
        <v>664</v>
      </c>
      <c r="J3929" t="s">
        <v>664</v>
      </c>
      <c r="K3929" t="s">
        <v>664</v>
      </c>
      <c r="L3929" t="s">
        <v>664</v>
      </c>
      <c r="M3929" t="s">
        <v>664</v>
      </c>
      <c r="N3929" t="s">
        <v>664</v>
      </c>
      <c r="O3929" t="s">
        <v>664</v>
      </c>
      <c r="P3929" t="s">
        <v>664</v>
      </c>
      <c r="Q3929" t="s">
        <v>664</v>
      </c>
      <c r="R3929" t="s">
        <v>664</v>
      </c>
      <c r="S3929" t="s">
        <v>664</v>
      </c>
      <c r="T3929" t="s">
        <v>664</v>
      </c>
      <c r="U3929" t="s">
        <v>664</v>
      </c>
      <c r="V3929" t="s">
        <v>664</v>
      </c>
      <c r="W3929" t="s">
        <v>664</v>
      </c>
      <c r="X3929" t="s">
        <v>664</v>
      </c>
      <c r="Y3929" t="s">
        <v>663</v>
      </c>
      <c r="Z3929" t="s">
        <v>665</v>
      </c>
      <c r="AA3929" t="s">
        <v>663</v>
      </c>
      <c r="AB3929" t="s">
        <v>663</v>
      </c>
      <c r="AC3929" t="s">
        <v>663</v>
      </c>
      <c r="AD3929" t="s">
        <v>665</v>
      </c>
      <c r="AE3929" t="s">
        <v>665</v>
      </c>
      <c r="AF3929" t="s">
        <v>663</v>
      </c>
    </row>
    <row r="3930" spans="1:32">
      <c r="A3930">
        <v>100745</v>
      </c>
      <c r="B3930" t="s">
        <v>85</v>
      </c>
      <c r="C3930" t="s">
        <v>664</v>
      </c>
      <c r="D3930" t="s">
        <v>664</v>
      </c>
      <c r="E3930" t="s">
        <v>664</v>
      </c>
      <c r="F3930" t="s">
        <v>664</v>
      </c>
      <c r="G3930" t="s">
        <v>664</v>
      </c>
      <c r="H3930" t="s">
        <v>664</v>
      </c>
      <c r="I3930" t="s">
        <v>664</v>
      </c>
      <c r="J3930" t="s">
        <v>664</v>
      </c>
      <c r="K3930" t="s">
        <v>664</v>
      </c>
      <c r="L3930" t="s">
        <v>664</v>
      </c>
      <c r="M3930" t="s">
        <v>664</v>
      </c>
      <c r="N3930" t="s">
        <v>664</v>
      </c>
      <c r="O3930" t="s">
        <v>664</v>
      </c>
      <c r="P3930" t="s">
        <v>664</v>
      </c>
      <c r="Q3930" t="s">
        <v>664</v>
      </c>
      <c r="R3930" t="s">
        <v>664</v>
      </c>
      <c r="S3930" t="s">
        <v>663</v>
      </c>
      <c r="T3930" t="s">
        <v>664</v>
      </c>
      <c r="U3930" t="s">
        <v>664</v>
      </c>
      <c r="V3930" t="s">
        <v>664</v>
      </c>
      <c r="W3930" t="s">
        <v>665</v>
      </c>
      <c r="X3930" t="s">
        <v>663</v>
      </c>
      <c r="Y3930" t="s">
        <v>665</v>
      </c>
      <c r="Z3930" t="s">
        <v>664</v>
      </c>
      <c r="AA3930" t="s">
        <v>664</v>
      </c>
      <c r="AB3930" t="s">
        <v>664</v>
      </c>
      <c r="AC3930" t="s">
        <v>664</v>
      </c>
      <c r="AD3930" t="s">
        <v>663</v>
      </c>
      <c r="AE3930" t="s">
        <v>665</v>
      </c>
      <c r="AF3930" t="s">
        <v>664</v>
      </c>
    </row>
    <row r="3931" spans="1:32">
      <c r="A3931">
        <v>101018</v>
      </c>
      <c r="B3931" t="s">
        <v>85</v>
      </c>
      <c r="C3931" t="s">
        <v>664</v>
      </c>
      <c r="D3931" t="s">
        <v>664</v>
      </c>
      <c r="E3931" t="s">
        <v>664</v>
      </c>
      <c r="F3931" t="s">
        <v>664</v>
      </c>
      <c r="G3931" t="s">
        <v>664</v>
      </c>
      <c r="H3931" t="s">
        <v>664</v>
      </c>
      <c r="I3931" t="s">
        <v>664</v>
      </c>
      <c r="J3931" t="s">
        <v>664</v>
      </c>
      <c r="K3931" t="s">
        <v>664</v>
      </c>
      <c r="L3931" t="s">
        <v>664</v>
      </c>
      <c r="M3931" t="s">
        <v>664</v>
      </c>
      <c r="N3931" t="s">
        <v>664</v>
      </c>
      <c r="O3931" t="s">
        <v>664</v>
      </c>
      <c r="P3931" t="s">
        <v>664</v>
      </c>
      <c r="Q3931" t="s">
        <v>664</v>
      </c>
      <c r="R3931" t="s">
        <v>664</v>
      </c>
      <c r="S3931" t="s">
        <v>664</v>
      </c>
      <c r="T3931" t="s">
        <v>664</v>
      </c>
      <c r="U3931" t="s">
        <v>664</v>
      </c>
      <c r="V3931" t="s">
        <v>664</v>
      </c>
      <c r="W3931" t="s">
        <v>663</v>
      </c>
      <c r="X3931" t="s">
        <v>664</v>
      </c>
      <c r="Y3931" t="s">
        <v>663</v>
      </c>
      <c r="Z3931" t="s">
        <v>664</v>
      </c>
      <c r="AA3931" t="s">
        <v>664</v>
      </c>
      <c r="AB3931" t="s">
        <v>664</v>
      </c>
      <c r="AC3931" t="s">
        <v>665</v>
      </c>
      <c r="AD3931" t="s">
        <v>664</v>
      </c>
      <c r="AE3931" t="s">
        <v>664</v>
      </c>
      <c r="AF3931" t="s">
        <v>665</v>
      </c>
    </row>
    <row r="3932" spans="1:32">
      <c r="A3932">
        <v>101068</v>
      </c>
      <c r="B3932" t="s">
        <v>85</v>
      </c>
      <c r="C3932" t="s">
        <v>664</v>
      </c>
      <c r="D3932" t="s">
        <v>664</v>
      </c>
      <c r="E3932" t="s">
        <v>664</v>
      </c>
      <c r="F3932" t="s">
        <v>664</v>
      </c>
      <c r="G3932" t="s">
        <v>665</v>
      </c>
      <c r="H3932" t="s">
        <v>664</v>
      </c>
      <c r="I3932" t="s">
        <v>664</v>
      </c>
      <c r="J3932" t="s">
        <v>664</v>
      </c>
      <c r="K3932" t="s">
        <v>664</v>
      </c>
      <c r="L3932" t="s">
        <v>664</v>
      </c>
      <c r="M3932" t="s">
        <v>663</v>
      </c>
      <c r="N3932" t="s">
        <v>665</v>
      </c>
      <c r="O3932" t="s">
        <v>664</v>
      </c>
      <c r="P3932" t="s">
        <v>664</v>
      </c>
      <c r="Q3932" t="s">
        <v>664</v>
      </c>
      <c r="R3932" t="s">
        <v>663</v>
      </c>
      <c r="S3932" t="s">
        <v>663</v>
      </c>
      <c r="T3932" t="s">
        <v>663</v>
      </c>
      <c r="U3932" t="s">
        <v>665</v>
      </c>
      <c r="V3932" t="s">
        <v>663</v>
      </c>
      <c r="W3932" t="s">
        <v>663</v>
      </c>
      <c r="X3932" t="s">
        <v>663</v>
      </c>
      <c r="Y3932" t="s">
        <v>663</v>
      </c>
      <c r="Z3932" t="s">
        <v>665</v>
      </c>
      <c r="AA3932" t="s">
        <v>663</v>
      </c>
      <c r="AB3932" t="s">
        <v>663</v>
      </c>
      <c r="AC3932" t="s">
        <v>663</v>
      </c>
      <c r="AD3932" t="s">
        <v>663</v>
      </c>
      <c r="AE3932" t="s">
        <v>664</v>
      </c>
      <c r="AF3932" t="s">
        <v>664</v>
      </c>
    </row>
    <row r="3933" spans="1:32">
      <c r="A3933">
        <v>101083</v>
      </c>
      <c r="B3933" t="s">
        <v>85</v>
      </c>
      <c r="C3933" t="s">
        <v>664</v>
      </c>
      <c r="D3933" t="s">
        <v>664</v>
      </c>
      <c r="E3933" t="s">
        <v>664</v>
      </c>
      <c r="F3933" t="s">
        <v>664</v>
      </c>
      <c r="G3933" t="s">
        <v>665</v>
      </c>
      <c r="H3933" t="s">
        <v>664</v>
      </c>
      <c r="I3933" t="s">
        <v>664</v>
      </c>
      <c r="J3933" t="s">
        <v>664</v>
      </c>
      <c r="K3933" t="s">
        <v>664</v>
      </c>
      <c r="L3933" t="s">
        <v>664</v>
      </c>
      <c r="M3933" t="s">
        <v>664</v>
      </c>
      <c r="N3933" t="s">
        <v>664</v>
      </c>
      <c r="O3933" t="s">
        <v>664</v>
      </c>
      <c r="P3933" t="s">
        <v>664</v>
      </c>
      <c r="Q3933" t="s">
        <v>664</v>
      </c>
      <c r="R3933" t="s">
        <v>664</v>
      </c>
      <c r="S3933" t="s">
        <v>665</v>
      </c>
      <c r="T3933" t="s">
        <v>664</v>
      </c>
      <c r="U3933" t="s">
        <v>664</v>
      </c>
      <c r="V3933" t="s">
        <v>664</v>
      </c>
      <c r="W3933" t="s">
        <v>663</v>
      </c>
      <c r="X3933" t="s">
        <v>663</v>
      </c>
      <c r="Y3933" t="s">
        <v>664</v>
      </c>
      <c r="Z3933" t="s">
        <v>663</v>
      </c>
      <c r="AA3933" t="s">
        <v>663</v>
      </c>
      <c r="AB3933" t="s">
        <v>664</v>
      </c>
      <c r="AC3933" t="s">
        <v>664</v>
      </c>
      <c r="AD3933" t="s">
        <v>664</v>
      </c>
      <c r="AE3933" t="s">
        <v>664</v>
      </c>
      <c r="AF3933" t="s">
        <v>664</v>
      </c>
    </row>
    <row r="3934" spans="1:32">
      <c r="A3934">
        <v>101104</v>
      </c>
      <c r="B3934" t="s">
        <v>85</v>
      </c>
      <c r="C3934" t="s">
        <v>664</v>
      </c>
      <c r="D3934" t="s">
        <v>664</v>
      </c>
      <c r="E3934" t="s">
        <v>664</v>
      </c>
      <c r="F3934" t="s">
        <v>664</v>
      </c>
      <c r="G3934" t="s">
        <v>664</v>
      </c>
      <c r="H3934" t="s">
        <v>664</v>
      </c>
      <c r="I3934" t="s">
        <v>664</v>
      </c>
      <c r="J3934" t="s">
        <v>664</v>
      </c>
      <c r="K3934" t="s">
        <v>664</v>
      </c>
      <c r="L3934" t="s">
        <v>664</v>
      </c>
      <c r="M3934" t="s">
        <v>664</v>
      </c>
      <c r="N3934" t="s">
        <v>664</v>
      </c>
      <c r="O3934" t="s">
        <v>664</v>
      </c>
      <c r="P3934" t="s">
        <v>664</v>
      </c>
      <c r="Q3934" t="s">
        <v>664</v>
      </c>
      <c r="R3934" t="s">
        <v>664</v>
      </c>
      <c r="S3934" t="s">
        <v>664</v>
      </c>
      <c r="T3934" t="s">
        <v>664</v>
      </c>
      <c r="U3934" t="s">
        <v>664</v>
      </c>
      <c r="V3934" t="s">
        <v>664</v>
      </c>
      <c r="W3934" t="s">
        <v>664</v>
      </c>
      <c r="X3934" t="s">
        <v>664</v>
      </c>
      <c r="Y3934" t="s">
        <v>663</v>
      </c>
      <c r="Z3934" t="s">
        <v>664</v>
      </c>
      <c r="AA3934" t="s">
        <v>663</v>
      </c>
      <c r="AB3934" t="s">
        <v>665</v>
      </c>
      <c r="AC3934" t="s">
        <v>664</v>
      </c>
      <c r="AD3934" t="s">
        <v>664</v>
      </c>
      <c r="AE3934" t="s">
        <v>663</v>
      </c>
      <c r="AF3934" t="s">
        <v>663</v>
      </c>
    </row>
    <row r="3935" spans="1:32">
      <c r="A3935">
        <v>101105</v>
      </c>
      <c r="B3935" t="s">
        <v>85</v>
      </c>
      <c r="C3935" t="s">
        <v>664</v>
      </c>
      <c r="D3935" t="s">
        <v>664</v>
      </c>
      <c r="E3935" t="s">
        <v>664</v>
      </c>
      <c r="F3935" t="s">
        <v>664</v>
      </c>
      <c r="G3935" t="s">
        <v>664</v>
      </c>
      <c r="H3935" t="s">
        <v>664</v>
      </c>
      <c r="I3935" t="s">
        <v>664</v>
      </c>
      <c r="J3935" t="s">
        <v>664</v>
      </c>
      <c r="K3935" t="s">
        <v>664</v>
      </c>
      <c r="L3935" t="s">
        <v>664</v>
      </c>
      <c r="M3935" t="s">
        <v>664</v>
      </c>
      <c r="N3935" t="s">
        <v>664</v>
      </c>
      <c r="O3935" t="s">
        <v>664</v>
      </c>
      <c r="P3935" t="s">
        <v>664</v>
      </c>
      <c r="Q3935" t="s">
        <v>664</v>
      </c>
      <c r="R3935" t="s">
        <v>664</v>
      </c>
      <c r="S3935" t="s">
        <v>664</v>
      </c>
      <c r="T3935" t="s">
        <v>663</v>
      </c>
      <c r="U3935" t="s">
        <v>664</v>
      </c>
      <c r="V3935" t="s">
        <v>663</v>
      </c>
      <c r="W3935" t="s">
        <v>663</v>
      </c>
      <c r="X3935" t="s">
        <v>663</v>
      </c>
      <c r="Y3935" t="s">
        <v>663</v>
      </c>
      <c r="Z3935" t="s">
        <v>664</v>
      </c>
      <c r="AA3935" t="s">
        <v>663</v>
      </c>
      <c r="AB3935" t="s">
        <v>663</v>
      </c>
      <c r="AC3935" t="s">
        <v>664</v>
      </c>
      <c r="AD3935" t="s">
        <v>663</v>
      </c>
      <c r="AE3935" t="s">
        <v>663</v>
      </c>
      <c r="AF3935" t="s">
        <v>664</v>
      </c>
    </row>
    <row r="3936" spans="1:32">
      <c r="A3936">
        <v>101119</v>
      </c>
      <c r="B3936" t="s">
        <v>85</v>
      </c>
      <c r="C3936" t="s">
        <v>664</v>
      </c>
      <c r="D3936" t="s">
        <v>664</v>
      </c>
      <c r="E3936" t="s">
        <v>664</v>
      </c>
      <c r="F3936" t="s">
        <v>664</v>
      </c>
      <c r="G3936" t="s">
        <v>664</v>
      </c>
      <c r="H3936" t="s">
        <v>664</v>
      </c>
      <c r="I3936" t="s">
        <v>664</v>
      </c>
      <c r="J3936" t="s">
        <v>664</v>
      </c>
      <c r="K3936" t="s">
        <v>664</v>
      </c>
      <c r="L3936" t="s">
        <v>664</v>
      </c>
      <c r="M3936" t="s">
        <v>663</v>
      </c>
      <c r="N3936" t="s">
        <v>664</v>
      </c>
      <c r="O3936" t="s">
        <v>664</v>
      </c>
      <c r="P3936" t="s">
        <v>664</v>
      </c>
      <c r="Q3936" t="s">
        <v>664</v>
      </c>
      <c r="R3936" t="s">
        <v>663</v>
      </c>
      <c r="S3936" t="s">
        <v>664</v>
      </c>
      <c r="T3936" t="s">
        <v>664</v>
      </c>
      <c r="U3936" t="s">
        <v>664</v>
      </c>
      <c r="V3936" t="s">
        <v>664</v>
      </c>
      <c r="W3936" t="s">
        <v>664</v>
      </c>
      <c r="X3936" t="s">
        <v>664</v>
      </c>
      <c r="Y3936" t="s">
        <v>663</v>
      </c>
      <c r="Z3936" t="s">
        <v>664</v>
      </c>
      <c r="AA3936" t="s">
        <v>664</v>
      </c>
      <c r="AB3936" t="s">
        <v>664</v>
      </c>
      <c r="AC3936" t="s">
        <v>664</v>
      </c>
      <c r="AD3936" t="s">
        <v>663</v>
      </c>
      <c r="AE3936" t="s">
        <v>664</v>
      </c>
      <c r="AF3936" t="s">
        <v>663</v>
      </c>
    </row>
    <row r="3937" spans="1:32">
      <c r="A3937">
        <v>101124</v>
      </c>
      <c r="B3937" t="s">
        <v>85</v>
      </c>
      <c r="C3937" t="s">
        <v>664</v>
      </c>
      <c r="D3937" t="s">
        <v>664</v>
      </c>
      <c r="E3937" t="s">
        <v>664</v>
      </c>
      <c r="F3937" t="s">
        <v>664</v>
      </c>
      <c r="G3937" t="s">
        <v>664</v>
      </c>
      <c r="H3937" t="s">
        <v>664</v>
      </c>
      <c r="I3937" t="s">
        <v>664</v>
      </c>
      <c r="J3937" t="s">
        <v>664</v>
      </c>
      <c r="K3937" t="s">
        <v>664</v>
      </c>
      <c r="L3937" t="s">
        <v>664</v>
      </c>
      <c r="M3937" t="s">
        <v>664</v>
      </c>
      <c r="N3937" t="s">
        <v>664</v>
      </c>
      <c r="O3937" t="s">
        <v>664</v>
      </c>
      <c r="P3937" t="s">
        <v>664</v>
      </c>
      <c r="Q3937" t="s">
        <v>663</v>
      </c>
      <c r="R3937" t="s">
        <v>664</v>
      </c>
      <c r="S3937" t="s">
        <v>663</v>
      </c>
      <c r="T3937" t="s">
        <v>664</v>
      </c>
      <c r="U3937" t="s">
        <v>664</v>
      </c>
      <c r="V3937" t="s">
        <v>664</v>
      </c>
      <c r="W3937" t="s">
        <v>663</v>
      </c>
      <c r="X3937" t="s">
        <v>664</v>
      </c>
      <c r="Y3937" t="s">
        <v>664</v>
      </c>
      <c r="Z3937" t="s">
        <v>664</v>
      </c>
      <c r="AA3937" t="s">
        <v>664</v>
      </c>
      <c r="AB3937" t="s">
        <v>664</v>
      </c>
      <c r="AC3937" t="s">
        <v>664</v>
      </c>
      <c r="AD3937" t="s">
        <v>664</v>
      </c>
      <c r="AE3937" t="s">
        <v>664</v>
      </c>
      <c r="AF3937" t="s">
        <v>665</v>
      </c>
    </row>
    <row r="3938" spans="1:32">
      <c r="A3938">
        <v>101138</v>
      </c>
      <c r="B3938" t="s">
        <v>85</v>
      </c>
      <c r="C3938" t="s">
        <v>664</v>
      </c>
      <c r="D3938" t="s">
        <v>665</v>
      </c>
      <c r="E3938" t="s">
        <v>663</v>
      </c>
      <c r="F3938" t="s">
        <v>664</v>
      </c>
      <c r="G3938" t="s">
        <v>664</v>
      </c>
      <c r="H3938" t="s">
        <v>664</v>
      </c>
      <c r="I3938" t="s">
        <v>663</v>
      </c>
      <c r="J3938" t="s">
        <v>665</v>
      </c>
      <c r="K3938" t="s">
        <v>664</v>
      </c>
      <c r="L3938" t="s">
        <v>664</v>
      </c>
      <c r="M3938" t="s">
        <v>664</v>
      </c>
      <c r="N3938" t="s">
        <v>663</v>
      </c>
      <c r="O3938" t="s">
        <v>665</v>
      </c>
      <c r="P3938" t="s">
        <v>663</v>
      </c>
      <c r="Q3938" t="s">
        <v>663</v>
      </c>
      <c r="R3938" t="s">
        <v>664</v>
      </c>
      <c r="S3938" t="s">
        <v>663</v>
      </c>
      <c r="T3938" t="s">
        <v>665</v>
      </c>
      <c r="U3938" t="s">
        <v>663</v>
      </c>
      <c r="V3938" t="s">
        <v>665</v>
      </c>
      <c r="W3938" t="s">
        <v>663</v>
      </c>
      <c r="X3938" t="s">
        <v>663</v>
      </c>
      <c r="Y3938" t="s">
        <v>663</v>
      </c>
      <c r="Z3938" t="s">
        <v>663</v>
      </c>
      <c r="AA3938" t="s">
        <v>665</v>
      </c>
      <c r="AB3938" t="s">
        <v>663</v>
      </c>
      <c r="AC3938" t="s">
        <v>665</v>
      </c>
      <c r="AD3938" t="s">
        <v>665</v>
      </c>
      <c r="AE3938" t="s">
        <v>665</v>
      </c>
      <c r="AF3938" t="s">
        <v>663</v>
      </c>
    </row>
    <row r="3939" spans="1:32">
      <c r="A3939">
        <v>101187</v>
      </c>
      <c r="B3939" t="s">
        <v>85</v>
      </c>
      <c r="C3939" t="s">
        <v>664</v>
      </c>
      <c r="D3939" t="s">
        <v>664</v>
      </c>
      <c r="E3939" t="s">
        <v>664</v>
      </c>
      <c r="F3939" t="s">
        <v>664</v>
      </c>
      <c r="G3939" t="s">
        <v>664</v>
      </c>
      <c r="H3939" t="s">
        <v>664</v>
      </c>
      <c r="I3939" t="s">
        <v>664</v>
      </c>
      <c r="J3939" t="s">
        <v>664</v>
      </c>
      <c r="K3939" t="s">
        <v>664</v>
      </c>
      <c r="L3939" t="s">
        <v>664</v>
      </c>
      <c r="M3939" t="s">
        <v>664</v>
      </c>
      <c r="N3939" t="s">
        <v>664</v>
      </c>
      <c r="O3939" t="s">
        <v>664</v>
      </c>
      <c r="P3939" t="s">
        <v>664</v>
      </c>
      <c r="Q3939" t="s">
        <v>664</v>
      </c>
      <c r="R3939" t="s">
        <v>664</v>
      </c>
      <c r="S3939" t="s">
        <v>663</v>
      </c>
      <c r="T3939" t="s">
        <v>664</v>
      </c>
      <c r="U3939" t="s">
        <v>664</v>
      </c>
      <c r="V3939" t="s">
        <v>664</v>
      </c>
      <c r="W3939" t="s">
        <v>663</v>
      </c>
      <c r="X3939" t="s">
        <v>663</v>
      </c>
      <c r="Y3939" t="s">
        <v>663</v>
      </c>
      <c r="Z3939" t="s">
        <v>663</v>
      </c>
      <c r="AA3939" t="s">
        <v>665</v>
      </c>
      <c r="AB3939" t="s">
        <v>664</v>
      </c>
      <c r="AC3939" t="s">
        <v>663</v>
      </c>
      <c r="AD3939" t="s">
        <v>663</v>
      </c>
      <c r="AE3939" t="s">
        <v>665</v>
      </c>
      <c r="AF3939" t="s">
        <v>665</v>
      </c>
    </row>
    <row r="3940" spans="1:32">
      <c r="A3940">
        <v>101196</v>
      </c>
      <c r="B3940" t="s">
        <v>85</v>
      </c>
      <c r="C3940" t="s">
        <v>664</v>
      </c>
      <c r="D3940" t="s">
        <v>664</v>
      </c>
      <c r="E3940" t="s">
        <v>664</v>
      </c>
      <c r="F3940" t="s">
        <v>664</v>
      </c>
      <c r="G3940" t="s">
        <v>665</v>
      </c>
      <c r="H3940" t="s">
        <v>664</v>
      </c>
      <c r="I3940" t="s">
        <v>664</v>
      </c>
      <c r="J3940" t="s">
        <v>664</v>
      </c>
      <c r="K3940" t="s">
        <v>664</v>
      </c>
      <c r="L3940" t="s">
        <v>665</v>
      </c>
      <c r="M3940" t="s">
        <v>664</v>
      </c>
      <c r="N3940" t="s">
        <v>664</v>
      </c>
      <c r="O3940" t="s">
        <v>664</v>
      </c>
      <c r="P3940" t="s">
        <v>664</v>
      </c>
      <c r="Q3940" t="s">
        <v>665</v>
      </c>
      <c r="R3940" t="s">
        <v>664</v>
      </c>
      <c r="S3940" t="s">
        <v>665</v>
      </c>
      <c r="T3940" t="s">
        <v>664</v>
      </c>
      <c r="U3940" t="s">
        <v>664</v>
      </c>
      <c r="V3940" t="s">
        <v>664</v>
      </c>
      <c r="W3940" t="s">
        <v>664</v>
      </c>
      <c r="X3940" t="s">
        <v>664</v>
      </c>
      <c r="Y3940" t="s">
        <v>664</v>
      </c>
      <c r="Z3940" t="s">
        <v>664</v>
      </c>
      <c r="AA3940" t="s">
        <v>664</v>
      </c>
      <c r="AB3940" t="s">
        <v>664</v>
      </c>
      <c r="AC3940" t="s">
        <v>664</v>
      </c>
      <c r="AD3940" t="s">
        <v>664</v>
      </c>
      <c r="AE3940" t="s">
        <v>664</v>
      </c>
      <c r="AF3940" t="s">
        <v>664</v>
      </c>
    </row>
    <row r="3941" spans="1:32">
      <c r="A3941">
        <v>101199</v>
      </c>
      <c r="B3941" t="s">
        <v>85</v>
      </c>
      <c r="C3941" t="s">
        <v>664</v>
      </c>
      <c r="D3941" t="s">
        <v>664</v>
      </c>
      <c r="E3941" t="s">
        <v>664</v>
      </c>
      <c r="F3941" t="s">
        <v>664</v>
      </c>
      <c r="G3941" t="s">
        <v>664</v>
      </c>
      <c r="H3941" t="s">
        <v>664</v>
      </c>
      <c r="I3941" t="s">
        <v>664</v>
      </c>
      <c r="J3941" t="s">
        <v>664</v>
      </c>
      <c r="K3941" t="s">
        <v>664</v>
      </c>
      <c r="L3941" t="s">
        <v>664</v>
      </c>
      <c r="M3941" t="s">
        <v>664</v>
      </c>
      <c r="N3941" t="s">
        <v>664</v>
      </c>
      <c r="O3941" t="s">
        <v>665</v>
      </c>
      <c r="P3941" t="s">
        <v>664</v>
      </c>
      <c r="Q3941" t="s">
        <v>664</v>
      </c>
      <c r="R3941" t="s">
        <v>664</v>
      </c>
      <c r="S3941" t="s">
        <v>664</v>
      </c>
      <c r="T3941" t="s">
        <v>664</v>
      </c>
      <c r="U3941" t="s">
        <v>664</v>
      </c>
      <c r="V3941" t="s">
        <v>664</v>
      </c>
      <c r="W3941" t="s">
        <v>663</v>
      </c>
      <c r="X3941" t="s">
        <v>664</v>
      </c>
      <c r="Y3941" t="s">
        <v>663</v>
      </c>
      <c r="Z3941" t="s">
        <v>664</v>
      </c>
      <c r="AA3941" t="s">
        <v>664</v>
      </c>
      <c r="AB3941" t="s">
        <v>663</v>
      </c>
      <c r="AC3941" t="s">
        <v>663</v>
      </c>
      <c r="AD3941" t="s">
        <v>663</v>
      </c>
      <c r="AE3941" t="s">
        <v>663</v>
      </c>
      <c r="AF3941" t="s">
        <v>664</v>
      </c>
    </row>
    <row r="3942" spans="1:32">
      <c r="A3942">
        <v>101221</v>
      </c>
      <c r="B3942" t="s">
        <v>85</v>
      </c>
      <c r="C3942" t="s">
        <v>663</v>
      </c>
      <c r="D3942" t="s">
        <v>664</v>
      </c>
      <c r="E3942" t="s">
        <v>664</v>
      </c>
      <c r="F3942" t="s">
        <v>664</v>
      </c>
      <c r="G3942" t="s">
        <v>664</v>
      </c>
      <c r="H3942" t="s">
        <v>663</v>
      </c>
      <c r="I3942" t="s">
        <v>663</v>
      </c>
      <c r="J3942" t="s">
        <v>664</v>
      </c>
      <c r="K3942" t="s">
        <v>664</v>
      </c>
      <c r="L3942" t="s">
        <v>664</v>
      </c>
      <c r="M3942" t="s">
        <v>663</v>
      </c>
      <c r="N3942" t="s">
        <v>665</v>
      </c>
      <c r="O3942" t="s">
        <v>664</v>
      </c>
      <c r="P3942" t="s">
        <v>664</v>
      </c>
      <c r="Q3942" t="s">
        <v>664</v>
      </c>
      <c r="R3942" t="s">
        <v>663</v>
      </c>
      <c r="S3942" t="s">
        <v>664</v>
      </c>
      <c r="T3942" t="s">
        <v>663</v>
      </c>
      <c r="U3942" t="s">
        <v>664</v>
      </c>
      <c r="V3942" t="s">
        <v>664</v>
      </c>
      <c r="W3942" t="s">
        <v>665</v>
      </c>
      <c r="X3942" t="s">
        <v>665</v>
      </c>
      <c r="Y3942" t="s">
        <v>663</v>
      </c>
      <c r="Z3942" t="s">
        <v>665</v>
      </c>
      <c r="AA3942" t="s">
        <v>665</v>
      </c>
      <c r="AB3942" t="s">
        <v>664</v>
      </c>
      <c r="AC3942" t="s">
        <v>663</v>
      </c>
      <c r="AD3942" t="s">
        <v>665</v>
      </c>
      <c r="AE3942" t="s">
        <v>665</v>
      </c>
      <c r="AF3942" t="s">
        <v>665</v>
      </c>
    </row>
    <row r="3943" spans="1:32">
      <c r="A3943">
        <v>101265</v>
      </c>
      <c r="B3943" t="s">
        <v>85</v>
      </c>
      <c r="C3943" t="s">
        <v>664</v>
      </c>
      <c r="D3943" t="s">
        <v>664</v>
      </c>
      <c r="E3943" t="s">
        <v>664</v>
      </c>
      <c r="F3943" t="s">
        <v>664</v>
      </c>
      <c r="G3943" t="s">
        <v>664</v>
      </c>
      <c r="H3943" t="s">
        <v>664</v>
      </c>
      <c r="I3943" t="s">
        <v>664</v>
      </c>
      <c r="J3943" t="s">
        <v>664</v>
      </c>
      <c r="K3943" t="s">
        <v>664</v>
      </c>
      <c r="L3943" t="s">
        <v>664</v>
      </c>
      <c r="M3943" t="s">
        <v>664</v>
      </c>
      <c r="N3943" t="s">
        <v>664</v>
      </c>
      <c r="O3943" t="s">
        <v>664</v>
      </c>
      <c r="P3943" t="s">
        <v>664</v>
      </c>
      <c r="Q3943" t="s">
        <v>664</v>
      </c>
      <c r="R3943" t="s">
        <v>664</v>
      </c>
      <c r="S3943" t="s">
        <v>663</v>
      </c>
      <c r="T3943" t="s">
        <v>663</v>
      </c>
      <c r="U3943" t="s">
        <v>664</v>
      </c>
      <c r="V3943" t="s">
        <v>663</v>
      </c>
      <c r="W3943" t="s">
        <v>663</v>
      </c>
      <c r="X3943" t="s">
        <v>665</v>
      </c>
      <c r="Y3943" t="s">
        <v>663</v>
      </c>
      <c r="Z3943" t="s">
        <v>665</v>
      </c>
      <c r="AA3943" t="s">
        <v>665</v>
      </c>
      <c r="AB3943" t="s">
        <v>665</v>
      </c>
      <c r="AC3943" t="s">
        <v>665</v>
      </c>
      <c r="AD3943" t="s">
        <v>665</v>
      </c>
      <c r="AE3943" t="s">
        <v>665</v>
      </c>
      <c r="AF3943" t="s">
        <v>663</v>
      </c>
    </row>
    <row r="3944" spans="1:32">
      <c r="A3944">
        <v>101266</v>
      </c>
      <c r="B3944" t="s">
        <v>85</v>
      </c>
      <c r="C3944" t="s">
        <v>664</v>
      </c>
      <c r="D3944" t="s">
        <v>664</v>
      </c>
      <c r="E3944" t="s">
        <v>664</v>
      </c>
      <c r="F3944" t="s">
        <v>664</v>
      </c>
      <c r="G3944" t="s">
        <v>664</v>
      </c>
      <c r="H3944" t="s">
        <v>664</v>
      </c>
      <c r="I3944" t="s">
        <v>664</v>
      </c>
      <c r="J3944" t="s">
        <v>664</v>
      </c>
      <c r="K3944" t="s">
        <v>664</v>
      </c>
      <c r="L3944" t="s">
        <v>664</v>
      </c>
      <c r="M3944" t="s">
        <v>664</v>
      </c>
      <c r="N3944" t="s">
        <v>664</v>
      </c>
      <c r="O3944" t="s">
        <v>664</v>
      </c>
      <c r="P3944" t="s">
        <v>664</v>
      </c>
      <c r="Q3944" t="s">
        <v>664</v>
      </c>
      <c r="R3944" t="s">
        <v>664</v>
      </c>
      <c r="S3944" t="s">
        <v>663</v>
      </c>
      <c r="T3944" t="s">
        <v>664</v>
      </c>
      <c r="U3944" t="s">
        <v>664</v>
      </c>
      <c r="V3944" t="s">
        <v>664</v>
      </c>
      <c r="W3944" t="s">
        <v>665</v>
      </c>
      <c r="X3944" t="s">
        <v>665</v>
      </c>
      <c r="Y3944" t="s">
        <v>664</v>
      </c>
      <c r="Z3944" t="s">
        <v>663</v>
      </c>
      <c r="AA3944" t="s">
        <v>663</v>
      </c>
      <c r="AB3944" t="s">
        <v>665</v>
      </c>
      <c r="AC3944" t="s">
        <v>664</v>
      </c>
      <c r="AD3944" t="s">
        <v>664</v>
      </c>
      <c r="AE3944" t="s">
        <v>665</v>
      </c>
      <c r="AF3944" t="s">
        <v>664</v>
      </c>
    </row>
    <row r="3945" spans="1:32">
      <c r="A3945">
        <v>101273</v>
      </c>
      <c r="B3945" t="s">
        <v>85</v>
      </c>
      <c r="C3945" t="s">
        <v>664</v>
      </c>
      <c r="D3945" t="s">
        <v>664</v>
      </c>
      <c r="E3945" t="s">
        <v>663</v>
      </c>
      <c r="F3945" t="s">
        <v>664</v>
      </c>
      <c r="G3945" t="s">
        <v>664</v>
      </c>
      <c r="H3945" t="s">
        <v>664</v>
      </c>
      <c r="I3945" t="s">
        <v>664</v>
      </c>
      <c r="J3945" t="s">
        <v>664</v>
      </c>
      <c r="K3945" t="s">
        <v>664</v>
      </c>
      <c r="L3945" t="s">
        <v>664</v>
      </c>
      <c r="M3945" t="s">
        <v>664</v>
      </c>
      <c r="N3945" t="s">
        <v>664</v>
      </c>
      <c r="O3945" t="s">
        <v>665</v>
      </c>
      <c r="P3945" t="s">
        <v>664</v>
      </c>
      <c r="Q3945" t="s">
        <v>664</v>
      </c>
      <c r="R3945" t="s">
        <v>664</v>
      </c>
      <c r="S3945" t="s">
        <v>664</v>
      </c>
      <c r="T3945" t="s">
        <v>663</v>
      </c>
      <c r="U3945" t="s">
        <v>664</v>
      </c>
      <c r="V3945" t="s">
        <v>663</v>
      </c>
      <c r="W3945" t="s">
        <v>665</v>
      </c>
      <c r="X3945" t="s">
        <v>664</v>
      </c>
      <c r="Y3945" t="s">
        <v>665</v>
      </c>
      <c r="Z3945" t="s">
        <v>664</v>
      </c>
      <c r="AA3945" t="s">
        <v>664</v>
      </c>
      <c r="AB3945" t="s">
        <v>664</v>
      </c>
      <c r="AC3945" t="s">
        <v>663</v>
      </c>
      <c r="AD3945" t="s">
        <v>663</v>
      </c>
      <c r="AE3945" t="s">
        <v>664</v>
      </c>
      <c r="AF3945" t="s">
        <v>663</v>
      </c>
    </row>
    <row r="3946" spans="1:32">
      <c r="A3946">
        <v>101282</v>
      </c>
      <c r="B3946" t="s">
        <v>85</v>
      </c>
      <c r="C3946" t="s">
        <v>664</v>
      </c>
      <c r="D3946" t="s">
        <v>664</v>
      </c>
      <c r="E3946" t="s">
        <v>664</v>
      </c>
      <c r="F3946" t="s">
        <v>664</v>
      </c>
      <c r="G3946" t="s">
        <v>664</v>
      </c>
      <c r="H3946" t="s">
        <v>664</v>
      </c>
      <c r="I3946" t="s">
        <v>664</v>
      </c>
      <c r="J3946" t="s">
        <v>664</v>
      </c>
      <c r="K3946" t="s">
        <v>664</v>
      </c>
      <c r="L3946" t="s">
        <v>664</v>
      </c>
      <c r="M3946" t="s">
        <v>665</v>
      </c>
      <c r="N3946" t="s">
        <v>664</v>
      </c>
      <c r="O3946" t="s">
        <v>664</v>
      </c>
      <c r="P3946" t="s">
        <v>664</v>
      </c>
      <c r="Q3946" t="s">
        <v>664</v>
      </c>
      <c r="R3946" t="s">
        <v>664</v>
      </c>
      <c r="S3946" t="s">
        <v>664</v>
      </c>
      <c r="T3946" t="s">
        <v>664</v>
      </c>
      <c r="U3946" t="s">
        <v>664</v>
      </c>
      <c r="V3946" t="s">
        <v>664</v>
      </c>
      <c r="W3946" t="s">
        <v>664</v>
      </c>
      <c r="X3946" t="s">
        <v>663</v>
      </c>
      <c r="Y3946" t="s">
        <v>663</v>
      </c>
      <c r="Z3946" t="s">
        <v>665</v>
      </c>
      <c r="AA3946" t="s">
        <v>663</v>
      </c>
      <c r="AB3946" t="s">
        <v>664</v>
      </c>
      <c r="AC3946" t="s">
        <v>663</v>
      </c>
      <c r="AD3946" t="s">
        <v>663</v>
      </c>
      <c r="AE3946" t="s">
        <v>664</v>
      </c>
      <c r="AF3946" t="s">
        <v>665</v>
      </c>
    </row>
    <row r="3947" spans="1:32">
      <c r="A3947">
        <v>101310</v>
      </c>
      <c r="B3947" t="s">
        <v>85</v>
      </c>
      <c r="C3947" t="s">
        <v>664</v>
      </c>
      <c r="D3947" t="s">
        <v>664</v>
      </c>
      <c r="E3947" t="s">
        <v>664</v>
      </c>
      <c r="F3947" t="s">
        <v>664</v>
      </c>
      <c r="G3947" t="s">
        <v>663</v>
      </c>
      <c r="H3947" t="s">
        <v>664</v>
      </c>
      <c r="I3947" t="s">
        <v>664</v>
      </c>
      <c r="J3947" t="s">
        <v>664</v>
      </c>
      <c r="K3947" t="s">
        <v>664</v>
      </c>
      <c r="L3947" t="s">
        <v>664</v>
      </c>
      <c r="M3947" t="s">
        <v>664</v>
      </c>
      <c r="N3947" t="s">
        <v>664</v>
      </c>
      <c r="O3947" t="s">
        <v>664</v>
      </c>
      <c r="P3947" t="s">
        <v>664</v>
      </c>
      <c r="Q3947" t="s">
        <v>663</v>
      </c>
      <c r="R3947" t="s">
        <v>664</v>
      </c>
      <c r="S3947" t="s">
        <v>663</v>
      </c>
      <c r="T3947" t="s">
        <v>663</v>
      </c>
      <c r="U3947" t="s">
        <v>664</v>
      </c>
      <c r="V3947" t="s">
        <v>663</v>
      </c>
      <c r="W3947" t="s">
        <v>663</v>
      </c>
      <c r="X3947" t="s">
        <v>663</v>
      </c>
      <c r="Y3947" t="s">
        <v>663</v>
      </c>
      <c r="Z3947" t="s">
        <v>663</v>
      </c>
      <c r="AA3947" t="s">
        <v>663</v>
      </c>
      <c r="AB3947" t="s">
        <v>663</v>
      </c>
      <c r="AC3947" t="s">
        <v>664</v>
      </c>
      <c r="AD3947" t="s">
        <v>665</v>
      </c>
      <c r="AE3947" t="s">
        <v>663</v>
      </c>
      <c r="AF3947" t="s">
        <v>664</v>
      </c>
    </row>
    <row r="3948" spans="1:32">
      <c r="A3948">
        <v>101311</v>
      </c>
      <c r="B3948" t="s">
        <v>85</v>
      </c>
      <c r="C3948" t="s">
        <v>664</v>
      </c>
      <c r="D3948" t="s">
        <v>664</v>
      </c>
      <c r="E3948" t="s">
        <v>664</v>
      </c>
      <c r="F3948" t="s">
        <v>664</v>
      </c>
      <c r="G3948" t="s">
        <v>664</v>
      </c>
      <c r="H3948" t="s">
        <v>664</v>
      </c>
      <c r="I3948" t="s">
        <v>664</v>
      </c>
      <c r="J3948" t="s">
        <v>664</v>
      </c>
      <c r="K3948" t="s">
        <v>664</v>
      </c>
      <c r="L3948" t="s">
        <v>664</v>
      </c>
      <c r="M3948" t="s">
        <v>664</v>
      </c>
      <c r="N3948" t="s">
        <v>664</v>
      </c>
      <c r="O3948" t="s">
        <v>664</v>
      </c>
      <c r="P3948" t="s">
        <v>664</v>
      </c>
      <c r="Q3948" t="s">
        <v>664</v>
      </c>
      <c r="R3948" t="s">
        <v>664</v>
      </c>
      <c r="S3948" t="s">
        <v>664</v>
      </c>
      <c r="T3948" t="s">
        <v>664</v>
      </c>
      <c r="U3948" t="s">
        <v>664</v>
      </c>
      <c r="V3948" t="s">
        <v>664</v>
      </c>
      <c r="W3948" t="s">
        <v>664</v>
      </c>
      <c r="X3948" t="s">
        <v>664</v>
      </c>
      <c r="Y3948" t="s">
        <v>664</v>
      </c>
      <c r="Z3948" t="s">
        <v>664</v>
      </c>
      <c r="AA3948" t="s">
        <v>664</v>
      </c>
      <c r="AB3948" t="s">
        <v>664</v>
      </c>
      <c r="AC3948" t="s">
        <v>664</v>
      </c>
      <c r="AD3948" t="s">
        <v>664</v>
      </c>
      <c r="AE3948" t="s">
        <v>664</v>
      </c>
      <c r="AF3948" t="s">
        <v>664</v>
      </c>
    </row>
    <row r="3949" spans="1:32">
      <c r="A3949">
        <v>101318</v>
      </c>
      <c r="B3949" t="s">
        <v>85</v>
      </c>
      <c r="C3949" t="s">
        <v>664</v>
      </c>
      <c r="D3949" t="s">
        <v>664</v>
      </c>
      <c r="E3949" t="s">
        <v>664</v>
      </c>
      <c r="F3949" t="s">
        <v>664</v>
      </c>
      <c r="G3949" t="s">
        <v>664</v>
      </c>
      <c r="H3949" t="s">
        <v>664</v>
      </c>
      <c r="I3949" t="s">
        <v>664</v>
      </c>
      <c r="J3949" t="s">
        <v>664</v>
      </c>
      <c r="K3949" t="s">
        <v>664</v>
      </c>
      <c r="L3949" t="s">
        <v>664</v>
      </c>
      <c r="M3949" t="s">
        <v>664</v>
      </c>
      <c r="N3949" t="s">
        <v>664</v>
      </c>
      <c r="O3949" t="s">
        <v>664</v>
      </c>
      <c r="P3949" t="s">
        <v>664</v>
      </c>
      <c r="Q3949" t="s">
        <v>664</v>
      </c>
      <c r="R3949" t="s">
        <v>664</v>
      </c>
      <c r="S3949" t="s">
        <v>664</v>
      </c>
      <c r="T3949" t="s">
        <v>664</v>
      </c>
      <c r="U3949" t="s">
        <v>664</v>
      </c>
      <c r="V3949" t="s">
        <v>664</v>
      </c>
      <c r="W3949" t="s">
        <v>664</v>
      </c>
      <c r="X3949" t="s">
        <v>664</v>
      </c>
      <c r="Y3949" t="s">
        <v>663</v>
      </c>
      <c r="Z3949" t="s">
        <v>663</v>
      </c>
      <c r="AA3949" t="s">
        <v>665</v>
      </c>
      <c r="AB3949" t="s">
        <v>664</v>
      </c>
      <c r="AC3949" t="s">
        <v>664</v>
      </c>
      <c r="AD3949" t="s">
        <v>664</v>
      </c>
      <c r="AE3949" t="s">
        <v>664</v>
      </c>
      <c r="AF3949" t="s">
        <v>665</v>
      </c>
    </row>
    <row r="3950" spans="1:32">
      <c r="A3950">
        <v>101320</v>
      </c>
      <c r="B3950" t="s">
        <v>85</v>
      </c>
      <c r="C3950" t="s">
        <v>664</v>
      </c>
      <c r="D3950" t="s">
        <v>664</v>
      </c>
      <c r="E3950" t="s">
        <v>664</v>
      </c>
      <c r="F3950" t="s">
        <v>664</v>
      </c>
      <c r="G3950" t="s">
        <v>664</v>
      </c>
      <c r="H3950" t="s">
        <v>664</v>
      </c>
      <c r="I3950" t="s">
        <v>664</v>
      </c>
      <c r="J3950" t="s">
        <v>664</v>
      </c>
      <c r="K3950" t="s">
        <v>664</v>
      </c>
      <c r="L3950" t="s">
        <v>664</v>
      </c>
      <c r="M3950" t="s">
        <v>664</v>
      </c>
      <c r="N3950" t="s">
        <v>664</v>
      </c>
      <c r="O3950" t="s">
        <v>664</v>
      </c>
      <c r="P3950" t="s">
        <v>664</v>
      </c>
      <c r="Q3950" t="s">
        <v>663</v>
      </c>
      <c r="R3950" t="s">
        <v>664</v>
      </c>
      <c r="S3950" t="s">
        <v>664</v>
      </c>
      <c r="T3950" t="s">
        <v>664</v>
      </c>
      <c r="U3950" t="s">
        <v>664</v>
      </c>
      <c r="V3950" t="s">
        <v>664</v>
      </c>
      <c r="W3950" t="s">
        <v>663</v>
      </c>
      <c r="X3950" t="s">
        <v>663</v>
      </c>
      <c r="Y3950" t="s">
        <v>663</v>
      </c>
      <c r="Z3950" t="s">
        <v>663</v>
      </c>
      <c r="AA3950" t="s">
        <v>663</v>
      </c>
      <c r="AB3950" t="s">
        <v>663</v>
      </c>
      <c r="AC3950" t="s">
        <v>663</v>
      </c>
      <c r="AD3950" t="s">
        <v>664</v>
      </c>
      <c r="AE3950" t="s">
        <v>663</v>
      </c>
      <c r="AF3950" t="s">
        <v>663</v>
      </c>
    </row>
    <row r="3951" spans="1:32">
      <c r="A3951">
        <v>101323</v>
      </c>
      <c r="B3951" t="s">
        <v>85</v>
      </c>
      <c r="C3951" t="s">
        <v>664</v>
      </c>
      <c r="D3951" t="s">
        <v>664</v>
      </c>
      <c r="E3951" t="s">
        <v>664</v>
      </c>
      <c r="F3951" t="s">
        <v>664</v>
      </c>
      <c r="G3951" t="s">
        <v>664</v>
      </c>
      <c r="H3951" t="s">
        <v>664</v>
      </c>
      <c r="I3951" t="s">
        <v>664</v>
      </c>
      <c r="J3951" t="s">
        <v>665</v>
      </c>
      <c r="K3951" t="s">
        <v>664</v>
      </c>
      <c r="L3951" t="s">
        <v>664</v>
      </c>
      <c r="M3951" t="s">
        <v>664</v>
      </c>
      <c r="N3951" t="s">
        <v>664</v>
      </c>
      <c r="O3951" t="s">
        <v>664</v>
      </c>
      <c r="P3951" t="s">
        <v>664</v>
      </c>
      <c r="Q3951" t="s">
        <v>664</v>
      </c>
      <c r="R3951" t="s">
        <v>664</v>
      </c>
      <c r="S3951" t="s">
        <v>665</v>
      </c>
      <c r="T3951" t="s">
        <v>663</v>
      </c>
      <c r="U3951" t="s">
        <v>665</v>
      </c>
      <c r="V3951" t="s">
        <v>664</v>
      </c>
      <c r="W3951" t="s">
        <v>664</v>
      </c>
      <c r="X3951" t="s">
        <v>663</v>
      </c>
      <c r="Y3951" t="s">
        <v>663</v>
      </c>
      <c r="Z3951" t="s">
        <v>664</v>
      </c>
      <c r="AA3951" t="s">
        <v>664</v>
      </c>
      <c r="AB3951" t="s">
        <v>664</v>
      </c>
      <c r="AC3951" t="s">
        <v>664</v>
      </c>
      <c r="AD3951" t="s">
        <v>664</v>
      </c>
      <c r="AE3951" t="s">
        <v>664</v>
      </c>
      <c r="AF3951" t="s">
        <v>665</v>
      </c>
    </row>
    <row r="3952" spans="1:32">
      <c r="A3952">
        <v>101365</v>
      </c>
      <c r="B3952" t="s">
        <v>85</v>
      </c>
      <c r="C3952" t="s">
        <v>664</v>
      </c>
      <c r="D3952" t="s">
        <v>664</v>
      </c>
      <c r="E3952" t="s">
        <v>665</v>
      </c>
      <c r="F3952" t="s">
        <v>664</v>
      </c>
      <c r="G3952" t="s">
        <v>664</v>
      </c>
      <c r="H3952" t="s">
        <v>663</v>
      </c>
      <c r="I3952" t="s">
        <v>664</v>
      </c>
      <c r="J3952" t="s">
        <v>664</v>
      </c>
      <c r="K3952" t="s">
        <v>664</v>
      </c>
      <c r="L3952" t="s">
        <v>664</v>
      </c>
      <c r="M3952" t="s">
        <v>663</v>
      </c>
      <c r="N3952" t="s">
        <v>664</v>
      </c>
      <c r="O3952" t="s">
        <v>664</v>
      </c>
      <c r="P3952" t="s">
        <v>664</v>
      </c>
      <c r="Q3952" t="s">
        <v>664</v>
      </c>
      <c r="R3952" t="s">
        <v>663</v>
      </c>
      <c r="S3952" t="s">
        <v>664</v>
      </c>
      <c r="T3952" t="s">
        <v>664</v>
      </c>
      <c r="U3952" t="s">
        <v>664</v>
      </c>
      <c r="V3952" t="s">
        <v>664</v>
      </c>
      <c r="W3952" t="s">
        <v>663</v>
      </c>
      <c r="X3952" t="s">
        <v>665</v>
      </c>
      <c r="Y3952" t="s">
        <v>663</v>
      </c>
      <c r="Z3952" t="s">
        <v>665</v>
      </c>
      <c r="AA3952" t="s">
        <v>665</v>
      </c>
      <c r="AB3952" t="s">
        <v>664</v>
      </c>
      <c r="AC3952" t="s">
        <v>663</v>
      </c>
      <c r="AD3952" t="s">
        <v>665</v>
      </c>
      <c r="AE3952" t="s">
        <v>665</v>
      </c>
      <c r="AF3952" t="s">
        <v>663</v>
      </c>
    </row>
    <row r="3953" spans="1:32">
      <c r="A3953">
        <v>101375</v>
      </c>
      <c r="B3953" t="s">
        <v>85</v>
      </c>
      <c r="C3953" t="s">
        <v>664</v>
      </c>
      <c r="D3953" t="s">
        <v>664</v>
      </c>
      <c r="E3953" t="s">
        <v>664</v>
      </c>
      <c r="F3953" t="s">
        <v>664</v>
      </c>
      <c r="G3953" t="s">
        <v>664</v>
      </c>
      <c r="H3953" t="s">
        <v>664</v>
      </c>
      <c r="I3953" t="s">
        <v>664</v>
      </c>
      <c r="J3953" t="s">
        <v>664</v>
      </c>
      <c r="K3953" t="s">
        <v>664</v>
      </c>
      <c r="L3953" t="s">
        <v>664</v>
      </c>
      <c r="M3953" t="s">
        <v>664</v>
      </c>
      <c r="N3953" t="s">
        <v>664</v>
      </c>
      <c r="O3953" t="s">
        <v>664</v>
      </c>
      <c r="P3953" t="s">
        <v>664</v>
      </c>
      <c r="Q3953" t="s">
        <v>664</v>
      </c>
      <c r="R3953" t="s">
        <v>664</v>
      </c>
      <c r="S3953" t="s">
        <v>663</v>
      </c>
      <c r="T3953" t="s">
        <v>664</v>
      </c>
      <c r="U3953" t="s">
        <v>664</v>
      </c>
      <c r="V3953" t="s">
        <v>664</v>
      </c>
      <c r="W3953" t="s">
        <v>663</v>
      </c>
      <c r="X3953" t="s">
        <v>664</v>
      </c>
      <c r="Y3953" t="s">
        <v>663</v>
      </c>
      <c r="Z3953" t="s">
        <v>665</v>
      </c>
      <c r="AA3953" t="s">
        <v>664</v>
      </c>
      <c r="AB3953" t="s">
        <v>664</v>
      </c>
      <c r="AC3953" t="s">
        <v>663</v>
      </c>
      <c r="AD3953" t="s">
        <v>664</v>
      </c>
      <c r="AE3953" t="s">
        <v>664</v>
      </c>
      <c r="AF3953" t="s">
        <v>663</v>
      </c>
    </row>
    <row r="3954" spans="1:32">
      <c r="A3954">
        <v>101388</v>
      </c>
      <c r="B3954" t="s">
        <v>85</v>
      </c>
      <c r="C3954" t="s">
        <v>664</v>
      </c>
      <c r="D3954" t="s">
        <v>664</v>
      </c>
      <c r="E3954" t="s">
        <v>664</v>
      </c>
      <c r="F3954" t="s">
        <v>664</v>
      </c>
      <c r="G3954" t="s">
        <v>663</v>
      </c>
      <c r="H3954" t="s">
        <v>664</v>
      </c>
      <c r="I3954" t="s">
        <v>664</v>
      </c>
      <c r="J3954" t="s">
        <v>664</v>
      </c>
      <c r="K3954" t="s">
        <v>664</v>
      </c>
      <c r="L3954" t="s">
        <v>664</v>
      </c>
      <c r="M3954" t="s">
        <v>664</v>
      </c>
      <c r="N3954" t="s">
        <v>664</v>
      </c>
      <c r="O3954" t="s">
        <v>664</v>
      </c>
      <c r="P3954" t="s">
        <v>664</v>
      </c>
      <c r="Q3954" t="s">
        <v>664</v>
      </c>
      <c r="R3954" t="s">
        <v>664</v>
      </c>
      <c r="S3954" t="s">
        <v>664</v>
      </c>
      <c r="T3954" t="s">
        <v>664</v>
      </c>
      <c r="U3954" t="s">
        <v>664</v>
      </c>
      <c r="V3954" t="s">
        <v>664</v>
      </c>
      <c r="W3954" t="s">
        <v>663</v>
      </c>
      <c r="X3954" t="s">
        <v>665</v>
      </c>
      <c r="Y3954" t="s">
        <v>664</v>
      </c>
      <c r="Z3954" t="s">
        <v>665</v>
      </c>
      <c r="AA3954" t="s">
        <v>664</v>
      </c>
      <c r="AB3954" t="s">
        <v>664</v>
      </c>
      <c r="AC3954" t="s">
        <v>664</v>
      </c>
      <c r="AD3954" t="s">
        <v>664</v>
      </c>
      <c r="AE3954" t="s">
        <v>665</v>
      </c>
      <c r="AF3954" t="s">
        <v>663</v>
      </c>
    </row>
    <row r="3955" spans="1:32">
      <c r="A3955">
        <v>101391</v>
      </c>
      <c r="B3955" t="s">
        <v>85</v>
      </c>
      <c r="C3955" t="s">
        <v>664</v>
      </c>
      <c r="D3955" t="s">
        <v>664</v>
      </c>
      <c r="E3955" t="s">
        <v>664</v>
      </c>
      <c r="F3955" t="s">
        <v>664</v>
      </c>
      <c r="G3955" t="s">
        <v>664</v>
      </c>
      <c r="H3955" t="s">
        <v>664</v>
      </c>
      <c r="I3955" t="s">
        <v>664</v>
      </c>
      <c r="J3955" t="s">
        <v>664</v>
      </c>
      <c r="K3955" t="s">
        <v>664</v>
      </c>
      <c r="L3955" t="s">
        <v>664</v>
      </c>
      <c r="M3955" t="s">
        <v>664</v>
      </c>
      <c r="N3955" t="s">
        <v>664</v>
      </c>
      <c r="O3955" t="s">
        <v>664</v>
      </c>
      <c r="P3955" t="s">
        <v>664</v>
      </c>
      <c r="Q3955" t="s">
        <v>664</v>
      </c>
      <c r="R3955" t="s">
        <v>664</v>
      </c>
      <c r="S3955" t="s">
        <v>665</v>
      </c>
      <c r="T3955" t="s">
        <v>664</v>
      </c>
      <c r="U3955" t="s">
        <v>664</v>
      </c>
      <c r="V3955" t="s">
        <v>664</v>
      </c>
      <c r="W3955" t="s">
        <v>663</v>
      </c>
      <c r="X3955" t="s">
        <v>664</v>
      </c>
      <c r="Y3955" t="s">
        <v>665</v>
      </c>
      <c r="Z3955" t="s">
        <v>663</v>
      </c>
      <c r="AA3955" t="s">
        <v>664</v>
      </c>
      <c r="AB3955" t="s">
        <v>663</v>
      </c>
      <c r="AC3955" t="s">
        <v>663</v>
      </c>
      <c r="AD3955" t="s">
        <v>664</v>
      </c>
      <c r="AE3955" t="s">
        <v>663</v>
      </c>
      <c r="AF3955" t="s">
        <v>664</v>
      </c>
    </row>
    <row r="3956" spans="1:32">
      <c r="A3956">
        <v>101395</v>
      </c>
      <c r="B3956" t="s">
        <v>85</v>
      </c>
      <c r="C3956" t="s">
        <v>664</v>
      </c>
      <c r="D3956" t="s">
        <v>664</v>
      </c>
      <c r="E3956" t="s">
        <v>664</v>
      </c>
      <c r="F3956" t="s">
        <v>664</v>
      </c>
      <c r="G3956" t="s">
        <v>664</v>
      </c>
      <c r="H3956" t="s">
        <v>664</v>
      </c>
      <c r="I3956" t="s">
        <v>664</v>
      </c>
      <c r="J3956" t="s">
        <v>664</v>
      </c>
      <c r="K3956" t="s">
        <v>664</v>
      </c>
      <c r="L3956" t="s">
        <v>664</v>
      </c>
      <c r="M3956" t="s">
        <v>664</v>
      </c>
      <c r="N3956" t="s">
        <v>664</v>
      </c>
      <c r="O3956" t="s">
        <v>664</v>
      </c>
      <c r="P3956" t="s">
        <v>664</v>
      </c>
      <c r="Q3956" t="s">
        <v>664</v>
      </c>
      <c r="R3956" t="s">
        <v>665</v>
      </c>
      <c r="S3956" t="s">
        <v>664</v>
      </c>
      <c r="T3956" t="s">
        <v>665</v>
      </c>
      <c r="U3956" t="s">
        <v>664</v>
      </c>
      <c r="V3956" t="s">
        <v>664</v>
      </c>
      <c r="W3956" t="s">
        <v>664</v>
      </c>
      <c r="X3956" t="s">
        <v>664</v>
      </c>
      <c r="Y3956" t="s">
        <v>663</v>
      </c>
      <c r="Z3956" t="s">
        <v>664</v>
      </c>
      <c r="AA3956" t="s">
        <v>663</v>
      </c>
      <c r="AB3956" t="s">
        <v>664</v>
      </c>
      <c r="AC3956" t="s">
        <v>664</v>
      </c>
      <c r="AD3956" t="s">
        <v>664</v>
      </c>
      <c r="AE3956" t="s">
        <v>664</v>
      </c>
      <c r="AF3956" t="s">
        <v>664</v>
      </c>
    </row>
    <row r="3957" spans="1:32">
      <c r="A3957">
        <v>101435</v>
      </c>
      <c r="B3957" t="s">
        <v>85</v>
      </c>
      <c r="C3957" t="s">
        <v>664</v>
      </c>
      <c r="D3957" t="s">
        <v>664</v>
      </c>
      <c r="E3957" t="s">
        <v>664</v>
      </c>
      <c r="F3957" t="s">
        <v>664</v>
      </c>
      <c r="G3957" t="s">
        <v>665</v>
      </c>
      <c r="H3957" t="s">
        <v>664</v>
      </c>
      <c r="I3957" t="s">
        <v>664</v>
      </c>
      <c r="J3957" t="s">
        <v>664</v>
      </c>
      <c r="K3957" t="s">
        <v>664</v>
      </c>
      <c r="L3957" t="s">
        <v>663</v>
      </c>
      <c r="M3957" t="s">
        <v>664</v>
      </c>
      <c r="N3957" t="s">
        <v>664</v>
      </c>
      <c r="O3957" t="s">
        <v>664</v>
      </c>
      <c r="P3957" t="s">
        <v>664</v>
      </c>
      <c r="Q3957" t="s">
        <v>664</v>
      </c>
      <c r="R3957" t="s">
        <v>664</v>
      </c>
      <c r="S3957" t="s">
        <v>664</v>
      </c>
      <c r="T3957" t="s">
        <v>664</v>
      </c>
      <c r="U3957" t="s">
        <v>664</v>
      </c>
      <c r="V3957" t="s">
        <v>663</v>
      </c>
      <c r="W3957" t="s">
        <v>664</v>
      </c>
      <c r="X3957" t="s">
        <v>664</v>
      </c>
      <c r="Y3957" t="s">
        <v>663</v>
      </c>
      <c r="Z3957" t="s">
        <v>664</v>
      </c>
      <c r="AA3957" t="s">
        <v>664</v>
      </c>
      <c r="AB3957" t="s">
        <v>663</v>
      </c>
      <c r="AC3957" t="s">
        <v>663</v>
      </c>
      <c r="AD3957" t="s">
        <v>665</v>
      </c>
      <c r="AE3957" t="s">
        <v>665</v>
      </c>
      <c r="AF3957" t="s">
        <v>663</v>
      </c>
    </row>
    <row r="3958" spans="1:32">
      <c r="A3958">
        <v>101449</v>
      </c>
      <c r="B3958" t="s">
        <v>85</v>
      </c>
      <c r="C3958" t="s">
        <v>664</v>
      </c>
      <c r="D3958" t="s">
        <v>664</v>
      </c>
      <c r="E3958" t="s">
        <v>664</v>
      </c>
      <c r="F3958" t="s">
        <v>664</v>
      </c>
      <c r="G3958" t="s">
        <v>664</v>
      </c>
      <c r="H3958" t="s">
        <v>664</v>
      </c>
      <c r="I3958" t="s">
        <v>664</v>
      </c>
      <c r="J3958" t="s">
        <v>664</v>
      </c>
      <c r="K3958" t="s">
        <v>664</v>
      </c>
      <c r="L3958" t="s">
        <v>664</v>
      </c>
      <c r="M3958" t="s">
        <v>664</v>
      </c>
      <c r="N3958" t="s">
        <v>664</v>
      </c>
      <c r="O3958" t="s">
        <v>664</v>
      </c>
      <c r="P3958" t="s">
        <v>664</v>
      </c>
      <c r="Q3958" t="s">
        <v>663</v>
      </c>
      <c r="R3958" t="s">
        <v>664</v>
      </c>
      <c r="S3958" t="s">
        <v>663</v>
      </c>
      <c r="T3958" t="s">
        <v>664</v>
      </c>
      <c r="U3958" t="s">
        <v>664</v>
      </c>
      <c r="V3958" t="s">
        <v>663</v>
      </c>
      <c r="W3958" t="s">
        <v>663</v>
      </c>
      <c r="X3958" t="s">
        <v>664</v>
      </c>
      <c r="Y3958" t="s">
        <v>664</v>
      </c>
      <c r="Z3958" t="s">
        <v>663</v>
      </c>
      <c r="AA3958" t="s">
        <v>664</v>
      </c>
      <c r="AB3958" t="s">
        <v>664</v>
      </c>
      <c r="AC3958" t="s">
        <v>664</v>
      </c>
      <c r="AD3958" t="s">
        <v>664</v>
      </c>
      <c r="AE3958" t="s">
        <v>664</v>
      </c>
      <c r="AF3958" t="s">
        <v>664</v>
      </c>
    </row>
    <row r="3959" spans="1:32">
      <c r="A3959">
        <v>101473</v>
      </c>
      <c r="B3959" t="s">
        <v>85</v>
      </c>
      <c r="C3959" t="s">
        <v>664</v>
      </c>
      <c r="D3959" t="s">
        <v>664</v>
      </c>
      <c r="E3959" t="s">
        <v>664</v>
      </c>
      <c r="F3959" t="s">
        <v>664</v>
      </c>
      <c r="G3959" t="s">
        <v>664</v>
      </c>
      <c r="H3959" t="s">
        <v>664</v>
      </c>
      <c r="I3959" t="s">
        <v>664</v>
      </c>
      <c r="J3959" t="s">
        <v>665</v>
      </c>
      <c r="K3959" t="s">
        <v>664</v>
      </c>
      <c r="L3959" t="s">
        <v>664</v>
      </c>
      <c r="M3959" t="s">
        <v>664</v>
      </c>
      <c r="N3959" t="s">
        <v>663</v>
      </c>
      <c r="O3959" t="s">
        <v>663</v>
      </c>
      <c r="P3959" t="s">
        <v>664</v>
      </c>
      <c r="Q3959" t="s">
        <v>665</v>
      </c>
      <c r="R3959" t="s">
        <v>664</v>
      </c>
      <c r="S3959" t="s">
        <v>664</v>
      </c>
      <c r="T3959" t="s">
        <v>664</v>
      </c>
      <c r="U3959" t="s">
        <v>664</v>
      </c>
      <c r="V3959" t="s">
        <v>663</v>
      </c>
      <c r="W3959" t="s">
        <v>664</v>
      </c>
      <c r="X3959" t="s">
        <v>664</v>
      </c>
      <c r="Y3959" t="s">
        <v>665</v>
      </c>
      <c r="Z3959" t="s">
        <v>664</v>
      </c>
      <c r="AA3959" t="s">
        <v>665</v>
      </c>
      <c r="AB3959" t="s">
        <v>664</v>
      </c>
      <c r="AC3959" t="s">
        <v>664</v>
      </c>
      <c r="AD3959" t="s">
        <v>665</v>
      </c>
      <c r="AE3959" t="s">
        <v>665</v>
      </c>
      <c r="AF3959" t="s">
        <v>665</v>
      </c>
    </row>
    <row r="3960" spans="1:32">
      <c r="A3960">
        <v>101485</v>
      </c>
      <c r="B3960" t="s">
        <v>85</v>
      </c>
      <c r="C3960" t="s">
        <v>664</v>
      </c>
      <c r="D3960" t="s">
        <v>664</v>
      </c>
      <c r="E3960" t="s">
        <v>664</v>
      </c>
      <c r="F3960" t="s">
        <v>664</v>
      </c>
      <c r="G3960" t="s">
        <v>665</v>
      </c>
      <c r="H3960" t="s">
        <v>664</v>
      </c>
      <c r="I3960" t="s">
        <v>664</v>
      </c>
      <c r="J3960" t="s">
        <v>664</v>
      </c>
      <c r="K3960" t="s">
        <v>664</v>
      </c>
      <c r="L3960" t="s">
        <v>665</v>
      </c>
      <c r="M3960" t="s">
        <v>664</v>
      </c>
      <c r="N3960" t="s">
        <v>664</v>
      </c>
      <c r="O3960" t="s">
        <v>664</v>
      </c>
      <c r="P3960" t="s">
        <v>664</v>
      </c>
      <c r="Q3960" t="s">
        <v>663</v>
      </c>
      <c r="R3960" t="s">
        <v>664</v>
      </c>
      <c r="S3960" t="s">
        <v>664</v>
      </c>
      <c r="T3960" t="s">
        <v>664</v>
      </c>
      <c r="U3960" t="s">
        <v>664</v>
      </c>
      <c r="V3960" t="s">
        <v>664</v>
      </c>
      <c r="W3960" t="s">
        <v>664</v>
      </c>
      <c r="X3960" t="s">
        <v>663</v>
      </c>
      <c r="Y3960" t="s">
        <v>664</v>
      </c>
      <c r="Z3960" t="s">
        <v>664</v>
      </c>
      <c r="AA3960" t="s">
        <v>664</v>
      </c>
      <c r="AB3960" t="s">
        <v>664</v>
      </c>
      <c r="AC3960" t="s">
        <v>664</v>
      </c>
      <c r="AD3960" t="s">
        <v>664</v>
      </c>
      <c r="AE3960" t="s">
        <v>664</v>
      </c>
      <c r="AF3960" t="s">
        <v>665</v>
      </c>
    </row>
    <row r="3961" spans="1:32">
      <c r="A3961">
        <v>101517</v>
      </c>
      <c r="B3961" t="s">
        <v>85</v>
      </c>
      <c r="C3961" t="s">
        <v>664</v>
      </c>
      <c r="D3961" t="s">
        <v>664</v>
      </c>
      <c r="E3961" t="s">
        <v>664</v>
      </c>
      <c r="F3961" t="s">
        <v>664</v>
      </c>
      <c r="G3961" t="s">
        <v>664</v>
      </c>
      <c r="H3961" t="s">
        <v>664</v>
      </c>
      <c r="I3961" t="s">
        <v>664</v>
      </c>
      <c r="J3961" t="s">
        <v>665</v>
      </c>
      <c r="K3961" t="s">
        <v>664</v>
      </c>
      <c r="L3961" t="s">
        <v>664</v>
      </c>
      <c r="M3961" t="s">
        <v>664</v>
      </c>
      <c r="N3961" t="s">
        <v>665</v>
      </c>
      <c r="O3961" t="s">
        <v>665</v>
      </c>
      <c r="P3961" t="s">
        <v>664</v>
      </c>
      <c r="Q3961" t="s">
        <v>664</v>
      </c>
      <c r="R3961" t="s">
        <v>664</v>
      </c>
      <c r="S3961" t="s">
        <v>665</v>
      </c>
      <c r="T3961" t="s">
        <v>665</v>
      </c>
      <c r="U3961" t="s">
        <v>665</v>
      </c>
      <c r="V3961" t="s">
        <v>665</v>
      </c>
      <c r="W3961" t="s">
        <v>663</v>
      </c>
      <c r="X3961" t="s">
        <v>663</v>
      </c>
      <c r="Y3961" t="s">
        <v>663</v>
      </c>
      <c r="Z3961" t="s">
        <v>664</v>
      </c>
      <c r="AA3961" t="s">
        <v>663</v>
      </c>
      <c r="AB3961" t="s">
        <v>664</v>
      </c>
      <c r="AC3961" t="s">
        <v>664</v>
      </c>
      <c r="AD3961" t="s">
        <v>665</v>
      </c>
      <c r="AE3961" t="s">
        <v>664</v>
      </c>
      <c r="AF3961" t="s">
        <v>664</v>
      </c>
    </row>
    <row r="3962" spans="1:32">
      <c r="A3962">
        <v>101520</v>
      </c>
      <c r="B3962" t="s">
        <v>85</v>
      </c>
      <c r="C3962" t="s">
        <v>664</v>
      </c>
      <c r="D3962" t="s">
        <v>664</v>
      </c>
      <c r="E3962" t="s">
        <v>664</v>
      </c>
      <c r="F3962" t="s">
        <v>664</v>
      </c>
      <c r="G3962" t="s">
        <v>664</v>
      </c>
      <c r="H3962" t="s">
        <v>664</v>
      </c>
      <c r="I3962" t="s">
        <v>664</v>
      </c>
      <c r="J3962" t="s">
        <v>665</v>
      </c>
      <c r="K3962" t="s">
        <v>664</v>
      </c>
      <c r="L3962" t="s">
        <v>664</v>
      </c>
      <c r="M3962" t="s">
        <v>664</v>
      </c>
      <c r="N3962" t="s">
        <v>663</v>
      </c>
      <c r="O3962" t="s">
        <v>663</v>
      </c>
      <c r="P3962" t="s">
        <v>663</v>
      </c>
      <c r="Q3962" t="s">
        <v>663</v>
      </c>
      <c r="R3962" t="s">
        <v>664</v>
      </c>
      <c r="S3962" t="s">
        <v>663</v>
      </c>
      <c r="T3962" t="s">
        <v>663</v>
      </c>
      <c r="U3962" t="s">
        <v>663</v>
      </c>
      <c r="V3962" t="s">
        <v>663</v>
      </c>
      <c r="W3962" t="s">
        <v>663</v>
      </c>
      <c r="X3962" t="s">
        <v>665</v>
      </c>
      <c r="Y3962" t="s">
        <v>663</v>
      </c>
      <c r="Z3962" t="s">
        <v>663</v>
      </c>
      <c r="AA3962" t="s">
        <v>663</v>
      </c>
      <c r="AB3962" t="s">
        <v>664</v>
      </c>
      <c r="AC3962" t="s">
        <v>663</v>
      </c>
      <c r="AD3962" t="s">
        <v>664</v>
      </c>
      <c r="AE3962" t="s">
        <v>664</v>
      </c>
      <c r="AF3962" t="s">
        <v>663</v>
      </c>
    </row>
    <row r="3963" spans="1:32">
      <c r="A3963">
        <v>101521</v>
      </c>
      <c r="B3963" t="s">
        <v>85</v>
      </c>
      <c r="C3963" t="s">
        <v>664</v>
      </c>
      <c r="D3963" t="s">
        <v>664</v>
      </c>
      <c r="E3963" t="s">
        <v>664</v>
      </c>
      <c r="F3963" t="s">
        <v>664</v>
      </c>
      <c r="G3963" t="s">
        <v>664</v>
      </c>
      <c r="H3963" t="s">
        <v>664</v>
      </c>
      <c r="I3963" t="s">
        <v>664</v>
      </c>
      <c r="J3963" t="s">
        <v>664</v>
      </c>
      <c r="K3963" t="s">
        <v>664</v>
      </c>
      <c r="L3963" t="s">
        <v>664</v>
      </c>
      <c r="M3963" t="s">
        <v>664</v>
      </c>
      <c r="N3963" t="s">
        <v>664</v>
      </c>
      <c r="O3963" t="s">
        <v>664</v>
      </c>
      <c r="P3963" t="s">
        <v>665</v>
      </c>
      <c r="Q3963" t="s">
        <v>664</v>
      </c>
      <c r="R3963" t="s">
        <v>664</v>
      </c>
      <c r="S3963" t="s">
        <v>663</v>
      </c>
      <c r="T3963" t="s">
        <v>663</v>
      </c>
      <c r="U3963" t="s">
        <v>664</v>
      </c>
      <c r="V3963" t="s">
        <v>663</v>
      </c>
      <c r="W3963" t="s">
        <v>665</v>
      </c>
      <c r="X3963" t="s">
        <v>664</v>
      </c>
      <c r="Y3963" t="s">
        <v>665</v>
      </c>
      <c r="Z3963" t="s">
        <v>663</v>
      </c>
      <c r="AA3963" t="s">
        <v>663</v>
      </c>
      <c r="AB3963" t="s">
        <v>663</v>
      </c>
      <c r="AC3963" t="s">
        <v>665</v>
      </c>
      <c r="AD3963" t="s">
        <v>665</v>
      </c>
      <c r="AE3963" t="s">
        <v>665</v>
      </c>
      <c r="AF3963" t="s">
        <v>663</v>
      </c>
    </row>
    <row r="3964" spans="1:32">
      <c r="A3964">
        <v>101558</v>
      </c>
      <c r="B3964" t="s">
        <v>85</v>
      </c>
      <c r="C3964" t="s">
        <v>664</v>
      </c>
      <c r="D3964" t="s">
        <v>664</v>
      </c>
      <c r="E3964" t="s">
        <v>664</v>
      </c>
      <c r="F3964" t="s">
        <v>664</v>
      </c>
      <c r="G3964" t="s">
        <v>664</v>
      </c>
      <c r="H3964" t="s">
        <v>664</v>
      </c>
      <c r="I3964" t="s">
        <v>663</v>
      </c>
      <c r="J3964" t="s">
        <v>664</v>
      </c>
      <c r="K3964" t="s">
        <v>664</v>
      </c>
      <c r="L3964" t="s">
        <v>664</v>
      </c>
      <c r="M3964" t="s">
        <v>664</v>
      </c>
      <c r="N3964" t="s">
        <v>664</v>
      </c>
      <c r="O3964" t="s">
        <v>664</v>
      </c>
      <c r="P3964" t="s">
        <v>664</v>
      </c>
      <c r="Q3964" t="s">
        <v>664</v>
      </c>
      <c r="R3964" t="s">
        <v>664</v>
      </c>
      <c r="S3964" t="s">
        <v>664</v>
      </c>
      <c r="T3964" t="s">
        <v>664</v>
      </c>
      <c r="U3964" t="s">
        <v>664</v>
      </c>
      <c r="V3964" t="s">
        <v>664</v>
      </c>
      <c r="W3964" t="s">
        <v>664</v>
      </c>
      <c r="X3964" t="s">
        <v>664</v>
      </c>
      <c r="Y3964" t="s">
        <v>663</v>
      </c>
      <c r="Z3964" t="s">
        <v>664</v>
      </c>
      <c r="AA3964" t="s">
        <v>664</v>
      </c>
      <c r="AB3964" t="s">
        <v>663</v>
      </c>
      <c r="AC3964" t="s">
        <v>663</v>
      </c>
      <c r="AD3964" t="s">
        <v>663</v>
      </c>
      <c r="AE3964" t="s">
        <v>663</v>
      </c>
      <c r="AF3964" t="s">
        <v>663</v>
      </c>
    </row>
    <row r="3965" spans="1:32">
      <c r="A3965">
        <v>101585</v>
      </c>
      <c r="B3965" t="s">
        <v>85</v>
      </c>
      <c r="C3965" t="s">
        <v>664</v>
      </c>
      <c r="D3965" t="s">
        <v>664</v>
      </c>
      <c r="E3965" t="s">
        <v>664</v>
      </c>
      <c r="F3965" t="s">
        <v>664</v>
      </c>
      <c r="G3965" t="s">
        <v>664</v>
      </c>
      <c r="H3965" t="s">
        <v>664</v>
      </c>
      <c r="I3965" t="s">
        <v>664</v>
      </c>
      <c r="J3965" t="s">
        <v>664</v>
      </c>
      <c r="K3965" t="s">
        <v>664</v>
      </c>
      <c r="L3965" t="s">
        <v>664</v>
      </c>
      <c r="M3965" t="s">
        <v>664</v>
      </c>
      <c r="N3965" t="s">
        <v>664</v>
      </c>
      <c r="O3965" t="s">
        <v>663</v>
      </c>
      <c r="P3965" t="s">
        <v>663</v>
      </c>
      <c r="Q3965" t="s">
        <v>664</v>
      </c>
      <c r="R3965" t="s">
        <v>663</v>
      </c>
      <c r="S3965" t="s">
        <v>663</v>
      </c>
      <c r="T3965" t="s">
        <v>663</v>
      </c>
      <c r="U3965" t="s">
        <v>664</v>
      </c>
      <c r="V3965" t="s">
        <v>663</v>
      </c>
      <c r="W3965" t="s">
        <v>663</v>
      </c>
      <c r="X3965" t="s">
        <v>665</v>
      </c>
      <c r="Y3965" t="s">
        <v>663</v>
      </c>
      <c r="Z3965" t="s">
        <v>665</v>
      </c>
      <c r="AA3965" t="s">
        <v>665</v>
      </c>
      <c r="AB3965" t="s">
        <v>664</v>
      </c>
      <c r="AC3965" t="s">
        <v>664</v>
      </c>
      <c r="AD3965" t="s">
        <v>664</v>
      </c>
      <c r="AE3965" t="s">
        <v>664</v>
      </c>
      <c r="AF3965" t="s">
        <v>665</v>
      </c>
    </row>
    <row r="3966" spans="1:32">
      <c r="A3966">
        <v>101587</v>
      </c>
      <c r="B3966" t="s">
        <v>85</v>
      </c>
      <c r="C3966" t="s">
        <v>664</v>
      </c>
      <c r="D3966" t="s">
        <v>664</v>
      </c>
      <c r="E3966" t="s">
        <v>663</v>
      </c>
      <c r="F3966" t="s">
        <v>664</v>
      </c>
      <c r="G3966" t="s">
        <v>664</v>
      </c>
      <c r="H3966" t="s">
        <v>664</v>
      </c>
      <c r="I3966" t="s">
        <v>665</v>
      </c>
      <c r="J3966" t="s">
        <v>664</v>
      </c>
      <c r="K3966" t="s">
        <v>664</v>
      </c>
      <c r="L3966" t="s">
        <v>664</v>
      </c>
      <c r="M3966" t="s">
        <v>664</v>
      </c>
      <c r="N3966" t="s">
        <v>665</v>
      </c>
      <c r="O3966" t="s">
        <v>663</v>
      </c>
      <c r="P3966" t="s">
        <v>665</v>
      </c>
      <c r="Q3966" t="s">
        <v>663</v>
      </c>
      <c r="R3966" t="s">
        <v>665</v>
      </c>
      <c r="S3966" t="s">
        <v>663</v>
      </c>
      <c r="T3966" t="s">
        <v>663</v>
      </c>
      <c r="U3966" t="s">
        <v>663</v>
      </c>
      <c r="V3966" t="s">
        <v>663</v>
      </c>
      <c r="W3966" t="s">
        <v>665</v>
      </c>
      <c r="X3966" t="s">
        <v>664</v>
      </c>
      <c r="Y3966" t="s">
        <v>664</v>
      </c>
      <c r="Z3966" t="s">
        <v>664</v>
      </c>
      <c r="AA3966" t="s">
        <v>664</v>
      </c>
      <c r="AB3966" t="s">
        <v>664</v>
      </c>
      <c r="AC3966" t="s">
        <v>664</v>
      </c>
      <c r="AD3966" t="s">
        <v>664</v>
      </c>
      <c r="AE3966" t="s">
        <v>664</v>
      </c>
      <c r="AF3966" t="s">
        <v>664</v>
      </c>
    </row>
    <row r="3967" spans="1:32">
      <c r="A3967">
        <v>101589</v>
      </c>
      <c r="B3967" t="s">
        <v>85</v>
      </c>
      <c r="C3967" t="s">
        <v>664</v>
      </c>
      <c r="D3967" t="s">
        <v>664</v>
      </c>
      <c r="E3967" t="s">
        <v>664</v>
      </c>
      <c r="F3967" t="s">
        <v>664</v>
      </c>
      <c r="G3967" t="s">
        <v>664</v>
      </c>
      <c r="H3967" t="s">
        <v>664</v>
      </c>
      <c r="I3967" t="s">
        <v>664</v>
      </c>
      <c r="J3967" t="s">
        <v>664</v>
      </c>
      <c r="K3967" t="s">
        <v>664</v>
      </c>
      <c r="L3967" t="s">
        <v>663</v>
      </c>
      <c r="M3967" t="s">
        <v>664</v>
      </c>
      <c r="N3967" t="s">
        <v>664</v>
      </c>
      <c r="O3967" t="s">
        <v>664</v>
      </c>
      <c r="P3967" t="s">
        <v>664</v>
      </c>
      <c r="Q3967" t="s">
        <v>663</v>
      </c>
      <c r="R3967" t="s">
        <v>664</v>
      </c>
      <c r="S3967" t="s">
        <v>663</v>
      </c>
      <c r="T3967" t="s">
        <v>664</v>
      </c>
      <c r="U3967" t="s">
        <v>664</v>
      </c>
      <c r="V3967" t="s">
        <v>664</v>
      </c>
      <c r="W3967" t="s">
        <v>664</v>
      </c>
      <c r="X3967" t="s">
        <v>664</v>
      </c>
      <c r="Y3967" t="s">
        <v>664</v>
      </c>
      <c r="Z3967" t="s">
        <v>664</v>
      </c>
      <c r="AA3967" t="s">
        <v>664</v>
      </c>
      <c r="AB3967" t="s">
        <v>664</v>
      </c>
      <c r="AC3967" t="s">
        <v>664</v>
      </c>
      <c r="AD3967" t="s">
        <v>664</v>
      </c>
      <c r="AE3967" t="s">
        <v>664</v>
      </c>
      <c r="AF3967" t="s">
        <v>664</v>
      </c>
    </row>
    <row r="3968" spans="1:32">
      <c r="A3968">
        <v>101600</v>
      </c>
      <c r="B3968" t="s">
        <v>85</v>
      </c>
      <c r="C3968" t="s">
        <v>664</v>
      </c>
      <c r="D3968" t="s">
        <v>664</v>
      </c>
      <c r="E3968" t="s">
        <v>664</v>
      </c>
      <c r="F3968" t="s">
        <v>664</v>
      </c>
      <c r="G3968" t="s">
        <v>664</v>
      </c>
      <c r="H3968" t="s">
        <v>664</v>
      </c>
      <c r="I3968" t="s">
        <v>663</v>
      </c>
      <c r="J3968" t="s">
        <v>664</v>
      </c>
      <c r="K3968" t="s">
        <v>664</v>
      </c>
      <c r="L3968" t="s">
        <v>664</v>
      </c>
      <c r="M3968" t="s">
        <v>665</v>
      </c>
      <c r="N3968" t="s">
        <v>665</v>
      </c>
      <c r="O3968" t="s">
        <v>664</v>
      </c>
      <c r="P3968" t="s">
        <v>664</v>
      </c>
      <c r="Q3968" t="s">
        <v>664</v>
      </c>
      <c r="R3968" t="s">
        <v>664</v>
      </c>
      <c r="S3968" t="s">
        <v>665</v>
      </c>
      <c r="T3968" t="s">
        <v>663</v>
      </c>
      <c r="U3968" t="s">
        <v>664</v>
      </c>
      <c r="V3968" t="s">
        <v>663</v>
      </c>
      <c r="W3968" t="s">
        <v>664</v>
      </c>
      <c r="X3968" t="s">
        <v>664</v>
      </c>
      <c r="Y3968" t="s">
        <v>664</v>
      </c>
      <c r="Z3968" t="s">
        <v>664</v>
      </c>
      <c r="AA3968" t="s">
        <v>664</v>
      </c>
      <c r="AB3968" t="s">
        <v>664</v>
      </c>
      <c r="AC3968" t="s">
        <v>664</v>
      </c>
      <c r="AD3968" t="s">
        <v>664</v>
      </c>
      <c r="AE3968" t="s">
        <v>664</v>
      </c>
      <c r="AF3968" t="s">
        <v>664</v>
      </c>
    </row>
    <row r="3969" spans="1:32">
      <c r="A3969">
        <v>101634</v>
      </c>
      <c r="B3969" t="s">
        <v>85</v>
      </c>
      <c r="C3969" t="s">
        <v>664</v>
      </c>
      <c r="D3969" t="s">
        <v>664</v>
      </c>
      <c r="E3969" t="s">
        <v>664</v>
      </c>
      <c r="F3969" t="s">
        <v>664</v>
      </c>
      <c r="G3969" t="s">
        <v>664</v>
      </c>
      <c r="H3969" t="s">
        <v>664</v>
      </c>
      <c r="I3969" t="s">
        <v>664</v>
      </c>
      <c r="J3969" t="s">
        <v>664</v>
      </c>
      <c r="K3969" t="s">
        <v>664</v>
      </c>
      <c r="L3969" t="s">
        <v>664</v>
      </c>
      <c r="M3969" t="s">
        <v>664</v>
      </c>
      <c r="N3969" t="s">
        <v>665</v>
      </c>
      <c r="O3969" t="s">
        <v>664</v>
      </c>
      <c r="P3969" t="s">
        <v>664</v>
      </c>
      <c r="Q3969" t="s">
        <v>664</v>
      </c>
      <c r="R3969" t="s">
        <v>664</v>
      </c>
      <c r="S3969" t="s">
        <v>665</v>
      </c>
      <c r="T3969" t="s">
        <v>665</v>
      </c>
      <c r="U3969" t="s">
        <v>665</v>
      </c>
      <c r="V3969" t="s">
        <v>665</v>
      </c>
      <c r="W3969" t="s">
        <v>664</v>
      </c>
      <c r="X3969" t="s">
        <v>664</v>
      </c>
      <c r="Y3969" t="s">
        <v>664</v>
      </c>
      <c r="Z3969" t="s">
        <v>664</v>
      </c>
      <c r="AA3969" t="s">
        <v>664</v>
      </c>
      <c r="AB3969" t="s">
        <v>664</v>
      </c>
      <c r="AC3969" t="s">
        <v>664</v>
      </c>
      <c r="AD3969" t="s">
        <v>664</v>
      </c>
      <c r="AE3969" t="s">
        <v>664</v>
      </c>
      <c r="AF3969" t="s">
        <v>664</v>
      </c>
    </row>
    <row r="3970" spans="1:32">
      <c r="A3970">
        <v>101636</v>
      </c>
      <c r="B3970" t="s">
        <v>85</v>
      </c>
      <c r="C3970" t="s">
        <v>664</v>
      </c>
      <c r="D3970" t="s">
        <v>664</v>
      </c>
      <c r="E3970" t="s">
        <v>664</v>
      </c>
      <c r="F3970" t="s">
        <v>664</v>
      </c>
      <c r="G3970" t="s">
        <v>664</v>
      </c>
      <c r="H3970" t="s">
        <v>664</v>
      </c>
      <c r="I3970" t="s">
        <v>664</v>
      </c>
      <c r="J3970" t="s">
        <v>664</v>
      </c>
      <c r="K3970" t="s">
        <v>664</v>
      </c>
      <c r="L3970" t="s">
        <v>664</v>
      </c>
      <c r="M3970" t="s">
        <v>664</v>
      </c>
      <c r="N3970" t="s">
        <v>664</v>
      </c>
      <c r="O3970" t="s">
        <v>664</v>
      </c>
      <c r="P3970" t="s">
        <v>664</v>
      </c>
      <c r="Q3970" t="s">
        <v>664</v>
      </c>
      <c r="R3970" t="s">
        <v>664</v>
      </c>
      <c r="S3970" t="s">
        <v>664</v>
      </c>
      <c r="T3970" t="s">
        <v>664</v>
      </c>
      <c r="U3970" t="s">
        <v>664</v>
      </c>
      <c r="V3970" t="s">
        <v>664</v>
      </c>
      <c r="W3970" t="s">
        <v>663</v>
      </c>
      <c r="X3970" t="s">
        <v>663</v>
      </c>
      <c r="Y3970" t="s">
        <v>663</v>
      </c>
      <c r="Z3970" t="s">
        <v>663</v>
      </c>
      <c r="AA3970" t="s">
        <v>663</v>
      </c>
      <c r="AB3970" t="s">
        <v>665</v>
      </c>
      <c r="AC3970" t="s">
        <v>665</v>
      </c>
      <c r="AD3970" t="s">
        <v>663</v>
      </c>
      <c r="AE3970" t="s">
        <v>664</v>
      </c>
      <c r="AF3970" t="s">
        <v>664</v>
      </c>
    </row>
    <row r="3971" spans="1:32">
      <c r="A3971">
        <v>101653</v>
      </c>
      <c r="B3971" t="s">
        <v>85</v>
      </c>
      <c r="C3971" t="s">
        <v>664</v>
      </c>
      <c r="D3971" t="s">
        <v>664</v>
      </c>
      <c r="E3971" t="s">
        <v>664</v>
      </c>
      <c r="F3971" t="s">
        <v>664</v>
      </c>
      <c r="G3971" t="s">
        <v>665</v>
      </c>
      <c r="H3971" t="s">
        <v>664</v>
      </c>
      <c r="I3971" t="s">
        <v>664</v>
      </c>
      <c r="J3971" t="s">
        <v>664</v>
      </c>
      <c r="K3971" t="s">
        <v>664</v>
      </c>
      <c r="L3971" t="s">
        <v>664</v>
      </c>
      <c r="M3971" t="s">
        <v>664</v>
      </c>
      <c r="N3971" t="s">
        <v>664</v>
      </c>
      <c r="O3971" t="s">
        <v>664</v>
      </c>
      <c r="P3971" t="s">
        <v>664</v>
      </c>
      <c r="Q3971" t="s">
        <v>664</v>
      </c>
      <c r="R3971" t="s">
        <v>664</v>
      </c>
      <c r="S3971" t="s">
        <v>665</v>
      </c>
      <c r="T3971" t="s">
        <v>664</v>
      </c>
      <c r="U3971" t="s">
        <v>664</v>
      </c>
      <c r="V3971" t="s">
        <v>664</v>
      </c>
      <c r="W3971" t="s">
        <v>663</v>
      </c>
      <c r="X3971" t="s">
        <v>664</v>
      </c>
      <c r="Y3971" t="s">
        <v>663</v>
      </c>
      <c r="Z3971" t="s">
        <v>665</v>
      </c>
      <c r="AA3971" t="s">
        <v>663</v>
      </c>
      <c r="AB3971" t="s">
        <v>664</v>
      </c>
      <c r="AC3971" t="s">
        <v>664</v>
      </c>
      <c r="AD3971" t="s">
        <v>664</v>
      </c>
      <c r="AE3971" t="s">
        <v>663</v>
      </c>
      <c r="AF3971" t="s">
        <v>663</v>
      </c>
    </row>
    <row r="3972" spans="1:32">
      <c r="A3972">
        <v>101672</v>
      </c>
      <c r="B3972" t="s">
        <v>85</v>
      </c>
      <c r="C3972" t="s">
        <v>664</v>
      </c>
      <c r="D3972" t="s">
        <v>665</v>
      </c>
      <c r="E3972" t="s">
        <v>664</v>
      </c>
      <c r="F3972" t="s">
        <v>664</v>
      </c>
      <c r="G3972" t="s">
        <v>664</v>
      </c>
      <c r="H3972" t="s">
        <v>664</v>
      </c>
      <c r="I3972" t="s">
        <v>664</v>
      </c>
      <c r="J3972" t="s">
        <v>664</v>
      </c>
      <c r="K3972" t="s">
        <v>664</v>
      </c>
      <c r="L3972" t="s">
        <v>665</v>
      </c>
      <c r="M3972" t="s">
        <v>664</v>
      </c>
      <c r="N3972" t="s">
        <v>664</v>
      </c>
      <c r="O3972" t="s">
        <v>664</v>
      </c>
      <c r="P3972" t="s">
        <v>664</v>
      </c>
      <c r="Q3972" t="s">
        <v>665</v>
      </c>
      <c r="R3972" t="s">
        <v>664</v>
      </c>
      <c r="S3972" t="s">
        <v>664</v>
      </c>
      <c r="T3972" t="s">
        <v>664</v>
      </c>
      <c r="U3972" t="s">
        <v>664</v>
      </c>
      <c r="V3972" t="s">
        <v>664</v>
      </c>
      <c r="W3972" t="s">
        <v>663</v>
      </c>
      <c r="X3972" t="s">
        <v>663</v>
      </c>
      <c r="Y3972" t="s">
        <v>663</v>
      </c>
      <c r="Z3972" t="s">
        <v>663</v>
      </c>
      <c r="AA3972" t="s">
        <v>663</v>
      </c>
      <c r="AB3972" t="s">
        <v>664</v>
      </c>
      <c r="AC3972" t="s">
        <v>663</v>
      </c>
      <c r="AD3972" t="s">
        <v>663</v>
      </c>
      <c r="AE3972" t="s">
        <v>663</v>
      </c>
      <c r="AF3972" t="s">
        <v>665</v>
      </c>
    </row>
    <row r="3973" spans="1:32">
      <c r="A3973">
        <v>101697</v>
      </c>
      <c r="B3973" t="s">
        <v>85</v>
      </c>
      <c r="C3973" t="s">
        <v>664</v>
      </c>
      <c r="D3973" t="s">
        <v>664</v>
      </c>
      <c r="E3973" t="s">
        <v>664</v>
      </c>
      <c r="F3973" t="s">
        <v>664</v>
      </c>
      <c r="G3973" t="s">
        <v>663</v>
      </c>
      <c r="H3973" t="s">
        <v>663</v>
      </c>
      <c r="I3973" t="s">
        <v>664</v>
      </c>
      <c r="J3973" t="s">
        <v>665</v>
      </c>
      <c r="K3973" t="s">
        <v>664</v>
      </c>
      <c r="L3973" t="s">
        <v>663</v>
      </c>
      <c r="M3973" t="s">
        <v>665</v>
      </c>
      <c r="N3973" t="s">
        <v>663</v>
      </c>
      <c r="O3973" t="s">
        <v>663</v>
      </c>
      <c r="P3973" t="s">
        <v>663</v>
      </c>
      <c r="Q3973" t="s">
        <v>664</v>
      </c>
      <c r="R3973" t="s">
        <v>664</v>
      </c>
      <c r="S3973" t="s">
        <v>665</v>
      </c>
      <c r="T3973" t="s">
        <v>663</v>
      </c>
      <c r="U3973" t="s">
        <v>665</v>
      </c>
      <c r="V3973" t="s">
        <v>663</v>
      </c>
      <c r="W3973" t="s">
        <v>663</v>
      </c>
      <c r="X3973" t="s">
        <v>665</v>
      </c>
      <c r="Y3973" t="s">
        <v>665</v>
      </c>
      <c r="Z3973" t="s">
        <v>665</v>
      </c>
      <c r="AA3973" t="s">
        <v>663</v>
      </c>
      <c r="AB3973" t="s">
        <v>664</v>
      </c>
      <c r="AC3973" t="s">
        <v>665</v>
      </c>
      <c r="AD3973" t="s">
        <v>664</v>
      </c>
      <c r="AE3973" t="s">
        <v>664</v>
      </c>
      <c r="AF3973" t="s">
        <v>665</v>
      </c>
    </row>
    <row r="3974" spans="1:32">
      <c r="A3974">
        <v>101728</v>
      </c>
      <c r="B3974" t="s">
        <v>85</v>
      </c>
      <c r="C3974" t="s">
        <v>664</v>
      </c>
      <c r="D3974" t="s">
        <v>664</v>
      </c>
      <c r="E3974" t="s">
        <v>664</v>
      </c>
      <c r="F3974" t="s">
        <v>664</v>
      </c>
      <c r="G3974" t="s">
        <v>663</v>
      </c>
      <c r="H3974" t="s">
        <v>664</v>
      </c>
      <c r="I3974" t="s">
        <v>664</v>
      </c>
      <c r="J3974" t="s">
        <v>664</v>
      </c>
      <c r="K3974" t="s">
        <v>664</v>
      </c>
      <c r="L3974" t="s">
        <v>664</v>
      </c>
      <c r="M3974" t="s">
        <v>664</v>
      </c>
      <c r="N3974" t="s">
        <v>664</v>
      </c>
      <c r="O3974" t="s">
        <v>664</v>
      </c>
      <c r="P3974" t="s">
        <v>664</v>
      </c>
      <c r="Q3974" t="s">
        <v>663</v>
      </c>
      <c r="R3974" t="s">
        <v>664</v>
      </c>
      <c r="S3974" t="s">
        <v>663</v>
      </c>
      <c r="T3974" t="s">
        <v>664</v>
      </c>
      <c r="U3974" t="s">
        <v>664</v>
      </c>
      <c r="V3974" t="s">
        <v>664</v>
      </c>
      <c r="W3974" t="s">
        <v>663</v>
      </c>
      <c r="X3974" t="s">
        <v>664</v>
      </c>
      <c r="Y3974" t="s">
        <v>663</v>
      </c>
      <c r="Z3974" t="s">
        <v>664</v>
      </c>
      <c r="AA3974" t="s">
        <v>663</v>
      </c>
      <c r="AB3974" t="s">
        <v>664</v>
      </c>
      <c r="AC3974" t="s">
        <v>664</v>
      </c>
      <c r="AD3974" t="s">
        <v>664</v>
      </c>
      <c r="AE3974" t="s">
        <v>664</v>
      </c>
      <c r="AF3974" t="s">
        <v>664</v>
      </c>
    </row>
    <row r="3975" spans="1:32">
      <c r="A3975">
        <v>101776</v>
      </c>
      <c r="B3975" t="s">
        <v>85</v>
      </c>
      <c r="C3975" t="s">
        <v>664</v>
      </c>
      <c r="D3975" t="s">
        <v>664</v>
      </c>
      <c r="E3975" t="s">
        <v>664</v>
      </c>
      <c r="F3975" t="s">
        <v>664</v>
      </c>
      <c r="G3975" t="s">
        <v>665</v>
      </c>
      <c r="H3975" t="s">
        <v>665</v>
      </c>
      <c r="I3975" t="s">
        <v>664</v>
      </c>
      <c r="J3975" t="s">
        <v>664</v>
      </c>
      <c r="K3975" t="s">
        <v>664</v>
      </c>
      <c r="L3975" t="s">
        <v>663</v>
      </c>
      <c r="M3975" t="s">
        <v>664</v>
      </c>
      <c r="N3975" t="s">
        <v>664</v>
      </c>
      <c r="O3975" t="s">
        <v>664</v>
      </c>
      <c r="P3975" t="s">
        <v>664</v>
      </c>
      <c r="Q3975" t="s">
        <v>664</v>
      </c>
      <c r="R3975" t="s">
        <v>663</v>
      </c>
      <c r="S3975" t="s">
        <v>665</v>
      </c>
      <c r="T3975" t="s">
        <v>664</v>
      </c>
      <c r="U3975" t="s">
        <v>664</v>
      </c>
      <c r="V3975" t="s">
        <v>664</v>
      </c>
      <c r="W3975" t="s">
        <v>665</v>
      </c>
      <c r="X3975" t="s">
        <v>665</v>
      </c>
      <c r="Y3975" t="s">
        <v>664</v>
      </c>
      <c r="Z3975" t="s">
        <v>663</v>
      </c>
      <c r="AA3975" t="s">
        <v>663</v>
      </c>
      <c r="AB3975" t="s">
        <v>664</v>
      </c>
      <c r="AC3975" t="s">
        <v>664</v>
      </c>
      <c r="AD3975" t="s">
        <v>664</v>
      </c>
      <c r="AE3975" t="s">
        <v>663</v>
      </c>
      <c r="AF3975" t="s">
        <v>663</v>
      </c>
    </row>
    <row r="3976" spans="1:32">
      <c r="A3976">
        <v>101815</v>
      </c>
      <c r="B3976" t="s">
        <v>85</v>
      </c>
      <c r="C3976" t="s">
        <v>664</v>
      </c>
      <c r="D3976" t="s">
        <v>664</v>
      </c>
      <c r="E3976" t="s">
        <v>664</v>
      </c>
      <c r="F3976" t="s">
        <v>664</v>
      </c>
      <c r="G3976" t="s">
        <v>664</v>
      </c>
      <c r="H3976" t="s">
        <v>664</v>
      </c>
      <c r="I3976" t="s">
        <v>664</v>
      </c>
      <c r="J3976" t="s">
        <v>664</v>
      </c>
      <c r="K3976" t="s">
        <v>664</v>
      </c>
      <c r="L3976" t="s">
        <v>664</v>
      </c>
      <c r="M3976" t="s">
        <v>664</v>
      </c>
      <c r="N3976" t="s">
        <v>663</v>
      </c>
      <c r="O3976" t="s">
        <v>664</v>
      </c>
      <c r="P3976" t="s">
        <v>664</v>
      </c>
      <c r="Q3976" t="s">
        <v>664</v>
      </c>
      <c r="R3976" t="s">
        <v>664</v>
      </c>
      <c r="S3976" t="s">
        <v>665</v>
      </c>
      <c r="T3976" t="s">
        <v>663</v>
      </c>
      <c r="U3976" t="s">
        <v>664</v>
      </c>
      <c r="V3976" t="s">
        <v>663</v>
      </c>
      <c r="W3976" t="s">
        <v>664</v>
      </c>
      <c r="X3976" t="s">
        <v>664</v>
      </c>
      <c r="Y3976" t="s">
        <v>664</v>
      </c>
      <c r="Z3976" t="s">
        <v>664</v>
      </c>
      <c r="AA3976" t="s">
        <v>664</v>
      </c>
      <c r="AB3976" t="s">
        <v>664</v>
      </c>
      <c r="AC3976" t="s">
        <v>664</v>
      </c>
      <c r="AD3976" t="s">
        <v>664</v>
      </c>
      <c r="AE3976" t="s">
        <v>664</v>
      </c>
      <c r="AF3976" t="s">
        <v>664</v>
      </c>
    </row>
    <row r="3977" spans="1:32">
      <c r="A3977">
        <v>101830</v>
      </c>
      <c r="B3977" t="s">
        <v>85</v>
      </c>
      <c r="C3977" t="s">
        <v>664</v>
      </c>
      <c r="D3977" t="s">
        <v>664</v>
      </c>
      <c r="E3977" t="s">
        <v>664</v>
      </c>
      <c r="F3977" t="s">
        <v>664</v>
      </c>
      <c r="G3977" t="s">
        <v>664</v>
      </c>
      <c r="H3977" t="s">
        <v>664</v>
      </c>
      <c r="I3977" t="s">
        <v>664</v>
      </c>
      <c r="J3977" t="s">
        <v>664</v>
      </c>
      <c r="K3977" t="s">
        <v>664</v>
      </c>
      <c r="L3977" t="s">
        <v>664</v>
      </c>
      <c r="M3977" t="s">
        <v>664</v>
      </c>
      <c r="N3977" t="s">
        <v>664</v>
      </c>
      <c r="O3977" t="s">
        <v>664</v>
      </c>
      <c r="P3977" t="s">
        <v>664</v>
      </c>
      <c r="Q3977" t="s">
        <v>664</v>
      </c>
      <c r="R3977" t="s">
        <v>664</v>
      </c>
      <c r="S3977" t="s">
        <v>664</v>
      </c>
      <c r="T3977" t="s">
        <v>664</v>
      </c>
      <c r="U3977" t="s">
        <v>664</v>
      </c>
      <c r="V3977" t="s">
        <v>664</v>
      </c>
      <c r="W3977" t="s">
        <v>663</v>
      </c>
      <c r="X3977" t="s">
        <v>664</v>
      </c>
      <c r="Y3977" t="s">
        <v>663</v>
      </c>
      <c r="Z3977" t="s">
        <v>664</v>
      </c>
      <c r="AA3977" t="s">
        <v>663</v>
      </c>
      <c r="AB3977" t="s">
        <v>663</v>
      </c>
      <c r="AC3977" t="s">
        <v>664</v>
      </c>
      <c r="AD3977" t="s">
        <v>665</v>
      </c>
      <c r="AE3977" t="s">
        <v>663</v>
      </c>
      <c r="AF3977" t="s">
        <v>665</v>
      </c>
    </row>
    <row r="3978" spans="1:32">
      <c r="A3978">
        <v>101831</v>
      </c>
      <c r="B3978" t="s">
        <v>85</v>
      </c>
      <c r="C3978" t="s">
        <v>664</v>
      </c>
      <c r="D3978" t="s">
        <v>664</v>
      </c>
      <c r="E3978" t="s">
        <v>664</v>
      </c>
      <c r="F3978" t="s">
        <v>664</v>
      </c>
      <c r="G3978" t="s">
        <v>665</v>
      </c>
      <c r="H3978" t="s">
        <v>664</v>
      </c>
      <c r="I3978" t="s">
        <v>664</v>
      </c>
      <c r="J3978" t="s">
        <v>664</v>
      </c>
      <c r="K3978" t="s">
        <v>664</v>
      </c>
      <c r="L3978" t="s">
        <v>664</v>
      </c>
      <c r="M3978" t="s">
        <v>664</v>
      </c>
      <c r="N3978" t="s">
        <v>664</v>
      </c>
      <c r="O3978" t="s">
        <v>664</v>
      </c>
      <c r="P3978" t="s">
        <v>664</v>
      </c>
      <c r="Q3978" t="s">
        <v>663</v>
      </c>
      <c r="R3978" t="s">
        <v>663</v>
      </c>
      <c r="S3978" t="s">
        <v>664</v>
      </c>
      <c r="T3978" t="s">
        <v>663</v>
      </c>
      <c r="U3978" t="s">
        <v>664</v>
      </c>
      <c r="V3978" t="s">
        <v>663</v>
      </c>
      <c r="W3978" t="s">
        <v>663</v>
      </c>
      <c r="X3978" t="s">
        <v>665</v>
      </c>
      <c r="Y3978" t="s">
        <v>663</v>
      </c>
      <c r="Z3978" t="s">
        <v>665</v>
      </c>
      <c r="AA3978" t="s">
        <v>663</v>
      </c>
      <c r="AB3978" t="s">
        <v>665</v>
      </c>
      <c r="AC3978" t="s">
        <v>665</v>
      </c>
      <c r="AD3978" t="s">
        <v>665</v>
      </c>
      <c r="AE3978" t="s">
        <v>665</v>
      </c>
      <c r="AF3978" t="s">
        <v>665</v>
      </c>
    </row>
    <row r="3979" spans="1:32">
      <c r="A3979">
        <v>101833</v>
      </c>
      <c r="B3979" t="s">
        <v>85</v>
      </c>
      <c r="C3979" t="s">
        <v>664</v>
      </c>
      <c r="D3979" t="s">
        <v>664</v>
      </c>
      <c r="E3979" t="s">
        <v>664</v>
      </c>
      <c r="F3979" t="s">
        <v>664</v>
      </c>
      <c r="G3979" t="s">
        <v>664</v>
      </c>
      <c r="H3979" t="s">
        <v>664</v>
      </c>
      <c r="I3979" t="s">
        <v>664</v>
      </c>
      <c r="J3979" t="s">
        <v>663</v>
      </c>
      <c r="K3979" t="s">
        <v>664</v>
      </c>
      <c r="L3979" t="s">
        <v>664</v>
      </c>
      <c r="M3979" t="s">
        <v>665</v>
      </c>
      <c r="N3979" t="s">
        <v>665</v>
      </c>
      <c r="O3979" t="s">
        <v>663</v>
      </c>
      <c r="P3979" t="s">
        <v>663</v>
      </c>
      <c r="Q3979" t="s">
        <v>664</v>
      </c>
      <c r="R3979" t="s">
        <v>663</v>
      </c>
      <c r="S3979" t="s">
        <v>664</v>
      </c>
      <c r="T3979" t="s">
        <v>664</v>
      </c>
      <c r="U3979" t="s">
        <v>663</v>
      </c>
      <c r="V3979" t="s">
        <v>664</v>
      </c>
      <c r="W3979" t="s">
        <v>665</v>
      </c>
      <c r="X3979" t="s">
        <v>664</v>
      </c>
      <c r="Y3979" t="s">
        <v>664</v>
      </c>
      <c r="Z3979" t="s">
        <v>664</v>
      </c>
      <c r="AA3979" t="s">
        <v>665</v>
      </c>
      <c r="AB3979" t="s">
        <v>664</v>
      </c>
      <c r="AC3979" t="s">
        <v>665</v>
      </c>
      <c r="AD3979" t="s">
        <v>664</v>
      </c>
      <c r="AE3979" t="s">
        <v>664</v>
      </c>
      <c r="AF3979" t="s">
        <v>664</v>
      </c>
    </row>
    <row r="3980" spans="1:32">
      <c r="A3980">
        <v>101880</v>
      </c>
      <c r="B3980" t="s">
        <v>85</v>
      </c>
      <c r="C3980" t="s">
        <v>664</v>
      </c>
      <c r="D3980" t="s">
        <v>664</v>
      </c>
      <c r="E3980" t="s">
        <v>664</v>
      </c>
      <c r="F3980" t="s">
        <v>664</v>
      </c>
      <c r="G3980" t="s">
        <v>663</v>
      </c>
      <c r="H3980" t="s">
        <v>663</v>
      </c>
      <c r="I3980" t="s">
        <v>664</v>
      </c>
      <c r="J3980" t="s">
        <v>664</v>
      </c>
      <c r="K3980" t="s">
        <v>664</v>
      </c>
      <c r="L3980" t="s">
        <v>663</v>
      </c>
      <c r="M3980" t="s">
        <v>664</v>
      </c>
      <c r="N3980" t="s">
        <v>664</v>
      </c>
      <c r="O3980" t="s">
        <v>664</v>
      </c>
      <c r="P3980" t="s">
        <v>664</v>
      </c>
      <c r="Q3980" t="s">
        <v>663</v>
      </c>
      <c r="R3980" t="s">
        <v>664</v>
      </c>
      <c r="S3980" t="s">
        <v>664</v>
      </c>
      <c r="T3980" t="s">
        <v>664</v>
      </c>
      <c r="U3980" t="s">
        <v>664</v>
      </c>
      <c r="V3980" t="s">
        <v>664</v>
      </c>
      <c r="W3980" t="s">
        <v>664</v>
      </c>
      <c r="X3980" t="s">
        <v>664</v>
      </c>
      <c r="Y3980" t="s">
        <v>664</v>
      </c>
      <c r="Z3980" t="s">
        <v>664</v>
      </c>
      <c r="AA3980" t="s">
        <v>664</v>
      </c>
      <c r="AB3980" t="s">
        <v>664</v>
      </c>
      <c r="AC3980" t="s">
        <v>664</v>
      </c>
      <c r="AD3980" t="s">
        <v>664</v>
      </c>
      <c r="AE3980" t="s">
        <v>664</v>
      </c>
      <c r="AF3980" t="s">
        <v>664</v>
      </c>
    </row>
    <row r="3981" spans="1:32">
      <c r="A3981">
        <v>101894</v>
      </c>
      <c r="B3981" t="s">
        <v>85</v>
      </c>
      <c r="C3981" t="s">
        <v>664</v>
      </c>
      <c r="D3981" t="s">
        <v>664</v>
      </c>
      <c r="E3981" t="s">
        <v>663</v>
      </c>
      <c r="F3981" t="s">
        <v>664</v>
      </c>
      <c r="G3981" t="s">
        <v>664</v>
      </c>
      <c r="H3981" t="s">
        <v>664</v>
      </c>
      <c r="I3981" t="s">
        <v>664</v>
      </c>
      <c r="J3981" t="s">
        <v>664</v>
      </c>
      <c r="K3981" t="s">
        <v>664</v>
      </c>
      <c r="L3981" t="s">
        <v>664</v>
      </c>
      <c r="M3981" t="s">
        <v>664</v>
      </c>
      <c r="N3981" t="s">
        <v>663</v>
      </c>
      <c r="O3981" t="s">
        <v>664</v>
      </c>
      <c r="P3981" t="s">
        <v>664</v>
      </c>
      <c r="Q3981" t="s">
        <v>664</v>
      </c>
      <c r="R3981" t="s">
        <v>664</v>
      </c>
      <c r="S3981" t="s">
        <v>663</v>
      </c>
      <c r="T3981" t="s">
        <v>663</v>
      </c>
      <c r="U3981" t="s">
        <v>665</v>
      </c>
      <c r="V3981" t="s">
        <v>663</v>
      </c>
      <c r="W3981" t="s">
        <v>663</v>
      </c>
      <c r="X3981" t="s">
        <v>665</v>
      </c>
      <c r="Y3981" t="s">
        <v>664</v>
      </c>
      <c r="Z3981" t="s">
        <v>665</v>
      </c>
      <c r="AA3981" t="s">
        <v>665</v>
      </c>
      <c r="AB3981" t="s">
        <v>664</v>
      </c>
      <c r="AC3981" t="s">
        <v>664</v>
      </c>
      <c r="AD3981" t="s">
        <v>664</v>
      </c>
      <c r="AE3981" t="s">
        <v>664</v>
      </c>
      <c r="AF3981" t="s">
        <v>664</v>
      </c>
    </row>
    <row r="3982" spans="1:32">
      <c r="A3982">
        <v>101902</v>
      </c>
      <c r="B3982" t="s">
        <v>85</v>
      </c>
      <c r="C3982" t="s">
        <v>664</v>
      </c>
      <c r="D3982" t="s">
        <v>664</v>
      </c>
      <c r="E3982" t="s">
        <v>665</v>
      </c>
      <c r="F3982" t="s">
        <v>664</v>
      </c>
      <c r="G3982" t="s">
        <v>663</v>
      </c>
      <c r="H3982" t="s">
        <v>665</v>
      </c>
      <c r="I3982" t="s">
        <v>664</v>
      </c>
      <c r="J3982" t="s">
        <v>664</v>
      </c>
      <c r="K3982" t="s">
        <v>664</v>
      </c>
      <c r="L3982" t="s">
        <v>664</v>
      </c>
      <c r="M3982" t="s">
        <v>664</v>
      </c>
      <c r="N3982" t="s">
        <v>664</v>
      </c>
      <c r="O3982" t="s">
        <v>664</v>
      </c>
      <c r="P3982" t="s">
        <v>664</v>
      </c>
      <c r="Q3982" t="s">
        <v>664</v>
      </c>
      <c r="R3982" t="s">
        <v>664</v>
      </c>
      <c r="S3982" t="s">
        <v>663</v>
      </c>
      <c r="T3982" t="s">
        <v>663</v>
      </c>
      <c r="U3982" t="s">
        <v>664</v>
      </c>
      <c r="V3982" t="s">
        <v>663</v>
      </c>
      <c r="W3982" t="s">
        <v>663</v>
      </c>
      <c r="X3982" t="s">
        <v>664</v>
      </c>
      <c r="Y3982" t="s">
        <v>664</v>
      </c>
      <c r="Z3982" t="s">
        <v>664</v>
      </c>
      <c r="AA3982" t="s">
        <v>664</v>
      </c>
      <c r="AB3982" t="s">
        <v>664</v>
      </c>
      <c r="AC3982" t="s">
        <v>665</v>
      </c>
      <c r="AD3982" t="s">
        <v>664</v>
      </c>
      <c r="AE3982" t="s">
        <v>664</v>
      </c>
      <c r="AF3982" t="s">
        <v>665</v>
      </c>
    </row>
    <row r="3983" spans="1:32">
      <c r="A3983">
        <v>101934</v>
      </c>
      <c r="B3983" t="s">
        <v>85</v>
      </c>
      <c r="C3983" t="s">
        <v>664</v>
      </c>
      <c r="D3983" t="s">
        <v>664</v>
      </c>
      <c r="E3983" t="s">
        <v>664</v>
      </c>
      <c r="F3983" t="s">
        <v>664</v>
      </c>
      <c r="G3983" t="s">
        <v>663</v>
      </c>
      <c r="H3983" t="s">
        <v>664</v>
      </c>
      <c r="I3983" t="s">
        <v>664</v>
      </c>
      <c r="J3983" t="s">
        <v>664</v>
      </c>
      <c r="K3983" t="s">
        <v>664</v>
      </c>
      <c r="L3983" t="s">
        <v>664</v>
      </c>
      <c r="M3983" t="s">
        <v>664</v>
      </c>
      <c r="N3983" t="s">
        <v>664</v>
      </c>
      <c r="O3983" t="s">
        <v>664</v>
      </c>
      <c r="P3983" t="s">
        <v>664</v>
      </c>
      <c r="Q3983" t="s">
        <v>663</v>
      </c>
      <c r="R3983" t="s">
        <v>664</v>
      </c>
      <c r="S3983" t="s">
        <v>664</v>
      </c>
      <c r="T3983" t="s">
        <v>664</v>
      </c>
      <c r="U3983" t="s">
        <v>664</v>
      </c>
      <c r="V3983" t="s">
        <v>664</v>
      </c>
      <c r="W3983" t="s">
        <v>663</v>
      </c>
      <c r="X3983" t="s">
        <v>665</v>
      </c>
      <c r="Y3983" t="s">
        <v>665</v>
      </c>
      <c r="Z3983" t="s">
        <v>664</v>
      </c>
      <c r="AA3983" t="s">
        <v>664</v>
      </c>
      <c r="AB3983" t="s">
        <v>664</v>
      </c>
      <c r="AC3983" t="s">
        <v>664</v>
      </c>
      <c r="AD3983" t="s">
        <v>664</v>
      </c>
      <c r="AE3983" t="s">
        <v>664</v>
      </c>
      <c r="AF3983" t="s">
        <v>664</v>
      </c>
    </row>
    <row r="3984" spans="1:32">
      <c r="A3984">
        <v>101958</v>
      </c>
      <c r="B3984" t="s">
        <v>85</v>
      </c>
      <c r="C3984" t="s">
        <v>664</v>
      </c>
      <c r="D3984" t="s">
        <v>664</v>
      </c>
      <c r="E3984" t="s">
        <v>664</v>
      </c>
      <c r="F3984" t="s">
        <v>664</v>
      </c>
      <c r="G3984" t="s">
        <v>665</v>
      </c>
      <c r="H3984" t="s">
        <v>665</v>
      </c>
      <c r="I3984" t="s">
        <v>664</v>
      </c>
      <c r="J3984" t="s">
        <v>664</v>
      </c>
      <c r="K3984" t="s">
        <v>664</v>
      </c>
      <c r="L3984" t="s">
        <v>664</v>
      </c>
      <c r="M3984" t="s">
        <v>664</v>
      </c>
      <c r="N3984" t="s">
        <v>665</v>
      </c>
      <c r="O3984" t="s">
        <v>665</v>
      </c>
      <c r="P3984" t="s">
        <v>664</v>
      </c>
      <c r="Q3984" t="s">
        <v>664</v>
      </c>
      <c r="R3984" t="s">
        <v>664</v>
      </c>
      <c r="S3984" t="s">
        <v>665</v>
      </c>
      <c r="T3984" t="s">
        <v>664</v>
      </c>
      <c r="U3984" t="s">
        <v>663</v>
      </c>
      <c r="V3984" t="s">
        <v>663</v>
      </c>
      <c r="W3984" t="s">
        <v>663</v>
      </c>
      <c r="X3984" t="s">
        <v>664</v>
      </c>
      <c r="Y3984" t="s">
        <v>663</v>
      </c>
      <c r="Z3984" t="s">
        <v>665</v>
      </c>
      <c r="AA3984" t="s">
        <v>663</v>
      </c>
      <c r="AB3984" t="s">
        <v>663</v>
      </c>
      <c r="AC3984" t="s">
        <v>664</v>
      </c>
      <c r="AD3984" t="s">
        <v>664</v>
      </c>
      <c r="AE3984" t="s">
        <v>664</v>
      </c>
      <c r="AF3984" t="s">
        <v>664</v>
      </c>
    </row>
    <row r="3985" spans="1:32">
      <c r="A3985">
        <v>101990</v>
      </c>
      <c r="B3985" t="s">
        <v>85</v>
      </c>
      <c r="C3985" t="s">
        <v>664</v>
      </c>
      <c r="D3985" t="s">
        <v>664</v>
      </c>
      <c r="E3985" t="s">
        <v>664</v>
      </c>
      <c r="F3985" t="s">
        <v>664</v>
      </c>
      <c r="G3985" t="s">
        <v>664</v>
      </c>
      <c r="H3985" t="s">
        <v>664</v>
      </c>
      <c r="I3985" t="s">
        <v>665</v>
      </c>
      <c r="J3985" t="s">
        <v>663</v>
      </c>
      <c r="K3985" t="s">
        <v>664</v>
      </c>
      <c r="L3985" t="s">
        <v>664</v>
      </c>
      <c r="M3985" t="s">
        <v>665</v>
      </c>
      <c r="N3985" t="s">
        <v>664</v>
      </c>
      <c r="O3985" t="s">
        <v>664</v>
      </c>
      <c r="P3985" t="s">
        <v>665</v>
      </c>
      <c r="Q3985" t="s">
        <v>664</v>
      </c>
      <c r="R3985" t="s">
        <v>663</v>
      </c>
      <c r="S3985" t="s">
        <v>665</v>
      </c>
      <c r="T3985" t="s">
        <v>663</v>
      </c>
      <c r="U3985" t="s">
        <v>665</v>
      </c>
      <c r="V3985" t="s">
        <v>663</v>
      </c>
      <c r="W3985" t="s">
        <v>665</v>
      </c>
      <c r="X3985" t="s">
        <v>663</v>
      </c>
      <c r="Y3985" t="s">
        <v>663</v>
      </c>
      <c r="Z3985" t="s">
        <v>665</v>
      </c>
      <c r="AA3985" t="s">
        <v>663</v>
      </c>
      <c r="AB3985" t="s">
        <v>665</v>
      </c>
      <c r="AC3985" t="s">
        <v>663</v>
      </c>
      <c r="AD3985" t="s">
        <v>665</v>
      </c>
      <c r="AE3985" t="s">
        <v>664</v>
      </c>
      <c r="AF3985" t="s">
        <v>663</v>
      </c>
    </row>
    <row r="3986" spans="1:32">
      <c r="A3986">
        <v>102006</v>
      </c>
      <c r="B3986" t="s">
        <v>85</v>
      </c>
      <c r="C3986" t="s">
        <v>664</v>
      </c>
      <c r="D3986" t="s">
        <v>664</v>
      </c>
      <c r="E3986" t="s">
        <v>664</v>
      </c>
      <c r="F3986" t="s">
        <v>664</v>
      </c>
      <c r="G3986" t="s">
        <v>664</v>
      </c>
      <c r="H3986" t="s">
        <v>664</v>
      </c>
      <c r="I3986" t="s">
        <v>664</v>
      </c>
      <c r="J3986" t="s">
        <v>665</v>
      </c>
      <c r="K3986" t="s">
        <v>664</v>
      </c>
      <c r="L3986" t="s">
        <v>664</v>
      </c>
      <c r="M3986" t="s">
        <v>664</v>
      </c>
      <c r="N3986" t="s">
        <v>663</v>
      </c>
      <c r="O3986" t="s">
        <v>664</v>
      </c>
      <c r="P3986" t="s">
        <v>665</v>
      </c>
      <c r="Q3986" t="s">
        <v>664</v>
      </c>
      <c r="R3986" t="s">
        <v>664</v>
      </c>
      <c r="S3986" t="s">
        <v>663</v>
      </c>
      <c r="T3986" t="s">
        <v>665</v>
      </c>
      <c r="U3986" t="s">
        <v>663</v>
      </c>
      <c r="V3986" t="s">
        <v>665</v>
      </c>
      <c r="W3986" t="s">
        <v>664</v>
      </c>
      <c r="X3986" t="s">
        <v>664</v>
      </c>
      <c r="Y3986" t="s">
        <v>664</v>
      </c>
      <c r="Z3986" t="s">
        <v>664</v>
      </c>
      <c r="AA3986" t="s">
        <v>664</v>
      </c>
      <c r="AB3986" t="s">
        <v>664</v>
      </c>
      <c r="AC3986" t="s">
        <v>664</v>
      </c>
      <c r="AD3986" t="s">
        <v>664</v>
      </c>
      <c r="AE3986" t="s">
        <v>664</v>
      </c>
      <c r="AF3986" t="s">
        <v>665</v>
      </c>
    </row>
    <row r="3987" spans="1:32">
      <c r="A3987">
        <v>102009</v>
      </c>
      <c r="B3987" t="s">
        <v>85</v>
      </c>
      <c r="C3987" t="s">
        <v>664</v>
      </c>
      <c r="D3987" t="s">
        <v>664</v>
      </c>
      <c r="E3987" t="s">
        <v>664</v>
      </c>
      <c r="F3987" t="s">
        <v>664</v>
      </c>
      <c r="G3987" t="s">
        <v>664</v>
      </c>
      <c r="H3987" t="s">
        <v>664</v>
      </c>
      <c r="I3987" t="s">
        <v>664</v>
      </c>
      <c r="J3987" t="s">
        <v>664</v>
      </c>
      <c r="K3987" t="s">
        <v>664</v>
      </c>
      <c r="L3987" t="s">
        <v>664</v>
      </c>
      <c r="M3987" t="s">
        <v>664</v>
      </c>
      <c r="N3987" t="s">
        <v>664</v>
      </c>
      <c r="O3987" t="s">
        <v>664</v>
      </c>
      <c r="P3987" t="s">
        <v>664</v>
      </c>
      <c r="Q3987" t="s">
        <v>664</v>
      </c>
      <c r="R3987" t="s">
        <v>664</v>
      </c>
      <c r="S3987" t="s">
        <v>664</v>
      </c>
      <c r="T3987" t="s">
        <v>664</v>
      </c>
      <c r="U3987" t="s">
        <v>664</v>
      </c>
      <c r="V3987" t="s">
        <v>664</v>
      </c>
      <c r="W3987" t="s">
        <v>664</v>
      </c>
      <c r="X3987" t="s">
        <v>664</v>
      </c>
      <c r="Y3987" t="s">
        <v>664</v>
      </c>
      <c r="Z3987" t="s">
        <v>664</v>
      </c>
      <c r="AA3987" t="s">
        <v>663</v>
      </c>
      <c r="AB3987" t="s">
        <v>664</v>
      </c>
      <c r="AC3987" t="s">
        <v>663</v>
      </c>
      <c r="AD3987" t="s">
        <v>664</v>
      </c>
      <c r="AE3987" t="s">
        <v>664</v>
      </c>
      <c r="AF3987" t="s">
        <v>663</v>
      </c>
    </row>
    <row r="3988" spans="1:32">
      <c r="A3988">
        <v>102011</v>
      </c>
      <c r="B3988" t="s">
        <v>85</v>
      </c>
      <c r="C3988" t="s">
        <v>664</v>
      </c>
      <c r="D3988" t="s">
        <v>664</v>
      </c>
      <c r="E3988" t="s">
        <v>664</v>
      </c>
      <c r="F3988" t="s">
        <v>664</v>
      </c>
      <c r="G3988" t="s">
        <v>664</v>
      </c>
      <c r="H3988" t="s">
        <v>664</v>
      </c>
      <c r="I3988" t="s">
        <v>664</v>
      </c>
      <c r="J3988" t="s">
        <v>664</v>
      </c>
      <c r="K3988" t="s">
        <v>664</v>
      </c>
      <c r="L3988" t="s">
        <v>663</v>
      </c>
      <c r="M3988" t="s">
        <v>664</v>
      </c>
      <c r="N3988" t="s">
        <v>664</v>
      </c>
      <c r="O3988" t="s">
        <v>664</v>
      </c>
      <c r="P3988" t="s">
        <v>664</v>
      </c>
      <c r="Q3988" t="s">
        <v>664</v>
      </c>
      <c r="R3988" t="s">
        <v>665</v>
      </c>
      <c r="S3988" t="s">
        <v>664</v>
      </c>
      <c r="T3988" t="s">
        <v>665</v>
      </c>
      <c r="U3988" t="s">
        <v>664</v>
      </c>
      <c r="V3988" t="s">
        <v>663</v>
      </c>
      <c r="W3988" t="s">
        <v>664</v>
      </c>
      <c r="X3988" t="s">
        <v>665</v>
      </c>
      <c r="Y3988" t="s">
        <v>663</v>
      </c>
      <c r="Z3988" t="s">
        <v>663</v>
      </c>
      <c r="AA3988" t="s">
        <v>663</v>
      </c>
      <c r="AB3988" t="s">
        <v>664</v>
      </c>
      <c r="AC3988" t="s">
        <v>664</v>
      </c>
      <c r="AD3988" t="s">
        <v>664</v>
      </c>
      <c r="AE3988" t="s">
        <v>664</v>
      </c>
      <c r="AF3988" t="s">
        <v>665</v>
      </c>
    </row>
    <row r="3989" spans="1:32">
      <c r="A3989">
        <v>102025</v>
      </c>
      <c r="B3989" t="s">
        <v>85</v>
      </c>
      <c r="C3989" t="s">
        <v>664</v>
      </c>
      <c r="D3989" t="s">
        <v>664</v>
      </c>
      <c r="E3989" t="s">
        <v>664</v>
      </c>
      <c r="F3989" t="s">
        <v>664</v>
      </c>
      <c r="G3989" t="s">
        <v>665</v>
      </c>
      <c r="H3989" t="s">
        <v>664</v>
      </c>
      <c r="I3989" t="s">
        <v>664</v>
      </c>
      <c r="J3989" t="s">
        <v>664</v>
      </c>
      <c r="K3989" t="s">
        <v>664</v>
      </c>
      <c r="L3989" t="s">
        <v>663</v>
      </c>
      <c r="M3989" t="s">
        <v>664</v>
      </c>
      <c r="N3989" t="s">
        <v>664</v>
      </c>
      <c r="O3989" t="s">
        <v>664</v>
      </c>
      <c r="P3989" t="s">
        <v>664</v>
      </c>
      <c r="Q3989" t="s">
        <v>663</v>
      </c>
      <c r="R3989" t="s">
        <v>664</v>
      </c>
      <c r="S3989" t="s">
        <v>664</v>
      </c>
      <c r="T3989" t="s">
        <v>664</v>
      </c>
      <c r="U3989" t="s">
        <v>664</v>
      </c>
      <c r="V3989" t="s">
        <v>664</v>
      </c>
      <c r="W3989" t="s">
        <v>663</v>
      </c>
      <c r="X3989" t="s">
        <v>663</v>
      </c>
      <c r="Y3989" t="s">
        <v>664</v>
      </c>
      <c r="Z3989" t="s">
        <v>665</v>
      </c>
      <c r="AA3989" t="s">
        <v>663</v>
      </c>
      <c r="AB3989" t="s">
        <v>663</v>
      </c>
      <c r="AC3989" t="s">
        <v>664</v>
      </c>
      <c r="AD3989" t="s">
        <v>664</v>
      </c>
      <c r="AE3989" t="s">
        <v>665</v>
      </c>
      <c r="AF3989" t="s">
        <v>664</v>
      </c>
    </row>
    <row r="3990" spans="1:32">
      <c r="A3990">
        <v>102038</v>
      </c>
      <c r="B3990" t="s">
        <v>85</v>
      </c>
      <c r="C3990" t="s">
        <v>664</v>
      </c>
      <c r="D3990" t="s">
        <v>664</v>
      </c>
      <c r="E3990" t="s">
        <v>664</v>
      </c>
      <c r="F3990" t="s">
        <v>664</v>
      </c>
      <c r="G3990" t="s">
        <v>664</v>
      </c>
      <c r="H3990" t="s">
        <v>664</v>
      </c>
      <c r="I3990" t="s">
        <v>664</v>
      </c>
      <c r="J3990" t="s">
        <v>664</v>
      </c>
      <c r="K3990" t="s">
        <v>664</v>
      </c>
      <c r="L3990" t="s">
        <v>664</v>
      </c>
      <c r="M3990" t="s">
        <v>664</v>
      </c>
      <c r="N3990" t="s">
        <v>663</v>
      </c>
      <c r="O3990" t="s">
        <v>664</v>
      </c>
      <c r="P3990" t="s">
        <v>664</v>
      </c>
      <c r="Q3990" t="s">
        <v>664</v>
      </c>
      <c r="R3990" t="s">
        <v>664</v>
      </c>
      <c r="S3990" t="s">
        <v>664</v>
      </c>
      <c r="T3990" t="s">
        <v>664</v>
      </c>
      <c r="U3990" t="s">
        <v>665</v>
      </c>
      <c r="V3990" t="s">
        <v>664</v>
      </c>
      <c r="W3990" t="s">
        <v>664</v>
      </c>
      <c r="X3990" t="s">
        <v>665</v>
      </c>
      <c r="Y3990" t="s">
        <v>663</v>
      </c>
      <c r="Z3990" t="s">
        <v>663</v>
      </c>
      <c r="AA3990" t="s">
        <v>663</v>
      </c>
      <c r="AB3990" t="s">
        <v>663</v>
      </c>
      <c r="AC3990" t="s">
        <v>664</v>
      </c>
      <c r="AD3990" t="s">
        <v>664</v>
      </c>
      <c r="AE3990" t="s">
        <v>664</v>
      </c>
      <c r="AF3990" t="s">
        <v>664</v>
      </c>
    </row>
    <row r="3991" spans="1:32">
      <c r="A3991">
        <v>102047</v>
      </c>
      <c r="B3991" t="s">
        <v>85</v>
      </c>
      <c r="C3991" t="s">
        <v>663</v>
      </c>
      <c r="D3991" t="s">
        <v>664</v>
      </c>
      <c r="E3991" t="s">
        <v>664</v>
      </c>
      <c r="F3991" t="s">
        <v>664</v>
      </c>
      <c r="G3991" t="s">
        <v>664</v>
      </c>
      <c r="H3991" t="s">
        <v>664</v>
      </c>
      <c r="I3991" t="s">
        <v>664</v>
      </c>
      <c r="J3991" t="s">
        <v>664</v>
      </c>
      <c r="K3991" t="s">
        <v>664</v>
      </c>
      <c r="L3991" t="s">
        <v>664</v>
      </c>
      <c r="M3991" t="s">
        <v>665</v>
      </c>
      <c r="N3991" t="s">
        <v>664</v>
      </c>
      <c r="O3991" t="s">
        <v>663</v>
      </c>
      <c r="P3991" t="s">
        <v>665</v>
      </c>
      <c r="Q3991" t="s">
        <v>664</v>
      </c>
      <c r="R3991" t="s">
        <v>665</v>
      </c>
      <c r="S3991" t="s">
        <v>663</v>
      </c>
      <c r="T3991" t="s">
        <v>664</v>
      </c>
      <c r="U3991" t="s">
        <v>665</v>
      </c>
      <c r="V3991" t="s">
        <v>663</v>
      </c>
      <c r="W3991" t="s">
        <v>663</v>
      </c>
      <c r="X3991" t="s">
        <v>663</v>
      </c>
      <c r="Y3991" t="s">
        <v>664</v>
      </c>
      <c r="Z3991" t="s">
        <v>663</v>
      </c>
      <c r="AA3991" t="s">
        <v>664</v>
      </c>
      <c r="AB3991" t="s">
        <v>664</v>
      </c>
      <c r="AC3991" t="s">
        <v>664</v>
      </c>
      <c r="AD3991" t="s">
        <v>664</v>
      </c>
      <c r="AE3991" t="s">
        <v>664</v>
      </c>
      <c r="AF3991" t="s">
        <v>664</v>
      </c>
    </row>
    <row r="3992" spans="1:32">
      <c r="A3992">
        <v>102065</v>
      </c>
      <c r="B3992" t="s">
        <v>85</v>
      </c>
      <c r="C3992" t="s">
        <v>664</v>
      </c>
      <c r="D3992" t="s">
        <v>664</v>
      </c>
      <c r="E3992" t="s">
        <v>664</v>
      </c>
      <c r="F3992" t="s">
        <v>664</v>
      </c>
      <c r="G3992" t="s">
        <v>664</v>
      </c>
      <c r="H3992" t="s">
        <v>664</v>
      </c>
      <c r="I3992" t="s">
        <v>664</v>
      </c>
      <c r="J3992" t="s">
        <v>664</v>
      </c>
      <c r="K3992" t="s">
        <v>664</v>
      </c>
      <c r="L3992" t="s">
        <v>664</v>
      </c>
      <c r="M3992" t="s">
        <v>664</v>
      </c>
      <c r="N3992" t="s">
        <v>664</v>
      </c>
      <c r="O3992" t="s">
        <v>665</v>
      </c>
      <c r="P3992" t="s">
        <v>664</v>
      </c>
      <c r="Q3992" t="s">
        <v>664</v>
      </c>
      <c r="R3992" t="s">
        <v>664</v>
      </c>
      <c r="S3992" t="s">
        <v>665</v>
      </c>
      <c r="T3992" t="s">
        <v>663</v>
      </c>
      <c r="U3992" t="s">
        <v>664</v>
      </c>
      <c r="V3992" t="s">
        <v>663</v>
      </c>
      <c r="W3992" t="s">
        <v>663</v>
      </c>
      <c r="X3992" t="s">
        <v>665</v>
      </c>
      <c r="Y3992" t="s">
        <v>663</v>
      </c>
      <c r="Z3992" t="s">
        <v>665</v>
      </c>
      <c r="AA3992" t="s">
        <v>663</v>
      </c>
      <c r="AB3992" t="s">
        <v>665</v>
      </c>
      <c r="AC3992" t="s">
        <v>665</v>
      </c>
      <c r="AD3992" t="s">
        <v>664</v>
      </c>
      <c r="AE3992" t="s">
        <v>665</v>
      </c>
      <c r="AF3992" t="s">
        <v>665</v>
      </c>
    </row>
    <row r="3993" spans="1:32">
      <c r="A3993">
        <v>102082</v>
      </c>
      <c r="B3993" t="s">
        <v>85</v>
      </c>
      <c r="C3993" t="s">
        <v>664</v>
      </c>
      <c r="D3993" t="s">
        <v>664</v>
      </c>
      <c r="E3993" t="s">
        <v>664</v>
      </c>
      <c r="F3993" t="s">
        <v>664</v>
      </c>
      <c r="G3993" t="s">
        <v>664</v>
      </c>
      <c r="H3993" t="s">
        <v>664</v>
      </c>
      <c r="I3993" t="s">
        <v>665</v>
      </c>
      <c r="J3993" t="s">
        <v>664</v>
      </c>
      <c r="K3993" t="s">
        <v>664</v>
      </c>
      <c r="L3993" t="s">
        <v>664</v>
      </c>
      <c r="M3993" t="s">
        <v>663</v>
      </c>
      <c r="N3993" t="s">
        <v>664</v>
      </c>
      <c r="O3993" t="s">
        <v>663</v>
      </c>
      <c r="P3993" t="s">
        <v>664</v>
      </c>
      <c r="Q3993" t="s">
        <v>663</v>
      </c>
      <c r="R3993" t="s">
        <v>664</v>
      </c>
      <c r="S3993" t="s">
        <v>664</v>
      </c>
      <c r="T3993" t="s">
        <v>664</v>
      </c>
      <c r="U3993" t="s">
        <v>663</v>
      </c>
      <c r="V3993" t="s">
        <v>664</v>
      </c>
      <c r="W3993" t="s">
        <v>665</v>
      </c>
      <c r="X3993" t="s">
        <v>664</v>
      </c>
      <c r="Y3993" t="s">
        <v>665</v>
      </c>
      <c r="Z3993" t="s">
        <v>665</v>
      </c>
      <c r="AA3993" t="s">
        <v>665</v>
      </c>
      <c r="AB3993" t="s">
        <v>664</v>
      </c>
      <c r="AC3993" t="s">
        <v>665</v>
      </c>
      <c r="AD3993" t="s">
        <v>664</v>
      </c>
      <c r="AE3993" t="s">
        <v>664</v>
      </c>
      <c r="AF3993" t="s">
        <v>664</v>
      </c>
    </row>
    <row r="3994" spans="1:32">
      <c r="A3994">
        <v>102089</v>
      </c>
      <c r="B3994" t="s">
        <v>85</v>
      </c>
      <c r="C3994" t="s">
        <v>664</v>
      </c>
      <c r="D3994" t="s">
        <v>664</v>
      </c>
      <c r="E3994" t="s">
        <v>664</v>
      </c>
      <c r="F3994" t="s">
        <v>664</v>
      </c>
      <c r="G3994" t="s">
        <v>664</v>
      </c>
      <c r="H3994" t="s">
        <v>664</v>
      </c>
      <c r="I3994" t="s">
        <v>665</v>
      </c>
      <c r="J3994" t="s">
        <v>664</v>
      </c>
      <c r="K3994" t="s">
        <v>664</v>
      </c>
      <c r="L3994" t="s">
        <v>664</v>
      </c>
      <c r="M3994" t="s">
        <v>664</v>
      </c>
      <c r="N3994" t="s">
        <v>663</v>
      </c>
      <c r="O3994" t="s">
        <v>664</v>
      </c>
      <c r="P3994" t="s">
        <v>663</v>
      </c>
      <c r="Q3994" t="s">
        <v>663</v>
      </c>
      <c r="R3994" t="s">
        <v>664</v>
      </c>
      <c r="S3994" t="s">
        <v>663</v>
      </c>
      <c r="T3994" t="s">
        <v>663</v>
      </c>
      <c r="U3994" t="s">
        <v>663</v>
      </c>
      <c r="V3994" t="s">
        <v>663</v>
      </c>
      <c r="W3994" t="s">
        <v>663</v>
      </c>
      <c r="X3994" t="s">
        <v>663</v>
      </c>
      <c r="Y3994" t="s">
        <v>665</v>
      </c>
      <c r="Z3994" t="s">
        <v>663</v>
      </c>
      <c r="AA3994" t="s">
        <v>664</v>
      </c>
      <c r="AB3994" t="s">
        <v>665</v>
      </c>
      <c r="AC3994" t="s">
        <v>664</v>
      </c>
      <c r="AD3994" t="s">
        <v>664</v>
      </c>
      <c r="AE3994" t="s">
        <v>664</v>
      </c>
      <c r="AF3994" t="s">
        <v>664</v>
      </c>
    </row>
    <row r="3995" spans="1:32">
      <c r="A3995">
        <v>102093</v>
      </c>
      <c r="B3995" t="s">
        <v>85</v>
      </c>
      <c r="C3995" t="s">
        <v>664</v>
      </c>
      <c r="D3995" t="s">
        <v>664</v>
      </c>
      <c r="E3995" t="s">
        <v>664</v>
      </c>
      <c r="F3995" t="s">
        <v>664</v>
      </c>
      <c r="G3995" t="s">
        <v>663</v>
      </c>
      <c r="H3995" t="s">
        <v>665</v>
      </c>
      <c r="I3995" t="s">
        <v>664</v>
      </c>
      <c r="J3995" t="s">
        <v>664</v>
      </c>
      <c r="K3995" t="s">
        <v>664</v>
      </c>
      <c r="L3995" t="s">
        <v>663</v>
      </c>
      <c r="M3995" t="s">
        <v>664</v>
      </c>
      <c r="N3995" t="s">
        <v>664</v>
      </c>
      <c r="O3995" t="s">
        <v>664</v>
      </c>
      <c r="P3995" t="s">
        <v>664</v>
      </c>
      <c r="Q3995" t="s">
        <v>663</v>
      </c>
      <c r="R3995" t="s">
        <v>664</v>
      </c>
      <c r="S3995" t="s">
        <v>664</v>
      </c>
      <c r="T3995" t="s">
        <v>664</v>
      </c>
      <c r="U3995" t="s">
        <v>664</v>
      </c>
      <c r="V3995" t="s">
        <v>664</v>
      </c>
      <c r="W3995" t="s">
        <v>665</v>
      </c>
      <c r="X3995" t="s">
        <v>664</v>
      </c>
      <c r="Y3995" t="s">
        <v>664</v>
      </c>
      <c r="Z3995" t="s">
        <v>665</v>
      </c>
      <c r="AA3995" t="s">
        <v>664</v>
      </c>
      <c r="AB3995" t="s">
        <v>664</v>
      </c>
      <c r="AC3995" t="s">
        <v>664</v>
      </c>
      <c r="AD3995" t="s">
        <v>664</v>
      </c>
      <c r="AE3995" t="s">
        <v>664</v>
      </c>
      <c r="AF3995" t="s">
        <v>664</v>
      </c>
    </row>
    <row r="3996" spans="1:32">
      <c r="A3996">
        <v>102101</v>
      </c>
      <c r="B3996" t="s">
        <v>85</v>
      </c>
      <c r="C3996" t="s">
        <v>664</v>
      </c>
      <c r="D3996" t="s">
        <v>664</v>
      </c>
      <c r="E3996" t="s">
        <v>664</v>
      </c>
      <c r="F3996" t="s">
        <v>664</v>
      </c>
      <c r="G3996" t="s">
        <v>664</v>
      </c>
      <c r="H3996" t="s">
        <v>664</v>
      </c>
      <c r="I3996" t="s">
        <v>664</v>
      </c>
      <c r="J3996" t="s">
        <v>664</v>
      </c>
      <c r="K3996" t="s">
        <v>664</v>
      </c>
      <c r="L3996" t="s">
        <v>664</v>
      </c>
      <c r="M3996" t="s">
        <v>664</v>
      </c>
      <c r="N3996" t="s">
        <v>663</v>
      </c>
      <c r="O3996" t="s">
        <v>664</v>
      </c>
      <c r="P3996" t="s">
        <v>663</v>
      </c>
      <c r="Q3996" t="s">
        <v>664</v>
      </c>
      <c r="R3996" t="s">
        <v>663</v>
      </c>
      <c r="S3996" t="s">
        <v>663</v>
      </c>
      <c r="T3996" t="s">
        <v>663</v>
      </c>
      <c r="U3996" t="s">
        <v>663</v>
      </c>
      <c r="V3996" t="s">
        <v>663</v>
      </c>
      <c r="W3996" t="s">
        <v>665</v>
      </c>
      <c r="X3996" t="s">
        <v>664</v>
      </c>
      <c r="Y3996" t="s">
        <v>664</v>
      </c>
      <c r="Z3996" t="s">
        <v>664</v>
      </c>
      <c r="AA3996" t="s">
        <v>664</v>
      </c>
      <c r="AB3996" t="s">
        <v>664</v>
      </c>
      <c r="AC3996" t="s">
        <v>664</v>
      </c>
      <c r="AD3996" t="s">
        <v>664</v>
      </c>
      <c r="AE3996" t="s">
        <v>664</v>
      </c>
      <c r="AF3996" t="s">
        <v>664</v>
      </c>
    </row>
    <row r="3997" spans="1:32">
      <c r="A3997">
        <v>102105</v>
      </c>
      <c r="B3997" t="s">
        <v>85</v>
      </c>
      <c r="C3997" t="s">
        <v>664</v>
      </c>
      <c r="D3997" t="s">
        <v>664</v>
      </c>
      <c r="E3997" t="s">
        <v>664</v>
      </c>
      <c r="F3997" t="s">
        <v>664</v>
      </c>
      <c r="G3997" t="s">
        <v>663</v>
      </c>
      <c r="H3997" t="s">
        <v>665</v>
      </c>
      <c r="I3997" t="s">
        <v>664</v>
      </c>
      <c r="J3997" t="s">
        <v>664</v>
      </c>
      <c r="K3997" t="s">
        <v>664</v>
      </c>
      <c r="L3997" t="s">
        <v>664</v>
      </c>
      <c r="M3997" t="s">
        <v>664</v>
      </c>
      <c r="N3997" t="s">
        <v>664</v>
      </c>
      <c r="O3997" t="s">
        <v>664</v>
      </c>
      <c r="P3997" t="s">
        <v>664</v>
      </c>
      <c r="Q3997" t="s">
        <v>665</v>
      </c>
      <c r="R3997" t="s">
        <v>664</v>
      </c>
      <c r="S3997" t="s">
        <v>664</v>
      </c>
      <c r="T3997" t="s">
        <v>664</v>
      </c>
      <c r="U3997" t="s">
        <v>664</v>
      </c>
      <c r="V3997" t="s">
        <v>664</v>
      </c>
      <c r="W3997" t="s">
        <v>664</v>
      </c>
      <c r="X3997" t="s">
        <v>664</v>
      </c>
      <c r="Y3997" t="s">
        <v>663</v>
      </c>
      <c r="Z3997" t="s">
        <v>664</v>
      </c>
      <c r="AA3997" t="s">
        <v>663</v>
      </c>
      <c r="AB3997" t="s">
        <v>663</v>
      </c>
      <c r="AC3997" t="s">
        <v>665</v>
      </c>
      <c r="AD3997" t="s">
        <v>663</v>
      </c>
      <c r="AE3997" t="s">
        <v>664</v>
      </c>
      <c r="AF3997" t="s">
        <v>664</v>
      </c>
    </row>
    <row r="3998" spans="1:32">
      <c r="A3998">
        <v>102118</v>
      </c>
      <c r="B3998" t="s">
        <v>85</v>
      </c>
      <c r="C3998" t="s">
        <v>664</v>
      </c>
      <c r="D3998" t="s">
        <v>664</v>
      </c>
      <c r="E3998" t="s">
        <v>664</v>
      </c>
      <c r="F3998" t="s">
        <v>664</v>
      </c>
      <c r="G3998" t="s">
        <v>664</v>
      </c>
      <c r="H3998" t="s">
        <v>664</v>
      </c>
      <c r="I3998" t="s">
        <v>664</v>
      </c>
      <c r="J3998" t="s">
        <v>664</v>
      </c>
      <c r="K3998" t="s">
        <v>664</v>
      </c>
      <c r="L3998" t="s">
        <v>664</v>
      </c>
      <c r="M3998" t="s">
        <v>664</v>
      </c>
      <c r="N3998" t="s">
        <v>665</v>
      </c>
      <c r="O3998" t="s">
        <v>665</v>
      </c>
      <c r="P3998" t="s">
        <v>663</v>
      </c>
      <c r="Q3998" t="s">
        <v>664</v>
      </c>
      <c r="R3998" t="s">
        <v>664</v>
      </c>
      <c r="S3998" t="s">
        <v>663</v>
      </c>
      <c r="T3998" t="s">
        <v>663</v>
      </c>
      <c r="U3998" t="s">
        <v>664</v>
      </c>
      <c r="V3998" t="s">
        <v>663</v>
      </c>
      <c r="W3998" t="s">
        <v>665</v>
      </c>
      <c r="X3998" t="s">
        <v>665</v>
      </c>
      <c r="Y3998" t="s">
        <v>663</v>
      </c>
      <c r="Z3998" t="s">
        <v>665</v>
      </c>
      <c r="AA3998" t="s">
        <v>663</v>
      </c>
      <c r="AB3998" t="s">
        <v>665</v>
      </c>
      <c r="AC3998" t="s">
        <v>663</v>
      </c>
      <c r="AD3998" t="s">
        <v>663</v>
      </c>
      <c r="AE3998" t="s">
        <v>665</v>
      </c>
      <c r="AF3998" t="s">
        <v>664</v>
      </c>
    </row>
    <row r="3999" spans="1:32">
      <c r="A3999">
        <v>102122</v>
      </c>
      <c r="B3999" t="s">
        <v>85</v>
      </c>
      <c r="C3999" t="s">
        <v>664</v>
      </c>
      <c r="D3999" t="s">
        <v>665</v>
      </c>
      <c r="E3999" t="s">
        <v>664</v>
      </c>
      <c r="F3999" t="s">
        <v>664</v>
      </c>
      <c r="G3999" t="s">
        <v>664</v>
      </c>
      <c r="H3999" t="s">
        <v>664</v>
      </c>
      <c r="I3999" t="s">
        <v>664</v>
      </c>
      <c r="J3999" t="s">
        <v>664</v>
      </c>
      <c r="K3999" t="s">
        <v>664</v>
      </c>
      <c r="L3999" t="s">
        <v>664</v>
      </c>
      <c r="M3999" t="s">
        <v>665</v>
      </c>
      <c r="N3999" t="s">
        <v>663</v>
      </c>
      <c r="O3999" t="s">
        <v>664</v>
      </c>
      <c r="P3999" t="s">
        <v>665</v>
      </c>
      <c r="Q3999" t="s">
        <v>664</v>
      </c>
      <c r="R3999" t="s">
        <v>665</v>
      </c>
      <c r="S3999" t="s">
        <v>665</v>
      </c>
      <c r="T3999" t="s">
        <v>665</v>
      </c>
      <c r="U3999" t="s">
        <v>665</v>
      </c>
      <c r="V3999" t="s">
        <v>665</v>
      </c>
      <c r="W3999" t="s">
        <v>664</v>
      </c>
      <c r="X3999" t="s">
        <v>664</v>
      </c>
      <c r="Y3999" t="s">
        <v>665</v>
      </c>
      <c r="Z3999" t="s">
        <v>665</v>
      </c>
      <c r="AA3999" t="s">
        <v>665</v>
      </c>
      <c r="AB3999" t="s">
        <v>664</v>
      </c>
      <c r="AC3999" t="s">
        <v>664</v>
      </c>
      <c r="AD3999" t="s">
        <v>664</v>
      </c>
      <c r="AE3999" t="s">
        <v>664</v>
      </c>
      <c r="AF3999" t="s">
        <v>664</v>
      </c>
    </row>
    <row r="4000" spans="1:32">
      <c r="A4000">
        <v>102130</v>
      </c>
      <c r="B4000" t="s">
        <v>85</v>
      </c>
      <c r="C4000" t="s">
        <v>664</v>
      </c>
      <c r="D4000" t="s">
        <v>664</v>
      </c>
      <c r="E4000" t="s">
        <v>664</v>
      </c>
      <c r="F4000" t="s">
        <v>664</v>
      </c>
      <c r="G4000" t="s">
        <v>664</v>
      </c>
      <c r="H4000" t="s">
        <v>664</v>
      </c>
      <c r="I4000" t="s">
        <v>665</v>
      </c>
      <c r="J4000" t="s">
        <v>665</v>
      </c>
      <c r="K4000" t="s">
        <v>664</v>
      </c>
      <c r="L4000" t="s">
        <v>664</v>
      </c>
      <c r="M4000" t="s">
        <v>664</v>
      </c>
      <c r="N4000" t="s">
        <v>664</v>
      </c>
      <c r="O4000" t="s">
        <v>664</v>
      </c>
      <c r="P4000" t="s">
        <v>664</v>
      </c>
      <c r="Q4000" t="s">
        <v>664</v>
      </c>
      <c r="R4000" t="s">
        <v>664</v>
      </c>
      <c r="S4000" t="s">
        <v>665</v>
      </c>
      <c r="T4000" t="s">
        <v>663</v>
      </c>
      <c r="U4000" t="s">
        <v>664</v>
      </c>
      <c r="V4000" t="s">
        <v>663</v>
      </c>
      <c r="W4000" t="s">
        <v>665</v>
      </c>
      <c r="X4000" t="s">
        <v>665</v>
      </c>
      <c r="Y4000" t="s">
        <v>664</v>
      </c>
      <c r="Z4000" t="s">
        <v>665</v>
      </c>
      <c r="AA4000" t="s">
        <v>665</v>
      </c>
      <c r="AB4000" t="s">
        <v>665</v>
      </c>
      <c r="AC4000" t="s">
        <v>664</v>
      </c>
      <c r="AD4000" t="s">
        <v>663</v>
      </c>
      <c r="AE4000" t="s">
        <v>663</v>
      </c>
      <c r="AF4000" t="s">
        <v>664</v>
      </c>
    </row>
    <row r="4001" spans="1:32">
      <c r="A4001">
        <v>102152</v>
      </c>
      <c r="B4001" t="s">
        <v>85</v>
      </c>
      <c r="C4001" t="s">
        <v>664</v>
      </c>
      <c r="D4001" t="s">
        <v>664</v>
      </c>
      <c r="E4001" t="s">
        <v>664</v>
      </c>
      <c r="F4001" t="s">
        <v>664</v>
      </c>
      <c r="G4001" t="s">
        <v>664</v>
      </c>
      <c r="H4001" t="s">
        <v>664</v>
      </c>
      <c r="I4001" t="s">
        <v>664</v>
      </c>
      <c r="J4001" t="s">
        <v>664</v>
      </c>
      <c r="K4001" t="s">
        <v>664</v>
      </c>
      <c r="L4001" t="s">
        <v>665</v>
      </c>
      <c r="M4001" t="s">
        <v>664</v>
      </c>
      <c r="N4001" t="s">
        <v>664</v>
      </c>
      <c r="O4001" t="s">
        <v>664</v>
      </c>
      <c r="P4001" t="s">
        <v>664</v>
      </c>
      <c r="Q4001" t="s">
        <v>664</v>
      </c>
      <c r="R4001" t="s">
        <v>664</v>
      </c>
      <c r="S4001" t="s">
        <v>663</v>
      </c>
      <c r="T4001" t="s">
        <v>664</v>
      </c>
      <c r="U4001" t="s">
        <v>664</v>
      </c>
      <c r="V4001" t="s">
        <v>664</v>
      </c>
      <c r="W4001" t="s">
        <v>663</v>
      </c>
      <c r="X4001" t="s">
        <v>663</v>
      </c>
      <c r="Y4001" t="s">
        <v>664</v>
      </c>
      <c r="Z4001" t="s">
        <v>663</v>
      </c>
      <c r="AA4001" t="s">
        <v>664</v>
      </c>
      <c r="AB4001" t="s">
        <v>664</v>
      </c>
      <c r="AC4001" t="s">
        <v>665</v>
      </c>
      <c r="AD4001" t="s">
        <v>664</v>
      </c>
      <c r="AE4001" t="s">
        <v>664</v>
      </c>
      <c r="AF4001" t="s">
        <v>664</v>
      </c>
    </row>
    <row r="4002" spans="1:32">
      <c r="A4002">
        <v>102167</v>
      </c>
      <c r="B4002" t="s">
        <v>85</v>
      </c>
      <c r="C4002" t="s">
        <v>664</v>
      </c>
      <c r="D4002" t="s">
        <v>664</v>
      </c>
      <c r="E4002" t="s">
        <v>664</v>
      </c>
      <c r="F4002" t="s">
        <v>664</v>
      </c>
      <c r="G4002" t="s">
        <v>664</v>
      </c>
      <c r="H4002" t="s">
        <v>664</v>
      </c>
      <c r="I4002" t="s">
        <v>664</v>
      </c>
      <c r="J4002" t="s">
        <v>664</v>
      </c>
      <c r="K4002" t="s">
        <v>664</v>
      </c>
      <c r="L4002" t="s">
        <v>664</v>
      </c>
      <c r="M4002" t="s">
        <v>664</v>
      </c>
      <c r="N4002" t="s">
        <v>664</v>
      </c>
      <c r="O4002" t="s">
        <v>664</v>
      </c>
      <c r="P4002" t="s">
        <v>664</v>
      </c>
      <c r="Q4002" t="s">
        <v>664</v>
      </c>
      <c r="R4002" t="s">
        <v>664</v>
      </c>
      <c r="S4002" t="s">
        <v>665</v>
      </c>
      <c r="T4002" t="s">
        <v>664</v>
      </c>
      <c r="U4002" t="s">
        <v>664</v>
      </c>
      <c r="V4002" t="s">
        <v>663</v>
      </c>
      <c r="W4002" t="s">
        <v>664</v>
      </c>
      <c r="X4002" t="s">
        <v>663</v>
      </c>
      <c r="Y4002" t="s">
        <v>663</v>
      </c>
      <c r="Z4002" t="s">
        <v>665</v>
      </c>
      <c r="AA4002" t="s">
        <v>665</v>
      </c>
      <c r="AB4002" t="s">
        <v>663</v>
      </c>
      <c r="AC4002" t="s">
        <v>664</v>
      </c>
      <c r="AD4002" t="s">
        <v>664</v>
      </c>
      <c r="AE4002" t="s">
        <v>665</v>
      </c>
      <c r="AF4002" t="s">
        <v>664</v>
      </c>
    </row>
    <row r="4003" spans="1:32">
      <c r="A4003">
        <v>102168</v>
      </c>
      <c r="B4003" t="s">
        <v>85</v>
      </c>
      <c r="C4003" t="s">
        <v>664</v>
      </c>
      <c r="D4003" t="s">
        <v>664</v>
      </c>
      <c r="E4003" t="s">
        <v>664</v>
      </c>
      <c r="F4003" t="s">
        <v>664</v>
      </c>
      <c r="G4003" t="s">
        <v>663</v>
      </c>
      <c r="H4003" t="s">
        <v>665</v>
      </c>
      <c r="I4003" t="s">
        <v>664</v>
      </c>
      <c r="J4003" t="s">
        <v>664</v>
      </c>
      <c r="K4003" t="s">
        <v>664</v>
      </c>
      <c r="L4003" t="s">
        <v>663</v>
      </c>
      <c r="M4003" t="s">
        <v>664</v>
      </c>
      <c r="N4003" t="s">
        <v>664</v>
      </c>
      <c r="O4003" t="s">
        <v>664</v>
      </c>
      <c r="P4003" t="s">
        <v>664</v>
      </c>
      <c r="Q4003" t="s">
        <v>665</v>
      </c>
      <c r="R4003" t="s">
        <v>664</v>
      </c>
      <c r="S4003" t="s">
        <v>664</v>
      </c>
      <c r="T4003" t="s">
        <v>664</v>
      </c>
      <c r="U4003" t="s">
        <v>664</v>
      </c>
      <c r="V4003" t="s">
        <v>664</v>
      </c>
      <c r="W4003" t="s">
        <v>663</v>
      </c>
      <c r="X4003" t="s">
        <v>664</v>
      </c>
      <c r="Y4003" t="s">
        <v>664</v>
      </c>
      <c r="Z4003" t="s">
        <v>664</v>
      </c>
      <c r="AA4003" t="s">
        <v>664</v>
      </c>
      <c r="AB4003" t="s">
        <v>664</v>
      </c>
      <c r="AC4003" t="s">
        <v>664</v>
      </c>
      <c r="AD4003" t="s">
        <v>664</v>
      </c>
      <c r="AE4003" t="s">
        <v>664</v>
      </c>
      <c r="AF4003" t="s">
        <v>664</v>
      </c>
    </row>
    <row r="4004" spans="1:32">
      <c r="A4004">
        <v>102186</v>
      </c>
      <c r="B4004" t="s">
        <v>85</v>
      </c>
      <c r="C4004" t="s">
        <v>664</v>
      </c>
      <c r="D4004" t="s">
        <v>664</v>
      </c>
      <c r="E4004" t="s">
        <v>664</v>
      </c>
      <c r="F4004" t="s">
        <v>664</v>
      </c>
      <c r="G4004" t="s">
        <v>664</v>
      </c>
      <c r="H4004" t="s">
        <v>664</v>
      </c>
      <c r="I4004" t="s">
        <v>664</v>
      </c>
      <c r="J4004" t="s">
        <v>664</v>
      </c>
      <c r="K4004" t="s">
        <v>664</v>
      </c>
      <c r="L4004" t="s">
        <v>664</v>
      </c>
      <c r="M4004" t="s">
        <v>664</v>
      </c>
      <c r="N4004" t="s">
        <v>664</v>
      </c>
      <c r="O4004" t="s">
        <v>664</v>
      </c>
      <c r="P4004" t="s">
        <v>664</v>
      </c>
      <c r="Q4004" t="s">
        <v>664</v>
      </c>
      <c r="R4004" t="s">
        <v>664</v>
      </c>
      <c r="S4004" t="s">
        <v>664</v>
      </c>
      <c r="T4004" t="s">
        <v>664</v>
      </c>
      <c r="U4004" t="s">
        <v>664</v>
      </c>
      <c r="V4004" t="s">
        <v>664</v>
      </c>
      <c r="W4004" t="s">
        <v>664</v>
      </c>
      <c r="X4004" t="s">
        <v>664</v>
      </c>
      <c r="Y4004" t="s">
        <v>664</v>
      </c>
      <c r="Z4004" t="s">
        <v>664</v>
      </c>
      <c r="AA4004" t="s">
        <v>664</v>
      </c>
      <c r="AB4004" t="s">
        <v>664</v>
      </c>
      <c r="AC4004" t="s">
        <v>664</v>
      </c>
      <c r="AD4004" t="s">
        <v>664</v>
      </c>
      <c r="AE4004" t="s">
        <v>664</v>
      </c>
      <c r="AF4004" t="s">
        <v>664</v>
      </c>
    </row>
    <row r="4005" spans="1:32">
      <c r="A4005">
        <v>102196</v>
      </c>
      <c r="B4005" t="s">
        <v>85</v>
      </c>
      <c r="C4005" t="s">
        <v>664</v>
      </c>
      <c r="D4005" t="s">
        <v>664</v>
      </c>
      <c r="E4005" t="s">
        <v>664</v>
      </c>
      <c r="F4005" t="s">
        <v>664</v>
      </c>
      <c r="G4005" t="s">
        <v>664</v>
      </c>
      <c r="H4005" t="s">
        <v>664</v>
      </c>
      <c r="I4005" t="s">
        <v>664</v>
      </c>
      <c r="J4005" t="s">
        <v>664</v>
      </c>
      <c r="K4005" t="s">
        <v>664</v>
      </c>
      <c r="L4005" t="s">
        <v>664</v>
      </c>
      <c r="M4005" t="s">
        <v>664</v>
      </c>
      <c r="N4005" t="s">
        <v>664</v>
      </c>
      <c r="O4005" t="s">
        <v>664</v>
      </c>
      <c r="P4005" t="s">
        <v>664</v>
      </c>
      <c r="Q4005" t="s">
        <v>664</v>
      </c>
      <c r="R4005" t="s">
        <v>664</v>
      </c>
      <c r="S4005" t="s">
        <v>664</v>
      </c>
      <c r="T4005" t="s">
        <v>665</v>
      </c>
      <c r="U4005" t="s">
        <v>664</v>
      </c>
      <c r="V4005" t="s">
        <v>663</v>
      </c>
      <c r="W4005" t="s">
        <v>664</v>
      </c>
      <c r="X4005" t="s">
        <v>664</v>
      </c>
      <c r="Y4005" t="s">
        <v>665</v>
      </c>
      <c r="Z4005" t="s">
        <v>664</v>
      </c>
      <c r="AA4005" t="s">
        <v>664</v>
      </c>
      <c r="AB4005" t="s">
        <v>664</v>
      </c>
      <c r="AC4005" t="s">
        <v>665</v>
      </c>
      <c r="AD4005" t="s">
        <v>664</v>
      </c>
      <c r="AE4005" t="s">
        <v>663</v>
      </c>
      <c r="AF4005" t="s">
        <v>663</v>
      </c>
    </row>
    <row r="4006" spans="1:32">
      <c r="A4006">
        <v>102204</v>
      </c>
      <c r="B4006" t="s">
        <v>85</v>
      </c>
      <c r="C4006" t="s">
        <v>664</v>
      </c>
      <c r="D4006" t="s">
        <v>664</v>
      </c>
      <c r="E4006" t="s">
        <v>664</v>
      </c>
      <c r="F4006" t="s">
        <v>664</v>
      </c>
      <c r="G4006" t="s">
        <v>664</v>
      </c>
      <c r="H4006" t="s">
        <v>664</v>
      </c>
      <c r="I4006" t="s">
        <v>664</v>
      </c>
      <c r="J4006" t="s">
        <v>664</v>
      </c>
      <c r="K4006" t="s">
        <v>664</v>
      </c>
      <c r="L4006" t="s">
        <v>664</v>
      </c>
      <c r="M4006" t="s">
        <v>664</v>
      </c>
      <c r="N4006" t="s">
        <v>664</v>
      </c>
      <c r="O4006" t="s">
        <v>664</v>
      </c>
      <c r="P4006" t="s">
        <v>664</v>
      </c>
      <c r="Q4006" t="s">
        <v>664</v>
      </c>
      <c r="R4006" t="s">
        <v>664</v>
      </c>
      <c r="S4006" t="s">
        <v>665</v>
      </c>
      <c r="T4006" t="s">
        <v>665</v>
      </c>
      <c r="U4006" t="s">
        <v>664</v>
      </c>
      <c r="V4006" t="s">
        <v>665</v>
      </c>
      <c r="W4006" t="s">
        <v>664</v>
      </c>
      <c r="X4006" t="s">
        <v>664</v>
      </c>
      <c r="Y4006" t="s">
        <v>664</v>
      </c>
      <c r="Z4006" t="s">
        <v>664</v>
      </c>
      <c r="AA4006" t="s">
        <v>664</v>
      </c>
      <c r="AB4006" t="s">
        <v>664</v>
      </c>
      <c r="AC4006" t="s">
        <v>664</v>
      </c>
      <c r="AD4006" t="s">
        <v>664</v>
      </c>
      <c r="AE4006" t="s">
        <v>664</v>
      </c>
      <c r="AF4006" t="s">
        <v>664</v>
      </c>
    </row>
    <row r="4007" spans="1:32">
      <c r="A4007">
        <v>102208</v>
      </c>
      <c r="B4007" t="s">
        <v>85</v>
      </c>
      <c r="C4007" t="s">
        <v>664</v>
      </c>
      <c r="D4007" t="s">
        <v>664</v>
      </c>
      <c r="E4007" t="s">
        <v>664</v>
      </c>
      <c r="F4007" t="s">
        <v>664</v>
      </c>
      <c r="G4007" t="s">
        <v>664</v>
      </c>
      <c r="H4007" t="s">
        <v>664</v>
      </c>
      <c r="I4007" t="s">
        <v>664</v>
      </c>
      <c r="J4007" t="s">
        <v>664</v>
      </c>
      <c r="K4007" t="s">
        <v>664</v>
      </c>
      <c r="L4007" t="s">
        <v>664</v>
      </c>
      <c r="M4007" t="s">
        <v>665</v>
      </c>
      <c r="N4007" t="s">
        <v>665</v>
      </c>
      <c r="O4007" t="s">
        <v>663</v>
      </c>
      <c r="P4007" t="s">
        <v>664</v>
      </c>
      <c r="Q4007" t="s">
        <v>665</v>
      </c>
      <c r="R4007" t="s">
        <v>665</v>
      </c>
      <c r="S4007" t="s">
        <v>663</v>
      </c>
      <c r="T4007" t="s">
        <v>663</v>
      </c>
      <c r="U4007" t="s">
        <v>665</v>
      </c>
      <c r="V4007" t="s">
        <v>665</v>
      </c>
      <c r="W4007" t="s">
        <v>663</v>
      </c>
      <c r="X4007" t="s">
        <v>665</v>
      </c>
      <c r="Y4007" t="s">
        <v>663</v>
      </c>
      <c r="Z4007" t="s">
        <v>665</v>
      </c>
      <c r="AA4007" t="s">
        <v>665</v>
      </c>
      <c r="AB4007" t="s">
        <v>664</v>
      </c>
      <c r="AC4007" t="s">
        <v>663</v>
      </c>
      <c r="AD4007" t="s">
        <v>664</v>
      </c>
      <c r="AE4007" t="s">
        <v>663</v>
      </c>
      <c r="AF4007" t="s">
        <v>663</v>
      </c>
    </row>
    <row r="4008" spans="1:32">
      <c r="A4008">
        <v>102238</v>
      </c>
      <c r="B4008" t="s">
        <v>85</v>
      </c>
      <c r="C4008" t="s">
        <v>664</v>
      </c>
      <c r="D4008" t="s">
        <v>664</v>
      </c>
      <c r="E4008" t="s">
        <v>664</v>
      </c>
      <c r="F4008" t="s">
        <v>664</v>
      </c>
      <c r="G4008" t="s">
        <v>663</v>
      </c>
      <c r="H4008" t="s">
        <v>663</v>
      </c>
      <c r="I4008" t="s">
        <v>664</v>
      </c>
      <c r="J4008" t="s">
        <v>664</v>
      </c>
      <c r="K4008" t="s">
        <v>664</v>
      </c>
      <c r="L4008" t="s">
        <v>663</v>
      </c>
      <c r="M4008" t="s">
        <v>664</v>
      </c>
      <c r="N4008" t="s">
        <v>664</v>
      </c>
      <c r="O4008" t="s">
        <v>664</v>
      </c>
      <c r="P4008" t="s">
        <v>664</v>
      </c>
      <c r="Q4008" t="s">
        <v>664</v>
      </c>
      <c r="R4008" t="s">
        <v>664</v>
      </c>
      <c r="S4008" t="s">
        <v>664</v>
      </c>
      <c r="T4008" t="s">
        <v>663</v>
      </c>
      <c r="U4008" t="s">
        <v>664</v>
      </c>
      <c r="V4008" t="s">
        <v>663</v>
      </c>
      <c r="W4008" t="s">
        <v>663</v>
      </c>
      <c r="X4008" t="s">
        <v>665</v>
      </c>
      <c r="Y4008" t="s">
        <v>663</v>
      </c>
      <c r="Z4008" t="s">
        <v>665</v>
      </c>
      <c r="AA4008" t="s">
        <v>663</v>
      </c>
      <c r="AB4008" t="s">
        <v>663</v>
      </c>
      <c r="AC4008" t="s">
        <v>663</v>
      </c>
      <c r="AD4008" t="s">
        <v>663</v>
      </c>
      <c r="AE4008" t="s">
        <v>665</v>
      </c>
      <c r="AF4008" t="s">
        <v>663</v>
      </c>
    </row>
    <row r="4009" spans="1:32">
      <c r="A4009">
        <v>102262</v>
      </c>
      <c r="B4009" t="s">
        <v>85</v>
      </c>
      <c r="C4009" t="s">
        <v>664</v>
      </c>
      <c r="D4009" t="s">
        <v>664</v>
      </c>
      <c r="E4009" t="s">
        <v>664</v>
      </c>
      <c r="F4009" t="s">
        <v>664</v>
      </c>
      <c r="G4009" t="s">
        <v>663</v>
      </c>
      <c r="H4009" t="s">
        <v>664</v>
      </c>
      <c r="I4009" t="s">
        <v>664</v>
      </c>
      <c r="J4009" t="s">
        <v>664</v>
      </c>
      <c r="K4009" t="s">
        <v>664</v>
      </c>
      <c r="L4009" t="s">
        <v>663</v>
      </c>
      <c r="M4009" t="s">
        <v>664</v>
      </c>
      <c r="N4009" t="s">
        <v>665</v>
      </c>
      <c r="O4009" t="s">
        <v>663</v>
      </c>
      <c r="P4009" t="s">
        <v>664</v>
      </c>
      <c r="Q4009" t="s">
        <v>665</v>
      </c>
      <c r="R4009" t="s">
        <v>665</v>
      </c>
      <c r="S4009" t="s">
        <v>663</v>
      </c>
      <c r="T4009" t="s">
        <v>664</v>
      </c>
      <c r="U4009" t="s">
        <v>665</v>
      </c>
      <c r="V4009" t="s">
        <v>664</v>
      </c>
      <c r="W4009" t="s">
        <v>665</v>
      </c>
      <c r="X4009" t="s">
        <v>664</v>
      </c>
      <c r="Y4009" t="s">
        <v>664</v>
      </c>
      <c r="Z4009" t="s">
        <v>664</v>
      </c>
      <c r="AA4009" t="s">
        <v>664</v>
      </c>
      <c r="AB4009" t="s">
        <v>664</v>
      </c>
      <c r="AC4009" t="s">
        <v>664</v>
      </c>
      <c r="AD4009" t="s">
        <v>664</v>
      </c>
      <c r="AE4009" t="s">
        <v>664</v>
      </c>
      <c r="AF4009" t="s">
        <v>665</v>
      </c>
    </row>
    <row r="4010" spans="1:32">
      <c r="A4010">
        <v>102269</v>
      </c>
      <c r="B4010" t="s">
        <v>85</v>
      </c>
      <c r="C4010" t="s">
        <v>664</v>
      </c>
      <c r="D4010" t="s">
        <v>664</v>
      </c>
      <c r="E4010" t="s">
        <v>664</v>
      </c>
      <c r="F4010" t="s">
        <v>664</v>
      </c>
      <c r="G4010" t="s">
        <v>664</v>
      </c>
      <c r="H4010" t="s">
        <v>664</v>
      </c>
      <c r="I4010" t="s">
        <v>664</v>
      </c>
      <c r="J4010" t="s">
        <v>664</v>
      </c>
      <c r="K4010" t="s">
        <v>664</v>
      </c>
      <c r="L4010" t="s">
        <v>664</v>
      </c>
      <c r="M4010" t="s">
        <v>664</v>
      </c>
      <c r="N4010" t="s">
        <v>664</v>
      </c>
      <c r="O4010" t="s">
        <v>663</v>
      </c>
      <c r="P4010" t="s">
        <v>664</v>
      </c>
      <c r="Q4010" t="s">
        <v>664</v>
      </c>
      <c r="R4010" t="s">
        <v>664</v>
      </c>
      <c r="S4010" t="s">
        <v>664</v>
      </c>
      <c r="T4010" t="s">
        <v>663</v>
      </c>
      <c r="U4010" t="s">
        <v>664</v>
      </c>
      <c r="V4010" t="s">
        <v>664</v>
      </c>
      <c r="W4010" t="s">
        <v>663</v>
      </c>
      <c r="X4010" t="s">
        <v>663</v>
      </c>
      <c r="Y4010" t="s">
        <v>663</v>
      </c>
      <c r="Z4010" t="s">
        <v>663</v>
      </c>
      <c r="AA4010" t="s">
        <v>664</v>
      </c>
      <c r="AB4010" t="s">
        <v>663</v>
      </c>
      <c r="AC4010" t="s">
        <v>665</v>
      </c>
      <c r="AD4010" t="s">
        <v>663</v>
      </c>
      <c r="AE4010" t="s">
        <v>663</v>
      </c>
      <c r="AF4010" t="s">
        <v>663</v>
      </c>
    </row>
    <row r="4011" spans="1:32">
      <c r="A4011">
        <v>102276</v>
      </c>
      <c r="B4011" t="s">
        <v>85</v>
      </c>
      <c r="C4011" t="s">
        <v>664</v>
      </c>
      <c r="D4011" t="s">
        <v>664</v>
      </c>
      <c r="E4011" t="s">
        <v>664</v>
      </c>
      <c r="F4011" t="s">
        <v>664</v>
      </c>
      <c r="G4011" t="s">
        <v>665</v>
      </c>
      <c r="H4011" t="s">
        <v>665</v>
      </c>
      <c r="I4011" t="s">
        <v>664</v>
      </c>
      <c r="J4011" t="s">
        <v>664</v>
      </c>
      <c r="K4011" t="s">
        <v>664</v>
      </c>
      <c r="L4011" t="s">
        <v>664</v>
      </c>
      <c r="M4011" t="s">
        <v>664</v>
      </c>
      <c r="N4011" t="s">
        <v>664</v>
      </c>
      <c r="O4011" t="s">
        <v>664</v>
      </c>
      <c r="P4011" t="s">
        <v>664</v>
      </c>
      <c r="Q4011" t="s">
        <v>664</v>
      </c>
      <c r="R4011" t="s">
        <v>664</v>
      </c>
      <c r="S4011" t="s">
        <v>665</v>
      </c>
      <c r="T4011" t="s">
        <v>664</v>
      </c>
      <c r="U4011" t="s">
        <v>664</v>
      </c>
      <c r="V4011" t="s">
        <v>664</v>
      </c>
      <c r="W4011" t="s">
        <v>664</v>
      </c>
      <c r="X4011" t="s">
        <v>664</v>
      </c>
      <c r="Y4011" t="s">
        <v>663</v>
      </c>
      <c r="Z4011" t="s">
        <v>663</v>
      </c>
      <c r="AA4011" t="s">
        <v>663</v>
      </c>
      <c r="AB4011" t="s">
        <v>664</v>
      </c>
      <c r="AC4011" t="s">
        <v>664</v>
      </c>
      <c r="AD4011" t="s">
        <v>664</v>
      </c>
      <c r="AE4011" t="s">
        <v>664</v>
      </c>
      <c r="AF4011" t="s">
        <v>664</v>
      </c>
    </row>
    <row r="4012" spans="1:32">
      <c r="A4012">
        <v>102290</v>
      </c>
      <c r="B4012" t="s">
        <v>85</v>
      </c>
      <c r="C4012" t="s">
        <v>664</v>
      </c>
      <c r="D4012" t="s">
        <v>664</v>
      </c>
      <c r="E4012" t="s">
        <v>664</v>
      </c>
      <c r="F4012" t="s">
        <v>664</v>
      </c>
      <c r="G4012" t="s">
        <v>664</v>
      </c>
      <c r="H4012" t="s">
        <v>664</v>
      </c>
      <c r="I4012" t="s">
        <v>664</v>
      </c>
      <c r="J4012" t="s">
        <v>664</v>
      </c>
      <c r="K4012" t="s">
        <v>664</v>
      </c>
      <c r="L4012" t="s">
        <v>664</v>
      </c>
      <c r="M4012" t="s">
        <v>664</v>
      </c>
      <c r="N4012" t="s">
        <v>664</v>
      </c>
      <c r="O4012" t="s">
        <v>663</v>
      </c>
      <c r="P4012" t="s">
        <v>663</v>
      </c>
      <c r="Q4012" t="s">
        <v>664</v>
      </c>
      <c r="R4012" t="s">
        <v>663</v>
      </c>
      <c r="S4012" t="s">
        <v>665</v>
      </c>
      <c r="T4012" t="s">
        <v>663</v>
      </c>
      <c r="U4012" t="s">
        <v>663</v>
      </c>
      <c r="V4012" t="s">
        <v>664</v>
      </c>
      <c r="W4012" t="s">
        <v>665</v>
      </c>
      <c r="X4012" t="s">
        <v>665</v>
      </c>
      <c r="Y4012" t="s">
        <v>664</v>
      </c>
      <c r="Z4012" t="s">
        <v>665</v>
      </c>
      <c r="AA4012" t="s">
        <v>665</v>
      </c>
      <c r="AB4012" t="s">
        <v>664</v>
      </c>
      <c r="AC4012" t="s">
        <v>664</v>
      </c>
      <c r="AD4012" t="s">
        <v>664</v>
      </c>
      <c r="AE4012" t="s">
        <v>664</v>
      </c>
      <c r="AF4012" t="s">
        <v>664</v>
      </c>
    </row>
    <row r="4013" spans="1:32">
      <c r="A4013">
        <v>102310</v>
      </c>
      <c r="B4013" t="s">
        <v>85</v>
      </c>
      <c r="C4013" t="s">
        <v>664</v>
      </c>
      <c r="D4013" t="s">
        <v>664</v>
      </c>
      <c r="E4013" t="s">
        <v>664</v>
      </c>
      <c r="F4013" t="s">
        <v>664</v>
      </c>
      <c r="G4013" t="s">
        <v>664</v>
      </c>
      <c r="H4013" t="s">
        <v>664</v>
      </c>
      <c r="I4013" t="s">
        <v>664</v>
      </c>
      <c r="J4013" t="s">
        <v>664</v>
      </c>
      <c r="K4013" t="s">
        <v>664</v>
      </c>
      <c r="L4013" t="s">
        <v>664</v>
      </c>
      <c r="M4013" t="s">
        <v>664</v>
      </c>
      <c r="N4013" t="s">
        <v>665</v>
      </c>
      <c r="O4013" t="s">
        <v>663</v>
      </c>
      <c r="P4013" t="s">
        <v>664</v>
      </c>
      <c r="Q4013" t="s">
        <v>664</v>
      </c>
      <c r="R4013" t="s">
        <v>665</v>
      </c>
      <c r="S4013" t="s">
        <v>665</v>
      </c>
      <c r="T4013" t="s">
        <v>664</v>
      </c>
      <c r="U4013" t="s">
        <v>665</v>
      </c>
      <c r="V4013" t="s">
        <v>663</v>
      </c>
      <c r="W4013" t="s">
        <v>665</v>
      </c>
      <c r="X4013" t="s">
        <v>665</v>
      </c>
      <c r="Y4013" t="s">
        <v>663</v>
      </c>
      <c r="Z4013" t="s">
        <v>665</v>
      </c>
      <c r="AA4013" t="s">
        <v>663</v>
      </c>
      <c r="AB4013" t="s">
        <v>664</v>
      </c>
      <c r="AC4013" t="s">
        <v>664</v>
      </c>
      <c r="AD4013" t="s">
        <v>664</v>
      </c>
      <c r="AE4013" t="s">
        <v>665</v>
      </c>
      <c r="AF4013" t="s">
        <v>663</v>
      </c>
    </row>
    <row r="4014" spans="1:32">
      <c r="A4014">
        <v>102316</v>
      </c>
      <c r="B4014" t="s">
        <v>85</v>
      </c>
      <c r="C4014" t="s">
        <v>664</v>
      </c>
      <c r="D4014" t="s">
        <v>664</v>
      </c>
      <c r="E4014" t="s">
        <v>664</v>
      </c>
      <c r="F4014" t="s">
        <v>664</v>
      </c>
      <c r="G4014" t="s">
        <v>664</v>
      </c>
      <c r="H4014" t="s">
        <v>664</v>
      </c>
      <c r="I4014" t="s">
        <v>664</v>
      </c>
      <c r="J4014" t="s">
        <v>664</v>
      </c>
      <c r="K4014" t="s">
        <v>664</v>
      </c>
      <c r="L4014" t="s">
        <v>664</v>
      </c>
      <c r="M4014" t="s">
        <v>664</v>
      </c>
      <c r="N4014" t="s">
        <v>664</v>
      </c>
      <c r="O4014" t="s">
        <v>664</v>
      </c>
      <c r="P4014" t="s">
        <v>664</v>
      </c>
      <c r="Q4014" t="s">
        <v>664</v>
      </c>
      <c r="R4014" t="s">
        <v>664</v>
      </c>
      <c r="S4014" t="s">
        <v>664</v>
      </c>
      <c r="T4014" t="s">
        <v>664</v>
      </c>
      <c r="U4014" t="s">
        <v>664</v>
      </c>
      <c r="V4014" t="s">
        <v>664</v>
      </c>
      <c r="W4014" t="s">
        <v>665</v>
      </c>
      <c r="X4014" t="s">
        <v>664</v>
      </c>
      <c r="Y4014" t="s">
        <v>664</v>
      </c>
      <c r="Z4014" t="s">
        <v>664</v>
      </c>
      <c r="AA4014" t="s">
        <v>664</v>
      </c>
      <c r="AB4014" t="s">
        <v>665</v>
      </c>
      <c r="AC4014" t="s">
        <v>665</v>
      </c>
      <c r="AD4014" t="s">
        <v>664</v>
      </c>
      <c r="AE4014" t="s">
        <v>664</v>
      </c>
      <c r="AF4014" t="s">
        <v>664</v>
      </c>
    </row>
    <row r="4015" spans="1:32">
      <c r="A4015">
        <v>102361</v>
      </c>
      <c r="B4015" t="s">
        <v>85</v>
      </c>
      <c r="C4015" t="s">
        <v>664</v>
      </c>
      <c r="D4015" t="s">
        <v>664</v>
      </c>
      <c r="E4015" t="s">
        <v>664</v>
      </c>
      <c r="F4015" t="s">
        <v>664</v>
      </c>
      <c r="G4015" t="s">
        <v>663</v>
      </c>
      <c r="H4015" t="s">
        <v>665</v>
      </c>
      <c r="I4015" t="s">
        <v>664</v>
      </c>
      <c r="J4015" t="s">
        <v>664</v>
      </c>
      <c r="K4015" t="s">
        <v>664</v>
      </c>
      <c r="L4015" t="s">
        <v>664</v>
      </c>
      <c r="M4015" t="s">
        <v>664</v>
      </c>
      <c r="N4015" t="s">
        <v>664</v>
      </c>
      <c r="O4015" t="s">
        <v>664</v>
      </c>
      <c r="P4015" t="s">
        <v>664</v>
      </c>
      <c r="Q4015" t="s">
        <v>663</v>
      </c>
      <c r="R4015" t="s">
        <v>664</v>
      </c>
      <c r="S4015" t="s">
        <v>664</v>
      </c>
      <c r="T4015" t="s">
        <v>664</v>
      </c>
      <c r="U4015" t="s">
        <v>665</v>
      </c>
      <c r="V4015" t="s">
        <v>665</v>
      </c>
      <c r="W4015" t="s">
        <v>665</v>
      </c>
      <c r="X4015" t="s">
        <v>665</v>
      </c>
      <c r="Y4015" t="s">
        <v>663</v>
      </c>
      <c r="Z4015" t="s">
        <v>664</v>
      </c>
      <c r="AA4015" t="s">
        <v>664</v>
      </c>
      <c r="AB4015" t="s">
        <v>664</v>
      </c>
      <c r="AC4015" t="s">
        <v>663</v>
      </c>
      <c r="AD4015" t="s">
        <v>664</v>
      </c>
      <c r="AE4015" t="s">
        <v>665</v>
      </c>
      <c r="AF4015" t="s">
        <v>663</v>
      </c>
    </row>
    <row r="4016" spans="1:32">
      <c r="A4016">
        <v>102364</v>
      </c>
      <c r="B4016" t="s">
        <v>85</v>
      </c>
      <c r="C4016" t="s">
        <v>664</v>
      </c>
      <c r="D4016" t="s">
        <v>664</v>
      </c>
      <c r="E4016" t="s">
        <v>663</v>
      </c>
      <c r="F4016" t="s">
        <v>664</v>
      </c>
      <c r="G4016" t="s">
        <v>664</v>
      </c>
      <c r="H4016" t="s">
        <v>664</v>
      </c>
      <c r="I4016" t="s">
        <v>664</v>
      </c>
      <c r="J4016" t="s">
        <v>664</v>
      </c>
      <c r="K4016" t="s">
        <v>664</v>
      </c>
      <c r="L4016" t="s">
        <v>664</v>
      </c>
      <c r="M4016" t="s">
        <v>664</v>
      </c>
      <c r="N4016" t="s">
        <v>663</v>
      </c>
      <c r="O4016" t="s">
        <v>664</v>
      </c>
      <c r="P4016" t="s">
        <v>664</v>
      </c>
      <c r="Q4016" t="s">
        <v>664</v>
      </c>
      <c r="R4016" t="s">
        <v>664</v>
      </c>
      <c r="S4016" t="s">
        <v>665</v>
      </c>
      <c r="T4016" t="s">
        <v>664</v>
      </c>
      <c r="U4016" t="s">
        <v>664</v>
      </c>
      <c r="V4016" t="s">
        <v>663</v>
      </c>
      <c r="W4016" t="s">
        <v>663</v>
      </c>
      <c r="X4016" t="s">
        <v>664</v>
      </c>
      <c r="Y4016" t="s">
        <v>663</v>
      </c>
      <c r="Z4016" t="s">
        <v>665</v>
      </c>
      <c r="AA4016" t="s">
        <v>664</v>
      </c>
      <c r="AB4016" t="s">
        <v>663</v>
      </c>
      <c r="AC4016" t="s">
        <v>665</v>
      </c>
      <c r="AD4016" t="s">
        <v>665</v>
      </c>
      <c r="AE4016" t="s">
        <v>663</v>
      </c>
      <c r="AF4016" t="s">
        <v>663</v>
      </c>
    </row>
    <row r="4017" spans="1:32">
      <c r="A4017">
        <v>102403</v>
      </c>
      <c r="B4017" t="s">
        <v>85</v>
      </c>
      <c r="C4017" t="s">
        <v>664</v>
      </c>
      <c r="D4017" t="s">
        <v>664</v>
      </c>
      <c r="E4017" t="s">
        <v>664</v>
      </c>
      <c r="F4017" t="s">
        <v>664</v>
      </c>
      <c r="G4017" t="s">
        <v>664</v>
      </c>
      <c r="H4017" t="s">
        <v>664</v>
      </c>
      <c r="I4017" t="s">
        <v>664</v>
      </c>
      <c r="J4017" t="s">
        <v>664</v>
      </c>
      <c r="K4017" t="s">
        <v>664</v>
      </c>
      <c r="L4017" t="s">
        <v>664</v>
      </c>
      <c r="M4017" t="s">
        <v>664</v>
      </c>
      <c r="N4017" t="s">
        <v>664</v>
      </c>
      <c r="O4017" t="s">
        <v>664</v>
      </c>
      <c r="P4017" t="s">
        <v>663</v>
      </c>
      <c r="Q4017" t="s">
        <v>664</v>
      </c>
      <c r="R4017" t="s">
        <v>664</v>
      </c>
      <c r="S4017" t="s">
        <v>664</v>
      </c>
      <c r="T4017" t="s">
        <v>664</v>
      </c>
      <c r="U4017" t="s">
        <v>664</v>
      </c>
      <c r="V4017" t="s">
        <v>664</v>
      </c>
      <c r="W4017" t="s">
        <v>663</v>
      </c>
      <c r="X4017" t="s">
        <v>664</v>
      </c>
      <c r="Y4017" t="s">
        <v>663</v>
      </c>
      <c r="Z4017" t="s">
        <v>664</v>
      </c>
      <c r="AA4017" t="s">
        <v>663</v>
      </c>
      <c r="AB4017" t="s">
        <v>664</v>
      </c>
      <c r="AC4017" t="s">
        <v>664</v>
      </c>
      <c r="AD4017" t="s">
        <v>664</v>
      </c>
      <c r="AE4017" t="s">
        <v>664</v>
      </c>
      <c r="AF4017" t="s">
        <v>664</v>
      </c>
    </row>
    <row r="4018" spans="1:32">
      <c r="A4018">
        <v>102413</v>
      </c>
      <c r="B4018" t="s">
        <v>85</v>
      </c>
      <c r="C4018" t="s">
        <v>664</v>
      </c>
      <c r="D4018" t="s">
        <v>664</v>
      </c>
      <c r="E4018" t="s">
        <v>664</v>
      </c>
      <c r="F4018" t="s">
        <v>664</v>
      </c>
      <c r="G4018" t="s">
        <v>664</v>
      </c>
      <c r="H4018" t="s">
        <v>664</v>
      </c>
      <c r="I4018" t="s">
        <v>664</v>
      </c>
      <c r="J4018" t="s">
        <v>664</v>
      </c>
      <c r="K4018" t="s">
        <v>664</v>
      </c>
      <c r="L4018" t="s">
        <v>664</v>
      </c>
      <c r="M4018" t="s">
        <v>664</v>
      </c>
      <c r="N4018" t="s">
        <v>664</v>
      </c>
      <c r="O4018" t="s">
        <v>664</v>
      </c>
      <c r="P4018" t="s">
        <v>664</v>
      </c>
      <c r="Q4018" t="s">
        <v>664</v>
      </c>
      <c r="R4018" t="s">
        <v>664</v>
      </c>
      <c r="S4018" t="s">
        <v>664</v>
      </c>
      <c r="T4018" t="s">
        <v>664</v>
      </c>
      <c r="U4018" t="s">
        <v>664</v>
      </c>
      <c r="V4018" t="s">
        <v>664</v>
      </c>
      <c r="W4018" t="s">
        <v>663</v>
      </c>
      <c r="X4018" t="s">
        <v>663</v>
      </c>
      <c r="Y4018" t="s">
        <v>664</v>
      </c>
      <c r="Z4018" t="s">
        <v>663</v>
      </c>
      <c r="AA4018" t="s">
        <v>664</v>
      </c>
      <c r="AB4018" t="s">
        <v>664</v>
      </c>
      <c r="AC4018" t="s">
        <v>663</v>
      </c>
      <c r="AD4018" t="s">
        <v>665</v>
      </c>
      <c r="AE4018" t="s">
        <v>663</v>
      </c>
      <c r="AF4018" t="s">
        <v>663</v>
      </c>
    </row>
    <row r="4019" spans="1:32">
      <c r="A4019">
        <v>102414</v>
      </c>
      <c r="B4019" t="s">
        <v>85</v>
      </c>
      <c r="C4019" t="s">
        <v>664</v>
      </c>
      <c r="D4019" t="s">
        <v>664</v>
      </c>
      <c r="E4019" t="s">
        <v>664</v>
      </c>
      <c r="F4019" t="s">
        <v>664</v>
      </c>
      <c r="G4019" t="s">
        <v>664</v>
      </c>
      <c r="H4019" t="s">
        <v>664</v>
      </c>
      <c r="I4019" t="s">
        <v>665</v>
      </c>
      <c r="J4019" t="s">
        <v>664</v>
      </c>
      <c r="K4019" t="s">
        <v>664</v>
      </c>
      <c r="L4019" t="s">
        <v>663</v>
      </c>
      <c r="M4019" t="s">
        <v>664</v>
      </c>
      <c r="N4019" t="s">
        <v>665</v>
      </c>
      <c r="O4019" t="s">
        <v>665</v>
      </c>
      <c r="P4019" t="s">
        <v>663</v>
      </c>
      <c r="Q4019" t="s">
        <v>665</v>
      </c>
      <c r="R4019" t="s">
        <v>665</v>
      </c>
      <c r="S4019" t="s">
        <v>665</v>
      </c>
      <c r="T4019" t="s">
        <v>664</v>
      </c>
      <c r="U4019" t="s">
        <v>663</v>
      </c>
      <c r="V4019" t="s">
        <v>665</v>
      </c>
      <c r="W4019" t="s">
        <v>665</v>
      </c>
      <c r="X4019" t="s">
        <v>665</v>
      </c>
      <c r="Y4019" t="s">
        <v>663</v>
      </c>
      <c r="Z4019" t="s">
        <v>665</v>
      </c>
      <c r="AA4019" t="s">
        <v>665</v>
      </c>
      <c r="AB4019" t="s">
        <v>664</v>
      </c>
      <c r="AC4019" t="s">
        <v>664</v>
      </c>
      <c r="AD4019" t="s">
        <v>663</v>
      </c>
      <c r="AE4019" t="s">
        <v>665</v>
      </c>
      <c r="AF4019" t="s">
        <v>663</v>
      </c>
    </row>
    <row r="4020" spans="1:32">
      <c r="A4020">
        <v>102417</v>
      </c>
      <c r="B4020" t="s">
        <v>85</v>
      </c>
      <c r="C4020" t="s">
        <v>664</v>
      </c>
      <c r="D4020" t="s">
        <v>664</v>
      </c>
      <c r="E4020" t="s">
        <v>664</v>
      </c>
      <c r="F4020" t="s">
        <v>664</v>
      </c>
      <c r="G4020" t="s">
        <v>664</v>
      </c>
      <c r="H4020" t="s">
        <v>664</v>
      </c>
      <c r="I4020" t="s">
        <v>664</v>
      </c>
      <c r="J4020" t="s">
        <v>664</v>
      </c>
      <c r="K4020" t="s">
        <v>664</v>
      </c>
      <c r="L4020" t="s">
        <v>664</v>
      </c>
      <c r="M4020" t="s">
        <v>664</v>
      </c>
      <c r="N4020" t="s">
        <v>664</v>
      </c>
      <c r="O4020" t="s">
        <v>664</v>
      </c>
      <c r="P4020" t="s">
        <v>664</v>
      </c>
      <c r="Q4020" t="s">
        <v>664</v>
      </c>
      <c r="R4020" t="s">
        <v>664</v>
      </c>
      <c r="S4020" t="s">
        <v>664</v>
      </c>
      <c r="T4020" t="s">
        <v>664</v>
      </c>
      <c r="U4020" t="s">
        <v>664</v>
      </c>
      <c r="V4020" t="s">
        <v>664</v>
      </c>
      <c r="W4020" t="s">
        <v>665</v>
      </c>
      <c r="X4020" t="s">
        <v>664</v>
      </c>
      <c r="Y4020" t="s">
        <v>663</v>
      </c>
      <c r="Z4020" t="s">
        <v>664</v>
      </c>
      <c r="AA4020" t="s">
        <v>663</v>
      </c>
      <c r="AB4020" t="s">
        <v>663</v>
      </c>
      <c r="AC4020" t="s">
        <v>663</v>
      </c>
      <c r="AD4020" t="s">
        <v>664</v>
      </c>
      <c r="AE4020" t="s">
        <v>664</v>
      </c>
      <c r="AF4020" t="s">
        <v>664</v>
      </c>
    </row>
    <row r="4021" spans="1:32">
      <c r="A4021">
        <v>102468</v>
      </c>
      <c r="B4021" t="s">
        <v>85</v>
      </c>
      <c r="C4021" t="s">
        <v>664</v>
      </c>
      <c r="D4021" t="s">
        <v>664</v>
      </c>
      <c r="E4021" t="s">
        <v>664</v>
      </c>
      <c r="F4021" t="s">
        <v>664</v>
      </c>
      <c r="G4021" t="s">
        <v>664</v>
      </c>
      <c r="H4021" t="s">
        <v>664</v>
      </c>
      <c r="I4021" t="s">
        <v>664</v>
      </c>
      <c r="J4021" t="s">
        <v>664</v>
      </c>
      <c r="K4021" t="s">
        <v>664</v>
      </c>
      <c r="L4021" t="s">
        <v>664</v>
      </c>
      <c r="M4021" t="s">
        <v>663</v>
      </c>
      <c r="N4021" t="s">
        <v>664</v>
      </c>
      <c r="O4021" t="s">
        <v>663</v>
      </c>
      <c r="P4021" t="s">
        <v>664</v>
      </c>
      <c r="Q4021" t="s">
        <v>665</v>
      </c>
      <c r="R4021" t="s">
        <v>664</v>
      </c>
      <c r="S4021" t="s">
        <v>665</v>
      </c>
      <c r="T4021" t="s">
        <v>663</v>
      </c>
      <c r="U4021" t="s">
        <v>665</v>
      </c>
      <c r="V4021" t="s">
        <v>663</v>
      </c>
      <c r="W4021" t="s">
        <v>664</v>
      </c>
      <c r="X4021" t="s">
        <v>663</v>
      </c>
      <c r="Y4021" t="s">
        <v>664</v>
      </c>
      <c r="Z4021" t="s">
        <v>663</v>
      </c>
      <c r="AA4021" t="s">
        <v>664</v>
      </c>
      <c r="AB4021" t="s">
        <v>664</v>
      </c>
      <c r="AC4021" t="s">
        <v>664</v>
      </c>
      <c r="AD4021" t="s">
        <v>664</v>
      </c>
      <c r="AE4021" t="s">
        <v>664</v>
      </c>
      <c r="AF4021" t="s">
        <v>664</v>
      </c>
    </row>
    <row r="4022" spans="1:32">
      <c r="A4022">
        <v>102504</v>
      </c>
      <c r="B4022" t="s">
        <v>85</v>
      </c>
      <c r="C4022" t="s">
        <v>664</v>
      </c>
      <c r="D4022" t="s">
        <v>664</v>
      </c>
      <c r="E4022" t="s">
        <v>664</v>
      </c>
      <c r="F4022" t="s">
        <v>664</v>
      </c>
      <c r="G4022" t="s">
        <v>664</v>
      </c>
      <c r="H4022" t="s">
        <v>664</v>
      </c>
      <c r="I4022" t="s">
        <v>664</v>
      </c>
      <c r="J4022" t="s">
        <v>664</v>
      </c>
      <c r="K4022" t="s">
        <v>664</v>
      </c>
      <c r="L4022" t="s">
        <v>664</v>
      </c>
      <c r="M4022" t="s">
        <v>664</v>
      </c>
      <c r="N4022" t="s">
        <v>664</v>
      </c>
      <c r="O4022" t="s">
        <v>663</v>
      </c>
      <c r="P4022" t="s">
        <v>664</v>
      </c>
      <c r="Q4022" t="s">
        <v>664</v>
      </c>
      <c r="R4022" t="s">
        <v>664</v>
      </c>
      <c r="S4022" t="s">
        <v>664</v>
      </c>
      <c r="T4022" t="s">
        <v>664</v>
      </c>
      <c r="U4022" t="s">
        <v>664</v>
      </c>
      <c r="V4022" t="s">
        <v>665</v>
      </c>
      <c r="W4022" t="s">
        <v>663</v>
      </c>
      <c r="X4022" t="s">
        <v>664</v>
      </c>
      <c r="Y4022" t="s">
        <v>664</v>
      </c>
      <c r="Z4022" t="s">
        <v>665</v>
      </c>
      <c r="AA4022" t="s">
        <v>663</v>
      </c>
      <c r="AB4022" t="s">
        <v>664</v>
      </c>
      <c r="AC4022" t="s">
        <v>665</v>
      </c>
      <c r="AD4022" t="s">
        <v>664</v>
      </c>
      <c r="AE4022" t="s">
        <v>665</v>
      </c>
      <c r="AF4022" t="s">
        <v>663</v>
      </c>
    </row>
    <row r="4023" spans="1:32">
      <c r="A4023">
        <v>102517</v>
      </c>
      <c r="B4023" t="s">
        <v>85</v>
      </c>
      <c r="C4023" t="s">
        <v>664</v>
      </c>
      <c r="D4023" t="s">
        <v>664</v>
      </c>
      <c r="E4023" t="s">
        <v>664</v>
      </c>
      <c r="F4023" t="s">
        <v>664</v>
      </c>
      <c r="G4023" t="s">
        <v>664</v>
      </c>
      <c r="H4023" t="s">
        <v>665</v>
      </c>
      <c r="I4023" t="s">
        <v>663</v>
      </c>
      <c r="J4023" t="s">
        <v>665</v>
      </c>
      <c r="K4023" t="s">
        <v>664</v>
      </c>
      <c r="L4023" t="s">
        <v>664</v>
      </c>
      <c r="M4023" t="s">
        <v>665</v>
      </c>
      <c r="N4023" t="s">
        <v>663</v>
      </c>
      <c r="O4023" t="s">
        <v>664</v>
      </c>
      <c r="P4023" t="s">
        <v>663</v>
      </c>
      <c r="Q4023" t="s">
        <v>664</v>
      </c>
      <c r="R4023" t="s">
        <v>664</v>
      </c>
      <c r="S4023" t="s">
        <v>663</v>
      </c>
      <c r="T4023" t="s">
        <v>663</v>
      </c>
      <c r="U4023" t="s">
        <v>664</v>
      </c>
      <c r="V4023" t="s">
        <v>663</v>
      </c>
      <c r="W4023" t="s">
        <v>664</v>
      </c>
      <c r="X4023" t="s">
        <v>664</v>
      </c>
      <c r="Y4023" t="s">
        <v>664</v>
      </c>
      <c r="Z4023" t="s">
        <v>664</v>
      </c>
      <c r="AA4023" t="s">
        <v>664</v>
      </c>
      <c r="AB4023" t="s">
        <v>664</v>
      </c>
      <c r="AC4023" t="s">
        <v>664</v>
      </c>
      <c r="AD4023" t="s">
        <v>664</v>
      </c>
      <c r="AE4023" t="s">
        <v>664</v>
      </c>
      <c r="AF4023" t="s">
        <v>664</v>
      </c>
    </row>
    <row r="4024" spans="1:32">
      <c r="A4024">
        <v>102518</v>
      </c>
      <c r="B4024" t="s">
        <v>85</v>
      </c>
      <c r="C4024" t="s">
        <v>664</v>
      </c>
      <c r="D4024" t="s">
        <v>664</v>
      </c>
      <c r="E4024" t="s">
        <v>664</v>
      </c>
      <c r="F4024" t="s">
        <v>664</v>
      </c>
      <c r="G4024" t="s">
        <v>664</v>
      </c>
      <c r="H4024" t="s">
        <v>664</v>
      </c>
      <c r="I4024" t="s">
        <v>664</v>
      </c>
      <c r="J4024" t="s">
        <v>665</v>
      </c>
      <c r="K4024" t="s">
        <v>665</v>
      </c>
      <c r="L4024" t="s">
        <v>664</v>
      </c>
      <c r="M4024" t="s">
        <v>665</v>
      </c>
      <c r="N4024" t="s">
        <v>664</v>
      </c>
      <c r="O4024" t="s">
        <v>663</v>
      </c>
      <c r="P4024" t="s">
        <v>663</v>
      </c>
      <c r="Q4024" t="s">
        <v>663</v>
      </c>
      <c r="R4024" t="s">
        <v>663</v>
      </c>
      <c r="S4024" t="s">
        <v>663</v>
      </c>
      <c r="T4024" t="s">
        <v>663</v>
      </c>
      <c r="U4024" t="s">
        <v>665</v>
      </c>
      <c r="V4024" t="s">
        <v>665</v>
      </c>
      <c r="W4024" t="s">
        <v>664</v>
      </c>
      <c r="X4024" t="s">
        <v>664</v>
      </c>
      <c r="Y4024" t="s">
        <v>664</v>
      </c>
      <c r="Z4024" t="s">
        <v>664</v>
      </c>
      <c r="AA4024" t="s">
        <v>664</v>
      </c>
      <c r="AB4024" t="s">
        <v>664</v>
      </c>
      <c r="AC4024" t="s">
        <v>664</v>
      </c>
      <c r="AD4024" t="s">
        <v>664</v>
      </c>
      <c r="AE4024" t="s">
        <v>664</v>
      </c>
      <c r="AF4024" t="s">
        <v>664</v>
      </c>
    </row>
    <row r="4025" spans="1:32">
      <c r="A4025">
        <v>102530</v>
      </c>
      <c r="B4025" t="s">
        <v>85</v>
      </c>
      <c r="C4025" t="s">
        <v>664</v>
      </c>
      <c r="D4025" t="s">
        <v>665</v>
      </c>
      <c r="E4025" t="s">
        <v>664</v>
      </c>
      <c r="F4025" t="s">
        <v>664</v>
      </c>
      <c r="G4025" t="s">
        <v>664</v>
      </c>
      <c r="H4025" t="s">
        <v>664</v>
      </c>
      <c r="I4025" t="s">
        <v>664</v>
      </c>
      <c r="J4025" t="s">
        <v>664</v>
      </c>
      <c r="K4025" t="s">
        <v>664</v>
      </c>
      <c r="L4025" t="s">
        <v>664</v>
      </c>
      <c r="M4025" t="s">
        <v>664</v>
      </c>
      <c r="N4025" t="s">
        <v>663</v>
      </c>
      <c r="O4025" t="s">
        <v>664</v>
      </c>
      <c r="P4025" t="s">
        <v>665</v>
      </c>
      <c r="Q4025" t="s">
        <v>663</v>
      </c>
      <c r="R4025" t="s">
        <v>664</v>
      </c>
      <c r="S4025" t="s">
        <v>663</v>
      </c>
      <c r="T4025" t="s">
        <v>664</v>
      </c>
      <c r="U4025" t="s">
        <v>664</v>
      </c>
      <c r="V4025" t="s">
        <v>664</v>
      </c>
      <c r="W4025" t="s">
        <v>663</v>
      </c>
      <c r="X4025" t="s">
        <v>663</v>
      </c>
      <c r="Y4025" t="s">
        <v>663</v>
      </c>
      <c r="Z4025" t="s">
        <v>664</v>
      </c>
      <c r="AA4025" t="s">
        <v>663</v>
      </c>
      <c r="AB4025" t="s">
        <v>663</v>
      </c>
      <c r="AC4025" t="s">
        <v>664</v>
      </c>
      <c r="AD4025" t="s">
        <v>664</v>
      </c>
      <c r="AE4025" t="s">
        <v>663</v>
      </c>
      <c r="AF4025" t="s">
        <v>664</v>
      </c>
    </row>
    <row r="4026" spans="1:32">
      <c r="A4026">
        <v>102564</v>
      </c>
      <c r="B4026" t="s">
        <v>85</v>
      </c>
      <c r="C4026" t="s">
        <v>664</v>
      </c>
      <c r="D4026" t="s">
        <v>664</v>
      </c>
      <c r="E4026" t="s">
        <v>664</v>
      </c>
      <c r="F4026" t="s">
        <v>664</v>
      </c>
      <c r="G4026" t="s">
        <v>664</v>
      </c>
      <c r="H4026" t="s">
        <v>664</v>
      </c>
      <c r="I4026" t="s">
        <v>664</v>
      </c>
      <c r="J4026" t="s">
        <v>664</v>
      </c>
      <c r="K4026" t="s">
        <v>664</v>
      </c>
      <c r="L4026" t="s">
        <v>664</v>
      </c>
      <c r="M4026" t="s">
        <v>664</v>
      </c>
      <c r="N4026" t="s">
        <v>664</v>
      </c>
      <c r="O4026" t="s">
        <v>664</v>
      </c>
      <c r="P4026" t="s">
        <v>664</v>
      </c>
      <c r="Q4026" t="s">
        <v>664</v>
      </c>
      <c r="R4026" t="s">
        <v>663</v>
      </c>
      <c r="S4026" t="s">
        <v>663</v>
      </c>
      <c r="T4026" t="s">
        <v>663</v>
      </c>
      <c r="U4026" t="s">
        <v>665</v>
      </c>
      <c r="V4026" t="s">
        <v>664</v>
      </c>
      <c r="W4026" t="s">
        <v>665</v>
      </c>
      <c r="X4026" t="s">
        <v>665</v>
      </c>
      <c r="Y4026" t="s">
        <v>663</v>
      </c>
      <c r="Z4026" t="s">
        <v>665</v>
      </c>
      <c r="AA4026" t="s">
        <v>665</v>
      </c>
      <c r="AB4026" t="s">
        <v>664</v>
      </c>
      <c r="AC4026" t="s">
        <v>665</v>
      </c>
      <c r="AD4026" t="s">
        <v>664</v>
      </c>
      <c r="AE4026" t="s">
        <v>663</v>
      </c>
      <c r="AF4026" t="s">
        <v>663</v>
      </c>
    </row>
    <row r="4027" spans="1:32">
      <c r="A4027">
        <v>102584</v>
      </c>
      <c r="B4027" t="s">
        <v>85</v>
      </c>
      <c r="C4027" t="s">
        <v>664</v>
      </c>
      <c r="D4027" t="s">
        <v>664</v>
      </c>
      <c r="E4027" t="s">
        <v>664</v>
      </c>
      <c r="F4027" t="s">
        <v>664</v>
      </c>
      <c r="G4027" t="s">
        <v>664</v>
      </c>
      <c r="H4027" t="s">
        <v>664</v>
      </c>
      <c r="I4027" t="s">
        <v>665</v>
      </c>
      <c r="J4027" t="s">
        <v>663</v>
      </c>
      <c r="K4027" t="s">
        <v>664</v>
      </c>
      <c r="L4027" t="s">
        <v>664</v>
      </c>
      <c r="M4027" t="s">
        <v>664</v>
      </c>
      <c r="N4027" t="s">
        <v>664</v>
      </c>
      <c r="O4027" t="s">
        <v>663</v>
      </c>
      <c r="P4027" t="s">
        <v>664</v>
      </c>
      <c r="Q4027" t="s">
        <v>664</v>
      </c>
      <c r="R4027" t="s">
        <v>664</v>
      </c>
      <c r="S4027" t="s">
        <v>664</v>
      </c>
      <c r="T4027" t="s">
        <v>663</v>
      </c>
      <c r="U4027" t="s">
        <v>664</v>
      </c>
      <c r="V4027" t="s">
        <v>663</v>
      </c>
      <c r="W4027" t="s">
        <v>663</v>
      </c>
      <c r="X4027" t="s">
        <v>665</v>
      </c>
      <c r="Y4027" t="s">
        <v>663</v>
      </c>
      <c r="Z4027" t="s">
        <v>665</v>
      </c>
      <c r="AA4027" t="s">
        <v>663</v>
      </c>
      <c r="AB4027" t="s">
        <v>663</v>
      </c>
      <c r="AC4027" t="s">
        <v>664</v>
      </c>
      <c r="AD4027" t="s">
        <v>663</v>
      </c>
      <c r="AE4027" t="s">
        <v>665</v>
      </c>
      <c r="AF4027" t="s">
        <v>664</v>
      </c>
    </row>
    <row r="4028" spans="1:32">
      <c r="A4028">
        <v>102602</v>
      </c>
      <c r="B4028" t="s">
        <v>85</v>
      </c>
      <c r="C4028" t="s">
        <v>664</v>
      </c>
      <c r="D4028" t="s">
        <v>664</v>
      </c>
      <c r="E4028" t="s">
        <v>664</v>
      </c>
      <c r="F4028" t="s">
        <v>664</v>
      </c>
      <c r="G4028" t="s">
        <v>664</v>
      </c>
      <c r="H4028" t="s">
        <v>664</v>
      </c>
      <c r="I4028" t="s">
        <v>664</v>
      </c>
      <c r="J4028" t="s">
        <v>664</v>
      </c>
      <c r="K4028" t="s">
        <v>664</v>
      </c>
      <c r="L4028" t="s">
        <v>664</v>
      </c>
      <c r="M4028" t="s">
        <v>664</v>
      </c>
      <c r="N4028" t="s">
        <v>664</v>
      </c>
      <c r="O4028" t="s">
        <v>664</v>
      </c>
      <c r="P4028" t="s">
        <v>664</v>
      </c>
      <c r="Q4028" t="s">
        <v>664</v>
      </c>
      <c r="R4028" t="s">
        <v>663</v>
      </c>
      <c r="S4028" t="s">
        <v>663</v>
      </c>
      <c r="T4028" t="s">
        <v>663</v>
      </c>
      <c r="U4028" t="s">
        <v>664</v>
      </c>
      <c r="V4028" t="s">
        <v>663</v>
      </c>
      <c r="W4028" t="s">
        <v>663</v>
      </c>
      <c r="X4028" t="s">
        <v>663</v>
      </c>
      <c r="Y4028" t="s">
        <v>663</v>
      </c>
      <c r="Z4028" t="s">
        <v>664</v>
      </c>
      <c r="AA4028" t="s">
        <v>663</v>
      </c>
      <c r="AB4028" t="s">
        <v>664</v>
      </c>
      <c r="AC4028" t="s">
        <v>664</v>
      </c>
      <c r="AD4028" t="s">
        <v>664</v>
      </c>
      <c r="AE4028" t="s">
        <v>663</v>
      </c>
      <c r="AF4028" t="s">
        <v>664</v>
      </c>
    </row>
    <row r="4029" spans="1:32">
      <c r="A4029">
        <v>102605</v>
      </c>
      <c r="B4029" t="s">
        <v>85</v>
      </c>
      <c r="C4029" t="s">
        <v>664</v>
      </c>
      <c r="D4029" t="s">
        <v>664</v>
      </c>
      <c r="E4029" t="s">
        <v>664</v>
      </c>
      <c r="F4029" t="s">
        <v>664</v>
      </c>
      <c r="G4029" t="s">
        <v>663</v>
      </c>
      <c r="H4029" t="s">
        <v>665</v>
      </c>
      <c r="I4029" t="s">
        <v>664</v>
      </c>
      <c r="J4029" t="s">
        <v>664</v>
      </c>
      <c r="K4029" t="s">
        <v>664</v>
      </c>
      <c r="L4029" t="s">
        <v>663</v>
      </c>
      <c r="M4029" t="s">
        <v>664</v>
      </c>
      <c r="N4029" t="s">
        <v>664</v>
      </c>
      <c r="O4029" t="s">
        <v>664</v>
      </c>
      <c r="P4029" t="s">
        <v>664</v>
      </c>
      <c r="Q4029" t="s">
        <v>664</v>
      </c>
      <c r="R4029" t="s">
        <v>664</v>
      </c>
      <c r="S4029" t="s">
        <v>664</v>
      </c>
      <c r="T4029" t="s">
        <v>665</v>
      </c>
      <c r="U4029" t="s">
        <v>664</v>
      </c>
      <c r="V4029" t="s">
        <v>663</v>
      </c>
      <c r="W4029" t="s">
        <v>665</v>
      </c>
      <c r="X4029" t="s">
        <v>663</v>
      </c>
      <c r="Y4029" t="s">
        <v>665</v>
      </c>
      <c r="Z4029" t="s">
        <v>664</v>
      </c>
      <c r="AA4029" t="s">
        <v>663</v>
      </c>
      <c r="AB4029" t="s">
        <v>664</v>
      </c>
      <c r="AC4029" t="s">
        <v>664</v>
      </c>
      <c r="AD4029" t="s">
        <v>664</v>
      </c>
      <c r="AE4029" t="s">
        <v>664</v>
      </c>
      <c r="AF4029" t="s">
        <v>665</v>
      </c>
    </row>
    <row r="4030" spans="1:32">
      <c r="A4030">
        <v>102646</v>
      </c>
      <c r="B4030" t="s">
        <v>85</v>
      </c>
      <c r="C4030" t="s">
        <v>664</v>
      </c>
      <c r="D4030" t="s">
        <v>664</v>
      </c>
      <c r="E4030" t="s">
        <v>664</v>
      </c>
      <c r="F4030" t="s">
        <v>664</v>
      </c>
      <c r="G4030" t="s">
        <v>664</v>
      </c>
      <c r="H4030" t="s">
        <v>664</v>
      </c>
      <c r="I4030" t="s">
        <v>664</v>
      </c>
      <c r="J4030" t="s">
        <v>665</v>
      </c>
      <c r="K4030" t="s">
        <v>664</v>
      </c>
      <c r="L4030" t="s">
        <v>664</v>
      </c>
      <c r="M4030" t="s">
        <v>663</v>
      </c>
      <c r="N4030" t="s">
        <v>663</v>
      </c>
      <c r="O4030" t="s">
        <v>665</v>
      </c>
      <c r="P4030" t="s">
        <v>663</v>
      </c>
      <c r="Q4030" t="s">
        <v>664</v>
      </c>
      <c r="R4030" t="s">
        <v>664</v>
      </c>
      <c r="S4030" t="s">
        <v>663</v>
      </c>
      <c r="T4030" t="s">
        <v>664</v>
      </c>
      <c r="U4030" t="s">
        <v>664</v>
      </c>
      <c r="V4030" t="s">
        <v>663</v>
      </c>
      <c r="W4030" t="s">
        <v>663</v>
      </c>
      <c r="X4030" t="s">
        <v>665</v>
      </c>
      <c r="Y4030" t="s">
        <v>663</v>
      </c>
      <c r="Z4030" t="s">
        <v>663</v>
      </c>
      <c r="AA4030" t="s">
        <v>663</v>
      </c>
      <c r="AB4030" t="s">
        <v>663</v>
      </c>
      <c r="AC4030" t="s">
        <v>663</v>
      </c>
      <c r="AD4030" t="s">
        <v>663</v>
      </c>
      <c r="AE4030" t="s">
        <v>665</v>
      </c>
      <c r="AF4030" t="s">
        <v>663</v>
      </c>
    </row>
    <row r="4031" spans="1:32">
      <c r="A4031">
        <v>102648</v>
      </c>
      <c r="B4031" t="s">
        <v>85</v>
      </c>
      <c r="C4031" t="s">
        <v>664</v>
      </c>
      <c r="D4031" t="s">
        <v>664</v>
      </c>
      <c r="E4031" t="s">
        <v>664</v>
      </c>
      <c r="F4031" t="s">
        <v>664</v>
      </c>
      <c r="G4031" t="s">
        <v>664</v>
      </c>
      <c r="H4031" t="s">
        <v>664</v>
      </c>
      <c r="I4031" t="s">
        <v>664</v>
      </c>
      <c r="J4031" t="s">
        <v>664</v>
      </c>
      <c r="K4031" t="s">
        <v>664</v>
      </c>
      <c r="L4031" t="s">
        <v>664</v>
      </c>
      <c r="M4031" t="s">
        <v>664</v>
      </c>
      <c r="N4031" t="s">
        <v>664</v>
      </c>
      <c r="O4031" t="s">
        <v>664</v>
      </c>
      <c r="P4031" t="s">
        <v>664</v>
      </c>
      <c r="Q4031" t="s">
        <v>664</v>
      </c>
      <c r="R4031" t="s">
        <v>664</v>
      </c>
      <c r="S4031" t="s">
        <v>664</v>
      </c>
      <c r="T4031" t="s">
        <v>664</v>
      </c>
      <c r="U4031" t="s">
        <v>664</v>
      </c>
      <c r="V4031" t="s">
        <v>665</v>
      </c>
      <c r="W4031" t="s">
        <v>664</v>
      </c>
      <c r="X4031" t="s">
        <v>664</v>
      </c>
      <c r="Y4031" t="s">
        <v>664</v>
      </c>
      <c r="Z4031" t="s">
        <v>664</v>
      </c>
      <c r="AA4031" t="s">
        <v>664</v>
      </c>
      <c r="AB4031" t="s">
        <v>663</v>
      </c>
      <c r="AC4031" t="s">
        <v>663</v>
      </c>
      <c r="AD4031" t="s">
        <v>664</v>
      </c>
      <c r="AE4031" t="s">
        <v>664</v>
      </c>
      <c r="AF4031" t="s">
        <v>663</v>
      </c>
    </row>
    <row r="4032" spans="1:32">
      <c r="A4032">
        <v>102664</v>
      </c>
      <c r="B4032" t="s">
        <v>85</v>
      </c>
      <c r="C4032" t="s">
        <v>664</v>
      </c>
      <c r="D4032" t="s">
        <v>664</v>
      </c>
      <c r="E4032" t="s">
        <v>664</v>
      </c>
      <c r="F4032" t="s">
        <v>664</v>
      </c>
      <c r="G4032" t="s">
        <v>663</v>
      </c>
      <c r="H4032" t="s">
        <v>663</v>
      </c>
      <c r="I4032" t="s">
        <v>664</v>
      </c>
      <c r="J4032" t="s">
        <v>664</v>
      </c>
      <c r="K4032" t="s">
        <v>664</v>
      </c>
      <c r="L4032" t="s">
        <v>663</v>
      </c>
      <c r="M4032" t="s">
        <v>664</v>
      </c>
      <c r="N4032" t="s">
        <v>664</v>
      </c>
      <c r="O4032" t="s">
        <v>664</v>
      </c>
      <c r="P4032" t="s">
        <v>664</v>
      </c>
      <c r="Q4032" t="s">
        <v>663</v>
      </c>
      <c r="R4032" t="s">
        <v>664</v>
      </c>
      <c r="S4032" t="s">
        <v>665</v>
      </c>
      <c r="T4032" t="s">
        <v>664</v>
      </c>
      <c r="U4032" t="s">
        <v>664</v>
      </c>
      <c r="V4032" t="s">
        <v>664</v>
      </c>
      <c r="W4032" t="s">
        <v>663</v>
      </c>
      <c r="X4032" t="s">
        <v>663</v>
      </c>
      <c r="Y4032" t="s">
        <v>664</v>
      </c>
      <c r="Z4032" t="s">
        <v>663</v>
      </c>
      <c r="AA4032" t="s">
        <v>663</v>
      </c>
      <c r="AB4032" t="s">
        <v>664</v>
      </c>
      <c r="AC4032" t="s">
        <v>664</v>
      </c>
      <c r="AD4032" t="s">
        <v>664</v>
      </c>
      <c r="AE4032" t="s">
        <v>664</v>
      </c>
      <c r="AF4032" t="s">
        <v>664</v>
      </c>
    </row>
    <row r="4033" spans="1:32">
      <c r="A4033">
        <v>102668</v>
      </c>
      <c r="B4033" t="s">
        <v>85</v>
      </c>
      <c r="C4033" t="s">
        <v>664</v>
      </c>
      <c r="D4033" t="s">
        <v>665</v>
      </c>
      <c r="E4033" t="s">
        <v>664</v>
      </c>
      <c r="F4033" t="s">
        <v>664</v>
      </c>
      <c r="G4033" t="s">
        <v>665</v>
      </c>
      <c r="H4033" t="s">
        <v>664</v>
      </c>
      <c r="I4033" t="s">
        <v>664</v>
      </c>
      <c r="J4033" t="s">
        <v>664</v>
      </c>
      <c r="K4033" t="s">
        <v>665</v>
      </c>
      <c r="L4033" t="s">
        <v>663</v>
      </c>
      <c r="M4033" t="s">
        <v>664</v>
      </c>
      <c r="N4033" t="s">
        <v>664</v>
      </c>
      <c r="O4033" t="s">
        <v>663</v>
      </c>
      <c r="P4033" t="s">
        <v>664</v>
      </c>
      <c r="Q4033" t="s">
        <v>663</v>
      </c>
      <c r="R4033" t="s">
        <v>664</v>
      </c>
      <c r="S4033" t="s">
        <v>663</v>
      </c>
      <c r="T4033" t="s">
        <v>663</v>
      </c>
      <c r="U4033" t="s">
        <v>663</v>
      </c>
      <c r="V4033" t="s">
        <v>663</v>
      </c>
      <c r="W4033" t="s">
        <v>663</v>
      </c>
      <c r="X4033" t="s">
        <v>663</v>
      </c>
      <c r="Y4033" t="s">
        <v>663</v>
      </c>
      <c r="Z4033" t="s">
        <v>664</v>
      </c>
      <c r="AA4033" t="s">
        <v>663</v>
      </c>
      <c r="AB4033" t="s">
        <v>663</v>
      </c>
      <c r="AC4033" t="s">
        <v>663</v>
      </c>
      <c r="AD4033" t="s">
        <v>663</v>
      </c>
      <c r="AE4033" t="s">
        <v>665</v>
      </c>
      <c r="AF4033" t="s">
        <v>665</v>
      </c>
    </row>
    <row r="4034" spans="1:32">
      <c r="A4034">
        <v>102695</v>
      </c>
      <c r="B4034" t="s">
        <v>85</v>
      </c>
      <c r="C4034" t="s">
        <v>664</v>
      </c>
      <c r="D4034" t="s">
        <v>664</v>
      </c>
      <c r="E4034" t="s">
        <v>664</v>
      </c>
      <c r="F4034" t="s">
        <v>664</v>
      </c>
      <c r="G4034" t="s">
        <v>663</v>
      </c>
      <c r="H4034" t="s">
        <v>663</v>
      </c>
      <c r="I4034" t="s">
        <v>664</v>
      </c>
      <c r="J4034" t="s">
        <v>664</v>
      </c>
      <c r="K4034" t="s">
        <v>664</v>
      </c>
      <c r="L4034" t="s">
        <v>663</v>
      </c>
      <c r="M4034" t="s">
        <v>664</v>
      </c>
      <c r="N4034" t="s">
        <v>664</v>
      </c>
      <c r="O4034" t="s">
        <v>664</v>
      </c>
      <c r="P4034" t="s">
        <v>664</v>
      </c>
      <c r="Q4034" t="s">
        <v>663</v>
      </c>
      <c r="R4034" t="s">
        <v>664</v>
      </c>
      <c r="S4034" t="s">
        <v>663</v>
      </c>
      <c r="T4034" t="s">
        <v>664</v>
      </c>
      <c r="U4034" t="s">
        <v>663</v>
      </c>
      <c r="V4034" t="s">
        <v>664</v>
      </c>
      <c r="W4034" t="s">
        <v>664</v>
      </c>
      <c r="X4034" t="s">
        <v>664</v>
      </c>
      <c r="Y4034" t="s">
        <v>664</v>
      </c>
      <c r="Z4034" t="s">
        <v>664</v>
      </c>
      <c r="AA4034" t="s">
        <v>664</v>
      </c>
      <c r="AB4034" t="s">
        <v>664</v>
      </c>
      <c r="AC4034" t="s">
        <v>664</v>
      </c>
      <c r="AD4034" t="s">
        <v>664</v>
      </c>
      <c r="AE4034" t="s">
        <v>664</v>
      </c>
      <c r="AF4034" t="s">
        <v>664</v>
      </c>
    </row>
    <row r="4035" spans="1:32">
      <c r="A4035">
        <v>102713</v>
      </c>
      <c r="B4035" t="s">
        <v>85</v>
      </c>
      <c r="C4035" t="s">
        <v>665</v>
      </c>
      <c r="D4035" t="s">
        <v>664</v>
      </c>
      <c r="E4035" t="s">
        <v>664</v>
      </c>
      <c r="F4035" t="s">
        <v>664</v>
      </c>
      <c r="G4035" t="s">
        <v>664</v>
      </c>
      <c r="H4035" t="s">
        <v>664</v>
      </c>
      <c r="I4035" t="s">
        <v>664</v>
      </c>
      <c r="J4035" t="s">
        <v>664</v>
      </c>
      <c r="K4035" t="s">
        <v>664</v>
      </c>
      <c r="L4035" t="s">
        <v>664</v>
      </c>
      <c r="M4035" t="s">
        <v>663</v>
      </c>
      <c r="N4035" t="s">
        <v>663</v>
      </c>
      <c r="O4035" t="s">
        <v>664</v>
      </c>
      <c r="P4035" t="s">
        <v>664</v>
      </c>
      <c r="Q4035" t="s">
        <v>665</v>
      </c>
      <c r="R4035" t="s">
        <v>663</v>
      </c>
      <c r="S4035" t="s">
        <v>663</v>
      </c>
      <c r="T4035" t="s">
        <v>663</v>
      </c>
      <c r="U4035" t="s">
        <v>665</v>
      </c>
      <c r="V4035" t="s">
        <v>663</v>
      </c>
      <c r="W4035" t="s">
        <v>663</v>
      </c>
      <c r="X4035" t="s">
        <v>663</v>
      </c>
      <c r="Y4035" t="s">
        <v>664</v>
      </c>
      <c r="Z4035" t="s">
        <v>663</v>
      </c>
      <c r="AA4035" t="s">
        <v>663</v>
      </c>
      <c r="AB4035" t="s">
        <v>664</v>
      </c>
      <c r="AC4035" t="s">
        <v>664</v>
      </c>
      <c r="AD4035" t="s">
        <v>664</v>
      </c>
      <c r="AE4035" t="s">
        <v>664</v>
      </c>
      <c r="AF4035" t="s">
        <v>664</v>
      </c>
    </row>
    <row r="4036" spans="1:32">
      <c r="A4036">
        <v>102775</v>
      </c>
      <c r="B4036" t="s">
        <v>85</v>
      </c>
      <c r="C4036" t="s">
        <v>664</v>
      </c>
      <c r="D4036" t="s">
        <v>664</v>
      </c>
      <c r="E4036" t="s">
        <v>664</v>
      </c>
      <c r="F4036" t="s">
        <v>664</v>
      </c>
      <c r="G4036" t="s">
        <v>664</v>
      </c>
      <c r="H4036" t="s">
        <v>664</v>
      </c>
      <c r="I4036" t="s">
        <v>663</v>
      </c>
      <c r="J4036" t="s">
        <v>663</v>
      </c>
      <c r="K4036" t="s">
        <v>664</v>
      </c>
      <c r="L4036" t="s">
        <v>664</v>
      </c>
      <c r="M4036" t="s">
        <v>664</v>
      </c>
      <c r="N4036" t="s">
        <v>664</v>
      </c>
      <c r="O4036" t="s">
        <v>663</v>
      </c>
      <c r="P4036" t="s">
        <v>664</v>
      </c>
      <c r="Q4036" t="s">
        <v>664</v>
      </c>
      <c r="R4036" t="s">
        <v>664</v>
      </c>
      <c r="S4036" t="s">
        <v>665</v>
      </c>
      <c r="T4036" t="s">
        <v>663</v>
      </c>
      <c r="U4036" t="s">
        <v>665</v>
      </c>
      <c r="V4036" t="s">
        <v>663</v>
      </c>
      <c r="W4036" t="s">
        <v>663</v>
      </c>
      <c r="X4036" t="s">
        <v>663</v>
      </c>
      <c r="Y4036" t="s">
        <v>665</v>
      </c>
      <c r="Z4036" t="s">
        <v>663</v>
      </c>
      <c r="AA4036" t="s">
        <v>663</v>
      </c>
      <c r="AB4036" t="s">
        <v>663</v>
      </c>
      <c r="AC4036" t="s">
        <v>665</v>
      </c>
      <c r="AD4036" t="s">
        <v>665</v>
      </c>
      <c r="AE4036" t="s">
        <v>664</v>
      </c>
      <c r="AF4036" t="s">
        <v>664</v>
      </c>
    </row>
    <row r="4037" spans="1:32">
      <c r="A4037">
        <v>102813</v>
      </c>
      <c r="B4037" t="s">
        <v>85</v>
      </c>
      <c r="C4037" t="s">
        <v>664</v>
      </c>
      <c r="D4037" t="s">
        <v>664</v>
      </c>
      <c r="E4037" t="s">
        <v>664</v>
      </c>
      <c r="F4037" t="s">
        <v>664</v>
      </c>
      <c r="G4037" t="s">
        <v>663</v>
      </c>
      <c r="H4037" t="s">
        <v>664</v>
      </c>
      <c r="I4037" t="s">
        <v>664</v>
      </c>
      <c r="J4037" t="s">
        <v>664</v>
      </c>
      <c r="K4037" t="s">
        <v>664</v>
      </c>
      <c r="L4037" t="s">
        <v>664</v>
      </c>
      <c r="M4037" t="s">
        <v>664</v>
      </c>
      <c r="N4037" t="s">
        <v>664</v>
      </c>
      <c r="O4037" t="s">
        <v>664</v>
      </c>
      <c r="P4037" t="s">
        <v>664</v>
      </c>
      <c r="Q4037" t="s">
        <v>664</v>
      </c>
      <c r="R4037" t="s">
        <v>664</v>
      </c>
      <c r="S4037" t="s">
        <v>664</v>
      </c>
      <c r="T4037" t="s">
        <v>664</v>
      </c>
      <c r="U4037" t="s">
        <v>664</v>
      </c>
      <c r="V4037" t="s">
        <v>664</v>
      </c>
      <c r="W4037" t="s">
        <v>663</v>
      </c>
      <c r="X4037" t="s">
        <v>664</v>
      </c>
      <c r="Y4037" t="s">
        <v>664</v>
      </c>
      <c r="Z4037" t="s">
        <v>664</v>
      </c>
      <c r="AA4037" t="s">
        <v>663</v>
      </c>
      <c r="AB4037" t="s">
        <v>664</v>
      </c>
      <c r="AC4037" t="s">
        <v>664</v>
      </c>
      <c r="AD4037" t="s">
        <v>663</v>
      </c>
      <c r="AE4037" t="s">
        <v>664</v>
      </c>
      <c r="AF4037" t="s">
        <v>664</v>
      </c>
    </row>
    <row r="4038" spans="1:32">
      <c r="A4038">
        <v>102823</v>
      </c>
      <c r="B4038" t="s">
        <v>85</v>
      </c>
      <c r="C4038" t="s">
        <v>664</v>
      </c>
      <c r="D4038" t="s">
        <v>664</v>
      </c>
      <c r="E4038" t="s">
        <v>664</v>
      </c>
      <c r="F4038" t="s">
        <v>664</v>
      </c>
      <c r="G4038" t="s">
        <v>664</v>
      </c>
      <c r="H4038" t="s">
        <v>664</v>
      </c>
      <c r="I4038" t="s">
        <v>664</v>
      </c>
      <c r="J4038" t="s">
        <v>664</v>
      </c>
      <c r="K4038" t="s">
        <v>664</v>
      </c>
      <c r="L4038" t="s">
        <v>664</v>
      </c>
      <c r="M4038" t="s">
        <v>664</v>
      </c>
      <c r="N4038" t="s">
        <v>664</v>
      </c>
      <c r="O4038" t="s">
        <v>664</v>
      </c>
      <c r="P4038" t="s">
        <v>664</v>
      </c>
      <c r="Q4038" t="s">
        <v>664</v>
      </c>
      <c r="R4038" t="s">
        <v>664</v>
      </c>
      <c r="S4038" t="s">
        <v>664</v>
      </c>
      <c r="T4038" t="s">
        <v>664</v>
      </c>
      <c r="U4038" t="s">
        <v>664</v>
      </c>
      <c r="V4038" t="s">
        <v>664</v>
      </c>
      <c r="W4038" t="s">
        <v>664</v>
      </c>
      <c r="X4038" t="s">
        <v>665</v>
      </c>
      <c r="Y4038" t="s">
        <v>663</v>
      </c>
      <c r="Z4038" t="s">
        <v>664</v>
      </c>
      <c r="AA4038" t="s">
        <v>664</v>
      </c>
      <c r="AB4038" t="s">
        <v>664</v>
      </c>
      <c r="AC4038" t="s">
        <v>663</v>
      </c>
      <c r="AD4038" t="s">
        <v>664</v>
      </c>
      <c r="AE4038" t="s">
        <v>663</v>
      </c>
      <c r="AF4038" t="s">
        <v>663</v>
      </c>
    </row>
    <row r="4039" spans="1:32">
      <c r="A4039">
        <v>102835</v>
      </c>
      <c r="B4039" t="s">
        <v>85</v>
      </c>
      <c r="C4039" t="s">
        <v>664</v>
      </c>
      <c r="D4039" t="s">
        <v>664</v>
      </c>
      <c r="E4039" t="s">
        <v>664</v>
      </c>
      <c r="F4039" t="s">
        <v>664</v>
      </c>
      <c r="G4039" t="s">
        <v>664</v>
      </c>
      <c r="H4039" t="s">
        <v>664</v>
      </c>
      <c r="I4039" t="s">
        <v>664</v>
      </c>
      <c r="J4039" t="s">
        <v>664</v>
      </c>
      <c r="K4039" t="s">
        <v>664</v>
      </c>
      <c r="L4039" t="s">
        <v>663</v>
      </c>
      <c r="M4039" t="s">
        <v>664</v>
      </c>
      <c r="N4039" t="s">
        <v>664</v>
      </c>
      <c r="O4039" t="s">
        <v>664</v>
      </c>
      <c r="P4039" t="s">
        <v>664</v>
      </c>
      <c r="Q4039" t="s">
        <v>664</v>
      </c>
      <c r="R4039" t="s">
        <v>664</v>
      </c>
      <c r="S4039" t="s">
        <v>664</v>
      </c>
      <c r="T4039" t="s">
        <v>664</v>
      </c>
      <c r="U4039" t="s">
        <v>664</v>
      </c>
      <c r="V4039" t="s">
        <v>664</v>
      </c>
      <c r="W4039" t="s">
        <v>663</v>
      </c>
      <c r="X4039" t="s">
        <v>663</v>
      </c>
      <c r="Y4039" t="s">
        <v>665</v>
      </c>
      <c r="Z4039" t="s">
        <v>665</v>
      </c>
      <c r="AA4039" t="s">
        <v>663</v>
      </c>
      <c r="AB4039" t="s">
        <v>664</v>
      </c>
      <c r="AC4039" t="s">
        <v>665</v>
      </c>
      <c r="AD4039" t="s">
        <v>664</v>
      </c>
      <c r="AE4039" t="s">
        <v>664</v>
      </c>
      <c r="AF4039" t="s">
        <v>664</v>
      </c>
    </row>
    <row r="4040" spans="1:32">
      <c r="A4040">
        <v>102843</v>
      </c>
      <c r="B4040" t="s">
        <v>85</v>
      </c>
      <c r="C4040" t="s">
        <v>664</v>
      </c>
      <c r="D4040" t="s">
        <v>664</v>
      </c>
      <c r="E4040" t="s">
        <v>664</v>
      </c>
      <c r="F4040" t="s">
        <v>664</v>
      </c>
      <c r="G4040" t="s">
        <v>664</v>
      </c>
      <c r="H4040" t="s">
        <v>664</v>
      </c>
      <c r="I4040" t="s">
        <v>664</v>
      </c>
      <c r="J4040" t="s">
        <v>664</v>
      </c>
      <c r="K4040" t="s">
        <v>664</v>
      </c>
      <c r="L4040" t="s">
        <v>664</v>
      </c>
      <c r="M4040" t="s">
        <v>664</v>
      </c>
      <c r="N4040" t="s">
        <v>664</v>
      </c>
      <c r="O4040" t="s">
        <v>664</v>
      </c>
      <c r="P4040" t="s">
        <v>664</v>
      </c>
      <c r="Q4040" t="s">
        <v>664</v>
      </c>
      <c r="R4040" t="s">
        <v>664</v>
      </c>
      <c r="S4040" t="s">
        <v>664</v>
      </c>
      <c r="T4040" t="s">
        <v>664</v>
      </c>
      <c r="U4040" t="s">
        <v>664</v>
      </c>
      <c r="V4040" t="s">
        <v>665</v>
      </c>
      <c r="W4040" t="s">
        <v>663</v>
      </c>
      <c r="X4040" t="s">
        <v>664</v>
      </c>
      <c r="Y4040" t="s">
        <v>663</v>
      </c>
      <c r="Z4040" t="s">
        <v>664</v>
      </c>
      <c r="AA4040" t="s">
        <v>664</v>
      </c>
      <c r="AB4040" t="s">
        <v>664</v>
      </c>
      <c r="AC4040" t="s">
        <v>665</v>
      </c>
      <c r="AD4040" t="s">
        <v>665</v>
      </c>
      <c r="AE4040" t="s">
        <v>664</v>
      </c>
      <c r="AF4040" t="s">
        <v>663</v>
      </c>
    </row>
    <row r="4041" spans="1:32">
      <c r="A4041">
        <v>102846</v>
      </c>
      <c r="B4041" t="s">
        <v>85</v>
      </c>
      <c r="C4041" t="s">
        <v>664</v>
      </c>
      <c r="D4041" t="s">
        <v>664</v>
      </c>
      <c r="E4041" t="s">
        <v>664</v>
      </c>
      <c r="F4041" t="s">
        <v>664</v>
      </c>
      <c r="G4041" t="s">
        <v>664</v>
      </c>
      <c r="H4041" t="s">
        <v>664</v>
      </c>
      <c r="I4041" t="s">
        <v>664</v>
      </c>
      <c r="J4041" t="s">
        <v>664</v>
      </c>
      <c r="K4041" t="s">
        <v>664</v>
      </c>
      <c r="L4041" t="s">
        <v>664</v>
      </c>
      <c r="M4041" t="s">
        <v>664</v>
      </c>
      <c r="N4041" t="s">
        <v>665</v>
      </c>
      <c r="O4041" t="s">
        <v>664</v>
      </c>
      <c r="P4041" t="s">
        <v>664</v>
      </c>
      <c r="Q4041" t="s">
        <v>664</v>
      </c>
      <c r="R4041" t="s">
        <v>663</v>
      </c>
      <c r="S4041" t="s">
        <v>664</v>
      </c>
      <c r="T4041" t="s">
        <v>663</v>
      </c>
      <c r="U4041" t="s">
        <v>664</v>
      </c>
      <c r="V4041" t="s">
        <v>665</v>
      </c>
      <c r="W4041" t="s">
        <v>663</v>
      </c>
      <c r="X4041" t="s">
        <v>665</v>
      </c>
      <c r="Y4041" t="s">
        <v>664</v>
      </c>
      <c r="Z4041" t="s">
        <v>665</v>
      </c>
      <c r="AA4041" t="s">
        <v>665</v>
      </c>
      <c r="AB4041" t="s">
        <v>664</v>
      </c>
      <c r="AC4041" t="s">
        <v>664</v>
      </c>
      <c r="AD4041" t="s">
        <v>664</v>
      </c>
      <c r="AE4041" t="s">
        <v>664</v>
      </c>
      <c r="AF4041" t="s">
        <v>664</v>
      </c>
    </row>
    <row r="4042" spans="1:32">
      <c r="A4042">
        <v>102864</v>
      </c>
      <c r="B4042" t="s">
        <v>85</v>
      </c>
      <c r="C4042" t="s">
        <v>664</v>
      </c>
      <c r="D4042" t="s">
        <v>664</v>
      </c>
      <c r="E4042" t="s">
        <v>664</v>
      </c>
      <c r="F4042" t="s">
        <v>664</v>
      </c>
      <c r="G4042" t="s">
        <v>664</v>
      </c>
      <c r="H4042" t="s">
        <v>664</v>
      </c>
      <c r="I4042" t="s">
        <v>664</v>
      </c>
      <c r="J4042" t="s">
        <v>664</v>
      </c>
      <c r="K4042" t="s">
        <v>664</v>
      </c>
      <c r="L4042" t="s">
        <v>664</v>
      </c>
      <c r="M4042" t="s">
        <v>664</v>
      </c>
      <c r="N4042" t="s">
        <v>664</v>
      </c>
      <c r="O4042" t="s">
        <v>664</v>
      </c>
      <c r="P4042" t="s">
        <v>664</v>
      </c>
      <c r="Q4042" t="s">
        <v>664</v>
      </c>
      <c r="R4042" t="s">
        <v>664</v>
      </c>
      <c r="S4042" t="s">
        <v>664</v>
      </c>
      <c r="T4042" t="s">
        <v>664</v>
      </c>
      <c r="U4042" t="s">
        <v>664</v>
      </c>
      <c r="V4042" t="s">
        <v>664</v>
      </c>
      <c r="W4042" t="s">
        <v>663</v>
      </c>
      <c r="X4042" t="s">
        <v>665</v>
      </c>
      <c r="Y4042" t="s">
        <v>663</v>
      </c>
      <c r="Z4042" t="s">
        <v>664</v>
      </c>
      <c r="AA4042" t="s">
        <v>664</v>
      </c>
      <c r="AB4042" t="s">
        <v>664</v>
      </c>
      <c r="AC4042" t="s">
        <v>664</v>
      </c>
      <c r="AD4042" t="s">
        <v>663</v>
      </c>
      <c r="AE4042" t="s">
        <v>665</v>
      </c>
      <c r="AF4042" t="s">
        <v>664</v>
      </c>
    </row>
    <row r="4043" spans="1:32">
      <c r="A4043">
        <v>102872</v>
      </c>
      <c r="B4043" t="s">
        <v>85</v>
      </c>
      <c r="C4043" t="s">
        <v>664</v>
      </c>
      <c r="D4043" t="s">
        <v>664</v>
      </c>
      <c r="E4043" t="s">
        <v>664</v>
      </c>
      <c r="F4043" t="s">
        <v>664</v>
      </c>
      <c r="G4043" t="s">
        <v>664</v>
      </c>
      <c r="H4043" t="s">
        <v>664</v>
      </c>
      <c r="I4043" t="s">
        <v>664</v>
      </c>
      <c r="J4043" t="s">
        <v>664</v>
      </c>
      <c r="K4043" t="s">
        <v>664</v>
      </c>
      <c r="L4043" t="s">
        <v>664</v>
      </c>
      <c r="M4043" t="s">
        <v>664</v>
      </c>
      <c r="N4043" t="s">
        <v>665</v>
      </c>
      <c r="O4043" t="s">
        <v>664</v>
      </c>
      <c r="P4043" t="s">
        <v>664</v>
      </c>
      <c r="Q4043" t="s">
        <v>663</v>
      </c>
      <c r="R4043" t="s">
        <v>664</v>
      </c>
      <c r="S4043" t="s">
        <v>663</v>
      </c>
      <c r="T4043" t="s">
        <v>663</v>
      </c>
      <c r="U4043" t="s">
        <v>664</v>
      </c>
      <c r="V4043" t="s">
        <v>663</v>
      </c>
      <c r="W4043" t="s">
        <v>664</v>
      </c>
      <c r="X4043" t="s">
        <v>665</v>
      </c>
      <c r="Y4043" t="s">
        <v>665</v>
      </c>
      <c r="Z4043" t="s">
        <v>664</v>
      </c>
      <c r="AA4043" t="s">
        <v>665</v>
      </c>
      <c r="AB4043" t="s">
        <v>664</v>
      </c>
      <c r="AC4043" t="s">
        <v>664</v>
      </c>
      <c r="AD4043" t="s">
        <v>664</v>
      </c>
      <c r="AE4043" t="s">
        <v>664</v>
      </c>
      <c r="AF4043" t="s">
        <v>664</v>
      </c>
    </row>
    <row r="4044" spans="1:32">
      <c r="A4044">
        <v>102894</v>
      </c>
      <c r="B4044" t="s">
        <v>85</v>
      </c>
      <c r="C4044" t="s">
        <v>664</v>
      </c>
      <c r="D4044" t="s">
        <v>664</v>
      </c>
      <c r="E4044" t="s">
        <v>664</v>
      </c>
      <c r="F4044" t="s">
        <v>664</v>
      </c>
      <c r="G4044" t="s">
        <v>664</v>
      </c>
      <c r="H4044" t="s">
        <v>664</v>
      </c>
      <c r="I4044" t="s">
        <v>664</v>
      </c>
      <c r="J4044" t="s">
        <v>664</v>
      </c>
      <c r="K4044" t="s">
        <v>664</v>
      </c>
      <c r="L4044" t="s">
        <v>664</v>
      </c>
      <c r="M4044" t="s">
        <v>663</v>
      </c>
      <c r="N4044" t="s">
        <v>664</v>
      </c>
      <c r="O4044" t="s">
        <v>664</v>
      </c>
      <c r="P4044" t="s">
        <v>664</v>
      </c>
      <c r="Q4044" t="s">
        <v>664</v>
      </c>
      <c r="R4044" t="s">
        <v>663</v>
      </c>
      <c r="S4044" t="s">
        <v>664</v>
      </c>
      <c r="T4044" t="s">
        <v>663</v>
      </c>
      <c r="U4044" t="s">
        <v>665</v>
      </c>
      <c r="V4044" t="s">
        <v>665</v>
      </c>
      <c r="W4044" t="s">
        <v>664</v>
      </c>
      <c r="X4044" t="s">
        <v>664</v>
      </c>
      <c r="Y4044" t="s">
        <v>665</v>
      </c>
      <c r="Z4044" t="s">
        <v>665</v>
      </c>
      <c r="AA4044" t="s">
        <v>664</v>
      </c>
      <c r="AB4044" t="s">
        <v>664</v>
      </c>
      <c r="AC4044" t="s">
        <v>664</v>
      </c>
      <c r="AD4044" t="s">
        <v>665</v>
      </c>
      <c r="AE4044" t="s">
        <v>664</v>
      </c>
      <c r="AF4044" t="s">
        <v>664</v>
      </c>
    </row>
    <row r="4045" spans="1:32">
      <c r="A4045">
        <v>102899</v>
      </c>
      <c r="B4045" t="s">
        <v>85</v>
      </c>
      <c r="C4045" t="s">
        <v>664</v>
      </c>
      <c r="D4045" t="s">
        <v>664</v>
      </c>
      <c r="E4045" t="s">
        <v>664</v>
      </c>
      <c r="F4045" t="s">
        <v>664</v>
      </c>
      <c r="G4045" t="s">
        <v>663</v>
      </c>
      <c r="H4045" t="s">
        <v>665</v>
      </c>
      <c r="I4045" t="s">
        <v>664</v>
      </c>
      <c r="J4045" t="s">
        <v>664</v>
      </c>
      <c r="K4045" t="s">
        <v>664</v>
      </c>
      <c r="L4045" t="s">
        <v>663</v>
      </c>
      <c r="M4045" t="s">
        <v>664</v>
      </c>
      <c r="N4045" t="s">
        <v>664</v>
      </c>
      <c r="O4045" t="s">
        <v>664</v>
      </c>
      <c r="P4045" t="s">
        <v>664</v>
      </c>
      <c r="Q4045" t="s">
        <v>663</v>
      </c>
      <c r="R4045" t="s">
        <v>664</v>
      </c>
      <c r="S4045" t="s">
        <v>664</v>
      </c>
      <c r="T4045" t="s">
        <v>664</v>
      </c>
      <c r="U4045" t="s">
        <v>664</v>
      </c>
      <c r="V4045" t="s">
        <v>664</v>
      </c>
      <c r="W4045" t="s">
        <v>663</v>
      </c>
      <c r="X4045" t="s">
        <v>663</v>
      </c>
      <c r="Y4045" t="s">
        <v>664</v>
      </c>
      <c r="Z4045" t="s">
        <v>665</v>
      </c>
      <c r="AA4045" t="s">
        <v>665</v>
      </c>
      <c r="AB4045" t="s">
        <v>663</v>
      </c>
      <c r="AC4045" t="s">
        <v>664</v>
      </c>
      <c r="AD4045" t="s">
        <v>664</v>
      </c>
      <c r="AE4045" t="s">
        <v>664</v>
      </c>
      <c r="AF4045" t="s">
        <v>664</v>
      </c>
    </row>
    <row r="4046" spans="1:32">
      <c r="A4046">
        <v>102909</v>
      </c>
      <c r="B4046" t="s">
        <v>85</v>
      </c>
      <c r="C4046" t="s">
        <v>664</v>
      </c>
      <c r="D4046" t="s">
        <v>664</v>
      </c>
      <c r="E4046" t="s">
        <v>664</v>
      </c>
      <c r="F4046" t="s">
        <v>664</v>
      </c>
      <c r="G4046" t="s">
        <v>664</v>
      </c>
      <c r="H4046" t="s">
        <v>664</v>
      </c>
      <c r="I4046" t="s">
        <v>664</v>
      </c>
      <c r="J4046" t="s">
        <v>664</v>
      </c>
      <c r="K4046" t="s">
        <v>664</v>
      </c>
      <c r="L4046" t="s">
        <v>664</v>
      </c>
      <c r="M4046" t="s">
        <v>664</v>
      </c>
      <c r="N4046" t="s">
        <v>663</v>
      </c>
      <c r="O4046" t="s">
        <v>663</v>
      </c>
      <c r="P4046" t="s">
        <v>664</v>
      </c>
      <c r="Q4046" t="s">
        <v>663</v>
      </c>
      <c r="R4046" t="s">
        <v>664</v>
      </c>
      <c r="S4046" t="s">
        <v>665</v>
      </c>
      <c r="T4046" t="s">
        <v>663</v>
      </c>
      <c r="U4046" t="s">
        <v>664</v>
      </c>
      <c r="V4046" t="s">
        <v>663</v>
      </c>
      <c r="W4046" t="s">
        <v>663</v>
      </c>
      <c r="X4046" t="s">
        <v>665</v>
      </c>
      <c r="Y4046" t="s">
        <v>665</v>
      </c>
      <c r="Z4046" t="s">
        <v>664</v>
      </c>
      <c r="AA4046" t="s">
        <v>663</v>
      </c>
      <c r="AB4046" t="s">
        <v>665</v>
      </c>
      <c r="AC4046" t="s">
        <v>664</v>
      </c>
      <c r="AD4046" t="s">
        <v>664</v>
      </c>
      <c r="AE4046" t="s">
        <v>664</v>
      </c>
      <c r="AF4046" t="s">
        <v>665</v>
      </c>
    </row>
    <row r="4047" spans="1:32">
      <c r="A4047">
        <v>102923</v>
      </c>
      <c r="B4047" t="s">
        <v>85</v>
      </c>
      <c r="C4047" t="s">
        <v>664</v>
      </c>
      <c r="D4047" t="s">
        <v>664</v>
      </c>
      <c r="E4047" t="s">
        <v>664</v>
      </c>
      <c r="F4047" t="s">
        <v>664</v>
      </c>
      <c r="G4047" t="s">
        <v>664</v>
      </c>
      <c r="H4047" t="s">
        <v>664</v>
      </c>
      <c r="I4047" t="s">
        <v>664</v>
      </c>
      <c r="J4047" t="s">
        <v>664</v>
      </c>
      <c r="K4047" t="s">
        <v>664</v>
      </c>
      <c r="L4047" t="s">
        <v>664</v>
      </c>
      <c r="M4047" t="s">
        <v>664</v>
      </c>
      <c r="N4047" t="s">
        <v>664</v>
      </c>
      <c r="O4047" t="s">
        <v>665</v>
      </c>
      <c r="P4047" t="s">
        <v>663</v>
      </c>
      <c r="Q4047" t="s">
        <v>663</v>
      </c>
      <c r="R4047" t="s">
        <v>664</v>
      </c>
      <c r="S4047" t="s">
        <v>664</v>
      </c>
      <c r="T4047" t="s">
        <v>664</v>
      </c>
      <c r="U4047" t="s">
        <v>665</v>
      </c>
      <c r="V4047" t="s">
        <v>663</v>
      </c>
      <c r="W4047" t="s">
        <v>664</v>
      </c>
      <c r="X4047" t="s">
        <v>664</v>
      </c>
      <c r="Y4047" t="s">
        <v>664</v>
      </c>
      <c r="Z4047" t="s">
        <v>664</v>
      </c>
      <c r="AA4047" t="s">
        <v>664</v>
      </c>
      <c r="AB4047" t="s">
        <v>664</v>
      </c>
      <c r="AC4047" t="s">
        <v>664</v>
      </c>
      <c r="AD4047" t="s">
        <v>664</v>
      </c>
      <c r="AE4047" t="s">
        <v>664</v>
      </c>
      <c r="AF4047" t="s">
        <v>664</v>
      </c>
    </row>
    <row r="4048" spans="1:32">
      <c r="A4048">
        <v>102930</v>
      </c>
      <c r="B4048" t="s">
        <v>85</v>
      </c>
      <c r="C4048" t="s">
        <v>663</v>
      </c>
      <c r="D4048" t="s">
        <v>665</v>
      </c>
      <c r="E4048" t="s">
        <v>664</v>
      </c>
      <c r="F4048" t="s">
        <v>664</v>
      </c>
      <c r="G4048" t="s">
        <v>664</v>
      </c>
      <c r="H4048" t="s">
        <v>664</v>
      </c>
      <c r="I4048" t="s">
        <v>665</v>
      </c>
      <c r="J4048" t="s">
        <v>664</v>
      </c>
      <c r="K4048" t="s">
        <v>664</v>
      </c>
      <c r="L4048" t="s">
        <v>664</v>
      </c>
      <c r="M4048" t="s">
        <v>664</v>
      </c>
      <c r="N4048" t="s">
        <v>664</v>
      </c>
      <c r="O4048" t="s">
        <v>664</v>
      </c>
      <c r="P4048" t="s">
        <v>664</v>
      </c>
      <c r="Q4048" t="s">
        <v>664</v>
      </c>
      <c r="R4048" t="s">
        <v>664</v>
      </c>
      <c r="S4048" t="s">
        <v>665</v>
      </c>
      <c r="T4048" t="s">
        <v>663</v>
      </c>
      <c r="U4048" t="s">
        <v>665</v>
      </c>
      <c r="V4048" t="s">
        <v>663</v>
      </c>
      <c r="W4048" t="s">
        <v>663</v>
      </c>
      <c r="X4048" t="s">
        <v>665</v>
      </c>
      <c r="Y4048" t="s">
        <v>663</v>
      </c>
      <c r="Z4048" t="s">
        <v>665</v>
      </c>
      <c r="AA4048" t="s">
        <v>663</v>
      </c>
      <c r="AB4048" t="s">
        <v>663</v>
      </c>
      <c r="AC4048" t="s">
        <v>663</v>
      </c>
      <c r="AD4048" t="s">
        <v>663</v>
      </c>
      <c r="AE4048" t="s">
        <v>663</v>
      </c>
      <c r="AF4048" t="s">
        <v>663</v>
      </c>
    </row>
    <row r="4049" spans="1:32">
      <c r="A4049">
        <v>102936</v>
      </c>
      <c r="B4049" t="s">
        <v>85</v>
      </c>
      <c r="C4049" t="s">
        <v>664</v>
      </c>
      <c r="D4049" t="s">
        <v>664</v>
      </c>
      <c r="E4049" t="s">
        <v>664</v>
      </c>
      <c r="F4049" t="s">
        <v>664</v>
      </c>
      <c r="G4049" t="s">
        <v>663</v>
      </c>
      <c r="H4049" t="s">
        <v>665</v>
      </c>
      <c r="I4049" t="s">
        <v>665</v>
      </c>
      <c r="J4049" t="s">
        <v>665</v>
      </c>
      <c r="K4049" t="s">
        <v>664</v>
      </c>
      <c r="L4049" t="s">
        <v>664</v>
      </c>
      <c r="M4049" t="s">
        <v>665</v>
      </c>
      <c r="N4049" t="s">
        <v>663</v>
      </c>
      <c r="O4049" t="s">
        <v>663</v>
      </c>
      <c r="P4049" t="s">
        <v>663</v>
      </c>
      <c r="Q4049" t="s">
        <v>663</v>
      </c>
      <c r="R4049" t="s">
        <v>663</v>
      </c>
      <c r="S4049" t="s">
        <v>663</v>
      </c>
      <c r="T4049" t="s">
        <v>663</v>
      </c>
      <c r="U4049" t="s">
        <v>663</v>
      </c>
      <c r="V4049" t="s">
        <v>663</v>
      </c>
      <c r="W4049" t="s">
        <v>664</v>
      </c>
      <c r="X4049" t="s">
        <v>664</v>
      </c>
      <c r="Y4049" t="s">
        <v>664</v>
      </c>
      <c r="Z4049" t="s">
        <v>664</v>
      </c>
      <c r="AA4049" t="s">
        <v>664</v>
      </c>
      <c r="AB4049" t="s">
        <v>664</v>
      </c>
      <c r="AC4049" t="s">
        <v>664</v>
      </c>
      <c r="AD4049" t="s">
        <v>664</v>
      </c>
      <c r="AE4049" t="s">
        <v>664</v>
      </c>
      <c r="AF4049" t="s">
        <v>664</v>
      </c>
    </row>
    <row r="4050" spans="1:32">
      <c r="A4050">
        <v>102945</v>
      </c>
      <c r="B4050" t="s">
        <v>85</v>
      </c>
      <c r="C4050" t="s">
        <v>664</v>
      </c>
      <c r="D4050" t="s">
        <v>664</v>
      </c>
      <c r="E4050" t="s">
        <v>664</v>
      </c>
      <c r="F4050" t="s">
        <v>664</v>
      </c>
      <c r="G4050" t="s">
        <v>664</v>
      </c>
      <c r="H4050" t="s">
        <v>664</v>
      </c>
      <c r="I4050" t="s">
        <v>664</v>
      </c>
      <c r="J4050" t="s">
        <v>664</v>
      </c>
      <c r="K4050" t="s">
        <v>664</v>
      </c>
      <c r="L4050" t="s">
        <v>664</v>
      </c>
      <c r="M4050" t="s">
        <v>664</v>
      </c>
      <c r="N4050" t="s">
        <v>664</v>
      </c>
      <c r="O4050" t="s">
        <v>664</v>
      </c>
      <c r="P4050" t="s">
        <v>664</v>
      </c>
      <c r="Q4050" t="s">
        <v>664</v>
      </c>
      <c r="R4050" t="s">
        <v>664</v>
      </c>
      <c r="S4050" t="s">
        <v>664</v>
      </c>
      <c r="T4050" t="s">
        <v>664</v>
      </c>
      <c r="U4050" t="s">
        <v>664</v>
      </c>
      <c r="V4050" t="s">
        <v>664</v>
      </c>
      <c r="W4050" t="s">
        <v>665</v>
      </c>
      <c r="X4050" t="s">
        <v>665</v>
      </c>
      <c r="Y4050" t="s">
        <v>663</v>
      </c>
      <c r="Z4050" t="s">
        <v>663</v>
      </c>
      <c r="AA4050" t="s">
        <v>664</v>
      </c>
      <c r="AB4050" t="s">
        <v>664</v>
      </c>
      <c r="AC4050" t="s">
        <v>664</v>
      </c>
      <c r="AD4050" t="s">
        <v>664</v>
      </c>
      <c r="AE4050" t="s">
        <v>664</v>
      </c>
      <c r="AF4050" t="s">
        <v>664</v>
      </c>
    </row>
    <row r="4051" spans="1:32">
      <c r="A4051">
        <v>102953</v>
      </c>
      <c r="B4051" t="s">
        <v>85</v>
      </c>
      <c r="C4051" t="s">
        <v>664</v>
      </c>
      <c r="D4051" t="s">
        <v>664</v>
      </c>
      <c r="E4051" t="s">
        <v>664</v>
      </c>
      <c r="F4051" t="s">
        <v>664</v>
      </c>
      <c r="G4051" t="s">
        <v>665</v>
      </c>
      <c r="H4051" t="s">
        <v>664</v>
      </c>
      <c r="I4051" t="s">
        <v>664</v>
      </c>
      <c r="J4051" t="s">
        <v>664</v>
      </c>
      <c r="K4051" t="s">
        <v>664</v>
      </c>
      <c r="L4051" t="s">
        <v>664</v>
      </c>
      <c r="M4051" t="s">
        <v>664</v>
      </c>
      <c r="N4051" t="s">
        <v>664</v>
      </c>
      <c r="O4051" t="s">
        <v>664</v>
      </c>
      <c r="P4051" t="s">
        <v>664</v>
      </c>
      <c r="Q4051" t="s">
        <v>664</v>
      </c>
      <c r="R4051" t="s">
        <v>664</v>
      </c>
      <c r="S4051" t="s">
        <v>664</v>
      </c>
      <c r="T4051" t="s">
        <v>664</v>
      </c>
      <c r="U4051" t="s">
        <v>664</v>
      </c>
      <c r="V4051" t="s">
        <v>664</v>
      </c>
      <c r="W4051" t="s">
        <v>663</v>
      </c>
      <c r="X4051" t="s">
        <v>664</v>
      </c>
      <c r="Y4051" t="s">
        <v>663</v>
      </c>
      <c r="Z4051" t="s">
        <v>664</v>
      </c>
      <c r="AA4051" t="s">
        <v>664</v>
      </c>
      <c r="AB4051" t="s">
        <v>663</v>
      </c>
      <c r="AC4051" t="s">
        <v>663</v>
      </c>
      <c r="AD4051" t="s">
        <v>663</v>
      </c>
      <c r="AE4051" t="s">
        <v>664</v>
      </c>
      <c r="AF4051" t="s">
        <v>663</v>
      </c>
    </row>
    <row r="4052" spans="1:32">
      <c r="A4052">
        <v>102996</v>
      </c>
      <c r="B4052" t="s">
        <v>85</v>
      </c>
      <c r="C4052" t="s">
        <v>664</v>
      </c>
      <c r="D4052" t="s">
        <v>664</v>
      </c>
      <c r="E4052" t="s">
        <v>664</v>
      </c>
      <c r="F4052" t="s">
        <v>664</v>
      </c>
      <c r="G4052" t="s">
        <v>664</v>
      </c>
      <c r="H4052" t="s">
        <v>664</v>
      </c>
      <c r="I4052" t="s">
        <v>664</v>
      </c>
      <c r="J4052" t="s">
        <v>664</v>
      </c>
      <c r="K4052" t="s">
        <v>664</v>
      </c>
      <c r="L4052" t="s">
        <v>663</v>
      </c>
      <c r="M4052" t="s">
        <v>664</v>
      </c>
      <c r="N4052" t="s">
        <v>664</v>
      </c>
      <c r="O4052" t="s">
        <v>664</v>
      </c>
      <c r="P4052" t="s">
        <v>664</v>
      </c>
      <c r="Q4052" t="s">
        <v>664</v>
      </c>
      <c r="R4052" t="s">
        <v>664</v>
      </c>
      <c r="S4052" t="s">
        <v>663</v>
      </c>
      <c r="T4052" t="s">
        <v>664</v>
      </c>
      <c r="U4052" t="s">
        <v>664</v>
      </c>
      <c r="V4052" t="s">
        <v>664</v>
      </c>
      <c r="W4052" t="s">
        <v>664</v>
      </c>
      <c r="X4052" t="s">
        <v>665</v>
      </c>
      <c r="Y4052" t="s">
        <v>663</v>
      </c>
      <c r="Z4052" t="s">
        <v>664</v>
      </c>
      <c r="AA4052" t="s">
        <v>663</v>
      </c>
      <c r="AB4052" t="s">
        <v>664</v>
      </c>
      <c r="AC4052" t="s">
        <v>664</v>
      </c>
      <c r="AD4052" t="s">
        <v>664</v>
      </c>
      <c r="AE4052" t="s">
        <v>664</v>
      </c>
      <c r="AF4052" t="s">
        <v>664</v>
      </c>
    </row>
    <row r="4053" spans="1:32">
      <c r="A4053">
        <v>103002</v>
      </c>
      <c r="B4053" t="s">
        <v>85</v>
      </c>
      <c r="C4053" t="s">
        <v>664</v>
      </c>
      <c r="D4053" t="s">
        <v>664</v>
      </c>
      <c r="E4053" t="s">
        <v>664</v>
      </c>
      <c r="F4053" t="s">
        <v>664</v>
      </c>
      <c r="G4053" t="s">
        <v>663</v>
      </c>
      <c r="H4053" t="s">
        <v>664</v>
      </c>
      <c r="I4053" t="s">
        <v>664</v>
      </c>
      <c r="J4053" t="s">
        <v>664</v>
      </c>
      <c r="K4053" t="s">
        <v>664</v>
      </c>
      <c r="L4053" t="s">
        <v>664</v>
      </c>
      <c r="M4053" t="s">
        <v>664</v>
      </c>
      <c r="N4053" t="s">
        <v>664</v>
      </c>
      <c r="O4053" t="s">
        <v>664</v>
      </c>
      <c r="P4053" t="s">
        <v>664</v>
      </c>
      <c r="Q4053" t="s">
        <v>663</v>
      </c>
      <c r="R4053" t="s">
        <v>664</v>
      </c>
      <c r="S4053" t="s">
        <v>665</v>
      </c>
      <c r="T4053" t="s">
        <v>664</v>
      </c>
      <c r="U4053" t="s">
        <v>664</v>
      </c>
      <c r="V4053" t="s">
        <v>664</v>
      </c>
      <c r="W4053" t="s">
        <v>665</v>
      </c>
      <c r="X4053" t="s">
        <v>664</v>
      </c>
      <c r="Y4053" t="s">
        <v>665</v>
      </c>
      <c r="Z4053" t="s">
        <v>664</v>
      </c>
      <c r="AA4053" t="s">
        <v>664</v>
      </c>
      <c r="AB4053" t="s">
        <v>663</v>
      </c>
      <c r="AC4053" t="s">
        <v>663</v>
      </c>
      <c r="AD4053" t="s">
        <v>665</v>
      </c>
      <c r="AE4053" t="s">
        <v>663</v>
      </c>
      <c r="AF4053" t="s">
        <v>663</v>
      </c>
    </row>
    <row r="4054" spans="1:32">
      <c r="A4054">
        <v>103007</v>
      </c>
      <c r="B4054" t="s">
        <v>85</v>
      </c>
      <c r="C4054" t="s">
        <v>664</v>
      </c>
      <c r="D4054" t="s">
        <v>664</v>
      </c>
      <c r="E4054" t="s">
        <v>664</v>
      </c>
      <c r="F4054" t="s">
        <v>664</v>
      </c>
      <c r="G4054" t="s">
        <v>664</v>
      </c>
      <c r="H4054" t="s">
        <v>664</v>
      </c>
      <c r="I4054" t="s">
        <v>664</v>
      </c>
      <c r="J4054" t="s">
        <v>664</v>
      </c>
      <c r="K4054" t="s">
        <v>664</v>
      </c>
      <c r="L4054" t="s">
        <v>664</v>
      </c>
      <c r="M4054" t="s">
        <v>664</v>
      </c>
      <c r="N4054" t="s">
        <v>664</v>
      </c>
      <c r="O4054" t="s">
        <v>664</v>
      </c>
      <c r="P4054" t="s">
        <v>664</v>
      </c>
      <c r="Q4054" t="s">
        <v>664</v>
      </c>
      <c r="R4054" t="s">
        <v>663</v>
      </c>
      <c r="S4054" t="s">
        <v>664</v>
      </c>
      <c r="T4054" t="s">
        <v>664</v>
      </c>
      <c r="U4054" t="s">
        <v>664</v>
      </c>
      <c r="V4054" t="s">
        <v>663</v>
      </c>
      <c r="W4054" t="s">
        <v>663</v>
      </c>
      <c r="X4054" t="s">
        <v>665</v>
      </c>
      <c r="Y4054" t="s">
        <v>665</v>
      </c>
      <c r="Z4054" t="s">
        <v>665</v>
      </c>
      <c r="AA4054" t="s">
        <v>665</v>
      </c>
      <c r="AB4054" t="s">
        <v>664</v>
      </c>
      <c r="AC4054" t="s">
        <v>664</v>
      </c>
      <c r="AD4054" t="s">
        <v>664</v>
      </c>
      <c r="AE4054" t="s">
        <v>665</v>
      </c>
      <c r="AF4054" t="s">
        <v>664</v>
      </c>
    </row>
    <row r="4055" spans="1:32">
      <c r="A4055">
        <v>103048</v>
      </c>
      <c r="B4055" t="s">
        <v>85</v>
      </c>
      <c r="C4055" t="s">
        <v>664</v>
      </c>
      <c r="D4055" t="s">
        <v>664</v>
      </c>
      <c r="E4055" t="s">
        <v>664</v>
      </c>
      <c r="F4055" t="s">
        <v>664</v>
      </c>
      <c r="G4055" t="s">
        <v>664</v>
      </c>
      <c r="H4055" t="s">
        <v>664</v>
      </c>
      <c r="I4055" t="s">
        <v>664</v>
      </c>
      <c r="J4055" t="s">
        <v>664</v>
      </c>
      <c r="K4055" t="s">
        <v>664</v>
      </c>
      <c r="L4055" t="s">
        <v>664</v>
      </c>
      <c r="M4055" t="s">
        <v>664</v>
      </c>
      <c r="N4055" t="s">
        <v>664</v>
      </c>
      <c r="O4055" t="s">
        <v>664</v>
      </c>
      <c r="P4055" t="s">
        <v>664</v>
      </c>
      <c r="Q4055" t="s">
        <v>664</v>
      </c>
      <c r="R4055" t="s">
        <v>664</v>
      </c>
      <c r="S4055" t="s">
        <v>663</v>
      </c>
      <c r="T4055" t="s">
        <v>663</v>
      </c>
      <c r="U4055" t="s">
        <v>663</v>
      </c>
      <c r="V4055" t="s">
        <v>665</v>
      </c>
      <c r="W4055" t="s">
        <v>663</v>
      </c>
      <c r="X4055" t="s">
        <v>665</v>
      </c>
      <c r="Y4055" t="s">
        <v>664</v>
      </c>
      <c r="Z4055" t="s">
        <v>665</v>
      </c>
      <c r="AA4055" t="s">
        <v>665</v>
      </c>
      <c r="AB4055" t="s">
        <v>663</v>
      </c>
      <c r="AC4055" t="s">
        <v>665</v>
      </c>
      <c r="AD4055" t="s">
        <v>664</v>
      </c>
      <c r="AE4055" t="s">
        <v>665</v>
      </c>
      <c r="AF4055" t="s">
        <v>664</v>
      </c>
    </row>
    <row r="4056" spans="1:32">
      <c r="A4056">
        <v>103064</v>
      </c>
      <c r="B4056" t="s">
        <v>85</v>
      </c>
      <c r="C4056" t="s">
        <v>664</v>
      </c>
      <c r="D4056" t="s">
        <v>664</v>
      </c>
      <c r="E4056" t="s">
        <v>664</v>
      </c>
      <c r="F4056" t="s">
        <v>664</v>
      </c>
      <c r="G4056" t="s">
        <v>664</v>
      </c>
      <c r="H4056" t="s">
        <v>664</v>
      </c>
      <c r="I4056" t="s">
        <v>664</v>
      </c>
      <c r="J4056" t="s">
        <v>664</v>
      </c>
      <c r="K4056" t="s">
        <v>664</v>
      </c>
      <c r="L4056" t="s">
        <v>664</v>
      </c>
      <c r="M4056" t="s">
        <v>664</v>
      </c>
      <c r="N4056" t="s">
        <v>664</v>
      </c>
      <c r="O4056" t="s">
        <v>664</v>
      </c>
      <c r="P4056" t="s">
        <v>664</v>
      </c>
      <c r="Q4056" t="s">
        <v>664</v>
      </c>
      <c r="R4056" t="s">
        <v>664</v>
      </c>
      <c r="S4056" t="s">
        <v>664</v>
      </c>
      <c r="T4056" t="s">
        <v>664</v>
      </c>
      <c r="U4056" t="s">
        <v>664</v>
      </c>
      <c r="V4056" t="s">
        <v>664</v>
      </c>
      <c r="W4056" t="s">
        <v>663</v>
      </c>
      <c r="X4056" t="s">
        <v>663</v>
      </c>
      <c r="Y4056" t="s">
        <v>663</v>
      </c>
      <c r="Z4056" t="s">
        <v>665</v>
      </c>
      <c r="AA4056" t="s">
        <v>663</v>
      </c>
      <c r="AB4056" t="s">
        <v>664</v>
      </c>
      <c r="AC4056" t="s">
        <v>664</v>
      </c>
      <c r="AD4056" t="s">
        <v>664</v>
      </c>
      <c r="AE4056" t="s">
        <v>665</v>
      </c>
      <c r="AF4056" t="s">
        <v>664</v>
      </c>
    </row>
    <row r="4057" spans="1:32">
      <c r="A4057">
        <v>103069</v>
      </c>
      <c r="B4057" t="s">
        <v>85</v>
      </c>
      <c r="C4057" t="s">
        <v>664</v>
      </c>
      <c r="D4057" t="s">
        <v>664</v>
      </c>
      <c r="E4057" t="s">
        <v>664</v>
      </c>
      <c r="F4057" t="s">
        <v>664</v>
      </c>
      <c r="G4057" t="s">
        <v>663</v>
      </c>
      <c r="H4057" t="s">
        <v>664</v>
      </c>
      <c r="I4057" t="s">
        <v>664</v>
      </c>
      <c r="J4057" t="s">
        <v>664</v>
      </c>
      <c r="K4057" t="s">
        <v>664</v>
      </c>
      <c r="L4057" t="s">
        <v>664</v>
      </c>
      <c r="M4057" t="s">
        <v>664</v>
      </c>
      <c r="N4057" t="s">
        <v>664</v>
      </c>
      <c r="O4057" t="s">
        <v>664</v>
      </c>
      <c r="P4057" t="s">
        <v>664</v>
      </c>
      <c r="Q4057" t="s">
        <v>663</v>
      </c>
      <c r="R4057" t="s">
        <v>664</v>
      </c>
      <c r="S4057" t="s">
        <v>663</v>
      </c>
      <c r="T4057" t="s">
        <v>664</v>
      </c>
      <c r="U4057" t="s">
        <v>664</v>
      </c>
      <c r="V4057" t="s">
        <v>664</v>
      </c>
      <c r="W4057" t="s">
        <v>665</v>
      </c>
      <c r="X4057" t="s">
        <v>664</v>
      </c>
      <c r="Y4057" t="s">
        <v>664</v>
      </c>
      <c r="Z4057" t="s">
        <v>664</v>
      </c>
      <c r="AA4057" t="s">
        <v>664</v>
      </c>
      <c r="AB4057" t="s">
        <v>665</v>
      </c>
      <c r="AC4057" t="s">
        <v>664</v>
      </c>
      <c r="AD4057" t="s">
        <v>664</v>
      </c>
      <c r="AE4057" t="s">
        <v>664</v>
      </c>
      <c r="AF4057" t="s">
        <v>664</v>
      </c>
    </row>
    <row r="4058" spans="1:32">
      <c r="A4058">
        <v>103072</v>
      </c>
      <c r="B4058" t="s">
        <v>85</v>
      </c>
      <c r="C4058" t="s">
        <v>664</v>
      </c>
      <c r="D4058" t="s">
        <v>664</v>
      </c>
      <c r="E4058" t="s">
        <v>664</v>
      </c>
      <c r="F4058" t="s">
        <v>664</v>
      </c>
      <c r="G4058" t="s">
        <v>665</v>
      </c>
      <c r="H4058" t="s">
        <v>664</v>
      </c>
      <c r="I4058" t="s">
        <v>664</v>
      </c>
      <c r="J4058" t="s">
        <v>664</v>
      </c>
      <c r="K4058" t="s">
        <v>664</v>
      </c>
      <c r="L4058" t="s">
        <v>664</v>
      </c>
      <c r="M4058" t="s">
        <v>664</v>
      </c>
      <c r="N4058" t="s">
        <v>664</v>
      </c>
      <c r="O4058" t="s">
        <v>664</v>
      </c>
      <c r="P4058" t="s">
        <v>664</v>
      </c>
      <c r="Q4058" t="s">
        <v>664</v>
      </c>
      <c r="R4058" t="s">
        <v>664</v>
      </c>
      <c r="S4058" t="s">
        <v>663</v>
      </c>
      <c r="T4058" t="s">
        <v>665</v>
      </c>
      <c r="U4058" t="s">
        <v>664</v>
      </c>
      <c r="V4058" t="s">
        <v>664</v>
      </c>
      <c r="W4058" t="s">
        <v>664</v>
      </c>
      <c r="X4058" t="s">
        <v>664</v>
      </c>
      <c r="Y4058" t="s">
        <v>663</v>
      </c>
      <c r="Z4058" t="s">
        <v>663</v>
      </c>
      <c r="AA4058" t="s">
        <v>664</v>
      </c>
      <c r="AB4058" t="s">
        <v>663</v>
      </c>
      <c r="AC4058" t="s">
        <v>664</v>
      </c>
      <c r="AD4058" t="s">
        <v>664</v>
      </c>
      <c r="AE4058" t="s">
        <v>663</v>
      </c>
      <c r="AF4058" t="s">
        <v>663</v>
      </c>
    </row>
    <row r="4059" spans="1:32">
      <c r="A4059">
        <v>103089</v>
      </c>
      <c r="B4059" t="s">
        <v>85</v>
      </c>
      <c r="C4059" t="s">
        <v>664</v>
      </c>
      <c r="D4059" t="s">
        <v>664</v>
      </c>
      <c r="E4059" t="s">
        <v>664</v>
      </c>
      <c r="F4059" t="s">
        <v>664</v>
      </c>
      <c r="G4059" t="s">
        <v>664</v>
      </c>
      <c r="H4059" t="s">
        <v>664</v>
      </c>
      <c r="I4059" t="s">
        <v>664</v>
      </c>
      <c r="J4059" t="s">
        <v>664</v>
      </c>
      <c r="K4059" t="s">
        <v>664</v>
      </c>
      <c r="L4059" t="s">
        <v>664</v>
      </c>
      <c r="M4059" t="s">
        <v>664</v>
      </c>
      <c r="N4059" t="s">
        <v>665</v>
      </c>
      <c r="O4059" t="s">
        <v>663</v>
      </c>
      <c r="P4059" t="s">
        <v>664</v>
      </c>
      <c r="Q4059" t="s">
        <v>664</v>
      </c>
      <c r="R4059" t="s">
        <v>663</v>
      </c>
      <c r="S4059" t="s">
        <v>665</v>
      </c>
      <c r="T4059" t="s">
        <v>664</v>
      </c>
      <c r="U4059" t="s">
        <v>665</v>
      </c>
      <c r="V4059" t="s">
        <v>663</v>
      </c>
      <c r="W4059" t="s">
        <v>663</v>
      </c>
      <c r="X4059" t="s">
        <v>663</v>
      </c>
      <c r="Y4059" t="s">
        <v>663</v>
      </c>
      <c r="Z4059" t="s">
        <v>663</v>
      </c>
      <c r="AA4059" t="s">
        <v>663</v>
      </c>
      <c r="AB4059" t="s">
        <v>665</v>
      </c>
      <c r="AC4059" t="s">
        <v>664</v>
      </c>
      <c r="AD4059" t="s">
        <v>663</v>
      </c>
      <c r="AE4059" t="s">
        <v>663</v>
      </c>
      <c r="AF4059" t="s">
        <v>665</v>
      </c>
    </row>
    <row r="4060" spans="1:32">
      <c r="A4060">
        <v>103105</v>
      </c>
      <c r="B4060" t="s">
        <v>85</v>
      </c>
      <c r="C4060" t="s">
        <v>664</v>
      </c>
      <c r="D4060" t="s">
        <v>664</v>
      </c>
      <c r="E4060" t="s">
        <v>664</v>
      </c>
      <c r="F4060" t="s">
        <v>664</v>
      </c>
      <c r="G4060" t="s">
        <v>665</v>
      </c>
      <c r="H4060" t="s">
        <v>665</v>
      </c>
      <c r="I4060" t="s">
        <v>664</v>
      </c>
      <c r="J4060" t="s">
        <v>664</v>
      </c>
      <c r="K4060" t="s">
        <v>664</v>
      </c>
      <c r="L4060" t="s">
        <v>664</v>
      </c>
      <c r="M4060" t="s">
        <v>664</v>
      </c>
      <c r="N4060" t="s">
        <v>665</v>
      </c>
      <c r="O4060" t="s">
        <v>665</v>
      </c>
      <c r="P4060" t="s">
        <v>664</v>
      </c>
      <c r="Q4060" t="s">
        <v>664</v>
      </c>
      <c r="R4060" t="s">
        <v>664</v>
      </c>
      <c r="S4060" t="s">
        <v>665</v>
      </c>
      <c r="T4060" t="s">
        <v>665</v>
      </c>
      <c r="U4060" t="s">
        <v>664</v>
      </c>
      <c r="V4060" t="s">
        <v>663</v>
      </c>
      <c r="W4060" t="s">
        <v>665</v>
      </c>
      <c r="X4060" t="s">
        <v>664</v>
      </c>
      <c r="Y4060" t="s">
        <v>664</v>
      </c>
      <c r="Z4060" t="s">
        <v>664</v>
      </c>
      <c r="AA4060" t="s">
        <v>664</v>
      </c>
      <c r="AB4060" t="s">
        <v>664</v>
      </c>
      <c r="AC4060" t="s">
        <v>664</v>
      </c>
      <c r="AD4060" t="s">
        <v>664</v>
      </c>
      <c r="AE4060" t="s">
        <v>664</v>
      </c>
      <c r="AF4060" t="s">
        <v>664</v>
      </c>
    </row>
    <row r="4061" spans="1:32">
      <c r="A4061">
        <v>103108</v>
      </c>
      <c r="B4061" t="s">
        <v>85</v>
      </c>
      <c r="C4061" t="s">
        <v>664</v>
      </c>
      <c r="D4061" t="s">
        <v>664</v>
      </c>
      <c r="E4061" t="s">
        <v>664</v>
      </c>
      <c r="F4061" t="s">
        <v>664</v>
      </c>
      <c r="G4061" t="s">
        <v>665</v>
      </c>
      <c r="H4061" t="s">
        <v>664</v>
      </c>
      <c r="I4061" t="s">
        <v>664</v>
      </c>
      <c r="J4061" t="s">
        <v>664</v>
      </c>
      <c r="K4061" t="s">
        <v>664</v>
      </c>
      <c r="L4061" t="s">
        <v>664</v>
      </c>
      <c r="M4061" t="s">
        <v>664</v>
      </c>
      <c r="N4061" t="s">
        <v>664</v>
      </c>
      <c r="O4061" t="s">
        <v>664</v>
      </c>
      <c r="P4061" t="s">
        <v>664</v>
      </c>
      <c r="Q4061" t="s">
        <v>664</v>
      </c>
      <c r="R4061" t="s">
        <v>664</v>
      </c>
      <c r="S4061" t="s">
        <v>664</v>
      </c>
      <c r="T4061" t="s">
        <v>664</v>
      </c>
      <c r="U4061" t="s">
        <v>664</v>
      </c>
      <c r="V4061" t="s">
        <v>664</v>
      </c>
      <c r="W4061" t="s">
        <v>663</v>
      </c>
      <c r="X4061" t="s">
        <v>663</v>
      </c>
      <c r="Y4061" t="s">
        <v>665</v>
      </c>
      <c r="Z4061" t="s">
        <v>665</v>
      </c>
      <c r="AA4061" t="s">
        <v>665</v>
      </c>
      <c r="AB4061" t="s">
        <v>664</v>
      </c>
      <c r="AC4061" t="s">
        <v>665</v>
      </c>
      <c r="AD4061" t="s">
        <v>665</v>
      </c>
      <c r="AE4061" t="s">
        <v>665</v>
      </c>
      <c r="AF4061" t="s">
        <v>665</v>
      </c>
    </row>
    <row r="4062" spans="1:32">
      <c r="A4062">
        <v>103132</v>
      </c>
      <c r="B4062" t="s">
        <v>85</v>
      </c>
      <c r="C4062" t="s">
        <v>664</v>
      </c>
      <c r="D4062" t="s">
        <v>664</v>
      </c>
      <c r="E4062" t="s">
        <v>665</v>
      </c>
      <c r="F4062" t="s">
        <v>664</v>
      </c>
      <c r="G4062" t="s">
        <v>664</v>
      </c>
      <c r="H4062" t="s">
        <v>664</v>
      </c>
      <c r="I4062" t="s">
        <v>663</v>
      </c>
      <c r="J4062" t="s">
        <v>663</v>
      </c>
      <c r="K4062" t="s">
        <v>664</v>
      </c>
      <c r="L4062" t="s">
        <v>664</v>
      </c>
      <c r="M4062" t="s">
        <v>664</v>
      </c>
      <c r="N4062" t="s">
        <v>664</v>
      </c>
      <c r="O4062" t="s">
        <v>664</v>
      </c>
      <c r="P4062" t="s">
        <v>664</v>
      </c>
      <c r="Q4062" t="s">
        <v>663</v>
      </c>
      <c r="R4062" t="s">
        <v>664</v>
      </c>
      <c r="S4062" t="s">
        <v>663</v>
      </c>
      <c r="T4062" t="s">
        <v>663</v>
      </c>
      <c r="U4062" t="s">
        <v>664</v>
      </c>
      <c r="V4062" t="s">
        <v>663</v>
      </c>
      <c r="W4062" t="s">
        <v>663</v>
      </c>
      <c r="X4062" t="s">
        <v>663</v>
      </c>
      <c r="Y4062" t="s">
        <v>665</v>
      </c>
      <c r="Z4062" t="s">
        <v>665</v>
      </c>
      <c r="AA4062" t="s">
        <v>665</v>
      </c>
      <c r="AB4062" t="s">
        <v>664</v>
      </c>
      <c r="AC4062" t="s">
        <v>664</v>
      </c>
      <c r="AD4062" t="s">
        <v>664</v>
      </c>
      <c r="AE4062" t="s">
        <v>665</v>
      </c>
      <c r="AF4062" t="s">
        <v>665</v>
      </c>
    </row>
    <row r="4063" spans="1:32">
      <c r="A4063">
        <v>103138</v>
      </c>
      <c r="B4063" t="s">
        <v>85</v>
      </c>
      <c r="C4063" t="s">
        <v>664</v>
      </c>
      <c r="D4063" t="s">
        <v>664</v>
      </c>
      <c r="E4063" t="s">
        <v>664</v>
      </c>
      <c r="F4063" t="s">
        <v>664</v>
      </c>
      <c r="G4063" t="s">
        <v>664</v>
      </c>
      <c r="H4063" t="s">
        <v>664</v>
      </c>
      <c r="I4063" t="s">
        <v>664</v>
      </c>
      <c r="J4063" t="s">
        <v>664</v>
      </c>
      <c r="K4063" t="s">
        <v>664</v>
      </c>
      <c r="L4063" t="s">
        <v>664</v>
      </c>
      <c r="M4063" t="s">
        <v>664</v>
      </c>
      <c r="N4063" t="s">
        <v>664</v>
      </c>
      <c r="O4063" t="s">
        <v>664</v>
      </c>
      <c r="P4063" t="s">
        <v>664</v>
      </c>
      <c r="Q4063" t="s">
        <v>664</v>
      </c>
      <c r="R4063" t="s">
        <v>663</v>
      </c>
      <c r="S4063" t="s">
        <v>664</v>
      </c>
      <c r="T4063" t="s">
        <v>663</v>
      </c>
      <c r="U4063" t="s">
        <v>664</v>
      </c>
      <c r="V4063" t="s">
        <v>664</v>
      </c>
      <c r="W4063" t="s">
        <v>663</v>
      </c>
      <c r="X4063" t="s">
        <v>664</v>
      </c>
      <c r="Y4063" t="s">
        <v>663</v>
      </c>
      <c r="Z4063" t="s">
        <v>664</v>
      </c>
      <c r="AA4063" t="s">
        <v>664</v>
      </c>
      <c r="AB4063" t="s">
        <v>664</v>
      </c>
      <c r="AC4063" t="s">
        <v>664</v>
      </c>
      <c r="AD4063" t="s">
        <v>664</v>
      </c>
      <c r="AE4063" t="s">
        <v>664</v>
      </c>
      <c r="AF4063" t="s">
        <v>663</v>
      </c>
    </row>
    <row r="4064" spans="1:32">
      <c r="A4064">
        <v>103161</v>
      </c>
      <c r="B4064" t="s">
        <v>85</v>
      </c>
      <c r="C4064" t="s">
        <v>664</v>
      </c>
      <c r="D4064" t="s">
        <v>664</v>
      </c>
      <c r="E4064" t="s">
        <v>664</v>
      </c>
      <c r="F4064" t="s">
        <v>664</v>
      </c>
      <c r="G4064" t="s">
        <v>664</v>
      </c>
      <c r="H4064" t="s">
        <v>664</v>
      </c>
      <c r="I4064" t="s">
        <v>664</v>
      </c>
      <c r="J4064" t="s">
        <v>664</v>
      </c>
      <c r="K4064" t="s">
        <v>664</v>
      </c>
      <c r="L4064" t="s">
        <v>664</v>
      </c>
      <c r="M4064" t="s">
        <v>664</v>
      </c>
      <c r="N4064" t="s">
        <v>664</v>
      </c>
      <c r="O4064" t="s">
        <v>664</v>
      </c>
      <c r="P4064" t="s">
        <v>664</v>
      </c>
      <c r="Q4064" t="s">
        <v>664</v>
      </c>
      <c r="R4064" t="s">
        <v>664</v>
      </c>
      <c r="S4064" t="s">
        <v>664</v>
      </c>
      <c r="T4064" t="s">
        <v>664</v>
      </c>
      <c r="U4064" t="s">
        <v>664</v>
      </c>
      <c r="V4064" t="s">
        <v>663</v>
      </c>
      <c r="W4064" t="s">
        <v>664</v>
      </c>
      <c r="X4064" t="s">
        <v>664</v>
      </c>
      <c r="Y4064" t="s">
        <v>663</v>
      </c>
      <c r="Z4064" t="s">
        <v>664</v>
      </c>
      <c r="AA4064" t="s">
        <v>664</v>
      </c>
      <c r="AB4064" t="s">
        <v>664</v>
      </c>
      <c r="AC4064" t="s">
        <v>663</v>
      </c>
      <c r="AD4064" t="s">
        <v>663</v>
      </c>
      <c r="AE4064" t="s">
        <v>665</v>
      </c>
      <c r="AF4064" t="s">
        <v>663</v>
      </c>
    </row>
    <row r="4065" spans="1:32">
      <c r="A4065">
        <v>103169</v>
      </c>
      <c r="B4065" t="s">
        <v>85</v>
      </c>
      <c r="C4065" t="s">
        <v>664</v>
      </c>
      <c r="D4065" t="s">
        <v>664</v>
      </c>
      <c r="E4065" t="s">
        <v>664</v>
      </c>
      <c r="F4065" t="s">
        <v>664</v>
      </c>
      <c r="G4065" t="s">
        <v>663</v>
      </c>
      <c r="H4065" t="s">
        <v>665</v>
      </c>
      <c r="I4065" t="s">
        <v>664</v>
      </c>
      <c r="J4065" t="s">
        <v>664</v>
      </c>
      <c r="K4065" t="s">
        <v>664</v>
      </c>
      <c r="L4065" t="s">
        <v>664</v>
      </c>
      <c r="M4065" t="s">
        <v>664</v>
      </c>
      <c r="N4065" t="s">
        <v>665</v>
      </c>
      <c r="O4065" t="s">
        <v>664</v>
      </c>
      <c r="P4065" t="s">
        <v>664</v>
      </c>
      <c r="Q4065" t="s">
        <v>664</v>
      </c>
      <c r="R4065" t="s">
        <v>664</v>
      </c>
      <c r="S4065" t="s">
        <v>665</v>
      </c>
      <c r="T4065" t="s">
        <v>664</v>
      </c>
      <c r="U4065" t="s">
        <v>664</v>
      </c>
      <c r="V4065" t="s">
        <v>663</v>
      </c>
      <c r="W4065" t="s">
        <v>663</v>
      </c>
      <c r="X4065" t="s">
        <v>665</v>
      </c>
      <c r="Y4065" t="s">
        <v>665</v>
      </c>
      <c r="Z4065" t="s">
        <v>664</v>
      </c>
      <c r="AA4065" t="s">
        <v>663</v>
      </c>
      <c r="AB4065" t="s">
        <v>665</v>
      </c>
      <c r="AC4065" t="s">
        <v>664</v>
      </c>
      <c r="AD4065" t="s">
        <v>664</v>
      </c>
      <c r="AE4065" t="s">
        <v>665</v>
      </c>
      <c r="AF4065" t="s">
        <v>663</v>
      </c>
    </row>
    <row r="4066" spans="1:32">
      <c r="A4066">
        <v>103172</v>
      </c>
      <c r="B4066" t="s">
        <v>85</v>
      </c>
      <c r="C4066" t="s">
        <v>664</v>
      </c>
      <c r="D4066" t="s">
        <v>664</v>
      </c>
      <c r="E4066" t="s">
        <v>664</v>
      </c>
      <c r="F4066" t="s">
        <v>664</v>
      </c>
      <c r="G4066" t="s">
        <v>663</v>
      </c>
      <c r="H4066" t="s">
        <v>663</v>
      </c>
      <c r="I4066" t="s">
        <v>664</v>
      </c>
      <c r="J4066" t="s">
        <v>664</v>
      </c>
      <c r="K4066" t="s">
        <v>664</v>
      </c>
      <c r="L4066" t="s">
        <v>663</v>
      </c>
      <c r="M4066" t="s">
        <v>664</v>
      </c>
      <c r="N4066" t="s">
        <v>664</v>
      </c>
      <c r="O4066" t="s">
        <v>664</v>
      </c>
      <c r="P4066" t="s">
        <v>664</v>
      </c>
      <c r="Q4066" t="s">
        <v>663</v>
      </c>
      <c r="R4066" t="s">
        <v>664</v>
      </c>
      <c r="S4066" t="s">
        <v>664</v>
      </c>
      <c r="T4066" t="s">
        <v>664</v>
      </c>
      <c r="U4066" t="s">
        <v>664</v>
      </c>
      <c r="V4066" t="s">
        <v>664</v>
      </c>
      <c r="W4066" t="s">
        <v>663</v>
      </c>
      <c r="X4066" t="s">
        <v>665</v>
      </c>
      <c r="Y4066" t="s">
        <v>664</v>
      </c>
      <c r="Z4066" t="s">
        <v>664</v>
      </c>
      <c r="AA4066" t="s">
        <v>663</v>
      </c>
      <c r="AB4066" t="s">
        <v>664</v>
      </c>
      <c r="AC4066" t="s">
        <v>664</v>
      </c>
      <c r="AD4066" t="s">
        <v>664</v>
      </c>
      <c r="AE4066" t="s">
        <v>664</v>
      </c>
      <c r="AF4066" t="s">
        <v>664</v>
      </c>
    </row>
    <row r="4067" spans="1:32">
      <c r="A4067">
        <v>103234</v>
      </c>
      <c r="B4067" t="s">
        <v>85</v>
      </c>
      <c r="C4067" t="s">
        <v>664</v>
      </c>
      <c r="D4067" t="s">
        <v>663</v>
      </c>
      <c r="E4067" t="s">
        <v>664</v>
      </c>
      <c r="F4067" t="s">
        <v>664</v>
      </c>
      <c r="G4067" t="s">
        <v>664</v>
      </c>
      <c r="H4067" t="s">
        <v>664</v>
      </c>
      <c r="I4067" t="s">
        <v>665</v>
      </c>
      <c r="J4067" t="s">
        <v>663</v>
      </c>
      <c r="K4067" t="s">
        <v>665</v>
      </c>
      <c r="L4067" t="s">
        <v>665</v>
      </c>
      <c r="M4067" t="s">
        <v>663</v>
      </c>
      <c r="N4067" t="s">
        <v>663</v>
      </c>
      <c r="O4067" t="s">
        <v>663</v>
      </c>
      <c r="P4067" t="s">
        <v>663</v>
      </c>
      <c r="Q4067" t="s">
        <v>663</v>
      </c>
      <c r="R4067" t="s">
        <v>665</v>
      </c>
      <c r="S4067" t="s">
        <v>663</v>
      </c>
      <c r="T4067" t="s">
        <v>664</v>
      </c>
      <c r="U4067" t="s">
        <v>663</v>
      </c>
      <c r="V4067" t="s">
        <v>664</v>
      </c>
      <c r="W4067" t="s">
        <v>664</v>
      </c>
      <c r="X4067" t="s">
        <v>664</v>
      </c>
      <c r="Y4067" t="s">
        <v>664</v>
      </c>
      <c r="Z4067" t="s">
        <v>664</v>
      </c>
      <c r="AA4067" t="s">
        <v>664</v>
      </c>
      <c r="AB4067" t="s">
        <v>664</v>
      </c>
      <c r="AC4067" t="s">
        <v>664</v>
      </c>
      <c r="AD4067" t="s">
        <v>664</v>
      </c>
      <c r="AE4067" t="s">
        <v>664</v>
      </c>
      <c r="AF4067" t="s">
        <v>664</v>
      </c>
    </row>
    <row r="4068" spans="1:32">
      <c r="A4068">
        <v>103243</v>
      </c>
      <c r="B4068" t="s">
        <v>85</v>
      </c>
      <c r="C4068" t="s">
        <v>664</v>
      </c>
      <c r="D4068" t="s">
        <v>664</v>
      </c>
      <c r="E4068" t="s">
        <v>664</v>
      </c>
      <c r="F4068" t="s">
        <v>664</v>
      </c>
      <c r="G4068" t="s">
        <v>663</v>
      </c>
      <c r="H4068" t="s">
        <v>665</v>
      </c>
      <c r="I4068" t="s">
        <v>664</v>
      </c>
      <c r="J4068" t="s">
        <v>664</v>
      </c>
      <c r="K4068" t="s">
        <v>665</v>
      </c>
      <c r="L4068" t="s">
        <v>664</v>
      </c>
      <c r="M4068" t="s">
        <v>663</v>
      </c>
      <c r="N4068" t="s">
        <v>664</v>
      </c>
      <c r="O4068" t="s">
        <v>663</v>
      </c>
      <c r="P4068" t="s">
        <v>663</v>
      </c>
      <c r="Q4068" t="s">
        <v>663</v>
      </c>
      <c r="R4068" t="s">
        <v>663</v>
      </c>
      <c r="S4068" t="s">
        <v>664</v>
      </c>
      <c r="T4068" t="s">
        <v>663</v>
      </c>
      <c r="U4068" t="s">
        <v>663</v>
      </c>
      <c r="V4068" t="s">
        <v>664</v>
      </c>
      <c r="W4068" t="s">
        <v>664</v>
      </c>
      <c r="X4068" t="s">
        <v>664</v>
      </c>
      <c r="Y4068" t="s">
        <v>664</v>
      </c>
      <c r="Z4068" t="s">
        <v>664</v>
      </c>
      <c r="AA4068" t="s">
        <v>664</v>
      </c>
      <c r="AB4068" t="s">
        <v>664</v>
      </c>
      <c r="AC4068" t="s">
        <v>664</v>
      </c>
      <c r="AD4068" t="s">
        <v>664</v>
      </c>
      <c r="AE4068" t="s">
        <v>664</v>
      </c>
      <c r="AF4068" t="s">
        <v>664</v>
      </c>
    </row>
    <row r="4069" spans="1:32">
      <c r="A4069">
        <v>103257</v>
      </c>
      <c r="B4069" t="s">
        <v>85</v>
      </c>
      <c r="C4069" t="s">
        <v>664</v>
      </c>
      <c r="D4069" t="s">
        <v>664</v>
      </c>
      <c r="E4069" t="s">
        <v>664</v>
      </c>
      <c r="F4069" t="s">
        <v>664</v>
      </c>
      <c r="G4069" t="s">
        <v>663</v>
      </c>
      <c r="H4069" t="s">
        <v>665</v>
      </c>
      <c r="I4069" t="s">
        <v>664</v>
      </c>
      <c r="J4069" t="s">
        <v>663</v>
      </c>
      <c r="K4069" t="s">
        <v>664</v>
      </c>
      <c r="L4069" t="s">
        <v>664</v>
      </c>
      <c r="M4069" t="s">
        <v>663</v>
      </c>
      <c r="N4069" t="s">
        <v>663</v>
      </c>
      <c r="O4069" t="s">
        <v>665</v>
      </c>
      <c r="P4069" t="s">
        <v>663</v>
      </c>
      <c r="Q4069" t="s">
        <v>665</v>
      </c>
      <c r="R4069" t="s">
        <v>665</v>
      </c>
      <c r="S4069" t="s">
        <v>663</v>
      </c>
      <c r="T4069" t="s">
        <v>665</v>
      </c>
      <c r="U4069" t="s">
        <v>665</v>
      </c>
      <c r="V4069" t="s">
        <v>665</v>
      </c>
      <c r="W4069" t="s">
        <v>663</v>
      </c>
      <c r="X4069" t="s">
        <v>663</v>
      </c>
      <c r="Y4069" t="s">
        <v>664</v>
      </c>
      <c r="Z4069" t="s">
        <v>664</v>
      </c>
      <c r="AA4069" t="s">
        <v>663</v>
      </c>
      <c r="AB4069" t="s">
        <v>663</v>
      </c>
      <c r="AC4069" t="s">
        <v>664</v>
      </c>
      <c r="AD4069" t="s">
        <v>664</v>
      </c>
      <c r="AE4069" t="s">
        <v>664</v>
      </c>
      <c r="AF4069" t="s">
        <v>665</v>
      </c>
    </row>
    <row r="4070" spans="1:32">
      <c r="A4070">
        <v>103303</v>
      </c>
      <c r="B4070" t="s">
        <v>85</v>
      </c>
      <c r="C4070" t="s">
        <v>664</v>
      </c>
      <c r="D4070" t="s">
        <v>664</v>
      </c>
      <c r="E4070" t="s">
        <v>664</v>
      </c>
      <c r="F4070" t="s">
        <v>664</v>
      </c>
      <c r="G4070" t="s">
        <v>663</v>
      </c>
      <c r="H4070" t="s">
        <v>663</v>
      </c>
      <c r="I4070" t="s">
        <v>664</v>
      </c>
      <c r="J4070" t="s">
        <v>664</v>
      </c>
      <c r="K4070" t="s">
        <v>665</v>
      </c>
      <c r="L4070" t="s">
        <v>664</v>
      </c>
      <c r="M4070" t="s">
        <v>664</v>
      </c>
      <c r="N4070" t="s">
        <v>663</v>
      </c>
      <c r="O4070" t="s">
        <v>663</v>
      </c>
      <c r="P4070" t="s">
        <v>664</v>
      </c>
      <c r="Q4070" t="s">
        <v>663</v>
      </c>
      <c r="R4070" t="s">
        <v>664</v>
      </c>
      <c r="S4070" t="s">
        <v>663</v>
      </c>
      <c r="T4070" t="s">
        <v>663</v>
      </c>
      <c r="U4070" t="s">
        <v>664</v>
      </c>
      <c r="V4070" t="s">
        <v>665</v>
      </c>
      <c r="W4070" t="s">
        <v>665</v>
      </c>
      <c r="X4070" t="s">
        <v>663</v>
      </c>
      <c r="Y4070" t="s">
        <v>664</v>
      </c>
      <c r="Z4070" t="s">
        <v>665</v>
      </c>
      <c r="AA4070" t="s">
        <v>665</v>
      </c>
      <c r="AB4070" t="s">
        <v>664</v>
      </c>
      <c r="AC4070" t="s">
        <v>664</v>
      </c>
      <c r="AD4070" t="s">
        <v>664</v>
      </c>
      <c r="AE4070" t="s">
        <v>665</v>
      </c>
      <c r="AF4070" t="s">
        <v>663</v>
      </c>
    </row>
    <row r="4071" spans="1:32">
      <c r="A4071">
        <v>103333</v>
      </c>
      <c r="B4071" t="s">
        <v>85</v>
      </c>
      <c r="C4071" t="s">
        <v>663</v>
      </c>
      <c r="D4071" t="s">
        <v>664</v>
      </c>
      <c r="E4071" t="s">
        <v>663</v>
      </c>
      <c r="F4071" t="s">
        <v>664</v>
      </c>
      <c r="G4071" t="s">
        <v>665</v>
      </c>
      <c r="H4071" t="s">
        <v>665</v>
      </c>
      <c r="I4071" t="s">
        <v>664</v>
      </c>
      <c r="J4071" t="s">
        <v>665</v>
      </c>
      <c r="K4071" t="s">
        <v>665</v>
      </c>
      <c r="L4071" t="s">
        <v>663</v>
      </c>
      <c r="M4071" t="s">
        <v>665</v>
      </c>
      <c r="N4071" t="s">
        <v>663</v>
      </c>
      <c r="O4071" t="s">
        <v>663</v>
      </c>
      <c r="P4071" t="s">
        <v>663</v>
      </c>
      <c r="Q4071" t="s">
        <v>663</v>
      </c>
      <c r="R4071" t="s">
        <v>665</v>
      </c>
      <c r="S4071" t="s">
        <v>665</v>
      </c>
      <c r="T4071" t="s">
        <v>663</v>
      </c>
      <c r="U4071" t="s">
        <v>665</v>
      </c>
      <c r="V4071" t="s">
        <v>663</v>
      </c>
      <c r="W4071" t="s">
        <v>664</v>
      </c>
      <c r="X4071" t="s">
        <v>664</v>
      </c>
      <c r="Y4071" t="s">
        <v>664</v>
      </c>
      <c r="Z4071" t="s">
        <v>664</v>
      </c>
      <c r="AA4071" t="s">
        <v>664</v>
      </c>
      <c r="AB4071" t="s">
        <v>664</v>
      </c>
      <c r="AC4071" t="s">
        <v>664</v>
      </c>
      <c r="AD4071" t="s">
        <v>664</v>
      </c>
      <c r="AE4071" t="s">
        <v>664</v>
      </c>
      <c r="AF4071" t="s">
        <v>664</v>
      </c>
    </row>
    <row r="4072" spans="1:32">
      <c r="A4072">
        <v>103368</v>
      </c>
      <c r="B4072" t="s">
        <v>85</v>
      </c>
      <c r="C4072" t="s">
        <v>664</v>
      </c>
      <c r="D4072" t="s">
        <v>663</v>
      </c>
      <c r="E4072" t="s">
        <v>664</v>
      </c>
      <c r="F4072" t="s">
        <v>665</v>
      </c>
      <c r="G4072" t="s">
        <v>665</v>
      </c>
      <c r="H4072" t="s">
        <v>665</v>
      </c>
      <c r="I4072" t="s">
        <v>663</v>
      </c>
      <c r="J4072" t="s">
        <v>663</v>
      </c>
      <c r="K4072" t="s">
        <v>664</v>
      </c>
      <c r="L4072" t="s">
        <v>663</v>
      </c>
      <c r="M4072" t="s">
        <v>663</v>
      </c>
      <c r="N4072" t="s">
        <v>663</v>
      </c>
      <c r="O4072" t="s">
        <v>665</v>
      </c>
      <c r="P4072" t="s">
        <v>665</v>
      </c>
      <c r="Q4072" t="s">
        <v>663</v>
      </c>
      <c r="R4072" t="s">
        <v>665</v>
      </c>
      <c r="S4072" t="s">
        <v>663</v>
      </c>
      <c r="T4072" t="s">
        <v>664</v>
      </c>
      <c r="U4072" t="s">
        <v>663</v>
      </c>
      <c r="V4072" t="s">
        <v>664</v>
      </c>
      <c r="W4072" t="s">
        <v>664</v>
      </c>
      <c r="X4072" t="s">
        <v>664</v>
      </c>
      <c r="Y4072" t="s">
        <v>664</v>
      </c>
      <c r="Z4072" t="s">
        <v>664</v>
      </c>
      <c r="AA4072" t="s">
        <v>664</v>
      </c>
      <c r="AB4072" t="s">
        <v>664</v>
      </c>
      <c r="AC4072" t="s">
        <v>664</v>
      </c>
      <c r="AD4072" t="s">
        <v>664</v>
      </c>
      <c r="AE4072" t="s">
        <v>664</v>
      </c>
      <c r="AF4072" t="s">
        <v>664</v>
      </c>
    </row>
    <row r="4073" spans="1:32">
      <c r="A4073">
        <v>103396</v>
      </c>
      <c r="B4073" t="s">
        <v>85</v>
      </c>
      <c r="C4073" t="s">
        <v>664</v>
      </c>
      <c r="D4073" t="s">
        <v>664</v>
      </c>
      <c r="E4073" t="s">
        <v>664</v>
      </c>
      <c r="F4073" t="s">
        <v>664</v>
      </c>
      <c r="G4073" t="s">
        <v>664</v>
      </c>
      <c r="H4073" t="s">
        <v>664</v>
      </c>
      <c r="I4073" t="s">
        <v>665</v>
      </c>
      <c r="J4073" t="s">
        <v>665</v>
      </c>
      <c r="K4073" t="s">
        <v>665</v>
      </c>
      <c r="L4073" t="s">
        <v>664</v>
      </c>
      <c r="M4073" t="s">
        <v>665</v>
      </c>
      <c r="N4073" t="s">
        <v>663</v>
      </c>
      <c r="O4073" t="s">
        <v>663</v>
      </c>
      <c r="P4073" t="s">
        <v>663</v>
      </c>
      <c r="Q4073" t="s">
        <v>663</v>
      </c>
      <c r="R4073" t="s">
        <v>663</v>
      </c>
      <c r="S4073" t="s">
        <v>663</v>
      </c>
      <c r="T4073" t="s">
        <v>663</v>
      </c>
      <c r="U4073" t="s">
        <v>664</v>
      </c>
      <c r="V4073" t="s">
        <v>664</v>
      </c>
      <c r="W4073" t="s">
        <v>664</v>
      </c>
      <c r="X4073" t="s">
        <v>664</v>
      </c>
      <c r="Y4073" t="s">
        <v>664</v>
      </c>
      <c r="Z4073" t="s">
        <v>664</v>
      </c>
      <c r="AA4073" t="s">
        <v>665</v>
      </c>
      <c r="AB4073" t="s">
        <v>664</v>
      </c>
      <c r="AC4073" t="s">
        <v>664</v>
      </c>
      <c r="AD4073" t="s">
        <v>664</v>
      </c>
      <c r="AE4073" t="s">
        <v>664</v>
      </c>
      <c r="AF4073" t="s">
        <v>664</v>
      </c>
    </row>
    <row r="4074" spans="1:32">
      <c r="A4074">
        <v>103462</v>
      </c>
      <c r="B4074" t="s">
        <v>85</v>
      </c>
      <c r="C4074" t="s">
        <v>664</v>
      </c>
      <c r="D4074" t="s">
        <v>664</v>
      </c>
      <c r="E4074" t="s">
        <v>664</v>
      </c>
      <c r="F4074" t="s">
        <v>664</v>
      </c>
      <c r="G4074" t="s">
        <v>664</v>
      </c>
      <c r="H4074" t="s">
        <v>664</v>
      </c>
      <c r="I4074" t="s">
        <v>665</v>
      </c>
      <c r="J4074" t="s">
        <v>664</v>
      </c>
      <c r="K4074" t="s">
        <v>664</v>
      </c>
      <c r="L4074" t="s">
        <v>663</v>
      </c>
      <c r="M4074" t="s">
        <v>665</v>
      </c>
      <c r="N4074" t="s">
        <v>663</v>
      </c>
      <c r="O4074" t="s">
        <v>663</v>
      </c>
      <c r="P4074" t="s">
        <v>663</v>
      </c>
      <c r="Q4074" t="s">
        <v>663</v>
      </c>
      <c r="R4074" t="s">
        <v>663</v>
      </c>
      <c r="S4074" t="s">
        <v>663</v>
      </c>
      <c r="T4074" t="s">
        <v>663</v>
      </c>
      <c r="U4074" t="s">
        <v>663</v>
      </c>
      <c r="V4074" t="s">
        <v>663</v>
      </c>
      <c r="W4074" t="s">
        <v>665</v>
      </c>
      <c r="X4074" t="s">
        <v>664</v>
      </c>
      <c r="Y4074" t="s">
        <v>664</v>
      </c>
      <c r="Z4074" t="s">
        <v>664</v>
      </c>
      <c r="AA4074" t="s">
        <v>664</v>
      </c>
      <c r="AB4074" t="s">
        <v>664</v>
      </c>
      <c r="AC4074" t="s">
        <v>664</v>
      </c>
      <c r="AD4074" t="s">
        <v>664</v>
      </c>
      <c r="AE4074" t="s">
        <v>664</v>
      </c>
      <c r="AF4074" t="s">
        <v>664</v>
      </c>
    </row>
    <row r="4075" spans="1:32">
      <c r="A4075">
        <v>103491</v>
      </c>
      <c r="B4075" t="s">
        <v>85</v>
      </c>
      <c r="C4075" t="s">
        <v>664</v>
      </c>
      <c r="D4075" t="s">
        <v>664</v>
      </c>
      <c r="E4075" t="s">
        <v>664</v>
      </c>
      <c r="F4075" t="s">
        <v>664</v>
      </c>
      <c r="G4075" t="s">
        <v>663</v>
      </c>
      <c r="H4075" t="s">
        <v>664</v>
      </c>
      <c r="I4075" t="s">
        <v>665</v>
      </c>
      <c r="J4075" t="s">
        <v>664</v>
      </c>
      <c r="K4075" t="s">
        <v>664</v>
      </c>
      <c r="L4075" t="s">
        <v>663</v>
      </c>
      <c r="M4075" t="s">
        <v>664</v>
      </c>
      <c r="N4075" t="s">
        <v>663</v>
      </c>
      <c r="O4075" t="s">
        <v>663</v>
      </c>
      <c r="P4075" t="s">
        <v>664</v>
      </c>
      <c r="Q4075" t="s">
        <v>663</v>
      </c>
      <c r="R4075" t="s">
        <v>663</v>
      </c>
      <c r="S4075" t="s">
        <v>663</v>
      </c>
      <c r="T4075" t="s">
        <v>663</v>
      </c>
      <c r="U4075" t="s">
        <v>665</v>
      </c>
      <c r="V4075" t="s">
        <v>665</v>
      </c>
      <c r="W4075" t="s">
        <v>665</v>
      </c>
      <c r="X4075" t="s">
        <v>664</v>
      </c>
      <c r="Y4075" t="s">
        <v>663</v>
      </c>
      <c r="Z4075" t="s">
        <v>665</v>
      </c>
      <c r="AA4075" t="s">
        <v>665</v>
      </c>
      <c r="AB4075" t="s">
        <v>664</v>
      </c>
      <c r="AC4075" t="s">
        <v>664</v>
      </c>
      <c r="AD4075" t="s">
        <v>664</v>
      </c>
      <c r="AE4075" t="s">
        <v>664</v>
      </c>
      <c r="AF4075" t="s">
        <v>664</v>
      </c>
    </row>
    <row r="4076" spans="1:32">
      <c r="A4076">
        <v>103494</v>
      </c>
      <c r="B4076" t="s">
        <v>85</v>
      </c>
      <c r="C4076" t="s">
        <v>663</v>
      </c>
      <c r="D4076" t="s">
        <v>665</v>
      </c>
      <c r="E4076" t="s">
        <v>664</v>
      </c>
      <c r="F4076" t="s">
        <v>664</v>
      </c>
      <c r="G4076" t="s">
        <v>663</v>
      </c>
      <c r="H4076" t="s">
        <v>665</v>
      </c>
      <c r="I4076" t="s">
        <v>665</v>
      </c>
      <c r="J4076" t="s">
        <v>663</v>
      </c>
      <c r="K4076" t="s">
        <v>663</v>
      </c>
      <c r="L4076" t="s">
        <v>665</v>
      </c>
      <c r="M4076" t="s">
        <v>665</v>
      </c>
      <c r="N4076" t="s">
        <v>664</v>
      </c>
      <c r="O4076" t="s">
        <v>663</v>
      </c>
      <c r="P4076" t="s">
        <v>665</v>
      </c>
      <c r="Q4076" t="s">
        <v>665</v>
      </c>
      <c r="R4076" t="s">
        <v>664</v>
      </c>
      <c r="S4076" t="s">
        <v>664</v>
      </c>
      <c r="T4076" t="s">
        <v>664</v>
      </c>
      <c r="U4076" t="s">
        <v>664</v>
      </c>
      <c r="V4076" t="s">
        <v>665</v>
      </c>
      <c r="W4076" t="s">
        <v>664</v>
      </c>
      <c r="X4076" t="s">
        <v>664</v>
      </c>
      <c r="Y4076" t="s">
        <v>664</v>
      </c>
      <c r="Z4076" t="s">
        <v>664</v>
      </c>
      <c r="AA4076" t="s">
        <v>664</v>
      </c>
      <c r="AB4076" t="s">
        <v>664</v>
      </c>
      <c r="AC4076" t="s">
        <v>664</v>
      </c>
      <c r="AD4076" t="s">
        <v>664</v>
      </c>
      <c r="AE4076" t="s">
        <v>664</v>
      </c>
      <c r="AF4076" t="s">
        <v>664</v>
      </c>
    </row>
    <row r="4077" spans="1:32">
      <c r="A4077">
        <v>103496</v>
      </c>
      <c r="B4077" t="s">
        <v>85</v>
      </c>
      <c r="C4077" t="s">
        <v>664</v>
      </c>
      <c r="D4077" t="s">
        <v>664</v>
      </c>
      <c r="E4077" t="s">
        <v>664</v>
      </c>
      <c r="F4077" t="s">
        <v>664</v>
      </c>
      <c r="G4077" t="s">
        <v>665</v>
      </c>
      <c r="H4077" t="s">
        <v>665</v>
      </c>
      <c r="I4077" t="s">
        <v>664</v>
      </c>
      <c r="J4077" t="s">
        <v>664</v>
      </c>
      <c r="K4077" t="s">
        <v>664</v>
      </c>
      <c r="L4077" t="s">
        <v>664</v>
      </c>
      <c r="M4077" t="s">
        <v>664</v>
      </c>
      <c r="N4077" t="s">
        <v>665</v>
      </c>
      <c r="O4077" t="s">
        <v>665</v>
      </c>
      <c r="P4077" t="s">
        <v>664</v>
      </c>
      <c r="Q4077" t="s">
        <v>664</v>
      </c>
      <c r="R4077" t="s">
        <v>665</v>
      </c>
      <c r="S4077" t="s">
        <v>664</v>
      </c>
      <c r="T4077" t="s">
        <v>665</v>
      </c>
      <c r="U4077" t="s">
        <v>664</v>
      </c>
      <c r="V4077" t="s">
        <v>665</v>
      </c>
      <c r="W4077" t="s">
        <v>664</v>
      </c>
      <c r="X4077" t="s">
        <v>664</v>
      </c>
      <c r="Y4077" t="s">
        <v>664</v>
      </c>
      <c r="Z4077" t="s">
        <v>664</v>
      </c>
      <c r="AA4077" t="s">
        <v>664</v>
      </c>
      <c r="AB4077" t="s">
        <v>664</v>
      </c>
      <c r="AC4077" t="s">
        <v>664</v>
      </c>
      <c r="AD4077" t="s">
        <v>664</v>
      </c>
      <c r="AE4077" t="s">
        <v>664</v>
      </c>
      <c r="AF4077" t="s">
        <v>664</v>
      </c>
    </row>
    <row r="4078" spans="1:32">
      <c r="A4078">
        <v>103499</v>
      </c>
      <c r="B4078" t="s">
        <v>85</v>
      </c>
      <c r="C4078" t="s">
        <v>664</v>
      </c>
      <c r="D4078" t="s">
        <v>664</v>
      </c>
      <c r="E4078" t="s">
        <v>664</v>
      </c>
      <c r="F4078" t="s">
        <v>664</v>
      </c>
      <c r="G4078" t="s">
        <v>665</v>
      </c>
      <c r="H4078" t="s">
        <v>665</v>
      </c>
      <c r="I4078" t="s">
        <v>664</v>
      </c>
      <c r="J4078" t="s">
        <v>665</v>
      </c>
      <c r="K4078" t="s">
        <v>665</v>
      </c>
      <c r="L4078" t="s">
        <v>665</v>
      </c>
      <c r="M4078" t="s">
        <v>665</v>
      </c>
      <c r="N4078" t="s">
        <v>663</v>
      </c>
      <c r="O4078" t="s">
        <v>663</v>
      </c>
      <c r="P4078" t="s">
        <v>663</v>
      </c>
      <c r="Q4078" t="s">
        <v>663</v>
      </c>
      <c r="R4078" t="s">
        <v>665</v>
      </c>
      <c r="S4078" t="s">
        <v>663</v>
      </c>
      <c r="T4078" t="s">
        <v>664</v>
      </c>
      <c r="U4078" t="s">
        <v>665</v>
      </c>
      <c r="V4078" t="s">
        <v>664</v>
      </c>
      <c r="W4078" t="s">
        <v>665</v>
      </c>
      <c r="X4078" t="s">
        <v>664</v>
      </c>
      <c r="Y4078" t="s">
        <v>665</v>
      </c>
      <c r="Z4078" t="s">
        <v>664</v>
      </c>
      <c r="AA4078" t="s">
        <v>664</v>
      </c>
      <c r="AB4078" t="s">
        <v>665</v>
      </c>
      <c r="AC4078" t="s">
        <v>664</v>
      </c>
      <c r="AD4078" t="s">
        <v>664</v>
      </c>
      <c r="AE4078" t="s">
        <v>664</v>
      </c>
      <c r="AF4078" t="s">
        <v>665</v>
      </c>
    </row>
    <row r="4079" spans="1:32">
      <c r="A4079">
        <v>103501</v>
      </c>
      <c r="B4079" t="s">
        <v>85</v>
      </c>
      <c r="C4079" t="s">
        <v>664</v>
      </c>
      <c r="D4079" t="s">
        <v>664</v>
      </c>
      <c r="E4079" t="s">
        <v>664</v>
      </c>
      <c r="F4079" t="s">
        <v>664</v>
      </c>
      <c r="G4079" t="s">
        <v>663</v>
      </c>
      <c r="H4079" t="s">
        <v>663</v>
      </c>
      <c r="I4079" t="s">
        <v>664</v>
      </c>
      <c r="J4079" t="s">
        <v>664</v>
      </c>
      <c r="K4079" t="s">
        <v>664</v>
      </c>
      <c r="L4079" t="s">
        <v>664</v>
      </c>
      <c r="M4079" t="s">
        <v>664</v>
      </c>
      <c r="N4079" t="s">
        <v>664</v>
      </c>
      <c r="O4079" t="s">
        <v>663</v>
      </c>
      <c r="P4079" t="s">
        <v>664</v>
      </c>
      <c r="Q4079" t="s">
        <v>663</v>
      </c>
      <c r="R4079" t="s">
        <v>664</v>
      </c>
      <c r="S4079" t="s">
        <v>663</v>
      </c>
      <c r="T4079" t="s">
        <v>664</v>
      </c>
      <c r="U4079" t="s">
        <v>665</v>
      </c>
      <c r="V4079" t="s">
        <v>664</v>
      </c>
      <c r="W4079" t="s">
        <v>663</v>
      </c>
      <c r="X4079" t="s">
        <v>665</v>
      </c>
      <c r="Y4079" t="s">
        <v>664</v>
      </c>
      <c r="Z4079" t="s">
        <v>664</v>
      </c>
      <c r="AA4079" t="s">
        <v>663</v>
      </c>
      <c r="AB4079" t="s">
        <v>664</v>
      </c>
      <c r="AC4079" t="s">
        <v>664</v>
      </c>
      <c r="AD4079" t="s">
        <v>664</v>
      </c>
      <c r="AE4079" t="s">
        <v>664</v>
      </c>
      <c r="AF4079" t="s">
        <v>664</v>
      </c>
    </row>
    <row r="4080" spans="1:32">
      <c r="A4080">
        <v>103514</v>
      </c>
      <c r="B4080" t="s">
        <v>85</v>
      </c>
      <c r="C4080" t="s">
        <v>664</v>
      </c>
      <c r="D4080" t="s">
        <v>664</v>
      </c>
      <c r="E4080" t="s">
        <v>664</v>
      </c>
      <c r="F4080" t="s">
        <v>664</v>
      </c>
      <c r="G4080" t="s">
        <v>664</v>
      </c>
      <c r="H4080" t="s">
        <v>664</v>
      </c>
      <c r="I4080" t="s">
        <v>664</v>
      </c>
      <c r="J4080" t="s">
        <v>665</v>
      </c>
      <c r="K4080" t="s">
        <v>664</v>
      </c>
      <c r="L4080" t="s">
        <v>664</v>
      </c>
      <c r="M4080" t="s">
        <v>665</v>
      </c>
      <c r="N4080" t="s">
        <v>665</v>
      </c>
      <c r="O4080" t="s">
        <v>663</v>
      </c>
      <c r="P4080" t="s">
        <v>664</v>
      </c>
      <c r="Q4080" t="s">
        <v>665</v>
      </c>
      <c r="R4080" t="s">
        <v>665</v>
      </c>
      <c r="S4080" t="s">
        <v>663</v>
      </c>
      <c r="T4080" t="s">
        <v>663</v>
      </c>
      <c r="U4080" t="s">
        <v>665</v>
      </c>
      <c r="V4080" t="s">
        <v>663</v>
      </c>
      <c r="W4080" t="s">
        <v>663</v>
      </c>
      <c r="X4080" t="s">
        <v>663</v>
      </c>
      <c r="Y4080" t="s">
        <v>663</v>
      </c>
      <c r="Z4080" t="s">
        <v>663</v>
      </c>
      <c r="AA4080" t="s">
        <v>663</v>
      </c>
      <c r="AB4080" t="s">
        <v>664</v>
      </c>
      <c r="AC4080" t="s">
        <v>664</v>
      </c>
      <c r="AD4080" t="s">
        <v>664</v>
      </c>
      <c r="AE4080" t="s">
        <v>664</v>
      </c>
      <c r="AF4080" t="s">
        <v>664</v>
      </c>
    </row>
    <row r="4081" spans="1:32">
      <c r="A4081">
        <v>103564</v>
      </c>
      <c r="B4081" t="s">
        <v>85</v>
      </c>
      <c r="C4081" t="s">
        <v>664</v>
      </c>
      <c r="D4081" t="s">
        <v>664</v>
      </c>
      <c r="E4081" t="s">
        <v>664</v>
      </c>
      <c r="F4081" t="s">
        <v>664</v>
      </c>
      <c r="G4081" t="s">
        <v>663</v>
      </c>
      <c r="H4081" t="s">
        <v>665</v>
      </c>
      <c r="I4081" t="s">
        <v>665</v>
      </c>
      <c r="J4081" t="s">
        <v>663</v>
      </c>
      <c r="K4081" t="s">
        <v>665</v>
      </c>
      <c r="L4081" t="s">
        <v>664</v>
      </c>
      <c r="M4081" t="s">
        <v>665</v>
      </c>
      <c r="N4081" t="s">
        <v>663</v>
      </c>
      <c r="O4081" t="s">
        <v>663</v>
      </c>
      <c r="P4081" t="s">
        <v>663</v>
      </c>
      <c r="Q4081" t="s">
        <v>663</v>
      </c>
      <c r="R4081" t="s">
        <v>665</v>
      </c>
      <c r="S4081" t="s">
        <v>663</v>
      </c>
      <c r="T4081" t="s">
        <v>663</v>
      </c>
      <c r="U4081" t="s">
        <v>665</v>
      </c>
      <c r="V4081" t="s">
        <v>663</v>
      </c>
      <c r="W4081" t="s">
        <v>664</v>
      </c>
      <c r="X4081" t="s">
        <v>664</v>
      </c>
      <c r="Y4081" t="s">
        <v>664</v>
      </c>
      <c r="Z4081" t="s">
        <v>664</v>
      </c>
      <c r="AA4081" t="s">
        <v>664</v>
      </c>
      <c r="AB4081" t="s">
        <v>665</v>
      </c>
      <c r="AC4081" t="s">
        <v>663</v>
      </c>
      <c r="AD4081" t="s">
        <v>664</v>
      </c>
      <c r="AE4081" t="s">
        <v>663</v>
      </c>
      <c r="AF4081" t="s">
        <v>664</v>
      </c>
    </row>
    <row r="4082" spans="1:32">
      <c r="A4082">
        <v>103599</v>
      </c>
      <c r="B4082" t="s">
        <v>85</v>
      </c>
      <c r="C4082" t="s">
        <v>664</v>
      </c>
      <c r="D4082" t="s">
        <v>664</v>
      </c>
      <c r="E4082" t="s">
        <v>664</v>
      </c>
      <c r="F4082" t="s">
        <v>664</v>
      </c>
      <c r="G4082" t="s">
        <v>663</v>
      </c>
      <c r="H4082" t="s">
        <v>665</v>
      </c>
      <c r="I4082" t="s">
        <v>665</v>
      </c>
      <c r="J4082" t="s">
        <v>664</v>
      </c>
      <c r="K4082" t="s">
        <v>665</v>
      </c>
      <c r="L4082" t="s">
        <v>664</v>
      </c>
      <c r="M4082" t="s">
        <v>665</v>
      </c>
      <c r="N4082" t="s">
        <v>663</v>
      </c>
      <c r="O4082" t="s">
        <v>663</v>
      </c>
      <c r="P4082" t="s">
        <v>663</v>
      </c>
      <c r="Q4082" t="s">
        <v>664</v>
      </c>
      <c r="R4082" t="s">
        <v>665</v>
      </c>
      <c r="S4082" t="s">
        <v>665</v>
      </c>
      <c r="T4082" t="s">
        <v>663</v>
      </c>
      <c r="U4082" t="s">
        <v>664</v>
      </c>
      <c r="V4082" t="s">
        <v>664</v>
      </c>
      <c r="W4082" t="s">
        <v>663</v>
      </c>
      <c r="X4082" t="s">
        <v>665</v>
      </c>
      <c r="Y4082" t="s">
        <v>664</v>
      </c>
      <c r="Z4082" t="s">
        <v>664</v>
      </c>
      <c r="AA4082" t="s">
        <v>664</v>
      </c>
      <c r="AB4082" t="s">
        <v>664</v>
      </c>
      <c r="AC4082" t="s">
        <v>664</v>
      </c>
      <c r="AD4082" t="s">
        <v>664</v>
      </c>
      <c r="AE4082" t="s">
        <v>664</v>
      </c>
      <c r="AF4082" t="s">
        <v>664</v>
      </c>
    </row>
    <row r="4083" spans="1:32">
      <c r="A4083">
        <v>103606</v>
      </c>
      <c r="B4083" t="s">
        <v>85</v>
      </c>
      <c r="C4083" t="s">
        <v>664</v>
      </c>
      <c r="D4083" t="s">
        <v>664</v>
      </c>
      <c r="E4083" t="s">
        <v>664</v>
      </c>
      <c r="F4083" t="s">
        <v>664</v>
      </c>
      <c r="G4083" t="s">
        <v>663</v>
      </c>
      <c r="H4083" t="s">
        <v>664</v>
      </c>
      <c r="I4083" t="s">
        <v>665</v>
      </c>
      <c r="J4083" t="s">
        <v>665</v>
      </c>
      <c r="K4083" t="s">
        <v>664</v>
      </c>
      <c r="L4083" t="s">
        <v>664</v>
      </c>
      <c r="M4083" t="s">
        <v>665</v>
      </c>
      <c r="N4083" t="s">
        <v>663</v>
      </c>
      <c r="O4083" t="s">
        <v>665</v>
      </c>
      <c r="P4083" t="s">
        <v>663</v>
      </c>
      <c r="Q4083" t="s">
        <v>665</v>
      </c>
      <c r="R4083" t="s">
        <v>663</v>
      </c>
      <c r="S4083" t="s">
        <v>663</v>
      </c>
      <c r="T4083" t="s">
        <v>665</v>
      </c>
      <c r="U4083" t="s">
        <v>665</v>
      </c>
      <c r="V4083" t="s">
        <v>663</v>
      </c>
      <c r="W4083" t="s">
        <v>663</v>
      </c>
      <c r="X4083" t="s">
        <v>665</v>
      </c>
      <c r="Y4083" t="s">
        <v>663</v>
      </c>
      <c r="Z4083" t="s">
        <v>665</v>
      </c>
      <c r="AA4083" t="s">
        <v>665</v>
      </c>
      <c r="AB4083" t="s">
        <v>663</v>
      </c>
      <c r="AC4083" t="s">
        <v>663</v>
      </c>
      <c r="AD4083" t="s">
        <v>664</v>
      </c>
      <c r="AE4083" t="s">
        <v>663</v>
      </c>
      <c r="AF4083" t="s">
        <v>664</v>
      </c>
    </row>
    <row r="4084" spans="1:32">
      <c r="A4084">
        <v>103629</v>
      </c>
      <c r="B4084" t="s">
        <v>85</v>
      </c>
      <c r="C4084" t="s">
        <v>664</v>
      </c>
      <c r="D4084" t="s">
        <v>664</v>
      </c>
      <c r="E4084" t="s">
        <v>664</v>
      </c>
      <c r="F4084" t="s">
        <v>664</v>
      </c>
      <c r="G4084" t="s">
        <v>663</v>
      </c>
      <c r="H4084" t="s">
        <v>665</v>
      </c>
      <c r="I4084" t="s">
        <v>665</v>
      </c>
      <c r="J4084" t="s">
        <v>665</v>
      </c>
      <c r="K4084" t="s">
        <v>664</v>
      </c>
      <c r="L4084" t="s">
        <v>664</v>
      </c>
      <c r="M4084" t="s">
        <v>665</v>
      </c>
      <c r="N4084" t="s">
        <v>663</v>
      </c>
      <c r="O4084" t="s">
        <v>663</v>
      </c>
      <c r="P4084" t="s">
        <v>665</v>
      </c>
      <c r="Q4084" t="s">
        <v>663</v>
      </c>
      <c r="R4084" t="s">
        <v>663</v>
      </c>
      <c r="S4084" t="s">
        <v>665</v>
      </c>
      <c r="T4084" t="s">
        <v>665</v>
      </c>
      <c r="U4084" t="s">
        <v>663</v>
      </c>
      <c r="V4084" t="s">
        <v>665</v>
      </c>
      <c r="W4084" t="s">
        <v>665</v>
      </c>
      <c r="X4084" t="s">
        <v>665</v>
      </c>
      <c r="Y4084" t="s">
        <v>664</v>
      </c>
      <c r="Z4084" t="s">
        <v>665</v>
      </c>
      <c r="AA4084" t="s">
        <v>665</v>
      </c>
      <c r="AB4084" t="s">
        <v>665</v>
      </c>
      <c r="AC4084" t="s">
        <v>664</v>
      </c>
      <c r="AD4084" t="s">
        <v>664</v>
      </c>
      <c r="AE4084" t="s">
        <v>664</v>
      </c>
      <c r="AF4084" t="s">
        <v>664</v>
      </c>
    </row>
    <row r="4085" spans="1:32">
      <c r="A4085">
        <v>103632</v>
      </c>
      <c r="B4085" t="s">
        <v>85</v>
      </c>
      <c r="C4085" t="s">
        <v>664</v>
      </c>
      <c r="D4085" t="s">
        <v>664</v>
      </c>
      <c r="E4085" t="s">
        <v>664</v>
      </c>
      <c r="F4085" t="s">
        <v>664</v>
      </c>
      <c r="G4085" t="s">
        <v>664</v>
      </c>
      <c r="H4085" t="s">
        <v>664</v>
      </c>
      <c r="I4085" t="s">
        <v>663</v>
      </c>
      <c r="J4085" t="s">
        <v>663</v>
      </c>
      <c r="K4085" t="s">
        <v>664</v>
      </c>
      <c r="L4085" t="s">
        <v>664</v>
      </c>
      <c r="M4085" t="s">
        <v>665</v>
      </c>
      <c r="N4085" t="s">
        <v>665</v>
      </c>
      <c r="O4085" t="s">
        <v>663</v>
      </c>
      <c r="P4085" t="s">
        <v>664</v>
      </c>
      <c r="Q4085" t="s">
        <v>663</v>
      </c>
      <c r="R4085" t="s">
        <v>665</v>
      </c>
      <c r="S4085" t="s">
        <v>665</v>
      </c>
      <c r="T4085" t="s">
        <v>663</v>
      </c>
      <c r="U4085" t="s">
        <v>663</v>
      </c>
      <c r="V4085" t="s">
        <v>663</v>
      </c>
      <c r="W4085" t="s">
        <v>665</v>
      </c>
      <c r="X4085" t="s">
        <v>665</v>
      </c>
      <c r="Y4085" t="s">
        <v>665</v>
      </c>
      <c r="Z4085" t="s">
        <v>665</v>
      </c>
      <c r="AA4085" t="s">
        <v>665</v>
      </c>
      <c r="AB4085" t="s">
        <v>664</v>
      </c>
      <c r="AC4085" t="s">
        <v>664</v>
      </c>
      <c r="AD4085" t="s">
        <v>664</v>
      </c>
      <c r="AE4085" t="s">
        <v>664</v>
      </c>
      <c r="AF4085" t="s">
        <v>664</v>
      </c>
    </row>
    <row r="4086" spans="1:32">
      <c r="A4086">
        <v>103635</v>
      </c>
      <c r="B4086" t="s">
        <v>85</v>
      </c>
      <c r="C4086" t="s">
        <v>663</v>
      </c>
      <c r="D4086" t="s">
        <v>663</v>
      </c>
      <c r="E4086" t="s">
        <v>663</v>
      </c>
      <c r="F4086" t="s">
        <v>663</v>
      </c>
      <c r="G4086" t="s">
        <v>663</v>
      </c>
      <c r="H4086" t="s">
        <v>665</v>
      </c>
      <c r="I4086" t="s">
        <v>663</v>
      </c>
      <c r="J4086" t="s">
        <v>663</v>
      </c>
      <c r="K4086" t="s">
        <v>665</v>
      </c>
      <c r="L4086" t="s">
        <v>663</v>
      </c>
      <c r="M4086" t="s">
        <v>665</v>
      </c>
      <c r="N4086" t="s">
        <v>665</v>
      </c>
      <c r="O4086" t="s">
        <v>665</v>
      </c>
      <c r="P4086" t="s">
        <v>665</v>
      </c>
      <c r="Q4086" t="s">
        <v>665</v>
      </c>
      <c r="R4086" t="s">
        <v>665</v>
      </c>
      <c r="S4086" t="s">
        <v>665</v>
      </c>
      <c r="T4086" t="s">
        <v>664</v>
      </c>
      <c r="U4086" t="s">
        <v>665</v>
      </c>
      <c r="V4086" t="s">
        <v>665</v>
      </c>
      <c r="W4086" t="s">
        <v>664</v>
      </c>
      <c r="X4086" t="s">
        <v>664</v>
      </c>
      <c r="Y4086" t="s">
        <v>664</v>
      </c>
      <c r="Z4086" t="s">
        <v>664</v>
      </c>
      <c r="AA4086" t="s">
        <v>664</v>
      </c>
      <c r="AB4086" t="s">
        <v>664</v>
      </c>
      <c r="AC4086" t="s">
        <v>664</v>
      </c>
      <c r="AD4086" t="s">
        <v>664</v>
      </c>
      <c r="AE4086" t="s">
        <v>664</v>
      </c>
      <c r="AF4086" t="s">
        <v>664</v>
      </c>
    </row>
    <row r="4087" spans="1:32">
      <c r="A4087">
        <v>103664</v>
      </c>
      <c r="B4087" t="s">
        <v>85</v>
      </c>
      <c r="C4087" t="s">
        <v>664</v>
      </c>
      <c r="D4087" t="s">
        <v>664</v>
      </c>
      <c r="E4087" t="s">
        <v>664</v>
      </c>
      <c r="F4087" t="s">
        <v>664</v>
      </c>
      <c r="G4087" t="s">
        <v>663</v>
      </c>
      <c r="H4087" t="s">
        <v>665</v>
      </c>
      <c r="I4087" t="s">
        <v>664</v>
      </c>
      <c r="J4087" t="s">
        <v>665</v>
      </c>
      <c r="K4087" t="s">
        <v>664</v>
      </c>
      <c r="L4087" t="s">
        <v>663</v>
      </c>
      <c r="M4087" t="s">
        <v>663</v>
      </c>
      <c r="N4087" t="s">
        <v>665</v>
      </c>
      <c r="O4087" t="s">
        <v>663</v>
      </c>
      <c r="P4087" t="s">
        <v>665</v>
      </c>
      <c r="Q4087" t="s">
        <v>664</v>
      </c>
      <c r="R4087" t="s">
        <v>664</v>
      </c>
      <c r="S4087" t="s">
        <v>663</v>
      </c>
      <c r="T4087" t="s">
        <v>665</v>
      </c>
      <c r="U4087" t="s">
        <v>663</v>
      </c>
      <c r="V4087" t="s">
        <v>665</v>
      </c>
      <c r="W4087" t="s">
        <v>665</v>
      </c>
      <c r="X4087" t="s">
        <v>664</v>
      </c>
      <c r="Y4087" t="s">
        <v>664</v>
      </c>
      <c r="Z4087" t="s">
        <v>664</v>
      </c>
      <c r="AA4087" t="s">
        <v>664</v>
      </c>
      <c r="AB4087" t="s">
        <v>664</v>
      </c>
      <c r="AC4087" t="s">
        <v>664</v>
      </c>
      <c r="AD4087" t="s">
        <v>664</v>
      </c>
      <c r="AE4087" t="s">
        <v>664</v>
      </c>
      <c r="AF4087" t="s">
        <v>664</v>
      </c>
    </row>
    <row r="4088" spans="1:32">
      <c r="A4088">
        <v>103669</v>
      </c>
      <c r="B4088" t="s">
        <v>85</v>
      </c>
      <c r="C4088" t="s">
        <v>664</v>
      </c>
      <c r="D4088" t="s">
        <v>664</v>
      </c>
      <c r="E4088" t="s">
        <v>664</v>
      </c>
      <c r="F4088" t="s">
        <v>664</v>
      </c>
      <c r="G4088" t="s">
        <v>664</v>
      </c>
      <c r="H4088" t="s">
        <v>664</v>
      </c>
      <c r="I4088" t="s">
        <v>664</v>
      </c>
      <c r="J4088" t="s">
        <v>665</v>
      </c>
      <c r="K4088" t="s">
        <v>664</v>
      </c>
      <c r="L4088" t="s">
        <v>664</v>
      </c>
      <c r="M4088" t="s">
        <v>664</v>
      </c>
      <c r="N4088" t="s">
        <v>663</v>
      </c>
      <c r="O4088" t="s">
        <v>664</v>
      </c>
      <c r="P4088" t="s">
        <v>664</v>
      </c>
      <c r="Q4088" t="s">
        <v>665</v>
      </c>
      <c r="R4088" t="s">
        <v>664</v>
      </c>
      <c r="S4088" t="s">
        <v>663</v>
      </c>
      <c r="T4088" t="s">
        <v>665</v>
      </c>
      <c r="U4088" t="s">
        <v>664</v>
      </c>
      <c r="V4088" t="s">
        <v>663</v>
      </c>
      <c r="W4088" t="s">
        <v>665</v>
      </c>
      <c r="X4088" t="s">
        <v>663</v>
      </c>
      <c r="Y4088" t="s">
        <v>664</v>
      </c>
      <c r="Z4088" t="s">
        <v>664</v>
      </c>
      <c r="AA4088" t="s">
        <v>665</v>
      </c>
      <c r="AB4088" t="s">
        <v>665</v>
      </c>
      <c r="AC4088" t="s">
        <v>665</v>
      </c>
      <c r="AD4088" t="s">
        <v>665</v>
      </c>
      <c r="AE4088" t="s">
        <v>664</v>
      </c>
      <c r="AF4088" t="s">
        <v>663</v>
      </c>
    </row>
    <row r="4089" spans="1:32">
      <c r="A4089">
        <v>103671</v>
      </c>
      <c r="B4089" t="s">
        <v>85</v>
      </c>
      <c r="C4089" t="s">
        <v>664</v>
      </c>
      <c r="D4089" t="s">
        <v>664</v>
      </c>
      <c r="E4089" t="s">
        <v>664</v>
      </c>
      <c r="F4089" t="s">
        <v>664</v>
      </c>
      <c r="G4089" t="s">
        <v>664</v>
      </c>
      <c r="H4089" t="s">
        <v>664</v>
      </c>
      <c r="I4089" t="s">
        <v>664</v>
      </c>
      <c r="J4089" t="s">
        <v>664</v>
      </c>
      <c r="K4089" t="s">
        <v>664</v>
      </c>
      <c r="L4089" t="s">
        <v>664</v>
      </c>
      <c r="M4089" t="s">
        <v>665</v>
      </c>
      <c r="N4089" t="s">
        <v>664</v>
      </c>
      <c r="O4089" t="s">
        <v>663</v>
      </c>
      <c r="P4089" t="s">
        <v>663</v>
      </c>
      <c r="Q4089" t="s">
        <v>663</v>
      </c>
      <c r="R4089" t="s">
        <v>664</v>
      </c>
      <c r="S4089" t="s">
        <v>664</v>
      </c>
      <c r="T4089" t="s">
        <v>664</v>
      </c>
      <c r="U4089" t="s">
        <v>664</v>
      </c>
      <c r="V4089" t="s">
        <v>664</v>
      </c>
      <c r="W4089" t="s">
        <v>665</v>
      </c>
      <c r="X4089" t="s">
        <v>665</v>
      </c>
      <c r="Y4089" t="s">
        <v>665</v>
      </c>
      <c r="Z4089" t="s">
        <v>665</v>
      </c>
      <c r="AA4089" t="s">
        <v>664</v>
      </c>
      <c r="AB4089" t="s">
        <v>665</v>
      </c>
      <c r="AC4089" t="s">
        <v>664</v>
      </c>
      <c r="AD4089" t="s">
        <v>664</v>
      </c>
      <c r="AE4089" t="s">
        <v>664</v>
      </c>
      <c r="AF4089" t="s">
        <v>664</v>
      </c>
    </row>
    <row r="4090" spans="1:32">
      <c r="A4090">
        <v>103691</v>
      </c>
      <c r="B4090" t="s">
        <v>85</v>
      </c>
      <c r="C4090" t="s">
        <v>664</v>
      </c>
      <c r="D4090" t="s">
        <v>664</v>
      </c>
      <c r="E4090" t="s">
        <v>664</v>
      </c>
      <c r="F4090" t="s">
        <v>664</v>
      </c>
      <c r="G4090" t="s">
        <v>664</v>
      </c>
      <c r="H4090" t="s">
        <v>664</v>
      </c>
      <c r="I4090" t="s">
        <v>664</v>
      </c>
      <c r="J4090" t="s">
        <v>664</v>
      </c>
      <c r="K4090" t="s">
        <v>664</v>
      </c>
      <c r="L4090" t="s">
        <v>664</v>
      </c>
      <c r="M4090" t="s">
        <v>664</v>
      </c>
      <c r="N4090" t="s">
        <v>665</v>
      </c>
      <c r="O4090" t="s">
        <v>664</v>
      </c>
      <c r="P4090" t="s">
        <v>664</v>
      </c>
      <c r="Q4090" t="s">
        <v>665</v>
      </c>
      <c r="R4090" t="s">
        <v>663</v>
      </c>
      <c r="S4090" t="s">
        <v>663</v>
      </c>
      <c r="T4090" t="s">
        <v>663</v>
      </c>
      <c r="U4090" t="s">
        <v>665</v>
      </c>
      <c r="V4090" t="s">
        <v>663</v>
      </c>
      <c r="W4090" t="s">
        <v>663</v>
      </c>
      <c r="X4090" t="s">
        <v>664</v>
      </c>
      <c r="Y4090" t="s">
        <v>664</v>
      </c>
      <c r="Z4090" t="s">
        <v>664</v>
      </c>
      <c r="AA4090" t="s">
        <v>664</v>
      </c>
      <c r="AB4090" t="s">
        <v>664</v>
      </c>
      <c r="AC4090" t="s">
        <v>664</v>
      </c>
      <c r="AD4090" t="s">
        <v>664</v>
      </c>
      <c r="AE4090" t="s">
        <v>664</v>
      </c>
      <c r="AF4090" t="s">
        <v>664</v>
      </c>
    </row>
    <row r="4091" spans="1:32">
      <c r="A4091">
        <v>103696</v>
      </c>
      <c r="B4091" t="s">
        <v>85</v>
      </c>
      <c r="C4091" t="s">
        <v>664</v>
      </c>
      <c r="D4091" t="s">
        <v>664</v>
      </c>
      <c r="E4091" t="s">
        <v>664</v>
      </c>
      <c r="F4091" t="s">
        <v>664</v>
      </c>
      <c r="G4091" t="s">
        <v>663</v>
      </c>
      <c r="H4091" t="s">
        <v>665</v>
      </c>
      <c r="I4091" t="s">
        <v>664</v>
      </c>
      <c r="J4091" t="s">
        <v>665</v>
      </c>
      <c r="K4091" t="s">
        <v>663</v>
      </c>
      <c r="L4091" t="s">
        <v>665</v>
      </c>
      <c r="M4091" t="s">
        <v>664</v>
      </c>
      <c r="N4091" t="s">
        <v>664</v>
      </c>
      <c r="O4091" t="s">
        <v>664</v>
      </c>
      <c r="P4091" t="s">
        <v>664</v>
      </c>
      <c r="Q4091" t="s">
        <v>664</v>
      </c>
      <c r="R4091" t="s">
        <v>664</v>
      </c>
      <c r="S4091" t="s">
        <v>665</v>
      </c>
      <c r="T4091" t="s">
        <v>665</v>
      </c>
      <c r="U4091" t="s">
        <v>664</v>
      </c>
      <c r="V4091" t="s">
        <v>663</v>
      </c>
      <c r="W4091" t="s">
        <v>663</v>
      </c>
      <c r="X4091" t="s">
        <v>663</v>
      </c>
      <c r="Y4091" t="s">
        <v>665</v>
      </c>
      <c r="Z4091" t="s">
        <v>663</v>
      </c>
      <c r="AA4091" t="s">
        <v>663</v>
      </c>
      <c r="AB4091" t="s">
        <v>664</v>
      </c>
      <c r="AC4091" t="s">
        <v>664</v>
      </c>
      <c r="AD4091" t="s">
        <v>665</v>
      </c>
      <c r="AE4091" t="s">
        <v>665</v>
      </c>
      <c r="AF4091" t="s">
        <v>664</v>
      </c>
    </row>
    <row r="4092" spans="1:32">
      <c r="A4092">
        <v>103752</v>
      </c>
      <c r="B4092" t="s">
        <v>85</v>
      </c>
      <c r="C4092" t="s">
        <v>664</v>
      </c>
      <c r="D4092" t="s">
        <v>664</v>
      </c>
      <c r="E4092" t="s">
        <v>664</v>
      </c>
      <c r="F4092" t="s">
        <v>664</v>
      </c>
      <c r="G4092" t="s">
        <v>664</v>
      </c>
      <c r="H4092" t="s">
        <v>665</v>
      </c>
      <c r="I4092" t="s">
        <v>665</v>
      </c>
      <c r="J4092" t="s">
        <v>665</v>
      </c>
      <c r="K4092" t="s">
        <v>665</v>
      </c>
      <c r="L4092" t="s">
        <v>664</v>
      </c>
      <c r="M4092" t="s">
        <v>665</v>
      </c>
      <c r="N4092" t="s">
        <v>664</v>
      </c>
      <c r="O4092" t="s">
        <v>665</v>
      </c>
      <c r="P4092" t="s">
        <v>664</v>
      </c>
      <c r="Q4092" t="s">
        <v>664</v>
      </c>
      <c r="R4092" t="s">
        <v>665</v>
      </c>
      <c r="S4092" t="s">
        <v>664</v>
      </c>
      <c r="T4092" t="s">
        <v>663</v>
      </c>
      <c r="U4092" t="s">
        <v>664</v>
      </c>
      <c r="V4092" t="s">
        <v>664</v>
      </c>
      <c r="W4092" t="s">
        <v>664</v>
      </c>
      <c r="X4092" t="s">
        <v>665</v>
      </c>
      <c r="Y4092" t="s">
        <v>663</v>
      </c>
      <c r="Z4092" t="s">
        <v>665</v>
      </c>
      <c r="AA4092" t="s">
        <v>663</v>
      </c>
      <c r="AB4092" t="s">
        <v>664</v>
      </c>
      <c r="AC4092" t="s">
        <v>664</v>
      </c>
      <c r="AD4092" t="s">
        <v>664</v>
      </c>
      <c r="AE4092" t="s">
        <v>664</v>
      </c>
      <c r="AF4092" t="s">
        <v>664</v>
      </c>
    </row>
    <row r="4093" spans="1:32">
      <c r="A4093">
        <v>103788</v>
      </c>
      <c r="B4093" t="s">
        <v>85</v>
      </c>
      <c r="C4093" t="s">
        <v>664</v>
      </c>
      <c r="D4093" t="s">
        <v>664</v>
      </c>
      <c r="E4093" t="s">
        <v>664</v>
      </c>
      <c r="F4093" t="s">
        <v>664</v>
      </c>
      <c r="G4093" t="s">
        <v>663</v>
      </c>
      <c r="H4093" t="s">
        <v>665</v>
      </c>
      <c r="I4093" t="s">
        <v>665</v>
      </c>
      <c r="J4093" t="s">
        <v>665</v>
      </c>
      <c r="K4093" t="s">
        <v>664</v>
      </c>
      <c r="L4093" t="s">
        <v>665</v>
      </c>
      <c r="M4093" t="s">
        <v>663</v>
      </c>
      <c r="N4093" t="s">
        <v>665</v>
      </c>
      <c r="O4093" t="s">
        <v>663</v>
      </c>
      <c r="P4093" t="s">
        <v>665</v>
      </c>
      <c r="Q4093" t="s">
        <v>665</v>
      </c>
      <c r="R4093" t="s">
        <v>663</v>
      </c>
      <c r="S4093" t="s">
        <v>663</v>
      </c>
      <c r="T4093" t="s">
        <v>663</v>
      </c>
      <c r="U4093" t="s">
        <v>663</v>
      </c>
      <c r="V4093" t="s">
        <v>663</v>
      </c>
      <c r="W4093" t="s">
        <v>665</v>
      </c>
      <c r="X4093" t="s">
        <v>665</v>
      </c>
      <c r="Y4093" t="s">
        <v>665</v>
      </c>
      <c r="Z4093" t="s">
        <v>665</v>
      </c>
      <c r="AA4093" t="s">
        <v>664</v>
      </c>
      <c r="AB4093" t="s">
        <v>664</v>
      </c>
      <c r="AC4093" t="s">
        <v>664</v>
      </c>
      <c r="AD4093" t="s">
        <v>664</v>
      </c>
      <c r="AE4093" t="s">
        <v>664</v>
      </c>
      <c r="AF4093" t="s">
        <v>664</v>
      </c>
    </row>
    <row r="4094" spans="1:32">
      <c r="A4094">
        <v>103808</v>
      </c>
      <c r="B4094" t="s">
        <v>85</v>
      </c>
      <c r="C4094" t="s">
        <v>664</v>
      </c>
      <c r="D4094" t="s">
        <v>664</v>
      </c>
      <c r="E4094" t="s">
        <v>664</v>
      </c>
      <c r="F4094" t="s">
        <v>664</v>
      </c>
      <c r="G4094" t="s">
        <v>664</v>
      </c>
      <c r="H4094" t="s">
        <v>664</v>
      </c>
      <c r="I4094" t="s">
        <v>664</v>
      </c>
      <c r="J4094" t="s">
        <v>665</v>
      </c>
      <c r="K4094" t="s">
        <v>664</v>
      </c>
      <c r="L4094" t="s">
        <v>663</v>
      </c>
      <c r="M4094" t="s">
        <v>665</v>
      </c>
      <c r="N4094" t="s">
        <v>665</v>
      </c>
      <c r="O4094" t="s">
        <v>663</v>
      </c>
      <c r="P4094" t="s">
        <v>663</v>
      </c>
      <c r="Q4094" t="s">
        <v>665</v>
      </c>
      <c r="R4094" t="s">
        <v>663</v>
      </c>
      <c r="S4094" t="s">
        <v>663</v>
      </c>
      <c r="T4094" t="s">
        <v>664</v>
      </c>
      <c r="U4094" t="s">
        <v>663</v>
      </c>
      <c r="V4094" t="s">
        <v>663</v>
      </c>
      <c r="W4094" t="s">
        <v>665</v>
      </c>
      <c r="X4094" t="s">
        <v>665</v>
      </c>
      <c r="Y4094" t="s">
        <v>664</v>
      </c>
      <c r="Z4094" t="s">
        <v>665</v>
      </c>
      <c r="AA4094" t="s">
        <v>665</v>
      </c>
      <c r="AB4094" t="s">
        <v>664</v>
      </c>
      <c r="AC4094" t="s">
        <v>664</v>
      </c>
      <c r="AD4094" t="s">
        <v>664</v>
      </c>
      <c r="AE4094" t="s">
        <v>664</v>
      </c>
      <c r="AF4094" t="s">
        <v>664</v>
      </c>
    </row>
    <row r="4095" spans="1:32">
      <c r="A4095">
        <v>103815</v>
      </c>
      <c r="B4095" t="s">
        <v>85</v>
      </c>
      <c r="C4095" t="s">
        <v>664</v>
      </c>
      <c r="D4095" t="s">
        <v>664</v>
      </c>
      <c r="E4095" t="s">
        <v>664</v>
      </c>
      <c r="F4095" t="s">
        <v>664</v>
      </c>
      <c r="G4095" t="s">
        <v>664</v>
      </c>
      <c r="H4095" t="s">
        <v>664</v>
      </c>
      <c r="I4095" t="s">
        <v>663</v>
      </c>
      <c r="J4095" t="s">
        <v>663</v>
      </c>
      <c r="K4095" t="s">
        <v>664</v>
      </c>
      <c r="L4095" t="s">
        <v>663</v>
      </c>
      <c r="M4095" t="s">
        <v>664</v>
      </c>
      <c r="N4095" t="s">
        <v>665</v>
      </c>
      <c r="O4095" t="s">
        <v>663</v>
      </c>
      <c r="P4095" t="s">
        <v>663</v>
      </c>
      <c r="Q4095" t="s">
        <v>663</v>
      </c>
      <c r="R4095" t="s">
        <v>664</v>
      </c>
      <c r="S4095" t="s">
        <v>663</v>
      </c>
      <c r="T4095" t="s">
        <v>665</v>
      </c>
      <c r="U4095" t="s">
        <v>664</v>
      </c>
      <c r="V4095" t="s">
        <v>665</v>
      </c>
      <c r="W4095" t="s">
        <v>663</v>
      </c>
      <c r="X4095" t="s">
        <v>664</v>
      </c>
      <c r="Y4095" t="s">
        <v>664</v>
      </c>
      <c r="Z4095" t="s">
        <v>665</v>
      </c>
      <c r="AA4095" t="s">
        <v>663</v>
      </c>
      <c r="AB4095" t="s">
        <v>664</v>
      </c>
      <c r="AC4095" t="s">
        <v>664</v>
      </c>
      <c r="AD4095" t="s">
        <v>664</v>
      </c>
      <c r="AE4095" t="s">
        <v>664</v>
      </c>
      <c r="AF4095" t="s">
        <v>664</v>
      </c>
    </row>
    <row r="4096" spans="1:32">
      <c r="A4096">
        <v>103819</v>
      </c>
      <c r="B4096" t="s">
        <v>85</v>
      </c>
      <c r="C4096" t="s">
        <v>664</v>
      </c>
      <c r="D4096" t="s">
        <v>665</v>
      </c>
      <c r="E4096" t="s">
        <v>663</v>
      </c>
      <c r="F4096" t="s">
        <v>663</v>
      </c>
      <c r="G4096" t="s">
        <v>665</v>
      </c>
      <c r="H4096" t="s">
        <v>665</v>
      </c>
      <c r="I4096" t="s">
        <v>664</v>
      </c>
      <c r="J4096" t="s">
        <v>664</v>
      </c>
      <c r="K4096" t="s">
        <v>664</v>
      </c>
      <c r="L4096" t="s">
        <v>664</v>
      </c>
      <c r="M4096" t="s">
        <v>663</v>
      </c>
      <c r="N4096" t="s">
        <v>665</v>
      </c>
      <c r="O4096" t="s">
        <v>663</v>
      </c>
      <c r="P4096" t="s">
        <v>664</v>
      </c>
      <c r="Q4096" t="s">
        <v>665</v>
      </c>
      <c r="R4096" t="s">
        <v>665</v>
      </c>
      <c r="S4096" t="s">
        <v>664</v>
      </c>
      <c r="T4096" t="s">
        <v>665</v>
      </c>
      <c r="U4096" t="s">
        <v>665</v>
      </c>
      <c r="V4096" t="s">
        <v>665</v>
      </c>
      <c r="W4096" t="s">
        <v>664</v>
      </c>
      <c r="X4096" t="s">
        <v>664</v>
      </c>
      <c r="Y4096" t="s">
        <v>665</v>
      </c>
      <c r="Z4096" t="s">
        <v>664</v>
      </c>
      <c r="AA4096" t="s">
        <v>665</v>
      </c>
      <c r="AB4096" t="s">
        <v>664</v>
      </c>
      <c r="AC4096" t="s">
        <v>664</v>
      </c>
      <c r="AD4096" t="s">
        <v>664</v>
      </c>
      <c r="AE4096" t="s">
        <v>664</v>
      </c>
      <c r="AF4096" t="s">
        <v>664</v>
      </c>
    </row>
    <row r="4097" spans="1:32">
      <c r="A4097">
        <v>103900</v>
      </c>
      <c r="B4097" t="s">
        <v>85</v>
      </c>
      <c r="C4097" t="s">
        <v>664</v>
      </c>
      <c r="D4097" t="s">
        <v>664</v>
      </c>
      <c r="E4097" t="s">
        <v>664</v>
      </c>
      <c r="F4097" t="s">
        <v>663</v>
      </c>
      <c r="G4097" t="s">
        <v>665</v>
      </c>
      <c r="H4097" t="s">
        <v>665</v>
      </c>
      <c r="I4097" t="s">
        <v>664</v>
      </c>
      <c r="J4097" t="s">
        <v>663</v>
      </c>
      <c r="K4097" t="s">
        <v>663</v>
      </c>
      <c r="L4097" t="s">
        <v>665</v>
      </c>
      <c r="M4097" t="s">
        <v>665</v>
      </c>
      <c r="N4097" t="s">
        <v>663</v>
      </c>
      <c r="O4097" t="s">
        <v>665</v>
      </c>
      <c r="P4097" t="s">
        <v>663</v>
      </c>
      <c r="Q4097" t="s">
        <v>663</v>
      </c>
      <c r="R4097" t="s">
        <v>665</v>
      </c>
      <c r="S4097" t="s">
        <v>665</v>
      </c>
      <c r="T4097" t="s">
        <v>663</v>
      </c>
      <c r="U4097" t="s">
        <v>664</v>
      </c>
      <c r="V4097" t="s">
        <v>665</v>
      </c>
      <c r="W4097" t="s">
        <v>664</v>
      </c>
      <c r="X4097" t="s">
        <v>664</v>
      </c>
      <c r="Y4097" t="s">
        <v>664</v>
      </c>
      <c r="Z4097" t="s">
        <v>664</v>
      </c>
      <c r="AA4097" t="s">
        <v>664</v>
      </c>
      <c r="AB4097" t="s">
        <v>664</v>
      </c>
      <c r="AC4097" t="s">
        <v>664</v>
      </c>
      <c r="AD4097" t="s">
        <v>664</v>
      </c>
      <c r="AE4097" t="s">
        <v>664</v>
      </c>
      <c r="AF4097" t="s">
        <v>664</v>
      </c>
    </row>
    <row r="4098" spans="1:32">
      <c r="A4098">
        <v>103939</v>
      </c>
      <c r="B4098" t="s">
        <v>85</v>
      </c>
      <c r="C4098" t="s">
        <v>663</v>
      </c>
      <c r="D4098" t="s">
        <v>664</v>
      </c>
      <c r="E4098" t="s">
        <v>664</v>
      </c>
      <c r="F4098" t="s">
        <v>664</v>
      </c>
      <c r="G4098" t="s">
        <v>664</v>
      </c>
      <c r="H4098" t="s">
        <v>664</v>
      </c>
      <c r="I4098" t="s">
        <v>665</v>
      </c>
      <c r="J4098" t="s">
        <v>664</v>
      </c>
      <c r="K4098" t="s">
        <v>664</v>
      </c>
      <c r="L4098" t="s">
        <v>664</v>
      </c>
      <c r="M4098" t="s">
        <v>665</v>
      </c>
      <c r="N4098" t="s">
        <v>665</v>
      </c>
      <c r="O4098" t="s">
        <v>663</v>
      </c>
      <c r="P4098" t="s">
        <v>665</v>
      </c>
      <c r="Q4098" t="s">
        <v>663</v>
      </c>
      <c r="R4098" t="s">
        <v>665</v>
      </c>
      <c r="S4098" t="s">
        <v>663</v>
      </c>
      <c r="T4098" t="s">
        <v>663</v>
      </c>
      <c r="U4098" t="s">
        <v>665</v>
      </c>
      <c r="V4098" t="s">
        <v>663</v>
      </c>
      <c r="W4098" t="s">
        <v>665</v>
      </c>
      <c r="X4098" t="s">
        <v>665</v>
      </c>
      <c r="Y4098" t="s">
        <v>663</v>
      </c>
      <c r="Z4098" t="s">
        <v>665</v>
      </c>
      <c r="AA4098" t="s">
        <v>665</v>
      </c>
      <c r="AB4098" t="s">
        <v>665</v>
      </c>
      <c r="AC4098" t="s">
        <v>664</v>
      </c>
      <c r="AD4098" t="s">
        <v>663</v>
      </c>
      <c r="AE4098" t="s">
        <v>665</v>
      </c>
      <c r="AF4098" t="s">
        <v>664</v>
      </c>
    </row>
    <row r="4099" spans="1:32">
      <c r="A4099">
        <v>103953</v>
      </c>
      <c r="B4099" t="s">
        <v>85</v>
      </c>
      <c r="C4099" t="s">
        <v>664</v>
      </c>
      <c r="D4099" t="s">
        <v>664</v>
      </c>
      <c r="E4099" t="s">
        <v>664</v>
      </c>
      <c r="F4099" t="s">
        <v>664</v>
      </c>
      <c r="G4099" t="s">
        <v>664</v>
      </c>
      <c r="H4099" t="s">
        <v>663</v>
      </c>
      <c r="I4099" t="s">
        <v>663</v>
      </c>
      <c r="J4099" t="s">
        <v>665</v>
      </c>
      <c r="K4099" t="s">
        <v>665</v>
      </c>
      <c r="L4099" t="s">
        <v>664</v>
      </c>
      <c r="M4099" t="s">
        <v>663</v>
      </c>
      <c r="N4099" t="s">
        <v>663</v>
      </c>
      <c r="O4099" t="s">
        <v>663</v>
      </c>
      <c r="P4099" t="s">
        <v>663</v>
      </c>
      <c r="Q4099" t="s">
        <v>665</v>
      </c>
      <c r="R4099" t="s">
        <v>663</v>
      </c>
      <c r="S4099" t="s">
        <v>664</v>
      </c>
      <c r="T4099" t="s">
        <v>663</v>
      </c>
      <c r="U4099" t="s">
        <v>665</v>
      </c>
      <c r="V4099" t="s">
        <v>663</v>
      </c>
      <c r="W4099" t="s">
        <v>664</v>
      </c>
      <c r="X4099" t="s">
        <v>664</v>
      </c>
      <c r="Y4099" t="s">
        <v>663</v>
      </c>
      <c r="Z4099" t="s">
        <v>665</v>
      </c>
      <c r="AA4099" t="s">
        <v>663</v>
      </c>
      <c r="AB4099" t="s">
        <v>664</v>
      </c>
      <c r="AC4099" t="s">
        <v>664</v>
      </c>
      <c r="AD4099" t="s">
        <v>664</v>
      </c>
      <c r="AE4099" t="s">
        <v>664</v>
      </c>
      <c r="AF4099" t="s">
        <v>664</v>
      </c>
    </row>
    <row r="4100" spans="1:32">
      <c r="A4100">
        <v>103964</v>
      </c>
      <c r="B4100" t="s">
        <v>85</v>
      </c>
      <c r="C4100" t="s">
        <v>664</v>
      </c>
      <c r="D4100" t="s">
        <v>664</v>
      </c>
      <c r="E4100" t="s">
        <v>664</v>
      </c>
      <c r="F4100" t="s">
        <v>664</v>
      </c>
      <c r="G4100" t="s">
        <v>664</v>
      </c>
      <c r="H4100" t="s">
        <v>664</v>
      </c>
      <c r="I4100" t="s">
        <v>663</v>
      </c>
      <c r="J4100" t="s">
        <v>665</v>
      </c>
      <c r="K4100" t="s">
        <v>664</v>
      </c>
      <c r="L4100" t="s">
        <v>664</v>
      </c>
      <c r="M4100" t="s">
        <v>664</v>
      </c>
      <c r="N4100" t="s">
        <v>665</v>
      </c>
      <c r="O4100" t="s">
        <v>664</v>
      </c>
      <c r="P4100" t="s">
        <v>664</v>
      </c>
      <c r="Q4100" t="s">
        <v>665</v>
      </c>
      <c r="R4100" t="s">
        <v>664</v>
      </c>
      <c r="S4100" t="s">
        <v>664</v>
      </c>
      <c r="T4100" t="s">
        <v>663</v>
      </c>
      <c r="U4100" t="s">
        <v>663</v>
      </c>
      <c r="V4100" t="s">
        <v>665</v>
      </c>
      <c r="W4100" t="s">
        <v>663</v>
      </c>
      <c r="X4100" t="s">
        <v>665</v>
      </c>
      <c r="Y4100" t="s">
        <v>664</v>
      </c>
      <c r="Z4100" t="s">
        <v>665</v>
      </c>
      <c r="AA4100" t="s">
        <v>665</v>
      </c>
      <c r="AB4100" t="s">
        <v>665</v>
      </c>
      <c r="AC4100" t="s">
        <v>664</v>
      </c>
      <c r="AD4100" t="s">
        <v>665</v>
      </c>
      <c r="AE4100" t="s">
        <v>663</v>
      </c>
      <c r="AF4100" t="s">
        <v>663</v>
      </c>
    </row>
    <row r="4101" spans="1:32">
      <c r="A4101">
        <v>103977</v>
      </c>
      <c r="B4101" t="s">
        <v>85</v>
      </c>
      <c r="C4101" t="s">
        <v>664</v>
      </c>
      <c r="D4101" t="s">
        <v>664</v>
      </c>
      <c r="E4101" t="s">
        <v>664</v>
      </c>
      <c r="F4101" t="s">
        <v>664</v>
      </c>
      <c r="G4101" t="s">
        <v>664</v>
      </c>
      <c r="H4101" t="s">
        <v>664</v>
      </c>
      <c r="I4101" t="s">
        <v>664</v>
      </c>
      <c r="J4101" t="s">
        <v>665</v>
      </c>
      <c r="K4101" t="s">
        <v>665</v>
      </c>
      <c r="L4101" t="s">
        <v>664</v>
      </c>
      <c r="M4101" t="s">
        <v>665</v>
      </c>
      <c r="N4101" t="s">
        <v>663</v>
      </c>
      <c r="O4101" t="s">
        <v>665</v>
      </c>
      <c r="P4101" t="s">
        <v>663</v>
      </c>
      <c r="Q4101" t="s">
        <v>665</v>
      </c>
      <c r="R4101" t="s">
        <v>663</v>
      </c>
      <c r="S4101" t="s">
        <v>663</v>
      </c>
      <c r="T4101" t="s">
        <v>663</v>
      </c>
      <c r="U4101" t="s">
        <v>665</v>
      </c>
      <c r="V4101" t="s">
        <v>665</v>
      </c>
      <c r="W4101" t="s">
        <v>664</v>
      </c>
      <c r="X4101" t="s">
        <v>664</v>
      </c>
      <c r="Y4101" t="s">
        <v>665</v>
      </c>
      <c r="Z4101" t="s">
        <v>665</v>
      </c>
      <c r="AA4101" t="s">
        <v>665</v>
      </c>
      <c r="AB4101" t="s">
        <v>664</v>
      </c>
      <c r="AC4101" t="s">
        <v>664</v>
      </c>
      <c r="AD4101" t="s">
        <v>664</v>
      </c>
      <c r="AE4101" t="s">
        <v>664</v>
      </c>
      <c r="AF4101" t="s">
        <v>664</v>
      </c>
    </row>
    <row r="4102" spans="1:32">
      <c r="A4102">
        <v>103985</v>
      </c>
      <c r="B4102" t="s">
        <v>85</v>
      </c>
      <c r="C4102" t="s">
        <v>664</v>
      </c>
      <c r="D4102" t="s">
        <v>664</v>
      </c>
      <c r="E4102" t="s">
        <v>664</v>
      </c>
      <c r="F4102" t="s">
        <v>664</v>
      </c>
      <c r="G4102" t="s">
        <v>664</v>
      </c>
      <c r="H4102" t="s">
        <v>664</v>
      </c>
      <c r="I4102" t="s">
        <v>664</v>
      </c>
      <c r="J4102" t="s">
        <v>664</v>
      </c>
      <c r="K4102" t="s">
        <v>664</v>
      </c>
      <c r="L4102" t="s">
        <v>664</v>
      </c>
      <c r="M4102" t="s">
        <v>664</v>
      </c>
      <c r="N4102" t="s">
        <v>664</v>
      </c>
      <c r="O4102" t="s">
        <v>663</v>
      </c>
      <c r="P4102" t="s">
        <v>664</v>
      </c>
      <c r="Q4102" t="s">
        <v>664</v>
      </c>
      <c r="R4102" t="s">
        <v>664</v>
      </c>
      <c r="S4102" t="s">
        <v>664</v>
      </c>
      <c r="T4102" t="s">
        <v>663</v>
      </c>
      <c r="U4102" t="s">
        <v>663</v>
      </c>
      <c r="V4102" t="s">
        <v>663</v>
      </c>
      <c r="W4102" t="s">
        <v>664</v>
      </c>
      <c r="X4102" t="s">
        <v>664</v>
      </c>
      <c r="Y4102" t="s">
        <v>664</v>
      </c>
      <c r="Z4102" t="s">
        <v>664</v>
      </c>
      <c r="AA4102" t="s">
        <v>664</v>
      </c>
      <c r="AB4102" t="s">
        <v>664</v>
      </c>
      <c r="AC4102" t="s">
        <v>664</v>
      </c>
      <c r="AD4102" t="s">
        <v>664</v>
      </c>
      <c r="AE4102" t="s">
        <v>664</v>
      </c>
      <c r="AF4102" t="s">
        <v>665</v>
      </c>
    </row>
    <row r="4103" spans="1:32">
      <c r="A4103">
        <v>103986</v>
      </c>
      <c r="B4103" t="s">
        <v>85</v>
      </c>
      <c r="C4103" t="s">
        <v>664</v>
      </c>
      <c r="D4103" t="s">
        <v>664</v>
      </c>
      <c r="E4103" t="s">
        <v>664</v>
      </c>
      <c r="F4103" t="s">
        <v>663</v>
      </c>
      <c r="G4103" t="s">
        <v>664</v>
      </c>
      <c r="H4103" t="s">
        <v>664</v>
      </c>
      <c r="I4103" t="s">
        <v>665</v>
      </c>
      <c r="J4103" t="s">
        <v>665</v>
      </c>
      <c r="K4103" t="s">
        <v>665</v>
      </c>
      <c r="L4103" t="s">
        <v>663</v>
      </c>
      <c r="M4103" t="s">
        <v>664</v>
      </c>
      <c r="N4103" t="s">
        <v>663</v>
      </c>
      <c r="O4103" t="s">
        <v>663</v>
      </c>
      <c r="P4103" t="s">
        <v>663</v>
      </c>
      <c r="Q4103" t="s">
        <v>663</v>
      </c>
      <c r="R4103" t="s">
        <v>665</v>
      </c>
      <c r="S4103" t="s">
        <v>665</v>
      </c>
      <c r="T4103" t="s">
        <v>663</v>
      </c>
      <c r="U4103" t="s">
        <v>665</v>
      </c>
      <c r="V4103" t="s">
        <v>663</v>
      </c>
      <c r="W4103" t="s">
        <v>664</v>
      </c>
      <c r="X4103" t="s">
        <v>664</v>
      </c>
      <c r="Y4103" t="s">
        <v>664</v>
      </c>
      <c r="Z4103" t="s">
        <v>664</v>
      </c>
      <c r="AA4103" t="s">
        <v>664</v>
      </c>
      <c r="AB4103" t="s">
        <v>664</v>
      </c>
      <c r="AC4103" t="s">
        <v>664</v>
      </c>
      <c r="AD4103" t="s">
        <v>664</v>
      </c>
      <c r="AE4103" t="s">
        <v>664</v>
      </c>
      <c r="AF4103" t="s">
        <v>664</v>
      </c>
    </row>
    <row r="4104" spans="1:32">
      <c r="A4104">
        <v>104028</v>
      </c>
      <c r="B4104" t="s">
        <v>85</v>
      </c>
      <c r="C4104" t="s">
        <v>664</v>
      </c>
      <c r="D4104" t="s">
        <v>664</v>
      </c>
      <c r="E4104" t="s">
        <v>665</v>
      </c>
      <c r="F4104" t="s">
        <v>664</v>
      </c>
      <c r="G4104" t="s">
        <v>665</v>
      </c>
      <c r="H4104" t="s">
        <v>663</v>
      </c>
      <c r="I4104" t="s">
        <v>663</v>
      </c>
      <c r="J4104" t="s">
        <v>665</v>
      </c>
      <c r="K4104" t="s">
        <v>663</v>
      </c>
      <c r="L4104" t="s">
        <v>665</v>
      </c>
      <c r="M4104" t="s">
        <v>664</v>
      </c>
      <c r="N4104" t="s">
        <v>665</v>
      </c>
      <c r="O4104" t="s">
        <v>665</v>
      </c>
      <c r="P4104" t="s">
        <v>664</v>
      </c>
      <c r="Q4104" t="s">
        <v>663</v>
      </c>
      <c r="R4104" t="s">
        <v>665</v>
      </c>
      <c r="S4104" t="s">
        <v>663</v>
      </c>
      <c r="T4104" t="s">
        <v>664</v>
      </c>
      <c r="U4104" t="s">
        <v>663</v>
      </c>
      <c r="V4104" t="s">
        <v>663</v>
      </c>
      <c r="W4104" t="s">
        <v>665</v>
      </c>
      <c r="X4104" t="s">
        <v>665</v>
      </c>
      <c r="Y4104" t="s">
        <v>664</v>
      </c>
      <c r="Z4104" t="s">
        <v>665</v>
      </c>
      <c r="AA4104" t="s">
        <v>665</v>
      </c>
      <c r="AB4104" t="s">
        <v>664</v>
      </c>
      <c r="AC4104" t="s">
        <v>664</v>
      </c>
      <c r="AD4104" t="s">
        <v>664</v>
      </c>
      <c r="AE4104" t="s">
        <v>664</v>
      </c>
      <c r="AF4104" t="s">
        <v>664</v>
      </c>
    </row>
    <row r="4105" spans="1:32">
      <c r="A4105">
        <v>104112</v>
      </c>
      <c r="B4105" t="s">
        <v>85</v>
      </c>
      <c r="C4105" t="s">
        <v>664</v>
      </c>
      <c r="D4105" t="s">
        <v>663</v>
      </c>
      <c r="E4105" t="s">
        <v>663</v>
      </c>
      <c r="F4105" t="s">
        <v>664</v>
      </c>
      <c r="G4105" t="s">
        <v>663</v>
      </c>
      <c r="H4105" t="s">
        <v>664</v>
      </c>
      <c r="I4105" t="s">
        <v>663</v>
      </c>
      <c r="J4105" t="s">
        <v>664</v>
      </c>
      <c r="K4105" t="s">
        <v>665</v>
      </c>
      <c r="L4105" t="s">
        <v>665</v>
      </c>
      <c r="M4105" t="s">
        <v>665</v>
      </c>
      <c r="N4105" t="s">
        <v>665</v>
      </c>
      <c r="O4105" t="s">
        <v>663</v>
      </c>
      <c r="P4105" t="s">
        <v>664</v>
      </c>
      <c r="Q4105" t="s">
        <v>663</v>
      </c>
      <c r="R4105" t="s">
        <v>663</v>
      </c>
      <c r="S4105" t="s">
        <v>664</v>
      </c>
      <c r="T4105" t="s">
        <v>664</v>
      </c>
      <c r="U4105" t="s">
        <v>664</v>
      </c>
      <c r="V4105" t="s">
        <v>664</v>
      </c>
      <c r="W4105" t="s">
        <v>664</v>
      </c>
      <c r="X4105" t="s">
        <v>664</v>
      </c>
      <c r="Y4105" t="s">
        <v>664</v>
      </c>
      <c r="Z4105" t="s">
        <v>664</v>
      </c>
      <c r="AA4105" t="s">
        <v>664</v>
      </c>
      <c r="AB4105" t="s">
        <v>665</v>
      </c>
      <c r="AC4105" t="s">
        <v>664</v>
      </c>
      <c r="AD4105" t="s">
        <v>664</v>
      </c>
      <c r="AE4105" t="s">
        <v>664</v>
      </c>
      <c r="AF4105" t="s">
        <v>664</v>
      </c>
    </row>
    <row r="4106" spans="1:32">
      <c r="A4106">
        <v>104191</v>
      </c>
      <c r="B4106" t="s">
        <v>85</v>
      </c>
      <c r="C4106" t="s">
        <v>664</v>
      </c>
      <c r="D4106" t="s">
        <v>664</v>
      </c>
      <c r="E4106" t="s">
        <v>664</v>
      </c>
      <c r="F4106" t="s">
        <v>664</v>
      </c>
      <c r="G4106" t="s">
        <v>664</v>
      </c>
      <c r="H4106" t="s">
        <v>664</v>
      </c>
      <c r="I4106" t="s">
        <v>665</v>
      </c>
      <c r="J4106" t="s">
        <v>665</v>
      </c>
      <c r="K4106" t="s">
        <v>664</v>
      </c>
      <c r="L4106" t="s">
        <v>664</v>
      </c>
      <c r="M4106" t="s">
        <v>665</v>
      </c>
      <c r="N4106" t="s">
        <v>664</v>
      </c>
      <c r="O4106" t="s">
        <v>663</v>
      </c>
      <c r="P4106" t="s">
        <v>663</v>
      </c>
      <c r="Q4106" t="s">
        <v>664</v>
      </c>
      <c r="R4106" t="s">
        <v>663</v>
      </c>
      <c r="S4106" t="s">
        <v>663</v>
      </c>
      <c r="T4106" t="s">
        <v>663</v>
      </c>
      <c r="U4106" t="s">
        <v>665</v>
      </c>
      <c r="V4106" t="s">
        <v>665</v>
      </c>
      <c r="W4106" t="s">
        <v>664</v>
      </c>
      <c r="X4106" t="s">
        <v>664</v>
      </c>
      <c r="Y4106" t="s">
        <v>664</v>
      </c>
      <c r="Z4106" t="s">
        <v>664</v>
      </c>
      <c r="AA4106" t="s">
        <v>664</v>
      </c>
      <c r="AB4106" t="s">
        <v>664</v>
      </c>
      <c r="AC4106" t="s">
        <v>664</v>
      </c>
      <c r="AD4106" t="s">
        <v>664</v>
      </c>
      <c r="AE4106" t="s">
        <v>664</v>
      </c>
      <c r="AF4106" t="s">
        <v>664</v>
      </c>
    </row>
    <row r="4107" spans="1:32">
      <c r="A4107">
        <v>104223</v>
      </c>
      <c r="B4107" t="s">
        <v>85</v>
      </c>
      <c r="C4107" t="s">
        <v>664</v>
      </c>
      <c r="D4107" t="s">
        <v>664</v>
      </c>
      <c r="E4107" t="s">
        <v>664</v>
      </c>
      <c r="F4107" t="s">
        <v>665</v>
      </c>
      <c r="G4107" t="s">
        <v>665</v>
      </c>
      <c r="H4107" t="s">
        <v>665</v>
      </c>
      <c r="I4107" t="s">
        <v>665</v>
      </c>
      <c r="J4107" t="s">
        <v>663</v>
      </c>
      <c r="K4107" t="s">
        <v>665</v>
      </c>
      <c r="L4107" t="s">
        <v>663</v>
      </c>
      <c r="M4107" t="s">
        <v>665</v>
      </c>
      <c r="N4107" t="s">
        <v>663</v>
      </c>
      <c r="O4107" t="s">
        <v>665</v>
      </c>
      <c r="P4107" t="s">
        <v>663</v>
      </c>
      <c r="Q4107" t="s">
        <v>665</v>
      </c>
      <c r="R4107" t="s">
        <v>665</v>
      </c>
      <c r="S4107" t="s">
        <v>663</v>
      </c>
      <c r="T4107" t="s">
        <v>665</v>
      </c>
      <c r="U4107" t="s">
        <v>665</v>
      </c>
      <c r="V4107" t="s">
        <v>665</v>
      </c>
      <c r="W4107" t="s">
        <v>663</v>
      </c>
      <c r="X4107" t="s">
        <v>665</v>
      </c>
      <c r="Y4107" t="s">
        <v>665</v>
      </c>
      <c r="Z4107" t="s">
        <v>664</v>
      </c>
      <c r="AA4107" t="s">
        <v>664</v>
      </c>
      <c r="AB4107" t="s">
        <v>664</v>
      </c>
      <c r="AC4107" t="s">
        <v>664</v>
      </c>
      <c r="AD4107" t="s">
        <v>664</v>
      </c>
      <c r="AE4107" t="s">
        <v>664</v>
      </c>
      <c r="AF4107" t="s">
        <v>664</v>
      </c>
    </row>
    <row r="4108" spans="1:32">
      <c r="A4108">
        <v>104234</v>
      </c>
      <c r="B4108" t="s">
        <v>85</v>
      </c>
      <c r="C4108" t="s">
        <v>663</v>
      </c>
      <c r="D4108" t="s">
        <v>664</v>
      </c>
      <c r="E4108" t="s">
        <v>664</v>
      </c>
      <c r="F4108" t="s">
        <v>664</v>
      </c>
      <c r="G4108" t="s">
        <v>663</v>
      </c>
      <c r="H4108" t="s">
        <v>663</v>
      </c>
      <c r="I4108" t="s">
        <v>663</v>
      </c>
      <c r="J4108" t="s">
        <v>665</v>
      </c>
      <c r="K4108" t="s">
        <v>665</v>
      </c>
      <c r="L4108" t="s">
        <v>663</v>
      </c>
      <c r="M4108" t="s">
        <v>663</v>
      </c>
      <c r="N4108" t="s">
        <v>663</v>
      </c>
      <c r="O4108" t="s">
        <v>665</v>
      </c>
      <c r="P4108" t="s">
        <v>665</v>
      </c>
      <c r="Q4108" t="s">
        <v>663</v>
      </c>
      <c r="R4108" t="s">
        <v>665</v>
      </c>
      <c r="S4108" t="s">
        <v>665</v>
      </c>
      <c r="T4108" t="s">
        <v>665</v>
      </c>
      <c r="U4108" t="s">
        <v>665</v>
      </c>
      <c r="V4108" t="s">
        <v>665</v>
      </c>
      <c r="W4108" t="s">
        <v>663</v>
      </c>
      <c r="X4108" t="s">
        <v>663</v>
      </c>
      <c r="Y4108" t="s">
        <v>663</v>
      </c>
      <c r="Z4108" t="s">
        <v>665</v>
      </c>
      <c r="AA4108" t="s">
        <v>665</v>
      </c>
      <c r="AB4108" t="s">
        <v>664</v>
      </c>
      <c r="AC4108" t="s">
        <v>664</v>
      </c>
      <c r="AD4108" t="s">
        <v>664</v>
      </c>
      <c r="AE4108" t="s">
        <v>664</v>
      </c>
      <c r="AF4108" t="s">
        <v>664</v>
      </c>
    </row>
    <row r="4109" spans="1:32">
      <c r="A4109">
        <v>104240</v>
      </c>
      <c r="B4109" t="s">
        <v>85</v>
      </c>
      <c r="C4109" t="s">
        <v>664</v>
      </c>
      <c r="D4109" t="s">
        <v>664</v>
      </c>
      <c r="E4109" t="s">
        <v>664</v>
      </c>
      <c r="F4109" t="s">
        <v>664</v>
      </c>
      <c r="G4109" t="s">
        <v>663</v>
      </c>
      <c r="H4109" t="s">
        <v>664</v>
      </c>
      <c r="I4109" t="s">
        <v>665</v>
      </c>
      <c r="J4109" t="s">
        <v>663</v>
      </c>
      <c r="K4109" t="s">
        <v>664</v>
      </c>
      <c r="L4109" t="s">
        <v>664</v>
      </c>
      <c r="M4109" t="s">
        <v>665</v>
      </c>
      <c r="N4109" t="s">
        <v>663</v>
      </c>
      <c r="O4109" t="s">
        <v>663</v>
      </c>
      <c r="P4109" t="s">
        <v>663</v>
      </c>
      <c r="Q4109" t="s">
        <v>665</v>
      </c>
      <c r="R4109" t="s">
        <v>665</v>
      </c>
      <c r="S4109" t="s">
        <v>663</v>
      </c>
      <c r="T4109" t="s">
        <v>664</v>
      </c>
      <c r="U4109" t="s">
        <v>663</v>
      </c>
      <c r="V4109" t="s">
        <v>665</v>
      </c>
      <c r="W4109" t="s">
        <v>665</v>
      </c>
      <c r="X4109" t="s">
        <v>665</v>
      </c>
      <c r="Y4109" t="s">
        <v>664</v>
      </c>
      <c r="Z4109" t="s">
        <v>664</v>
      </c>
      <c r="AA4109" t="s">
        <v>664</v>
      </c>
      <c r="AB4109" t="s">
        <v>664</v>
      </c>
      <c r="AC4109" t="s">
        <v>664</v>
      </c>
      <c r="AD4109" t="s">
        <v>664</v>
      </c>
      <c r="AE4109" t="s">
        <v>664</v>
      </c>
      <c r="AF4109" t="s">
        <v>664</v>
      </c>
    </row>
    <row r="4110" spans="1:32">
      <c r="A4110">
        <v>104270</v>
      </c>
      <c r="B4110" t="s">
        <v>85</v>
      </c>
      <c r="C4110" t="s">
        <v>663</v>
      </c>
      <c r="D4110" t="s">
        <v>664</v>
      </c>
      <c r="E4110" t="s">
        <v>664</v>
      </c>
      <c r="F4110" t="s">
        <v>664</v>
      </c>
      <c r="G4110" t="s">
        <v>664</v>
      </c>
      <c r="H4110" t="s">
        <v>663</v>
      </c>
      <c r="I4110" t="s">
        <v>664</v>
      </c>
      <c r="J4110" t="s">
        <v>665</v>
      </c>
      <c r="K4110" t="s">
        <v>664</v>
      </c>
      <c r="L4110" t="s">
        <v>664</v>
      </c>
      <c r="M4110" t="s">
        <v>664</v>
      </c>
      <c r="N4110" t="s">
        <v>664</v>
      </c>
      <c r="O4110" t="s">
        <v>665</v>
      </c>
      <c r="P4110" t="s">
        <v>664</v>
      </c>
      <c r="Q4110" t="s">
        <v>664</v>
      </c>
      <c r="R4110" t="s">
        <v>664</v>
      </c>
      <c r="S4110" t="s">
        <v>664</v>
      </c>
      <c r="T4110" t="s">
        <v>665</v>
      </c>
      <c r="U4110" t="s">
        <v>663</v>
      </c>
      <c r="V4110" t="s">
        <v>663</v>
      </c>
      <c r="W4110" t="s">
        <v>664</v>
      </c>
      <c r="X4110" t="s">
        <v>665</v>
      </c>
      <c r="Y4110" t="s">
        <v>665</v>
      </c>
      <c r="Z4110" t="s">
        <v>664</v>
      </c>
      <c r="AA4110" t="s">
        <v>665</v>
      </c>
      <c r="AB4110" t="s">
        <v>664</v>
      </c>
      <c r="AC4110" t="s">
        <v>664</v>
      </c>
      <c r="AD4110" t="s">
        <v>664</v>
      </c>
      <c r="AE4110" t="s">
        <v>664</v>
      </c>
      <c r="AF4110" t="s">
        <v>664</v>
      </c>
    </row>
    <row r="4111" spans="1:32">
      <c r="A4111">
        <v>104280</v>
      </c>
      <c r="B4111" t="s">
        <v>85</v>
      </c>
      <c r="C4111" t="s">
        <v>664</v>
      </c>
      <c r="D4111" t="s">
        <v>664</v>
      </c>
      <c r="E4111" t="s">
        <v>664</v>
      </c>
      <c r="F4111" t="s">
        <v>664</v>
      </c>
      <c r="G4111" t="s">
        <v>664</v>
      </c>
      <c r="H4111" t="s">
        <v>664</v>
      </c>
      <c r="I4111" t="s">
        <v>664</v>
      </c>
      <c r="J4111" t="s">
        <v>665</v>
      </c>
      <c r="K4111" t="s">
        <v>664</v>
      </c>
      <c r="L4111" t="s">
        <v>664</v>
      </c>
      <c r="M4111" t="s">
        <v>664</v>
      </c>
      <c r="N4111" t="s">
        <v>663</v>
      </c>
      <c r="O4111" t="s">
        <v>663</v>
      </c>
      <c r="P4111" t="s">
        <v>665</v>
      </c>
      <c r="Q4111" t="s">
        <v>663</v>
      </c>
      <c r="R4111" t="s">
        <v>665</v>
      </c>
      <c r="S4111" t="s">
        <v>663</v>
      </c>
      <c r="T4111" t="s">
        <v>664</v>
      </c>
      <c r="U4111" t="s">
        <v>663</v>
      </c>
      <c r="V4111" t="s">
        <v>663</v>
      </c>
      <c r="W4111" t="s">
        <v>664</v>
      </c>
      <c r="X4111" t="s">
        <v>664</v>
      </c>
      <c r="Y4111" t="s">
        <v>664</v>
      </c>
      <c r="Z4111" t="s">
        <v>664</v>
      </c>
      <c r="AA4111" t="s">
        <v>664</v>
      </c>
      <c r="AB4111" t="s">
        <v>664</v>
      </c>
      <c r="AC4111" t="s">
        <v>664</v>
      </c>
      <c r="AD4111" t="s">
        <v>664</v>
      </c>
      <c r="AE4111" t="s">
        <v>664</v>
      </c>
      <c r="AF4111" t="s">
        <v>664</v>
      </c>
    </row>
    <row r="4112" spans="1:32">
      <c r="A4112">
        <v>104298</v>
      </c>
      <c r="B4112" t="s">
        <v>85</v>
      </c>
      <c r="C4112" t="s">
        <v>665</v>
      </c>
      <c r="D4112" t="s">
        <v>665</v>
      </c>
      <c r="E4112" t="s">
        <v>664</v>
      </c>
      <c r="F4112" t="s">
        <v>664</v>
      </c>
      <c r="G4112" t="s">
        <v>664</v>
      </c>
      <c r="H4112" t="s">
        <v>665</v>
      </c>
      <c r="I4112" t="s">
        <v>665</v>
      </c>
      <c r="J4112" t="s">
        <v>663</v>
      </c>
      <c r="K4112" t="s">
        <v>663</v>
      </c>
      <c r="L4112" t="s">
        <v>665</v>
      </c>
      <c r="M4112" t="s">
        <v>664</v>
      </c>
      <c r="N4112" t="s">
        <v>665</v>
      </c>
      <c r="O4112" t="s">
        <v>664</v>
      </c>
      <c r="P4112" t="s">
        <v>665</v>
      </c>
      <c r="Q4112" t="s">
        <v>665</v>
      </c>
      <c r="R4112" t="s">
        <v>664</v>
      </c>
      <c r="S4112" t="s">
        <v>665</v>
      </c>
      <c r="T4112" t="s">
        <v>665</v>
      </c>
      <c r="U4112" t="s">
        <v>664</v>
      </c>
      <c r="V4112" t="s">
        <v>664</v>
      </c>
      <c r="W4112" t="s">
        <v>664</v>
      </c>
      <c r="X4112" t="s">
        <v>665</v>
      </c>
      <c r="Y4112" t="s">
        <v>665</v>
      </c>
      <c r="Z4112" t="s">
        <v>665</v>
      </c>
      <c r="AA4112" t="s">
        <v>664</v>
      </c>
      <c r="AB4112" t="s">
        <v>664</v>
      </c>
      <c r="AC4112" t="s">
        <v>664</v>
      </c>
      <c r="AD4112" t="s">
        <v>664</v>
      </c>
      <c r="AE4112" t="s">
        <v>664</v>
      </c>
      <c r="AF4112" t="s">
        <v>664</v>
      </c>
    </row>
    <row r="4113" spans="1:32">
      <c r="A4113">
        <v>104303</v>
      </c>
      <c r="B4113" t="s">
        <v>85</v>
      </c>
      <c r="C4113" t="s">
        <v>663</v>
      </c>
      <c r="D4113" t="s">
        <v>664</v>
      </c>
      <c r="E4113" t="s">
        <v>663</v>
      </c>
      <c r="F4113" t="s">
        <v>665</v>
      </c>
      <c r="G4113" t="s">
        <v>663</v>
      </c>
      <c r="H4113" t="s">
        <v>664</v>
      </c>
      <c r="I4113" t="s">
        <v>663</v>
      </c>
      <c r="J4113" t="s">
        <v>664</v>
      </c>
      <c r="K4113" t="s">
        <v>663</v>
      </c>
      <c r="L4113" t="s">
        <v>663</v>
      </c>
      <c r="M4113" t="s">
        <v>663</v>
      </c>
      <c r="N4113" t="s">
        <v>663</v>
      </c>
      <c r="O4113" t="s">
        <v>665</v>
      </c>
      <c r="P4113" t="s">
        <v>663</v>
      </c>
      <c r="Q4113" t="s">
        <v>664</v>
      </c>
      <c r="R4113" t="s">
        <v>665</v>
      </c>
      <c r="S4113" t="s">
        <v>665</v>
      </c>
      <c r="T4113" t="s">
        <v>663</v>
      </c>
      <c r="U4113" t="s">
        <v>664</v>
      </c>
      <c r="V4113" t="s">
        <v>664</v>
      </c>
      <c r="W4113" t="s">
        <v>664</v>
      </c>
      <c r="X4113" t="s">
        <v>664</v>
      </c>
      <c r="Y4113" t="s">
        <v>663</v>
      </c>
      <c r="Z4113" t="s">
        <v>664</v>
      </c>
      <c r="AA4113" t="s">
        <v>663</v>
      </c>
      <c r="AB4113" t="s">
        <v>664</v>
      </c>
      <c r="AC4113" t="s">
        <v>664</v>
      </c>
      <c r="AD4113" t="s">
        <v>663</v>
      </c>
      <c r="AE4113" t="s">
        <v>665</v>
      </c>
      <c r="AF4113" t="s">
        <v>663</v>
      </c>
    </row>
    <row r="4114" spans="1:32">
      <c r="A4114">
        <v>104308</v>
      </c>
      <c r="B4114" t="s">
        <v>85</v>
      </c>
      <c r="C4114" t="s">
        <v>664</v>
      </c>
      <c r="D4114" t="s">
        <v>664</v>
      </c>
      <c r="E4114" t="s">
        <v>665</v>
      </c>
      <c r="F4114" t="s">
        <v>664</v>
      </c>
      <c r="G4114" t="s">
        <v>664</v>
      </c>
      <c r="H4114" t="s">
        <v>664</v>
      </c>
      <c r="I4114" t="s">
        <v>664</v>
      </c>
      <c r="J4114" t="s">
        <v>664</v>
      </c>
      <c r="K4114" t="s">
        <v>664</v>
      </c>
      <c r="L4114" t="s">
        <v>664</v>
      </c>
      <c r="M4114" t="s">
        <v>664</v>
      </c>
      <c r="N4114" t="s">
        <v>664</v>
      </c>
      <c r="O4114" t="s">
        <v>663</v>
      </c>
      <c r="P4114" t="s">
        <v>664</v>
      </c>
      <c r="Q4114" t="s">
        <v>664</v>
      </c>
      <c r="R4114" t="s">
        <v>663</v>
      </c>
      <c r="S4114" t="s">
        <v>663</v>
      </c>
      <c r="T4114" t="s">
        <v>663</v>
      </c>
      <c r="U4114" t="s">
        <v>665</v>
      </c>
      <c r="V4114" t="s">
        <v>663</v>
      </c>
      <c r="W4114" t="s">
        <v>663</v>
      </c>
      <c r="X4114" t="s">
        <v>664</v>
      </c>
      <c r="Y4114" t="s">
        <v>664</v>
      </c>
      <c r="Z4114" t="s">
        <v>665</v>
      </c>
      <c r="AA4114" t="s">
        <v>663</v>
      </c>
      <c r="AB4114" t="s">
        <v>664</v>
      </c>
      <c r="AC4114" t="s">
        <v>664</v>
      </c>
      <c r="AD4114" t="s">
        <v>664</v>
      </c>
      <c r="AE4114" t="s">
        <v>664</v>
      </c>
      <c r="AF4114" t="s">
        <v>664</v>
      </c>
    </row>
    <row r="4115" spans="1:32">
      <c r="A4115">
        <v>104324</v>
      </c>
      <c r="B4115" t="s">
        <v>85</v>
      </c>
      <c r="C4115" t="s">
        <v>665</v>
      </c>
      <c r="D4115" t="s">
        <v>664</v>
      </c>
      <c r="E4115" t="s">
        <v>664</v>
      </c>
      <c r="F4115" t="s">
        <v>664</v>
      </c>
      <c r="G4115" t="s">
        <v>663</v>
      </c>
      <c r="H4115" t="s">
        <v>665</v>
      </c>
      <c r="I4115" t="s">
        <v>664</v>
      </c>
      <c r="J4115" t="s">
        <v>665</v>
      </c>
      <c r="K4115" t="s">
        <v>664</v>
      </c>
      <c r="L4115" t="s">
        <v>663</v>
      </c>
      <c r="M4115" t="s">
        <v>664</v>
      </c>
      <c r="N4115" t="s">
        <v>665</v>
      </c>
      <c r="O4115" t="s">
        <v>663</v>
      </c>
      <c r="P4115" t="s">
        <v>665</v>
      </c>
      <c r="Q4115" t="s">
        <v>663</v>
      </c>
      <c r="R4115" t="s">
        <v>664</v>
      </c>
      <c r="S4115" t="s">
        <v>663</v>
      </c>
      <c r="T4115" t="s">
        <v>663</v>
      </c>
      <c r="U4115" t="s">
        <v>665</v>
      </c>
      <c r="V4115" t="s">
        <v>664</v>
      </c>
      <c r="W4115" t="s">
        <v>664</v>
      </c>
      <c r="X4115" t="s">
        <v>664</v>
      </c>
      <c r="Y4115" t="s">
        <v>664</v>
      </c>
      <c r="Z4115" t="s">
        <v>664</v>
      </c>
      <c r="AA4115" t="s">
        <v>664</v>
      </c>
      <c r="AB4115" t="s">
        <v>664</v>
      </c>
      <c r="AC4115" t="s">
        <v>665</v>
      </c>
      <c r="AD4115" t="s">
        <v>664</v>
      </c>
      <c r="AE4115" t="s">
        <v>664</v>
      </c>
      <c r="AF4115" t="s">
        <v>664</v>
      </c>
    </row>
    <row r="4116" spans="1:32">
      <c r="A4116">
        <v>104345</v>
      </c>
      <c r="B4116" t="s">
        <v>85</v>
      </c>
      <c r="C4116" t="s">
        <v>664</v>
      </c>
      <c r="D4116" t="s">
        <v>663</v>
      </c>
      <c r="E4116" t="s">
        <v>664</v>
      </c>
      <c r="F4116" t="s">
        <v>664</v>
      </c>
      <c r="G4116" t="s">
        <v>665</v>
      </c>
      <c r="H4116" t="s">
        <v>665</v>
      </c>
      <c r="I4116" t="s">
        <v>664</v>
      </c>
      <c r="J4116" t="s">
        <v>665</v>
      </c>
      <c r="K4116" t="s">
        <v>665</v>
      </c>
      <c r="L4116" t="s">
        <v>665</v>
      </c>
      <c r="M4116" t="s">
        <v>665</v>
      </c>
      <c r="N4116" t="s">
        <v>663</v>
      </c>
      <c r="O4116" t="s">
        <v>663</v>
      </c>
      <c r="P4116" t="s">
        <v>665</v>
      </c>
      <c r="Q4116" t="s">
        <v>663</v>
      </c>
      <c r="R4116" t="s">
        <v>663</v>
      </c>
      <c r="S4116" t="s">
        <v>663</v>
      </c>
      <c r="T4116" t="s">
        <v>663</v>
      </c>
      <c r="U4116" t="s">
        <v>663</v>
      </c>
      <c r="V4116" t="s">
        <v>665</v>
      </c>
      <c r="W4116" t="s">
        <v>664</v>
      </c>
      <c r="X4116" t="s">
        <v>665</v>
      </c>
      <c r="Y4116" t="s">
        <v>664</v>
      </c>
      <c r="Z4116" t="s">
        <v>665</v>
      </c>
      <c r="AA4116" t="s">
        <v>665</v>
      </c>
      <c r="AB4116" t="s">
        <v>664</v>
      </c>
      <c r="AC4116" t="s">
        <v>665</v>
      </c>
      <c r="AD4116" t="s">
        <v>664</v>
      </c>
      <c r="AE4116" t="s">
        <v>664</v>
      </c>
      <c r="AF4116" t="s">
        <v>664</v>
      </c>
    </row>
    <row r="4117" spans="1:32">
      <c r="A4117">
        <v>104388</v>
      </c>
      <c r="B4117" t="s">
        <v>85</v>
      </c>
      <c r="C4117" t="s">
        <v>664</v>
      </c>
      <c r="D4117" t="s">
        <v>663</v>
      </c>
      <c r="E4117" t="s">
        <v>665</v>
      </c>
      <c r="F4117" t="s">
        <v>664</v>
      </c>
      <c r="G4117" t="s">
        <v>664</v>
      </c>
      <c r="H4117" t="s">
        <v>664</v>
      </c>
      <c r="I4117" t="s">
        <v>664</v>
      </c>
      <c r="J4117" t="s">
        <v>665</v>
      </c>
      <c r="K4117" t="s">
        <v>664</v>
      </c>
      <c r="L4117" t="s">
        <v>664</v>
      </c>
      <c r="M4117" t="s">
        <v>665</v>
      </c>
      <c r="N4117" t="s">
        <v>663</v>
      </c>
      <c r="O4117" t="s">
        <v>663</v>
      </c>
      <c r="P4117" t="s">
        <v>663</v>
      </c>
      <c r="Q4117" t="s">
        <v>665</v>
      </c>
      <c r="R4117" t="s">
        <v>663</v>
      </c>
      <c r="S4117" t="s">
        <v>663</v>
      </c>
      <c r="T4117" t="s">
        <v>665</v>
      </c>
      <c r="U4117" t="s">
        <v>665</v>
      </c>
      <c r="V4117" t="s">
        <v>663</v>
      </c>
      <c r="W4117" t="s">
        <v>665</v>
      </c>
      <c r="X4117" t="s">
        <v>663</v>
      </c>
      <c r="Y4117" t="s">
        <v>664</v>
      </c>
      <c r="Z4117" t="s">
        <v>664</v>
      </c>
      <c r="AA4117" t="s">
        <v>663</v>
      </c>
      <c r="AB4117" t="s">
        <v>665</v>
      </c>
      <c r="AC4117" t="s">
        <v>664</v>
      </c>
      <c r="AD4117" t="s">
        <v>664</v>
      </c>
      <c r="AE4117" t="s">
        <v>665</v>
      </c>
      <c r="AF4117" t="s">
        <v>663</v>
      </c>
    </row>
    <row r="4118" spans="1:32">
      <c r="A4118">
        <v>104428</v>
      </c>
      <c r="B4118" t="s">
        <v>85</v>
      </c>
      <c r="C4118" t="s">
        <v>664</v>
      </c>
      <c r="D4118" t="s">
        <v>664</v>
      </c>
      <c r="E4118" t="s">
        <v>664</v>
      </c>
      <c r="F4118" t="s">
        <v>664</v>
      </c>
      <c r="G4118" t="s">
        <v>664</v>
      </c>
      <c r="H4118" t="s">
        <v>664</v>
      </c>
      <c r="I4118" t="s">
        <v>664</v>
      </c>
      <c r="J4118" t="s">
        <v>665</v>
      </c>
      <c r="K4118" t="s">
        <v>665</v>
      </c>
      <c r="L4118" t="s">
        <v>664</v>
      </c>
      <c r="M4118" t="s">
        <v>665</v>
      </c>
      <c r="N4118" t="s">
        <v>663</v>
      </c>
      <c r="O4118" t="s">
        <v>663</v>
      </c>
      <c r="P4118" t="s">
        <v>665</v>
      </c>
      <c r="Q4118" t="s">
        <v>665</v>
      </c>
      <c r="R4118" t="s">
        <v>665</v>
      </c>
      <c r="S4118" t="s">
        <v>665</v>
      </c>
      <c r="T4118" t="s">
        <v>665</v>
      </c>
      <c r="U4118" t="s">
        <v>663</v>
      </c>
      <c r="V4118" t="s">
        <v>663</v>
      </c>
      <c r="W4118" t="s">
        <v>663</v>
      </c>
      <c r="X4118" t="s">
        <v>665</v>
      </c>
      <c r="Y4118" t="s">
        <v>665</v>
      </c>
      <c r="Z4118" t="s">
        <v>665</v>
      </c>
      <c r="AA4118" t="s">
        <v>665</v>
      </c>
      <c r="AB4118" t="s">
        <v>663</v>
      </c>
      <c r="AC4118" t="s">
        <v>665</v>
      </c>
      <c r="AD4118" t="s">
        <v>664</v>
      </c>
      <c r="AE4118" t="s">
        <v>663</v>
      </c>
      <c r="AF4118" t="s">
        <v>665</v>
      </c>
    </row>
    <row r="4119" spans="1:32">
      <c r="A4119">
        <v>104454</v>
      </c>
      <c r="B4119" t="s">
        <v>85</v>
      </c>
      <c r="C4119" t="s">
        <v>664</v>
      </c>
      <c r="D4119" t="s">
        <v>664</v>
      </c>
      <c r="E4119" t="s">
        <v>664</v>
      </c>
      <c r="F4119" t="s">
        <v>664</v>
      </c>
      <c r="G4119" t="s">
        <v>664</v>
      </c>
      <c r="H4119" t="s">
        <v>664</v>
      </c>
      <c r="I4119" t="s">
        <v>664</v>
      </c>
      <c r="J4119" t="s">
        <v>664</v>
      </c>
      <c r="K4119" t="s">
        <v>664</v>
      </c>
      <c r="L4119" t="s">
        <v>664</v>
      </c>
      <c r="M4119" t="s">
        <v>664</v>
      </c>
      <c r="N4119" t="s">
        <v>665</v>
      </c>
      <c r="O4119" t="s">
        <v>665</v>
      </c>
      <c r="P4119" t="s">
        <v>663</v>
      </c>
      <c r="Q4119" t="s">
        <v>663</v>
      </c>
      <c r="R4119" t="s">
        <v>663</v>
      </c>
      <c r="S4119" t="s">
        <v>663</v>
      </c>
      <c r="T4119" t="s">
        <v>664</v>
      </c>
      <c r="U4119" t="s">
        <v>663</v>
      </c>
      <c r="V4119" t="s">
        <v>665</v>
      </c>
      <c r="W4119" t="s">
        <v>663</v>
      </c>
      <c r="X4119" t="s">
        <v>664</v>
      </c>
      <c r="Y4119" t="s">
        <v>664</v>
      </c>
      <c r="Z4119" t="s">
        <v>665</v>
      </c>
      <c r="AA4119" t="s">
        <v>665</v>
      </c>
      <c r="AB4119" t="s">
        <v>664</v>
      </c>
      <c r="AC4119" t="s">
        <v>664</v>
      </c>
      <c r="AD4119" t="s">
        <v>664</v>
      </c>
      <c r="AE4119" t="s">
        <v>664</v>
      </c>
      <c r="AF4119" t="s">
        <v>664</v>
      </c>
    </row>
    <row r="4120" spans="1:32">
      <c r="A4120">
        <v>104490</v>
      </c>
      <c r="B4120" t="s">
        <v>85</v>
      </c>
      <c r="C4120" t="s">
        <v>664</v>
      </c>
      <c r="D4120" t="s">
        <v>664</v>
      </c>
      <c r="E4120" t="s">
        <v>663</v>
      </c>
      <c r="F4120" t="s">
        <v>664</v>
      </c>
      <c r="G4120" t="s">
        <v>663</v>
      </c>
      <c r="H4120" t="s">
        <v>663</v>
      </c>
      <c r="I4120" t="s">
        <v>665</v>
      </c>
      <c r="J4120" t="s">
        <v>665</v>
      </c>
      <c r="K4120" t="s">
        <v>664</v>
      </c>
      <c r="L4120" t="s">
        <v>663</v>
      </c>
      <c r="M4120" t="s">
        <v>665</v>
      </c>
      <c r="N4120" t="s">
        <v>664</v>
      </c>
      <c r="O4120" t="s">
        <v>664</v>
      </c>
      <c r="P4120" t="s">
        <v>663</v>
      </c>
      <c r="Q4120" t="s">
        <v>664</v>
      </c>
      <c r="R4120" t="s">
        <v>664</v>
      </c>
      <c r="S4120" t="s">
        <v>664</v>
      </c>
      <c r="T4120" t="s">
        <v>664</v>
      </c>
      <c r="U4120" t="s">
        <v>664</v>
      </c>
      <c r="V4120" t="s">
        <v>664</v>
      </c>
      <c r="W4120" t="s">
        <v>664</v>
      </c>
      <c r="X4120" t="s">
        <v>664</v>
      </c>
      <c r="Y4120" t="s">
        <v>665</v>
      </c>
      <c r="Z4120" t="s">
        <v>664</v>
      </c>
      <c r="AA4120" t="s">
        <v>664</v>
      </c>
      <c r="AB4120" t="s">
        <v>664</v>
      </c>
      <c r="AC4120" t="s">
        <v>664</v>
      </c>
      <c r="AD4120" t="s">
        <v>664</v>
      </c>
      <c r="AE4120" t="s">
        <v>664</v>
      </c>
      <c r="AF4120" t="s">
        <v>664</v>
      </c>
    </row>
    <row r="4121" spans="1:32">
      <c r="A4121">
        <v>104508</v>
      </c>
      <c r="B4121" t="s">
        <v>85</v>
      </c>
      <c r="C4121" t="s">
        <v>664</v>
      </c>
      <c r="D4121" t="s">
        <v>664</v>
      </c>
      <c r="E4121" t="s">
        <v>665</v>
      </c>
      <c r="F4121" t="s">
        <v>664</v>
      </c>
      <c r="G4121" t="s">
        <v>664</v>
      </c>
      <c r="H4121" t="s">
        <v>664</v>
      </c>
      <c r="I4121" t="s">
        <v>664</v>
      </c>
      <c r="J4121" t="s">
        <v>664</v>
      </c>
      <c r="K4121" t="s">
        <v>664</v>
      </c>
      <c r="L4121" t="s">
        <v>664</v>
      </c>
      <c r="M4121" t="s">
        <v>663</v>
      </c>
      <c r="N4121" t="s">
        <v>663</v>
      </c>
      <c r="O4121" t="s">
        <v>664</v>
      </c>
      <c r="P4121" t="s">
        <v>663</v>
      </c>
      <c r="Q4121" t="s">
        <v>665</v>
      </c>
      <c r="R4121" t="s">
        <v>664</v>
      </c>
      <c r="S4121" t="s">
        <v>664</v>
      </c>
      <c r="T4121" t="s">
        <v>664</v>
      </c>
      <c r="U4121" t="s">
        <v>664</v>
      </c>
      <c r="V4121" t="s">
        <v>664</v>
      </c>
      <c r="W4121" t="s">
        <v>664</v>
      </c>
      <c r="X4121" t="s">
        <v>664</v>
      </c>
      <c r="Y4121" t="s">
        <v>664</v>
      </c>
      <c r="Z4121" t="s">
        <v>664</v>
      </c>
      <c r="AA4121" t="s">
        <v>664</v>
      </c>
      <c r="AB4121" t="s">
        <v>665</v>
      </c>
      <c r="AC4121" t="s">
        <v>664</v>
      </c>
      <c r="AD4121" t="s">
        <v>664</v>
      </c>
      <c r="AE4121" t="s">
        <v>664</v>
      </c>
      <c r="AF4121" t="s">
        <v>664</v>
      </c>
    </row>
    <row r="4122" spans="1:32">
      <c r="A4122">
        <v>104525</v>
      </c>
      <c r="B4122" t="s">
        <v>85</v>
      </c>
      <c r="C4122" t="s">
        <v>664</v>
      </c>
      <c r="D4122" t="s">
        <v>664</v>
      </c>
      <c r="E4122" t="s">
        <v>664</v>
      </c>
      <c r="F4122" t="s">
        <v>664</v>
      </c>
      <c r="G4122" t="s">
        <v>663</v>
      </c>
      <c r="H4122" t="s">
        <v>664</v>
      </c>
      <c r="I4122" t="s">
        <v>664</v>
      </c>
      <c r="J4122" t="s">
        <v>663</v>
      </c>
      <c r="K4122" t="s">
        <v>664</v>
      </c>
      <c r="L4122" t="s">
        <v>664</v>
      </c>
      <c r="M4122" t="s">
        <v>664</v>
      </c>
      <c r="N4122" t="s">
        <v>665</v>
      </c>
      <c r="O4122" t="s">
        <v>663</v>
      </c>
      <c r="P4122" t="s">
        <v>664</v>
      </c>
      <c r="Q4122" t="s">
        <v>663</v>
      </c>
      <c r="R4122" t="s">
        <v>664</v>
      </c>
      <c r="S4122" t="s">
        <v>663</v>
      </c>
      <c r="T4122" t="s">
        <v>663</v>
      </c>
      <c r="U4122" t="s">
        <v>665</v>
      </c>
      <c r="V4122" t="s">
        <v>663</v>
      </c>
      <c r="W4122" t="s">
        <v>665</v>
      </c>
      <c r="X4122" t="s">
        <v>663</v>
      </c>
      <c r="Y4122" t="s">
        <v>665</v>
      </c>
      <c r="Z4122" t="s">
        <v>665</v>
      </c>
      <c r="AA4122" t="s">
        <v>663</v>
      </c>
      <c r="AB4122" t="s">
        <v>664</v>
      </c>
      <c r="AC4122" t="s">
        <v>664</v>
      </c>
      <c r="AD4122" t="s">
        <v>664</v>
      </c>
      <c r="AE4122" t="s">
        <v>664</v>
      </c>
      <c r="AF4122" t="s">
        <v>664</v>
      </c>
    </row>
    <row r="4123" spans="1:32">
      <c r="A4123">
        <v>104542</v>
      </c>
      <c r="B4123" t="s">
        <v>85</v>
      </c>
      <c r="C4123" t="s">
        <v>664</v>
      </c>
      <c r="D4123" t="s">
        <v>664</v>
      </c>
      <c r="E4123" t="s">
        <v>664</v>
      </c>
      <c r="F4123" t="s">
        <v>664</v>
      </c>
      <c r="G4123" t="s">
        <v>664</v>
      </c>
      <c r="H4123" t="s">
        <v>664</v>
      </c>
      <c r="I4123" t="s">
        <v>664</v>
      </c>
      <c r="J4123" t="s">
        <v>664</v>
      </c>
      <c r="K4123" t="s">
        <v>664</v>
      </c>
      <c r="L4123" t="s">
        <v>664</v>
      </c>
      <c r="M4123" t="s">
        <v>664</v>
      </c>
      <c r="N4123" t="s">
        <v>664</v>
      </c>
      <c r="O4123" t="s">
        <v>664</v>
      </c>
      <c r="P4123" t="s">
        <v>664</v>
      </c>
      <c r="Q4123" t="s">
        <v>664</v>
      </c>
      <c r="R4123" t="s">
        <v>663</v>
      </c>
      <c r="S4123" t="s">
        <v>664</v>
      </c>
      <c r="T4123" t="s">
        <v>665</v>
      </c>
      <c r="U4123" t="s">
        <v>665</v>
      </c>
      <c r="V4123" t="s">
        <v>665</v>
      </c>
      <c r="W4123" t="s">
        <v>663</v>
      </c>
      <c r="X4123" t="s">
        <v>664</v>
      </c>
      <c r="Y4123" t="s">
        <v>663</v>
      </c>
      <c r="Z4123" t="s">
        <v>664</v>
      </c>
      <c r="AA4123" t="s">
        <v>665</v>
      </c>
      <c r="AB4123" t="s">
        <v>664</v>
      </c>
      <c r="AC4123" t="s">
        <v>663</v>
      </c>
      <c r="AD4123" t="s">
        <v>663</v>
      </c>
      <c r="AE4123" t="s">
        <v>663</v>
      </c>
      <c r="AF4123" t="s">
        <v>663</v>
      </c>
    </row>
    <row r="4124" spans="1:32">
      <c r="A4124">
        <v>104549</v>
      </c>
      <c r="B4124" t="s">
        <v>85</v>
      </c>
      <c r="C4124" t="s">
        <v>664</v>
      </c>
      <c r="D4124" t="s">
        <v>664</v>
      </c>
      <c r="E4124" t="s">
        <v>664</v>
      </c>
      <c r="F4124" t="s">
        <v>664</v>
      </c>
      <c r="G4124" t="s">
        <v>664</v>
      </c>
      <c r="H4124" t="s">
        <v>664</v>
      </c>
      <c r="I4124" t="s">
        <v>663</v>
      </c>
      <c r="J4124" t="s">
        <v>664</v>
      </c>
      <c r="K4124" t="s">
        <v>664</v>
      </c>
      <c r="L4124" t="s">
        <v>665</v>
      </c>
      <c r="M4124" t="s">
        <v>665</v>
      </c>
      <c r="N4124" t="s">
        <v>665</v>
      </c>
      <c r="O4124" t="s">
        <v>663</v>
      </c>
      <c r="P4124" t="s">
        <v>663</v>
      </c>
      <c r="Q4124" t="s">
        <v>665</v>
      </c>
      <c r="R4124" t="s">
        <v>663</v>
      </c>
      <c r="S4124" t="s">
        <v>665</v>
      </c>
      <c r="T4124" t="s">
        <v>663</v>
      </c>
      <c r="U4124" t="s">
        <v>665</v>
      </c>
      <c r="V4124" t="s">
        <v>663</v>
      </c>
      <c r="W4124" t="s">
        <v>663</v>
      </c>
      <c r="X4124" t="s">
        <v>663</v>
      </c>
      <c r="Y4124" t="s">
        <v>663</v>
      </c>
      <c r="Z4124" t="s">
        <v>665</v>
      </c>
      <c r="AA4124" t="s">
        <v>663</v>
      </c>
      <c r="AB4124" t="s">
        <v>664</v>
      </c>
      <c r="AC4124" t="s">
        <v>664</v>
      </c>
      <c r="AD4124" t="s">
        <v>664</v>
      </c>
      <c r="AE4124" t="s">
        <v>664</v>
      </c>
      <c r="AF4124" t="s">
        <v>663</v>
      </c>
    </row>
    <row r="4125" spans="1:32">
      <c r="A4125">
        <v>104554</v>
      </c>
      <c r="B4125" t="s">
        <v>85</v>
      </c>
      <c r="C4125" t="s">
        <v>664</v>
      </c>
      <c r="D4125" t="s">
        <v>664</v>
      </c>
      <c r="E4125" t="s">
        <v>664</v>
      </c>
      <c r="F4125" t="s">
        <v>664</v>
      </c>
      <c r="G4125" t="s">
        <v>665</v>
      </c>
      <c r="H4125" t="s">
        <v>665</v>
      </c>
      <c r="I4125" t="s">
        <v>664</v>
      </c>
      <c r="J4125" t="s">
        <v>664</v>
      </c>
      <c r="K4125" t="s">
        <v>664</v>
      </c>
      <c r="L4125" t="s">
        <v>665</v>
      </c>
      <c r="M4125" t="s">
        <v>664</v>
      </c>
      <c r="N4125" t="s">
        <v>664</v>
      </c>
      <c r="O4125" t="s">
        <v>664</v>
      </c>
      <c r="P4125" t="s">
        <v>664</v>
      </c>
      <c r="Q4125" t="s">
        <v>665</v>
      </c>
      <c r="R4125" t="s">
        <v>664</v>
      </c>
      <c r="S4125" t="s">
        <v>665</v>
      </c>
      <c r="T4125" t="s">
        <v>664</v>
      </c>
      <c r="U4125" t="s">
        <v>664</v>
      </c>
      <c r="V4125" t="s">
        <v>664</v>
      </c>
      <c r="W4125" t="s">
        <v>663</v>
      </c>
      <c r="X4125" t="s">
        <v>665</v>
      </c>
      <c r="Y4125" t="s">
        <v>664</v>
      </c>
      <c r="Z4125" t="s">
        <v>664</v>
      </c>
      <c r="AA4125" t="s">
        <v>664</v>
      </c>
      <c r="AB4125" t="s">
        <v>664</v>
      </c>
      <c r="AC4125" t="s">
        <v>665</v>
      </c>
      <c r="AD4125" t="s">
        <v>664</v>
      </c>
      <c r="AE4125" t="s">
        <v>664</v>
      </c>
      <c r="AF4125" t="s">
        <v>665</v>
      </c>
    </row>
    <row r="4126" spans="1:32">
      <c r="A4126">
        <v>104581</v>
      </c>
      <c r="B4126" t="s">
        <v>85</v>
      </c>
      <c r="C4126" t="s">
        <v>664</v>
      </c>
      <c r="D4126" t="s">
        <v>665</v>
      </c>
      <c r="E4126" t="s">
        <v>665</v>
      </c>
      <c r="F4126" t="s">
        <v>664</v>
      </c>
      <c r="G4126" t="s">
        <v>663</v>
      </c>
      <c r="H4126" t="s">
        <v>663</v>
      </c>
      <c r="I4126" t="s">
        <v>663</v>
      </c>
      <c r="J4126" t="s">
        <v>663</v>
      </c>
      <c r="K4126" t="s">
        <v>665</v>
      </c>
      <c r="L4126" t="s">
        <v>664</v>
      </c>
      <c r="M4126" t="s">
        <v>663</v>
      </c>
      <c r="N4126" t="s">
        <v>665</v>
      </c>
      <c r="O4126" t="s">
        <v>665</v>
      </c>
      <c r="P4126" t="s">
        <v>663</v>
      </c>
      <c r="Q4126" t="s">
        <v>663</v>
      </c>
      <c r="R4126" t="s">
        <v>665</v>
      </c>
      <c r="S4126" t="s">
        <v>665</v>
      </c>
      <c r="T4126" t="s">
        <v>665</v>
      </c>
      <c r="U4126" t="s">
        <v>665</v>
      </c>
      <c r="V4126" t="s">
        <v>665</v>
      </c>
      <c r="W4126" t="s">
        <v>664</v>
      </c>
      <c r="X4126" t="s">
        <v>664</v>
      </c>
      <c r="Y4126" t="s">
        <v>664</v>
      </c>
      <c r="Z4126" t="s">
        <v>664</v>
      </c>
      <c r="AA4126" t="s">
        <v>665</v>
      </c>
      <c r="AB4126" t="s">
        <v>664</v>
      </c>
      <c r="AC4126" t="s">
        <v>664</v>
      </c>
      <c r="AD4126" t="s">
        <v>664</v>
      </c>
      <c r="AE4126" t="s">
        <v>665</v>
      </c>
      <c r="AF4126" t="s">
        <v>665</v>
      </c>
    </row>
    <row r="4127" spans="1:32">
      <c r="A4127">
        <v>104598</v>
      </c>
      <c r="B4127" t="s">
        <v>85</v>
      </c>
      <c r="C4127" t="s">
        <v>664</v>
      </c>
      <c r="D4127" t="s">
        <v>664</v>
      </c>
      <c r="E4127" t="s">
        <v>664</v>
      </c>
      <c r="F4127" t="s">
        <v>664</v>
      </c>
      <c r="G4127" t="s">
        <v>664</v>
      </c>
      <c r="H4127" t="s">
        <v>665</v>
      </c>
      <c r="I4127" t="s">
        <v>664</v>
      </c>
      <c r="J4127" t="s">
        <v>664</v>
      </c>
      <c r="K4127" t="s">
        <v>664</v>
      </c>
      <c r="L4127" t="s">
        <v>664</v>
      </c>
      <c r="M4127" t="s">
        <v>664</v>
      </c>
      <c r="N4127" t="s">
        <v>664</v>
      </c>
      <c r="O4127" t="s">
        <v>664</v>
      </c>
      <c r="P4127" t="s">
        <v>664</v>
      </c>
      <c r="Q4127" t="s">
        <v>664</v>
      </c>
      <c r="R4127" t="s">
        <v>665</v>
      </c>
      <c r="S4127" t="s">
        <v>664</v>
      </c>
      <c r="T4127" t="s">
        <v>665</v>
      </c>
      <c r="U4127" t="s">
        <v>664</v>
      </c>
      <c r="V4127" t="s">
        <v>665</v>
      </c>
      <c r="W4127" t="s">
        <v>665</v>
      </c>
      <c r="X4127" t="s">
        <v>665</v>
      </c>
      <c r="Y4127" t="s">
        <v>663</v>
      </c>
      <c r="Z4127" t="s">
        <v>665</v>
      </c>
      <c r="AA4127" t="s">
        <v>665</v>
      </c>
      <c r="AB4127" t="s">
        <v>664</v>
      </c>
      <c r="AC4127" t="s">
        <v>664</v>
      </c>
      <c r="AD4127" t="s">
        <v>664</v>
      </c>
      <c r="AE4127" t="s">
        <v>664</v>
      </c>
      <c r="AF4127" t="s">
        <v>665</v>
      </c>
    </row>
    <row r="4128" spans="1:32">
      <c r="A4128">
        <v>104637</v>
      </c>
      <c r="B4128" t="s">
        <v>85</v>
      </c>
      <c r="C4128" t="s">
        <v>664</v>
      </c>
      <c r="D4128" t="s">
        <v>664</v>
      </c>
      <c r="E4128" t="s">
        <v>664</v>
      </c>
      <c r="F4128" t="s">
        <v>664</v>
      </c>
      <c r="G4128" t="s">
        <v>664</v>
      </c>
      <c r="H4128" t="s">
        <v>664</v>
      </c>
      <c r="I4128" t="s">
        <v>664</v>
      </c>
      <c r="J4128" t="s">
        <v>664</v>
      </c>
      <c r="K4128" t="s">
        <v>664</v>
      </c>
      <c r="L4128" t="s">
        <v>665</v>
      </c>
      <c r="M4128" t="s">
        <v>664</v>
      </c>
      <c r="N4128" t="s">
        <v>664</v>
      </c>
      <c r="O4128" t="s">
        <v>664</v>
      </c>
      <c r="P4128" t="s">
        <v>664</v>
      </c>
      <c r="Q4128" t="s">
        <v>664</v>
      </c>
      <c r="R4128" t="s">
        <v>664</v>
      </c>
      <c r="S4128" t="s">
        <v>664</v>
      </c>
      <c r="T4128" t="s">
        <v>664</v>
      </c>
      <c r="U4128" t="s">
        <v>664</v>
      </c>
      <c r="V4128" t="s">
        <v>665</v>
      </c>
      <c r="W4128" t="s">
        <v>664</v>
      </c>
      <c r="X4128" t="s">
        <v>665</v>
      </c>
      <c r="Y4128" t="s">
        <v>664</v>
      </c>
      <c r="Z4128" t="s">
        <v>665</v>
      </c>
      <c r="AA4128" t="s">
        <v>665</v>
      </c>
      <c r="AB4128" t="s">
        <v>664</v>
      </c>
      <c r="AC4128" t="s">
        <v>664</v>
      </c>
      <c r="AD4128" t="s">
        <v>664</v>
      </c>
      <c r="AE4128" t="s">
        <v>664</v>
      </c>
      <c r="AF4128" t="s">
        <v>664</v>
      </c>
    </row>
    <row r="4129" spans="1:32">
      <c r="A4129">
        <v>104665</v>
      </c>
      <c r="B4129" t="s">
        <v>85</v>
      </c>
      <c r="C4129" t="s">
        <v>664</v>
      </c>
      <c r="D4129" t="s">
        <v>664</v>
      </c>
      <c r="E4129" t="s">
        <v>664</v>
      </c>
      <c r="F4129" t="s">
        <v>664</v>
      </c>
      <c r="G4129" t="s">
        <v>664</v>
      </c>
      <c r="H4129" t="s">
        <v>665</v>
      </c>
      <c r="I4129" t="s">
        <v>665</v>
      </c>
      <c r="J4129" t="s">
        <v>664</v>
      </c>
      <c r="K4129" t="s">
        <v>664</v>
      </c>
      <c r="L4129" t="s">
        <v>665</v>
      </c>
      <c r="M4129" t="s">
        <v>664</v>
      </c>
      <c r="N4129" t="s">
        <v>664</v>
      </c>
      <c r="O4129" t="s">
        <v>663</v>
      </c>
      <c r="P4129" t="s">
        <v>664</v>
      </c>
      <c r="Q4129" t="s">
        <v>663</v>
      </c>
      <c r="R4129" t="s">
        <v>663</v>
      </c>
      <c r="S4129" t="s">
        <v>663</v>
      </c>
      <c r="T4129" t="s">
        <v>663</v>
      </c>
      <c r="U4129" t="s">
        <v>664</v>
      </c>
      <c r="V4129" t="s">
        <v>663</v>
      </c>
      <c r="W4129" t="s">
        <v>663</v>
      </c>
      <c r="X4129" t="s">
        <v>665</v>
      </c>
      <c r="Y4129" t="s">
        <v>663</v>
      </c>
      <c r="Z4129" t="s">
        <v>665</v>
      </c>
      <c r="AA4129" t="s">
        <v>663</v>
      </c>
      <c r="AB4129" t="s">
        <v>665</v>
      </c>
      <c r="AC4129" t="s">
        <v>664</v>
      </c>
      <c r="AD4129" t="s">
        <v>665</v>
      </c>
      <c r="AE4129" t="s">
        <v>664</v>
      </c>
      <c r="AF4129" t="s">
        <v>663</v>
      </c>
    </row>
    <row r="4130" spans="1:32">
      <c r="A4130">
        <v>104696</v>
      </c>
      <c r="B4130" t="s">
        <v>85</v>
      </c>
      <c r="C4130" t="s">
        <v>664</v>
      </c>
      <c r="D4130" t="s">
        <v>663</v>
      </c>
      <c r="E4130" t="s">
        <v>664</v>
      </c>
      <c r="F4130" t="s">
        <v>664</v>
      </c>
      <c r="G4130" t="s">
        <v>664</v>
      </c>
      <c r="H4130" t="s">
        <v>664</v>
      </c>
      <c r="I4130" t="s">
        <v>663</v>
      </c>
      <c r="J4130" t="s">
        <v>665</v>
      </c>
      <c r="K4130" t="s">
        <v>665</v>
      </c>
      <c r="L4130" t="s">
        <v>664</v>
      </c>
      <c r="M4130" t="s">
        <v>665</v>
      </c>
      <c r="N4130" t="s">
        <v>663</v>
      </c>
      <c r="O4130" t="s">
        <v>663</v>
      </c>
      <c r="P4130" t="s">
        <v>663</v>
      </c>
      <c r="Q4130" t="s">
        <v>665</v>
      </c>
      <c r="R4130" t="s">
        <v>665</v>
      </c>
      <c r="S4130" t="s">
        <v>664</v>
      </c>
      <c r="T4130" t="s">
        <v>663</v>
      </c>
      <c r="U4130" t="s">
        <v>664</v>
      </c>
      <c r="V4130" t="s">
        <v>663</v>
      </c>
      <c r="W4130" t="s">
        <v>664</v>
      </c>
      <c r="X4130" t="s">
        <v>664</v>
      </c>
      <c r="Y4130" t="s">
        <v>664</v>
      </c>
      <c r="Z4130" t="s">
        <v>664</v>
      </c>
      <c r="AA4130" t="s">
        <v>664</v>
      </c>
      <c r="AB4130" t="s">
        <v>664</v>
      </c>
      <c r="AC4130" t="s">
        <v>664</v>
      </c>
      <c r="AD4130" t="s">
        <v>664</v>
      </c>
      <c r="AE4130" t="s">
        <v>664</v>
      </c>
      <c r="AF4130" t="s">
        <v>664</v>
      </c>
    </row>
    <row r="4131" spans="1:32">
      <c r="A4131">
        <v>104733</v>
      </c>
      <c r="B4131" t="s">
        <v>85</v>
      </c>
      <c r="C4131" t="s">
        <v>664</v>
      </c>
      <c r="D4131" t="s">
        <v>664</v>
      </c>
      <c r="E4131" t="s">
        <v>664</v>
      </c>
      <c r="F4131" t="s">
        <v>664</v>
      </c>
      <c r="G4131" t="s">
        <v>664</v>
      </c>
      <c r="H4131" t="s">
        <v>664</v>
      </c>
      <c r="I4131" t="s">
        <v>664</v>
      </c>
      <c r="J4131" t="s">
        <v>664</v>
      </c>
      <c r="K4131" t="s">
        <v>664</v>
      </c>
      <c r="L4131" t="s">
        <v>664</v>
      </c>
      <c r="M4131" t="s">
        <v>665</v>
      </c>
      <c r="N4131" t="s">
        <v>663</v>
      </c>
      <c r="O4131" t="s">
        <v>663</v>
      </c>
      <c r="P4131" t="s">
        <v>663</v>
      </c>
      <c r="Q4131" t="s">
        <v>665</v>
      </c>
      <c r="R4131" t="s">
        <v>665</v>
      </c>
      <c r="S4131" t="s">
        <v>663</v>
      </c>
      <c r="T4131" t="s">
        <v>664</v>
      </c>
      <c r="U4131" t="s">
        <v>665</v>
      </c>
      <c r="V4131" t="s">
        <v>663</v>
      </c>
      <c r="W4131" t="s">
        <v>664</v>
      </c>
      <c r="X4131" t="s">
        <v>664</v>
      </c>
      <c r="Y4131" t="s">
        <v>664</v>
      </c>
      <c r="Z4131" t="s">
        <v>665</v>
      </c>
      <c r="AA4131" t="s">
        <v>664</v>
      </c>
      <c r="AB4131" t="s">
        <v>664</v>
      </c>
      <c r="AC4131" t="s">
        <v>664</v>
      </c>
      <c r="AD4131" t="s">
        <v>664</v>
      </c>
      <c r="AE4131" t="s">
        <v>665</v>
      </c>
      <c r="AF4131" t="s">
        <v>664</v>
      </c>
    </row>
    <row r="4132" spans="1:32">
      <c r="A4132">
        <v>104773</v>
      </c>
      <c r="B4132" t="s">
        <v>85</v>
      </c>
      <c r="C4132" t="s">
        <v>664</v>
      </c>
      <c r="D4132" t="s">
        <v>663</v>
      </c>
      <c r="E4132" t="s">
        <v>664</v>
      </c>
      <c r="F4132" t="s">
        <v>664</v>
      </c>
      <c r="G4132" t="s">
        <v>664</v>
      </c>
      <c r="H4132" t="s">
        <v>664</v>
      </c>
      <c r="I4132" t="s">
        <v>665</v>
      </c>
      <c r="J4132" t="s">
        <v>665</v>
      </c>
      <c r="K4132" t="s">
        <v>665</v>
      </c>
      <c r="L4132" t="s">
        <v>664</v>
      </c>
      <c r="M4132" t="s">
        <v>663</v>
      </c>
      <c r="N4132" t="s">
        <v>663</v>
      </c>
      <c r="O4132" t="s">
        <v>663</v>
      </c>
      <c r="P4132" t="s">
        <v>663</v>
      </c>
      <c r="Q4132" t="s">
        <v>663</v>
      </c>
      <c r="R4132" t="s">
        <v>663</v>
      </c>
      <c r="S4132" t="s">
        <v>663</v>
      </c>
      <c r="T4132" t="s">
        <v>664</v>
      </c>
      <c r="U4132" t="s">
        <v>665</v>
      </c>
      <c r="V4132" t="s">
        <v>665</v>
      </c>
      <c r="W4132" t="s">
        <v>664</v>
      </c>
      <c r="X4132" t="s">
        <v>665</v>
      </c>
      <c r="Y4132" t="s">
        <v>665</v>
      </c>
      <c r="Z4132" t="s">
        <v>664</v>
      </c>
      <c r="AA4132" t="s">
        <v>665</v>
      </c>
      <c r="AB4132" t="s">
        <v>665</v>
      </c>
      <c r="AC4132" t="s">
        <v>663</v>
      </c>
      <c r="AD4132" t="s">
        <v>663</v>
      </c>
      <c r="AE4132" t="s">
        <v>663</v>
      </c>
      <c r="AF4132" t="s">
        <v>664</v>
      </c>
    </row>
    <row r="4133" spans="1:32">
      <c r="A4133">
        <v>104778</v>
      </c>
      <c r="B4133" t="s">
        <v>85</v>
      </c>
      <c r="C4133" t="s">
        <v>664</v>
      </c>
      <c r="D4133" t="s">
        <v>664</v>
      </c>
      <c r="E4133" t="s">
        <v>664</v>
      </c>
      <c r="F4133" t="s">
        <v>664</v>
      </c>
      <c r="G4133" t="s">
        <v>663</v>
      </c>
      <c r="H4133" t="s">
        <v>663</v>
      </c>
      <c r="I4133" t="s">
        <v>665</v>
      </c>
      <c r="J4133" t="s">
        <v>663</v>
      </c>
      <c r="K4133" t="s">
        <v>665</v>
      </c>
      <c r="L4133" t="s">
        <v>663</v>
      </c>
      <c r="M4133" t="s">
        <v>665</v>
      </c>
      <c r="N4133" t="s">
        <v>663</v>
      </c>
      <c r="O4133" t="s">
        <v>663</v>
      </c>
      <c r="P4133" t="s">
        <v>663</v>
      </c>
      <c r="Q4133" t="s">
        <v>663</v>
      </c>
      <c r="R4133" t="s">
        <v>665</v>
      </c>
      <c r="S4133" t="s">
        <v>663</v>
      </c>
      <c r="T4133" t="s">
        <v>664</v>
      </c>
      <c r="U4133" t="s">
        <v>665</v>
      </c>
      <c r="V4133" t="s">
        <v>664</v>
      </c>
      <c r="W4133" t="s">
        <v>664</v>
      </c>
      <c r="X4133" t="s">
        <v>665</v>
      </c>
      <c r="Y4133" t="s">
        <v>664</v>
      </c>
      <c r="Z4133" t="s">
        <v>664</v>
      </c>
      <c r="AA4133" t="s">
        <v>665</v>
      </c>
      <c r="AB4133" t="s">
        <v>663</v>
      </c>
      <c r="AC4133" t="s">
        <v>664</v>
      </c>
      <c r="AD4133" t="s">
        <v>664</v>
      </c>
      <c r="AE4133" t="s">
        <v>663</v>
      </c>
      <c r="AF4133" t="s">
        <v>665</v>
      </c>
    </row>
    <row r="4134" spans="1:32">
      <c r="A4134">
        <v>104871</v>
      </c>
      <c r="B4134" t="s">
        <v>85</v>
      </c>
      <c r="C4134" t="s">
        <v>664</v>
      </c>
      <c r="D4134" t="s">
        <v>664</v>
      </c>
      <c r="E4134" t="s">
        <v>665</v>
      </c>
      <c r="F4134" t="s">
        <v>664</v>
      </c>
      <c r="G4134" t="s">
        <v>665</v>
      </c>
      <c r="H4134" t="s">
        <v>665</v>
      </c>
      <c r="I4134" t="s">
        <v>663</v>
      </c>
      <c r="J4134" t="s">
        <v>664</v>
      </c>
      <c r="K4134" t="s">
        <v>665</v>
      </c>
      <c r="L4134" t="s">
        <v>664</v>
      </c>
      <c r="M4134" t="s">
        <v>665</v>
      </c>
      <c r="N4134" t="s">
        <v>663</v>
      </c>
      <c r="O4134" t="s">
        <v>663</v>
      </c>
      <c r="P4134" t="s">
        <v>665</v>
      </c>
      <c r="Q4134" t="s">
        <v>665</v>
      </c>
      <c r="R4134" t="s">
        <v>665</v>
      </c>
      <c r="S4134" t="s">
        <v>663</v>
      </c>
      <c r="T4134" t="s">
        <v>663</v>
      </c>
      <c r="U4134" t="s">
        <v>665</v>
      </c>
      <c r="V4134" t="s">
        <v>665</v>
      </c>
      <c r="W4134" t="s">
        <v>665</v>
      </c>
      <c r="X4134" t="s">
        <v>664</v>
      </c>
      <c r="Y4134" t="s">
        <v>665</v>
      </c>
      <c r="Z4134" t="s">
        <v>664</v>
      </c>
      <c r="AA4134" t="s">
        <v>664</v>
      </c>
      <c r="AB4134" t="s">
        <v>664</v>
      </c>
      <c r="AC4134" t="s">
        <v>664</v>
      </c>
      <c r="AD4134" t="s">
        <v>664</v>
      </c>
      <c r="AE4134" t="s">
        <v>664</v>
      </c>
      <c r="AF4134" t="s">
        <v>665</v>
      </c>
    </row>
    <row r="4135" spans="1:32">
      <c r="A4135">
        <v>104885</v>
      </c>
      <c r="B4135" t="s">
        <v>85</v>
      </c>
      <c r="C4135" t="s">
        <v>665</v>
      </c>
      <c r="D4135" t="s">
        <v>665</v>
      </c>
      <c r="E4135" t="s">
        <v>664</v>
      </c>
      <c r="F4135" t="s">
        <v>664</v>
      </c>
      <c r="G4135" t="s">
        <v>664</v>
      </c>
      <c r="H4135" t="s">
        <v>664</v>
      </c>
      <c r="I4135" t="s">
        <v>664</v>
      </c>
      <c r="J4135" t="s">
        <v>663</v>
      </c>
      <c r="K4135" t="s">
        <v>664</v>
      </c>
      <c r="L4135" t="s">
        <v>664</v>
      </c>
      <c r="M4135" t="s">
        <v>665</v>
      </c>
      <c r="N4135" t="s">
        <v>663</v>
      </c>
      <c r="O4135" t="s">
        <v>663</v>
      </c>
      <c r="P4135" t="s">
        <v>665</v>
      </c>
      <c r="Q4135" t="s">
        <v>665</v>
      </c>
      <c r="R4135" t="s">
        <v>664</v>
      </c>
      <c r="S4135" t="s">
        <v>663</v>
      </c>
      <c r="T4135" t="s">
        <v>665</v>
      </c>
      <c r="U4135" t="s">
        <v>663</v>
      </c>
      <c r="V4135" t="s">
        <v>665</v>
      </c>
      <c r="W4135" t="s">
        <v>664</v>
      </c>
      <c r="X4135" t="s">
        <v>664</v>
      </c>
      <c r="Y4135" t="s">
        <v>664</v>
      </c>
      <c r="Z4135" t="s">
        <v>665</v>
      </c>
      <c r="AA4135" t="s">
        <v>664</v>
      </c>
      <c r="AB4135" t="s">
        <v>665</v>
      </c>
      <c r="AC4135" t="s">
        <v>665</v>
      </c>
      <c r="AD4135" t="s">
        <v>665</v>
      </c>
      <c r="AE4135" t="s">
        <v>665</v>
      </c>
      <c r="AF4135" t="s">
        <v>664</v>
      </c>
    </row>
    <row r="4136" spans="1:32">
      <c r="A4136">
        <v>104892</v>
      </c>
      <c r="B4136" t="s">
        <v>85</v>
      </c>
      <c r="C4136" t="s">
        <v>664</v>
      </c>
      <c r="D4136" t="s">
        <v>664</v>
      </c>
      <c r="E4136" t="s">
        <v>664</v>
      </c>
      <c r="F4136" t="s">
        <v>664</v>
      </c>
      <c r="G4136" t="s">
        <v>664</v>
      </c>
      <c r="H4136" t="s">
        <v>664</v>
      </c>
      <c r="I4136" t="s">
        <v>665</v>
      </c>
      <c r="J4136" t="s">
        <v>664</v>
      </c>
      <c r="K4136" t="s">
        <v>664</v>
      </c>
      <c r="L4136" t="s">
        <v>664</v>
      </c>
      <c r="M4136" t="s">
        <v>663</v>
      </c>
      <c r="N4136" t="s">
        <v>665</v>
      </c>
      <c r="O4136" t="s">
        <v>663</v>
      </c>
      <c r="P4136" t="s">
        <v>664</v>
      </c>
      <c r="Q4136" t="s">
        <v>664</v>
      </c>
      <c r="R4136" t="s">
        <v>663</v>
      </c>
      <c r="S4136" t="s">
        <v>665</v>
      </c>
      <c r="T4136" t="s">
        <v>663</v>
      </c>
      <c r="U4136" t="s">
        <v>665</v>
      </c>
      <c r="V4136" t="s">
        <v>663</v>
      </c>
      <c r="W4136" t="s">
        <v>665</v>
      </c>
      <c r="X4136" t="s">
        <v>665</v>
      </c>
      <c r="Y4136" t="s">
        <v>664</v>
      </c>
      <c r="Z4136" t="s">
        <v>665</v>
      </c>
      <c r="AA4136" t="s">
        <v>664</v>
      </c>
      <c r="AB4136" t="s">
        <v>664</v>
      </c>
      <c r="AC4136" t="s">
        <v>664</v>
      </c>
      <c r="AD4136" t="s">
        <v>664</v>
      </c>
      <c r="AE4136" t="s">
        <v>665</v>
      </c>
      <c r="AF4136" t="s">
        <v>663</v>
      </c>
    </row>
    <row r="4137" spans="1:32">
      <c r="A4137">
        <v>104914</v>
      </c>
      <c r="B4137" t="s">
        <v>85</v>
      </c>
      <c r="C4137" t="s">
        <v>664</v>
      </c>
      <c r="D4137" t="s">
        <v>664</v>
      </c>
      <c r="E4137" t="s">
        <v>664</v>
      </c>
      <c r="F4137" t="s">
        <v>664</v>
      </c>
      <c r="G4137" t="s">
        <v>665</v>
      </c>
      <c r="H4137" t="s">
        <v>664</v>
      </c>
      <c r="I4137" t="s">
        <v>664</v>
      </c>
      <c r="J4137" t="s">
        <v>663</v>
      </c>
      <c r="K4137" t="s">
        <v>664</v>
      </c>
      <c r="L4137" t="s">
        <v>663</v>
      </c>
      <c r="M4137" t="s">
        <v>663</v>
      </c>
      <c r="N4137" t="s">
        <v>663</v>
      </c>
      <c r="O4137" t="s">
        <v>665</v>
      </c>
      <c r="P4137" t="s">
        <v>665</v>
      </c>
      <c r="Q4137" t="s">
        <v>663</v>
      </c>
      <c r="R4137" t="s">
        <v>663</v>
      </c>
      <c r="S4137" t="s">
        <v>663</v>
      </c>
      <c r="T4137" t="s">
        <v>663</v>
      </c>
      <c r="U4137" t="s">
        <v>663</v>
      </c>
      <c r="V4137" t="s">
        <v>664</v>
      </c>
      <c r="W4137" t="s">
        <v>665</v>
      </c>
      <c r="X4137" t="s">
        <v>665</v>
      </c>
      <c r="Y4137" t="s">
        <v>665</v>
      </c>
      <c r="Z4137" t="s">
        <v>664</v>
      </c>
      <c r="AA4137" t="s">
        <v>665</v>
      </c>
      <c r="AB4137" t="s">
        <v>664</v>
      </c>
      <c r="AC4137" t="s">
        <v>665</v>
      </c>
      <c r="AD4137" t="s">
        <v>664</v>
      </c>
      <c r="AE4137" t="s">
        <v>664</v>
      </c>
      <c r="AF4137" t="s">
        <v>664</v>
      </c>
    </row>
    <row r="4138" spans="1:32">
      <c r="A4138">
        <v>104976</v>
      </c>
      <c r="B4138" t="s">
        <v>85</v>
      </c>
      <c r="C4138" t="s">
        <v>664</v>
      </c>
      <c r="D4138" t="s">
        <v>664</v>
      </c>
      <c r="E4138" t="s">
        <v>664</v>
      </c>
      <c r="F4138" t="s">
        <v>664</v>
      </c>
      <c r="G4138" t="s">
        <v>664</v>
      </c>
      <c r="H4138" t="s">
        <v>664</v>
      </c>
      <c r="I4138" t="s">
        <v>664</v>
      </c>
      <c r="J4138" t="s">
        <v>664</v>
      </c>
      <c r="K4138" t="s">
        <v>664</v>
      </c>
      <c r="L4138" t="s">
        <v>664</v>
      </c>
      <c r="M4138" t="s">
        <v>664</v>
      </c>
      <c r="N4138" t="s">
        <v>664</v>
      </c>
      <c r="O4138" t="s">
        <v>664</v>
      </c>
      <c r="P4138" t="s">
        <v>664</v>
      </c>
      <c r="Q4138" t="s">
        <v>664</v>
      </c>
      <c r="R4138" t="s">
        <v>664</v>
      </c>
      <c r="S4138" t="s">
        <v>664</v>
      </c>
      <c r="T4138" t="s">
        <v>664</v>
      </c>
      <c r="U4138" t="s">
        <v>664</v>
      </c>
      <c r="V4138" t="s">
        <v>664</v>
      </c>
      <c r="W4138" t="s">
        <v>665</v>
      </c>
      <c r="X4138" t="s">
        <v>664</v>
      </c>
      <c r="Y4138" t="s">
        <v>665</v>
      </c>
      <c r="Z4138" t="s">
        <v>664</v>
      </c>
      <c r="AA4138" t="s">
        <v>664</v>
      </c>
      <c r="AB4138" t="s">
        <v>665</v>
      </c>
      <c r="AC4138" t="s">
        <v>665</v>
      </c>
      <c r="AD4138" t="s">
        <v>664</v>
      </c>
      <c r="AE4138" t="s">
        <v>665</v>
      </c>
      <c r="AF4138" t="s">
        <v>664</v>
      </c>
    </row>
    <row r="4139" spans="1:32">
      <c r="A4139">
        <v>105000</v>
      </c>
      <c r="B4139" t="s">
        <v>85</v>
      </c>
      <c r="C4139" t="s">
        <v>664</v>
      </c>
      <c r="D4139" t="s">
        <v>664</v>
      </c>
      <c r="E4139" t="s">
        <v>664</v>
      </c>
      <c r="F4139" t="s">
        <v>664</v>
      </c>
      <c r="G4139" t="s">
        <v>665</v>
      </c>
      <c r="H4139" t="s">
        <v>664</v>
      </c>
      <c r="I4139" t="s">
        <v>664</v>
      </c>
      <c r="J4139" t="s">
        <v>664</v>
      </c>
      <c r="K4139" t="s">
        <v>664</v>
      </c>
      <c r="L4139" t="s">
        <v>663</v>
      </c>
      <c r="M4139" t="s">
        <v>664</v>
      </c>
      <c r="N4139" t="s">
        <v>665</v>
      </c>
      <c r="O4139" t="s">
        <v>665</v>
      </c>
      <c r="P4139" t="s">
        <v>665</v>
      </c>
      <c r="Q4139" t="s">
        <v>664</v>
      </c>
      <c r="R4139" t="s">
        <v>663</v>
      </c>
      <c r="S4139" t="s">
        <v>665</v>
      </c>
      <c r="T4139" t="s">
        <v>663</v>
      </c>
      <c r="U4139" t="s">
        <v>665</v>
      </c>
      <c r="V4139" t="s">
        <v>663</v>
      </c>
      <c r="W4139" t="s">
        <v>665</v>
      </c>
      <c r="X4139" t="s">
        <v>665</v>
      </c>
      <c r="Y4139" t="s">
        <v>664</v>
      </c>
      <c r="Z4139" t="s">
        <v>665</v>
      </c>
      <c r="AA4139" t="s">
        <v>665</v>
      </c>
      <c r="AB4139" t="s">
        <v>664</v>
      </c>
      <c r="AC4139" t="s">
        <v>664</v>
      </c>
      <c r="AD4139" t="s">
        <v>664</v>
      </c>
      <c r="AE4139" t="s">
        <v>665</v>
      </c>
      <c r="AF4139" t="s">
        <v>665</v>
      </c>
    </row>
    <row r="4140" spans="1:32">
      <c r="A4140">
        <v>105044</v>
      </c>
      <c r="B4140" t="s">
        <v>85</v>
      </c>
      <c r="C4140" t="s">
        <v>665</v>
      </c>
      <c r="D4140" t="s">
        <v>663</v>
      </c>
      <c r="E4140" t="s">
        <v>665</v>
      </c>
      <c r="F4140" t="s">
        <v>664</v>
      </c>
      <c r="G4140" t="s">
        <v>664</v>
      </c>
      <c r="H4140" t="s">
        <v>664</v>
      </c>
      <c r="I4140" t="s">
        <v>665</v>
      </c>
      <c r="J4140" t="s">
        <v>665</v>
      </c>
      <c r="K4140" t="s">
        <v>664</v>
      </c>
      <c r="L4140" t="s">
        <v>664</v>
      </c>
      <c r="M4140" t="s">
        <v>665</v>
      </c>
      <c r="N4140" t="s">
        <v>663</v>
      </c>
      <c r="O4140" t="s">
        <v>663</v>
      </c>
      <c r="P4140" t="s">
        <v>665</v>
      </c>
      <c r="Q4140" t="s">
        <v>665</v>
      </c>
      <c r="R4140" t="s">
        <v>663</v>
      </c>
      <c r="S4140" t="s">
        <v>663</v>
      </c>
      <c r="T4140" t="s">
        <v>663</v>
      </c>
      <c r="U4140" t="s">
        <v>665</v>
      </c>
      <c r="V4140" t="s">
        <v>665</v>
      </c>
      <c r="W4140" t="s">
        <v>663</v>
      </c>
      <c r="X4140" t="s">
        <v>665</v>
      </c>
      <c r="Y4140" t="s">
        <v>663</v>
      </c>
      <c r="Z4140" t="s">
        <v>663</v>
      </c>
      <c r="AA4140" t="s">
        <v>663</v>
      </c>
      <c r="AB4140" t="s">
        <v>664</v>
      </c>
      <c r="AC4140" t="s">
        <v>664</v>
      </c>
      <c r="AD4140" t="s">
        <v>664</v>
      </c>
      <c r="AE4140" t="s">
        <v>664</v>
      </c>
      <c r="AF4140" t="s">
        <v>665</v>
      </c>
    </row>
    <row r="4141" spans="1:32">
      <c r="A4141">
        <v>105083</v>
      </c>
      <c r="B4141" t="s">
        <v>85</v>
      </c>
      <c r="C4141" t="s">
        <v>664</v>
      </c>
      <c r="D4141" t="s">
        <v>664</v>
      </c>
      <c r="E4141" t="s">
        <v>664</v>
      </c>
      <c r="F4141" t="s">
        <v>664</v>
      </c>
      <c r="G4141" t="s">
        <v>664</v>
      </c>
      <c r="H4141" t="s">
        <v>664</v>
      </c>
      <c r="I4141" t="s">
        <v>664</v>
      </c>
      <c r="J4141" t="s">
        <v>664</v>
      </c>
      <c r="K4141" t="s">
        <v>664</v>
      </c>
      <c r="L4141" t="s">
        <v>664</v>
      </c>
      <c r="M4141" t="s">
        <v>664</v>
      </c>
      <c r="N4141" t="s">
        <v>664</v>
      </c>
      <c r="O4141" t="s">
        <v>663</v>
      </c>
      <c r="P4141" t="s">
        <v>663</v>
      </c>
      <c r="Q4141" t="s">
        <v>663</v>
      </c>
      <c r="R4141" t="s">
        <v>663</v>
      </c>
      <c r="S4141" t="s">
        <v>663</v>
      </c>
      <c r="T4141" t="s">
        <v>664</v>
      </c>
      <c r="U4141" t="s">
        <v>663</v>
      </c>
      <c r="V4141" t="s">
        <v>664</v>
      </c>
      <c r="W4141" t="s">
        <v>665</v>
      </c>
      <c r="X4141" t="s">
        <v>664</v>
      </c>
      <c r="Y4141" t="s">
        <v>664</v>
      </c>
      <c r="Z4141" t="s">
        <v>664</v>
      </c>
      <c r="AA4141" t="s">
        <v>664</v>
      </c>
      <c r="AB4141" t="s">
        <v>664</v>
      </c>
      <c r="AC4141" t="s">
        <v>664</v>
      </c>
      <c r="AD4141" t="s">
        <v>664</v>
      </c>
      <c r="AE4141" t="s">
        <v>664</v>
      </c>
      <c r="AF4141" t="s">
        <v>664</v>
      </c>
    </row>
    <row r="4142" spans="1:32">
      <c r="A4142">
        <v>105087</v>
      </c>
      <c r="B4142" t="s">
        <v>85</v>
      </c>
      <c r="C4142" t="s">
        <v>664</v>
      </c>
      <c r="D4142" t="s">
        <v>664</v>
      </c>
      <c r="E4142" t="s">
        <v>664</v>
      </c>
      <c r="F4142" t="s">
        <v>664</v>
      </c>
      <c r="G4142" t="s">
        <v>664</v>
      </c>
      <c r="H4142" t="s">
        <v>664</v>
      </c>
      <c r="I4142" t="s">
        <v>663</v>
      </c>
      <c r="J4142" t="s">
        <v>664</v>
      </c>
      <c r="K4142" t="s">
        <v>664</v>
      </c>
      <c r="L4142" t="s">
        <v>664</v>
      </c>
      <c r="M4142" t="s">
        <v>665</v>
      </c>
      <c r="N4142" t="s">
        <v>664</v>
      </c>
      <c r="O4142" t="s">
        <v>663</v>
      </c>
      <c r="P4142" t="s">
        <v>663</v>
      </c>
      <c r="Q4142" t="s">
        <v>663</v>
      </c>
      <c r="R4142" t="s">
        <v>663</v>
      </c>
      <c r="S4142" t="s">
        <v>665</v>
      </c>
      <c r="T4142" t="s">
        <v>663</v>
      </c>
      <c r="U4142" t="s">
        <v>665</v>
      </c>
      <c r="V4142" t="s">
        <v>663</v>
      </c>
      <c r="W4142" t="s">
        <v>663</v>
      </c>
      <c r="X4142" t="s">
        <v>665</v>
      </c>
      <c r="Y4142" t="s">
        <v>665</v>
      </c>
      <c r="Z4142" t="s">
        <v>665</v>
      </c>
      <c r="AA4142" t="s">
        <v>665</v>
      </c>
      <c r="AB4142" t="s">
        <v>664</v>
      </c>
      <c r="AC4142" t="s">
        <v>664</v>
      </c>
      <c r="AD4142" t="s">
        <v>664</v>
      </c>
      <c r="AE4142" t="s">
        <v>664</v>
      </c>
      <c r="AF4142" t="s">
        <v>664</v>
      </c>
    </row>
    <row r="4143" spans="1:32">
      <c r="A4143">
        <v>105090</v>
      </c>
      <c r="B4143" t="s">
        <v>85</v>
      </c>
      <c r="C4143" t="s">
        <v>664</v>
      </c>
      <c r="D4143" t="s">
        <v>663</v>
      </c>
      <c r="E4143" t="s">
        <v>663</v>
      </c>
      <c r="F4143" t="s">
        <v>664</v>
      </c>
      <c r="G4143" t="s">
        <v>665</v>
      </c>
      <c r="H4143" t="s">
        <v>664</v>
      </c>
      <c r="I4143" t="s">
        <v>664</v>
      </c>
      <c r="J4143" t="s">
        <v>665</v>
      </c>
      <c r="K4143" t="s">
        <v>664</v>
      </c>
      <c r="L4143" t="s">
        <v>664</v>
      </c>
      <c r="M4143" t="s">
        <v>663</v>
      </c>
      <c r="N4143" t="s">
        <v>663</v>
      </c>
      <c r="O4143" t="s">
        <v>664</v>
      </c>
      <c r="P4143" t="s">
        <v>663</v>
      </c>
      <c r="Q4143" t="s">
        <v>665</v>
      </c>
      <c r="R4143" t="s">
        <v>663</v>
      </c>
      <c r="S4143" t="s">
        <v>663</v>
      </c>
      <c r="T4143" t="s">
        <v>663</v>
      </c>
      <c r="U4143" t="s">
        <v>663</v>
      </c>
      <c r="V4143" t="s">
        <v>663</v>
      </c>
      <c r="W4143" t="s">
        <v>665</v>
      </c>
      <c r="X4143" t="s">
        <v>664</v>
      </c>
      <c r="Y4143" t="s">
        <v>664</v>
      </c>
      <c r="Z4143" t="s">
        <v>664</v>
      </c>
      <c r="AA4143" t="s">
        <v>664</v>
      </c>
      <c r="AB4143" t="s">
        <v>664</v>
      </c>
      <c r="AC4143" t="s">
        <v>664</v>
      </c>
      <c r="AD4143" t="s">
        <v>664</v>
      </c>
      <c r="AE4143" t="s">
        <v>664</v>
      </c>
      <c r="AF4143" t="s">
        <v>664</v>
      </c>
    </row>
    <row r="4144" spans="1:32">
      <c r="A4144">
        <v>105092</v>
      </c>
      <c r="B4144" t="s">
        <v>85</v>
      </c>
      <c r="C4144" t="s">
        <v>664</v>
      </c>
      <c r="D4144" t="s">
        <v>664</v>
      </c>
      <c r="E4144" t="s">
        <v>664</v>
      </c>
      <c r="F4144" t="s">
        <v>664</v>
      </c>
      <c r="G4144" t="s">
        <v>663</v>
      </c>
      <c r="H4144" t="s">
        <v>665</v>
      </c>
      <c r="I4144" t="s">
        <v>664</v>
      </c>
      <c r="J4144" t="s">
        <v>665</v>
      </c>
      <c r="K4144" t="s">
        <v>664</v>
      </c>
      <c r="L4144" t="s">
        <v>663</v>
      </c>
      <c r="M4144" t="s">
        <v>663</v>
      </c>
      <c r="N4144" t="s">
        <v>663</v>
      </c>
      <c r="O4144" t="s">
        <v>663</v>
      </c>
      <c r="P4144" t="s">
        <v>663</v>
      </c>
      <c r="Q4144" t="s">
        <v>663</v>
      </c>
      <c r="R4144" t="s">
        <v>663</v>
      </c>
      <c r="S4144" t="s">
        <v>663</v>
      </c>
      <c r="T4144" t="s">
        <v>665</v>
      </c>
      <c r="U4144" t="s">
        <v>665</v>
      </c>
      <c r="V4144" t="s">
        <v>665</v>
      </c>
      <c r="W4144" t="s">
        <v>663</v>
      </c>
      <c r="X4144" t="s">
        <v>665</v>
      </c>
      <c r="Y4144" t="s">
        <v>665</v>
      </c>
      <c r="Z4144" t="s">
        <v>665</v>
      </c>
      <c r="AA4144" t="s">
        <v>664</v>
      </c>
      <c r="AB4144" t="s">
        <v>665</v>
      </c>
      <c r="AC4144" t="s">
        <v>665</v>
      </c>
      <c r="AD4144" t="s">
        <v>664</v>
      </c>
      <c r="AE4144" t="s">
        <v>665</v>
      </c>
      <c r="AF4144" t="s">
        <v>664</v>
      </c>
    </row>
    <row r="4145" spans="1:32">
      <c r="A4145">
        <v>105142</v>
      </c>
      <c r="B4145" t="s">
        <v>85</v>
      </c>
      <c r="C4145" t="s">
        <v>664</v>
      </c>
      <c r="D4145" t="s">
        <v>664</v>
      </c>
      <c r="E4145" t="s">
        <v>664</v>
      </c>
      <c r="F4145" t="s">
        <v>664</v>
      </c>
      <c r="G4145" t="s">
        <v>664</v>
      </c>
      <c r="H4145" t="s">
        <v>664</v>
      </c>
      <c r="I4145" t="s">
        <v>664</v>
      </c>
      <c r="J4145" t="s">
        <v>664</v>
      </c>
      <c r="K4145" t="s">
        <v>664</v>
      </c>
      <c r="L4145" t="s">
        <v>664</v>
      </c>
      <c r="M4145" t="s">
        <v>664</v>
      </c>
      <c r="N4145" t="s">
        <v>664</v>
      </c>
      <c r="O4145" t="s">
        <v>664</v>
      </c>
      <c r="P4145" t="s">
        <v>664</v>
      </c>
      <c r="Q4145" t="s">
        <v>664</v>
      </c>
      <c r="R4145" t="s">
        <v>664</v>
      </c>
      <c r="S4145" t="s">
        <v>664</v>
      </c>
      <c r="T4145" t="s">
        <v>664</v>
      </c>
      <c r="U4145" t="s">
        <v>664</v>
      </c>
      <c r="V4145" t="s">
        <v>664</v>
      </c>
      <c r="W4145" t="s">
        <v>664</v>
      </c>
      <c r="X4145" t="s">
        <v>664</v>
      </c>
      <c r="Y4145" t="s">
        <v>663</v>
      </c>
      <c r="Z4145" t="s">
        <v>664</v>
      </c>
      <c r="AA4145" t="s">
        <v>664</v>
      </c>
      <c r="AB4145" t="s">
        <v>664</v>
      </c>
      <c r="AC4145" t="s">
        <v>663</v>
      </c>
      <c r="AD4145" t="s">
        <v>663</v>
      </c>
      <c r="AE4145" t="s">
        <v>664</v>
      </c>
      <c r="AF4145" t="s">
        <v>664</v>
      </c>
    </row>
    <row r="4146" spans="1:32">
      <c r="A4146">
        <v>105167</v>
      </c>
      <c r="B4146" t="s">
        <v>85</v>
      </c>
      <c r="C4146" t="s">
        <v>664</v>
      </c>
      <c r="D4146" t="s">
        <v>664</v>
      </c>
      <c r="E4146" t="s">
        <v>664</v>
      </c>
      <c r="F4146" t="s">
        <v>664</v>
      </c>
      <c r="G4146" t="s">
        <v>665</v>
      </c>
      <c r="H4146" t="s">
        <v>665</v>
      </c>
      <c r="I4146" t="s">
        <v>664</v>
      </c>
      <c r="J4146" t="s">
        <v>664</v>
      </c>
      <c r="K4146" t="s">
        <v>663</v>
      </c>
      <c r="L4146" t="s">
        <v>664</v>
      </c>
      <c r="M4146" t="s">
        <v>663</v>
      </c>
      <c r="N4146" t="s">
        <v>663</v>
      </c>
      <c r="O4146" t="s">
        <v>663</v>
      </c>
      <c r="P4146" t="s">
        <v>664</v>
      </c>
      <c r="Q4146" t="s">
        <v>663</v>
      </c>
      <c r="R4146" t="s">
        <v>665</v>
      </c>
      <c r="S4146" t="s">
        <v>664</v>
      </c>
      <c r="T4146" t="s">
        <v>663</v>
      </c>
      <c r="U4146" t="s">
        <v>663</v>
      </c>
      <c r="V4146" t="s">
        <v>665</v>
      </c>
      <c r="W4146" t="s">
        <v>664</v>
      </c>
      <c r="X4146" t="s">
        <v>663</v>
      </c>
      <c r="Y4146" t="s">
        <v>664</v>
      </c>
      <c r="Z4146" t="s">
        <v>664</v>
      </c>
      <c r="AA4146" t="s">
        <v>664</v>
      </c>
      <c r="AB4146" t="s">
        <v>664</v>
      </c>
      <c r="AC4146" t="s">
        <v>665</v>
      </c>
      <c r="AD4146" t="s">
        <v>664</v>
      </c>
      <c r="AE4146" t="s">
        <v>664</v>
      </c>
      <c r="AF4146" t="s">
        <v>664</v>
      </c>
    </row>
    <row r="4147" spans="1:32">
      <c r="A4147">
        <v>105168</v>
      </c>
      <c r="B4147" t="s">
        <v>85</v>
      </c>
      <c r="C4147" t="s">
        <v>665</v>
      </c>
      <c r="D4147" t="s">
        <v>664</v>
      </c>
      <c r="E4147" t="s">
        <v>664</v>
      </c>
      <c r="F4147" t="s">
        <v>664</v>
      </c>
      <c r="G4147" t="s">
        <v>664</v>
      </c>
      <c r="H4147" t="s">
        <v>664</v>
      </c>
      <c r="I4147" t="s">
        <v>665</v>
      </c>
      <c r="J4147" t="s">
        <v>665</v>
      </c>
      <c r="K4147" t="s">
        <v>665</v>
      </c>
      <c r="L4147" t="s">
        <v>663</v>
      </c>
      <c r="M4147" t="s">
        <v>665</v>
      </c>
      <c r="N4147" t="s">
        <v>665</v>
      </c>
      <c r="O4147" t="s">
        <v>663</v>
      </c>
      <c r="P4147" t="s">
        <v>663</v>
      </c>
      <c r="Q4147" t="s">
        <v>665</v>
      </c>
      <c r="R4147" t="s">
        <v>663</v>
      </c>
      <c r="S4147" t="s">
        <v>663</v>
      </c>
      <c r="T4147" t="s">
        <v>664</v>
      </c>
      <c r="U4147" t="s">
        <v>663</v>
      </c>
      <c r="V4147" t="s">
        <v>664</v>
      </c>
      <c r="W4147" t="s">
        <v>664</v>
      </c>
      <c r="X4147" t="s">
        <v>664</v>
      </c>
      <c r="Y4147" t="s">
        <v>665</v>
      </c>
      <c r="Z4147" t="s">
        <v>664</v>
      </c>
      <c r="AA4147" t="s">
        <v>664</v>
      </c>
      <c r="AB4147" t="s">
        <v>665</v>
      </c>
      <c r="AC4147" t="s">
        <v>665</v>
      </c>
      <c r="AD4147" t="s">
        <v>665</v>
      </c>
      <c r="AE4147" t="s">
        <v>665</v>
      </c>
      <c r="AF4147" t="s">
        <v>664</v>
      </c>
    </row>
    <row r="4148" spans="1:32">
      <c r="A4148">
        <v>105172</v>
      </c>
      <c r="B4148" t="s">
        <v>85</v>
      </c>
      <c r="C4148" t="s">
        <v>664</v>
      </c>
      <c r="D4148" t="s">
        <v>664</v>
      </c>
      <c r="E4148" t="s">
        <v>665</v>
      </c>
      <c r="F4148" t="s">
        <v>664</v>
      </c>
      <c r="G4148" t="s">
        <v>664</v>
      </c>
      <c r="H4148" t="s">
        <v>664</v>
      </c>
      <c r="I4148" t="s">
        <v>664</v>
      </c>
      <c r="J4148" t="s">
        <v>664</v>
      </c>
      <c r="K4148" t="s">
        <v>664</v>
      </c>
      <c r="L4148" t="s">
        <v>664</v>
      </c>
      <c r="M4148" t="s">
        <v>664</v>
      </c>
      <c r="N4148" t="s">
        <v>665</v>
      </c>
      <c r="O4148" t="s">
        <v>663</v>
      </c>
      <c r="P4148" t="s">
        <v>664</v>
      </c>
      <c r="Q4148" t="s">
        <v>665</v>
      </c>
      <c r="R4148" t="s">
        <v>665</v>
      </c>
      <c r="S4148" t="s">
        <v>663</v>
      </c>
      <c r="T4148" t="s">
        <v>665</v>
      </c>
      <c r="U4148" t="s">
        <v>665</v>
      </c>
      <c r="V4148" t="s">
        <v>663</v>
      </c>
      <c r="W4148" t="s">
        <v>663</v>
      </c>
      <c r="X4148" t="s">
        <v>663</v>
      </c>
      <c r="Y4148" t="s">
        <v>663</v>
      </c>
      <c r="Z4148" t="s">
        <v>663</v>
      </c>
      <c r="AA4148" t="s">
        <v>663</v>
      </c>
      <c r="AB4148" t="s">
        <v>664</v>
      </c>
      <c r="AC4148" t="s">
        <v>665</v>
      </c>
      <c r="AD4148" t="s">
        <v>665</v>
      </c>
      <c r="AE4148" t="s">
        <v>665</v>
      </c>
      <c r="AF4148" t="s">
        <v>664</v>
      </c>
    </row>
    <row r="4149" spans="1:32">
      <c r="A4149">
        <v>105229</v>
      </c>
      <c r="B4149" t="s">
        <v>85</v>
      </c>
      <c r="C4149" t="s">
        <v>664</v>
      </c>
      <c r="D4149" t="s">
        <v>664</v>
      </c>
      <c r="E4149" t="s">
        <v>664</v>
      </c>
      <c r="F4149" t="s">
        <v>664</v>
      </c>
      <c r="G4149" t="s">
        <v>664</v>
      </c>
      <c r="H4149" t="s">
        <v>664</v>
      </c>
      <c r="I4149" t="s">
        <v>664</v>
      </c>
      <c r="J4149" t="s">
        <v>665</v>
      </c>
      <c r="K4149" t="s">
        <v>664</v>
      </c>
      <c r="L4149" t="s">
        <v>665</v>
      </c>
      <c r="M4149" t="s">
        <v>664</v>
      </c>
      <c r="N4149" t="s">
        <v>663</v>
      </c>
      <c r="O4149" t="s">
        <v>663</v>
      </c>
      <c r="P4149" t="s">
        <v>663</v>
      </c>
      <c r="Q4149" t="s">
        <v>663</v>
      </c>
      <c r="R4149" t="s">
        <v>664</v>
      </c>
      <c r="S4149" t="s">
        <v>664</v>
      </c>
      <c r="T4149" t="s">
        <v>664</v>
      </c>
      <c r="U4149" t="s">
        <v>663</v>
      </c>
      <c r="V4149" t="s">
        <v>663</v>
      </c>
      <c r="W4149" t="s">
        <v>664</v>
      </c>
      <c r="X4149" t="s">
        <v>664</v>
      </c>
      <c r="Y4149" t="s">
        <v>664</v>
      </c>
      <c r="Z4149" t="s">
        <v>664</v>
      </c>
      <c r="AA4149" t="s">
        <v>664</v>
      </c>
      <c r="AB4149" t="s">
        <v>664</v>
      </c>
      <c r="AC4149" t="s">
        <v>665</v>
      </c>
      <c r="AD4149" t="s">
        <v>664</v>
      </c>
      <c r="AE4149" t="s">
        <v>664</v>
      </c>
      <c r="AF4149" t="s">
        <v>664</v>
      </c>
    </row>
    <row r="4150" spans="1:32">
      <c r="A4150">
        <v>105235</v>
      </c>
      <c r="B4150" t="s">
        <v>85</v>
      </c>
      <c r="C4150" t="s">
        <v>664</v>
      </c>
      <c r="D4150" t="s">
        <v>664</v>
      </c>
      <c r="E4150" t="s">
        <v>664</v>
      </c>
      <c r="F4150" t="s">
        <v>664</v>
      </c>
      <c r="G4150" t="s">
        <v>664</v>
      </c>
      <c r="H4150" t="s">
        <v>664</v>
      </c>
      <c r="I4150" t="s">
        <v>665</v>
      </c>
      <c r="J4150" t="s">
        <v>665</v>
      </c>
      <c r="K4150" t="s">
        <v>665</v>
      </c>
      <c r="L4150" t="s">
        <v>665</v>
      </c>
      <c r="M4150" t="s">
        <v>663</v>
      </c>
      <c r="N4150" t="s">
        <v>663</v>
      </c>
      <c r="O4150" t="s">
        <v>663</v>
      </c>
      <c r="P4150" t="s">
        <v>663</v>
      </c>
      <c r="Q4150" t="s">
        <v>663</v>
      </c>
      <c r="R4150" t="s">
        <v>664</v>
      </c>
      <c r="S4150" t="s">
        <v>664</v>
      </c>
      <c r="T4150" t="s">
        <v>664</v>
      </c>
      <c r="U4150" t="s">
        <v>665</v>
      </c>
      <c r="V4150" t="s">
        <v>664</v>
      </c>
      <c r="W4150" t="s">
        <v>664</v>
      </c>
      <c r="X4150" t="s">
        <v>665</v>
      </c>
      <c r="Y4150" t="s">
        <v>665</v>
      </c>
      <c r="Z4150" t="s">
        <v>663</v>
      </c>
      <c r="AA4150" t="s">
        <v>665</v>
      </c>
      <c r="AB4150" t="s">
        <v>664</v>
      </c>
      <c r="AC4150" t="s">
        <v>665</v>
      </c>
      <c r="AD4150" t="s">
        <v>665</v>
      </c>
      <c r="AE4150" t="s">
        <v>665</v>
      </c>
      <c r="AF4150" t="s">
        <v>665</v>
      </c>
    </row>
    <row r="4151" spans="1:32">
      <c r="A4151">
        <v>105244</v>
      </c>
      <c r="B4151" t="s">
        <v>85</v>
      </c>
      <c r="C4151" t="s">
        <v>664</v>
      </c>
      <c r="D4151" t="s">
        <v>664</v>
      </c>
      <c r="E4151" t="s">
        <v>664</v>
      </c>
      <c r="F4151" t="s">
        <v>664</v>
      </c>
      <c r="G4151" t="s">
        <v>663</v>
      </c>
      <c r="H4151" t="s">
        <v>665</v>
      </c>
      <c r="I4151" t="s">
        <v>664</v>
      </c>
      <c r="J4151" t="s">
        <v>664</v>
      </c>
      <c r="K4151" t="s">
        <v>664</v>
      </c>
      <c r="L4151" t="s">
        <v>664</v>
      </c>
      <c r="M4151" t="s">
        <v>664</v>
      </c>
      <c r="N4151" t="s">
        <v>664</v>
      </c>
      <c r="O4151" t="s">
        <v>665</v>
      </c>
      <c r="P4151" t="s">
        <v>665</v>
      </c>
      <c r="Q4151" t="s">
        <v>664</v>
      </c>
      <c r="R4151" t="s">
        <v>664</v>
      </c>
      <c r="S4151" t="s">
        <v>665</v>
      </c>
      <c r="T4151" t="s">
        <v>663</v>
      </c>
      <c r="U4151" t="s">
        <v>665</v>
      </c>
      <c r="V4151" t="s">
        <v>663</v>
      </c>
      <c r="W4151" t="s">
        <v>663</v>
      </c>
      <c r="X4151" t="s">
        <v>663</v>
      </c>
      <c r="Y4151" t="s">
        <v>663</v>
      </c>
      <c r="Z4151" t="s">
        <v>665</v>
      </c>
      <c r="AA4151" t="s">
        <v>663</v>
      </c>
      <c r="AB4151" t="s">
        <v>663</v>
      </c>
      <c r="AC4151" t="s">
        <v>663</v>
      </c>
      <c r="AD4151" t="s">
        <v>663</v>
      </c>
      <c r="AE4151" t="s">
        <v>665</v>
      </c>
      <c r="AF4151" t="s">
        <v>663</v>
      </c>
    </row>
    <row r="4152" spans="1:32">
      <c r="A4152">
        <v>105262</v>
      </c>
      <c r="B4152" t="s">
        <v>85</v>
      </c>
      <c r="C4152" t="s">
        <v>663</v>
      </c>
      <c r="D4152" t="s">
        <v>664</v>
      </c>
      <c r="E4152" t="s">
        <v>665</v>
      </c>
      <c r="F4152" t="s">
        <v>664</v>
      </c>
      <c r="G4152" t="s">
        <v>664</v>
      </c>
      <c r="H4152" t="s">
        <v>664</v>
      </c>
      <c r="I4152" t="s">
        <v>664</v>
      </c>
      <c r="J4152" t="s">
        <v>664</v>
      </c>
      <c r="K4152" t="s">
        <v>664</v>
      </c>
      <c r="L4152" t="s">
        <v>664</v>
      </c>
      <c r="M4152" t="s">
        <v>664</v>
      </c>
      <c r="N4152" t="s">
        <v>664</v>
      </c>
      <c r="O4152" t="s">
        <v>663</v>
      </c>
      <c r="P4152" t="s">
        <v>664</v>
      </c>
      <c r="Q4152" t="s">
        <v>664</v>
      </c>
      <c r="R4152" t="s">
        <v>664</v>
      </c>
      <c r="S4152" t="s">
        <v>665</v>
      </c>
      <c r="T4152" t="s">
        <v>664</v>
      </c>
      <c r="U4152" t="s">
        <v>664</v>
      </c>
      <c r="V4152" t="s">
        <v>664</v>
      </c>
      <c r="W4152" t="s">
        <v>664</v>
      </c>
      <c r="X4152" t="s">
        <v>663</v>
      </c>
      <c r="Y4152" t="s">
        <v>663</v>
      </c>
      <c r="Z4152" t="s">
        <v>664</v>
      </c>
      <c r="AA4152" t="s">
        <v>664</v>
      </c>
      <c r="AB4152" t="s">
        <v>664</v>
      </c>
      <c r="AC4152" t="s">
        <v>665</v>
      </c>
      <c r="AD4152" t="s">
        <v>664</v>
      </c>
      <c r="AE4152" t="s">
        <v>665</v>
      </c>
      <c r="AF4152" t="s">
        <v>663</v>
      </c>
    </row>
    <row r="4153" spans="1:32">
      <c r="A4153">
        <v>105266</v>
      </c>
      <c r="B4153" t="s">
        <v>85</v>
      </c>
      <c r="C4153" t="s">
        <v>664</v>
      </c>
      <c r="D4153" t="s">
        <v>664</v>
      </c>
      <c r="E4153" t="s">
        <v>664</v>
      </c>
      <c r="F4153" t="s">
        <v>664</v>
      </c>
      <c r="G4153" t="s">
        <v>664</v>
      </c>
      <c r="H4153" t="s">
        <v>664</v>
      </c>
      <c r="I4153" t="s">
        <v>664</v>
      </c>
      <c r="J4153" t="s">
        <v>664</v>
      </c>
      <c r="K4153" t="s">
        <v>664</v>
      </c>
      <c r="L4153" t="s">
        <v>664</v>
      </c>
      <c r="M4153" t="s">
        <v>663</v>
      </c>
      <c r="N4153" t="s">
        <v>664</v>
      </c>
      <c r="O4153" t="s">
        <v>664</v>
      </c>
      <c r="P4153" t="s">
        <v>664</v>
      </c>
      <c r="Q4153" t="s">
        <v>663</v>
      </c>
      <c r="R4153" t="s">
        <v>664</v>
      </c>
      <c r="S4153" t="s">
        <v>664</v>
      </c>
      <c r="T4153" t="s">
        <v>663</v>
      </c>
      <c r="U4153" t="s">
        <v>664</v>
      </c>
      <c r="V4153" t="s">
        <v>663</v>
      </c>
      <c r="W4153" t="s">
        <v>663</v>
      </c>
      <c r="X4153" t="s">
        <v>663</v>
      </c>
      <c r="Y4153" t="s">
        <v>665</v>
      </c>
      <c r="Z4153" t="s">
        <v>663</v>
      </c>
      <c r="AA4153" t="s">
        <v>665</v>
      </c>
      <c r="AB4153" t="s">
        <v>665</v>
      </c>
      <c r="AC4153" t="s">
        <v>664</v>
      </c>
      <c r="AD4153" t="s">
        <v>665</v>
      </c>
      <c r="AE4153" t="s">
        <v>665</v>
      </c>
      <c r="AF4153" t="s">
        <v>664</v>
      </c>
    </row>
    <row r="4154" spans="1:32">
      <c r="A4154">
        <v>105310</v>
      </c>
      <c r="B4154" t="s">
        <v>85</v>
      </c>
      <c r="C4154" t="s">
        <v>664</v>
      </c>
      <c r="D4154" t="s">
        <v>664</v>
      </c>
      <c r="E4154" t="s">
        <v>664</v>
      </c>
      <c r="F4154" t="s">
        <v>664</v>
      </c>
      <c r="G4154" t="s">
        <v>664</v>
      </c>
      <c r="H4154" t="s">
        <v>664</v>
      </c>
      <c r="I4154" t="s">
        <v>664</v>
      </c>
      <c r="J4154" t="s">
        <v>663</v>
      </c>
      <c r="K4154" t="s">
        <v>665</v>
      </c>
      <c r="L4154" t="s">
        <v>664</v>
      </c>
      <c r="M4154" t="s">
        <v>664</v>
      </c>
      <c r="N4154" t="s">
        <v>663</v>
      </c>
      <c r="O4154" t="s">
        <v>663</v>
      </c>
      <c r="P4154" t="s">
        <v>663</v>
      </c>
      <c r="Q4154" t="s">
        <v>663</v>
      </c>
      <c r="R4154" t="s">
        <v>663</v>
      </c>
      <c r="S4154" t="s">
        <v>664</v>
      </c>
      <c r="T4154" t="s">
        <v>663</v>
      </c>
      <c r="U4154" t="s">
        <v>663</v>
      </c>
      <c r="V4154" t="s">
        <v>664</v>
      </c>
      <c r="W4154" t="s">
        <v>663</v>
      </c>
      <c r="X4154" t="s">
        <v>664</v>
      </c>
      <c r="Y4154" t="s">
        <v>663</v>
      </c>
      <c r="Z4154" t="s">
        <v>664</v>
      </c>
      <c r="AA4154" t="s">
        <v>663</v>
      </c>
      <c r="AB4154" t="s">
        <v>664</v>
      </c>
      <c r="AC4154" t="s">
        <v>664</v>
      </c>
      <c r="AD4154" t="s">
        <v>664</v>
      </c>
      <c r="AE4154" t="s">
        <v>664</v>
      </c>
      <c r="AF4154" t="s">
        <v>664</v>
      </c>
    </row>
    <row r="4155" spans="1:32">
      <c r="A4155">
        <v>105318</v>
      </c>
      <c r="B4155" t="s">
        <v>85</v>
      </c>
      <c r="C4155" t="s">
        <v>664</v>
      </c>
      <c r="D4155" t="s">
        <v>665</v>
      </c>
      <c r="E4155" t="s">
        <v>665</v>
      </c>
      <c r="F4155" t="s">
        <v>664</v>
      </c>
      <c r="G4155" t="s">
        <v>664</v>
      </c>
      <c r="H4155" t="s">
        <v>664</v>
      </c>
      <c r="I4155" t="s">
        <v>664</v>
      </c>
      <c r="J4155" t="s">
        <v>665</v>
      </c>
      <c r="K4155" t="s">
        <v>664</v>
      </c>
      <c r="L4155" t="s">
        <v>665</v>
      </c>
      <c r="M4155" t="s">
        <v>663</v>
      </c>
      <c r="N4155" t="s">
        <v>664</v>
      </c>
      <c r="O4155" t="s">
        <v>663</v>
      </c>
      <c r="P4155" t="s">
        <v>663</v>
      </c>
      <c r="Q4155" t="s">
        <v>665</v>
      </c>
      <c r="R4155" t="s">
        <v>663</v>
      </c>
      <c r="S4155" t="s">
        <v>663</v>
      </c>
      <c r="T4155" t="s">
        <v>663</v>
      </c>
      <c r="U4155" t="s">
        <v>665</v>
      </c>
      <c r="V4155" t="s">
        <v>663</v>
      </c>
      <c r="W4155" t="s">
        <v>665</v>
      </c>
      <c r="X4155" t="s">
        <v>665</v>
      </c>
      <c r="Y4155" t="s">
        <v>664</v>
      </c>
      <c r="Z4155" t="s">
        <v>665</v>
      </c>
      <c r="AA4155" t="s">
        <v>664</v>
      </c>
      <c r="AB4155" t="s">
        <v>663</v>
      </c>
      <c r="AC4155" t="s">
        <v>664</v>
      </c>
      <c r="AD4155" t="s">
        <v>664</v>
      </c>
      <c r="AE4155" t="s">
        <v>664</v>
      </c>
      <c r="AF4155" t="s">
        <v>663</v>
      </c>
    </row>
    <row r="4156" spans="1:32">
      <c r="A4156">
        <v>105324</v>
      </c>
      <c r="B4156" t="s">
        <v>85</v>
      </c>
      <c r="C4156" t="s">
        <v>664</v>
      </c>
      <c r="D4156" t="s">
        <v>664</v>
      </c>
      <c r="E4156" t="s">
        <v>664</v>
      </c>
      <c r="F4156" t="s">
        <v>664</v>
      </c>
      <c r="G4156" t="s">
        <v>663</v>
      </c>
      <c r="H4156" t="s">
        <v>664</v>
      </c>
      <c r="I4156" t="s">
        <v>664</v>
      </c>
      <c r="J4156" t="s">
        <v>665</v>
      </c>
      <c r="K4156" t="s">
        <v>664</v>
      </c>
      <c r="L4156" t="s">
        <v>664</v>
      </c>
      <c r="M4156" t="s">
        <v>664</v>
      </c>
      <c r="N4156" t="s">
        <v>665</v>
      </c>
      <c r="O4156" t="s">
        <v>663</v>
      </c>
      <c r="P4156" t="s">
        <v>665</v>
      </c>
      <c r="Q4156" t="s">
        <v>665</v>
      </c>
      <c r="R4156" t="s">
        <v>665</v>
      </c>
      <c r="S4156" t="s">
        <v>665</v>
      </c>
      <c r="T4156" t="s">
        <v>665</v>
      </c>
      <c r="U4156" t="s">
        <v>665</v>
      </c>
      <c r="V4156" t="s">
        <v>664</v>
      </c>
      <c r="W4156" t="s">
        <v>663</v>
      </c>
      <c r="X4156" t="s">
        <v>664</v>
      </c>
      <c r="Y4156" t="s">
        <v>665</v>
      </c>
      <c r="Z4156" t="s">
        <v>663</v>
      </c>
      <c r="AA4156" t="s">
        <v>665</v>
      </c>
      <c r="AB4156" t="s">
        <v>663</v>
      </c>
      <c r="AC4156" t="s">
        <v>665</v>
      </c>
      <c r="AD4156" t="s">
        <v>665</v>
      </c>
      <c r="AE4156" t="s">
        <v>664</v>
      </c>
      <c r="AF4156" t="s">
        <v>664</v>
      </c>
    </row>
    <row r="4157" spans="1:32">
      <c r="A4157">
        <v>105330</v>
      </c>
      <c r="B4157" t="s">
        <v>85</v>
      </c>
      <c r="C4157" t="s">
        <v>664</v>
      </c>
      <c r="D4157" t="s">
        <v>664</v>
      </c>
      <c r="E4157" t="s">
        <v>664</v>
      </c>
      <c r="F4157" t="s">
        <v>664</v>
      </c>
      <c r="G4157" t="s">
        <v>663</v>
      </c>
      <c r="H4157" t="s">
        <v>665</v>
      </c>
      <c r="I4157" t="s">
        <v>664</v>
      </c>
      <c r="J4157" t="s">
        <v>665</v>
      </c>
      <c r="K4157" t="s">
        <v>664</v>
      </c>
      <c r="L4157" t="s">
        <v>664</v>
      </c>
      <c r="M4157" t="s">
        <v>664</v>
      </c>
      <c r="N4157" t="s">
        <v>664</v>
      </c>
      <c r="O4157" t="s">
        <v>665</v>
      </c>
      <c r="P4157" t="s">
        <v>664</v>
      </c>
      <c r="Q4157" t="s">
        <v>664</v>
      </c>
      <c r="R4157" t="s">
        <v>664</v>
      </c>
      <c r="S4157" t="s">
        <v>663</v>
      </c>
      <c r="T4157" t="s">
        <v>663</v>
      </c>
      <c r="U4157" t="s">
        <v>665</v>
      </c>
      <c r="V4157" t="s">
        <v>663</v>
      </c>
      <c r="W4157" t="s">
        <v>663</v>
      </c>
      <c r="X4157" t="s">
        <v>663</v>
      </c>
      <c r="Y4157" t="s">
        <v>663</v>
      </c>
      <c r="Z4157" t="s">
        <v>665</v>
      </c>
      <c r="AA4157" t="s">
        <v>663</v>
      </c>
      <c r="AB4157" t="s">
        <v>663</v>
      </c>
      <c r="AC4157" t="s">
        <v>665</v>
      </c>
      <c r="AD4157" t="s">
        <v>664</v>
      </c>
      <c r="AE4157" t="s">
        <v>663</v>
      </c>
      <c r="AF4157" t="s">
        <v>664</v>
      </c>
    </row>
    <row r="4158" spans="1:32">
      <c r="A4158">
        <v>105339</v>
      </c>
      <c r="B4158" t="s">
        <v>85</v>
      </c>
      <c r="C4158" t="s">
        <v>664</v>
      </c>
      <c r="D4158" t="s">
        <v>664</v>
      </c>
      <c r="E4158" t="s">
        <v>664</v>
      </c>
      <c r="F4158" t="s">
        <v>664</v>
      </c>
      <c r="G4158" t="s">
        <v>665</v>
      </c>
      <c r="H4158" t="s">
        <v>665</v>
      </c>
      <c r="I4158" t="s">
        <v>664</v>
      </c>
      <c r="J4158" t="s">
        <v>664</v>
      </c>
      <c r="K4158" t="s">
        <v>665</v>
      </c>
      <c r="L4158" t="s">
        <v>663</v>
      </c>
      <c r="M4158" t="s">
        <v>665</v>
      </c>
      <c r="N4158" t="s">
        <v>663</v>
      </c>
      <c r="O4158" t="s">
        <v>663</v>
      </c>
      <c r="P4158" t="s">
        <v>663</v>
      </c>
      <c r="Q4158" t="s">
        <v>663</v>
      </c>
      <c r="R4158" t="s">
        <v>664</v>
      </c>
      <c r="S4158" t="s">
        <v>664</v>
      </c>
      <c r="T4158" t="s">
        <v>665</v>
      </c>
      <c r="U4158" t="s">
        <v>665</v>
      </c>
      <c r="V4158" t="s">
        <v>665</v>
      </c>
      <c r="W4158" t="s">
        <v>664</v>
      </c>
      <c r="X4158" t="s">
        <v>664</v>
      </c>
      <c r="Y4158" t="s">
        <v>665</v>
      </c>
      <c r="Z4158" t="s">
        <v>664</v>
      </c>
      <c r="AA4158" t="s">
        <v>665</v>
      </c>
      <c r="AB4158" t="s">
        <v>664</v>
      </c>
      <c r="AC4158" t="s">
        <v>664</v>
      </c>
      <c r="AD4158" t="s">
        <v>664</v>
      </c>
      <c r="AE4158" t="s">
        <v>664</v>
      </c>
      <c r="AF4158" t="s">
        <v>664</v>
      </c>
    </row>
    <row r="4159" spans="1:32">
      <c r="A4159">
        <v>105363</v>
      </c>
      <c r="B4159" t="s">
        <v>85</v>
      </c>
      <c r="C4159" t="s">
        <v>664</v>
      </c>
      <c r="D4159" t="s">
        <v>664</v>
      </c>
      <c r="E4159" t="s">
        <v>664</v>
      </c>
      <c r="F4159" t="s">
        <v>664</v>
      </c>
      <c r="G4159" t="s">
        <v>664</v>
      </c>
      <c r="H4159" t="s">
        <v>664</v>
      </c>
      <c r="I4159" t="s">
        <v>664</v>
      </c>
      <c r="J4159" t="s">
        <v>664</v>
      </c>
      <c r="K4159" t="s">
        <v>664</v>
      </c>
      <c r="L4159" t="s">
        <v>664</v>
      </c>
      <c r="M4159" t="s">
        <v>664</v>
      </c>
      <c r="N4159" t="s">
        <v>665</v>
      </c>
      <c r="O4159" t="s">
        <v>663</v>
      </c>
      <c r="P4159" t="s">
        <v>665</v>
      </c>
      <c r="Q4159" t="s">
        <v>664</v>
      </c>
      <c r="R4159" t="s">
        <v>665</v>
      </c>
      <c r="S4159" t="s">
        <v>665</v>
      </c>
      <c r="T4159" t="s">
        <v>665</v>
      </c>
      <c r="U4159" t="s">
        <v>665</v>
      </c>
      <c r="V4159" t="s">
        <v>663</v>
      </c>
      <c r="W4159" t="s">
        <v>665</v>
      </c>
      <c r="X4159" t="s">
        <v>665</v>
      </c>
      <c r="Y4159" t="s">
        <v>665</v>
      </c>
      <c r="Z4159" t="s">
        <v>664</v>
      </c>
      <c r="AA4159" t="s">
        <v>665</v>
      </c>
      <c r="AB4159" t="s">
        <v>664</v>
      </c>
      <c r="AC4159" t="s">
        <v>664</v>
      </c>
      <c r="AD4159" t="s">
        <v>664</v>
      </c>
      <c r="AE4159" t="s">
        <v>664</v>
      </c>
      <c r="AF4159" t="s">
        <v>665</v>
      </c>
    </row>
    <row r="4160" spans="1:32">
      <c r="A4160">
        <v>105368</v>
      </c>
      <c r="B4160" t="s">
        <v>85</v>
      </c>
      <c r="C4160" t="s">
        <v>664</v>
      </c>
      <c r="D4160" t="s">
        <v>664</v>
      </c>
      <c r="E4160" t="s">
        <v>664</v>
      </c>
      <c r="F4160" t="s">
        <v>664</v>
      </c>
      <c r="G4160" t="s">
        <v>665</v>
      </c>
      <c r="H4160" t="s">
        <v>665</v>
      </c>
      <c r="I4160" t="s">
        <v>664</v>
      </c>
      <c r="J4160" t="s">
        <v>664</v>
      </c>
      <c r="K4160" t="s">
        <v>664</v>
      </c>
      <c r="L4160" t="s">
        <v>665</v>
      </c>
      <c r="M4160" t="s">
        <v>665</v>
      </c>
      <c r="N4160" t="s">
        <v>665</v>
      </c>
      <c r="O4160" t="s">
        <v>664</v>
      </c>
      <c r="P4160" t="s">
        <v>664</v>
      </c>
      <c r="Q4160" t="s">
        <v>665</v>
      </c>
      <c r="R4160" t="s">
        <v>664</v>
      </c>
      <c r="S4160" t="s">
        <v>664</v>
      </c>
      <c r="T4160" t="s">
        <v>664</v>
      </c>
      <c r="U4160" t="s">
        <v>664</v>
      </c>
      <c r="V4160" t="s">
        <v>664</v>
      </c>
      <c r="W4160" t="s">
        <v>664</v>
      </c>
      <c r="X4160" t="s">
        <v>664</v>
      </c>
      <c r="Y4160" t="s">
        <v>664</v>
      </c>
      <c r="Z4160" t="s">
        <v>664</v>
      </c>
      <c r="AA4160" t="s">
        <v>664</v>
      </c>
      <c r="AB4160" t="s">
        <v>664</v>
      </c>
      <c r="AC4160" t="s">
        <v>664</v>
      </c>
      <c r="AD4160" t="s">
        <v>664</v>
      </c>
      <c r="AE4160" t="s">
        <v>664</v>
      </c>
      <c r="AF4160" t="s">
        <v>664</v>
      </c>
    </row>
    <row r="4161" spans="1:32">
      <c r="A4161">
        <v>105370</v>
      </c>
      <c r="B4161" t="s">
        <v>85</v>
      </c>
      <c r="C4161" t="s">
        <v>664</v>
      </c>
      <c r="D4161" t="s">
        <v>664</v>
      </c>
      <c r="E4161" t="s">
        <v>664</v>
      </c>
      <c r="F4161" t="s">
        <v>664</v>
      </c>
      <c r="G4161" t="s">
        <v>664</v>
      </c>
      <c r="H4161" t="s">
        <v>664</v>
      </c>
      <c r="I4161" t="s">
        <v>664</v>
      </c>
      <c r="J4161" t="s">
        <v>664</v>
      </c>
      <c r="K4161" t="s">
        <v>664</v>
      </c>
      <c r="L4161" t="s">
        <v>664</v>
      </c>
      <c r="M4161" t="s">
        <v>665</v>
      </c>
      <c r="N4161" t="s">
        <v>664</v>
      </c>
      <c r="O4161" t="s">
        <v>665</v>
      </c>
      <c r="P4161" t="s">
        <v>665</v>
      </c>
      <c r="Q4161" t="s">
        <v>664</v>
      </c>
      <c r="R4161" t="s">
        <v>663</v>
      </c>
      <c r="S4161" t="s">
        <v>665</v>
      </c>
      <c r="T4161" t="s">
        <v>663</v>
      </c>
      <c r="U4161" t="s">
        <v>665</v>
      </c>
      <c r="V4161" t="s">
        <v>663</v>
      </c>
      <c r="W4161" t="s">
        <v>663</v>
      </c>
      <c r="X4161" t="s">
        <v>665</v>
      </c>
      <c r="Y4161" t="s">
        <v>663</v>
      </c>
      <c r="Z4161" t="s">
        <v>665</v>
      </c>
      <c r="AA4161" t="s">
        <v>664</v>
      </c>
      <c r="AB4161" t="s">
        <v>663</v>
      </c>
      <c r="AC4161" t="s">
        <v>663</v>
      </c>
      <c r="AD4161" t="s">
        <v>664</v>
      </c>
      <c r="AE4161" t="s">
        <v>665</v>
      </c>
      <c r="AF4161" t="s">
        <v>663</v>
      </c>
    </row>
    <row r="4162" spans="1:32">
      <c r="A4162">
        <v>105413</v>
      </c>
      <c r="B4162" t="s">
        <v>85</v>
      </c>
      <c r="C4162" t="s">
        <v>664</v>
      </c>
      <c r="D4162" t="s">
        <v>664</v>
      </c>
      <c r="E4162" t="s">
        <v>664</v>
      </c>
      <c r="F4162" t="s">
        <v>664</v>
      </c>
      <c r="G4162" t="s">
        <v>663</v>
      </c>
      <c r="H4162" t="s">
        <v>664</v>
      </c>
      <c r="I4162" t="s">
        <v>664</v>
      </c>
      <c r="J4162" t="s">
        <v>665</v>
      </c>
      <c r="K4162" t="s">
        <v>664</v>
      </c>
      <c r="L4162" t="s">
        <v>664</v>
      </c>
      <c r="M4162" t="s">
        <v>664</v>
      </c>
      <c r="N4162" t="s">
        <v>663</v>
      </c>
      <c r="O4162" t="s">
        <v>663</v>
      </c>
      <c r="P4162" t="s">
        <v>664</v>
      </c>
      <c r="Q4162" t="s">
        <v>665</v>
      </c>
      <c r="R4162" t="s">
        <v>664</v>
      </c>
      <c r="S4162" t="s">
        <v>663</v>
      </c>
      <c r="T4162" t="s">
        <v>663</v>
      </c>
      <c r="U4162" t="s">
        <v>665</v>
      </c>
      <c r="V4162" t="s">
        <v>663</v>
      </c>
      <c r="W4162" t="s">
        <v>663</v>
      </c>
      <c r="X4162" t="s">
        <v>665</v>
      </c>
      <c r="Y4162" t="s">
        <v>665</v>
      </c>
      <c r="Z4162" t="s">
        <v>665</v>
      </c>
      <c r="AA4162" t="s">
        <v>663</v>
      </c>
      <c r="AB4162" t="s">
        <v>665</v>
      </c>
      <c r="AC4162" t="s">
        <v>665</v>
      </c>
      <c r="AD4162" t="s">
        <v>664</v>
      </c>
      <c r="AE4162" t="s">
        <v>665</v>
      </c>
      <c r="AF4162" t="s">
        <v>664</v>
      </c>
    </row>
    <row r="4163" spans="1:32">
      <c r="A4163">
        <v>105417</v>
      </c>
      <c r="B4163" t="s">
        <v>85</v>
      </c>
      <c r="C4163" t="s">
        <v>664</v>
      </c>
      <c r="D4163" t="s">
        <v>664</v>
      </c>
      <c r="E4163" t="s">
        <v>663</v>
      </c>
      <c r="F4163" t="s">
        <v>664</v>
      </c>
      <c r="G4163" t="s">
        <v>663</v>
      </c>
      <c r="H4163" t="s">
        <v>663</v>
      </c>
      <c r="I4163" t="s">
        <v>663</v>
      </c>
      <c r="J4163" t="s">
        <v>663</v>
      </c>
      <c r="K4163" t="s">
        <v>663</v>
      </c>
      <c r="L4163" t="s">
        <v>664</v>
      </c>
      <c r="M4163" t="s">
        <v>665</v>
      </c>
      <c r="N4163" t="s">
        <v>664</v>
      </c>
      <c r="O4163" t="s">
        <v>665</v>
      </c>
      <c r="P4163" t="s">
        <v>665</v>
      </c>
      <c r="Q4163" t="s">
        <v>664</v>
      </c>
      <c r="R4163" t="s">
        <v>664</v>
      </c>
      <c r="S4163" t="s">
        <v>664</v>
      </c>
      <c r="T4163" t="s">
        <v>665</v>
      </c>
      <c r="U4163" t="s">
        <v>664</v>
      </c>
      <c r="V4163" t="s">
        <v>664</v>
      </c>
      <c r="W4163" t="s">
        <v>664</v>
      </c>
      <c r="X4163" t="s">
        <v>664</v>
      </c>
      <c r="Y4163" t="s">
        <v>664</v>
      </c>
      <c r="Z4163" t="s">
        <v>664</v>
      </c>
      <c r="AA4163" t="s">
        <v>664</v>
      </c>
      <c r="AB4163" t="s">
        <v>664</v>
      </c>
      <c r="AC4163" t="s">
        <v>664</v>
      </c>
      <c r="AD4163" t="s">
        <v>664</v>
      </c>
      <c r="AE4163" t="s">
        <v>664</v>
      </c>
      <c r="AF4163" t="s">
        <v>664</v>
      </c>
    </row>
    <row r="4164" spans="1:32">
      <c r="A4164">
        <v>105463</v>
      </c>
      <c r="B4164" t="s">
        <v>85</v>
      </c>
      <c r="C4164" t="s">
        <v>664</v>
      </c>
      <c r="D4164" t="s">
        <v>663</v>
      </c>
      <c r="E4164" t="s">
        <v>663</v>
      </c>
      <c r="F4164" t="s">
        <v>664</v>
      </c>
      <c r="G4164" t="s">
        <v>663</v>
      </c>
      <c r="H4164" t="s">
        <v>663</v>
      </c>
      <c r="I4164" t="s">
        <v>663</v>
      </c>
      <c r="J4164" t="s">
        <v>665</v>
      </c>
      <c r="K4164" t="s">
        <v>665</v>
      </c>
      <c r="L4164" t="s">
        <v>665</v>
      </c>
      <c r="M4164" t="s">
        <v>665</v>
      </c>
      <c r="N4164" t="s">
        <v>663</v>
      </c>
      <c r="O4164" t="s">
        <v>665</v>
      </c>
      <c r="P4164" t="s">
        <v>663</v>
      </c>
      <c r="Q4164" t="s">
        <v>664</v>
      </c>
      <c r="R4164" t="s">
        <v>664</v>
      </c>
      <c r="S4164" t="s">
        <v>664</v>
      </c>
      <c r="T4164" t="s">
        <v>665</v>
      </c>
      <c r="U4164" t="s">
        <v>664</v>
      </c>
      <c r="V4164" t="s">
        <v>663</v>
      </c>
      <c r="W4164" t="s">
        <v>663</v>
      </c>
      <c r="X4164" t="s">
        <v>665</v>
      </c>
      <c r="Y4164" t="s">
        <v>663</v>
      </c>
      <c r="Z4164" t="s">
        <v>664</v>
      </c>
      <c r="AA4164" t="s">
        <v>664</v>
      </c>
      <c r="AB4164" t="s">
        <v>665</v>
      </c>
      <c r="AC4164" t="s">
        <v>664</v>
      </c>
      <c r="AD4164" t="s">
        <v>664</v>
      </c>
      <c r="AE4164" t="s">
        <v>664</v>
      </c>
      <c r="AF4164" t="s">
        <v>664</v>
      </c>
    </row>
    <row r="4165" spans="1:32">
      <c r="A4165">
        <v>105471</v>
      </c>
      <c r="B4165" t="s">
        <v>85</v>
      </c>
      <c r="C4165" t="s">
        <v>664</v>
      </c>
      <c r="D4165" t="s">
        <v>664</v>
      </c>
      <c r="E4165" t="s">
        <v>665</v>
      </c>
      <c r="F4165" t="s">
        <v>664</v>
      </c>
      <c r="G4165" t="s">
        <v>664</v>
      </c>
      <c r="H4165" t="s">
        <v>664</v>
      </c>
      <c r="I4165" t="s">
        <v>663</v>
      </c>
      <c r="J4165" t="s">
        <v>664</v>
      </c>
      <c r="K4165" t="s">
        <v>664</v>
      </c>
      <c r="L4165" t="s">
        <v>664</v>
      </c>
      <c r="M4165" t="s">
        <v>664</v>
      </c>
      <c r="N4165" t="s">
        <v>664</v>
      </c>
      <c r="O4165" t="s">
        <v>664</v>
      </c>
      <c r="P4165" t="s">
        <v>664</v>
      </c>
      <c r="Q4165" t="s">
        <v>664</v>
      </c>
      <c r="R4165" t="s">
        <v>664</v>
      </c>
      <c r="S4165" t="s">
        <v>664</v>
      </c>
      <c r="T4165" t="s">
        <v>663</v>
      </c>
      <c r="U4165" t="s">
        <v>664</v>
      </c>
      <c r="V4165" t="s">
        <v>664</v>
      </c>
      <c r="W4165" t="s">
        <v>664</v>
      </c>
      <c r="X4165" t="s">
        <v>664</v>
      </c>
      <c r="Y4165" t="s">
        <v>663</v>
      </c>
      <c r="Z4165" t="s">
        <v>664</v>
      </c>
      <c r="AA4165" t="s">
        <v>663</v>
      </c>
      <c r="AB4165" t="s">
        <v>665</v>
      </c>
      <c r="AC4165" t="s">
        <v>663</v>
      </c>
      <c r="AD4165" t="s">
        <v>665</v>
      </c>
      <c r="AE4165" t="s">
        <v>663</v>
      </c>
      <c r="AF4165" t="s">
        <v>663</v>
      </c>
    </row>
    <row r="4166" spans="1:32">
      <c r="A4166">
        <v>105492</v>
      </c>
      <c r="B4166" t="s">
        <v>85</v>
      </c>
      <c r="C4166" t="s">
        <v>664</v>
      </c>
      <c r="D4166" t="s">
        <v>664</v>
      </c>
      <c r="E4166" t="s">
        <v>664</v>
      </c>
      <c r="F4166" t="s">
        <v>664</v>
      </c>
      <c r="G4166" t="s">
        <v>664</v>
      </c>
      <c r="H4166" t="s">
        <v>664</v>
      </c>
      <c r="I4166" t="s">
        <v>665</v>
      </c>
      <c r="J4166" t="s">
        <v>663</v>
      </c>
      <c r="K4166" t="s">
        <v>663</v>
      </c>
      <c r="L4166" t="s">
        <v>664</v>
      </c>
      <c r="M4166" t="s">
        <v>664</v>
      </c>
      <c r="N4166" t="s">
        <v>664</v>
      </c>
      <c r="O4166" t="s">
        <v>664</v>
      </c>
      <c r="P4166" t="s">
        <v>664</v>
      </c>
      <c r="Q4166" t="s">
        <v>664</v>
      </c>
      <c r="R4166" t="s">
        <v>665</v>
      </c>
      <c r="S4166" t="s">
        <v>663</v>
      </c>
      <c r="T4166" t="s">
        <v>663</v>
      </c>
      <c r="U4166" t="s">
        <v>665</v>
      </c>
      <c r="V4166" t="s">
        <v>663</v>
      </c>
      <c r="W4166" t="s">
        <v>665</v>
      </c>
      <c r="X4166" t="s">
        <v>665</v>
      </c>
      <c r="Y4166" t="s">
        <v>663</v>
      </c>
      <c r="Z4166" t="s">
        <v>665</v>
      </c>
      <c r="AA4166" t="s">
        <v>663</v>
      </c>
      <c r="AB4166" t="s">
        <v>664</v>
      </c>
      <c r="AC4166" t="s">
        <v>664</v>
      </c>
      <c r="AD4166" t="s">
        <v>664</v>
      </c>
      <c r="AE4166" t="s">
        <v>664</v>
      </c>
      <c r="AF4166" t="s">
        <v>664</v>
      </c>
    </row>
    <row r="4167" spans="1:32">
      <c r="A4167">
        <v>105523</v>
      </c>
      <c r="B4167" t="s">
        <v>85</v>
      </c>
      <c r="C4167" t="s">
        <v>664</v>
      </c>
      <c r="D4167" t="s">
        <v>664</v>
      </c>
      <c r="E4167" t="s">
        <v>664</v>
      </c>
      <c r="F4167" t="s">
        <v>664</v>
      </c>
      <c r="G4167" t="s">
        <v>665</v>
      </c>
      <c r="H4167" t="s">
        <v>665</v>
      </c>
      <c r="I4167" t="s">
        <v>665</v>
      </c>
      <c r="J4167" t="s">
        <v>663</v>
      </c>
      <c r="K4167" t="s">
        <v>665</v>
      </c>
      <c r="L4167" t="s">
        <v>664</v>
      </c>
      <c r="M4167" t="s">
        <v>664</v>
      </c>
      <c r="N4167" t="s">
        <v>663</v>
      </c>
      <c r="O4167" t="s">
        <v>663</v>
      </c>
      <c r="P4167" t="s">
        <v>664</v>
      </c>
      <c r="Q4167" t="s">
        <v>663</v>
      </c>
      <c r="R4167" t="s">
        <v>665</v>
      </c>
      <c r="S4167" t="s">
        <v>663</v>
      </c>
      <c r="T4167" t="s">
        <v>664</v>
      </c>
      <c r="U4167" t="s">
        <v>663</v>
      </c>
      <c r="V4167" t="s">
        <v>663</v>
      </c>
      <c r="W4167" t="s">
        <v>664</v>
      </c>
      <c r="X4167" t="s">
        <v>664</v>
      </c>
      <c r="Y4167" t="s">
        <v>664</v>
      </c>
      <c r="Z4167" t="s">
        <v>665</v>
      </c>
      <c r="AA4167" t="s">
        <v>664</v>
      </c>
      <c r="AB4167" t="s">
        <v>665</v>
      </c>
      <c r="AC4167" t="s">
        <v>665</v>
      </c>
      <c r="AD4167" t="s">
        <v>664</v>
      </c>
      <c r="AE4167" t="s">
        <v>664</v>
      </c>
      <c r="AF4167" t="s">
        <v>664</v>
      </c>
    </row>
    <row r="4168" spans="1:32">
      <c r="A4168">
        <v>105539</v>
      </c>
      <c r="B4168" t="s">
        <v>85</v>
      </c>
      <c r="C4168" t="s">
        <v>663</v>
      </c>
      <c r="D4168" t="s">
        <v>664</v>
      </c>
      <c r="E4168" t="s">
        <v>663</v>
      </c>
      <c r="F4168" t="s">
        <v>664</v>
      </c>
      <c r="G4168" t="s">
        <v>664</v>
      </c>
      <c r="H4168" t="s">
        <v>664</v>
      </c>
      <c r="I4168" t="s">
        <v>663</v>
      </c>
      <c r="J4168" t="s">
        <v>663</v>
      </c>
      <c r="K4168" t="s">
        <v>664</v>
      </c>
      <c r="L4168" t="s">
        <v>664</v>
      </c>
      <c r="M4168" t="s">
        <v>663</v>
      </c>
      <c r="N4168" t="s">
        <v>663</v>
      </c>
      <c r="O4168" t="s">
        <v>663</v>
      </c>
      <c r="P4168" t="s">
        <v>665</v>
      </c>
      <c r="Q4168" t="s">
        <v>665</v>
      </c>
      <c r="R4168" t="s">
        <v>663</v>
      </c>
      <c r="S4168" t="s">
        <v>663</v>
      </c>
      <c r="T4168" t="s">
        <v>663</v>
      </c>
      <c r="U4168" t="s">
        <v>665</v>
      </c>
      <c r="V4168" t="s">
        <v>663</v>
      </c>
      <c r="W4168" t="s">
        <v>664</v>
      </c>
      <c r="X4168" t="s">
        <v>664</v>
      </c>
      <c r="Y4168" t="s">
        <v>664</v>
      </c>
      <c r="Z4168" t="s">
        <v>664</v>
      </c>
      <c r="AA4168" t="s">
        <v>664</v>
      </c>
      <c r="AB4168" t="s">
        <v>664</v>
      </c>
      <c r="AC4168" t="s">
        <v>664</v>
      </c>
      <c r="AD4168" t="s">
        <v>664</v>
      </c>
      <c r="AE4168" t="s">
        <v>664</v>
      </c>
      <c r="AF4168" t="s">
        <v>664</v>
      </c>
    </row>
    <row r="4169" spans="1:32">
      <c r="A4169">
        <v>105554</v>
      </c>
      <c r="B4169" t="s">
        <v>85</v>
      </c>
      <c r="C4169" t="s">
        <v>664</v>
      </c>
      <c r="D4169" t="s">
        <v>664</v>
      </c>
      <c r="E4169" t="s">
        <v>664</v>
      </c>
      <c r="F4169" t="s">
        <v>664</v>
      </c>
      <c r="G4169" t="s">
        <v>663</v>
      </c>
      <c r="H4169" t="s">
        <v>663</v>
      </c>
      <c r="I4169" t="s">
        <v>665</v>
      </c>
      <c r="J4169" t="s">
        <v>665</v>
      </c>
      <c r="K4169" t="s">
        <v>664</v>
      </c>
      <c r="L4169" t="s">
        <v>664</v>
      </c>
      <c r="M4169" t="s">
        <v>665</v>
      </c>
      <c r="N4169" t="s">
        <v>665</v>
      </c>
      <c r="O4169" t="s">
        <v>663</v>
      </c>
      <c r="P4169" t="s">
        <v>663</v>
      </c>
      <c r="Q4169" t="s">
        <v>663</v>
      </c>
      <c r="R4169" t="s">
        <v>663</v>
      </c>
      <c r="S4169" t="s">
        <v>665</v>
      </c>
      <c r="T4169" t="s">
        <v>663</v>
      </c>
      <c r="U4169" t="s">
        <v>665</v>
      </c>
      <c r="V4169" t="s">
        <v>665</v>
      </c>
      <c r="W4169" t="s">
        <v>663</v>
      </c>
      <c r="X4169" t="s">
        <v>665</v>
      </c>
      <c r="Y4169" t="s">
        <v>665</v>
      </c>
      <c r="Z4169" t="s">
        <v>665</v>
      </c>
      <c r="AA4169" t="s">
        <v>663</v>
      </c>
      <c r="AB4169" t="s">
        <v>663</v>
      </c>
      <c r="AC4169" t="s">
        <v>665</v>
      </c>
      <c r="AD4169" t="s">
        <v>664</v>
      </c>
      <c r="AE4169" t="s">
        <v>665</v>
      </c>
      <c r="AF4169" t="s">
        <v>665</v>
      </c>
    </row>
    <row r="4170" spans="1:32">
      <c r="A4170">
        <v>105556</v>
      </c>
      <c r="B4170" t="s">
        <v>85</v>
      </c>
      <c r="C4170" t="s">
        <v>664</v>
      </c>
      <c r="D4170" t="s">
        <v>663</v>
      </c>
      <c r="E4170" t="s">
        <v>664</v>
      </c>
      <c r="F4170" t="s">
        <v>664</v>
      </c>
      <c r="G4170" t="s">
        <v>664</v>
      </c>
      <c r="H4170" t="s">
        <v>664</v>
      </c>
      <c r="I4170" t="s">
        <v>665</v>
      </c>
      <c r="J4170" t="s">
        <v>665</v>
      </c>
      <c r="K4170" t="s">
        <v>664</v>
      </c>
      <c r="L4170" t="s">
        <v>664</v>
      </c>
      <c r="M4170" t="s">
        <v>665</v>
      </c>
      <c r="N4170" t="s">
        <v>665</v>
      </c>
      <c r="O4170" t="s">
        <v>665</v>
      </c>
      <c r="P4170" t="s">
        <v>665</v>
      </c>
      <c r="Q4170" t="s">
        <v>663</v>
      </c>
      <c r="R4170" t="s">
        <v>665</v>
      </c>
      <c r="S4170" t="s">
        <v>663</v>
      </c>
      <c r="T4170" t="s">
        <v>664</v>
      </c>
      <c r="U4170" t="s">
        <v>665</v>
      </c>
      <c r="V4170" t="s">
        <v>665</v>
      </c>
      <c r="W4170" t="s">
        <v>664</v>
      </c>
      <c r="X4170" t="s">
        <v>664</v>
      </c>
      <c r="Y4170" t="s">
        <v>664</v>
      </c>
      <c r="Z4170" t="s">
        <v>664</v>
      </c>
      <c r="AA4170" t="s">
        <v>664</v>
      </c>
      <c r="AB4170" t="s">
        <v>665</v>
      </c>
      <c r="AC4170" t="s">
        <v>664</v>
      </c>
      <c r="AD4170" t="s">
        <v>664</v>
      </c>
      <c r="AE4170" t="s">
        <v>664</v>
      </c>
      <c r="AF4170" t="s">
        <v>664</v>
      </c>
    </row>
    <row r="4171" spans="1:32">
      <c r="A4171">
        <v>105610</v>
      </c>
      <c r="B4171" t="s">
        <v>85</v>
      </c>
      <c r="C4171" t="s">
        <v>664</v>
      </c>
      <c r="D4171" t="s">
        <v>664</v>
      </c>
      <c r="E4171" t="s">
        <v>664</v>
      </c>
      <c r="F4171" t="s">
        <v>664</v>
      </c>
      <c r="G4171" t="s">
        <v>664</v>
      </c>
      <c r="H4171" t="s">
        <v>664</v>
      </c>
      <c r="I4171" t="s">
        <v>664</v>
      </c>
      <c r="J4171" t="s">
        <v>664</v>
      </c>
      <c r="K4171" t="s">
        <v>664</v>
      </c>
      <c r="L4171" t="s">
        <v>664</v>
      </c>
      <c r="M4171" t="s">
        <v>663</v>
      </c>
      <c r="N4171" t="s">
        <v>665</v>
      </c>
      <c r="O4171" t="s">
        <v>665</v>
      </c>
      <c r="P4171" t="s">
        <v>665</v>
      </c>
      <c r="Q4171" t="s">
        <v>665</v>
      </c>
      <c r="R4171" t="s">
        <v>665</v>
      </c>
      <c r="S4171" t="s">
        <v>665</v>
      </c>
      <c r="T4171" t="s">
        <v>664</v>
      </c>
      <c r="U4171" t="s">
        <v>665</v>
      </c>
      <c r="V4171" t="s">
        <v>665</v>
      </c>
      <c r="W4171" t="s">
        <v>663</v>
      </c>
      <c r="X4171" t="s">
        <v>665</v>
      </c>
      <c r="Y4171" t="s">
        <v>663</v>
      </c>
      <c r="Z4171" t="s">
        <v>663</v>
      </c>
      <c r="AA4171" t="s">
        <v>665</v>
      </c>
      <c r="AB4171" t="s">
        <v>663</v>
      </c>
      <c r="AC4171" t="s">
        <v>665</v>
      </c>
      <c r="AD4171" t="s">
        <v>663</v>
      </c>
      <c r="AE4171" t="s">
        <v>665</v>
      </c>
      <c r="AF4171" t="s">
        <v>663</v>
      </c>
    </row>
    <row r="4172" spans="1:32">
      <c r="A4172">
        <v>105622</v>
      </c>
      <c r="B4172" t="s">
        <v>85</v>
      </c>
      <c r="C4172" t="s">
        <v>664</v>
      </c>
      <c r="D4172" t="s">
        <v>664</v>
      </c>
      <c r="E4172" t="s">
        <v>663</v>
      </c>
      <c r="F4172" t="s">
        <v>664</v>
      </c>
      <c r="G4172" t="s">
        <v>664</v>
      </c>
      <c r="H4172" t="s">
        <v>664</v>
      </c>
      <c r="I4172" t="s">
        <v>665</v>
      </c>
      <c r="J4172" t="s">
        <v>663</v>
      </c>
      <c r="K4172" t="s">
        <v>663</v>
      </c>
      <c r="L4172" t="s">
        <v>664</v>
      </c>
      <c r="M4172" t="s">
        <v>665</v>
      </c>
      <c r="N4172" t="s">
        <v>665</v>
      </c>
      <c r="O4172" t="s">
        <v>663</v>
      </c>
      <c r="P4172" t="s">
        <v>663</v>
      </c>
      <c r="Q4172" t="s">
        <v>665</v>
      </c>
      <c r="R4172" t="s">
        <v>665</v>
      </c>
      <c r="S4172" t="s">
        <v>664</v>
      </c>
      <c r="T4172" t="s">
        <v>663</v>
      </c>
      <c r="U4172" t="s">
        <v>663</v>
      </c>
      <c r="V4172" t="s">
        <v>664</v>
      </c>
      <c r="W4172" t="s">
        <v>665</v>
      </c>
      <c r="X4172" t="s">
        <v>664</v>
      </c>
      <c r="Y4172" t="s">
        <v>664</v>
      </c>
      <c r="Z4172" t="s">
        <v>664</v>
      </c>
      <c r="AA4172" t="s">
        <v>664</v>
      </c>
      <c r="AB4172" t="s">
        <v>664</v>
      </c>
      <c r="AC4172" t="s">
        <v>664</v>
      </c>
      <c r="AD4172" t="s">
        <v>664</v>
      </c>
      <c r="AE4172" t="s">
        <v>664</v>
      </c>
      <c r="AF4172" t="s">
        <v>664</v>
      </c>
    </row>
    <row r="4173" spans="1:32">
      <c r="A4173">
        <v>105630</v>
      </c>
      <c r="B4173" t="s">
        <v>85</v>
      </c>
      <c r="C4173" t="s">
        <v>664</v>
      </c>
      <c r="D4173" t="s">
        <v>664</v>
      </c>
      <c r="E4173" t="s">
        <v>664</v>
      </c>
      <c r="F4173" t="s">
        <v>664</v>
      </c>
      <c r="G4173" t="s">
        <v>664</v>
      </c>
      <c r="H4173" t="s">
        <v>664</v>
      </c>
      <c r="I4173" t="s">
        <v>664</v>
      </c>
      <c r="J4173" t="s">
        <v>664</v>
      </c>
      <c r="K4173" t="s">
        <v>664</v>
      </c>
      <c r="L4173" t="s">
        <v>664</v>
      </c>
      <c r="M4173" t="s">
        <v>665</v>
      </c>
      <c r="N4173" t="s">
        <v>665</v>
      </c>
      <c r="O4173" t="s">
        <v>664</v>
      </c>
      <c r="P4173" t="s">
        <v>664</v>
      </c>
      <c r="Q4173" t="s">
        <v>663</v>
      </c>
      <c r="R4173" t="s">
        <v>663</v>
      </c>
      <c r="S4173" t="s">
        <v>663</v>
      </c>
      <c r="T4173" t="s">
        <v>665</v>
      </c>
      <c r="U4173" t="s">
        <v>665</v>
      </c>
      <c r="V4173" t="s">
        <v>665</v>
      </c>
      <c r="W4173" t="s">
        <v>663</v>
      </c>
      <c r="X4173" t="s">
        <v>665</v>
      </c>
      <c r="Y4173" t="s">
        <v>663</v>
      </c>
      <c r="Z4173" t="s">
        <v>664</v>
      </c>
      <c r="AA4173" t="s">
        <v>663</v>
      </c>
      <c r="AB4173" t="s">
        <v>664</v>
      </c>
      <c r="AC4173" t="s">
        <v>664</v>
      </c>
      <c r="AD4173" t="s">
        <v>664</v>
      </c>
      <c r="AE4173" t="s">
        <v>664</v>
      </c>
      <c r="AF4173" t="s">
        <v>664</v>
      </c>
    </row>
    <row r="4174" spans="1:32">
      <c r="A4174">
        <v>105647</v>
      </c>
      <c r="B4174" t="s">
        <v>85</v>
      </c>
      <c r="C4174" t="s">
        <v>664</v>
      </c>
      <c r="D4174" t="s">
        <v>664</v>
      </c>
      <c r="E4174" t="s">
        <v>664</v>
      </c>
      <c r="F4174" t="s">
        <v>664</v>
      </c>
      <c r="G4174" t="s">
        <v>664</v>
      </c>
      <c r="H4174" t="s">
        <v>664</v>
      </c>
      <c r="I4174" t="s">
        <v>664</v>
      </c>
      <c r="J4174" t="s">
        <v>664</v>
      </c>
      <c r="K4174" t="s">
        <v>665</v>
      </c>
      <c r="L4174" t="s">
        <v>664</v>
      </c>
      <c r="M4174" t="s">
        <v>664</v>
      </c>
      <c r="N4174" t="s">
        <v>663</v>
      </c>
      <c r="O4174" t="s">
        <v>665</v>
      </c>
      <c r="P4174" t="s">
        <v>663</v>
      </c>
      <c r="Q4174" t="s">
        <v>663</v>
      </c>
      <c r="R4174" t="s">
        <v>664</v>
      </c>
      <c r="S4174" t="s">
        <v>665</v>
      </c>
      <c r="T4174" t="s">
        <v>663</v>
      </c>
      <c r="U4174" t="s">
        <v>664</v>
      </c>
      <c r="V4174" t="s">
        <v>664</v>
      </c>
      <c r="W4174" t="s">
        <v>665</v>
      </c>
      <c r="X4174" t="s">
        <v>665</v>
      </c>
      <c r="Y4174" t="s">
        <v>664</v>
      </c>
      <c r="Z4174" t="s">
        <v>665</v>
      </c>
      <c r="AA4174" t="s">
        <v>664</v>
      </c>
      <c r="AB4174" t="s">
        <v>664</v>
      </c>
      <c r="AC4174" t="s">
        <v>664</v>
      </c>
      <c r="AD4174" t="s">
        <v>664</v>
      </c>
      <c r="AE4174" t="s">
        <v>664</v>
      </c>
      <c r="AF4174" t="s">
        <v>664</v>
      </c>
    </row>
    <row r="4175" spans="1:32">
      <c r="A4175">
        <v>105668</v>
      </c>
      <c r="B4175" t="s">
        <v>85</v>
      </c>
      <c r="C4175" t="s">
        <v>664</v>
      </c>
      <c r="D4175" t="s">
        <v>664</v>
      </c>
      <c r="E4175" t="s">
        <v>665</v>
      </c>
      <c r="F4175" t="s">
        <v>664</v>
      </c>
      <c r="G4175" t="s">
        <v>665</v>
      </c>
      <c r="H4175" t="s">
        <v>665</v>
      </c>
      <c r="I4175" t="s">
        <v>664</v>
      </c>
      <c r="J4175" t="s">
        <v>665</v>
      </c>
      <c r="K4175" t="s">
        <v>664</v>
      </c>
      <c r="L4175" t="s">
        <v>664</v>
      </c>
      <c r="M4175" t="s">
        <v>665</v>
      </c>
      <c r="N4175" t="s">
        <v>664</v>
      </c>
      <c r="O4175" t="s">
        <v>664</v>
      </c>
      <c r="P4175" t="s">
        <v>664</v>
      </c>
      <c r="Q4175" t="s">
        <v>665</v>
      </c>
      <c r="R4175" t="s">
        <v>663</v>
      </c>
      <c r="S4175" t="s">
        <v>665</v>
      </c>
      <c r="T4175" t="s">
        <v>663</v>
      </c>
      <c r="U4175" t="s">
        <v>665</v>
      </c>
      <c r="V4175" t="s">
        <v>663</v>
      </c>
      <c r="W4175" t="s">
        <v>665</v>
      </c>
      <c r="X4175" t="s">
        <v>664</v>
      </c>
      <c r="Y4175" t="s">
        <v>665</v>
      </c>
      <c r="Z4175" t="s">
        <v>663</v>
      </c>
      <c r="AA4175" t="s">
        <v>663</v>
      </c>
      <c r="AB4175" t="s">
        <v>664</v>
      </c>
      <c r="AC4175" t="s">
        <v>664</v>
      </c>
      <c r="AD4175" t="s">
        <v>664</v>
      </c>
      <c r="AE4175" t="s">
        <v>664</v>
      </c>
      <c r="AF4175" t="s">
        <v>664</v>
      </c>
    </row>
    <row r="4176" spans="1:32">
      <c r="A4176">
        <v>105698</v>
      </c>
      <c r="B4176" t="s">
        <v>85</v>
      </c>
      <c r="C4176" t="s">
        <v>664</v>
      </c>
      <c r="D4176" t="s">
        <v>664</v>
      </c>
      <c r="E4176" t="s">
        <v>664</v>
      </c>
      <c r="F4176" t="s">
        <v>664</v>
      </c>
      <c r="G4176" t="s">
        <v>664</v>
      </c>
      <c r="H4176" t="s">
        <v>664</v>
      </c>
      <c r="I4176" t="s">
        <v>664</v>
      </c>
      <c r="J4176" t="s">
        <v>664</v>
      </c>
      <c r="K4176" t="s">
        <v>664</v>
      </c>
      <c r="L4176" t="s">
        <v>664</v>
      </c>
      <c r="M4176" t="s">
        <v>664</v>
      </c>
      <c r="N4176" t="s">
        <v>665</v>
      </c>
      <c r="O4176" t="s">
        <v>663</v>
      </c>
      <c r="P4176" t="s">
        <v>664</v>
      </c>
      <c r="Q4176" t="s">
        <v>663</v>
      </c>
      <c r="R4176" t="s">
        <v>663</v>
      </c>
      <c r="S4176" t="s">
        <v>663</v>
      </c>
      <c r="T4176" t="s">
        <v>664</v>
      </c>
      <c r="U4176" t="s">
        <v>663</v>
      </c>
      <c r="V4176" t="s">
        <v>663</v>
      </c>
      <c r="W4176" t="s">
        <v>663</v>
      </c>
      <c r="X4176" t="s">
        <v>664</v>
      </c>
      <c r="Y4176" t="s">
        <v>664</v>
      </c>
      <c r="Z4176" t="s">
        <v>664</v>
      </c>
      <c r="AA4176" t="s">
        <v>664</v>
      </c>
      <c r="AB4176" t="s">
        <v>663</v>
      </c>
      <c r="AC4176" t="s">
        <v>664</v>
      </c>
      <c r="AD4176" t="s">
        <v>664</v>
      </c>
      <c r="AE4176" t="s">
        <v>664</v>
      </c>
      <c r="AF4176" t="s">
        <v>665</v>
      </c>
    </row>
    <row r="4177" spans="1:32">
      <c r="A4177">
        <v>105742</v>
      </c>
      <c r="B4177" t="s">
        <v>85</v>
      </c>
      <c r="C4177" t="s">
        <v>664</v>
      </c>
      <c r="D4177" t="s">
        <v>664</v>
      </c>
      <c r="E4177" t="s">
        <v>664</v>
      </c>
      <c r="F4177" t="s">
        <v>664</v>
      </c>
      <c r="G4177" t="s">
        <v>665</v>
      </c>
      <c r="H4177" t="s">
        <v>665</v>
      </c>
      <c r="I4177" t="s">
        <v>664</v>
      </c>
      <c r="J4177" t="s">
        <v>665</v>
      </c>
      <c r="K4177" t="s">
        <v>665</v>
      </c>
      <c r="L4177" t="s">
        <v>663</v>
      </c>
      <c r="M4177" t="s">
        <v>665</v>
      </c>
      <c r="N4177" t="s">
        <v>663</v>
      </c>
      <c r="O4177" t="s">
        <v>663</v>
      </c>
      <c r="P4177" t="s">
        <v>663</v>
      </c>
      <c r="Q4177" t="s">
        <v>663</v>
      </c>
      <c r="R4177" t="s">
        <v>663</v>
      </c>
      <c r="S4177" t="s">
        <v>663</v>
      </c>
      <c r="T4177" t="s">
        <v>663</v>
      </c>
      <c r="U4177" t="s">
        <v>663</v>
      </c>
      <c r="V4177" t="s">
        <v>665</v>
      </c>
      <c r="W4177" t="s">
        <v>665</v>
      </c>
      <c r="X4177" t="s">
        <v>664</v>
      </c>
      <c r="Y4177" t="s">
        <v>664</v>
      </c>
      <c r="Z4177" t="s">
        <v>664</v>
      </c>
      <c r="AA4177" t="s">
        <v>664</v>
      </c>
      <c r="AB4177" t="s">
        <v>664</v>
      </c>
      <c r="AC4177" t="s">
        <v>664</v>
      </c>
      <c r="AD4177" t="s">
        <v>664</v>
      </c>
      <c r="AE4177" t="s">
        <v>664</v>
      </c>
      <c r="AF4177" t="s">
        <v>664</v>
      </c>
    </row>
    <row r="4178" spans="1:32">
      <c r="A4178">
        <v>105762</v>
      </c>
      <c r="B4178" t="s">
        <v>85</v>
      </c>
      <c r="C4178" t="s">
        <v>663</v>
      </c>
      <c r="D4178" t="s">
        <v>664</v>
      </c>
      <c r="E4178" t="s">
        <v>665</v>
      </c>
      <c r="F4178" t="s">
        <v>663</v>
      </c>
      <c r="G4178" t="s">
        <v>665</v>
      </c>
      <c r="H4178" t="s">
        <v>663</v>
      </c>
      <c r="I4178" t="s">
        <v>663</v>
      </c>
      <c r="J4178" t="s">
        <v>663</v>
      </c>
      <c r="K4178" t="s">
        <v>663</v>
      </c>
      <c r="L4178" t="s">
        <v>663</v>
      </c>
      <c r="M4178" t="s">
        <v>663</v>
      </c>
      <c r="N4178" t="s">
        <v>663</v>
      </c>
      <c r="O4178" t="s">
        <v>665</v>
      </c>
      <c r="P4178" t="s">
        <v>663</v>
      </c>
      <c r="Q4178" t="s">
        <v>665</v>
      </c>
      <c r="R4178" t="s">
        <v>664</v>
      </c>
      <c r="S4178" t="s">
        <v>664</v>
      </c>
      <c r="T4178" t="s">
        <v>665</v>
      </c>
      <c r="U4178" t="s">
        <v>664</v>
      </c>
      <c r="V4178" t="s">
        <v>664</v>
      </c>
      <c r="W4178" t="s">
        <v>663</v>
      </c>
      <c r="X4178" t="s">
        <v>663</v>
      </c>
      <c r="Y4178" t="s">
        <v>663</v>
      </c>
      <c r="Z4178" t="s">
        <v>665</v>
      </c>
      <c r="AA4178" t="s">
        <v>665</v>
      </c>
      <c r="AB4178" t="s">
        <v>663</v>
      </c>
      <c r="AC4178" t="s">
        <v>665</v>
      </c>
      <c r="AD4178" t="s">
        <v>664</v>
      </c>
      <c r="AE4178" t="s">
        <v>664</v>
      </c>
      <c r="AF4178" t="s">
        <v>664</v>
      </c>
    </row>
    <row r="4179" spans="1:32">
      <c r="A4179">
        <v>105764</v>
      </c>
      <c r="B4179" t="s">
        <v>85</v>
      </c>
      <c r="C4179" t="s">
        <v>664</v>
      </c>
      <c r="D4179" t="s">
        <v>664</v>
      </c>
      <c r="E4179" t="s">
        <v>664</v>
      </c>
      <c r="F4179" t="s">
        <v>664</v>
      </c>
      <c r="G4179" t="s">
        <v>664</v>
      </c>
      <c r="H4179" t="s">
        <v>664</v>
      </c>
      <c r="I4179" t="s">
        <v>664</v>
      </c>
      <c r="J4179" t="s">
        <v>664</v>
      </c>
      <c r="K4179" t="s">
        <v>664</v>
      </c>
      <c r="L4179" t="s">
        <v>663</v>
      </c>
      <c r="M4179" t="s">
        <v>665</v>
      </c>
      <c r="N4179" t="s">
        <v>663</v>
      </c>
      <c r="O4179" t="s">
        <v>663</v>
      </c>
      <c r="P4179" t="s">
        <v>663</v>
      </c>
      <c r="Q4179" t="s">
        <v>663</v>
      </c>
      <c r="R4179" t="s">
        <v>665</v>
      </c>
      <c r="S4179" t="s">
        <v>665</v>
      </c>
      <c r="T4179" t="s">
        <v>663</v>
      </c>
      <c r="U4179" t="s">
        <v>663</v>
      </c>
      <c r="V4179" t="s">
        <v>663</v>
      </c>
      <c r="W4179" t="s">
        <v>665</v>
      </c>
      <c r="X4179" t="s">
        <v>664</v>
      </c>
      <c r="Y4179" t="s">
        <v>664</v>
      </c>
      <c r="Z4179" t="s">
        <v>665</v>
      </c>
      <c r="AA4179" t="s">
        <v>665</v>
      </c>
      <c r="AB4179" t="s">
        <v>664</v>
      </c>
      <c r="AC4179" t="s">
        <v>664</v>
      </c>
      <c r="AD4179" t="s">
        <v>664</v>
      </c>
      <c r="AE4179" t="s">
        <v>664</v>
      </c>
      <c r="AF4179" t="s">
        <v>664</v>
      </c>
    </row>
    <row r="4180" spans="1:32">
      <c r="A4180">
        <v>105768</v>
      </c>
      <c r="B4180" t="s">
        <v>85</v>
      </c>
      <c r="C4180" t="s">
        <v>665</v>
      </c>
      <c r="D4180" t="s">
        <v>664</v>
      </c>
      <c r="E4180" t="s">
        <v>664</v>
      </c>
      <c r="F4180" t="s">
        <v>664</v>
      </c>
      <c r="G4180" t="s">
        <v>664</v>
      </c>
      <c r="H4180" t="s">
        <v>665</v>
      </c>
      <c r="I4180" t="s">
        <v>664</v>
      </c>
      <c r="J4180" t="s">
        <v>664</v>
      </c>
      <c r="K4180" t="s">
        <v>664</v>
      </c>
      <c r="L4180" t="s">
        <v>665</v>
      </c>
      <c r="M4180" t="s">
        <v>665</v>
      </c>
      <c r="N4180" t="s">
        <v>665</v>
      </c>
      <c r="O4180" t="s">
        <v>665</v>
      </c>
      <c r="P4180" t="s">
        <v>665</v>
      </c>
      <c r="Q4180" t="s">
        <v>663</v>
      </c>
      <c r="R4180" t="s">
        <v>665</v>
      </c>
      <c r="S4180" t="s">
        <v>663</v>
      </c>
      <c r="T4180" t="s">
        <v>663</v>
      </c>
      <c r="U4180" t="s">
        <v>663</v>
      </c>
      <c r="V4180" t="s">
        <v>663</v>
      </c>
      <c r="W4180" t="s">
        <v>664</v>
      </c>
      <c r="X4180" t="s">
        <v>664</v>
      </c>
      <c r="Y4180" t="s">
        <v>665</v>
      </c>
      <c r="Z4180" t="s">
        <v>664</v>
      </c>
      <c r="AA4180" t="s">
        <v>664</v>
      </c>
      <c r="AB4180" t="s">
        <v>665</v>
      </c>
      <c r="AC4180" t="s">
        <v>664</v>
      </c>
      <c r="AD4180" t="s">
        <v>664</v>
      </c>
      <c r="AE4180" t="s">
        <v>664</v>
      </c>
      <c r="AF4180" t="s">
        <v>664</v>
      </c>
    </row>
    <row r="4181" spans="1:32">
      <c r="A4181">
        <v>105800</v>
      </c>
      <c r="B4181" t="s">
        <v>85</v>
      </c>
      <c r="C4181" t="s">
        <v>664</v>
      </c>
      <c r="D4181" t="s">
        <v>664</v>
      </c>
      <c r="E4181" t="s">
        <v>665</v>
      </c>
      <c r="F4181" t="s">
        <v>664</v>
      </c>
      <c r="G4181" t="s">
        <v>664</v>
      </c>
      <c r="H4181" t="s">
        <v>664</v>
      </c>
      <c r="I4181" t="s">
        <v>665</v>
      </c>
      <c r="J4181" t="s">
        <v>664</v>
      </c>
      <c r="K4181" t="s">
        <v>665</v>
      </c>
      <c r="L4181" t="s">
        <v>664</v>
      </c>
      <c r="M4181" t="s">
        <v>665</v>
      </c>
      <c r="N4181" t="s">
        <v>665</v>
      </c>
      <c r="O4181" t="s">
        <v>664</v>
      </c>
      <c r="P4181" t="s">
        <v>665</v>
      </c>
      <c r="Q4181" t="s">
        <v>665</v>
      </c>
      <c r="R4181" t="s">
        <v>665</v>
      </c>
      <c r="S4181" t="s">
        <v>665</v>
      </c>
      <c r="T4181" t="s">
        <v>665</v>
      </c>
      <c r="U4181" t="s">
        <v>665</v>
      </c>
      <c r="V4181" t="s">
        <v>664</v>
      </c>
      <c r="W4181" t="s">
        <v>664</v>
      </c>
      <c r="X4181" t="s">
        <v>664</v>
      </c>
      <c r="Y4181" t="s">
        <v>664</v>
      </c>
      <c r="Z4181" t="s">
        <v>664</v>
      </c>
      <c r="AA4181" t="s">
        <v>664</v>
      </c>
      <c r="AB4181" t="s">
        <v>664</v>
      </c>
      <c r="AC4181" t="s">
        <v>665</v>
      </c>
      <c r="AD4181" t="s">
        <v>664</v>
      </c>
      <c r="AE4181" t="s">
        <v>664</v>
      </c>
      <c r="AF4181" t="s">
        <v>664</v>
      </c>
    </row>
    <row r="4182" spans="1:32">
      <c r="A4182">
        <v>105846</v>
      </c>
      <c r="B4182" t="s">
        <v>85</v>
      </c>
      <c r="C4182" t="s">
        <v>664</v>
      </c>
      <c r="D4182" t="s">
        <v>664</v>
      </c>
      <c r="E4182" t="s">
        <v>665</v>
      </c>
      <c r="F4182" t="s">
        <v>665</v>
      </c>
      <c r="G4182" t="s">
        <v>663</v>
      </c>
      <c r="H4182" t="s">
        <v>663</v>
      </c>
      <c r="I4182" t="s">
        <v>665</v>
      </c>
      <c r="J4182" t="s">
        <v>665</v>
      </c>
      <c r="K4182" t="s">
        <v>664</v>
      </c>
      <c r="L4182" t="s">
        <v>665</v>
      </c>
      <c r="M4182" t="s">
        <v>665</v>
      </c>
      <c r="N4182" t="s">
        <v>663</v>
      </c>
      <c r="O4182" t="s">
        <v>663</v>
      </c>
      <c r="P4182" t="s">
        <v>663</v>
      </c>
      <c r="Q4182" t="s">
        <v>665</v>
      </c>
      <c r="R4182" t="s">
        <v>664</v>
      </c>
      <c r="S4182" t="s">
        <v>665</v>
      </c>
      <c r="T4182" t="s">
        <v>664</v>
      </c>
      <c r="U4182" t="s">
        <v>664</v>
      </c>
      <c r="V4182" t="s">
        <v>664</v>
      </c>
      <c r="W4182" t="s">
        <v>664</v>
      </c>
      <c r="X4182" t="s">
        <v>664</v>
      </c>
      <c r="Y4182" t="s">
        <v>664</v>
      </c>
      <c r="Z4182" t="s">
        <v>664</v>
      </c>
      <c r="AA4182" t="s">
        <v>664</v>
      </c>
      <c r="AB4182" t="s">
        <v>664</v>
      </c>
      <c r="AC4182" t="s">
        <v>664</v>
      </c>
      <c r="AD4182" t="s">
        <v>664</v>
      </c>
      <c r="AE4182" t="s">
        <v>664</v>
      </c>
      <c r="AF4182" t="s">
        <v>664</v>
      </c>
    </row>
    <row r="4183" spans="1:32">
      <c r="A4183">
        <v>105849</v>
      </c>
      <c r="B4183" t="s">
        <v>85</v>
      </c>
      <c r="C4183" t="s">
        <v>664</v>
      </c>
      <c r="D4183" t="s">
        <v>665</v>
      </c>
      <c r="E4183" t="s">
        <v>664</v>
      </c>
      <c r="F4183" t="s">
        <v>663</v>
      </c>
      <c r="G4183" t="s">
        <v>663</v>
      </c>
      <c r="H4183" t="s">
        <v>664</v>
      </c>
      <c r="I4183" t="s">
        <v>665</v>
      </c>
      <c r="J4183" t="s">
        <v>665</v>
      </c>
      <c r="K4183" t="s">
        <v>665</v>
      </c>
      <c r="L4183" t="s">
        <v>663</v>
      </c>
      <c r="M4183" t="s">
        <v>665</v>
      </c>
      <c r="N4183" t="s">
        <v>665</v>
      </c>
      <c r="O4183" t="s">
        <v>663</v>
      </c>
      <c r="P4183" t="s">
        <v>663</v>
      </c>
      <c r="Q4183" t="s">
        <v>665</v>
      </c>
      <c r="R4183" t="s">
        <v>663</v>
      </c>
      <c r="S4183" t="s">
        <v>665</v>
      </c>
      <c r="T4183" t="s">
        <v>665</v>
      </c>
      <c r="U4183" t="s">
        <v>664</v>
      </c>
      <c r="V4183" t="s">
        <v>665</v>
      </c>
      <c r="W4183" t="s">
        <v>665</v>
      </c>
      <c r="X4183" t="s">
        <v>664</v>
      </c>
      <c r="Y4183" t="s">
        <v>663</v>
      </c>
      <c r="Z4183" t="s">
        <v>665</v>
      </c>
      <c r="AA4183" t="s">
        <v>664</v>
      </c>
      <c r="AB4183" t="s">
        <v>663</v>
      </c>
      <c r="AC4183" t="s">
        <v>665</v>
      </c>
      <c r="AD4183" t="s">
        <v>665</v>
      </c>
      <c r="AE4183" t="s">
        <v>664</v>
      </c>
      <c r="AF4183" t="s">
        <v>665</v>
      </c>
    </row>
    <row r="4184" spans="1:32">
      <c r="A4184">
        <v>105862</v>
      </c>
      <c r="B4184" t="s">
        <v>85</v>
      </c>
      <c r="C4184" t="s">
        <v>663</v>
      </c>
      <c r="D4184" t="s">
        <v>664</v>
      </c>
      <c r="E4184" t="s">
        <v>664</v>
      </c>
      <c r="F4184" t="s">
        <v>664</v>
      </c>
      <c r="G4184" t="s">
        <v>664</v>
      </c>
      <c r="H4184" t="s">
        <v>664</v>
      </c>
      <c r="I4184" t="s">
        <v>664</v>
      </c>
      <c r="J4184" t="s">
        <v>664</v>
      </c>
      <c r="K4184" t="s">
        <v>664</v>
      </c>
      <c r="L4184" t="s">
        <v>664</v>
      </c>
      <c r="M4184" t="s">
        <v>663</v>
      </c>
      <c r="N4184" t="s">
        <v>664</v>
      </c>
      <c r="O4184" t="s">
        <v>664</v>
      </c>
      <c r="P4184" t="s">
        <v>664</v>
      </c>
      <c r="Q4184" t="s">
        <v>663</v>
      </c>
      <c r="R4184" t="s">
        <v>664</v>
      </c>
      <c r="S4184" t="s">
        <v>665</v>
      </c>
      <c r="T4184" t="s">
        <v>663</v>
      </c>
      <c r="U4184" t="s">
        <v>665</v>
      </c>
      <c r="V4184" t="s">
        <v>663</v>
      </c>
      <c r="W4184" t="s">
        <v>665</v>
      </c>
      <c r="X4184" t="s">
        <v>664</v>
      </c>
      <c r="Y4184" t="s">
        <v>665</v>
      </c>
      <c r="Z4184" t="s">
        <v>665</v>
      </c>
      <c r="AA4184" t="s">
        <v>665</v>
      </c>
      <c r="AB4184" t="s">
        <v>664</v>
      </c>
      <c r="AC4184" t="s">
        <v>664</v>
      </c>
      <c r="AD4184" t="s">
        <v>664</v>
      </c>
      <c r="AE4184" t="s">
        <v>665</v>
      </c>
      <c r="AF4184" t="s">
        <v>664</v>
      </c>
    </row>
    <row r="4185" spans="1:32">
      <c r="A4185">
        <v>105881</v>
      </c>
      <c r="B4185" t="s">
        <v>85</v>
      </c>
      <c r="C4185" t="s">
        <v>664</v>
      </c>
      <c r="D4185" t="s">
        <v>664</v>
      </c>
      <c r="E4185" t="s">
        <v>664</v>
      </c>
      <c r="F4185" t="s">
        <v>664</v>
      </c>
      <c r="G4185" t="s">
        <v>664</v>
      </c>
      <c r="H4185" t="s">
        <v>664</v>
      </c>
      <c r="I4185" t="s">
        <v>665</v>
      </c>
      <c r="J4185" t="s">
        <v>663</v>
      </c>
      <c r="K4185" t="s">
        <v>664</v>
      </c>
      <c r="L4185" t="s">
        <v>663</v>
      </c>
      <c r="M4185" t="s">
        <v>664</v>
      </c>
      <c r="N4185" t="s">
        <v>663</v>
      </c>
      <c r="O4185" t="s">
        <v>663</v>
      </c>
      <c r="P4185" t="s">
        <v>664</v>
      </c>
      <c r="Q4185" t="s">
        <v>663</v>
      </c>
      <c r="R4185" t="s">
        <v>663</v>
      </c>
      <c r="S4185" t="s">
        <v>663</v>
      </c>
      <c r="T4185" t="s">
        <v>665</v>
      </c>
      <c r="U4185" t="s">
        <v>665</v>
      </c>
      <c r="V4185" t="s">
        <v>663</v>
      </c>
      <c r="W4185" t="s">
        <v>664</v>
      </c>
      <c r="X4185" t="s">
        <v>664</v>
      </c>
      <c r="Y4185" t="s">
        <v>664</v>
      </c>
      <c r="Z4185" t="s">
        <v>664</v>
      </c>
      <c r="AA4185" t="s">
        <v>664</v>
      </c>
      <c r="AB4185" t="s">
        <v>664</v>
      </c>
      <c r="AC4185" t="s">
        <v>664</v>
      </c>
      <c r="AD4185" t="s">
        <v>664</v>
      </c>
      <c r="AE4185" t="s">
        <v>664</v>
      </c>
      <c r="AF4185" t="s">
        <v>664</v>
      </c>
    </row>
    <row r="4186" spans="1:32">
      <c r="A4186">
        <v>105884</v>
      </c>
      <c r="B4186" t="s">
        <v>85</v>
      </c>
      <c r="C4186" t="s">
        <v>664</v>
      </c>
      <c r="D4186" t="s">
        <v>664</v>
      </c>
      <c r="E4186" t="s">
        <v>664</v>
      </c>
      <c r="F4186" t="s">
        <v>664</v>
      </c>
      <c r="G4186" t="s">
        <v>663</v>
      </c>
      <c r="H4186" t="s">
        <v>663</v>
      </c>
      <c r="I4186" t="s">
        <v>665</v>
      </c>
      <c r="J4186" t="s">
        <v>663</v>
      </c>
      <c r="K4186" t="s">
        <v>665</v>
      </c>
      <c r="L4186" t="s">
        <v>663</v>
      </c>
      <c r="M4186" t="s">
        <v>663</v>
      </c>
      <c r="N4186" t="s">
        <v>665</v>
      </c>
      <c r="O4186" t="s">
        <v>663</v>
      </c>
      <c r="P4186" t="s">
        <v>663</v>
      </c>
      <c r="Q4186" t="s">
        <v>663</v>
      </c>
      <c r="R4186" t="s">
        <v>665</v>
      </c>
      <c r="S4186" t="s">
        <v>663</v>
      </c>
      <c r="T4186" t="s">
        <v>664</v>
      </c>
      <c r="U4186" t="s">
        <v>663</v>
      </c>
      <c r="V4186" t="s">
        <v>663</v>
      </c>
      <c r="W4186" t="s">
        <v>664</v>
      </c>
      <c r="X4186" t="s">
        <v>665</v>
      </c>
      <c r="Y4186" t="s">
        <v>663</v>
      </c>
      <c r="Z4186" t="s">
        <v>664</v>
      </c>
      <c r="AA4186" t="s">
        <v>664</v>
      </c>
      <c r="AB4186" t="s">
        <v>664</v>
      </c>
      <c r="AC4186" t="s">
        <v>663</v>
      </c>
      <c r="AD4186" t="s">
        <v>663</v>
      </c>
      <c r="AE4186" t="s">
        <v>664</v>
      </c>
      <c r="AF4186" t="s">
        <v>663</v>
      </c>
    </row>
    <row r="4187" spans="1:32">
      <c r="A4187">
        <v>105887</v>
      </c>
      <c r="B4187" t="s">
        <v>85</v>
      </c>
      <c r="C4187" t="s">
        <v>664</v>
      </c>
      <c r="D4187" t="s">
        <v>665</v>
      </c>
      <c r="E4187" t="s">
        <v>664</v>
      </c>
      <c r="F4187" t="s">
        <v>665</v>
      </c>
      <c r="G4187" t="s">
        <v>665</v>
      </c>
      <c r="H4187" t="s">
        <v>664</v>
      </c>
      <c r="I4187" t="s">
        <v>665</v>
      </c>
      <c r="J4187" t="s">
        <v>664</v>
      </c>
      <c r="K4187" t="s">
        <v>663</v>
      </c>
      <c r="L4187" t="s">
        <v>665</v>
      </c>
      <c r="M4187" t="s">
        <v>665</v>
      </c>
      <c r="N4187" t="s">
        <v>664</v>
      </c>
      <c r="O4187" t="s">
        <v>663</v>
      </c>
      <c r="P4187" t="s">
        <v>665</v>
      </c>
      <c r="Q4187" t="s">
        <v>665</v>
      </c>
      <c r="R4187" t="s">
        <v>664</v>
      </c>
      <c r="S4187" t="s">
        <v>664</v>
      </c>
      <c r="T4187" t="s">
        <v>663</v>
      </c>
      <c r="U4187" t="s">
        <v>664</v>
      </c>
      <c r="V4187" t="s">
        <v>664</v>
      </c>
      <c r="W4187" t="s">
        <v>665</v>
      </c>
      <c r="X4187" t="s">
        <v>663</v>
      </c>
      <c r="Y4187" t="s">
        <v>664</v>
      </c>
      <c r="Z4187" t="s">
        <v>663</v>
      </c>
      <c r="AA4187" t="s">
        <v>665</v>
      </c>
      <c r="AB4187" t="s">
        <v>664</v>
      </c>
      <c r="AC4187" t="s">
        <v>664</v>
      </c>
      <c r="AD4187" t="s">
        <v>664</v>
      </c>
      <c r="AE4187" t="s">
        <v>664</v>
      </c>
      <c r="AF4187" t="s">
        <v>664</v>
      </c>
    </row>
    <row r="4188" spans="1:32">
      <c r="A4188">
        <v>105903</v>
      </c>
      <c r="B4188" t="s">
        <v>85</v>
      </c>
      <c r="C4188" t="s">
        <v>664</v>
      </c>
      <c r="D4188" t="s">
        <v>665</v>
      </c>
      <c r="E4188" t="s">
        <v>664</v>
      </c>
      <c r="F4188" t="s">
        <v>664</v>
      </c>
      <c r="G4188" t="s">
        <v>664</v>
      </c>
      <c r="H4188" t="s">
        <v>664</v>
      </c>
      <c r="I4188" t="s">
        <v>664</v>
      </c>
      <c r="J4188" t="s">
        <v>665</v>
      </c>
      <c r="K4188" t="s">
        <v>664</v>
      </c>
      <c r="L4188" t="s">
        <v>665</v>
      </c>
      <c r="M4188" t="s">
        <v>665</v>
      </c>
      <c r="N4188" t="s">
        <v>663</v>
      </c>
      <c r="O4188" t="s">
        <v>663</v>
      </c>
      <c r="P4188" t="s">
        <v>663</v>
      </c>
      <c r="Q4188" t="s">
        <v>663</v>
      </c>
      <c r="R4188" t="s">
        <v>665</v>
      </c>
      <c r="S4188" t="s">
        <v>665</v>
      </c>
      <c r="T4188" t="s">
        <v>664</v>
      </c>
      <c r="U4188" t="s">
        <v>664</v>
      </c>
      <c r="V4188" t="s">
        <v>664</v>
      </c>
      <c r="W4188" t="s">
        <v>664</v>
      </c>
      <c r="X4188" t="s">
        <v>664</v>
      </c>
      <c r="Y4188" t="s">
        <v>664</v>
      </c>
      <c r="Z4188" t="s">
        <v>664</v>
      </c>
      <c r="AA4188" t="s">
        <v>664</v>
      </c>
      <c r="AB4188" t="s">
        <v>664</v>
      </c>
      <c r="AC4188" t="s">
        <v>664</v>
      </c>
      <c r="AD4188" t="s">
        <v>664</v>
      </c>
      <c r="AE4188" t="s">
        <v>665</v>
      </c>
      <c r="AF4188" t="s">
        <v>665</v>
      </c>
    </row>
    <row r="4189" spans="1:32">
      <c r="A4189">
        <v>105920</v>
      </c>
      <c r="B4189" t="s">
        <v>85</v>
      </c>
      <c r="C4189" t="s">
        <v>664</v>
      </c>
      <c r="D4189" t="s">
        <v>664</v>
      </c>
      <c r="E4189" t="s">
        <v>664</v>
      </c>
      <c r="F4189" t="s">
        <v>664</v>
      </c>
      <c r="G4189" t="s">
        <v>664</v>
      </c>
      <c r="H4189" t="s">
        <v>664</v>
      </c>
      <c r="I4189" t="s">
        <v>664</v>
      </c>
      <c r="J4189" t="s">
        <v>664</v>
      </c>
      <c r="K4189" t="s">
        <v>664</v>
      </c>
      <c r="L4189" t="s">
        <v>664</v>
      </c>
      <c r="M4189" t="s">
        <v>664</v>
      </c>
      <c r="N4189" t="s">
        <v>664</v>
      </c>
      <c r="O4189" t="s">
        <v>663</v>
      </c>
      <c r="P4189" t="s">
        <v>664</v>
      </c>
      <c r="Q4189" t="s">
        <v>664</v>
      </c>
      <c r="R4189" t="s">
        <v>663</v>
      </c>
      <c r="S4189" t="s">
        <v>664</v>
      </c>
      <c r="T4189" t="s">
        <v>663</v>
      </c>
      <c r="U4189" t="s">
        <v>665</v>
      </c>
      <c r="V4189" t="s">
        <v>663</v>
      </c>
      <c r="W4189" t="s">
        <v>664</v>
      </c>
      <c r="X4189" t="s">
        <v>664</v>
      </c>
      <c r="Y4189" t="s">
        <v>664</v>
      </c>
      <c r="Z4189" t="s">
        <v>664</v>
      </c>
      <c r="AA4189" t="s">
        <v>664</v>
      </c>
      <c r="AB4189" t="s">
        <v>664</v>
      </c>
      <c r="AC4189" t="s">
        <v>664</v>
      </c>
      <c r="AD4189" t="s">
        <v>664</v>
      </c>
      <c r="AE4189" t="s">
        <v>664</v>
      </c>
      <c r="AF4189" t="s">
        <v>664</v>
      </c>
    </row>
    <row r="4190" spans="1:32">
      <c r="A4190">
        <v>105927</v>
      </c>
      <c r="B4190" t="s">
        <v>85</v>
      </c>
      <c r="C4190" t="s">
        <v>665</v>
      </c>
      <c r="D4190" t="s">
        <v>664</v>
      </c>
      <c r="E4190" t="s">
        <v>665</v>
      </c>
      <c r="F4190" t="s">
        <v>664</v>
      </c>
      <c r="G4190" t="s">
        <v>665</v>
      </c>
      <c r="H4190" t="s">
        <v>665</v>
      </c>
      <c r="I4190" t="s">
        <v>663</v>
      </c>
      <c r="J4190" t="s">
        <v>665</v>
      </c>
      <c r="K4190" t="s">
        <v>664</v>
      </c>
      <c r="L4190" t="s">
        <v>664</v>
      </c>
      <c r="M4190" t="s">
        <v>665</v>
      </c>
      <c r="N4190" t="s">
        <v>663</v>
      </c>
      <c r="O4190" t="s">
        <v>663</v>
      </c>
      <c r="P4190" t="s">
        <v>665</v>
      </c>
      <c r="Q4190" t="s">
        <v>663</v>
      </c>
      <c r="R4190" t="s">
        <v>665</v>
      </c>
      <c r="S4190" t="s">
        <v>663</v>
      </c>
      <c r="T4190" t="s">
        <v>665</v>
      </c>
      <c r="U4190" t="s">
        <v>665</v>
      </c>
      <c r="V4190" t="s">
        <v>663</v>
      </c>
      <c r="W4190" t="s">
        <v>665</v>
      </c>
      <c r="X4190" t="s">
        <v>663</v>
      </c>
      <c r="Y4190" t="s">
        <v>664</v>
      </c>
      <c r="Z4190" t="s">
        <v>665</v>
      </c>
      <c r="AA4190" t="s">
        <v>665</v>
      </c>
      <c r="AB4190" t="s">
        <v>664</v>
      </c>
      <c r="AC4190" t="s">
        <v>664</v>
      </c>
      <c r="AD4190" t="s">
        <v>664</v>
      </c>
      <c r="AE4190" t="s">
        <v>664</v>
      </c>
      <c r="AF4190" t="s">
        <v>664</v>
      </c>
    </row>
    <row r="4191" spans="1:32">
      <c r="A4191">
        <v>105945</v>
      </c>
      <c r="B4191" t="s">
        <v>85</v>
      </c>
      <c r="C4191" t="s">
        <v>664</v>
      </c>
      <c r="D4191" t="s">
        <v>663</v>
      </c>
      <c r="E4191" t="s">
        <v>663</v>
      </c>
      <c r="F4191" t="s">
        <v>663</v>
      </c>
      <c r="G4191" t="s">
        <v>663</v>
      </c>
      <c r="H4191" t="s">
        <v>663</v>
      </c>
      <c r="I4191" t="s">
        <v>663</v>
      </c>
      <c r="J4191" t="s">
        <v>663</v>
      </c>
      <c r="K4191" t="s">
        <v>663</v>
      </c>
      <c r="L4191" t="s">
        <v>663</v>
      </c>
      <c r="M4191" t="s">
        <v>663</v>
      </c>
      <c r="N4191" t="s">
        <v>665</v>
      </c>
      <c r="O4191" t="s">
        <v>663</v>
      </c>
      <c r="P4191" t="s">
        <v>663</v>
      </c>
      <c r="Q4191" t="s">
        <v>663</v>
      </c>
      <c r="R4191" t="s">
        <v>665</v>
      </c>
      <c r="S4191" t="s">
        <v>663</v>
      </c>
      <c r="T4191" t="s">
        <v>664</v>
      </c>
      <c r="U4191" t="s">
        <v>663</v>
      </c>
      <c r="V4191" t="s">
        <v>665</v>
      </c>
      <c r="W4191" t="s">
        <v>663</v>
      </c>
      <c r="X4191" t="s">
        <v>663</v>
      </c>
      <c r="Y4191" t="s">
        <v>664</v>
      </c>
      <c r="Z4191" t="s">
        <v>664</v>
      </c>
      <c r="AA4191" t="s">
        <v>664</v>
      </c>
      <c r="AB4191" t="s">
        <v>665</v>
      </c>
      <c r="AC4191" t="s">
        <v>663</v>
      </c>
      <c r="AD4191" t="s">
        <v>663</v>
      </c>
      <c r="AE4191" t="s">
        <v>665</v>
      </c>
      <c r="AF4191" t="s">
        <v>665</v>
      </c>
    </row>
    <row r="4192" spans="1:32">
      <c r="A4192">
        <v>105965</v>
      </c>
      <c r="B4192" t="s">
        <v>85</v>
      </c>
      <c r="C4192" t="s">
        <v>664</v>
      </c>
      <c r="D4192" t="s">
        <v>664</v>
      </c>
      <c r="E4192" t="s">
        <v>664</v>
      </c>
      <c r="F4192" t="s">
        <v>664</v>
      </c>
      <c r="G4192" t="s">
        <v>664</v>
      </c>
      <c r="H4192" t="s">
        <v>664</v>
      </c>
      <c r="I4192" t="s">
        <v>665</v>
      </c>
      <c r="J4192" t="s">
        <v>664</v>
      </c>
      <c r="K4192" t="s">
        <v>665</v>
      </c>
      <c r="L4192" t="s">
        <v>664</v>
      </c>
      <c r="M4192" t="s">
        <v>665</v>
      </c>
      <c r="N4192" t="s">
        <v>664</v>
      </c>
      <c r="O4192" t="s">
        <v>663</v>
      </c>
      <c r="P4192" t="s">
        <v>663</v>
      </c>
      <c r="Q4192" t="s">
        <v>663</v>
      </c>
      <c r="R4192" t="s">
        <v>665</v>
      </c>
      <c r="S4192" t="s">
        <v>665</v>
      </c>
      <c r="T4192" t="s">
        <v>663</v>
      </c>
      <c r="U4192" t="s">
        <v>663</v>
      </c>
      <c r="V4192" t="s">
        <v>663</v>
      </c>
      <c r="W4192" t="s">
        <v>663</v>
      </c>
      <c r="X4192" t="s">
        <v>663</v>
      </c>
      <c r="Y4192" t="s">
        <v>663</v>
      </c>
      <c r="Z4192" t="s">
        <v>665</v>
      </c>
      <c r="AA4192" t="s">
        <v>665</v>
      </c>
      <c r="AB4192" t="s">
        <v>664</v>
      </c>
      <c r="AC4192" t="s">
        <v>664</v>
      </c>
      <c r="AD4192" t="s">
        <v>665</v>
      </c>
      <c r="AE4192" t="s">
        <v>663</v>
      </c>
      <c r="AF4192" t="s">
        <v>664</v>
      </c>
    </row>
    <row r="4193" spans="1:32">
      <c r="A4193">
        <v>105988</v>
      </c>
      <c r="B4193" t="s">
        <v>85</v>
      </c>
      <c r="C4193" t="s">
        <v>664</v>
      </c>
      <c r="D4193" t="s">
        <v>664</v>
      </c>
      <c r="E4193" t="s">
        <v>663</v>
      </c>
      <c r="F4193" t="s">
        <v>664</v>
      </c>
      <c r="G4193" t="s">
        <v>663</v>
      </c>
      <c r="H4193" t="s">
        <v>663</v>
      </c>
      <c r="I4193" t="s">
        <v>665</v>
      </c>
      <c r="J4193" t="s">
        <v>665</v>
      </c>
      <c r="K4193" t="s">
        <v>665</v>
      </c>
      <c r="L4193" t="s">
        <v>663</v>
      </c>
      <c r="M4193" t="s">
        <v>665</v>
      </c>
      <c r="N4193" t="s">
        <v>663</v>
      </c>
      <c r="O4193" t="s">
        <v>663</v>
      </c>
      <c r="P4193" t="s">
        <v>663</v>
      </c>
      <c r="Q4193" t="s">
        <v>663</v>
      </c>
      <c r="R4193" t="s">
        <v>665</v>
      </c>
      <c r="S4193" t="s">
        <v>665</v>
      </c>
      <c r="T4193" t="s">
        <v>663</v>
      </c>
      <c r="U4193" t="s">
        <v>663</v>
      </c>
      <c r="V4193" t="s">
        <v>663</v>
      </c>
      <c r="W4193" t="s">
        <v>665</v>
      </c>
      <c r="X4193" t="s">
        <v>665</v>
      </c>
      <c r="Y4193" t="s">
        <v>665</v>
      </c>
      <c r="Z4193" t="s">
        <v>665</v>
      </c>
      <c r="AA4193" t="s">
        <v>665</v>
      </c>
      <c r="AB4193" t="s">
        <v>664</v>
      </c>
      <c r="AC4193" t="s">
        <v>664</v>
      </c>
      <c r="AD4193" t="s">
        <v>664</v>
      </c>
      <c r="AE4193" t="s">
        <v>664</v>
      </c>
      <c r="AF4193" t="s">
        <v>664</v>
      </c>
    </row>
    <row r="4194" spans="1:32">
      <c r="A4194">
        <v>106021</v>
      </c>
      <c r="B4194" t="s">
        <v>85</v>
      </c>
      <c r="C4194" t="s">
        <v>664</v>
      </c>
      <c r="D4194" t="s">
        <v>664</v>
      </c>
      <c r="E4194" t="s">
        <v>665</v>
      </c>
      <c r="F4194" t="s">
        <v>664</v>
      </c>
      <c r="G4194" t="s">
        <v>664</v>
      </c>
      <c r="H4194" t="s">
        <v>664</v>
      </c>
      <c r="I4194" t="s">
        <v>664</v>
      </c>
      <c r="J4194" t="s">
        <v>664</v>
      </c>
      <c r="K4194" t="s">
        <v>664</v>
      </c>
      <c r="L4194" t="s">
        <v>664</v>
      </c>
      <c r="M4194" t="s">
        <v>664</v>
      </c>
      <c r="N4194" t="s">
        <v>664</v>
      </c>
      <c r="O4194" t="s">
        <v>663</v>
      </c>
      <c r="P4194" t="s">
        <v>664</v>
      </c>
      <c r="Q4194" t="s">
        <v>665</v>
      </c>
      <c r="R4194" t="s">
        <v>663</v>
      </c>
      <c r="S4194" t="s">
        <v>665</v>
      </c>
      <c r="T4194" t="s">
        <v>663</v>
      </c>
      <c r="U4194" t="s">
        <v>665</v>
      </c>
      <c r="V4194" t="s">
        <v>665</v>
      </c>
      <c r="W4194" t="s">
        <v>663</v>
      </c>
      <c r="X4194" t="s">
        <v>665</v>
      </c>
      <c r="Y4194" t="s">
        <v>663</v>
      </c>
      <c r="Z4194" t="s">
        <v>665</v>
      </c>
      <c r="AA4194" t="s">
        <v>663</v>
      </c>
      <c r="AB4194" t="s">
        <v>664</v>
      </c>
      <c r="AC4194" t="s">
        <v>663</v>
      </c>
      <c r="AD4194" t="s">
        <v>665</v>
      </c>
      <c r="AE4194" t="s">
        <v>665</v>
      </c>
      <c r="AF4194" t="s">
        <v>663</v>
      </c>
    </row>
    <row r="4195" spans="1:32">
      <c r="A4195">
        <v>106052</v>
      </c>
      <c r="B4195" t="s">
        <v>85</v>
      </c>
      <c r="C4195" t="s">
        <v>663</v>
      </c>
      <c r="D4195" t="s">
        <v>663</v>
      </c>
      <c r="E4195" t="s">
        <v>663</v>
      </c>
      <c r="F4195" t="s">
        <v>664</v>
      </c>
      <c r="G4195" t="s">
        <v>663</v>
      </c>
      <c r="H4195" t="s">
        <v>663</v>
      </c>
      <c r="I4195" t="s">
        <v>665</v>
      </c>
      <c r="J4195" t="s">
        <v>665</v>
      </c>
      <c r="K4195" t="s">
        <v>663</v>
      </c>
      <c r="L4195" t="s">
        <v>663</v>
      </c>
      <c r="M4195" t="s">
        <v>665</v>
      </c>
      <c r="N4195" t="s">
        <v>665</v>
      </c>
      <c r="O4195" t="s">
        <v>665</v>
      </c>
      <c r="P4195" t="s">
        <v>665</v>
      </c>
      <c r="Q4195" t="s">
        <v>665</v>
      </c>
      <c r="R4195" t="s">
        <v>664</v>
      </c>
      <c r="S4195" t="s">
        <v>664</v>
      </c>
      <c r="T4195" t="s">
        <v>664</v>
      </c>
      <c r="U4195" t="s">
        <v>664</v>
      </c>
      <c r="V4195" t="s">
        <v>664</v>
      </c>
      <c r="W4195" t="s">
        <v>665</v>
      </c>
      <c r="X4195" t="s">
        <v>664</v>
      </c>
      <c r="Y4195" t="s">
        <v>665</v>
      </c>
      <c r="Z4195" t="s">
        <v>664</v>
      </c>
      <c r="AA4195" t="s">
        <v>665</v>
      </c>
      <c r="AB4195" t="s">
        <v>664</v>
      </c>
      <c r="AC4195" t="s">
        <v>664</v>
      </c>
      <c r="AD4195" t="s">
        <v>664</v>
      </c>
      <c r="AE4195" t="s">
        <v>664</v>
      </c>
      <c r="AF4195" t="s">
        <v>664</v>
      </c>
    </row>
    <row r="4196" spans="1:32">
      <c r="A4196">
        <v>106055</v>
      </c>
      <c r="B4196" t="s">
        <v>85</v>
      </c>
      <c r="C4196" t="s">
        <v>664</v>
      </c>
      <c r="D4196" t="s">
        <v>663</v>
      </c>
      <c r="E4196" t="s">
        <v>664</v>
      </c>
      <c r="F4196" t="s">
        <v>664</v>
      </c>
      <c r="G4196" t="s">
        <v>664</v>
      </c>
      <c r="H4196" t="s">
        <v>664</v>
      </c>
      <c r="I4196" t="s">
        <v>664</v>
      </c>
      <c r="J4196" t="s">
        <v>664</v>
      </c>
      <c r="K4196" t="s">
        <v>664</v>
      </c>
      <c r="L4196" t="s">
        <v>664</v>
      </c>
      <c r="M4196" t="s">
        <v>664</v>
      </c>
      <c r="N4196" t="s">
        <v>663</v>
      </c>
      <c r="O4196" t="s">
        <v>663</v>
      </c>
      <c r="P4196" t="s">
        <v>665</v>
      </c>
      <c r="Q4196" t="s">
        <v>664</v>
      </c>
      <c r="R4196" t="s">
        <v>664</v>
      </c>
      <c r="S4196" t="s">
        <v>664</v>
      </c>
      <c r="T4196" t="s">
        <v>664</v>
      </c>
      <c r="U4196" t="s">
        <v>664</v>
      </c>
      <c r="V4196" t="s">
        <v>664</v>
      </c>
      <c r="W4196" t="s">
        <v>664</v>
      </c>
      <c r="X4196" t="s">
        <v>664</v>
      </c>
      <c r="Y4196" t="s">
        <v>664</v>
      </c>
      <c r="Z4196" t="s">
        <v>664</v>
      </c>
      <c r="AA4196" t="s">
        <v>664</v>
      </c>
      <c r="AB4196" t="s">
        <v>664</v>
      </c>
      <c r="AC4196" t="s">
        <v>664</v>
      </c>
      <c r="AD4196" t="s">
        <v>664</v>
      </c>
      <c r="AE4196" t="s">
        <v>664</v>
      </c>
      <c r="AF4196" t="s">
        <v>664</v>
      </c>
    </row>
    <row r="4197" spans="1:32">
      <c r="A4197">
        <v>106124</v>
      </c>
      <c r="B4197" t="s">
        <v>85</v>
      </c>
      <c r="C4197" t="s">
        <v>664</v>
      </c>
      <c r="D4197" t="s">
        <v>664</v>
      </c>
      <c r="E4197" t="s">
        <v>664</v>
      </c>
      <c r="F4197" t="s">
        <v>664</v>
      </c>
      <c r="G4197" t="s">
        <v>664</v>
      </c>
      <c r="H4197" t="s">
        <v>664</v>
      </c>
      <c r="I4197" t="s">
        <v>664</v>
      </c>
      <c r="J4197" t="s">
        <v>664</v>
      </c>
      <c r="K4197" t="s">
        <v>664</v>
      </c>
      <c r="L4197" t="s">
        <v>664</v>
      </c>
      <c r="M4197" t="s">
        <v>663</v>
      </c>
      <c r="N4197" t="s">
        <v>665</v>
      </c>
      <c r="O4197" t="s">
        <v>665</v>
      </c>
      <c r="P4197" t="s">
        <v>665</v>
      </c>
      <c r="Q4197" t="s">
        <v>663</v>
      </c>
      <c r="R4197" t="s">
        <v>665</v>
      </c>
      <c r="S4197" t="s">
        <v>665</v>
      </c>
      <c r="T4197" t="s">
        <v>663</v>
      </c>
      <c r="U4197" t="s">
        <v>665</v>
      </c>
      <c r="V4197" t="s">
        <v>663</v>
      </c>
      <c r="W4197" t="s">
        <v>663</v>
      </c>
      <c r="X4197" t="s">
        <v>665</v>
      </c>
      <c r="Y4197" t="s">
        <v>665</v>
      </c>
      <c r="Z4197" t="s">
        <v>665</v>
      </c>
      <c r="AA4197" t="s">
        <v>663</v>
      </c>
      <c r="AB4197" t="s">
        <v>665</v>
      </c>
      <c r="AC4197" t="s">
        <v>664</v>
      </c>
      <c r="AD4197" t="s">
        <v>664</v>
      </c>
      <c r="AE4197" t="s">
        <v>664</v>
      </c>
      <c r="AF4197" t="s">
        <v>664</v>
      </c>
    </row>
    <row r="4198" spans="1:32">
      <c r="A4198">
        <v>106134</v>
      </c>
      <c r="B4198" t="s">
        <v>85</v>
      </c>
      <c r="C4198" t="s">
        <v>664</v>
      </c>
      <c r="D4198" t="s">
        <v>664</v>
      </c>
      <c r="E4198" t="s">
        <v>664</v>
      </c>
      <c r="F4198" t="s">
        <v>664</v>
      </c>
      <c r="G4198" t="s">
        <v>663</v>
      </c>
      <c r="H4198" t="s">
        <v>665</v>
      </c>
      <c r="I4198" t="s">
        <v>664</v>
      </c>
      <c r="J4198" t="s">
        <v>665</v>
      </c>
      <c r="K4198" t="s">
        <v>664</v>
      </c>
      <c r="L4198" t="s">
        <v>664</v>
      </c>
      <c r="M4198" t="s">
        <v>665</v>
      </c>
      <c r="N4198" t="s">
        <v>663</v>
      </c>
      <c r="O4198" t="s">
        <v>663</v>
      </c>
      <c r="P4198" t="s">
        <v>665</v>
      </c>
      <c r="Q4198" t="s">
        <v>663</v>
      </c>
      <c r="R4198" t="s">
        <v>665</v>
      </c>
      <c r="S4198" t="s">
        <v>663</v>
      </c>
      <c r="T4198" t="s">
        <v>664</v>
      </c>
      <c r="U4198" t="s">
        <v>663</v>
      </c>
      <c r="V4198" t="s">
        <v>663</v>
      </c>
      <c r="W4198" t="s">
        <v>663</v>
      </c>
      <c r="X4198" t="s">
        <v>663</v>
      </c>
      <c r="Y4198" t="s">
        <v>664</v>
      </c>
      <c r="Z4198" t="s">
        <v>663</v>
      </c>
      <c r="AA4198" t="s">
        <v>664</v>
      </c>
      <c r="AB4198" t="s">
        <v>665</v>
      </c>
      <c r="AC4198" t="s">
        <v>664</v>
      </c>
      <c r="AD4198" t="s">
        <v>664</v>
      </c>
      <c r="AE4198" t="s">
        <v>664</v>
      </c>
      <c r="AF4198" t="s">
        <v>664</v>
      </c>
    </row>
    <row r="4199" spans="1:32">
      <c r="A4199">
        <v>106142</v>
      </c>
      <c r="B4199" t="s">
        <v>85</v>
      </c>
      <c r="C4199" t="s">
        <v>664</v>
      </c>
      <c r="D4199" t="s">
        <v>664</v>
      </c>
      <c r="E4199" t="s">
        <v>663</v>
      </c>
      <c r="F4199" t="s">
        <v>663</v>
      </c>
      <c r="G4199" t="s">
        <v>663</v>
      </c>
      <c r="H4199" t="s">
        <v>663</v>
      </c>
      <c r="I4199" t="s">
        <v>665</v>
      </c>
      <c r="J4199" t="s">
        <v>664</v>
      </c>
      <c r="K4199" t="s">
        <v>663</v>
      </c>
      <c r="L4199" t="s">
        <v>663</v>
      </c>
      <c r="M4199" t="s">
        <v>663</v>
      </c>
      <c r="N4199" t="s">
        <v>663</v>
      </c>
      <c r="O4199" t="s">
        <v>663</v>
      </c>
      <c r="P4199" t="s">
        <v>663</v>
      </c>
      <c r="Q4199" t="s">
        <v>663</v>
      </c>
      <c r="R4199" t="s">
        <v>663</v>
      </c>
      <c r="S4199" t="s">
        <v>663</v>
      </c>
      <c r="T4199" t="s">
        <v>663</v>
      </c>
      <c r="U4199" t="s">
        <v>663</v>
      </c>
      <c r="V4199" t="s">
        <v>665</v>
      </c>
      <c r="W4199" t="s">
        <v>664</v>
      </c>
      <c r="X4199" t="s">
        <v>665</v>
      </c>
      <c r="Y4199" t="s">
        <v>665</v>
      </c>
      <c r="Z4199" t="s">
        <v>664</v>
      </c>
      <c r="AA4199" t="s">
        <v>665</v>
      </c>
      <c r="AB4199" t="s">
        <v>665</v>
      </c>
      <c r="AC4199" t="s">
        <v>665</v>
      </c>
      <c r="AD4199" t="s">
        <v>665</v>
      </c>
      <c r="AE4199" t="s">
        <v>664</v>
      </c>
      <c r="AF4199" t="s">
        <v>664</v>
      </c>
    </row>
    <row r="4200" spans="1:32">
      <c r="A4200">
        <v>106147</v>
      </c>
      <c r="B4200" t="s">
        <v>85</v>
      </c>
      <c r="C4200" t="s">
        <v>664</v>
      </c>
      <c r="D4200" t="s">
        <v>664</v>
      </c>
      <c r="E4200" t="s">
        <v>663</v>
      </c>
      <c r="F4200" t="s">
        <v>664</v>
      </c>
      <c r="G4200" t="s">
        <v>665</v>
      </c>
      <c r="H4200" t="s">
        <v>664</v>
      </c>
      <c r="I4200" t="s">
        <v>665</v>
      </c>
      <c r="J4200" t="s">
        <v>663</v>
      </c>
      <c r="K4200" t="s">
        <v>665</v>
      </c>
      <c r="L4200" t="s">
        <v>663</v>
      </c>
      <c r="M4200" t="s">
        <v>664</v>
      </c>
      <c r="N4200" t="s">
        <v>664</v>
      </c>
      <c r="O4200" t="s">
        <v>665</v>
      </c>
      <c r="P4200" t="s">
        <v>665</v>
      </c>
      <c r="Q4200" t="s">
        <v>664</v>
      </c>
      <c r="R4200" t="s">
        <v>664</v>
      </c>
      <c r="S4200" t="s">
        <v>664</v>
      </c>
      <c r="T4200" t="s">
        <v>665</v>
      </c>
      <c r="U4200" t="s">
        <v>665</v>
      </c>
      <c r="V4200" t="s">
        <v>665</v>
      </c>
      <c r="W4200" t="s">
        <v>663</v>
      </c>
      <c r="X4200" t="s">
        <v>664</v>
      </c>
      <c r="Y4200" t="s">
        <v>663</v>
      </c>
      <c r="Z4200" t="s">
        <v>663</v>
      </c>
      <c r="AA4200" t="s">
        <v>665</v>
      </c>
      <c r="AB4200" t="s">
        <v>664</v>
      </c>
      <c r="AC4200" t="s">
        <v>664</v>
      </c>
      <c r="AD4200" t="s">
        <v>664</v>
      </c>
      <c r="AE4200" t="s">
        <v>664</v>
      </c>
      <c r="AF4200" t="s">
        <v>664</v>
      </c>
    </row>
    <row r="4201" spans="1:32">
      <c r="A4201">
        <v>106153</v>
      </c>
      <c r="B4201" t="s">
        <v>85</v>
      </c>
      <c r="C4201" t="s">
        <v>664</v>
      </c>
      <c r="D4201" t="s">
        <v>664</v>
      </c>
      <c r="E4201" t="s">
        <v>664</v>
      </c>
      <c r="F4201" t="s">
        <v>664</v>
      </c>
      <c r="G4201" t="s">
        <v>664</v>
      </c>
      <c r="H4201" t="s">
        <v>664</v>
      </c>
      <c r="I4201" t="s">
        <v>665</v>
      </c>
      <c r="J4201" t="s">
        <v>664</v>
      </c>
      <c r="K4201" t="s">
        <v>664</v>
      </c>
      <c r="L4201" t="s">
        <v>664</v>
      </c>
      <c r="M4201" t="s">
        <v>663</v>
      </c>
      <c r="N4201" t="s">
        <v>665</v>
      </c>
      <c r="O4201" t="s">
        <v>665</v>
      </c>
      <c r="P4201" t="s">
        <v>665</v>
      </c>
      <c r="Q4201" t="s">
        <v>665</v>
      </c>
      <c r="R4201" t="s">
        <v>664</v>
      </c>
      <c r="S4201" t="s">
        <v>665</v>
      </c>
      <c r="T4201" t="s">
        <v>665</v>
      </c>
      <c r="U4201" t="s">
        <v>665</v>
      </c>
      <c r="V4201" t="s">
        <v>664</v>
      </c>
      <c r="W4201" t="s">
        <v>664</v>
      </c>
      <c r="X4201" t="s">
        <v>664</v>
      </c>
      <c r="Y4201" t="s">
        <v>665</v>
      </c>
      <c r="Z4201" t="s">
        <v>665</v>
      </c>
      <c r="AA4201" t="s">
        <v>665</v>
      </c>
      <c r="AB4201" t="s">
        <v>664</v>
      </c>
      <c r="AC4201" t="s">
        <v>664</v>
      </c>
      <c r="AD4201" t="s">
        <v>664</v>
      </c>
      <c r="AE4201" t="s">
        <v>664</v>
      </c>
      <c r="AF4201" t="s">
        <v>664</v>
      </c>
    </row>
    <row r="4202" spans="1:32">
      <c r="A4202">
        <v>106221</v>
      </c>
      <c r="B4202" t="s">
        <v>85</v>
      </c>
      <c r="C4202" t="s">
        <v>663</v>
      </c>
      <c r="D4202" t="s">
        <v>664</v>
      </c>
      <c r="E4202" t="s">
        <v>664</v>
      </c>
      <c r="F4202" t="s">
        <v>664</v>
      </c>
      <c r="G4202" t="s">
        <v>664</v>
      </c>
      <c r="H4202" t="s">
        <v>663</v>
      </c>
      <c r="I4202" t="s">
        <v>663</v>
      </c>
      <c r="J4202" t="s">
        <v>664</v>
      </c>
      <c r="K4202" t="s">
        <v>665</v>
      </c>
      <c r="L4202" t="s">
        <v>664</v>
      </c>
      <c r="M4202" t="s">
        <v>664</v>
      </c>
      <c r="N4202" t="s">
        <v>665</v>
      </c>
      <c r="O4202" t="s">
        <v>665</v>
      </c>
      <c r="P4202" t="s">
        <v>665</v>
      </c>
      <c r="Q4202" t="s">
        <v>663</v>
      </c>
      <c r="R4202" t="s">
        <v>664</v>
      </c>
      <c r="S4202" t="s">
        <v>665</v>
      </c>
      <c r="T4202" t="s">
        <v>663</v>
      </c>
      <c r="U4202" t="s">
        <v>663</v>
      </c>
      <c r="V4202" t="s">
        <v>663</v>
      </c>
      <c r="W4202" t="s">
        <v>664</v>
      </c>
      <c r="X4202" t="s">
        <v>664</v>
      </c>
      <c r="Y4202" t="s">
        <v>663</v>
      </c>
      <c r="Z4202" t="s">
        <v>663</v>
      </c>
      <c r="AA4202" t="s">
        <v>663</v>
      </c>
      <c r="AB4202" t="s">
        <v>664</v>
      </c>
      <c r="AC4202" t="s">
        <v>664</v>
      </c>
      <c r="AD4202" t="s">
        <v>664</v>
      </c>
      <c r="AE4202" t="s">
        <v>664</v>
      </c>
      <c r="AF4202" t="s">
        <v>664</v>
      </c>
    </row>
    <row r="4203" spans="1:32">
      <c r="A4203">
        <v>106242</v>
      </c>
      <c r="B4203" t="s">
        <v>85</v>
      </c>
      <c r="C4203" t="s">
        <v>664</v>
      </c>
      <c r="D4203" t="s">
        <v>664</v>
      </c>
      <c r="E4203" t="s">
        <v>663</v>
      </c>
      <c r="F4203" t="s">
        <v>664</v>
      </c>
      <c r="G4203" t="s">
        <v>663</v>
      </c>
      <c r="H4203" t="s">
        <v>663</v>
      </c>
      <c r="I4203" t="s">
        <v>665</v>
      </c>
      <c r="J4203" t="s">
        <v>663</v>
      </c>
      <c r="K4203" t="s">
        <v>665</v>
      </c>
      <c r="L4203" t="s">
        <v>663</v>
      </c>
      <c r="M4203" t="s">
        <v>665</v>
      </c>
      <c r="N4203" t="s">
        <v>663</v>
      </c>
      <c r="O4203" t="s">
        <v>665</v>
      </c>
      <c r="P4203" t="s">
        <v>663</v>
      </c>
      <c r="Q4203" t="s">
        <v>663</v>
      </c>
      <c r="R4203" t="s">
        <v>663</v>
      </c>
      <c r="S4203" t="s">
        <v>663</v>
      </c>
      <c r="T4203" t="s">
        <v>665</v>
      </c>
      <c r="U4203" t="s">
        <v>665</v>
      </c>
      <c r="V4203" t="s">
        <v>663</v>
      </c>
      <c r="W4203" t="s">
        <v>665</v>
      </c>
      <c r="X4203" t="s">
        <v>664</v>
      </c>
      <c r="Y4203" t="s">
        <v>664</v>
      </c>
      <c r="Z4203" t="s">
        <v>665</v>
      </c>
      <c r="AA4203" t="s">
        <v>665</v>
      </c>
      <c r="AB4203" t="s">
        <v>664</v>
      </c>
      <c r="AC4203" t="s">
        <v>664</v>
      </c>
      <c r="AD4203" t="s">
        <v>664</v>
      </c>
      <c r="AE4203" t="s">
        <v>665</v>
      </c>
      <c r="AF4203" t="s">
        <v>663</v>
      </c>
    </row>
    <row r="4204" spans="1:32">
      <c r="A4204">
        <v>106292</v>
      </c>
      <c r="B4204" t="s">
        <v>85</v>
      </c>
      <c r="C4204" t="s">
        <v>664</v>
      </c>
      <c r="D4204" t="s">
        <v>664</v>
      </c>
      <c r="E4204" t="s">
        <v>663</v>
      </c>
      <c r="F4204" t="s">
        <v>664</v>
      </c>
      <c r="G4204" t="s">
        <v>664</v>
      </c>
      <c r="H4204" t="s">
        <v>664</v>
      </c>
      <c r="I4204" t="s">
        <v>665</v>
      </c>
      <c r="J4204" t="s">
        <v>665</v>
      </c>
      <c r="K4204" t="s">
        <v>665</v>
      </c>
      <c r="L4204" t="s">
        <v>664</v>
      </c>
      <c r="M4204" t="s">
        <v>664</v>
      </c>
      <c r="N4204" t="s">
        <v>663</v>
      </c>
      <c r="O4204" t="s">
        <v>663</v>
      </c>
      <c r="P4204" t="s">
        <v>664</v>
      </c>
      <c r="Q4204" t="s">
        <v>664</v>
      </c>
      <c r="R4204" t="s">
        <v>664</v>
      </c>
      <c r="S4204" t="s">
        <v>664</v>
      </c>
      <c r="T4204" t="s">
        <v>663</v>
      </c>
      <c r="U4204" t="s">
        <v>665</v>
      </c>
      <c r="V4204" t="s">
        <v>663</v>
      </c>
      <c r="W4204" t="s">
        <v>665</v>
      </c>
      <c r="X4204" t="s">
        <v>665</v>
      </c>
      <c r="Y4204" t="s">
        <v>664</v>
      </c>
      <c r="Z4204" t="s">
        <v>664</v>
      </c>
      <c r="AA4204" t="s">
        <v>665</v>
      </c>
      <c r="AB4204" t="s">
        <v>664</v>
      </c>
      <c r="AC4204" t="s">
        <v>664</v>
      </c>
      <c r="AD4204" t="s">
        <v>664</v>
      </c>
      <c r="AE4204" t="s">
        <v>664</v>
      </c>
      <c r="AF4204" t="s">
        <v>663</v>
      </c>
    </row>
    <row r="4205" spans="1:32">
      <c r="A4205">
        <v>106300</v>
      </c>
      <c r="B4205" t="s">
        <v>85</v>
      </c>
      <c r="C4205" t="s">
        <v>665</v>
      </c>
      <c r="D4205" t="s">
        <v>665</v>
      </c>
      <c r="E4205" t="s">
        <v>663</v>
      </c>
      <c r="F4205" t="s">
        <v>664</v>
      </c>
      <c r="G4205" t="s">
        <v>663</v>
      </c>
      <c r="H4205" t="s">
        <v>665</v>
      </c>
      <c r="I4205" t="s">
        <v>665</v>
      </c>
      <c r="J4205" t="s">
        <v>663</v>
      </c>
      <c r="K4205" t="s">
        <v>663</v>
      </c>
      <c r="L4205" t="s">
        <v>663</v>
      </c>
      <c r="M4205" t="s">
        <v>665</v>
      </c>
      <c r="N4205" t="s">
        <v>665</v>
      </c>
      <c r="O4205" t="s">
        <v>663</v>
      </c>
      <c r="P4205" t="s">
        <v>663</v>
      </c>
      <c r="Q4205" t="s">
        <v>663</v>
      </c>
      <c r="R4205" t="s">
        <v>664</v>
      </c>
      <c r="S4205" t="s">
        <v>663</v>
      </c>
      <c r="T4205" t="s">
        <v>663</v>
      </c>
      <c r="U4205" t="s">
        <v>663</v>
      </c>
      <c r="V4205" t="s">
        <v>663</v>
      </c>
      <c r="W4205" t="s">
        <v>665</v>
      </c>
      <c r="X4205" t="s">
        <v>664</v>
      </c>
      <c r="Y4205" t="s">
        <v>664</v>
      </c>
      <c r="Z4205" t="s">
        <v>664</v>
      </c>
      <c r="AA4205" t="s">
        <v>665</v>
      </c>
      <c r="AB4205" t="s">
        <v>664</v>
      </c>
      <c r="AC4205" t="s">
        <v>664</v>
      </c>
      <c r="AD4205" t="s">
        <v>664</v>
      </c>
      <c r="AE4205" t="s">
        <v>664</v>
      </c>
      <c r="AF4205" t="s">
        <v>664</v>
      </c>
    </row>
    <row r="4206" spans="1:32">
      <c r="A4206">
        <v>106303</v>
      </c>
      <c r="B4206" t="s">
        <v>85</v>
      </c>
      <c r="C4206" t="s">
        <v>664</v>
      </c>
      <c r="D4206" t="s">
        <v>664</v>
      </c>
      <c r="E4206" t="s">
        <v>664</v>
      </c>
      <c r="F4206" t="s">
        <v>664</v>
      </c>
      <c r="G4206" t="s">
        <v>664</v>
      </c>
      <c r="H4206" t="s">
        <v>664</v>
      </c>
      <c r="I4206" t="s">
        <v>664</v>
      </c>
      <c r="J4206" t="s">
        <v>665</v>
      </c>
      <c r="K4206" t="s">
        <v>665</v>
      </c>
      <c r="L4206" t="s">
        <v>664</v>
      </c>
      <c r="M4206" t="s">
        <v>664</v>
      </c>
      <c r="N4206" t="s">
        <v>663</v>
      </c>
      <c r="O4206" t="s">
        <v>663</v>
      </c>
      <c r="P4206" t="s">
        <v>663</v>
      </c>
      <c r="Q4206" t="s">
        <v>663</v>
      </c>
      <c r="R4206" t="s">
        <v>663</v>
      </c>
      <c r="S4206" t="s">
        <v>663</v>
      </c>
      <c r="T4206" t="s">
        <v>663</v>
      </c>
      <c r="U4206" t="s">
        <v>663</v>
      </c>
      <c r="V4206" t="s">
        <v>664</v>
      </c>
      <c r="W4206" t="s">
        <v>664</v>
      </c>
      <c r="X4206" t="s">
        <v>665</v>
      </c>
      <c r="Y4206" t="s">
        <v>664</v>
      </c>
      <c r="Z4206" t="s">
        <v>664</v>
      </c>
      <c r="AA4206" t="s">
        <v>665</v>
      </c>
      <c r="AB4206" t="s">
        <v>664</v>
      </c>
      <c r="AC4206" t="s">
        <v>664</v>
      </c>
      <c r="AD4206" t="s">
        <v>664</v>
      </c>
      <c r="AE4206" t="s">
        <v>664</v>
      </c>
      <c r="AF4206" t="s">
        <v>664</v>
      </c>
    </row>
    <row r="4207" spans="1:32">
      <c r="A4207">
        <v>106312</v>
      </c>
      <c r="B4207" t="s">
        <v>85</v>
      </c>
      <c r="C4207" t="s">
        <v>664</v>
      </c>
      <c r="D4207" t="s">
        <v>664</v>
      </c>
      <c r="E4207" t="s">
        <v>665</v>
      </c>
      <c r="F4207" t="s">
        <v>664</v>
      </c>
      <c r="G4207" t="s">
        <v>665</v>
      </c>
      <c r="H4207" t="s">
        <v>665</v>
      </c>
      <c r="I4207" t="s">
        <v>664</v>
      </c>
      <c r="J4207" t="s">
        <v>665</v>
      </c>
      <c r="K4207" t="s">
        <v>664</v>
      </c>
      <c r="L4207" t="s">
        <v>665</v>
      </c>
      <c r="M4207" t="s">
        <v>665</v>
      </c>
      <c r="N4207" t="s">
        <v>663</v>
      </c>
      <c r="O4207" t="s">
        <v>663</v>
      </c>
      <c r="P4207" t="s">
        <v>663</v>
      </c>
      <c r="Q4207" t="s">
        <v>665</v>
      </c>
      <c r="R4207" t="s">
        <v>663</v>
      </c>
      <c r="S4207" t="s">
        <v>665</v>
      </c>
      <c r="T4207" t="s">
        <v>665</v>
      </c>
      <c r="U4207" t="s">
        <v>665</v>
      </c>
      <c r="V4207" t="s">
        <v>664</v>
      </c>
      <c r="W4207" t="s">
        <v>664</v>
      </c>
      <c r="X4207" t="s">
        <v>664</v>
      </c>
      <c r="Y4207" t="s">
        <v>665</v>
      </c>
      <c r="Z4207" t="s">
        <v>664</v>
      </c>
      <c r="AA4207" t="s">
        <v>664</v>
      </c>
      <c r="AB4207" t="s">
        <v>664</v>
      </c>
      <c r="AC4207" t="s">
        <v>665</v>
      </c>
      <c r="AD4207" t="s">
        <v>665</v>
      </c>
      <c r="AE4207" t="s">
        <v>664</v>
      </c>
      <c r="AF4207" t="s">
        <v>664</v>
      </c>
    </row>
    <row r="4208" spans="1:32">
      <c r="A4208">
        <v>106340</v>
      </c>
      <c r="B4208" t="s">
        <v>85</v>
      </c>
      <c r="C4208" t="s">
        <v>664</v>
      </c>
      <c r="D4208" t="s">
        <v>664</v>
      </c>
      <c r="E4208" t="s">
        <v>663</v>
      </c>
      <c r="F4208" t="s">
        <v>664</v>
      </c>
      <c r="G4208" t="s">
        <v>663</v>
      </c>
      <c r="H4208" t="s">
        <v>663</v>
      </c>
      <c r="I4208" t="s">
        <v>664</v>
      </c>
      <c r="J4208" t="s">
        <v>663</v>
      </c>
      <c r="K4208" t="s">
        <v>664</v>
      </c>
      <c r="L4208" t="s">
        <v>664</v>
      </c>
      <c r="M4208" t="s">
        <v>664</v>
      </c>
      <c r="N4208" t="s">
        <v>664</v>
      </c>
      <c r="O4208" t="s">
        <v>663</v>
      </c>
      <c r="P4208" t="s">
        <v>663</v>
      </c>
      <c r="Q4208" t="s">
        <v>664</v>
      </c>
      <c r="R4208" t="s">
        <v>663</v>
      </c>
      <c r="S4208" t="s">
        <v>663</v>
      </c>
      <c r="T4208" t="s">
        <v>663</v>
      </c>
      <c r="U4208" t="s">
        <v>664</v>
      </c>
      <c r="V4208" t="s">
        <v>663</v>
      </c>
      <c r="W4208" t="s">
        <v>665</v>
      </c>
      <c r="X4208" t="s">
        <v>665</v>
      </c>
      <c r="Y4208" t="s">
        <v>665</v>
      </c>
      <c r="Z4208" t="s">
        <v>664</v>
      </c>
      <c r="AA4208" t="s">
        <v>664</v>
      </c>
      <c r="AB4208" t="s">
        <v>664</v>
      </c>
      <c r="AC4208" t="s">
        <v>663</v>
      </c>
      <c r="AD4208" t="s">
        <v>664</v>
      </c>
      <c r="AE4208" t="s">
        <v>665</v>
      </c>
      <c r="AF4208" t="s">
        <v>665</v>
      </c>
    </row>
    <row r="4209" spans="1:32">
      <c r="A4209">
        <v>106359</v>
      </c>
      <c r="B4209" t="s">
        <v>85</v>
      </c>
      <c r="C4209" t="s">
        <v>665</v>
      </c>
      <c r="D4209" t="s">
        <v>665</v>
      </c>
      <c r="E4209" t="s">
        <v>663</v>
      </c>
      <c r="F4209" t="s">
        <v>664</v>
      </c>
      <c r="G4209" t="s">
        <v>663</v>
      </c>
      <c r="H4209" t="s">
        <v>663</v>
      </c>
      <c r="I4209" t="s">
        <v>664</v>
      </c>
      <c r="J4209" t="s">
        <v>663</v>
      </c>
      <c r="K4209" t="s">
        <v>663</v>
      </c>
      <c r="L4209" t="s">
        <v>664</v>
      </c>
      <c r="M4209" t="s">
        <v>663</v>
      </c>
      <c r="N4209" t="s">
        <v>663</v>
      </c>
      <c r="O4209" t="s">
        <v>663</v>
      </c>
      <c r="P4209" t="s">
        <v>663</v>
      </c>
      <c r="Q4209" t="s">
        <v>665</v>
      </c>
      <c r="R4209" t="s">
        <v>663</v>
      </c>
      <c r="S4209" t="s">
        <v>663</v>
      </c>
      <c r="T4209" t="s">
        <v>663</v>
      </c>
      <c r="U4209" t="s">
        <v>663</v>
      </c>
      <c r="V4209" t="s">
        <v>664</v>
      </c>
      <c r="W4209" t="s">
        <v>664</v>
      </c>
      <c r="X4209" t="s">
        <v>664</v>
      </c>
      <c r="Y4209" t="s">
        <v>664</v>
      </c>
      <c r="Z4209" t="s">
        <v>664</v>
      </c>
      <c r="AA4209" t="s">
        <v>664</v>
      </c>
      <c r="AB4209" t="s">
        <v>664</v>
      </c>
      <c r="AC4209" t="s">
        <v>664</v>
      </c>
      <c r="AD4209" t="s">
        <v>664</v>
      </c>
      <c r="AE4209" t="s">
        <v>664</v>
      </c>
      <c r="AF4209" t="s">
        <v>664</v>
      </c>
    </row>
    <row r="4210" spans="1:32">
      <c r="A4210">
        <v>106384</v>
      </c>
      <c r="B4210" t="s">
        <v>85</v>
      </c>
      <c r="C4210" t="s">
        <v>664</v>
      </c>
      <c r="D4210" t="s">
        <v>664</v>
      </c>
      <c r="E4210" t="s">
        <v>664</v>
      </c>
      <c r="F4210" t="s">
        <v>664</v>
      </c>
      <c r="G4210" t="s">
        <v>663</v>
      </c>
      <c r="H4210" t="s">
        <v>664</v>
      </c>
      <c r="I4210" t="s">
        <v>664</v>
      </c>
      <c r="J4210" t="s">
        <v>665</v>
      </c>
      <c r="K4210" t="s">
        <v>664</v>
      </c>
      <c r="L4210" t="s">
        <v>664</v>
      </c>
      <c r="M4210" t="s">
        <v>664</v>
      </c>
      <c r="N4210" t="s">
        <v>664</v>
      </c>
      <c r="O4210" t="s">
        <v>663</v>
      </c>
      <c r="P4210" t="s">
        <v>664</v>
      </c>
      <c r="Q4210" t="s">
        <v>663</v>
      </c>
      <c r="R4210" t="s">
        <v>665</v>
      </c>
      <c r="S4210" t="s">
        <v>663</v>
      </c>
      <c r="T4210" t="s">
        <v>663</v>
      </c>
      <c r="U4210" t="s">
        <v>663</v>
      </c>
      <c r="V4210" t="s">
        <v>663</v>
      </c>
      <c r="W4210" t="s">
        <v>663</v>
      </c>
      <c r="X4210" t="s">
        <v>663</v>
      </c>
      <c r="Y4210" t="s">
        <v>663</v>
      </c>
      <c r="Z4210" t="s">
        <v>665</v>
      </c>
      <c r="AA4210" t="s">
        <v>663</v>
      </c>
      <c r="AB4210" t="s">
        <v>664</v>
      </c>
      <c r="AC4210" t="s">
        <v>665</v>
      </c>
      <c r="AD4210" t="s">
        <v>663</v>
      </c>
      <c r="AE4210" t="s">
        <v>664</v>
      </c>
      <c r="AF4210" t="s">
        <v>664</v>
      </c>
    </row>
    <row r="4211" spans="1:32">
      <c r="A4211">
        <v>106415</v>
      </c>
      <c r="B4211" t="s">
        <v>85</v>
      </c>
      <c r="C4211" t="s">
        <v>664</v>
      </c>
      <c r="D4211" t="s">
        <v>665</v>
      </c>
      <c r="E4211" t="s">
        <v>663</v>
      </c>
      <c r="F4211" t="s">
        <v>664</v>
      </c>
      <c r="G4211" t="s">
        <v>664</v>
      </c>
      <c r="H4211" t="s">
        <v>664</v>
      </c>
      <c r="I4211" t="s">
        <v>663</v>
      </c>
      <c r="J4211" t="s">
        <v>665</v>
      </c>
      <c r="K4211" t="s">
        <v>664</v>
      </c>
      <c r="L4211" t="s">
        <v>664</v>
      </c>
      <c r="M4211" t="s">
        <v>664</v>
      </c>
      <c r="N4211" t="s">
        <v>663</v>
      </c>
      <c r="O4211" t="s">
        <v>663</v>
      </c>
      <c r="P4211" t="s">
        <v>664</v>
      </c>
      <c r="Q4211" t="s">
        <v>665</v>
      </c>
      <c r="R4211" t="s">
        <v>665</v>
      </c>
      <c r="S4211" t="s">
        <v>663</v>
      </c>
      <c r="T4211" t="s">
        <v>663</v>
      </c>
      <c r="U4211" t="s">
        <v>665</v>
      </c>
      <c r="V4211" t="s">
        <v>663</v>
      </c>
      <c r="W4211" t="s">
        <v>663</v>
      </c>
      <c r="X4211" t="s">
        <v>663</v>
      </c>
      <c r="Y4211" t="s">
        <v>663</v>
      </c>
      <c r="Z4211" t="s">
        <v>665</v>
      </c>
      <c r="AA4211" t="s">
        <v>663</v>
      </c>
      <c r="AB4211" t="s">
        <v>663</v>
      </c>
      <c r="AC4211" t="s">
        <v>664</v>
      </c>
      <c r="AD4211" t="s">
        <v>664</v>
      </c>
      <c r="AE4211" t="s">
        <v>665</v>
      </c>
      <c r="AF4211" t="s">
        <v>663</v>
      </c>
    </row>
    <row r="4212" spans="1:32">
      <c r="A4212">
        <v>106430</v>
      </c>
      <c r="B4212" t="s">
        <v>85</v>
      </c>
      <c r="C4212" t="s">
        <v>665</v>
      </c>
      <c r="D4212" t="s">
        <v>664</v>
      </c>
      <c r="E4212" t="s">
        <v>664</v>
      </c>
      <c r="F4212" t="s">
        <v>664</v>
      </c>
      <c r="G4212" t="s">
        <v>663</v>
      </c>
      <c r="H4212" t="s">
        <v>665</v>
      </c>
      <c r="I4212" t="s">
        <v>664</v>
      </c>
      <c r="J4212" t="s">
        <v>665</v>
      </c>
      <c r="K4212" t="s">
        <v>664</v>
      </c>
      <c r="L4212" t="s">
        <v>664</v>
      </c>
      <c r="M4212" t="s">
        <v>663</v>
      </c>
      <c r="N4212" t="s">
        <v>663</v>
      </c>
      <c r="O4212" t="s">
        <v>663</v>
      </c>
      <c r="P4212" t="s">
        <v>665</v>
      </c>
      <c r="Q4212" t="s">
        <v>663</v>
      </c>
      <c r="R4212" t="s">
        <v>663</v>
      </c>
      <c r="S4212" t="s">
        <v>663</v>
      </c>
      <c r="T4212" t="s">
        <v>663</v>
      </c>
      <c r="U4212" t="s">
        <v>663</v>
      </c>
      <c r="V4212" t="s">
        <v>665</v>
      </c>
      <c r="W4212" t="s">
        <v>665</v>
      </c>
      <c r="X4212" t="s">
        <v>665</v>
      </c>
      <c r="Y4212" t="s">
        <v>664</v>
      </c>
      <c r="Z4212" t="s">
        <v>665</v>
      </c>
      <c r="AA4212" t="s">
        <v>665</v>
      </c>
      <c r="AB4212" t="s">
        <v>664</v>
      </c>
      <c r="AC4212" t="s">
        <v>664</v>
      </c>
      <c r="AD4212" t="s">
        <v>664</v>
      </c>
      <c r="AE4212" t="s">
        <v>664</v>
      </c>
      <c r="AF4212" t="s">
        <v>664</v>
      </c>
    </row>
    <row r="4213" spans="1:32">
      <c r="A4213">
        <v>106438</v>
      </c>
      <c r="B4213" t="s">
        <v>85</v>
      </c>
      <c r="C4213" t="s">
        <v>664</v>
      </c>
      <c r="D4213" t="s">
        <v>664</v>
      </c>
      <c r="E4213" t="s">
        <v>665</v>
      </c>
      <c r="F4213" t="s">
        <v>664</v>
      </c>
      <c r="G4213" t="s">
        <v>665</v>
      </c>
      <c r="H4213" t="s">
        <v>665</v>
      </c>
      <c r="I4213" t="s">
        <v>665</v>
      </c>
      <c r="J4213" t="s">
        <v>663</v>
      </c>
      <c r="K4213" t="s">
        <v>664</v>
      </c>
      <c r="L4213" t="s">
        <v>663</v>
      </c>
      <c r="M4213" t="s">
        <v>665</v>
      </c>
      <c r="N4213" t="s">
        <v>664</v>
      </c>
      <c r="O4213" t="s">
        <v>663</v>
      </c>
      <c r="P4213" t="s">
        <v>663</v>
      </c>
      <c r="Q4213" t="s">
        <v>665</v>
      </c>
      <c r="R4213" t="s">
        <v>663</v>
      </c>
      <c r="S4213" t="s">
        <v>664</v>
      </c>
      <c r="T4213" t="s">
        <v>663</v>
      </c>
      <c r="U4213" t="s">
        <v>665</v>
      </c>
      <c r="V4213" t="s">
        <v>663</v>
      </c>
      <c r="W4213" t="s">
        <v>665</v>
      </c>
      <c r="X4213" t="s">
        <v>664</v>
      </c>
      <c r="Y4213" t="s">
        <v>664</v>
      </c>
      <c r="Z4213" t="s">
        <v>664</v>
      </c>
      <c r="AA4213" t="s">
        <v>664</v>
      </c>
      <c r="AB4213" t="s">
        <v>664</v>
      </c>
      <c r="AC4213" t="s">
        <v>664</v>
      </c>
      <c r="AD4213" t="s">
        <v>664</v>
      </c>
      <c r="AE4213" t="s">
        <v>664</v>
      </c>
      <c r="AF4213" t="s">
        <v>664</v>
      </c>
    </row>
    <row r="4214" spans="1:32">
      <c r="A4214">
        <v>106453</v>
      </c>
      <c r="B4214" t="s">
        <v>85</v>
      </c>
      <c r="C4214" t="s">
        <v>664</v>
      </c>
      <c r="D4214" t="s">
        <v>664</v>
      </c>
      <c r="E4214" t="s">
        <v>664</v>
      </c>
      <c r="F4214" t="s">
        <v>664</v>
      </c>
      <c r="G4214" t="s">
        <v>664</v>
      </c>
      <c r="H4214" t="s">
        <v>664</v>
      </c>
      <c r="I4214" t="s">
        <v>664</v>
      </c>
      <c r="J4214" t="s">
        <v>664</v>
      </c>
      <c r="K4214" t="s">
        <v>664</v>
      </c>
      <c r="L4214" t="s">
        <v>664</v>
      </c>
      <c r="M4214" t="s">
        <v>664</v>
      </c>
      <c r="N4214" t="s">
        <v>664</v>
      </c>
      <c r="O4214" t="s">
        <v>663</v>
      </c>
      <c r="P4214" t="s">
        <v>665</v>
      </c>
      <c r="Q4214" t="s">
        <v>664</v>
      </c>
      <c r="R4214" t="s">
        <v>663</v>
      </c>
      <c r="S4214" t="s">
        <v>664</v>
      </c>
      <c r="T4214" t="s">
        <v>665</v>
      </c>
      <c r="U4214" t="s">
        <v>665</v>
      </c>
      <c r="V4214" t="s">
        <v>663</v>
      </c>
      <c r="W4214" t="s">
        <v>664</v>
      </c>
      <c r="X4214" t="s">
        <v>664</v>
      </c>
      <c r="Y4214" t="s">
        <v>664</v>
      </c>
      <c r="Z4214" t="s">
        <v>664</v>
      </c>
      <c r="AA4214" t="s">
        <v>665</v>
      </c>
      <c r="AB4214" t="s">
        <v>664</v>
      </c>
      <c r="AC4214" t="s">
        <v>664</v>
      </c>
      <c r="AD4214" t="s">
        <v>664</v>
      </c>
      <c r="AE4214" t="s">
        <v>664</v>
      </c>
      <c r="AF4214" t="s">
        <v>664</v>
      </c>
    </row>
    <row r="4215" spans="1:32">
      <c r="A4215">
        <v>106463</v>
      </c>
      <c r="B4215" t="s">
        <v>85</v>
      </c>
      <c r="C4215" t="s">
        <v>663</v>
      </c>
      <c r="D4215" t="s">
        <v>664</v>
      </c>
      <c r="E4215" t="s">
        <v>664</v>
      </c>
      <c r="F4215" t="s">
        <v>664</v>
      </c>
      <c r="G4215" t="s">
        <v>665</v>
      </c>
      <c r="H4215" t="s">
        <v>664</v>
      </c>
      <c r="I4215" t="s">
        <v>665</v>
      </c>
      <c r="J4215" t="s">
        <v>664</v>
      </c>
      <c r="K4215" t="s">
        <v>664</v>
      </c>
      <c r="L4215" t="s">
        <v>664</v>
      </c>
      <c r="M4215" t="s">
        <v>664</v>
      </c>
      <c r="N4215" t="s">
        <v>665</v>
      </c>
      <c r="O4215" t="s">
        <v>665</v>
      </c>
      <c r="P4215" t="s">
        <v>663</v>
      </c>
      <c r="Q4215" t="s">
        <v>663</v>
      </c>
      <c r="R4215" t="s">
        <v>665</v>
      </c>
      <c r="S4215" t="s">
        <v>665</v>
      </c>
      <c r="T4215" t="s">
        <v>665</v>
      </c>
      <c r="U4215" t="s">
        <v>663</v>
      </c>
      <c r="V4215" t="s">
        <v>665</v>
      </c>
      <c r="W4215" t="s">
        <v>665</v>
      </c>
      <c r="X4215" t="s">
        <v>665</v>
      </c>
      <c r="Y4215" t="s">
        <v>663</v>
      </c>
      <c r="Z4215" t="s">
        <v>665</v>
      </c>
      <c r="AA4215" t="s">
        <v>663</v>
      </c>
      <c r="AB4215" t="s">
        <v>664</v>
      </c>
      <c r="AC4215" t="s">
        <v>664</v>
      </c>
      <c r="AD4215" t="s">
        <v>664</v>
      </c>
      <c r="AE4215" t="s">
        <v>664</v>
      </c>
      <c r="AF4215" t="s">
        <v>664</v>
      </c>
    </row>
    <row r="4216" spans="1:32">
      <c r="A4216">
        <v>106526</v>
      </c>
      <c r="B4216" t="s">
        <v>85</v>
      </c>
      <c r="C4216" t="s">
        <v>664</v>
      </c>
      <c r="D4216" t="s">
        <v>664</v>
      </c>
      <c r="E4216" t="s">
        <v>664</v>
      </c>
      <c r="F4216" t="s">
        <v>664</v>
      </c>
      <c r="G4216" t="s">
        <v>664</v>
      </c>
      <c r="H4216" t="s">
        <v>664</v>
      </c>
      <c r="I4216" t="s">
        <v>665</v>
      </c>
      <c r="J4216" t="s">
        <v>664</v>
      </c>
      <c r="K4216" t="s">
        <v>664</v>
      </c>
      <c r="L4216" t="s">
        <v>664</v>
      </c>
      <c r="M4216" t="s">
        <v>665</v>
      </c>
      <c r="N4216" t="s">
        <v>665</v>
      </c>
      <c r="O4216" t="s">
        <v>665</v>
      </c>
      <c r="P4216" t="s">
        <v>665</v>
      </c>
      <c r="Q4216" t="s">
        <v>665</v>
      </c>
      <c r="R4216" t="s">
        <v>665</v>
      </c>
      <c r="S4216" t="s">
        <v>665</v>
      </c>
      <c r="T4216" t="s">
        <v>665</v>
      </c>
      <c r="U4216" t="s">
        <v>665</v>
      </c>
      <c r="V4216" t="s">
        <v>665</v>
      </c>
      <c r="W4216" t="s">
        <v>665</v>
      </c>
      <c r="X4216" t="s">
        <v>664</v>
      </c>
      <c r="Y4216" t="s">
        <v>663</v>
      </c>
      <c r="Z4216" t="s">
        <v>663</v>
      </c>
      <c r="AA4216" t="s">
        <v>664</v>
      </c>
      <c r="AB4216" t="s">
        <v>665</v>
      </c>
      <c r="AC4216" t="s">
        <v>665</v>
      </c>
      <c r="AD4216" t="s">
        <v>665</v>
      </c>
      <c r="AE4216" t="s">
        <v>664</v>
      </c>
      <c r="AF4216" t="s">
        <v>663</v>
      </c>
    </row>
    <row r="4217" spans="1:32">
      <c r="A4217">
        <v>106626</v>
      </c>
      <c r="B4217" t="s">
        <v>85</v>
      </c>
      <c r="C4217" t="s">
        <v>664</v>
      </c>
      <c r="D4217" t="s">
        <v>664</v>
      </c>
      <c r="E4217" t="s">
        <v>664</v>
      </c>
      <c r="F4217" t="s">
        <v>664</v>
      </c>
      <c r="G4217" t="s">
        <v>664</v>
      </c>
      <c r="H4217" t="s">
        <v>664</v>
      </c>
      <c r="I4217" t="s">
        <v>664</v>
      </c>
      <c r="J4217" t="s">
        <v>664</v>
      </c>
      <c r="K4217" t="s">
        <v>665</v>
      </c>
      <c r="L4217" t="s">
        <v>663</v>
      </c>
      <c r="M4217" t="s">
        <v>664</v>
      </c>
      <c r="N4217" t="s">
        <v>665</v>
      </c>
      <c r="O4217" t="s">
        <v>663</v>
      </c>
      <c r="P4217" t="s">
        <v>664</v>
      </c>
      <c r="Q4217" t="s">
        <v>665</v>
      </c>
      <c r="R4217" t="s">
        <v>663</v>
      </c>
      <c r="S4217" t="s">
        <v>663</v>
      </c>
      <c r="T4217" t="s">
        <v>663</v>
      </c>
      <c r="U4217" t="s">
        <v>663</v>
      </c>
      <c r="V4217" t="s">
        <v>663</v>
      </c>
      <c r="W4217" t="s">
        <v>665</v>
      </c>
      <c r="X4217" t="s">
        <v>663</v>
      </c>
      <c r="Y4217" t="s">
        <v>663</v>
      </c>
      <c r="Z4217" t="s">
        <v>665</v>
      </c>
      <c r="AA4217" t="s">
        <v>663</v>
      </c>
      <c r="AB4217" t="s">
        <v>664</v>
      </c>
      <c r="AC4217" t="s">
        <v>664</v>
      </c>
      <c r="AD4217" t="s">
        <v>664</v>
      </c>
      <c r="AE4217" t="s">
        <v>664</v>
      </c>
      <c r="AF4217" t="s">
        <v>664</v>
      </c>
    </row>
    <row r="4218" spans="1:32">
      <c r="A4218">
        <v>106642</v>
      </c>
      <c r="B4218" t="s">
        <v>85</v>
      </c>
      <c r="C4218" t="s">
        <v>664</v>
      </c>
      <c r="D4218" t="s">
        <v>665</v>
      </c>
      <c r="E4218" t="s">
        <v>664</v>
      </c>
      <c r="F4218" t="s">
        <v>663</v>
      </c>
      <c r="G4218" t="s">
        <v>663</v>
      </c>
      <c r="H4218" t="s">
        <v>663</v>
      </c>
      <c r="I4218" t="s">
        <v>664</v>
      </c>
      <c r="J4218" t="s">
        <v>665</v>
      </c>
      <c r="K4218" t="s">
        <v>665</v>
      </c>
      <c r="L4218" t="s">
        <v>665</v>
      </c>
      <c r="M4218" t="s">
        <v>663</v>
      </c>
      <c r="N4218" t="s">
        <v>665</v>
      </c>
      <c r="O4218" t="s">
        <v>663</v>
      </c>
      <c r="P4218" t="s">
        <v>663</v>
      </c>
      <c r="Q4218" t="s">
        <v>665</v>
      </c>
      <c r="R4218" t="s">
        <v>663</v>
      </c>
      <c r="S4218" t="s">
        <v>663</v>
      </c>
      <c r="T4218" t="s">
        <v>663</v>
      </c>
      <c r="U4218" t="s">
        <v>663</v>
      </c>
      <c r="V4218" t="s">
        <v>663</v>
      </c>
      <c r="W4218" t="s">
        <v>665</v>
      </c>
      <c r="X4218" t="s">
        <v>664</v>
      </c>
      <c r="Y4218" t="s">
        <v>664</v>
      </c>
      <c r="Z4218" t="s">
        <v>664</v>
      </c>
      <c r="AA4218" t="s">
        <v>664</v>
      </c>
      <c r="AB4218" t="s">
        <v>664</v>
      </c>
      <c r="AC4218" t="s">
        <v>664</v>
      </c>
      <c r="AD4218" t="s">
        <v>664</v>
      </c>
      <c r="AE4218" t="s">
        <v>664</v>
      </c>
      <c r="AF4218" t="s">
        <v>664</v>
      </c>
    </row>
    <row r="4219" spans="1:32">
      <c r="A4219">
        <v>106662</v>
      </c>
      <c r="B4219" t="s">
        <v>85</v>
      </c>
      <c r="C4219" t="s">
        <v>664</v>
      </c>
      <c r="D4219" t="s">
        <v>663</v>
      </c>
      <c r="E4219" t="s">
        <v>664</v>
      </c>
      <c r="F4219" t="s">
        <v>663</v>
      </c>
      <c r="G4219" t="s">
        <v>665</v>
      </c>
      <c r="H4219" t="s">
        <v>665</v>
      </c>
      <c r="I4219" t="s">
        <v>665</v>
      </c>
      <c r="J4219" t="s">
        <v>665</v>
      </c>
      <c r="K4219" t="s">
        <v>663</v>
      </c>
      <c r="L4219" t="s">
        <v>665</v>
      </c>
      <c r="M4219" t="s">
        <v>665</v>
      </c>
      <c r="N4219" t="s">
        <v>665</v>
      </c>
      <c r="O4219" t="s">
        <v>663</v>
      </c>
      <c r="P4219" t="s">
        <v>665</v>
      </c>
      <c r="Q4219" t="s">
        <v>665</v>
      </c>
      <c r="R4219" t="s">
        <v>663</v>
      </c>
      <c r="S4219" t="s">
        <v>665</v>
      </c>
      <c r="T4219" t="s">
        <v>664</v>
      </c>
      <c r="U4219" t="s">
        <v>664</v>
      </c>
      <c r="V4219" t="s">
        <v>665</v>
      </c>
      <c r="W4219" t="s">
        <v>665</v>
      </c>
      <c r="X4219" t="s">
        <v>664</v>
      </c>
      <c r="Y4219" t="s">
        <v>664</v>
      </c>
      <c r="Z4219" t="s">
        <v>664</v>
      </c>
      <c r="AA4219" t="s">
        <v>664</v>
      </c>
      <c r="AB4219" t="s">
        <v>664</v>
      </c>
      <c r="AC4219" t="s">
        <v>664</v>
      </c>
      <c r="AD4219" t="s">
        <v>664</v>
      </c>
      <c r="AE4219" t="s">
        <v>664</v>
      </c>
      <c r="AF4219" t="s">
        <v>665</v>
      </c>
    </row>
    <row r="4220" spans="1:32">
      <c r="A4220">
        <v>106665</v>
      </c>
      <c r="B4220" t="s">
        <v>85</v>
      </c>
      <c r="C4220" t="s">
        <v>664</v>
      </c>
      <c r="D4220" t="s">
        <v>664</v>
      </c>
      <c r="E4220" t="s">
        <v>664</v>
      </c>
      <c r="F4220" t="s">
        <v>664</v>
      </c>
      <c r="G4220" t="s">
        <v>665</v>
      </c>
      <c r="H4220" t="s">
        <v>664</v>
      </c>
      <c r="I4220" t="s">
        <v>664</v>
      </c>
      <c r="J4220" t="s">
        <v>665</v>
      </c>
      <c r="K4220" t="s">
        <v>664</v>
      </c>
      <c r="L4220" t="s">
        <v>664</v>
      </c>
      <c r="M4220" t="s">
        <v>665</v>
      </c>
      <c r="N4220" t="s">
        <v>664</v>
      </c>
      <c r="O4220" t="s">
        <v>663</v>
      </c>
      <c r="P4220" t="s">
        <v>665</v>
      </c>
      <c r="Q4220" t="s">
        <v>663</v>
      </c>
      <c r="R4220" t="s">
        <v>664</v>
      </c>
      <c r="S4220" t="s">
        <v>665</v>
      </c>
      <c r="T4220" t="s">
        <v>663</v>
      </c>
      <c r="U4220" t="s">
        <v>663</v>
      </c>
      <c r="V4220" t="s">
        <v>664</v>
      </c>
      <c r="W4220" t="s">
        <v>664</v>
      </c>
      <c r="X4220" t="s">
        <v>664</v>
      </c>
      <c r="Y4220" t="s">
        <v>664</v>
      </c>
      <c r="Z4220" t="s">
        <v>664</v>
      </c>
      <c r="AA4220" t="s">
        <v>664</v>
      </c>
      <c r="AB4220" t="s">
        <v>664</v>
      </c>
      <c r="AC4220" t="s">
        <v>664</v>
      </c>
      <c r="AD4220" t="s">
        <v>664</v>
      </c>
      <c r="AE4220" t="s">
        <v>664</v>
      </c>
      <c r="AF4220" t="s">
        <v>664</v>
      </c>
    </row>
    <row r="4221" spans="1:32">
      <c r="A4221">
        <v>106678</v>
      </c>
      <c r="B4221" t="s">
        <v>85</v>
      </c>
      <c r="C4221" t="s">
        <v>664</v>
      </c>
      <c r="D4221" t="s">
        <v>664</v>
      </c>
      <c r="E4221" t="s">
        <v>663</v>
      </c>
      <c r="F4221" t="s">
        <v>664</v>
      </c>
      <c r="G4221" t="s">
        <v>665</v>
      </c>
      <c r="H4221" t="s">
        <v>665</v>
      </c>
      <c r="I4221" t="s">
        <v>664</v>
      </c>
      <c r="J4221" t="s">
        <v>665</v>
      </c>
      <c r="K4221" t="s">
        <v>664</v>
      </c>
      <c r="L4221" t="s">
        <v>663</v>
      </c>
      <c r="M4221" t="s">
        <v>663</v>
      </c>
      <c r="N4221" t="s">
        <v>663</v>
      </c>
      <c r="O4221" t="s">
        <v>663</v>
      </c>
      <c r="P4221" t="s">
        <v>665</v>
      </c>
      <c r="Q4221" t="s">
        <v>663</v>
      </c>
      <c r="R4221" t="s">
        <v>664</v>
      </c>
      <c r="S4221" t="s">
        <v>665</v>
      </c>
      <c r="T4221" t="s">
        <v>665</v>
      </c>
      <c r="U4221" t="s">
        <v>663</v>
      </c>
      <c r="V4221" t="s">
        <v>663</v>
      </c>
      <c r="W4221" t="s">
        <v>664</v>
      </c>
      <c r="X4221" t="s">
        <v>664</v>
      </c>
      <c r="Y4221" t="s">
        <v>664</v>
      </c>
      <c r="Z4221" t="s">
        <v>664</v>
      </c>
      <c r="AA4221" t="s">
        <v>664</v>
      </c>
      <c r="AB4221" t="s">
        <v>664</v>
      </c>
      <c r="AC4221" t="s">
        <v>664</v>
      </c>
      <c r="AD4221" t="s">
        <v>664</v>
      </c>
      <c r="AE4221" t="s">
        <v>664</v>
      </c>
      <c r="AF4221" t="s">
        <v>665</v>
      </c>
    </row>
    <row r="4222" spans="1:32">
      <c r="A4222">
        <v>106681</v>
      </c>
      <c r="B4222" t="s">
        <v>85</v>
      </c>
      <c r="C4222" t="s">
        <v>664</v>
      </c>
      <c r="D4222" t="s">
        <v>664</v>
      </c>
      <c r="E4222" t="s">
        <v>664</v>
      </c>
      <c r="F4222" t="s">
        <v>664</v>
      </c>
      <c r="G4222" t="s">
        <v>663</v>
      </c>
      <c r="H4222" t="s">
        <v>663</v>
      </c>
      <c r="I4222" t="s">
        <v>665</v>
      </c>
      <c r="J4222" t="s">
        <v>664</v>
      </c>
      <c r="K4222" t="s">
        <v>664</v>
      </c>
      <c r="L4222" t="s">
        <v>663</v>
      </c>
      <c r="M4222" t="s">
        <v>665</v>
      </c>
      <c r="N4222" t="s">
        <v>665</v>
      </c>
      <c r="O4222" t="s">
        <v>663</v>
      </c>
      <c r="P4222" t="s">
        <v>663</v>
      </c>
      <c r="Q4222" t="s">
        <v>665</v>
      </c>
      <c r="R4222" t="s">
        <v>665</v>
      </c>
      <c r="S4222" t="s">
        <v>665</v>
      </c>
      <c r="T4222" t="s">
        <v>664</v>
      </c>
      <c r="U4222" t="s">
        <v>665</v>
      </c>
      <c r="V4222" t="s">
        <v>663</v>
      </c>
      <c r="W4222" t="s">
        <v>664</v>
      </c>
      <c r="X4222" t="s">
        <v>664</v>
      </c>
      <c r="Y4222" t="s">
        <v>665</v>
      </c>
      <c r="Z4222" t="s">
        <v>665</v>
      </c>
      <c r="AA4222" t="s">
        <v>664</v>
      </c>
      <c r="AB4222" t="s">
        <v>664</v>
      </c>
      <c r="AC4222" t="s">
        <v>663</v>
      </c>
      <c r="AD4222" t="s">
        <v>665</v>
      </c>
      <c r="AE4222" t="s">
        <v>665</v>
      </c>
      <c r="AF4222" t="s">
        <v>665</v>
      </c>
    </row>
    <row r="4223" spans="1:32">
      <c r="A4223">
        <v>106773</v>
      </c>
      <c r="B4223" t="s">
        <v>85</v>
      </c>
      <c r="C4223" t="s">
        <v>664</v>
      </c>
      <c r="D4223" t="s">
        <v>663</v>
      </c>
      <c r="E4223" t="s">
        <v>665</v>
      </c>
      <c r="F4223" t="s">
        <v>664</v>
      </c>
      <c r="G4223" t="s">
        <v>663</v>
      </c>
      <c r="H4223" t="s">
        <v>663</v>
      </c>
      <c r="I4223" t="s">
        <v>663</v>
      </c>
      <c r="J4223" t="s">
        <v>663</v>
      </c>
      <c r="K4223" t="s">
        <v>664</v>
      </c>
      <c r="L4223" t="s">
        <v>665</v>
      </c>
      <c r="M4223" t="s">
        <v>665</v>
      </c>
      <c r="N4223" t="s">
        <v>663</v>
      </c>
      <c r="O4223" t="s">
        <v>665</v>
      </c>
      <c r="P4223" t="s">
        <v>663</v>
      </c>
      <c r="Q4223" t="s">
        <v>663</v>
      </c>
      <c r="R4223" t="s">
        <v>665</v>
      </c>
      <c r="S4223" t="s">
        <v>663</v>
      </c>
      <c r="T4223" t="s">
        <v>665</v>
      </c>
      <c r="U4223" t="s">
        <v>665</v>
      </c>
      <c r="V4223" t="s">
        <v>665</v>
      </c>
      <c r="W4223" t="s">
        <v>665</v>
      </c>
      <c r="X4223" t="s">
        <v>665</v>
      </c>
      <c r="Y4223" t="s">
        <v>663</v>
      </c>
      <c r="Z4223" t="s">
        <v>665</v>
      </c>
      <c r="AA4223" t="s">
        <v>663</v>
      </c>
      <c r="AB4223" t="s">
        <v>664</v>
      </c>
      <c r="AC4223" t="s">
        <v>664</v>
      </c>
      <c r="AD4223" t="s">
        <v>665</v>
      </c>
      <c r="AE4223" t="s">
        <v>665</v>
      </c>
      <c r="AF4223" t="s">
        <v>664</v>
      </c>
    </row>
    <row r="4224" spans="1:32">
      <c r="A4224">
        <v>106789</v>
      </c>
      <c r="B4224" t="s">
        <v>85</v>
      </c>
      <c r="C4224" t="s">
        <v>664</v>
      </c>
      <c r="D4224" t="s">
        <v>664</v>
      </c>
      <c r="E4224" t="s">
        <v>664</v>
      </c>
      <c r="F4224" t="s">
        <v>664</v>
      </c>
      <c r="G4224" t="s">
        <v>665</v>
      </c>
      <c r="H4224" t="s">
        <v>663</v>
      </c>
      <c r="I4224" t="s">
        <v>664</v>
      </c>
      <c r="J4224" t="s">
        <v>665</v>
      </c>
      <c r="K4224" t="s">
        <v>664</v>
      </c>
      <c r="L4224" t="s">
        <v>664</v>
      </c>
      <c r="M4224" t="s">
        <v>665</v>
      </c>
      <c r="N4224" t="s">
        <v>665</v>
      </c>
      <c r="O4224" t="s">
        <v>665</v>
      </c>
      <c r="P4224" t="s">
        <v>663</v>
      </c>
      <c r="Q4224" t="s">
        <v>665</v>
      </c>
      <c r="R4224" t="s">
        <v>665</v>
      </c>
      <c r="S4224" t="s">
        <v>663</v>
      </c>
      <c r="T4224" t="s">
        <v>665</v>
      </c>
      <c r="U4224" t="s">
        <v>665</v>
      </c>
      <c r="V4224" t="s">
        <v>665</v>
      </c>
      <c r="W4224" t="s">
        <v>664</v>
      </c>
      <c r="X4224" t="s">
        <v>664</v>
      </c>
      <c r="Y4224" t="s">
        <v>664</v>
      </c>
      <c r="Z4224" t="s">
        <v>664</v>
      </c>
      <c r="AA4224" t="s">
        <v>664</v>
      </c>
      <c r="AB4224" t="s">
        <v>664</v>
      </c>
      <c r="AC4224" t="s">
        <v>664</v>
      </c>
      <c r="AD4224" t="s">
        <v>664</v>
      </c>
      <c r="AE4224" t="s">
        <v>664</v>
      </c>
      <c r="AF4224" t="s">
        <v>664</v>
      </c>
    </row>
    <row r="4225" spans="1:32">
      <c r="A4225">
        <v>106794</v>
      </c>
      <c r="B4225" t="s">
        <v>85</v>
      </c>
      <c r="C4225" t="s">
        <v>664</v>
      </c>
      <c r="D4225" t="s">
        <v>663</v>
      </c>
      <c r="E4225" t="s">
        <v>664</v>
      </c>
      <c r="F4225" t="s">
        <v>664</v>
      </c>
      <c r="G4225" t="s">
        <v>664</v>
      </c>
      <c r="H4225" t="s">
        <v>664</v>
      </c>
      <c r="I4225" t="s">
        <v>663</v>
      </c>
      <c r="J4225" t="s">
        <v>663</v>
      </c>
      <c r="K4225" t="s">
        <v>664</v>
      </c>
      <c r="L4225" t="s">
        <v>664</v>
      </c>
      <c r="M4225" t="s">
        <v>663</v>
      </c>
      <c r="N4225" t="s">
        <v>664</v>
      </c>
      <c r="O4225" t="s">
        <v>663</v>
      </c>
      <c r="P4225" t="s">
        <v>665</v>
      </c>
      <c r="Q4225" t="s">
        <v>663</v>
      </c>
      <c r="R4225" t="s">
        <v>665</v>
      </c>
      <c r="S4225" t="s">
        <v>664</v>
      </c>
      <c r="T4225" t="s">
        <v>664</v>
      </c>
      <c r="U4225" t="s">
        <v>663</v>
      </c>
      <c r="V4225" t="s">
        <v>664</v>
      </c>
      <c r="W4225" t="s">
        <v>664</v>
      </c>
      <c r="X4225" t="s">
        <v>664</v>
      </c>
      <c r="Y4225" t="s">
        <v>664</v>
      </c>
      <c r="Z4225" t="s">
        <v>664</v>
      </c>
      <c r="AA4225" t="s">
        <v>664</v>
      </c>
      <c r="AB4225" t="s">
        <v>664</v>
      </c>
      <c r="AC4225" t="s">
        <v>665</v>
      </c>
      <c r="AD4225" t="s">
        <v>664</v>
      </c>
      <c r="AE4225" t="s">
        <v>664</v>
      </c>
      <c r="AF4225" t="s">
        <v>664</v>
      </c>
    </row>
    <row r="4226" spans="1:32">
      <c r="A4226">
        <v>106815</v>
      </c>
      <c r="B4226" t="s">
        <v>85</v>
      </c>
      <c r="C4226" t="s">
        <v>664</v>
      </c>
      <c r="D4226" t="s">
        <v>664</v>
      </c>
      <c r="E4226" t="s">
        <v>663</v>
      </c>
      <c r="F4226" t="s">
        <v>664</v>
      </c>
      <c r="G4226" t="s">
        <v>663</v>
      </c>
      <c r="H4226" t="s">
        <v>664</v>
      </c>
      <c r="I4226" t="s">
        <v>665</v>
      </c>
      <c r="J4226" t="s">
        <v>664</v>
      </c>
      <c r="K4226" t="s">
        <v>664</v>
      </c>
      <c r="L4226" t="s">
        <v>664</v>
      </c>
      <c r="M4226" t="s">
        <v>665</v>
      </c>
      <c r="N4226" t="s">
        <v>663</v>
      </c>
      <c r="O4226" t="s">
        <v>663</v>
      </c>
      <c r="P4226" t="s">
        <v>663</v>
      </c>
      <c r="Q4226" t="s">
        <v>663</v>
      </c>
      <c r="R4226" t="s">
        <v>663</v>
      </c>
      <c r="S4226" t="s">
        <v>665</v>
      </c>
      <c r="T4226" t="s">
        <v>665</v>
      </c>
      <c r="U4226" t="s">
        <v>665</v>
      </c>
      <c r="V4226" t="s">
        <v>665</v>
      </c>
      <c r="W4226" t="s">
        <v>664</v>
      </c>
      <c r="X4226" t="s">
        <v>664</v>
      </c>
      <c r="Y4226" t="s">
        <v>664</v>
      </c>
      <c r="Z4226" t="s">
        <v>664</v>
      </c>
      <c r="AA4226" t="s">
        <v>664</v>
      </c>
      <c r="AB4226" t="s">
        <v>664</v>
      </c>
      <c r="AC4226" t="s">
        <v>664</v>
      </c>
      <c r="AD4226" t="s">
        <v>664</v>
      </c>
      <c r="AE4226" t="s">
        <v>664</v>
      </c>
      <c r="AF4226" t="s">
        <v>664</v>
      </c>
    </row>
    <row r="4227" spans="1:32">
      <c r="A4227">
        <v>106827</v>
      </c>
      <c r="B4227" t="s">
        <v>85</v>
      </c>
      <c r="C4227" t="s">
        <v>665</v>
      </c>
      <c r="D4227" t="s">
        <v>665</v>
      </c>
      <c r="E4227" t="s">
        <v>665</v>
      </c>
      <c r="F4227" t="s">
        <v>664</v>
      </c>
      <c r="G4227" t="s">
        <v>665</v>
      </c>
      <c r="H4227" t="s">
        <v>665</v>
      </c>
      <c r="I4227" t="s">
        <v>665</v>
      </c>
      <c r="J4227" t="s">
        <v>665</v>
      </c>
      <c r="K4227" t="s">
        <v>665</v>
      </c>
      <c r="L4227" t="s">
        <v>665</v>
      </c>
      <c r="M4227" t="s">
        <v>664</v>
      </c>
      <c r="N4227" t="s">
        <v>663</v>
      </c>
      <c r="O4227" t="s">
        <v>665</v>
      </c>
      <c r="P4227" t="s">
        <v>663</v>
      </c>
      <c r="Q4227" t="s">
        <v>663</v>
      </c>
      <c r="R4227" t="s">
        <v>665</v>
      </c>
      <c r="S4227" t="s">
        <v>663</v>
      </c>
      <c r="T4227" t="s">
        <v>665</v>
      </c>
      <c r="U4227" t="s">
        <v>663</v>
      </c>
      <c r="V4227" t="s">
        <v>665</v>
      </c>
      <c r="W4227" t="s">
        <v>664</v>
      </c>
      <c r="X4227" t="s">
        <v>664</v>
      </c>
      <c r="Y4227" t="s">
        <v>664</v>
      </c>
      <c r="Z4227" t="s">
        <v>664</v>
      </c>
      <c r="AA4227" t="s">
        <v>664</v>
      </c>
      <c r="AB4227" t="s">
        <v>664</v>
      </c>
      <c r="AC4227" t="s">
        <v>664</v>
      </c>
      <c r="AD4227" t="s">
        <v>664</v>
      </c>
      <c r="AE4227" t="s">
        <v>664</v>
      </c>
      <c r="AF4227" t="s">
        <v>664</v>
      </c>
    </row>
    <row r="4228" spans="1:32">
      <c r="A4228">
        <v>106863</v>
      </c>
      <c r="B4228" t="s">
        <v>85</v>
      </c>
      <c r="C4228" t="s">
        <v>664</v>
      </c>
      <c r="D4228" t="s">
        <v>663</v>
      </c>
      <c r="E4228" t="s">
        <v>663</v>
      </c>
      <c r="F4228" t="s">
        <v>664</v>
      </c>
      <c r="G4228" t="s">
        <v>663</v>
      </c>
      <c r="H4228" t="s">
        <v>663</v>
      </c>
      <c r="I4228" t="s">
        <v>665</v>
      </c>
      <c r="J4228" t="s">
        <v>665</v>
      </c>
      <c r="K4228" t="s">
        <v>664</v>
      </c>
      <c r="L4228" t="s">
        <v>663</v>
      </c>
      <c r="M4228" t="s">
        <v>663</v>
      </c>
      <c r="N4228" t="s">
        <v>665</v>
      </c>
      <c r="O4228" t="s">
        <v>663</v>
      </c>
      <c r="P4228" t="s">
        <v>663</v>
      </c>
      <c r="Q4228" t="s">
        <v>665</v>
      </c>
      <c r="R4228" t="s">
        <v>665</v>
      </c>
      <c r="S4228" t="s">
        <v>665</v>
      </c>
      <c r="T4228" t="s">
        <v>665</v>
      </c>
      <c r="U4228" t="s">
        <v>663</v>
      </c>
      <c r="V4228" t="s">
        <v>665</v>
      </c>
      <c r="W4228" t="s">
        <v>664</v>
      </c>
      <c r="X4228" t="s">
        <v>664</v>
      </c>
      <c r="Y4228" t="s">
        <v>664</v>
      </c>
      <c r="Z4228" t="s">
        <v>664</v>
      </c>
      <c r="AA4228" t="s">
        <v>664</v>
      </c>
      <c r="AB4228" t="s">
        <v>664</v>
      </c>
      <c r="AC4228" t="s">
        <v>664</v>
      </c>
      <c r="AD4228" t="s">
        <v>664</v>
      </c>
      <c r="AE4228" t="s">
        <v>664</v>
      </c>
      <c r="AF4228" t="s">
        <v>664</v>
      </c>
    </row>
    <row r="4229" spans="1:32">
      <c r="A4229">
        <v>106874</v>
      </c>
      <c r="B4229" t="s">
        <v>85</v>
      </c>
      <c r="C4229" t="s">
        <v>664</v>
      </c>
      <c r="D4229" t="s">
        <v>664</v>
      </c>
      <c r="E4229" t="s">
        <v>664</v>
      </c>
      <c r="F4229" t="s">
        <v>664</v>
      </c>
      <c r="G4229" t="s">
        <v>665</v>
      </c>
      <c r="H4229" t="s">
        <v>665</v>
      </c>
      <c r="I4229" t="s">
        <v>664</v>
      </c>
      <c r="J4229" t="s">
        <v>664</v>
      </c>
      <c r="K4229" t="s">
        <v>665</v>
      </c>
      <c r="L4229" t="s">
        <v>665</v>
      </c>
      <c r="M4229" t="s">
        <v>665</v>
      </c>
      <c r="N4229" t="s">
        <v>663</v>
      </c>
      <c r="O4229" t="s">
        <v>665</v>
      </c>
      <c r="P4229" t="s">
        <v>663</v>
      </c>
      <c r="Q4229" t="s">
        <v>665</v>
      </c>
      <c r="R4229" t="s">
        <v>663</v>
      </c>
      <c r="S4229" t="s">
        <v>663</v>
      </c>
      <c r="T4229" t="s">
        <v>665</v>
      </c>
      <c r="U4229" t="s">
        <v>663</v>
      </c>
      <c r="V4229" t="s">
        <v>663</v>
      </c>
      <c r="W4229" t="s">
        <v>664</v>
      </c>
      <c r="X4229" t="s">
        <v>665</v>
      </c>
      <c r="Y4229" t="s">
        <v>665</v>
      </c>
      <c r="Z4229" t="s">
        <v>665</v>
      </c>
      <c r="AA4229" t="s">
        <v>665</v>
      </c>
      <c r="AB4229" t="s">
        <v>664</v>
      </c>
      <c r="AC4229" t="s">
        <v>664</v>
      </c>
      <c r="AD4229" t="s">
        <v>664</v>
      </c>
      <c r="AE4229" t="s">
        <v>664</v>
      </c>
      <c r="AF4229" t="s">
        <v>664</v>
      </c>
    </row>
    <row r="4230" spans="1:32">
      <c r="A4230">
        <v>106875</v>
      </c>
      <c r="B4230" t="s">
        <v>85</v>
      </c>
      <c r="C4230" t="s">
        <v>664</v>
      </c>
      <c r="D4230" t="s">
        <v>664</v>
      </c>
      <c r="E4230" t="s">
        <v>664</v>
      </c>
      <c r="F4230" t="s">
        <v>664</v>
      </c>
      <c r="G4230" t="s">
        <v>664</v>
      </c>
      <c r="H4230" t="s">
        <v>664</v>
      </c>
      <c r="I4230" t="s">
        <v>664</v>
      </c>
      <c r="J4230" t="s">
        <v>665</v>
      </c>
      <c r="K4230" t="s">
        <v>665</v>
      </c>
      <c r="L4230" t="s">
        <v>664</v>
      </c>
      <c r="M4230" t="s">
        <v>664</v>
      </c>
      <c r="N4230" t="s">
        <v>663</v>
      </c>
      <c r="O4230" t="s">
        <v>663</v>
      </c>
      <c r="P4230" t="s">
        <v>665</v>
      </c>
      <c r="Q4230" t="s">
        <v>665</v>
      </c>
      <c r="R4230" t="s">
        <v>665</v>
      </c>
      <c r="S4230" t="s">
        <v>665</v>
      </c>
      <c r="T4230" t="s">
        <v>665</v>
      </c>
      <c r="U4230" t="s">
        <v>665</v>
      </c>
      <c r="V4230" t="s">
        <v>665</v>
      </c>
      <c r="W4230" t="s">
        <v>664</v>
      </c>
      <c r="X4230" t="s">
        <v>664</v>
      </c>
      <c r="Y4230" t="s">
        <v>664</v>
      </c>
      <c r="Z4230" t="s">
        <v>664</v>
      </c>
      <c r="AA4230" t="s">
        <v>664</v>
      </c>
      <c r="AB4230" t="s">
        <v>664</v>
      </c>
      <c r="AC4230" t="s">
        <v>664</v>
      </c>
      <c r="AD4230" t="s">
        <v>664</v>
      </c>
      <c r="AE4230" t="s">
        <v>664</v>
      </c>
      <c r="AF4230" t="s">
        <v>664</v>
      </c>
    </row>
    <row r="4231" spans="1:32">
      <c r="A4231">
        <v>106968</v>
      </c>
      <c r="B4231" t="s">
        <v>85</v>
      </c>
      <c r="C4231" t="s">
        <v>664</v>
      </c>
      <c r="D4231" t="s">
        <v>663</v>
      </c>
      <c r="E4231" t="s">
        <v>663</v>
      </c>
      <c r="F4231" t="s">
        <v>664</v>
      </c>
      <c r="G4231" t="s">
        <v>663</v>
      </c>
      <c r="H4231" t="s">
        <v>665</v>
      </c>
      <c r="I4231" t="s">
        <v>663</v>
      </c>
      <c r="J4231" t="s">
        <v>663</v>
      </c>
      <c r="K4231" t="s">
        <v>664</v>
      </c>
      <c r="L4231" t="s">
        <v>663</v>
      </c>
      <c r="M4231" t="s">
        <v>665</v>
      </c>
      <c r="N4231" t="s">
        <v>663</v>
      </c>
      <c r="O4231" t="s">
        <v>665</v>
      </c>
      <c r="P4231" t="s">
        <v>663</v>
      </c>
      <c r="Q4231" t="s">
        <v>663</v>
      </c>
      <c r="R4231" t="s">
        <v>665</v>
      </c>
      <c r="S4231" t="s">
        <v>664</v>
      </c>
      <c r="T4231" t="s">
        <v>664</v>
      </c>
      <c r="U4231" t="s">
        <v>664</v>
      </c>
      <c r="V4231" t="s">
        <v>663</v>
      </c>
      <c r="W4231" t="s">
        <v>665</v>
      </c>
      <c r="X4231" t="s">
        <v>663</v>
      </c>
      <c r="Y4231" t="s">
        <v>663</v>
      </c>
      <c r="Z4231" t="s">
        <v>663</v>
      </c>
      <c r="AA4231" t="s">
        <v>663</v>
      </c>
      <c r="AB4231" t="s">
        <v>665</v>
      </c>
      <c r="AC4231" t="s">
        <v>665</v>
      </c>
      <c r="AD4231" t="s">
        <v>664</v>
      </c>
      <c r="AE4231" t="s">
        <v>664</v>
      </c>
      <c r="AF4231" t="s">
        <v>664</v>
      </c>
    </row>
    <row r="4232" spans="1:32">
      <c r="A4232">
        <v>106987</v>
      </c>
      <c r="B4232" t="s">
        <v>85</v>
      </c>
      <c r="C4232" t="s">
        <v>664</v>
      </c>
      <c r="D4232" t="s">
        <v>664</v>
      </c>
      <c r="E4232" t="s">
        <v>664</v>
      </c>
      <c r="F4232" t="s">
        <v>664</v>
      </c>
      <c r="G4232" t="s">
        <v>663</v>
      </c>
      <c r="H4232" t="s">
        <v>663</v>
      </c>
      <c r="I4232" t="s">
        <v>664</v>
      </c>
      <c r="J4232" t="s">
        <v>664</v>
      </c>
      <c r="K4232" t="s">
        <v>664</v>
      </c>
      <c r="L4232" t="s">
        <v>664</v>
      </c>
      <c r="M4232" t="s">
        <v>663</v>
      </c>
      <c r="N4232" t="s">
        <v>663</v>
      </c>
      <c r="O4232" t="s">
        <v>663</v>
      </c>
      <c r="P4232" t="s">
        <v>664</v>
      </c>
      <c r="Q4232" t="s">
        <v>664</v>
      </c>
      <c r="R4232" t="s">
        <v>663</v>
      </c>
      <c r="S4232" t="s">
        <v>663</v>
      </c>
      <c r="T4232" t="s">
        <v>663</v>
      </c>
      <c r="U4232" t="s">
        <v>663</v>
      </c>
      <c r="V4232" t="s">
        <v>663</v>
      </c>
      <c r="W4232" t="s">
        <v>665</v>
      </c>
      <c r="X4232" t="s">
        <v>665</v>
      </c>
      <c r="Y4232" t="s">
        <v>664</v>
      </c>
      <c r="Z4232" t="s">
        <v>665</v>
      </c>
      <c r="AA4232" t="s">
        <v>665</v>
      </c>
      <c r="AB4232" t="s">
        <v>664</v>
      </c>
      <c r="AC4232" t="s">
        <v>664</v>
      </c>
      <c r="AD4232" t="s">
        <v>665</v>
      </c>
      <c r="AE4232" t="s">
        <v>665</v>
      </c>
      <c r="AF4232" t="s">
        <v>663</v>
      </c>
    </row>
    <row r="4233" spans="1:32">
      <c r="A4233">
        <v>106992</v>
      </c>
      <c r="B4233" t="s">
        <v>85</v>
      </c>
      <c r="C4233" t="s">
        <v>664</v>
      </c>
      <c r="D4233" t="s">
        <v>664</v>
      </c>
      <c r="E4233" t="s">
        <v>664</v>
      </c>
      <c r="F4233" t="s">
        <v>664</v>
      </c>
      <c r="G4233" t="s">
        <v>665</v>
      </c>
      <c r="H4233" t="s">
        <v>665</v>
      </c>
      <c r="I4233" t="s">
        <v>664</v>
      </c>
      <c r="J4233" t="s">
        <v>664</v>
      </c>
      <c r="K4233" t="s">
        <v>664</v>
      </c>
      <c r="L4233" t="s">
        <v>664</v>
      </c>
      <c r="M4233" t="s">
        <v>664</v>
      </c>
      <c r="N4233" t="s">
        <v>663</v>
      </c>
      <c r="O4233" t="s">
        <v>663</v>
      </c>
      <c r="P4233" t="s">
        <v>664</v>
      </c>
      <c r="Q4233" t="s">
        <v>664</v>
      </c>
      <c r="R4233" t="s">
        <v>664</v>
      </c>
      <c r="S4233" t="s">
        <v>665</v>
      </c>
      <c r="T4233" t="s">
        <v>664</v>
      </c>
      <c r="U4233" t="s">
        <v>665</v>
      </c>
      <c r="V4233" t="s">
        <v>663</v>
      </c>
      <c r="W4233" t="s">
        <v>665</v>
      </c>
      <c r="X4233" t="s">
        <v>665</v>
      </c>
      <c r="Y4233" t="s">
        <v>665</v>
      </c>
      <c r="Z4233" t="s">
        <v>665</v>
      </c>
      <c r="AA4233" t="s">
        <v>665</v>
      </c>
      <c r="AB4233" t="s">
        <v>665</v>
      </c>
      <c r="AC4233" t="s">
        <v>665</v>
      </c>
      <c r="AD4233" t="s">
        <v>665</v>
      </c>
      <c r="AE4233" t="s">
        <v>664</v>
      </c>
      <c r="AF4233" t="s">
        <v>664</v>
      </c>
    </row>
    <row r="4234" spans="1:32">
      <c r="A4234">
        <v>107021</v>
      </c>
      <c r="B4234" t="s">
        <v>85</v>
      </c>
      <c r="C4234" t="s">
        <v>665</v>
      </c>
      <c r="D4234" t="s">
        <v>664</v>
      </c>
      <c r="E4234" t="s">
        <v>664</v>
      </c>
      <c r="F4234" t="s">
        <v>664</v>
      </c>
      <c r="G4234" t="s">
        <v>664</v>
      </c>
      <c r="H4234" t="s">
        <v>664</v>
      </c>
      <c r="I4234" t="s">
        <v>664</v>
      </c>
      <c r="J4234" t="s">
        <v>664</v>
      </c>
      <c r="K4234" t="s">
        <v>664</v>
      </c>
      <c r="L4234" t="s">
        <v>664</v>
      </c>
      <c r="M4234" t="s">
        <v>664</v>
      </c>
      <c r="N4234" t="s">
        <v>665</v>
      </c>
      <c r="O4234" t="s">
        <v>663</v>
      </c>
      <c r="P4234" t="s">
        <v>665</v>
      </c>
      <c r="Q4234" t="s">
        <v>663</v>
      </c>
      <c r="R4234" t="s">
        <v>663</v>
      </c>
      <c r="S4234" t="s">
        <v>665</v>
      </c>
      <c r="T4234" t="s">
        <v>663</v>
      </c>
      <c r="U4234" t="s">
        <v>664</v>
      </c>
      <c r="V4234" t="s">
        <v>663</v>
      </c>
      <c r="W4234" t="s">
        <v>665</v>
      </c>
      <c r="X4234" t="s">
        <v>664</v>
      </c>
      <c r="Y4234" t="s">
        <v>664</v>
      </c>
      <c r="Z4234" t="s">
        <v>664</v>
      </c>
      <c r="AA4234" t="s">
        <v>664</v>
      </c>
      <c r="AB4234" t="s">
        <v>664</v>
      </c>
      <c r="AC4234" t="s">
        <v>664</v>
      </c>
      <c r="AD4234" t="s">
        <v>664</v>
      </c>
      <c r="AE4234" t="s">
        <v>664</v>
      </c>
      <c r="AF4234" t="s">
        <v>664</v>
      </c>
    </row>
    <row r="4235" spans="1:32">
      <c r="A4235">
        <v>107056</v>
      </c>
      <c r="B4235" t="s">
        <v>85</v>
      </c>
      <c r="C4235" t="s">
        <v>664</v>
      </c>
      <c r="D4235" t="s">
        <v>664</v>
      </c>
      <c r="E4235" t="s">
        <v>663</v>
      </c>
      <c r="F4235" t="s">
        <v>664</v>
      </c>
      <c r="G4235" t="s">
        <v>664</v>
      </c>
      <c r="H4235" t="s">
        <v>664</v>
      </c>
      <c r="I4235" t="s">
        <v>664</v>
      </c>
      <c r="J4235" t="s">
        <v>664</v>
      </c>
      <c r="K4235" t="s">
        <v>665</v>
      </c>
      <c r="L4235" t="s">
        <v>664</v>
      </c>
      <c r="M4235" t="s">
        <v>664</v>
      </c>
      <c r="N4235" t="s">
        <v>664</v>
      </c>
      <c r="O4235" t="s">
        <v>665</v>
      </c>
      <c r="P4235" t="s">
        <v>664</v>
      </c>
      <c r="Q4235" t="s">
        <v>664</v>
      </c>
      <c r="R4235" t="s">
        <v>664</v>
      </c>
      <c r="S4235" t="s">
        <v>663</v>
      </c>
      <c r="T4235" t="s">
        <v>663</v>
      </c>
      <c r="U4235" t="s">
        <v>663</v>
      </c>
      <c r="V4235" t="s">
        <v>663</v>
      </c>
      <c r="W4235" t="s">
        <v>663</v>
      </c>
      <c r="X4235" t="s">
        <v>664</v>
      </c>
      <c r="Y4235" t="s">
        <v>664</v>
      </c>
      <c r="Z4235" t="s">
        <v>665</v>
      </c>
      <c r="AA4235" t="s">
        <v>665</v>
      </c>
      <c r="AB4235" t="s">
        <v>664</v>
      </c>
      <c r="AC4235" t="s">
        <v>664</v>
      </c>
      <c r="AD4235" t="s">
        <v>664</v>
      </c>
      <c r="AE4235" t="s">
        <v>664</v>
      </c>
      <c r="AF4235" t="s">
        <v>664</v>
      </c>
    </row>
    <row r="4236" spans="1:32">
      <c r="A4236">
        <v>107064</v>
      </c>
      <c r="B4236" t="s">
        <v>85</v>
      </c>
      <c r="C4236" t="s">
        <v>664</v>
      </c>
      <c r="D4236" t="s">
        <v>665</v>
      </c>
      <c r="E4236" t="s">
        <v>664</v>
      </c>
      <c r="F4236" t="s">
        <v>664</v>
      </c>
      <c r="G4236" t="s">
        <v>664</v>
      </c>
      <c r="H4236" t="s">
        <v>664</v>
      </c>
      <c r="I4236" t="s">
        <v>665</v>
      </c>
      <c r="J4236" t="s">
        <v>663</v>
      </c>
      <c r="K4236" t="s">
        <v>663</v>
      </c>
      <c r="L4236" t="s">
        <v>664</v>
      </c>
      <c r="M4236" t="s">
        <v>664</v>
      </c>
      <c r="N4236" t="s">
        <v>665</v>
      </c>
      <c r="O4236" t="s">
        <v>663</v>
      </c>
      <c r="P4236" t="s">
        <v>663</v>
      </c>
      <c r="Q4236" t="s">
        <v>663</v>
      </c>
      <c r="R4236" t="s">
        <v>665</v>
      </c>
      <c r="S4236" t="s">
        <v>665</v>
      </c>
      <c r="T4236" t="s">
        <v>663</v>
      </c>
      <c r="U4236" t="s">
        <v>665</v>
      </c>
      <c r="V4236" t="s">
        <v>663</v>
      </c>
      <c r="W4236" t="s">
        <v>663</v>
      </c>
      <c r="X4236" t="s">
        <v>665</v>
      </c>
      <c r="Y4236" t="s">
        <v>665</v>
      </c>
      <c r="Z4236" t="s">
        <v>663</v>
      </c>
      <c r="AA4236" t="s">
        <v>663</v>
      </c>
      <c r="AB4236" t="s">
        <v>663</v>
      </c>
      <c r="AC4236" t="s">
        <v>663</v>
      </c>
      <c r="AD4236" t="s">
        <v>665</v>
      </c>
      <c r="AE4236" t="s">
        <v>663</v>
      </c>
      <c r="AF4236" t="s">
        <v>663</v>
      </c>
    </row>
    <row r="4237" spans="1:32">
      <c r="A4237">
        <v>107065</v>
      </c>
      <c r="B4237" t="s">
        <v>85</v>
      </c>
      <c r="C4237" t="s">
        <v>664</v>
      </c>
      <c r="D4237" t="s">
        <v>664</v>
      </c>
      <c r="E4237" t="s">
        <v>664</v>
      </c>
      <c r="F4237" t="s">
        <v>664</v>
      </c>
      <c r="G4237" t="s">
        <v>664</v>
      </c>
      <c r="H4237" t="s">
        <v>664</v>
      </c>
      <c r="I4237" t="s">
        <v>663</v>
      </c>
      <c r="J4237" t="s">
        <v>665</v>
      </c>
      <c r="K4237" t="s">
        <v>664</v>
      </c>
      <c r="L4237" t="s">
        <v>664</v>
      </c>
      <c r="M4237" t="s">
        <v>665</v>
      </c>
      <c r="N4237" t="s">
        <v>663</v>
      </c>
      <c r="O4237" t="s">
        <v>663</v>
      </c>
      <c r="P4237" t="s">
        <v>663</v>
      </c>
      <c r="Q4237" t="s">
        <v>663</v>
      </c>
      <c r="R4237" t="s">
        <v>664</v>
      </c>
      <c r="S4237" t="s">
        <v>665</v>
      </c>
      <c r="T4237" t="s">
        <v>664</v>
      </c>
      <c r="U4237" t="s">
        <v>664</v>
      </c>
      <c r="V4237" t="s">
        <v>664</v>
      </c>
      <c r="W4237" t="s">
        <v>664</v>
      </c>
      <c r="X4237" t="s">
        <v>664</v>
      </c>
      <c r="Y4237" t="s">
        <v>664</v>
      </c>
      <c r="Z4237" t="s">
        <v>664</v>
      </c>
      <c r="AA4237" t="s">
        <v>665</v>
      </c>
      <c r="AB4237" t="s">
        <v>664</v>
      </c>
      <c r="AC4237" t="s">
        <v>664</v>
      </c>
      <c r="AD4237" t="s">
        <v>664</v>
      </c>
      <c r="AE4237" t="s">
        <v>664</v>
      </c>
      <c r="AF4237" t="s">
        <v>664</v>
      </c>
    </row>
    <row r="4238" spans="1:32">
      <c r="A4238">
        <v>107093</v>
      </c>
      <c r="B4238" t="s">
        <v>85</v>
      </c>
      <c r="C4238" t="s">
        <v>663</v>
      </c>
      <c r="D4238" t="s">
        <v>664</v>
      </c>
      <c r="E4238" t="s">
        <v>664</v>
      </c>
      <c r="F4238" t="s">
        <v>664</v>
      </c>
      <c r="G4238" t="s">
        <v>663</v>
      </c>
      <c r="H4238" t="s">
        <v>663</v>
      </c>
      <c r="I4238" t="s">
        <v>664</v>
      </c>
      <c r="J4238" t="s">
        <v>665</v>
      </c>
      <c r="K4238" t="s">
        <v>665</v>
      </c>
      <c r="L4238" t="s">
        <v>664</v>
      </c>
      <c r="M4238" t="s">
        <v>664</v>
      </c>
      <c r="N4238" t="s">
        <v>663</v>
      </c>
      <c r="O4238" t="s">
        <v>663</v>
      </c>
      <c r="P4238" t="s">
        <v>663</v>
      </c>
      <c r="Q4238" t="s">
        <v>663</v>
      </c>
      <c r="R4238" t="s">
        <v>664</v>
      </c>
      <c r="S4238" t="s">
        <v>663</v>
      </c>
      <c r="T4238" t="s">
        <v>663</v>
      </c>
      <c r="U4238" t="s">
        <v>665</v>
      </c>
      <c r="V4238" t="s">
        <v>663</v>
      </c>
      <c r="W4238" t="s">
        <v>664</v>
      </c>
      <c r="X4238" t="s">
        <v>664</v>
      </c>
      <c r="Y4238" t="s">
        <v>664</v>
      </c>
      <c r="Z4238" t="s">
        <v>664</v>
      </c>
      <c r="AA4238" t="s">
        <v>664</v>
      </c>
      <c r="AB4238" t="s">
        <v>664</v>
      </c>
      <c r="AC4238" t="s">
        <v>664</v>
      </c>
      <c r="AD4238" t="s">
        <v>664</v>
      </c>
      <c r="AE4238" t="s">
        <v>664</v>
      </c>
      <c r="AF4238" t="s">
        <v>664</v>
      </c>
    </row>
    <row r="4239" spans="1:32">
      <c r="A4239">
        <v>107144</v>
      </c>
      <c r="B4239" t="s">
        <v>85</v>
      </c>
      <c r="C4239" t="s">
        <v>665</v>
      </c>
      <c r="D4239" t="s">
        <v>664</v>
      </c>
      <c r="E4239" t="s">
        <v>664</v>
      </c>
      <c r="F4239" t="s">
        <v>664</v>
      </c>
      <c r="G4239" t="s">
        <v>664</v>
      </c>
      <c r="H4239" t="s">
        <v>664</v>
      </c>
      <c r="I4239" t="s">
        <v>663</v>
      </c>
      <c r="J4239" t="s">
        <v>664</v>
      </c>
      <c r="K4239" t="s">
        <v>664</v>
      </c>
      <c r="L4239" t="s">
        <v>664</v>
      </c>
      <c r="M4239" t="s">
        <v>665</v>
      </c>
      <c r="N4239" t="s">
        <v>663</v>
      </c>
      <c r="O4239" t="s">
        <v>663</v>
      </c>
      <c r="P4239" t="s">
        <v>663</v>
      </c>
      <c r="Q4239" t="s">
        <v>663</v>
      </c>
      <c r="R4239" t="s">
        <v>663</v>
      </c>
      <c r="S4239" t="s">
        <v>663</v>
      </c>
      <c r="T4239" t="s">
        <v>664</v>
      </c>
      <c r="U4239" t="s">
        <v>665</v>
      </c>
      <c r="V4239" t="s">
        <v>663</v>
      </c>
      <c r="W4239" t="s">
        <v>664</v>
      </c>
      <c r="X4239" t="s">
        <v>665</v>
      </c>
      <c r="Y4239" t="s">
        <v>664</v>
      </c>
      <c r="Z4239" t="s">
        <v>665</v>
      </c>
      <c r="AA4239" t="s">
        <v>664</v>
      </c>
      <c r="AB4239" t="s">
        <v>664</v>
      </c>
      <c r="AC4239" t="s">
        <v>664</v>
      </c>
      <c r="AD4239" t="s">
        <v>664</v>
      </c>
      <c r="AE4239" t="s">
        <v>664</v>
      </c>
      <c r="AF4239" t="s">
        <v>664</v>
      </c>
    </row>
    <row r="4240" spans="1:32">
      <c r="A4240">
        <v>107212</v>
      </c>
      <c r="B4240" t="s">
        <v>85</v>
      </c>
      <c r="C4240" t="s">
        <v>664</v>
      </c>
      <c r="D4240" t="s">
        <v>664</v>
      </c>
      <c r="E4240" t="s">
        <v>664</v>
      </c>
      <c r="F4240" t="s">
        <v>664</v>
      </c>
      <c r="G4240" t="s">
        <v>663</v>
      </c>
      <c r="H4240" t="s">
        <v>663</v>
      </c>
      <c r="I4240" t="s">
        <v>665</v>
      </c>
      <c r="J4240" t="s">
        <v>665</v>
      </c>
      <c r="K4240" t="s">
        <v>665</v>
      </c>
      <c r="L4240" t="s">
        <v>664</v>
      </c>
      <c r="M4240" t="s">
        <v>663</v>
      </c>
      <c r="N4240" t="s">
        <v>665</v>
      </c>
      <c r="O4240" t="s">
        <v>663</v>
      </c>
      <c r="P4240" t="s">
        <v>663</v>
      </c>
      <c r="Q4240" t="s">
        <v>663</v>
      </c>
      <c r="R4240" t="s">
        <v>663</v>
      </c>
      <c r="S4240" t="s">
        <v>663</v>
      </c>
      <c r="T4240" t="s">
        <v>663</v>
      </c>
      <c r="U4240" t="s">
        <v>665</v>
      </c>
      <c r="V4240" t="s">
        <v>663</v>
      </c>
      <c r="W4240" t="s">
        <v>665</v>
      </c>
      <c r="X4240" t="s">
        <v>663</v>
      </c>
      <c r="Y4240" t="s">
        <v>664</v>
      </c>
      <c r="Z4240" t="s">
        <v>665</v>
      </c>
      <c r="AA4240" t="s">
        <v>664</v>
      </c>
      <c r="AB4240" t="s">
        <v>664</v>
      </c>
      <c r="AC4240" t="s">
        <v>665</v>
      </c>
      <c r="AD4240" t="s">
        <v>664</v>
      </c>
      <c r="AE4240" t="s">
        <v>665</v>
      </c>
      <c r="AF4240" t="s">
        <v>663</v>
      </c>
    </row>
    <row r="4241" spans="1:32">
      <c r="A4241">
        <v>107250</v>
      </c>
      <c r="B4241" t="s">
        <v>85</v>
      </c>
      <c r="C4241" t="s">
        <v>664</v>
      </c>
      <c r="D4241" t="s">
        <v>664</v>
      </c>
      <c r="E4241" t="s">
        <v>663</v>
      </c>
      <c r="F4241" t="s">
        <v>664</v>
      </c>
      <c r="G4241" t="s">
        <v>664</v>
      </c>
      <c r="H4241" t="s">
        <v>664</v>
      </c>
      <c r="I4241" t="s">
        <v>665</v>
      </c>
      <c r="J4241" t="s">
        <v>663</v>
      </c>
      <c r="K4241" t="s">
        <v>664</v>
      </c>
      <c r="L4241" t="s">
        <v>665</v>
      </c>
      <c r="M4241" t="s">
        <v>663</v>
      </c>
      <c r="N4241" t="s">
        <v>663</v>
      </c>
      <c r="O4241" t="s">
        <v>663</v>
      </c>
      <c r="P4241" t="s">
        <v>663</v>
      </c>
      <c r="Q4241" t="s">
        <v>663</v>
      </c>
      <c r="R4241" t="s">
        <v>664</v>
      </c>
      <c r="S4241" t="s">
        <v>664</v>
      </c>
      <c r="T4241" t="s">
        <v>664</v>
      </c>
      <c r="U4241" t="s">
        <v>664</v>
      </c>
      <c r="V4241" t="s">
        <v>664</v>
      </c>
      <c r="W4241" t="s">
        <v>664</v>
      </c>
      <c r="X4241" t="s">
        <v>664</v>
      </c>
      <c r="Y4241" t="s">
        <v>664</v>
      </c>
      <c r="Z4241" t="s">
        <v>664</v>
      </c>
      <c r="AA4241" t="s">
        <v>664</v>
      </c>
      <c r="AB4241" t="s">
        <v>664</v>
      </c>
      <c r="AC4241" t="s">
        <v>664</v>
      </c>
      <c r="AD4241" t="s">
        <v>664</v>
      </c>
      <c r="AE4241" t="s">
        <v>664</v>
      </c>
      <c r="AF4241" t="s">
        <v>664</v>
      </c>
    </row>
    <row r="4242" spans="1:32">
      <c r="A4242">
        <v>107282</v>
      </c>
      <c r="B4242" t="s">
        <v>85</v>
      </c>
      <c r="C4242" t="s">
        <v>664</v>
      </c>
      <c r="D4242" t="s">
        <v>664</v>
      </c>
      <c r="E4242" t="s">
        <v>663</v>
      </c>
      <c r="F4242" t="s">
        <v>664</v>
      </c>
      <c r="G4242" t="s">
        <v>663</v>
      </c>
      <c r="H4242" t="s">
        <v>663</v>
      </c>
      <c r="I4242" t="s">
        <v>665</v>
      </c>
      <c r="J4242" t="s">
        <v>663</v>
      </c>
      <c r="K4242" t="s">
        <v>664</v>
      </c>
      <c r="L4242" t="s">
        <v>664</v>
      </c>
      <c r="M4242" t="s">
        <v>663</v>
      </c>
      <c r="N4242" t="s">
        <v>663</v>
      </c>
      <c r="O4242" t="s">
        <v>663</v>
      </c>
      <c r="P4242" t="s">
        <v>663</v>
      </c>
      <c r="Q4242" t="s">
        <v>663</v>
      </c>
      <c r="R4242" t="s">
        <v>665</v>
      </c>
      <c r="S4242" t="s">
        <v>665</v>
      </c>
      <c r="T4242" t="s">
        <v>663</v>
      </c>
      <c r="U4242" t="s">
        <v>665</v>
      </c>
      <c r="V4242" t="s">
        <v>664</v>
      </c>
      <c r="W4242" t="s">
        <v>664</v>
      </c>
      <c r="X4242" t="s">
        <v>664</v>
      </c>
      <c r="Y4242" t="s">
        <v>664</v>
      </c>
      <c r="Z4242" t="s">
        <v>664</v>
      </c>
      <c r="AA4242" t="s">
        <v>664</v>
      </c>
      <c r="AB4242" t="s">
        <v>664</v>
      </c>
      <c r="AC4242" t="s">
        <v>664</v>
      </c>
      <c r="AD4242" t="s">
        <v>664</v>
      </c>
      <c r="AE4242" t="s">
        <v>664</v>
      </c>
      <c r="AF4242" t="s">
        <v>664</v>
      </c>
    </row>
    <row r="4243" spans="1:32">
      <c r="A4243">
        <v>107284</v>
      </c>
      <c r="B4243" t="s">
        <v>85</v>
      </c>
      <c r="C4243" t="s">
        <v>664</v>
      </c>
      <c r="D4243" t="s">
        <v>664</v>
      </c>
      <c r="E4243" t="s">
        <v>664</v>
      </c>
      <c r="F4243" t="s">
        <v>664</v>
      </c>
      <c r="G4243" t="s">
        <v>665</v>
      </c>
      <c r="H4243" t="s">
        <v>664</v>
      </c>
      <c r="I4243" t="s">
        <v>664</v>
      </c>
      <c r="J4243" t="s">
        <v>665</v>
      </c>
      <c r="K4243" t="s">
        <v>664</v>
      </c>
      <c r="L4243" t="s">
        <v>664</v>
      </c>
      <c r="M4243" t="s">
        <v>664</v>
      </c>
      <c r="N4243" t="s">
        <v>664</v>
      </c>
      <c r="O4243" t="s">
        <v>663</v>
      </c>
      <c r="P4243" t="s">
        <v>664</v>
      </c>
      <c r="Q4243" t="s">
        <v>665</v>
      </c>
      <c r="R4243" t="s">
        <v>663</v>
      </c>
      <c r="S4243" t="s">
        <v>665</v>
      </c>
      <c r="T4243" t="s">
        <v>663</v>
      </c>
      <c r="U4243" t="s">
        <v>665</v>
      </c>
      <c r="V4243" t="s">
        <v>663</v>
      </c>
      <c r="W4243" t="s">
        <v>663</v>
      </c>
      <c r="X4243" t="s">
        <v>663</v>
      </c>
      <c r="Y4243" t="s">
        <v>665</v>
      </c>
      <c r="Z4243" t="s">
        <v>663</v>
      </c>
      <c r="AA4243" t="s">
        <v>665</v>
      </c>
      <c r="AB4243" t="s">
        <v>664</v>
      </c>
      <c r="AC4243" t="s">
        <v>665</v>
      </c>
      <c r="AD4243" t="s">
        <v>664</v>
      </c>
      <c r="AE4243" t="s">
        <v>665</v>
      </c>
      <c r="AF4243" t="s">
        <v>665</v>
      </c>
    </row>
    <row r="4244" spans="1:32">
      <c r="A4244">
        <v>107287</v>
      </c>
      <c r="B4244" t="s">
        <v>85</v>
      </c>
      <c r="C4244" t="s">
        <v>664</v>
      </c>
      <c r="D4244" t="s">
        <v>664</v>
      </c>
      <c r="E4244" t="s">
        <v>664</v>
      </c>
      <c r="F4244" t="s">
        <v>665</v>
      </c>
      <c r="G4244" t="s">
        <v>663</v>
      </c>
      <c r="H4244" t="s">
        <v>663</v>
      </c>
      <c r="I4244" t="s">
        <v>664</v>
      </c>
      <c r="J4244" t="s">
        <v>665</v>
      </c>
      <c r="K4244" t="s">
        <v>664</v>
      </c>
      <c r="L4244" t="s">
        <v>664</v>
      </c>
      <c r="M4244" t="s">
        <v>663</v>
      </c>
      <c r="N4244" t="s">
        <v>663</v>
      </c>
      <c r="O4244" t="s">
        <v>663</v>
      </c>
      <c r="P4244" t="s">
        <v>663</v>
      </c>
      <c r="Q4244" t="s">
        <v>663</v>
      </c>
      <c r="R4244" t="s">
        <v>663</v>
      </c>
      <c r="S4244" t="s">
        <v>663</v>
      </c>
      <c r="T4244" t="s">
        <v>663</v>
      </c>
      <c r="U4244" t="s">
        <v>663</v>
      </c>
      <c r="V4244" t="s">
        <v>665</v>
      </c>
      <c r="W4244" t="s">
        <v>664</v>
      </c>
      <c r="X4244" t="s">
        <v>665</v>
      </c>
      <c r="Y4244" t="s">
        <v>663</v>
      </c>
      <c r="Z4244" t="s">
        <v>664</v>
      </c>
      <c r="AA4244" t="s">
        <v>664</v>
      </c>
      <c r="AB4244" t="s">
        <v>665</v>
      </c>
      <c r="AC4244" t="s">
        <v>664</v>
      </c>
      <c r="AD4244" t="s">
        <v>663</v>
      </c>
      <c r="AE4244" t="s">
        <v>665</v>
      </c>
      <c r="AF4244" t="s">
        <v>663</v>
      </c>
    </row>
    <row r="4245" spans="1:32">
      <c r="A4245">
        <v>107306</v>
      </c>
      <c r="B4245" t="s">
        <v>85</v>
      </c>
      <c r="C4245" t="s">
        <v>663</v>
      </c>
      <c r="D4245" t="s">
        <v>665</v>
      </c>
      <c r="E4245" t="s">
        <v>664</v>
      </c>
      <c r="F4245" t="s">
        <v>664</v>
      </c>
      <c r="G4245" t="s">
        <v>663</v>
      </c>
      <c r="H4245" t="s">
        <v>664</v>
      </c>
      <c r="I4245" t="s">
        <v>663</v>
      </c>
      <c r="J4245" t="s">
        <v>663</v>
      </c>
      <c r="K4245" t="s">
        <v>664</v>
      </c>
      <c r="L4245" t="s">
        <v>663</v>
      </c>
      <c r="M4245" t="s">
        <v>665</v>
      </c>
      <c r="N4245" t="s">
        <v>663</v>
      </c>
      <c r="O4245" t="s">
        <v>663</v>
      </c>
      <c r="P4245" t="s">
        <v>665</v>
      </c>
      <c r="Q4245" t="s">
        <v>663</v>
      </c>
      <c r="R4245" t="s">
        <v>663</v>
      </c>
      <c r="S4245" t="s">
        <v>663</v>
      </c>
      <c r="T4245" t="s">
        <v>665</v>
      </c>
      <c r="U4245" t="s">
        <v>665</v>
      </c>
      <c r="V4245" t="s">
        <v>664</v>
      </c>
      <c r="W4245" t="s">
        <v>665</v>
      </c>
      <c r="X4245" t="s">
        <v>665</v>
      </c>
      <c r="Y4245" t="s">
        <v>665</v>
      </c>
      <c r="Z4245" t="s">
        <v>664</v>
      </c>
      <c r="AA4245" t="s">
        <v>664</v>
      </c>
      <c r="AB4245" t="s">
        <v>665</v>
      </c>
      <c r="AC4245" t="s">
        <v>664</v>
      </c>
      <c r="AD4245" t="s">
        <v>664</v>
      </c>
      <c r="AE4245" t="s">
        <v>664</v>
      </c>
      <c r="AF4245" t="s">
        <v>664</v>
      </c>
    </row>
    <row r="4246" spans="1:32">
      <c r="A4246">
        <v>107338</v>
      </c>
      <c r="B4246" t="s">
        <v>85</v>
      </c>
      <c r="C4246" t="s">
        <v>664</v>
      </c>
      <c r="D4246" t="s">
        <v>664</v>
      </c>
      <c r="E4246" t="s">
        <v>664</v>
      </c>
      <c r="F4246" t="s">
        <v>664</v>
      </c>
      <c r="G4246" t="s">
        <v>663</v>
      </c>
      <c r="H4246" t="s">
        <v>663</v>
      </c>
      <c r="I4246" t="s">
        <v>664</v>
      </c>
      <c r="J4246" t="s">
        <v>664</v>
      </c>
      <c r="K4246" t="s">
        <v>663</v>
      </c>
      <c r="L4246" t="s">
        <v>664</v>
      </c>
      <c r="M4246" t="s">
        <v>664</v>
      </c>
      <c r="N4246" t="s">
        <v>663</v>
      </c>
      <c r="O4246" t="s">
        <v>663</v>
      </c>
      <c r="P4246" t="s">
        <v>663</v>
      </c>
      <c r="Q4246" t="s">
        <v>663</v>
      </c>
      <c r="R4246" t="s">
        <v>663</v>
      </c>
      <c r="S4246" t="s">
        <v>663</v>
      </c>
      <c r="T4246" t="s">
        <v>665</v>
      </c>
      <c r="U4246" t="s">
        <v>663</v>
      </c>
      <c r="V4246" t="s">
        <v>665</v>
      </c>
      <c r="W4246" t="s">
        <v>664</v>
      </c>
      <c r="X4246" t="s">
        <v>664</v>
      </c>
      <c r="Y4246" t="s">
        <v>664</v>
      </c>
      <c r="Z4246" t="s">
        <v>664</v>
      </c>
      <c r="AA4246" t="s">
        <v>664</v>
      </c>
      <c r="AB4246" t="s">
        <v>664</v>
      </c>
      <c r="AC4246" t="s">
        <v>664</v>
      </c>
      <c r="AD4246" t="s">
        <v>664</v>
      </c>
      <c r="AE4246" t="s">
        <v>664</v>
      </c>
      <c r="AF4246" t="s">
        <v>665</v>
      </c>
    </row>
    <row r="4247" spans="1:32">
      <c r="A4247">
        <v>107376</v>
      </c>
      <c r="B4247" t="s">
        <v>85</v>
      </c>
      <c r="C4247" t="s">
        <v>664</v>
      </c>
      <c r="D4247" t="s">
        <v>664</v>
      </c>
      <c r="E4247" t="s">
        <v>664</v>
      </c>
      <c r="F4247" t="s">
        <v>664</v>
      </c>
      <c r="G4247" t="s">
        <v>665</v>
      </c>
      <c r="H4247" t="s">
        <v>664</v>
      </c>
      <c r="I4247" t="s">
        <v>665</v>
      </c>
      <c r="J4247" t="s">
        <v>664</v>
      </c>
      <c r="K4247" t="s">
        <v>664</v>
      </c>
      <c r="L4247" t="s">
        <v>664</v>
      </c>
      <c r="M4247" t="s">
        <v>665</v>
      </c>
      <c r="N4247" t="s">
        <v>665</v>
      </c>
      <c r="O4247" t="s">
        <v>663</v>
      </c>
      <c r="P4247" t="s">
        <v>665</v>
      </c>
      <c r="Q4247" t="s">
        <v>665</v>
      </c>
      <c r="R4247" t="s">
        <v>663</v>
      </c>
      <c r="S4247" t="s">
        <v>663</v>
      </c>
      <c r="T4247" t="s">
        <v>665</v>
      </c>
      <c r="U4247" t="s">
        <v>665</v>
      </c>
      <c r="V4247" t="s">
        <v>663</v>
      </c>
      <c r="W4247" t="s">
        <v>665</v>
      </c>
      <c r="X4247" t="s">
        <v>665</v>
      </c>
      <c r="Y4247" t="s">
        <v>665</v>
      </c>
      <c r="Z4247" t="s">
        <v>665</v>
      </c>
      <c r="AA4247" t="s">
        <v>665</v>
      </c>
      <c r="AB4247" t="s">
        <v>664</v>
      </c>
      <c r="AC4247" t="s">
        <v>664</v>
      </c>
      <c r="AD4247" t="s">
        <v>665</v>
      </c>
      <c r="AE4247" t="s">
        <v>665</v>
      </c>
      <c r="AF4247" t="s">
        <v>664</v>
      </c>
    </row>
    <row r="4248" spans="1:32">
      <c r="A4248">
        <v>107386</v>
      </c>
      <c r="B4248" t="s">
        <v>85</v>
      </c>
      <c r="C4248" t="s">
        <v>664</v>
      </c>
      <c r="D4248" t="s">
        <v>664</v>
      </c>
      <c r="E4248" t="s">
        <v>664</v>
      </c>
      <c r="F4248" t="s">
        <v>664</v>
      </c>
      <c r="G4248" t="s">
        <v>665</v>
      </c>
      <c r="H4248" t="s">
        <v>663</v>
      </c>
      <c r="I4248" t="s">
        <v>663</v>
      </c>
      <c r="J4248" t="s">
        <v>665</v>
      </c>
      <c r="K4248" t="s">
        <v>665</v>
      </c>
      <c r="L4248" t="s">
        <v>664</v>
      </c>
      <c r="M4248" t="s">
        <v>663</v>
      </c>
      <c r="N4248" t="s">
        <v>663</v>
      </c>
      <c r="O4248" t="s">
        <v>663</v>
      </c>
      <c r="P4248" t="s">
        <v>665</v>
      </c>
      <c r="Q4248" t="s">
        <v>663</v>
      </c>
      <c r="R4248" t="s">
        <v>665</v>
      </c>
      <c r="S4248" t="s">
        <v>663</v>
      </c>
      <c r="T4248" t="s">
        <v>663</v>
      </c>
      <c r="U4248" t="s">
        <v>663</v>
      </c>
      <c r="V4248" t="s">
        <v>663</v>
      </c>
      <c r="W4248" t="s">
        <v>664</v>
      </c>
      <c r="X4248" t="s">
        <v>664</v>
      </c>
      <c r="Y4248" t="s">
        <v>664</v>
      </c>
      <c r="Z4248" t="s">
        <v>664</v>
      </c>
      <c r="AA4248" t="s">
        <v>664</v>
      </c>
      <c r="AB4248" t="s">
        <v>664</v>
      </c>
      <c r="AC4248" t="s">
        <v>665</v>
      </c>
      <c r="AD4248" t="s">
        <v>664</v>
      </c>
      <c r="AE4248" t="s">
        <v>664</v>
      </c>
      <c r="AF4248" t="s">
        <v>664</v>
      </c>
    </row>
    <row r="4249" spans="1:32">
      <c r="A4249">
        <v>107448</v>
      </c>
      <c r="B4249" t="s">
        <v>85</v>
      </c>
      <c r="C4249" t="s">
        <v>665</v>
      </c>
      <c r="D4249" t="s">
        <v>664</v>
      </c>
      <c r="E4249" t="s">
        <v>663</v>
      </c>
      <c r="F4249" t="s">
        <v>664</v>
      </c>
      <c r="G4249" t="s">
        <v>663</v>
      </c>
      <c r="H4249" t="s">
        <v>663</v>
      </c>
      <c r="I4249" t="s">
        <v>663</v>
      </c>
      <c r="J4249" t="s">
        <v>664</v>
      </c>
      <c r="K4249" t="s">
        <v>664</v>
      </c>
      <c r="L4249" t="s">
        <v>663</v>
      </c>
      <c r="M4249" t="s">
        <v>663</v>
      </c>
      <c r="N4249" t="s">
        <v>663</v>
      </c>
      <c r="O4249" t="s">
        <v>663</v>
      </c>
      <c r="P4249" t="s">
        <v>663</v>
      </c>
      <c r="Q4249" t="s">
        <v>663</v>
      </c>
      <c r="R4249" t="s">
        <v>665</v>
      </c>
      <c r="S4249" t="s">
        <v>663</v>
      </c>
      <c r="T4249" t="s">
        <v>663</v>
      </c>
      <c r="U4249" t="s">
        <v>665</v>
      </c>
      <c r="V4249" t="s">
        <v>665</v>
      </c>
      <c r="W4249" t="s">
        <v>664</v>
      </c>
      <c r="X4249" t="s">
        <v>664</v>
      </c>
      <c r="Y4249" t="s">
        <v>664</v>
      </c>
      <c r="Z4249" t="s">
        <v>664</v>
      </c>
      <c r="AA4249" t="s">
        <v>663</v>
      </c>
      <c r="AB4249" t="s">
        <v>664</v>
      </c>
      <c r="AC4249" t="s">
        <v>664</v>
      </c>
      <c r="AD4249" t="s">
        <v>664</v>
      </c>
      <c r="AE4249" t="s">
        <v>664</v>
      </c>
      <c r="AF4249" t="s">
        <v>664</v>
      </c>
    </row>
    <row r="4250" spans="1:32">
      <c r="A4250">
        <v>107449</v>
      </c>
      <c r="B4250" t="s">
        <v>85</v>
      </c>
      <c r="C4250" t="s">
        <v>664</v>
      </c>
      <c r="D4250" t="s">
        <v>664</v>
      </c>
      <c r="E4250" t="s">
        <v>664</v>
      </c>
      <c r="F4250" t="s">
        <v>664</v>
      </c>
      <c r="G4250" t="s">
        <v>663</v>
      </c>
      <c r="H4250" t="s">
        <v>663</v>
      </c>
      <c r="I4250" t="s">
        <v>665</v>
      </c>
      <c r="J4250" t="s">
        <v>663</v>
      </c>
      <c r="K4250" t="s">
        <v>663</v>
      </c>
      <c r="L4250" t="s">
        <v>663</v>
      </c>
      <c r="M4250" t="s">
        <v>664</v>
      </c>
      <c r="N4250" t="s">
        <v>663</v>
      </c>
      <c r="O4250" t="s">
        <v>665</v>
      </c>
      <c r="P4250" t="s">
        <v>664</v>
      </c>
      <c r="Q4250" t="s">
        <v>664</v>
      </c>
      <c r="R4250" t="s">
        <v>664</v>
      </c>
      <c r="S4250" t="s">
        <v>665</v>
      </c>
      <c r="T4250" t="s">
        <v>663</v>
      </c>
      <c r="U4250" t="s">
        <v>664</v>
      </c>
      <c r="V4250" t="s">
        <v>663</v>
      </c>
      <c r="W4250" t="s">
        <v>664</v>
      </c>
      <c r="X4250" t="s">
        <v>664</v>
      </c>
      <c r="Y4250" t="s">
        <v>665</v>
      </c>
      <c r="Z4250" t="s">
        <v>664</v>
      </c>
      <c r="AA4250" t="s">
        <v>664</v>
      </c>
      <c r="AB4250" t="s">
        <v>664</v>
      </c>
      <c r="AC4250" t="s">
        <v>664</v>
      </c>
      <c r="AD4250" t="s">
        <v>664</v>
      </c>
      <c r="AE4250" t="s">
        <v>664</v>
      </c>
      <c r="AF4250" t="s">
        <v>664</v>
      </c>
    </row>
    <row r="4251" spans="1:32">
      <c r="A4251">
        <v>107475</v>
      </c>
      <c r="B4251" t="s">
        <v>85</v>
      </c>
      <c r="C4251" t="s">
        <v>664</v>
      </c>
      <c r="D4251" t="s">
        <v>664</v>
      </c>
      <c r="E4251" t="s">
        <v>664</v>
      </c>
      <c r="F4251" t="s">
        <v>664</v>
      </c>
      <c r="G4251" t="s">
        <v>663</v>
      </c>
      <c r="H4251" t="s">
        <v>665</v>
      </c>
      <c r="I4251" t="s">
        <v>664</v>
      </c>
      <c r="J4251" t="s">
        <v>665</v>
      </c>
      <c r="K4251" t="s">
        <v>664</v>
      </c>
      <c r="L4251" t="s">
        <v>664</v>
      </c>
      <c r="M4251" t="s">
        <v>664</v>
      </c>
      <c r="N4251" t="s">
        <v>663</v>
      </c>
      <c r="O4251" t="s">
        <v>665</v>
      </c>
      <c r="P4251" t="s">
        <v>665</v>
      </c>
      <c r="Q4251" t="s">
        <v>664</v>
      </c>
      <c r="R4251" t="s">
        <v>664</v>
      </c>
      <c r="S4251" t="s">
        <v>663</v>
      </c>
      <c r="T4251" t="s">
        <v>663</v>
      </c>
      <c r="U4251" t="s">
        <v>664</v>
      </c>
      <c r="V4251" t="s">
        <v>663</v>
      </c>
      <c r="W4251" t="s">
        <v>663</v>
      </c>
      <c r="X4251" t="s">
        <v>663</v>
      </c>
      <c r="Y4251" t="s">
        <v>663</v>
      </c>
      <c r="Z4251" t="s">
        <v>663</v>
      </c>
      <c r="AA4251" t="s">
        <v>663</v>
      </c>
      <c r="AB4251" t="s">
        <v>665</v>
      </c>
      <c r="AC4251" t="s">
        <v>664</v>
      </c>
      <c r="AD4251" t="s">
        <v>663</v>
      </c>
      <c r="AE4251" t="s">
        <v>665</v>
      </c>
      <c r="AF4251" t="s">
        <v>664</v>
      </c>
    </row>
    <row r="4252" spans="1:32">
      <c r="A4252">
        <v>107481</v>
      </c>
      <c r="B4252" t="s">
        <v>85</v>
      </c>
      <c r="C4252" t="s">
        <v>664</v>
      </c>
      <c r="D4252" t="s">
        <v>664</v>
      </c>
      <c r="E4252" t="s">
        <v>664</v>
      </c>
      <c r="F4252" t="s">
        <v>664</v>
      </c>
      <c r="G4252" t="s">
        <v>663</v>
      </c>
      <c r="H4252" t="s">
        <v>663</v>
      </c>
      <c r="I4252" t="s">
        <v>665</v>
      </c>
      <c r="J4252" t="s">
        <v>663</v>
      </c>
      <c r="K4252" t="s">
        <v>664</v>
      </c>
      <c r="L4252" t="s">
        <v>664</v>
      </c>
      <c r="M4252" t="s">
        <v>664</v>
      </c>
      <c r="N4252" t="s">
        <v>664</v>
      </c>
      <c r="O4252" t="s">
        <v>663</v>
      </c>
      <c r="P4252" t="s">
        <v>664</v>
      </c>
      <c r="Q4252" t="s">
        <v>663</v>
      </c>
      <c r="R4252" t="s">
        <v>664</v>
      </c>
      <c r="S4252" t="s">
        <v>663</v>
      </c>
      <c r="T4252" t="s">
        <v>663</v>
      </c>
      <c r="U4252" t="s">
        <v>664</v>
      </c>
      <c r="V4252" t="s">
        <v>665</v>
      </c>
      <c r="W4252" t="s">
        <v>665</v>
      </c>
      <c r="X4252" t="s">
        <v>663</v>
      </c>
      <c r="Y4252" t="s">
        <v>665</v>
      </c>
      <c r="Z4252" t="s">
        <v>663</v>
      </c>
      <c r="AA4252" t="s">
        <v>665</v>
      </c>
      <c r="AB4252" t="s">
        <v>665</v>
      </c>
      <c r="AC4252" t="s">
        <v>664</v>
      </c>
      <c r="AD4252" t="s">
        <v>663</v>
      </c>
      <c r="AE4252" t="s">
        <v>665</v>
      </c>
      <c r="AF4252" t="s">
        <v>665</v>
      </c>
    </row>
    <row r="4253" spans="1:32">
      <c r="A4253">
        <v>107491</v>
      </c>
      <c r="B4253" t="s">
        <v>85</v>
      </c>
      <c r="C4253" t="s">
        <v>664</v>
      </c>
      <c r="D4253" t="s">
        <v>663</v>
      </c>
      <c r="E4253" t="s">
        <v>663</v>
      </c>
      <c r="F4253" t="s">
        <v>663</v>
      </c>
      <c r="G4253" t="s">
        <v>664</v>
      </c>
      <c r="H4253" t="s">
        <v>664</v>
      </c>
      <c r="I4253" t="s">
        <v>664</v>
      </c>
      <c r="J4253" t="s">
        <v>665</v>
      </c>
      <c r="K4253" t="s">
        <v>665</v>
      </c>
      <c r="L4253" t="s">
        <v>663</v>
      </c>
      <c r="M4253" t="s">
        <v>665</v>
      </c>
      <c r="N4253" t="s">
        <v>663</v>
      </c>
      <c r="O4253" t="s">
        <v>663</v>
      </c>
      <c r="P4253" t="s">
        <v>663</v>
      </c>
      <c r="Q4253" t="s">
        <v>663</v>
      </c>
      <c r="R4253" t="s">
        <v>663</v>
      </c>
      <c r="S4253" t="s">
        <v>663</v>
      </c>
      <c r="T4253" t="s">
        <v>665</v>
      </c>
      <c r="U4253" t="s">
        <v>663</v>
      </c>
      <c r="V4253" t="s">
        <v>663</v>
      </c>
      <c r="W4253" t="s">
        <v>665</v>
      </c>
      <c r="X4253" t="s">
        <v>664</v>
      </c>
      <c r="Y4253" t="s">
        <v>663</v>
      </c>
      <c r="Z4253" t="s">
        <v>665</v>
      </c>
      <c r="AA4253" t="s">
        <v>665</v>
      </c>
      <c r="AB4253" t="s">
        <v>664</v>
      </c>
      <c r="AC4253" t="s">
        <v>664</v>
      </c>
      <c r="AD4253" t="s">
        <v>664</v>
      </c>
      <c r="AE4253" t="s">
        <v>664</v>
      </c>
      <c r="AF4253" t="s">
        <v>665</v>
      </c>
    </row>
    <row r="4254" spans="1:32">
      <c r="A4254">
        <v>107517</v>
      </c>
      <c r="B4254" t="s">
        <v>85</v>
      </c>
      <c r="C4254" t="s">
        <v>664</v>
      </c>
      <c r="D4254" t="s">
        <v>664</v>
      </c>
      <c r="E4254" t="s">
        <v>663</v>
      </c>
      <c r="F4254" t="s">
        <v>664</v>
      </c>
      <c r="G4254" t="s">
        <v>664</v>
      </c>
      <c r="H4254" t="s">
        <v>664</v>
      </c>
      <c r="I4254" t="s">
        <v>665</v>
      </c>
      <c r="J4254" t="s">
        <v>665</v>
      </c>
      <c r="K4254" t="s">
        <v>665</v>
      </c>
      <c r="L4254" t="s">
        <v>664</v>
      </c>
      <c r="M4254" t="s">
        <v>664</v>
      </c>
      <c r="N4254" t="s">
        <v>663</v>
      </c>
      <c r="O4254" t="s">
        <v>664</v>
      </c>
      <c r="P4254" t="s">
        <v>664</v>
      </c>
      <c r="Q4254" t="s">
        <v>664</v>
      </c>
      <c r="R4254" t="s">
        <v>663</v>
      </c>
      <c r="S4254" t="s">
        <v>664</v>
      </c>
      <c r="T4254" t="s">
        <v>663</v>
      </c>
      <c r="U4254" t="s">
        <v>665</v>
      </c>
      <c r="V4254" t="s">
        <v>663</v>
      </c>
      <c r="W4254" t="s">
        <v>663</v>
      </c>
      <c r="X4254" t="s">
        <v>663</v>
      </c>
      <c r="Y4254" t="s">
        <v>664</v>
      </c>
      <c r="Z4254" t="s">
        <v>665</v>
      </c>
      <c r="AA4254" t="s">
        <v>663</v>
      </c>
      <c r="AB4254" t="s">
        <v>664</v>
      </c>
      <c r="AC4254" t="s">
        <v>665</v>
      </c>
      <c r="AD4254" t="s">
        <v>665</v>
      </c>
      <c r="AE4254" t="s">
        <v>665</v>
      </c>
      <c r="AF4254" t="s">
        <v>663</v>
      </c>
    </row>
    <row r="4255" spans="1:32">
      <c r="A4255">
        <v>107525</v>
      </c>
      <c r="B4255" t="s">
        <v>85</v>
      </c>
      <c r="C4255" t="s">
        <v>664</v>
      </c>
      <c r="D4255" t="s">
        <v>664</v>
      </c>
      <c r="E4255" t="s">
        <v>664</v>
      </c>
      <c r="F4255" t="s">
        <v>664</v>
      </c>
      <c r="G4255" t="s">
        <v>665</v>
      </c>
      <c r="H4255" t="s">
        <v>665</v>
      </c>
      <c r="I4255" t="s">
        <v>664</v>
      </c>
      <c r="J4255" t="s">
        <v>665</v>
      </c>
      <c r="K4255" t="s">
        <v>664</v>
      </c>
      <c r="L4255" t="s">
        <v>664</v>
      </c>
      <c r="M4255" t="s">
        <v>665</v>
      </c>
      <c r="N4255" t="s">
        <v>665</v>
      </c>
      <c r="O4255" t="s">
        <v>663</v>
      </c>
      <c r="P4255" t="s">
        <v>664</v>
      </c>
      <c r="Q4255" t="s">
        <v>665</v>
      </c>
      <c r="R4255" t="s">
        <v>665</v>
      </c>
      <c r="S4255" t="s">
        <v>665</v>
      </c>
      <c r="T4255" t="s">
        <v>663</v>
      </c>
      <c r="U4255" t="s">
        <v>663</v>
      </c>
      <c r="V4255" t="s">
        <v>663</v>
      </c>
      <c r="W4255" t="s">
        <v>665</v>
      </c>
      <c r="X4255" t="s">
        <v>664</v>
      </c>
      <c r="Y4255" t="s">
        <v>664</v>
      </c>
      <c r="Z4255" t="s">
        <v>665</v>
      </c>
      <c r="AA4255" t="s">
        <v>664</v>
      </c>
      <c r="AB4255" t="s">
        <v>664</v>
      </c>
      <c r="AC4255" t="s">
        <v>664</v>
      </c>
      <c r="AD4255" t="s">
        <v>664</v>
      </c>
      <c r="AE4255" t="s">
        <v>664</v>
      </c>
      <c r="AF4255" t="s">
        <v>664</v>
      </c>
    </row>
    <row r="4256" spans="1:32">
      <c r="A4256">
        <v>107544</v>
      </c>
      <c r="B4256" t="s">
        <v>85</v>
      </c>
      <c r="C4256" t="s">
        <v>664</v>
      </c>
      <c r="D4256" t="s">
        <v>664</v>
      </c>
      <c r="E4256" t="s">
        <v>664</v>
      </c>
      <c r="F4256" t="s">
        <v>664</v>
      </c>
      <c r="G4256" t="s">
        <v>664</v>
      </c>
      <c r="H4256" t="s">
        <v>664</v>
      </c>
      <c r="I4256" t="s">
        <v>664</v>
      </c>
      <c r="J4256" t="s">
        <v>664</v>
      </c>
      <c r="K4256" t="s">
        <v>664</v>
      </c>
      <c r="L4256" t="s">
        <v>664</v>
      </c>
      <c r="M4256" t="s">
        <v>664</v>
      </c>
      <c r="N4256" t="s">
        <v>664</v>
      </c>
      <c r="O4256" t="s">
        <v>664</v>
      </c>
      <c r="P4256" t="s">
        <v>664</v>
      </c>
      <c r="Q4256" t="s">
        <v>664</v>
      </c>
      <c r="R4256" t="s">
        <v>664</v>
      </c>
      <c r="S4256" t="s">
        <v>664</v>
      </c>
      <c r="T4256" t="s">
        <v>664</v>
      </c>
      <c r="U4256" t="s">
        <v>664</v>
      </c>
      <c r="V4256" t="s">
        <v>664</v>
      </c>
      <c r="W4256" t="s">
        <v>664</v>
      </c>
      <c r="X4256" t="s">
        <v>664</v>
      </c>
      <c r="Y4256" t="s">
        <v>664</v>
      </c>
      <c r="Z4256" t="s">
        <v>664</v>
      </c>
      <c r="AA4256" t="s">
        <v>664</v>
      </c>
      <c r="AB4256" t="s">
        <v>664</v>
      </c>
      <c r="AC4256" t="s">
        <v>664</v>
      </c>
      <c r="AD4256" t="s">
        <v>664</v>
      </c>
      <c r="AE4256" t="s">
        <v>664</v>
      </c>
      <c r="AF4256" t="s">
        <v>664</v>
      </c>
    </row>
    <row r="4257" spans="1:32">
      <c r="A4257">
        <v>107554</v>
      </c>
      <c r="B4257" t="s">
        <v>85</v>
      </c>
      <c r="C4257" t="s">
        <v>663</v>
      </c>
      <c r="D4257" t="s">
        <v>664</v>
      </c>
      <c r="E4257" t="s">
        <v>664</v>
      </c>
      <c r="F4257" t="s">
        <v>664</v>
      </c>
      <c r="G4257" t="s">
        <v>664</v>
      </c>
      <c r="H4257" t="s">
        <v>663</v>
      </c>
      <c r="I4257" t="s">
        <v>664</v>
      </c>
      <c r="J4257" t="s">
        <v>664</v>
      </c>
      <c r="K4257" t="s">
        <v>664</v>
      </c>
      <c r="L4257" t="s">
        <v>664</v>
      </c>
      <c r="M4257" t="s">
        <v>663</v>
      </c>
      <c r="N4257" t="s">
        <v>665</v>
      </c>
      <c r="O4257" t="s">
        <v>663</v>
      </c>
      <c r="P4257" t="s">
        <v>663</v>
      </c>
      <c r="Q4257" t="s">
        <v>664</v>
      </c>
      <c r="R4257" t="s">
        <v>663</v>
      </c>
      <c r="S4257" t="s">
        <v>663</v>
      </c>
      <c r="T4257" t="s">
        <v>663</v>
      </c>
      <c r="U4257" t="s">
        <v>663</v>
      </c>
      <c r="V4257" t="s">
        <v>663</v>
      </c>
      <c r="W4257" t="s">
        <v>664</v>
      </c>
      <c r="X4257" t="s">
        <v>664</v>
      </c>
      <c r="Y4257" t="s">
        <v>665</v>
      </c>
      <c r="Z4257" t="s">
        <v>664</v>
      </c>
      <c r="AA4257" t="s">
        <v>664</v>
      </c>
      <c r="AB4257" t="s">
        <v>664</v>
      </c>
      <c r="AC4257" t="s">
        <v>664</v>
      </c>
      <c r="AD4257" t="s">
        <v>664</v>
      </c>
      <c r="AE4257" t="s">
        <v>664</v>
      </c>
      <c r="AF4257" t="s">
        <v>664</v>
      </c>
    </row>
    <row r="4258" spans="1:32">
      <c r="A4258">
        <v>107570</v>
      </c>
      <c r="B4258" t="s">
        <v>85</v>
      </c>
      <c r="C4258" t="s">
        <v>664</v>
      </c>
      <c r="D4258" t="s">
        <v>664</v>
      </c>
      <c r="E4258" t="s">
        <v>664</v>
      </c>
      <c r="F4258" t="s">
        <v>664</v>
      </c>
      <c r="G4258" t="s">
        <v>664</v>
      </c>
      <c r="H4258" t="s">
        <v>664</v>
      </c>
      <c r="I4258" t="s">
        <v>664</v>
      </c>
      <c r="J4258" t="s">
        <v>664</v>
      </c>
      <c r="K4258" t="s">
        <v>664</v>
      </c>
      <c r="L4258" t="s">
        <v>664</v>
      </c>
      <c r="M4258" t="s">
        <v>664</v>
      </c>
      <c r="N4258" t="s">
        <v>665</v>
      </c>
      <c r="O4258" t="s">
        <v>663</v>
      </c>
      <c r="P4258" t="s">
        <v>663</v>
      </c>
      <c r="Q4258" t="s">
        <v>665</v>
      </c>
      <c r="R4258" t="s">
        <v>664</v>
      </c>
      <c r="S4258" t="s">
        <v>665</v>
      </c>
      <c r="T4258" t="s">
        <v>664</v>
      </c>
      <c r="U4258" t="s">
        <v>664</v>
      </c>
      <c r="V4258" t="s">
        <v>663</v>
      </c>
      <c r="W4258" t="s">
        <v>663</v>
      </c>
      <c r="X4258" t="s">
        <v>663</v>
      </c>
      <c r="Y4258" t="s">
        <v>663</v>
      </c>
      <c r="Z4258" t="s">
        <v>663</v>
      </c>
      <c r="AA4258" t="s">
        <v>663</v>
      </c>
      <c r="AB4258" t="s">
        <v>664</v>
      </c>
      <c r="AC4258" t="s">
        <v>663</v>
      </c>
      <c r="AD4258" t="s">
        <v>664</v>
      </c>
      <c r="AE4258" t="s">
        <v>664</v>
      </c>
      <c r="AF4258" t="s">
        <v>664</v>
      </c>
    </row>
    <row r="4259" spans="1:32">
      <c r="A4259">
        <v>107619</v>
      </c>
      <c r="B4259" t="s">
        <v>85</v>
      </c>
      <c r="C4259" t="s">
        <v>664</v>
      </c>
      <c r="D4259" t="s">
        <v>663</v>
      </c>
      <c r="E4259" t="s">
        <v>664</v>
      </c>
      <c r="F4259" t="s">
        <v>663</v>
      </c>
      <c r="G4259" t="s">
        <v>663</v>
      </c>
      <c r="H4259" t="s">
        <v>663</v>
      </c>
      <c r="I4259" t="s">
        <v>663</v>
      </c>
      <c r="J4259" t="s">
        <v>664</v>
      </c>
      <c r="K4259" t="s">
        <v>664</v>
      </c>
      <c r="L4259" t="s">
        <v>663</v>
      </c>
      <c r="M4259" t="s">
        <v>665</v>
      </c>
      <c r="N4259" t="s">
        <v>665</v>
      </c>
      <c r="O4259" t="s">
        <v>663</v>
      </c>
      <c r="P4259" t="s">
        <v>663</v>
      </c>
      <c r="Q4259" t="s">
        <v>663</v>
      </c>
      <c r="R4259" t="s">
        <v>665</v>
      </c>
      <c r="S4259" t="s">
        <v>665</v>
      </c>
      <c r="T4259" t="s">
        <v>665</v>
      </c>
      <c r="U4259" t="s">
        <v>664</v>
      </c>
      <c r="V4259" t="s">
        <v>664</v>
      </c>
      <c r="W4259" t="s">
        <v>665</v>
      </c>
      <c r="X4259" t="s">
        <v>665</v>
      </c>
      <c r="Y4259" t="s">
        <v>665</v>
      </c>
      <c r="Z4259" t="s">
        <v>665</v>
      </c>
      <c r="AA4259" t="s">
        <v>664</v>
      </c>
      <c r="AB4259" t="s">
        <v>665</v>
      </c>
      <c r="AC4259" t="s">
        <v>665</v>
      </c>
      <c r="AD4259" t="s">
        <v>665</v>
      </c>
      <c r="AE4259" t="s">
        <v>664</v>
      </c>
      <c r="AF4259" t="s">
        <v>665</v>
      </c>
    </row>
    <row r="4260" spans="1:32">
      <c r="A4260">
        <v>107620</v>
      </c>
      <c r="B4260" t="s">
        <v>85</v>
      </c>
      <c r="C4260" t="s">
        <v>664</v>
      </c>
      <c r="D4260" t="s">
        <v>664</v>
      </c>
      <c r="E4260" t="s">
        <v>664</v>
      </c>
      <c r="F4260" t="s">
        <v>664</v>
      </c>
      <c r="G4260" t="s">
        <v>664</v>
      </c>
      <c r="H4260" t="s">
        <v>664</v>
      </c>
      <c r="I4260" t="s">
        <v>664</v>
      </c>
      <c r="J4260" t="s">
        <v>665</v>
      </c>
      <c r="K4260" t="s">
        <v>665</v>
      </c>
      <c r="L4260" t="s">
        <v>664</v>
      </c>
      <c r="M4260" t="s">
        <v>664</v>
      </c>
      <c r="N4260" t="s">
        <v>665</v>
      </c>
      <c r="O4260" t="s">
        <v>663</v>
      </c>
      <c r="P4260" t="s">
        <v>665</v>
      </c>
      <c r="Q4260" t="s">
        <v>665</v>
      </c>
      <c r="R4260" t="s">
        <v>663</v>
      </c>
      <c r="S4260" t="s">
        <v>665</v>
      </c>
      <c r="T4260" t="s">
        <v>663</v>
      </c>
      <c r="U4260" t="s">
        <v>663</v>
      </c>
      <c r="V4260" t="s">
        <v>663</v>
      </c>
      <c r="W4260" t="s">
        <v>663</v>
      </c>
      <c r="X4260" t="s">
        <v>663</v>
      </c>
      <c r="Y4260" t="s">
        <v>663</v>
      </c>
      <c r="Z4260" t="s">
        <v>665</v>
      </c>
      <c r="AA4260" t="s">
        <v>665</v>
      </c>
      <c r="AB4260" t="s">
        <v>663</v>
      </c>
      <c r="AC4260" t="s">
        <v>663</v>
      </c>
      <c r="AD4260" t="s">
        <v>663</v>
      </c>
      <c r="AE4260" t="s">
        <v>665</v>
      </c>
      <c r="AF4260" t="s">
        <v>663</v>
      </c>
    </row>
    <row r="4261" spans="1:32">
      <c r="A4261">
        <v>107649</v>
      </c>
      <c r="B4261" t="s">
        <v>85</v>
      </c>
      <c r="C4261" t="s">
        <v>664</v>
      </c>
      <c r="D4261" t="s">
        <v>664</v>
      </c>
      <c r="E4261" t="s">
        <v>664</v>
      </c>
      <c r="F4261" t="s">
        <v>664</v>
      </c>
      <c r="G4261" t="s">
        <v>664</v>
      </c>
      <c r="H4261" t="s">
        <v>665</v>
      </c>
      <c r="I4261" t="s">
        <v>665</v>
      </c>
      <c r="J4261" t="s">
        <v>664</v>
      </c>
      <c r="K4261" t="s">
        <v>664</v>
      </c>
      <c r="L4261" t="s">
        <v>664</v>
      </c>
      <c r="M4261" t="s">
        <v>663</v>
      </c>
      <c r="N4261" t="s">
        <v>664</v>
      </c>
      <c r="O4261" t="s">
        <v>664</v>
      </c>
      <c r="P4261" t="s">
        <v>664</v>
      </c>
      <c r="Q4261" t="s">
        <v>664</v>
      </c>
      <c r="R4261" t="s">
        <v>663</v>
      </c>
      <c r="S4261" t="s">
        <v>664</v>
      </c>
      <c r="T4261" t="s">
        <v>665</v>
      </c>
      <c r="U4261" t="s">
        <v>664</v>
      </c>
      <c r="V4261" t="s">
        <v>664</v>
      </c>
      <c r="W4261" t="s">
        <v>665</v>
      </c>
      <c r="X4261" t="s">
        <v>664</v>
      </c>
      <c r="Y4261" t="s">
        <v>665</v>
      </c>
      <c r="Z4261" t="s">
        <v>664</v>
      </c>
      <c r="AA4261" t="s">
        <v>665</v>
      </c>
      <c r="AB4261" t="s">
        <v>665</v>
      </c>
      <c r="AC4261" t="s">
        <v>665</v>
      </c>
      <c r="AD4261" t="s">
        <v>663</v>
      </c>
      <c r="AE4261" t="s">
        <v>665</v>
      </c>
      <c r="AF4261" t="s">
        <v>663</v>
      </c>
    </row>
    <row r="4262" spans="1:32">
      <c r="A4262">
        <v>107683</v>
      </c>
      <c r="B4262" t="s">
        <v>85</v>
      </c>
      <c r="C4262" t="s">
        <v>664</v>
      </c>
      <c r="D4262" t="s">
        <v>664</v>
      </c>
      <c r="E4262" t="s">
        <v>664</v>
      </c>
      <c r="F4262" t="s">
        <v>664</v>
      </c>
      <c r="G4262" t="s">
        <v>665</v>
      </c>
      <c r="H4262" t="s">
        <v>665</v>
      </c>
      <c r="I4262" t="s">
        <v>664</v>
      </c>
      <c r="J4262" t="s">
        <v>665</v>
      </c>
      <c r="K4262" t="s">
        <v>664</v>
      </c>
      <c r="L4262" t="s">
        <v>664</v>
      </c>
      <c r="M4262" t="s">
        <v>664</v>
      </c>
      <c r="N4262" t="s">
        <v>664</v>
      </c>
      <c r="O4262" t="s">
        <v>663</v>
      </c>
      <c r="P4262" t="s">
        <v>664</v>
      </c>
      <c r="Q4262" t="s">
        <v>664</v>
      </c>
      <c r="R4262" t="s">
        <v>664</v>
      </c>
      <c r="S4262" t="s">
        <v>663</v>
      </c>
      <c r="T4262" t="s">
        <v>663</v>
      </c>
      <c r="U4262" t="s">
        <v>665</v>
      </c>
      <c r="V4262" t="s">
        <v>663</v>
      </c>
      <c r="W4262" t="s">
        <v>663</v>
      </c>
      <c r="X4262" t="s">
        <v>663</v>
      </c>
      <c r="Y4262" t="s">
        <v>665</v>
      </c>
      <c r="Z4262" t="s">
        <v>665</v>
      </c>
      <c r="AA4262" t="s">
        <v>663</v>
      </c>
      <c r="AB4262" t="s">
        <v>663</v>
      </c>
      <c r="AC4262" t="s">
        <v>663</v>
      </c>
      <c r="AD4262" t="s">
        <v>664</v>
      </c>
      <c r="AE4262" t="s">
        <v>665</v>
      </c>
      <c r="AF4262" t="s">
        <v>663</v>
      </c>
    </row>
    <row r="4263" spans="1:32">
      <c r="A4263">
        <v>107692</v>
      </c>
      <c r="B4263" t="s">
        <v>85</v>
      </c>
      <c r="C4263" t="s">
        <v>665</v>
      </c>
      <c r="D4263" t="s">
        <v>663</v>
      </c>
      <c r="E4263" t="s">
        <v>663</v>
      </c>
      <c r="F4263" t="s">
        <v>665</v>
      </c>
      <c r="G4263" t="s">
        <v>665</v>
      </c>
      <c r="H4263" t="s">
        <v>664</v>
      </c>
      <c r="I4263" t="s">
        <v>665</v>
      </c>
      <c r="J4263" t="s">
        <v>665</v>
      </c>
      <c r="K4263" t="s">
        <v>664</v>
      </c>
      <c r="L4263" t="s">
        <v>665</v>
      </c>
      <c r="M4263" t="s">
        <v>663</v>
      </c>
      <c r="N4263" t="s">
        <v>663</v>
      </c>
      <c r="O4263" t="s">
        <v>665</v>
      </c>
      <c r="P4263" t="s">
        <v>663</v>
      </c>
      <c r="Q4263" t="s">
        <v>663</v>
      </c>
      <c r="R4263" t="s">
        <v>665</v>
      </c>
      <c r="S4263" t="s">
        <v>665</v>
      </c>
      <c r="T4263" t="s">
        <v>665</v>
      </c>
      <c r="U4263" t="s">
        <v>663</v>
      </c>
      <c r="V4263" t="s">
        <v>665</v>
      </c>
      <c r="W4263" t="s">
        <v>664</v>
      </c>
      <c r="X4263" t="s">
        <v>664</v>
      </c>
      <c r="Y4263" t="s">
        <v>664</v>
      </c>
      <c r="Z4263" t="s">
        <v>664</v>
      </c>
      <c r="AA4263" t="s">
        <v>664</v>
      </c>
      <c r="AB4263" t="s">
        <v>664</v>
      </c>
      <c r="AC4263" t="s">
        <v>664</v>
      </c>
      <c r="AD4263" t="s">
        <v>664</v>
      </c>
      <c r="AE4263" t="s">
        <v>664</v>
      </c>
      <c r="AF4263" t="s">
        <v>664</v>
      </c>
    </row>
    <row r="4264" spans="1:32">
      <c r="A4264">
        <v>107746</v>
      </c>
      <c r="B4264" t="s">
        <v>85</v>
      </c>
      <c r="C4264" t="s">
        <v>664</v>
      </c>
      <c r="D4264" t="s">
        <v>664</v>
      </c>
      <c r="E4264" t="s">
        <v>664</v>
      </c>
      <c r="F4264" t="s">
        <v>664</v>
      </c>
      <c r="G4264" t="s">
        <v>665</v>
      </c>
      <c r="H4264" t="s">
        <v>664</v>
      </c>
      <c r="I4264" t="s">
        <v>665</v>
      </c>
      <c r="J4264" t="s">
        <v>663</v>
      </c>
      <c r="K4264" t="s">
        <v>664</v>
      </c>
      <c r="L4264" t="s">
        <v>664</v>
      </c>
      <c r="M4264" t="s">
        <v>663</v>
      </c>
      <c r="N4264" t="s">
        <v>663</v>
      </c>
      <c r="O4264" t="s">
        <v>663</v>
      </c>
      <c r="P4264" t="s">
        <v>663</v>
      </c>
      <c r="Q4264" t="s">
        <v>663</v>
      </c>
      <c r="R4264" t="s">
        <v>665</v>
      </c>
      <c r="S4264" t="s">
        <v>663</v>
      </c>
      <c r="T4264" t="s">
        <v>663</v>
      </c>
      <c r="U4264" t="s">
        <v>665</v>
      </c>
      <c r="V4264" t="s">
        <v>665</v>
      </c>
      <c r="W4264" t="s">
        <v>663</v>
      </c>
      <c r="X4264" t="s">
        <v>665</v>
      </c>
      <c r="Y4264" t="s">
        <v>663</v>
      </c>
      <c r="Z4264" t="s">
        <v>665</v>
      </c>
      <c r="AA4264" t="s">
        <v>664</v>
      </c>
      <c r="AB4264" t="s">
        <v>664</v>
      </c>
      <c r="AC4264" t="s">
        <v>664</v>
      </c>
      <c r="AD4264" t="s">
        <v>664</v>
      </c>
      <c r="AE4264" t="s">
        <v>664</v>
      </c>
      <c r="AF4264" t="s">
        <v>664</v>
      </c>
    </row>
    <row r="4265" spans="1:32">
      <c r="A4265">
        <v>107749</v>
      </c>
      <c r="B4265" t="s">
        <v>85</v>
      </c>
      <c r="C4265" t="s">
        <v>664</v>
      </c>
      <c r="D4265" t="s">
        <v>664</v>
      </c>
      <c r="E4265" t="s">
        <v>664</v>
      </c>
      <c r="F4265" t="s">
        <v>664</v>
      </c>
      <c r="G4265" t="s">
        <v>663</v>
      </c>
      <c r="H4265" t="s">
        <v>663</v>
      </c>
      <c r="I4265" t="s">
        <v>665</v>
      </c>
      <c r="J4265" t="s">
        <v>663</v>
      </c>
      <c r="K4265" t="s">
        <v>664</v>
      </c>
      <c r="L4265" t="s">
        <v>663</v>
      </c>
      <c r="M4265" t="s">
        <v>663</v>
      </c>
      <c r="N4265" t="s">
        <v>663</v>
      </c>
      <c r="O4265" t="s">
        <v>663</v>
      </c>
      <c r="P4265" t="s">
        <v>665</v>
      </c>
      <c r="Q4265" t="s">
        <v>663</v>
      </c>
      <c r="R4265" t="s">
        <v>665</v>
      </c>
      <c r="S4265" t="s">
        <v>663</v>
      </c>
      <c r="T4265" t="s">
        <v>663</v>
      </c>
      <c r="U4265" t="s">
        <v>665</v>
      </c>
      <c r="V4265" t="s">
        <v>665</v>
      </c>
      <c r="W4265" t="s">
        <v>663</v>
      </c>
      <c r="X4265" t="s">
        <v>663</v>
      </c>
      <c r="Y4265" t="s">
        <v>665</v>
      </c>
      <c r="Z4265" t="s">
        <v>665</v>
      </c>
      <c r="AA4265" t="s">
        <v>664</v>
      </c>
      <c r="AB4265" t="s">
        <v>664</v>
      </c>
      <c r="AC4265" t="s">
        <v>664</v>
      </c>
      <c r="AD4265" t="s">
        <v>665</v>
      </c>
      <c r="AE4265" t="s">
        <v>665</v>
      </c>
      <c r="AF4265" t="s">
        <v>664</v>
      </c>
    </row>
    <row r="4266" spans="1:32">
      <c r="A4266">
        <v>107785</v>
      </c>
      <c r="B4266" t="s">
        <v>85</v>
      </c>
      <c r="C4266" t="s">
        <v>664</v>
      </c>
      <c r="D4266" t="s">
        <v>663</v>
      </c>
      <c r="E4266" t="s">
        <v>664</v>
      </c>
      <c r="F4266" t="s">
        <v>664</v>
      </c>
      <c r="G4266" t="s">
        <v>663</v>
      </c>
      <c r="H4266" t="s">
        <v>665</v>
      </c>
      <c r="I4266" t="s">
        <v>663</v>
      </c>
      <c r="J4266" t="s">
        <v>665</v>
      </c>
      <c r="K4266" t="s">
        <v>663</v>
      </c>
      <c r="L4266" t="s">
        <v>663</v>
      </c>
      <c r="M4266" t="s">
        <v>663</v>
      </c>
      <c r="N4266" t="s">
        <v>665</v>
      </c>
      <c r="O4266" t="s">
        <v>663</v>
      </c>
      <c r="P4266" t="s">
        <v>665</v>
      </c>
      <c r="Q4266" t="s">
        <v>665</v>
      </c>
      <c r="R4266" t="s">
        <v>665</v>
      </c>
      <c r="S4266" t="s">
        <v>663</v>
      </c>
      <c r="T4266" t="s">
        <v>663</v>
      </c>
      <c r="U4266" t="s">
        <v>664</v>
      </c>
      <c r="V4266" t="s">
        <v>665</v>
      </c>
      <c r="W4266" t="s">
        <v>665</v>
      </c>
      <c r="X4266" t="s">
        <v>664</v>
      </c>
      <c r="Y4266" t="s">
        <v>664</v>
      </c>
      <c r="Z4266" t="s">
        <v>664</v>
      </c>
      <c r="AA4266" t="s">
        <v>664</v>
      </c>
      <c r="AB4266" t="s">
        <v>665</v>
      </c>
      <c r="AC4266" t="s">
        <v>664</v>
      </c>
      <c r="AD4266" t="s">
        <v>664</v>
      </c>
      <c r="AE4266" t="s">
        <v>664</v>
      </c>
      <c r="AF4266" t="s">
        <v>664</v>
      </c>
    </row>
    <row r="4267" spans="1:32">
      <c r="A4267">
        <v>107796</v>
      </c>
      <c r="B4267" t="s">
        <v>85</v>
      </c>
      <c r="C4267" t="s">
        <v>664</v>
      </c>
      <c r="D4267" t="s">
        <v>664</v>
      </c>
      <c r="E4267" t="s">
        <v>663</v>
      </c>
      <c r="F4267" t="s">
        <v>664</v>
      </c>
      <c r="G4267" t="s">
        <v>664</v>
      </c>
      <c r="H4267" t="s">
        <v>664</v>
      </c>
      <c r="I4267" t="s">
        <v>665</v>
      </c>
      <c r="J4267" t="s">
        <v>665</v>
      </c>
      <c r="K4267" t="s">
        <v>664</v>
      </c>
      <c r="L4267" t="s">
        <v>663</v>
      </c>
      <c r="M4267" t="s">
        <v>663</v>
      </c>
      <c r="N4267" t="s">
        <v>663</v>
      </c>
      <c r="O4267" t="s">
        <v>663</v>
      </c>
      <c r="P4267" t="s">
        <v>665</v>
      </c>
      <c r="Q4267" t="s">
        <v>665</v>
      </c>
      <c r="R4267" t="s">
        <v>663</v>
      </c>
      <c r="S4267" t="s">
        <v>663</v>
      </c>
      <c r="T4267" t="s">
        <v>664</v>
      </c>
      <c r="U4267" t="s">
        <v>665</v>
      </c>
      <c r="V4267" t="s">
        <v>663</v>
      </c>
      <c r="W4267" t="s">
        <v>665</v>
      </c>
      <c r="X4267" t="s">
        <v>664</v>
      </c>
      <c r="Y4267" t="s">
        <v>664</v>
      </c>
      <c r="Z4267" t="s">
        <v>664</v>
      </c>
      <c r="AA4267" t="s">
        <v>663</v>
      </c>
      <c r="AB4267" t="s">
        <v>664</v>
      </c>
      <c r="AC4267" t="s">
        <v>664</v>
      </c>
      <c r="AD4267" t="s">
        <v>664</v>
      </c>
      <c r="AE4267" t="s">
        <v>664</v>
      </c>
      <c r="AF4267" t="s">
        <v>664</v>
      </c>
    </row>
    <row r="4268" spans="1:32">
      <c r="A4268">
        <v>107800</v>
      </c>
      <c r="B4268" t="s">
        <v>85</v>
      </c>
      <c r="C4268" t="s">
        <v>664</v>
      </c>
      <c r="D4268" t="s">
        <v>664</v>
      </c>
      <c r="E4268" t="s">
        <v>664</v>
      </c>
      <c r="F4268" t="s">
        <v>664</v>
      </c>
      <c r="G4268" t="s">
        <v>663</v>
      </c>
      <c r="H4268" t="s">
        <v>663</v>
      </c>
      <c r="I4268" t="s">
        <v>665</v>
      </c>
      <c r="J4268" t="s">
        <v>663</v>
      </c>
      <c r="K4268" t="s">
        <v>664</v>
      </c>
      <c r="L4268" t="s">
        <v>665</v>
      </c>
      <c r="M4268" t="s">
        <v>665</v>
      </c>
      <c r="N4268" t="s">
        <v>665</v>
      </c>
      <c r="O4268" t="s">
        <v>665</v>
      </c>
      <c r="P4268" t="s">
        <v>663</v>
      </c>
      <c r="Q4268" t="s">
        <v>665</v>
      </c>
      <c r="R4268" t="s">
        <v>665</v>
      </c>
      <c r="S4268" t="s">
        <v>663</v>
      </c>
      <c r="T4268" t="s">
        <v>665</v>
      </c>
      <c r="U4268" t="s">
        <v>665</v>
      </c>
      <c r="V4268" t="s">
        <v>665</v>
      </c>
      <c r="W4268" t="s">
        <v>663</v>
      </c>
      <c r="X4268" t="s">
        <v>665</v>
      </c>
      <c r="Y4268" t="s">
        <v>664</v>
      </c>
      <c r="Z4268" t="s">
        <v>665</v>
      </c>
      <c r="AA4268" t="s">
        <v>665</v>
      </c>
      <c r="AB4268" t="s">
        <v>664</v>
      </c>
      <c r="AC4268" t="s">
        <v>665</v>
      </c>
      <c r="AD4268" t="s">
        <v>664</v>
      </c>
      <c r="AE4268" t="s">
        <v>664</v>
      </c>
      <c r="AF4268" t="s">
        <v>663</v>
      </c>
    </row>
    <row r="4269" spans="1:32">
      <c r="A4269">
        <v>107804</v>
      </c>
      <c r="B4269" t="s">
        <v>85</v>
      </c>
      <c r="C4269" t="s">
        <v>664</v>
      </c>
      <c r="D4269" t="s">
        <v>664</v>
      </c>
      <c r="E4269" t="s">
        <v>664</v>
      </c>
      <c r="F4269" t="s">
        <v>664</v>
      </c>
      <c r="G4269" t="s">
        <v>665</v>
      </c>
      <c r="H4269" t="s">
        <v>665</v>
      </c>
      <c r="I4269" t="s">
        <v>664</v>
      </c>
      <c r="J4269" t="s">
        <v>664</v>
      </c>
      <c r="K4269" t="s">
        <v>664</v>
      </c>
      <c r="L4269" t="s">
        <v>664</v>
      </c>
      <c r="M4269" t="s">
        <v>664</v>
      </c>
      <c r="N4269" t="s">
        <v>664</v>
      </c>
      <c r="O4269" t="s">
        <v>665</v>
      </c>
      <c r="P4269" t="s">
        <v>665</v>
      </c>
      <c r="Q4269" t="s">
        <v>665</v>
      </c>
      <c r="R4269" t="s">
        <v>663</v>
      </c>
      <c r="S4269" t="s">
        <v>665</v>
      </c>
      <c r="T4269" t="s">
        <v>665</v>
      </c>
      <c r="U4269" t="s">
        <v>665</v>
      </c>
      <c r="V4269" t="s">
        <v>663</v>
      </c>
      <c r="W4269" t="s">
        <v>663</v>
      </c>
      <c r="X4269" t="s">
        <v>663</v>
      </c>
      <c r="Y4269" t="s">
        <v>663</v>
      </c>
      <c r="Z4269" t="s">
        <v>663</v>
      </c>
      <c r="AA4269" t="s">
        <v>663</v>
      </c>
      <c r="AB4269" t="s">
        <v>663</v>
      </c>
      <c r="AC4269" t="s">
        <v>665</v>
      </c>
      <c r="AD4269" t="s">
        <v>664</v>
      </c>
      <c r="AE4269" t="s">
        <v>665</v>
      </c>
      <c r="AF4269" t="s">
        <v>664</v>
      </c>
    </row>
    <row r="4270" spans="1:32">
      <c r="A4270">
        <v>107834</v>
      </c>
      <c r="B4270" t="s">
        <v>85</v>
      </c>
      <c r="C4270" t="s">
        <v>663</v>
      </c>
      <c r="D4270" t="s">
        <v>664</v>
      </c>
      <c r="E4270" t="s">
        <v>664</v>
      </c>
      <c r="F4270" t="s">
        <v>664</v>
      </c>
      <c r="G4270" t="s">
        <v>664</v>
      </c>
      <c r="H4270" t="s">
        <v>664</v>
      </c>
      <c r="I4270" t="s">
        <v>664</v>
      </c>
      <c r="J4270" t="s">
        <v>664</v>
      </c>
      <c r="K4270" t="s">
        <v>664</v>
      </c>
      <c r="L4270" t="s">
        <v>665</v>
      </c>
      <c r="M4270" t="s">
        <v>665</v>
      </c>
      <c r="N4270" t="s">
        <v>663</v>
      </c>
      <c r="O4270" t="s">
        <v>663</v>
      </c>
      <c r="P4270" t="s">
        <v>663</v>
      </c>
      <c r="Q4270" t="s">
        <v>665</v>
      </c>
      <c r="R4270" t="s">
        <v>664</v>
      </c>
      <c r="S4270" t="s">
        <v>665</v>
      </c>
      <c r="T4270" t="s">
        <v>664</v>
      </c>
      <c r="U4270" t="s">
        <v>665</v>
      </c>
      <c r="V4270" t="s">
        <v>665</v>
      </c>
      <c r="W4270" t="s">
        <v>664</v>
      </c>
      <c r="X4270" t="s">
        <v>664</v>
      </c>
      <c r="Y4270" t="s">
        <v>664</v>
      </c>
      <c r="Z4270" t="s">
        <v>665</v>
      </c>
      <c r="AA4270" t="s">
        <v>664</v>
      </c>
      <c r="AB4270" t="s">
        <v>664</v>
      </c>
      <c r="AC4270" t="s">
        <v>664</v>
      </c>
      <c r="AD4270" t="s">
        <v>664</v>
      </c>
      <c r="AE4270" t="s">
        <v>664</v>
      </c>
      <c r="AF4270" t="s">
        <v>665</v>
      </c>
    </row>
    <row r="4271" spans="1:32">
      <c r="A4271">
        <v>107836</v>
      </c>
      <c r="B4271" t="s">
        <v>85</v>
      </c>
      <c r="C4271" t="s">
        <v>664</v>
      </c>
      <c r="D4271" t="s">
        <v>664</v>
      </c>
      <c r="E4271" t="s">
        <v>664</v>
      </c>
      <c r="F4271" t="s">
        <v>664</v>
      </c>
      <c r="G4271" t="s">
        <v>663</v>
      </c>
      <c r="H4271" t="s">
        <v>664</v>
      </c>
      <c r="I4271" t="s">
        <v>664</v>
      </c>
      <c r="J4271" t="s">
        <v>665</v>
      </c>
      <c r="K4271" t="s">
        <v>664</v>
      </c>
      <c r="L4271" t="s">
        <v>663</v>
      </c>
      <c r="M4271" t="s">
        <v>665</v>
      </c>
      <c r="N4271" t="s">
        <v>663</v>
      </c>
      <c r="O4271" t="s">
        <v>663</v>
      </c>
      <c r="P4271" t="s">
        <v>664</v>
      </c>
      <c r="Q4271" t="s">
        <v>663</v>
      </c>
      <c r="R4271" t="s">
        <v>665</v>
      </c>
      <c r="S4271" t="s">
        <v>665</v>
      </c>
      <c r="T4271" t="s">
        <v>664</v>
      </c>
      <c r="U4271" t="s">
        <v>665</v>
      </c>
      <c r="V4271" t="s">
        <v>663</v>
      </c>
      <c r="W4271" t="s">
        <v>663</v>
      </c>
      <c r="X4271" t="s">
        <v>664</v>
      </c>
      <c r="Y4271" t="s">
        <v>664</v>
      </c>
      <c r="Z4271" t="s">
        <v>664</v>
      </c>
      <c r="AA4271" t="s">
        <v>663</v>
      </c>
      <c r="AB4271" t="s">
        <v>664</v>
      </c>
      <c r="AC4271" t="s">
        <v>664</v>
      </c>
      <c r="AD4271" t="s">
        <v>664</v>
      </c>
      <c r="AE4271" t="s">
        <v>664</v>
      </c>
      <c r="AF4271" t="s">
        <v>664</v>
      </c>
    </row>
    <row r="4272" spans="1:32">
      <c r="A4272">
        <v>107853</v>
      </c>
      <c r="B4272" t="s">
        <v>85</v>
      </c>
      <c r="C4272" t="s">
        <v>664</v>
      </c>
      <c r="D4272" t="s">
        <v>664</v>
      </c>
      <c r="E4272" t="s">
        <v>664</v>
      </c>
      <c r="F4272" t="s">
        <v>664</v>
      </c>
      <c r="G4272" t="s">
        <v>664</v>
      </c>
      <c r="H4272" t="s">
        <v>664</v>
      </c>
      <c r="I4272" t="s">
        <v>663</v>
      </c>
      <c r="J4272" t="s">
        <v>664</v>
      </c>
      <c r="K4272" t="s">
        <v>664</v>
      </c>
      <c r="L4272" t="s">
        <v>664</v>
      </c>
      <c r="M4272" t="s">
        <v>664</v>
      </c>
      <c r="N4272" t="s">
        <v>663</v>
      </c>
      <c r="O4272" t="s">
        <v>663</v>
      </c>
      <c r="P4272" t="s">
        <v>664</v>
      </c>
      <c r="Q4272" t="s">
        <v>663</v>
      </c>
      <c r="R4272" t="s">
        <v>665</v>
      </c>
      <c r="S4272" t="s">
        <v>663</v>
      </c>
      <c r="T4272" t="s">
        <v>665</v>
      </c>
      <c r="U4272" t="s">
        <v>665</v>
      </c>
      <c r="V4272" t="s">
        <v>664</v>
      </c>
      <c r="W4272" t="s">
        <v>664</v>
      </c>
      <c r="X4272" t="s">
        <v>664</v>
      </c>
      <c r="Y4272" t="s">
        <v>665</v>
      </c>
      <c r="Z4272" t="s">
        <v>664</v>
      </c>
      <c r="AA4272" t="s">
        <v>664</v>
      </c>
      <c r="AB4272" t="s">
        <v>664</v>
      </c>
      <c r="AC4272" t="s">
        <v>664</v>
      </c>
      <c r="AD4272" t="s">
        <v>664</v>
      </c>
      <c r="AE4272" t="s">
        <v>664</v>
      </c>
      <c r="AF4272" t="s">
        <v>664</v>
      </c>
    </row>
    <row r="4273" spans="1:32">
      <c r="A4273">
        <v>107887</v>
      </c>
      <c r="B4273" t="s">
        <v>85</v>
      </c>
      <c r="C4273" t="s">
        <v>664</v>
      </c>
      <c r="D4273" t="s">
        <v>664</v>
      </c>
      <c r="E4273" t="s">
        <v>664</v>
      </c>
      <c r="F4273" t="s">
        <v>664</v>
      </c>
      <c r="G4273" t="s">
        <v>664</v>
      </c>
      <c r="H4273" t="s">
        <v>664</v>
      </c>
      <c r="I4273" t="s">
        <v>664</v>
      </c>
      <c r="J4273" t="s">
        <v>664</v>
      </c>
      <c r="K4273" t="s">
        <v>664</v>
      </c>
      <c r="L4273" t="s">
        <v>664</v>
      </c>
      <c r="M4273" t="s">
        <v>664</v>
      </c>
      <c r="N4273" t="s">
        <v>664</v>
      </c>
      <c r="O4273" t="s">
        <v>664</v>
      </c>
      <c r="P4273" t="s">
        <v>664</v>
      </c>
      <c r="Q4273" t="s">
        <v>663</v>
      </c>
      <c r="R4273" t="s">
        <v>664</v>
      </c>
      <c r="S4273" t="s">
        <v>664</v>
      </c>
      <c r="T4273" t="s">
        <v>665</v>
      </c>
      <c r="U4273" t="s">
        <v>665</v>
      </c>
      <c r="V4273" t="s">
        <v>665</v>
      </c>
      <c r="W4273" t="s">
        <v>663</v>
      </c>
      <c r="X4273" t="s">
        <v>664</v>
      </c>
      <c r="Y4273" t="s">
        <v>663</v>
      </c>
      <c r="Z4273" t="s">
        <v>664</v>
      </c>
      <c r="AA4273" t="s">
        <v>663</v>
      </c>
      <c r="AB4273" t="s">
        <v>663</v>
      </c>
      <c r="AC4273" t="s">
        <v>663</v>
      </c>
      <c r="AD4273" t="s">
        <v>665</v>
      </c>
      <c r="AE4273" t="s">
        <v>663</v>
      </c>
      <c r="AF4273" t="s">
        <v>663</v>
      </c>
    </row>
    <row r="4274" spans="1:32">
      <c r="A4274">
        <v>107920</v>
      </c>
      <c r="B4274" t="s">
        <v>85</v>
      </c>
      <c r="C4274" t="s">
        <v>664</v>
      </c>
      <c r="D4274" t="s">
        <v>664</v>
      </c>
      <c r="E4274" t="s">
        <v>663</v>
      </c>
      <c r="F4274" t="s">
        <v>664</v>
      </c>
      <c r="G4274" t="s">
        <v>663</v>
      </c>
      <c r="H4274" t="s">
        <v>663</v>
      </c>
      <c r="I4274" t="s">
        <v>665</v>
      </c>
      <c r="J4274" t="s">
        <v>664</v>
      </c>
      <c r="K4274" t="s">
        <v>665</v>
      </c>
      <c r="L4274" t="s">
        <v>664</v>
      </c>
      <c r="M4274" t="s">
        <v>663</v>
      </c>
      <c r="N4274" t="s">
        <v>663</v>
      </c>
      <c r="O4274" t="s">
        <v>663</v>
      </c>
      <c r="P4274" t="s">
        <v>664</v>
      </c>
      <c r="Q4274" t="s">
        <v>665</v>
      </c>
      <c r="R4274" t="s">
        <v>663</v>
      </c>
      <c r="S4274" t="s">
        <v>663</v>
      </c>
      <c r="T4274" t="s">
        <v>663</v>
      </c>
      <c r="U4274" t="s">
        <v>665</v>
      </c>
      <c r="V4274" t="s">
        <v>663</v>
      </c>
      <c r="W4274" t="s">
        <v>665</v>
      </c>
      <c r="X4274" t="s">
        <v>665</v>
      </c>
      <c r="Y4274" t="s">
        <v>665</v>
      </c>
      <c r="Z4274" t="s">
        <v>663</v>
      </c>
      <c r="AA4274" t="s">
        <v>663</v>
      </c>
      <c r="AB4274" t="s">
        <v>663</v>
      </c>
      <c r="AC4274" t="s">
        <v>664</v>
      </c>
      <c r="AD4274" t="s">
        <v>664</v>
      </c>
      <c r="AE4274" t="s">
        <v>663</v>
      </c>
      <c r="AF4274" t="s">
        <v>665</v>
      </c>
    </row>
    <row r="4275" spans="1:32">
      <c r="A4275">
        <v>107944</v>
      </c>
      <c r="B4275" t="s">
        <v>85</v>
      </c>
      <c r="C4275" t="s">
        <v>664</v>
      </c>
      <c r="D4275" t="s">
        <v>663</v>
      </c>
      <c r="E4275" t="s">
        <v>663</v>
      </c>
      <c r="F4275" t="s">
        <v>663</v>
      </c>
      <c r="G4275" t="s">
        <v>663</v>
      </c>
      <c r="H4275" t="s">
        <v>665</v>
      </c>
      <c r="I4275" t="s">
        <v>663</v>
      </c>
      <c r="J4275" t="s">
        <v>664</v>
      </c>
      <c r="K4275" t="s">
        <v>665</v>
      </c>
      <c r="L4275" t="s">
        <v>663</v>
      </c>
      <c r="M4275" t="s">
        <v>665</v>
      </c>
      <c r="N4275" t="s">
        <v>664</v>
      </c>
      <c r="O4275" t="s">
        <v>663</v>
      </c>
      <c r="P4275" t="s">
        <v>663</v>
      </c>
      <c r="Q4275" t="s">
        <v>665</v>
      </c>
      <c r="R4275" t="s">
        <v>665</v>
      </c>
      <c r="S4275" t="s">
        <v>663</v>
      </c>
      <c r="T4275" t="s">
        <v>663</v>
      </c>
      <c r="U4275" t="s">
        <v>665</v>
      </c>
      <c r="V4275" t="s">
        <v>663</v>
      </c>
      <c r="W4275" t="s">
        <v>663</v>
      </c>
      <c r="X4275" t="s">
        <v>665</v>
      </c>
      <c r="Y4275" t="s">
        <v>663</v>
      </c>
      <c r="Z4275" t="s">
        <v>663</v>
      </c>
      <c r="AA4275" t="s">
        <v>663</v>
      </c>
      <c r="AB4275" t="s">
        <v>663</v>
      </c>
      <c r="AC4275" t="s">
        <v>663</v>
      </c>
      <c r="AD4275" t="s">
        <v>664</v>
      </c>
      <c r="AE4275" t="s">
        <v>663</v>
      </c>
      <c r="AF4275" t="s">
        <v>663</v>
      </c>
    </row>
    <row r="4276" spans="1:32">
      <c r="A4276">
        <v>107949</v>
      </c>
      <c r="B4276" t="s">
        <v>85</v>
      </c>
      <c r="C4276" t="s">
        <v>664</v>
      </c>
      <c r="D4276" t="s">
        <v>664</v>
      </c>
      <c r="E4276" t="s">
        <v>664</v>
      </c>
      <c r="F4276" t="s">
        <v>664</v>
      </c>
      <c r="G4276" t="s">
        <v>664</v>
      </c>
      <c r="H4276" t="s">
        <v>664</v>
      </c>
      <c r="I4276" t="s">
        <v>664</v>
      </c>
      <c r="J4276" t="s">
        <v>664</v>
      </c>
      <c r="K4276" t="s">
        <v>664</v>
      </c>
      <c r="L4276" t="s">
        <v>664</v>
      </c>
      <c r="M4276" t="s">
        <v>664</v>
      </c>
      <c r="N4276" t="s">
        <v>664</v>
      </c>
      <c r="O4276" t="s">
        <v>663</v>
      </c>
      <c r="P4276" t="s">
        <v>663</v>
      </c>
      <c r="Q4276" t="s">
        <v>664</v>
      </c>
      <c r="R4276" t="s">
        <v>665</v>
      </c>
      <c r="S4276" t="s">
        <v>665</v>
      </c>
      <c r="T4276" t="s">
        <v>663</v>
      </c>
      <c r="U4276" t="s">
        <v>665</v>
      </c>
      <c r="V4276" t="s">
        <v>663</v>
      </c>
      <c r="W4276" t="s">
        <v>665</v>
      </c>
      <c r="X4276" t="s">
        <v>663</v>
      </c>
      <c r="Y4276" t="s">
        <v>663</v>
      </c>
      <c r="Z4276" t="s">
        <v>665</v>
      </c>
      <c r="AA4276" t="s">
        <v>664</v>
      </c>
      <c r="AB4276" t="s">
        <v>664</v>
      </c>
      <c r="AC4276" t="s">
        <v>664</v>
      </c>
      <c r="AD4276" t="s">
        <v>664</v>
      </c>
      <c r="AE4276" t="s">
        <v>664</v>
      </c>
      <c r="AF4276" t="s">
        <v>664</v>
      </c>
    </row>
    <row r="4277" spans="1:32">
      <c r="A4277">
        <v>107983</v>
      </c>
      <c r="B4277" t="s">
        <v>85</v>
      </c>
      <c r="C4277" t="s">
        <v>663</v>
      </c>
      <c r="D4277" t="s">
        <v>664</v>
      </c>
      <c r="E4277" t="s">
        <v>664</v>
      </c>
      <c r="F4277" t="s">
        <v>664</v>
      </c>
      <c r="G4277" t="s">
        <v>663</v>
      </c>
      <c r="H4277" t="s">
        <v>664</v>
      </c>
      <c r="I4277" t="s">
        <v>663</v>
      </c>
      <c r="J4277" t="s">
        <v>664</v>
      </c>
      <c r="K4277" t="s">
        <v>664</v>
      </c>
      <c r="L4277" t="s">
        <v>664</v>
      </c>
      <c r="M4277" t="s">
        <v>663</v>
      </c>
      <c r="N4277" t="s">
        <v>665</v>
      </c>
      <c r="O4277" t="s">
        <v>663</v>
      </c>
      <c r="P4277" t="s">
        <v>663</v>
      </c>
      <c r="Q4277" t="s">
        <v>665</v>
      </c>
      <c r="R4277" t="s">
        <v>663</v>
      </c>
      <c r="S4277" t="s">
        <v>663</v>
      </c>
      <c r="T4277" t="s">
        <v>663</v>
      </c>
      <c r="U4277" t="s">
        <v>665</v>
      </c>
      <c r="V4277" t="s">
        <v>665</v>
      </c>
      <c r="W4277" t="s">
        <v>665</v>
      </c>
      <c r="X4277" t="s">
        <v>664</v>
      </c>
      <c r="Y4277" t="s">
        <v>664</v>
      </c>
      <c r="Z4277" t="s">
        <v>664</v>
      </c>
      <c r="AA4277" t="s">
        <v>664</v>
      </c>
      <c r="AB4277" t="s">
        <v>664</v>
      </c>
      <c r="AC4277" t="s">
        <v>664</v>
      </c>
      <c r="AD4277" t="s">
        <v>664</v>
      </c>
      <c r="AE4277" t="s">
        <v>664</v>
      </c>
      <c r="AF4277" t="s">
        <v>664</v>
      </c>
    </row>
    <row r="4278" spans="1:32">
      <c r="A4278">
        <v>108018</v>
      </c>
      <c r="B4278" t="s">
        <v>85</v>
      </c>
      <c r="C4278" t="s">
        <v>664</v>
      </c>
      <c r="D4278" t="s">
        <v>664</v>
      </c>
      <c r="E4278" t="s">
        <v>664</v>
      </c>
      <c r="F4278" t="s">
        <v>664</v>
      </c>
      <c r="G4278" t="s">
        <v>664</v>
      </c>
      <c r="H4278" t="s">
        <v>664</v>
      </c>
      <c r="I4278" t="s">
        <v>663</v>
      </c>
      <c r="J4278" t="s">
        <v>664</v>
      </c>
      <c r="K4278" t="s">
        <v>664</v>
      </c>
      <c r="L4278" t="s">
        <v>664</v>
      </c>
      <c r="M4278" t="s">
        <v>665</v>
      </c>
      <c r="N4278" t="s">
        <v>663</v>
      </c>
      <c r="O4278" t="s">
        <v>663</v>
      </c>
      <c r="P4278" t="s">
        <v>665</v>
      </c>
      <c r="Q4278" t="s">
        <v>665</v>
      </c>
      <c r="R4278" t="s">
        <v>663</v>
      </c>
      <c r="S4278" t="s">
        <v>665</v>
      </c>
      <c r="T4278" t="s">
        <v>665</v>
      </c>
      <c r="U4278" t="s">
        <v>665</v>
      </c>
      <c r="V4278" t="s">
        <v>664</v>
      </c>
      <c r="W4278" t="s">
        <v>665</v>
      </c>
      <c r="X4278" t="s">
        <v>665</v>
      </c>
      <c r="Y4278" t="s">
        <v>664</v>
      </c>
      <c r="Z4278" t="s">
        <v>665</v>
      </c>
      <c r="AA4278" t="s">
        <v>664</v>
      </c>
      <c r="AB4278" t="s">
        <v>664</v>
      </c>
      <c r="AC4278" t="s">
        <v>664</v>
      </c>
      <c r="AD4278" t="s">
        <v>664</v>
      </c>
      <c r="AE4278" t="s">
        <v>664</v>
      </c>
      <c r="AF4278" t="s">
        <v>665</v>
      </c>
    </row>
    <row r="4279" spans="1:32">
      <c r="A4279">
        <v>108031</v>
      </c>
      <c r="B4279" t="s">
        <v>85</v>
      </c>
      <c r="C4279" t="s">
        <v>664</v>
      </c>
      <c r="D4279" t="s">
        <v>664</v>
      </c>
      <c r="E4279" t="s">
        <v>665</v>
      </c>
      <c r="F4279" t="s">
        <v>664</v>
      </c>
      <c r="G4279" t="s">
        <v>663</v>
      </c>
      <c r="H4279" t="s">
        <v>665</v>
      </c>
      <c r="I4279" t="s">
        <v>663</v>
      </c>
      <c r="J4279" t="s">
        <v>663</v>
      </c>
      <c r="K4279" t="s">
        <v>665</v>
      </c>
      <c r="L4279" t="s">
        <v>665</v>
      </c>
      <c r="M4279" t="s">
        <v>665</v>
      </c>
      <c r="N4279" t="s">
        <v>663</v>
      </c>
      <c r="O4279" t="s">
        <v>663</v>
      </c>
      <c r="P4279" t="s">
        <v>663</v>
      </c>
      <c r="Q4279" t="s">
        <v>665</v>
      </c>
      <c r="R4279" t="s">
        <v>663</v>
      </c>
      <c r="S4279" t="s">
        <v>663</v>
      </c>
      <c r="T4279" t="s">
        <v>663</v>
      </c>
      <c r="U4279" t="s">
        <v>663</v>
      </c>
      <c r="V4279" t="s">
        <v>663</v>
      </c>
      <c r="W4279" t="s">
        <v>664</v>
      </c>
      <c r="X4279" t="s">
        <v>665</v>
      </c>
      <c r="Y4279" t="s">
        <v>663</v>
      </c>
      <c r="Z4279" t="s">
        <v>663</v>
      </c>
      <c r="AA4279" t="s">
        <v>663</v>
      </c>
      <c r="AB4279" t="s">
        <v>665</v>
      </c>
      <c r="AC4279" t="s">
        <v>665</v>
      </c>
      <c r="AD4279" t="s">
        <v>665</v>
      </c>
      <c r="AE4279" t="s">
        <v>663</v>
      </c>
      <c r="AF4279" t="s">
        <v>665</v>
      </c>
    </row>
    <row r="4280" spans="1:32">
      <c r="A4280">
        <v>108047</v>
      </c>
      <c r="B4280" t="s">
        <v>85</v>
      </c>
      <c r="C4280" t="s">
        <v>664</v>
      </c>
      <c r="D4280" t="s">
        <v>664</v>
      </c>
      <c r="E4280" t="s">
        <v>665</v>
      </c>
      <c r="F4280" t="s">
        <v>664</v>
      </c>
      <c r="G4280" t="s">
        <v>663</v>
      </c>
      <c r="H4280" t="s">
        <v>665</v>
      </c>
      <c r="I4280" t="s">
        <v>664</v>
      </c>
      <c r="J4280" t="s">
        <v>664</v>
      </c>
      <c r="K4280" t="s">
        <v>664</v>
      </c>
      <c r="L4280" t="s">
        <v>663</v>
      </c>
      <c r="M4280" t="s">
        <v>663</v>
      </c>
      <c r="N4280" t="s">
        <v>665</v>
      </c>
      <c r="O4280" t="s">
        <v>663</v>
      </c>
      <c r="P4280" t="s">
        <v>663</v>
      </c>
      <c r="Q4280" t="s">
        <v>664</v>
      </c>
      <c r="R4280" t="s">
        <v>664</v>
      </c>
      <c r="S4280" t="s">
        <v>664</v>
      </c>
      <c r="T4280" t="s">
        <v>664</v>
      </c>
      <c r="U4280" t="s">
        <v>664</v>
      </c>
      <c r="V4280" t="s">
        <v>664</v>
      </c>
      <c r="W4280" t="s">
        <v>664</v>
      </c>
      <c r="X4280" t="s">
        <v>664</v>
      </c>
      <c r="Y4280" t="s">
        <v>664</v>
      </c>
      <c r="Z4280" t="s">
        <v>664</v>
      </c>
      <c r="AA4280" t="s">
        <v>664</v>
      </c>
      <c r="AB4280" t="s">
        <v>664</v>
      </c>
      <c r="AC4280" t="s">
        <v>664</v>
      </c>
      <c r="AD4280" t="s">
        <v>664</v>
      </c>
      <c r="AE4280" t="s">
        <v>664</v>
      </c>
      <c r="AF4280" t="s">
        <v>664</v>
      </c>
    </row>
    <row r="4281" spans="1:32">
      <c r="A4281">
        <v>108061</v>
      </c>
      <c r="B4281" t="s">
        <v>85</v>
      </c>
      <c r="C4281" t="s">
        <v>664</v>
      </c>
      <c r="D4281" t="s">
        <v>664</v>
      </c>
      <c r="E4281" t="s">
        <v>665</v>
      </c>
      <c r="F4281" t="s">
        <v>664</v>
      </c>
      <c r="G4281" t="s">
        <v>664</v>
      </c>
      <c r="H4281" t="s">
        <v>664</v>
      </c>
      <c r="I4281" t="s">
        <v>664</v>
      </c>
      <c r="J4281" t="s">
        <v>664</v>
      </c>
      <c r="K4281" t="s">
        <v>664</v>
      </c>
      <c r="L4281" t="s">
        <v>664</v>
      </c>
      <c r="M4281" t="s">
        <v>663</v>
      </c>
      <c r="N4281" t="s">
        <v>665</v>
      </c>
      <c r="O4281" t="s">
        <v>663</v>
      </c>
      <c r="P4281" t="s">
        <v>665</v>
      </c>
      <c r="Q4281" t="s">
        <v>663</v>
      </c>
      <c r="R4281" t="s">
        <v>665</v>
      </c>
      <c r="S4281" t="s">
        <v>663</v>
      </c>
      <c r="T4281" t="s">
        <v>663</v>
      </c>
      <c r="U4281" t="s">
        <v>665</v>
      </c>
      <c r="V4281" t="s">
        <v>665</v>
      </c>
      <c r="W4281" t="s">
        <v>664</v>
      </c>
      <c r="X4281" t="s">
        <v>665</v>
      </c>
      <c r="Y4281" t="s">
        <v>664</v>
      </c>
      <c r="Z4281" t="s">
        <v>664</v>
      </c>
      <c r="AA4281" t="s">
        <v>664</v>
      </c>
      <c r="AB4281" t="s">
        <v>664</v>
      </c>
      <c r="AC4281" t="s">
        <v>664</v>
      </c>
      <c r="AD4281" t="s">
        <v>664</v>
      </c>
      <c r="AE4281" t="s">
        <v>664</v>
      </c>
      <c r="AF4281" t="s">
        <v>665</v>
      </c>
    </row>
    <row r="4282" spans="1:32">
      <c r="A4282">
        <v>108063</v>
      </c>
      <c r="B4282" t="s">
        <v>85</v>
      </c>
      <c r="C4282" t="s">
        <v>664</v>
      </c>
      <c r="D4282" t="s">
        <v>664</v>
      </c>
      <c r="E4282" t="s">
        <v>664</v>
      </c>
      <c r="F4282" t="s">
        <v>664</v>
      </c>
      <c r="G4282" t="s">
        <v>663</v>
      </c>
      <c r="H4282" t="s">
        <v>665</v>
      </c>
      <c r="I4282" t="s">
        <v>664</v>
      </c>
      <c r="J4282" t="s">
        <v>665</v>
      </c>
      <c r="K4282" t="s">
        <v>664</v>
      </c>
      <c r="L4282" t="s">
        <v>664</v>
      </c>
      <c r="M4282" t="s">
        <v>663</v>
      </c>
      <c r="N4282" t="s">
        <v>665</v>
      </c>
      <c r="O4282" t="s">
        <v>664</v>
      </c>
      <c r="P4282" t="s">
        <v>664</v>
      </c>
      <c r="Q4282" t="s">
        <v>664</v>
      </c>
      <c r="R4282" t="s">
        <v>665</v>
      </c>
      <c r="S4282" t="s">
        <v>663</v>
      </c>
      <c r="T4282" t="s">
        <v>663</v>
      </c>
      <c r="U4282" t="s">
        <v>665</v>
      </c>
      <c r="V4282" t="s">
        <v>663</v>
      </c>
      <c r="W4282" t="s">
        <v>663</v>
      </c>
      <c r="X4282" t="s">
        <v>663</v>
      </c>
      <c r="Y4282" t="s">
        <v>664</v>
      </c>
      <c r="Z4282" t="s">
        <v>663</v>
      </c>
      <c r="AA4282" t="s">
        <v>665</v>
      </c>
      <c r="AB4282" t="s">
        <v>663</v>
      </c>
      <c r="AC4282" t="s">
        <v>664</v>
      </c>
      <c r="AD4282" t="s">
        <v>664</v>
      </c>
      <c r="AE4282" t="s">
        <v>663</v>
      </c>
      <c r="AF4282" t="s">
        <v>663</v>
      </c>
    </row>
    <row r="4283" spans="1:32">
      <c r="A4283">
        <v>108065</v>
      </c>
      <c r="B4283" t="s">
        <v>85</v>
      </c>
      <c r="C4283" t="s">
        <v>664</v>
      </c>
      <c r="D4283" t="s">
        <v>664</v>
      </c>
      <c r="E4283" t="s">
        <v>664</v>
      </c>
      <c r="F4283" t="s">
        <v>664</v>
      </c>
      <c r="G4283" t="s">
        <v>664</v>
      </c>
      <c r="H4283" t="s">
        <v>664</v>
      </c>
      <c r="I4283" t="s">
        <v>664</v>
      </c>
      <c r="J4283" t="s">
        <v>663</v>
      </c>
      <c r="K4283" t="s">
        <v>664</v>
      </c>
      <c r="L4283" t="s">
        <v>664</v>
      </c>
      <c r="M4283" t="s">
        <v>663</v>
      </c>
      <c r="N4283" t="s">
        <v>663</v>
      </c>
      <c r="O4283" t="s">
        <v>663</v>
      </c>
      <c r="P4283" t="s">
        <v>665</v>
      </c>
      <c r="Q4283" t="s">
        <v>663</v>
      </c>
      <c r="R4283" t="s">
        <v>665</v>
      </c>
      <c r="S4283" t="s">
        <v>663</v>
      </c>
      <c r="T4283" t="s">
        <v>663</v>
      </c>
      <c r="U4283" t="s">
        <v>665</v>
      </c>
      <c r="V4283" t="s">
        <v>665</v>
      </c>
      <c r="W4283" t="s">
        <v>663</v>
      </c>
      <c r="X4283" t="s">
        <v>663</v>
      </c>
      <c r="Y4283" t="s">
        <v>665</v>
      </c>
      <c r="Z4283" t="s">
        <v>665</v>
      </c>
      <c r="AA4283" t="s">
        <v>664</v>
      </c>
      <c r="AB4283" t="s">
        <v>664</v>
      </c>
      <c r="AC4283" t="s">
        <v>664</v>
      </c>
      <c r="AD4283" t="s">
        <v>664</v>
      </c>
      <c r="AE4283" t="s">
        <v>664</v>
      </c>
      <c r="AF4283" t="s">
        <v>665</v>
      </c>
    </row>
    <row r="4284" spans="1:32">
      <c r="A4284">
        <v>108069</v>
      </c>
      <c r="B4284" t="s">
        <v>85</v>
      </c>
      <c r="C4284" t="s">
        <v>664</v>
      </c>
      <c r="D4284" t="s">
        <v>664</v>
      </c>
      <c r="E4284" t="s">
        <v>664</v>
      </c>
      <c r="F4284" t="s">
        <v>664</v>
      </c>
      <c r="G4284" t="s">
        <v>664</v>
      </c>
      <c r="H4284" t="s">
        <v>664</v>
      </c>
      <c r="I4284" t="s">
        <v>664</v>
      </c>
      <c r="J4284" t="s">
        <v>664</v>
      </c>
      <c r="K4284" t="s">
        <v>664</v>
      </c>
      <c r="L4284" t="s">
        <v>664</v>
      </c>
      <c r="M4284" t="s">
        <v>664</v>
      </c>
      <c r="N4284" t="s">
        <v>664</v>
      </c>
      <c r="O4284" t="s">
        <v>664</v>
      </c>
      <c r="P4284" t="s">
        <v>664</v>
      </c>
      <c r="Q4284" t="s">
        <v>664</v>
      </c>
      <c r="R4284" t="s">
        <v>665</v>
      </c>
      <c r="S4284" t="s">
        <v>665</v>
      </c>
      <c r="T4284" t="s">
        <v>665</v>
      </c>
      <c r="U4284" t="s">
        <v>664</v>
      </c>
      <c r="V4284" t="s">
        <v>664</v>
      </c>
      <c r="W4284" t="s">
        <v>665</v>
      </c>
      <c r="X4284" t="s">
        <v>665</v>
      </c>
      <c r="Y4284" t="s">
        <v>665</v>
      </c>
      <c r="Z4284" t="s">
        <v>664</v>
      </c>
      <c r="AA4284" t="s">
        <v>664</v>
      </c>
      <c r="AB4284" t="s">
        <v>664</v>
      </c>
      <c r="AC4284" t="s">
        <v>664</v>
      </c>
      <c r="AD4284" t="s">
        <v>664</v>
      </c>
      <c r="AE4284" t="s">
        <v>664</v>
      </c>
      <c r="AF4284" t="s">
        <v>664</v>
      </c>
    </row>
    <row r="4285" spans="1:32">
      <c r="A4285">
        <v>108125</v>
      </c>
      <c r="B4285" t="s">
        <v>85</v>
      </c>
      <c r="C4285" t="s">
        <v>664</v>
      </c>
      <c r="D4285" t="s">
        <v>665</v>
      </c>
      <c r="E4285" t="s">
        <v>665</v>
      </c>
      <c r="F4285" t="s">
        <v>664</v>
      </c>
      <c r="G4285" t="s">
        <v>663</v>
      </c>
      <c r="H4285" t="s">
        <v>663</v>
      </c>
      <c r="I4285" t="s">
        <v>665</v>
      </c>
      <c r="J4285" t="s">
        <v>665</v>
      </c>
      <c r="K4285" t="s">
        <v>664</v>
      </c>
      <c r="L4285" t="s">
        <v>664</v>
      </c>
      <c r="M4285" t="s">
        <v>663</v>
      </c>
      <c r="N4285" t="s">
        <v>664</v>
      </c>
      <c r="O4285" t="s">
        <v>663</v>
      </c>
      <c r="P4285" t="s">
        <v>663</v>
      </c>
      <c r="Q4285" t="s">
        <v>663</v>
      </c>
      <c r="R4285" t="s">
        <v>663</v>
      </c>
      <c r="S4285" t="s">
        <v>663</v>
      </c>
      <c r="T4285" t="s">
        <v>663</v>
      </c>
      <c r="U4285" t="s">
        <v>665</v>
      </c>
      <c r="V4285" t="s">
        <v>663</v>
      </c>
      <c r="W4285" t="s">
        <v>664</v>
      </c>
      <c r="X4285" t="s">
        <v>664</v>
      </c>
      <c r="Y4285" t="s">
        <v>664</v>
      </c>
      <c r="Z4285" t="s">
        <v>664</v>
      </c>
      <c r="AA4285" t="s">
        <v>664</v>
      </c>
      <c r="AB4285" t="s">
        <v>664</v>
      </c>
      <c r="AC4285" t="s">
        <v>664</v>
      </c>
      <c r="AD4285" t="s">
        <v>664</v>
      </c>
      <c r="AE4285" t="s">
        <v>664</v>
      </c>
      <c r="AF4285" t="s">
        <v>664</v>
      </c>
    </row>
    <row r="4286" spans="1:32">
      <c r="A4286">
        <v>108148</v>
      </c>
      <c r="B4286" t="s">
        <v>85</v>
      </c>
      <c r="C4286" t="s">
        <v>664</v>
      </c>
      <c r="D4286" t="s">
        <v>664</v>
      </c>
      <c r="E4286" t="s">
        <v>664</v>
      </c>
      <c r="F4286" t="s">
        <v>664</v>
      </c>
      <c r="G4286" t="s">
        <v>664</v>
      </c>
      <c r="H4286" t="s">
        <v>664</v>
      </c>
      <c r="I4286" t="s">
        <v>664</v>
      </c>
      <c r="J4286" t="s">
        <v>664</v>
      </c>
      <c r="K4286" t="s">
        <v>664</v>
      </c>
      <c r="L4286" t="s">
        <v>664</v>
      </c>
      <c r="M4286" t="s">
        <v>664</v>
      </c>
      <c r="N4286" t="s">
        <v>664</v>
      </c>
      <c r="O4286" t="s">
        <v>664</v>
      </c>
      <c r="P4286" t="s">
        <v>664</v>
      </c>
      <c r="Q4286" t="s">
        <v>664</v>
      </c>
      <c r="R4286" t="s">
        <v>663</v>
      </c>
      <c r="S4286" t="s">
        <v>665</v>
      </c>
      <c r="T4286" t="s">
        <v>663</v>
      </c>
      <c r="U4286" t="s">
        <v>665</v>
      </c>
      <c r="V4286" t="s">
        <v>663</v>
      </c>
      <c r="W4286" t="s">
        <v>663</v>
      </c>
      <c r="X4286" t="s">
        <v>663</v>
      </c>
      <c r="Y4286" t="s">
        <v>664</v>
      </c>
      <c r="Z4286" t="s">
        <v>664</v>
      </c>
      <c r="AA4286" t="s">
        <v>663</v>
      </c>
      <c r="AB4286" t="s">
        <v>664</v>
      </c>
      <c r="AC4286" t="s">
        <v>664</v>
      </c>
      <c r="AD4286" t="s">
        <v>664</v>
      </c>
      <c r="AE4286" t="s">
        <v>664</v>
      </c>
      <c r="AF4286" t="s">
        <v>664</v>
      </c>
    </row>
    <row r="4287" spans="1:32">
      <c r="A4287">
        <v>108153</v>
      </c>
      <c r="B4287" t="s">
        <v>85</v>
      </c>
      <c r="C4287" t="s">
        <v>664</v>
      </c>
      <c r="D4287" t="s">
        <v>664</v>
      </c>
      <c r="E4287" t="s">
        <v>663</v>
      </c>
      <c r="F4287" t="s">
        <v>664</v>
      </c>
      <c r="G4287" t="s">
        <v>663</v>
      </c>
      <c r="H4287" t="s">
        <v>665</v>
      </c>
      <c r="I4287" t="s">
        <v>663</v>
      </c>
      <c r="J4287" t="s">
        <v>663</v>
      </c>
      <c r="K4287" t="s">
        <v>663</v>
      </c>
      <c r="L4287" t="s">
        <v>663</v>
      </c>
      <c r="M4287" t="s">
        <v>663</v>
      </c>
      <c r="N4287" t="s">
        <v>663</v>
      </c>
      <c r="O4287" t="s">
        <v>663</v>
      </c>
      <c r="P4287" t="s">
        <v>663</v>
      </c>
      <c r="Q4287" t="s">
        <v>665</v>
      </c>
      <c r="R4287" t="s">
        <v>665</v>
      </c>
      <c r="S4287" t="s">
        <v>665</v>
      </c>
      <c r="T4287" t="s">
        <v>665</v>
      </c>
      <c r="U4287" t="s">
        <v>663</v>
      </c>
      <c r="V4287" t="s">
        <v>665</v>
      </c>
      <c r="W4287" t="s">
        <v>665</v>
      </c>
      <c r="X4287" t="s">
        <v>665</v>
      </c>
      <c r="Y4287" t="s">
        <v>664</v>
      </c>
      <c r="Z4287" t="s">
        <v>665</v>
      </c>
      <c r="AA4287" t="s">
        <v>665</v>
      </c>
      <c r="AB4287" t="s">
        <v>664</v>
      </c>
      <c r="AC4287" t="s">
        <v>664</v>
      </c>
      <c r="AD4287" t="s">
        <v>664</v>
      </c>
      <c r="AE4287" t="s">
        <v>664</v>
      </c>
      <c r="AF4287" t="s">
        <v>664</v>
      </c>
    </row>
    <row r="4288" spans="1:32">
      <c r="A4288">
        <v>108188</v>
      </c>
      <c r="B4288" t="s">
        <v>85</v>
      </c>
      <c r="C4288" t="s">
        <v>665</v>
      </c>
      <c r="D4288" t="s">
        <v>665</v>
      </c>
      <c r="E4288" t="s">
        <v>665</v>
      </c>
      <c r="F4288" t="s">
        <v>664</v>
      </c>
      <c r="G4288" t="s">
        <v>665</v>
      </c>
      <c r="H4288" t="s">
        <v>663</v>
      </c>
      <c r="I4288" t="s">
        <v>663</v>
      </c>
      <c r="J4288" t="s">
        <v>665</v>
      </c>
      <c r="K4288" t="s">
        <v>665</v>
      </c>
      <c r="L4288" t="s">
        <v>664</v>
      </c>
      <c r="M4288" t="s">
        <v>665</v>
      </c>
      <c r="N4288" t="s">
        <v>663</v>
      </c>
      <c r="O4288" t="s">
        <v>663</v>
      </c>
      <c r="P4288" t="s">
        <v>665</v>
      </c>
      <c r="Q4288" t="s">
        <v>665</v>
      </c>
      <c r="R4288" t="s">
        <v>663</v>
      </c>
      <c r="S4288" t="s">
        <v>663</v>
      </c>
      <c r="T4288" t="s">
        <v>663</v>
      </c>
      <c r="U4288" t="s">
        <v>665</v>
      </c>
      <c r="V4288" t="s">
        <v>663</v>
      </c>
      <c r="W4288" t="s">
        <v>665</v>
      </c>
      <c r="X4288" t="s">
        <v>665</v>
      </c>
      <c r="Y4288" t="s">
        <v>665</v>
      </c>
      <c r="Z4288" t="s">
        <v>665</v>
      </c>
      <c r="AA4288" t="s">
        <v>665</v>
      </c>
      <c r="AB4288" t="s">
        <v>664</v>
      </c>
      <c r="AC4288" t="s">
        <v>663</v>
      </c>
      <c r="AD4288" t="s">
        <v>665</v>
      </c>
      <c r="AE4288" t="s">
        <v>665</v>
      </c>
      <c r="AF4288" t="s">
        <v>663</v>
      </c>
    </row>
    <row r="4289" spans="1:32">
      <c r="A4289">
        <v>108196</v>
      </c>
      <c r="B4289" t="s">
        <v>85</v>
      </c>
      <c r="C4289" t="s">
        <v>664</v>
      </c>
      <c r="D4289" t="s">
        <v>664</v>
      </c>
      <c r="E4289" t="s">
        <v>664</v>
      </c>
      <c r="F4289" t="s">
        <v>664</v>
      </c>
      <c r="G4289" t="s">
        <v>663</v>
      </c>
      <c r="H4289" t="s">
        <v>663</v>
      </c>
      <c r="I4289" t="s">
        <v>665</v>
      </c>
      <c r="J4289" t="s">
        <v>664</v>
      </c>
      <c r="K4289" t="s">
        <v>664</v>
      </c>
      <c r="L4289" t="s">
        <v>665</v>
      </c>
      <c r="M4289" t="s">
        <v>665</v>
      </c>
      <c r="N4289" t="s">
        <v>663</v>
      </c>
      <c r="O4289" t="s">
        <v>665</v>
      </c>
      <c r="P4289" t="s">
        <v>663</v>
      </c>
      <c r="Q4289" t="s">
        <v>663</v>
      </c>
      <c r="R4289" t="s">
        <v>665</v>
      </c>
      <c r="S4289" t="s">
        <v>664</v>
      </c>
      <c r="T4289" t="s">
        <v>663</v>
      </c>
      <c r="U4289" t="s">
        <v>665</v>
      </c>
      <c r="V4289" t="s">
        <v>664</v>
      </c>
      <c r="W4289" t="s">
        <v>664</v>
      </c>
      <c r="X4289" t="s">
        <v>664</v>
      </c>
      <c r="Y4289" t="s">
        <v>664</v>
      </c>
      <c r="Z4289" t="s">
        <v>664</v>
      </c>
      <c r="AA4289" t="s">
        <v>664</v>
      </c>
      <c r="AB4289" t="s">
        <v>664</v>
      </c>
      <c r="AC4289" t="s">
        <v>665</v>
      </c>
      <c r="AD4289" t="s">
        <v>664</v>
      </c>
      <c r="AE4289" t="s">
        <v>664</v>
      </c>
      <c r="AF4289" t="s">
        <v>664</v>
      </c>
    </row>
    <row r="4290" spans="1:32">
      <c r="A4290">
        <v>108205</v>
      </c>
      <c r="B4290" t="s">
        <v>85</v>
      </c>
      <c r="C4290" t="s">
        <v>663</v>
      </c>
      <c r="D4290" t="s">
        <v>664</v>
      </c>
      <c r="E4290" t="s">
        <v>664</v>
      </c>
      <c r="F4290" t="s">
        <v>664</v>
      </c>
      <c r="G4290" t="s">
        <v>665</v>
      </c>
      <c r="H4290" t="s">
        <v>663</v>
      </c>
      <c r="I4290" t="s">
        <v>664</v>
      </c>
      <c r="J4290" t="s">
        <v>664</v>
      </c>
      <c r="K4290" t="s">
        <v>664</v>
      </c>
      <c r="L4290" t="s">
        <v>664</v>
      </c>
      <c r="M4290" t="s">
        <v>664</v>
      </c>
      <c r="N4290" t="s">
        <v>664</v>
      </c>
      <c r="O4290" t="s">
        <v>663</v>
      </c>
      <c r="P4290" t="s">
        <v>663</v>
      </c>
      <c r="Q4290" t="s">
        <v>663</v>
      </c>
      <c r="R4290" t="s">
        <v>663</v>
      </c>
      <c r="S4290" t="s">
        <v>664</v>
      </c>
      <c r="T4290" t="s">
        <v>663</v>
      </c>
      <c r="U4290" t="s">
        <v>665</v>
      </c>
      <c r="V4290" t="s">
        <v>663</v>
      </c>
      <c r="W4290" t="s">
        <v>663</v>
      </c>
      <c r="X4290" t="s">
        <v>663</v>
      </c>
      <c r="Y4290" t="s">
        <v>663</v>
      </c>
      <c r="Z4290" t="s">
        <v>663</v>
      </c>
      <c r="AA4290" t="s">
        <v>663</v>
      </c>
      <c r="AB4290" t="s">
        <v>663</v>
      </c>
      <c r="AC4290" t="s">
        <v>663</v>
      </c>
      <c r="AD4290" t="s">
        <v>663</v>
      </c>
      <c r="AE4290" t="s">
        <v>665</v>
      </c>
      <c r="AF4290" t="s">
        <v>663</v>
      </c>
    </row>
    <row r="4291" spans="1:32">
      <c r="A4291">
        <v>108227</v>
      </c>
      <c r="B4291" t="s">
        <v>85</v>
      </c>
      <c r="C4291" t="s">
        <v>664</v>
      </c>
      <c r="D4291" t="s">
        <v>665</v>
      </c>
      <c r="E4291" t="s">
        <v>663</v>
      </c>
      <c r="F4291" t="s">
        <v>664</v>
      </c>
      <c r="G4291" t="s">
        <v>663</v>
      </c>
      <c r="H4291" t="s">
        <v>665</v>
      </c>
      <c r="I4291" t="s">
        <v>663</v>
      </c>
      <c r="J4291" t="s">
        <v>663</v>
      </c>
      <c r="K4291" t="s">
        <v>664</v>
      </c>
      <c r="L4291" t="s">
        <v>664</v>
      </c>
      <c r="M4291" t="s">
        <v>663</v>
      </c>
      <c r="N4291" t="s">
        <v>663</v>
      </c>
      <c r="O4291" t="s">
        <v>663</v>
      </c>
      <c r="P4291" t="s">
        <v>663</v>
      </c>
      <c r="Q4291" t="s">
        <v>663</v>
      </c>
      <c r="R4291" t="s">
        <v>665</v>
      </c>
      <c r="S4291" t="s">
        <v>663</v>
      </c>
      <c r="T4291" t="s">
        <v>663</v>
      </c>
      <c r="U4291" t="s">
        <v>663</v>
      </c>
      <c r="V4291" t="s">
        <v>663</v>
      </c>
      <c r="W4291" t="s">
        <v>663</v>
      </c>
      <c r="X4291" t="s">
        <v>665</v>
      </c>
      <c r="Y4291" t="s">
        <v>663</v>
      </c>
      <c r="Z4291" t="s">
        <v>663</v>
      </c>
      <c r="AA4291" t="s">
        <v>664</v>
      </c>
      <c r="AB4291" t="s">
        <v>664</v>
      </c>
      <c r="AC4291" t="s">
        <v>664</v>
      </c>
      <c r="AD4291" t="s">
        <v>664</v>
      </c>
      <c r="AE4291" t="s">
        <v>665</v>
      </c>
      <c r="AF4291" t="s">
        <v>665</v>
      </c>
    </row>
    <row r="4292" spans="1:32">
      <c r="A4292">
        <v>108234</v>
      </c>
      <c r="B4292" t="s">
        <v>85</v>
      </c>
      <c r="C4292" t="s">
        <v>663</v>
      </c>
      <c r="D4292" t="s">
        <v>664</v>
      </c>
      <c r="E4292" t="s">
        <v>664</v>
      </c>
      <c r="F4292" t="s">
        <v>664</v>
      </c>
      <c r="G4292" t="s">
        <v>663</v>
      </c>
      <c r="H4292" t="s">
        <v>665</v>
      </c>
      <c r="I4292" t="s">
        <v>665</v>
      </c>
      <c r="J4292" t="s">
        <v>664</v>
      </c>
      <c r="K4292" t="s">
        <v>664</v>
      </c>
      <c r="L4292" t="s">
        <v>664</v>
      </c>
      <c r="M4292" t="s">
        <v>665</v>
      </c>
      <c r="N4292" t="s">
        <v>664</v>
      </c>
      <c r="O4292" t="s">
        <v>664</v>
      </c>
      <c r="P4292" t="s">
        <v>664</v>
      </c>
      <c r="Q4292" t="s">
        <v>665</v>
      </c>
      <c r="R4292" t="s">
        <v>663</v>
      </c>
      <c r="S4292" t="s">
        <v>664</v>
      </c>
      <c r="T4292" t="s">
        <v>664</v>
      </c>
      <c r="U4292" t="s">
        <v>665</v>
      </c>
      <c r="V4292" t="s">
        <v>664</v>
      </c>
      <c r="W4292" t="s">
        <v>664</v>
      </c>
      <c r="X4292" t="s">
        <v>665</v>
      </c>
      <c r="Y4292" t="s">
        <v>664</v>
      </c>
      <c r="Z4292" t="s">
        <v>665</v>
      </c>
      <c r="AA4292" t="s">
        <v>665</v>
      </c>
      <c r="AB4292" t="s">
        <v>664</v>
      </c>
      <c r="AC4292" t="s">
        <v>664</v>
      </c>
      <c r="AD4292" t="s">
        <v>664</v>
      </c>
      <c r="AE4292" t="s">
        <v>664</v>
      </c>
      <c r="AF4292" t="s">
        <v>664</v>
      </c>
    </row>
    <row r="4293" spans="1:32">
      <c r="A4293">
        <v>108237</v>
      </c>
      <c r="B4293" t="s">
        <v>85</v>
      </c>
      <c r="C4293" t="s">
        <v>664</v>
      </c>
      <c r="D4293" t="s">
        <v>663</v>
      </c>
      <c r="E4293" t="s">
        <v>664</v>
      </c>
      <c r="F4293" t="s">
        <v>664</v>
      </c>
      <c r="G4293" t="s">
        <v>663</v>
      </c>
      <c r="H4293" t="s">
        <v>663</v>
      </c>
      <c r="I4293" t="s">
        <v>664</v>
      </c>
      <c r="J4293" t="s">
        <v>663</v>
      </c>
      <c r="K4293" t="s">
        <v>664</v>
      </c>
      <c r="L4293" t="s">
        <v>664</v>
      </c>
      <c r="M4293" t="s">
        <v>665</v>
      </c>
      <c r="N4293" t="s">
        <v>663</v>
      </c>
      <c r="O4293" t="s">
        <v>663</v>
      </c>
      <c r="P4293" t="s">
        <v>663</v>
      </c>
      <c r="Q4293" t="s">
        <v>663</v>
      </c>
      <c r="R4293" t="s">
        <v>665</v>
      </c>
      <c r="S4293" t="s">
        <v>663</v>
      </c>
      <c r="T4293" t="s">
        <v>663</v>
      </c>
      <c r="U4293" t="s">
        <v>664</v>
      </c>
      <c r="V4293" t="s">
        <v>663</v>
      </c>
      <c r="W4293" t="s">
        <v>665</v>
      </c>
      <c r="X4293" t="s">
        <v>664</v>
      </c>
      <c r="Y4293" t="s">
        <v>664</v>
      </c>
      <c r="Z4293" t="s">
        <v>664</v>
      </c>
      <c r="AA4293" t="s">
        <v>664</v>
      </c>
      <c r="AB4293" t="s">
        <v>664</v>
      </c>
      <c r="AC4293" t="s">
        <v>664</v>
      </c>
      <c r="AD4293" t="s">
        <v>664</v>
      </c>
      <c r="AE4293" t="s">
        <v>664</v>
      </c>
      <c r="AF4293" t="s">
        <v>664</v>
      </c>
    </row>
    <row r="4294" spans="1:32">
      <c r="A4294">
        <v>108242</v>
      </c>
      <c r="B4294" t="s">
        <v>85</v>
      </c>
      <c r="C4294" t="s">
        <v>664</v>
      </c>
      <c r="D4294" t="s">
        <v>664</v>
      </c>
      <c r="E4294" t="s">
        <v>664</v>
      </c>
      <c r="F4294" t="s">
        <v>664</v>
      </c>
      <c r="G4294" t="s">
        <v>664</v>
      </c>
      <c r="H4294" t="s">
        <v>664</v>
      </c>
      <c r="I4294" t="s">
        <v>664</v>
      </c>
      <c r="J4294" t="s">
        <v>664</v>
      </c>
      <c r="K4294" t="s">
        <v>664</v>
      </c>
      <c r="L4294" t="s">
        <v>664</v>
      </c>
      <c r="M4294" t="s">
        <v>664</v>
      </c>
      <c r="N4294" t="s">
        <v>664</v>
      </c>
      <c r="O4294" t="s">
        <v>664</v>
      </c>
      <c r="P4294" t="s">
        <v>664</v>
      </c>
      <c r="Q4294" t="s">
        <v>664</v>
      </c>
      <c r="R4294" t="s">
        <v>664</v>
      </c>
      <c r="S4294" t="s">
        <v>664</v>
      </c>
      <c r="T4294" t="s">
        <v>664</v>
      </c>
      <c r="U4294" t="s">
        <v>664</v>
      </c>
      <c r="V4294" t="s">
        <v>664</v>
      </c>
      <c r="W4294" t="s">
        <v>664</v>
      </c>
      <c r="X4294" t="s">
        <v>664</v>
      </c>
      <c r="Y4294" t="s">
        <v>664</v>
      </c>
      <c r="Z4294" t="s">
        <v>664</v>
      </c>
      <c r="AA4294" t="s">
        <v>664</v>
      </c>
      <c r="AB4294" t="s">
        <v>664</v>
      </c>
      <c r="AC4294" t="s">
        <v>664</v>
      </c>
      <c r="AD4294" t="s">
        <v>664</v>
      </c>
      <c r="AE4294" t="s">
        <v>664</v>
      </c>
      <c r="AF4294" t="s">
        <v>664</v>
      </c>
    </row>
    <row r="4295" spans="1:32">
      <c r="A4295">
        <v>108300</v>
      </c>
      <c r="B4295" t="s">
        <v>85</v>
      </c>
      <c r="C4295" t="s">
        <v>665</v>
      </c>
      <c r="D4295" t="s">
        <v>663</v>
      </c>
      <c r="E4295" t="s">
        <v>663</v>
      </c>
      <c r="F4295" t="s">
        <v>663</v>
      </c>
      <c r="G4295" t="s">
        <v>665</v>
      </c>
      <c r="H4295" t="s">
        <v>665</v>
      </c>
      <c r="I4295" t="s">
        <v>663</v>
      </c>
      <c r="J4295" t="s">
        <v>665</v>
      </c>
      <c r="K4295" t="s">
        <v>663</v>
      </c>
      <c r="L4295" t="s">
        <v>665</v>
      </c>
      <c r="M4295" t="s">
        <v>663</v>
      </c>
      <c r="N4295" t="s">
        <v>663</v>
      </c>
      <c r="O4295" t="s">
        <v>663</v>
      </c>
      <c r="P4295" t="s">
        <v>665</v>
      </c>
      <c r="Q4295" t="s">
        <v>665</v>
      </c>
      <c r="R4295" t="s">
        <v>663</v>
      </c>
      <c r="S4295" t="s">
        <v>665</v>
      </c>
      <c r="T4295" t="s">
        <v>665</v>
      </c>
      <c r="U4295" t="s">
        <v>663</v>
      </c>
      <c r="V4295" t="s">
        <v>665</v>
      </c>
      <c r="W4295" t="s">
        <v>665</v>
      </c>
      <c r="X4295" t="s">
        <v>665</v>
      </c>
      <c r="Y4295" t="s">
        <v>665</v>
      </c>
      <c r="Z4295" t="s">
        <v>665</v>
      </c>
      <c r="AA4295" t="s">
        <v>665</v>
      </c>
      <c r="AB4295" t="s">
        <v>664</v>
      </c>
      <c r="AC4295" t="s">
        <v>664</v>
      </c>
      <c r="AD4295" t="s">
        <v>664</v>
      </c>
      <c r="AE4295" t="s">
        <v>664</v>
      </c>
      <c r="AF4295" t="s">
        <v>664</v>
      </c>
    </row>
    <row r="4296" spans="1:32">
      <c r="A4296">
        <v>108329</v>
      </c>
      <c r="B4296" t="s">
        <v>85</v>
      </c>
      <c r="C4296" t="s">
        <v>665</v>
      </c>
      <c r="D4296" t="s">
        <v>665</v>
      </c>
      <c r="E4296" t="s">
        <v>664</v>
      </c>
      <c r="F4296" t="s">
        <v>664</v>
      </c>
      <c r="G4296" t="s">
        <v>665</v>
      </c>
      <c r="H4296" t="s">
        <v>665</v>
      </c>
      <c r="I4296" t="s">
        <v>664</v>
      </c>
      <c r="J4296" t="s">
        <v>665</v>
      </c>
      <c r="K4296" t="s">
        <v>664</v>
      </c>
      <c r="L4296" t="s">
        <v>663</v>
      </c>
      <c r="M4296" t="s">
        <v>665</v>
      </c>
      <c r="N4296" t="s">
        <v>665</v>
      </c>
      <c r="O4296" t="s">
        <v>663</v>
      </c>
      <c r="P4296" t="s">
        <v>665</v>
      </c>
      <c r="Q4296" t="s">
        <v>665</v>
      </c>
      <c r="R4296" t="s">
        <v>665</v>
      </c>
      <c r="S4296" t="s">
        <v>663</v>
      </c>
      <c r="T4296" t="s">
        <v>665</v>
      </c>
      <c r="U4296" t="s">
        <v>665</v>
      </c>
      <c r="V4296" t="s">
        <v>663</v>
      </c>
      <c r="W4296" t="s">
        <v>663</v>
      </c>
      <c r="X4296" t="s">
        <v>663</v>
      </c>
      <c r="Y4296" t="s">
        <v>663</v>
      </c>
      <c r="Z4296" t="s">
        <v>665</v>
      </c>
      <c r="AA4296" t="s">
        <v>663</v>
      </c>
      <c r="AB4296" t="s">
        <v>664</v>
      </c>
      <c r="AC4296" t="s">
        <v>665</v>
      </c>
      <c r="AD4296" t="s">
        <v>665</v>
      </c>
      <c r="AE4296" t="s">
        <v>665</v>
      </c>
      <c r="AF4296" t="s">
        <v>664</v>
      </c>
    </row>
    <row r="4297" spans="1:32">
      <c r="A4297">
        <v>108346</v>
      </c>
      <c r="B4297" t="s">
        <v>85</v>
      </c>
      <c r="C4297" t="s">
        <v>663</v>
      </c>
      <c r="D4297" t="s">
        <v>663</v>
      </c>
      <c r="E4297" t="s">
        <v>663</v>
      </c>
      <c r="F4297" t="s">
        <v>663</v>
      </c>
      <c r="G4297" t="s">
        <v>665</v>
      </c>
      <c r="H4297" t="s">
        <v>663</v>
      </c>
      <c r="I4297" t="s">
        <v>665</v>
      </c>
      <c r="J4297" t="s">
        <v>665</v>
      </c>
      <c r="K4297" t="s">
        <v>665</v>
      </c>
      <c r="L4297" t="s">
        <v>663</v>
      </c>
      <c r="M4297" t="s">
        <v>665</v>
      </c>
      <c r="N4297" t="s">
        <v>665</v>
      </c>
      <c r="O4297" t="s">
        <v>665</v>
      </c>
      <c r="P4297" t="s">
        <v>665</v>
      </c>
      <c r="Q4297" t="s">
        <v>665</v>
      </c>
      <c r="R4297" t="s">
        <v>663</v>
      </c>
      <c r="S4297" t="s">
        <v>663</v>
      </c>
      <c r="T4297" t="s">
        <v>663</v>
      </c>
      <c r="U4297" t="s">
        <v>663</v>
      </c>
      <c r="V4297" t="s">
        <v>663</v>
      </c>
      <c r="W4297" t="s">
        <v>664</v>
      </c>
      <c r="X4297" t="s">
        <v>665</v>
      </c>
      <c r="Y4297" t="s">
        <v>664</v>
      </c>
      <c r="Z4297" t="s">
        <v>665</v>
      </c>
      <c r="AA4297" t="s">
        <v>665</v>
      </c>
      <c r="AB4297" t="s">
        <v>664</v>
      </c>
      <c r="AC4297" t="s">
        <v>664</v>
      </c>
      <c r="AD4297" t="s">
        <v>664</v>
      </c>
      <c r="AE4297" t="s">
        <v>664</v>
      </c>
      <c r="AF4297" t="s">
        <v>664</v>
      </c>
    </row>
    <row r="4298" spans="1:32">
      <c r="A4298">
        <v>108353</v>
      </c>
      <c r="B4298" t="s">
        <v>85</v>
      </c>
      <c r="C4298" t="s">
        <v>665</v>
      </c>
      <c r="D4298" t="s">
        <v>665</v>
      </c>
      <c r="E4298" t="s">
        <v>664</v>
      </c>
      <c r="F4298" t="s">
        <v>664</v>
      </c>
      <c r="G4298" t="s">
        <v>664</v>
      </c>
      <c r="H4298" t="s">
        <v>664</v>
      </c>
      <c r="I4298" t="s">
        <v>665</v>
      </c>
      <c r="J4298" t="s">
        <v>665</v>
      </c>
      <c r="K4298" t="s">
        <v>664</v>
      </c>
      <c r="L4298" t="s">
        <v>664</v>
      </c>
      <c r="M4298" t="s">
        <v>665</v>
      </c>
      <c r="N4298" t="s">
        <v>663</v>
      </c>
      <c r="O4298" t="s">
        <v>663</v>
      </c>
      <c r="P4298" t="s">
        <v>665</v>
      </c>
      <c r="Q4298" t="s">
        <v>665</v>
      </c>
      <c r="R4298" t="s">
        <v>663</v>
      </c>
      <c r="S4298" t="s">
        <v>665</v>
      </c>
      <c r="T4298" t="s">
        <v>663</v>
      </c>
      <c r="U4298" t="s">
        <v>665</v>
      </c>
      <c r="V4298" t="s">
        <v>663</v>
      </c>
      <c r="W4298" t="s">
        <v>664</v>
      </c>
      <c r="X4298" t="s">
        <v>664</v>
      </c>
      <c r="Y4298" t="s">
        <v>664</v>
      </c>
      <c r="Z4298" t="s">
        <v>663</v>
      </c>
      <c r="AA4298" t="s">
        <v>663</v>
      </c>
      <c r="AB4298" t="s">
        <v>664</v>
      </c>
      <c r="AC4298" t="s">
        <v>664</v>
      </c>
      <c r="AD4298" t="s">
        <v>664</v>
      </c>
      <c r="AE4298" t="s">
        <v>664</v>
      </c>
      <c r="AF4298" t="s">
        <v>664</v>
      </c>
    </row>
    <row r="4299" spans="1:32">
      <c r="A4299">
        <v>108462</v>
      </c>
      <c r="B4299" t="s">
        <v>85</v>
      </c>
      <c r="C4299" t="s">
        <v>664</v>
      </c>
      <c r="D4299" t="s">
        <v>664</v>
      </c>
      <c r="E4299" t="s">
        <v>665</v>
      </c>
      <c r="F4299" t="s">
        <v>664</v>
      </c>
      <c r="G4299" t="s">
        <v>664</v>
      </c>
      <c r="H4299" t="s">
        <v>664</v>
      </c>
      <c r="I4299" t="s">
        <v>663</v>
      </c>
      <c r="J4299" t="s">
        <v>665</v>
      </c>
      <c r="K4299" t="s">
        <v>665</v>
      </c>
      <c r="L4299" t="s">
        <v>664</v>
      </c>
      <c r="M4299" t="s">
        <v>664</v>
      </c>
      <c r="N4299" t="s">
        <v>664</v>
      </c>
      <c r="O4299" t="s">
        <v>665</v>
      </c>
      <c r="P4299" t="s">
        <v>664</v>
      </c>
      <c r="Q4299" t="s">
        <v>664</v>
      </c>
      <c r="R4299" t="s">
        <v>664</v>
      </c>
      <c r="S4299" t="s">
        <v>665</v>
      </c>
      <c r="T4299" t="s">
        <v>664</v>
      </c>
      <c r="U4299" t="s">
        <v>665</v>
      </c>
      <c r="V4299" t="s">
        <v>663</v>
      </c>
      <c r="W4299" t="s">
        <v>663</v>
      </c>
      <c r="X4299" t="s">
        <v>665</v>
      </c>
      <c r="Y4299" t="s">
        <v>663</v>
      </c>
      <c r="Z4299" t="s">
        <v>664</v>
      </c>
      <c r="AA4299" t="s">
        <v>663</v>
      </c>
      <c r="AB4299" t="s">
        <v>663</v>
      </c>
      <c r="AC4299" t="s">
        <v>663</v>
      </c>
      <c r="AD4299" t="s">
        <v>665</v>
      </c>
      <c r="AE4299" t="s">
        <v>665</v>
      </c>
      <c r="AF4299" t="s">
        <v>663</v>
      </c>
    </row>
    <row r="4300" spans="1:32">
      <c r="A4300">
        <v>108500</v>
      </c>
      <c r="B4300" t="s">
        <v>85</v>
      </c>
      <c r="C4300" t="s">
        <v>664</v>
      </c>
      <c r="D4300" t="s">
        <v>664</v>
      </c>
      <c r="E4300" t="s">
        <v>664</v>
      </c>
      <c r="F4300" t="s">
        <v>664</v>
      </c>
      <c r="G4300" t="s">
        <v>663</v>
      </c>
      <c r="H4300" t="s">
        <v>663</v>
      </c>
      <c r="I4300" t="s">
        <v>664</v>
      </c>
      <c r="J4300" t="s">
        <v>664</v>
      </c>
      <c r="K4300" t="s">
        <v>664</v>
      </c>
      <c r="L4300" t="s">
        <v>663</v>
      </c>
      <c r="M4300" t="s">
        <v>664</v>
      </c>
      <c r="N4300" t="s">
        <v>663</v>
      </c>
      <c r="O4300" t="s">
        <v>663</v>
      </c>
      <c r="P4300" t="s">
        <v>665</v>
      </c>
      <c r="Q4300" t="s">
        <v>665</v>
      </c>
      <c r="R4300" t="s">
        <v>663</v>
      </c>
      <c r="S4300" t="s">
        <v>665</v>
      </c>
      <c r="T4300" t="s">
        <v>665</v>
      </c>
      <c r="U4300" t="s">
        <v>665</v>
      </c>
      <c r="V4300" t="s">
        <v>663</v>
      </c>
      <c r="W4300" t="s">
        <v>664</v>
      </c>
      <c r="X4300" t="s">
        <v>664</v>
      </c>
      <c r="Y4300" t="s">
        <v>664</v>
      </c>
      <c r="Z4300" t="s">
        <v>664</v>
      </c>
      <c r="AA4300" t="s">
        <v>664</v>
      </c>
      <c r="AB4300" t="s">
        <v>664</v>
      </c>
      <c r="AC4300" t="s">
        <v>664</v>
      </c>
      <c r="AD4300" t="s">
        <v>664</v>
      </c>
      <c r="AE4300" t="s">
        <v>664</v>
      </c>
      <c r="AF4300" t="s">
        <v>664</v>
      </c>
    </row>
    <row r="4301" spans="1:32">
      <c r="A4301">
        <v>108507</v>
      </c>
      <c r="B4301" t="s">
        <v>85</v>
      </c>
      <c r="C4301" t="s">
        <v>664</v>
      </c>
      <c r="D4301" t="s">
        <v>664</v>
      </c>
      <c r="E4301" t="s">
        <v>664</v>
      </c>
      <c r="F4301" t="s">
        <v>664</v>
      </c>
      <c r="G4301" t="s">
        <v>664</v>
      </c>
      <c r="H4301" t="s">
        <v>664</v>
      </c>
      <c r="I4301" t="s">
        <v>664</v>
      </c>
      <c r="J4301" t="s">
        <v>665</v>
      </c>
      <c r="K4301" t="s">
        <v>664</v>
      </c>
      <c r="L4301" t="s">
        <v>664</v>
      </c>
      <c r="M4301" t="s">
        <v>664</v>
      </c>
      <c r="N4301" t="s">
        <v>664</v>
      </c>
      <c r="O4301" t="s">
        <v>663</v>
      </c>
      <c r="P4301" t="s">
        <v>664</v>
      </c>
      <c r="Q4301" t="s">
        <v>663</v>
      </c>
      <c r="R4301" t="s">
        <v>665</v>
      </c>
      <c r="S4301" t="s">
        <v>665</v>
      </c>
      <c r="T4301" t="s">
        <v>663</v>
      </c>
      <c r="U4301" t="s">
        <v>663</v>
      </c>
      <c r="V4301" t="s">
        <v>665</v>
      </c>
      <c r="W4301" t="s">
        <v>665</v>
      </c>
      <c r="X4301" t="s">
        <v>665</v>
      </c>
      <c r="Y4301" t="s">
        <v>664</v>
      </c>
      <c r="Z4301" t="s">
        <v>665</v>
      </c>
      <c r="AA4301" t="s">
        <v>665</v>
      </c>
      <c r="AB4301" t="s">
        <v>664</v>
      </c>
      <c r="AC4301" t="s">
        <v>664</v>
      </c>
      <c r="AD4301" t="s">
        <v>664</v>
      </c>
      <c r="AE4301" t="s">
        <v>664</v>
      </c>
      <c r="AF4301" t="s">
        <v>664</v>
      </c>
    </row>
    <row r="4302" spans="1:32">
      <c r="A4302">
        <v>108525</v>
      </c>
      <c r="B4302" t="s">
        <v>85</v>
      </c>
      <c r="C4302" t="s">
        <v>663</v>
      </c>
      <c r="D4302" t="s">
        <v>665</v>
      </c>
      <c r="E4302" t="s">
        <v>663</v>
      </c>
      <c r="F4302" t="s">
        <v>664</v>
      </c>
      <c r="G4302" t="s">
        <v>663</v>
      </c>
      <c r="H4302" t="s">
        <v>663</v>
      </c>
      <c r="I4302" t="s">
        <v>663</v>
      </c>
      <c r="J4302" t="s">
        <v>664</v>
      </c>
      <c r="K4302" t="s">
        <v>665</v>
      </c>
      <c r="L4302" t="s">
        <v>663</v>
      </c>
      <c r="M4302" t="s">
        <v>665</v>
      </c>
      <c r="N4302" t="s">
        <v>665</v>
      </c>
      <c r="O4302" t="s">
        <v>665</v>
      </c>
      <c r="P4302" t="s">
        <v>665</v>
      </c>
      <c r="Q4302" t="s">
        <v>665</v>
      </c>
      <c r="R4302" t="s">
        <v>664</v>
      </c>
      <c r="S4302" t="s">
        <v>664</v>
      </c>
      <c r="T4302" t="s">
        <v>664</v>
      </c>
      <c r="U4302" t="s">
        <v>664</v>
      </c>
      <c r="V4302" t="s">
        <v>663</v>
      </c>
      <c r="W4302" t="s">
        <v>665</v>
      </c>
      <c r="X4302" t="s">
        <v>665</v>
      </c>
      <c r="Y4302" t="s">
        <v>663</v>
      </c>
      <c r="Z4302" t="s">
        <v>664</v>
      </c>
      <c r="AA4302" t="s">
        <v>665</v>
      </c>
      <c r="AB4302" t="s">
        <v>664</v>
      </c>
      <c r="AC4302" t="s">
        <v>664</v>
      </c>
      <c r="AD4302" t="s">
        <v>665</v>
      </c>
      <c r="AE4302" t="s">
        <v>665</v>
      </c>
      <c r="AF4302" t="s">
        <v>663</v>
      </c>
    </row>
    <row r="4303" spans="1:32">
      <c r="A4303">
        <v>108526</v>
      </c>
      <c r="B4303" t="s">
        <v>85</v>
      </c>
      <c r="C4303" t="s">
        <v>664</v>
      </c>
      <c r="D4303" t="s">
        <v>664</v>
      </c>
      <c r="E4303" t="s">
        <v>664</v>
      </c>
      <c r="F4303" t="s">
        <v>664</v>
      </c>
      <c r="G4303" t="s">
        <v>664</v>
      </c>
      <c r="H4303" t="s">
        <v>664</v>
      </c>
      <c r="I4303" t="s">
        <v>664</v>
      </c>
      <c r="J4303" t="s">
        <v>665</v>
      </c>
      <c r="K4303" t="s">
        <v>664</v>
      </c>
      <c r="L4303" t="s">
        <v>664</v>
      </c>
      <c r="M4303" t="s">
        <v>663</v>
      </c>
      <c r="N4303" t="s">
        <v>663</v>
      </c>
      <c r="O4303" t="s">
        <v>664</v>
      </c>
      <c r="P4303" t="s">
        <v>663</v>
      </c>
      <c r="Q4303" t="s">
        <v>663</v>
      </c>
      <c r="R4303" t="s">
        <v>665</v>
      </c>
      <c r="S4303" t="s">
        <v>663</v>
      </c>
      <c r="T4303" t="s">
        <v>663</v>
      </c>
      <c r="U4303" t="s">
        <v>665</v>
      </c>
      <c r="V4303" t="s">
        <v>665</v>
      </c>
      <c r="W4303" t="s">
        <v>664</v>
      </c>
      <c r="X4303" t="s">
        <v>664</v>
      </c>
      <c r="Y4303" t="s">
        <v>664</v>
      </c>
      <c r="Z4303" t="s">
        <v>664</v>
      </c>
      <c r="AA4303" t="s">
        <v>664</v>
      </c>
      <c r="AB4303" t="s">
        <v>664</v>
      </c>
      <c r="AC4303" t="s">
        <v>664</v>
      </c>
      <c r="AD4303" t="s">
        <v>664</v>
      </c>
      <c r="AE4303" t="s">
        <v>664</v>
      </c>
      <c r="AF4303" t="s">
        <v>664</v>
      </c>
    </row>
    <row r="4304" spans="1:32">
      <c r="A4304">
        <v>108631</v>
      </c>
      <c r="B4304" t="s">
        <v>85</v>
      </c>
      <c r="C4304" t="s">
        <v>664</v>
      </c>
      <c r="D4304" t="s">
        <v>664</v>
      </c>
      <c r="E4304" t="s">
        <v>664</v>
      </c>
      <c r="F4304" t="s">
        <v>664</v>
      </c>
      <c r="G4304" t="s">
        <v>664</v>
      </c>
      <c r="H4304" t="s">
        <v>664</v>
      </c>
      <c r="I4304" t="s">
        <v>664</v>
      </c>
      <c r="J4304" t="s">
        <v>663</v>
      </c>
      <c r="K4304" t="s">
        <v>663</v>
      </c>
      <c r="L4304" t="s">
        <v>664</v>
      </c>
      <c r="M4304" t="s">
        <v>664</v>
      </c>
      <c r="N4304" t="s">
        <v>663</v>
      </c>
      <c r="O4304" t="s">
        <v>664</v>
      </c>
      <c r="P4304" t="s">
        <v>663</v>
      </c>
      <c r="Q4304" t="s">
        <v>663</v>
      </c>
      <c r="R4304" t="s">
        <v>664</v>
      </c>
      <c r="S4304" t="s">
        <v>665</v>
      </c>
      <c r="T4304" t="s">
        <v>663</v>
      </c>
      <c r="U4304" t="s">
        <v>665</v>
      </c>
      <c r="V4304" t="s">
        <v>665</v>
      </c>
      <c r="W4304" t="s">
        <v>663</v>
      </c>
      <c r="X4304" t="s">
        <v>663</v>
      </c>
      <c r="Y4304" t="s">
        <v>664</v>
      </c>
      <c r="Z4304" t="s">
        <v>663</v>
      </c>
      <c r="AA4304" t="s">
        <v>664</v>
      </c>
      <c r="AB4304" t="s">
        <v>664</v>
      </c>
      <c r="AC4304" t="s">
        <v>664</v>
      </c>
      <c r="AD4304" t="s">
        <v>664</v>
      </c>
      <c r="AE4304" t="s">
        <v>664</v>
      </c>
      <c r="AF4304" t="s">
        <v>664</v>
      </c>
    </row>
    <row r="4305" spans="1:32">
      <c r="A4305">
        <v>108649</v>
      </c>
      <c r="B4305" t="s">
        <v>85</v>
      </c>
      <c r="C4305" t="s">
        <v>664</v>
      </c>
      <c r="D4305" t="s">
        <v>664</v>
      </c>
      <c r="E4305" t="s">
        <v>664</v>
      </c>
      <c r="F4305" t="s">
        <v>664</v>
      </c>
      <c r="G4305" t="s">
        <v>664</v>
      </c>
      <c r="H4305" t="s">
        <v>664</v>
      </c>
      <c r="I4305" t="s">
        <v>665</v>
      </c>
      <c r="J4305" t="s">
        <v>665</v>
      </c>
      <c r="K4305" t="s">
        <v>664</v>
      </c>
      <c r="L4305" t="s">
        <v>664</v>
      </c>
      <c r="M4305" t="s">
        <v>664</v>
      </c>
      <c r="N4305" t="s">
        <v>663</v>
      </c>
      <c r="O4305" t="s">
        <v>663</v>
      </c>
      <c r="P4305" t="s">
        <v>664</v>
      </c>
      <c r="Q4305" t="s">
        <v>663</v>
      </c>
      <c r="R4305" t="s">
        <v>663</v>
      </c>
      <c r="S4305" t="s">
        <v>663</v>
      </c>
      <c r="T4305" t="s">
        <v>663</v>
      </c>
      <c r="U4305" t="s">
        <v>665</v>
      </c>
      <c r="V4305" t="s">
        <v>665</v>
      </c>
      <c r="W4305" t="s">
        <v>663</v>
      </c>
      <c r="X4305" t="s">
        <v>664</v>
      </c>
      <c r="Y4305" t="s">
        <v>664</v>
      </c>
      <c r="Z4305" t="s">
        <v>663</v>
      </c>
      <c r="AA4305" t="s">
        <v>663</v>
      </c>
      <c r="AB4305" t="s">
        <v>664</v>
      </c>
      <c r="AC4305" t="s">
        <v>664</v>
      </c>
      <c r="AD4305" t="s">
        <v>664</v>
      </c>
      <c r="AE4305" t="s">
        <v>664</v>
      </c>
      <c r="AF4305" t="s">
        <v>665</v>
      </c>
    </row>
    <row r="4306" spans="1:32">
      <c r="A4306">
        <v>108676</v>
      </c>
      <c r="B4306" t="s">
        <v>85</v>
      </c>
      <c r="C4306" t="s">
        <v>664</v>
      </c>
      <c r="D4306" t="s">
        <v>664</v>
      </c>
      <c r="E4306" t="s">
        <v>665</v>
      </c>
      <c r="F4306" t="s">
        <v>664</v>
      </c>
      <c r="G4306" t="s">
        <v>663</v>
      </c>
      <c r="H4306" t="s">
        <v>665</v>
      </c>
      <c r="I4306" t="s">
        <v>665</v>
      </c>
      <c r="J4306" t="s">
        <v>665</v>
      </c>
      <c r="K4306" t="s">
        <v>664</v>
      </c>
      <c r="L4306" t="s">
        <v>663</v>
      </c>
      <c r="M4306" t="s">
        <v>665</v>
      </c>
      <c r="N4306" t="s">
        <v>665</v>
      </c>
      <c r="O4306" t="s">
        <v>665</v>
      </c>
      <c r="P4306" t="s">
        <v>663</v>
      </c>
      <c r="Q4306" t="s">
        <v>663</v>
      </c>
      <c r="R4306" t="s">
        <v>665</v>
      </c>
      <c r="S4306" t="s">
        <v>665</v>
      </c>
      <c r="T4306" t="s">
        <v>663</v>
      </c>
      <c r="U4306" t="s">
        <v>665</v>
      </c>
      <c r="V4306" t="s">
        <v>664</v>
      </c>
      <c r="W4306" t="s">
        <v>665</v>
      </c>
      <c r="X4306" t="s">
        <v>664</v>
      </c>
      <c r="Y4306" t="s">
        <v>664</v>
      </c>
      <c r="Z4306" t="s">
        <v>664</v>
      </c>
      <c r="AA4306" t="s">
        <v>664</v>
      </c>
      <c r="AB4306" t="s">
        <v>664</v>
      </c>
      <c r="AC4306" t="s">
        <v>664</v>
      </c>
      <c r="AD4306" t="s">
        <v>664</v>
      </c>
      <c r="AE4306" t="s">
        <v>664</v>
      </c>
      <c r="AF4306" t="s">
        <v>664</v>
      </c>
    </row>
    <row r="4307" spans="1:32">
      <c r="A4307">
        <v>108701</v>
      </c>
      <c r="B4307" t="s">
        <v>85</v>
      </c>
      <c r="C4307" t="s">
        <v>664</v>
      </c>
      <c r="D4307" t="s">
        <v>665</v>
      </c>
      <c r="E4307" t="s">
        <v>663</v>
      </c>
      <c r="F4307" t="s">
        <v>664</v>
      </c>
      <c r="G4307" t="s">
        <v>663</v>
      </c>
      <c r="H4307" t="s">
        <v>665</v>
      </c>
      <c r="I4307" t="s">
        <v>663</v>
      </c>
      <c r="J4307" t="s">
        <v>665</v>
      </c>
      <c r="K4307" t="s">
        <v>665</v>
      </c>
      <c r="L4307" t="s">
        <v>663</v>
      </c>
      <c r="M4307" t="s">
        <v>664</v>
      </c>
      <c r="N4307" t="s">
        <v>663</v>
      </c>
      <c r="O4307" t="s">
        <v>665</v>
      </c>
      <c r="P4307" t="s">
        <v>663</v>
      </c>
      <c r="Q4307" t="s">
        <v>663</v>
      </c>
      <c r="R4307" t="s">
        <v>665</v>
      </c>
      <c r="S4307" t="s">
        <v>664</v>
      </c>
      <c r="T4307" t="s">
        <v>663</v>
      </c>
      <c r="U4307" t="s">
        <v>665</v>
      </c>
      <c r="V4307" t="s">
        <v>665</v>
      </c>
      <c r="W4307" t="s">
        <v>664</v>
      </c>
      <c r="X4307" t="s">
        <v>664</v>
      </c>
      <c r="Y4307" t="s">
        <v>664</v>
      </c>
      <c r="Z4307" t="s">
        <v>664</v>
      </c>
      <c r="AA4307" t="s">
        <v>665</v>
      </c>
      <c r="AB4307" t="s">
        <v>664</v>
      </c>
      <c r="AC4307" t="s">
        <v>664</v>
      </c>
      <c r="AD4307" t="s">
        <v>664</v>
      </c>
      <c r="AE4307" t="s">
        <v>664</v>
      </c>
      <c r="AF4307" t="s">
        <v>664</v>
      </c>
    </row>
    <row r="4308" spans="1:32">
      <c r="A4308">
        <v>108708</v>
      </c>
      <c r="B4308" t="s">
        <v>85</v>
      </c>
      <c r="C4308" t="s">
        <v>664</v>
      </c>
      <c r="D4308" t="s">
        <v>665</v>
      </c>
      <c r="E4308" t="s">
        <v>663</v>
      </c>
      <c r="F4308" t="s">
        <v>664</v>
      </c>
      <c r="G4308" t="s">
        <v>665</v>
      </c>
      <c r="H4308" t="s">
        <v>665</v>
      </c>
      <c r="I4308" t="s">
        <v>664</v>
      </c>
      <c r="J4308" t="s">
        <v>663</v>
      </c>
      <c r="K4308" t="s">
        <v>664</v>
      </c>
      <c r="L4308" t="s">
        <v>664</v>
      </c>
      <c r="M4308" t="s">
        <v>665</v>
      </c>
      <c r="N4308" t="s">
        <v>663</v>
      </c>
      <c r="O4308" t="s">
        <v>663</v>
      </c>
      <c r="P4308" t="s">
        <v>663</v>
      </c>
      <c r="Q4308" t="s">
        <v>663</v>
      </c>
      <c r="R4308" t="s">
        <v>663</v>
      </c>
      <c r="S4308" t="s">
        <v>665</v>
      </c>
      <c r="T4308" t="s">
        <v>664</v>
      </c>
      <c r="U4308" t="s">
        <v>665</v>
      </c>
      <c r="V4308" t="s">
        <v>663</v>
      </c>
      <c r="W4308" t="s">
        <v>665</v>
      </c>
      <c r="X4308" t="s">
        <v>665</v>
      </c>
      <c r="Y4308" t="s">
        <v>664</v>
      </c>
      <c r="Z4308" t="s">
        <v>665</v>
      </c>
      <c r="AA4308" t="s">
        <v>665</v>
      </c>
      <c r="AB4308" t="s">
        <v>664</v>
      </c>
      <c r="AC4308" t="s">
        <v>664</v>
      </c>
      <c r="AD4308" t="s">
        <v>665</v>
      </c>
      <c r="AE4308" t="s">
        <v>665</v>
      </c>
      <c r="AF4308" t="s">
        <v>664</v>
      </c>
    </row>
    <row r="4309" spans="1:32">
      <c r="A4309">
        <v>108709</v>
      </c>
      <c r="B4309" t="s">
        <v>85</v>
      </c>
      <c r="C4309" t="s">
        <v>664</v>
      </c>
      <c r="D4309" t="s">
        <v>664</v>
      </c>
      <c r="E4309" t="s">
        <v>663</v>
      </c>
      <c r="F4309" t="s">
        <v>664</v>
      </c>
      <c r="G4309" t="s">
        <v>665</v>
      </c>
      <c r="H4309" t="s">
        <v>664</v>
      </c>
      <c r="I4309" t="s">
        <v>665</v>
      </c>
      <c r="J4309" t="s">
        <v>664</v>
      </c>
      <c r="K4309" t="s">
        <v>664</v>
      </c>
      <c r="L4309" t="s">
        <v>665</v>
      </c>
      <c r="M4309" t="s">
        <v>664</v>
      </c>
      <c r="N4309" t="s">
        <v>664</v>
      </c>
      <c r="O4309" t="s">
        <v>663</v>
      </c>
      <c r="P4309" t="s">
        <v>663</v>
      </c>
      <c r="Q4309" t="s">
        <v>663</v>
      </c>
      <c r="R4309" t="s">
        <v>665</v>
      </c>
      <c r="S4309" t="s">
        <v>665</v>
      </c>
      <c r="T4309" t="s">
        <v>665</v>
      </c>
      <c r="U4309" t="s">
        <v>665</v>
      </c>
      <c r="V4309" t="s">
        <v>665</v>
      </c>
      <c r="W4309" t="s">
        <v>664</v>
      </c>
      <c r="X4309" t="s">
        <v>664</v>
      </c>
      <c r="Y4309" t="s">
        <v>664</v>
      </c>
      <c r="Z4309" t="s">
        <v>664</v>
      </c>
      <c r="AA4309" t="s">
        <v>664</v>
      </c>
      <c r="AB4309" t="s">
        <v>664</v>
      </c>
      <c r="AC4309" t="s">
        <v>664</v>
      </c>
      <c r="AD4309" t="s">
        <v>664</v>
      </c>
      <c r="AE4309" t="s">
        <v>664</v>
      </c>
      <c r="AF4309" t="s">
        <v>664</v>
      </c>
    </row>
    <row r="4310" spans="1:32">
      <c r="A4310">
        <v>108791</v>
      </c>
      <c r="B4310" t="s">
        <v>85</v>
      </c>
      <c r="C4310" t="s">
        <v>664</v>
      </c>
      <c r="D4310" t="s">
        <v>664</v>
      </c>
      <c r="E4310" t="s">
        <v>665</v>
      </c>
      <c r="F4310" t="s">
        <v>664</v>
      </c>
      <c r="G4310" t="s">
        <v>663</v>
      </c>
      <c r="H4310" t="s">
        <v>663</v>
      </c>
      <c r="I4310" t="s">
        <v>665</v>
      </c>
      <c r="J4310" t="s">
        <v>663</v>
      </c>
      <c r="K4310" t="s">
        <v>663</v>
      </c>
      <c r="L4310" t="s">
        <v>663</v>
      </c>
      <c r="M4310" t="s">
        <v>663</v>
      </c>
      <c r="N4310" t="s">
        <v>665</v>
      </c>
      <c r="O4310" t="s">
        <v>663</v>
      </c>
      <c r="P4310" t="s">
        <v>665</v>
      </c>
      <c r="Q4310" t="s">
        <v>665</v>
      </c>
      <c r="R4310" t="s">
        <v>663</v>
      </c>
      <c r="S4310" t="s">
        <v>664</v>
      </c>
      <c r="T4310" t="s">
        <v>664</v>
      </c>
      <c r="U4310" t="s">
        <v>663</v>
      </c>
      <c r="V4310" t="s">
        <v>664</v>
      </c>
      <c r="W4310" t="s">
        <v>664</v>
      </c>
      <c r="X4310" t="s">
        <v>664</v>
      </c>
      <c r="Y4310" t="s">
        <v>664</v>
      </c>
      <c r="Z4310" t="s">
        <v>664</v>
      </c>
      <c r="AA4310" t="s">
        <v>664</v>
      </c>
      <c r="AB4310" t="s">
        <v>664</v>
      </c>
      <c r="AC4310" t="s">
        <v>664</v>
      </c>
      <c r="AD4310" t="s">
        <v>664</v>
      </c>
      <c r="AE4310" t="s">
        <v>664</v>
      </c>
      <c r="AF4310" t="s">
        <v>664</v>
      </c>
    </row>
    <row r="4311" spans="1:32">
      <c r="A4311">
        <v>108827</v>
      </c>
      <c r="B4311" t="s">
        <v>85</v>
      </c>
      <c r="C4311" t="s">
        <v>664</v>
      </c>
      <c r="D4311" t="s">
        <v>664</v>
      </c>
      <c r="E4311" t="s">
        <v>665</v>
      </c>
      <c r="F4311" t="s">
        <v>664</v>
      </c>
      <c r="G4311" t="s">
        <v>664</v>
      </c>
      <c r="H4311" t="s">
        <v>664</v>
      </c>
      <c r="I4311" t="s">
        <v>664</v>
      </c>
      <c r="J4311" t="s">
        <v>664</v>
      </c>
      <c r="K4311" t="s">
        <v>664</v>
      </c>
      <c r="L4311" t="s">
        <v>664</v>
      </c>
      <c r="M4311" t="s">
        <v>665</v>
      </c>
      <c r="N4311" t="s">
        <v>663</v>
      </c>
      <c r="O4311" t="s">
        <v>663</v>
      </c>
      <c r="P4311" t="s">
        <v>663</v>
      </c>
      <c r="Q4311" t="s">
        <v>663</v>
      </c>
      <c r="R4311" t="s">
        <v>663</v>
      </c>
      <c r="S4311" t="s">
        <v>665</v>
      </c>
      <c r="T4311" t="s">
        <v>665</v>
      </c>
      <c r="U4311" t="s">
        <v>663</v>
      </c>
      <c r="V4311" t="s">
        <v>663</v>
      </c>
      <c r="W4311" t="s">
        <v>664</v>
      </c>
      <c r="X4311" t="s">
        <v>664</v>
      </c>
      <c r="Y4311" t="s">
        <v>664</v>
      </c>
      <c r="Z4311" t="s">
        <v>664</v>
      </c>
      <c r="AA4311" t="s">
        <v>664</v>
      </c>
      <c r="AB4311" t="s">
        <v>664</v>
      </c>
      <c r="AC4311" t="s">
        <v>664</v>
      </c>
      <c r="AD4311" t="s">
        <v>664</v>
      </c>
      <c r="AE4311" t="s">
        <v>664</v>
      </c>
      <c r="AF4311" t="s">
        <v>665</v>
      </c>
    </row>
    <row r="4312" spans="1:32">
      <c r="A4312">
        <v>108834</v>
      </c>
      <c r="B4312" t="s">
        <v>85</v>
      </c>
      <c r="C4312" t="s">
        <v>664</v>
      </c>
      <c r="D4312" t="s">
        <v>664</v>
      </c>
      <c r="E4312" t="s">
        <v>664</v>
      </c>
      <c r="F4312" t="s">
        <v>664</v>
      </c>
      <c r="G4312" t="s">
        <v>664</v>
      </c>
      <c r="H4312" t="s">
        <v>664</v>
      </c>
      <c r="I4312" t="s">
        <v>664</v>
      </c>
      <c r="J4312" t="s">
        <v>664</v>
      </c>
      <c r="K4312" t="s">
        <v>664</v>
      </c>
      <c r="L4312" t="s">
        <v>664</v>
      </c>
      <c r="M4312" t="s">
        <v>664</v>
      </c>
      <c r="N4312" t="s">
        <v>663</v>
      </c>
      <c r="O4312" t="s">
        <v>663</v>
      </c>
      <c r="P4312" t="s">
        <v>664</v>
      </c>
      <c r="Q4312" t="s">
        <v>665</v>
      </c>
      <c r="R4312" t="s">
        <v>664</v>
      </c>
      <c r="S4312" t="s">
        <v>663</v>
      </c>
      <c r="T4312" t="s">
        <v>665</v>
      </c>
      <c r="U4312" t="s">
        <v>665</v>
      </c>
      <c r="V4312" t="s">
        <v>663</v>
      </c>
      <c r="W4312" t="s">
        <v>665</v>
      </c>
      <c r="X4312" t="s">
        <v>665</v>
      </c>
      <c r="Y4312" t="s">
        <v>663</v>
      </c>
      <c r="Z4312" t="s">
        <v>665</v>
      </c>
      <c r="AA4312" t="s">
        <v>663</v>
      </c>
      <c r="AB4312" t="s">
        <v>665</v>
      </c>
      <c r="AC4312" t="s">
        <v>664</v>
      </c>
      <c r="AD4312" t="s">
        <v>664</v>
      </c>
      <c r="AE4312" t="s">
        <v>664</v>
      </c>
      <c r="AF4312" t="s">
        <v>664</v>
      </c>
    </row>
    <row r="4313" spans="1:32">
      <c r="A4313">
        <v>108838</v>
      </c>
      <c r="B4313" t="s">
        <v>85</v>
      </c>
      <c r="C4313" t="s">
        <v>664</v>
      </c>
      <c r="D4313" t="s">
        <v>664</v>
      </c>
      <c r="E4313" t="s">
        <v>664</v>
      </c>
      <c r="F4313" t="s">
        <v>664</v>
      </c>
      <c r="G4313" t="s">
        <v>664</v>
      </c>
      <c r="H4313" t="s">
        <v>664</v>
      </c>
      <c r="I4313" t="s">
        <v>664</v>
      </c>
      <c r="J4313" t="s">
        <v>664</v>
      </c>
      <c r="K4313" t="s">
        <v>664</v>
      </c>
      <c r="L4313" t="s">
        <v>664</v>
      </c>
      <c r="M4313" t="s">
        <v>664</v>
      </c>
      <c r="N4313" t="s">
        <v>663</v>
      </c>
      <c r="O4313" t="s">
        <v>665</v>
      </c>
      <c r="P4313" t="s">
        <v>665</v>
      </c>
      <c r="Q4313" t="s">
        <v>664</v>
      </c>
      <c r="R4313" t="s">
        <v>665</v>
      </c>
      <c r="S4313" t="s">
        <v>663</v>
      </c>
      <c r="T4313" t="s">
        <v>663</v>
      </c>
      <c r="U4313" t="s">
        <v>663</v>
      </c>
      <c r="V4313" t="s">
        <v>663</v>
      </c>
      <c r="W4313" t="s">
        <v>663</v>
      </c>
      <c r="X4313" t="s">
        <v>664</v>
      </c>
      <c r="Y4313" t="s">
        <v>663</v>
      </c>
      <c r="Z4313" t="s">
        <v>664</v>
      </c>
      <c r="AA4313" t="s">
        <v>664</v>
      </c>
      <c r="AB4313" t="s">
        <v>664</v>
      </c>
      <c r="AC4313" t="s">
        <v>664</v>
      </c>
      <c r="AD4313" t="s">
        <v>664</v>
      </c>
      <c r="AE4313" t="s">
        <v>664</v>
      </c>
      <c r="AF4313" t="s">
        <v>664</v>
      </c>
    </row>
    <row r="4314" spans="1:32">
      <c r="A4314">
        <v>108950</v>
      </c>
      <c r="B4314" t="s">
        <v>85</v>
      </c>
      <c r="C4314" t="s">
        <v>664</v>
      </c>
      <c r="D4314" t="s">
        <v>664</v>
      </c>
      <c r="E4314" t="s">
        <v>664</v>
      </c>
      <c r="F4314" t="s">
        <v>664</v>
      </c>
      <c r="G4314" t="s">
        <v>665</v>
      </c>
      <c r="H4314" t="s">
        <v>665</v>
      </c>
      <c r="I4314" t="s">
        <v>664</v>
      </c>
      <c r="J4314" t="s">
        <v>664</v>
      </c>
      <c r="K4314" t="s">
        <v>664</v>
      </c>
      <c r="L4314" t="s">
        <v>665</v>
      </c>
      <c r="M4314" t="s">
        <v>664</v>
      </c>
      <c r="N4314" t="s">
        <v>664</v>
      </c>
      <c r="O4314" t="s">
        <v>663</v>
      </c>
      <c r="P4314" t="s">
        <v>663</v>
      </c>
      <c r="Q4314" t="s">
        <v>664</v>
      </c>
      <c r="R4314" t="s">
        <v>665</v>
      </c>
      <c r="S4314" t="s">
        <v>665</v>
      </c>
      <c r="T4314" t="s">
        <v>663</v>
      </c>
      <c r="U4314" t="s">
        <v>665</v>
      </c>
      <c r="V4314" t="s">
        <v>663</v>
      </c>
      <c r="W4314" t="s">
        <v>663</v>
      </c>
      <c r="X4314" t="s">
        <v>665</v>
      </c>
      <c r="Y4314" t="s">
        <v>664</v>
      </c>
      <c r="Z4314" t="s">
        <v>665</v>
      </c>
      <c r="AA4314" t="s">
        <v>665</v>
      </c>
      <c r="AB4314" t="s">
        <v>665</v>
      </c>
      <c r="AC4314" t="s">
        <v>663</v>
      </c>
      <c r="AD4314" t="s">
        <v>663</v>
      </c>
      <c r="AE4314" t="s">
        <v>663</v>
      </c>
      <c r="AF4314" t="s">
        <v>663</v>
      </c>
    </row>
    <row r="4315" spans="1:32">
      <c r="A4315">
        <v>108960</v>
      </c>
      <c r="B4315" t="s">
        <v>85</v>
      </c>
      <c r="C4315" t="s">
        <v>664</v>
      </c>
      <c r="D4315" t="s">
        <v>665</v>
      </c>
      <c r="E4315" t="s">
        <v>664</v>
      </c>
      <c r="F4315" t="s">
        <v>664</v>
      </c>
      <c r="G4315" t="s">
        <v>664</v>
      </c>
      <c r="H4315" t="s">
        <v>664</v>
      </c>
      <c r="I4315" t="s">
        <v>665</v>
      </c>
      <c r="J4315" t="s">
        <v>663</v>
      </c>
      <c r="K4315" t="s">
        <v>664</v>
      </c>
      <c r="L4315" t="s">
        <v>664</v>
      </c>
      <c r="M4315" t="s">
        <v>664</v>
      </c>
      <c r="N4315" t="s">
        <v>665</v>
      </c>
      <c r="O4315" t="s">
        <v>663</v>
      </c>
      <c r="P4315" t="s">
        <v>665</v>
      </c>
      <c r="Q4315" t="s">
        <v>664</v>
      </c>
      <c r="R4315" t="s">
        <v>664</v>
      </c>
      <c r="S4315" t="s">
        <v>663</v>
      </c>
      <c r="T4315" t="s">
        <v>665</v>
      </c>
      <c r="U4315" t="s">
        <v>663</v>
      </c>
      <c r="V4315" t="s">
        <v>665</v>
      </c>
      <c r="W4315" t="s">
        <v>665</v>
      </c>
      <c r="X4315" t="s">
        <v>664</v>
      </c>
      <c r="Y4315" t="s">
        <v>664</v>
      </c>
      <c r="Z4315" t="s">
        <v>664</v>
      </c>
      <c r="AA4315" t="s">
        <v>664</v>
      </c>
      <c r="AB4315" t="s">
        <v>664</v>
      </c>
      <c r="AC4315" t="s">
        <v>664</v>
      </c>
      <c r="AD4315" t="s">
        <v>664</v>
      </c>
      <c r="AE4315" t="s">
        <v>664</v>
      </c>
      <c r="AF4315" t="s">
        <v>664</v>
      </c>
    </row>
    <row r="4316" spans="1:32">
      <c r="A4316">
        <v>108970</v>
      </c>
      <c r="B4316" t="s">
        <v>85</v>
      </c>
      <c r="C4316" t="s">
        <v>664</v>
      </c>
      <c r="D4316" t="s">
        <v>664</v>
      </c>
      <c r="E4316" t="s">
        <v>665</v>
      </c>
      <c r="F4316" t="s">
        <v>664</v>
      </c>
      <c r="G4316" t="s">
        <v>663</v>
      </c>
      <c r="H4316" t="s">
        <v>664</v>
      </c>
      <c r="I4316" t="s">
        <v>663</v>
      </c>
      <c r="J4316" t="s">
        <v>663</v>
      </c>
      <c r="K4316" t="s">
        <v>663</v>
      </c>
      <c r="L4316" t="s">
        <v>664</v>
      </c>
      <c r="M4316" t="s">
        <v>665</v>
      </c>
      <c r="N4316" t="s">
        <v>664</v>
      </c>
      <c r="O4316" t="s">
        <v>663</v>
      </c>
      <c r="P4316" t="s">
        <v>663</v>
      </c>
      <c r="Q4316" t="s">
        <v>665</v>
      </c>
      <c r="R4316" t="s">
        <v>663</v>
      </c>
      <c r="S4316" t="s">
        <v>663</v>
      </c>
      <c r="T4316" t="s">
        <v>664</v>
      </c>
      <c r="U4316" t="s">
        <v>664</v>
      </c>
      <c r="V4316" t="s">
        <v>664</v>
      </c>
      <c r="W4316" t="s">
        <v>664</v>
      </c>
      <c r="X4316" t="s">
        <v>664</v>
      </c>
      <c r="Y4316" t="s">
        <v>664</v>
      </c>
      <c r="Z4316" t="s">
        <v>664</v>
      </c>
      <c r="AA4316" t="s">
        <v>664</v>
      </c>
      <c r="AB4316" t="s">
        <v>664</v>
      </c>
      <c r="AC4316" t="s">
        <v>665</v>
      </c>
      <c r="AD4316" t="s">
        <v>664</v>
      </c>
      <c r="AE4316" t="s">
        <v>664</v>
      </c>
      <c r="AF4316" t="s">
        <v>664</v>
      </c>
    </row>
    <row r="4317" spans="1:32">
      <c r="A4317">
        <v>109038</v>
      </c>
      <c r="B4317" t="s">
        <v>85</v>
      </c>
      <c r="C4317" t="s">
        <v>664</v>
      </c>
      <c r="D4317" t="s">
        <v>664</v>
      </c>
      <c r="E4317" t="s">
        <v>664</v>
      </c>
      <c r="F4317" t="s">
        <v>664</v>
      </c>
      <c r="G4317" t="s">
        <v>664</v>
      </c>
      <c r="H4317" t="s">
        <v>664</v>
      </c>
      <c r="I4317" t="s">
        <v>664</v>
      </c>
      <c r="J4317" t="s">
        <v>664</v>
      </c>
      <c r="K4317" t="s">
        <v>664</v>
      </c>
      <c r="L4317" t="s">
        <v>664</v>
      </c>
      <c r="M4317" t="s">
        <v>664</v>
      </c>
      <c r="N4317" t="s">
        <v>664</v>
      </c>
      <c r="O4317" t="s">
        <v>664</v>
      </c>
      <c r="P4317" t="s">
        <v>664</v>
      </c>
      <c r="Q4317" t="s">
        <v>664</v>
      </c>
      <c r="R4317" t="s">
        <v>664</v>
      </c>
      <c r="S4317" t="s">
        <v>665</v>
      </c>
      <c r="T4317" t="s">
        <v>663</v>
      </c>
      <c r="U4317" t="s">
        <v>665</v>
      </c>
      <c r="V4317" t="s">
        <v>664</v>
      </c>
      <c r="W4317" t="s">
        <v>663</v>
      </c>
      <c r="X4317" t="s">
        <v>664</v>
      </c>
      <c r="Y4317" t="s">
        <v>664</v>
      </c>
      <c r="Z4317" t="s">
        <v>664</v>
      </c>
      <c r="AA4317" t="s">
        <v>663</v>
      </c>
      <c r="AB4317" t="s">
        <v>664</v>
      </c>
      <c r="AC4317" t="s">
        <v>664</v>
      </c>
      <c r="AD4317" t="s">
        <v>664</v>
      </c>
      <c r="AE4317" t="s">
        <v>663</v>
      </c>
      <c r="AF4317" t="s">
        <v>665</v>
      </c>
    </row>
    <row r="4318" spans="1:32">
      <c r="A4318">
        <v>109057</v>
      </c>
      <c r="B4318" t="s">
        <v>85</v>
      </c>
      <c r="C4318" t="s">
        <v>664</v>
      </c>
      <c r="D4318" t="s">
        <v>664</v>
      </c>
      <c r="E4318" t="s">
        <v>664</v>
      </c>
      <c r="F4318" t="s">
        <v>664</v>
      </c>
      <c r="G4318" t="s">
        <v>664</v>
      </c>
      <c r="H4318" t="s">
        <v>664</v>
      </c>
      <c r="I4318" t="s">
        <v>665</v>
      </c>
      <c r="J4318" t="s">
        <v>665</v>
      </c>
      <c r="K4318" t="s">
        <v>665</v>
      </c>
      <c r="L4318" t="s">
        <v>664</v>
      </c>
      <c r="M4318" t="s">
        <v>665</v>
      </c>
      <c r="N4318" t="s">
        <v>664</v>
      </c>
      <c r="O4318" t="s">
        <v>663</v>
      </c>
      <c r="P4318" t="s">
        <v>664</v>
      </c>
      <c r="Q4318" t="s">
        <v>663</v>
      </c>
      <c r="R4318" t="s">
        <v>665</v>
      </c>
      <c r="S4318" t="s">
        <v>663</v>
      </c>
      <c r="T4318" t="s">
        <v>664</v>
      </c>
      <c r="U4318" t="s">
        <v>663</v>
      </c>
      <c r="V4318" t="s">
        <v>664</v>
      </c>
      <c r="W4318" t="s">
        <v>664</v>
      </c>
      <c r="X4318" t="s">
        <v>664</v>
      </c>
      <c r="Y4318" t="s">
        <v>664</v>
      </c>
      <c r="Z4318" t="s">
        <v>664</v>
      </c>
      <c r="AA4318" t="s">
        <v>664</v>
      </c>
      <c r="AB4318" t="s">
        <v>664</v>
      </c>
      <c r="AC4318" t="s">
        <v>664</v>
      </c>
      <c r="AD4318" t="s">
        <v>664</v>
      </c>
      <c r="AE4318" t="s">
        <v>664</v>
      </c>
      <c r="AF4318" t="s">
        <v>664</v>
      </c>
    </row>
    <row r="4319" spans="1:32">
      <c r="A4319">
        <v>109063</v>
      </c>
      <c r="B4319" t="s">
        <v>85</v>
      </c>
      <c r="C4319" t="s">
        <v>664</v>
      </c>
      <c r="D4319" t="s">
        <v>663</v>
      </c>
      <c r="E4319" t="s">
        <v>665</v>
      </c>
      <c r="F4319" t="s">
        <v>664</v>
      </c>
      <c r="G4319" t="s">
        <v>665</v>
      </c>
      <c r="H4319" t="s">
        <v>664</v>
      </c>
      <c r="I4319" t="s">
        <v>663</v>
      </c>
      <c r="J4319" t="s">
        <v>663</v>
      </c>
      <c r="K4319" t="s">
        <v>663</v>
      </c>
      <c r="L4319" t="s">
        <v>663</v>
      </c>
      <c r="M4319" t="s">
        <v>665</v>
      </c>
      <c r="N4319" t="s">
        <v>663</v>
      </c>
      <c r="O4319" t="s">
        <v>665</v>
      </c>
      <c r="P4319" t="s">
        <v>663</v>
      </c>
      <c r="Q4319" t="s">
        <v>663</v>
      </c>
      <c r="R4319" t="s">
        <v>663</v>
      </c>
      <c r="S4319" t="s">
        <v>664</v>
      </c>
      <c r="T4319" t="s">
        <v>663</v>
      </c>
      <c r="U4319" t="s">
        <v>663</v>
      </c>
      <c r="V4319" t="s">
        <v>663</v>
      </c>
      <c r="W4319" t="s">
        <v>664</v>
      </c>
      <c r="X4319" t="s">
        <v>664</v>
      </c>
      <c r="Y4319" t="s">
        <v>664</v>
      </c>
      <c r="Z4319" t="s">
        <v>664</v>
      </c>
      <c r="AA4319" t="s">
        <v>665</v>
      </c>
      <c r="AB4319" t="s">
        <v>664</v>
      </c>
      <c r="AC4319" t="s">
        <v>664</v>
      </c>
      <c r="AD4319" t="s">
        <v>664</v>
      </c>
      <c r="AE4319" t="s">
        <v>664</v>
      </c>
      <c r="AF4319" t="s">
        <v>664</v>
      </c>
    </row>
    <row r="4320" spans="1:32">
      <c r="A4320">
        <v>109064</v>
      </c>
      <c r="B4320" t="s">
        <v>85</v>
      </c>
      <c r="C4320" t="s">
        <v>664</v>
      </c>
      <c r="D4320" t="s">
        <v>664</v>
      </c>
      <c r="E4320" t="s">
        <v>664</v>
      </c>
      <c r="F4320" t="s">
        <v>664</v>
      </c>
      <c r="G4320" t="s">
        <v>664</v>
      </c>
      <c r="H4320" t="s">
        <v>664</v>
      </c>
      <c r="I4320" t="s">
        <v>664</v>
      </c>
      <c r="J4320" t="s">
        <v>664</v>
      </c>
      <c r="K4320" t="s">
        <v>664</v>
      </c>
      <c r="L4320" t="s">
        <v>664</v>
      </c>
      <c r="M4320" t="s">
        <v>664</v>
      </c>
      <c r="N4320" t="s">
        <v>664</v>
      </c>
      <c r="O4320" t="s">
        <v>664</v>
      </c>
      <c r="P4320" t="s">
        <v>664</v>
      </c>
      <c r="Q4320" t="s">
        <v>664</v>
      </c>
      <c r="R4320" t="s">
        <v>664</v>
      </c>
      <c r="S4320" t="s">
        <v>664</v>
      </c>
      <c r="T4320" t="s">
        <v>663</v>
      </c>
      <c r="U4320" t="s">
        <v>663</v>
      </c>
      <c r="V4320" t="s">
        <v>663</v>
      </c>
      <c r="W4320" t="s">
        <v>664</v>
      </c>
      <c r="X4320" t="s">
        <v>664</v>
      </c>
      <c r="Y4320" t="s">
        <v>664</v>
      </c>
      <c r="Z4320" t="s">
        <v>664</v>
      </c>
      <c r="AA4320" t="s">
        <v>664</v>
      </c>
      <c r="AB4320" t="s">
        <v>664</v>
      </c>
      <c r="AC4320" t="s">
        <v>664</v>
      </c>
      <c r="AD4320" t="s">
        <v>664</v>
      </c>
      <c r="AE4320" t="s">
        <v>664</v>
      </c>
      <c r="AF4320" t="s">
        <v>664</v>
      </c>
    </row>
    <row r="4321" spans="1:32">
      <c r="A4321">
        <v>109065</v>
      </c>
      <c r="B4321" t="s">
        <v>85</v>
      </c>
      <c r="C4321" t="s">
        <v>664</v>
      </c>
      <c r="D4321" t="s">
        <v>664</v>
      </c>
      <c r="E4321" t="s">
        <v>664</v>
      </c>
      <c r="F4321" t="s">
        <v>664</v>
      </c>
      <c r="G4321" t="s">
        <v>665</v>
      </c>
      <c r="H4321" t="s">
        <v>665</v>
      </c>
      <c r="I4321" t="s">
        <v>663</v>
      </c>
      <c r="J4321" t="s">
        <v>664</v>
      </c>
      <c r="K4321" t="s">
        <v>665</v>
      </c>
      <c r="L4321" t="s">
        <v>664</v>
      </c>
      <c r="M4321" t="s">
        <v>664</v>
      </c>
      <c r="N4321" t="s">
        <v>665</v>
      </c>
      <c r="O4321" t="s">
        <v>664</v>
      </c>
      <c r="P4321" t="s">
        <v>664</v>
      </c>
      <c r="Q4321" t="s">
        <v>663</v>
      </c>
      <c r="R4321" t="s">
        <v>663</v>
      </c>
      <c r="S4321" t="s">
        <v>664</v>
      </c>
      <c r="T4321" t="s">
        <v>663</v>
      </c>
      <c r="U4321" t="s">
        <v>663</v>
      </c>
      <c r="V4321" t="s">
        <v>663</v>
      </c>
      <c r="W4321" t="s">
        <v>664</v>
      </c>
      <c r="X4321" t="s">
        <v>665</v>
      </c>
      <c r="Y4321" t="s">
        <v>664</v>
      </c>
      <c r="Z4321" t="s">
        <v>663</v>
      </c>
      <c r="AA4321" t="s">
        <v>663</v>
      </c>
      <c r="AB4321" t="s">
        <v>663</v>
      </c>
      <c r="AC4321" t="s">
        <v>663</v>
      </c>
      <c r="AD4321" t="s">
        <v>664</v>
      </c>
      <c r="AE4321" t="s">
        <v>664</v>
      </c>
      <c r="AF4321" t="s">
        <v>664</v>
      </c>
    </row>
    <row r="4322" spans="1:32">
      <c r="A4322">
        <v>109068</v>
      </c>
      <c r="B4322" t="s">
        <v>85</v>
      </c>
      <c r="C4322" t="s">
        <v>663</v>
      </c>
      <c r="D4322" t="s">
        <v>664</v>
      </c>
      <c r="E4322" t="s">
        <v>664</v>
      </c>
      <c r="F4322" t="s">
        <v>664</v>
      </c>
      <c r="G4322" t="s">
        <v>663</v>
      </c>
      <c r="H4322" t="s">
        <v>663</v>
      </c>
      <c r="I4322" t="s">
        <v>665</v>
      </c>
      <c r="J4322" t="s">
        <v>663</v>
      </c>
      <c r="K4322" t="s">
        <v>665</v>
      </c>
      <c r="L4322" t="s">
        <v>663</v>
      </c>
      <c r="M4322" t="s">
        <v>665</v>
      </c>
      <c r="N4322" t="s">
        <v>663</v>
      </c>
      <c r="O4322" t="s">
        <v>663</v>
      </c>
      <c r="P4322" t="s">
        <v>663</v>
      </c>
      <c r="Q4322" t="s">
        <v>663</v>
      </c>
      <c r="R4322" t="s">
        <v>663</v>
      </c>
      <c r="S4322" t="s">
        <v>663</v>
      </c>
      <c r="T4322" t="s">
        <v>663</v>
      </c>
      <c r="U4322" t="s">
        <v>663</v>
      </c>
      <c r="V4322" t="s">
        <v>663</v>
      </c>
      <c r="W4322" t="s">
        <v>665</v>
      </c>
      <c r="X4322" t="s">
        <v>664</v>
      </c>
      <c r="Y4322" t="s">
        <v>665</v>
      </c>
      <c r="Z4322" t="s">
        <v>664</v>
      </c>
      <c r="AA4322" t="s">
        <v>665</v>
      </c>
      <c r="AB4322" t="s">
        <v>665</v>
      </c>
      <c r="AC4322" t="s">
        <v>664</v>
      </c>
      <c r="AD4322" t="s">
        <v>665</v>
      </c>
      <c r="AE4322" t="s">
        <v>665</v>
      </c>
      <c r="AF4322" t="s">
        <v>664</v>
      </c>
    </row>
    <row r="4323" spans="1:32">
      <c r="A4323">
        <v>109096</v>
      </c>
      <c r="B4323" t="s">
        <v>85</v>
      </c>
      <c r="C4323" t="s">
        <v>664</v>
      </c>
      <c r="D4323" t="s">
        <v>664</v>
      </c>
      <c r="E4323" t="s">
        <v>664</v>
      </c>
      <c r="F4323" t="s">
        <v>664</v>
      </c>
      <c r="G4323" t="s">
        <v>664</v>
      </c>
      <c r="H4323" t="s">
        <v>664</v>
      </c>
      <c r="I4323" t="s">
        <v>664</v>
      </c>
      <c r="J4323" t="s">
        <v>665</v>
      </c>
      <c r="K4323" t="s">
        <v>664</v>
      </c>
      <c r="L4323" t="s">
        <v>664</v>
      </c>
      <c r="M4323" t="s">
        <v>664</v>
      </c>
      <c r="N4323" t="s">
        <v>665</v>
      </c>
      <c r="O4323" t="s">
        <v>663</v>
      </c>
      <c r="P4323" t="s">
        <v>664</v>
      </c>
      <c r="Q4323" t="s">
        <v>664</v>
      </c>
      <c r="R4323" t="s">
        <v>663</v>
      </c>
      <c r="S4323" t="s">
        <v>663</v>
      </c>
      <c r="T4323" t="s">
        <v>663</v>
      </c>
      <c r="U4323" t="s">
        <v>665</v>
      </c>
      <c r="V4323" t="s">
        <v>663</v>
      </c>
      <c r="W4323" t="s">
        <v>665</v>
      </c>
      <c r="X4323" t="s">
        <v>663</v>
      </c>
      <c r="Y4323" t="s">
        <v>663</v>
      </c>
      <c r="Z4323" t="s">
        <v>664</v>
      </c>
      <c r="AA4323" t="s">
        <v>663</v>
      </c>
      <c r="AB4323" t="s">
        <v>664</v>
      </c>
      <c r="AC4323" t="s">
        <v>664</v>
      </c>
      <c r="AD4323" t="s">
        <v>664</v>
      </c>
      <c r="AE4323" t="s">
        <v>664</v>
      </c>
      <c r="AF4323" t="s">
        <v>665</v>
      </c>
    </row>
    <row r="4324" spans="1:32">
      <c r="A4324">
        <v>109100</v>
      </c>
      <c r="B4324" t="s">
        <v>85</v>
      </c>
      <c r="C4324" t="s">
        <v>664</v>
      </c>
      <c r="D4324" t="s">
        <v>664</v>
      </c>
      <c r="E4324" t="s">
        <v>664</v>
      </c>
      <c r="F4324" t="s">
        <v>664</v>
      </c>
      <c r="G4324" t="s">
        <v>664</v>
      </c>
      <c r="H4324" t="s">
        <v>664</v>
      </c>
      <c r="I4324" t="s">
        <v>664</v>
      </c>
      <c r="J4324" t="s">
        <v>664</v>
      </c>
      <c r="K4324" t="s">
        <v>665</v>
      </c>
      <c r="L4324" t="s">
        <v>664</v>
      </c>
      <c r="M4324" t="s">
        <v>664</v>
      </c>
      <c r="N4324" t="s">
        <v>664</v>
      </c>
      <c r="O4324" t="s">
        <v>663</v>
      </c>
      <c r="P4324" t="s">
        <v>664</v>
      </c>
      <c r="Q4324" t="s">
        <v>665</v>
      </c>
      <c r="R4324" t="s">
        <v>664</v>
      </c>
      <c r="S4324" t="s">
        <v>665</v>
      </c>
      <c r="T4324" t="s">
        <v>663</v>
      </c>
      <c r="U4324" t="s">
        <v>663</v>
      </c>
      <c r="V4324" t="s">
        <v>663</v>
      </c>
      <c r="W4324" t="s">
        <v>664</v>
      </c>
      <c r="X4324" t="s">
        <v>664</v>
      </c>
      <c r="Y4324" t="s">
        <v>664</v>
      </c>
      <c r="Z4324" t="s">
        <v>663</v>
      </c>
      <c r="AA4324" t="s">
        <v>665</v>
      </c>
      <c r="AB4324" t="s">
        <v>664</v>
      </c>
      <c r="AC4324" t="s">
        <v>664</v>
      </c>
      <c r="AD4324" t="s">
        <v>664</v>
      </c>
      <c r="AE4324" t="s">
        <v>664</v>
      </c>
      <c r="AF4324" t="s">
        <v>664</v>
      </c>
    </row>
    <row r="4325" spans="1:32">
      <c r="A4325">
        <v>109113</v>
      </c>
      <c r="B4325" t="s">
        <v>85</v>
      </c>
      <c r="C4325" t="s">
        <v>664</v>
      </c>
      <c r="D4325" t="s">
        <v>664</v>
      </c>
      <c r="E4325" t="s">
        <v>664</v>
      </c>
      <c r="F4325" t="s">
        <v>664</v>
      </c>
      <c r="G4325" t="s">
        <v>664</v>
      </c>
      <c r="H4325" t="s">
        <v>664</v>
      </c>
      <c r="I4325" t="s">
        <v>664</v>
      </c>
      <c r="J4325" t="s">
        <v>664</v>
      </c>
      <c r="K4325" t="s">
        <v>664</v>
      </c>
      <c r="L4325" t="s">
        <v>664</v>
      </c>
      <c r="M4325" t="s">
        <v>664</v>
      </c>
      <c r="N4325" t="s">
        <v>665</v>
      </c>
      <c r="O4325" t="s">
        <v>663</v>
      </c>
      <c r="P4325" t="s">
        <v>664</v>
      </c>
      <c r="Q4325" t="s">
        <v>663</v>
      </c>
      <c r="R4325" t="s">
        <v>663</v>
      </c>
      <c r="S4325" t="s">
        <v>663</v>
      </c>
      <c r="T4325" t="s">
        <v>663</v>
      </c>
      <c r="U4325" t="s">
        <v>664</v>
      </c>
      <c r="V4325" t="s">
        <v>663</v>
      </c>
      <c r="W4325" t="s">
        <v>665</v>
      </c>
      <c r="X4325" t="s">
        <v>663</v>
      </c>
      <c r="Y4325" t="s">
        <v>663</v>
      </c>
      <c r="Z4325" t="s">
        <v>663</v>
      </c>
      <c r="AA4325" t="s">
        <v>663</v>
      </c>
      <c r="AB4325" t="s">
        <v>664</v>
      </c>
      <c r="AC4325" t="s">
        <v>664</v>
      </c>
      <c r="AD4325" t="s">
        <v>664</v>
      </c>
      <c r="AE4325" t="s">
        <v>664</v>
      </c>
      <c r="AF4325" t="s">
        <v>664</v>
      </c>
    </row>
    <row r="4326" spans="1:32">
      <c r="A4326">
        <v>109145</v>
      </c>
      <c r="B4326" t="s">
        <v>85</v>
      </c>
      <c r="C4326" t="s">
        <v>664</v>
      </c>
      <c r="D4326" t="s">
        <v>664</v>
      </c>
      <c r="E4326" t="s">
        <v>663</v>
      </c>
      <c r="F4326" t="s">
        <v>664</v>
      </c>
      <c r="G4326" t="s">
        <v>664</v>
      </c>
      <c r="H4326" t="s">
        <v>664</v>
      </c>
      <c r="I4326" t="s">
        <v>663</v>
      </c>
      <c r="J4326" t="s">
        <v>663</v>
      </c>
      <c r="K4326" t="s">
        <v>665</v>
      </c>
      <c r="L4326" t="s">
        <v>664</v>
      </c>
      <c r="M4326" t="s">
        <v>663</v>
      </c>
      <c r="N4326" t="s">
        <v>664</v>
      </c>
      <c r="O4326" t="s">
        <v>665</v>
      </c>
      <c r="P4326" t="s">
        <v>665</v>
      </c>
      <c r="Q4326" t="s">
        <v>665</v>
      </c>
      <c r="R4326" t="s">
        <v>663</v>
      </c>
      <c r="S4326" t="s">
        <v>663</v>
      </c>
      <c r="T4326" t="s">
        <v>663</v>
      </c>
      <c r="U4326" t="s">
        <v>664</v>
      </c>
      <c r="V4326" t="s">
        <v>663</v>
      </c>
      <c r="W4326" t="s">
        <v>664</v>
      </c>
      <c r="X4326" t="s">
        <v>664</v>
      </c>
      <c r="Y4326" t="s">
        <v>664</v>
      </c>
      <c r="Z4326" t="s">
        <v>664</v>
      </c>
      <c r="AA4326" t="s">
        <v>664</v>
      </c>
      <c r="AB4326" t="s">
        <v>664</v>
      </c>
      <c r="AC4326" t="s">
        <v>664</v>
      </c>
      <c r="AD4326" t="s">
        <v>664</v>
      </c>
      <c r="AE4326" t="s">
        <v>664</v>
      </c>
      <c r="AF4326" t="s">
        <v>664</v>
      </c>
    </row>
    <row r="4327" spans="1:32">
      <c r="A4327">
        <v>109146</v>
      </c>
      <c r="B4327" t="s">
        <v>85</v>
      </c>
      <c r="C4327" t="s">
        <v>664</v>
      </c>
      <c r="D4327" t="s">
        <v>664</v>
      </c>
      <c r="E4327" t="s">
        <v>664</v>
      </c>
      <c r="F4327" t="s">
        <v>664</v>
      </c>
      <c r="G4327" t="s">
        <v>664</v>
      </c>
      <c r="H4327" t="s">
        <v>664</v>
      </c>
      <c r="I4327" t="s">
        <v>664</v>
      </c>
      <c r="J4327" t="s">
        <v>664</v>
      </c>
      <c r="K4327" t="s">
        <v>664</v>
      </c>
      <c r="L4327" t="s">
        <v>664</v>
      </c>
      <c r="M4327" t="s">
        <v>664</v>
      </c>
      <c r="N4327" t="s">
        <v>664</v>
      </c>
      <c r="O4327" t="s">
        <v>663</v>
      </c>
      <c r="P4327" t="s">
        <v>664</v>
      </c>
      <c r="Q4327" t="s">
        <v>664</v>
      </c>
      <c r="R4327" t="s">
        <v>663</v>
      </c>
      <c r="S4327" t="s">
        <v>663</v>
      </c>
      <c r="T4327" t="s">
        <v>663</v>
      </c>
      <c r="U4327" t="s">
        <v>663</v>
      </c>
      <c r="V4327" t="s">
        <v>663</v>
      </c>
      <c r="W4327" t="s">
        <v>664</v>
      </c>
      <c r="X4327" t="s">
        <v>664</v>
      </c>
      <c r="Y4327" t="s">
        <v>664</v>
      </c>
      <c r="Z4327" t="s">
        <v>664</v>
      </c>
      <c r="AA4327" t="s">
        <v>664</v>
      </c>
      <c r="AB4327" t="s">
        <v>664</v>
      </c>
      <c r="AC4327" t="s">
        <v>665</v>
      </c>
      <c r="AD4327" t="s">
        <v>664</v>
      </c>
      <c r="AE4327" t="s">
        <v>664</v>
      </c>
      <c r="AF4327" t="s">
        <v>664</v>
      </c>
    </row>
    <row r="4328" spans="1:32">
      <c r="A4328">
        <v>109159</v>
      </c>
      <c r="B4328" t="s">
        <v>85</v>
      </c>
      <c r="C4328" t="s">
        <v>664</v>
      </c>
      <c r="D4328" t="s">
        <v>664</v>
      </c>
      <c r="E4328" t="s">
        <v>664</v>
      </c>
      <c r="F4328" t="s">
        <v>664</v>
      </c>
      <c r="G4328" t="s">
        <v>664</v>
      </c>
      <c r="H4328" t="s">
        <v>664</v>
      </c>
      <c r="I4328" t="s">
        <v>665</v>
      </c>
      <c r="J4328" t="s">
        <v>665</v>
      </c>
      <c r="K4328" t="s">
        <v>665</v>
      </c>
      <c r="L4328" t="s">
        <v>664</v>
      </c>
      <c r="M4328" t="s">
        <v>663</v>
      </c>
      <c r="N4328" t="s">
        <v>664</v>
      </c>
      <c r="O4328" t="s">
        <v>663</v>
      </c>
      <c r="P4328" t="s">
        <v>664</v>
      </c>
      <c r="Q4328" t="s">
        <v>664</v>
      </c>
      <c r="R4328" t="s">
        <v>665</v>
      </c>
      <c r="S4328" t="s">
        <v>665</v>
      </c>
      <c r="T4328" t="s">
        <v>665</v>
      </c>
      <c r="U4328" t="s">
        <v>665</v>
      </c>
      <c r="V4328" t="s">
        <v>665</v>
      </c>
      <c r="W4328" t="s">
        <v>664</v>
      </c>
      <c r="X4328" t="s">
        <v>664</v>
      </c>
      <c r="Y4328" t="s">
        <v>664</v>
      </c>
      <c r="Z4328" t="s">
        <v>664</v>
      </c>
      <c r="AA4328" t="s">
        <v>664</v>
      </c>
      <c r="AB4328" t="s">
        <v>664</v>
      </c>
      <c r="AC4328" t="s">
        <v>664</v>
      </c>
      <c r="AD4328" t="s">
        <v>664</v>
      </c>
      <c r="AE4328" t="s">
        <v>664</v>
      </c>
      <c r="AF4328" t="s">
        <v>664</v>
      </c>
    </row>
    <row r="4329" spans="1:32">
      <c r="A4329">
        <v>109161</v>
      </c>
      <c r="B4329" t="s">
        <v>85</v>
      </c>
      <c r="C4329" t="s">
        <v>665</v>
      </c>
      <c r="D4329" t="s">
        <v>664</v>
      </c>
      <c r="E4329" t="s">
        <v>663</v>
      </c>
      <c r="F4329" t="s">
        <v>664</v>
      </c>
      <c r="G4329" t="s">
        <v>665</v>
      </c>
      <c r="H4329" t="s">
        <v>665</v>
      </c>
      <c r="I4329" t="s">
        <v>663</v>
      </c>
      <c r="J4329" t="s">
        <v>663</v>
      </c>
      <c r="K4329" t="s">
        <v>663</v>
      </c>
      <c r="L4329" t="s">
        <v>663</v>
      </c>
      <c r="M4329" t="s">
        <v>663</v>
      </c>
      <c r="N4329" t="s">
        <v>665</v>
      </c>
      <c r="O4329" t="s">
        <v>664</v>
      </c>
      <c r="P4329" t="s">
        <v>663</v>
      </c>
      <c r="Q4329" t="s">
        <v>663</v>
      </c>
      <c r="R4329" t="s">
        <v>665</v>
      </c>
      <c r="S4329" t="s">
        <v>664</v>
      </c>
      <c r="T4329" t="s">
        <v>664</v>
      </c>
      <c r="U4329" t="s">
        <v>665</v>
      </c>
      <c r="V4329" t="s">
        <v>664</v>
      </c>
      <c r="W4329" t="s">
        <v>664</v>
      </c>
      <c r="X4329" t="s">
        <v>664</v>
      </c>
      <c r="Y4329" t="s">
        <v>664</v>
      </c>
      <c r="Z4329" t="s">
        <v>664</v>
      </c>
      <c r="AA4329" t="s">
        <v>664</v>
      </c>
      <c r="AB4329" t="s">
        <v>664</v>
      </c>
      <c r="AC4329" t="s">
        <v>664</v>
      </c>
      <c r="AD4329" t="s">
        <v>664</v>
      </c>
      <c r="AE4329" t="s">
        <v>664</v>
      </c>
      <c r="AF4329" t="s">
        <v>664</v>
      </c>
    </row>
    <row r="4330" spans="1:32">
      <c r="A4330">
        <v>109210</v>
      </c>
      <c r="B4330" t="s">
        <v>85</v>
      </c>
      <c r="C4330" t="s">
        <v>664</v>
      </c>
      <c r="D4330" t="s">
        <v>663</v>
      </c>
      <c r="E4330" t="s">
        <v>665</v>
      </c>
      <c r="F4330" t="s">
        <v>664</v>
      </c>
      <c r="G4330" t="s">
        <v>665</v>
      </c>
      <c r="H4330" t="s">
        <v>664</v>
      </c>
      <c r="I4330" t="s">
        <v>665</v>
      </c>
      <c r="J4330" t="s">
        <v>664</v>
      </c>
      <c r="K4330" t="s">
        <v>665</v>
      </c>
      <c r="L4330" t="s">
        <v>664</v>
      </c>
      <c r="M4330" t="s">
        <v>665</v>
      </c>
      <c r="N4330" t="s">
        <v>665</v>
      </c>
      <c r="O4330" t="s">
        <v>663</v>
      </c>
      <c r="P4330" t="s">
        <v>664</v>
      </c>
      <c r="Q4330" t="s">
        <v>664</v>
      </c>
      <c r="R4330" t="s">
        <v>663</v>
      </c>
      <c r="S4330" t="s">
        <v>663</v>
      </c>
      <c r="T4330" t="s">
        <v>663</v>
      </c>
      <c r="U4330" t="s">
        <v>663</v>
      </c>
      <c r="V4330" t="s">
        <v>663</v>
      </c>
      <c r="W4330" t="s">
        <v>664</v>
      </c>
      <c r="X4330" t="s">
        <v>665</v>
      </c>
      <c r="Y4330" t="s">
        <v>664</v>
      </c>
      <c r="Z4330" t="s">
        <v>663</v>
      </c>
      <c r="AA4330" t="s">
        <v>663</v>
      </c>
      <c r="AB4330" t="s">
        <v>664</v>
      </c>
      <c r="AC4330" t="s">
        <v>664</v>
      </c>
      <c r="AD4330" t="s">
        <v>664</v>
      </c>
      <c r="AE4330" t="s">
        <v>665</v>
      </c>
      <c r="AF4330" t="s">
        <v>664</v>
      </c>
    </row>
    <row r="4331" spans="1:32">
      <c r="A4331">
        <v>109215</v>
      </c>
      <c r="B4331" t="s">
        <v>85</v>
      </c>
      <c r="C4331" t="s">
        <v>664</v>
      </c>
      <c r="D4331" t="s">
        <v>664</v>
      </c>
      <c r="E4331" t="s">
        <v>665</v>
      </c>
      <c r="F4331" t="s">
        <v>664</v>
      </c>
      <c r="G4331" t="s">
        <v>664</v>
      </c>
      <c r="H4331" t="s">
        <v>664</v>
      </c>
      <c r="I4331" t="s">
        <v>664</v>
      </c>
      <c r="J4331" t="s">
        <v>665</v>
      </c>
      <c r="K4331" t="s">
        <v>664</v>
      </c>
      <c r="L4331" t="s">
        <v>664</v>
      </c>
      <c r="M4331" t="s">
        <v>664</v>
      </c>
      <c r="N4331" t="s">
        <v>663</v>
      </c>
      <c r="O4331" t="s">
        <v>663</v>
      </c>
      <c r="P4331" t="s">
        <v>663</v>
      </c>
      <c r="Q4331" t="s">
        <v>664</v>
      </c>
      <c r="R4331" t="s">
        <v>663</v>
      </c>
      <c r="S4331" t="s">
        <v>663</v>
      </c>
      <c r="T4331" t="s">
        <v>663</v>
      </c>
      <c r="U4331" t="s">
        <v>664</v>
      </c>
      <c r="V4331" t="s">
        <v>663</v>
      </c>
      <c r="W4331" t="s">
        <v>664</v>
      </c>
      <c r="X4331" t="s">
        <v>665</v>
      </c>
      <c r="Y4331" t="s">
        <v>665</v>
      </c>
      <c r="Z4331" t="s">
        <v>665</v>
      </c>
      <c r="AA4331" t="s">
        <v>665</v>
      </c>
      <c r="AB4331" t="s">
        <v>664</v>
      </c>
      <c r="AC4331" t="s">
        <v>664</v>
      </c>
      <c r="AD4331" t="s">
        <v>664</v>
      </c>
      <c r="AE4331" t="s">
        <v>664</v>
      </c>
      <c r="AF4331" t="s">
        <v>664</v>
      </c>
    </row>
    <row r="4332" spans="1:32">
      <c r="A4332">
        <v>109220</v>
      </c>
      <c r="B4332" t="s">
        <v>85</v>
      </c>
      <c r="C4332" t="s">
        <v>664</v>
      </c>
      <c r="D4332" t="s">
        <v>664</v>
      </c>
      <c r="E4332" t="s">
        <v>665</v>
      </c>
      <c r="F4332" t="s">
        <v>664</v>
      </c>
      <c r="G4332" t="s">
        <v>664</v>
      </c>
      <c r="H4332" t="s">
        <v>664</v>
      </c>
      <c r="I4332" t="s">
        <v>664</v>
      </c>
      <c r="J4332" t="s">
        <v>663</v>
      </c>
      <c r="K4332" t="s">
        <v>664</v>
      </c>
      <c r="L4332" t="s">
        <v>665</v>
      </c>
      <c r="M4332" t="s">
        <v>663</v>
      </c>
      <c r="N4332" t="s">
        <v>664</v>
      </c>
      <c r="O4332" t="s">
        <v>663</v>
      </c>
      <c r="P4332" t="s">
        <v>663</v>
      </c>
      <c r="Q4332" t="s">
        <v>663</v>
      </c>
      <c r="R4332" t="s">
        <v>665</v>
      </c>
      <c r="S4332" t="s">
        <v>663</v>
      </c>
      <c r="T4332" t="s">
        <v>665</v>
      </c>
      <c r="U4332" t="s">
        <v>663</v>
      </c>
      <c r="V4332" t="s">
        <v>664</v>
      </c>
      <c r="W4332" t="s">
        <v>665</v>
      </c>
      <c r="X4332" t="s">
        <v>665</v>
      </c>
      <c r="Y4332" t="s">
        <v>664</v>
      </c>
      <c r="Z4332" t="s">
        <v>663</v>
      </c>
      <c r="AA4332" t="s">
        <v>663</v>
      </c>
      <c r="AB4332" t="s">
        <v>664</v>
      </c>
      <c r="AC4332" t="s">
        <v>665</v>
      </c>
      <c r="AD4332" t="s">
        <v>665</v>
      </c>
      <c r="AE4332" t="s">
        <v>663</v>
      </c>
      <c r="AF4332" t="s">
        <v>663</v>
      </c>
    </row>
    <row r="4333" spans="1:32">
      <c r="A4333">
        <v>109243</v>
      </c>
      <c r="B4333" t="s">
        <v>85</v>
      </c>
      <c r="C4333" t="s">
        <v>664</v>
      </c>
      <c r="D4333" t="s">
        <v>664</v>
      </c>
      <c r="E4333" t="s">
        <v>664</v>
      </c>
      <c r="F4333" t="s">
        <v>664</v>
      </c>
      <c r="G4333" t="s">
        <v>664</v>
      </c>
      <c r="H4333" t="s">
        <v>664</v>
      </c>
      <c r="I4333" t="s">
        <v>665</v>
      </c>
      <c r="J4333" t="s">
        <v>664</v>
      </c>
      <c r="K4333" t="s">
        <v>664</v>
      </c>
      <c r="L4333" t="s">
        <v>664</v>
      </c>
      <c r="M4333" t="s">
        <v>664</v>
      </c>
      <c r="N4333" t="s">
        <v>664</v>
      </c>
      <c r="O4333" t="s">
        <v>665</v>
      </c>
      <c r="P4333" t="s">
        <v>663</v>
      </c>
      <c r="Q4333" t="s">
        <v>665</v>
      </c>
      <c r="R4333" t="s">
        <v>663</v>
      </c>
      <c r="S4333" t="s">
        <v>663</v>
      </c>
      <c r="T4333" t="s">
        <v>663</v>
      </c>
      <c r="U4333" t="s">
        <v>663</v>
      </c>
      <c r="V4333" t="s">
        <v>663</v>
      </c>
      <c r="W4333" t="s">
        <v>664</v>
      </c>
      <c r="X4333" t="s">
        <v>664</v>
      </c>
      <c r="Y4333" t="s">
        <v>664</v>
      </c>
      <c r="Z4333" t="s">
        <v>664</v>
      </c>
      <c r="AA4333" t="s">
        <v>664</v>
      </c>
      <c r="AB4333" t="s">
        <v>664</v>
      </c>
      <c r="AC4333" t="s">
        <v>665</v>
      </c>
      <c r="AD4333" t="s">
        <v>664</v>
      </c>
      <c r="AE4333" t="s">
        <v>664</v>
      </c>
      <c r="AF4333" t="s">
        <v>664</v>
      </c>
    </row>
    <row r="4334" spans="1:32">
      <c r="A4334">
        <v>109249</v>
      </c>
      <c r="B4334" t="s">
        <v>85</v>
      </c>
      <c r="C4334" t="s">
        <v>664</v>
      </c>
      <c r="D4334" t="s">
        <v>664</v>
      </c>
      <c r="E4334" t="s">
        <v>664</v>
      </c>
      <c r="F4334" t="s">
        <v>664</v>
      </c>
      <c r="G4334" t="s">
        <v>663</v>
      </c>
      <c r="H4334" t="s">
        <v>663</v>
      </c>
      <c r="I4334" t="s">
        <v>664</v>
      </c>
      <c r="J4334" t="s">
        <v>665</v>
      </c>
      <c r="K4334" t="s">
        <v>665</v>
      </c>
      <c r="L4334" t="s">
        <v>663</v>
      </c>
      <c r="M4334" t="s">
        <v>664</v>
      </c>
      <c r="N4334" t="s">
        <v>665</v>
      </c>
      <c r="O4334" t="s">
        <v>663</v>
      </c>
      <c r="P4334" t="s">
        <v>663</v>
      </c>
      <c r="Q4334" t="s">
        <v>663</v>
      </c>
      <c r="R4334" t="s">
        <v>664</v>
      </c>
      <c r="S4334" t="s">
        <v>663</v>
      </c>
      <c r="T4334" t="s">
        <v>663</v>
      </c>
      <c r="U4334" t="s">
        <v>665</v>
      </c>
      <c r="V4334" t="s">
        <v>665</v>
      </c>
      <c r="W4334" t="s">
        <v>663</v>
      </c>
      <c r="X4334" t="s">
        <v>665</v>
      </c>
      <c r="Y4334" t="s">
        <v>663</v>
      </c>
      <c r="Z4334" t="s">
        <v>665</v>
      </c>
      <c r="AA4334" t="s">
        <v>663</v>
      </c>
      <c r="AB4334" t="s">
        <v>663</v>
      </c>
      <c r="AC4334" t="s">
        <v>664</v>
      </c>
      <c r="AD4334" t="s">
        <v>665</v>
      </c>
      <c r="AE4334" t="s">
        <v>664</v>
      </c>
      <c r="AF4334" t="s">
        <v>664</v>
      </c>
    </row>
    <row r="4335" spans="1:32">
      <c r="A4335">
        <v>109260</v>
      </c>
      <c r="B4335" t="s">
        <v>85</v>
      </c>
      <c r="C4335" t="s">
        <v>665</v>
      </c>
      <c r="D4335" t="s">
        <v>664</v>
      </c>
      <c r="E4335" t="s">
        <v>665</v>
      </c>
      <c r="F4335" t="s">
        <v>663</v>
      </c>
      <c r="G4335" t="s">
        <v>663</v>
      </c>
      <c r="H4335" t="s">
        <v>665</v>
      </c>
      <c r="I4335" t="s">
        <v>663</v>
      </c>
      <c r="J4335" t="s">
        <v>663</v>
      </c>
      <c r="K4335" t="s">
        <v>665</v>
      </c>
      <c r="L4335" t="s">
        <v>663</v>
      </c>
      <c r="M4335" t="s">
        <v>663</v>
      </c>
      <c r="N4335" t="s">
        <v>665</v>
      </c>
      <c r="O4335" t="s">
        <v>665</v>
      </c>
      <c r="P4335" t="s">
        <v>663</v>
      </c>
      <c r="Q4335" t="s">
        <v>665</v>
      </c>
      <c r="R4335" t="s">
        <v>665</v>
      </c>
      <c r="S4335" t="s">
        <v>665</v>
      </c>
      <c r="T4335" t="s">
        <v>665</v>
      </c>
      <c r="U4335" t="s">
        <v>665</v>
      </c>
      <c r="V4335" t="s">
        <v>665</v>
      </c>
      <c r="W4335" t="s">
        <v>664</v>
      </c>
      <c r="X4335" t="s">
        <v>663</v>
      </c>
      <c r="Y4335" t="s">
        <v>664</v>
      </c>
      <c r="Z4335" t="s">
        <v>664</v>
      </c>
      <c r="AA4335" t="s">
        <v>665</v>
      </c>
      <c r="AB4335" t="s">
        <v>663</v>
      </c>
      <c r="AC4335" t="s">
        <v>664</v>
      </c>
      <c r="AD4335" t="s">
        <v>664</v>
      </c>
      <c r="AE4335" t="s">
        <v>664</v>
      </c>
      <c r="AF4335" t="s">
        <v>664</v>
      </c>
    </row>
    <row r="4336" spans="1:32">
      <c r="A4336">
        <v>109290</v>
      </c>
      <c r="B4336" t="s">
        <v>85</v>
      </c>
      <c r="C4336" t="s">
        <v>664</v>
      </c>
      <c r="D4336" t="s">
        <v>663</v>
      </c>
      <c r="E4336" t="s">
        <v>663</v>
      </c>
      <c r="F4336" t="s">
        <v>664</v>
      </c>
      <c r="G4336" t="s">
        <v>663</v>
      </c>
      <c r="H4336" t="s">
        <v>663</v>
      </c>
      <c r="I4336" t="s">
        <v>665</v>
      </c>
      <c r="J4336" t="s">
        <v>665</v>
      </c>
      <c r="K4336" t="s">
        <v>665</v>
      </c>
      <c r="L4336" t="s">
        <v>663</v>
      </c>
      <c r="M4336" t="s">
        <v>665</v>
      </c>
      <c r="N4336" t="s">
        <v>663</v>
      </c>
      <c r="O4336" t="s">
        <v>663</v>
      </c>
      <c r="P4336" t="s">
        <v>663</v>
      </c>
      <c r="Q4336" t="s">
        <v>663</v>
      </c>
      <c r="R4336" t="s">
        <v>663</v>
      </c>
      <c r="S4336" t="s">
        <v>664</v>
      </c>
      <c r="T4336" t="s">
        <v>663</v>
      </c>
      <c r="U4336" t="s">
        <v>663</v>
      </c>
      <c r="V4336" t="s">
        <v>665</v>
      </c>
      <c r="W4336" t="s">
        <v>664</v>
      </c>
      <c r="X4336" t="s">
        <v>665</v>
      </c>
      <c r="Y4336" t="s">
        <v>664</v>
      </c>
      <c r="Z4336" t="s">
        <v>664</v>
      </c>
      <c r="AA4336" t="s">
        <v>665</v>
      </c>
      <c r="AB4336" t="s">
        <v>664</v>
      </c>
      <c r="AC4336" t="s">
        <v>664</v>
      </c>
      <c r="AD4336" t="s">
        <v>664</v>
      </c>
      <c r="AE4336" t="s">
        <v>664</v>
      </c>
      <c r="AF4336" t="s">
        <v>664</v>
      </c>
    </row>
    <row r="4337" spans="1:32">
      <c r="A4337">
        <v>109344</v>
      </c>
      <c r="B4337" t="s">
        <v>85</v>
      </c>
      <c r="C4337" t="s">
        <v>664</v>
      </c>
      <c r="D4337" t="s">
        <v>664</v>
      </c>
      <c r="E4337" t="s">
        <v>664</v>
      </c>
      <c r="F4337" t="s">
        <v>664</v>
      </c>
      <c r="G4337" t="s">
        <v>664</v>
      </c>
      <c r="H4337" t="s">
        <v>664</v>
      </c>
      <c r="I4337" t="s">
        <v>664</v>
      </c>
      <c r="J4337" t="s">
        <v>664</v>
      </c>
      <c r="K4337" t="s">
        <v>664</v>
      </c>
      <c r="L4337" t="s">
        <v>665</v>
      </c>
      <c r="M4337" t="s">
        <v>664</v>
      </c>
      <c r="N4337" t="s">
        <v>664</v>
      </c>
      <c r="O4337" t="s">
        <v>664</v>
      </c>
      <c r="P4337" t="s">
        <v>664</v>
      </c>
      <c r="Q4337" t="s">
        <v>665</v>
      </c>
      <c r="R4337" t="s">
        <v>664</v>
      </c>
      <c r="S4337" t="s">
        <v>665</v>
      </c>
      <c r="T4337" t="s">
        <v>664</v>
      </c>
      <c r="U4337" t="s">
        <v>664</v>
      </c>
      <c r="V4337" t="s">
        <v>664</v>
      </c>
      <c r="W4337" t="s">
        <v>663</v>
      </c>
      <c r="X4337" t="s">
        <v>663</v>
      </c>
      <c r="Y4337" t="s">
        <v>663</v>
      </c>
      <c r="Z4337" t="s">
        <v>665</v>
      </c>
      <c r="AA4337" t="s">
        <v>663</v>
      </c>
      <c r="AB4337" t="s">
        <v>664</v>
      </c>
      <c r="AC4337" t="s">
        <v>664</v>
      </c>
      <c r="AD4337" t="s">
        <v>664</v>
      </c>
      <c r="AE4337" t="s">
        <v>664</v>
      </c>
      <c r="AF4337" t="s">
        <v>664</v>
      </c>
    </row>
    <row r="4338" spans="1:32">
      <c r="A4338">
        <v>109357</v>
      </c>
      <c r="B4338" t="s">
        <v>85</v>
      </c>
      <c r="C4338" t="s">
        <v>664</v>
      </c>
      <c r="D4338" t="s">
        <v>664</v>
      </c>
      <c r="E4338" t="s">
        <v>664</v>
      </c>
      <c r="F4338" t="s">
        <v>664</v>
      </c>
      <c r="G4338" t="s">
        <v>663</v>
      </c>
      <c r="H4338" t="s">
        <v>663</v>
      </c>
      <c r="I4338" t="s">
        <v>664</v>
      </c>
      <c r="J4338" t="s">
        <v>664</v>
      </c>
      <c r="K4338" t="s">
        <v>664</v>
      </c>
      <c r="L4338" t="s">
        <v>664</v>
      </c>
      <c r="M4338" t="s">
        <v>664</v>
      </c>
      <c r="N4338" t="s">
        <v>664</v>
      </c>
      <c r="O4338" t="s">
        <v>664</v>
      </c>
      <c r="P4338" t="s">
        <v>664</v>
      </c>
      <c r="Q4338" t="s">
        <v>663</v>
      </c>
      <c r="R4338" t="s">
        <v>664</v>
      </c>
      <c r="S4338" t="s">
        <v>663</v>
      </c>
      <c r="T4338" t="s">
        <v>664</v>
      </c>
      <c r="U4338" t="s">
        <v>664</v>
      </c>
      <c r="V4338" t="s">
        <v>664</v>
      </c>
      <c r="W4338" t="s">
        <v>663</v>
      </c>
      <c r="X4338" t="s">
        <v>663</v>
      </c>
      <c r="Y4338" t="s">
        <v>663</v>
      </c>
      <c r="Z4338" t="s">
        <v>663</v>
      </c>
      <c r="AA4338" t="s">
        <v>663</v>
      </c>
      <c r="AB4338" t="s">
        <v>664</v>
      </c>
      <c r="AC4338" t="s">
        <v>664</v>
      </c>
      <c r="AD4338" t="s">
        <v>664</v>
      </c>
      <c r="AE4338" t="s">
        <v>664</v>
      </c>
      <c r="AF4338" t="s">
        <v>664</v>
      </c>
    </row>
    <row r="4339" spans="1:32">
      <c r="A4339">
        <v>109374</v>
      </c>
      <c r="B4339" t="s">
        <v>85</v>
      </c>
      <c r="C4339" t="s">
        <v>664</v>
      </c>
      <c r="D4339" t="s">
        <v>664</v>
      </c>
      <c r="E4339" t="s">
        <v>664</v>
      </c>
      <c r="F4339" t="s">
        <v>664</v>
      </c>
      <c r="G4339" t="s">
        <v>664</v>
      </c>
      <c r="H4339" t="s">
        <v>664</v>
      </c>
      <c r="I4339" t="s">
        <v>664</v>
      </c>
      <c r="J4339" t="s">
        <v>665</v>
      </c>
      <c r="K4339" t="s">
        <v>664</v>
      </c>
      <c r="L4339" t="s">
        <v>664</v>
      </c>
      <c r="M4339" t="s">
        <v>664</v>
      </c>
      <c r="N4339" t="s">
        <v>663</v>
      </c>
      <c r="O4339" t="s">
        <v>663</v>
      </c>
      <c r="P4339" t="s">
        <v>664</v>
      </c>
      <c r="Q4339" t="s">
        <v>664</v>
      </c>
      <c r="R4339" t="s">
        <v>664</v>
      </c>
      <c r="S4339" t="s">
        <v>663</v>
      </c>
      <c r="T4339" t="s">
        <v>665</v>
      </c>
      <c r="U4339" t="s">
        <v>664</v>
      </c>
      <c r="V4339" t="s">
        <v>663</v>
      </c>
      <c r="W4339" t="s">
        <v>663</v>
      </c>
      <c r="X4339" t="s">
        <v>665</v>
      </c>
      <c r="Y4339" t="s">
        <v>664</v>
      </c>
      <c r="Z4339" t="s">
        <v>665</v>
      </c>
      <c r="AA4339" t="s">
        <v>663</v>
      </c>
      <c r="AB4339" t="s">
        <v>664</v>
      </c>
      <c r="AC4339" t="s">
        <v>664</v>
      </c>
      <c r="AD4339" t="s">
        <v>664</v>
      </c>
      <c r="AE4339" t="s">
        <v>664</v>
      </c>
      <c r="AF4339" t="s">
        <v>664</v>
      </c>
    </row>
    <row r="4340" spans="1:32">
      <c r="A4340">
        <v>109401</v>
      </c>
      <c r="B4340" t="s">
        <v>85</v>
      </c>
      <c r="C4340" t="s">
        <v>664</v>
      </c>
      <c r="D4340" t="s">
        <v>664</v>
      </c>
      <c r="E4340" t="s">
        <v>664</v>
      </c>
      <c r="F4340" t="s">
        <v>664</v>
      </c>
      <c r="G4340" t="s">
        <v>664</v>
      </c>
      <c r="H4340" t="s">
        <v>664</v>
      </c>
      <c r="I4340" t="s">
        <v>663</v>
      </c>
      <c r="J4340" t="s">
        <v>663</v>
      </c>
      <c r="K4340" t="s">
        <v>665</v>
      </c>
      <c r="L4340" t="s">
        <v>664</v>
      </c>
      <c r="M4340" t="s">
        <v>665</v>
      </c>
      <c r="N4340" t="s">
        <v>663</v>
      </c>
      <c r="O4340" t="s">
        <v>663</v>
      </c>
      <c r="P4340" t="s">
        <v>665</v>
      </c>
      <c r="Q4340" t="s">
        <v>663</v>
      </c>
      <c r="R4340" t="s">
        <v>665</v>
      </c>
      <c r="S4340" t="s">
        <v>663</v>
      </c>
      <c r="T4340" t="s">
        <v>663</v>
      </c>
      <c r="U4340" t="s">
        <v>663</v>
      </c>
      <c r="V4340" t="s">
        <v>665</v>
      </c>
      <c r="W4340" t="s">
        <v>663</v>
      </c>
      <c r="X4340" t="s">
        <v>665</v>
      </c>
      <c r="Y4340" t="s">
        <v>664</v>
      </c>
      <c r="Z4340" t="s">
        <v>663</v>
      </c>
      <c r="AA4340" t="s">
        <v>665</v>
      </c>
      <c r="AB4340" t="s">
        <v>665</v>
      </c>
      <c r="AC4340" t="s">
        <v>665</v>
      </c>
      <c r="AD4340" t="s">
        <v>665</v>
      </c>
      <c r="AE4340" t="s">
        <v>665</v>
      </c>
      <c r="AF4340" t="s">
        <v>665</v>
      </c>
    </row>
    <row r="4341" spans="1:32">
      <c r="A4341">
        <v>109417</v>
      </c>
      <c r="B4341" t="s">
        <v>85</v>
      </c>
      <c r="C4341" t="s">
        <v>664</v>
      </c>
      <c r="D4341" t="s">
        <v>663</v>
      </c>
      <c r="E4341" t="s">
        <v>664</v>
      </c>
      <c r="F4341" t="s">
        <v>664</v>
      </c>
      <c r="G4341" t="s">
        <v>665</v>
      </c>
      <c r="H4341" t="s">
        <v>664</v>
      </c>
      <c r="I4341" t="s">
        <v>664</v>
      </c>
      <c r="J4341" t="s">
        <v>665</v>
      </c>
      <c r="K4341" t="s">
        <v>663</v>
      </c>
      <c r="L4341" t="s">
        <v>663</v>
      </c>
      <c r="M4341" t="s">
        <v>663</v>
      </c>
      <c r="N4341" t="s">
        <v>665</v>
      </c>
      <c r="O4341" t="s">
        <v>663</v>
      </c>
      <c r="P4341" t="s">
        <v>663</v>
      </c>
      <c r="Q4341" t="s">
        <v>665</v>
      </c>
      <c r="R4341" t="s">
        <v>663</v>
      </c>
      <c r="S4341" t="s">
        <v>664</v>
      </c>
      <c r="T4341" t="s">
        <v>663</v>
      </c>
      <c r="U4341" t="s">
        <v>663</v>
      </c>
      <c r="V4341" t="s">
        <v>665</v>
      </c>
      <c r="W4341" t="s">
        <v>663</v>
      </c>
      <c r="X4341" t="s">
        <v>664</v>
      </c>
      <c r="Y4341" t="s">
        <v>664</v>
      </c>
      <c r="Z4341" t="s">
        <v>664</v>
      </c>
      <c r="AA4341" t="s">
        <v>664</v>
      </c>
      <c r="AB4341" t="s">
        <v>664</v>
      </c>
      <c r="AC4341" t="s">
        <v>664</v>
      </c>
      <c r="AD4341" t="s">
        <v>664</v>
      </c>
      <c r="AE4341" t="s">
        <v>664</v>
      </c>
      <c r="AF4341" t="s">
        <v>664</v>
      </c>
    </row>
    <row r="4342" spans="1:32">
      <c r="A4342">
        <v>109454</v>
      </c>
      <c r="B4342" t="s">
        <v>85</v>
      </c>
      <c r="C4342" t="s">
        <v>664</v>
      </c>
      <c r="D4342" t="s">
        <v>664</v>
      </c>
      <c r="E4342" t="s">
        <v>665</v>
      </c>
      <c r="F4342" t="s">
        <v>664</v>
      </c>
      <c r="G4342" t="s">
        <v>665</v>
      </c>
      <c r="H4342" t="s">
        <v>665</v>
      </c>
      <c r="I4342" t="s">
        <v>665</v>
      </c>
      <c r="J4342" t="s">
        <v>664</v>
      </c>
      <c r="K4342" t="s">
        <v>664</v>
      </c>
      <c r="L4342" t="s">
        <v>665</v>
      </c>
      <c r="M4342" t="s">
        <v>663</v>
      </c>
      <c r="N4342" t="s">
        <v>663</v>
      </c>
      <c r="O4342" t="s">
        <v>663</v>
      </c>
      <c r="P4342" t="s">
        <v>663</v>
      </c>
      <c r="Q4342" t="s">
        <v>663</v>
      </c>
      <c r="R4342" t="s">
        <v>665</v>
      </c>
      <c r="S4342" t="s">
        <v>665</v>
      </c>
      <c r="T4342" t="s">
        <v>665</v>
      </c>
      <c r="U4342" t="s">
        <v>663</v>
      </c>
      <c r="V4342" t="s">
        <v>665</v>
      </c>
      <c r="W4342" t="s">
        <v>665</v>
      </c>
      <c r="X4342" t="s">
        <v>665</v>
      </c>
      <c r="Y4342" t="s">
        <v>665</v>
      </c>
      <c r="Z4342" t="s">
        <v>664</v>
      </c>
      <c r="AA4342" t="s">
        <v>664</v>
      </c>
      <c r="AB4342" t="s">
        <v>664</v>
      </c>
      <c r="AC4342" t="s">
        <v>664</v>
      </c>
      <c r="AD4342" t="s">
        <v>664</v>
      </c>
      <c r="AE4342" t="s">
        <v>664</v>
      </c>
      <c r="AF4342" t="s">
        <v>664</v>
      </c>
    </row>
    <row r="4343" spans="1:32">
      <c r="A4343">
        <v>109465</v>
      </c>
      <c r="B4343" t="s">
        <v>85</v>
      </c>
      <c r="C4343" t="s">
        <v>664</v>
      </c>
      <c r="D4343" t="s">
        <v>664</v>
      </c>
      <c r="E4343" t="s">
        <v>664</v>
      </c>
      <c r="F4343" t="s">
        <v>664</v>
      </c>
      <c r="G4343" t="s">
        <v>664</v>
      </c>
      <c r="H4343" t="s">
        <v>664</v>
      </c>
      <c r="I4343" t="s">
        <v>665</v>
      </c>
      <c r="J4343" t="s">
        <v>663</v>
      </c>
      <c r="K4343" t="s">
        <v>665</v>
      </c>
      <c r="L4343" t="s">
        <v>664</v>
      </c>
      <c r="M4343" t="s">
        <v>664</v>
      </c>
      <c r="N4343" t="s">
        <v>664</v>
      </c>
      <c r="O4343" t="s">
        <v>663</v>
      </c>
      <c r="P4343" t="s">
        <v>664</v>
      </c>
      <c r="Q4343" t="s">
        <v>664</v>
      </c>
      <c r="R4343" t="s">
        <v>663</v>
      </c>
      <c r="S4343" t="s">
        <v>665</v>
      </c>
      <c r="T4343" t="s">
        <v>663</v>
      </c>
      <c r="U4343" t="s">
        <v>665</v>
      </c>
      <c r="V4343" t="s">
        <v>663</v>
      </c>
      <c r="W4343" t="s">
        <v>663</v>
      </c>
      <c r="X4343" t="s">
        <v>665</v>
      </c>
      <c r="Y4343" t="s">
        <v>663</v>
      </c>
      <c r="Z4343" t="s">
        <v>663</v>
      </c>
      <c r="AA4343" t="s">
        <v>663</v>
      </c>
      <c r="AB4343" t="s">
        <v>664</v>
      </c>
      <c r="AC4343" t="s">
        <v>665</v>
      </c>
      <c r="AD4343" t="s">
        <v>664</v>
      </c>
      <c r="AE4343" t="s">
        <v>665</v>
      </c>
      <c r="AF4343" t="s">
        <v>664</v>
      </c>
    </row>
    <row r="4344" spans="1:32">
      <c r="A4344">
        <v>109477</v>
      </c>
      <c r="B4344" t="s">
        <v>85</v>
      </c>
      <c r="C4344" t="s">
        <v>664</v>
      </c>
      <c r="D4344" t="s">
        <v>664</v>
      </c>
      <c r="E4344" t="s">
        <v>664</v>
      </c>
      <c r="F4344" t="s">
        <v>664</v>
      </c>
      <c r="G4344" t="s">
        <v>664</v>
      </c>
      <c r="H4344" t="s">
        <v>664</v>
      </c>
      <c r="I4344" t="s">
        <v>664</v>
      </c>
      <c r="J4344" t="s">
        <v>664</v>
      </c>
      <c r="K4344" t="s">
        <v>664</v>
      </c>
      <c r="L4344" t="s">
        <v>664</v>
      </c>
      <c r="M4344" t="s">
        <v>664</v>
      </c>
      <c r="N4344" t="s">
        <v>663</v>
      </c>
      <c r="O4344" t="s">
        <v>663</v>
      </c>
      <c r="P4344" t="s">
        <v>665</v>
      </c>
      <c r="Q4344" t="s">
        <v>665</v>
      </c>
      <c r="R4344" t="s">
        <v>665</v>
      </c>
      <c r="S4344" t="s">
        <v>663</v>
      </c>
      <c r="T4344" t="s">
        <v>663</v>
      </c>
      <c r="U4344" t="s">
        <v>665</v>
      </c>
      <c r="V4344" t="s">
        <v>663</v>
      </c>
      <c r="W4344" t="s">
        <v>663</v>
      </c>
      <c r="X4344" t="s">
        <v>665</v>
      </c>
      <c r="Y4344" t="s">
        <v>664</v>
      </c>
      <c r="Z4344" t="s">
        <v>664</v>
      </c>
      <c r="AA4344" t="s">
        <v>665</v>
      </c>
      <c r="AB4344" t="s">
        <v>664</v>
      </c>
      <c r="AC4344" t="s">
        <v>664</v>
      </c>
      <c r="AD4344" t="s">
        <v>664</v>
      </c>
      <c r="AE4344" t="s">
        <v>665</v>
      </c>
      <c r="AF4344" t="s">
        <v>664</v>
      </c>
    </row>
    <row r="4345" spans="1:32">
      <c r="A4345">
        <v>109497</v>
      </c>
      <c r="B4345" t="s">
        <v>85</v>
      </c>
      <c r="C4345" t="s">
        <v>664</v>
      </c>
      <c r="D4345" t="s">
        <v>664</v>
      </c>
      <c r="E4345" t="s">
        <v>664</v>
      </c>
      <c r="F4345" t="s">
        <v>664</v>
      </c>
      <c r="G4345" t="s">
        <v>663</v>
      </c>
      <c r="H4345" t="s">
        <v>663</v>
      </c>
      <c r="I4345" t="s">
        <v>665</v>
      </c>
      <c r="J4345" t="s">
        <v>665</v>
      </c>
      <c r="K4345" t="s">
        <v>664</v>
      </c>
      <c r="L4345" t="s">
        <v>664</v>
      </c>
      <c r="M4345" t="s">
        <v>664</v>
      </c>
      <c r="N4345" t="s">
        <v>665</v>
      </c>
      <c r="O4345" t="s">
        <v>663</v>
      </c>
      <c r="P4345" t="s">
        <v>663</v>
      </c>
      <c r="Q4345" t="s">
        <v>663</v>
      </c>
      <c r="R4345" t="s">
        <v>663</v>
      </c>
      <c r="S4345" t="s">
        <v>663</v>
      </c>
      <c r="T4345" t="s">
        <v>664</v>
      </c>
      <c r="U4345" t="s">
        <v>663</v>
      </c>
      <c r="V4345" t="s">
        <v>664</v>
      </c>
      <c r="W4345" t="s">
        <v>665</v>
      </c>
      <c r="X4345" t="s">
        <v>664</v>
      </c>
      <c r="Y4345" t="s">
        <v>665</v>
      </c>
      <c r="Z4345" t="s">
        <v>664</v>
      </c>
      <c r="AA4345" t="s">
        <v>665</v>
      </c>
      <c r="AB4345" t="s">
        <v>665</v>
      </c>
      <c r="AC4345" t="s">
        <v>664</v>
      </c>
      <c r="AD4345" t="s">
        <v>664</v>
      </c>
      <c r="AE4345" t="s">
        <v>664</v>
      </c>
      <c r="AF4345" t="s">
        <v>665</v>
      </c>
    </row>
    <row r="4346" spans="1:32">
      <c r="A4346">
        <v>109499</v>
      </c>
      <c r="B4346" t="s">
        <v>85</v>
      </c>
      <c r="C4346" t="s">
        <v>663</v>
      </c>
      <c r="D4346" t="s">
        <v>664</v>
      </c>
      <c r="E4346" t="s">
        <v>663</v>
      </c>
      <c r="F4346" t="s">
        <v>663</v>
      </c>
      <c r="G4346" t="s">
        <v>664</v>
      </c>
      <c r="H4346" t="s">
        <v>665</v>
      </c>
      <c r="I4346" t="s">
        <v>665</v>
      </c>
      <c r="J4346" t="s">
        <v>664</v>
      </c>
      <c r="K4346" t="s">
        <v>663</v>
      </c>
      <c r="L4346" t="s">
        <v>664</v>
      </c>
      <c r="M4346" t="s">
        <v>664</v>
      </c>
      <c r="N4346" t="s">
        <v>664</v>
      </c>
      <c r="O4346" t="s">
        <v>665</v>
      </c>
      <c r="P4346" t="s">
        <v>663</v>
      </c>
      <c r="Q4346" t="s">
        <v>664</v>
      </c>
      <c r="R4346" t="s">
        <v>664</v>
      </c>
      <c r="S4346" t="s">
        <v>664</v>
      </c>
      <c r="T4346" t="s">
        <v>665</v>
      </c>
      <c r="U4346" t="s">
        <v>664</v>
      </c>
      <c r="V4346" t="s">
        <v>663</v>
      </c>
      <c r="W4346" t="s">
        <v>665</v>
      </c>
      <c r="X4346" t="s">
        <v>665</v>
      </c>
      <c r="Y4346" t="s">
        <v>663</v>
      </c>
      <c r="Z4346" t="s">
        <v>664</v>
      </c>
      <c r="AA4346" t="s">
        <v>663</v>
      </c>
      <c r="AB4346" t="s">
        <v>665</v>
      </c>
      <c r="AC4346" t="s">
        <v>663</v>
      </c>
      <c r="AD4346" t="s">
        <v>665</v>
      </c>
      <c r="AE4346" t="s">
        <v>664</v>
      </c>
      <c r="AF4346" t="s">
        <v>665</v>
      </c>
    </row>
    <row r="4347" spans="1:32">
      <c r="A4347">
        <v>109554</v>
      </c>
      <c r="B4347" t="s">
        <v>85</v>
      </c>
      <c r="C4347" t="s">
        <v>664</v>
      </c>
      <c r="D4347" t="s">
        <v>664</v>
      </c>
      <c r="E4347" t="s">
        <v>664</v>
      </c>
      <c r="F4347" t="s">
        <v>665</v>
      </c>
      <c r="G4347" t="s">
        <v>664</v>
      </c>
      <c r="H4347" t="s">
        <v>664</v>
      </c>
      <c r="I4347" t="s">
        <v>664</v>
      </c>
      <c r="J4347" t="s">
        <v>665</v>
      </c>
      <c r="K4347" t="s">
        <v>664</v>
      </c>
      <c r="L4347" t="s">
        <v>665</v>
      </c>
      <c r="M4347" t="s">
        <v>664</v>
      </c>
      <c r="N4347" t="s">
        <v>665</v>
      </c>
      <c r="O4347" t="s">
        <v>665</v>
      </c>
      <c r="P4347" t="s">
        <v>663</v>
      </c>
      <c r="Q4347" t="s">
        <v>664</v>
      </c>
      <c r="R4347" t="s">
        <v>665</v>
      </c>
      <c r="S4347" t="s">
        <v>665</v>
      </c>
      <c r="T4347" t="s">
        <v>664</v>
      </c>
      <c r="U4347" t="s">
        <v>664</v>
      </c>
      <c r="V4347" t="s">
        <v>665</v>
      </c>
      <c r="W4347" t="s">
        <v>663</v>
      </c>
      <c r="X4347" t="s">
        <v>664</v>
      </c>
      <c r="Y4347" t="s">
        <v>665</v>
      </c>
      <c r="Z4347" t="s">
        <v>664</v>
      </c>
      <c r="AA4347" t="s">
        <v>663</v>
      </c>
      <c r="AB4347" t="s">
        <v>664</v>
      </c>
      <c r="AC4347" t="s">
        <v>664</v>
      </c>
      <c r="AD4347" t="s">
        <v>664</v>
      </c>
      <c r="AE4347" t="s">
        <v>664</v>
      </c>
      <c r="AF4347" t="s">
        <v>664</v>
      </c>
    </row>
    <row r="4348" spans="1:32">
      <c r="A4348">
        <v>109594</v>
      </c>
      <c r="B4348" t="s">
        <v>85</v>
      </c>
      <c r="C4348" t="s">
        <v>664</v>
      </c>
      <c r="D4348" t="s">
        <v>664</v>
      </c>
      <c r="E4348" t="s">
        <v>663</v>
      </c>
      <c r="F4348" t="s">
        <v>663</v>
      </c>
      <c r="G4348" t="s">
        <v>663</v>
      </c>
      <c r="H4348" t="s">
        <v>664</v>
      </c>
      <c r="I4348" t="s">
        <v>663</v>
      </c>
      <c r="J4348" t="s">
        <v>664</v>
      </c>
      <c r="K4348" t="s">
        <v>665</v>
      </c>
      <c r="L4348" t="s">
        <v>665</v>
      </c>
      <c r="M4348" t="s">
        <v>663</v>
      </c>
      <c r="N4348" t="s">
        <v>663</v>
      </c>
      <c r="O4348" t="s">
        <v>663</v>
      </c>
      <c r="P4348" t="s">
        <v>663</v>
      </c>
      <c r="Q4348" t="s">
        <v>665</v>
      </c>
      <c r="R4348" t="s">
        <v>663</v>
      </c>
      <c r="S4348" t="s">
        <v>663</v>
      </c>
      <c r="T4348" t="s">
        <v>664</v>
      </c>
      <c r="U4348" t="s">
        <v>665</v>
      </c>
      <c r="V4348" t="s">
        <v>665</v>
      </c>
      <c r="W4348" t="s">
        <v>665</v>
      </c>
      <c r="X4348" t="s">
        <v>665</v>
      </c>
      <c r="Y4348" t="s">
        <v>664</v>
      </c>
      <c r="Z4348" t="s">
        <v>663</v>
      </c>
      <c r="AA4348" t="s">
        <v>665</v>
      </c>
      <c r="AB4348" t="s">
        <v>663</v>
      </c>
      <c r="AC4348" t="s">
        <v>663</v>
      </c>
      <c r="AD4348" t="s">
        <v>663</v>
      </c>
      <c r="AE4348" t="s">
        <v>665</v>
      </c>
      <c r="AF4348" t="s">
        <v>664</v>
      </c>
    </row>
    <row r="4349" spans="1:32">
      <c r="A4349">
        <v>109600</v>
      </c>
      <c r="B4349" t="s">
        <v>85</v>
      </c>
      <c r="C4349" t="s">
        <v>664</v>
      </c>
      <c r="D4349" t="s">
        <v>664</v>
      </c>
      <c r="E4349" t="s">
        <v>664</v>
      </c>
      <c r="F4349" t="s">
        <v>664</v>
      </c>
      <c r="G4349" t="s">
        <v>664</v>
      </c>
      <c r="H4349" t="s">
        <v>664</v>
      </c>
      <c r="I4349" t="s">
        <v>664</v>
      </c>
      <c r="J4349" t="s">
        <v>664</v>
      </c>
      <c r="K4349" t="s">
        <v>664</v>
      </c>
      <c r="L4349" t="s">
        <v>664</v>
      </c>
      <c r="M4349" t="s">
        <v>664</v>
      </c>
      <c r="N4349" t="s">
        <v>663</v>
      </c>
      <c r="O4349" t="s">
        <v>663</v>
      </c>
      <c r="P4349" t="s">
        <v>663</v>
      </c>
      <c r="Q4349" t="s">
        <v>663</v>
      </c>
      <c r="R4349" t="s">
        <v>663</v>
      </c>
      <c r="S4349" t="s">
        <v>663</v>
      </c>
      <c r="T4349" t="s">
        <v>665</v>
      </c>
      <c r="U4349" t="s">
        <v>665</v>
      </c>
      <c r="V4349" t="s">
        <v>665</v>
      </c>
      <c r="W4349" t="s">
        <v>664</v>
      </c>
      <c r="X4349" t="s">
        <v>664</v>
      </c>
      <c r="Y4349" t="s">
        <v>664</v>
      </c>
      <c r="Z4349" t="s">
        <v>664</v>
      </c>
      <c r="AA4349" t="s">
        <v>664</v>
      </c>
      <c r="AB4349" t="s">
        <v>664</v>
      </c>
      <c r="AC4349" t="s">
        <v>664</v>
      </c>
      <c r="AD4349" t="s">
        <v>664</v>
      </c>
      <c r="AE4349" t="s">
        <v>664</v>
      </c>
      <c r="AF4349" t="s">
        <v>665</v>
      </c>
    </row>
    <row r="4350" spans="1:32">
      <c r="A4350">
        <v>109604</v>
      </c>
      <c r="B4350" t="s">
        <v>85</v>
      </c>
      <c r="C4350" t="s">
        <v>664</v>
      </c>
      <c r="D4350" t="s">
        <v>665</v>
      </c>
      <c r="E4350" t="s">
        <v>664</v>
      </c>
      <c r="F4350" t="s">
        <v>664</v>
      </c>
      <c r="G4350" t="s">
        <v>664</v>
      </c>
      <c r="H4350" t="s">
        <v>664</v>
      </c>
      <c r="I4350" t="s">
        <v>664</v>
      </c>
      <c r="J4350" t="s">
        <v>665</v>
      </c>
      <c r="K4350" t="s">
        <v>664</v>
      </c>
      <c r="L4350" t="s">
        <v>664</v>
      </c>
      <c r="M4350" t="s">
        <v>664</v>
      </c>
      <c r="N4350" t="s">
        <v>664</v>
      </c>
      <c r="O4350" t="s">
        <v>663</v>
      </c>
      <c r="P4350" t="s">
        <v>665</v>
      </c>
      <c r="Q4350" t="s">
        <v>664</v>
      </c>
      <c r="R4350" t="s">
        <v>663</v>
      </c>
      <c r="S4350" t="s">
        <v>663</v>
      </c>
      <c r="T4350" t="s">
        <v>665</v>
      </c>
      <c r="U4350" t="s">
        <v>665</v>
      </c>
      <c r="V4350" t="s">
        <v>665</v>
      </c>
      <c r="W4350" t="s">
        <v>664</v>
      </c>
      <c r="X4350" t="s">
        <v>664</v>
      </c>
      <c r="Y4350" t="s">
        <v>664</v>
      </c>
      <c r="Z4350" t="s">
        <v>664</v>
      </c>
      <c r="AA4350" t="s">
        <v>664</v>
      </c>
      <c r="AB4350" t="s">
        <v>664</v>
      </c>
      <c r="AC4350" t="s">
        <v>664</v>
      </c>
      <c r="AD4350" t="s">
        <v>664</v>
      </c>
      <c r="AE4350" t="s">
        <v>664</v>
      </c>
      <c r="AF4350" t="s">
        <v>664</v>
      </c>
    </row>
    <row r="4351" spans="1:32">
      <c r="A4351">
        <v>109606</v>
      </c>
      <c r="B4351" t="s">
        <v>85</v>
      </c>
      <c r="C4351" t="s">
        <v>664</v>
      </c>
      <c r="D4351" t="s">
        <v>664</v>
      </c>
      <c r="E4351" t="s">
        <v>664</v>
      </c>
      <c r="F4351" t="s">
        <v>664</v>
      </c>
      <c r="G4351" t="s">
        <v>664</v>
      </c>
      <c r="H4351" t="s">
        <v>664</v>
      </c>
      <c r="I4351" t="s">
        <v>663</v>
      </c>
      <c r="J4351" t="s">
        <v>663</v>
      </c>
      <c r="K4351" t="s">
        <v>664</v>
      </c>
      <c r="L4351" t="s">
        <v>664</v>
      </c>
      <c r="M4351" t="s">
        <v>663</v>
      </c>
      <c r="N4351" t="s">
        <v>663</v>
      </c>
      <c r="O4351" t="s">
        <v>663</v>
      </c>
      <c r="P4351" t="s">
        <v>663</v>
      </c>
      <c r="Q4351" t="s">
        <v>663</v>
      </c>
      <c r="R4351" t="s">
        <v>665</v>
      </c>
      <c r="S4351" t="s">
        <v>664</v>
      </c>
      <c r="T4351" t="s">
        <v>663</v>
      </c>
      <c r="U4351" t="s">
        <v>663</v>
      </c>
      <c r="V4351" t="s">
        <v>663</v>
      </c>
      <c r="W4351" t="s">
        <v>663</v>
      </c>
      <c r="X4351" t="s">
        <v>665</v>
      </c>
      <c r="Y4351" t="s">
        <v>664</v>
      </c>
      <c r="Z4351" t="s">
        <v>664</v>
      </c>
      <c r="AA4351" t="s">
        <v>665</v>
      </c>
      <c r="AB4351" t="s">
        <v>664</v>
      </c>
      <c r="AC4351" t="s">
        <v>664</v>
      </c>
      <c r="AD4351" t="s">
        <v>664</v>
      </c>
      <c r="AE4351" t="s">
        <v>664</v>
      </c>
      <c r="AF4351" t="s">
        <v>664</v>
      </c>
    </row>
    <row r="4352" spans="1:32">
      <c r="A4352">
        <v>109608</v>
      </c>
      <c r="B4352" t="s">
        <v>85</v>
      </c>
      <c r="C4352" t="s">
        <v>664</v>
      </c>
      <c r="D4352" t="s">
        <v>664</v>
      </c>
      <c r="E4352" t="s">
        <v>664</v>
      </c>
      <c r="F4352" t="s">
        <v>664</v>
      </c>
      <c r="G4352" t="s">
        <v>665</v>
      </c>
      <c r="H4352" t="s">
        <v>664</v>
      </c>
      <c r="I4352" t="s">
        <v>664</v>
      </c>
      <c r="J4352" t="s">
        <v>664</v>
      </c>
      <c r="K4352" t="s">
        <v>664</v>
      </c>
      <c r="L4352" t="s">
        <v>664</v>
      </c>
      <c r="M4352" t="s">
        <v>664</v>
      </c>
      <c r="N4352" t="s">
        <v>665</v>
      </c>
      <c r="O4352" t="s">
        <v>663</v>
      </c>
      <c r="P4352" t="s">
        <v>665</v>
      </c>
      <c r="Q4352" t="s">
        <v>664</v>
      </c>
      <c r="R4352" t="s">
        <v>664</v>
      </c>
      <c r="S4352" t="s">
        <v>665</v>
      </c>
      <c r="T4352" t="s">
        <v>664</v>
      </c>
      <c r="U4352" t="s">
        <v>665</v>
      </c>
      <c r="V4352" t="s">
        <v>663</v>
      </c>
      <c r="W4352" t="s">
        <v>664</v>
      </c>
      <c r="X4352" t="s">
        <v>663</v>
      </c>
      <c r="Y4352" t="s">
        <v>663</v>
      </c>
      <c r="Z4352" t="s">
        <v>665</v>
      </c>
      <c r="AA4352" t="s">
        <v>663</v>
      </c>
      <c r="AB4352" t="s">
        <v>665</v>
      </c>
      <c r="AC4352" t="s">
        <v>665</v>
      </c>
      <c r="AD4352" t="s">
        <v>664</v>
      </c>
      <c r="AE4352" t="s">
        <v>665</v>
      </c>
      <c r="AF4352" t="s">
        <v>664</v>
      </c>
    </row>
    <row r="4353" spans="1:32">
      <c r="A4353">
        <v>109631</v>
      </c>
      <c r="B4353" t="s">
        <v>85</v>
      </c>
      <c r="C4353" t="s">
        <v>664</v>
      </c>
      <c r="D4353" t="s">
        <v>664</v>
      </c>
      <c r="E4353" t="s">
        <v>664</v>
      </c>
      <c r="F4353" t="s">
        <v>664</v>
      </c>
      <c r="G4353" t="s">
        <v>664</v>
      </c>
      <c r="H4353" t="s">
        <v>664</v>
      </c>
      <c r="I4353" t="s">
        <v>665</v>
      </c>
      <c r="J4353" t="s">
        <v>663</v>
      </c>
      <c r="K4353" t="s">
        <v>664</v>
      </c>
      <c r="L4353" t="s">
        <v>663</v>
      </c>
      <c r="M4353" t="s">
        <v>665</v>
      </c>
      <c r="N4353" t="s">
        <v>663</v>
      </c>
      <c r="O4353" t="s">
        <v>663</v>
      </c>
      <c r="P4353" t="s">
        <v>665</v>
      </c>
      <c r="Q4353" t="s">
        <v>665</v>
      </c>
      <c r="R4353" t="s">
        <v>665</v>
      </c>
      <c r="S4353" t="s">
        <v>663</v>
      </c>
      <c r="T4353" t="s">
        <v>663</v>
      </c>
      <c r="U4353" t="s">
        <v>665</v>
      </c>
      <c r="V4353" t="s">
        <v>663</v>
      </c>
      <c r="W4353" t="s">
        <v>663</v>
      </c>
      <c r="X4353" t="s">
        <v>665</v>
      </c>
      <c r="Y4353" t="s">
        <v>663</v>
      </c>
      <c r="Z4353" t="s">
        <v>665</v>
      </c>
      <c r="AA4353" t="s">
        <v>663</v>
      </c>
      <c r="AB4353" t="s">
        <v>664</v>
      </c>
      <c r="AC4353" t="s">
        <v>665</v>
      </c>
      <c r="AD4353" t="s">
        <v>663</v>
      </c>
      <c r="AE4353" t="s">
        <v>665</v>
      </c>
      <c r="AF4353" t="s">
        <v>664</v>
      </c>
    </row>
    <row r="4354" spans="1:32">
      <c r="A4354">
        <v>109650</v>
      </c>
      <c r="B4354" t="s">
        <v>85</v>
      </c>
      <c r="C4354" t="s">
        <v>664</v>
      </c>
      <c r="D4354" t="s">
        <v>664</v>
      </c>
      <c r="E4354" t="s">
        <v>664</v>
      </c>
      <c r="F4354" t="s">
        <v>664</v>
      </c>
      <c r="G4354" t="s">
        <v>664</v>
      </c>
      <c r="H4354" t="s">
        <v>664</v>
      </c>
      <c r="I4354" t="s">
        <v>664</v>
      </c>
      <c r="J4354" t="s">
        <v>664</v>
      </c>
      <c r="K4354" t="s">
        <v>664</v>
      </c>
      <c r="L4354" t="s">
        <v>664</v>
      </c>
      <c r="M4354" t="s">
        <v>664</v>
      </c>
      <c r="N4354" t="s">
        <v>665</v>
      </c>
      <c r="O4354" t="s">
        <v>665</v>
      </c>
      <c r="P4354" t="s">
        <v>664</v>
      </c>
      <c r="Q4354" t="s">
        <v>664</v>
      </c>
      <c r="R4354" t="s">
        <v>664</v>
      </c>
      <c r="S4354" t="s">
        <v>664</v>
      </c>
      <c r="T4354" t="s">
        <v>663</v>
      </c>
      <c r="U4354" t="s">
        <v>663</v>
      </c>
      <c r="V4354" t="s">
        <v>665</v>
      </c>
      <c r="W4354" t="s">
        <v>663</v>
      </c>
      <c r="X4354" t="s">
        <v>665</v>
      </c>
      <c r="Y4354" t="s">
        <v>663</v>
      </c>
      <c r="Z4354" t="s">
        <v>663</v>
      </c>
      <c r="AA4354" t="s">
        <v>663</v>
      </c>
      <c r="AB4354" t="s">
        <v>664</v>
      </c>
      <c r="AC4354" t="s">
        <v>664</v>
      </c>
      <c r="AD4354" t="s">
        <v>665</v>
      </c>
      <c r="AE4354" t="s">
        <v>664</v>
      </c>
      <c r="AF4354" t="s">
        <v>664</v>
      </c>
    </row>
    <row r="4355" spans="1:32">
      <c r="A4355">
        <v>109677</v>
      </c>
      <c r="B4355" t="s">
        <v>85</v>
      </c>
      <c r="C4355" t="s">
        <v>664</v>
      </c>
      <c r="D4355" t="s">
        <v>664</v>
      </c>
      <c r="E4355" t="s">
        <v>664</v>
      </c>
      <c r="F4355" t="s">
        <v>664</v>
      </c>
      <c r="G4355" t="s">
        <v>663</v>
      </c>
      <c r="H4355" t="s">
        <v>664</v>
      </c>
      <c r="I4355" t="s">
        <v>664</v>
      </c>
      <c r="J4355" t="s">
        <v>664</v>
      </c>
      <c r="K4355" t="s">
        <v>664</v>
      </c>
      <c r="L4355" t="s">
        <v>663</v>
      </c>
      <c r="M4355" t="s">
        <v>664</v>
      </c>
      <c r="N4355" t="s">
        <v>663</v>
      </c>
      <c r="O4355" t="s">
        <v>663</v>
      </c>
      <c r="P4355" t="s">
        <v>664</v>
      </c>
      <c r="Q4355" t="s">
        <v>664</v>
      </c>
      <c r="R4355" t="s">
        <v>664</v>
      </c>
      <c r="S4355" t="s">
        <v>665</v>
      </c>
      <c r="T4355" t="s">
        <v>663</v>
      </c>
      <c r="U4355" t="s">
        <v>664</v>
      </c>
      <c r="V4355" t="s">
        <v>663</v>
      </c>
      <c r="W4355" t="s">
        <v>663</v>
      </c>
      <c r="X4355" t="s">
        <v>663</v>
      </c>
      <c r="Y4355" t="s">
        <v>664</v>
      </c>
      <c r="Z4355" t="s">
        <v>665</v>
      </c>
      <c r="AA4355" t="s">
        <v>663</v>
      </c>
      <c r="AB4355" t="s">
        <v>665</v>
      </c>
      <c r="AC4355" t="s">
        <v>664</v>
      </c>
      <c r="AD4355" t="s">
        <v>665</v>
      </c>
      <c r="AE4355" t="s">
        <v>665</v>
      </c>
      <c r="AF4355" t="s">
        <v>664</v>
      </c>
    </row>
    <row r="4356" spans="1:32">
      <c r="A4356">
        <v>109686</v>
      </c>
      <c r="B4356" t="s">
        <v>85</v>
      </c>
      <c r="C4356" t="s">
        <v>663</v>
      </c>
      <c r="D4356" t="s">
        <v>664</v>
      </c>
      <c r="E4356" t="s">
        <v>663</v>
      </c>
      <c r="F4356" t="s">
        <v>664</v>
      </c>
      <c r="G4356" t="s">
        <v>663</v>
      </c>
      <c r="H4356" t="s">
        <v>663</v>
      </c>
      <c r="I4356" t="s">
        <v>665</v>
      </c>
      <c r="J4356" t="s">
        <v>665</v>
      </c>
      <c r="K4356" t="s">
        <v>663</v>
      </c>
      <c r="L4356" t="s">
        <v>663</v>
      </c>
      <c r="M4356" t="s">
        <v>663</v>
      </c>
      <c r="N4356" t="s">
        <v>665</v>
      </c>
      <c r="O4356" t="s">
        <v>664</v>
      </c>
      <c r="P4356" t="s">
        <v>664</v>
      </c>
      <c r="Q4356" t="s">
        <v>664</v>
      </c>
      <c r="R4356" t="s">
        <v>665</v>
      </c>
      <c r="S4356" t="s">
        <v>664</v>
      </c>
      <c r="T4356" t="s">
        <v>664</v>
      </c>
      <c r="U4356" t="s">
        <v>664</v>
      </c>
      <c r="V4356" t="s">
        <v>664</v>
      </c>
      <c r="W4356" t="s">
        <v>664</v>
      </c>
      <c r="X4356" t="s">
        <v>665</v>
      </c>
      <c r="Y4356" t="s">
        <v>663</v>
      </c>
      <c r="Z4356" t="s">
        <v>665</v>
      </c>
      <c r="AA4356" t="s">
        <v>665</v>
      </c>
      <c r="AB4356" t="s">
        <v>664</v>
      </c>
      <c r="AC4356" t="s">
        <v>664</v>
      </c>
      <c r="AD4356" t="s">
        <v>664</v>
      </c>
      <c r="AE4356" t="s">
        <v>664</v>
      </c>
      <c r="AF4356" t="s">
        <v>665</v>
      </c>
    </row>
    <row r="4357" spans="1:32">
      <c r="A4357">
        <v>109757</v>
      </c>
      <c r="B4357" t="s">
        <v>85</v>
      </c>
      <c r="C4357" t="s">
        <v>663</v>
      </c>
      <c r="D4357" t="s">
        <v>665</v>
      </c>
      <c r="E4357" t="s">
        <v>663</v>
      </c>
      <c r="F4357" t="s">
        <v>664</v>
      </c>
      <c r="G4357" t="s">
        <v>663</v>
      </c>
      <c r="H4357" t="s">
        <v>664</v>
      </c>
      <c r="I4357" t="s">
        <v>665</v>
      </c>
      <c r="J4357" t="s">
        <v>664</v>
      </c>
      <c r="K4357" t="s">
        <v>665</v>
      </c>
      <c r="L4357" t="s">
        <v>665</v>
      </c>
      <c r="M4357" t="s">
        <v>664</v>
      </c>
      <c r="N4357" t="s">
        <v>664</v>
      </c>
      <c r="O4357" t="s">
        <v>665</v>
      </c>
      <c r="P4357" t="s">
        <v>665</v>
      </c>
      <c r="Q4357" t="s">
        <v>665</v>
      </c>
      <c r="R4357" t="s">
        <v>664</v>
      </c>
      <c r="S4357" t="s">
        <v>664</v>
      </c>
      <c r="T4357" t="s">
        <v>664</v>
      </c>
      <c r="U4357" t="s">
        <v>664</v>
      </c>
      <c r="V4357" t="s">
        <v>665</v>
      </c>
      <c r="W4357" t="s">
        <v>663</v>
      </c>
      <c r="X4357" t="s">
        <v>664</v>
      </c>
      <c r="Y4357" t="s">
        <v>665</v>
      </c>
      <c r="Z4357" t="s">
        <v>665</v>
      </c>
      <c r="AA4357" t="s">
        <v>665</v>
      </c>
      <c r="AB4357" t="s">
        <v>664</v>
      </c>
      <c r="AC4357" t="s">
        <v>664</v>
      </c>
      <c r="AD4357" t="s">
        <v>664</v>
      </c>
      <c r="AE4357" t="s">
        <v>664</v>
      </c>
      <c r="AF4357" t="s">
        <v>665</v>
      </c>
    </row>
    <row r="4358" spans="1:32">
      <c r="A4358">
        <v>109766</v>
      </c>
      <c r="B4358" t="s">
        <v>85</v>
      </c>
      <c r="C4358" t="s">
        <v>664</v>
      </c>
      <c r="D4358" t="s">
        <v>664</v>
      </c>
      <c r="E4358" t="s">
        <v>664</v>
      </c>
      <c r="F4358" t="s">
        <v>664</v>
      </c>
      <c r="G4358" t="s">
        <v>665</v>
      </c>
      <c r="H4358" t="s">
        <v>665</v>
      </c>
      <c r="I4358" t="s">
        <v>664</v>
      </c>
      <c r="J4358" t="s">
        <v>664</v>
      </c>
      <c r="K4358" t="s">
        <v>664</v>
      </c>
      <c r="L4358" t="s">
        <v>664</v>
      </c>
      <c r="M4358" t="s">
        <v>664</v>
      </c>
      <c r="N4358" t="s">
        <v>664</v>
      </c>
      <c r="O4358" t="s">
        <v>665</v>
      </c>
      <c r="P4358" t="s">
        <v>664</v>
      </c>
      <c r="Q4358" t="s">
        <v>665</v>
      </c>
      <c r="R4358" t="s">
        <v>664</v>
      </c>
      <c r="S4358" t="s">
        <v>665</v>
      </c>
      <c r="T4358" t="s">
        <v>663</v>
      </c>
      <c r="U4358" t="s">
        <v>665</v>
      </c>
      <c r="V4358" t="s">
        <v>664</v>
      </c>
      <c r="W4358" t="s">
        <v>663</v>
      </c>
      <c r="X4358" t="s">
        <v>663</v>
      </c>
      <c r="Y4358" t="s">
        <v>663</v>
      </c>
      <c r="Z4358" t="s">
        <v>664</v>
      </c>
      <c r="AA4358" t="s">
        <v>664</v>
      </c>
      <c r="AB4358" t="s">
        <v>663</v>
      </c>
      <c r="AC4358" t="s">
        <v>664</v>
      </c>
      <c r="AD4358" t="s">
        <v>664</v>
      </c>
      <c r="AE4358" t="s">
        <v>663</v>
      </c>
      <c r="AF4358" t="s">
        <v>663</v>
      </c>
    </row>
    <row r="4359" spans="1:32">
      <c r="A4359">
        <v>109778</v>
      </c>
      <c r="B4359" t="s">
        <v>85</v>
      </c>
      <c r="C4359" t="s">
        <v>664</v>
      </c>
      <c r="D4359" t="s">
        <v>664</v>
      </c>
      <c r="E4359" t="s">
        <v>664</v>
      </c>
      <c r="F4359" t="s">
        <v>664</v>
      </c>
      <c r="G4359" t="s">
        <v>664</v>
      </c>
      <c r="H4359" t="s">
        <v>664</v>
      </c>
      <c r="I4359" t="s">
        <v>663</v>
      </c>
      <c r="J4359" t="s">
        <v>663</v>
      </c>
      <c r="K4359" t="s">
        <v>664</v>
      </c>
      <c r="L4359" t="s">
        <v>664</v>
      </c>
      <c r="M4359" t="s">
        <v>663</v>
      </c>
      <c r="N4359" t="s">
        <v>663</v>
      </c>
      <c r="O4359" t="s">
        <v>663</v>
      </c>
      <c r="P4359" t="s">
        <v>664</v>
      </c>
      <c r="Q4359" t="s">
        <v>664</v>
      </c>
      <c r="R4359" t="s">
        <v>664</v>
      </c>
      <c r="S4359" t="s">
        <v>663</v>
      </c>
      <c r="T4359" t="s">
        <v>663</v>
      </c>
      <c r="U4359" t="s">
        <v>663</v>
      </c>
      <c r="V4359" t="s">
        <v>664</v>
      </c>
      <c r="W4359" t="s">
        <v>665</v>
      </c>
      <c r="X4359" t="s">
        <v>665</v>
      </c>
      <c r="Y4359" t="s">
        <v>664</v>
      </c>
      <c r="Z4359" t="s">
        <v>665</v>
      </c>
      <c r="AA4359" t="s">
        <v>665</v>
      </c>
      <c r="AB4359" t="s">
        <v>664</v>
      </c>
      <c r="AC4359" t="s">
        <v>664</v>
      </c>
      <c r="AD4359" t="s">
        <v>664</v>
      </c>
      <c r="AE4359" t="s">
        <v>664</v>
      </c>
      <c r="AF4359" t="s">
        <v>664</v>
      </c>
    </row>
    <row r="4360" spans="1:32">
      <c r="A4360">
        <v>109784</v>
      </c>
      <c r="B4360" t="s">
        <v>85</v>
      </c>
      <c r="C4360" t="s">
        <v>664</v>
      </c>
      <c r="D4360" t="s">
        <v>664</v>
      </c>
      <c r="E4360" t="s">
        <v>664</v>
      </c>
      <c r="F4360" t="s">
        <v>664</v>
      </c>
      <c r="G4360" t="s">
        <v>664</v>
      </c>
      <c r="H4360" t="s">
        <v>664</v>
      </c>
      <c r="I4360" t="s">
        <v>664</v>
      </c>
      <c r="J4360" t="s">
        <v>664</v>
      </c>
      <c r="K4360" t="s">
        <v>664</v>
      </c>
      <c r="L4360" t="s">
        <v>664</v>
      </c>
      <c r="M4360" t="s">
        <v>664</v>
      </c>
      <c r="N4360" t="s">
        <v>663</v>
      </c>
      <c r="O4360" t="s">
        <v>663</v>
      </c>
      <c r="P4360" t="s">
        <v>664</v>
      </c>
      <c r="Q4360" t="s">
        <v>664</v>
      </c>
      <c r="R4360" t="s">
        <v>664</v>
      </c>
      <c r="S4360" t="s">
        <v>664</v>
      </c>
      <c r="T4360" t="s">
        <v>665</v>
      </c>
      <c r="U4360" t="s">
        <v>665</v>
      </c>
      <c r="V4360" t="s">
        <v>663</v>
      </c>
      <c r="W4360" t="s">
        <v>664</v>
      </c>
      <c r="X4360" t="s">
        <v>664</v>
      </c>
      <c r="Y4360" t="s">
        <v>664</v>
      </c>
      <c r="Z4360" t="s">
        <v>664</v>
      </c>
      <c r="AA4360" t="s">
        <v>664</v>
      </c>
      <c r="AB4360" t="s">
        <v>664</v>
      </c>
      <c r="AC4360" t="s">
        <v>664</v>
      </c>
      <c r="AD4360" t="s">
        <v>664</v>
      </c>
      <c r="AE4360" t="s">
        <v>664</v>
      </c>
      <c r="AF4360" t="s">
        <v>664</v>
      </c>
    </row>
    <row r="4361" spans="1:32">
      <c r="A4361">
        <v>109815</v>
      </c>
      <c r="B4361" t="s">
        <v>85</v>
      </c>
      <c r="C4361" t="s">
        <v>664</v>
      </c>
      <c r="D4361" t="s">
        <v>665</v>
      </c>
      <c r="E4361" t="s">
        <v>664</v>
      </c>
      <c r="F4361" t="s">
        <v>664</v>
      </c>
      <c r="G4361" t="s">
        <v>665</v>
      </c>
      <c r="H4361" t="s">
        <v>664</v>
      </c>
      <c r="I4361" t="s">
        <v>665</v>
      </c>
      <c r="J4361" t="s">
        <v>665</v>
      </c>
      <c r="K4361" t="s">
        <v>664</v>
      </c>
      <c r="L4361" t="s">
        <v>665</v>
      </c>
      <c r="M4361" t="s">
        <v>665</v>
      </c>
      <c r="N4361" t="s">
        <v>664</v>
      </c>
      <c r="O4361" t="s">
        <v>665</v>
      </c>
      <c r="P4361" t="s">
        <v>663</v>
      </c>
      <c r="Q4361" t="s">
        <v>665</v>
      </c>
      <c r="R4361" t="s">
        <v>665</v>
      </c>
      <c r="S4361" t="s">
        <v>665</v>
      </c>
      <c r="T4361" t="s">
        <v>665</v>
      </c>
      <c r="U4361" t="s">
        <v>665</v>
      </c>
      <c r="V4361" t="s">
        <v>665</v>
      </c>
      <c r="W4361" t="s">
        <v>664</v>
      </c>
      <c r="X4361" t="s">
        <v>664</v>
      </c>
      <c r="Y4361" t="s">
        <v>664</v>
      </c>
      <c r="Z4361" t="s">
        <v>664</v>
      </c>
      <c r="AA4361" t="s">
        <v>664</v>
      </c>
      <c r="AB4361" t="s">
        <v>664</v>
      </c>
      <c r="AC4361" t="s">
        <v>664</v>
      </c>
      <c r="AD4361" t="s">
        <v>664</v>
      </c>
      <c r="AE4361" t="s">
        <v>664</v>
      </c>
      <c r="AF4361" t="s">
        <v>664</v>
      </c>
    </row>
    <row r="4362" spans="1:32">
      <c r="A4362">
        <v>109818</v>
      </c>
      <c r="B4362" t="s">
        <v>85</v>
      </c>
      <c r="C4362" t="s">
        <v>664</v>
      </c>
      <c r="D4362" t="s">
        <v>663</v>
      </c>
      <c r="E4362" t="s">
        <v>663</v>
      </c>
      <c r="F4362" t="s">
        <v>664</v>
      </c>
      <c r="G4362" t="s">
        <v>663</v>
      </c>
      <c r="H4362" t="s">
        <v>665</v>
      </c>
      <c r="I4362" t="s">
        <v>665</v>
      </c>
      <c r="J4362" t="s">
        <v>665</v>
      </c>
      <c r="K4362" t="s">
        <v>663</v>
      </c>
      <c r="L4362" t="s">
        <v>663</v>
      </c>
      <c r="M4362" t="s">
        <v>665</v>
      </c>
      <c r="N4362" t="s">
        <v>663</v>
      </c>
      <c r="O4362" t="s">
        <v>663</v>
      </c>
      <c r="P4362" t="s">
        <v>665</v>
      </c>
      <c r="Q4362" t="s">
        <v>663</v>
      </c>
      <c r="R4362" t="s">
        <v>663</v>
      </c>
      <c r="S4362" t="s">
        <v>663</v>
      </c>
      <c r="T4362" t="s">
        <v>663</v>
      </c>
      <c r="U4362" t="s">
        <v>665</v>
      </c>
      <c r="V4362" t="s">
        <v>665</v>
      </c>
      <c r="W4362" t="s">
        <v>663</v>
      </c>
      <c r="X4362" t="s">
        <v>663</v>
      </c>
      <c r="Y4362" t="s">
        <v>663</v>
      </c>
      <c r="Z4362" t="s">
        <v>663</v>
      </c>
      <c r="AA4362" t="s">
        <v>663</v>
      </c>
      <c r="AB4362" t="s">
        <v>664</v>
      </c>
      <c r="AC4362" t="s">
        <v>664</v>
      </c>
      <c r="AD4362" t="s">
        <v>664</v>
      </c>
      <c r="AE4362" t="s">
        <v>664</v>
      </c>
      <c r="AF4362" t="s">
        <v>664</v>
      </c>
    </row>
    <row r="4363" spans="1:32">
      <c r="A4363">
        <v>109831</v>
      </c>
      <c r="B4363" t="s">
        <v>85</v>
      </c>
      <c r="C4363" t="s">
        <v>665</v>
      </c>
      <c r="D4363" t="s">
        <v>664</v>
      </c>
      <c r="E4363" t="s">
        <v>664</v>
      </c>
      <c r="F4363" t="s">
        <v>664</v>
      </c>
      <c r="G4363" t="s">
        <v>665</v>
      </c>
      <c r="H4363" t="s">
        <v>664</v>
      </c>
      <c r="I4363" t="s">
        <v>664</v>
      </c>
      <c r="J4363" t="s">
        <v>664</v>
      </c>
      <c r="K4363" t="s">
        <v>664</v>
      </c>
      <c r="L4363" t="s">
        <v>664</v>
      </c>
      <c r="M4363" t="s">
        <v>663</v>
      </c>
      <c r="N4363" t="s">
        <v>664</v>
      </c>
      <c r="O4363" t="s">
        <v>664</v>
      </c>
      <c r="P4363" t="s">
        <v>664</v>
      </c>
      <c r="Q4363" t="s">
        <v>664</v>
      </c>
      <c r="R4363" t="s">
        <v>663</v>
      </c>
      <c r="S4363" t="s">
        <v>664</v>
      </c>
      <c r="T4363" t="s">
        <v>663</v>
      </c>
      <c r="U4363" t="s">
        <v>664</v>
      </c>
      <c r="V4363" t="s">
        <v>663</v>
      </c>
      <c r="W4363" t="s">
        <v>663</v>
      </c>
      <c r="X4363" t="s">
        <v>663</v>
      </c>
      <c r="Y4363" t="s">
        <v>663</v>
      </c>
      <c r="Z4363" t="s">
        <v>665</v>
      </c>
      <c r="AA4363" t="s">
        <v>663</v>
      </c>
      <c r="AB4363" t="s">
        <v>663</v>
      </c>
      <c r="AC4363" t="s">
        <v>663</v>
      </c>
      <c r="AD4363" t="s">
        <v>663</v>
      </c>
      <c r="AE4363" t="s">
        <v>665</v>
      </c>
      <c r="AF4363" t="s">
        <v>663</v>
      </c>
    </row>
    <row r="4364" spans="1:32">
      <c r="A4364">
        <v>109841</v>
      </c>
      <c r="B4364" t="s">
        <v>85</v>
      </c>
      <c r="C4364" t="s">
        <v>664</v>
      </c>
      <c r="D4364" t="s">
        <v>664</v>
      </c>
      <c r="E4364" t="s">
        <v>664</v>
      </c>
      <c r="F4364" t="s">
        <v>664</v>
      </c>
      <c r="G4364" t="s">
        <v>664</v>
      </c>
      <c r="H4364" t="s">
        <v>664</v>
      </c>
      <c r="I4364" t="s">
        <v>664</v>
      </c>
      <c r="J4364" t="s">
        <v>664</v>
      </c>
      <c r="K4364" t="s">
        <v>664</v>
      </c>
      <c r="L4364" t="s">
        <v>664</v>
      </c>
      <c r="M4364" t="s">
        <v>664</v>
      </c>
      <c r="N4364" t="s">
        <v>664</v>
      </c>
      <c r="O4364" t="s">
        <v>663</v>
      </c>
      <c r="P4364" t="s">
        <v>664</v>
      </c>
      <c r="Q4364" t="s">
        <v>664</v>
      </c>
      <c r="R4364" t="s">
        <v>664</v>
      </c>
      <c r="S4364" t="s">
        <v>663</v>
      </c>
      <c r="T4364" t="s">
        <v>663</v>
      </c>
      <c r="U4364" t="s">
        <v>665</v>
      </c>
      <c r="V4364" t="s">
        <v>663</v>
      </c>
      <c r="W4364" t="s">
        <v>665</v>
      </c>
      <c r="X4364" t="s">
        <v>665</v>
      </c>
      <c r="Y4364" t="s">
        <v>664</v>
      </c>
      <c r="Z4364" t="s">
        <v>665</v>
      </c>
      <c r="AA4364" t="s">
        <v>663</v>
      </c>
      <c r="AB4364" t="s">
        <v>664</v>
      </c>
      <c r="AC4364" t="s">
        <v>664</v>
      </c>
      <c r="AD4364" t="s">
        <v>664</v>
      </c>
      <c r="AE4364" t="s">
        <v>664</v>
      </c>
      <c r="AF4364" t="s">
        <v>664</v>
      </c>
    </row>
    <row r="4365" spans="1:32">
      <c r="A4365">
        <v>109847</v>
      </c>
      <c r="B4365" t="s">
        <v>85</v>
      </c>
      <c r="C4365" t="s">
        <v>664</v>
      </c>
      <c r="D4365" t="s">
        <v>664</v>
      </c>
      <c r="E4365" t="s">
        <v>663</v>
      </c>
      <c r="F4365" t="s">
        <v>664</v>
      </c>
      <c r="G4365" t="s">
        <v>664</v>
      </c>
      <c r="H4365" t="s">
        <v>664</v>
      </c>
      <c r="I4365" t="s">
        <v>665</v>
      </c>
      <c r="J4365" t="s">
        <v>664</v>
      </c>
      <c r="K4365" t="s">
        <v>665</v>
      </c>
      <c r="L4365" t="s">
        <v>664</v>
      </c>
      <c r="M4365" t="s">
        <v>665</v>
      </c>
      <c r="N4365" t="s">
        <v>663</v>
      </c>
      <c r="O4365" t="s">
        <v>663</v>
      </c>
      <c r="P4365" t="s">
        <v>665</v>
      </c>
      <c r="Q4365" t="s">
        <v>663</v>
      </c>
      <c r="R4365" t="s">
        <v>663</v>
      </c>
      <c r="S4365" t="s">
        <v>663</v>
      </c>
      <c r="T4365" t="s">
        <v>664</v>
      </c>
      <c r="U4365" t="s">
        <v>665</v>
      </c>
      <c r="V4365" t="s">
        <v>663</v>
      </c>
      <c r="W4365" t="s">
        <v>663</v>
      </c>
      <c r="X4365" t="s">
        <v>663</v>
      </c>
      <c r="Y4365" t="s">
        <v>663</v>
      </c>
      <c r="Z4365" t="s">
        <v>665</v>
      </c>
      <c r="AA4365" t="s">
        <v>663</v>
      </c>
      <c r="AB4365" t="s">
        <v>665</v>
      </c>
      <c r="AC4365" t="s">
        <v>664</v>
      </c>
      <c r="AD4365" t="s">
        <v>664</v>
      </c>
      <c r="AE4365" t="s">
        <v>664</v>
      </c>
      <c r="AF4365" t="s">
        <v>664</v>
      </c>
    </row>
    <row r="4366" spans="1:32">
      <c r="A4366">
        <v>109850</v>
      </c>
      <c r="B4366" t="s">
        <v>85</v>
      </c>
      <c r="C4366" t="s">
        <v>664</v>
      </c>
      <c r="D4366" t="s">
        <v>664</v>
      </c>
      <c r="E4366" t="s">
        <v>664</v>
      </c>
      <c r="F4366" t="s">
        <v>664</v>
      </c>
      <c r="G4366" t="s">
        <v>665</v>
      </c>
      <c r="H4366" t="s">
        <v>665</v>
      </c>
      <c r="I4366" t="s">
        <v>664</v>
      </c>
      <c r="J4366" t="s">
        <v>664</v>
      </c>
      <c r="K4366" t="s">
        <v>664</v>
      </c>
      <c r="L4366" t="s">
        <v>664</v>
      </c>
      <c r="M4366" t="s">
        <v>664</v>
      </c>
      <c r="N4366" t="s">
        <v>665</v>
      </c>
      <c r="O4366" t="s">
        <v>663</v>
      </c>
      <c r="P4366" t="s">
        <v>664</v>
      </c>
      <c r="Q4366" t="s">
        <v>665</v>
      </c>
      <c r="R4366" t="s">
        <v>664</v>
      </c>
      <c r="S4366" t="s">
        <v>665</v>
      </c>
      <c r="T4366" t="s">
        <v>663</v>
      </c>
      <c r="U4366" t="s">
        <v>665</v>
      </c>
      <c r="V4366" t="s">
        <v>663</v>
      </c>
      <c r="W4366" t="s">
        <v>665</v>
      </c>
      <c r="X4366" t="s">
        <v>664</v>
      </c>
      <c r="Y4366" t="s">
        <v>663</v>
      </c>
      <c r="Z4366" t="s">
        <v>663</v>
      </c>
      <c r="AA4366" t="s">
        <v>665</v>
      </c>
      <c r="AB4366" t="s">
        <v>664</v>
      </c>
      <c r="AC4366" t="s">
        <v>664</v>
      </c>
      <c r="AD4366" t="s">
        <v>664</v>
      </c>
      <c r="AE4366" t="s">
        <v>665</v>
      </c>
      <c r="AF4366" t="s">
        <v>665</v>
      </c>
    </row>
    <row r="4367" spans="1:32">
      <c r="A4367">
        <v>109873</v>
      </c>
      <c r="B4367" t="s">
        <v>85</v>
      </c>
      <c r="C4367" t="s">
        <v>664</v>
      </c>
      <c r="D4367" t="s">
        <v>664</v>
      </c>
      <c r="E4367" t="s">
        <v>664</v>
      </c>
      <c r="F4367" t="s">
        <v>664</v>
      </c>
      <c r="G4367" t="s">
        <v>664</v>
      </c>
      <c r="H4367" t="s">
        <v>664</v>
      </c>
      <c r="I4367" t="s">
        <v>665</v>
      </c>
      <c r="J4367" t="s">
        <v>664</v>
      </c>
      <c r="K4367" t="s">
        <v>664</v>
      </c>
      <c r="L4367" t="s">
        <v>663</v>
      </c>
      <c r="M4367" t="s">
        <v>665</v>
      </c>
      <c r="N4367" t="s">
        <v>663</v>
      </c>
      <c r="O4367" t="s">
        <v>663</v>
      </c>
      <c r="P4367" t="s">
        <v>663</v>
      </c>
      <c r="Q4367" t="s">
        <v>663</v>
      </c>
      <c r="R4367" t="s">
        <v>663</v>
      </c>
      <c r="S4367" t="s">
        <v>663</v>
      </c>
      <c r="T4367" t="s">
        <v>665</v>
      </c>
      <c r="U4367" t="s">
        <v>663</v>
      </c>
      <c r="V4367" t="s">
        <v>665</v>
      </c>
      <c r="W4367" t="s">
        <v>665</v>
      </c>
      <c r="X4367" t="s">
        <v>664</v>
      </c>
      <c r="Y4367" t="s">
        <v>664</v>
      </c>
      <c r="Z4367" t="s">
        <v>664</v>
      </c>
      <c r="AA4367" t="s">
        <v>664</v>
      </c>
      <c r="AB4367" t="s">
        <v>664</v>
      </c>
      <c r="AC4367" t="s">
        <v>664</v>
      </c>
      <c r="AD4367" t="s">
        <v>664</v>
      </c>
      <c r="AE4367" t="s">
        <v>664</v>
      </c>
      <c r="AF4367" t="s">
        <v>664</v>
      </c>
    </row>
    <row r="4368" spans="1:32">
      <c r="A4368">
        <v>109884</v>
      </c>
      <c r="B4368" t="s">
        <v>85</v>
      </c>
      <c r="C4368" t="s">
        <v>664</v>
      </c>
      <c r="D4368" t="s">
        <v>664</v>
      </c>
      <c r="E4368" t="s">
        <v>664</v>
      </c>
      <c r="F4368" t="s">
        <v>664</v>
      </c>
      <c r="G4368" t="s">
        <v>664</v>
      </c>
      <c r="H4368" t="s">
        <v>664</v>
      </c>
      <c r="I4368" t="s">
        <v>664</v>
      </c>
      <c r="J4368" t="s">
        <v>664</v>
      </c>
      <c r="K4368" t="s">
        <v>664</v>
      </c>
      <c r="L4368" t="s">
        <v>663</v>
      </c>
      <c r="M4368" t="s">
        <v>663</v>
      </c>
      <c r="N4368" t="s">
        <v>665</v>
      </c>
      <c r="O4368" t="s">
        <v>665</v>
      </c>
      <c r="P4368" t="s">
        <v>664</v>
      </c>
      <c r="Q4368" t="s">
        <v>663</v>
      </c>
      <c r="R4368" t="s">
        <v>665</v>
      </c>
      <c r="S4368" t="s">
        <v>663</v>
      </c>
      <c r="T4368" t="s">
        <v>663</v>
      </c>
      <c r="U4368" t="s">
        <v>663</v>
      </c>
      <c r="V4368" t="s">
        <v>663</v>
      </c>
      <c r="W4368" t="s">
        <v>665</v>
      </c>
      <c r="X4368" t="s">
        <v>665</v>
      </c>
      <c r="Y4368" t="s">
        <v>665</v>
      </c>
      <c r="Z4368" t="s">
        <v>665</v>
      </c>
      <c r="AA4368" t="s">
        <v>664</v>
      </c>
      <c r="AB4368" t="s">
        <v>663</v>
      </c>
      <c r="AC4368" t="s">
        <v>663</v>
      </c>
      <c r="AD4368" t="s">
        <v>664</v>
      </c>
      <c r="AE4368" t="s">
        <v>665</v>
      </c>
      <c r="AF4368" t="s">
        <v>664</v>
      </c>
    </row>
    <row r="4369" spans="1:32">
      <c r="A4369">
        <v>109896</v>
      </c>
      <c r="B4369" t="s">
        <v>85</v>
      </c>
      <c r="C4369" t="s">
        <v>664</v>
      </c>
      <c r="D4369" t="s">
        <v>664</v>
      </c>
      <c r="E4369" t="s">
        <v>665</v>
      </c>
      <c r="F4369" t="s">
        <v>664</v>
      </c>
      <c r="G4369" t="s">
        <v>664</v>
      </c>
      <c r="H4369" t="s">
        <v>664</v>
      </c>
      <c r="I4369" t="s">
        <v>665</v>
      </c>
      <c r="J4369" t="s">
        <v>663</v>
      </c>
      <c r="K4369" t="s">
        <v>664</v>
      </c>
      <c r="L4369" t="s">
        <v>664</v>
      </c>
      <c r="M4369" t="s">
        <v>663</v>
      </c>
      <c r="N4369" t="s">
        <v>665</v>
      </c>
      <c r="O4369" t="s">
        <v>663</v>
      </c>
      <c r="P4369" t="s">
        <v>663</v>
      </c>
      <c r="Q4369" t="s">
        <v>665</v>
      </c>
      <c r="R4369" t="s">
        <v>665</v>
      </c>
      <c r="S4369" t="s">
        <v>663</v>
      </c>
      <c r="T4369" t="s">
        <v>663</v>
      </c>
      <c r="U4369" t="s">
        <v>665</v>
      </c>
      <c r="V4369" t="s">
        <v>663</v>
      </c>
      <c r="W4369" t="s">
        <v>664</v>
      </c>
      <c r="X4369" t="s">
        <v>665</v>
      </c>
      <c r="Y4369" t="s">
        <v>665</v>
      </c>
      <c r="Z4369" t="s">
        <v>665</v>
      </c>
      <c r="AA4369" t="s">
        <v>663</v>
      </c>
      <c r="AB4369" t="s">
        <v>664</v>
      </c>
      <c r="AC4369" t="s">
        <v>664</v>
      </c>
      <c r="AD4369" t="s">
        <v>664</v>
      </c>
      <c r="AE4369" t="s">
        <v>664</v>
      </c>
      <c r="AF4369" t="s">
        <v>664</v>
      </c>
    </row>
    <row r="4370" spans="1:32">
      <c r="A4370">
        <v>109933</v>
      </c>
      <c r="B4370" t="s">
        <v>85</v>
      </c>
      <c r="C4370" t="s">
        <v>663</v>
      </c>
      <c r="D4370" t="s">
        <v>664</v>
      </c>
      <c r="E4370" t="s">
        <v>663</v>
      </c>
      <c r="F4370" t="s">
        <v>664</v>
      </c>
      <c r="G4370" t="s">
        <v>664</v>
      </c>
      <c r="H4370" t="s">
        <v>664</v>
      </c>
      <c r="I4370" t="s">
        <v>664</v>
      </c>
      <c r="J4370" t="s">
        <v>664</v>
      </c>
      <c r="K4370" t="s">
        <v>664</v>
      </c>
      <c r="L4370" t="s">
        <v>664</v>
      </c>
      <c r="M4370" t="s">
        <v>663</v>
      </c>
      <c r="N4370" t="s">
        <v>664</v>
      </c>
      <c r="O4370" t="s">
        <v>665</v>
      </c>
      <c r="P4370" t="s">
        <v>665</v>
      </c>
      <c r="Q4370" t="s">
        <v>665</v>
      </c>
      <c r="R4370" t="s">
        <v>665</v>
      </c>
      <c r="S4370" t="s">
        <v>665</v>
      </c>
      <c r="T4370" t="s">
        <v>664</v>
      </c>
      <c r="U4370" t="s">
        <v>664</v>
      </c>
      <c r="V4370" t="s">
        <v>665</v>
      </c>
      <c r="W4370" t="s">
        <v>664</v>
      </c>
      <c r="X4370" t="s">
        <v>664</v>
      </c>
      <c r="Y4370" t="s">
        <v>664</v>
      </c>
      <c r="Z4370" t="s">
        <v>664</v>
      </c>
      <c r="AA4370" t="s">
        <v>664</v>
      </c>
      <c r="AB4370" t="s">
        <v>664</v>
      </c>
      <c r="AC4370" t="s">
        <v>664</v>
      </c>
      <c r="AD4370" t="s">
        <v>664</v>
      </c>
      <c r="AE4370" t="s">
        <v>664</v>
      </c>
      <c r="AF4370" t="s">
        <v>664</v>
      </c>
    </row>
    <row r="4371" spans="1:32">
      <c r="A4371">
        <v>109969</v>
      </c>
      <c r="B4371" t="s">
        <v>85</v>
      </c>
      <c r="C4371" t="s">
        <v>664</v>
      </c>
      <c r="D4371" t="s">
        <v>664</v>
      </c>
      <c r="E4371" t="s">
        <v>664</v>
      </c>
      <c r="F4371" t="s">
        <v>664</v>
      </c>
      <c r="G4371" t="s">
        <v>664</v>
      </c>
      <c r="H4371" t="s">
        <v>664</v>
      </c>
      <c r="I4371" t="s">
        <v>664</v>
      </c>
      <c r="J4371" t="s">
        <v>664</v>
      </c>
      <c r="K4371" t="s">
        <v>664</v>
      </c>
      <c r="L4371" t="s">
        <v>664</v>
      </c>
      <c r="M4371" t="s">
        <v>663</v>
      </c>
      <c r="N4371" t="s">
        <v>665</v>
      </c>
      <c r="O4371" t="s">
        <v>663</v>
      </c>
      <c r="P4371" t="s">
        <v>664</v>
      </c>
      <c r="Q4371" t="s">
        <v>664</v>
      </c>
      <c r="R4371" t="s">
        <v>664</v>
      </c>
      <c r="S4371" t="s">
        <v>664</v>
      </c>
      <c r="T4371" t="s">
        <v>663</v>
      </c>
      <c r="U4371" t="s">
        <v>664</v>
      </c>
      <c r="V4371" t="s">
        <v>663</v>
      </c>
      <c r="W4371" t="s">
        <v>663</v>
      </c>
      <c r="X4371" t="s">
        <v>665</v>
      </c>
      <c r="Y4371" t="s">
        <v>663</v>
      </c>
      <c r="Z4371" t="s">
        <v>665</v>
      </c>
      <c r="AA4371" t="s">
        <v>663</v>
      </c>
      <c r="AB4371" t="s">
        <v>665</v>
      </c>
      <c r="AC4371" t="s">
        <v>664</v>
      </c>
      <c r="AD4371" t="s">
        <v>665</v>
      </c>
      <c r="AE4371" t="s">
        <v>663</v>
      </c>
      <c r="AF4371" t="s">
        <v>664</v>
      </c>
    </row>
    <row r="4372" spans="1:32">
      <c r="A4372">
        <v>109977</v>
      </c>
      <c r="B4372" t="s">
        <v>85</v>
      </c>
      <c r="C4372" t="s">
        <v>664</v>
      </c>
      <c r="D4372" t="s">
        <v>664</v>
      </c>
      <c r="E4372" t="s">
        <v>664</v>
      </c>
      <c r="F4372" t="s">
        <v>664</v>
      </c>
      <c r="G4372" t="s">
        <v>663</v>
      </c>
      <c r="H4372" t="s">
        <v>663</v>
      </c>
      <c r="I4372" t="s">
        <v>664</v>
      </c>
      <c r="J4372" t="s">
        <v>664</v>
      </c>
      <c r="K4372" t="s">
        <v>664</v>
      </c>
      <c r="L4372" t="s">
        <v>663</v>
      </c>
      <c r="M4372" t="s">
        <v>664</v>
      </c>
      <c r="N4372" t="s">
        <v>664</v>
      </c>
      <c r="O4372" t="s">
        <v>664</v>
      </c>
      <c r="P4372" t="s">
        <v>664</v>
      </c>
      <c r="Q4372" t="s">
        <v>663</v>
      </c>
      <c r="R4372" t="s">
        <v>664</v>
      </c>
      <c r="S4372" t="s">
        <v>664</v>
      </c>
      <c r="T4372" t="s">
        <v>664</v>
      </c>
      <c r="U4372" t="s">
        <v>664</v>
      </c>
      <c r="V4372" t="s">
        <v>664</v>
      </c>
      <c r="W4372" t="s">
        <v>664</v>
      </c>
      <c r="X4372" t="s">
        <v>664</v>
      </c>
      <c r="Y4372" t="s">
        <v>664</v>
      </c>
      <c r="Z4372" t="s">
        <v>664</v>
      </c>
      <c r="AA4372" t="s">
        <v>664</v>
      </c>
      <c r="AB4372" t="s">
        <v>664</v>
      </c>
      <c r="AC4372" t="s">
        <v>664</v>
      </c>
      <c r="AD4372" t="s">
        <v>664</v>
      </c>
      <c r="AE4372" t="s">
        <v>664</v>
      </c>
      <c r="AF4372" t="s">
        <v>664</v>
      </c>
    </row>
    <row r="4373" spans="1:32">
      <c r="A4373">
        <v>110011</v>
      </c>
      <c r="B4373" t="s">
        <v>85</v>
      </c>
      <c r="C4373" t="s">
        <v>664</v>
      </c>
      <c r="D4373" t="s">
        <v>664</v>
      </c>
      <c r="E4373" t="s">
        <v>663</v>
      </c>
      <c r="F4373" t="s">
        <v>664</v>
      </c>
      <c r="G4373" t="s">
        <v>663</v>
      </c>
      <c r="H4373" t="s">
        <v>663</v>
      </c>
      <c r="I4373" t="s">
        <v>665</v>
      </c>
      <c r="J4373" t="s">
        <v>663</v>
      </c>
      <c r="K4373" t="s">
        <v>664</v>
      </c>
      <c r="L4373" t="s">
        <v>664</v>
      </c>
      <c r="M4373" t="s">
        <v>665</v>
      </c>
      <c r="N4373" t="s">
        <v>663</v>
      </c>
      <c r="O4373" t="s">
        <v>663</v>
      </c>
      <c r="P4373" t="s">
        <v>665</v>
      </c>
      <c r="Q4373" t="s">
        <v>663</v>
      </c>
      <c r="R4373" t="s">
        <v>663</v>
      </c>
      <c r="S4373" t="s">
        <v>665</v>
      </c>
      <c r="T4373" t="s">
        <v>664</v>
      </c>
      <c r="U4373" t="s">
        <v>664</v>
      </c>
      <c r="V4373" t="s">
        <v>664</v>
      </c>
      <c r="W4373" t="s">
        <v>664</v>
      </c>
      <c r="X4373" t="s">
        <v>664</v>
      </c>
      <c r="Y4373" t="s">
        <v>664</v>
      </c>
      <c r="Z4373" t="s">
        <v>664</v>
      </c>
      <c r="AA4373" t="s">
        <v>664</v>
      </c>
      <c r="AB4373" t="s">
        <v>664</v>
      </c>
      <c r="AC4373" t="s">
        <v>665</v>
      </c>
      <c r="AD4373" t="s">
        <v>664</v>
      </c>
      <c r="AE4373" t="s">
        <v>664</v>
      </c>
      <c r="AF4373" t="s">
        <v>664</v>
      </c>
    </row>
    <row r="4374" spans="1:32">
      <c r="A4374">
        <v>110026</v>
      </c>
      <c r="B4374" t="s">
        <v>85</v>
      </c>
      <c r="C4374" t="s">
        <v>664</v>
      </c>
      <c r="D4374" t="s">
        <v>664</v>
      </c>
      <c r="E4374" t="s">
        <v>664</v>
      </c>
      <c r="F4374" t="s">
        <v>664</v>
      </c>
      <c r="G4374" t="s">
        <v>665</v>
      </c>
      <c r="H4374" t="s">
        <v>665</v>
      </c>
      <c r="I4374" t="s">
        <v>664</v>
      </c>
      <c r="J4374" t="s">
        <v>665</v>
      </c>
      <c r="K4374" t="s">
        <v>665</v>
      </c>
      <c r="L4374" t="s">
        <v>665</v>
      </c>
      <c r="M4374" t="s">
        <v>665</v>
      </c>
      <c r="N4374" t="s">
        <v>665</v>
      </c>
      <c r="O4374" t="s">
        <v>665</v>
      </c>
      <c r="P4374" t="s">
        <v>665</v>
      </c>
      <c r="Q4374" t="s">
        <v>663</v>
      </c>
      <c r="R4374" t="s">
        <v>665</v>
      </c>
      <c r="S4374" t="s">
        <v>665</v>
      </c>
      <c r="T4374" t="s">
        <v>665</v>
      </c>
      <c r="U4374" t="s">
        <v>665</v>
      </c>
      <c r="V4374" t="s">
        <v>665</v>
      </c>
      <c r="W4374" t="s">
        <v>665</v>
      </c>
      <c r="X4374" t="s">
        <v>665</v>
      </c>
      <c r="Y4374" t="s">
        <v>665</v>
      </c>
      <c r="Z4374" t="s">
        <v>665</v>
      </c>
      <c r="AA4374" t="s">
        <v>663</v>
      </c>
      <c r="AB4374" t="s">
        <v>665</v>
      </c>
      <c r="AC4374" t="s">
        <v>664</v>
      </c>
      <c r="AD4374" t="s">
        <v>664</v>
      </c>
      <c r="AE4374" t="s">
        <v>664</v>
      </c>
      <c r="AF4374" t="s">
        <v>664</v>
      </c>
    </row>
    <row r="4375" spans="1:32">
      <c r="A4375">
        <v>110066</v>
      </c>
      <c r="B4375" t="s">
        <v>85</v>
      </c>
      <c r="C4375" t="s">
        <v>663</v>
      </c>
      <c r="D4375" t="s">
        <v>663</v>
      </c>
      <c r="E4375" t="s">
        <v>664</v>
      </c>
      <c r="F4375" t="s">
        <v>664</v>
      </c>
      <c r="G4375" t="s">
        <v>665</v>
      </c>
      <c r="H4375" t="s">
        <v>665</v>
      </c>
      <c r="I4375" t="s">
        <v>664</v>
      </c>
      <c r="J4375" t="s">
        <v>665</v>
      </c>
      <c r="K4375" t="s">
        <v>665</v>
      </c>
      <c r="L4375" t="s">
        <v>664</v>
      </c>
      <c r="M4375" t="s">
        <v>665</v>
      </c>
      <c r="N4375" t="s">
        <v>665</v>
      </c>
      <c r="O4375" t="s">
        <v>663</v>
      </c>
      <c r="P4375" t="s">
        <v>665</v>
      </c>
      <c r="Q4375" t="s">
        <v>665</v>
      </c>
      <c r="R4375" t="s">
        <v>665</v>
      </c>
      <c r="S4375" t="s">
        <v>663</v>
      </c>
      <c r="T4375" t="s">
        <v>665</v>
      </c>
      <c r="U4375" t="s">
        <v>665</v>
      </c>
      <c r="V4375" t="s">
        <v>663</v>
      </c>
      <c r="W4375" t="s">
        <v>664</v>
      </c>
      <c r="X4375" t="s">
        <v>664</v>
      </c>
      <c r="Y4375" t="s">
        <v>664</v>
      </c>
      <c r="Z4375" t="s">
        <v>664</v>
      </c>
      <c r="AA4375" t="s">
        <v>664</v>
      </c>
      <c r="AB4375" t="s">
        <v>664</v>
      </c>
      <c r="AC4375" t="s">
        <v>664</v>
      </c>
      <c r="AD4375" t="s">
        <v>664</v>
      </c>
      <c r="AE4375" t="s">
        <v>664</v>
      </c>
      <c r="AF4375" t="s">
        <v>664</v>
      </c>
    </row>
    <row r="4376" spans="1:32">
      <c r="A4376">
        <v>110079</v>
      </c>
      <c r="B4376" t="s">
        <v>85</v>
      </c>
      <c r="C4376" t="s">
        <v>664</v>
      </c>
      <c r="D4376" t="s">
        <v>664</v>
      </c>
      <c r="E4376" t="s">
        <v>665</v>
      </c>
      <c r="F4376" t="s">
        <v>664</v>
      </c>
      <c r="G4376" t="s">
        <v>664</v>
      </c>
      <c r="H4376" t="s">
        <v>664</v>
      </c>
      <c r="I4376" t="s">
        <v>664</v>
      </c>
      <c r="J4376" t="s">
        <v>664</v>
      </c>
      <c r="K4376" t="s">
        <v>664</v>
      </c>
      <c r="L4376" t="s">
        <v>664</v>
      </c>
      <c r="M4376" t="s">
        <v>663</v>
      </c>
      <c r="N4376" t="s">
        <v>663</v>
      </c>
      <c r="O4376" t="s">
        <v>663</v>
      </c>
      <c r="P4376" t="s">
        <v>663</v>
      </c>
      <c r="Q4376" t="s">
        <v>663</v>
      </c>
      <c r="R4376" t="s">
        <v>664</v>
      </c>
      <c r="S4376" t="s">
        <v>665</v>
      </c>
      <c r="T4376" t="s">
        <v>665</v>
      </c>
      <c r="U4376" t="s">
        <v>665</v>
      </c>
      <c r="V4376" t="s">
        <v>665</v>
      </c>
      <c r="W4376" t="s">
        <v>665</v>
      </c>
      <c r="X4376" t="s">
        <v>663</v>
      </c>
      <c r="Y4376" t="s">
        <v>663</v>
      </c>
      <c r="Z4376" t="s">
        <v>664</v>
      </c>
      <c r="AA4376" t="s">
        <v>663</v>
      </c>
      <c r="AB4376" t="s">
        <v>664</v>
      </c>
      <c r="AC4376" t="s">
        <v>663</v>
      </c>
      <c r="AD4376" t="s">
        <v>665</v>
      </c>
      <c r="AE4376" t="s">
        <v>665</v>
      </c>
      <c r="AF4376" t="s">
        <v>665</v>
      </c>
    </row>
    <row r="4377" spans="1:32">
      <c r="A4377">
        <v>110108</v>
      </c>
      <c r="B4377" t="s">
        <v>85</v>
      </c>
      <c r="C4377" t="s">
        <v>664</v>
      </c>
      <c r="D4377" t="s">
        <v>664</v>
      </c>
      <c r="E4377" t="s">
        <v>664</v>
      </c>
      <c r="F4377" t="s">
        <v>664</v>
      </c>
      <c r="G4377" t="s">
        <v>665</v>
      </c>
      <c r="H4377" t="s">
        <v>664</v>
      </c>
      <c r="I4377" t="s">
        <v>664</v>
      </c>
      <c r="J4377" t="s">
        <v>664</v>
      </c>
      <c r="K4377" t="s">
        <v>664</v>
      </c>
      <c r="L4377" t="s">
        <v>663</v>
      </c>
      <c r="M4377" t="s">
        <v>665</v>
      </c>
      <c r="N4377" t="s">
        <v>664</v>
      </c>
      <c r="O4377" t="s">
        <v>664</v>
      </c>
      <c r="P4377" t="s">
        <v>663</v>
      </c>
      <c r="Q4377" t="s">
        <v>664</v>
      </c>
      <c r="R4377" t="s">
        <v>665</v>
      </c>
      <c r="S4377" t="s">
        <v>664</v>
      </c>
      <c r="T4377" t="s">
        <v>663</v>
      </c>
      <c r="U4377" t="s">
        <v>663</v>
      </c>
      <c r="V4377" t="s">
        <v>665</v>
      </c>
      <c r="W4377" t="s">
        <v>664</v>
      </c>
      <c r="X4377" t="s">
        <v>664</v>
      </c>
      <c r="Y4377" t="s">
        <v>664</v>
      </c>
      <c r="Z4377" t="s">
        <v>664</v>
      </c>
      <c r="AA4377" t="s">
        <v>664</v>
      </c>
      <c r="AB4377" t="s">
        <v>664</v>
      </c>
      <c r="AC4377" t="s">
        <v>664</v>
      </c>
      <c r="AD4377" t="s">
        <v>664</v>
      </c>
      <c r="AE4377" t="s">
        <v>664</v>
      </c>
      <c r="AF4377" t="s">
        <v>664</v>
      </c>
    </row>
    <row r="4378" spans="1:32">
      <c r="A4378">
        <v>110140</v>
      </c>
      <c r="B4378" t="s">
        <v>85</v>
      </c>
      <c r="C4378" t="s">
        <v>664</v>
      </c>
      <c r="D4378" t="s">
        <v>663</v>
      </c>
      <c r="E4378" t="s">
        <v>663</v>
      </c>
      <c r="F4378" t="s">
        <v>664</v>
      </c>
      <c r="G4378" t="s">
        <v>665</v>
      </c>
      <c r="H4378" t="s">
        <v>664</v>
      </c>
      <c r="I4378" t="s">
        <v>663</v>
      </c>
      <c r="J4378" t="s">
        <v>663</v>
      </c>
      <c r="K4378" t="s">
        <v>663</v>
      </c>
      <c r="L4378" t="s">
        <v>663</v>
      </c>
      <c r="M4378" t="s">
        <v>665</v>
      </c>
      <c r="N4378" t="s">
        <v>663</v>
      </c>
      <c r="O4378" t="s">
        <v>663</v>
      </c>
      <c r="P4378" t="s">
        <v>665</v>
      </c>
      <c r="Q4378" t="s">
        <v>663</v>
      </c>
      <c r="R4378" t="s">
        <v>665</v>
      </c>
      <c r="S4378" t="s">
        <v>663</v>
      </c>
      <c r="T4378" t="s">
        <v>665</v>
      </c>
      <c r="U4378" t="s">
        <v>663</v>
      </c>
      <c r="V4378" t="s">
        <v>665</v>
      </c>
      <c r="W4378" t="s">
        <v>665</v>
      </c>
      <c r="X4378" t="s">
        <v>665</v>
      </c>
      <c r="Y4378" t="s">
        <v>665</v>
      </c>
      <c r="Z4378" t="s">
        <v>665</v>
      </c>
      <c r="AA4378" t="s">
        <v>665</v>
      </c>
      <c r="AB4378" t="s">
        <v>665</v>
      </c>
      <c r="AC4378" t="s">
        <v>665</v>
      </c>
      <c r="AD4378" t="s">
        <v>665</v>
      </c>
      <c r="AE4378" t="s">
        <v>663</v>
      </c>
      <c r="AF4378" t="s">
        <v>665</v>
      </c>
    </row>
    <row r="4379" spans="1:32">
      <c r="A4379">
        <v>110141</v>
      </c>
      <c r="B4379" t="s">
        <v>85</v>
      </c>
      <c r="C4379" t="s">
        <v>663</v>
      </c>
      <c r="D4379" t="s">
        <v>663</v>
      </c>
      <c r="E4379" t="s">
        <v>663</v>
      </c>
      <c r="F4379" t="s">
        <v>663</v>
      </c>
      <c r="G4379" t="s">
        <v>663</v>
      </c>
      <c r="H4379" t="s">
        <v>665</v>
      </c>
      <c r="I4379" t="s">
        <v>663</v>
      </c>
      <c r="J4379" t="s">
        <v>663</v>
      </c>
      <c r="K4379" t="s">
        <v>664</v>
      </c>
      <c r="L4379" t="s">
        <v>665</v>
      </c>
      <c r="M4379" t="s">
        <v>663</v>
      </c>
      <c r="N4379" t="s">
        <v>663</v>
      </c>
      <c r="O4379" t="s">
        <v>663</v>
      </c>
      <c r="P4379" t="s">
        <v>665</v>
      </c>
      <c r="Q4379" t="s">
        <v>663</v>
      </c>
      <c r="R4379" t="s">
        <v>665</v>
      </c>
      <c r="S4379" t="s">
        <v>663</v>
      </c>
      <c r="T4379" t="s">
        <v>665</v>
      </c>
      <c r="U4379" t="s">
        <v>665</v>
      </c>
      <c r="V4379" t="s">
        <v>665</v>
      </c>
      <c r="W4379" t="s">
        <v>664</v>
      </c>
      <c r="X4379" t="s">
        <v>664</v>
      </c>
      <c r="Y4379" t="s">
        <v>663</v>
      </c>
      <c r="Z4379" t="s">
        <v>664</v>
      </c>
      <c r="AA4379" t="s">
        <v>663</v>
      </c>
      <c r="AB4379" t="s">
        <v>664</v>
      </c>
      <c r="AC4379" t="s">
        <v>664</v>
      </c>
      <c r="AD4379" t="s">
        <v>664</v>
      </c>
      <c r="AE4379" t="s">
        <v>664</v>
      </c>
      <c r="AF4379" t="s">
        <v>664</v>
      </c>
    </row>
    <row r="4380" spans="1:32">
      <c r="A4380">
        <v>110159</v>
      </c>
      <c r="B4380" t="s">
        <v>85</v>
      </c>
      <c r="C4380" t="s">
        <v>664</v>
      </c>
      <c r="D4380" t="s">
        <v>664</v>
      </c>
      <c r="E4380" t="s">
        <v>664</v>
      </c>
      <c r="F4380" t="s">
        <v>664</v>
      </c>
      <c r="G4380" t="s">
        <v>663</v>
      </c>
      <c r="H4380" t="s">
        <v>663</v>
      </c>
      <c r="I4380" t="s">
        <v>664</v>
      </c>
      <c r="J4380" t="s">
        <v>665</v>
      </c>
      <c r="K4380" t="s">
        <v>664</v>
      </c>
      <c r="L4380" t="s">
        <v>665</v>
      </c>
      <c r="M4380" t="s">
        <v>664</v>
      </c>
      <c r="N4380" t="s">
        <v>664</v>
      </c>
      <c r="O4380" t="s">
        <v>665</v>
      </c>
      <c r="P4380" t="s">
        <v>663</v>
      </c>
      <c r="Q4380" t="s">
        <v>663</v>
      </c>
      <c r="R4380" t="s">
        <v>665</v>
      </c>
      <c r="S4380" t="s">
        <v>665</v>
      </c>
      <c r="T4380" t="s">
        <v>663</v>
      </c>
      <c r="U4380" t="s">
        <v>665</v>
      </c>
      <c r="V4380" t="s">
        <v>665</v>
      </c>
      <c r="W4380" t="s">
        <v>663</v>
      </c>
      <c r="X4380" t="s">
        <v>663</v>
      </c>
      <c r="Y4380" t="s">
        <v>663</v>
      </c>
      <c r="Z4380" t="s">
        <v>665</v>
      </c>
      <c r="AA4380" t="s">
        <v>665</v>
      </c>
      <c r="AB4380" t="s">
        <v>663</v>
      </c>
      <c r="AC4380" t="s">
        <v>664</v>
      </c>
      <c r="AD4380" t="s">
        <v>664</v>
      </c>
      <c r="AE4380" t="s">
        <v>664</v>
      </c>
      <c r="AF4380" t="s">
        <v>664</v>
      </c>
    </row>
    <row r="4381" spans="1:32">
      <c r="A4381">
        <v>110223</v>
      </c>
      <c r="B4381" t="s">
        <v>85</v>
      </c>
      <c r="C4381" t="s">
        <v>665</v>
      </c>
      <c r="D4381" t="s">
        <v>664</v>
      </c>
      <c r="E4381" t="s">
        <v>665</v>
      </c>
      <c r="F4381" t="s">
        <v>664</v>
      </c>
      <c r="G4381" t="s">
        <v>665</v>
      </c>
      <c r="H4381" t="s">
        <v>665</v>
      </c>
      <c r="I4381" t="s">
        <v>665</v>
      </c>
      <c r="J4381" t="s">
        <v>663</v>
      </c>
      <c r="K4381" t="s">
        <v>664</v>
      </c>
      <c r="L4381" t="s">
        <v>663</v>
      </c>
      <c r="M4381" t="s">
        <v>664</v>
      </c>
      <c r="N4381" t="s">
        <v>663</v>
      </c>
      <c r="O4381" t="s">
        <v>663</v>
      </c>
      <c r="P4381" t="s">
        <v>663</v>
      </c>
      <c r="Q4381" t="s">
        <v>663</v>
      </c>
      <c r="R4381" t="s">
        <v>665</v>
      </c>
      <c r="S4381" t="s">
        <v>665</v>
      </c>
      <c r="T4381" t="s">
        <v>663</v>
      </c>
      <c r="U4381" t="s">
        <v>663</v>
      </c>
      <c r="V4381" t="s">
        <v>665</v>
      </c>
      <c r="W4381" t="s">
        <v>665</v>
      </c>
      <c r="X4381" t="s">
        <v>664</v>
      </c>
      <c r="Y4381" t="s">
        <v>664</v>
      </c>
      <c r="Z4381" t="s">
        <v>664</v>
      </c>
      <c r="AA4381" t="s">
        <v>664</v>
      </c>
      <c r="AB4381" t="s">
        <v>664</v>
      </c>
      <c r="AC4381" t="s">
        <v>664</v>
      </c>
      <c r="AD4381" t="s">
        <v>664</v>
      </c>
      <c r="AE4381" t="s">
        <v>664</v>
      </c>
      <c r="AF4381" t="s">
        <v>664</v>
      </c>
    </row>
    <row r="4382" spans="1:32">
      <c r="A4382">
        <v>110228</v>
      </c>
      <c r="B4382" t="s">
        <v>85</v>
      </c>
      <c r="C4382" t="s">
        <v>664</v>
      </c>
      <c r="D4382" t="s">
        <v>664</v>
      </c>
      <c r="E4382" t="s">
        <v>664</v>
      </c>
      <c r="F4382" t="s">
        <v>664</v>
      </c>
      <c r="G4382" t="s">
        <v>663</v>
      </c>
      <c r="H4382" t="s">
        <v>663</v>
      </c>
      <c r="I4382" t="s">
        <v>665</v>
      </c>
      <c r="J4382" t="s">
        <v>663</v>
      </c>
      <c r="K4382" t="s">
        <v>665</v>
      </c>
      <c r="L4382" t="s">
        <v>664</v>
      </c>
      <c r="M4382" t="s">
        <v>664</v>
      </c>
      <c r="N4382" t="s">
        <v>665</v>
      </c>
      <c r="O4382" t="s">
        <v>663</v>
      </c>
      <c r="P4382" t="s">
        <v>664</v>
      </c>
      <c r="Q4382" t="s">
        <v>665</v>
      </c>
      <c r="R4382" t="s">
        <v>665</v>
      </c>
      <c r="S4382" t="s">
        <v>663</v>
      </c>
      <c r="T4382" t="s">
        <v>664</v>
      </c>
      <c r="U4382" t="s">
        <v>665</v>
      </c>
      <c r="V4382" t="s">
        <v>663</v>
      </c>
      <c r="W4382" t="s">
        <v>664</v>
      </c>
      <c r="X4382" t="s">
        <v>664</v>
      </c>
      <c r="Y4382" t="s">
        <v>664</v>
      </c>
      <c r="Z4382" t="s">
        <v>664</v>
      </c>
      <c r="AA4382" t="s">
        <v>664</v>
      </c>
      <c r="AB4382" t="s">
        <v>664</v>
      </c>
      <c r="AC4382" t="s">
        <v>664</v>
      </c>
      <c r="AD4382" t="s">
        <v>664</v>
      </c>
      <c r="AE4382" t="s">
        <v>664</v>
      </c>
      <c r="AF4382" t="s">
        <v>665</v>
      </c>
    </row>
    <row r="4383" spans="1:32">
      <c r="A4383">
        <v>110245</v>
      </c>
      <c r="B4383" t="s">
        <v>85</v>
      </c>
      <c r="C4383" t="s">
        <v>664</v>
      </c>
      <c r="D4383" t="s">
        <v>664</v>
      </c>
      <c r="E4383" t="s">
        <v>664</v>
      </c>
      <c r="F4383" t="s">
        <v>664</v>
      </c>
      <c r="G4383" t="s">
        <v>664</v>
      </c>
      <c r="H4383" t="s">
        <v>664</v>
      </c>
      <c r="I4383" t="s">
        <v>664</v>
      </c>
      <c r="J4383" t="s">
        <v>664</v>
      </c>
      <c r="K4383" t="s">
        <v>664</v>
      </c>
      <c r="L4383" t="s">
        <v>664</v>
      </c>
      <c r="M4383" t="s">
        <v>664</v>
      </c>
      <c r="N4383" t="s">
        <v>664</v>
      </c>
      <c r="O4383" t="s">
        <v>664</v>
      </c>
      <c r="P4383" t="s">
        <v>664</v>
      </c>
      <c r="Q4383" t="s">
        <v>664</v>
      </c>
      <c r="R4383" t="s">
        <v>664</v>
      </c>
      <c r="S4383" t="s">
        <v>664</v>
      </c>
      <c r="T4383" t="s">
        <v>664</v>
      </c>
      <c r="U4383" t="s">
        <v>664</v>
      </c>
      <c r="V4383" t="s">
        <v>664</v>
      </c>
      <c r="W4383" t="s">
        <v>665</v>
      </c>
      <c r="X4383" t="s">
        <v>665</v>
      </c>
      <c r="Y4383" t="s">
        <v>663</v>
      </c>
      <c r="Z4383" t="s">
        <v>664</v>
      </c>
      <c r="AA4383" t="s">
        <v>663</v>
      </c>
      <c r="AB4383" t="s">
        <v>664</v>
      </c>
      <c r="AC4383" t="s">
        <v>664</v>
      </c>
      <c r="AD4383" t="s">
        <v>664</v>
      </c>
      <c r="AE4383" t="s">
        <v>665</v>
      </c>
      <c r="AF4383" t="s">
        <v>664</v>
      </c>
    </row>
    <row r="4384" spans="1:32">
      <c r="A4384">
        <v>110262</v>
      </c>
      <c r="B4384" t="s">
        <v>85</v>
      </c>
      <c r="C4384" t="s">
        <v>664</v>
      </c>
      <c r="D4384" t="s">
        <v>664</v>
      </c>
      <c r="E4384" t="s">
        <v>664</v>
      </c>
      <c r="F4384" t="s">
        <v>664</v>
      </c>
      <c r="G4384" t="s">
        <v>664</v>
      </c>
      <c r="H4384" t="s">
        <v>664</v>
      </c>
      <c r="I4384" t="s">
        <v>664</v>
      </c>
      <c r="J4384" t="s">
        <v>665</v>
      </c>
      <c r="K4384" t="s">
        <v>664</v>
      </c>
      <c r="L4384" t="s">
        <v>664</v>
      </c>
      <c r="M4384" t="s">
        <v>665</v>
      </c>
      <c r="N4384" t="s">
        <v>664</v>
      </c>
      <c r="O4384" t="s">
        <v>663</v>
      </c>
      <c r="P4384" t="s">
        <v>664</v>
      </c>
      <c r="Q4384" t="s">
        <v>665</v>
      </c>
      <c r="R4384" t="s">
        <v>663</v>
      </c>
      <c r="S4384" t="s">
        <v>663</v>
      </c>
      <c r="T4384" t="s">
        <v>663</v>
      </c>
      <c r="U4384" t="s">
        <v>663</v>
      </c>
      <c r="V4384" t="s">
        <v>664</v>
      </c>
      <c r="W4384" t="s">
        <v>664</v>
      </c>
      <c r="X4384" t="s">
        <v>665</v>
      </c>
      <c r="Y4384" t="s">
        <v>663</v>
      </c>
      <c r="Z4384" t="s">
        <v>665</v>
      </c>
      <c r="AA4384" t="s">
        <v>664</v>
      </c>
      <c r="AB4384" t="s">
        <v>663</v>
      </c>
      <c r="AC4384" t="s">
        <v>664</v>
      </c>
      <c r="AD4384" t="s">
        <v>665</v>
      </c>
      <c r="AE4384" t="s">
        <v>664</v>
      </c>
      <c r="AF4384" t="s">
        <v>663</v>
      </c>
    </row>
    <row r="4385" spans="1:32">
      <c r="A4385">
        <v>110265</v>
      </c>
      <c r="B4385" t="s">
        <v>85</v>
      </c>
      <c r="C4385" t="s">
        <v>663</v>
      </c>
      <c r="D4385" t="s">
        <v>664</v>
      </c>
      <c r="E4385" t="s">
        <v>664</v>
      </c>
      <c r="F4385" t="s">
        <v>664</v>
      </c>
      <c r="G4385" t="s">
        <v>663</v>
      </c>
      <c r="H4385" t="s">
        <v>665</v>
      </c>
      <c r="I4385" t="s">
        <v>663</v>
      </c>
      <c r="J4385" t="s">
        <v>663</v>
      </c>
      <c r="K4385" t="s">
        <v>663</v>
      </c>
      <c r="L4385" t="s">
        <v>663</v>
      </c>
      <c r="M4385" t="s">
        <v>665</v>
      </c>
      <c r="N4385" t="s">
        <v>663</v>
      </c>
      <c r="O4385" t="s">
        <v>663</v>
      </c>
      <c r="P4385" t="s">
        <v>663</v>
      </c>
      <c r="Q4385" t="s">
        <v>663</v>
      </c>
      <c r="R4385" t="s">
        <v>664</v>
      </c>
      <c r="S4385" t="s">
        <v>665</v>
      </c>
      <c r="T4385" t="s">
        <v>665</v>
      </c>
      <c r="U4385" t="s">
        <v>664</v>
      </c>
      <c r="V4385" t="s">
        <v>665</v>
      </c>
      <c r="W4385" t="s">
        <v>664</v>
      </c>
      <c r="X4385" t="s">
        <v>664</v>
      </c>
      <c r="Y4385" t="s">
        <v>664</v>
      </c>
      <c r="Z4385" t="s">
        <v>664</v>
      </c>
      <c r="AA4385" t="s">
        <v>664</v>
      </c>
      <c r="AB4385" t="s">
        <v>664</v>
      </c>
      <c r="AC4385" t="s">
        <v>664</v>
      </c>
      <c r="AD4385" t="s">
        <v>664</v>
      </c>
      <c r="AE4385" t="s">
        <v>664</v>
      </c>
      <c r="AF4385" t="s">
        <v>664</v>
      </c>
    </row>
    <row r="4386" spans="1:32">
      <c r="A4386">
        <v>110275</v>
      </c>
      <c r="B4386" t="s">
        <v>85</v>
      </c>
      <c r="C4386" t="s">
        <v>664</v>
      </c>
      <c r="D4386" t="s">
        <v>664</v>
      </c>
      <c r="E4386" t="s">
        <v>663</v>
      </c>
      <c r="F4386" t="s">
        <v>664</v>
      </c>
      <c r="G4386" t="s">
        <v>663</v>
      </c>
      <c r="H4386" t="s">
        <v>663</v>
      </c>
      <c r="I4386" t="s">
        <v>665</v>
      </c>
      <c r="J4386" t="s">
        <v>663</v>
      </c>
      <c r="K4386" t="s">
        <v>664</v>
      </c>
      <c r="L4386" t="s">
        <v>665</v>
      </c>
      <c r="M4386" t="s">
        <v>665</v>
      </c>
      <c r="N4386" t="s">
        <v>665</v>
      </c>
      <c r="O4386" t="s">
        <v>663</v>
      </c>
      <c r="P4386" t="s">
        <v>665</v>
      </c>
      <c r="Q4386" t="s">
        <v>663</v>
      </c>
      <c r="R4386" t="s">
        <v>665</v>
      </c>
      <c r="S4386" t="s">
        <v>663</v>
      </c>
      <c r="T4386" t="s">
        <v>665</v>
      </c>
      <c r="U4386" t="s">
        <v>665</v>
      </c>
      <c r="V4386" t="s">
        <v>663</v>
      </c>
      <c r="W4386" t="s">
        <v>665</v>
      </c>
      <c r="X4386" t="s">
        <v>664</v>
      </c>
      <c r="Y4386" t="s">
        <v>664</v>
      </c>
      <c r="Z4386" t="s">
        <v>664</v>
      </c>
      <c r="AA4386" t="s">
        <v>664</v>
      </c>
      <c r="AB4386" t="s">
        <v>664</v>
      </c>
      <c r="AC4386" t="s">
        <v>664</v>
      </c>
      <c r="AD4386" t="s">
        <v>664</v>
      </c>
      <c r="AE4386" t="s">
        <v>664</v>
      </c>
      <c r="AF4386" t="s">
        <v>664</v>
      </c>
    </row>
    <row r="4387" spans="1:32">
      <c r="A4387">
        <v>110278</v>
      </c>
      <c r="B4387" t="s">
        <v>85</v>
      </c>
      <c r="C4387" t="s">
        <v>665</v>
      </c>
      <c r="D4387" t="s">
        <v>663</v>
      </c>
      <c r="E4387" t="s">
        <v>663</v>
      </c>
      <c r="F4387" t="s">
        <v>663</v>
      </c>
      <c r="G4387" t="s">
        <v>664</v>
      </c>
      <c r="H4387" t="s">
        <v>665</v>
      </c>
      <c r="I4387" t="s">
        <v>663</v>
      </c>
      <c r="J4387" t="s">
        <v>663</v>
      </c>
      <c r="K4387" t="s">
        <v>665</v>
      </c>
      <c r="L4387" t="s">
        <v>663</v>
      </c>
      <c r="M4387" t="s">
        <v>665</v>
      </c>
      <c r="N4387" t="s">
        <v>663</v>
      </c>
      <c r="O4387" t="s">
        <v>663</v>
      </c>
      <c r="P4387" t="s">
        <v>663</v>
      </c>
      <c r="Q4387" t="s">
        <v>663</v>
      </c>
      <c r="R4387" t="s">
        <v>663</v>
      </c>
      <c r="S4387" t="s">
        <v>665</v>
      </c>
      <c r="T4387" t="s">
        <v>664</v>
      </c>
      <c r="U4387" t="s">
        <v>665</v>
      </c>
      <c r="V4387" t="s">
        <v>664</v>
      </c>
      <c r="W4387" t="s">
        <v>664</v>
      </c>
      <c r="X4387" t="s">
        <v>665</v>
      </c>
      <c r="Y4387" t="s">
        <v>665</v>
      </c>
      <c r="Z4387" t="s">
        <v>664</v>
      </c>
      <c r="AA4387" t="s">
        <v>664</v>
      </c>
      <c r="AB4387" t="s">
        <v>664</v>
      </c>
      <c r="AC4387" t="s">
        <v>664</v>
      </c>
      <c r="AD4387" t="s">
        <v>664</v>
      </c>
      <c r="AE4387" t="s">
        <v>664</v>
      </c>
      <c r="AF4387" t="s">
        <v>664</v>
      </c>
    </row>
    <row r="4388" spans="1:32">
      <c r="A4388">
        <v>110321</v>
      </c>
      <c r="B4388" t="s">
        <v>85</v>
      </c>
      <c r="C4388" t="s">
        <v>664</v>
      </c>
      <c r="D4388" t="s">
        <v>664</v>
      </c>
      <c r="E4388" t="s">
        <v>664</v>
      </c>
      <c r="F4388" t="s">
        <v>664</v>
      </c>
      <c r="G4388" t="s">
        <v>664</v>
      </c>
      <c r="H4388" t="s">
        <v>664</v>
      </c>
      <c r="I4388" t="s">
        <v>664</v>
      </c>
      <c r="J4388" t="s">
        <v>664</v>
      </c>
      <c r="K4388" t="s">
        <v>664</v>
      </c>
      <c r="L4388" t="s">
        <v>664</v>
      </c>
      <c r="M4388" t="s">
        <v>664</v>
      </c>
      <c r="N4388" t="s">
        <v>663</v>
      </c>
      <c r="O4388" t="s">
        <v>663</v>
      </c>
      <c r="P4388" t="s">
        <v>664</v>
      </c>
      <c r="Q4388" t="s">
        <v>664</v>
      </c>
      <c r="R4388" t="s">
        <v>663</v>
      </c>
      <c r="S4388" t="s">
        <v>663</v>
      </c>
      <c r="T4388" t="s">
        <v>663</v>
      </c>
      <c r="U4388" t="s">
        <v>665</v>
      </c>
      <c r="V4388" t="s">
        <v>663</v>
      </c>
      <c r="W4388" t="s">
        <v>663</v>
      </c>
      <c r="X4388" t="s">
        <v>665</v>
      </c>
      <c r="Y4388" t="s">
        <v>663</v>
      </c>
      <c r="Z4388" t="s">
        <v>665</v>
      </c>
      <c r="AA4388" t="s">
        <v>665</v>
      </c>
      <c r="AB4388" t="s">
        <v>663</v>
      </c>
      <c r="AC4388" t="s">
        <v>664</v>
      </c>
      <c r="AD4388" t="s">
        <v>663</v>
      </c>
      <c r="AE4388" t="s">
        <v>664</v>
      </c>
      <c r="AF4388" t="s">
        <v>664</v>
      </c>
    </row>
    <row r="4389" spans="1:32">
      <c r="A4389">
        <v>110360</v>
      </c>
      <c r="B4389" t="s">
        <v>85</v>
      </c>
      <c r="C4389" t="s">
        <v>664</v>
      </c>
      <c r="D4389" t="s">
        <v>665</v>
      </c>
      <c r="E4389" t="s">
        <v>663</v>
      </c>
      <c r="F4389" t="s">
        <v>664</v>
      </c>
      <c r="G4389" t="s">
        <v>663</v>
      </c>
      <c r="H4389" t="s">
        <v>663</v>
      </c>
      <c r="I4389" t="s">
        <v>663</v>
      </c>
      <c r="J4389" t="s">
        <v>665</v>
      </c>
      <c r="K4389" t="s">
        <v>664</v>
      </c>
      <c r="L4389" t="s">
        <v>664</v>
      </c>
      <c r="M4389" t="s">
        <v>665</v>
      </c>
      <c r="N4389" t="s">
        <v>663</v>
      </c>
      <c r="O4389" t="s">
        <v>663</v>
      </c>
      <c r="P4389" t="s">
        <v>665</v>
      </c>
      <c r="Q4389" t="s">
        <v>665</v>
      </c>
      <c r="R4389" t="s">
        <v>665</v>
      </c>
      <c r="S4389" t="s">
        <v>665</v>
      </c>
      <c r="T4389" t="s">
        <v>663</v>
      </c>
      <c r="U4389" t="s">
        <v>665</v>
      </c>
      <c r="V4389" t="s">
        <v>663</v>
      </c>
      <c r="W4389" t="s">
        <v>663</v>
      </c>
      <c r="X4389" t="s">
        <v>665</v>
      </c>
      <c r="Y4389" t="s">
        <v>663</v>
      </c>
      <c r="Z4389" t="s">
        <v>665</v>
      </c>
      <c r="AA4389" t="s">
        <v>663</v>
      </c>
      <c r="AB4389" t="s">
        <v>665</v>
      </c>
      <c r="AC4389" t="s">
        <v>665</v>
      </c>
      <c r="AD4389" t="s">
        <v>665</v>
      </c>
      <c r="AE4389" t="s">
        <v>665</v>
      </c>
      <c r="AF4389" t="s">
        <v>665</v>
      </c>
    </row>
    <row r="4390" spans="1:32">
      <c r="A4390">
        <v>110377</v>
      </c>
      <c r="B4390" t="s">
        <v>85</v>
      </c>
      <c r="C4390" t="s">
        <v>664</v>
      </c>
      <c r="D4390" t="s">
        <v>664</v>
      </c>
      <c r="E4390" t="s">
        <v>664</v>
      </c>
      <c r="F4390" t="s">
        <v>664</v>
      </c>
      <c r="G4390" t="s">
        <v>664</v>
      </c>
      <c r="H4390" t="s">
        <v>664</v>
      </c>
      <c r="I4390" t="s">
        <v>664</v>
      </c>
      <c r="J4390" t="s">
        <v>664</v>
      </c>
      <c r="K4390" t="s">
        <v>664</v>
      </c>
      <c r="L4390" t="s">
        <v>663</v>
      </c>
      <c r="M4390" t="s">
        <v>665</v>
      </c>
      <c r="N4390" t="s">
        <v>664</v>
      </c>
      <c r="O4390" t="s">
        <v>665</v>
      </c>
      <c r="P4390" t="s">
        <v>663</v>
      </c>
      <c r="Q4390" t="s">
        <v>663</v>
      </c>
      <c r="R4390" t="s">
        <v>663</v>
      </c>
      <c r="S4390" t="s">
        <v>663</v>
      </c>
      <c r="T4390" t="s">
        <v>663</v>
      </c>
      <c r="U4390" t="s">
        <v>665</v>
      </c>
      <c r="V4390" t="s">
        <v>664</v>
      </c>
      <c r="W4390" t="s">
        <v>665</v>
      </c>
      <c r="X4390" t="s">
        <v>664</v>
      </c>
      <c r="Y4390" t="s">
        <v>664</v>
      </c>
      <c r="Z4390" t="s">
        <v>664</v>
      </c>
      <c r="AA4390" t="s">
        <v>664</v>
      </c>
      <c r="AB4390" t="s">
        <v>664</v>
      </c>
      <c r="AC4390" t="s">
        <v>664</v>
      </c>
      <c r="AD4390" t="s">
        <v>664</v>
      </c>
      <c r="AE4390" t="s">
        <v>664</v>
      </c>
      <c r="AF4390" t="s">
        <v>664</v>
      </c>
    </row>
    <row r="4391" spans="1:32">
      <c r="A4391">
        <v>110392</v>
      </c>
      <c r="B4391" t="s">
        <v>85</v>
      </c>
      <c r="C4391" t="s">
        <v>664</v>
      </c>
      <c r="D4391" t="s">
        <v>664</v>
      </c>
      <c r="E4391" t="s">
        <v>664</v>
      </c>
      <c r="F4391" t="s">
        <v>664</v>
      </c>
      <c r="G4391" t="s">
        <v>665</v>
      </c>
      <c r="H4391" t="s">
        <v>665</v>
      </c>
      <c r="I4391" t="s">
        <v>665</v>
      </c>
      <c r="J4391" t="s">
        <v>663</v>
      </c>
      <c r="K4391" t="s">
        <v>665</v>
      </c>
      <c r="L4391" t="s">
        <v>664</v>
      </c>
      <c r="M4391" t="s">
        <v>663</v>
      </c>
      <c r="N4391" t="s">
        <v>663</v>
      </c>
      <c r="O4391" t="s">
        <v>663</v>
      </c>
      <c r="P4391" t="s">
        <v>663</v>
      </c>
      <c r="Q4391" t="s">
        <v>665</v>
      </c>
      <c r="R4391" t="s">
        <v>663</v>
      </c>
      <c r="S4391" t="s">
        <v>665</v>
      </c>
      <c r="T4391" t="s">
        <v>663</v>
      </c>
      <c r="U4391" t="s">
        <v>665</v>
      </c>
      <c r="V4391" t="s">
        <v>665</v>
      </c>
      <c r="W4391" t="s">
        <v>663</v>
      </c>
      <c r="X4391" t="s">
        <v>663</v>
      </c>
      <c r="Y4391" t="s">
        <v>665</v>
      </c>
      <c r="Z4391" t="s">
        <v>665</v>
      </c>
      <c r="AA4391" t="s">
        <v>663</v>
      </c>
      <c r="AB4391" t="s">
        <v>663</v>
      </c>
      <c r="AC4391" t="s">
        <v>663</v>
      </c>
      <c r="AD4391" t="s">
        <v>663</v>
      </c>
      <c r="AE4391" t="s">
        <v>665</v>
      </c>
      <c r="AF4391" t="s">
        <v>663</v>
      </c>
    </row>
    <row r="4392" spans="1:32">
      <c r="A4392">
        <v>110395</v>
      </c>
      <c r="B4392" t="s">
        <v>85</v>
      </c>
      <c r="C4392" t="s">
        <v>663</v>
      </c>
      <c r="D4392" t="s">
        <v>663</v>
      </c>
      <c r="E4392" t="s">
        <v>663</v>
      </c>
      <c r="F4392" t="s">
        <v>664</v>
      </c>
      <c r="G4392" t="s">
        <v>663</v>
      </c>
      <c r="H4392" t="s">
        <v>665</v>
      </c>
      <c r="I4392" t="s">
        <v>665</v>
      </c>
      <c r="J4392" t="s">
        <v>663</v>
      </c>
      <c r="K4392" t="s">
        <v>663</v>
      </c>
      <c r="L4392" t="s">
        <v>663</v>
      </c>
      <c r="M4392" t="s">
        <v>663</v>
      </c>
      <c r="N4392" t="s">
        <v>665</v>
      </c>
      <c r="O4392" t="s">
        <v>665</v>
      </c>
      <c r="P4392" t="s">
        <v>664</v>
      </c>
      <c r="Q4392" t="s">
        <v>665</v>
      </c>
      <c r="R4392" t="s">
        <v>665</v>
      </c>
      <c r="S4392" t="s">
        <v>665</v>
      </c>
      <c r="T4392" t="s">
        <v>664</v>
      </c>
      <c r="U4392" t="s">
        <v>663</v>
      </c>
      <c r="V4392" t="s">
        <v>663</v>
      </c>
      <c r="W4392" t="s">
        <v>663</v>
      </c>
      <c r="X4392" t="s">
        <v>663</v>
      </c>
      <c r="Y4392" t="s">
        <v>665</v>
      </c>
      <c r="Z4392" t="s">
        <v>664</v>
      </c>
      <c r="AA4392" t="s">
        <v>664</v>
      </c>
      <c r="AB4392" t="s">
        <v>664</v>
      </c>
      <c r="AC4392" t="s">
        <v>664</v>
      </c>
      <c r="AD4392" t="s">
        <v>664</v>
      </c>
      <c r="AE4392" t="s">
        <v>664</v>
      </c>
      <c r="AF4392" t="s">
        <v>664</v>
      </c>
    </row>
    <row r="4393" spans="1:32">
      <c r="A4393">
        <v>110428</v>
      </c>
      <c r="B4393" t="s">
        <v>85</v>
      </c>
      <c r="C4393" t="s">
        <v>664</v>
      </c>
      <c r="D4393" t="s">
        <v>663</v>
      </c>
      <c r="E4393" t="s">
        <v>664</v>
      </c>
      <c r="F4393" t="s">
        <v>664</v>
      </c>
      <c r="G4393" t="s">
        <v>663</v>
      </c>
      <c r="H4393" t="s">
        <v>665</v>
      </c>
      <c r="I4393" t="s">
        <v>665</v>
      </c>
      <c r="J4393" t="s">
        <v>665</v>
      </c>
      <c r="K4393" t="s">
        <v>665</v>
      </c>
      <c r="L4393" t="s">
        <v>664</v>
      </c>
      <c r="M4393" t="s">
        <v>663</v>
      </c>
      <c r="N4393" t="s">
        <v>663</v>
      </c>
      <c r="O4393" t="s">
        <v>663</v>
      </c>
      <c r="P4393" t="s">
        <v>663</v>
      </c>
      <c r="Q4393" t="s">
        <v>665</v>
      </c>
      <c r="R4393" t="s">
        <v>665</v>
      </c>
      <c r="S4393" t="s">
        <v>664</v>
      </c>
      <c r="T4393" t="s">
        <v>663</v>
      </c>
      <c r="U4393" t="s">
        <v>665</v>
      </c>
      <c r="V4393" t="s">
        <v>663</v>
      </c>
      <c r="W4393" t="s">
        <v>665</v>
      </c>
      <c r="X4393" t="s">
        <v>664</v>
      </c>
      <c r="Y4393" t="s">
        <v>664</v>
      </c>
      <c r="Z4393" t="s">
        <v>664</v>
      </c>
      <c r="AA4393" t="s">
        <v>664</v>
      </c>
      <c r="AB4393" t="s">
        <v>664</v>
      </c>
      <c r="AC4393" t="s">
        <v>664</v>
      </c>
      <c r="AD4393" t="s">
        <v>664</v>
      </c>
      <c r="AE4393" t="s">
        <v>664</v>
      </c>
      <c r="AF4393" t="s">
        <v>664</v>
      </c>
    </row>
    <row r="4394" spans="1:32">
      <c r="A4394">
        <v>110458</v>
      </c>
      <c r="B4394" t="s">
        <v>85</v>
      </c>
      <c r="C4394" t="s">
        <v>665</v>
      </c>
      <c r="D4394" t="s">
        <v>663</v>
      </c>
      <c r="E4394" t="s">
        <v>665</v>
      </c>
      <c r="F4394" t="s">
        <v>663</v>
      </c>
      <c r="G4394" t="s">
        <v>663</v>
      </c>
      <c r="H4394" t="s">
        <v>663</v>
      </c>
      <c r="I4394" t="s">
        <v>663</v>
      </c>
      <c r="J4394" t="s">
        <v>663</v>
      </c>
      <c r="K4394" t="s">
        <v>664</v>
      </c>
      <c r="L4394" t="s">
        <v>663</v>
      </c>
      <c r="M4394" t="s">
        <v>663</v>
      </c>
      <c r="N4394" t="s">
        <v>663</v>
      </c>
      <c r="O4394" t="s">
        <v>663</v>
      </c>
      <c r="P4394" t="s">
        <v>663</v>
      </c>
      <c r="Q4394" t="s">
        <v>663</v>
      </c>
      <c r="R4394" t="s">
        <v>665</v>
      </c>
      <c r="S4394" t="s">
        <v>663</v>
      </c>
      <c r="T4394" t="s">
        <v>663</v>
      </c>
      <c r="U4394" t="s">
        <v>663</v>
      </c>
      <c r="V4394" t="s">
        <v>663</v>
      </c>
      <c r="W4394" t="s">
        <v>664</v>
      </c>
      <c r="X4394" t="s">
        <v>665</v>
      </c>
      <c r="Y4394" t="s">
        <v>665</v>
      </c>
      <c r="Z4394" t="s">
        <v>665</v>
      </c>
      <c r="AA4394" t="s">
        <v>665</v>
      </c>
      <c r="AB4394" t="s">
        <v>664</v>
      </c>
      <c r="AC4394" t="s">
        <v>664</v>
      </c>
      <c r="AD4394" t="s">
        <v>664</v>
      </c>
      <c r="AE4394" t="s">
        <v>664</v>
      </c>
      <c r="AF4394" t="s">
        <v>664</v>
      </c>
    </row>
    <row r="4395" spans="1:32">
      <c r="A4395">
        <v>110486</v>
      </c>
      <c r="B4395" t="s">
        <v>85</v>
      </c>
      <c r="C4395" t="s">
        <v>664</v>
      </c>
      <c r="D4395" t="s">
        <v>664</v>
      </c>
      <c r="E4395" t="s">
        <v>664</v>
      </c>
      <c r="F4395" t="s">
        <v>665</v>
      </c>
      <c r="G4395" t="s">
        <v>665</v>
      </c>
      <c r="H4395" t="s">
        <v>664</v>
      </c>
      <c r="I4395" t="s">
        <v>664</v>
      </c>
      <c r="J4395" t="s">
        <v>665</v>
      </c>
      <c r="K4395" t="s">
        <v>664</v>
      </c>
      <c r="L4395" t="s">
        <v>663</v>
      </c>
      <c r="M4395" t="s">
        <v>663</v>
      </c>
      <c r="N4395" t="s">
        <v>663</v>
      </c>
      <c r="O4395" t="s">
        <v>665</v>
      </c>
      <c r="P4395" t="s">
        <v>665</v>
      </c>
      <c r="Q4395" t="s">
        <v>665</v>
      </c>
      <c r="R4395" t="s">
        <v>665</v>
      </c>
      <c r="S4395" t="s">
        <v>665</v>
      </c>
      <c r="T4395" t="s">
        <v>664</v>
      </c>
      <c r="U4395" t="s">
        <v>664</v>
      </c>
      <c r="V4395" t="s">
        <v>663</v>
      </c>
      <c r="W4395" t="s">
        <v>665</v>
      </c>
      <c r="X4395" t="s">
        <v>665</v>
      </c>
      <c r="Y4395" t="s">
        <v>663</v>
      </c>
      <c r="Z4395" t="s">
        <v>664</v>
      </c>
      <c r="AA4395" t="s">
        <v>665</v>
      </c>
      <c r="AB4395" t="s">
        <v>664</v>
      </c>
      <c r="AC4395" t="s">
        <v>664</v>
      </c>
      <c r="AD4395" t="s">
        <v>664</v>
      </c>
      <c r="AE4395" t="s">
        <v>664</v>
      </c>
      <c r="AF4395" t="s">
        <v>664</v>
      </c>
    </row>
    <row r="4396" spans="1:32">
      <c r="A4396">
        <v>110525</v>
      </c>
      <c r="B4396" t="s">
        <v>85</v>
      </c>
      <c r="C4396" t="s">
        <v>663</v>
      </c>
      <c r="D4396" t="s">
        <v>665</v>
      </c>
      <c r="E4396" t="s">
        <v>665</v>
      </c>
      <c r="F4396" t="s">
        <v>664</v>
      </c>
      <c r="G4396" t="s">
        <v>664</v>
      </c>
      <c r="H4396" t="s">
        <v>664</v>
      </c>
      <c r="I4396" t="s">
        <v>665</v>
      </c>
      <c r="J4396" t="s">
        <v>665</v>
      </c>
      <c r="K4396" t="s">
        <v>664</v>
      </c>
      <c r="L4396" t="s">
        <v>665</v>
      </c>
      <c r="M4396" t="s">
        <v>663</v>
      </c>
      <c r="N4396" t="s">
        <v>663</v>
      </c>
      <c r="O4396" t="s">
        <v>663</v>
      </c>
      <c r="P4396" t="s">
        <v>663</v>
      </c>
      <c r="Q4396" t="s">
        <v>663</v>
      </c>
      <c r="R4396" t="s">
        <v>665</v>
      </c>
      <c r="S4396" t="s">
        <v>665</v>
      </c>
      <c r="T4396" t="s">
        <v>663</v>
      </c>
      <c r="U4396" t="s">
        <v>663</v>
      </c>
      <c r="V4396" t="s">
        <v>665</v>
      </c>
      <c r="W4396" t="s">
        <v>665</v>
      </c>
      <c r="X4396" t="s">
        <v>665</v>
      </c>
      <c r="Y4396" t="s">
        <v>665</v>
      </c>
      <c r="Z4396" t="s">
        <v>665</v>
      </c>
      <c r="AA4396" t="s">
        <v>665</v>
      </c>
      <c r="AB4396" t="s">
        <v>664</v>
      </c>
      <c r="AC4396" t="s">
        <v>664</v>
      </c>
      <c r="AD4396" t="s">
        <v>664</v>
      </c>
      <c r="AE4396" t="s">
        <v>664</v>
      </c>
      <c r="AF4396" t="s">
        <v>664</v>
      </c>
    </row>
    <row r="4397" spans="1:32">
      <c r="A4397">
        <v>110542</v>
      </c>
      <c r="B4397" t="s">
        <v>85</v>
      </c>
      <c r="C4397" t="s">
        <v>664</v>
      </c>
      <c r="D4397" t="s">
        <v>664</v>
      </c>
      <c r="E4397" t="s">
        <v>664</v>
      </c>
      <c r="F4397" t="s">
        <v>664</v>
      </c>
      <c r="G4397" t="s">
        <v>664</v>
      </c>
      <c r="H4397" t="s">
        <v>664</v>
      </c>
      <c r="I4397" t="s">
        <v>664</v>
      </c>
      <c r="J4397" t="s">
        <v>665</v>
      </c>
      <c r="K4397" t="s">
        <v>664</v>
      </c>
      <c r="L4397" t="s">
        <v>665</v>
      </c>
      <c r="M4397" t="s">
        <v>663</v>
      </c>
      <c r="N4397" t="s">
        <v>663</v>
      </c>
      <c r="O4397" t="s">
        <v>663</v>
      </c>
      <c r="P4397" t="s">
        <v>663</v>
      </c>
      <c r="Q4397" t="s">
        <v>663</v>
      </c>
      <c r="R4397" t="s">
        <v>665</v>
      </c>
      <c r="S4397" t="s">
        <v>663</v>
      </c>
      <c r="T4397" t="s">
        <v>663</v>
      </c>
      <c r="U4397" t="s">
        <v>665</v>
      </c>
      <c r="V4397" t="s">
        <v>663</v>
      </c>
      <c r="W4397" t="s">
        <v>665</v>
      </c>
      <c r="X4397" t="s">
        <v>664</v>
      </c>
      <c r="Y4397" t="s">
        <v>663</v>
      </c>
      <c r="Z4397" t="s">
        <v>664</v>
      </c>
      <c r="AA4397" t="s">
        <v>664</v>
      </c>
      <c r="AB4397" t="s">
        <v>664</v>
      </c>
      <c r="AC4397" t="s">
        <v>665</v>
      </c>
      <c r="AD4397" t="s">
        <v>664</v>
      </c>
      <c r="AE4397" t="s">
        <v>664</v>
      </c>
      <c r="AF4397" t="s">
        <v>664</v>
      </c>
    </row>
    <row r="4398" spans="1:32">
      <c r="A4398">
        <v>110558</v>
      </c>
      <c r="B4398" t="s">
        <v>85</v>
      </c>
      <c r="C4398" t="s">
        <v>664</v>
      </c>
      <c r="D4398" t="s">
        <v>663</v>
      </c>
      <c r="E4398" t="s">
        <v>665</v>
      </c>
      <c r="F4398" t="s">
        <v>664</v>
      </c>
      <c r="G4398" t="s">
        <v>665</v>
      </c>
      <c r="H4398" t="s">
        <v>665</v>
      </c>
      <c r="I4398" t="s">
        <v>665</v>
      </c>
      <c r="J4398" t="s">
        <v>663</v>
      </c>
      <c r="K4398" t="s">
        <v>665</v>
      </c>
      <c r="L4398" t="s">
        <v>665</v>
      </c>
      <c r="M4398" t="s">
        <v>663</v>
      </c>
      <c r="N4398" t="s">
        <v>665</v>
      </c>
      <c r="O4398" t="s">
        <v>665</v>
      </c>
      <c r="P4398" t="s">
        <v>663</v>
      </c>
      <c r="Q4398" t="s">
        <v>665</v>
      </c>
      <c r="R4398" t="s">
        <v>663</v>
      </c>
      <c r="S4398" t="s">
        <v>665</v>
      </c>
      <c r="T4398" t="s">
        <v>665</v>
      </c>
      <c r="U4398" t="s">
        <v>663</v>
      </c>
      <c r="V4398" t="s">
        <v>663</v>
      </c>
      <c r="W4398" t="s">
        <v>664</v>
      </c>
      <c r="X4398" t="s">
        <v>664</v>
      </c>
      <c r="Y4398" t="s">
        <v>664</v>
      </c>
      <c r="Z4398" t="s">
        <v>664</v>
      </c>
      <c r="AA4398" t="s">
        <v>664</v>
      </c>
      <c r="AB4398" t="s">
        <v>664</v>
      </c>
      <c r="AC4398" t="s">
        <v>664</v>
      </c>
      <c r="AD4398" t="s">
        <v>664</v>
      </c>
      <c r="AE4398" t="s">
        <v>664</v>
      </c>
      <c r="AF4398" t="s">
        <v>664</v>
      </c>
    </row>
    <row r="4399" spans="1:32">
      <c r="A4399">
        <v>110587</v>
      </c>
      <c r="B4399" t="s">
        <v>85</v>
      </c>
      <c r="C4399" t="s">
        <v>664</v>
      </c>
      <c r="D4399" t="s">
        <v>664</v>
      </c>
      <c r="E4399" t="s">
        <v>664</v>
      </c>
      <c r="F4399" t="s">
        <v>664</v>
      </c>
      <c r="G4399" t="s">
        <v>664</v>
      </c>
      <c r="H4399" t="s">
        <v>664</v>
      </c>
      <c r="I4399" t="s">
        <v>664</v>
      </c>
      <c r="J4399" t="s">
        <v>664</v>
      </c>
      <c r="K4399" t="s">
        <v>664</v>
      </c>
      <c r="L4399" t="s">
        <v>664</v>
      </c>
      <c r="M4399" t="s">
        <v>664</v>
      </c>
      <c r="N4399" t="s">
        <v>664</v>
      </c>
      <c r="O4399" t="s">
        <v>664</v>
      </c>
      <c r="P4399" t="s">
        <v>664</v>
      </c>
      <c r="Q4399" t="s">
        <v>664</v>
      </c>
      <c r="R4399" t="s">
        <v>664</v>
      </c>
      <c r="S4399" t="s">
        <v>664</v>
      </c>
      <c r="T4399" t="s">
        <v>664</v>
      </c>
      <c r="U4399" t="s">
        <v>664</v>
      </c>
      <c r="V4399" t="s">
        <v>664</v>
      </c>
      <c r="W4399" t="s">
        <v>664</v>
      </c>
      <c r="X4399" t="s">
        <v>664</v>
      </c>
      <c r="Y4399" t="s">
        <v>664</v>
      </c>
      <c r="Z4399" t="s">
        <v>665</v>
      </c>
      <c r="AA4399" t="s">
        <v>664</v>
      </c>
      <c r="AB4399" t="s">
        <v>665</v>
      </c>
      <c r="AC4399" t="s">
        <v>664</v>
      </c>
      <c r="AD4399" t="s">
        <v>664</v>
      </c>
      <c r="AE4399" t="s">
        <v>664</v>
      </c>
      <c r="AF4399" t="s">
        <v>665</v>
      </c>
    </row>
    <row r="4400" spans="1:32">
      <c r="A4400">
        <v>110597</v>
      </c>
      <c r="B4400" t="s">
        <v>85</v>
      </c>
      <c r="C4400" t="s">
        <v>664</v>
      </c>
      <c r="D4400" t="s">
        <v>664</v>
      </c>
      <c r="E4400" t="s">
        <v>664</v>
      </c>
      <c r="F4400" t="s">
        <v>664</v>
      </c>
      <c r="G4400" t="s">
        <v>664</v>
      </c>
      <c r="H4400" t="s">
        <v>664</v>
      </c>
      <c r="I4400" t="s">
        <v>665</v>
      </c>
      <c r="J4400" t="s">
        <v>663</v>
      </c>
      <c r="K4400" t="s">
        <v>664</v>
      </c>
      <c r="L4400" t="s">
        <v>664</v>
      </c>
      <c r="M4400" t="s">
        <v>664</v>
      </c>
      <c r="N4400" t="s">
        <v>665</v>
      </c>
      <c r="O4400" t="s">
        <v>663</v>
      </c>
      <c r="P4400" t="s">
        <v>664</v>
      </c>
      <c r="Q4400" t="s">
        <v>663</v>
      </c>
      <c r="R4400" t="s">
        <v>664</v>
      </c>
      <c r="S4400" t="s">
        <v>663</v>
      </c>
      <c r="T4400" t="s">
        <v>663</v>
      </c>
      <c r="U4400" t="s">
        <v>664</v>
      </c>
      <c r="V4400" t="s">
        <v>663</v>
      </c>
      <c r="W4400" t="s">
        <v>665</v>
      </c>
      <c r="X4400" t="s">
        <v>665</v>
      </c>
      <c r="Y4400" t="s">
        <v>663</v>
      </c>
      <c r="Z4400" t="s">
        <v>665</v>
      </c>
      <c r="AA4400" t="s">
        <v>665</v>
      </c>
      <c r="AB4400" t="s">
        <v>665</v>
      </c>
      <c r="AC4400" t="s">
        <v>664</v>
      </c>
      <c r="AD4400" t="s">
        <v>664</v>
      </c>
      <c r="AE4400" t="s">
        <v>664</v>
      </c>
      <c r="AF4400" t="s">
        <v>665</v>
      </c>
    </row>
    <row r="4401" spans="1:32">
      <c r="A4401">
        <v>110611</v>
      </c>
      <c r="B4401" t="s">
        <v>85</v>
      </c>
      <c r="C4401" t="s">
        <v>664</v>
      </c>
      <c r="D4401" t="s">
        <v>664</v>
      </c>
      <c r="E4401" t="s">
        <v>664</v>
      </c>
      <c r="F4401" t="s">
        <v>664</v>
      </c>
      <c r="G4401" t="s">
        <v>664</v>
      </c>
      <c r="H4401" t="s">
        <v>664</v>
      </c>
      <c r="I4401" t="s">
        <v>664</v>
      </c>
      <c r="J4401" t="s">
        <v>664</v>
      </c>
      <c r="K4401" t="s">
        <v>664</v>
      </c>
      <c r="L4401" t="s">
        <v>664</v>
      </c>
      <c r="M4401" t="s">
        <v>664</v>
      </c>
      <c r="N4401" t="s">
        <v>664</v>
      </c>
      <c r="O4401" t="s">
        <v>665</v>
      </c>
      <c r="P4401" t="s">
        <v>664</v>
      </c>
      <c r="Q4401" t="s">
        <v>664</v>
      </c>
      <c r="R4401" t="s">
        <v>663</v>
      </c>
      <c r="S4401" t="s">
        <v>663</v>
      </c>
      <c r="T4401" t="s">
        <v>663</v>
      </c>
      <c r="U4401" t="s">
        <v>663</v>
      </c>
      <c r="V4401" t="s">
        <v>665</v>
      </c>
      <c r="W4401" t="s">
        <v>663</v>
      </c>
      <c r="X4401" t="s">
        <v>665</v>
      </c>
      <c r="Y4401" t="s">
        <v>663</v>
      </c>
      <c r="Z4401" t="s">
        <v>665</v>
      </c>
      <c r="AA4401" t="s">
        <v>663</v>
      </c>
      <c r="AB4401" t="s">
        <v>663</v>
      </c>
      <c r="AC4401" t="s">
        <v>664</v>
      </c>
      <c r="AD4401" t="s">
        <v>664</v>
      </c>
      <c r="AE4401" t="s">
        <v>665</v>
      </c>
      <c r="AF4401" t="s">
        <v>665</v>
      </c>
    </row>
    <row r="4402" spans="1:32">
      <c r="A4402">
        <v>110617</v>
      </c>
      <c r="B4402" t="s">
        <v>85</v>
      </c>
      <c r="C4402" t="s">
        <v>665</v>
      </c>
      <c r="D4402" t="s">
        <v>664</v>
      </c>
      <c r="E4402" t="s">
        <v>663</v>
      </c>
      <c r="F4402" t="s">
        <v>664</v>
      </c>
      <c r="G4402" t="s">
        <v>665</v>
      </c>
      <c r="H4402" t="s">
        <v>663</v>
      </c>
      <c r="I4402" t="s">
        <v>664</v>
      </c>
      <c r="J4402" t="s">
        <v>664</v>
      </c>
      <c r="K4402" t="s">
        <v>665</v>
      </c>
      <c r="L4402" t="s">
        <v>663</v>
      </c>
      <c r="M4402" t="s">
        <v>665</v>
      </c>
      <c r="N4402" t="s">
        <v>663</v>
      </c>
      <c r="O4402" t="s">
        <v>665</v>
      </c>
      <c r="P4402" t="s">
        <v>665</v>
      </c>
      <c r="Q4402" t="s">
        <v>665</v>
      </c>
      <c r="R4402" t="s">
        <v>664</v>
      </c>
      <c r="S4402" t="s">
        <v>663</v>
      </c>
      <c r="T4402" t="s">
        <v>665</v>
      </c>
      <c r="U4402" t="s">
        <v>663</v>
      </c>
      <c r="V4402" t="s">
        <v>665</v>
      </c>
      <c r="W4402" t="s">
        <v>665</v>
      </c>
      <c r="X4402" t="s">
        <v>664</v>
      </c>
      <c r="Y4402" t="s">
        <v>663</v>
      </c>
      <c r="Z4402" t="s">
        <v>664</v>
      </c>
      <c r="AA4402" t="s">
        <v>664</v>
      </c>
      <c r="AB4402" t="s">
        <v>664</v>
      </c>
      <c r="AC4402" t="s">
        <v>664</v>
      </c>
      <c r="AD4402" t="s">
        <v>663</v>
      </c>
      <c r="AE4402" t="s">
        <v>664</v>
      </c>
      <c r="AF4402" t="s">
        <v>663</v>
      </c>
    </row>
    <row r="4403" spans="1:32">
      <c r="A4403">
        <v>110631</v>
      </c>
      <c r="B4403" t="s">
        <v>85</v>
      </c>
      <c r="C4403" t="s">
        <v>664</v>
      </c>
      <c r="D4403" t="s">
        <v>664</v>
      </c>
      <c r="E4403" t="s">
        <v>664</v>
      </c>
      <c r="F4403" t="s">
        <v>664</v>
      </c>
      <c r="G4403" t="s">
        <v>664</v>
      </c>
      <c r="H4403" t="s">
        <v>664</v>
      </c>
      <c r="I4403" t="s">
        <v>664</v>
      </c>
      <c r="J4403" t="s">
        <v>664</v>
      </c>
      <c r="K4403" t="s">
        <v>664</v>
      </c>
      <c r="L4403" t="s">
        <v>664</v>
      </c>
      <c r="M4403" t="s">
        <v>665</v>
      </c>
      <c r="N4403" t="s">
        <v>663</v>
      </c>
      <c r="O4403" t="s">
        <v>663</v>
      </c>
      <c r="P4403" t="s">
        <v>663</v>
      </c>
      <c r="Q4403" t="s">
        <v>663</v>
      </c>
      <c r="R4403" t="s">
        <v>664</v>
      </c>
      <c r="S4403" t="s">
        <v>665</v>
      </c>
      <c r="T4403" t="s">
        <v>665</v>
      </c>
      <c r="U4403" t="s">
        <v>665</v>
      </c>
      <c r="V4403" t="s">
        <v>664</v>
      </c>
      <c r="W4403" t="s">
        <v>664</v>
      </c>
      <c r="X4403" t="s">
        <v>665</v>
      </c>
      <c r="Y4403" t="s">
        <v>664</v>
      </c>
      <c r="Z4403" t="s">
        <v>664</v>
      </c>
      <c r="AA4403" t="s">
        <v>664</v>
      </c>
      <c r="AB4403" t="s">
        <v>664</v>
      </c>
      <c r="AC4403" t="s">
        <v>664</v>
      </c>
      <c r="AD4403" t="s">
        <v>665</v>
      </c>
      <c r="AE4403" t="s">
        <v>664</v>
      </c>
      <c r="AF4403" t="s">
        <v>665</v>
      </c>
    </row>
    <row r="4404" spans="1:32">
      <c r="A4404">
        <v>110635</v>
      </c>
      <c r="B4404" t="s">
        <v>85</v>
      </c>
      <c r="C4404" t="s">
        <v>664</v>
      </c>
      <c r="D4404" t="s">
        <v>664</v>
      </c>
      <c r="E4404" t="s">
        <v>664</v>
      </c>
      <c r="F4404" t="s">
        <v>664</v>
      </c>
      <c r="G4404" t="s">
        <v>664</v>
      </c>
      <c r="H4404" t="s">
        <v>664</v>
      </c>
      <c r="I4404" t="s">
        <v>664</v>
      </c>
      <c r="J4404" t="s">
        <v>664</v>
      </c>
      <c r="K4404" t="s">
        <v>664</v>
      </c>
      <c r="L4404" t="s">
        <v>664</v>
      </c>
      <c r="M4404" t="s">
        <v>664</v>
      </c>
      <c r="N4404" t="s">
        <v>664</v>
      </c>
      <c r="O4404" t="s">
        <v>664</v>
      </c>
      <c r="P4404" t="s">
        <v>664</v>
      </c>
      <c r="Q4404" t="s">
        <v>663</v>
      </c>
      <c r="R4404" t="s">
        <v>664</v>
      </c>
      <c r="S4404" t="s">
        <v>664</v>
      </c>
      <c r="T4404" t="s">
        <v>664</v>
      </c>
      <c r="U4404" t="s">
        <v>664</v>
      </c>
      <c r="V4404" t="s">
        <v>663</v>
      </c>
      <c r="W4404" t="s">
        <v>663</v>
      </c>
      <c r="X4404" t="s">
        <v>664</v>
      </c>
      <c r="Y4404" t="s">
        <v>664</v>
      </c>
      <c r="Z4404" t="s">
        <v>664</v>
      </c>
      <c r="AA4404" t="s">
        <v>663</v>
      </c>
      <c r="AB4404" t="s">
        <v>665</v>
      </c>
      <c r="AC4404" t="s">
        <v>663</v>
      </c>
      <c r="AD4404" t="s">
        <v>664</v>
      </c>
      <c r="AE4404" t="s">
        <v>664</v>
      </c>
      <c r="AF4404" t="s">
        <v>665</v>
      </c>
    </row>
    <row r="4405" spans="1:32">
      <c r="A4405">
        <v>110637</v>
      </c>
      <c r="B4405" t="s">
        <v>85</v>
      </c>
      <c r="C4405" t="s">
        <v>664</v>
      </c>
      <c r="D4405" t="s">
        <v>664</v>
      </c>
      <c r="E4405" t="s">
        <v>664</v>
      </c>
      <c r="F4405" t="s">
        <v>664</v>
      </c>
      <c r="G4405" t="s">
        <v>664</v>
      </c>
      <c r="H4405" t="s">
        <v>664</v>
      </c>
      <c r="I4405" t="s">
        <v>664</v>
      </c>
      <c r="J4405" t="s">
        <v>664</v>
      </c>
      <c r="K4405" t="s">
        <v>664</v>
      </c>
      <c r="L4405" t="s">
        <v>664</v>
      </c>
      <c r="M4405" t="s">
        <v>664</v>
      </c>
      <c r="N4405" t="s">
        <v>664</v>
      </c>
      <c r="O4405" t="s">
        <v>664</v>
      </c>
      <c r="P4405" t="s">
        <v>664</v>
      </c>
      <c r="Q4405" t="s">
        <v>663</v>
      </c>
      <c r="R4405" t="s">
        <v>664</v>
      </c>
      <c r="S4405" t="s">
        <v>663</v>
      </c>
      <c r="T4405" t="s">
        <v>664</v>
      </c>
      <c r="U4405" t="s">
        <v>664</v>
      </c>
      <c r="V4405" t="s">
        <v>664</v>
      </c>
      <c r="W4405" t="s">
        <v>663</v>
      </c>
      <c r="X4405" t="s">
        <v>663</v>
      </c>
      <c r="Y4405" t="s">
        <v>663</v>
      </c>
      <c r="Z4405" t="s">
        <v>664</v>
      </c>
      <c r="AA4405" t="s">
        <v>663</v>
      </c>
      <c r="AB4405" t="s">
        <v>664</v>
      </c>
      <c r="AC4405" t="s">
        <v>664</v>
      </c>
      <c r="AD4405" t="s">
        <v>664</v>
      </c>
      <c r="AE4405" t="s">
        <v>664</v>
      </c>
      <c r="AF4405" t="s">
        <v>664</v>
      </c>
    </row>
    <row r="4406" spans="1:32">
      <c r="A4406">
        <v>110638</v>
      </c>
      <c r="B4406" t="s">
        <v>85</v>
      </c>
      <c r="C4406" t="s">
        <v>664</v>
      </c>
      <c r="D4406" t="s">
        <v>664</v>
      </c>
      <c r="E4406" t="s">
        <v>664</v>
      </c>
      <c r="F4406" t="s">
        <v>664</v>
      </c>
      <c r="G4406" t="s">
        <v>664</v>
      </c>
      <c r="H4406" t="s">
        <v>664</v>
      </c>
      <c r="I4406" t="s">
        <v>664</v>
      </c>
      <c r="J4406" t="s">
        <v>664</v>
      </c>
      <c r="K4406" t="s">
        <v>664</v>
      </c>
      <c r="L4406" t="s">
        <v>664</v>
      </c>
      <c r="M4406" t="s">
        <v>664</v>
      </c>
      <c r="N4406" t="s">
        <v>664</v>
      </c>
      <c r="O4406" t="s">
        <v>664</v>
      </c>
      <c r="P4406" t="s">
        <v>664</v>
      </c>
      <c r="Q4406" t="s">
        <v>664</v>
      </c>
      <c r="R4406" t="s">
        <v>664</v>
      </c>
      <c r="S4406" t="s">
        <v>664</v>
      </c>
      <c r="T4406" t="s">
        <v>664</v>
      </c>
      <c r="U4406" t="s">
        <v>664</v>
      </c>
      <c r="V4406" t="s">
        <v>664</v>
      </c>
      <c r="W4406" t="s">
        <v>664</v>
      </c>
      <c r="X4406" t="s">
        <v>664</v>
      </c>
      <c r="Y4406" t="s">
        <v>663</v>
      </c>
      <c r="Z4406" t="s">
        <v>665</v>
      </c>
      <c r="AA4406" t="s">
        <v>663</v>
      </c>
      <c r="AB4406" t="s">
        <v>664</v>
      </c>
      <c r="AC4406" t="s">
        <v>665</v>
      </c>
      <c r="AD4406" t="s">
        <v>665</v>
      </c>
      <c r="AE4406" t="s">
        <v>665</v>
      </c>
      <c r="AF4406" t="s">
        <v>664</v>
      </c>
    </row>
    <row r="4407" spans="1:32">
      <c r="A4407">
        <v>110659</v>
      </c>
      <c r="B4407" t="s">
        <v>85</v>
      </c>
      <c r="C4407" t="s">
        <v>663</v>
      </c>
      <c r="D4407" t="s">
        <v>664</v>
      </c>
      <c r="E4407" t="s">
        <v>665</v>
      </c>
      <c r="F4407" t="s">
        <v>664</v>
      </c>
      <c r="G4407" t="s">
        <v>665</v>
      </c>
      <c r="H4407" t="s">
        <v>665</v>
      </c>
      <c r="I4407" t="s">
        <v>663</v>
      </c>
      <c r="J4407" t="s">
        <v>663</v>
      </c>
      <c r="K4407" t="s">
        <v>664</v>
      </c>
      <c r="L4407" t="s">
        <v>665</v>
      </c>
      <c r="M4407" t="s">
        <v>663</v>
      </c>
      <c r="N4407" t="s">
        <v>665</v>
      </c>
      <c r="O4407" t="s">
        <v>665</v>
      </c>
      <c r="P4407" t="s">
        <v>663</v>
      </c>
      <c r="Q4407" t="s">
        <v>665</v>
      </c>
      <c r="R4407" t="s">
        <v>663</v>
      </c>
      <c r="S4407" t="s">
        <v>665</v>
      </c>
      <c r="T4407" t="s">
        <v>663</v>
      </c>
      <c r="U4407" t="s">
        <v>665</v>
      </c>
      <c r="V4407" t="s">
        <v>663</v>
      </c>
      <c r="W4407" t="s">
        <v>664</v>
      </c>
      <c r="X4407" t="s">
        <v>665</v>
      </c>
      <c r="Y4407" t="s">
        <v>664</v>
      </c>
      <c r="Z4407" t="s">
        <v>665</v>
      </c>
      <c r="AA4407" t="s">
        <v>664</v>
      </c>
      <c r="AB4407" t="s">
        <v>664</v>
      </c>
      <c r="AC4407" t="s">
        <v>664</v>
      </c>
      <c r="AD4407" t="s">
        <v>664</v>
      </c>
      <c r="AE4407" t="s">
        <v>665</v>
      </c>
      <c r="AF4407" t="s">
        <v>665</v>
      </c>
    </row>
    <row r="4408" spans="1:32">
      <c r="A4408">
        <v>110683</v>
      </c>
      <c r="B4408" t="s">
        <v>85</v>
      </c>
      <c r="C4408" t="s">
        <v>664</v>
      </c>
      <c r="D4408" t="s">
        <v>665</v>
      </c>
      <c r="E4408" t="s">
        <v>664</v>
      </c>
      <c r="F4408" t="s">
        <v>664</v>
      </c>
      <c r="G4408" t="s">
        <v>664</v>
      </c>
      <c r="H4408" t="s">
        <v>664</v>
      </c>
      <c r="I4408" t="s">
        <v>663</v>
      </c>
      <c r="J4408" t="s">
        <v>663</v>
      </c>
      <c r="K4408" t="s">
        <v>664</v>
      </c>
      <c r="L4408" t="s">
        <v>665</v>
      </c>
      <c r="M4408" t="s">
        <v>664</v>
      </c>
      <c r="N4408" t="s">
        <v>665</v>
      </c>
      <c r="O4408" t="s">
        <v>665</v>
      </c>
      <c r="P4408" t="s">
        <v>665</v>
      </c>
      <c r="Q4408" t="s">
        <v>665</v>
      </c>
      <c r="R4408" t="s">
        <v>663</v>
      </c>
      <c r="S4408" t="s">
        <v>663</v>
      </c>
      <c r="T4408" t="s">
        <v>663</v>
      </c>
      <c r="U4408" t="s">
        <v>663</v>
      </c>
      <c r="V4408" t="s">
        <v>665</v>
      </c>
      <c r="W4408" t="s">
        <v>664</v>
      </c>
      <c r="X4408" t="s">
        <v>665</v>
      </c>
      <c r="Y4408" t="s">
        <v>663</v>
      </c>
      <c r="Z4408" t="s">
        <v>664</v>
      </c>
      <c r="AA4408" t="s">
        <v>663</v>
      </c>
      <c r="AB4408" t="s">
        <v>664</v>
      </c>
      <c r="AC4408" t="s">
        <v>665</v>
      </c>
      <c r="AD4408" t="s">
        <v>664</v>
      </c>
      <c r="AE4408" t="s">
        <v>664</v>
      </c>
      <c r="AF4408" t="s">
        <v>665</v>
      </c>
    </row>
    <row r="4409" spans="1:32">
      <c r="A4409">
        <v>110720</v>
      </c>
      <c r="B4409" t="s">
        <v>85</v>
      </c>
      <c r="C4409" t="s">
        <v>664</v>
      </c>
      <c r="D4409" t="s">
        <v>663</v>
      </c>
      <c r="E4409" t="s">
        <v>664</v>
      </c>
      <c r="F4409" t="s">
        <v>663</v>
      </c>
      <c r="G4409" t="s">
        <v>663</v>
      </c>
      <c r="H4409" t="s">
        <v>663</v>
      </c>
      <c r="I4409" t="s">
        <v>663</v>
      </c>
      <c r="J4409" t="s">
        <v>665</v>
      </c>
      <c r="K4409" t="s">
        <v>665</v>
      </c>
      <c r="L4409" t="s">
        <v>665</v>
      </c>
      <c r="M4409" t="s">
        <v>664</v>
      </c>
      <c r="N4409" t="s">
        <v>664</v>
      </c>
      <c r="O4409" t="s">
        <v>664</v>
      </c>
      <c r="P4409" t="s">
        <v>664</v>
      </c>
      <c r="Q4409" t="s">
        <v>664</v>
      </c>
      <c r="R4409" t="s">
        <v>664</v>
      </c>
      <c r="S4409" t="s">
        <v>664</v>
      </c>
      <c r="T4409" t="s">
        <v>664</v>
      </c>
      <c r="U4409" t="s">
        <v>665</v>
      </c>
      <c r="V4409" t="s">
        <v>664</v>
      </c>
      <c r="W4409" t="s">
        <v>665</v>
      </c>
      <c r="X4409" t="s">
        <v>665</v>
      </c>
      <c r="Y4409" t="s">
        <v>664</v>
      </c>
      <c r="Z4409" t="s">
        <v>665</v>
      </c>
      <c r="AA4409" t="s">
        <v>665</v>
      </c>
      <c r="AB4409" t="s">
        <v>665</v>
      </c>
      <c r="AC4409" t="s">
        <v>664</v>
      </c>
      <c r="AD4409" t="s">
        <v>665</v>
      </c>
      <c r="AE4409" t="s">
        <v>665</v>
      </c>
      <c r="AF4409" t="s">
        <v>664</v>
      </c>
    </row>
    <row r="4410" spans="1:32">
      <c r="A4410">
        <v>110742</v>
      </c>
      <c r="B4410" t="s">
        <v>85</v>
      </c>
      <c r="C4410" t="s">
        <v>665</v>
      </c>
      <c r="D4410" t="s">
        <v>664</v>
      </c>
      <c r="E4410" t="s">
        <v>664</v>
      </c>
      <c r="F4410" t="s">
        <v>664</v>
      </c>
      <c r="G4410" t="s">
        <v>665</v>
      </c>
      <c r="H4410" t="s">
        <v>665</v>
      </c>
      <c r="I4410" t="s">
        <v>665</v>
      </c>
      <c r="J4410" t="s">
        <v>664</v>
      </c>
      <c r="K4410" t="s">
        <v>664</v>
      </c>
      <c r="L4410" t="s">
        <v>664</v>
      </c>
      <c r="M4410" t="s">
        <v>665</v>
      </c>
      <c r="N4410" t="s">
        <v>665</v>
      </c>
      <c r="O4410" t="s">
        <v>665</v>
      </c>
      <c r="P4410" t="s">
        <v>665</v>
      </c>
      <c r="Q4410" t="s">
        <v>665</v>
      </c>
      <c r="R4410" t="s">
        <v>664</v>
      </c>
      <c r="S4410" t="s">
        <v>665</v>
      </c>
      <c r="T4410" t="s">
        <v>665</v>
      </c>
      <c r="U4410" t="s">
        <v>665</v>
      </c>
      <c r="V4410" t="s">
        <v>665</v>
      </c>
      <c r="W4410" t="s">
        <v>664</v>
      </c>
      <c r="X4410" t="s">
        <v>664</v>
      </c>
      <c r="Y4410" t="s">
        <v>664</v>
      </c>
      <c r="Z4410" t="s">
        <v>665</v>
      </c>
      <c r="AA4410" t="s">
        <v>665</v>
      </c>
      <c r="AB4410" t="s">
        <v>664</v>
      </c>
      <c r="AC4410" t="s">
        <v>664</v>
      </c>
      <c r="AD4410" t="s">
        <v>664</v>
      </c>
      <c r="AE4410" t="s">
        <v>664</v>
      </c>
      <c r="AF4410" t="s">
        <v>664</v>
      </c>
    </row>
    <row r="4411" spans="1:32">
      <c r="A4411">
        <v>110747</v>
      </c>
      <c r="B4411" t="s">
        <v>85</v>
      </c>
      <c r="C4411" t="s">
        <v>664</v>
      </c>
      <c r="D4411" t="s">
        <v>663</v>
      </c>
      <c r="E4411" t="s">
        <v>665</v>
      </c>
      <c r="F4411" t="s">
        <v>663</v>
      </c>
      <c r="G4411" t="s">
        <v>663</v>
      </c>
      <c r="H4411" t="s">
        <v>664</v>
      </c>
      <c r="I4411" t="s">
        <v>665</v>
      </c>
      <c r="J4411" t="s">
        <v>665</v>
      </c>
      <c r="K4411" t="s">
        <v>665</v>
      </c>
      <c r="L4411" t="s">
        <v>663</v>
      </c>
      <c r="M4411" t="s">
        <v>663</v>
      </c>
      <c r="N4411" t="s">
        <v>665</v>
      </c>
      <c r="O4411" t="s">
        <v>663</v>
      </c>
      <c r="P4411" t="s">
        <v>665</v>
      </c>
      <c r="Q4411" t="s">
        <v>665</v>
      </c>
      <c r="R4411" t="s">
        <v>663</v>
      </c>
      <c r="S4411" t="s">
        <v>663</v>
      </c>
      <c r="T4411" t="s">
        <v>663</v>
      </c>
      <c r="U4411" t="s">
        <v>663</v>
      </c>
      <c r="V4411" t="s">
        <v>665</v>
      </c>
      <c r="W4411" t="s">
        <v>663</v>
      </c>
      <c r="X4411" t="s">
        <v>663</v>
      </c>
      <c r="Y4411" t="s">
        <v>664</v>
      </c>
      <c r="Z4411" t="s">
        <v>665</v>
      </c>
      <c r="AA4411" t="s">
        <v>663</v>
      </c>
      <c r="AB4411" t="s">
        <v>664</v>
      </c>
      <c r="AC4411" t="s">
        <v>664</v>
      </c>
      <c r="AD4411" t="s">
        <v>665</v>
      </c>
      <c r="AE4411" t="s">
        <v>664</v>
      </c>
      <c r="AF4411" t="s">
        <v>664</v>
      </c>
    </row>
    <row r="4412" spans="1:32">
      <c r="A4412">
        <v>110750</v>
      </c>
      <c r="B4412" t="s">
        <v>85</v>
      </c>
      <c r="C4412" t="s">
        <v>664</v>
      </c>
      <c r="D4412" t="s">
        <v>665</v>
      </c>
      <c r="E4412" t="s">
        <v>665</v>
      </c>
      <c r="F4412" t="s">
        <v>664</v>
      </c>
      <c r="G4412" t="s">
        <v>665</v>
      </c>
      <c r="H4412" t="s">
        <v>665</v>
      </c>
      <c r="I4412" t="s">
        <v>665</v>
      </c>
      <c r="J4412" t="s">
        <v>664</v>
      </c>
      <c r="K4412" t="s">
        <v>665</v>
      </c>
      <c r="L4412" t="s">
        <v>663</v>
      </c>
      <c r="M4412" t="s">
        <v>663</v>
      </c>
      <c r="N4412" t="s">
        <v>663</v>
      </c>
      <c r="O4412" t="s">
        <v>663</v>
      </c>
      <c r="P4412" t="s">
        <v>663</v>
      </c>
      <c r="Q4412" t="s">
        <v>663</v>
      </c>
      <c r="R4412" t="s">
        <v>665</v>
      </c>
      <c r="S4412" t="s">
        <v>663</v>
      </c>
      <c r="T4412" t="s">
        <v>664</v>
      </c>
      <c r="U4412" t="s">
        <v>663</v>
      </c>
      <c r="V4412" t="s">
        <v>665</v>
      </c>
      <c r="W4412" t="s">
        <v>664</v>
      </c>
      <c r="X4412" t="s">
        <v>665</v>
      </c>
      <c r="Y4412" t="s">
        <v>665</v>
      </c>
      <c r="Z4412" t="s">
        <v>664</v>
      </c>
      <c r="AA4412" t="s">
        <v>665</v>
      </c>
      <c r="AB4412" t="s">
        <v>664</v>
      </c>
      <c r="AC4412" t="s">
        <v>664</v>
      </c>
      <c r="AD4412" t="s">
        <v>664</v>
      </c>
      <c r="AE4412" t="s">
        <v>664</v>
      </c>
      <c r="AF4412" t="s">
        <v>664</v>
      </c>
    </row>
    <row r="4413" spans="1:32">
      <c r="A4413">
        <v>110753</v>
      </c>
      <c r="B4413" t="s">
        <v>85</v>
      </c>
      <c r="C4413" t="s">
        <v>664</v>
      </c>
      <c r="D4413" t="s">
        <v>663</v>
      </c>
      <c r="E4413" t="s">
        <v>664</v>
      </c>
      <c r="F4413" t="s">
        <v>663</v>
      </c>
      <c r="G4413" t="s">
        <v>663</v>
      </c>
      <c r="H4413" t="s">
        <v>664</v>
      </c>
      <c r="I4413" t="s">
        <v>665</v>
      </c>
      <c r="J4413" t="s">
        <v>665</v>
      </c>
      <c r="K4413" t="s">
        <v>663</v>
      </c>
      <c r="L4413" t="s">
        <v>664</v>
      </c>
      <c r="M4413" t="s">
        <v>665</v>
      </c>
      <c r="N4413" t="s">
        <v>663</v>
      </c>
      <c r="O4413" t="s">
        <v>663</v>
      </c>
      <c r="P4413" t="s">
        <v>663</v>
      </c>
      <c r="Q4413" t="s">
        <v>663</v>
      </c>
      <c r="R4413" t="s">
        <v>663</v>
      </c>
      <c r="S4413" t="s">
        <v>663</v>
      </c>
      <c r="T4413" t="s">
        <v>663</v>
      </c>
      <c r="U4413" t="s">
        <v>665</v>
      </c>
      <c r="V4413" t="s">
        <v>663</v>
      </c>
      <c r="W4413" t="s">
        <v>665</v>
      </c>
      <c r="X4413" t="s">
        <v>663</v>
      </c>
      <c r="Y4413" t="s">
        <v>665</v>
      </c>
      <c r="Z4413" t="s">
        <v>664</v>
      </c>
      <c r="AA4413" t="s">
        <v>663</v>
      </c>
      <c r="AB4413" t="s">
        <v>665</v>
      </c>
      <c r="AC4413" t="s">
        <v>665</v>
      </c>
      <c r="AD4413" t="s">
        <v>664</v>
      </c>
      <c r="AE4413" t="s">
        <v>664</v>
      </c>
      <c r="AF4413" t="s">
        <v>663</v>
      </c>
    </row>
    <row r="4414" spans="1:32">
      <c r="A4414">
        <v>110766</v>
      </c>
      <c r="B4414" t="s">
        <v>85</v>
      </c>
      <c r="C4414" t="s">
        <v>664</v>
      </c>
      <c r="D4414" t="s">
        <v>664</v>
      </c>
      <c r="E4414" t="s">
        <v>664</v>
      </c>
      <c r="F4414" t="s">
        <v>664</v>
      </c>
      <c r="G4414" t="s">
        <v>664</v>
      </c>
      <c r="H4414" t="s">
        <v>664</v>
      </c>
      <c r="I4414" t="s">
        <v>664</v>
      </c>
      <c r="J4414" t="s">
        <v>664</v>
      </c>
      <c r="K4414" t="s">
        <v>664</v>
      </c>
      <c r="L4414" t="s">
        <v>665</v>
      </c>
      <c r="M4414" t="s">
        <v>665</v>
      </c>
      <c r="N4414" t="s">
        <v>665</v>
      </c>
      <c r="O4414" t="s">
        <v>665</v>
      </c>
      <c r="P4414" t="s">
        <v>665</v>
      </c>
      <c r="Q4414" t="s">
        <v>665</v>
      </c>
      <c r="R4414" t="s">
        <v>664</v>
      </c>
      <c r="S4414" t="s">
        <v>665</v>
      </c>
      <c r="T4414" t="s">
        <v>665</v>
      </c>
      <c r="U4414" t="s">
        <v>663</v>
      </c>
      <c r="V4414" t="s">
        <v>664</v>
      </c>
      <c r="W4414" t="s">
        <v>664</v>
      </c>
      <c r="X4414" t="s">
        <v>664</v>
      </c>
      <c r="Y4414" t="s">
        <v>664</v>
      </c>
      <c r="Z4414" t="s">
        <v>664</v>
      </c>
      <c r="AA4414" t="s">
        <v>664</v>
      </c>
      <c r="AB4414" t="s">
        <v>664</v>
      </c>
      <c r="AC4414" t="s">
        <v>664</v>
      </c>
      <c r="AD4414" t="s">
        <v>664</v>
      </c>
      <c r="AE4414" t="s">
        <v>664</v>
      </c>
      <c r="AF4414" t="s">
        <v>664</v>
      </c>
    </row>
    <row r="4415" spans="1:32">
      <c r="A4415">
        <v>110802</v>
      </c>
      <c r="B4415" t="s">
        <v>85</v>
      </c>
      <c r="C4415" t="s">
        <v>663</v>
      </c>
      <c r="D4415" t="s">
        <v>663</v>
      </c>
      <c r="E4415" t="s">
        <v>664</v>
      </c>
      <c r="F4415" t="s">
        <v>664</v>
      </c>
      <c r="G4415" t="s">
        <v>665</v>
      </c>
      <c r="H4415" t="s">
        <v>663</v>
      </c>
      <c r="I4415" t="s">
        <v>663</v>
      </c>
      <c r="J4415" t="s">
        <v>663</v>
      </c>
      <c r="K4415" t="s">
        <v>665</v>
      </c>
      <c r="L4415" t="s">
        <v>664</v>
      </c>
      <c r="M4415" t="s">
        <v>665</v>
      </c>
      <c r="N4415" t="s">
        <v>665</v>
      </c>
      <c r="O4415" t="s">
        <v>663</v>
      </c>
      <c r="P4415" t="s">
        <v>665</v>
      </c>
      <c r="Q4415" t="s">
        <v>665</v>
      </c>
      <c r="R4415" t="s">
        <v>663</v>
      </c>
      <c r="S4415" t="s">
        <v>663</v>
      </c>
      <c r="T4415" t="s">
        <v>663</v>
      </c>
      <c r="U4415" t="s">
        <v>665</v>
      </c>
      <c r="V4415" t="s">
        <v>663</v>
      </c>
      <c r="W4415" t="s">
        <v>664</v>
      </c>
      <c r="X4415" t="s">
        <v>664</v>
      </c>
      <c r="Y4415" t="s">
        <v>664</v>
      </c>
      <c r="Z4415" t="s">
        <v>665</v>
      </c>
      <c r="AA4415" t="s">
        <v>665</v>
      </c>
      <c r="AB4415" t="s">
        <v>664</v>
      </c>
      <c r="AC4415" t="s">
        <v>664</v>
      </c>
      <c r="AD4415" t="s">
        <v>664</v>
      </c>
      <c r="AE4415" t="s">
        <v>664</v>
      </c>
      <c r="AF4415" t="s">
        <v>665</v>
      </c>
    </row>
    <row r="4416" spans="1:32">
      <c r="A4416">
        <v>110807</v>
      </c>
      <c r="B4416" t="s">
        <v>85</v>
      </c>
      <c r="C4416" t="s">
        <v>664</v>
      </c>
      <c r="D4416" t="s">
        <v>664</v>
      </c>
      <c r="E4416" t="s">
        <v>664</v>
      </c>
      <c r="F4416" t="s">
        <v>664</v>
      </c>
      <c r="G4416" t="s">
        <v>665</v>
      </c>
      <c r="H4416" t="s">
        <v>665</v>
      </c>
      <c r="I4416" t="s">
        <v>663</v>
      </c>
      <c r="J4416" t="s">
        <v>664</v>
      </c>
      <c r="K4416" t="s">
        <v>665</v>
      </c>
      <c r="L4416" t="s">
        <v>665</v>
      </c>
      <c r="M4416" t="s">
        <v>665</v>
      </c>
      <c r="N4416" t="s">
        <v>665</v>
      </c>
      <c r="O4416" t="s">
        <v>663</v>
      </c>
      <c r="P4416" t="s">
        <v>665</v>
      </c>
      <c r="Q4416" t="s">
        <v>665</v>
      </c>
      <c r="R4416" t="s">
        <v>665</v>
      </c>
      <c r="S4416" t="s">
        <v>663</v>
      </c>
      <c r="T4416" t="s">
        <v>663</v>
      </c>
      <c r="U4416" t="s">
        <v>665</v>
      </c>
      <c r="V4416" t="s">
        <v>665</v>
      </c>
      <c r="W4416" t="s">
        <v>665</v>
      </c>
      <c r="X4416" t="s">
        <v>665</v>
      </c>
      <c r="Y4416" t="s">
        <v>665</v>
      </c>
      <c r="Z4416" t="s">
        <v>665</v>
      </c>
      <c r="AA4416" t="s">
        <v>665</v>
      </c>
      <c r="AB4416" t="s">
        <v>665</v>
      </c>
      <c r="AC4416" t="s">
        <v>665</v>
      </c>
      <c r="AD4416" t="s">
        <v>665</v>
      </c>
      <c r="AE4416" t="s">
        <v>665</v>
      </c>
      <c r="AF4416" t="s">
        <v>663</v>
      </c>
    </row>
    <row r="4417" spans="1:32">
      <c r="A4417">
        <v>110813</v>
      </c>
      <c r="B4417" t="s">
        <v>85</v>
      </c>
      <c r="C4417" t="s">
        <v>663</v>
      </c>
      <c r="D4417" t="s">
        <v>664</v>
      </c>
      <c r="E4417" t="s">
        <v>664</v>
      </c>
      <c r="F4417" t="s">
        <v>664</v>
      </c>
      <c r="G4417" t="s">
        <v>663</v>
      </c>
      <c r="H4417" t="s">
        <v>663</v>
      </c>
      <c r="I4417" t="s">
        <v>664</v>
      </c>
      <c r="J4417" t="s">
        <v>663</v>
      </c>
      <c r="K4417" t="s">
        <v>665</v>
      </c>
      <c r="L4417" t="s">
        <v>665</v>
      </c>
      <c r="M4417" t="s">
        <v>663</v>
      </c>
      <c r="N4417" t="s">
        <v>663</v>
      </c>
      <c r="O4417" t="s">
        <v>663</v>
      </c>
      <c r="P4417" t="s">
        <v>663</v>
      </c>
      <c r="Q4417" t="s">
        <v>665</v>
      </c>
      <c r="R4417" t="s">
        <v>663</v>
      </c>
      <c r="S4417" t="s">
        <v>664</v>
      </c>
      <c r="T4417" t="s">
        <v>663</v>
      </c>
      <c r="U4417" t="s">
        <v>663</v>
      </c>
      <c r="V4417" t="s">
        <v>665</v>
      </c>
      <c r="W4417" t="s">
        <v>664</v>
      </c>
      <c r="X4417" t="s">
        <v>664</v>
      </c>
      <c r="Y4417" t="s">
        <v>664</v>
      </c>
      <c r="Z4417" t="s">
        <v>664</v>
      </c>
      <c r="AA4417" t="s">
        <v>664</v>
      </c>
      <c r="AB4417" t="s">
        <v>664</v>
      </c>
      <c r="AC4417" t="s">
        <v>664</v>
      </c>
      <c r="AD4417" t="s">
        <v>664</v>
      </c>
      <c r="AE4417" t="s">
        <v>664</v>
      </c>
      <c r="AF4417" t="s">
        <v>664</v>
      </c>
    </row>
    <row r="4418" spans="1:32">
      <c r="A4418">
        <v>110816</v>
      </c>
      <c r="B4418" t="s">
        <v>85</v>
      </c>
      <c r="C4418" t="s">
        <v>663</v>
      </c>
      <c r="D4418" t="s">
        <v>665</v>
      </c>
      <c r="E4418" t="s">
        <v>665</v>
      </c>
      <c r="F4418" t="s">
        <v>664</v>
      </c>
      <c r="G4418" t="s">
        <v>663</v>
      </c>
      <c r="H4418" t="s">
        <v>663</v>
      </c>
      <c r="I4418" t="s">
        <v>665</v>
      </c>
      <c r="J4418" t="s">
        <v>664</v>
      </c>
      <c r="K4418" t="s">
        <v>665</v>
      </c>
      <c r="L4418" t="s">
        <v>665</v>
      </c>
      <c r="M4418" t="s">
        <v>665</v>
      </c>
      <c r="N4418" t="s">
        <v>665</v>
      </c>
      <c r="O4418" t="s">
        <v>663</v>
      </c>
      <c r="P4418" t="s">
        <v>665</v>
      </c>
      <c r="Q4418" t="s">
        <v>663</v>
      </c>
      <c r="R4418" t="s">
        <v>665</v>
      </c>
      <c r="S4418" t="s">
        <v>665</v>
      </c>
      <c r="T4418" t="s">
        <v>665</v>
      </c>
      <c r="U4418" t="s">
        <v>665</v>
      </c>
      <c r="V4418" t="s">
        <v>663</v>
      </c>
      <c r="W4418" t="s">
        <v>664</v>
      </c>
      <c r="X4418" t="s">
        <v>664</v>
      </c>
      <c r="Y4418" t="s">
        <v>664</v>
      </c>
      <c r="Z4418" t="s">
        <v>664</v>
      </c>
      <c r="AA4418" t="s">
        <v>664</v>
      </c>
      <c r="AB4418" t="s">
        <v>664</v>
      </c>
      <c r="AC4418" t="s">
        <v>664</v>
      </c>
      <c r="AD4418" t="s">
        <v>664</v>
      </c>
      <c r="AE4418" t="s">
        <v>664</v>
      </c>
      <c r="AF4418" t="s">
        <v>664</v>
      </c>
    </row>
    <row r="4419" spans="1:32">
      <c r="A4419">
        <v>110818</v>
      </c>
      <c r="B4419" t="s">
        <v>85</v>
      </c>
      <c r="C4419" t="s">
        <v>664</v>
      </c>
      <c r="D4419" t="s">
        <v>663</v>
      </c>
      <c r="E4419" t="s">
        <v>664</v>
      </c>
      <c r="F4419" t="s">
        <v>663</v>
      </c>
      <c r="G4419" t="s">
        <v>665</v>
      </c>
      <c r="H4419" t="s">
        <v>665</v>
      </c>
      <c r="I4419" t="s">
        <v>664</v>
      </c>
      <c r="J4419" t="s">
        <v>665</v>
      </c>
      <c r="K4419" t="s">
        <v>665</v>
      </c>
      <c r="L4419" t="s">
        <v>663</v>
      </c>
      <c r="M4419" t="s">
        <v>665</v>
      </c>
      <c r="N4419" t="s">
        <v>665</v>
      </c>
      <c r="O4419" t="s">
        <v>663</v>
      </c>
      <c r="P4419" t="s">
        <v>663</v>
      </c>
      <c r="Q4419" t="s">
        <v>663</v>
      </c>
      <c r="R4419" t="s">
        <v>665</v>
      </c>
      <c r="S4419" t="s">
        <v>663</v>
      </c>
      <c r="T4419" t="s">
        <v>663</v>
      </c>
      <c r="U4419" t="s">
        <v>665</v>
      </c>
      <c r="V4419" t="s">
        <v>665</v>
      </c>
      <c r="W4419" t="s">
        <v>665</v>
      </c>
      <c r="X4419" t="s">
        <v>664</v>
      </c>
      <c r="Y4419" t="s">
        <v>663</v>
      </c>
      <c r="Z4419" t="s">
        <v>664</v>
      </c>
      <c r="AA4419" t="s">
        <v>663</v>
      </c>
      <c r="AB4419" t="s">
        <v>664</v>
      </c>
      <c r="AC4419" t="s">
        <v>663</v>
      </c>
      <c r="AD4419" t="s">
        <v>663</v>
      </c>
      <c r="AE4419" t="s">
        <v>665</v>
      </c>
      <c r="AF4419" t="s">
        <v>663</v>
      </c>
    </row>
    <row r="4420" spans="1:32">
      <c r="A4420">
        <v>110825</v>
      </c>
      <c r="B4420" t="s">
        <v>85</v>
      </c>
      <c r="C4420" t="s">
        <v>664</v>
      </c>
      <c r="D4420" t="s">
        <v>665</v>
      </c>
      <c r="E4420" t="s">
        <v>665</v>
      </c>
      <c r="F4420" t="s">
        <v>663</v>
      </c>
      <c r="G4420" t="s">
        <v>663</v>
      </c>
      <c r="H4420" t="s">
        <v>663</v>
      </c>
      <c r="I4420" t="s">
        <v>663</v>
      </c>
      <c r="J4420" t="s">
        <v>664</v>
      </c>
      <c r="K4420" t="s">
        <v>663</v>
      </c>
      <c r="L4420" t="s">
        <v>663</v>
      </c>
      <c r="M4420" t="s">
        <v>665</v>
      </c>
      <c r="N4420" t="s">
        <v>665</v>
      </c>
      <c r="O4420" t="s">
        <v>663</v>
      </c>
      <c r="P4420" t="s">
        <v>665</v>
      </c>
      <c r="Q4420" t="s">
        <v>665</v>
      </c>
      <c r="R4420" t="s">
        <v>664</v>
      </c>
      <c r="S4420" t="s">
        <v>665</v>
      </c>
      <c r="T4420" t="s">
        <v>665</v>
      </c>
      <c r="U4420" t="s">
        <v>664</v>
      </c>
      <c r="V4420" t="s">
        <v>664</v>
      </c>
      <c r="W4420" t="s">
        <v>663</v>
      </c>
      <c r="X4420" t="s">
        <v>665</v>
      </c>
      <c r="Y4420" t="s">
        <v>665</v>
      </c>
      <c r="Z4420" t="s">
        <v>665</v>
      </c>
      <c r="AA4420" t="s">
        <v>665</v>
      </c>
      <c r="AB4420" t="s">
        <v>665</v>
      </c>
      <c r="AC4420" t="s">
        <v>664</v>
      </c>
      <c r="AD4420" t="s">
        <v>664</v>
      </c>
      <c r="AE4420" t="s">
        <v>665</v>
      </c>
      <c r="AF4420" t="s">
        <v>664</v>
      </c>
    </row>
    <row r="4421" spans="1:32">
      <c r="A4421">
        <v>110827</v>
      </c>
      <c r="B4421" t="s">
        <v>85</v>
      </c>
      <c r="C4421" t="s">
        <v>664</v>
      </c>
      <c r="D4421" t="s">
        <v>665</v>
      </c>
      <c r="E4421" t="s">
        <v>664</v>
      </c>
      <c r="F4421" t="s">
        <v>664</v>
      </c>
      <c r="G4421" t="s">
        <v>663</v>
      </c>
      <c r="H4421" t="s">
        <v>663</v>
      </c>
      <c r="I4421" t="s">
        <v>665</v>
      </c>
      <c r="J4421" t="s">
        <v>663</v>
      </c>
      <c r="K4421" t="s">
        <v>665</v>
      </c>
      <c r="L4421" t="s">
        <v>663</v>
      </c>
      <c r="M4421" t="s">
        <v>665</v>
      </c>
      <c r="N4421" t="s">
        <v>665</v>
      </c>
      <c r="O4421" t="s">
        <v>663</v>
      </c>
      <c r="P4421" t="s">
        <v>665</v>
      </c>
      <c r="Q4421" t="s">
        <v>665</v>
      </c>
      <c r="R4421" t="s">
        <v>665</v>
      </c>
      <c r="S4421" t="s">
        <v>664</v>
      </c>
      <c r="T4421" t="s">
        <v>663</v>
      </c>
      <c r="U4421" t="s">
        <v>665</v>
      </c>
      <c r="V4421" t="s">
        <v>665</v>
      </c>
      <c r="W4421" t="s">
        <v>664</v>
      </c>
      <c r="X4421" t="s">
        <v>664</v>
      </c>
      <c r="Y4421" t="s">
        <v>664</v>
      </c>
      <c r="Z4421" t="s">
        <v>664</v>
      </c>
      <c r="AA4421" t="s">
        <v>664</v>
      </c>
      <c r="AB4421" t="s">
        <v>664</v>
      </c>
      <c r="AC4421" t="s">
        <v>664</v>
      </c>
      <c r="AD4421" t="s">
        <v>664</v>
      </c>
      <c r="AE4421" t="s">
        <v>664</v>
      </c>
      <c r="AF4421" t="s">
        <v>664</v>
      </c>
    </row>
    <row r="4422" spans="1:32">
      <c r="A4422">
        <v>110833</v>
      </c>
      <c r="B4422" t="s">
        <v>85</v>
      </c>
      <c r="C4422" t="s">
        <v>664</v>
      </c>
      <c r="D4422" t="s">
        <v>664</v>
      </c>
      <c r="E4422" t="s">
        <v>664</v>
      </c>
      <c r="F4422" t="s">
        <v>664</v>
      </c>
      <c r="G4422" t="s">
        <v>663</v>
      </c>
      <c r="H4422" t="s">
        <v>663</v>
      </c>
      <c r="I4422" t="s">
        <v>665</v>
      </c>
      <c r="J4422" t="s">
        <v>663</v>
      </c>
      <c r="K4422" t="s">
        <v>663</v>
      </c>
      <c r="L4422" t="s">
        <v>663</v>
      </c>
      <c r="M4422" t="s">
        <v>663</v>
      </c>
      <c r="N4422" t="s">
        <v>663</v>
      </c>
      <c r="O4422" t="s">
        <v>663</v>
      </c>
      <c r="P4422" t="s">
        <v>663</v>
      </c>
      <c r="Q4422" t="s">
        <v>663</v>
      </c>
      <c r="R4422" t="s">
        <v>665</v>
      </c>
      <c r="S4422" t="s">
        <v>663</v>
      </c>
      <c r="T4422" t="s">
        <v>663</v>
      </c>
      <c r="U4422" t="s">
        <v>665</v>
      </c>
      <c r="V4422" t="s">
        <v>663</v>
      </c>
      <c r="W4422" t="s">
        <v>664</v>
      </c>
      <c r="X4422" t="s">
        <v>664</v>
      </c>
      <c r="Y4422" t="s">
        <v>665</v>
      </c>
      <c r="Z4422" t="s">
        <v>665</v>
      </c>
      <c r="AA4422" t="s">
        <v>665</v>
      </c>
      <c r="AB4422" t="s">
        <v>664</v>
      </c>
      <c r="AC4422" t="s">
        <v>664</v>
      </c>
      <c r="AD4422" t="s">
        <v>664</v>
      </c>
      <c r="AE4422" t="s">
        <v>664</v>
      </c>
      <c r="AF4422" t="s">
        <v>664</v>
      </c>
    </row>
    <row r="4423" spans="1:32">
      <c r="A4423">
        <v>110842</v>
      </c>
      <c r="B4423" t="s">
        <v>85</v>
      </c>
      <c r="C4423" t="s">
        <v>665</v>
      </c>
      <c r="D4423" t="s">
        <v>664</v>
      </c>
      <c r="E4423" t="s">
        <v>664</v>
      </c>
      <c r="F4423" t="s">
        <v>664</v>
      </c>
      <c r="G4423" t="s">
        <v>665</v>
      </c>
      <c r="H4423" t="s">
        <v>665</v>
      </c>
      <c r="I4423" t="s">
        <v>665</v>
      </c>
      <c r="J4423" t="s">
        <v>664</v>
      </c>
      <c r="K4423" t="s">
        <v>664</v>
      </c>
      <c r="L4423" t="s">
        <v>665</v>
      </c>
      <c r="M4423" t="s">
        <v>665</v>
      </c>
      <c r="N4423" t="s">
        <v>665</v>
      </c>
      <c r="O4423" t="s">
        <v>665</v>
      </c>
      <c r="P4423" t="s">
        <v>665</v>
      </c>
      <c r="Q4423" t="s">
        <v>665</v>
      </c>
      <c r="R4423" t="s">
        <v>663</v>
      </c>
      <c r="S4423" t="s">
        <v>665</v>
      </c>
      <c r="T4423" t="s">
        <v>665</v>
      </c>
      <c r="U4423" t="s">
        <v>665</v>
      </c>
      <c r="V4423" t="s">
        <v>665</v>
      </c>
      <c r="W4423" t="s">
        <v>664</v>
      </c>
      <c r="X4423" t="s">
        <v>664</v>
      </c>
      <c r="Y4423" t="s">
        <v>664</v>
      </c>
      <c r="Z4423" t="s">
        <v>664</v>
      </c>
      <c r="AA4423" t="s">
        <v>664</v>
      </c>
      <c r="AB4423" t="s">
        <v>664</v>
      </c>
      <c r="AC4423" t="s">
        <v>664</v>
      </c>
      <c r="AD4423" t="s">
        <v>664</v>
      </c>
      <c r="AE4423" t="s">
        <v>664</v>
      </c>
      <c r="AF4423" t="s">
        <v>664</v>
      </c>
    </row>
    <row r="4424" spans="1:32">
      <c r="A4424">
        <v>110855</v>
      </c>
      <c r="B4424" t="s">
        <v>85</v>
      </c>
      <c r="C4424" t="s">
        <v>664</v>
      </c>
      <c r="D4424" t="s">
        <v>664</v>
      </c>
      <c r="E4424" t="s">
        <v>664</v>
      </c>
      <c r="F4424" t="s">
        <v>664</v>
      </c>
      <c r="G4424" t="s">
        <v>664</v>
      </c>
      <c r="H4424" t="s">
        <v>664</v>
      </c>
      <c r="I4424" t="s">
        <v>665</v>
      </c>
      <c r="J4424" t="s">
        <v>664</v>
      </c>
      <c r="K4424" t="s">
        <v>664</v>
      </c>
      <c r="L4424" t="s">
        <v>665</v>
      </c>
      <c r="M4424" t="s">
        <v>665</v>
      </c>
      <c r="N4424" t="s">
        <v>665</v>
      </c>
      <c r="O4424" t="s">
        <v>665</v>
      </c>
      <c r="P4424" t="s">
        <v>665</v>
      </c>
      <c r="Q4424" t="s">
        <v>665</v>
      </c>
      <c r="R4424" t="s">
        <v>665</v>
      </c>
      <c r="S4424" t="s">
        <v>665</v>
      </c>
      <c r="T4424" t="s">
        <v>664</v>
      </c>
      <c r="U4424" t="s">
        <v>665</v>
      </c>
      <c r="V4424" t="s">
        <v>665</v>
      </c>
      <c r="W4424" t="s">
        <v>664</v>
      </c>
      <c r="X4424" t="s">
        <v>664</v>
      </c>
      <c r="Y4424" t="s">
        <v>664</v>
      </c>
      <c r="Z4424" t="s">
        <v>664</v>
      </c>
      <c r="AA4424" t="s">
        <v>664</v>
      </c>
      <c r="AB4424" t="s">
        <v>664</v>
      </c>
      <c r="AC4424" t="s">
        <v>664</v>
      </c>
      <c r="AD4424" t="s">
        <v>664</v>
      </c>
      <c r="AE4424" t="s">
        <v>664</v>
      </c>
      <c r="AF4424" t="s">
        <v>664</v>
      </c>
    </row>
    <row r="4425" spans="1:32">
      <c r="A4425">
        <v>110857</v>
      </c>
      <c r="B4425" t="s">
        <v>85</v>
      </c>
      <c r="C4425" t="s">
        <v>665</v>
      </c>
      <c r="D4425" t="s">
        <v>665</v>
      </c>
      <c r="E4425" t="s">
        <v>665</v>
      </c>
      <c r="F4425" t="s">
        <v>664</v>
      </c>
      <c r="G4425" t="s">
        <v>663</v>
      </c>
      <c r="H4425" t="s">
        <v>663</v>
      </c>
      <c r="I4425" t="s">
        <v>663</v>
      </c>
      <c r="J4425" t="s">
        <v>665</v>
      </c>
      <c r="K4425" t="s">
        <v>663</v>
      </c>
      <c r="L4425" t="s">
        <v>665</v>
      </c>
      <c r="M4425" t="s">
        <v>665</v>
      </c>
      <c r="N4425" t="s">
        <v>665</v>
      </c>
      <c r="O4425" t="s">
        <v>665</v>
      </c>
      <c r="P4425" t="s">
        <v>663</v>
      </c>
      <c r="Q4425" t="s">
        <v>665</v>
      </c>
      <c r="R4425" t="s">
        <v>663</v>
      </c>
      <c r="S4425" t="s">
        <v>665</v>
      </c>
      <c r="T4425" t="s">
        <v>663</v>
      </c>
      <c r="U4425" t="s">
        <v>663</v>
      </c>
      <c r="V4425" t="s">
        <v>664</v>
      </c>
      <c r="W4425" t="s">
        <v>664</v>
      </c>
      <c r="X4425" t="s">
        <v>664</v>
      </c>
      <c r="Y4425" t="s">
        <v>664</v>
      </c>
      <c r="Z4425" t="s">
        <v>664</v>
      </c>
      <c r="AA4425" t="s">
        <v>664</v>
      </c>
      <c r="AB4425" t="s">
        <v>664</v>
      </c>
      <c r="AC4425" t="s">
        <v>664</v>
      </c>
      <c r="AD4425" t="s">
        <v>664</v>
      </c>
      <c r="AE4425" t="s">
        <v>664</v>
      </c>
      <c r="AF4425" t="s">
        <v>664</v>
      </c>
    </row>
    <row r="4426" spans="1:32">
      <c r="A4426">
        <v>110879</v>
      </c>
      <c r="B4426" t="s">
        <v>85</v>
      </c>
      <c r="C4426" t="s">
        <v>664</v>
      </c>
      <c r="D4426" t="s">
        <v>663</v>
      </c>
      <c r="E4426" t="s">
        <v>663</v>
      </c>
      <c r="F4426" t="s">
        <v>663</v>
      </c>
      <c r="G4426" t="s">
        <v>663</v>
      </c>
      <c r="H4426" t="s">
        <v>665</v>
      </c>
      <c r="I4426" t="s">
        <v>663</v>
      </c>
      <c r="J4426" t="s">
        <v>663</v>
      </c>
      <c r="K4426" t="s">
        <v>665</v>
      </c>
      <c r="L4426" t="s">
        <v>663</v>
      </c>
      <c r="M4426" t="s">
        <v>665</v>
      </c>
      <c r="N4426" t="s">
        <v>663</v>
      </c>
      <c r="O4426" t="s">
        <v>663</v>
      </c>
      <c r="P4426" t="s">
        <v>665</v>
      </c>
      <c r="Q4426" t="s">
        <v>664</v>
      </c>
      <c r="R4426" t="s">
        <v>664</v>
      </c>
      <c r="S4426" t="s">
        <v>665</v>
      </c>
      <c r="T4426" t="s">
        <v>665</v>
      </c>
      <c r="U4426" t="s">
        <v>665</v>
      </c>
      <c r="V4426" t="s">
        <v>665</v>
      </c>
      <c r="W4426" t="s">
        <v>664</v>
      </c>
      <c r="X4426" t="s">
        <v>664</v>
      </c>
      <c r="Y4426" t="s">
        <v>665</v>
      </c>
      <c r="Z4426" t="s">
        <v>664</v>
      </c>
      <c r="AA4426" t="s">
        <v>664</v>
      </c>
      <c r="AB4426" t="s">
        <v>664</v>
      </c>
      <c r="AC4426" t="s">
        <v>664</v>
      </c>
      <c r="AD4426" t="s">
        <v>664</v>
      </c>
      <c r="AE4426" t="s">
        <v>664</v>
      </c>
      <c r="AF4426" t="s">
        <v>664</v>
      </c>
    </row>
    <row r="4427" spans="1:32">
      <c r="A4427">
        <v>110887</v>
      </c>
      <c r="B4427" t="s">
        <v>85</v>
      </c>
      <c r="C4427" t="s">
        <v>665</v>
      </c>
      <c r="D4427" t="s">
        <v>665</v>
      </c>
      <c r="E4427" t="s">
        <v>665</v>
      </c>
      <c r="F4427" t="s">
        <v>665</v>
      </c>
      <c r="G4427" t="s">
        <v>664</v>
      </c>
      <c r="H4427" t="s">
        <v>665</v>
      </c>
      <c r="I4427" t="s">
        <v>665</v>
      </c>
      <c r="J4427" t="s">
        <v>665</v>
      </c>
      <c r="K4427" t="s">
        <v>665</v>
      </c>
      <c r="L4427" t="s">
        <v>663</v>
      </c>
      <c r="M4427" t="s">
        <v>664</v>
      </c>
      <c r="N4427" t="s">
        <v>665</v>
      </c>
      <c r="O4427" t="s">
        <v>665</v>
      </c>
      <c r="P4427" t="s">
        <v>665</v>
      </c>
      <c r="Q4427" t="s">
        <v>665</v>
      </c>
      <c r="R4427" t="s">
        <v>664</v>
      </c>
      <c r="S4427" t="s">
        <v>664</v>
      </c>
      <c r="T4427" t="s">
        <v>664</v>
      </c>
      <c r="U4427" t="s">
        <v>664</v>
      </c>
      <c r="V4427" t="s">
        <v>665</v>
      </c>
      <c r="W4427" t="s">
        <v>663</v>
      </c>
      <c r="X4427" t="s">
        <v>665</v>
      </c>
      <c r="Y4427" t="s">
        <v>665</v>
      </c>
      <c r="Z4427" t="s">
        <v>663</v>
      </c>
      <c r="AA4427" t="s">
        <v>665</v>
      </c>
      <c r="AB4427" t="s">
        <v>664</v>
      </c>
      <c r="AC4427" t="s">
        <v>664</v>
      </c>
      <c r="AD4427" t="s">
        <v>665</v>
      </c>
      <c r="AE4427" t="s">
        <v>665</v>
      </c>
      <c r="AF4427" t="s">
        <v>665</v>
      </c>
    </row>
    <row r="4428" spans="1:32">
      <c r="A4428">
        <v>110901</v>
      </c>
      <c r="B4428" t="s">
        <v>85</v>
      </c>
      <c r="C4428" t="s">
        <v>664</v>
      </c>
      <c r="D4428" t="s">
        <v>663</v>
      </c>
      <c r="E4428" t="s">
        <v>664</v>
      </c>
      <c r="F4428" t="s">
        <v>663</v>
      </c>
      <c r="G4428" t="s">
        <v>663</v>
      </c>
      <c r="H4428" t="s">
        <v>663</v>
      </c>
      <c r="I4428" t="s">
        <v>665</v>
      </c>
      <c r="J4428" t="s">
        <v>663</v>
      </c>
      <c r="K4428" t="s">
        <v>665</v>
      </c>
      <c r="L4428" t="s">
        <v>664</v>
      </c>
      <c r="M4428" t="s">
        <v>663</v>
      </c>
      <c r="N4428" t="s">
        <v>663</v>
      </c>
      <c r="O4428" t="s">
        <v>663</v>
      </c>
      <c r="P4428" t="s">
        <v>663</v>
      </c>
      <c r="Q4428" t="s">
        <v>663</v>
      </c>
      <c r="R4428" t="s">
        <v>665</v>
      </c>
      <c r="S4428" t="s">
        <v>664</v>
      </c>
      <c r="T4428" t="s">
        <v>665</v>
      </c>
      <c r="U4428" t="s">
        <v>665</v>
      </c>
      <c r="V4428" t="s">
        <v>663</v>
      </c>
      <c r="W4428" t="s">
        <v>663</v>
      </c>
      <c r="X4428" t="s">
        <v>665</v>
      </c>
      <c r="Y4428" t="s">
        <v>663</v>
      </c>
      <c r="Z4428" t="s">
        <v>663</v>
      </c>
      <c r="AA4428" t="s">
        <v>663</v>
      </c>
      <c r="AB4428" t="s">
        <v>664</v>
      </c>
      <c r="AC4428" t="s">
        <v>664</v>
      </c>
      <c r="AD4428" t="s">
        <v>665</v>
      </c>
      <c r="AE4428" t="s">
        <v>665</v>
      </c>
      <c r="AF4428" t="s">
        <v>663</v>
      </c>
    </row>
    <row r="4429" spans="1:32">
      <c r="A4429">
        <v>110906</v>
      </c>
      <c r="B4429" t="s">
        <v>85</v>
      </c>
      <c r="C4429" t="s">
        <v>664</v>
      </c>
      <c r="D4429" t="s">
        <v>665</v>
      </c>
      <c r="E4429" t="s">
        <v>664</v>
      </c>
      <c r="F4429" t="s">
        <v>664</v>
      </c>
      <c r="G4429" t="s">
        <v>664</v>
      </c>
      <c r="H4429" t="s">
        <v>664</v>
      </c>
      <c r="I4429" t="s">
        <v>664</v>
      </c>
      <c r="J4429" t="s">
        <v>664</v>
      </c>
      <c r="K4429" t="s">
        <v>664</v>
      </c>
      <c r="L4429" t="s">
        <v>663</v>
      </c>
      <c r="M4429" t="s">
        <v>663</v>
      </c>
      <c r="N4429" t="s">
        <v>665</v>
      </c>
      <c r="O4429" t="s">
        <v>663</v>
      </c>
      <c r="P4429" t="s">
        <v>663</v>
      </c>
      <c r="Q4429" t="s">
        <v>663</v>
      </c>
      <c r="R4429" t="s">
        <v>663</v>
      </c>
      <c r="S4429" t="s">
        <v>665</v>
      </c>
      <c r="T4429" t="s">
        <v>663</v>
      </c>
      <c r="U4429" t="s">
        <v>663</v>
      </c>
      <c r="V4429" t="s">
        <v>665</v>
      </c>
      <c r="W4429" t="s">
        <v>665</v>
      </c>
      <c r="X4429" t="s">
        <v>665</v>
      </c>
      <c r="Y4429" t="s">
        <v>665</v>
      </c>
      <c r="Z4429" t="s">
        <v>665</v>
      </c>
      <c r="AA4429" t="s">
        <v>663</v>
      </c>
      <c r="AB4429" t="s">
        <v>664</v>
      </c>
      <c r="AC4429" t="s">
        <v>665</v>
      </c>
      <c r="AD4429" t="s">
        <v>665</v>
      </c>
      <c r="AE4429" t="s">
        <v>665</v>
      </c>
      <c r="AF4429" t="s">
        <v>665</v>
      </c>
    </row>
    <row r="4430" spans="1:32">
      <c r="A4430">
        <v>110908</v>
      </c>
      <c r="B4430" t="s">
        <v>85</v>
      </c>
      <c r="C4430" t="s">
        <v>664</v>
      </c>
      <c r="D4430" t="s">
        <v>663</v>
      </c>
      <c r="E4430" t="s">
        <v>665</v>
      </c>
      <c r="F4430" t="s">
        <v>664</v>
      </c>
      <c r="G4430" t="s">
        <v>664</v>
      </c>
      <c r="H4430" t="s">
        <v>663</v>
      </c>
      <c r="I4430" t="s">
        <v>665</v>
      </c>
      <c r="J4430" t="s">
        <v>663</v>
      </c>
      <c r="K4430" t="s">
        <v>664</v>
      </c>
      <c r="L4430" t="s">
        <v>663</v>
      </c>
      <c r="M4430" t="s">
        <v>665</v>
      </c>
      <c r="N4430" t="s">
        <v>664</v>
      </c>
      <c r="O4430" t="s">
        <v>665</v>
      </c>
      <c r="P4430" t="s">
        <v>664</v>
      </c>
      <c r="Q4430" t="s">
        <v>665</v>
      </c>
      <c r="R4430" t="s">
        <v>664</v>
      </c>
      <c r="S4430" t="s">
        <v>664</v>
      </c>
      <c r="T4430" t="s">
        <v>664</v>
      </c>
      <c r="U4430" t="s">
        <v>664</v>
      </c>
      <c r="V4430" t="s">
        <v>664</v>
      </c>
      <c r="W4430" t="s">
        <v>664</v>
      </c>
      <c r="X4430" t="s">
        <v>664</v>
      </c>
      <c r="Y4430" t="s">
        <v>664</v>
      </c>
      <c r="Z4430" t="s">
        <v>664</v>
      </c>
      <c r="AA4430" t="s">
        <v>664</v>
      </c>
      <c r="AB4430" t="s">
        <v>665</v>
      </c>
      <c r="AC4430" t="s">
        <v>664</v>
      </c>
      <c r="AD4430" t="s">
        <v>664</v>
      </c>
      <c r="AE4430" t="s">
        <v>664</v>
      </c>
      <c r="AF4430" t="s">
        <v>664</v>
      </c>
    </row>
    <row r="4431" spans="1:32">
      <c r="A4431">
        <v>110909</v>
      </c>
      <c r="B4431" t="s">
        <v>85</v>
      </c>
      <c r="C4431" t="s">
        <v>664</v>
      </c>
      <c r="D4431" t="s">
        <v>663</v>
      </c>
      <c r="E4431" t="s">
        <v>664</v>
      </c>
      <c r="F4431" t="s">
        <v>664</v>
      </c>
      <c r="G4431" t="s">
        <v>663</v>
      </c>
      <c r="H4431" t="s">
        <v>663</v>
      </c>
      <c r="I4431" t="s">
        <v>665</v>
      </c>
      <c r="J4431" t="s">
        <v>663</v>
      </c>
      <c r="K4431" t="s">
        <v>664</v>
      </c>
      <c r="L4431" t="s">
        <v>663</v>
      </c>
      <c r="M4431" t="s">
        <v>665</v>
      </c>
      <c r="N4431" t="s">
        <v>663</v>
      </c>
      <c r="O4431" t="s">
        <v>665</v>
      </c>
      <c r="P4431" t="s">
        <v>663</v>
      </c>
      <c r="Q4431" t="s">
        <v>665</v>
      </c>
      <c r="R4431" t="s">
        <v>665</v>
      </c>
      <c r="S4431" t="s">
        <v>665</v>
      </c>
      <c r="T4431" t="s">
        <v>664</v>
      </c>
      <c r="U4431" t="s">
        <v>665</v>
      </c>
      <c r="V4431" t="s">
        <v>665</v>
      </c>
      <c r="W4431" t="s">
        <v>665</v>
      </c>
      <c r="X4431" t="s">
        <v>665</v>
      </c>
      <c r="Y4431" t="s">
        <v>663</v>
      </c>
      <c r="Z4431" t="s">
        <v>665</v>
      </c>
      <c r="AA4431" t="s">
        <v>665</v>
      </c>
      <c r="AB4431" t="s">
        <v>664</v>
      </c>
      <c r="AC4431" t="s">
        <v>665</v>
      </c>
      <c r="AD4431" t="s">
        <v>664</v>
      </c>
      <c r="AE4431" t="s">
        <v>665</v>
      </c>
      <c r="AF4431" t="s">
        <v>664</v>
      </c>
    </row>
    <row r="4432" spans="1:32">
      <c r="A4432">
        <v>110917</v>
      </c>
      <c r="B4432" t="s">
        <v>85</v>
      </c>
      <c r="C4432" t="s">
        <v>663</v>
      </c>
      <c r="D4432" t="s">
        <v>664</v>
      </c>
      <c r="E4432" t="s">
        <v>664</v>
      </c>
      <c r="F4432" t="s">
        <v>664</v>
      </c>
      <c r="G4432" t="s">
        <v>663</v>
      </c>
      <c r="H4432" t="s">
        <v>665</v>
      </c>
      <c r="I4432" t="s">
        <v>663</v>
      </c>
      <c r="J4432" t="s">
        <v>664</v>
      </c>
      <c r="K4432" t="s">
        <v>664</v>
      </c>
      <c r="L4432" t="s">
        <v>663</v>
      </c>
      <c r="M4432" t="s">
        <v>665</v>
      </c>
      <c r="N4432" t="s">
        <v>665</v>
      </c>
      <c r="O4432" t="s">
        <v>665</v>
      </c>
      <c r="P4432" t="s">
        <v>663</v>
      </c>
      <c r="Q4432" t="s">
        <v>665</v>
      </c>
      <c r="R4432" t="s">
        <v>663</v>
      </c>
      <c r="S4432" t="s">
        <v>665</v>
      </c>
      <c r="T4432" t="s">
        <v>665</v>
      </c>
      <c r="U4432" t="s">
        <v>665</v>
      </c>
      <c r="V4432" t="s">
        <v>665</v>
      </c>
      <c r="W4432" t="s">
        <v>664</v>
      </c>
      <c r="X4432" t="s">
        <v>665</v>
      </c>
      <c r="Y4432" t="s">
        <v>664</v>
      </c>
      <c r="Z4432" t="s">
        <v>665</v>
      </c>
      <c r="AA4432" t="s">
        <v>663</v>
      </c>
      <c r="AB4432" t="s">
        <v>664</v>
      </c>
      <c r="AC4432" t="s">
        <v>665</v>
      </c>
      <c r="AD4432" t="s">
        <v>665</v>
      </c>
      <c r="AE4432" t="s">
        <v>665</v>
      </c>
      <c r="AF4432" t="s">
        <v>665</v>
      </c>
    </row>
    <row r="4433" spans="1:32">
      <c r="A4433">
        <v>110934</v>
      </c>
      <c r="B4433" t="s">
        <v>85</v>
      </c>
      <c r="C4433" t="s">
        <v>664</v>
      </c>
      <c r="D4433" t="s">
        <v>663</v>
      </c>
      <c r="E4433" t="s">
        <v>664</v>
      </c>
      <c r="F4433" t="s">
        <v>663</v>
      </c>
      <c r="G4433" t="s">
        <v>663</v>
      </c>
      <c r="H4433" t="s">
        <v>665</v>
      </c>
      <c r="I4433" t="s">
        <v>665</v>
      </c>
      <c r="J4433" t="s">
        <v>663</v>
      </c>
      <c r="K4433" t="s">
        <v>663</v>
      </c>
      <c r="L4433" t="s">
        <v>663</v>
      </c>
      <c r="M4433" t="s">
        <v>665</v>
      </c>
      <c r="N4433" t="s">
        <v>665</v>
      </c>
      <c r="O4433" t="s">
        <v>665</v>
      </c>
      <c r="P4433" t="s">
        <v>663</v>
      </c>
      <c r="Q4433" t="s">
        <v>663</v>
      </c>
      <c r="R4433" t="s">
        <v>665</v>
      </c>
      <c r="S4433" t="s">
        <v>665</v>
      </c>
      <c r="T4433" t="s">
        <v>664</v>
      </c>
      <c r="U4433" t="s">
        <v>664</v>
      </c>
      <c r="V4433" t="s">
        <v>663</v>
      </c>
      <c r="W4433" t="s">
        <v>664</v>
      </c>
      <c r="X4433" t="s">
        <v>665</v>
      </c>
      <c r="Y4433" t="s">
        <v>663</v>
      </c>
      <c r="Z4433" t="s">
        <v>663</v>
      </c>
      <c r="AA4433" t="s">
        <v>665</v>
      </c>
      <c r="AB4433" t="s">
        <v>665</v>
      </c>
      <c r="AC4433" t="s">
        <v>665</v>
      </c>
      <c r="AD4433" t="s">
        <v>665</v>
      </c>
      <c r="AE4433" t="s">
        <v>664</v>
      </c>
      <c r="AF4433" t="s">
        <v>663</v>
      </c>
    </row>
    <row r="4434" spans="1:32">
      <c r="A4434">
        <v>110935</v>
      </c>
      <c r="B4434" t="s">
        <v>85</v>
      </c>
      <c r="C4434" t="s">
        <v>664</v>
      </c>
      <c r="D4434" t="s">
        <v>663</v>
      </c>
      <c r="E4434" t="s">
        <v>665</v>
      </c>
      <c r="F4434" t="s">
        <v>664</v>
      </c>
      <c r="G4434" t="s">
        <v>663</v>
      </c>
      <c r="H4434" t="s">
        <v>663</v>
      </c>
      <c r="I4434" t="s">
        <v>664</v>
      </c>
      <c r="J4434" t="s">
        <v>665</v>
      </c>
      <c r="K4434" t="s">
        <v>664</v>
      </c>
      <c r="L4434" t="s">
        <v>664</v>
      </c>
      <c r="M4434" t="s">
        <v>665</v>
      </c>
      <c r="N4434" t="s">
        <v>663</v>
      </c>
      <c r="O4434" t="s">
        <v>663</v>
      </c>
      <c r="P4434" t="s">
        <v>665</v>
      </c>
      <c r="Q4434" t="s">
        <v>665</v>
      </c>
      <c r="R4434" t="s">
        <v>663</v>
      </c>
      <c r="S4434" t="s">
        <v>663</v>
      </c>
      <c r="T4434" t="s">
        <v>663</v>
      </c>
      <c r="U4434" t="s">
        <v>665</v>
      </c>
      <c r="V4434" t="s">
        <v>663</v>
      </c>
      <c r="W4434" t="s">
        <v>663</v>
      </c>
      <c r="X4434" t="s">
        <v>663</v>
      </c>
      <c r="Y4434" t="s">
        <v>663</v>
      </c>
      <c r="Z4434" t="s">
        <v>665</v>
      </c>
      <c r="AA4434" t="s">
        <v>665</v>
      </c>
      <c r="AB4434" t="s">
        <v>665</v>
      </c>
      <c r="AC4434" t="s">
        <v>664</v>
      </c>
      <c r="AD4434" t="s">
        <v>664</v>
      </c>
      <c r="AE4434" t="s">
        <v>664</v>
      </c>
      <c r="AF4434" t="s">
        <v>664</v>
      </c>
    </row>
    <row r="4435" spans="1:32">
      <c r="A4435">
        <v>110952</v>
      </c>
      <c r="B4435" t="s">
        <v>85</v>
      </c>
      <c r="C4435" t="s">
        <v>665</v>
      </c>
      <c r="D4435" t="s">
        <v>663</v>
      </c>
      <c r="E4435" t="s">
        <v>665</v>
      </c>
      <c r="F4435" t="s">
        <v>664</v>
      </c>
      <c r="G4435" t="s">
        <v>665</v>
      </c>
      <c r="H4435" t="s">
        <v>665</v>
      </c>
      <c r="I4435" t="s">
        <v>665</v>
      </c>
      <c r="J4435" t="s">
        <v>663</v>
      </c>
      <c r="K4435" t="s">
        <v>665</v>
      </c>
      <c r="L4435" t="s">
        <v>663</v>
      </c>
      <c r="M4435" t="s">
        <v>663</v>
      </c>
      <c r="N4435" t="s">
        <v>664</v>
      </c>
      <c r="O4435" t="s">
        <v>663</v>
      </c>
      <c r="P4435" t="s">
        <v>663</v>
      </c>
      <c r="Q4435" t="s">
        <v>663</v>
      </c>
      <c r="R4435" t="s">
        <v>663</v>
      </c>
      <c r="S4435" t="s">
        <v>663</v>
      </c>
      <c r="T4435" t="s">
        <v>663</v>
      </c>
      <c r="U4435" t="s">
        <v>665</v>
      </c>
      <c r="V4435" t="s">
        <v>664</v>
      </c>
      <c r="W4435" t="s">
        <v>663</v>
      </c>
      <c r="X4435" t="s">
        <v>663</v>
      </c>
      <c r="Y4435" t="s">
        <v>663</v>
      </c>
      <c r="Z4435" t="s">
        <v>663</v>
      </c>
      <c r="AA4435" t="s">
        <v>665</v>
      </c>
      <c r="AB4435" t="s">
        <v>664</v>
      </c>
      <c r="AC4435" t="s">
        <v>664</v>
      </c>
      <c r="AD4435" t="s">
        <v>664</v>
      </c>
      <c r="AE4435" t="s">
        <v>665</v>
      </c>
      <c r="AF4435" t="s">
        <v>664</v>
      </c>
    </row>
    <row r="4436" spans="1:32">
      <c r="A4436">
        <v>110962</v>
      </c>
      <c r="B4436" t="s">
        <v>85</v>
      </c>
      <c r="C4436" t="s">
        <v>664</v>
      </c>
      <c r="D4436" t="s">
        <v>664</v>
      </c>
      <c r="E4436" t="s">
        <v>664</v>
      </c>
      <c r="F4436" t="s">
        <v>664</v>
      </c>
      <c r="G4436" t="s">
        <v>665</v>
      </c>
      <c r="H4436" t="s">
        <v>663</v>
      </c>
      <c r="I4436" t="s">
        <v>663</v>
      </c>
      <c r="J4436" t="s">
        <v>665</v>
      </c>
      <c r="K4436" t="s">
        <v>665</v>
      </c>
      <c r="L4436" t="s">
        <v>665</v>
      </c>
      <c r="M4436" t="s">
        <v>663</v>
      </c>
      <c r="N4436" t="s">
        <v>663</v>
      </c>
      <c r="O4436" t="s">
        <v>663</v>
      </c>
      <c r="P4436" t="s">
        <v>663</v>
      </c>
      <c r="Q4436" t="s">
        <v>663</v>
      </c>
      <c r="R4436" t="s">
        <v>663</v>
      </c>
      <c r="S4436" t="s">
        <v>665</v>
      </c>
      <c r="T4436" t="s">
        <v>665</v>
      </c>
      <c r="U4436" t="s">
        <v>665</v>
      </c>
      <c r="V4436" t="s">
        <v>665</v>
      </c>
      <c r="W4436" t="s">
        <v>664</v>
      </c>
      <c r="X4436" t="s">
        <v>664</v>
      </c>
      <c r="Y4436" t="s">
        <v>664</v>
      </c>
      <c r="Z4436" t="s">
        <v>664</v>
      </c>
      <c r="AA4436" t="s">
        <v>664</v>
      </c>
      <c r="AB4436" t="s">
        <v>664</v>
      </c>
      <c r="AC4436" t="s">
        <v>664</v>
      </c>
      <c r="AD4436" t="s">
        <v>664</v>
      </c>
      <c r="AE4436" t="s">
        <v>664</v>
      </c>
      <c r="AF4436" t="s">
        <v>664</v>
      </c>
    </row>
    <row r="4437" spans="1:32">
      <c r="A4437">
        <v>110972</v>
      </c>
      <c r="B4437" t="s">
        <v>85</v>
      </c>
      <c r="C4437" t="s">
        <v>664</v>
      </c>
      <c r="D4437" t="s">
        <v>664</v>
      </c>
      <c r="E4437" t="s">
        <v>665</v>
      </c>
      <c r="F4437" t="s">
        <v>664</v>
      </c>
      <c r="G4437" t="s">
        <v>665</v>
      </c>
      <c r="H4437" t="s">
        <v>665</v>
      </c>
      <c r="I4437" t="s">
        <v>663</v>
      </c>
      <c r="J4437" t="s">
        <v>665</v>
      </c>
      <c r="K4437" t="s">
        <v>663</v>
      </c>
      <c r="L4437" t="s">
        <v>663</v>
      </c>
      <c r="M4437" t="s">
        <v>665</v>
      </c>
      <c r="N4437" t="s">
        <v>663</v>
      </c>
      <c r="O4437" t="s">
        <v>663</v>
      </c>
      <c r="P4437" t="s">
        <v>665</v>
      </c>
      <c r="Q4437" t="s">
        <v>665</v>
      </c>
      <c r="R4437" t="s">
        <v>665</v>
      </c>
      <c r="S4437" t="s">
        <v>665</v>
      </c>
      <c r="T4437" t="s">
        <v>665</v>
      </c>
      <c r="U4437" t="s">
        <v>663</v>
      </c>
      <c r="V4437" t="s">
        <v>665</v>
      </c>
      <c r="W4437" t="s">
        <v>665</v>
      </c>
      <c r="X4437" t="s">
        <v>665</v>
      </c>
      <c r="Y4437" t="s">
        <v>664</v>
      </c>
      <c r="Z4437" t="s">
        <v>665</v>
      </c>
      <c r="AA4437" t="s">
        <v>663</v>
      </c>
      <c r="AB4437" t="s">
        <v>665</v>
      </c>
      <c r="AC4437" t="s">
        <v>665</v>
      </c>
      <c r="AD4437" t="s">
        <v>664</v>
      </c>
      <c r="AE4437" t="s">
        <v>664</v>
      </c>
      <c r="AF4437" t="s">
        <v>664</v>
      </c>
    </row>
    <row r="4438" spans="1:32">
      <c r="A4438">
        <v>110977</v>
      </c>
      <c r="B4438" t="s">
        <v>85</v>
      </c>
      <c r="C4438" t="s">
        <v>664</v>
      </c>
      <c r="D4438" t="s">
        <v>664</v>
      </c>
      <c r="E4438" t="s">
        <v>663</v>
      </c>
      <c r="F4438" t="s">
        <v>664</v>
      </c>
      <c r="G4438" t="s">
        <v>663</v>
      </c>
      <c r="H4438" t="s">
        <v>663</v>
      </c>
      <c r="I4438" t="s">
        <v>663</v>
      </c>
      <c r="J4438" t="s">
        <v>663</v>
      </c>
      <c r="K4438" t="s">
        <v>664</v>
      </c>
      <c r="L4438" t="s">
        <v>663</v>
      </c>
      <c r="M4438" t="s">
        <v>663</v>
      </c>
      <c r="N4438" t="s">
        <v>663</v>
      </c>
      <c r="O4438" t="s">
        <v>663</v>
      </c>
      <c r="P4438" t="s">
        <v>663</v>
      </c>
      <c r="Q4438" t="s">
        <v>663</v>
      </c>
      <c r="R4438" t="s">
        <v>665</v>
      </c>
      <c r="S4438" t="s">
        <v>665</v>
      </c>
      <c r="T4438" t="s">
        <v>665</v>
      </c>
      <c r="U4438" t="s">
        <v>665</v>
      </c>
      <c r="V4438" t="s">
        <v>665</v>
      </c>
      <c r="W4438" t="s">
        <v>665</v>
      </c>
      <c r="X4438" t="s">
        <v>665</v>
      </c>
      <c r="Y4438" t="s">
        <v>664</v>
      </c>
      <c r="Z4438" t="s">
        <v>664</v>
      </c>
      <c r="AA4438" t="s">
        <v>664</v>
      </c>
      <c r="AB4438" t="s">
        <v>664</v>
      </c>
      <c r="AC4438" t="s">
        <v>664</v>
      </c>
      <c r="AD4438" t="s">
        <v>664</v>
      </c>
      <c r="AE4438" t="s">
        <v>664</v>
      </c>
      <c r="AF4438" t="s">
        <v>665</v>
      </c>
    </row>
    <row r="4439" spans="1:32">
      <c r="A4439">
        <v>110984</v>
      </c>
      <c r="B4439" t="s">
        <v>85</v>
      </c>
      <c r="C4439" t="s">
        <v>665</v>
      </c>
      <c r="D4439" t="s">
        <v>663</v>
      </c>
      <c r="E4439" t="s">
        <v>663</v>
      </c>
      <c r="F4439" t="s">
        <v>663</v>
      </c>
      <c r="G4439" t="s">
        <v>663</v>
      </c>
      <c r="H4439" t="s">
        <v>663</v>
      </c>
      <c r="I4439" t="s">
        <v>663</v>
      </c>
      <c r="J4439" t="s">
        <v>663</v>
      </c>
      <c r="K4439" t="s">
        <v>665</v>
      </c>
      <c r="L4439" t="s">
        <v>663</v>
      </c>
      <c r="M4439" t="s">
        <v>664</v>
      </c>
      <c r="N4439" t="s">
        <v>665</v>
      </c>
      <c r="O4439" t="s">
        <v>663</v>
      </c>
      <c r="P4439" t="s">
        <v>665</v>
      </c>
      <c r="Q4439" t="s">
        <v>664</v>
      </c>
      <c r="R4439" t="s">
        <v>664</v>
      </c>
      <c r="S4439" t="s">
        <v>663</v>
      </c>
      <c r="T4439" t="s">
        <v>663</v>
      </c>
      <c r="U4439" t="s">
        <v>664</v>
      </c>
      <c r="V4439" t="s">
        <v>663</v>
      </c>
      <c r="W4439" t="s">
        <v>663</v>
      </c>
      <c r="X4439" t="s">
        <v>664</v>
      </c>
      <c r="Y4439" t="s">
        <v>663</v>
      </c>
      <c r="Z4439" t="s">
        <v>664</v>
      </c>
      <c r="AA4439" t="s">
        <v>663</v>
      </c>
      <c r="AB4439" t="s">
        <v>665</v>
      </c>
      <c r="AC4439" t="s">
        <v>664</v>
      </c>
      <c r="AD4439" t="s">
        <v>665</v>
      </c>
      <c r="AE4439" t="s">
        <v>664</v>
      </c>
      <c r="AF4439" t="s">
        <v>665</v>
      </c>
    </row>
    <row r="4440" spans="1:32">
      <c r="A4440">
        <v>111008</v>
      </c>
      <c r="B4440" t="s">
        <v>85</v>
      </c>
      <c r="C4440" t="s">
        <v>664</v>
      </c>
      <c r="D4440" t="s">
        <v>665</v>
      </c>
      <c r="E4440" t="s">
        <v>663</v>
      </c>
      <c r="F4440" t="s">
        <v>664</v>
      </c>
      <c r="G4440" t="s">
        <v>663</v>
      </c>
      <c r="H4440" t="s">
        <v>664</v>
      </c>
      <c r="I4440" t="s">
        <v>665</v>
      </c>
      <c r="J4440" t="s">
        <v>665</v>
      </c>
      <c r="K4440" t="s">
        <v>664</v>
      </c>
      <c r="L4440" t="s">
        <v>665</v>
      </c>
      <c r="M4440" t="s">
        <v>663</v>
      </c>
      <c r="N4440" t="s">
        <v>665</v>
      </c>
      <c r="O4440" t="s">
        <v>663</v>
      </c>
      <c r="P4440" t="s">
        <v>663</v>
      </c>
      <c r="Q4440" t="s">
        <v>663</v>
      </c>
      <c r="R4440" t="s">
        <v>665</v>
      </c>
      <c r="S4440" t="s">
        <v>663</v>
      </c>
      <c r="T4440" t="s">
        <v>664</v>
      </c>
      <c r="U4440" t="s">
        <v>663</v>
      </c>
      <c r="V4440" t="s">
        <v>664</v>
      </c>
      <c r="W4440" t="s">
        <v>664</v>
      </c>
      <c r="X4440" t="s">
        <v>664</v>
      </c>
      <c r="Y4440" t="s">
        <v>664</v>
      </c>
      <c r="Z4440" t="s">
        <v>664</v>
      </c>
      <c r="AA4440" t="s">
        <v>665</v>
      </c>
      <c r="AB4440" t="s">
        <v>664</v>
      </c>
      <c r="AC4440" t="s">
        <v>664</v>
      </c>
      <c r="AD4440" t="s">
        <v>664</v>
      </c>
      <c r="AE4440" t="s">
        <v>665</v>
      </c>
      <c r="AF4440" t="s">
        <v>664</v>
      </c>
    </row>
    <row r="4441" spans="1:32">
      <c r="A4441">
        <v>111027</v>
      </c>
      <c r="B4441" t="s">
        <v>85</v>
      </c>
      <c r="C4441" t="s">
        <v>664</v>
      </c>
      <c r="D4441" t="s">
        <v>663</v>
      </c>
      <c r="E4441" t="s">
        <v>664</v>
      </c>
      <c r="F4441" t="s">
        <v>664</v>
      </c>
      <c r="G4441" t="s">
        <v>665</v>
      </c>
      <c r="H4441" t="s">
        <v>665</v>
      </c>
      <c r="I4441" t="s">
        <v>665</v>
      </c>
      <c r="J4441" t="s">
        <v>665</v>
      </c>
      <c r="K4441" t="s">
        <v>665</v>
      </c>
      <c r="L4441" t="s">
        <v>665</v>
      </c>
      <c r="M4441" t="s">
        <v>665</v>
      </c>
      <c r="N4441" t="s">
        <v>663</v>
      </c>
      <c r="O4441" t="s">
        <v>663</v>
      </c>
      <c r="P4441" t="s">
        <v>665</v>
      </c>
      <c r="Q4441" t="s">
        <v>665</v>
      </c>
      <c r="R4441" t="s">
        <v>665</v>
      </c>
      <c r="S4441" t="s">
        <v>663</v>
      </c>
      <c r="T4441" t="s">
        <v>663</v>
      </c>
      <c r="U4441" t="s">
        <v>663</v>
      </c>
      <c r="V4441" t="s">
        <v>665</v>
      </c>
      <c r="W4441" t="s">
        <v>665</v>
      </c>
      <c r="X4441" t="s">
        <v>665</v>
      </c>
      <c r="Y4441" t="s">
        <v>664</v>
      </c>
      <c r="Z4441" t="s">
        <v>665</v>
      </c>
      <c r="AA4441" t="s">
        <v>663</v>
      </c>
      <c r="AB4441" t="s">
        <v>665</v>
      </c>
      <c r="AC4441" t="s">
        <v>664</v>
      </c>
      <c r="AD4441" t="s">
        <v>665</v>
      </c>
      <c r="AE4441" t="s">
        <v>665</v>
      </c>
      <c r="AF4441" t="s">
        <v>665</v>
      </c>
    </row>
    <row r="4442" spans="1:32">
      <c r="A4442">
        <v>111029</v>
      </c>
      <c r="B4442" t="s">
        <v>85</v>
      </c>
      <c r="C4442" t="s">
        <v>664</v>
      </c>
      <c r="D4442" t="s">
        <v>664</v>
      </c>
      <c r="E4442" t="s">
        <v>664</v>
      </c>
      <c r="F4442" t="s">
        <v>664</v>
      </c>
      <c r="G4442" t="s">
        <v>665</v>
      </c>
      <c r="H4442" t="s">
        <v>665</v>
      </c>
      <c r="I4442" t="s">
        <v>663</v>
      </c>
      <c r="J4442" t="s">
        <v>664</v>
      </c>
      <c r="K4442" t="s">
        <v>664</v>
      </c>
      <c r="L4442" t="s">
        <v>664</v>
      </c>
      <c r="M4442" t="s">
        <v>665</v>
      </c>
      <c r="N4442" t="s">
        <v>663</v>
      </c>
      <c r="O4442" t="s">
        <v>665</v>
      </c>
      <c r="P4442" t="s">
        <v>663</v>
      </c>
      <c r="Q4442" t="s">
        <v>665</v>
      </c>
      <c r="R4442" t="s">
        <v>665</v>
      </c>
      <c r="S4442" t="s">
        <v>663</v>
      </c>
      <c r="T4442" t="s">
        <v>665</v>
      </c>
      <c r="U4442" t="s">
        <v>663</v>
      </c>
      <c r="V4442" t="s">
        <v>665</v>
      </c>
      <c r="W4442" t="s">
        <v>663</v>
      </c>
      <c r="X4442" t="s">
        <v>663</v>
      </c>
      <c r="Y4442" t="s">
        <v>664</v>
      </c>
      <c r="Z4442" t="s">
        <v>665</v>
      </c>
      <c r="AA4442" t="s">
        <v>663</v>
      </c>
      <c r="AB4442" t="s">
        <v>664</v>
      </c>
      <c r="AC4442" t="s">
        <v>664</v>
      </c>
      <c r="AD4442" t="s">
        <v>664</v>
      </c>
      <c r="AE4442" t="s">
        <v>664</v>
      </c>
      <c r="AF4442" t="s">
        <v>664</v>
      </c>
    </row>
    <row r="4443" spans="1:32">
      <c r="A4443">
        <v>111047</v>
      </c>
      <c r="B4443" t="s">
        <v>85</v>
      </c>
      <c r="C4443" t="s">
        <v>665</v>
      </c>
      <c r="D4443" t="s">
        <v>663</v>
      </c>
      <c r="E4443" t="s">
        <v>664</v>
      </c>
      <c r="F4443" t="s">
        <v>665</v>
      </c>
      <c r="G4443" t="s">
        <v>663</v>
      </c>
      <c r="H4443" t="s">
        <v>664</v>
      </c>
      <c r="I4443" t="s">
        <v>663</v>
      </c>
      <c r="J4443" t="s">
        <v>663</v>
      </c>
      <c r="K4443" t="s">
        <v>664</v>
      </c>
      <c r="L4443" t="s">
        <v>665</v>
      </c>
      <c r="M4443" t="s">
        <v>665</v>
      </c>
      <c r="N4443" t="s">
        <v>663</v>
      </c>
      <c r="O4443" t="s">
        <v>663</v>
      </c>
      <c r="P4443" t="s">
        <v>665</v>
      </c>
      <c r="Q4443" t="s">
        <v>665</v>
      </c>
      <c r="R4443" t="s">
        <v>665</v>
      </c>
      <c r="S4443" t="s">
        <v>664</v>
      </c>
      <c r="T4443" t="s">
        <v>663</v>
      </c>
      <c r="U4443" t="s">
        <v>665</v>
      </c>
      <c r="V4443" t="s">
        <v>664</v>
      </c>
      <c r="W4443" t="s">
        <v>664</v>
      </c>
      <c r="X4443" t="s">
        <v>664</v>
      </c>
      <c r="Y4443" t="s">
        <v>664</v>
      </c>
      <c r="Z4443" t="s">
        <v>664</v>
      </c>
      <c r="AA4443" t="s">
        <v>664</v>
      </c>
      <c r="AB4443" t="s">
        <v>664</v>
      </c>
      <c r="AC4443" t="s">
        <v>664</v>
      </c>
      <c r="AD4443" t="s">
        <v>664</v>
      </c>
      <c r="AE4443" t="s">
        <v>664</v>
      </c>
      <c r="AF4443" t="s">
        <v>664</v>
      </c>
    </row>
    <row r="4444" spans="1:32">
      <c r="A4444">
        <v>111064</v>
      </c>
      <c r="B4444" t="s">
        <v>85</v>
      </c>
      <c r="C4444" t="s">
        <v>664</v>
      </c>
      <c r="D4444" t="s">
        <v>663</v>
      </c>
      <c r="E4444" t="s">
        <v>665</v>
      </c>
      <c r="F4444" t="s">
        <v>663</v>
      </c>
      <c r="G4444" t="s">
        <v>663</v>
      </c>
      <c r="H4444" t="s">
        <v>664</v>
      </c>
      <c r="I4444" t="s">
        <v>663</v>
      </c>
      <c r="J4444" t="s">
        <v>663</v>
      </c>
      <c r="K4444" t="s">
        <v>664</v>
      </c>
      <c r="L4444" t="s">
        <v>664</v>
      </c>
      <c r="M4444" t="s">
        <v>665</v>
      </c>
      <c r="N4444" t="s">
        <v>664</v>
      </c>
      <c r="O4444" t="s">
        <v>665</v>
      </c>
      <c r="P4444" t="s">
        <v>663</v>
      </c>
      <c r="Q4444" t="s">
        <v>663</v>
      </c>
      <c r="R4444" t="s">
        <v>663</v>
      </c>
      <c r="S4444" t="s">
        <v>665</v>
      </c>
      <c r="T4444" t="s">
        <v>664</v>
      </c>
      <c r="U4444" t="s">
        <v>665</v>
      </c>
      <c r="V4444" t="s">
        <v>665</v>
      </c>
      <c r="W4444" t="s">
        <v>664</v>
      </c>
      <c r="X4444" t="s">
        <v>664</v>
      </c>
      <c r="Y4444" t="s">
        <v>664</v>
      </c>
      <c r="Z4444" t="s">
        <v>664</v>
      </c>
      <c r="AA4444" t="s">
        <v>664</v>
      </c>
      <c r="AB4444" t="s">
        <v>665</v>
      </c>
      <c r="AC4444" t="s">
        <v>664</v>
      </c>
      <c r="AD4444" t="s">
        <v>664</v>
      </c>
      <c r="AE4444" t="s">
        <v>664</v>
      </c>
      <c r="AF4444" t="s">
        <v>665</v>
      </c>
    </row>
    <row r="4445" spans="1:32">
      <c r="A4445">
        <v>111068</v>
      </c>
      <c r="B4445" t="s">
        <v>85</v>
      </c>
      <c r="C4445" t="s">
        <v>664</v>
      </c>
      <c r="D4445" t="s">
        <v>664</v>
      </c>
      <c r="E4445" t="s">
        <v>665</v>
      </c>
      <c r="F4445" t="s">
        <v>663</v>
      </c>
      <c r="G4445" t="s">
        <v>665</v>
      </c>
      <c r="H4445" t="s">
        <v>665</v>
      </c>
      <c r="I4445" t="s">
        <v>663</v>
      </c>
      <c r="J4445" t="s">
        <v>664</v>
      </c>
      <c r="K4445" t="s">
        <v>665</v>
      </c>
      <c r="L4445" t="s">
        <v>663</v>
      </c>
      <c r="M4445" t="s">
        <v>663</v>
      </c>
      <c r="N4445" t="s">
        <v>663</v>
      </c>
      <c r="O4445" t="s">
        <v>663</v>
      </c>
      <c r="P4445" t="s">
        <v>665</v>
      </c>
      <c r="Q4445" t="s">
        <v>663</v>
      </c>
      <c r="R4445" t="s">
        <v>663</v>
      </c>
      <c r="S4445" t="s">
        <v>663</v>
      </c>
      <c r="T4445" t="s">
        <v>663</v>
      </c>
      <c r="U4445" t="s">
        <v>665</v>
      </c>
      <c r="V4445" t="s">
        <v>663</v>
      </c>
      <c r="W4445" t="s">
        <v>664</v>
      </c>
      <c r="X4445" t="s">
        <v>664</v>
      </c>
      <c r="Y4445" t="s">
        <v>664</v>
      </c>
      <c r="Z4445" t="s">
        <v>664</v>
      </c>
      <c r="AA4445" t="s">
        <v>664</v>
      </c>
      <c r="AB4445" t="s">
        <v>664</v>
      </c>
      <c r="AC4445" t="s">
        <v>664</v>
      </c>
      <c r="AD4445" t="s">
        <v>664</v>
      </c>
      <c r="AE4445" t="s">
        <v>664</v>
      </c>
      <c r="AF4445" t="s">
        <v>664</v>
      </c>
    </row>
    <row r="4446" spans="1:32">
      <c r="A4446">
        <v>111071</v>
      </c>
      <c r="B4446" t="s">
        <v>85</v>
      </c>
      <c r="C4446" t="s">
        <v>664</v>
      </c>
      <c r="D4446" t="s">
        <v>664</v>
      </c>
      <c r="E4446" t="s">
        <v>664</v>
      </c>
      <c r="F4446" t="s">
        <v>664</v>
      </c>
      <c r="G4446" t="s">
        <v>663</v>
      </c>
      <c r="H4446" t="s">
        <v>663</v>
      </c>
      <c r="I4446" t="s">
        <v>665</v>
      </c>
      <c r="J4446" t="s">
        <v>663</v>
      </c>
      <c r="K4446" t="s">
        <v>665</v>
      </c>
      <c r="L4446" t="s">
        <v>663</v>
      </c>
      <c r="M4446" t="s">
        <v>663</v>
      </c>
      <c r="N4446" t="s">
        <v>663</v>
      </c>
      <c r="O4446" t="s">
        <v>663</v>
      </c>
      <c r="P4446" t="s">
        <v>663</v>
      </c>
      <c r="Q4446" t="s">
        <v>663</v>
      </c>
      <c r="R4446" t="s">
        <v>665</v>
      </c>
      <c r="S4446" t="s">
        <v>663</v>
      </c>
      <c r="T4446" t="s">
        <v>664</v>
      </c>
      <c r="U4446" t="s">
        <v>665</v>
      </c>
      <c r="V4446" t="s">
        <v>665</v>
      </c>
      <c r="W4446" t="s">
        <v>664</v>
      </c>
      <c r="X4446" t="s">
        <v>664</v>
      </c>
      <c r="Y4446" t="s">
        <v>664</v>
      </c>
      <c r="Z4446" t="s">
        <v>664</v>
      </c>
      <c r="AA4446" t="s">
        <v>664</v>
      </c>
      <c r="AB4446" t="s">
        <v>664</v>
      </c>
      <c r="AC4446" t="s">
        <v>664</v>
      </c>
      <c r="AD4446" t="s">
        <v>664</v>
      </c>
      <c r="AE4446" t="s">
        <v>664</v>
      </c>
      <c r="AF4446" t="s">
        <v>664</v>
      </c>
    </row>
    <row r="4447" spans="1:32">
      <c r="A4447">
        <v>111078</v>
      </c>
      <c r="B4447" t="s">
        <v>85</v>
      </c>
      <c r="C4447" t="s">
        <v>663</v>
      </c>
      <c r="D4447" t="s">
        <v>665</v>
      </c>
      <c r="E4447" t="s">
        <v>664</v>
      </c>
      <c r="F4447" t="s">
        <v>663</v>
      </c>
      <c r="G4447" t="s">
        <v>665</v>
      </c>
      <c r="H4447" t="s">
        <v>665</v>
      </c>
      <c r="I4447" t="s">
        <v>663</v>
      </c>
      <c r="J4447" t="s">
        <v>665</v>
      </c>
      <c r="K4447" t="s">
        <v>665</v>
      </c>
      <c r="L4447" t="s">
        <v>663</v>
      </c>
      <c r="M4447" t="s">
        <v>663</v>
      </c>
      <c r="N4447" t="s">
        <v>663</v>
      </c>
      <c r="O4447" t="s">
        <v>663</v>
      </c>
      <c r="P4447" t="s">
        <v>665</v>
      </c>
      <c r="Q4447" t="s">
        <v>665</v>
      </c>
      <c r="R4447" t="s">
        <v>663</v>
      </c>
      <c r="S4447" t="s">
        <v>663</v>
      </c>
      <c r="T4447" t="s">
        <v>665</v>
      </c>
      <c r="U4447" t="s">
        <v>665</v>
      </c>
      <c r="V4447" t="s">
        <v>663</v>
      </c>
      <c r="W4447" t="s">
        <v>663</v>
      </c>
      <c r="X4447" t="s">
        <v>665</v>
      </c>
      <c r="Y4447" t="s">
        <v>665</v>
      </c>
      <c r="Z4447" t="s">
        <v>664</v>
      </c>
      <c r="AA4447" t="s">
        <v>665</v>
      </c>
      <c r="AB4447" t="s">
        <v>664</v>
      </c>
      <c r="AC4447" t="s">
        <v>664</v>
      </c>
      <c r="AD4447" t="s">
        <v>665</v>
      </c>
      <c r="AE4447" t="s">
        <v>664</v>
      </c>
      <c r="AF4447" t="s">
        <v>664</v>
      </c>
    </row>
    <row r="4448" spans="1:32">
      <c r="A4448">
        <v>111079</v>
      </c>
      <c r="B4448" t="s">
        <v>85</v>
      </c>
      <c r="C4448" t="s">
        <v>664</v>
      </c>
      <c r="D4448" t="s">
        <v>664</v>
      </c>
      <c r="E4448" t="s">
        <v>664</v>
      </c>
      <c r="F4448" t="s">
        <v>664</v>
      </c>
      <c r="G4448" t="s">
        <v>665</v>
      </c>
      <c r="H4448" t="s">
        <v>665</v>
      </c>
      <c r="I4448" t="s">
        <v>663</v>
      </c>
      <c r="J4448" t="s">
        <v>664</v>
      </c>
      <c r="K4448" t="s">
        <v>665</v>
      </c>
      <c r="L4448" t="s">
        <v>663</v>
      </c>
      <c r="M4448" t="s">
        <v>665</v>
      </c>
      <c r="N4448" t="s">
        <v>663</v>
      </c>
      <c r="O4448" t="s">
        <v>663</v>
      </c>
      <c r="P4448" t="s">
        <v>663</v>
      </c>
      <c r="Q4448" t="s">
        <v>663</v>
      </c>
      <c r="R4448" t="s">
        <v>665</v>
      </c>
      <c r="S4448" t="s">
        <v>664</v>
      </c>
      <c r="T4448" t="s">
        <v>665</v>
      </c>
      <c r="U4448" t="s">
        <v>665</v>
      </c>
      <c r="V4448" t="s">
        <v>665</v>
      </c>
      <c r="W4448" t="s">
        <v>664</v>
      </c>
      <c r="X4448" t="s">
        <v>664</v>
      </c>
      <c r="Y4448" t="s">
        <v>664</v>
      </c>
      <c r="Z4448" t="s">
        <v>664</v>
      </c>
      <c r="AA4448" t="s">
        <v>664</v>
      </c>
      <c r="AB4448" t="s">
        <v>664</v>
      </c>
      <c r="AC4448" t="s">
        <v>664</v>
      </c>
      <c r="AD4448" t="s">
        <v>664</v>
      </c>
      <c r="AE4448" t="s">
        <v>664</v>
      </c>
      <c r="AF4448" t="s">
        <v>665</v>
      </c>
    </row>
    <row r="4449" spans="1:32">
      <c r="A4449">
        <v>111098</v>
      </c>
      <c r="B4449" t="s">
        <v>85</v>
      </c>
      <c r="C4449" t="s">
        <v>665</v>
      </c>
      <c r="D4449" t="s">
        <v>663</v>
      </c>
      <c r="E4449" t="s">
        <v>664</v>
      </c>
      <c r="F4449" t="s">
        <v>663</v>
      </c>
      <c r="G4449" t="s">
        <v>663</v>
      </c>
      <c r="H4449" t="s">
        <v>663</v>
      </c>
      <c r="I4449" t="s">
        <v>663</v>
      </c>
      <c r="J4449" t="s">
        <v>665</v>
      </c>
      <c r="K4449" t="s">
        <v>663</v>
      </c>
      <c r="L4449" t="s">
        <v>663</v>
      </c>
      <c r="M4449" t="s">
        <v>665</v>
      </c>
      <c r="N4449" t="s">
        <v>663</v>
      </c>
      <c r="O4449" t="s">
        <v>663</v>
      </c>
      <c r="P4449" t="s">
        <v>663</v>
      </c>
      <c r="Q4449" t="s">
        <v>665</v>
      </c>
      <c r="R4449" t="s">
        <v>663</v>
      </c>
      <c r="S4449" t="s">
        <v>663</v>
      </c>
      <c r="T4449" t="s">
        <v>663</v>
      </c>
      <c r="U4449" t="s">
        <v>663</v>
      </c>
      <c r="V4449" t="s">
        <v>663</v>
      </c>
      <c r="W4449" t="s">
        <v>664</v>
      </c>
      <c r="X4449" t="s">
        <v>665</v>
      </c>
      <c r="Y4449" t="s">
        <v>665</v>
      </c>
      <c r="Z4449" t="s">
        <v>664</v>
      </c>
      <c r="AA4449" t="s">
        <v>665</v>
      </c>
      <c r="AB4449" t="s">
        <v>664</v>
      </c>
      <c r="AC4449" t="s">
        <v>664</v>
      </c>
      <c r="AD4449" t="s">
        <v>663</v>
      </c>
      <c r="AE4449" t="s">
        <v>663</v>
      </c>
      <c r="AF4449" t="s">
        <v>665</v>
      </c>
    </row>
    <row r="4450" spans="1:32">
      <c r="A4450">
        <v>111109</v>
      </c>
      <c r="B4450" t="s">
        <v>85</v>
      </c>
      <c r="C4450" t="s">
        <v>663</v>
      </c>
      <c r="D4450" t="s">
        <v>663</v>
      </c>
      <c r="E4450" t="s">
        <v>665</v>
      </c>
      <c r="F4450" t="s">
        <v>663</v>
      </c>
      <c r="G4450" t="s">
        <v>665</v>
      </c>
      <c r="H4450" t="s">
        <v>663</v>
      </c>
      <c r="I4450" t="s">
        <v>665</v>
      </c>
      <c r="J4450" t="s">
        <v>665</v>
      </c>
      <c r="K4450" t="s">
        <v>663</v>
      </c>
      <c r="L4450" t="s">
        <v>663</v>
      </c>
      <c r="M4450" t="s">
        <v>663</v>
      </c>
      <c r="N4450" t="s">
        <v>663</v>
      </c>
      <c r="O4450" t="s">
        <v>663</v>
      </c>
      <c r="P4450" t="s">
        <v>663</v>
      </c>
      <c r="Q4450" t="s">
        <v>663</v>
      </c>
      <c r="R4450" t="s">
        <v>663</v>
      </c>
      <c r="S4450" t="s">
        <v>663</v>
      </c>
      <c r="T4450" t="s">
        <v>663</v>
      </c>
      <c r="U4450" t="s">
        <v>665</v>
      </c>
      <c r="V4450" t="s">
        <v>663</v>
      </c>
      <c r="W4450" t="s">
        <v>664</v>
      </c>
      <c r="X4450" t="s">
        <v>664</v>
      </c>
      <c r="Y4450" t="s">
        <v>664</v>
      </c>
      <c r="Z4450" t="s">
        <v>664</v>
      </c>
      <c r="AA4450" t="s">
        <v>664</v>
      </c>
      <c r="AB4450" t="s">
        <v>664</v>
      </c>
      <c r="AC4450" t="s">
        <v>664</v>
      </c>
      <c r="AD4450" t="s">
        <v>664</v>
      </c>
      <c r="AE4450" t="s">
        <v>664</v>
      </c>
      <c r="AF4450" t="s">
        <v>664</v>
      </c>
    </row>
    <row r="4451" spans="1:32">
      <c r="A4451">
        <v>111115</v>
      </c>
      <c r="B4451" t="s">
        <v>85</v>
      </c>
      <c r="C4451" t="s">
        <v>664</v>
      </c>
      <c r="D4451" t="s">
        <v>664</v>
      </c>
      <c r="E4451" t="s">
        <v>664</v>
      </c>
      <c r="F4451" t="s">
        <v>664</v>
      </c>
      <c r="G4451" t="s">
        <v>663</v>
      </c>
      <c r="H4451" t="s">
        <v>663</v>
      </c>
      <c r="I4451" t="s">
        <v>665</v>
      </c>
      <c r="J4451" t="s">
        <v>663</v>
      </c>
      <c r="K4451" t="s">
        <v>664</v>
      </c>
      <c r="L4451" t="s">
        <v>663</v>
      </c>
      <c r="M4451" t="s">
        <v>663</v>
      </c>
      <c r="N4451" t="s">
        <v>665</v>
      </c>
      <c r="O4451" t="s">
        <v>665</v>
      </c>
      <c r="P4451" t="s">
        <v>663</v>
      </c>
      <c r="Q4451" t="s">
        <v>663</v>
      </c>
      <c r="R4451" t="s">
        <v>665</v>
      </c>
      <c r="S4451" t="s">
        <v>663</v>
      </c>
      <c r="T4451" t="s">
        <v>665</v>
      </c>
      <c r="U4451" t="s">
        <v>665</v>
      </c>
      <c r="V4451" t="s">
        <v>665</v>
      </c>
      <c r="W4451" t="s">
        <v>665</v>
      </c>
      <c r="X4451" t="s">
        <v>664</v>
      </c>
      <c r="Y4451" t="s">
        <v>664</v>
      </c>
      <c r="Z4451" t="s">
        <v>665</v>
      </c>
      <c r="AA4451" t="s">
        <v>663</v>
      </c>
      <c r="AB4451" t="s">
        <v>664</v>
      </c>
      <c r="AC4451" t="s">
        <v>664</v>
      </c>
      <c r="AD4451" t="s">
        <v>664</v>
      </c>
      <c r="AE4451" t="s">
        <v>664</v>
      </c>
      <c r="AF4451" t="s">
        <v>664</v>
      </c>
    </row>
    <row r="4452" spans="1:32">
      <c r="A4452">
        <v>111132</v>
      </c>
      <c r="B4452" t="s">
        <v>85</v>
      </c>
      <c r="C4452" t="s">
        <v>664</v>
      </c>
      <c r="D4452" t="s">
        <v>665</v>
      </c>
      <c r="E4452" t="s">
        <v>664</v>
      </c>
      <c r="F4452" t="s">
        <v>664</v>
      </c>
      <c r="G4452" t="s">
        <v>665</v>
      </c>
      <c r="H4452" t="s">
        <v>664</v>
      </c>
      <c r="I4452" t="s">
        <v>665</v>
      </c>
      <c r="J4452" t="s">
        <v>665</v>
      </c>
      <c r="K4452" t="s">
        <v>664</v>
      </c>
      <c r="L4452" t="s">
        <v>664</v>
      </c>
      <c r="M4452" t="s">
        <v>665</v>
      </c>
      <c r="N4452" t="s">
        <v>663</v>
      </c>
      <c r="O4452" t="s">
        <v>665</v>
      </c>
      <c r="P4452" t="s">
        <v>665</v>
      </c>
      <c r="Q4452" t="s">
        <v>665</v>
      </c>
      <c r="R4452" t="s">
        <v>663</v>
      </c>
      <c r="S4452" t="s">
        <v>663</v>
      </c>
      <c r="T4452" t="s">
        <v>665</v>
      </c>
      <c r="U4452" t="s">
        <v>665</v>
      </c>
      <c r="V4452" t="s">
        <v>663</v>
      </c>
      <c r="W4452" t="s">
        <v>663</v>
      </c>
      <c r="X4452" t="s">
        <v>664</v>
      </c>
      <c r="Y4452" t="s">
        <v>665</v>
      </c>
      <c r="Z4452" t="s">
        <v>664</v>
      </c>
      <c r="AA4452" t="s">
        <v>664</v>
      </c>
      <c r="AB4452" t="s">
        <v>665</v>
      </c>
      <c r="AC4452" t="s">
        <v>664</v>
      </c>
      <c r="AD4452" t="s">
        <v>664</v>
      </c>
      <c r="AE4452" t="s">
        <v>665</v>
      </c>
      <c r="AF4452" t="s">
        <v>664</v>
      </c>
    </row>
    <row r="4453" spans="1:32">
      <c r="A4453">
        <v>111142</v>
      </c>
      <c r="B4453" t="s">
        <v>85</v>
      </c>
      <c r="C4453" t="s">
        <v>664</v>
      </c>
      <c r="D4453" t="s">
        <v>664</v>
      </c>
      <c r="E4453" t="s">
        <v>663</v>
      </c>
      <c r="F4453" t="s">
        <v>663</v>
      </c>
      <c r="G4453" t="s">
        <v>665</v>
      </c>
      <c r="H4453" t="s">
        <v>664</v>
      </c>
      <c r="I4453" t="s">
        <v>665</v>
      </c>
      <c r="J4453" t="s">
        <v>663</v>
      </c>
      <c r="K4453" t="s">
        <v>665</v>
      </c>
      <c r="L4453" t="s">
        <v>663</v>
      </c>
      <c r="M4453" t="s">
        <v>665</v>
      </c>
      <c r="N4453" t="s">
        <v>665</v>
      </c>
      <c r="O4453" t="s">
        <v>663</v>
      </c>
      <c r="P4453" t="s">
        <v>663</v>
      </c>
      <c r="Q4453" t="s">
        <v>663</v>
      </c>
      <c r="R4453" t="s">
        <v>665</v>
      </c>
      <c r="S4453" t="s">
        <v>664</v>
      </c>
      <c r="T4453" t="s">
        <v>663</v>
      </c>
      <c r="U4453" t="s">
        <v>663</v>
      </c>
      <c r="V4453" t="s">
        <v>665</v>
      </c>
      <c r="W4453" t="s">
        <v>665</v>
      </c>
      <c r="X4453" t="s">
        <v>665</v>
      </c>
      <c r="Y4453" t="s">
        <v>665</v>
      </c>
      <c r="Z4453" t="s">
        <v>664</v>
      </c>
      <c r="AA4453" t="s">
        <v>665</v>
      </c>
      <c r="AB4453" t="s">
        <v>665</v>
      </c>
      <c r="AC4453" t="s">
        <v>664</v>
      </c>
      <c r="AD4453" t="s">
        <v>664</v>
      </c>
      <c r="AE4453" t="s">
        <v>664</v>
      </c>
      <c r="AF4453" t="s">
        <v>665</v>
      </c>
    </row>
    <row r="4454" spans="1:32">
      <c r="A4454">
        <v>111144</v>
      </c>
      <c r="B4454" t="s">
        <v>85</v>
      </c>
      <c r="C4454" t="s">
        <v>664</v>
      </c>
      <c r="D4454" t="s">
        <v>663</v>
      </c>
      <c r="E4454" t="s">
        <v>664</v>
      </c>
      <c r="F4454" t="s">
        <v>663</v>
      </c>
      <c r="G4454" t="s">
        <v>663</v>
      </c>
      <c r="H4454" t="s">
        <v>663</v>
      </c>
      <c r="I4454" t="s">
        <v>664</v>
      </c>
      <c r="J4454" t="s">
        <v>664</v>
      </c>
      <c r="K4454" t="s">
        <v>665</v>
      </c>
      <c r="L4454" t="s">
        <v>663</v>
      </c>
      <c r="M4454" t="s">
        <v>664</v>
      </c>
      <c r="N4454" t="s">
        <v>663</v>
      </c>
      <c r="O4454" t="s">
        <v>663</v>
      </c>
      <c r="P4454" t="s">
        <v>664</v>
      </c>
      <c r="Q4454" t="s">
        <v>664</v>
      </c>
      <c r="R4454" t="s">
        <v>664</v>
      </c>
      <c r="S4454" t="s">
        <v>665</v>
      </c>
      <c r="T4454" t="s">
        <v>664</v>
      </c>
      <c r="U4454" t="s">
        <v>665</v>
      </c>
      <c r="V4454" t="s">
        <v>663</v>
      </c>
      <c r="W4454" t="s">
        <v>665</v>
      </c>
      <c r="X4454" t="s">
        <v>663</v>
      </c>
      <c r="Y4454" t="s">
        <v>663</v>
      </c>
      <c r="Z4454" t="s">
        <v>665</v>
      </c>
      <c r="AA4454" t="s">
        <v>665</v>
      </c>
      <c r="AB4454" t="s">
        <v>665</v>
      </c>
      <c r="AC4454" t="s">
        <v>665</v>
      </c>
      <c r="AD4454" t="s">
        <v>663</v>
      </c>
      <c r="AE4454" t="s">
        <v>664</v>
      </c>
      <c r="AF4454" t="s">
        <v>665</v>
      </c>
    </row>
    <row r="4455" spans="1:32">
      <c r="A4455">
        <v>111162</v>
      </c>
      <c r="B4455" t="s">
        <v>85</v>
      </c>
      <c r="C4455" t="s">
        <v>664</v>
      </c>
      <c r="D4455" t="s">
        <v>663</v>
      </c>
      <c r="E4455" t="s">
        <v>664</v>
      </c>
      <c r="F4455" t="s">
        <v>664</v>
      </c>
      <c r="G4455" t="s">
        <v>665</v>
      </c>
      <c r="H4455" t="s">
        <v>665</v>
      </c>
      <c r="I4455" t="s">
        <v>664</v>
      </c>
      <c r="J4455" t="s">
        <v>663</v>
      </c>
      <c r="K4455" t="s">
        <v>664</v>
      </c>
      <c r="L4455" t="s">
        <v>663</v>
      </c>
      <c r="M4455" t="s">
        <v>665</v>
      </c>
      <c r="N4455" t="s">
        <v>664</v>
      </c>
      <c r="O4455" t="s">
        <v>663</v>
      </c>
      <c r="P4455" t="s">
        <v>663</v>
      </c>
      <c r="Q4455" t="s">
        <v>665</v>
      </c>
      <c r="R4455" t="s">
        <v>665</v>
      </c>
      <c r="S4455" t="s">
        <v>663</v>
      </c>
      <c r="T4455" t="s">
        <v>664</v>
      </c>
      <c r="U4455" t="s">
        <v>665</v>
      </c>
      <c r="V4455" t="s">
        <v>663</v>
      </c>
      <c r="W4455" t="s">
        <v>665</v>
      </c>
      <c r="X4455" t="s">
        <v>664</v>
      </c>
      <c r="Y4455" t="s">
        <v>664</v>
      </c>
      <c r="Z4455" t="s">
        <v>665</v>
      </c>
      <c r="AA4455" t="s">
        <v>665</v>
      </c>
      <c r="AB4455" t="s">
        <v>664</v>
      </c>
      <c r="AC4455" t="s">
        <v>664</v>
      </c>
      <c r="AD4455" t="s">
        <v>664</v>
      </c>
      <c r="AE4455" t="s">
        <v>664</v>
      </c>
      <c r="AF4455" t="s">
        <v>664</v>
      </c>
    </row>
    <row r="4456" spans="1:32">
      <c r="A4456">
        <v>111165</v>
      </c>
      <c r="B4456" t="s">
        <v>85</v>
      </c>
      <c r="C4456" t="s">
        <v>664</v>
      </c>
      <c r="D4456" t="s">
        <v>663</v>
      </c>
      <c r="E4456" t="s">
        <v>663</v>
      </c>
      <c r="F4456" t="s">
        <v>664</v>
      </c>
      <c r="G4456" t="s">
        <v>663</v>
      </c>
      <c r="H4456" t="s">
        <v>664</v>
      </c>
      <c r="I4456" t="s">
        <v>663</v>
      </c>
      <c r="J4456" t="s">
        <v>665</v>
      </c>
      <c r="K4456" t="s">
        <v>665</v>
      </c>
      <c r="L4456" t="s">
        <v>665</v>
      </c>
      <c r="M4456" t="s">
        <v>665</v>
      </c>
      <c r="N4456" t="s">
        <v>665</v>
      </c>
      <c r="O4456" t="s">
        <v>665</v>
      </c>
      <c r="P4456" t="s">
        <v>663</v>
      </c>
      <c r="Q4456" t="s">
        <v>664</v>
      </c>
      <c r="R4456" t="s">
        <v>664</v>
      </c>
      <c r="S4456" t="s">
        <v>664</v>
      </c>
      <c r="T4456" t="s">
        <v>664</v>
      </c>
      <c r="U4456" t="s">
        <v>664</v>
      </c>
      <c r="V4456" t="s">
        <v>665</v>
      </c>
      <c r="W4456" t="s">
        <v>664</v>
      </c>
      <c r="X4456" t="s">
        <v>664</v>
      </c>
      <c r="Y4456" t="s">
        <v>665</v>
      </c>
      <c r="Z4456" t="s">
        <v>664</v>
      </c>
      <c r="AA4456" t="s">
        <v>664</v>
      </c>
      <c r="AB4456" t="s">
        <v>664</v>
      </c>
      <c r="AC4456" t="s">
        <v>664</v>
      </c>
      <c r="AD4456" t="s">
        <v>664</v>
      </c>
      <c r="AE4456" t="s">
        <v>664</v>
      </c>
      <c r="AF4456" t="s">
        <v>664</v>
      </c>
    </row>
    <row r="4457" spans="1:32">
      <c r="A4457">
        <v>111183</v>
      </c>
      <c r="B4457" t="s">
        <v>85</v>
      </c>
      <c r="C4457" t="s">
        <v>664</v>
      </c>
      <c r="D4457" t="s">
        <v>664</v>
      </c>
      <c r="E4457" t="s">
        <v>664</v>
      </c>
      <c r="F4457" t="s">
        <v>664</v>
      </c>
      <c r="G4457" t="s">
        <v>665</v>
      </c>
      <c r="H4457" t="s">
        <v>665</v>
      </c>
      <c r="I4457" t="s">
        <v>664</v>
      </c>
      <c r="J4457" t="s">
        <v>663</v>
      </c>
      <c r="K4457" t="s">
        <v>663</v>
      </c>
      <c r="L4457" t="s">
        <v>665</v>
      </c>
      <c r="M4457" t="s">
        <v>663</v>
      </c>
      <c r="N4457" t="s">
        <v>663</v>
      </c>
      <c r="O4457" t="s">
        <v>663</v>
      </c>
      <c r="P4457" t="s">
        <v>665</v>
      </c>
      <c r="Q4457" t="s">
        <v>663</v>
      </c>
      <c r="R4457" t="s">
        <v>663</v>
      </c>
      <c r="S4457" t="s">
        <v>665</v>
      </c>
      <c r="T4457" t="s">
        <v>665</v>
      </c>
      <c r="U4457" t="s">
        <v>664</v>
      </c>
      <c r="V4457" t="s">
        <v>665</v>
      </c>
      <c r="W4457" t="s">
        <v>665</v>
      </c>
      <c r="X4457" t="s">
        <v>665</v>
      </c>
      <c r="Y4457" t="s">
        <v>665</v>
      </c>
      <c r="Z4457" t="s">
        <v>664</v>
      </c>
      <c r="AA4457" t="s">
        <v>665</v>
      </c>
      <c r="AB4457" t="s">
        <v>664</v>
      </c>
      <c r="AC4457" t="s">
        <v>664</v>
      </c>
      <c r="AD4457" t="s">
        <v>664</v>
      </c>
      <c r="AE4457" t="s">
        <v>664</v>
      </c>
      <c r="AF4457" t="s">
        <v>664</v>
      </c>
    </row>
    <row r="4458" spans="1:32">
      <c r="A4458">
        <v>111204</v>
      </c>
      <c r="B4458" t="s">
        <v>85</v>
      </c>
      <c r="C4458" t="s">
        <v>663</v>
      </c>
      <c r="D4458" t="s">
        <v>664</v>
      </c>
      <c r="E4458" t="s">
        <v>665</v>
      </c>
      <c r="F4458" t="s">
        <v>664</v>
      </c>
      <c r="G4458" t="s">
        <v>665</v>
      </c>
      <c r="H4458" t="s">
        <v>665</v>
      </c>
      <c r="I4458" t="s">
        <v>665</v>
      </c>
      <c r="J4458" t="s">
        <v>664</v>
      </c>
      <c r="K4458" t="s">
        <v>664</v>
      </c>
      <c r="L4458" t="s">
        <v>663</v>
      </c>
      <c r="M4458" t="s">
        <v>665</v>
      </c>
      <c r="N4458" t="s">
        <v>663</v>
      </c>
      <c r="O4458" t="s">
        <v>663</v>
      </c>
      <c r="P4458" t="s">
        <v>665</v>
      </c>
      <c r="Q4458" t="s">
        <v>665</v>
      </c>
      <c r="R4458" t="s">
        <v>665</v>
      </c>
      <c r="S4458" t="s">
        <v>663</v>
      </c>
      <c r="T4458" t="s">
        <v>664</v>
      </c>
      <c r="U4458" t="s">
        <v>663</v>
      </c>
      <c r="V4458" t="s">
        <v>664</v>
      </c>
      <c r="W4458" t="s">
        <v>664</v>
      </c>
      <c r="X4458" t="s">
        <v>664</v>
      </c>
      <c r="Y4458" t="s">
        <v>664</v>
      </c>
      <c r="Z4458" t="s">
        <v>664</v>
      </c>
      <c r="AA4458" t="s">
        <v>664</v>
      </c>
      <c r="AB4458" t="s">
        <v>664</v>
      </c>
      <c r="AC4458" t="s">
        <v>664</v>
      </c>
      <c r="AD4458" t="s">
        <v>664</v>
      </c>
      <c r="AE4458" t="s">
        <v>664</v>
      </c>
      <c r="AF4458" t="s">
        <v>664</v>
      </c>
    </row>
    <row r="4459" spans="1:32">
      <c r="A4459">
        <v>111211</v>
      </c>
      <c r="B4459" t="s">
        <v>85</v>
      </c>
      <c r="C4459" t="s">
        <v>664</v>
      </c>
      <c r="D4459" t="s">
        <v>663</v>
      </c>
      <c r="E4459" t="s">
        <v>663</v>
      </c>
      <c r="F4459" t="s">
        <v>664</v>
      </c>
      <c r="G4459" t="s">
        <v>663</v>
      </c>
      <c r="H4459" t="s">
        <v>663</v>
      </c>
      <c r="I4459" t="s">
        <v>663</v>
      </c>
      <c r="J4459" t="s">
        <v>665</v>
      </c>
      <c r="K4459" t="s">
        <v>663</v>
      </c>
      <c r="L4459" t="s">
        <v>663</v>
      </c>
      <c r="M4459" t="s">
        <v>665</v>
      </c>
      <c r="N4459" t="s">
        <v>663</v>
      </c>
      <c r="O4459" t="s">
        <v>663</v>
      </c>
      <c r="P4459" t="s">
        <v>665</v>
      </c>
      <c r="Q4459" t="s">
        <v>665</v>
      </c>
      <c r="R4459" t="s">
        <v>665</v>
      </c>
      <c r="S4459" t="s">
        <v>664</v>
      </c>
      <c r="T4459" t="s">
        <v>664</v>
      </c>
      <c r="U4459" t="s">
        <v>665</v>
      </c>
      <c r="V4459" t="s">
        <v>664</v>
      </c>
      <c r="W4459" t="s">
        <v>664</v>
      </c>
      <c r="X4459" t="s">
        <v>664</v>
      </c>
      <c r="Y4459" t="s">
        <v>664</v>
      </c>
      <c r="Z4459" t="s">
        <v>664</v>
      </c>
      <c r="AA4459" t="s">
        <v>664</v>
      </c>
      <c r="AB4459" t="s">
        <v>664</v>
      </c>
      <c r="AC4459" t="s">
        <v>664</v>
      </c>
      <c r="AD4459" t="s">
        <v>664</v>
      </c>
      <c r="AE4459" t="s">
        <v>664</v>
      </c>
      <c r="AF4459" t="s">
        <v>664</v>
      </c>
    </row>
    <row r="4460" spans="1:32">
      <c r="A4460">
        <v>111255</v>
      </c>
      <c r="B4460" t="s">
        <v>85</v>
      </c>
      <c r="C4460" t="s">
        <v>665</v>
      </c>
      <c r="D4460" t="s">
        <v>663</v>
      </c>
      <c r="E4460" t="s">
        <v>664</v>
      </c>
      <c r="F4460" t="s">
        <v>663</v>
      </c>
      <c r="G4460" t="s">
        <v>663</v>
      </c>
      <c r="H4460" t="s">
        <v>665</v>
      </c>
      <c r="I4460" t="s">
        <v>663</v>
      </c>
      <c r="J4460" t="s">
        <v>664</v>
      </c>
      <c r="K4460" t="s">
        <v>665</v>
      </c>
      <c r="L4460" t="s">
        <v>663</v>
      </c>
      <c r="M4460" t="s">
        <v>663</v>
      </c>
      <c r="N4460" t="s">
        <v>663</v>
      </c>
      <c r="O4460" t="s">
        <v>663</v>
      </c>
      <c r="P4460" t="s">
        <v>663</v>
      </c>
      <c r="Q4460" t="s">
        <v>663</v>
      </c>
      <c r="R4460" t="s">
        <v>665</v>
      </c>
      <c r="S4460" t="s">
        <v>665</v>
      </c>
      <c r="T4460" t="s">
        <v>664</v>
      </c>
      <c r="U4460" t="s">
        <v>663</v>
      </c>
      <c r="V4460" t="s">
        <v>663</v>
      </c>
      <c r="W4460" t="s">
        <v>665</v>
      </c>
      <c r="X4460" t="s">
        <v>664</v>
      </c>
      <c r="Y4460" t="s">
        <v>665</v>
      </c>
      <c r="Z4460" t="s">
        <v>664</v>
      </c>
      <c r="AA4460" t="s">
        <v>665</v>
      </c>
      <c r="AB4460" t="s">
        <v>664</v>
      </c>
      <c r="AC4460" t="s">
        <v>664</v>
      </c>
      <c r="AD4460" t="s">
        <v>664</v>
      </c>
      <c r="AE4460" t="s">
        <v>664</v>
      </c>
      <c r="AF4460" t="s">
        <v>664</v>
      </c>
    </row>
    <row r="4461" spans="1:32">
      <c r="A4461">
        <v>111268</v>
      </c>
      <c r="B4461" t="s">
        <v>85</v>
      </c>
      <c r="C4461" t="s">
        <v>664</v>
      </c>
      <c r="D4461" t="s">
        <v>665</v>
      </c>
      <c r="E4461" t="s">
        <v>664</v>
      </c>
      <c r="F4461" t="s">
        <v>664</v>
      </c>
      <c r="G4461" t="s">
        <v>663</v>
      </c>
      <c r="H4461" t="s">
        <v>665</v>
      </c>
      <c r="I4461" t="s">
        <v>664</v>
      </c>
      <c r="J4461" t="s">
        <v>664</v>
      </c>
      <c r="K4461" t="s">
        <v>664</v>
      </c>
      <c r="L4461" t="s">
        <v>663</v>
      </c>
      <c r="M4461" t="s">
        <v>663</v>
      </c>
      <c r="N4461" t="s">
        <v>665</v>
      </c>
      <c r="O4461" t="s">
        <v>665</v>
      </c>
      <c r="P4461" t="s">
        <v>663</v>
      </c>
      <c r="Q4461" t="s">
        <v>663</v>
      </c>
      <c r="R4461" t="s">
        <v>663</v>
      </c>
      <c r="S4461" t="s">
        <v>663</v>
      </c>
      <c r="T4461" t="s">
        <v>664</v>
      </c>
      <c r="U4461" t="s">
        <v>663</v>
      </c>
      <c r="V4461" t="s">
        <v>663</v>
      </c>
      <c r="W4461" t="s">
        <v>665</v>
      </c>
      <c r="X4461" t="s">
        <v>665</v>
      </c>
      <c r="Y4461" t="s">
        <v>664</v>
      </c>
      <c r="Z4461" t="s">
        <v>663</v>
      </c>
      <c r="AA4461" t="s">
        <v>665</v>
      </c>
      <c r="AB4461" t="s">
        <v>665</v>
      </c>
      <c r="AC4461" t="s">
        <v>664</v>
      </c>
      <c r="AD4461" t="s">
        <v>664</v>
      </c>
      <c r="AE4461" t="s">
        <v>664</v>
      </c>
      <c r="AF4461" t="s">
        <v>664</v>
      </c>
    </row>
    <row r="4462" spans="1:32">
      <c r="A4462">
        <v>111300</v>
      </c>
      <c r="B4462" t="s">
        <v>85</v>
      </c>
      <c r="C4462" t="s">
        <v>663</v>
      </c>
      <c r="D4462" t="s">
        <v>664</v>
      </c>
      <c r="E4462" t="s">
        <v>664</v>
      </c>
      <c r="F4462" t="s">
        <v>664</v>
      </c>
      <c r="G4462" t="s">
        <v>663</v>
      </c>
      <c r="H4462" t="s">
        <v>663</v>
      </c>
      <c r="I4462" t="s">
        <v>663</v>
      </c>
      <c r="J4462" t="s">
        <v>664</v>
      </c>
      <c r="K4462" t="s">
        <v>664</v>
      </c>
      <c r="L4462" t="s">
        <v>664</v>
      </c>
      <c r="M4462" t="s">
        <v>663</v>
      </c>
      <c r="N4462" t="s">
        <v>665</v>
      </c>
      <c r="O4462" t="s">
        <v>665</v>
      </c>
      <c r="P4462" t="s">
        <v>665</v>
      </c>
      <c r="Q4462" t="s">
        <v>665</v>
      </c>
      <c r="R4462" t="s">
        <v>664</v>
      </c>
      <c r="S4462" t="s">
        <v>665</v>
      </c>
      <c r="T4462" t="s">
        <v>663</v>
      </c>
      <c r="U4462" t="s">
        <v>665</v>
      </c>
      <c r="V4462" t="s">
        <v>665</v>
      </c>
      <c r="W4462" t="s">
        <v>664</v>
      </c>
      <c r="X4462" t="s">
        <v>665</v>
      </c>
      <c r="Y4462" t="s">
        <v>665</v>
      </c>
      <c r="Z4462" t="s">
        <v>665</v>
      </c>
      <c r="AA4462" t="s">
        <v>663</v>
      </c>
      <c r="AB4462" t="s">
        <v>664</v>
      </c>
      <c r="AC4462" t="s">
        <v>664</v>
      </c>
      <c r="AD4462" t="s">
        <v>664</v>
      </c>
      <c r="AE4462" t="s">
        <v>664</v>
      </c>
      <c r="AF4462" t="s">
        <v>664</v>
      </c>
    </row>
    <row r="4463" spans="1:32">
      <c r="A4463">
        <v>111303</v>
      </c>
      <c r="B4463" t="s">
        <v>85</v>
      </c>
      <c r="C4463" t="s">
        <v>663</v>
      </c>
      <c r="D4463" t="s">
        <v>665</v>
      </c>
      <c r="E4463" t="s">
        <v>663</v>
      </c>
      <c r="F4463" t="s">
        <v>663</v>
      </c>
      <c r="G4463" t="s">
        <v>663</v>
      </c>
      <c r="H4463" t="s">
        <v>665</v>
      </c>
      <c r="I4463" t="s">
        <v>663</v>
      </c>
      <c r="J4463" t="s">
        <v>663</v>
      </c>
      <c r="K4463" t="s">
        <v>665</v>
      </c>
      <c r="L4463" t="s">
        <v>663</v>
      </c>
      <c r="M4463" t="s">
        <v>665</v>
      </c>
      <c r="N4463" t="s">
        <v>665</v>
      </c>
      <c r="O4463" t="s">
        <v>663</v>
      </c>
      <c r="P4463" t="s">
        <v>663</v>
      </c>
      <c r="Q4463" t="s">
        <v>663</v>
      </c>
      <c r="R4463" t="s">
        <v>663</v>
      </c>
      <c r="S4463" t="s">
        <v>663</v>
      </c>
      <c r="T4463" t="s">
        <v>663</v>
      </c>
      <c r="U4463" t="s">
        <v>664</v>
      </c>
      <c r="V4463" t="s">
        <v>665</v>
      </c>
      <c r="W4463" t="s">
        <v>665</v>
      </c>
      <c r="X4463" t="s">
        <v>664</v>
      </c>
      <c r="Y4463" t="s">
        <v>665</v>
      </c>
      <c r="Z4463" t="s">
        <v>664</v>
      </c>
      <c r="AA4463" t="s">
        <v>664</v>
      </c>
      <c r="AB4463" t="s">
        <v>664</v>
      </c>
      <c r="AC4463" t="s">
        <v>664</v>
      </c>
      <c r="AD4463" t="s">
        <v>665</v>
      </c>
      <c r="AE4463" t="s">
        <v>665</v>
      </c>
      <c r="AF4463" t="s">
        <v>664</v>
      </c>
    </row>
    <row r="4464" spans="1:32">
      <c r="A4464">
        <v>111325</v>
      </c>
      <c r="B4464" t="s">
        <v>85</v>
      </c>
      <c r="C4464" t="s">
        <v>663</v>
      </c>
      <c r="D4464" t="s">
        <v>663</v>
      </c>
      <c r="E4464" t="s">
        <v>663</v>
      </c>
      <c r="F4464" t="s">
        <v>665</v>
      </c>
      <c r="G4464" t="s">
        <v>663</v>
      </c>
      <c r="H4464" t="s">
        <v>664</v>
      </c>
      <c r="I4464" t="s">
        <v>665</v>
      </c>
      <c r="J4464" t="s">
        <v>665</v>
      </c>
      <c r="K4464" t="s">
        <v>663</v>
      </c>
      <c r="L4464" t="s">
        <v>663</v>
      </c>
      <c r="M4464" t="s">
        <v>663</v>
      </c>
      <c r="N4464" t="s">
        <v>663</v>
      </c>
      <c r="O4464" t="s">
        <v>663</v>
      </c>
      <c r="P4464" t="s">
        <v>665</v>
      </c>
      <c r="Q4464" t="s">
        <v>663</v>
      </c>
      <c r="R4464" t="s">
        <v>665</v>
      </c>
      <c r="S4464" t="s">
        <v>663</v>
      </c>
      <c r="T4464" t="s">
        <v>664</v>
      </c>
      <c r="U4464" t="s">
        <v>665</v>
      </c>
      <c r="V4464" t="s">
        <v>665</v>
      </c>
      <c r="W4464" t="s">
        <v>664</v>
      </c>
      <c r="X4464" t="s">
        <v>663</v>
      </c>
      <c r="Y4464" t="s">
        <v>663</v>
      </c>
      <c r="Z4464" t="s">
        <v>663</v>
      </c>
      <c r="AA4464" t="s">
        <v>663</v>
      </c>
      <c r="AB4464" t="s">
        <v>664</v>
      </c>
      <c r="AC4464" t="s">
        <v>664</v>
      </c>
      <c r="AD4464" t="s">
        <v>664</v>
      </c>
      <c r="AE4464" t="s">
        <v>664</v>
      </c>
      <c r="AF4464" t="s">
        <v>664</v>
      </c>
    </row>
    <row r="4465" spans="1:32">
      <c r="A4465">
        <v>111329</v>
      </c>
      <c r="B4465" t="s">
        <v>85</v>
      </c>
      <c r="C4465" t="s">
        <v>665</v>
      </c>
      <c r="D4465" t="s">
        <v>663</v>
      </c>
      <c r="E4465" t="s">
        <v>665</v>
      </c>
      <c r="F4465" t="s">
        <v>665</v>
      </c>
      <c r="G4465" t="s">
        <v>663</v>
      </c>
      <c r="H4465" t="s">
        <v>664</v>
      </c>
      <c r="I4465" t="s">
        <v>663</v>
      </c>
      <c r="J4465" t="s">
        <v>665</v>
      </c>
      <c r="K4465" t="s">
        <v>665</v>
      </c>
      <c r="L4465" t="s">
        <v>665</v>
      </c>
      <c r="M4465" t="s">
        <v>665</v>
      </c>
      <c r="N4465" t="s">
        <v>663</v>
      </c>
      <c r="O4465" t="s">
        <v>663</v>
      </c>
      <c r="P4465" t="s">
        <v>663</v>
      </c>
      <c r="Q4465" t="s">
        <v>663</v>
      </c>
      <c r="R4465" t="s">
        <v>665</v>
      </c>
      <c r="S4465" t="s">
        <v>663</v>
      </c>
      <c r="T4465" t="s">
        <v>663</v>
      </c>
      <c r="U4465" t="s">
        <v>663</v>
      </c>
      <c r="V4465" t="s">
        <v>663</v>
      </c>
      <c r="W4465" t="s">
        <v>663</v>
      </c>
      <c r="X4465" t="s">
        <v>665</v>
      </c>
      <c r="Y4465" t="s">
        <v>664</v>
      </c>
      <c r="Z4465" t="s">
        <v>664</v>
      </c>
      <c r="AA4465" t="s">
        <v>663</v>
      </c>
      <c r="AB4465" t="s">
        <v>664</v>
      </c>
      <c r="AC4465" t="s">
        <v>664</v>
      </c>
      <c r="AD4465" t="s">
        <v>664</v>
      </c>
      <c r="AE4465" t="s">
        <v>664</v>
      </c>
      <c r="AF4465" t="s">
        <v>664</v>
      </c>
    </row>
    <row r="4466" spans="1:32">
      <c r="A4466">
        <v>111354</v>
      </c>
      <c r="B4466" t="s">
        <v>85</v>
      </c>
      <c r="C4466" t="s">
        <v>664</v>
      </c>
      <c r="D4466" t="s">
        <v>664</v>
      </c>
      <c r="E4466" t="s">
        <v>664</v>
      </c>
      <c r="F4466" t="s">
        <v>663</v>
      </c>
      <c r="G4466" t="s">
        <v>663</v>
      </c>
      <c r="H4466" t="s">
        <v>663</v>
      </c>
      <c r="I4466" t="s">
        <v>664</v>
      </c>
      <c r="J4466" t="s">
        <v>663</v>
      </c>
      <c r="K4466" t="s">
        <v>665</v>
      </c>
      <c r="L4466" t="s">
        <v>663</v>
      </c>
      <c r="M4466" t="s">
        <v>665</v>
      </c>
      <c r="N4466" t="s">
        <v>665</v>
      </c>
      <c r="O4466" t="s">
        <v>665</v>
      </c>
      <c r="P4466" t="s">
        <v>665</v>
      </c>
      <c r="Q4466" t="s">
        <v>665</v>
      </c>
      <c r="R4466" t="s">
        <v>665</v>
      </c>
      <c r="S4466" t="s">
        <v>665</v>
      </c>
      <c r="T4466" t="s">
        <v>663</v>
      </c>
      <c r="U4466" t="s">
        <v>665</v>
      </c>
      <c r="V4466" t="s">
        <v>665</v>
      </c>
      <c r="W4466" t="s">
        <v>665</v>
      </c>
      <c r="X4466" t="s">
        <v>663</v>
      </c>
      <c r="Y4466" t="s">
        <v>663</v>
      </c>
      <c r="Z4466" t="s">
        <v>665</v>
      </c>
      <c r="AA4466" t="s">
        <v>663</v>
      </c>
      <c r="AB4466" t="s">
        <v>664</v>
      </c>
      <c r="AC4466" t="s">
        <v>664</v>
      </c>
      <c r="AD4466" t="s">
        <v>664</v>
      </c>
      <c r="AE4466" t="s">
        <v>664</v>
      </c>
      <c r="AF4466" t="s">
        <v>664</v>
      </c>
    </row>
    <row r="4467" spans="1:32">
      <c r="A4467">
        <v>111357</v>
      </c>
      <c r="B4467" t="s">
        <v>85</v>
      </c>
      <c r="C4467" t="s">
        <v>663</v>
      </c>
      <c r="D4467" t="s">
        <v>664</v>
      </c>
      <c r="E4467" t="s">
        <v>664</v>
      </c>
      <c r="F4467" t="s">
        <v>664</v>
      </c>
      <c r="G4467" t="s">
        <v>664</v>
      </c>
      <c r="H4467" t="s">
        <v>663</v>
      </c>
      <c r="I4467" t="s">
        <v>665</v>
      </c>
      <c r="J4467" t="s">
        <v>663</v>
      </c>
      <c r="K4467" t="s">
        <v>665</v>
      </c>
      <c r="L4467" t="s">
        <v>663</v>
      </c>
      <c r="M4467" t="s">
        <v>664</v>
      </c>
      <c r="N4467" t="s">
        <v>665</v>
      </c>
      <c r="O4467" t="s">
        <v>663</v>
      </c>
      <c r="P4467" t="s">
        <v>663</v>
      </c>
      <c r="Q4467" t="s">
        <v>663</v>
      </c>
      <c r="R4467" t="s">
        <v>664</v>
      </c>
      <c r="S4467" t="s">
        <v>665</v>
      </c>
      <c r="T4467" t="s">
        <v>663</v>
      </c>
      <c r="U4467" t="s">
        <v>665</v>
      </c>
      <c r="V4467" t="s">
        <v>665</v>
      </c>
      <c r="W4467" t="s">
        <v>664</v>
      </c>
      <c r="X4467" t="s">
        <v>664</v>
      </c>
      <c r="Y4467" t="s">
        <v>665</v>
      </c>
      <c r="Z4467" t="s">
        <v>665</v>
      </c>
      <c r="AA4467" t="s">
        <v>665</v>
      </c>
      <c r="AB4467" t="s">
        <v>664</v>
      </c>
      <c r="AC4467" t="s">
        <v>664</v>
      </c>
      <c r="AD4467" t="s">
        <v>664</v>
      </c>
      <c r="AE4467" t="s">
        <v>664</v>
      </c>
      <c r="AF4467" t="s">
        <v>664</v>
      </c>
    </row>
    <row r="4468" spans="1:32">
      <c r="A4468">
        <v>111380</v>
      </c>
      <c r="B4468" t="s">
        <v>85</v>
      </c>
      <c r="C4468" t="s">
        <v>664</v>
      </c>
      <c r="D4468" t="s">
        <v>665</v>
      </c>
      <c r="E4468" t="s">
        <v>663</v>
      </c>
      <c r="F4468" t="s">
        <v>665</v>
      </c>
      <c r="G4468" t="s">
        <v>663</v>
      </c>
      <c r="H4468" t="s">
        <v>665</v>
      </c>
      <c r="I4468" t="s">
        <v>664</v>
      </c>
      <c r="J4468" t="s">
        <v>664</v>
      </c>
      <c r="K4468" t="s">
        <v>664</v>
      </c>
      <c r="L4468" t="s">
        <v>664</v>
      </c>
      <c r="M4468" t="s">
        <v>664</v>
      </c>
      <c r="N4468" t="s">
        <v>664</v>
      </c>
      <c r="O4468" t="s">
        <v>664</v>
      </c>
      <c r="P4468" t="s">
        <v>664</v>
      </c>
      <c r="Q4468" t="s">
        <v>664</v>
      </c>
      <c r="R4468" t="s">
        <v>664</v>
      </c>
      <c r="S4468" t="s">
        <v>664</v>
      </c>
      <c r="T4468" t="s">
        <v>664</v>
      </c>
      <c r="U4468" t="s">
        <v>664</v>
      </c>
      <c r="V4468" t="s">
        <v>664</v>
      </c>
      <c r="W4468" t="s">
        <v>664</v>
      </c>
      <c r="X4468" t="s">
        <v>664</v>
      </c>
      <c r="Y4468" t="s">
        <v>665</v>
      </c>
      <c r="Z4468" t="s">
        <v>664</v>
      </c>
      <c r="AA4468" t="s">
        <v>663</v>
      </c>
      <c r="AB4468" t="s">
        <v>664</v>
      </c>
      <c r="AC4468" t="s">
        <v>664</v>
      </c>
      <c r="AD4468" t="s">
        <v>664</v>
      </c>
      <c r="AE4468" t="s">
        <v>664</v>
      </c>
      <c r="AF4468" t="s">
        <v>665</v>
      </c>
    </row>
    <row r="4469" spans="1:32">
      <c r="A4469">
        <v>111394</v>
      </c>
      <c r="B4469" t="s">
        <v>85</v>
      </c>
      <c r="C4469" t="s">
        <v>663</v>
      </c>
      <c r="D4469" t="s">
        <v>663</v>
      </c>
      <c r="E4469" t="s">
        <v>665</v>
      </c>
      <c r="F4469" t="s">
        <v>664</v>
      </c>
      <c r="G4469" t="s">
        <v>663</v>
      </c>
      <c r="H4469" t="s">
        <v>663</v>
      </c>
      <c r="I4469" t="s">
        <v>665</v>
      </c>
      <c r="J4469" t="s">
        <v>665</v>
      </c>
      <c r="K4469" t="s">
        <v>665</v>
      </c>
      <c r="L4469" t="s">
        <v>665</v>
      </c>
      <c r="M4469" t="s">
        <v>663</v>
      </c>
      <c r="N4469" t="s">
        <v>665</v>
      </c>
      <c r="O4469" t="s">
        <v>665</v>
      </c>
      <c r="P4469" t="s">
        <v>665</v>
      </c>
      <c r="Q4469" t="s">
        <v>663</v>
      </c>
      <c r="R4469" t="s">
        <v>663</v>
      </c>
      <c r="S4469" t="s">
        <v>665</v>
      </c>
      <c r="T4469" t="s">
        <v>663</v>
      </c>
      <c r="U4469" t="s">
        <v>665</v>
      </c>
      <c r="V4469" t="s">
        <v>663</v>
      </c>
      <c r="W4469" t="s">
        <v>664</v>
      </c>
      <c r="X4469" t="s">
        <v>664</v>
      </c>
      <c r="Y4469" t="s">
        <v>664</v>
      </c>
      <c r="Z4469" t="s">
        <v>664</v>
      </c>
      <c r="AA4469" t="s">
        <v>664</v>
      </c>
      <c r="AB4469" t="s">
        <v>664</v>
      </c>
      <c r="AC4469" t="s">
        <v>664</v>
      </c>
      <c r="AD4469" t="s">
        <v>664</v>
      </c>
      <c r="AE4469" t="s">
        <v>664</v>
      </c>
      <c r="AF4469" t="s">
        <v>664</v>
      </c>
    </row>
    <row r="4470" spans="1:32">
      <c r="A4470">
        <v>111404</v>
      </c>
      <c r="B4470" t="s">
        <v>85</v>
      </c>
      <c r="C4470" t="s">
        <v>663</v>
      </c>
      <c r="D4470" t="s">
        <v>664</v>
      </c>
      <c r="E4470" t="s">
        <v>663</v>
      </c>
      <c r="F4470" t="s">
        <v>664</v>
      </c>
      <c r="G4470" t="s">
        <v>663</v>
      </c>
      <c r="H4470" t="s">
        <v>663</v>
      </c>
      <c r="I4470" t="s">
        <v>663</v>
      </c>
      <c r="J4470" t="s">
        <v>664</v>
      </c>
      <c r="K4470" t="s">
        <v>664</v>
      </c>
      <c r="L4470" t="s">
        <v>665</v>
      </c>
      <c r="M4470" t="s">
        <v>665</v>
      </c>
      <c r="N4470" t="s">
        <v>665</v>
      </c>
      <c r="O4470" t="s">
        <v>665</v>
      </c>
      <c r="P4470" t="s">
        <v>665</v>
      </c>
      <c r="Q4470" t="s">
        <v>665</v>
      </c>
      <c r="R4470" t="s">
        <v>663</v>
      </c>
      <c r="S4470" t="s">
        <v>665</v>
      </c>
      <c r="T4470" t="s">
        <v>663</v>
      </c>
      <c r="U4470" t="s">
        <v>665</v>
      </c>
      <c r="V4470" t="s">
        <v>663</v>
      </c>
      <c r="W4470" t="s">
        <v>663</v>
      </c>
      <c r="X4470" t="s">
        <v>665</v>
      </c>
      <c r="Y4470" t="s">
        <v>663</v>
      </c>
      <c r="Z4470" t="s">
        <v>665</v>
      </c>
      <c r="AA4470" t="s">
        <v>665</v>
      </c>
      <c r="AB4470" t="s">
        <v>663</v>
      </c>
      <c r="AC4470" t="s">
        <v>663</v>
      </c>
      <c r="AD4470" t="s">
        <v>663</v>
      </c>
      <c r="AE4470" t="s">
        <v>665</v>
      </c>
      <c r="AF4470" t="s">
        <v>665</v>
      </c>
    </row>
    <row r="4471" spans="1:32">
      <c r="A4471">
        <v>111414</v>
      </c>
      <c r="B4471" t="s">
        <v>85</v>
      </c>
      <c r="C4471" t="s">
        <v>664</v>
      </c>
      <c r="D4471" t="s">
        <v>664</v>
      </c>
      <c r="E4471" t="s">
        <v>664</v>
      </c>
      <c r="F4471" t="s">
        <v>664</v>
      </c>
      <c r="G4471" t="s">
        <v>665</v>
      </c>
      <c r="H4471" t="s">
        <v>665</v>
      </c>
      <c r="I4471" t="s">
        <v>663</v>
      </c>
      <c r="J4471" t="s">
        <v>665</v>
      </c>
      <c r="K4471" t="s">
        <v>665</v>
      </c>
      <c r="L4471" t="s">
        <v>664</v>
      </c>
      <c r="M4471" t="s">
        <v>665</v>
      </c>
      <c r="N4471" t="s">
        <v>663</v>
      </c>
      <c r="O4471" t="s">
        <v>663</v>
      </c>
      <c r="P4471" t="s">
        <v>663</v>
      </c>
      <c r="Q4471" t="s">
        <v>665</v>
      </c>
      <c r="R4471" t="s">
        <v>663</v>
      </c>
      <c r="S4471" t="s">
        <v>663</v>
      </c>
      <c r="T4471" t="s">
        <v>663</v>
      </c>
      <c r="U4471" t="s">
        <v>665</v>
      </c>
      <c r="V4471" t="s">
        <v>663</v>
      </c>
      <c r="W4471" t="s">
        <v>665</v>
      </c>
      <c r="X4471" t="s">
        <v>664</v>
      </c>
      <c r="Y4471" t="s">
        <v>664</v>
      </c>
      <c r="Z4471" t="s">
        <v>664</v>
      </c>
      <c r="AA4471" t="s">
        <v>663</v>
      </c>
      <c r="AB4471" t="s">
        <v>663</v>
      </c>
      <c r="AC4471" t="s">
        <v>664</v>
      </c>
      <c r="AD4471" t="s">
        <v>664</v>
      </c>
      <c r="AE4471" t="s">
        <v>664</v>
      </c>
      <c r="AF4471" t="s">
        <v>664</v>
      </c>
    </row>
    <row r="4472" spans="1:32">
      <c r="A4472">
        <v>111433</v>
      </c>
      <c r="B4472" t="s">
        <v>85</v>
      </c>
      <c r="C4472" t="s">
        <v>664</v>
      </c>
      <c r="D4472" t="s">
        <v>663</v>
      </c>
      <c r="E4472" t="s">
        <v>664</v>
      </c>
      <c r="F4472" t="s">
        <v>664</v>
      </c>
      <c r="G4472" t="s">
        <v>664</v>
      </c>
      <c r="H4472" t="s">
        <v>664</v>
      </c>
      <c r="I4472" t="s">
        <v>663</v>
      </c>
      <c r="J4472" t="s">
        <v>663</v>
      </c>
      <c r="K4472" t="s">
        <v>664</v>
      </c>
      <c r="L4472" t="s">
        <v>663</v>
      </c>
      <c r="M4472" t="s">
        <v>665</v>
      </c>
      <c r="N4472" t="s">
        <v>665</v>
      </c>
      <c r="O4472" t="s">
        <v>665</v>
      </c>
      <c r="P4472" t="s">
        <v>665</v>
      </c>
      <c r="Q4472" t="s">
        <v>665</v>
      </c>
      <c r="R4472" t="s">
        <v>665</v>
      </c>
      <c r="S4472" t="s">
        <v>665</v>
      </c>
      <c r="T4472" t="s">
        <v>664</v>
      </c>
      <c r="U4472" t="s">
        <v>665</v>
      </c>
      <c r="V4472" t="s">
        <v>664</v>
      </c>
      <c r="W4472" t="s">
        <v>664</v>
      </c>
      <c r="X4472" t="s">
        <v>664</v>
      </c>
      <c r="Y4472" t="s">
        <v>664</v>
      </c>
      <c r="Z4472" t="s">
        <v>664</v>
      </c>
      <c r="AA4472" t="s">
        <v>664</v>
      </c>
      <c r="AB4472" t="s">
        <v>664</v>
      </c>
      <c r="AC4472" t="s">
        <v>665</v>
      </c>
      <c r="AD4472" t="s">
        <v>664</v>
      </c>
      <c r="AE4472" t="s">
        <v>664</v>
      </c>
      <c r="AF4472" t="s">
        <v>664</v>
      </c>
    </row>
    <row r="4473" spans="1:32">
      <c r="A4473">
        <v>111435</v>
      </c>
      <c r="B4473" t="s">
        <v>85</v>
      </c>
      <c r="C4473" t="s">
        <v>664</v>
      </c>
      <c r="D4473" t="s">
        <v>663</v>
      </c>
      <c r="E4473" t="s">
        <v>664</v>
      </c>
      <c r="F4473" t="s">
        <v>664</v>
      </c>
      <c r="G4473" t="s">
        <v>663</v>
      </c>
      <c r="H4473" t="s">
        <v>663</v>
      </c>
      <c r="I4473" t="s">
        <v>665</v>
      </c>
      <c r="J4473" t="s">
        <v>665</v>
      </c>
      <c r="K4473" t="s">
        <v>665</v>
      </c>
      <c r="L4473" t="s">
        <v>664</v>
      </c>
      <c r="M4473" t="s">
        <v>665</v>
      </c>
      <c r="N4473" t="s">
        <v>665</v>
      </c>
      <c r="O4473" t="s">
        <v>663</v>
      </c>
      <c r="P4473" t="s">
        <v>663</v>
      </c>
      <c r="Q4473" t="s">
        <v>665</v>
      </c>
      <c r="R4473" t="s">
        <v>665</v>
      </c>
      <c r="S4473" t="s">
        <v>665</v>
      </c>
      <c r="T4473" t="s">
        <v>665</v>
      </c>
      <c r="U4473" t="s">
        <v>664</v>
      </c>
      <c r="V4473" t="s">
        <v>665</v>
      </c>
      <c r="W4473" t="s">
        <v>664</v>
      </c>
      <c r="X4473" t="s">
        <v>665</v>
      </c>
      <c r="Y4473" t="s">
        <v>664</v>
      </c>
      <c r="Z4473" t="s">
        <v>665</v>
      </c>
      <c r="AA4473" t="s">
        <v>664</v>
      </c>
      <c r="AB4473" t="s">
        <v>664</v>
      </c>
      <c r="AC4473" t="s">
        <v>664</v>
      </c>
      <c r="AD4473" t="s">
        <v>664</v>
      </c>
      <c r="AE4473" t="s">
        <v>664</v>
      </c>
      <c r="AF4473" t="s">
        <v>664</v>
      </c>
    </row>
    <row r="4474" spans="1:32">
      <c r="A4474">
        <v>111436</v>
      </c>
      <c r="B4474" t="s">
        <v>85</v>
      </c>
      <c r="C4474" t="s">
        <v>664</v>
      </c>
      <c r="D4474" t="s">
        <v>664</v>
      </c>
      <c r="E4474" t="s">
        <v>664</v>
      </c>
      <c r="F4474" t="s">
        <v>664</v>
      </c>
      <c r="G4474" t="s">
        <v>663</v>
      </c>
      <c r="H4474" t="s">
        <v>665</v>
      </c>
      <c r="I4474" t="s">
        <v>664</v>
      </c>
      <c r="J4474" t="s">
        <v>664</v>
      </c>
      <c r="K4474" t="s">
        <v>664</v>
      </c>
      <c r="L4474" t="s">
        <v>664</v>
      </c>
      <c r="M4474" t="s">
        <v>664</v>
      </c>
      <c r="N4474" t="s">
        <v>664</v>
      </c>
      <c r="O4474" t="s">
        <v>665</v>
      </c>
      <c r="P4474" t="s">
        <v>665</v>
      </c>
      <c r="Q4474" t="s">
        <v>664</v>
      </c>
      <c r="R4474" t="s">
        <v>664</v>
      </c>
      <c r="S4474" t="s">
        <v>663</v>
      </c>
      <c r="T4474" t="s">
        <v>663</v>
      </c>
      <c r="U4474" t="s">
        <v>665</v>
      </c>
      <c r="V4474" t="s">
        <v>663</v>
      </c>
      <c r="W4474" t="s">
        <v>664</v>
      </c>
      <c r="X4474" t="s">
        <v>664</v>
      </c>
      <c r="Y4474" t="s">
        <v>664</v>
      </c>
      <c r="Z4474" t="s">
        <v>664</v>
      </c>
      <c r="AA4474" t="s">
        <v>664</v>
      </c>
      <c r="AB4474" t="s">
        <v>664</v>
      </c>
      <c r="AC4474" t="s">
        <v>664</v>
      </c>
      <c r="AD4474" t="s">
        <v>664</v>
      </c>
      <c r="AE4474" t="s">
        <v>664</v>
      </c>
      <c r="AF4474" t="s">
        <v>664</v>
      </c>
    </row>
    <row r="4475" spans="1:32">
      <c r="A4475">
        <v>111439</v>
      </c>
      <c r="B4475" t="s">
        <v>85</v>
      </c>
      <c r="C4475" t="s">
        <v>665</v>
      </c>
      <c r="D4475" t="s">
        <v>665</v>
      </c>
      <c r="E4475" t="s">
        <v>663</v>
      </c>
      <c r="F4475" t="s">
        <v>664</v>
      </c>
      <c r="G4475" t="s">
        <v>663</v>
      </c>
      <c r="H4475" t="s">
        <v>664</v>
      </c>
      <c r="I4475" t="s">
        <v>663</v>
      </c>
      <c r="J4475" t="s">
        <v>663</v>
      </c>
      <c r="K4475" t="s">
        <v>665</v>
      </c>
      <c r="L4475" t="s">
        <v>663</v>
      </c>
      <c r="M4475" t="s">
        <v>663</v>
      </c>
      <c r="N4475" t="s">
        <v>664</v>
      </c>
      <c r="O4475" t="s">
        <v>665</v>
      </c>
      <c r="P4475" t="s">
        <v>665</v>
      </c>
      <c r="Q4475" t="s">
        <v>664</v>
      </c>
      <c r="R4475" t="s">
        <v>664</v>
      </c>
      <c r="S4475" t="s">
        <v>664</v>
      </c>
      <c r="T4475" t="s">
        <v>664</v>
      </c>
      <c r="U4475" t="s">
        <v>664</v>
      </c>
      <c r="V4475" t="s">
        <v>664</v>
      </c>
      <c r="W4475" t="s">
        <v>664</v>
      </c>
      <c r="X4475" t="s">
        <v>664</v>
      </c>
      <c r="Y4475" t="s">
        <v>664</v>
      </c>
      <c r="Z4475" t="s">
        <v>664</v>
      </c>
      <c r="AA4475" t="s">
        <v>665</v>
      </c>
      <c r="AB4475" t="s">
        <v>664</v>
      </c>
      <c r="AC4475" t="s">
        <v>664</v>
      </c>
      <c r="AD4475" t="s">
        <v>664</v>
      </c>
      <c r="AE4475" t="s">
        <v>664</v>
      </c>
      <c r="AF4475" t="s">
        <v>664</v>
      </c>
    </row>
    <row r="4476" spans="1:32">
      <c r="A4476">
        <v>111473</v>
      </c>
      <c r="B4476" t="s">
        <v>85</v>
      </c>
      <c r="C4476" t="s">
        <v>664</v>
      </c>
      <c r="D4476" t="s">
        <v>664</v>
      </c>
      <c r="E4476" t="s">
        <v>664</v>
      </c>
      <c r="F4476" t="s">
        <v>664</v>
      </c>
      <c r="G4476" t="s">
        <v>665</v>
      </c>
      <c r="H4476" t="s">
        <v>663</v>
      </c>
      <c r="I4476" t="s">
        <v>663</v>
      </c>
      <c r="J4476" t="s">
        <v>665</v>
      </c>
      <c r="K4476" t="s">
        <v>663</v>
      </c>
      <c r="L4476" t="s">
        <v>665</v>
      </c>
      <c r="M4476" t="s">
        <v>665</v>
      </c>
      <c r="N4476" t="s">
        <v>663</v>
      </c>
      <c r="O4476" t="s">
        <v>663</v>
      </c>
      <c r="P4476" t="s">
        <v>663</v>
      </c>
      <c r="Q4476" t="s">
        <v>665</v>
      </c>
      <c r="R4476" t="s">
        <v>665</v>
      </c>
      <c r="S4476" t="s">
        <v>665</v>
      </c>
      <c r="T4476" t="s">
        <v>664</v>
      </c>
      <c r="U4476" t="s">
        <v>663</v>
      </c>
      <c r="V4476" t="s">
        <v>664</v>
      </c>
      <c r="W4476" t="s">
        <v>664</v>
      </c>
      <c r="X4476" t="s">
        <v>664</v>
      </c>
      <c r="Y4476" t="s">
        <v>664</v>
      </c>
      <c r="Z4476" t="s">
        <v>664</v>
      </c>
      <c r="AA4476" t="s">
        <v>664</v>
      </c>
      <c r="AB4476" t="s">
        <v>664</v>
      </c>
      <c r="AC4476" t="s">
        <v>665</v>
      </c>
      <c r="AD4476" t="s">
        <v>664</v>
      </c>
      <c r="AE4476" t="s">
        <v>664</v>
      </c>
      <c r="AF4476" t="s">
        <v>664</v>
      </c>
    </row>
    <row r="4477" spans="1:32">
      <c r="A4477">
        <v>111481</v>
      </c>
      <c r="B4477" t="s">
        <v>85</v>
      </c>
      <c r="C4477" t="s">
        <v>664</v>
      </c>
      <c r="D4477" t="s">
        <v>665</v>
      </c>
      <c r="E4477" t="s">
        <v>665</v>
      </c>
      <c r="F4477" t="s">
        <v>664</v>
      </c>
      <c r="G4477" t="s">
        <v>665</v>
      </c>
      <c r="H4477" t="s">
        <v>665</v>
      </c>
      <c r="I4477" t="s">
        <v>665</v>
      </c>
      <c r="J4477" t="s">
        <v>665</v>
      </c>
      <c r="K4477" t="s">
        <v>665</v>
      </c>
      <c r="L4477" t="s">
        <v>665</v>
      </c>
      <c r="M4477" t="s">
        <v>663</v>
      </c>
      <c r="N4477" t="s">
        <v>665</v>
      </c>
      <c r="O4477" t="s">
        <v>663</v>
      </c>
      <c r="P4477" t="s">
        <v>663</v>
      </c>
      <c r="Q4477" t="s">
        <v>665</v>
      </c>
      <c r="R4477" t="s">
        <v>664</v>
      </c>
      <c r="S4477" t="s">
        <v>664</v>
      </c>
      <c r="T4477" t="s">
        <v>663</v>
      </c>
      <c r="U4477" t="s">
        <v>665</v>
      </c>
      <c r="V4477" t="s">
        <v>664</v>
      </c>
      <c r="W4477" t="s">
        <v>665</v>
      </c>
      <c r="X4477" t="s">
        <v>664</v>
      </c>
      <c r="Y4477" t="s">
        <v>665</v>
      </c>
      <c r="Z4477" t="s">
        <v>664</v>
      </c>
      <c r="AA4477" t="s">
        <v>665</v>
      </c>
      <c r="AB4477" t="s">
        <v>664</v>
      </c>
      <c r="AC4477" t="s">
        <v>664</v>
      </c>
      <c r="AD4477" t="s">
        <v>664</v>
      </c>
      <c r="AE4477" t="s">
        <v>664</v>
      </c>
      <c r="AF4477" t="s">
        <v>664</v>
      </c>
    </row>
    <row r="4478" spans="1:32">
      <c r="A4478">
        <v>111496</v>
      </c>
      <c r="B4478" t="s">
        <v>85</v>
      </c>
      <c r="C4478" t="s">
        <v>664</v>
      </c>
      <c r="D4478" t="s">
        <v>663</v>
      </c>
      <c r="E4478" t="s">
        <v>664</v>
      </c>
      <c r="F4478" t="s">
        <v>664</v>
      </c>
      <c r="G4478" t="s">
        <v>663</v>
      </c>
      <c r="H4478" t="s">
        <v>665</v>
      </c>
      <c r="I4478" t="s">
        <v>665</v>
      </c>
      <c r="J4478" t="s">
        <v>665</v>
      </c>
      <c r="K4478" t="s">
        <v>664</v>
      </c>
      <c r="L4478" t="s">
        <v>663</v>
      </c>
      <c r="M4478" t="s">
        <v>663</v>
      </c>
      <c r="N4478" t="s">
        <v>664</v>
      </c>
      <c r="O4478" t="s">
        <v>665</v>
      </c>
      <c r="P4478" t="s">
        <v>663</v>
      </c>
      <c r="Q4478" t="s">
        <v>665</v>
      </c>
      <c r="R4478" t="s">
        <v>665</v>
      </c>
      <c r="S4478" t="s">
        <v>663</v>
      </c>
      <c r="T4478" t="s">
        <v>665</v>
      </c>
      <c r="U4478" t="s">
        <v>663</v>
      </c>
      <c r="V4478" t="s">
        <v>665</v>
      </c>
      <c r="W4478" t="s">
        <v>664</v>
      </c>
      <c r="X4478" t="s">
        <v>664</v>
      </c>
      <c r="Y4478" t="s">
        <v>664</v>
      </c>
      <c r="Z4478" t="s">
        <v>664</v>
      </c>
      <c r="AA4478" t="s">
        <v>664</v>
      </c>
      <c r="AB4478" t="s">
        <v>664</v>
      </c>
      <c r="AC4478" t="s">
        <v>664</v>
      </c>
      <c r="AD4478" t="s">
        <v>664</v>
      </c>
      <c r="AE4478" t="s">
        <v>664</v>
      </c>
      <c r="AF4478" t="s">
        <v>664</v>
      </c>
    </row>
    <row r="4479" spans="1:32">
      <c r="A4479">
        <v>111498</v>
      </c>
      <c r="B4479" t="s">
        <v>85</v>
      </c>
      <c r="C4479" t="s">
        <v>663</v>
      </c>
      <c r="D4479" t="s">
        <v>663</v>
      </c>
      <c r="E4479" t="s">
        <v>665</v>
      </c>
      <c r="F4479" t="s">
        <v>664</v>
      </c>
      <c r="G4479" t="s">
        <v>665</v>
      </c>
      <c r="H4479" t="s">
        <v>665</v>
      </c>
      <c r="I4479" t="s">
        <v>665</v>
      </c>
      <c r="J4479" t="s">
        <v>665</v>
      </c>
      <c r="K4479" t="s">
        <v>665</v>
      </c>
      <c r="L4479" t="s">
        <v>665</v>
      </c>
      <c r="M4479" t="s">
        <v>665</v>
      </c>
      <c r="N4479" t="s">
        <v>663</v>
      </c>
      <c r="O4479" t="s">
        <v>664</v>
      </c>
      <c r="P4479" t="s">
        <v>665</v>
      </c>
      <c r="Q4479" t="s">
        <v>665</v>
      </c>
      <c r="R4479" t="s">
        <v>665</v>
      </c>
      <c r="S4479" t="s">
        <v>664</v>
      </c>
      <c r="T4479" t="s">
        <v>663</v>
      </c>
      <c r="U4479" t="s">
        <v>664</v>
      </c>
      <c r="V4479" t="s">
        <v>664</v>
      </c>
      <c r="W4479" t="s">
        <v>665</v>
      </c>
      <c r="X4479" t="s">
        <v>664</v>
      </c>
      <c r="Y4479" t="s">
        <v>664</v>
      </c>
      <c r="Z4479" t="s">
        <v>664</v>
      </c>
      <c r="AA4479" t="s">
        <v>664</v>
      </c>
      <c r="AB4479" t="s">
        <v>664</v>
      </c>
      <c r="AC4479" t="s">
        <v>664</v>
      </c>
      <c r="AD4479" t="s">
        <v>664</v>
      </c>
      <c r="AE4479" t="s">
        <v>664</v>
      </c>
      <c r="AF4479" t="s">
        <v>664</v>
      </c>
    </row>
    <row r="4480" spans="1:32">
      <c r="A4480">
        <v>111567</v>
      </c>
      <c r="B4480" t="s">
        <v>85</v>
      </c>
      <c r="C4480" t="s">
        <v>663</v>
      </c>
      <c r="D4480" t="s">
        <v>663</v>
      </c>
      <c r="E4480" t="s">
        <v>665</v>
      </c>
      <c r="F4480" t="s">
        <v>664</v>
      </c>
      <c r="G4480" t="s">
        <v>663</v>
      </c>
      <c r="H4480" t="s">
        <v>663</v>
      </c>
      <c r="I4480" t="s">
        <v>665</v>
      </c>
      <c r="J4480" t="s">
        <v>665</v>
      </c>
      <c r="K4480" t="s">
        <v>665</v>
      </c>
      <c r="L4480" t="s">
        <v>663</v>
      </c>
      <c r="M4480" t="s">
        <v>663</v>
      </c>
      <c r="N4480" t="s">
        <v>663</v>
      </c>
      <c r="O4480" t="s">
        <v>663</v>
      </c>
      <c r="P4480" t="s">
        <v>663</v>
      </c>
      <c r="Q4480" t="s">
        <v>663</v>
      </c>
      <c r="R4480" t="s">
        <v>663</v>
      </c>
      <c r="S4480" t="s">
        <v>663</v>
      </c>
      <c r="T4480" t="s">
        <v>663</v>
      </c>
      <c r="U4480" t="s">
        <v>665</v>
      </c>
      <c r="V4480" t="s">
        <v>664</v>
      </c>
      <c r="W4480" t="s">
        <v>664</v>
      </c>
      <c r="X4480" t="s">
        <v>664</v>
      </c>
      <c r="Y4480" t="s">
        <v>664</v>
      </c>
      <c r="Z4480" t="s">
        <v>664</v>
      </c>
      <c r="AA4480" t="s">
        <v>664</v>
      </c>
      <c r="AB4480" t="s">
        <v>664</v>
      </c>
      <c r="AC4480" t="s">
        <v>664</v>
      </c>
      <c r="AD4480" t="s">
        <v>664</v>
      </c>
      <c r="AE4480" t="s">
        <v>664</v>
      </c>
      <c r="AF4480" t="s">
        <v>664</v>
      </c>
    </row>
    <row r="4481" spans="1:32">
      <c r="A4481">
        <v>111579</v>
      </c>
      <c r="B4481" t="s">
        <v>85</v>
      </c>
      <c r="C4481" t="s">
        <v>665</v>
      </c>
      <c r="D4481" t="s">
        <v>665</v>
      </c>
      <c r="E4481" t="s">
        <v>664</v>
      </c>
      <c r="F4481" t="s">
        <v>664</v>
      </c>
      <c r="G4481" t="s">
        <v>665</v>
      </c>
      <c r="H4481" t="s">
        <v>664</v>
      </c>
      <c r="I4481" t="s">
        <v>665</v>
      </c>
      <c r="J4481" t="s">
        <v>664</v>
      </c>
      <c r="K4481" t="s">
        <v>664</v>
      </c>
      <c r="L4481" t="s">
        <v>665</v>
      </c>
      <c r="M4481" t="s">
        <v>664</v>
      </c>
      <c r="N4481" t="s">
        <v>664</v>
      </c>
      <c r="O4481" t="s">
        <v>665</v>
      </c>
      <c r="P4481" t="s">
        <v>665</v>
      </c>
      <c r="Q4481" t="s">
        <v>664</v>
      </c>
      <c r="R4481" t="s">
        <v>664</v>
      </c>
      <c r="S4481" t="s">
        <v>665</v>
      </c>
      <c r="T4481" t="s">
        <v>664</v>
      </c>
      <c r="U4481" t="s">
        <v>664</v>
      </c>
      <c r="V4481" t="s">
        <v>664</v>
      </c>
      <c r="W4481" t="s">
        <v>664</v>
      </c>
      <c r="X4481" t="s">
        <v>664</v>
      </c>
      <c r="Y4481" t="s">
        <v>665</v>
      </c>
      <c r="Z4481" t="s">
        <v>664</v>
      </c>
      <c r="AA4481" t="s">
        <v>664</v>
      </c>
      <c r="AB4481" t="s">
        <v>664</v>
      </c>
      <c r="AC4481" t="s">
        <v>664</v>
      </c>
      <c r="AD4481" t="s">
        <v>664</v>
      </c>
      <c r="AE4481" t="s">
        <v>664</v>
      </c>
      <c r="AF4481" t="s">
        <v>664</v>
      </c>
    </row>
    <row r="4482" spans="1:32">
      <c r="A4482">
        <v>111580</v>
      </c>
      <c r="B4482" t="s">
        <v>85</v>
      </c>
      <c r="C4482" t="s">
        <v>664</v>
      </c>
      <c r="D4482" t="s">
        <v>663</v>
      </c>
      <c r="E4482" t="s">
        <v>664</v>
      </c>
      <c r="F4482" t="s">
        <v>663</v>
      </c>
      <c r="G4482" t="s">
        <v>665</v>
      </c>
      <c r="H4482" t="s">
        <v>665</v>
      </c>
      <c r="I4482" t="s">
        <v>663</v>
      </c>
      <c r="J4482" t="s">
        <v>665</v>
      </c>
      <c r="K4482" t="s">
        <v>665</v>
      </c>
      <c r="L4482" t="s">
        <v>665</v>
      </c>
      <c r="M4482" t="s">
        <v>664</v>
      </c>
      <c r="N4482" t="s">
        <v>663</v>
      </c>
      <c r="O4482" t="s">
        <v>663</v>
      </c>
      <c r="P4482" t="s">
        <v>665</v>
      </c>
      <c r="Q4482" t="s">
        <v>665</v>
      </c>
      <c r="R4482" t="s">
        <v>664</v>
      </c>
      <c r="S4482" t="s">
        <v>663</v>
      </c>
      <c r="T4482" t="s">
        <v>665</v>
      </c>
      <c r="U4482" t="s">
        <v>663</v>
      </c>
      <c r="V4482" t="s">
        <v>665</v>
      </c>
      <c r="W4482" t="s">
        <v>665</v>
      </c>
      <c r="X4482" t="s">
        <v>665</v>
      </c>
      <c r="Y4482" t="s">
        <v>665</v>
      </c>
      <c r="Z4482" t="s">
        <v>665</v>
      </c>
      <c r="AA4482" t="s">
        <v>664</v>
      </c>
      <c r="AB4482" t="s">
        <v>664</v>
      </c>
      <c r="AC4482" t="s">
        <v>664</v>
      </c>
      <c r="AD4482" t="s">
        <v>664</v>
      </c>
      <c r="AE4482" t="s">
        <v>664</v>
      </c>
      <c r="AF4482" t="s">
        <v>664</v>
      </c>
    </row>
    <row r="4483" spans="1:32">
      <c r="A4483">
        <v>111587</v>
      </c>
      <c r="B4483" t="s">
        <v>85</v>
      </c>
      <c r="C4483" t="s">
        <v>664</v>
      </c>
      <c r="D4483" t="s">
        <v>663</v>
      </c>
      <c r="E4483" t="s">
        <v>665</v>
      </c>
      <c r="F4483" t="s">
        <v>664</v>
      </c>
      <c r="G4483" t="s">
        <v>665</v>
      </c>
      <c r="H4483" t="s">
        <v>664</v>
      </c>
      <c r="I4483" t="s">
        <v>663</v>
      </c>
      <c r="J4483" t="s">
        <v>664</v>
      </c>
      <c r="K4483" t="s">
        <v>663</v>
      </c>
      <c r="L4483" t="s">
        <v>663</v>
      </c>
      <c r="M4483" t="s">
        <v>665</v>
      </c>
      <c r="N4483" t="s">
        <v>665</v>
      </c>
      <c r="O4483" t="s">
        <v>663</v>
      </c>
      <c r="P4483" t="s">
        <v>663</v>
      </c>
      <c r="Q4483" t="s">
        <v>664</v>
      </c>
      <c r="R4483" t="s">
        <v>665</v>
      </c>
      <c r="S4483" t="s">
        <v>663</v>
      </c>
      <c r="T4483" t="s">
        <v>664</v>
      </c>
      <c r="U4483" t="s">
        <v>663</v>
      </c>
      <c r="V4483" t="s">
        <v>665</v>
      </c>
      <c r="W4483" t="s">
        <v>663</v>
      </c>
      <c r="X4483" t="s">
        <v>664</v>
      </c>
      <c r="Y4483" t="s">
        <v>665</v>
      </c>
      <c r="Z4483" t="s">
        <v>663</v>
      </c>
      <c r="AA4483" t="s">
        <v>664</v>
      </c>
      <c r="AB4483" t="s">
        <v>665</v>
      </c>
      <c r="AC4483" t="s">
        <v>665</v>
      </c>
      <c r="AD4483" t="s">
        <v>664</v>
      </c>
      <c r="AE4483" t="s">
        <v>663</v>
      </c>
      <c r="AF4483" t="s">
        <v>664</v>
      </c>
    </row>
    <row r="4484" spans="1:32">
      <c r="A4484">
        <v>111595</v>
      </c>
      <c r="B4484" t="s">
        <v>85</v>
      </c>
      <c r="C4484" t="s">
        <v>664</v>
      </c>
      <c r="D4484" t="s">
        <v>663</v>
      </c>
      <c r="E4484" t="s">
        <v>665</v>
      </c>
      <c r="F4484" t="s">
        <v>664</v>
      </c>
      <c r="G4484" t="s">
        <v>665</v>
      </c>
      <c r="H4484" t="s">
        <v>664</v>
      </c>
      <c r="I4484" t="s">
        <v>663</v>
      </c>
      <c r="J4484" t="s">
        <v>665</v>
      </c>
      <c r="K4484" t="s">
        <v>665</v>
      </c>
      <c r="L4484" t="s">
        <v>663</v>
      </c>
      <c r="M4484" t="s">
        <v>665</v>
      </c>
      <c r="N4484" t="s">
        <v>663</v>
      </c>
      <c r="O4484" t="s">
        <v>663</v>
      </c>
      <c r="P4484" t="s">
        <v>663</v>
      </c>
      <c r="Q4484" t="s">
        <v>665</v>
      </c>
      <c r="R4484" t="s">
        <v>665</v>
      </c>
      <c r="S4484" t="s">
        <v>664</v>
      </c>
      <c r="T4484" t="s">
        <v>665</v>
      </c>
      <c r="U4484" t="s">
        <v>665</v>
      </c>
      <c r="V4484" t="s">
        <v>665</v>
      </c>
      <c r="W4484" t="s">
        <v>664</v>
      </c>
      <c r="X4484" t="s">
        <v>664</v>
      </c>
      <c r="Y4484" t="s">
        <v>665</v>
      </c>
      <c r="Z4484" t="s">
        <v>664</v>
      </c>
      <c r="AA4484" t="s">
        <v>664</v>
      </c>
      <c r="AB4484" t="s">
        <v>664</v>
      </c>
      <c r="AC4484" t="s">
        <v>665</v>
      </c>
      <c r="AD4484" t="s">
        <v>664</v>
      </c>
      <c r="AE4484" t="s">
        <v>665</v>
      </c>
      <c r="AF4484" t="s">
        <v>664</v>
      </c>
    </row>
    <row r="4485" spans="1:32">
      <c r="A4485">
        <v>111596</v>
      </c>
      <c r="B4485" t="s">
        <v>85</v>
      </c>
      <c r="C4485" t="s">
        <v>663</v>
      </c>
      <c r="D4485" t="s">
        <v>665</v>
      </c>
      <c r="E4485" t="s">
        <v>664</v>
      </c>
      <c r="F4485" t="s">
        <v>664</v>
      </c>
      <c r="G4485" t="s">
        <v>663</v>
      </c>
      <c r="H4485" t="s">
        <v>663</v>
      </c>
      <c r="I4485" t="s">
        <v>665</v>
      </c>
      <c r="J4485" t="s">
        <v>663</v>
      </c>
      <c r="K4485" t="s">
        <v>665</v>
      </c>
      <c r="L4485" t="s">
        <v>665</v>
      </c>
      <c r="M4485" t="s">
        <v>665</v>
      </c>
      <c r="N4485" t="s">
        <v>664</v>
      </c>
      <c r="O4485" t="s">
        <v>665</v>
      </c>
      <c r="P4485" t="s">
        <v>665</v>
      </c>
      <c r="Q4485" t="s">
        <v>663</v>
      </c>
      <c r="R4485" t="s">
        <v>664</v>
      </c>
      <c r="S4485" t="s">
        <v>665</v>
      </c>
      <c r="T4485" t="s">
        <v>665</v>
      </c>
      <c r="U4485" t="s">
        <v>664</v>
      </c>
      <c r="V4485" t="s">
        <v>665</v>
      </c>
      <c r="W4485" t="s">
        <v>665</v>
      </c>
      <c r="X4485" t="s">
        <v>665</v>
      </c>
      <c r="Y4485" t="s">
        <v>664</v>
      </c>
      <c r="Z4485" t="s">
        <v>665</v>
      </c>
      <c r="AA4485" t="s">
        <v>664</v>
      </c>
      <c r="AB4485" t="s">
        <v>664</v>
      </c>
      <c r="AC4485" t="s">
        <v>664</v>
      </c>
      <c r="AD4485" t="s">
        <v>664</v>
      </c>
      <c r="AE4485" t="s">
        <v>664</v>
      </c>
      <c r="AF4485" t="s">
        <v>664</v>
      </c>
    </row>
    <row r="4486" spans="1:32">
      <c r="A4486">
        <v>111598</v>
      </c>
      <c r="B4486" t="s">
        <v>85</v>
      </c>
      <c r="C4486" t="s">
        <v>663</v>
      </c>
      <c r="D4486" t="s">
        <v>664</v>
      </c>
      <c r="E4486" t="s">
        <v>665</v>
      </c>
      <c r="F4486" t="s">
        <v>664</v>
      </c>
      <c r="G4486" t="s">
        <v>663</v>
      </c>
      <c r="H4486" t="s">
        <v>663</v>
      </c>
      <c r="I4486" t="s">
        <v>665</v>
      </c>
      <c r="J4486" t="s">
        <v>664</v>
      </c>
      <c r="K4486" t="s">
        <v>665</v>
      </c>
      <c r="L4486" t="s">
        <v>665</v>
      </c>
      <c r="M4486" t="s">
        <v>663</v>
      </c>
      <c r="N4486" t="s">
        <v>663</v>
      </c>
      <c r="O4486" t="s">
        <v>665</v>
      </c>
      <c r="P4486" t="s">
        <v>663</v>
      </c>
      <c r="Q4486" t="s">
        <v>665</v>
      </c>
      <c r="R4486" t="s">
        <v>665</v>
      </c>
      <c r="S4486" t="s">
        <v>665</v>
      </c>
      <c r="T4486" t="s">
        <v>663</v>
      </c>
      <c r="U4486" t="s">
        <v>665</v>
      </c>
      <c r="V4486" t="s">
        <v>663</v>
      </c>
      <c r="W4486" t="s">
        <v>665</v>
      </c>
      <c r="X4486" t="s">
        <v>664</v>
      </c>
      <c r="Y4486" t="s">
        <v>664</v>
      </c>
      <c r="Z4486" t="s">
        <v>664</v>
      </c>
      <c r="AA4486" t="s">
        <v>664</v>
      </c>
      <c r="AB4486" t="s">
        <v>664</v>
      </c>
      <c r="AC4486" t="s">
        <v>664</v>
      </c>
      <c r="AD4486" t="s">
        <v>663</v>
      </c>
      <c r="AE4486" t="s">
        <v>664</v>
      </c>
      <c r="AF4486" t="s">
        <v>665</v>
      </c>
    </row>
    <row r="4487" spans="1:32">
      <c r="A4487">
        <v>111608</v>
      </c>
      <c r="B4487" t="s">
        <v>85</v>
      </c>
      <c r="C4487" t="s">
        <v>665</v>
      </c>
      <c r="D4487" t="s">
        <v>664</v>
      </c>
      <c r="E4487" t="s">
        <v>664</v>
      </c>
      <c r="F4487" t="s">
        <v>664</v>
      </c>
      <c r="G4487" t="s">
        <v>664</v>
      </c>
      <c r="H4487" t="s">
        <v>665</v>
      </c>
      <c r="I4487" t="s">
        <v>664</v>
      </c>
      <c r="J4487" t="s">
        <v>664</v>
      </c>
      <c r="K4487" t="s">
        <v>664</v>
      </c>
      <c r="L4487" t="s">
        <v>663</v>
      </c>
      <c r="M4487" t="s">
        <v>664</v>
      </c>
      <c r="N4487" t="s">
        <v>665</v>
      </c>
      <c r="O4487" t="s">
        <v>663</v>
      </c>
      <c r="P4487" t="s">
        <v>663</v>
      </c>
      <c r="Q4487" t="s">
        <v>663</v>
      </c>
      <c r="R4487" t="s">
        <v>665</v>
      </c>
      <c r="S4487" t="s">
        <v>665</v>
      </c>
      <c r="T4487" t="s">
        <v>665</v>
      </c>
      <c r="U4487" t="s">
        <v>665</v>
      </c>
      <c r="V4487" t="s">
        <v>665</v>
      </c>
      <c r="W4487" t="s">
        <v>665</v>
      </c>
      <c r="X4487" t="s">
        <v>664</v>
      </c>
      <c r="Y4487" t="s">
        <v>664</v>
      </c>
      <c r="Z4487" t="s">
        <v>664</v>
      </c>
      <c r="AA4487" t="s">
        <v>664</v>
      </c>
      <c r="AB4487" t="s">
        <v>664</v>
      </c>
      <c r="AC4487" t="s">
        <v>664</v>
      </c>
      <c r="AD4487" t="s">
        <v>664</v>
      </c>
      <c r="AE4487" t="s">
        <v>664</v>
      </c>
      <c r="AF4487" t="s">
        <v>664</v>
      </c>
    </row>
    <row r="4488" spans="1:32">
      <c r="A4488">
        <v>111611</v>
      </c>
      <c r="B4488" t="s">
        <v>85</v>
      </c>
      <c r="C4488" t="s">
        <v>664</v>
      </c>
      <c r="D4488" t="s">
        <v>663</v>
      </c>
      <c r="E4488" t="s">
        <v>665</v>
      </c>
      <c r="F4488" t="s">
        <v>664</v>
      </c>
      <c r="G4488" t="s">
        <v>663</v>
      </c>
      <c r="H4488" t="s">
        <v>665</v>
      </c>
      <c r="I4488" t="s">
        <v>665</v>
      </c>
      <c r="J4488" t="s">
        <v>664</v>
      </c>
      <c r="K4488" t="s">
        <v>665</v>
      </c>
      <c r="L4488" t="s">
        <v>663</v>
      </c>
      <c r="M4488" t="s">
        <v>665</v>
      </c>
      <c r="N4488" t="s">
        <v>663</v>
      </c>
      <c r="O4488" t="s">
        <v>663</v>
      </c>
      <c r="P4488" t="s">
        <v>665</v>
      </c>
      <c r="Q4488" t="s">
        <v>665</v>
      </c>
      <c r="R4488" t="s">
        <v>663</v>
      </c>
      <c r="S4488" t="s">
        <v>663</v>
      </c>
      <c r="T4488" t="s">
        <v>663</v>
      </c>
      <c r="U4488" t="s">
        <v>663</v>
      </c>
      <c r="V4488" t="s">
        <v>665</v>
      </c>
      <c r="W4488" t="s">
        <v>665</v>
      </c>
      <c r="X4488" t="s">
        <v>664</v>
      </c>
      <c r="Y4488" t="s">
        <v>664</v>
      </c>
      <c r="Z4488" t="s">
        <v>664</v>
      </c>
      <c r="AA4488" t="s">
        <v>665</v>
      </c>
      <c r="AB4488" t="s">
        <v>664</v>
      </c>
      <c r="AC4488" t="s">
        <v>664</v>
      </c>
      <c r="AD4488" t="s">
        <v>664</v>
      </c>
      <c r="AE4488" t="s">
        <v>664</v>
      </c>
      <c r="AF4488" t="s">
        <v>664</v>
      </c>
    </row>
    <row r="4489" spans="1:32">
      <c r="A4489">
        <v>111615</v>
      </c>
      <c r="B4489" t="s">
        <v>85</v>
      </c>
      <c r="C4489" t="s">
        <v>664</v>
      </c>
      <c r="D4489" t="s">
        <v>665</v>
      </c>
      <c r="E4489" t="s">
        <v>665</v>
      </c>
      <c r="F4489" t="s">
        <v>664</v>
      </c>
      <c r="G4489" t="s">
        <v>663</v>
      </c>
      <c r="H4489" t="s">
        <v>665</v>
      </c>
      <c r="I4489" t="s">
        <v>665</v>
      </c>
      <c r="J4489" t="s">
        <v>663</v>
      </c>
      <c r="K4489" t="s">
        <v>665</v>
      </c>
      <c r="L4489" t="s">
        <v>664</v>
      </c>
      <c r="M4489" t="s">
        <v>665</v>
      </c>
      <c r="N4489" t="s">
        <v>663</v>
      </c>
      <c r="O4489" t="s">
        <v>663</v>
      </c>
      <c r="P4489" t="s">
        <v>665</v>
      </c>
      <c r="Q4489" t="s">
        <v>663</v>
      </c>
      <c r="R4489" t="s">
        <v>663</v>
      </c>
      <c r="S4489" t="s">
        <v>663</v>
      </c>
      <c r="T4489" t="s">
        <v>663</v>
      </c>
      <c r="U4489" t="s">
        <v>663</v>
      </c>
      <c r="V4489" t="s">
        <v>663</v>
      </c>
      <c r="W4489" t="s">
        <v>663</v>
      </c>
      <c r="X4489" t="s">
        <v>664</v>
      </c>
      <c r="Y4489" t="s">
        <v>664</v>
      </c>
      <c r="Z4489" t="s">
        <v>664</v>
      </c>
      <c r="AA4489" t="s">
        <v>665</v>
      </c>
      <c r="AB4489" t="s">
        <v>664</v>
      </c>
      <c r="AC4489" t="s">
        <v>664</v>
      </c>
      <c r="AD4489" t="s">
        <v>664</v>
      </c>
      <c r="AE4489" t="s">
        <v>665</v>
      </c>
      <c r="AF4489" t="s">
        <v>665</v>
      </c>
    </row>
    <row r="4490" spans="1:32">
      <c r="A4490">
        <v>111617</v>
      </c>
      <c r="B4490" t="s">
        <v>85</v>
      </c>
      <c r="C4490" t="s">
        <v>663</v>
      </c>
      <c r="D4490" t="s">
        <v>663</v>
      </c>
      <c r="E4490" t="s">
        <v>665</v>
      </c>
      <c r="F4490" t="s">
        <v>663</v>
      </c>
      <c r="G4490" t="s">
        <v>663</v>
      </c>
      <c r="H4490" t="s">
        <v>664</v>
      </c>
      <c r="I4490" t="s">
        <v>663</v>
      </c>
      <c r="J4490" t="s">
        <v>665</v>
      </c>
      <c r="K4490" t="s">
        <v>664</v>
      </c>
      <c r="L4490" t="s">
        <v>665</v>
      </c>
      <c r="M4490" t="s">
        <v>665</v>
      </c>
      <c r="N4490" t="s">
        <v>663</v>
      </c>
      <c r="O4490" t="s">
        <v>665</v>
      </c>
      <c r="P4490" t="s">
        <v>663</v>
      </c>
      <c r="Q4490" t="s">
        <v>663</v>
      </c>
      <c r="R4490" t="s">
        <v>663</v>
      </c>
      <c r="S4490" t="s">
        <v>663</v>
      </c>
      <c r="T4490" t="s">
        <v>663</v>
      </c>
      <c r="U4490" t="s">
        <v>663</v>
      </c>
      <c r="V4490" t="s">
        <v>663</v>
      </c>
      <c r="W4490" t="s">
        <v>664</v>
      </c>
      <c r="X4490" t="s">
        <v>663</v>
      </c>
      <c r="Y4490" t="s">
        <v>663</v>
      </c>
      <c r="Z4490" t="s">
        <v>664</v>
      </c>
      <c r="AA4490" t="s">
        <v>664</v>
      </c>
      <c r="AB4490" t="s">
        <v>664</v>
      </c>
      <c r="AC4490" t="s">
        <v>664</v>
      </c>
      <c r="AD4490" t="s">
        <v>664</v>
      </c>
      <c r="AE4490" t="s">
        <v>664</v>
      </c>
      <c r="AF4490" t="s">
        <v>664</v>
      </c>
    </row>
    <row r="4491" spans="1:32">
      <c r="A4491">
        <v>111660</v>
      </c>
      <c r="B4491" t="s">
        <v>85</v>
      </c>
      <c r="C4491" t="s">
        <v>664</v>
      </c>
      <c r="D4491" t="s">
        <v>664</v>
      </c>
      <c r="E4491" t="s">
        <v>663</v>
      </c>
      <c r="F4491" t="s">
        <v>664</v>
      </c>
      <c r="G4491" t="s">
        <v>665</v>
      </c>
      <c r="H4491" t="s">
        <v>665</v>
      </c>
      <c r="I4491" t="s">
        <v>665</v>
      </c>
      <c r="J4491" t="s">
        <v>664</v>
      </c>
      <c r="K4491" t="s">
        <v>665</v>
      </c>
      <c r="L4491" t="s">
        <v>663</v>
      </c>
      <c r="M4491" t="s">
        <v>665</v>
      </c>
      <c r="N4491" t="s">
        <v>665</v>
      </c>
      <c r="O4491" t="s">
        <v>663</v>
      </c>
      <c r="P4491" t="s">
        <v>663</v>
      </c>
      <c r="Q4491" t="s">
        <v>663</v>
      </c>
      <c r="R4491" t="s">
        <v>665</v>
      </c>
      <c r="S4491" t="s">
        <v>663</v>
      </c>
      <c r="T4491" t="s">
        <v>663</v>
      </c>
      <c r="U4491" t="s">
        <v>663</v>
      </c>
      <c r="V4491" t="s">
        <v>665</v>
      </c>
      <c r="W4491" t="s">
        <v>665</v>
      </c>
      <c r="X4491" t="s">
        <v>664</v>
      </c>
      <c r="Y4491" t="s">
        <v>665</v>
      </c>
      <c r="Z4491" t="s">
        <v>665</v>
      </c>
      <c r="AA4491" t="s">
        <v>665</v>
      </c>
      <c r="AB4491" t="s">
        <v>665</v>
      </c>
      <c r="AC4491" t="s">
        <v>664</v>
      </c>
      <c r="AD4491" t="s">
        <v>664</v>
      </c>
      <c r="AE4491" t="s">
        <v>664</v>
      </c>
      <c r="AF4491" t="s">
        <v>664</v>
      </c>
    </row>
    <row r="4492" spans="1:32">
      <c r="A4492">
        <v>111665</v>
      </c>
      <c r="B4492" t="s">
        <v>85</v>
      </c>
      <c r="C4492" t="s">
        <v>664</v>
      </c>
      <c r="D4492" t="s">
        <v>663</v>
      </c>
      <c r="E4492" t="s">
        <v>664</v>
      </c>
      <c r="F4492" t="s">
        <v>665</v>
      </c>
      <c r="G4492" t="s">
        <v>665</v>
      </c>
      <c r="H4492" t="s">
        <v>664</v>
      </c>
      <c r="I4492" t="s">
        <v>663</v>
      </c>
      <c r="J4492" t="s">
        <v>664</v>
      </c>
      <c r="K4492" t="s">
        <v>663</v>
      </c>
      <c r="L4492" t="s">
        <v>664</v>
      </c>
      <c r="M4492" t="s">
        <v>665</v>
      </c>
      <c r="N4492" t="s">
        <v>665</v>
      </c>
      <c r="O4492" t="s">
        <v>665</v>
      </c>
      <c r="P4492" t="s">
        <v>665</v>
      </c>
      <c r="Q4492" t="s">
        <v>664</v>
      </c>
      <c r="R4492" t="s">
        <v>664</v>
      </c>
      <c r="S4492" t="s">
        <v>664</v>
      </c>
      <c r="T4492" t="s">
        <v>664</v>
      </c>
      <c r="U4492" t="s">
        <v>664</v>
      </c>
      <c r="V4492" t="s">
        <v>664</v>
      </c>
      <c r="W4492" t="s">
        <v>664</v>
      </c>
      <c r="X4492" t="s">
        <v>664</v>
      </c>
      <c r="Y4492" t="s">
        <v>664</v>
      </c>
      <c r="Z4492" t="s">
        <v>665</v>
      </c>
      <c r="AA4492" t="s">
        <v>665</v>
      </c>
      <c r="AB4492" t="s">
        <v>664</v>
      </c>
      <c r="AC4492" t="s">
        <v>664</v>
      </c>
      <c r="AD4492" t="s">
        <v>664</v>
      </c>
      <c r="AE4492" t="s">
        <v>664</v>
      </c>
      <c r="AF4492" t="s">
        <v>664</v>
      </c>
    </row>
    <row r="4493" spans="1:32">
      <c r="A4493">
        <v>111668</v>
      </c>
      <c r="B4493" t="s">
        <v>85</v>
      </c>
      <c r="C4493" t="s">
        <v>663</v>
      </c>
      <c r="D4493" t="s">
        <v>663</v>
      </c>
      <c r="E4493" t="s">
        <v>663</v>
      </c>
      <c r="F4493" t="s">
        <v>663</v>
      </c>
      <c r="G4493" t="s">
        <v>664</v>
      </c>
      <c r="H4493" t="s">
        <v>664</v>
      </c>
      <c r="I4493" t="s">
        <v>663</v>
      </c>
      <c r="J4493" t="s">
        <v>663</v>
      </c>
      <c r="K4493" t="s">
        <v>663</v>
      </c>
      <c r="L4493" t="s">
        <v>665</v>
      </c>
      <c r="M4493" t="s">
        <v>664</v>
      </c>
      <c r="N4493" t="s">
        <v>664</v>
      </c>
      <c r="O4493" t="s">
        <v>664</v>
      </c>
      <c r="P4493" t="s">
        <v>665</v>
      </c>
      <c r="Q4493" t="s">
        <v>665</v>
      </c>
      <c r="R4493" t="s">
        <v>664</v>
      </c>
      <c r="S4493" t="s">
        <v>664</v>
      </c>
      <c r="T4493" t="s">
        <v>664</v>
      </c>
      <c r="U4493" t="s">
        <v>664</v>
      </c>
      <c r="V4493" t="s">
        <v>664</v>
      </c>
      <c r="W4493" t="s">
        <v>665</v>
      </c>
      <c r="X4493" t="s">
        <v>664</v>
      </c>
      <c r="Y4493" t="s">
        <v>664</v>
      </c>
      <c r="Z4493" t="s">
        <v>664</v>
      </c>
      <c r="AA4493" t="s">
        <v>664</v>
      </c>
      <c r="AB4493" t="s">
        <v>665</v>
      </c>
      <c r="AC4493" t="s">
        <v>664</v>
      </c>
      <c r="AD4493" t="s">
        <v>664</v>
      </c>
      <c r="AE4493" t="s">
        <v>665</v>
      </c>
      <c r="AF4493" t="s">
        <v>665</v>
      </c>
    </row>
    <row r="4494" spans="1:32">
      <c r="A4494">
        <v>111678</v>
      </c>
      <c r="B4494" t="s">
        <v>85</v>
      </c>
      <c r="C4494" t="s">
        <v>664</v>
      </c>
      <c r="D4494" t="s">
        <v>664</v>
      </c>
      <c r="E4494" t="s">
        <v>664</v>
      </c>
      <c r="F4494" t="s">
        <v>664</v>
      </c>
      <c r="G4494" t="s">
        <v>665</v>
      </c>
      <c r="H4494" t="s">
        <v>665</v>
      </c>
      <c r="I4494" t="s">
        <v>665</v>
      </c>
      <c r="J4494" t="s">
        <v>664</v>
      </c>
      <c r="K4494" t="s">
        <v>665</v>
      </c>
      <c r="L4494" t="s">
        <v>663</v>
      </c>
      <c r="M4494" t="s">
        <v>665</v>
      </c>
      <c r="N4494" t="s">
        <v>665</v>
      </c>
      <c r="O4494" t="s">
        <v>663</v>
      </c>
      <c r="P4494" t="s">
        <v>665</v>
      </c>
      <c r="Q4494" t="s">
        <v>665</v>
      </c>
      <c r="R4494" t="s">
        <v>665</v>
      </c>
      <c r="S4494" t="s">
        <v>663</v>
      </c>
      <c r="T4494" t="s">
        <v>665</v>
      </c>
      <c r="U4494" t="s">
        <v>665</v>
      </c>
      <c r="V4494" t="s">
        <v>663</v>
      </c>
      <c r="W4494" t="s">
        <v>664</v>
      </c>
      <c r="X4494" t="s">
        <v>664</v>
      </c>
      <c r="Y4494" t="s">
        <v>664</v>
      </c>
      <c r="Z4494" t="s">
        <v>664</v>
      </c>
      <c r="AA4494" t="s">
        <v>664</v>
      </c>
      <c r="AB4494" t="s">
        <v>664</v>
      </c>
      <c r="AC4494" t="s">
        <v>664</v>
      </c>
      <c r="AD4494" t="s">
        <v>664</v>
      </c>
      <c r="AE4494" t="s">
        <v>664</v>
      </c>
      <c r="AF4494" t="s">
        <v>665</v>
      </c>
    </row>
    <row r="4495" spans="1:32">
      <c r="A4495">
        <v>111690</v>
      </c>
      <c r="B4495" t="s">
        <v>85</v>
      </c>
      <c r="C4495" t="s">
        <v>664</v>
      </c>
      <c r="D4495" t="s">
        <v>665</v>
      </c>
      <c r="E4495" t="s">
        <v>664</v>
      </c>
      <c r="F4495" t="s">
        <v>664</v>
      </c>
      <c r="G4495" t="s">
        <v>665</v>
      </c>
      <c r="H4495" t="s">
        <v>665</v>
      </c>
      <c r="I4495" t="s">
        <v>664</v>
      </c>
      <c r="J4495" t="s">
        <v>665</v>
      </c>
      <c r="K4495" t="s">
        <v>665</v>
      </c>
      <c r="L4495" t="s">
        <v>664</v>
      </c>
      <c r="M4495" t="s">
        <v>665</v>
      </c>
      <c r="N4495" t="s">
        <v>663</v>
      </c>
      <c r="O4495" t="s">
        <v>663</v>
      </c>
      <c r="P4495" t="s">
        <v>665</v>
      </c>
      <c r="Q4495" t="s">
        <v>663</v>
      </c>
      <c r="R4495" t="s">
        <v>664</v>
      </c>
      <c r="S4495" t="s">
        <v>665</v>
      </c>
      <c r="T4495" t="s">
        <v>663</v>
      </c>
      <c r="U4495" t="s">
        <v>663</v>
      </c>
      <c r="V4495" t="s">
        <v>665</v>
      </c>
      <c r="W4495" t="s">
        <v>664</v>
      </c>
      <c r="X4495" t="s">
        <v>663</v>
      </c>
      <c r="Y4495" t="s">
        <v>664</v>
      </c>
      <c r="Z4495" t="s">
        <v>664</v>
      </c>
      <c r="AA4495" t="s">
        <v>664</v>
      </c>
      <c r="AB4495" t="s">
        <v>663</v>
      </c>
      <c r="AC4495" t="s">
        <v>665</v>
      </c>
      <c r="AD4495" t="s">
        <v>665</v>
      </c>
      <c r="AE4495" t="s">
        <v>665</v>
      </c>
      <c r="AF4495" t="s">
        <v>664</v>
      </c>
    </row>
    <row r="4496" spans="1:32">
      <c r="A4496">
        <v>111694</v>
      </c>
      <c r="B4496" t="s">
        <v>85</v>
      </c>
      <c r="C4496" t="s">
        <v>664</v>
      </c>
      <c r="D4496" t="s">
        <v>663</v>
      </c>
      <c r="E4496" t="s">
        <v>664</v>
      </c>
      <c r="F4496" t="s">
        <v>664</v>
      </c>
      <c r="G4496" t="s">
        <v>665</v>
      </c>
      <c r="H4496" t="s">
        <v>665</v>
      </c>
      <c r="I4496" t="s">
        <v>664</v>
      </c>
      <c r="J4496" t="s">
        <v>663</v>
      </c>
      <c r="K4496" t="s">
        <v>664</v>
      </c>
      <c r="L4496" t="s">
        <v>664</v>
      </c>
      <c r="M4496" t="s">
        <v>665</v>
      </c>
      <c r="N4496" t="s">
        <v>663</v>
      </c>
      <c r="O4496" t="s">
        <v>663</v>
      </c>
      <c r="P4496" t="s">
        <v>665</v>
      </c>
      <c r="Q4496" t="s">
        <v>665</v>
      </c>
      <c r="R4496" t="s">
        <v>665</v>
      </c>
      <c r="S4496" t="s">
        <v>663</v>
      </c>
      <c r="T4496" t="s">
        <v>663</v>
      </c>
      <c r="U4496" t="s">
        <v>665</v>
      </c>
      <c r="V4496" t="s">
        <v>665</v>
      </c>
      <c r="W4496" t="s">
        <v>665</v>
      </c>
      <c r="X4496" t="s">
        <v>664</v>
      </c>
      <c r="Y4496" t="s">
        <v>664</v>
      </c>
      <c r="Z4496" t="s">
        <v>664</v>
      </c>
      <c r="AA4496" t="s">
        <v>664</v>
      </c>
      <c r="AB4496" t="s">
        <v>664</v>
      </c>
      <c r="AC4496" t="s">
        <v>664</v>
      </c>
      <c r="AD4496" t="s">
        <v>664</v>
      </c>
      <c r="AE4496" t="s">
        <v>664</v>
      </c>
      <c r="AF4496" t="s">
        <v>665</v>
      </c>
    </row>
    <row r="4497" spans="1:32">
      <c r="A4497">
        <v>111700</v>
      </c>
      <c r="B4497" t="s">
        <v>85</v>
      </c>
      <c r="C4497" t="s">
        <v>664</v>
      </c>
      <c r="D4497" t="s">
        <v>664</v>
      </c>
      <c r="E4497" t="s">
        <v>664</v>
      </c>
      <c r="F4497" t="s">
        <v>664</v>
      </c>
      <c r="G4497" t="s">
        <v>663</v>
      </c>
      <c r="H4497" t="s">
        <v>665</v>
      </c>
      <c r="I4497" t="s">
        <v>665</v>
      </c>
      <c r="J4497" t="s">
        <v>665</v>
      </c>
      <c r="K4497" t="s">
        <v>664</v>
      </c>
      <c r="L4497" t="s">
        <v>663</v>
      </c>
      <c r="M4497" t="s">
        <v>665</v>
      </c>
      <c r="N4497" t="s">
        <v>663</v>
      </c>
      <c r="O4497" t="s">
        <v>665</v>
      </c>
      <c r="P4497" t="s">
        <v>665</v>
      </c>
      <c r="Q4497" t="s">
        <v>665</v>
      </c>
      <c r="R4497" t="s">
        <v>663</v>
      </c>
      <c r="S4497" t="s">
        <v>663</v>
      </c>
      <c r="T4497" t="s">
        <v>663</v>
      </c>
      <c r="U4497" t="s">
        <v>665</v>
      </c>
      <c r="V4497" t="s">
        <v>665</v>
      </c>
      <c r="W4497" t="s">
        <v>665</v>
      </c>
      <c r="X4497" t="s">
        <v>663</v>
      </c>
      <c r="Y4497" t="s">
        <v>663</v>
      </c>
      <c r="Z4497" t="s">
        <v>663</v>
      </c>
      <c r="AA4497" t="s">
        <v>663</v>
      </c>
      <c r="AB4497" t="s">
        <v>664</v>
      </c>
      <c r="AC4497" t="s">
        <v>664</v>
      </c>
      <c r="AD4497" t="s">
        <v>664</v>
      </c>
      <c r="AE4497" t="s">
        <v>664</v>
      </c>
      <c r="AF4497" t="s">
        <v>664</v>
      </c>
    </row>
    <row r="4498" spans="1:32">
      <c r="A4498">
        <v>111718</v>
      </c>
      <c r="B4498" t="s">
        <v>85</v>
      </c>
      <c r="C4498" t="s">
        <v>664</v>
      </c>
      <c r="D4498" t="s">
        <v>663</v>
      </c>
      <c r="E4498" t="s">
        <v>663</v>
      </c>
      <c r="F4498" t="s">
        <v>663</v>
      </c>
      <c r="G4498" t="s">
        <v>664</v>
      </c>
      <c r="H4498" t="s">
        <v>664</v>
      </c>
      <c r="I4498" t="s">
        <v>663</v>
      </c>
      <c r="J4498" t="s">
        <v>664</v>
      </c>
      <c r="K4498" t="s">
        <v>663</v>
      </c>
      <c r="L4498" t="s">
        <v>664</v>
      </c>
      <c r="M4498" t="s">
        <v>665</v>
      </c>
      <c r="N4498" t="s">
        <v>665</v>
      </c>
      <c r="O4498" t="s">
        <v>663</v>
      </c>
      <c r="P4498" t="s">
        <v>663</v>
      </c>
      <c r="Q4498" t="s">
        <v>663</v>
      </c>
      <c r="R4498" t="s">
        <v>663</v>
      </c>
      <c r="S4498" t="s">
        <v>663</v>
      </c>
      <c r="T4498" t="s">
        <v>663</v>
      </c>
      <c r="U4498" t="s">
        <v>663</v>
      </c>
      <c r="V4498" t="s">
        <v>663</v>
      </c>
      <c r="W4498" t="s">
        <v>664</v>
      </c>
      <c r="X4498" t="s">
        <v>664</v>
      </c>
      <c r="Y4498" t="s">
        <v>664</v>
      </c>
      <c r="Z4498" t="s">
        <v>664</v>
      </c>
      <c r="AA4498" t="s">
        <v>664</v>
      </c>
      <c r="AB4498" t="s">
        <v>664</v>
      </c>
      <c r="AC4498" t="s">
        <v>664</v>
      </c>
      <c r="AD4498" t="s">
        <v>664</v>
      </c>
      <c r="AE4498" t="s">
        <v>664</v>
      </c>
      <c r="AF4498" t="s">
        <v>664</v>
      </c>
    </row>
    <row r="4499" spans="1:32">
      <c r="A4499">
        <v>111721</v>
      </c>
      <c r="B4499" t="s">
        <v>85</v>
      </c>
      <c r="C4499" t="s">
        <v>664</v>
      </c>
      <c r="D4499" t="s">
        <v>663</v>
      </c>
      <c r="E4499" t="s">
        <v>664</v>
      </c>
      <c r="F4499" t="s">
        <v>664</v>
      </c>
      <c r="G4499" t="s">
        <v>663</v>
      </c>
      <c r="H4499" t="s">
        <v>663</v>
      </c>
      <c r="I4499" t="s">
        <v>664</v>
      </c>
      <c r="J4499" t="s">
        <v>665</v>
      </c>
      <c r="K4499" t="s">
        <v>665</v>
      </c>
      <c r="L4499" t="s">
        <v>664</v>
      </c>
      <c r="M4499" t="s">
        <v>663</v>
      </c>
      <c r="N4499" t="s">
        <v>665</v>
      </c>
      <c r="O4499" t="s">
        <v>663</v>
      </c>
      <c r="P4499" t="s">
        <v>663</v>
      </c>
      <c r="Q4499" t="s">
        <v>663</v>
      </c>
      <c r="R4499" t="s">
        <v>663</v>
      </c>
      <c r="S4499" t="s">
        <v>665</v>
      </c>
      <c r="T4499" t="s">
        <v>663</v>
      </c>
      <c r="U4499" t="s">
        <v>664</v>
      </c>
      <c r="V4499" t="s">
        <v>663</v>
      </c>
      <c r="W4499" t="s">
        <v>664</v>
      </c>
      <c r="X4499" t="s">
        <v>664</v>
      </c>
      <c r="Y4499" t="s">
        <v>664</v>
      </c>
      <c r="Z4499" t="s">
        <v>664</v>
      </c>
      <c r="AA4499" t="s">
        <v>664</v>
      </c>
      <c r="AB4499" t="s">
        <v>664</v>
      </c>
      <c r="AC4499" t="s">
        <v>664</v>
      </c>
      <c r="AD4499" t="s">
        <v>664</v>
      </c>
      <c r="AE4499" t="s">
        <v>664</v>
      </c>
      <c r="AF4499" t="s">
        <v>664</v>
      </c>
    </row>
    <row r="4500" spans="1:32">
      <c r="A4500">
        <v>111750</v>
      </c>
      <c r="B4500" t="s">
        <v>85</v>
      </c>
      <c r="C4500" t="s">
        <v>664</v>
      </c>
      <c r="D4500" t="s">
        <v>664</v>
      </c>
      <c r="E4500" t="s">
        <v>664</v>
      </c>
      <c r="F4500" t="s">
        <v>664</v>
      </c>
      <c r="G4500" t="s">
        <v>664</v>
      </c>
      <c r="H4500" t="s">
        <v>664</v>
      </c>
      <c r="I4500" t="s">
        <v>664</v>
      </c>
      <c r="J4500" t="s">
        <v>664</v>
      </c>
      <c r="K4500" t="s">
        <v>664</v>
      </c>
      <c r="L4500" t="s">
        <v>664</v>
      </c>
      <c r="M4500" t="s">
        <v>664</v>
      </c>
      <c r="N4500" t="s">
        <v>664</v>
      </c>
      <c r="O4500" t="s">
        <v>664</v>
      </c>
      <c r="P4500" t="s">
        <v>664</v>
      </c>
      <c r="Q4500" t="s">
        <v>664</v>
      </c>
      <c r="R4500" t="s">
        <v>664</v>
      </c>
      <c r="S4500" t="s">
        <v>663</v>
      </c>
      <c r="T4500" t="s">
        <v>664</v>
      </c>
      <c r="U4500" t="s">
        <v>664</v>
      </c>
      <c r="V4500" t="s">
        <v>664</v>
      </c>
      <c r="W4500" t="s">
        <v>664</v>
      </c>
      <c r="X4500" t="s">
        <v>665</v>
      </c>
      <c r="Y4500" t="s">
        <v>664</v>
      </c>
      <c r="Z4500" t="s">
        <v>665</v>
      </c>
      <c r="AA4500" t="s">
        <v>665</v>
      </c>
      <c r="AB4500" t="s">
        <v>663</v>
      </c>
      <c r="AC4500" t="s">
        <v>664</v>
      </c>
      <c r="AD4500" t="s">
        <v>664</v>
      </c>
      <c r="AE4500" t="s">
        <v>663</v>
      </c>
      <c r="AF4500" t="s">
        <v>664</v>
      </c>
    </row>
    <row r="4501" spans="1:32">
      <c r="A4501">
        <v>111768</v>
      </c>
      <c r="B4501" t="s">
        <v>85</v>
      </c>
      <c r="C4501" t="s">
        <v>664</v>
      </c>
      <c r="D4501" t="s">
        <v>664</v>
      </c>
      <c r="E4501" t="s">
        <v>664</v>
      </c>
      <c r="F4501" t="s">
        <v>664</v>
      </c>
      <c r="G4501" t="s">
        <v>664</v>
      </c>
      <c r="H4501" t="s">
        <v>664</v>
      </c>
      <c r="I4501" t="s">
        <v>664</v>
      </c>
      <c r="J4501" t="s">
        <v>664</v>
      </c>
      <c r="K4501" t="s">
        <v>664</v>
      </c>
      <c r="L4501" t="s">
        <v>663</v>
      </c>
      <c r="M4501" t="s">
        <v>664</v>
      </c>
      <c r="N4501" t="s">
        <v>664</v>
      </c>
      <c r="O4501" t="s">
        <v>664</v>
      </c>
      <c r="P4501" t="s">
        <v>664</v>
      </c>
      <c r="Q4501" t="s">
        <v>663</v>
      </c>
      <c r="R4501" t="s">
        <v>664</v>
      </c>
      <c r="S4501" t="s">
        <v>663</v>
      </c>
      <c r="T4501" t="s">
        <v>664</v>
      </c>
      <c r="U4501" t="s">
        <v>664</v>
      </c>
      <c r="V4501" t="s">
        <v>664</v>
      </c>
      <c r="W4501" t="s">
        <v>663</v>
      </c>
      <c r="X4501" t="s">
        <v>664</v>
      </c>
      <c r="Y4501" t="s">
        <v>664</v>
      </c>
      <c r="Z4501" t="s">
        <v>665</v>
      </c>
      <c r="AA4501" t="s">
        <v>665</v>
      </c>
      <c r="AB4501" t="s">
        <v>664</v>
      </c>
      <c r="AC4501" t="s">
        <v>664</v>
      </c>
      <c r="AD4501" t="s">
        <v>664</v>
      </c>
      <c r="AE4501" t="s">
        <v>663</v>
      </c>
      <c r="AF4501" t="s">
        <v>665</v>
      </c>
    </row>
    <row r="4502" spans="1:32">
      <c r="A4502">
        <v>111772</v>
      </c>
      <c r="B4502" t="s">
        <v>85</v>
      </c>
      <c r="C4502" t="s">
        <v>664</v>
      </c>
      <c r="D4502" t="s">
        <v>664</v>
      </c>
      <c r="E4502" t="s">
        <v>664</v>
      </c>
      <c r="F4502" t="s">
        <v>664</v>
      </c>
      <c r="G4502" t="s">
        <v>664</v>
      </c>
      <c r="H4502" t="s">
        <v>664</v>
      </c>
      <c r="I4502" t="s">
        <v>664</v>
      </c>
      <c r="J4502" t="s">
        <v>664</v>
      </c>
      <c r="K4502" t="s">
        <v>664</v>
      </c>
      <c r="L4502" t="s">
        <v>664</v>
      </c>
      <c r="M4502" t="s">
        <v>664</v>
      </c>
      <c r="N4502" t="s">
        <v>664</v>
      </c>
      <c r="O4502" t="s">
        <v>665</v>
      </c>
      <c r="P4502" t="s">
        <v>664</v>
      </c>
      <c r="Q4502" t="s">
        <v>663</v>
      </c>
      <c r="R4502" t="s">
        <v>664</v>
      </c>
      <c r="S4502" t="s">
        <v>663</v>
      </c>
      <c r="T4502" t="s">
        <v>664</v>
      </c>
      <c r="U4502" t="s">
        <v>664</v>
      </c>
      <c r="V4502" t="s">
        <v>664</v>
      </c>
      <c r="W4502" t="s">
        <v>663</v>
      </c>
      <c r="X4502" t="s">
        <v>663</v>
      </c>
      <c r="Y4502" t="s">
        <v>663</v>
      </c>
      <c r="Z4502" t="s">
        <v>663</v>
      </c>
      <c r="AA4502" t="s">
        <v>663</v>
      </c>
      <c r="AB4502" t="s">
        <v>663</v>
      </c>
      <c r="AC4502" t="s">
        <v>663</v>
      </c>
      <c r="AD4502" t="s">
        <v>664</v>
      </c>
      <c r="AE4502" t="s">
        <v>663</v>
      </c>
      <c r="AF4502" t="s">
        <v>665</v>
      </c>
    </row>
    <row r="4503" spans="1:32">
      <c r="A4503">
        <v>111777</v>
      </c>
      <c r="B4503" t="s">
        <v>85</v>
      </c>
      <c r="C4503" t="s">
        <v>664</v>
      </c>
      <c r="D4503" t="s">
        <v>664</v>
      </c>
      <c r="E4503" t="s">
        <v>664</v>
      </c>
      <c r="F4503" t="s">
        <v>664</v>
      </c>
      <c r="G4503" t="s">
        <v>665</v>
      </c>
      <c r="H4503" t="s">
        <v>664</v>
      </c>
      <c r="I4503" t="s">
        <v>664</v>
      </c>
      <c r="J4503" t="s">
        <v>664</v>
      </c>
      <c r="K4503" t="s">
        <v>664</v>
      </c>
      <c r="L4503" t="s">
        <v>663</v>
      </c>
      <c r="M4503" t="s">
        <v>664</v>
      </c>
      <c r="N4503" t="s">
        <v>664</v>
      </c>
      <c r="O4503" t="s">
        <v>664</v>
      </c>
      <c r="P4503" t="s">
        <v>664</v>
      </c>
      <c r="Q4503" t="s">
        <v>663</v>
      </c>
      <c r="R4503" t="s">
        <v>664</v>
      </c>
      <c r="S4503" t="s">
        <v>663</v>
      </c>
      <c r="T4503" t="s">
        <v>664</v>
      </c>
      <c r="U4503" t="s">
        <v>664</v>
      </c>
      <c r="V4503" t="s">
        <v>664</v>
      </c>
      <c r="W4503" t="s">
        <v>664</v>
      </c>
      <c r="X4503" t="s">
        <v>664</v>
      </c>
      <c r="Y4503" t="s">
        <v>664</v>
      </c>
      <c r="Z4503" t="s">
        <v>664</v>
      </c>
      <c r="AA4503" t="s">
        <v>664</v>
      </c>
      <c r="AB4503" t="s">
        <v>664</v>
      </c>
      <c r="AC4503" t="s">
        <v>664</v>
      </c>
      <c r="AD4503" t="s">
        <v>664</v>
      </c>
      <c r="AE4503" t="s">
        <v>664</v>
      </c>
      <c r="AF4503" t="s">
        <v>664</v>
      </c>
    </row>
    <row r="4504" spans="1:32">
      <c r="A4504">
        <v>111798</v>
      </c>
      <c r="B4504" t="s">
        <v>85</v>
      </c>
      <c r="C4504" t="s">
        <v>664</v>
      </c>
      <c r="D4504" t="s">
        <v>664</v>
      </c>
      <c r="E4504" t="s">
        <v>664</v>
      </c>
      <c r="F4504" t="s">
        <v>664</v>
      </c>
      <c r="G4504" t="s">
        <v>664</v>
      </c>
      <c r="H4504" t="s">
        <v>664</v>
      </c>
      <c r="I4504" t="s">
        <v>664</v>
      </c>
      <c r="J4504" t="s">
        <v>664</v>
      </c>
      <c r="K4504" t="s">
        <v>664</v>
      </c>
      <c r="L4504" t="s">
        <v>664</v>
      </c>
      <c r="M4504" t="s">
        <v>664</v>
      </c>
      <c r="N4504" t="s">
        <v>664</v>
      </c>
      <c r="O4504" t="s">
        <v>664</v>
      </c>
      <c r="P4504" t="s">
        <v>664</v>
      </c>
      <c r="Q4504" t="s">
        <v>664</v>
      </c>
      <c r="R4504" t="s">
        <v>664</v>
      </c>
      <c r="S4504" t="s">
        <v>664</v>
      </c>
      <c r="T4504" t="s">
        <v>664</v>
      </c>
      <c r="U4504" t="s">
        <v>664</v>
      </c>
      <c r="V4504" t="s">
        <v>664</v>
      </c>
      <c r="W4504" t="s">
        <v>664</v>
      </c>
      <c r="X4504" t="s">
        <v>664</v>
      </c>
      <c r="Y4504" t="s">
        <v>663</v>
      </c>
      <c r="Z4504" t="s">
        <v>664</v>
      </c>
      <c r="AA4504" t="s">
        <v>664</v>
      </c>
      <c r="AB4504" t="s">
        <v>664</v>
      </c>
      <c r="AC4504" t="s">
        <v>663</v>
      </c>
      <c r="AD4504" t="s">
        <v>664</v>
      </c>
      <c r="AE4504" t="s">
        <v>663</v>
      </c>
      <c r="AF4504" t="s">
        <v>663</v>
      </c>
    </row>
    <row r="4505" spans="1:32">
      <c r="A4505">
        <v>111801</v>
      </c>
      <c r="B4505" t="s">
        <v>85</v>
      </c>
      <c r="C4505" t="s">
        <v>664</v>
      </c>
      <c r="D4505" t="s">
        <v>665</v>
      </c>
      <c r="E4505" t="s">
        <v>664</v>
      </c>
      <c r="F4505" t="s">
        <v>664</v>
      </c>
      <c r="G4505" t="s">
        <v>664</v>
      </c>
      <c r="H4505" t="s">
        <v>664</v>
      </c>
      <c r="I4505" t="s">
        <v>664</v>
      </c>
      <c r="J4505" t="s">
        <v>664</v>
      </c>
      <c r="K4505" t="s">
        <v>664</v>
      </c>
      <c r="L4505" t="s">
        <v>663</v>
      </c>
      <c r="M4505" t="s">
        <v>664</v>
      </c>
      <c r="N4505" t="s">
        <v>664</v>
      </c>
      <c r="O4505" t="s">
        <v>664</v>
      </c>
      <c r="P4505" t="s">
        <v>664</v>
      </c>
      <c r="Q4505" t="s">
        <v>663</v>
      </c>
      <c r="R4505" t="s">
        <v>664</v>
      </c>
      <c r="S4505" t="s">
        <v>663</v>
      </c>
      <c r="T4505" t="s">
        <v>664</v>
      </c>
      <c r="U4505" t="s">
        <v>664</v>
      </c>
      <c r="V4505" t="s">
        <v>664</v>
      </c>
      <c r="W4505" t="s">
        <v>665</v>
      </c>
      <c r="X4505" t="s">
        <v>665</v>
      </c>
      <c r="Y4505" t="s">
        <v>665</v>
      </c>
      <c r="Z4505" t="s">
        <v>665</v>
      </c>
      <c r="AA4505" t="s">
        <v>665</v>
      </c>
      <c r="AB4505" t="s">
        <v>664</v>
      </c>
      <c r="AC4505" t="s">
        <v>664</v>
      </c>
      <c r="AD4505" t="s">
        <v>664</v>
      </c>
      <c r="AE4505" t="s">
        <v>664</v>
      </c>
      <c r="AF4505" t="s">
        <v>664</v>
      </c>
    </row>
    <row r="4506" spans="1:32">
      <c r="A4506">
        <v>111810</v>
      </c>
      <c r="B4506" t="s">
        <v>85</v>
      </c>
      <c r="C4506" t="s">
        <v>664</v>
      </c>
      <c r="D4506" t="s">
        <v>664</v>
      </c>
      <c r="E4506" t="s">
        <v>664</v>
      </c>
      <c r="F4506" t="s">
        <v>664</v>
      </c>
      <c r="G4506" t="s">
        <v>663</v>
      </c>
      <c r="H4506" t="s">
        <v>663</v>
      </c>
      <c r="I4506" t="s">
        <v>664</v>
      </c>
      <c r="J4506" t="s">
        <v>664</v>
      </c>
      <c r="K4506" t="s">
        <v>664</v>
      </c>
      <c r="L4506" t="s">
        <v>663</v>
      </c>
      <c r="M4506" t="s">
        <v>664</v>
      </c>
      <c r="N4506" t="s">
        <v>664</v>
      </c>
      <c r="O4506" t="s">
        <v>664</v>
      </c>
      <c r="P4506" t="s">
        <v>664</v>
      </c>
      <c r="Q4506" t="s">
        <v>663</v>
      </c>
      <c r="R4506" t="s">
        <v>664</v>
      </c>
      <c r="S4506" t="s">
        <v>664</v>
      </c>
      <c r="T4506" t="s">
        <v>664</v>
      </c>
      <c r="U4506" t="s">
        <v>664</v>
      </c>
      <c r="V4506" t="s">
        <v>664</v>
      </c>
      <c r="W4506" t="s">
        <v>665</v>
      </c>
      <c r="X4506" t="s">
        <v>665</v>
      </c>
      <c r="Y4506" t="s">
        <v>664</v>
      </c>
      <c r="Z4506" t="s">
        <v>665</v>
      </c>
      <c r="AA4506" t="s">
        <v>663</v>
      </c>
      <c r="AB4506" t="s">
        <v>664</v>
      </c>
      <c r="AC4506" t="s">
        <v>664</v>
      </c>
      <c r="AD4506" t="s">
        <v>664</v>
      </c>
      <c r="AE4506" t="s">
        <v>664</v>
      </c>
      <c r="AF4506" t="s">
        <v>663</v>
      </c>
    </row>
    <row r="4507" spans="1:32">
      <c r="A4507">
        <v>111816</v>
      </c>
      <c r="B4507" t="s">
        <v>85</v>
      </c>
      <c r="C4507" t="s">
        <v>664</v>
      </c>
      <c r="D4507" t="s">
        <v>664</v>
      </c>
      <c r="E4507" t="s">
        <v>664</v>
      </c>
      <c r="F4507" t="s">
        <v>664</v>
      </c>
      <c r="G4507" t="s">
        <v>664</v>
      </c>
      <c r="H4507" t="s">
        <v>664</v>
      </c>
      <c r="I4507" t="s">
        <v>664</v>
      </c>
      <c r="J4507" t="s">
        <v>664</v>
      </c>
      <c r="K4507" t="s">
        <v>664</v>
      </c>
      <c r="L4507" t="s">
        <v>665</v>
      </c>
      <c r="M4507" t="s">
        <v>664</v>
      </c>
      <c r="N4507" t="s">
        <v>664</v>
      </c>
      <c r="O4507" t="s">
        <v>664</v>
      </c>
      <c r="P4507" t="s">
        <v>664</v>
      </c>
      <c r="Q4507" t="s">
        <v>663</v>
      </c>
      <c r="R4507" t="s">
        <v>664</v>
      </c>
      <c r="S4507" t="s">
        <v>664</v>
      </c>
      <c r="T4507" t="s">
        <v>664</v>
      </c>
      <c r="U4507" t="s">
        <v>664</v>
      </c>
      <c r="V4507" t="s">
        <v>664</v>
      </c>
      <c r="W4507" t="s">
        <v>663</v>
      </c>
      <c r="X4507" t="s">
        <v>664</v>
      </c>
      <c r="Y4507" t="s">
        <v>665</v>
      </c>
      <c r="Z4507" t="s">
        <v>665</v>
      </c>
      <c r="AA4507" t="s">
        <v>663</v>
      </c>
      <c r="AB4507" t="s">
        <v>665</v>
      </c>
      <c r="AC4507" t="s">
        <v>665</v>
      </c>
      <c r="AD4507" t="s">
        <v>664</v>
      </c>
      <c r="AE4507" t="s">
        <v>665</v>
      </c>
      <c r="AF4507" t="s">
        <v>664</v>
      </c>
    </row>
    <row r="4508" spans="1:32">
      <c r="A4508">
        <v>111818</v>
      </c>
      <c r="B4508" t="s">
        <v>85</v>
      </c>
      <c r="C4508" t="s">
        <v>664</v>
      </c>
      <c r="D4508" t="s">
        <v>664</v>
      </c>
      <c r="E4508" t="s">
        <v>664</v>
      </c>
      <c r="F4508" t="s">
        <v>664</v>
      </c>
      <c r="G4508" t="s">
        <v>665</v>
      </c>
      <c r="H4508" t="s">
        <v>664</v>
      </c>
      <c r="I4508" t="s">
        <v>664</v>
      </c>
      <c r="J4508" t="s">
        <v>664</v>
      </c>
      <c r="K4508" t="s">
        <v>664</v>
      </c>
      <c r="L4508" t="s">
        <v>664</v>
      </c>
      <c r="M4508" t="s">
        <v>664</v>
      </c>
      <c r="N4508" t="s">
        <v>664</v>
      </c>
      <c r="O4508" t="s">
        <v>664</v>
      </c>
      <c r="P4508" t="s">
        <v>664</v>
      </c>
      <c r="Q4508" t="s">
        <v>665</v>
      </c>
      <c r="R4508" t="s">
        <v>664</v>
      </c>
      <c r="S4508" t="s">
        <v>665</v>
      </c>
      <c r="T4508" t="s">
        <v>664</v>
      </c>
      <c r="U4508" t="s">
        <v>664</v>
      </c>
      <c r="V4508" t="s">
        <v>664</v>
      </c>
      <c r="W4508" t="s">
        <v>664</v>
      </c>
      <c r="X4508" t="s">
        <v>664</v>
      </c>
      <c r="Y4508" t="s">
        <v>664</v>
      </c>
      <c r="Z4508" t="s">
        <v>665</v>
      </c>
      <c r="AA4508" t="s">
        <v>663</v>
      </c>
      <c r="AB4508" t="s">
        <v>665</v>
      </c>
      <c r="AC4508" t="s">
        <v>664</v>
      </c>
      <c r="AD4508" t="s">
        <v>664</v>
      </c>
      <c r="AE4508" t="s">
        <v>664</v>
      </c>
      <c r="AF4508" t="s">
        <v>664</v>
      </c>
    </row>
    <row r="4509" spans="1:32">
      <c r="A4509">
        <v>111835</v>
      </c>
      <c r="B4509" t="s">
        <v>85</v>
      </c>
      <c r="C4509" t="s">
        <v>664</v>
      </c>
      <c r="D4509" t="s">
        <v>664</v>
      </c>
      <c r="E4509" t="s">
        <v>664</v>
      </c>
      <c r="F4509" t="s">
        <v>664</v>
      </c>
      <c r="G4509" t="s">
        <v>663</v>
      </c>
      <c r="H4509" t="s">
        <v>664</v>
      </c>
      <c r="I4509" t="s">
        <v>664</v>
      </c>
      <c r="J4509" t="s">
        <v>664</v>
      </c>
      <c r="K4509" t="s">
        <v>664</v>
      </c>
      <c r="L4509" t="s">
        <v>664</v>
      </c>
      <c r="M4509" t="s">
        <v>664</v>
      </c>
      <c r="N4509" t="s">
        <v>664</v>
      </c>
      <c r="O4509" t="s">
        <v>664</v>
      </c>
      <c r="P4509" t="s">
        <v>664</v>
      </c>
      <c r="Q4509" t="s">
        <v>664</v>
      </c>
      <c r="R4509" t="s">
        <v>664</v>
      </c>
      <c r="S4509" t="s">
        <v>664</v>
      </c>
      <c r="T4509" t="s">
        <v>664</v>
      </c>
      <c r="U4509" t="s">
        <v>664</v>
      </c>
      <c r="V4509" t="s">
        <v>664</v>
      </c>
      <c r="W4509" t="s">
        <v>663</v>
      </c>
      <c r="X4509" t="s">
        <v>664</v>
      </c>
      <c r="Y4509" t="s">
        <v>664</v>
      </c>
      <c r="Z4509" t="s">
        <v>664</v>
      </c>
      <c r="AA4509" t="s">
        <v>664</v>
      </c>
      <c r="AB4509" t="s">
        <v>663</v>
      </c>
      <c r="AC4509" t="s">
        <v>664</v>
      </c>
      <c r="AD4509" t="s">
        <v>664</v>
      </c>
      <c r="AE4509" t="s">
        <v>664</v>
      </c>
      <c r="AF4509" t="s">
        <v>664</v>
      </c>
    </row>
    <row r="4510" spans="1:32">
      <c r="A4510">
        <v>111837</v>
      </c>
      <c r="B4510" t="s">
        <v>85</v>
      </c>
      <c r="C4510" t="s">
        <v>664</v>
      </c>
      <c r="D4510" t="s">
        <v>664</v>
      </c>
      <c r="E4510" t="s">
        <v>664</v>
      </c>
      <c r="F4510" t="s">
        <v>664</v>
      </c>
      <c r="G4510" t="s">
        <v>664</v>
      </c>
      <c r="H4510" t="s">
        <v>664</v>
      </c>
      <c r="I4510" t="s">
        <v>664</v>
      </c>
      <c r="J4510" t="s">
        <v>664</v>
      </c>
      <c r="K4510" t="s">
        <v>664</v>
      </c>
      <c r="L4510" t="s">
        <v>664</v>
      </c>
      <c r="M4510" t="s">
        <v>664</v>
      </c>
      <c r="N4510" t="s">
        <v>664</v>
      </c>
      <c r="O4510" t="s">
        <v>664</v>
      </c>
      <c r="P4510" t="s">
        <v>664</v>
      </c>
      <c r="Q4510" t="s">
        <v>664</v>
      </c>
      <c r="R4510" t="s">
        <v>664</v>
      </c>
      <c r="S4510" t="s">
        <v>664</v>
      </c>
      <c r="T4510" t="s">
        <v>664</v>
      </c>
      <c r="U4510" t="s">
        <v>664</v>
      </c>
      <c r="V4510" t="s">
        <v>664</v>
      </c>
      <c r="W4510" t="s">
        <v>663</v>
      </c>
      <c r="X4510" t="s">
        <v>664</v>
      </c>
      <c r="Y4510" t="s">
        <v>664</v>
      </c>
      <c r="Z4510" t="s">
        <v>663</v>
      </c>
      <c r="AA4510" t="s">
        <v>663</v>
      </c>
      <c r="AB4510" t="s">
        <v>664</v>
      </c>
      <c r="AC4510" t="s">
        <v>664</v>
      </c>
      <c r="AD4510" t="s">
        <v>664</v>
      </c>
      <c r="AE4510" t="s">
        <v>664</v>
      </c>
      <c r="AF4510" t="s">
        <v>664</v>
      </c>
    </row>
    <row r="4511" spans="1:32">
      <c r="A4511">
        <v>111841</v>
      </c>
      <c r="B4511" t="s">
        <v>85</v>
      </c>
      <c r="C4511" t="s">
        <v>664</v>
      </c>
      <c r="D4511" t="s">
        <v>664</v>
      </c>
      <c r="E4511" t="s">
        <v>664</v>
      </c>
      <c r="F4511" t="s">
        <v>664</v>
      </c>
      <c r="G4511" t="s">
        <v>664</v>
      </c>
      <c r="H4511" t="s">
        <v>664</v>
      </c>
      <c r="I4511" t="s">
        <v>664</v>
      </c>
      <c r="J4511" t="s">
        <v>664</v>
      </c>
      <c r="K4511" t="s">
        <v>664</v>
      </c>
      <c r="L4511" t="s">
        <v>665</v>
      </c>
      <c r="M4511" t="s">
        <v>664</v>
      </c>
      <c r="N4511" t="s">
        <v>664</v>
      </c>
      <c r="O4511" t="s">
        <v>664</v>
      </c>
      <c r="P4511" t="s">
        <v>664</v>
      </c>
      <c r="Q4511" t="s">
        <v>665</v>
      </c>
      <c r="R4511" t="s">
        <v>664</v>
      </c>
      <c r="S4511" t="s">
        <v>665</v>
      </c>
      <c r="T4511" t="s">
        <v>664</v>
      </c>
      <c r="U4511" t="s">
        <v>664</v>
      </c>
      <c r="V4511" t="s">
        <v>664</v>
      </c>
      <c r="W4511" t="s">
        <v>665</v>
      </c>
      <c r="X4511" t="s">
        <v>665</v>
      </c>
      <c r="Y4511" t="s">
        <v>663</v>
      </c>
      <c r="Z4511" t="s">
        <v>664</v>
      </c>
      <c r="AA4511" t="s">
        <v>663</v>
      </c>
      <c r="AB4511" t="s">
        <v>665</v>
      </c>
      <c r="AC4511" t="s">
        <v>665</v>
      </c>
      <c r="AD4511" t="s">
        <v>664</v>
      </c>
      <c r="AE4511" t="s">
        <v>664</v>
      </c>
      <c r="AF4511" t="s">
        <v>663</v>
      </c>
    </row>
    <row r="4512" spans="1:32">
      <c r="A4512">
        <v>111843</v>
      </c>
      <c r="B4512" t="s">
        <v>85</v>
      </c>
      <c r="C4512" t="s">
        <v>664</v>
      </c>
      <c r="D4512" t="s">
        <v>664</v>
      </c>
      <c r="E4512" t="s">
        <v>664</v>
      </c>
      <c r="F4512" t="s">
        <v>664</v>
      </c>
      <c r="G4512" t="s">
        <v>665</v>
      </c>
      <c r="H4512" t="s">
        <v>664</v>
      </c>
      <c r="I4512" t="s">
        <v>664</v>
      </c>
      <c r="J4512" t="s">
        <v>664</v>
      </c>
      <c r="K4512" t="s">
        <v>664</v>
      </c>
      <c r="L4512" t="s">
        <v>665</v>
      </c>
      <c r="M4512" t="s">
        <v>664</v>
      </c>
      <c r="N4512" t="s">
        <v>664</v>
      </c>
      <c r="O4512" t="s">
        <v>664</v>
      </c>
      <c r="P4512" t="s">
        <v>664</v>
      </c>
      <c r="Q4512" t="s">
        <v>665</v>
      </c>
      <c r="R4512" t="s">
        <v>664</v>
      </c>
      <c r="S4512" t="s">
        <v>665</v>
      </c>
      <c r="T4512" t="s">
        <v>664</v>
      </c>
      <c r="U4512" t="s">
        <v>664</v>
      </c>
      <c r="V4512" t="s">
        <v>664</v>
      </c>
      <c r="W4512" t="s">
        <v>664</v>
      </c>
      <c r="X4512" t="s">
        <v>665</v>
      </c>
      <c r="Y4512" t="s">
        <v>664</v>
      </c>
      <c r="Z4512" t="s">
        <v>665</v>
      </c>
      <c r="AA4512" t="s">
        <v>663</v>
      </c>
      <c r="AB4512" t="s">
        <v>665</v>
      </c>
      <c r="AC4512" t="s">
        <v>664</v>
      </c>
      <c r="AD4512" t="s">
        <v>664</v>
      </c>
      <c r="AE4512" t="s">
        <v>665</v>
      </c>
      <c r="AF4512" t="s">
        <v>663</v>
      </c>
    </row>
    <row r="4513" spans="1:32">
      <c r="A4513">
        <v>111847</v>
      </c>
      <c r="B4513" t="s">
        <v>85</v>
      </c>
      <c r="C4513" t="s">
        <v>664</v>
      </c>
      <c r="D4513" t="s">
        <v>664</v>
      </c>
      <c r="E4513" t="s">
        <v>664</v>
      </c>
      <c r="F4513" t="s">
        <v>664</v>
      </c>
      <c r="G4513" t="s">
        <v>663</v>
      </c>
      <c r="H4513" t="s">
        <v>664</v>
      </c>
      <c r="I4513" t="s">
        <v>664</v>
      </c>
      <c r="J4513" t="s">
        <v>664</v>
      </c>
      <c r="K4513" t="s">
        <v>664</v>
      </c>
      <c r="L4513" t="s">
        <v>663</v>
      </c>
      <c r="M4513" t="s">
        <v>664</v>
      </c>
      <c r="N4513" t="s">
        <v>664</v>
      </c>
      <c r="O4513" t="s">
        <v>665</v>
      </c>
      <c r="P4513" t="s">
        <v>664</v>
      </c>
      <c r="Q4513" t="s">
        <v>663</v>
      </c>
      <c r="R4513" t="s">
        <v>664</v>
      </c>
      <c r="S4513" t="s">
        <v>665</v>
      </c>
      <c r="T4513" t="s">
        <v>664</v>
      </c>
      <c r="U4513" t="s">
        <v>664</v>
      </c>
      <c r="V4513" t="s">
        <v>664</v>
      </c>
      <c r="W4513" t="s">
        <v>663</v>
      </c>
      <c r="X4513" t="s">
        <v>663</v>
      </c>
      <c r="Y4513" t="s">
        <v>663</v>
      </c>
      <c r="Z4513" t="s">
        <v>665</v>
      </c>
      <c r="AA4513" t="s">
        <v>665</v>
      </c>
      <c r="AB4513" t="s">
        <v>664</v>
      </c>
      <c r="AC4513" t="s">
        <v>664</v>
      </c>
      <c r="AD4513" t="s">
        <v>664</v>
      </c>
      <c r="AE4513" t="s">
        <v>664</v>
      </c>
      <c r="AF4513" t="s">
        <v>665</v>
      </c>
    </row>
    <row r="4514" spans="1:32">
      <c r="A4514">
        <v>111850</v>
      </c>
      <c r="B4514" t="s">
        <v>85</v>
      </c>
      <c r="C4514" t="s">
        <v>664</v>
      </c>
      <c r="D4514" t="s">
        <v>664</v>
      </c>
      <c r="E4514" t="s">
        <v>664</v>
      </c>
      <c r="F4514" t="s">
        <v>664</v>
      </c>
      <c r="G4514" t="s">
        <v>664</v>
      </c>
      <c r="H4514" t="s">
        <v>664</v>
      </c>
      <c r="I4514" t="s">
        <v>664</v>
      </c>
      <c r="J4514" t="s">
        <v>664</v>
      </c>
      <c r="K4514" t="s">
        <v>664</v>
      </c>
      <c r="L4514" t="s">
        <v>663</v>
      </c>
      <c r="M4514" t="s">
        <v>664</v>
      </c>
      <c r="N4514" t="s">
        <v>664</v>
      </c>
      <c r="O4514" t="s">
        <v>664</v>
      </c>
      <c r="P4514" t="s">
        <v>664</v>
      </c>
      <c r="Q4514" t="s">
        <v>664</v>
      </c>
      <c r="R4514" t="s">
        <v>664</v>
      </c>
      <c r="S4514" t="s">
        <v>663</v>
      </c>
      <c r="T4514" t="s">
        <v>664</v>
      </c>
      <c r="U4514" t="s">
        <v>664</v>
      </c>
      <c r="V4514" t="s">
        <v>664</v>
      </c>
      <c r="W4514" t="s">
        <v>663</v>
      </c>
      <c r="X4514" t="s">
        <v>665</v>
      </c>
      <c r="Y4514" t="s">
        <v>664</v>
      </c>
      <c r="Z4514" t="s">
        <v>663</v>
      </c>
      <c r="AA4514" t="s">
        <v>663</v>
      </c>
      <c r="AB4514" t="s">
        <v>664</v>
      </c>
      <c r="AC4514" t="s">
        <v>664</v>
      </c>
      <c r="AD4514" t="s">
        <v>664</v>
      </c>
      <c r="AE4514" t="s">
        <v>663</v>
      </c>
      <c r="AF4514" t="s">
        <v>665</v>
      </c>
    </row>
    <row r="4515" spans="1:32">
      <c r="A4515">
        <v>111852</v>
      </c>
      <c r="B4515" t="s">
        <v>85</v>
      </c>
      <c r="C4515" t="s">
        <v>664</v>
      </c>
      <c r="D4515" t="s">
        <v>664</v>
      </c>
      <c r="E4515" t="s">
        <v>664</v>
      </c>
      <c r="F4515" t="s">
        <v>664</v>
      </c>
      <c r="G4515" t="s">
        <v>665</v>
      </c>
      <c r="H4515" t="s">
        <v>665</v>
      </c>
      <c r="I4515" t="s">
        <v>664</v>
      </c>
      <c r="J4515" t="s">
        <v>664</v>
      </c>
      <c r="K4515" t="s">
        <v>664</v>
      </c>
      <c r="L4515" t="s">
        <v>663</v>
      </c>
      <c r="M4515" t="s">
        <v>664</v>
      </c>
      <c r="N4515" t="s">
        <v>664</v>
      </c>
      <c r="O4515" t="s">
        <v>664</v>
      </c>
      <c r="P4515" t="s">
        <v>664</v>
      </c>
      <c r="Q4515" t="s">
        <v>663</v>
      </c>
      <c r="R4515" t="s">
        <v>664</v>
      </c>
      <c r="S4515" t="s">
        <v>665</v>
      </c>
      <c r="T4515" t="s">
        <v>664</v>
      </c>
      <c r="U4515" t="s">
        <v>664</v>
      </c>
      <c r="V4515" t="s">
        <v>664</v>
      </c>
      <c r="W4515" t="s">
        <v>664</v>
      </c>
      <c r="X4515" t="s">
        <v>664</v>
      </c>
      <c r="Y4515" t="s">
        <v>664</v>
      </c>
      <c r="Z4515" t="s">
        <v>664</v>
      </c>
      <c r="AA4515" t="s">
        <v>665</v>
      </c>
      <c r="AB4515" t="s">
        <v>664</v>
      </c>
      <c r="AC4515" t="s">
        <v>664</v>
      </c>
      <c r="AD4515" t="s">
        <v>664</v>
      </c>
      <c r="AE4515" t="s">
        <v>664</v>
      </c>
      <c r="AF4515" t="s">
        <v>664</v>
      </c>
    </row>
    <row r="4516" spans="1:32">
      <c r="A4516">
        <v>111869</v>
      </c>
      <c r="B4516" t="s">
        <v>85</v>
      </c>
      <c r="C4516" t="s">
        <v>664</v>
      </c>
      <c r="D4516" t="s">
        <v>664</v>
      </c>
      <c r="E4516" t="s">
        <v>664</v>
      </c>
      <c r="F4516" t="s">
        <v>664</v>
      </c>
      <c r="G4516" t="s">
        <v>663</v>
      </c>
      <c r="H4516" t="s">
        <v>663</v>
      </c>
      <c r="I4516" t="s">
        <v>664</v>
      </c>
      <c r="J4516" t="s">
        <v>664</v>
      </c>
      <c r="K4516" t="s">
        <v>664</v>
      </c>
      <c r="L4516" t="s">
        <v>663</v>
      </c>
      <c r="M4516" t="s">
        <v>664</v>
      </c>
      <c r="N4516" t="s">
        <v>664</v>
      </c>
      <c r="O4516" t="s">
        <v>664</v>
      </c>
      <c r="P4516" t="s">
        <v>664</v>
      </c>
      <c r="Q4516" t="s">
        <v>663</v>
      </c>
      <c r="R4516" t="s">
        <v>664</v>
      </c>
      <c r="S4516" t="s">
        <v>664</v>
      </c>
      <c r="T4516" t="s">
        <v>664</v>
      </c>
      <c r="U4516" t="s">
        <v>664</v>
      </c>
      <c r="V4516" t="s">
        <v>664</v>
      </c>
      <c r="W4516" t="s">
        <v>665</v>
      </c>
      <c r="X4516" t="s">
        <v>664</v>
      </c>
      <c r="Y4516" t="s">
        <v>664</v>
      </c>
      <c r="Z4516" t="s">
        <v>664</v>
      </c>
      <c r="AA4516" t="s">
        <v>664</v>
      </c>
      <c r="AB4516" t="s">
        <v>664</v>
      </c>
      <c r="AC4516" t="s">
        <v>664</v>
      </c>
      <c r="AD4516" t="s">
        <v>664</v>
      </c>
      <c r="AE4516" t="s">
        <v>664</v>
      </c>
      <c r="AF4516" t="s">
        <v>664</v>
      </c>
    </row>
    <row r="4517" spans="1:32">
      <c r="A4517">
        <v>111870</v>
      </c>
      <c r="B4517" t="s">
        <v>85</v>
      </c>
      <c r="C4517" t="s">
        <v>664</v>
      </c>
      <c r="D4517" t="s">
        <v>664</v>
      </c>
      <c r="E4517" t="s">
        <v>664</v>
      </c>
      <c r="F4517" t="s">
        <v>664</v>
      </c>
      <c r="G4517" t="s">
        <v>665</v>
      </c>
      <c r="H4517" t="s">
        <v>665</v>
      </c>
      <c r="I4517" t="s">
        <v>664</v>
      </c>
      <c r="J4517" t="s">
        <v>664</v>
      </c>
      <c r="K4517" t="s">
        <v>664</v>
      </c>
      <c r="L4517" t="s">
        <v>663</v>
      </c>
      <c r="M4517" t="s">
        <v>664</v>
      </c>
      <c r="N4517" t="s">
        <v>664</v>
      </c>
      <c r="O4517" t="s">
        <v>664</v>
      </c>
      <c r="P4517" t="s">
        <v>664</v>
      </c>
      <c r="Q4517" t="s">
        <v>663</v>
      </c>
      <c r="R4517" t="s">
        <v>664</v>
      </c>
      <c r="S4517" t="s">
        <v>663</v>
      </c>
      <c r="T4517" t="s">
        <v>664</v>
      </c>
      <c r="U4517" t="s">
        <v>664</v>
      </c>
      <c r="V4517" t="s">
        <v>664</v>
      </c>
      <c r="W4517" t="s">
        <v>663</v>
      </c>
      <c r="X4517" t="s">
        <v>663</v>
      </c>
      <c r="Y4517" t="s">
        <v>665</v>
      </c>
      <c r="Z4517" t="s">
        <v>665</v>
      </c>
      <c r="AA4517" t="s">
        <v>665</v>
      </c>
      <c r="AB4517" t="s">
        <v>664</v>
      </c>
      <c r="AC4517" t="s">
        <v>664</v>
      </c>
      <c r="AD4517" t="s">
        <v>664</v>
      </c>
      <c r="AE4517" t="s">
        <v>665</v>
      </c>
      <c r="AF4517" t="s">
        <v>664</v>
      </c>
    </row>
    <row r="4518" spans="1:32">
      <c r="A4518">
        <v>111873</v>
      </c>
      <c r="B4518" t="s">
        <v>85</v>
      </c>
      <c r="C4518" t="s">
        <v>664</v>
      </c>
      <c r="D4518" t="s">
        <v>664</v>
      </c>
      <c r="E4518" t="s">
        <v>664</v>
      </c>
      <c r="F4518" t="s">
        <v>664</v>
      </c>
      <c r="G4518" t="s">
        <v>664</v>
      </c>
      <c r="H4518" t="s">
        <v>664</v>
      </c>
      <c r="I4518" t="s">
        <v>664</v>
      </c>
      <c r="J4518" t="s">
        <v>664</v>
      </c>
      <c r="K4518" t="s">
        <v>664</v>
      </c>
      <c r="L4518" t="s">
        <v>664</v>
      </c>
      <c r="M4518" t="s">
        <v>664</v>
      </c>
      <c r="N4518" t="s">
        <v>664</v>
      </c>
      <c r="O4518" t="s">
        <v>664</v>
      </c>
      <c r="P4518" t="s">
        <v>664</v>
      </c>
      <c r="Q4518" t="s">
        <v>664</v>
      </c>
      <c r="R4518" t="s">
        <v>664</v>
      </c>
      <c r="S4518" t="s">
        <v>664</v>
      </c>
      <c r="T4518" t="s">
        <v>664</v>
      </c>
      <c r="U4518" t="s">
        <v>664</v>
      </c>
      <c r="V4518" t="s">
        <v>664</v>
      </c>
      <c r="W4518" t="s">
        <v>663</v>
      </c>
      <c r="X4518" t="s">
        <v>663</v>
      </c>
      <c r="Y4518" t="s">
        <v>663</v>
      </c>
      <c r="Z4518" t="s">
        <v>663</v>
      </c>
      <c r="AA4518" t="s">
        <v>663</v>
      </c>
      <c r="AB4518" t="s">
        <v>664</v>
      </c>
      <c r="AC4518" t="s">
        <v>664</v>
      </c>
      <c r="AD4518" t="s">
        <v>664</v>
      </c>
      <c r="AE4518" t="s">
        <v>664</v>
      </c>
      <c r="AF4518" t="s">
        <v>664</v>
      </c>
    </row>
    <row r="4519" spans="1:32">
      <c r="A4519">
        <v>111876</v>
      </c>
      <c r="B4519" t="s">
        <v>85</v>
      </c>
      <c r="C4519" t="s">
        <v>664</v>
      </c>
      <c r="D4519" t="s">
        <v>664</v>
      </c>
      <c r="E4519" t="s">
        <v>664</v>
      </c>
      <c r="F4519" t="s">
        <v>664</v>
      </c>
      <c r="G4519" t="s">
        <v>664</v>
      </c>
      <c r="H4519" t="s">
        <v>664</v>
      </c>
      <c r="I4519" t="s">
        <v>664</v>
      </c>
      <c r="J4519" t="s">
        <v>664</v>
      </c>
      <c r="K4519" t="s">
        <v>664</v>
      </c>
      <c r="L4519" t="s">
        <v>664</v>
      </c>
      <c r="M4519" t="s">
        <v>664</v>
      </c>
      <c r="N4519" t="s">
        <v>664</v>
      </c>
      <c r="O4519" t="s">
        <v>664</v>
      </c>
      <c r="P4519" t="s">
        <v>664</v>
      </c>
      <c r="Q4519" t="s">
        <v>664</v>
      </c>
      <c r="R4519" t="s">
        <v>664</v>
      </c>
      <c r="S4519" t="s">
        <v>664</v>
      </c>
      <c r="T4519" t="s">
        <v>664</v>
      </c>
      <c r="U4519" t="s">
        <v>664</v>
      </c>
      <c r="V4519" t="s">
        <v>664</v>
      </c>
      <c r="W4519" t="s">
        <v>664</v>
      </c>
      <c r="X4519" t="s">
        <v>664</v>
      </c>
      <c r="Y4519" t="s">
        <v>664</v>
      </c>
      <c r="Z4519" t="s">
        <v>664</v>
      </c>
      <c r="AA4519" t="s">
        <v>664</v>
      </c>
      <c r="AB4519" t="s">
        <v>664</v>
      </c>
      <c r="AC4519" t="s">
        <v>664</v>
      </c>
      <c r="AD4519" t="s">
        <v>664</v>
      </c>
      <c r="AE4519" t="s">
        <v>664</v>
      </c>
      <c r="AF4519" t="s">
        <v>664</v>
      </c>
    </row>
    <row r="4520" spans="1:32">
      <c r="A4520">
        <v>111886</v>
      </c>
      <c r="B4520" t="s">
        <v>85</v>
      </c>
      <c r="C4520" t="s">
        <v>664</v>
      </c>
      <c r="D4520" t="s">
        <v>664</v>
      </c>
      <c r="E4520" t="s">
        <v>664</v>
      </c>
      <c r="F4520" t="s">
        <v>664</v>
      </c>
      <c r="G4520" t="s">
        <v>664</v>
      </c>
      <c r="H4520" t="s">
        <v>664</v>
      </c>
      <c r="I4520" t="s">
        <v>664</v>
      </c>
      <c r="J4520" t="s">
        <v>664</v>
      </c>
      <c r="K4520" t="s">
        <v>664</v>
      </c>
      <c r="L4520" t="s">
        <v>664</v>
      </c>
      <c r="M4520" t="s">
        <v>664</v>
      </c>
      <c r="N4520" t="s">
        <v>664</v>
      </c>
      <c r="O4520" t="s">
        <v>664</v>
      </c>
      <c r="P4520" t="s">
        <v>664</v>
      </c>
      <c r="Q4520" t="s">
        <v>664</v>
      </c>
      <c r="R4520" t="s">
        <v>664</v>
      </c>
      <c r="S4520" t="s">
        <v>664</v>
      </c>
      <c r="T4520" t="s">
        <v>664</v>
      </c>
      <c r="U4520" t="s">
        <v>664</v>
      </c>
      <c r="V4520" t="s">
        <v>664</v>
      </c>
      <c r="W4520" t="s">
        <v>664</v>
      </c>
      <c r="X4520" t="s">
        <v>664</v>
      </c>
      <c r="Y4520" t="s">
        <v>664</v>
      </c>
      <c r="Z4520" t="s">
        <v>664</v>
      </c>
      <c r="AA4520" t="s">
        <v>664</v>
      </c>
      <c r="AB4520" t="s">
        <v>664</v>
      </c>
      <c r="AC4520" t="s">
        <v>664</v>
      </c>
      <c r="AD4520" t="s">
        <v>664</v>
      </c>
      <c r="AE4520" t="s">
        <v>664</v>
      </c>
      <c r="AF4520" t="s">
        <v>664</v>
      </c>
    </row>
    <row r="4521" spans="1:32">
      <c r="A4521">
        <v>111908</v>
      </c>
      <c r="B4521" t="s">
        <v>85</v>
      </c>
      <c r="C4521" t="s">
        <v>664</v>
      </c>
      <c r="D4521" t="s">
        <v>664</v>
      </c>
      <c r="E4521" t="s">
        <v>664</v>
      </c>
      <c r="F4521" t="s">
        <v>664</v>
      </c>
      <c r="G4521" t="s">
        <v>663</v>
      </c>
      <c r="H4521" t="s">
        <v>665</v>
      </c>
      <c r="I4521" t="s">
        <v>664</v>
      </c>
      <c r="J4521" t="s">
        <v>664</v>
      </c>
      <c r="K4521" t="s">
        <v>664</v>
      </c>
      <c r="L4521" t="s">
        <v>665</v>
      </c>
      <c r="M4521" t="s">
        <v>664</v>
      </c>
      <c r="N4521" t="s">
        <v>664</v>
      </c>
      <c r="O4521" t="s">
        <v>664</v>
      </c>
      <c r="P4521" t="s">
        <v>664</v>
      </c>
      <c r="Q4521" t="s">
        <v>663</v>
      </c>
      <c r="R4521" t="s">
        <v>664</v>
      </c>
      <c r="S4521" t="s">
        <v>665</v>
      </c>
      <c r="T4521" t="s">
        <v>664</v>
      </c>
      <c r="U4521" t="s">
        <v>664</v>
      </c>
      <c r="V4521" t="s">
        <v>664</v>
      </c>
      <c r="W4521" t="s">
        <v>664</v>
      </c>
      <c r="X4521" t="s">
        <v>664</v>
      </c>
      <c r="Y4521" t="s">
        <v>664</v>
      </c>
      <c r="Z4521" t="s">
        <v>664</v>
      </c>
      <c r="AA4521" t="s">
        <v>664</v>
      </c>
      <c r="AB4521" t="s">
        <v>664</v>
      </c>
      <c r="AC4521" t="s">
        <v>664</v>
      </c>
      <c r="AD4521" t="s">
        <v>664</v>
      </c>
      <c r="AE4521" t="s">
        <v>664</v>
      </c>
      <c r="AF4521" t="s">
        <v>664</v>
      </c>
    </row>
    <row r="4522" spans="1:32">
      <c r="A4522">
        <v>111917</v>
      </c>
      <c r="B4522" t="s">
        <v>85</v>
      </c>
      <c r="C4522" t="s">
        <v>664</v>
      </c>
      <c r="D4522" t="s">
        <v>664</v>
      </c>
      <c r="E4522" t="s">
        <v>664</v>
      </c>
      <c r="F4522" t="s">
        <v>664</v>
      </c>
      <c r="G4522" t="s">
        <v>664</v>
      </c>
      <c r="H4522" t="s">
        <v>664</v>
      </c>
      <c r="I4522" t="s">
        <v>664</v>
      </c>
      <c r="J4522" t="s">
        <v>664</v>
      </c>
      <c r="K4522" t="s">
        <v>664</v>
      </c>
      <c r="L4522" t="s">
        <v>664</v>
      </c>
      <c r="M4522" t="s">
        <v>664</v>
      </c>
      <c r="N4522" t="s">
        <v>664</v>
      </c>
      <c r="O4522" t="s">
        <v>664</v>
      </c>
      <c r="P4522" t="s">
        <v>664</v>
      </c>
      <c r="Q4522" t="s">
        <v>664</v>
      </c>
      <c r="R4522" t="s">
        <v>664</v>
      </c>
      <c r="S4522" t="s">
        <v>664</v>
      </c>
      <c r="T4522" t="s">
        <v>664</v>
      </c>
      <c r="U4522" t="s">
        <v>664</v>
      </c>
      <c r="V4522" t="s">
        <v>664</v>
      </c>
      <c r="W4522" t="s">
        <v>664</v>
      </c>
      <c r="X4522" t="s">
        <v>664</v>
      </c>
      <c r="Y4522" t="s">
        <v>664</v>
      </c>
      <c r="Z4522" t="s">
        <v>664</v>
      </c>
      <c r="AA4522" t="s">
        <v>664</v>
      </c>
      <c r="AB4522" t="s">
        <v>664</v>
      </c>
      <c r="AC4522" t="s">
        <v>664</v>
      </c>
      <c r="AD4522" t="s">
        <v>664</v>
      </c>
      <c r="AE4522" t="s">
        <v>664</v>
      </c>
      <c r="AF4522" t="s">
        <v>664</v>
      </c>
    </row>
    <row r="4523" spans="1:32">
      <c r="A4523">
        <v>111919</v>
      </c>
      <c r="B4523" t="s">
        <v>85</v>
      </c>
      <c r="C4523" t="s">
        <v>664</v>
      </c>
      <c r="D4523" t="s">
        <v>664</v>
      </c>
      <c r="E4523" t="s">
        <v>664</v>
      </c>
      <c r="F4523" t="s">
        <v>664</v>
      </c>
      <c r="G4523" t="s">
        <v>664</v>
      </c>
      <c r="H4523" t="s">
        <v>664</v>
      </c>
      <c r="I4523" t="s">
        <v>664</v>
      </c>
      <c r="J4523" t="s">
        <v>664</v>
      </c>
      <c r="K4523" t="s">
        <v>664</v>
      </c>
      <c r="L4523" t="s">
        <v>664</v>
      </c>
      <c r="M4523" t="s">
        <v>664</v>
      </c>
      <c r="N4523" t="s">
        <v>664</v>
      </c>
      <c r="O4523" t="s">
        <v>664</v>
      </c>
      <c r="P4523" t="s">
        <v>664</v>
      </c>
      <c r="Q4523" t="s">
        <v>665</v>
      </c>
      <c r="R4523" t="s">
        <v>664</v>
      </c>
      <c r="S4523" t="s">
        <v>663</v>
      </c>
      <c r="T4523" t="s">
        <v>664</v>
      </c>
      <c r="U4523" t="s">
        <v>664</v>
      </c>
      <c r="V4523" t="s">
        <v>664</v>
      </c>
      <c r="W4523" t="s">
        <v>664</v>
      </c>
      <c r="X4523" t="s">
        <v>665</v>
      </c>
      <c r="Y4523" t="s">
        <v>663</v>
      </c>
      <c r="Z4523" t="s">
        <v>664</v>
      </c>
      <c r="AA4523" t="s">
        <v>663</v>
      </c>
      <c r="AB4523" t="s">
        <v>664</v>
      </c>
      <c r="AC4523" t="s">
        <v>664</v>
      </c>
      <c r="AD4523" t="s">
        <v>664</v>
      </c>
      <c r="AE4523" t="s">
        <v>664</v>
      </c>
      <c r="AF4523" t="s">
        <v>664</v>
      </c>
    </row>
    <row r="4524" spans="1:32">
      <c r="A4524">
        <v>111922</v>
      </c>
      <c r="B4524" t="s">
        <v>85</v>
      </c>
      <c r="C4524" t="s">
        <v>664</v>
      </c>
      <c r="D4524" t="s">
        <v>664</v>
      </c>
      <c r="E4524" t="s">
        <v>664</v>
      </c>
      <c r="F4524" t="s">
        <v>664</v>
      </c>
      <c r="G4524" t="s">
        <v>663</v>
      </c>
      <c r="H4524" t="s">
        <v>663</v>
      </c>
      <c r="I4524" t="s">
        <v>664</v>
      </c>
      <c r="J4524" t="s">
        <v>664</v>
      </c>
      <c r="K4524" t="s">
        <v>664</v>
      </c>
      <c r="L4524" t="s">
        <v>663</v>
      </c>
      <c r="M4524" t="s">
        <v>664</v>
      </c>
      <c r="N4524" t="s">
        <v>664</v>
      </c>
      <c r="O4524" t="s">
        <v>664</v>
      </c>
      <c r="P4524" t="s">
        <v>664</v>
      </c>
      <c r="Q4524" t="s">
        <v>663</v>
      </c>
      <c r="R4524" t="s">
        <v>664</v>
      </c>
      <c r="S4524" t="s">
        <v>663</v>
      </c>
      <c r="T4524" t="s">
        <v>664</v>
      </c>
      <c r="U4524" t="s">
        <v>664</v>
      </c>
      <c r="V4524" t="s">
        <v>664</v>
      </c>
      <c r="W4524" t="s">
        <v>664</v>
      </c>
      <c r="X4524" t="s">
        <v>665</v>
      </c>
      <c r="Y4524" t="s">
        <v>664</v>
      </c>
      <c r="Z4524" t="s">
        <v>664</v>
      </c>
      <c r="AA4524" t="s">
        <v>664</v>
      </c>
      <c r="AB4524" t="s">
        <v>664</v>
      </c>
      <c r="AC4524" t="s">
        <v>664</v>
      </c>
      <c r="AD4524" t="s">
        <v>664</v>
      </c>
      <c r="AE4524" t="s">
        <v>664</v>
      </c>
      <c r="AF4524" t="s">
        <v>664</v>
      </c>
    </row>
    <row r="4525" spans="1:32">
      <c r="A4525">
        <v>111935</v>
      </c>
      <c r="B4525" t="s">
        <v>85</v>
      </c>
      <c r="C4525" t="s">
        <v>664</v>
      </c>
      <c r="D4525" t="s">
        <v>664</v>
      </c>
      <c r="E4525" t="s">
        <v>664</v>
      </c>
      <c r="F4525" t="s">
        <v>664</v>
      </c>
      <c r="G4525" t="s">
        <v>665</v>
      </c>
      <c r="H4525" t="s">
        <v>665</v>
      </c>
      <c r="I4525" t="s">
        <v>664</v>
      </c>
      <c r="J4525" t="s">
        <v>664</v>
      </c>
      <c r="K4525" t="s">
        <v>664</v>
      </c>
      <c r="L4525" t="s">
        <v>665</v>
      </c>
      <c r="M4525" t="s">
        <v>664</v>
      </c>
      <c r="N4525" t="s">
        <v>664</v>
      </c>
      <c r="O4525" t="s">
        <v>664</v>
      </c>
      <c r="P4525" t="s">
        <v>664</v>
      </c>
      <c r="Q4525" t="s">
        <v>665</v>
      </c>
      <c r="R4525" t="s">
        <v>664</v>
      </c>
      <c r="S4525" t="s">
        <v>665</v>
      </c>
      <c r="T4525" t="s">
        <v>664</v>
      </c>
      <c r="U4525" t="s">
        <v>664</v>
      </c>
      <c r="V4525" t="s">
        <v>664</v>
      </c>
      <c r="W4525" t="s">
        <v>665</v>
      </c>
      <c r="X4525" t="s">
        <v>663</v>
      </c>
      <c r="Y4525" t="s">
        <v>664</v>
      </c>
      <c r="Z4525" t="s">
        <v>663</v>
      </c>
      <c r="AA4525" t="s">
        <v>663</v>
      </c>
      <c r="AB4525" t="s">
        <v>664</v>
      </c>
      <c r="AC4525" t="s">
        <v>664</v>
      </c>
      <c r="AD4525" t="s">
        <v>664</v>
      </c>
      <c r="AE4525" t="s">
        <v>664</v>
      </c>
      <c r="AF4525" t="s">
        <v>664</v>
      </c>
    </row>
    <row r="4526" spans="1:32">
      <c r="A4526">
        <v>111936</v>
      </c>
      <c r="B4526" t="s">
        <v>85</v>
      </c>
      <c r="C4526" t="s">
        <v>664</v>
      </c>
      <c r="D4526" t="s">
        <v>664</v>
      </c>
      <c r="E4526" t="s">
        <v>664</v>
      </c>
      <c r="F4526" t="s">
        <v>664</v>
      </c>
      <c r="G4526" t="s">
        <v>663</v>
      </c>
      <c r="H4526" t="s">
        <v>665</v>
      </c>
      <c r="I4526" t="s">
        <v>664</v>
      </c>
      <c r="J4526" t="s">
        <v>664</v>
      </c>
      <c r="K4526" t="s">
        <v>664</v>
      </c>
      <c r="L4526" t="s">
        <v>663</v>
      </c>
      <c r="M4526" t="s">
        <v>664</v>
      </c>
      <c r="N4526" t="s">
        <v>664</v>
      </c>
      <c r="O4526" t="s">
        <v>664</v>
      </c>
      <c r="P4526" t="s">
        <v>664</v>
      </c>
      <c r="Q4526" t="s">
        <v>663</v>
      </c>
      <c r="R4526" t="s">
        <v>664</v>
      </c>
      <c r="S4526" t="s">
        <v>664</v>
      </c>
      <c r="T4526" t="s">
        <v>664</v>
      </c>
      <c r="U4526" t="s">
        <v>664</v>
      </c>
      <c r="V4526" t="s">
        <v>664</v>
      </c>
      <c r="W4526" t="s">
        <v>663</v>
      </c>
      <c r="X4526" t="s">
        <v>665</v>
      </c>
      <c r="Y4526" t="s">
        <v>663</v>
      </c>
      <c r="Z4526" t="s">
        <v>663</v>
      </c>
      <c r="AA4526" t="s">
        <v>663</v>
      </c>
      <c r="AB4526" t="s">
        <v>663</v>
      </c>
      <c r="AC4526" t="s">
        <v>664</v>
      </c>
      <c r="AD4526" t="s">
        <v>664</v>
      </c>
      <c r="AE4526" t="s">
        <v>665</v>
      </c>
      <c r="AF4526" t="s">
        <v>665</v>
      </c>
    </row>
    <row r="4527" spans="1:32">
      <c r="A4527">
        <v>111960</v>
      </c>
      <c r="B4527" t="s">
        <v>85</v>
      </c>
      <c r="C4527" t="s">
        <v>664</v>
      </c>
      <c r="D4527" t="s">
        <v>664</v>
      </c>
      <c r="E4527" t="s">
        <v>664</v>
      </c>
      <c r="F4527" t="s">
        <v>664</v>
      </c>
      <c r="G4527" t="s">
        <v>664</v>
      </c>
      <c r="H4527" t="s">
        <v>664</v>
      </c>
      <c r="I4527" t="s">
        <v>664</v>
      </c>
      <c r="J4527" t="s">
        <v>664</v>
      </c>
      <c r="K4527" t="s">
        <v>664</v>
      </c>
      <c r="L4527" t="s">
        <v>664</v>
      </c>
      <c r="M4527" t="s">
        <v>664</v>
      </c>
      <c r="N4527" t="s">
        <v>664</v>
      </c>
      <c r="O4527" t="s">
        <v>664</v>
      </c>
      <c r="P4527" t="s">
        <v>664</v>
      </c>
      <c r="Q4527" t="s">
        <v>663</v>
      </c>
      <c r="R4527" t="s">
        <v>664</v>
      </c>
      <c r="S4527" t="s">
        <v>664</v>
      </c>
      <c r="T4527" t="s">
        <v>664</v>
      </c>
      <c r="U4527" t="s">
        <v>664</v>
      </c>
      <c r="V4527" t="s">
        <v>664</v>
      </c>
      <c r="W4527" t="s">
        <v>663</v>
      </c>
      <c r="X4527" t="s">
        <v>664</v>
      </c>
      <c r="Y4527" t="s">
        <v>663</v>
      </c>
      <c r="Z4527" t="s">
        <v>665</v>
      </c>
      <c r="AA4527" t="s">
        <v>663</v>
      </c>
      <c r="AB4527" t="s">
        <v>665</v>
      </c>
      <c r="AC4527" t="s">
        <v>663</v>
      </c>
      <c r="AD4527" t="s">
        <v>663</v>
      </c>
      <c r="AE4527" t="s">
        <v>664</v>
      </c>
      <c r="AF4527" t="s">
        <v>663</v>
      </c>
    </row>
    <row r="4528" spans="1:32">
      <c r="A4528">
        <v>111970</v>
      </c>
      <c r="B4528" t="s">
        <v>85</v>
      </c>
      <c r="C4528" t="s">
        <v>664</v>
      </c>
      <c r="D4528" t="s">
        <v>664</v>
      </c>
      <c r="E4528" t="s">
        <v>664</v>
      </c>
      <c r="F4528" t="s">
        <v>664</v>
      </c>
      <c r="G4528" t="s">
        <v>664</v>
      </c>
      <c r="H4528" t="s">
        <v>664</v>
      </c>
      <c r="I4528" t="s">
        <v>664</v>
      </c>
      <c r="J4528" t="s">
        <v>664</v>
      </c>
      <c r="K4528" t="s">
        <v>664</v>
      </c>
      <c r="L4528" t="s">
        <v>663</v>
      </c>
      <c r="M4528" t="s">
        <v>664</v>
      </c>
      <c r="N4528" t="s">
        <v>664</v>
      </c>
      <c r="O4528" t="s">
        <v>664</v>
      </c>
      <c r="P4528" t="s">
        <v>664</v>
      </c>
      <c r="Q4528" t="s">
        <v>663</v>
      </c>
      <c r="R4528" t="s">
        <v>664</v>
      </c>
      <c r="S4528" t="s">
        <v>663</v>
      </c>
      <c r="T4528" t="s">
        <v>664</v>
      </c>
      <c r="U4528" t="s">
        <v>664</v>
      </c>
      <c r="V4528" t="s">
        <v>664</v>
      </c>
      <c r="W4528" t="s">
        <v>664</v>
      </c>
      <c r="X4528" t="s">
        <v>664</v>
      </c>
      <c r="Y4528" t="s">
        <v>664</v>
      </c>
      <c r="Z4528" t="s">
        <v>664</v>
      </c>
      <c r="AA4528" t="s">
        <v>664</v>
      </c>
      <c r="AB4528" t="s">
        <v>664</v>
      </c>
      <c r="AC4528" t="s">
        <v>664</v>
      </c>
      <c r="AD4528" t="s">
        <v>664</v>
      </c>
      <c r="AE4528" t="s">
        <v>664</v>
      </c>
      <c r="AF4528" t="s">
        <v>664</v>
      </c>
    </row>
    <row r="4529" spans="1:32">
      <c r="A4529">
        <v>111971</v>
      </c>
      <c r="B4529" t="s">
        <v>85</v>
      </c>
      <c r="C4529" t="s">
        <v>664</v>
      </c>
      <c r="D4529" t="s">
        <v>664</v>
      </c>
      <c r="E4529" t="s">
        <v>664</v>
      </c>
      <c r="F4529" t="s">
        <v>664</v>
      </c>
      <c r="G4529" t="s">
        <v>664</v>
      </c>
      <c r="H4529" t="s">
        <v>664</v>
      </c>
      <c r="I4529" t="s">
        <v>664</v>
      </c>
      <c r="J4529" t="s">
        <v>664</v>
      </c>
      <c r="K4529" t="s">
        <v>664</v>
      </c>
      <c r="L4529" t="s">
        <v>664</v>
      </c>
      <c r="M4529" t="s">
        <v>664</v>
      </c>
      <c r="N4529" t="s">
        <v>664</v>
      </c>
      <c r="O4529" t="s">
        <v>664</v>
      </c>
      <c r="P4529" t="s">
        <v>664</v>
      </c>
      <c r="Q4529" t="s">
        <v>664</v>
      </c>
      <c r="R4529" t="s">
        <v>664</v>
      </c>
      <c r="S4529" t="s">
        <v>664</v>
      </c>
      <c r="T4529" t="s">
        <v>664</v>
      </c>
      <c r="U4529" t="s">
        <v>664</v>
      </c>
      <c r="V4529" t="s">
        <v>664</v>
      </c>
      <c r="W4529" t="s">
        <v>665</v>
      </c>
      <c r="X4529" t="s">
        <v>664</v>
      </c>
      <c r="Y4529" t="s">
        <v>664</v>
      </c>
      <c r="Z4529" t="s">
        <v>664</v>
      </c>
      <c r="AA4529" t="s">
        <v>664</v>
      </c>
      <c r="AB4529" t="s">
        <v>665</v>
      </c>
      <c r="AC4529" t="s">
        <v>665</v>
      </c>
      <c r="AD4529" t="s">
        <v>665</v>
      </c>
      <c r="AE4529" t="s">
        <v>665</v>
      </c>
      <c r="AF4529" t="s">
        <v>665</v>
      </c>
    </row>
    <row r="4530" spans="1:32">
      <c r="A4530">
        <v>111975</v>
      </c>
      <c r="B4530" t="s">
        <v>85</v>
      </c>
      <c r="C4530" t="s">
        <v>664</v>
      </c>
      <c r="D4530" t="s">
        <v>664</v>
      </c>
      <c r="E4530" t="s">
        <v>664</v>
      </c>
      <c r="F4530" t="s">
        <v>664</v>
      </c>
      <c r="G4530" t="s">
        <v>664</v>
      </c>
      <c r="H4530" t="s">
        <v>664</v>
      </c>
      <c r="I4530" t="s">
        <v>664</v>
      </c>
      <c r="J4530" t="s">
        <v>664</v>
      </c>
      <c r="K4530" t="s">
        <v>664</v>
      </c>
      <c r="L4530" t="s">
        <v>663</v>
      </c>
      <c r="M4530" t="s">
        <v>664</v>
      </c>
      <c r="N4530" t="s">
        <v>664</v>
      </c>
      <c r="O4530" t="s">
        <v>664</v>
      </c>
      <c r="P4530" t="s">
        <v>664</v>
      </c>
      <c r="Q4530" t="s">
        <v>664</v>
      </c>
      <c r="R4530" t="s">
        <v>664</v>
      </c>
      <c r="S4530" t="s">
        <v>664</v>
      </c>
      <c r="T4530" t="s">
        <v>664</v>
      </c>
      <c r="U4530" t="s">
        <v>664</v>
      </c>
      <c r="V4530" t="s">
        <v>664</v>
      </c>
      <c r="W4530" t="s">
        <v>664</v>
      </c>
      <c r="X4530" t="s">
        <v>664</v>
      </c>
      <c r="Y4530" t="s">
        <v>663</v>
      </c>
      <c r="Z4530" t="s">
        <v>663</v>
      </c>
      <c r="AA4530" t="s">
        <v>664</v>
      </c>
      <c r="AB4530" t="s">
        <v>663</v>
      </c>
      <c r="AC4530" t="s">
        <v>665</v>
      </c>
      <c r="AD4530" t="s">
        <v>665</v>
      </c>
      <c r="AE4530" t="s">
        <v>665</v>
      </c>
      <c r="AF4530" t="s">
        <v>665</v>
      </c>
    </row>
    <row r="4531" spans="1:32">
      <c r="A4531">
        <v>111982</v>
      </c>
      <c r="B4531" t="s">
        <v>85</v>
      </c>
      <c r="C4531" t="s">
        <v>664</v>
      </c>
      <c r="D4531" t="s">
        <v>664</v>
      </c>
      <c r="E4531" t="s">
        <v>664</v>
      </c>
      <c r="F4531" t="s">
        <v>664</v>
      </c>
      <c r="G4531" t="s">
        <v>664</v>
      </c>
      <c r="H4531" t="s">
        <v>664</v>
      </c>
      <c r="I4531" t="s">
        <v>664</v>
      </c>
      <c r="J4531" t="s">
        <v>664</v>
      </c>
      <c r="K4531" t="s">
        <v>664</v>
      </c>
      <c r="L4531" t="s">
        <v>663</v>
      </c>
      <c r="M4531" t="s">
        <v>664</v>
      </c>
      <c r="N4531" t="s">
        <v>664</v>
      </c>
      <c r="O4531" t="s">
        <v>664</v>
      </c>
      <c r="P4531" t="s">
        <v>664</v>
      </c>
      <c r="Q4531" t="s">
        <v>663</v>
      </c>
      <c r="R4531" t="s">
        <v>664</v>
      </c>
      <c r="S4531" t="s">
        <v>663</v>
      </c>
      <c r="T4531" t="s">
        <v>664</v>
      </c>
      <c r="U4531" t="s">
        <v>664</v>
      </c>
      <c r="V4531" t="s">
        <v>664</v>
      </c>
      <c r="W4531" t="s">
        <v>665</v>
      </c>
      <c r="X4531" t="s">
        <v>665</v>
      </c>
      <c r="Y4531" t="s">
        <v>663</v>
      </c>
      <c r="Z4531" t="s">
        <v>665</v>
      </c>
      <c r="AA4531" t="s">
        <v>663</v>
      </c>
      <c r="AB4531" t="s">
        <v>663</v>
      </c>
      <c r="AC4531" t="s">
        <v>665</v>
      </c>
      <c r="AD4531" t="s">
        <v>663</v>
      </c>
      <c r="AE4531" t="s">
        <v>665</v>
      </c>
      <c r="AF4531" t="s">
        <v>664</v>
      </c>
    </row>
    <row r="4532" spans="1:32">
      <c r="A4532">
        <v>111984</v>
      </c>
      <c r="B4532" t="s">
        <v>85</v>
      </c>
      <c r="C4532" t="s">
        <v>664</v>
      </c>
      <c r="D4532" t="s">
        <v>664</v>
      </c>
      <c r="E4532" t="s">
        <v>664</v>
      </c>
      <c r="F4532" t="s">
        <v>664</v>
      </c>
      <c r="G4532" t="s">
        <v>665</v>
      </c>
      <c r="H4532" t="s">
        <v>664</v>
      </c>
      <c r="I4532" t="s">
        <v>664</v>
      </c>
      <c r="J4532" t="s">
        <v>664</v>
      </c>
      <c r="K4532" t="s">
        <v>664</v>
      </c>
      <c r="L4532" t="s">
        <v>664</v>
      </c>
      <c r="M4532" t="s">
        <v>664</v>
      </c>
      <c r="N4532" t="s">
        <v>664</v>
      </c>
      <c r="O4532" t="s">
        <v>664</v>
      </c>
      <c r="P4532" t="s">
        <v>664</v>
      </c>
      <c r="Q4532" t="s">
        <v>664</v>
      </c>
      <c r="R4532" t="s">
        <v>664</v>
      </c>
      <c r="S4532" t="s">
        <v>664</v>
      </c>
      <c r="T4532" t="s">
        <v>664</v>
      </c>
      <c r="U4532" t="s">
        <v>664</v>
      </c>
      <c r="V4532" t="s">
        <v>664</v>
      </c>
      <c r="W4532" t="s">
        <v>664</v>
      </c>
      <c r="X4532" t="s">
        <v>664</v>
      </c>
      <c r="Y4532" t="s">
        <v>664</v>
      </c>
      <c r="Z4532" t="s">
        <v>665</v>
      </c>
      <c r="AA4532" t="s">
        <v>665</v>
      </c>
      <c r="AB4532" t="s">
        <v>664</v>
      </c>
      <c r="AC4532" t="s">
        <v>664</v>
      </c>
      <c r="AD4532" t="s">
        <v>664</v>
      </c>
      <c r="AE4532" t="s">
        <v>664</v>
      </c>
      <c r="AF4532" t="s">
        <v>664</v>
      </c>
    </row>
    <row r="4533" spans="1:32">
      <c r="A4533">
        <v>111985</v>
      </c>
      <c r="B4533" t="s">
        <v>85</v>
      </c>
      <c r="C4533" t="s">
        <v>664</v>
      </c>
      <c r="D4533" t="s">
        <v>664</v>
      </c>
      <c r="E4533" t="s">
        <v>664</v>
      </c>
      <c r="F4533" t="s">
        <v>664</v>
      </c>
      <c r="G4533" t="s">
        <v>663</v>
      </c>
      <c r="H4533" t="s">
        <v>665</v>
      </c>
      <c r="I4533" t="s">
        <v>664</v>
      </c>
      <c r="J4533" t="s">
        <v>664</v>
      </c>
      <c r="K4533" t="s">
        <v>664</v>
      </c>
      <c r="L4533" t="s">
        <v>664</v>
      </c>
      <c r="M4533" t="s">
        <v>664</v>
      </c>
      <c r="N4533" t="s">
        <v>664</v>
      </c>
      <c r="O4533" t="s">
        <v>664</v>
      </c>
      <c r="P4533" t="s">
        <v>664</v>
      </c>
      <c r="Q4533" t="s">
        <v>663</v>
      </c>
      <c r="R4533" t="s">
        <v>664</v>
      </c>
      <c r="S4533" t="s">
        <v>664</v>
      </c>
      <c r="T4533" t="s">
        <v>664</v>
      </c>
      <c r="U4533" t="s">
        <v>664</v>
      </c>
      <c r="V4533" t="s">
        <v>664</v>
      </c>
      <c r="W4533" t="s">
        <v>663</v>
      </c>
      <c r="X4533" t="s">
        <v>665</v>
      </c>
      <c r="Y4533" t="s">
        <v>664</v>
      </c>
      <c r="Z4533" t="s">
        <v>664</v>
      </c>
      <c r="AA4533" t="s">
        <v>664</v>
      </c>
      <c r="AB4533" t="s">
        <v>664</v>
      </c>
      <c r="AC4533" t="s">
        <v>664</v>
      </c>
      <c r="AD4533" t="s">
        <v>664</v>
      </c>
      <c r="AE4533" t="s">
        <v>663</v>
      </c>
      <c r="AF4533" t="s">
        <v>663</v>
      </c>
    </row>
    <row r="4534" spans="1:32">
      <c r="A4534">
        <v>111986</v>
      </c>
      <c r="B4534" t="s">
        <v>85</v>
      </c>
      <c r="C4534" t="s">
        <v>664</v>
      </c>
      <c r="D4534" t="s">
        <v>664</v>
      </c>
      <c r="E4534" t="s">
        <v>664</v>
      </c>
      <c r="F4534" t="s">
        <v>664</v>
      </c>
      <c r="G4534" t="s">
        <v>665</v>
      </c>
      <c r="H4534" t="s">
        <v>665</v>
      </c>
      <c r="I4534" t="s">
        <v>664</v>
      </c>
      <c r="J4534" t="s">
        <v>664</v>
      </c>
      <c r="K4534" t="s">
        <v>664</v>
      </c>
      <c r="L4534" t="s">
        <v>663</v>
      </c>
      <c r="M4534" t="s">
        <v>664</v>
      </c>
      <c r="N4534" t="s">
        <v>664</v>
      </c>
      <c r="O4534" t="s">
        <v>664</v>
      </c>
      <c r="P4534" t="s">
        <v>664</v>
      </c>
      <c r="Q4534" t="s">
        <v>663</v>
      </c>
      <c r="R4534" t="s">
        <v>664</v>
      </c>
      <c r="S4534" t="s">
        <v>663</v>
      </c>
      <c r="T4534" t="s">
        <v>664</v>
      </c>
      <c r="U4534" t="s">
        <v>664</v>
      </c>
      <c r="V4534" t="s">
        <v>664</v>
      </c>
      <c r="W4534" t="s">
        <v>665</v>
      </c>
      <c r="X4534" t="s">
        <v>665</v>
      </c>
      <c r="Y4534" t="s">
        <v>663</v>
      </c>
      <c r="Z4534" t="s">
        <v>665</v>
      </c>
      <c r="AA4534" t="s">
        <v>663</v>
      </c>
      <c r="AB4534" t="s">
        <v>664</v>
      </c>
      <c r="AC4534" t="s">
        <v>664</v>
      </c>
      <c r="AD4534" t="s">
        <v>664</v>
      </c>
      <c r="AE4534" t="s">
        <v>665</v>
      </c>
      <c r="AF4534" t="s">
        <v>665</v>
      </c>
    </row>
    <row r="4535" spans="1:32">
      <c r="A4535">
        <v>111995</v>
      </c>
      <c r="B4535" t="s">
        <v>85</v>
      </c>
      <c r="C4535" t="s">
        <v>664</v>
      </c>
      <c r="D4535" t="s">
        <v>664</v>
      </c>
      <c r="E4535" t="s">
        <v>664</v>
      </c>
      <c r="F4535" t="s">
        <v>664</v>
      </c>
      <c r="G4535" t="s">
        <v>663</v>
      </c>
      <c r="H4535" t="s">
        <v>665</v>
      </c>
      <c r="I4535" t="s">
        <v>664</v>
      </c>
      <c r="J4535" t="s">
        <v>664</v>
      </c>
      <c r="K4535" t="s">
        <v>664</v>
      </c>
      <c r="L4535" t="s">
        <v>664</v>
      </c>
      <c r="M4535" t="s">
        <v>664</v>
      </c>
      <c r="N4535" t="s">
        <v>664</v>
      </c>
      <c r="O4535" t="s">
        <v>664</v>
      </c>
      <c r="P4535" t="s">
        <v>664</v>
      </c>
      <c r="Q4535" t="s">
        <v>664</v>
      </c>
      <c r="R4535" t="s">
        <v>664</v>
      </c>
      <c r="S4535" t="s">
        <v>663</v>
      </c>
      <c r="T4535" t="s">
        <v>664</v>
      </c>
      <c r="U4535" t="s">
        <v>664</v>
      </c>
      <c r="V4535" t="s">
        <v>664</v>
      </c>
      <c r="W4535" t="s">
        <v>663</v>
      </c>
      <c r="X4535" t="s">
        <v>664</v>
      </c>
      <c r="Y4535" t="s">
        <v>665</v>
      </c>
      <c r="Z4535" t="s">
        <v>664</v>
      </c>
      <c r="AA4535" t="s">
        <v>665</v>
      </c>
      <c r="AB4535" t="s">
        <v>664</v>
      </c>
      <c r="AC4535" t="s">
        <v>664</v>
      </c>
      <c r="AD4535" t="s">
        <v>664</v>
      </c>
      <c r="AE4535" t="s">
        <v>664</v>
      </c>
      <c r="AF4535" t="s">
        <v>664</v>
      </c>
    </row>
    <row r="4536" spans="1:32">
      <c r="A4536">
        <v>111997</v>
      </c>
      <c r="B4536" t="s">
        <v>85</v>
      </c>
      <c r="C4536" t="s">
        <v>664</v>
      </c>
      <c r="D4536" t="s">
        <v>664</v>
      </c>
      <c r="E4536" t="s">
        <v>664</v>
      </c>
      <c r="F4536" t="s">
        <v>664</v>
      </c>
      <c r="G4536" t="s">
        <v>664</v>
      </c>
      <c r="H4536" t="s">
        <v>664</v>
      </c>
      <c r="I4536" t="s">
        <v>664</v>
      </c>
      <c r="J4536" t="s">
        <v>664</v>
      </c>
      <c r="K4536" t="s">
        <v>664</v>
      </c>
      <c r="L4536" t="s">
        <v>663</v>
      </c>
      <c r="M4536" t="s">
        <v>664</v>
      </c>
      <c r="N4536" t="s">
        <v>664</v>
      </c>
      <c r="O4536" t="s">
        <v>664</v>
      </c>
      <c r="P4536" t="s">
        <v>664</v>
      </c>
      <c r="Q4536" t="s">
        <v>663</v>
      </c>
      <c r="R4536" t="s">
        <v>664</v>
      </c>
      <c r="S4536" t="s">
        <v>663</v>
      </c>
      <c r="T4536" t="s">
        <v>664</v>
      </c>
      <c r="U4536" t="s">
        <v>664</v>
      </c>
      <c r="V4536" t="s">
        <v>664</v>
      </c>
      <c r="W4536" t="s">
        <v>664</v>
      </c>
      <c r="X4536" t="s">
        <v>664</v>
      </c>
      <c r="Y4536" t="s">
        <v>664</v>
      </c>
      <c r="Z4536" t="s">
        <v>664</v>
      </c>
      <c r="AA4536" t="s">
        <v>664</v>
      </c>
      <c r="AB4536" t="s">
        <v>664</v>
      </c>
      <c r="AC4536" t="s">
        <v>665</v>
      </c>
      <c r="AD4536" t="s">
        <v>664</v>
      </c>
      <c r="AE4536" t="s">
        <v>664</v>
      </c>
      <c r="AF4536" t="s">
        <v>664</v>
      </c>
    </row>
    <row r="4537" spans="1:32">
      <c r="A4537">
        <v>112002</v>
      </c>
      <c r="B4537" t="s">
        <v>85</v>
      </c>
      <c r="C4537" t="s">
        <v>664</v>
      </c>
      <c r="D4537" t="s">
        <v>664</v>
      </c>
      <c r="E4537" t="s">
        <v>664</v>
      </c>
      <c r="F4537" t="s">
        <v>664</v>
      </c>
      <c r="G4537" t="s">
        <v>664</v>
      </c>
      <c r="H4537" t="s">
        <v>664</v>
      </c>
      <c r="I4537" t="s">
        <v>664</v>
      </c>
      <c r="J4537" t="s">
        <v>664</v>
      </c>
      <c r="K4537" t="s">
        <v>664</v>
      </c>
      <c r="L4537" t="s">
        <v>664</v>
      </c>
      <c r="M4537" t="s">
        <v>664</v>
      </c>
      <c r="N4537" t="s">
        <v>664</v>
      </c>
      <c r="O4537" t="s">
        <v>664</v>
      </c>
      <c r="P4537" t="s">
        <v>664</v>
      </c>
      <c r="Q4537" t="s">
        <v>664</v>
      </c>
      <c r="R4537" t="s">
        <v>664</v>
      </c>
      <c r="S4537" t="s">
        <v>664</v>
      </c>
      <c r="T4537" t="s">
        <v>664</v>
      </c>
      <c r="U4537" t="s">
        <v>664</v>
      </c>
      <c r="V4537" t="s">
        <v>664</v>
      </c>
      <c r="W4537" t="s">
        <v>664</v>
      </c>
      <c r="X4537" t="s">
        <v>664</v>
      </c>
      <c r="Y4537" t="s">
        <v>664</v>
      </c>
      <c r="Z4537" t="s">
        <v>664</v>
      </c>
      <c r="AA4537" t="s">
        <v>664</v>
      </c>
      <c r="AB4537" t="s">
        <v>664</v>
      </c>
      <c r="AC4537" t="s">
        <v>664</v>
      </c>
      <c r="AD4537" t="s">
        <v>664</v>
      </c>
      <c r="AE4537" t="s">
        <v>664</v>
      </c>
      <c r="AF4537" t="s">
        <v>664</v>
      </c>
    </row>
    <row r="4538" spans="1:32">
      <c r="A4538">
        <v>112007</v>
      </c>
      <c r="B4538" t="s">
        <v>85</v>
      </c>
      <c r="C4538" t="s">
        <v>664</v>
      </c>
      <c r="D4538" t="s">
        <v>664</v>
      </c>
      <c r="E4538" t="s">
        <v>664</v>
      </c>
      <c r="F4538" t="s">
        <v>664</v>
      </c>
      <c r="G4538" t="s">
        <v>663</v>
      </c>
      <c r="H4538" t="s">
        <v>663</v>
      </c>
      <c r="I4538" t="s">
        <v>664</v>
      </c>
      <c r="J4538" t="s">
        <v>664</v>
      </c>
      <c r="K4538" t="s">
        <v>664</v>
      </c>
      <c r="L4538" t="s">
        <v>663</v>
      </c>
      <c r="M4538" t="s">
        <v>664</v>
      </c>
      <c r="N4538" t="s">
        <v>664</v>
      </c>
      <c r="O4538" t="s">
        <v>665</v>
      </c>
      <c r="P4538" t="s">
        <v>664</v>
      </c>
      <c r="Q4538" t="s">
        <v>663</v>
      </c>
      <c r="R4538" t="s">
        <v>664</v>
      </c>
      <c r="S4538" t="s">
        <v>664</v>
      </c>
      <c r="T4538" t="s">
        <v>664</v>
      </c>
      <c r="U4538" t="s">
        <v>664</v>
      </c>
      <c r="V4538" t="s">
        <v>664</v>
      </c>
      <c r="W4538" t="s">
        <v>663</v>
      </c>
      <c r="X4538" t="s">
        <v>665</v>
      </c>
      <c r="Y4538" t="s">
        <v>665</v>
      </c>
      <c r="Z4538" t="s">
        <v>663</v>
      </c>
      <c r="AA4538" t="s">
        <v>665</v>
      </c>
      <c r="AB4538" t="s">
        <v>663</v>
      </c>
      <c r="AC4538" t="s">
        <v>663</v>
      </c>
      <c r="AD4538" t="s">
        <v>665</v>
      </c>
      <c r="AE4538" t="s">
        <v>665</v>
      </c>
      <c r="AF4538" t="s">
        <v>664</v>
      </c>
    </row>
    <row r="4539" spans="1:32">
      <c r="A4539">
        <v>112013</v>
      </c>
      <c r="B4539" t="s">
        <v>85</v>
      </c>
      <c r="C4539" t="s">
        <v>664</v>
      </c>
      <c r="D4539" t="s">
        <v>664</v>
      </c>
      <c r="E4539" t="s">
        <v>664</v>
      </c>
      <c r="F4539" t="s">
        <v>664</v>
      </c>
      <c r="G4539" t="s">
        <v>664</v>
      </c>
      <c r="H4539" t="s">
        <v>664</v>
      </c>
      <c r="I4539" t="s">
        <v>664</v>
      </c>
      <c r="J4539" t="s">
        <v>664</v>
      </c>
      <c r="K4539" t="s">
        <v>664</v>
      </c>
      <c r="L4539" t="s">
        <v>664</v>
      </c>
      <c r="M4539" t="s">
        <v>664</v>
      </c>
      <c r="N4539" t="s">
        <v>664</v>
      </c>
      <c r="O4539" t="s">
        <v>664</v>
      </c>
      <c r="P4539" t="s">
        <v>664</v>
      </c>
      <c r="Q4539" t="s">
        <v>664</v>
      </c>
      <c r="R4539" t="s">
        <v>664</v>
      </c>
      <c r="S4539" t="s">
        <v>664</v>
      </c>
      <c r="T4539" t="s">
        <v>664</v>
      </c>
      <c r="U4539" t="s">
        <v>664</v>
      </c>
      <c r="V4539" t="s">
        <v>664</v>
      </c>
      <c r="W4539" t="s">
        <v>664</v>
      </c>
      <c r="X4539" t="s">
        <v>664</v>
      </c>
      <c r="Y4539" t="s">
        <v>664</v>
      </c>
      <c r="Z4539" t="s">
        <v>664</v>
      </c>
      <c r="AA4539" t="s">
        <v>664</v>
      </c>
      <c r="AB4539" t="s">
        <v>664</v>
      </c>
      <c r="AC4539" t="s">
        <v>664</v>
      </c>
      <c r="AD4539" t="s">
        <v>664</v>
      </c>
      <c r="AE4539" t="s">
        <v>664</v>
      </c>
      <c r="AF4539" t="s">
        <v>664</v>
      </c>
    </row>
    <row r="4540" spans="1:32">
      <c r="A4540">
        <v>112017</v>
      </c>
      <c r="B4540" t="s">
        <v>85</v>
      </c>
      <c r="C4540" t="s">
        <v>664</v>
      </c>
      <c r="D4540" t="s">
        <v>664</v>
      </c>
      <c r="E4540" t="s">
        <v>664</v>
      </c>
      <c r="F4540" t="s">
        <v>664</v>
      </c>
      <c r="G4540" t="s">
        <v>665</v>
      </c>
      <c r="H4540" t="s">
        <v>665</v>
      </c>
      <c r="I4540" t="s">
        <v>664</v>
      </c>
      <c r="J4540" t="s">
        <v>664</v>
      </c>
      <c r="K4540" t="s">
        <v>664</v>
      </c>
      <c r="L4540" t="s">
        <v>664</v>
      </c>
      <c r="M4540" t="s">
        <v>664</v>
      </c>
      <c r="N4540" t="s">
        <v>664</v>
      </c>
      <c r="O4540" t="s">
        <v>664</v>
      </c>
      <c r="P4540" t="s">
        <v>664</v>
      </c>
      <c r="Q4540" t="s">
        <v>664</v>
      </c>
      <c r="R4540" t="s">
        <v>664</v>
      </c>
      <c r="S4540" t="s">
        <v>663</v>
      </c>
      <c r="T4540" t="s">
        <v>664</v>
      </c>
      <c r="U4540" t="s">
        <v>664</v>
      </c>
      <c r="V4540" t="s">
        <v>664</v>
      </c>
      <c r="W4540" t="s">
        <v>663</v>
      </c>
      <c r="X4540" t="s">
        <v>664</v>
      </c>
      <c r="Y4540" t="s">
        <v>664</v>
      </c>
      <c r="Z4540" t="s">
        <v>665</v>
      </c>
      <c r="AA4540" t="s">
        <v>663</v>
      </c>
      <c r="AB4540" t="s">
        <v>664</v>
      </c>
      <c r="AC4540" t="s">
        <v>664</v>
      </c>
      <c r="AD4540" t="s">
        <v>664</v>
      </c>
      <c r="AE4540" t="s">
        <v>664</v>
      </c>
      <c r="AF4540" t="s">
        <v>664</v>
      </c>
    </row>
    <row r="4541" spans="1:32">
      <c r="A4541">
        <v>112019</v>
      </c>
      <c r="B4541" t="s">
        <v>85</v>
      </c>
      <c r="C4541" t="s">
        <v>664</v>
      </c>
      <c r="D4541" t="s">
        <v>664</v>
      </c>
      <c r="E4541" t="s">
        <v>664</v>
      </c>
      <c r="F4541" t="s">
        <v>664</v>
      </c>
      <c r="G4541" t="s">
        <v>663</v>
      </c>
      <c r="H4541" t="s">
        <v>665</v>
      </c>
      <c r="I4541" t="s">
        <v>664</v>
      </c>
      <c r="J4541" t="s">
        <v>664</v>
      </c>
      <c r="K4541" t="s">
        <v>664</v>
      </c>
      <c r="L4541" t="s">
        <v>664</v>
      </c>
      <c r="M4541" t="s">
        <v>664</v>
      </c>
      <c r="N4541" t="s">
        <v>664</v>
      </c>
      <c r="O4541" t="s">
        <v>664</v>
      </c>
      <c r="P4541" t="s">
        <v>664</v>
      </c>
      <c r="Q4541" t="s">
        <v>664</v>
      </c>
      <c r="R4541" t="s">
        <v>664</v>
      </c>
      <c r="S4541" t="s">
        <v>663</v>
      </c>
      <c r="T4541" t="s">
        <v>664</v>
      </c>
      <c r="U4541" t="s">
        <v>664</v>
      </c>
      <c r="V4541" t="s">
        <v>664</v>
      </c>
      <c r="W4541" t="s">
        <v>664</v>
      </c>
      <c r="X4541" t="s">
        <v>664</v>
      </c>
      <c r="Y4541" t="s">
        <v>664</v>
      </c>
      <c r="Z4541" t="s">
        <v>664</v>
      </c>
      <c r="AA4541" t="s">
        <v>663</v>
      </c>
      <c r="AB4541" t="s">
        <v>663</v>
      </c>
      <c r="AC4541" t="s">
        <v>664</v>
      </c>
      <c r="AD4541" t="s">
        <v>664</v>
      </c>
      <c r="AE4541" t="s">
        <v>664</v>
      </c>
      <c r="AF4541" t="s">
        <v>663</v>
      </c>
    </row>
    <row r="4542" spans="1:32">
      <c r="A4542">
        <v>112024</v>
      </c>
      <c r="B4542" t="s">
        <v>85</v>
      </c>
      <c r="C4542" t="s">
        <v>664</v>
      </c>
      <c r="D4542" t="s">
        <v>664</v>
      </c>
      <c r="E4542" t="s">
        <v>664</v>
      </c>
      <c r="F4542" t="s">
        <v>664</v>
      </c>
      <c r="G4542" t="s">
        <v>665</v>
      </c>
      <c r="H4542" t="s">
        <v>664</v>
      </c>
      <c r="I4542" t="s">
        <v>664</v>
      </c>
      <c r="J4542" t="s">
        <v>664</v>
      </c>
      <c r="K4542" t="s">
        <v>664</v>
      </c>
      <c r="L4542" t="s">
        <v>663</v>
      </c>
      <c r="M4542" t="s">
        <v>664</v>
      </c>
      <c r="N4542" t="s">
        <v>664</v>
      </c>
      <c r="O4542" t="s">
        <v>664</v>
      </c>
      <c r="P4542" t="s">
        <v>664</v>
      </c>
      <c r="Q4542" t="s">
        <v>665</v>
      </c>
      <c r="R4542" t="s">
        <v>664</v>
      </c>
      <c r="S4542" t="s">
        <v>664</v>
      </c>
      <c r="T4542" t="s">
        <v>664</v>
      </c>
      <c r="U4542" t="s">
        <v>664</v>
      </c>
      <c r="V4542" t="s">
        <v>664</v>
      </c>
      <c r="W4542" t="s">
        <v>663</v>
      </c>
      <c r="X4542" t="s">
        <v>665</v>
      </c>
      <c r="Y4542" t="s">
        <v>664</v>
      </c>
      <c r="Z4542" t="s">
        <v>663</v>
      </c>
      <c r="AA4542" t="s">
        <v>663</v>
      </c>
      <c r="AB4542" t="s">
        <v>665</v>
      </c>
      <c r="AC4542" t="s">
        <v>664</v>
      </c>
      <c r="AD4542" t="s">
        <v>664</v>
      </c>
      <c r="AE4542" t="s">
        <v>665</v>
      </c>
      <c r="AF4542" t="s">
        <v>664</v>
      </c>
    </row>
    <row r="4543" spans="1:32">
      <c r="A4543">
        <v>112026</v>
      </c>
      <c r="B4543" t="s">
        <v>85</v>
      </c>
      <c r="C4543" t="s">
        <v>664</v>
      </c>
      <c r="D4543" t="s">
        <v>664</v>
      </c>
      <c r="E4543" t="s">
        <v>664</v>
      </c>
      <c r="F4543" t="s">
        <v>664</v>
      </c>
      <c r="G4543" t="s">
        <v>663</v>
      </c>
      <c r="H4543" t="s">
        <v>663</v>
      </c>
      <c r="I4543" t="s">
        <v>664</v>
      </c>
      <c r="J4543" t="s">
        <v>664</v>
      </c>
      <c r="K4543" t="s">
        <v>664</v>
      </c>
      <c r="L4543" t="s">
        <v>663</v>
      </c>
      <c r="M4543" t="s">
        <v>664</v>
      </c>
      <c r="N4543" t="s">
        <v>664</v>
      </c>
      <c r="O4543" t="s">
        <v>664</v>
      </c>
      <c r="P4543" t="s">
        <v>664</v>
      </c>
      <c r="Q4543" t="s">
        <v>663</v>
      </c>
      <c r="R4543" t="s">
        <v>664</v>
      </c>
      <c r="S4543" t="s">
        <v>664</v>
      </c>
      <c r="T4543" t="s">
        <v>664</v>
      </c>
      <c r="U4543" t="s">
        <v>664</v>
      </c>
      <c r="V4543" t="s">
        <v>664</v>
      </c>
      <c r="W4543" t="s">
        <v>663</v>
      </c>
      <c r="X4543" t="s">
        <v>663</v>
      </c>
      <c r="Y4543" t="s">
        <v>665</v>
      </c>
      <c r="Z4543" t="s">
        <v>663</v>
      </c>
      <c r="AA4543" t="s">
        <v>663</v>
      </c>
      <c r="AB4543" t="s">
        <v>664</v>
      </c>
      <c r="AC4543" t="s">
        <v>664</v>
      </c>
      <c r="AD4543" t="s">
        <v>664</v>
      </c>
      <c r="AE4543" t="s">
        <v>664</v>
      </c>
      <c r="AF4543" t="s">
        <v>664</v>
      </c>
    </row>
    <row r="4544" spans="1:32">
      <c r="A4544">
        <v>112039</v>
      </c>
      <c r="B4544" t="s">
        <v>85</v>
      </c>
      <c r="C4544" t="s">
        <v>664</v>
      </c>
      <c r="D4544" t="s">
        <v>664</v>
      </c>
      <c r="E4544" t="s">
        <v>664</v>
      </c>
      <c r="F4544" t="s">
        <v>664</v>
      </c>
      <c r="G4544" t="s">
        <v>664</v>
      </c>
      <c r="H4544" t="s">
        <v>664</v>
      </c>
      <c r="I4544" t="s">
        <v>664</v>
      </c>
      <c r="J4544" t="s">
        <v>664</v>
      </c>
      <c r="K4544" t="s">
        <v>664</v>
      </c>
      <c r="L4544" t="s">
        <v>664</v>
      </c>
      <c r="M4544" t="s">
        <v>664</v>
      </c>
      <c r="N4544" t="s">
        <v>664</v>
      </c>
      <c r="O4544" t="s">
        <v>664</v>
      </c>
      <c r="P4544" t="s">
        <v>664</v>
      </c>
      <c r="Q4544" t="s">
        <v>664</v>
      </c>
      <c r="R4544" t="s">
        <v>664</v>
      </c>
      <c r="S4544" t="s">
        <v>664</v>
      </c>
      <c r="T4544" t="s">
        <v>664</v>
      </c>
      <c r="U4544" t="s">
        <v>664</v>
      </c>
      <c r="V4544" t="s">
        <v>664</v>
      </c>
      <c r="W4544" t="s">
        <v>664</v>
      </c>
      <c r="X4544" t="s">
        <v>664</v>
      </c>
      <c r="Y4544" t="s">
        <v>664</v>
      </c>
      <c r="Z4544" t="s">
        <v>664</v>
      </c>
      <c r="AA4544" t="s">
        <v>664</v>
      </c>
      <c r="AB4544" t="s">
        <v>664</v>
      </c>
      <c r="AC4544" t="s">
        <v>664</v>
      </c>
      <c r="AD4544" t="s">
        <v>664</v>
      </c>
      <c r="AE4544" t="s">
        <v>664</v>
      </c>
      <c r="AF4544" t="s">
        <v>664</v>
      </c>
    </row>
    <row r="4545" spans="1:32">
      <c r="A4545">
        <v>112041</v>
      </c>
      <c r="B4545" t="s">
        <v>85</v>
      </c>
      <c r="C4545" t="s">
        <v>664</v>
      </c>
      <c r="D4545" t="s">
        <v>664</v>
      </c>
      <c r="E4545" t="s">
        <v>664</v>
      </c>
      <c r="F4545" t="s">
        <v>664</v>
      </c>
      <c r="G4545" t="s">
        <v>664</v>
      </c>
      <c r="H4545" t="s">
        <v>664</v>
      </c>
      <c r="I4545" t="s">
        <v>664</v>
      </c>
      <c r="J4545" t="s">
        <v>664</v>
      </c>
      <c r="K4545" t="s">
        <v>664</v>
      </c>
      <c r="L4545" t="s">
        <v>664</v>
      </c>
      <c r="M4545" t="s">
        <v>664</v>
      </c>
      <c r="N4545" t="s">
        <v>664</v>
      </c>
      <c r="O4545" t="s">
        <v>664</v>
      </c>
      <c r="P4545" t="s">
        <v>664</v>
      </c>
      <c r="Q4545" t="s">
        <v>664</v>
      </c>
      <c r="R4545" t="s">
        <v>664</v>
      </c>
      <c r="S4545" t="s">
        <v>664</v>
      </c>
      <c r="T4545" t="s">
        <v>664</v>
      </c>
      <c r="U4545" t="s">
        <v>664</v>
      </c>
      <c r="V4545" t="s">
        <v>664</v>
      </c>
      <c r="W4545" t="s">
        <v>664</v>
      </c>
      <c r="X4545" t="s">
        <v>664</v>
      </c>
      <c r="Y4545" t="s">
        <v>664</v>
      </c>
      <c r="Z4545" t="s">
        <v>664</v>
      </c>
      <c r="AA4545" t="s">
        <v>664</v>
      </c>
      <c r="AB4545" t="s">
        <v>664</v>
      </c>
      <c r="AC4545" t="s">
        <v>664</v>
      </c>
      <c r="AD4545" t="s">
        <v>664</v>
      </c>
      <c r="AE4545" t="s">
        <v>664</v>
      </c>
      <c r="AF4545" t="s">
        <v>664</v>
      </c>
    </row>
    <row r="4546" spans="1:32">
      <c r="A4546">
        <v>112047</v>
      </c>
      <c r="B4546" t="s">
        <v>85</v>
      </c>
      <c r="C4546" t="s">
        <v>664</v>
      </c>
      <c r="D4546" t="s">
        <v>664</v>
      </c>
      <c r="E4546" t="s">
        <v>664</v>
      </c>
      <c r="F4546" t="s">
        <v>664</v>
      </c>
      <c r="G4546" t="s">
        <v>664</v>
      </c>
      <c r="H4546" t="s">
        <v>664</v>
      </c>
      <c r="I4546" t="s">
        <v>664</v>
      </c>
      <c r="J4546" t="s">
        <v>664</v>
      </c>
      <c r="K4546" t="s">
        <v>664</v>
      </c>
      <c r="L4546" t="s">
        <v>664</v>
      </c>
      <c r="M4546" t="s">
        <v>664</v>
      </c>
      <c r="N4546" t="s">
        <v>664</v>
      </c>
      <c r="O4546" t="s">
        <v>664</v>
      </c>
      <c r="P4546" t="s">
        <v>664</v>
      </c>
      <c r="Q4546" t="s">
        <v>664</v>
      </c>
      <c r="R4546" t="s">
        <v>664</v>
      </c>
      <c r="S4546" t="s">
        <v>664</v>
      </c>
      <c r="T4546" t="s">
        <v>664</v>
      </c>
      <c r="U4546" t="s">
        <v>664</v>
      </c>
      <c r="V4546" t="s">
        <v>664</v>
      </c>
      <c r="W4546" t="s">
        <v>664</v>
      </c>
      <c r="X4546" t="s">
        <v>664</v>
      </c>
      <c r="Y4546" t="s">
        <v>664</v>
      </c>
      <c r="Z4546" t="s">
        <v>664</v>
      </c>
      <c r="AA4546" t="s">
        <v>664</v>
      </c>
      <c r="AB4546" t="s">
        <v>664</v>
      </c>
      <c r="AC4546" t="s">
        <v>664</v>
      </c>
      <c r="AD4546" t="s">
        <v>664</v>
      </c>
      <c r="AE4546" t="s">
        <v>664</v>
      </c>
      <c r="AF4546" t="s">
        <v>664</v>
      </c>
    </row>
    <row r="4547" spans="1:32">
      <c r="A4547">
        <v>112048</v>
      </c>
      <c r="B4547" t="s">
        <v>85</v>
      </c>
      <c r="C4547" t="s">
        <v>664</v>
      </c>
      <c r="D4547" t="s">
        <v>664</v>
      </c>
      <c r="E4547" t="s">
        <v>664</v>
      </c>
      <c r="F4547" t="s">
        <v>664</v>
      </c>
      <c r="G4547" t="s">
        <v>664</v>
      </c>
      <c r="H4547" t="s">
        <v>664</v>
      </c>
      <c r="I4547" t="s">
        <v>664</v>
      </c>
      <c r="J4547" t="s">
        <v>664</v>
      </c>
      <c r="K4547" t="s">
        <v>664</v>
      </c>
      <c r="L4547" t="s">
        <v>664</v>
      </c>
      <c r="M4547" t="s">
        <v>664</v>
      </c>
      <c r="N4547" t="s">
        <v>664</v>
      </c>
      <c r="O4547" t="s">
        <v>664</v>
      </c>
      <c r="P4547" t="s">
        <v>664</v>
      </c>
      <c r="Q4547" t="s">
        <v>664</v>
      </c>
      <c r="R4547" t="s">
        <v>664</v>
      </c>
      <c r="S4547" t="s">
        <v>663</v>
      </c>
      <c r="T4547" t="s">
        <v>664</v>
      </c>
      <c r="U4547" t="s">
        <v>664</v>
      </c>
      <c r="V4547" t="s">
        <v>664</v>
      </c>
      <c r="W4547" t="s">
        <v>663</v>
      </c>
      <c r="X4547" t="s">
        <v>663</v>
      </c>
      <c r="Y4547" t="s">
        <v>663</v>
      </c>
      <c r="Z4547" t="s">
        <v>664</v>
      </c>
      <c r="AA4547" t="s">
        <v>664</v>
      </c>
      <c r="AB4547" t="s">
        <v>664</v>
      </c>
      <c r="AC4547" t="s">
        <v>664</v>
      </c>
      <c r="AD4547" t="s">
        <v>664</v>
      </c>
      <c r="AE4547" t="s">
        <v>664</v>
      </c>
      <c r="AF4547" t="s">
        <v>664</v>
      </c>
    </row>
    <row r="4548" spans="1:32">
      <c r="A4548">
        <v>112049</v>
      </c>
      <c r="B4548" t="s">
        <v>85</v>
      </c>
      <c r="C4548" t="s">
        <v>664</v>
      </c>
      <c r="D4548" t="s">
        <v>664</v>
      </c>
      <c r="E4548" t="s">
        <v>664</v>
      </c>
      <c r="F4548" t="s">
        <v>664</v>
      </c>
      <c r="G4548" t="s">
        <v>663</v>
      </c>
      <c r="H4548" t="s">
        <v>664</v>
      </c>
      <c r="I4548" t="s">
        <v>664</v>
      </c>
      <c r="J4548" t="s">
        <v>664</v>
      </c>
      <c r="K4548" t="s">
        <v>664</v>
      </c>
      <c r="L4548" t="s">
        <v>664</v>
      </c>
      <c r="M4548" t="s">
        <v>664</v>
      </c>
      <c r="N4548" t="s">
        <v>664</v>
      </c>
      <c r="O4548" t="s">
        <v>664</v>
      </c>
      <c r="P4548" t="s">
        <v>664</v>
      </c>
      <c r="Q4548" t="s">
        <v>663</v>
      </c>
      <c r="R4548" t="s">
        <v>664</v>
      </c>
      <c r="S4548" t="s">
        <v>664</v>
      </c>
      <c r="T4548" t="s">
        <v>664</v>
      </c>
      <c r="U4548" t="s">
        <v>664</v>
      </c>
      <c r="V4548" t="s">
        <v>664</v>
      </c>
      <c r="W4548" t="s">
        <v>664</v>
      </c>
      <c r="X4548" t="s">
        <v>663</v>
      </c>
      <c r="Y4548" t="s">
        <v>664</v>
      </c>
      <c r="Z4548" t="s">
        <v>664</v>
      </c>
      <c r="AA4548" t="s">
        <v>664</v>
      </c>
      <c r="AB4548" t="s">
        <v>664</v>
      </c>
      <c r="AC4548" t="s">
        <v>664</v>
      </c>
      <c r="AD4548" t="s">
        <v>664</v>
      </c>
      <c r="AE4548" t="s">
        <v>664</v>
      </c>
      <c r="AF4548" t="s">
        <v>664</v>
      </c>
    </row>
    <row r="4549" spans="1:32">
      <c r="A4549">
        <v>112052</v>
      </c>
      <c r="B4549" t="s">
        <v>85</v>
      </c>
      <c r="C4549" t="s">
        <v>664</v>
      </c>
      <c r="D4549" t="s">
        <v>664</v>
      </c>
      <c r="E4549" t="s">
        <v>664</v>
      </c>
      <c r="F4549" t="s">
        <v>664</v>
      </c>
      <c r="G4549" t="s">
        <v>665</v>
      </c>
      <c r="H4549" t="s">
        <v>664</v>
      </c>
      <c r="I4549" t="s">
        <v>664</v>
      </c>
      <c r="J4549" t="s">
        <v>664</v>
      </c>
      <c r="K4549" t="s">
        <v>664</v>
      </c>
      <c r="L4549" t="s">
        <v>664</v>
      </c>
      <c r="M4549" t="s">
        <v>664</v>
      </c>
      <c r="N4549" t="s">
        <v>664</v>
      </c>
      <c r="O4549" t="s">
        <v>664</v>
      </c>
      <c r="P4549" t="s">
        <v>664</v>
      </c>
      <c r="Q4549" t="s">
        <v>665</v>
      </c>
      <c r="R4549" t="s">
        <v>664</v>
      </c>
      <c r="S4549" t="s">
        <v>665</v>
      </c>
      <c r="T4549" t="s">
        <v>664</v>
      </c>
      <c r="U4549" t="s">
        <v>664</v>
      </c>
      <c r="V4549" t="s">
        <v>664</v>
      </c>
      <c r="W4549" t="s">
        <v>664</v>
      </c>
      <c r="X4549" t="s">
        <v>664</v>
      </c>
      <c r="Y4549" t="s">
        <v>664</v>
      </c>
      <c r="Z4549" t="s">
        <v>664</v>
      </c>
      <c r="AA4549" t="s">
        <v>664</v>
      </c>
      <c r="AB4549" t="s">
        <v>664</v>
      </c>
      <c r="AC4549" t="s">
        <v>664</v>
      </c>
      <c r="AD4549" t="s">
        <v>664</v>
      </c>
      <c r="AE4549" t="s">
        <v>664</v>
      </c>
      <c r="AF4549" t="s">
        <v>664</v>
      </c>
    </row>
    <row r="4550" spans="1:32">
      <c r="A4550">
        <v>112053</v>
      </c>
      <c r="B4550" t="s">
        <v>85</v>
      </c>
      <c r="C4550" t="s">
        <v>664</v>
      </c>
      <c r="D4550" t="s">
        <v>664</v>
      </c>
      <c r="E4550" t="s">
        <v>664</v>
      </c>
      <c r="F4550" t="s">
        <v>664</v>
      </c>
      <c r="G4550" t="s">
        <v>664</v>
      </c>
      <c r="H4550" t="s">
        <v>664</v>
      </c>
      <c r="I4550" t="s">
        <v>664</v>
      </c>
      <c r="J4550" t="s">
        <v>664</v>
      </c>
      <c r="K4550" t="s">
        <v>664</v>
      </c>
      <c r="L4550" t="s">
        <v>664</v>
      </c>
      <c r="M4550" t="s">
        <v>664</v>
      </c>
      <c r="N4550" t="s">
        <v>664</v>
      </c>
      <c r="O4550" t="s">
        <v>664</v>
      </c>
      <c r="P4550" t="s">
        <v>664</v>
      </c>
      <c r="Q4550" t="s">
        <v>664</v>
      </c>
      <c r="R4550" t="s">
        <v>664</v>
      </c>
      <c r="S4550" t="s">
        <v>664</v>
      </c>
      <c r="T4550" t="s">
        <v>664</v>
      </c>
      <c r="U4550" t="s">
        <v>664</v>
      </c>
      <c r="V4550" t="s">
        <v>664</v>
      </c>
      <c r="W4550" t="s">
        <v>664</v>
      </c>
      <c r="X4550" t="s">
        <v>664</v>
      </c>
      <c r="Y4550" t="s">
        <v>664</v>
      </c>
      <c r="Z4550" t="s">
        <v>664</v>
      </c>
      <c r="AA4550" t="s">
        <v>664</v>
      </c>
      <c r="AB4550" t="s">
        <v>664</v>
      </c>
      <c r="AC4550" t="s">
        <v>664</v>
      </c>
      <c r="AD4550" t="s">
        <v>664</v>
      </c>
      <c r="AE4550" t="s">
        <v>664</v>
      </c>
      <c r="AF4550" t="s">
        <v>664</v>
      </c>
    </row>
    <row r="4551" spans="1:32">
      <c r="A4551">
        <v>112054</v>
      </c>
      <c r="B4551" t="s">
        <v>85</v>
      </c>
      <c r="C4551" t="s">
        <v>664</v>
      </c>
      <c r="D4551" t="s">
        <v>664</v>
      </c>
      <c r="E4551" t="s">
        <v>664</v>
      </c>
      <c r="F4551" t="s">
        <v>664</v>
      </c>
      <c r="G4551" t="s">
        <v>664</v>
      </c>
      <c r="H4551" t="s">
        <v>664</v>
      </c>
      <c r="I4551" t="s">
        <v>664</v>
      </c>
      <c r="J4551" t="s">
        <v>664</v>
      </c>
      <c r="K4551" t="s">
        <v>664</v>
      </c>
      <c r="L4551" t="s">
        <v>664</v>
      </c>
      <c r="M4551" t="s">
        <v>664</v>
      </c>
      <c r="N4551" t="s">
        <v>664</v>
      </c>
      <c r="O4551" t="s">
        <v>664</v>
      </c>
      <c r="P4551" t="s">
        <v>664</v>
      </c>
      <c r="Q4551" t="s">
        <v>663</v>
      </c>
      <c r="R4551" t="s">
        <v>664</v>
      </c>
      <c r="S4551" t="s">
        <v>665</v>
      </c>
      <c r="T4551" t="s">
        <v>664</v>
      </c>
      <c r="U4551" t="s">
        <v>664</v>
      </c>
      <c r="V4551" t="s">
        <v>664</v>
      </c>
      <c r="W4551" t="s">
        <v>663</v>
      </c>
      <c r="X4551" t="s">
        <v>664</v>
      </c>
      <c r="Y4551" t="s">
        <v>663</v>
      </c>
      <c r="Z4551" t="s">
        <v>664</v>
      </c>
      <c r="AA4551" t="s">
        <v>663</v>
      </c>
      <c r="AB4551" t="s">
        <v>664</v>
      </c>
      <c r="AC4551" t="s">
        <v>664</v>
      </c>
      <c r="AD4551" t="s">
        <v>664</v>
      </c>
      <c r="AE4551" t="s">
        <v>664</v>
      </c>
      <c r="AF4551" t="s">
        <v>664</v>
      </c>
    </row>
    <row r="4552" spans="1:32">
      <c r="A4552">
        <v>112056</v>
      </c>
      <c r="B4552" t="s">
        <v>85</v>
      </c>
      <c r="C4552" t="s">
        <v>664</v>
      </c>
      <c r="D4552" t="s">
        <v>664</v>
      </c>
      <c r="E4552" t="s">
        <v>664</v>
      </c>
      <c r="F4552" t="s">
        <v>664</v>
      </c>
      <c r="G4552" t="s">
        <v>664</v>
      </c>
      <c r="H4552" t="s">
        <v>664</v>
      </c>
      <c r="I4552" t="s">
        <v>664</v>
      </c>
      <c r="J4552" t="s">
        <v>664</v>
      </c>
      <c r="K4552" t="s">
        <v>664</v>
      </c>
      <c r="L4552" t="s">
        <v>664</v>
      </c>
      <c r="M4552" t="s">
        <v>664</v>
      </c>
      <c r="N4552" t="s">
        <v>664</v>
      </c>
      <c r="O4552" t="s">
        <v>664</v>
      </c>
      <c r="P4552" t="s">
        <v>664</v>
      </c>
      <c r="Q4552" t="s">
        <v>664</v>
      </c>
      <c r="R4552" t="s">
        <v>664</v>
      </c>
      <c r="S4552" t="s">
        <v>663</v>
      </c>
      <c r="T4552" t="s">
        <v>664</v>
      </c>
      <c r="U4552" t="s">
        <v>664</v>
      </c>
      <c r="V4552" t="s">
        <v>664</v>
      </c>
      <c r="W4552" t="s">
        <v>663</v>
      </c>
      <c r="X4552" t="s">
        <v>665</v>
      </c>
      <c r="Y4552" t="s">
        <v>664</v>
      </c>
      <c r="Z4552" t="s">
        <v>664</v>
      </c>
      <c r="AA4552" t="s">
        <v>663</v>
      </c>
      <c r="AB4552" t="s">
        <v>664</v>
      </c>
      <c r="AC4552" t="s">
        <v>664</v>
      </c>
      <c r="AD4552" t="s">
        <v>664</v>
      </c>
      <c r="AE4552" t="s">
        <v>664</v>
      </c>
      <c r="AF4552" t="s">
        <v>664</v>
      </c>
    </row>
    <row r="4553" spans="1:32">
      <c r="A4553">
        <v>112058</v>
      </c>
      <c r="B4553" t="s">
        <v>85</v>
      </c>
      <c r="C4553" t="s">
        <v>664</v>
      </c>
      <c r="D4553" t="s">
        <v>664</v>
      </c>
      <c r="E4553" t="s">
        <v>664</v>
      </c>
      <c r="F4553" t="s">
        <v>664</v>
      </c>
      <c r="G4553" t="s">
        <v>664</v>
      </c>
      <c r="H4553" t="s">
        <v>664</v>
      </c>
      <c r="I4553" t="s">
        <v>664</v>
      </c>
      <c r="J4553" t="s">
        <v>664</v>
      </c>
      <c r="K4553" t="s">
        <v>664</v>
      </c>
      <c r="L4553" t="s">
        <v>664</v>
      </c>
      <c r="M4553" t="s">
        <v>664</v>
      </c>
      <c r="N4553" t="s">
        <v>664</v>
      </c>
      <c r="O4553" t="s">
        <v>664</v>
      </c>
      <c r="P4553" t="s">
        <v>664</v>
      </c>
      <c r="Q4553" t="s">
        <v>664</v>
      </c>
      <c r="R4553" t="s">
        <v>664</v>
      </c>
      <c r="S4553" t="s">
        <v>664</v>
      </c>
      <c r="T4553" t="s">
        <v>664</v>
      </c>
      <c r="U4553" t="s">
        <v>664</v>
      </c>
      <c r="V4553" t="s">
        <v>664</v>
      </c>
      <c r="W4553" t="s">
        <v>664</v>
      </c>
      <c r="X4553" t="s">
        <v>664</v>
      </c>
      <c r="Y4553" t="s">
        <v>664</v>
      </c>
      <c r="Z4553" t="s">
        <v>664</v>
      </c>
      <c r="AA4553" t="s">
        <v>664</v>
      </c>
      <c r="AB4553" t="s">
        <v>664</v>
      </c>
      <c r="AC4553" t="s">
        <v>664</v>
      </c>
      <c r="AD4553" t="s">
        <v>664</v>
      </c>
      <c r="AE4553" t="s">
        <v>664</v>
      </c>
      <c r="AF4553" t="s">
        <v>664</v>
      </c>
    </row>
    <row r="4554" spans="1:32">
      <c r="A4554">
        <v>112059</v>
      </c>
      <c r="B4554" t="s">
        <v>85</v>
      </c>
      <c r="C4554" t="s">
        <v>664</v>
      </c>
      <c r="D4554" t="s">
        <v>664</v>
      </c>
      <c r="E4554" t="s">
        <v>664</v>
      </c>
      <c r="F4554" t="s">
        <v>664</v>
      </c>
      <c r="G4554" t="s">
        <v>664</v>
      </c>
      <c r="H4554" t="s">
        <v>664</v>
      </c>
      <c r="I4554" t="s">
        <v>664</v>
      </c>
      <c r="J4554" t="s">
        <v>664</v>
      </c>
      <c r="K4554" t="s">
        <v>664</v>
      </c>
      <c r="L4554" t="s">
        <v>664</v>
      </c>
      <c r="M4554" t="s">
        <v>664</v>
      </c>
      <c r="N4554" t="s">
        <v>664</v>
      </c>
      <c r="O4554" t="s">
        <v>664</v>
      </c>
      <c r="P4554" t="s">
        <v>664</v>
      </c>
      <c r="Q4554" t="s">
        <v>664</v>
      </c>
      <c r="R4554" t="s">
        <v>664</v>
      </c>
      <c r="S4554" t="s">
        <v>664</v>
      </c>
      <c r="T4554" t="s">
        <v>664</v>
      </c>
      <c r="U4554" t="s">
        <v>664</v>
      </c>
      <c r="V4554" t="s">
        <v>664</v>
      </c>
      <c r="W4554" t="s">
        <v>664</v>
      </c>
      <c r="X4554" t="s">
        <v>664</v>
      </c>
      <c r="Y4554" t="s">
        <v>664</v>
      </c>
      <c r="Z4554" t="s">
        <v>664</v>
      </c>
      <c r="AA4554" t="s">
        <v>664</v>
      </c>
      <c r="AB4554" t="s">
        <v>664</v>
      </c>
      <c r="AC4554" t="s">
        <v>664</v>
      </c>
      <c r="AD4554" t="s">
        <v>664</v>
      </c>
      <c r="AE4554" t="s">
        <v>664</v>
      </c>
      <c r="AF4554" t="s">
        <v>664</v>
      </c>
    </row>
    <row r="4555" spans="1:32">
      <c r="A4555">
        <v>112064</v>
      </c>
      <c r="B4555" t="s">
        <v>85</v>
      </c>
      <c r="C4555" t="s">
        <v>664</v>
      </c>
      <c r="D4555" t="s">
        <v>664</v>
      </c>
      <c r="E4555" t="s">
        <v>664</v>
      </c>
      <c r="F4555" t="s">
        <v>664</v>
      </c>
      <c r="G4555" t="s">
        <v>664</v>
      </c>
      <c r="H4555" t="s">
        <v>664</v>
      </c>
      <c r="I4555" t="s">
        <v>664</v>
      </c>
      <c r="J4555" t="s">
        <v>664</v>
      </c>
      <c r="K4555" t="s">
        <v>664</v>
      </c>
      <c r="L4555" t="s">
        <v>664</v>
      </c>
      <c r="M4555" t="s">
        <v>664</v>
      </c>
      <c r="N4555" t="s">
        <v>664</v>
      </c>
      <c r="O4555" t="s">
        <v>664</v>
      </c>
      <c r="P4555" t="s">
        <v>664</v>
      </c>
      <c r="Q4555" t="s">
        <v>664</v>
      </c>
      <c r="R4555" t="s">
        <v>664</v>
      </c>
      <c r="S4555" t="s">
        <v>664</v>
      </c>
      <c r="T4555" t="s">
        <v>664</v>
      </c>
      <c r="U4555" t="s">
        <v>664</v>
      </c>
      <c r="V4555" t="s">
        <v>664</v>
      </c>
      <c r="W4555" t="s">
        <v>664</v>
      </c>
      <c r="X4555" t="s">
        <v>664</v>
      </c>
      <c r="Y4555" t="s">
        <v>665</v>
      </c>
      <c r="Z4555" t="s">
        <v>664</v>
      </c>
      <c r="AA4555" t="s">
        <v>665</v>
      </c>
      <c r="AB4555" t="s">
        <v>664</v>
      </c>
      <c r="AC4555" t="s">
        <v>664</v>
      </c>
      <c r="AD4555" t="s">
        <v>663</v>
      </c>
      <c r="AE4555" t="s">
        <v>665</v>
      </c>
      <c r="AF4555" t="s">
        <v>665</v>
      </c>
    </row>
    <row r="4556" spans="1:32">
      <c r="A4556">
        <v>112068</v>
      </c>
      <c r="B4556" t="s">
        <v>85</v>
      </c>
      <c r="C4556" t="s">
        <v>664</v>
      </c>
      <c r="D4556" t="s">
        <v>664</v>
      </c>
      <c r="E4556" t="s">
        <v>664</v>
      </c>
      <c r="F4556" t="s">
        <v>664</v>
      </c>
      <c r="G4556" t="s">
        <v>663</v>
      </c>
      <c r="H4556" t="s">
        <v>663</v>
      </c>
      <c r="I4556" t="s">
        <v>664</v>
      </c>
      <c r="J4556" t="s">
        <v>664</v>
      </c>
      <c r="K4556" t="s">
        <v>664</v>
      </c>
      <c r="L4556" t="s">
        <v>663</v>
      </c>
      <c r="M4556" t="s">
        <v>664</v>
      </c>
      <c r="N4556" t="s">
        <v>664</v>
      </c>
      <c r="O4556" t="s">
        <v>664</v>
      </c>
      <c r="P4556" t="s">
        <v>664</v>
      </c>
      <c r="Q4556" t="s">
        <v>663</v>
      </c>
      <c r="R4556" t="s">
        <v>664</v>
      </c>
      <c r="S4556" t="s">
        <v>664</v>
      </c>
      <c r="T4556" t="s">
        <v>664</v>
      </c>
      <c r="U4556" t="s">
        <v>664</v>
      </c>
      <c r="V4556" t="s">
        <v>664</v>
      </c>
      <c r="W4556" t="s">
        <v>664</v>
      </c>
      <c r="X4556" t="s">
        <v>664</v>
      </c>
      <c r="Y4556" t="s">
        <v>664</v>
      </c>
      <c r="Z4556" t="s">
        <v>664</v>
      </c>
      <c r="AA4556" t="s">
        <v>664</v>
      </c>
      <c r="AB4556" t="s">
        <v>664</v>
      </c>
      <c r="AC4556" t="s">
        <v>664</v>
      </c>
      <c r="AD4556" t="s">
        <v>664</v>
      </c>
      <c r="AE4556" t="s">
        <v>664</v>
      </c>
      <c r="AF4556" t="s">
        <v>664</v>
      </c>
    </row>
    <row r="4557" spans="1:32">
      <c r="A4557">
        <v>112069</v>
      </c>
      <c r="B4557" t="s">
        <v>85</v>
      </c>
      <c r="C4557" t="s">
        <v>664</v>
      </c>
      <c r="D4557" t="s">
        <v>664</v>
      </c>
      <c r="E4557" t="s">
        <v>664</v>
      </c>
      <c r="F4557" t="s">
        <v>664</v>
      </c>
      <c r="G4557" t="s">
        <v>663</v>
      </c>
      <c r="H4557" t="s">
        <v>664</v>
      </c>
      <c r="I4557" t="s">
        <v>664</v>
      </c>
      <c r="J4557" t="s">
        <v>664</v>
      </c>
      <c r="K4557" t="s">
        <v>664</v>
      </c>
      <c r="L4557" t="s">
        <v>664</v>
      </c>
      <c r="M4557" t="s">
        <v>664</v>
      </c>
      <c r="N4557" t="s">
        <v>664</v>
      </c>
      <c r="O4557" t="s">
        <v>664</v>
      </c>
      <c r="P4557" t="s">
        <v>664</v>
      </c>
      <c r="Q4557" t="s">
        <v>663</v>
      </c>
      <c r="R4557" t="s">
        <v>664</v>
      </c>
      <c r="S4557" t="s">
        <v>664</v>
      </c>
      <c r="T4557" t="s">
        <v>664</v>
      </c>
      <c r="U4557" t="s">
        <v>664</v>
      </c>
      <c r="V4557" t="s">
        <v>664</v>
      </c>
      <c r="W4557" t="s">
        <v>663</v>
      </c>
      <c r="X4557" t="s">
        <v>665</v>
      </c>
      <c r="Y4557" t="s">
        <v>663</v>
      </c>
      <c r="Z4557" t="s">
        <v>664</v>
      </c>
      <c r="AA4557" t="s">
        <v>665</v>
      </c>
      <c r="AB4557" t="s">
        <v>664</v>
      </c>
      <c r="AC4557" t="s">
        <v>663</v>
      </c>
      <c r="AD4557" t="s">
        <v>665</v>
      </c>
      <c r="AE4557" t="s">
        <v>664</v>
      </c>
      <c r="AF4557" t="s">
        <v>663</v>
      </c>
    </row>
    <row r="4558" spans="1:32">
      <c r="A4558">
        <v>112076</v>
      </c>
      <c r="B4558" t="s">
        <v>85</v>
      </c>
      <c r="C4558" t="s">
        <v>664</v>
      </c>
      <c r="D4558" t="s">
        <v>664</v>
      </c>
      <c r="E4558" t="s">
        <v>664</v>
      </c>
      <c r="F4558" t="s">
        <v>664</v>
      </c>
      <c r="G4558" t="s">
        <v>664</v>
      </c>
      <c r="H4558" t="s">
        <v>664</v>
      </c>
      <c r="I4558" t="s">
        <v>664</v>
      </c>
      <c r="J4558" t="s">
        <v>664</v>
      </c>
      <c r="K4558" t="s">
        <v>664</v>
      </c>
      <c r="L4558" t="s">
        <v>664</v>
      </c>
      <c r="M4558" t="s">
        <v>664</v>
      </c>
      <c r="N4558" t="s">
        <v>664</v>
      </c>
      <c r="O4558" t="s">
        <v>664</v>
      </c>
      <c r="P4558" t="s">
        <v>664</v>
      </c>
      <c r="Q4558" t="s">
        <v>664</v>
      </c>
      <c r="R4558" t="s">
        <v>664</v>
      </c>
      <c r="S4558" t="s">
        <v>664</v>
      </c>
      <c r="T4558" t="s">
        <v>664</v>
      </c>
      <c r="U4558" t="s">
        <v>664</v>
      </c>
      <c r="V4558" t="s">
        <v>664</v>
      </c>
      <c r="W4558" t="s">
        <v>664</v>
      </c>
      <c r="X4558" t="s">
        <v>664</v>
      </c>
      <c r="Y4558" t="s">
        <v>664</v>
      </c>
      <c r="Z4558" t="s">
        <v>664</v>
      </c>
      <c r="AA4558" t="s">
        <v>665</v>
      </c>
      <c r="AB4558" t="s">
        <v>665</v>
      </c>
      <c r="AC4558" t="s">
        <v>664</v>
      </c>
      <c r="AD4558" t="s">
        <v>664</v>
      </c>
      <c r="AE4558" t="s">
        <v>665</v>
      </c>
      <c r="AF4558" t="s">
        <v>664</v>
      </c>
    </row>
    <row r="4559" spans="1:32">
      <c r="A4559">
        <v>112079</v>
      </c>
      <c r="B4559" t="s">
        <v>85</v>
      </c>
      <c r="C4559" t="s">
        <v>664</v>
      </c>
      <c r="D4559" t="s">
        <v>664</v>
      </c>
      <c r="E4559" t="s">
        <v>664</v>
      </c>
      <c r="F4559" t="s">
        <v>664</v>
      </c>
      <c r="G4559" t="s">
        <v>663</v>
      </c>
      <c r="H4559" t="s">
        <v>665</v>
      </c>
      <c r="I4559" t="s">
        <v>664</v>
      </c>
      <c r="J4559" t="s">
        <v>664</v>
      </c>
      <c r="K4559" t="s">
        <v>664</v>
      </c>
      <c r="L4559" t="s">
        <v>663</v>
      </c>
      <c r="M4559" t="s">
        <v>664</v>
      </c>
      <c r="N4559" t="s">
        <v>664</v>
      </c>
      <c r="O4559" t="s">
        <v>664</v>
      </c>
      <c r="P4559" t="s">
        <v>664</v>
      </c>
      <c r="Q4559" t="s">
        <v>663</v>
      </c>
      <c r="R4559" t="s">
        <v>664</v>
      </c>
      <c r="S4559" t="s">
        <v>665</v>
      </c>
      <c r="T4559" t="s">
        <v>664</v>
      </c>
      <c r="U4559" t="s">
        <v>664</v>
      </c>
      <c r="V4559" t="s">
        <v>665</v>
      </c>
      <c r="W4559" t="s">
        <v>664</v>
      </c>
      <c r="X4559" t="s">
        <v>665</v>
      </c>
      <c r="Y4559" t="s">
        <v>665</v>
      </c>
      <c r="Z4559" t="s">
        <v>665</v>
      </c>
      <c r="AA4559" t="s">
        <v>665</v>
      </c>
      <c r="AB4559" t="s">
        <v>664</v>
      </c>
      <c r="AC4559" t="s">
        <v>664</v>
      </c>
      <c r="AD4559" t="s">
        <v>664</v>
      </c>
      <c r="AE4559" t="s">
        <v>664</v>
      </c>
      <c r="AF4559" t="s">
        <v>664</v>
      </c>
    </row>
    <row r="4560" spans="1:32">
      <c r="A4560">
        <v>112088</v>
      </c>
      <c r="B4560" t="s">
        <v>85</v>
      </c>
      <c r="C4560" t="s">
        <v>664</v>
      </c>
      <c r="D4560" t="s">
        <v>664</v>
      </c>
      <c r="E4560" t="s">
        <v>664</v>
      </c>
      <c r="F4560" t="s">
        <v>664</v>
      </c>
      <c r="G4560" t="s">
        <v>665</v>
      </c>
      <c r="H4560" t="s">
        <v>665</v>
      </c>
      <c r="I4560" t="s">
        <v>664</v>
      </c>
      <c r="J4560" t="s">
        <v>664</v>
      </c>
      <c r="K4560" t="s">
        <v>664</v>
      </c>
      <c r="L4560" t="s">
        <v>665</v>
      </c>
      <c r="M4560" t="s">
        <v>664</v>
      </c>
      <c r="N4560" t="s">
        <v>664</v>
      </c>
      <c r="O4560" t="s">
        <v>664</v>
      </c>
      <c r="P4560" t="s">
        <v>664</v>
      </c>
      <c r="Q4560" t="s">
        <v>663</v>
      </c>
      <c r="R4560" t="s">
        <v>664</v>
      </c>
      <c r="S4560" t="s">
        <v>663</v>
      </c>
      <c r="T4560" t="s">
        <v>664</v>
      </c>
      <c r="U4560" t="s">
        <v>664</v>
      </c>
      <c r="V4560" t="s">
        <v>664</v>
      </c>
      <c r="W4560" t="s">
        <v>664</v>
      </c>
      <c r="X4560" t="s">
        <v>664</v>
      </c>
      <c r="Y4560" t="s">
        <v>664</v>
      </c>
      <c r="Z4560" t="s">
        <v>664</v>
      </c>
      <c r="AA4560" t="s">
        <v>664</v>
      </c>
      <c r="AB4560" t="s">
        <v>664</v>
      </c>
      <c r="AC4560" t="s">
        <v>664</v>
      </c>
      <c r="AD4560" t="s">
        <v>664</v>
      </c>
      <c r="AE4560" t="s">
        <v>664</v>
      </c>
      <c r="AF4560" t="s">
        <v>664</v>
      </c>
    </row>
    <row r="4561" spans="1:32">
      <c r="A4561">
        <v>112099</v>
      </c>
      <c r="B4561" t="s">
        <v>85</v>
      </c>
      <c r="C4561" t="s">
        <v>664</v>
      </c>
      <c r="D4561" t="s">
        <v>664</v>
      </c>
      <c r="E4561" t="s">
        <v>664</v>
      </c>
      <c r="F4561" t="s">
        <v>664</v>
      </c>
      <c r="G4561" t="s">
        <v>663</v>
      </c>
      <c r="H4561" t="s">
        <v>665</v>
      </c>
      <c r="I4561" t="s">
        <v>664</v>
      </c>
      <c r="J4561" t="s">
        <v>664</v>
      </c>
      <c r="K4561" t="s">
        <v>664</v>
      </c>
      <c r="L4561" t="s">
        <v>663</v>
      </c>
      <c r="M4561" t="s">
        <v>664</v>
      </c>
      <c r="N4561" t="s">
        <v>664</v>
      </c>
      <c r="O4561" t="s">
        <v>664</v>
      </c>
      <c r="P4561" t="s">
        <v>664</v>
      </c>
      <c r="Q4561" t="s">
        <v>663</v>
      </c>
      <c r="R4561" t="s">
        <v>664</v>
      </c>
      <c r="S4561" t="s">
        <v>663</v>
      </c>
      <c r="T4561" t="s">
        <v>664</v>
      </c>
      <c r="U4561" t="s">
        <v>664</v>
      </c>
      <c r="V4561" t="s">
        <v>664</v>
      </c>
      <c r="W4561" t="s">
        <v>664</v>
      </c>
      <c r="X4561" t="s">
        <v>664</v>
      </c>
      <c r="Y4561" t="s">
        <v>664</v>
      </c>
      <c r="Z4561" t="s">
        <v>664</v>
      </c>
      <c r="AA4561" t="s">
        <v>664</v>
      </c>
      <c r="AB4561" t="s">
        <v>664</v>
      </c>
      <c r="AC4561" t="s">
        <v>665</v>
      </c>
      <c r="AD4561" t="s">
        <v>664</v>
      </c>
      <c r="AE4561" t="s">
        <v>664</v>
      </c>
      <c r="AF4561" t="s">
        <v>664</v>
      </c>
    </row>
    <row r="4562" spans="1:32">
      <c r="A4562">
        <v>112100</v>
      </c>
      <c r="B4562" t="s">
        <v>85</v>
      </c>
      <c r="C4562" t="s">
        <v>664</v>
      </c>
      <c r="D4562" t="s">
        <v>664</v>
      </c>
      <c r="E4562" t="s">
        <v>664</v>
      </c>
      <c r="F4562" t="s">
        <v>664</v>
      </c>
      <c r="G4562" t="s">
        <v>663</v>
      </c>
      <c r="H4562" t="s">
        <v>665</v>
      </c>
      <c r="I4562" t="s">
        <v>664</v>
      </c>
      <c r="J4562" t="s">
        <v>664</v>
      </c>
      <c r="K4562" t="s">
        <v>664</v>
      </c>
      <c r="L4562" t="s">
        <v>664</v>
      </c>
      <c r="M4562" t="s">
        <v>664</v>
      </c>
      <c r="N4562" t="s">
        <v>664</v>
      </c>
      <c r="O4562" t="s">
        <v>664</v>
      </c>
      <c r="P4562" t="s">
        <v>664</v>
      </c>
      <c r="Q4562" t="s">
        <v>664</v>
      </c>
      <c r="R4562" t="s">
        <v>664</v>
      </c>
      <c r="S4562" t="s">
        <v>663</v>
      </c>
      <c r="T4562" t="s">
        <v>664</v>
      </c>
      <c r="U4562" t="s">
        <v>664</v>
      </c>
      <c r="V4562" t="s">
        <v>664</v>
      </c>
      <c r="W4562" t="s">
        <v>664</v>
      </c>
      <c r="X4562" t="s">
        <v>664</v>
      </c>
      <c r="Y4562" t="s">
        <v>664</v>
      </c>
      <c r="Z4562" t="s">
        <v>664</v>
      </c>
      <c r="AA4562" t="s">
        <v>663</v>
      </c>
      <c r="AB4562" t="s">
        <v>664</v>
      </c>
      <c r="AC4562" t="s">
        <v>664</v>
      </c>
      <c r="AD4562" t="s">
        <v>664</v>
      </c>
      <c r="AE4562" t="s">
        <v>664</v>
      </c>
      <c r="AF4562" t="s">
        <v>664</v>
      </c>
    </row>
    <row r="4563" spans="1:32">
      <c r="A4563">
        <v>112101</v>
      </c>
      <c r="B4563" t="s">
        <v>85</v>
      </c>
      <c r="C4563" t="s">
        <v>664</v>
      </c>
      <c r="D4563" t="s">
        <v>664</v>
      </c>
      <c r="E4563" t="s">
        <v>664</v>
      </c>
      <c r="F4563" t="s">
        <v>664</v>
      </c>
      <c r="G4563" t="s">
        <v>663</v>
      </c>
      <c r="H4563" t="s">
        <v>663</v>
      </c>
      <c r="I4563" t="s">
        <v>664</v>
      </c>
      <c r="J4563" t="s">
        <v>664</v>
      </c>
      <c r="K4563" t="s">
        <v>664</v>
      </c>
      <c r="L4563" t="s">
        <v>663</v>
      </c>
      <c r="M4563" t="s">
        <v>664</v>
      </c>
      <c r="N4563" t="s">
        <v>664</v>
      </c>
      <c r="O4563" t="s">
        <v>664</v>
      </c>
      <c r="P4563" t="s">
        <v>664</v>
      </c>
      <c r="Q4563" t="s">
        <v>663</v>
      </c>
      <c r="R4563" t="s">
        <v>664</v>
      </c>
      <c r="S4563" t="s">
        <v>663</v>
      </c>
      <c r="T4563" t="s">
        <v>664</v>
      </c>
      <c r="U4563" t="s">
        <v>664</v>
      </c>
      <c r="V4563" t="s">
        <v>664</v>
      </c>
      <c r="W4563" t="s">
        <v>663</v>
      </c>
      <c r="X4563" t="s">
        <v>664</v>
      </c>
      <c r="Y4563" t="s">
        <v>664</v>
      </c>
      <c r="Z4563" t="s">
        <v>664</v>
      </c>
      <c r="AA4563" t="s">
        <v>664</v>
      </c>
      <c r="AB4563" t="s">
        <v>664</v>
      </c>
      <c r="AC4563" t="s">
        <v>664</v>
      </c>
      <c r="AD4563" t="s">
        <v>664</v>
      </c>
      <c r="AE4563" t="s">
        <v>664</v>
      </c>
      <c r="AF4563" t="s">
        <v>664</v>
      </c>
    </row>
    <row r="4564" spans="1:32">
      <c r="A4564">
        <v>112115</v>
      </c>
      <c r="B4564" t="s">
        <v>85</v>
      </c>
      <c r="C4564" t="s">
        <v>664</v>
      </c>
      <c r="D4564" t="s">
        <v>664</v>
      </c>
      <c r="E4564" t="s">
        <v>664</v>
      </c>
      <c r="F4564" t="s">
        <v>664</v>
      </c>
      <c r="G4564" t="s">
        <v>664</v>
      </c>
      <c r="H4564" t="s">
        <v>664</v>
      </c>
      <c r="I4564" t="s">
        <v>664</v>
      </c>
      <c r="J4564" t="s">
        <v>664</v>
      </c>
      <c r="K4564" t="s">
        <v>664</v>
      </c>
      <c r="L4564" t="s">
        <v>664</v>
      </c>
      <c r="M4564" t="s">
        <v>664</v>
      </c>
      <c r="N4564" t="s">
        <v>664</v>
      </c>
      <c r="O4564" t="s">
        <v>664</v>
      </c>
      <c r="P4564" t="s">
        <v>664</v>
      </c>
      <c r="Q4564" t="s">
        <v>665</v>
      </c>
      <c r="R4564" t="s">
        <v>664</v>
      </c>
      <c r="S4564" t="s">
        <v>664</v>
      </c>
      <c r="T4564" t="s">
        <v>664</v>
      </c>
      <c r="U4564" t="s">
        <v>664</v>
      </c>
      <c r="V4564" t="s">
        <v>664</v>
      </c>
      <c r="W4564" t="s">
        <v>664</v>
      </c>
      <c r="X4564" t="s">
        <v>665</v>
      </c>
      <c r="Y4564" t="s">
        <v>665</v>
      </c>
      <c r="Z4564" t="s">
        <v>664</v>
      </c>
      <c r="AA4564" t="s">
        <v>664</v>
      </c>
      <c r="AB4564" t="s">
        <v>664</v>
      </c>
      <c r="AC4564" t="s">
        <v>664</v>
      </c>
      <c r="AD4564" t="s">
        <v>664</v>
      </c>
      <c r="AE4564" t="s">
        <v>664</v>
      </c>
      <c r="AF4564" t="s">
        <v>664</v>
      </c>
    </row>
    <row r="4565" spans="1:32">
      <c r="A4565">
        <v>112119</v>
      </c>
      <c r="B4565" t="s">
        <v>85</v>
      </c>
      <c r="C4565" t="s">
        <v>664</v>
      </c>
      <c r="D4565" t="s">
        <v>664</v>
      </c>
      <c r="E4565" t="s">
        <v>664</v>
      </c>
      <c r="F4565" t="s">
        <v>664</v>
      </c>
      <c r="G4565" t="s">
        <v>665</v>
      </c>
      <c r="H4565" t="s">
        <v>665</v>
      </c>
      <c r="I4565" t="s">
        <v>664</v>
      </c>
      <c r="J4565" t="s">
        <v>664</v>
      </c>
      <c r="K4565" t="s">
        <v>664</v>
      </c>
      <c r="L4565" t="s">
        <v>663</v>
      </c>
      <c r="M4565" t="s">
        <v>664</v>
      </c>
      <c r="N4565" t="s">
        <v>664</v>
      </c>
      <c r="O4565" t="s">
        <v>664</v>
      </c>
      <c r="P4565" t="s">
        <v>664</v>
      </c>
      <c r="Q4565" t="s">
        <v>663</v>
      </c>
      <c r="R4565" t="s">
        <v>664</v>
      </c>
      <c r="S4565" t="s">
        <v>663</v>
      </c>
      <c r="T4565" t="s">
        <v>664</v>
      </c>
      <c r="U4565" t="s">
        <v>664</v>
      </c>
      <c r="V4565" t="s">
        <v>664</v>
      </c>
      <c r="W4565" t="s">
        <v>664</v>
      </c>
      <c r="X4565" t="s">
        <v>664</v>
      </c>
      <c r="Y4565" t="s">
        <v>664</v>
      </c>
      <c r="Z4565" t="s">
        <v>664</v>
      </c>
      <c r="AA4565" t="s">
        <v>664</v>
      </c>
      <c r="AB4565" t="s">
        <v>664</v>
      </c>
      <c r="AC4565" t="s">
        <v>664</v>
      </c>
      <c r="AD4565" t="s">
        <v>664</v>
      </c>
      <c r="AE4565" t="s">
        <v>664</v>
      </c>
      <c r="AF4565" t="s">
        <v>664</v>
      </c>
    </row>
    <row r="4566" spans="1:32">
      <c r="A4566">
        <v>112127</v>
      </c>
      <c r="B4566" t="s">
        <v>85</v>
      </c>
      <c r="C4566" t="s">
        <v>664</v>
      </c>
      <c r="D4566" t="s">
        <v>664</v>
      </c>
      <c r="E4566" t="s">
        <v>664</v>
      </c>
      <c r="F4566" t="s">
        <v>664</v>
      </c>
      <c r="G4566" t="s">
        <v>663</v>
      </c>
      <c r="H4566" t="s">
        <v>664</v>
      </c>
      <c r="I4566" t="s">
        <v>664</v>
      </c>
      <c r="J4566" t="s">
        <v>664</v>
      </c>
      <c r="K4566" t="s">
        <v>664</v>
      </c>
      <c r="L4566" t="s">
        <v>664</v>
      </c>
      <c r="M4566" t="s">
        <v>664</v>
      </c>
      <c r="N4566" t="s">
        <v>664</v>
      </c>
      <c r="O4566" t="s">
        <v>664</v>
      </c>
      <c r="P4566" t="s">
        <v>664</v>
      </c>
      <c r="Q4566" t="s">
        <v>663</v>
      </c>
      <c r="R4566" t="s">
        <v>664</v>
      </c>
      <c r="S4566" t="s">
        <v>664</v>
      </c>
      <c r="T4566" t="s">
        <v>664</v>
      </c>
      <c r="U4566" t="s">
        <v>664</v>
      </c>
      <c r="V4566" t="s">
        <v>664</v>
      </c>
      <c r="W4566" t="s">
        <v>663</v>
      </c>
      <c r="X4566" t="s">
        <v>664</v>
      </c>
      <c r="Y4566" t="s">
        <v>663</v>
      </c>
      <c r="Z4566" t="s">
        <v>665</v>
      </c>
      <c r="AA4566" t="s">
        <v>663</v>
      </c>
      <c r="AB4566" t="s">
        <v>664</v>
      </c>
      <c r="AC4566" t="s">
        <v>663</v>
      </c>
      <c r="AD4566" t="s">
        <v>665</v>
      </c>
      <c r="AE4566" t="s">
        <v>665</v>
      </c>
      <c r="AF4566" t="s">
        <v>665</v>
      </c>
    </row>
    <row r="4567" spans="1:32">
      <c r="A4567">
        <v>112131</v>
      </c>
      <c r="B4567" t="s">
        <v>85</v>
      </c>
      <c r="C4567" t="s">
        <v>664</v>
      </c>
      <c r="D4567" t="s">
        <v>664</v>
      </c>
      <c r="E4567" t="s">
        <v>664</v>
      </c>
      <c r="F4567" t="s">
        <v>664</v>
      </c>
      <c r="G4567" t="s">
        <v>663</v>
      </c>
      <c r="H4567" t="s">
        <v>665</v>
      </c>
      <c r="I4567" t="s">
        <v>664</v>
      </c>
      <c r="J4567" t="s">
        <v>664</v>
      </c>
      <c r="K4567" t="s">
        <v>664</v>
      </c>
      <c r="L4567" t="s">
        <v>664</v>
      </c>
      <c r="M4567" t="s">
        <v>664</v>
      </c>
      <c r="N4567" t="s">
        <v>664</v>
      </c>
      <c r="O4567" t="s">
        <v>664</v>
      </c>
      <c r="P4567" t="s">
        <v>664</v>
      </c>
      <c r="Q4567" t="s">
        <v>664</v>
      </c>
      <c r="R4567" t="s">
        <v>664</v>
      </c>
      <c r="S4567" t="s">
        <v>665</v>
      </c>
      <c r="T4567" t="s">
        <v>664</v>
      </c>
      <c r="U4567" t="s">
        <v>664</v>
      </c>
      <c r="V4567" t="s">
        <v>664</v>
      </c>
      <c r="W4567" t="s">
        <v>664</v>
      </c>
      <c r="X4567" t="s">
        <v>664</v>
      </c>
      <c r="Y4567" t="s">
        <v>664</v>
      </c>
      <c r="Z4567" t="s">
        <v>663</v>
      </c>
      <c r="AA4567" t="s">
        <v>664</v>
      </c>
      <c r="AB4567" t="s">
        <v>664</v>
      </c>
      <c r="AC4567" t="s">
        <v>664</v>
      </c>
      <c r="AD4567" t="s">
        <v>664</v>
      </c>
      <c r="AE4567" t="s">
        <v>665</v>
      </c>
      <c r="AF4567" t="s">
        <v>663</v>
      </c>
    </row>
    <row r="4568" spans="1:32">
      <c r="A4568">
        <v>112133</v>
      </c>
      <c r="B4568" t="s">
        <v>85</v>
      </c>
      <c r="C4568" t="s">
        <v>664</v>
      </c>
      <c r="D4568" t="s">
        <v>664</v>
      </c>
      <c r="E4568" t="s">
        <v>664</v>
      </c>
      <c r="F4568" t="s">
        <v>664</v>
      </c>
      <c r="G4568" t="s">
        <v>665</v>
      </c>
      <c r="H4568" t="s">
        <v>664</v>
      </c>
      <c r="I4568" t="s">
        <v>664</v>
      </c>
      <c r="J4568" t="s">
        <v>664</v>
      </c>
      <c r="K4568" t="s">
        <v>664</v>
      </c>
      <c r="L4568" t="s">
        <v>664</v>
      </c>
      <c r="M4568" t="s">
        <v>664</v>
      </c>
      <c r="N4568" t="s">
        <v>664</v>
      </c>
      <c r="O4568" t="s">
        <v>664</v>
      </c>
      <c r="P4568" t="s">
        <v>664</v>
      </c>
      <c r="Q4568" t="s">
        <v>665</v>
      </c>
      <c r="R4568" t="s">
        <v>664</v>
      </c>
      <c r="S4568" t="s">
        <v>665</v>
      </c>
      <c r="T4568" t="s">
        <v>664</v>
      </c>
      <c r="U4568" t="s">
        <v>664</v>
      </c>
      <c r="V4568" t="s">
        <v>664</v>
      </c>
      <c r="W4568" t="s">
        <v>664</v>
      </c>
      <c r="X4568" t="s">
        <v>663</v>
      </c>
      <c r="Y4568" t="s">
        <v>664</v>
      </c>
      <c r="Z4568" t="s">
        <v>665</v>
      </c>
      <c r="AA4568" t="s">
        <v>665</v>
      </c>
      <c r="AB4568" t="s">
        <v>664</v>
      </c>
      <c r="AC4568" t="s">
        <v>665</v>
      </c>
      <c r="AD4568" t="s">
        <v>664</v>
      </c>
      <c r="AE4568" t="s">
        <v>663</v>
      </c>
      <c r="AF4568" t="s">
        <v>665</v>
      </c>
    </row>
    <row r="4569" spans="1:32">
      <c r="A4569">
        <v>112134</v>
      </c>
      <c r="B4569" t="s">
        <v>85</v>
      </c>
      <c r="C4569" t="s">
        <v>664</v>
      </c>
      <c r="D4569" t="s">
        <v>664</v>
      </c>
      <c r="E4569" t="s">
        <v>664</v>
      </c>
      <c r="F4569" t="s">
        <v>664</v>
      </c>
      <c r="G4569" t="s">
        <v>664</v>
      </c>
      <c r="H4569" t="s">
        <v>664</v>
      </c>
      <c r="I4569" t="s">
        <v>664</v>
      </c>
      <c r="J4569" t="s">
        <v>664</v>
      </c>
      <c r="K4569" t="s">
        <v>664</v>
      </c>
      <c r="L4569" t="s">
        <v>664</v>
      </c>
      <c r="M4569" t="s">
        <v>664</v>
      </c>
      <c r="N4569" t="s">
        <v>664</v>
      </c>
      <c r="O4569" t="s">
        <v>664</v>
      </c>
      <c r="P4569" t="s">
        <v>664</v>
      </c>
      <c r="Q4569" t="s">
        <v>664</v>
      </c>
      <c r="R4569" t="s">
        <v>664</v>
      </c>
      <c r="S4569" t="s">
        <v>664</v>
      </c>
      <c r="T4569" t="s">
        <v>664</v>
      </c>
      <c r="U4569" t="s">
        <v>664</v>
      </c>
      <c r="V4569" t="s">
        <v>664</v>
      </c>
      <c r="W4569" t="s">
        <v>664</v>
      </c>
      <c r="X4569" t="s">
        <v>664</v>
      </c>
      <c r="Y4569" t="s">
        <v>664</v>
      </c>
      <c r="Z4569" t="s">
        <v>664</v>
      </c>
      <c r="AA4569" t="s">
        <v>664</v>
      </c>
      <c r="AB4569" t="s">
        <v>664</v>
      </c>
      <c r="AC4569" t="s">
        <v>664</v>
      </c>
      <c r="AD4569" t="s">
        <v>664</v>
      </c>
      <c r="AE4569" t="s">
        <v>664</v>
      </c>
      <c r="AF4569" t="s">
        <v>664</v>
      </c>
    </row>
    <row r="4570" spans="1:32">
      <c r="A4570">
        <v>112139</v>
      </c>
      <c r="B4570" t="s">
        <v>85</v>
      </c>
      <c r="C4570" t="s">
        <v>664</v>
      </c>
      <c r="D4570" t="s">
        <v>664</v>
      </c>
      <c r="E4570" t="s">
        <v>664</v>
      </c>
      <c r="F4570" t="s">
        <v>664</v>
      </c>
      <c r="G4570" t="s">
        <v>664</v>
      </c>
      <c r="H4570" t="s">
        <v>664</v>
      </c>
      <c r="I4570" t="s">
        <v>664</v>
      </c>
      <c r="J4570" t="s">
        <v>664</v>
      </c>
      <c r="K4570" t="s">
        <v>664</v>
      </c>
      <c r="L4570" t="s">
        <v>664</v>
      </c>
      <c r="M4570" t="s">
        <v>664</v>
      </c>
      <c r="N4570" t="s">
        <v>664</v>
      </c>
      <c r="O4570" t="s">
        <v>664</v>
      </c>
      <c r="P4570" t="s">
        <v>664</v>
      </c>
      <c r="Q4570" t="s">
        <v>664</v>
      </c>
      <c r="R4570" t="s">
        <v>664</v>
      </c>
      <c r="S4570" t="s">
        <v>663</v>
      </c>
      <c r="T4570" t="s">
        <v>664</v>
      </c>
      <c r="U4570" t="s">
        <v>664</v>
      </c>
      <c r="V4570" t="s">
        <v>664</v>
      </c>
      <c r="W4570" t="s">
        <v>663</v>
      </c>
      <c r="X4570" t="s">
        <v>664</v>
      </c>
      <c r="Y4570" t="s">
        <v>665</v>
      </c>
      <c r="Z4570" t="s">
        <v>664</v>
      </c>
      <c r="AA4570" t="s">
        <v>663</v>
      </c>
      <c r="AB4570" t="s">
        <v>665</v>
      </c>
      <c r="AC4570" t="s">
        <v>665</v>
      </c>
      <c r="AD4570" t="s">
        <v>664</v>
      </c>
      <c r="AE4570" t="s">
        <v>663</v>
      </c>
      <c r="AF4570" t="s">
        <v>663</v>
      </c>
    </row>
    <row r="4571" spans="1:32">
      <c r="A4571">
        <v>112142</v>
      </c>
      <c r="B4571" t="s">
        <v>85</v>
      </c>
      <c r="C4571" t="s">
        <v>664</v>
      </c>
      <c r="D4571" t="s">
        <v>664</v>
      </c>
      <c r="E4571" t="s">
        <v>664</v>
      </c>
      <c r="F4571" t="s">
        <v>664</v>
      </c>
      <c r="G4571" t="s">
        <v>664</v>
      </c>
      <c r="H4571" t="s">
        <v>664</v>
      </c>
      <c r="I4571" t="s">
        <v>664</v>
      </c>
      <c r="J4571" t="s">
        <v>664</v>
      </c>
      <c r="K4571" t="s">
        <v>664</v>
      </c>
      <c r="L4571" t="s">
        <v>664</v>
      </c>
      <c r="M4571" t="s">
        <v>664</v>
      </c>
      <c r="N4571" t="s">
        <v>664</v>
      </c>
      <c r="O4571" t="s">
        <v>664</v>
      </c>
      <c r="P4571" t="s">
        <v>664</v>
      </c>
      <c r="Q4571" t="s">
        <v>664</v>
      </c>
      <c r="R4571" t="s">
        <v>664</v>
      </c>
      <c r="S4571" t="s">
        <v>665</v>
      </c>
      <c r="T4571" t="s">
        <v>664</v>
      </c>
      <c r="U4571" t="s">
        <v>664</v>
      </c>
      <c r="V4571" t="s">
        <v>664</v>
      </c>
      <c r="W4571" t="s">
        <v>664</v>
      </c>
      <c r="X4571" t="s">
        <v>664</v>
      </c>
      <c r="Y4571" t="s">
        <v>664</v>
      </c>
      <c r="Z4571" t="s">
        <v>665</v>
      </c>
      <c r="AA4571" t="s">
        <v>665</v>
      </c>
      <c r="AB4571" t="s">
        <v>664</v>
      </c>
      <c r="AC4571" t="s">
        <v>664</v>
      </c>
      <c r="AD4571" t="s">
        <v>664</v>
      </c>
      <c r="AE4571" t="s">
        <v>664</v>
      </c>
      <c r="AF4571" t="s">
        <v>664</v>
      </c>
    </row>
    <row r="4572" spans="1:32">
      <c r="A4572">
        <v>112144</v>
      </c>
      <c r="B4572" t="s">
        <v>85</v>
      </c>
      <c r="C4572" t="s">
        <v>664</v>
      </c>
      <c r="D4572" t="s">
        <v>664</v>
      </c>
      <c r="E4572" t="s">
        <v>664</v>
      </c>
      <c r="F4572" t="s">
        <v>664</v>
      </c>
      <c r="G4572" t="s">
        <v>663</v>
      </c>
      <c r="H4572" t="s">
        <v>663</v>
      </c>
      <c r="I4572" t="s">
        <v>664</v>
      </c>
      <c r="J4572" t="s">
        <v>664</v>
      </c>
      <c r="K4572" t="s">
        <v>664</v>
      </c>
      <c r="L4572" t="s">
        <v>663</v>
      </c>
      <c r="M4572" t="s">
        <v>664</v>
      </c>
      <c r="N4572" t="s">
        <v>664</v>
      </c>
      <c r="O4572" t="s">
        <v>664</v>
      </c>
      <c r="P4572" t="s">
        <v>664</v>
      </c>
      <c r="Q4572" t="s">
        <v>663</v>
      </c>
      <c r="R4572" t="s">
        <v>664</v>
      </c>
      <c r="S4572" t="s">
        <v>663</v>
      </c>
      <c r="T4572" t="s">
        <v>664</v>
      </c>
      <c r="U4572" t="s">
        <v>664</v>
      </c>
      <c r="V4572" t="s">
        <v>664</v>
      </c>
      <c r="W4572" t="s">
        <v>663</v>
      </c>
      <c r="X4572" t="s">
        <v>663</v>
      </c>
      <c r="Y4572" t="s">
        <v>665</v>
      </c>
      <c r="Z4572" t="s">
        <v>665</v>
      </c>
      <c r="AA4572" t="s">
        <v>665</v>
      </c>
      <c r="AB4572" t="s">
        <v>664</v>
      </c>
      <c r="AC4572" t="s">
        <v>664</v>
      </c>
      <c r="AD4572" t="s">
        <v>664</v>
      </c>
      <c r="AE4572" t="s">
        <v>665</v>
      </c>
      <c r="AF4572" t="s">
        <v>663</v>
      </c>
    </row>
    <row r="4573" spans="1:32">
      <c r="A4573">
        <v>112148</v>
      </c>
      <c r="B4573" t="s">
        <v>85</v>
      </c>
      <c r="C4573" t="s">
        <v>664</v>
      </c>
      <c r="D4573" t="s">
        <v>664</v>
      </c>
      <c r="E4573" t="s">
        <v>664</v>
      </c>
      <c r="F4573" t="s">
        <v>664</v>
      </c>
      <c r="G4573" t="s">
        <v>664</v>
      </c>
      <c r="H4573" t="s">
        <v>664</v>
      </c>
      <c r="I4573" t="s">
        <v>664</v>
      </c>
      <c r="J4573" t="s">
        <v>664</v>
      </c>
      <c r="K4573" t="s">
        <v>664</v>
      </c>
      <c r="L4573" t="s">
        <v>665</v>
      </c>
      <c r="M4573" t="s">
        <v>664</v>
      </c>
      <c r="N4573" t="s">
        <v>664</v>
      </c>
      <c r="O4573" t="s">
        <v>664</v>
      </c>
      <c r="P4573" t="s">
        <v>664</v>
      </c>
      <c r="Q4573" t="s">
        <v>664</v>
      </c>
      <c r="R4573" t="s">
        <v>664</v>
      </c>
      <c r="S4573" t="s">
        <v>664</v>
      </c>
      <c r="T4573" t="s">
        <v>664</v>
      </c>
      <c r="U4573" t="s">
        <v>664</v>
      </c>
      <c r="V4573" t="s">
        <v>664</v>
      </c>
      <c r="W4573" t="s">
        <v>665</v>
      </c>
      <c r="X4573" t="s">
        <v>664</v>
      </c>
      <c r="Y4573" t="s">
        <v>664</v>
      </c>
      <c r="Z4573" t="s">
        <v>664</v>
      </c>
      <c r="AA4573" t="s">
        <v>665</v>
      </c>
      <c r="AB4573" t="s">
        <v>664</v>
      </c>
      <c r="AC4573" t="s">
        <v>664</v>
      </c>
      <c r="AD4573" t="s">
        <v>664</v>
      </c>
      <c r="AE4573" t="s">
        <v>664</v>
      </c>
      <c r="AF4573" t="s">
        <v>664</v>
      </c>
    </row>
    <row r="4574" spans="1:32">
      <c r="A4574">
        <v>112151</v>
      </c>
      <c r="B4574" t="s">
        <v>85</v>
      </c>
      <c r="C4574" t="s">
        <v>664</v>
      </c>
      <c r="D4574" t="s">
        <v>664</v>
      </c>
      <c r="E4574" t="s">
        <v>664</v>
      </c>
      <c r="F4574" t="s">
        <v>664</v>
      </c>
      <c r="G4574" t="s">
        <v>664</v>
      </c>
      <c r="H4574" t="s">
        <v>664</v>
      </c>
      <c r="I4574" t="s">
        <v>664</v>
      </c>
      <c r="J4574" t="s">
        <v>664</v>
      </c>
      <c r="K4574" t="s">
        <v>664</v>
      </c>
      <c r="L4574" t="s">
        <v>664</v>
      </c>
      <c r="M4574" t="s">
        <v>664</v>
      </c>
      <c r="N4574" t="s">
        <v>664</v>
      </c>
      <c r="O4574" t="s">
        <v>665</v>
      </c>
      <c r="P4574" t="s">
        <v>664</v>
      </c>
      <c r="Q4574" t="s">
        <v>663</v>
      </c>
      <c r="R4574" t="s">
        <v>664</v>
      </c>
      <c r="S4574" t="s">
        <v>663</v>
      </c>
      <c r="T4574" t="s">
        <v>664</v>
      </c>
      <c r="U4574" t="s">
        <v>664</v>
      </c>
      <c r="V4574" t="s">
        <v>664</v>
      </c>
      <c r="W4574" t="s">
        <v>664</v>
      </c>
      <c r="X4574" t="s">
        <v>664</v>
      </c>
      <c r="Y4574" t="s">
        <v>664</v>
      </c>
      <c r="Z4574" t="s">
        <v>664</v>
      </c>
      <c r="AA4574" t="s">
        <v>663</v>
      </c>
      <c r="AB4574" t="s">
        <v>665</v>
      </c>
      <c r="AC4574" t="s">
        <v>664</v>
      </c>
      <c r="AD4574" t="s">
        <v>664</v>
      </c>
      <c r="AE4574" t="s">
        <v>664</v>
      </c>
      <c r="AF4574" t="s">
        <v>663</v>
      </c>
    </row>
    <row r="4575" spans="1:32">
      <c r="A4575">
        <v>112179</v>
      </c>
      <c r="B4575" t="s">
        <v>85</v>
      </c>
      <c r="C4575" t="s">
        <v>664</v>
      </c>
      <c r="D4575" t="s">
        <v>664</v>
      </c>
      <c r="E4575" t="s">
        <v>664</v>
      </c>
      <c r="F4575" t="s">
        <v>664</v>
      </c>
      <c r="G4575" t="s">
        <v>665</v>
      </c>
      <c r="H4575" t="s">
        <v>664</v>
      </c>
      <c r="I4575" t="s">
        <v>664</v>
      </c>
      <c r="J4575" t="s">
        <v>664</v>
      </c>
      <c r="K4575" t="s">
        <v>664</v>
      </c>
      <c r="L4575" t="s">
        <v>664</v>
      </c>
      <c r="M4575" t="s">
        <v>664</v>
      </c>
      <c r="N4575" t="s">
        <v>664</v>
      </c>
      <c r="O4575" t="s">
        <v>663</v>
      </c>
      <c r="P4575" t="s">
        <v>665</v>
      </c>
      <c r="Q4575" t="s">
        <v>663</v>
      </c>
      <c r="R4575" t="s">
        <v>664</v>
      </c>
      <c r="S4575" t="s">
        <v>665</v>
      </c>
      <c r="T4575" t="s">
        <v>663</v>
      </c>
      <c r="U4575" t="s">
        <v>664</v>
      </c>
      <c r="V4575" t="s">
        <v>665</v>
      </c>
      <c r="W4575" t="s">
        <v>665</v>
      </c>
      <c r="X4575" t="s">
        <v>665</v>
      </c>
      <c r="Y4575" t="s">
        <v>664</v>
      </c>
      <c r="Z4575" t="s">
        <v>664</v>
      </c>
      <c r="AA4575" t="s">
        <v>665</v>
      </c>
      <c r="AB4575" t="s">
        <v>664</v>
      </c>
      <c r="AC4575" t="s">
        <v>664</v>
      </c>
      <c r="AD4575" t="s">
        <v>664</v>
      </c>
      <c r="AE4575" t="s">
        <v>664</v>
      </c>
      <c r="AF4575" t="s">
        <v>664</v>
      </c>
    </row>
    <row r="4576" spans="1:32">
      <c r="A4576">
        <v>112183</v>
      </c>
      <c r="B4576" t="s">
        <v>85</v>
      </c>
      <c r="C4576" t="s">
        <v>664</v>
      </c>
      <c r="D4576" t="s">
        <v>664</v>
      </c>
      <c r="E4576" t="s">
        <v>664</v>
      </c>
      <c r="F4576" t="s">
        <v>664</v>
      </c>
      <c r="G4576" t="s">
        <v>663</v>
      </c>
      <c r="H4576" t="s">
        <v>665</v>
      </c>
      <c r="I4576" t="s">
        <v>664</v>
      </c>
      <c r="J4576" t="s">
        <v>664</v>
      </c>
      <c r="K4576" t="s">
        <v>664</v>
      </c>
      <c r="L4576" t="s">
        <v>663</v>
      </c>
      <c r="M4576" t="s">
        <v>664</v>
      </c>
      <c r="N4576" t="s">
        <v>664</v>
      </c>
      <c r="O4576" t="s">
        <v>664</v>
      </c>
      <c r="P4576" t="s">
        <v>664</v>
      </c>
      <c r="Q4576" t="s">
        <v>663</v>
      </c>
      <c r="R4576" t="s">
        <v>664</v>
      </c>
      <c r="S4576" t="s">
        <v>664</v>
      </c>
      <c r="T4576" t="s">
        <v>663</v>
      </c>
      <c r="U4576" t="s">
        <v>664</v>
      </c>
      <c r="V4576" t="s">
        <v>663</v>
      </c>
      <c r="W4576" t="s">
        <v>663</v>
      </c>
      <c r="X4576" t="s">
        <v>663</v>
      </c>
      <c r="Y4576" t="s">
        <v>664</v>
      </c>
      <c r="Z4576" t="s">
        <v>664</v>
      </c>
      <c r="AA4576" t="s">
        <v>664</v>
      </c>
      <c r="AB4576" t="s">
        <v>664</v>
      </c>
      <c r="AC4576" t="s">
        <v>664</v>
      </c>
      <c r="AD4576" t="s">
        <v>664</v>
      </c>
      <c r="AE4576" t="s">
        <v>664</v>
      </c>
      <c r="AF4576" t="s">
        <v>664</v>
      </c>
    </row>
    <row r="4577" spans="1:32">
      <c r="A4577">
        <v>112184</v>
      </c>
      <c r="B4577" t="s">
        <v>85</v>
      </c>
      <c r="C4577" t="s">
        <v>664</v>
      </c>
      <c r="D4577" t="s">
        <v>664</v>
      </c>
      <c r="E4577" t="s">
        <v>664</v>
      </c>
      <c r="F4577" t="s">
        <v>664</v>
      </c>
      <c r="G4577" t="s">
        <v>664</v>
      </c>
      <c r="H4577" t="s">
        <v>664</v>
      </c>
      <c r="I4577" t="s">
        <v>664</v>
      </c>
      <c r="J4577" t="s">
        <v>664</v>
      </c>
      <c r="K4577" t="s">
        <v>664</v>
      </c>
      <c r="L4577" t="s">
        <v>665</v>
      </c>
      <c r="M4577" t="s">
        <v>664</v>
      </c>
      <c r="N4577" t="s">
        <v>664</v>
      </c>
      <c r="O4577" t="s">
        <v>664</v>
      </c>
      <c r="P4577" t="s">
        <v>664</v>
      </c>
      <c r="Q4577" t="s">
        <v>664</v>
      </c>
      <c r="R4577" t="s">
        <v>664</v>
      </c>
      <c r="S4577" t="s">
        <v>664</v>
      </c>
      <c r="T4577" t="s">
        <v>664</v>
      </c>
      <c r="U4577" t="s">
        <v>664</v>
      </c>
      <c r="V4577" t="s">
        <v>664</v>
      </c>
      <c r="W4577" t="s">
        <v>663</v>
      </c>
      <c r="X4577" t="s">
        <v>663</v>
      </c>
      <c r="Y4577" t="s">
        <v>663</v>
      </c>
      <c r="Z4577" t="s">
        <v>665</v>
      </c>
      <c r="AA4577" t="s">
        <v>665</v>
      </c>
      <c r="AB4577" t="s">
        <v>664</v>
      </c>
      <c r="AC4577" t="s">
        <v>665</v>
      </c>
      <c r="AD4577" t="s">
        <v>664</v>
      </c>
      <c r="AE4577" t="s">
        <v>665</v>
      </c>
      <c r="AF4577" t="s">
        <v>663</v>
      </c>
    </row>
    <row r="4578" spans="1:32">
      <c r="A4578">
        <v>112196</v>
      </c>
      <c r="B4578" t="s">
        <v>85</v>
      </c>
      <c r="C4578" t="s">
        <v>664</v>
      </c>
      <c r="D4578" t="s">
        <v>664</v>
      </c>
      <c r="E4578" t="s">
        <v>664</v>
      </c>
      <c r="F4578" t="s">
        <v>664</v>
      </c>
      <c r="G4578" t="s">
        <v>663</v>
      </c>
      <c r="H4578" t="s">
        <v>665</v>
      </c>
      <c r="I4578" t="s">
        <v>664</v>
      </c>
      <c r="J4578" t="s">
        <v>664</v>
      </c>
      <c r="K4578" t="s">
        <v>664</v>
      </c>
      <c r="L4578" t="s">
        <v>664</v>
      </c>
      <c r="M4578" t="s">
        <v>663</v>
      </c>
      <c r="N4578" t="s">
        <v>664</v>
      </c>
      <c r="O4578" t="s">
        <v>664</v>
      </c>
      <c r="P4578" t="s">
        <v>664</v>
      </c>
      <c r="Q4578" t="s">
        <v>663</v>
      </c>
      <c r="R4578" t="s">
        <v>663</v>
      </c>
      <c r="S4578" t="s">
        <v>665</v>
      </c>
      <c r="T4578" t="s">
        <v>664</v>
      </c>
      <c r="U4578" t="s">
        <v>664</v>
      </c>
      <c r="V4578" t="s">
        <v>663</v>
      </c>
      <c r="W4578" t="s">
        <v>663</v>
      </c>
      <c r="X4578" t="s">
        <v>664</v>
      </c>
      <c r="Y4578" t="s">
        <v>664</v>
      </c>
      <c r="Z4578" t="s">
        <v>664</v>
      </c>
      <c r="AA4578" t="s">
        <v>664</v>
      </c>
      <c r="AB4578" t="s">
        <v>664</v>
      </c>
      <c r="AC4578" t="s">
        <v>664</v>
      </c>
      <c r="AD4578" t="s">
        <v>664</v>
      </c>
      <c r="AE4578" t="s">
        <v>664</v>
      </c>
      <c r="AF4578" t="s">
        <v>664</v>
      </c>
    </row>
    <row r="4579" spans="1:32">
      <c r="A4579">
        <v>112201</v>
      </c>
      <c r="B4579" t="s">
        <v>85</v>
      </c>
      <c r="C4579" t="s">
        <v>664</v>
      </c>
      <c r="D4579" t="s">
        <v>665</v>
      </c>
      <c r="E4579" t="s">
        <v>664</v>
      </c>
      <c r="F4579" t="s">
        <v>665</v>
      </c>
      <c r="G4579" t="s">
        <v>665</v>
      </c>
      <c r="H4579" t="s">
        <v>664</v>
      </c>
      <c r="I4579" t="s">
        <v>664</v>
      </c>
      <c r="J4579" t="s">
        <v>663</v>
      </c>
      <c r="K4579" t="s">
        <v>664</v>
      </c>
      <c r="L4579" t="s">
        <v>665</v>
      </c>
      <c r="M4579" t="s">
        <v>664</v>
      </c>
      <c r="N4579" t="s">
        <v>663</v>
      </c>
      <c r="O4579" t="s">
        <v>664</v>
      </c>
      <c r="P4579" t="s">
        <v>664</v>
      </c>
      <c r="Q4579" t="s">
        <v>665</v>
      </c>
      <c r="R4579" t="s">
        <v>664</v>
      </c>
      <c r="S4579" t="s">
        <v>664</v>
      </c>
      <c r="T4579" t="s">
        <v>664</v>
      </c>
      <c r="U4579" t="s">
        <v>664</v>
      </c>
      <c r="V4579" t="s">
        <v>664</v>
      </c>
      <c r="W4579" t="s">
        <v>664</v>
      </c>
      <c r="X4579" t="s">
        <v>664</v>
      </c>
      <c r="Y4579" t="s">
        <v>664</v>
      </c>
      <c r="Z4579" t="s">
        <v>664</v>
      </c>
      <c r="AA4579" t="s">
        <v>664</v>
      </c>
      <c r="AB4579" t="s">
        <v>664</v>
      </c>
      <c r="AC4579" t="s">
        <v>664</v>
      </c>
      <c r="AD4579" t="s">
        <v>664</v>
      </c>
      <c r="AE4579" t="s">
        <v>664</v>
      </c>
      <c r="AF4579" t="s">
        <v>664</v>
      </c>
    </row>
    <row r="4580" spans="1:32">
      <c r="A4580">
        <v>112203</v>
      </c>
      <c r="B4580" t="s">
        <v>85</v>
      </c>
      <c r="C4580" t="s">
        <v>664</v>
      </c>
      <c r="D4580" t="s">
        <v>663</v>
      </c>
      <c r="E4580" t="s">
        <v>664</v>
      </c>
      <c r="F4580" t="s">
        <v>664</v>
      </c>
      <c r="G4580" t="s">
        <v>663</v>
      </c>
      <c r="H4580" t="s">
        <v>664</v>
      </c>
      <c r="I4580" t="s">
        <v>665</v>
      </c>
      <c r="J4580" t="s">
        <v>665</v>
      </c>
      <c r="K4580" t="s">
        <v>664</v>
      </c>
      <c r="L4580" t="s">
        <v>663</v>
      </c>
      <c r="M4580" t="s">
        <v>664</v>
      </c>
      <c r="N4580" t="s">
        <v>663</v>
      </c>
      <c r="O4580" t="s">
        <v>664</v>
      </c>
      <c r="P4580" t="s">
        <v>664</v>
      </c>
      <c r="Q4580" t="s">
        <v>664</v>
      </c>
      <c r="R4580" t="s">
        <v>664</v>
      </c>
      <c r="S4580" t="s">
        <v>663</v>
      </c>
      <c r="T4580" t="s">
        <v>664</v>
      </c>
      <c r="U4580" t="s">
        <v>664</v>
      </c>
      <c r="V4580" t="s">
        <v>664</v>
      </c>
      <c r="W4580" t="s">
        <v>665</v>
      </c>
      <c r="X4580" t="s">
        <v>664</v>
      </c>
      <c r="Y4580" t="s">
        <v>664</v>
      </c>
      <c r="Z4580" t="s">
        <v>664</v>
      </c>
      <c r="AA4580" t="s">
        <v>664</v>
      </c>
      <c r="AB4580" t="s">
        <v>664</v>
      </c>
      <c r="AC4580" t="s">
        <v>664</v>
      </c>
      <c r="AD4580" t="s">
        <v>664</v>
      </c>
      <c r="AE4580" t="s">
        <v>664</v>
      </c>
      <c r="AF4580" t="s">
        <v>664</v>
      </c>
    </row>
    <row r="4581" spans="1:32">
      <c r="A4581">
        <v>112217</v>
      </c>
      <c r="B4581" t="s">
        <v>85</v>
      </c>
      <c r="C4581" t="s">
        <v>664</v>
      </c>
      <c r="D4581" t="s">
        <v>664</v>
      </c>
      <c r="E4581" t="s">
        <v>665</v>
      </c>
      <c r="F4581" t="s">
        <v>664</v>
      </c>
      <c r="G4581" t="s">
        <v>665</v>
      </c>
      <c r="H4581" t="s">
        <v>664</v>
      </c>
      <c r="I4581" t="s">
        <v>664</v>
      </c>
      <c r="J4581" t="s">
        <v>664</v>
      </c>
      <c r="K4581" t="s">
        <v>664</v>
      </c>
      <c r="L4581" t="s">
        <v>664</v>
      </c>
      <c r="M4581" t="s">
        <v>664</v>
      </c>
      <c r="N4581" t="s">
        <v>664</v>
      </c>
      <c r="O4581" t="s">
        <v>664</v>
      </c>
      <c r="P4581" t="s">
        <v>664</v>
      </c>
      <c r="Q4581" t="s">
        <v>664</v>
      </c>
      <c r="R4581" t="s">
        <v>664</v>
      </c>
      <c r="S4581" t="s">
        <v>665</v>
      </c>
      <c r="T4581" t="s">
        <v>664</v>
      </c>
      <c r="U4581" t="s">
        <v>664</v>
      </c>
      <c r="V4581" t="s">
        <v>664</v>
      </c>
      <c r="W4581" t="s">
        <v>663</v>
      </c>
      <c r="X4581" t="s">
        <v>665</v>
      </c>
      <c r="Y4581" t="s">
        <v>664</v>
      </c>
      <c r="Z4581" t="s">
        <v>663</v>
      </c>
      <c r="AA4581" t="s">
        <v>665</v>
      </c>
      <c r="AB4581" t="s">
        <v>665</v>
      </c>
      <c r="AC4581" t="s">
        <v>665</v>
      </c>
      <c r="AD4581" t="s">
        <v>664</v>
      </c>
      <c r="AE4581" t="s">
        <v>665</v>
      </c>
      <c r="AF4581" t="s">
        <v>665</v>
      </c>
    </row>
    <row r="4582" spans="1:32">
      <c r="A4582">
        <v>112218</v>
      </c>
      <c r="B4582" t="s">
        <v>85</v>
      </c>
      <c r="C4582" t="s">
        <v>664</v>
      </c>
      <c r="D4582" t="s">
        <v>664</v>
      </c>
      <c r="E4582" t="s">
        <v>664</v>
      </c>
      <c r="F4582" t="s">
        <v>664</v>
      </c>
      <c r="G4582" t="s">
        <v>663</v>
      </c>
      <c r="H4582" t="s">
        <v>665</v>
      </c>
      <c r="I4582" t="s">
        <v>664</v>
      </c>
      <c r="J4582" t="s">
        <v>664</v>
      </c>
      <c r="K4582" t="s">
        <v>664</v>
      </c>
      <c r="L4582" t="s">
        <v>663</v>
      </c>
      <c r="M4582" t="s">
        <v>664</v>
      </c>
      <c r="N4582" t="s">
        <v>664</v>
      </c>
      <c r="O4582" t="s">
        <v>664</v>
      </c>
      <c r="P4582" t="s">
        <v>664</v>
      </c>
      <c r="Q4582" t="s">
        <v>664</v>
      </c>
      <c r="R4582" t="s">
        <v>664</v>
      </c>
      <c r="S4582" t="s">
        <v>663</v>
      </c>
      <c r="T4582" t="s">
        <v>664</v>
      </c>
      <c r="U4582" t="s">
        <v>664</v>
      </c>
      <c r="V4582" t="s">
        <v>664</v>
      </c>
      <c r="W4582" t="s">
        <v>665</v>
      </c>
      <c r="X4582" t="s">
        <v>663</v>
      </c>
      <c r="Y4582" t="s">
        <v>663</v>
      </c>
      <c r="Z4582" t="s">
        <v>663</v>
      </c>
      <c r="AA4582" t="s">
        <v>663</v>
      </c>
      <c r="AB4582" t="s">
        <v>665</v>
      </c>
      <c r="AC4582" t="s">
        <v>664</v>
      </c>
      <c r="AD4582" t="s">
        <v>665</v>
      </c>
      <c r="AE4582" t="s">
        <v>663</v>
      </c>
      <c r="AF4582" t="s">
        <v>664</v>
      </c>
    </row>
    <row r="4583" spans="1:32">
      <c r="A4583">
        <v>112231</v>
      </c>
      <c r="B4583" t="s">
        <v>85</v>
      </c>
      <c r="C4583" t="s">
        <v>664</v>
      </c>
      <c r="D4583" t="s">
        <v>664</v>
      </c>
      <c r="E4583" t="s">
        <v>664</v>
      </c>
      <c r="F4583" t="s">
        <v>664</v>
      </c>
      <c r="G4583" t="s">
        <v>663</v>
      </c>
      <c r="H4583" t="s">
        <v>663</v>
      </c>
      <c r="I4583" t="s">
        <v>664</v>
      </c>
      <c r="J4583" t="s">
        <v>664</v>
      </c>
      <c r="K4583" t="s">
        <v>664</v>
      </c>
      <c r="L4583" t="s">
        <v>663</v>
      </c>
      <c r="M4583" t="s">
        <v>664</v>
      </c>
      <c r="N4583" t="s">
        <v>664</v>
      </c>
      <c r="O4583" t="s">
        <v>664</v>
      </c>
      <c r="P4583" t="s">
        <v>664</v>
      </c>
      <c r="Q4583" t="s">
        <v>664</v>
      </c>
      <c r="R4583" t="s">
        <v>664</v>
      </c>
      <c r="S4583" t="s">
        <v>664</v>
      </c>
      <c r="T4583" t="s">
        <v>664</v>
      </c>
      <c r="U4583" t="s">
        <v>664</v>
      </c>
      <c r="V4583" t="s">
        <v>663</v>
      </c>
      <c r="W4583" t="s">
        <v>664</v>
      </c>
      <c r="X4583" t="s">
        <v>664</v>
      </c>
      <c r="Y4583" t="s">
        <v>664</v>
      </c>
      <c r="Z4583" t="s">
        <v>664</v>
      </c>
      <c r="AA4583" t="s">
        <v>663</v>
      </c>
      <c r="AB4583" t="s">
        <v>664</v>
      </c>
      <c r="AC4583" t="s">
        <v>664</v>
      </c>
      <c r="AD4583" t="s">
        <v>664</v>
      </c>
      <c r="AE4583" t="s">
        <v>664</v>
      </c>
      <c r="AF4583" t="s">
        <v>664</v>
      </c>
    </row>
    <row r="4584" spans="1:32">
      <c r="A4584">
        <v>112238</v>
      </c>
      <c r="B4584" t="s">
        <v>85</v>
      </c>
      <c r="C4584" t="s">
        <v>664</v>
      </c>
      <c r="D4584" t="s">
        <v>664</v>
      </c>
      <c r="E4584" t="s">
        <v>664</v>
      </c>
      <c r="F4584" t="s">
        <v>664</v>
      </c>
      <c r="G4584" t="s">
        <v>663</v>
      </c>
      <c r="H4584" t="s">
        <v>663</v>
      </c>
      <c r="I4584" t="s">
        <v>664</v>
      </c>
      <c r="J4584" t="s">
        <v>664</v>
      </c>
      <c r="K4584" t="s">
        <v>665</v>
      </c>
      <c r="L4584" t="s">
        <v>663</v>
      </c>
      <c r="M4584" t="s">
        <v>664</v>
      </c>
      <c r="N4584" t="s">
        <v>665</v>
      </c>
      <c r="O4584" t="s">
        <v>664</v>
      </c>
      <c r="P4584" t="s">
        <v>664</v>
      </c>
      <c r="Q4584" t="s">
        <v>664</v>
      </c>
      <c r="R4584" t="s">
        <v>665</v>
      </c>
      <c r="S4584" t="s">
        <v>664</v>
      </c>
      <c r="T4584" t="s">
        <v>663</v>
      </c>
      <c r="U4584" t="s">
        <v>664</v>
      </c>
      <c r="V4584" t="s">
        <v>663</v>
      </c>
      <c r="W4584" t="s">
        <v>664</v>
      </c>
      <c r="X4584" t="s">
        <v>665</v>
      </c>
      <c r="Y4584" t="s">
        <v>663</v>
      </c>
      <c r="Z4584" t="s">
        <v>665</v>
      </c>
      <c r="AA4584" t="s">
        <v>665</v>
      </c>
      <c r="AB4584" t="s">
        <v>663</v>
      </c>
      <c r="AC4584" t="s">
        <v>663</v>
      </c>
      <c r="AD4584" t="s">
        <v>664</v>
      </c>
      <c r="AE4584" t="s">
        <v>665</v>
      </c>
      <c r="AF4584" t="s">
        <v>663</v>
      </c>
    </row>
    <row r="4585" spans="1:32">
      <c r="A4585">
        <v>112240</v>
      </c>
      <c r="B4585" t="s">
        <v>85</v>
      </c>
      <c r="C4585" t="s">
        <v>664</v>
      </c>
      <c r="D4585" t="s">
        <v>664</v>
      </c>
      <c r="E4585" t="s">
        <v>664</v>
      </c>
      <c r="F4585" t="s">
        <v>664</v>
      </c>
      <c r="G4585" t="s">
        <v>665</v>
      </c>
      <c r="H4585" t="s">
        <v>664</v>
      </c>
      <c r="I4585" t="s">
        <v>664</v>
      </c>
      <c r="J4585" t="s">
        <v>664</v>
      </c>
      <c r="K4585" t="s">
        <v>664</v>
      </c>
      <c r="L4585" t="s">
        <v>663</v>
      </c>
      <c r="M4585" t="s">
        <v>664</v>
      </c>
      <c r="N4585" t="s">
        <v>664</v>
      </c>
      <c r="O4585" t="s">
        <v>664</v>
      </c>
      <c r="P4585" t="s">
        <v>664</v>
      </c>
      <c r="Q4585" t="s">
        <v>663</v>
      </c>
      <c r="R4585" t="s">
        <v>664</v>
      </c>
      <c r="S4585" t="s">
        <v>664</v>
      </c>
      <c r="T4585" t="s">
        <v>664</v>
      </c>
      <c r="U4585" t="s">
        <v>664</v>
      </c>
      <c r="V4585" t="s">
        <v>664</v>
      </c>
      <c r="W4585" t="s">
        <v>664</v>
      </c>
      <c r="X4585" t="s">
        <v>664</v>
      </c>
      <c r="Y4585" t="s">
        <v>664</v>
      </c>
      <c r="Z4585" t="s">
        <v>664</v>
      </c>
      <c r="AA4585" t="s">
        <v>665</v>
      </c>
      <c r="AB4585" t="s">
        <v>664</v>
      </c>
      <c r="AC4585" t="s">
        <v>664</v>
      </c>
      <c r="AD4585" t="s">
        <v>664</v>
      </c>
      <c r="AE4585" t="s">
        <v>664</v>
      </c>
      <c r="AF4585" t="s">
        <v>664</v>
      </c>
    </row>
    <row r="4586" spans="1:32">
      <c r="A4586">
        <v>112241</v>
      </c>
      <c r="B4586" t="s">
        <v>85</v>
      </c>
      <c r="C4586" t="s">
        <v>664</v>
      </c>
      <c r="D4586" t="s">
        <v>664</v>
      </c>
      <c r="E4586" t="s">
        <v>664</v>
      </c>
      <c r="F4586" t="s">
        <v>664</v>
      </c>
      <c r="G4586" t="s">
        <v>664</v>
      </c>
      <c r="H4586" t="s">
        <v>664</v>
      </c>
      <c r="I4586" t="s">
        <v>664</v>
      </c>
      <c r="J4586" t="s">
        <v>664</v>
      </c>
      <c r="K4586" t="s">
        <v>664</v>
      </c>
      <c r="L4586" t="s">
        <v>664</v>
      </c>
      <c r="M4586" t="s">
        <v>664</v>
      </c>
      <c r="N4586" t="s">
        <v>664</v>
      </c>
      <c r="O4586" t="s">
        <v>664</v>
      </c>
      <c r="P4586" t="s">
        <v>664</v>
      </c>
      <c r="Q4586" t="s">
        <v>665</v>
      </c>
      <c r="R4586" t="s">
        <v>664</v>
      </c>
      <c r="S4586" t="s">
        <v>664</v>
      </c>
      <c r="T4586" t="s">
        <v>664</v>
      </c>
      <c r="U4586" t="s">
        <v>664</v>
      </c>
      <c r="V4586" t="s">
        <v>664</v>
      </c>
      <c r="W4586" t="s">
        <v>665</v>
      </c>
      <c r="X4586" t="s">
        <v>664</v>
      </c>
      <c r="Y4586" t="s">
        <v>664</v>
      </c>
      <c r="Z4586" t="s">
        <v>665</v>
      </c>
      <c r="AA4586" t="s">
        <v>664</v>
      </c>
      <c r="AB4586" t="s">
        <v>664</v>
      </c>
      <c r="AC4586" t="s">
        <v>664</v>
      </c>
      <c r="AD4586" t="s">
        <v>664</v>
      </c>
      <c r="AE4586" t="s">
        <v>664</v>
      </c>
      <c r="AF4586" t="s">
        <v>664</v>
      </c>
    </row>
    <row r="4587" spans="1:32">
      <c r="A4587">
        <v>112247</v>
      </c>
      <c r="B4587" t="s">
        <v>85</v>
      </c>
      <c r="C4587" t="s">
        <v>665</v>
      </c>
      <c r="D4587" t="s">
        <v>663</v>
      </c>
      <c r="E4587" t="s">
        <v>664</v>
      </c>
      <c r="F4587" t="s">
        <v>664</v>
      </c>
      <c r="G4587" t="s">
        <v>665</v>
      </c>
      <c r="H4587" t="s">
        <v>665</v>
      </c>
      <c r="I4587" t="s">
        <v>665</v>
      </c>
      <c r="J4587" t="s">
        <v>663</v>
      </c>
      <c r="K4587" t="s">
        <v>665</v>
      </c>
      <c r="L4587" t="s">
        <v>665</v>
      </c>
      <c r="M4587" t="s">
        <v>663</v>
      </c>
      <c r="N4587" t="s">
        <v>663</v>
      </c>
      <c r="O4587" t="s">
        <v>663</v>
      </c>
      <c r="P4587" t="s">
        <v>663</v>
      </c>
      <c r="Q4587" t="s">
        <v>663</v>
      </c>
      <c r="R4587" t="s">
        <v>665</v>
      </c>
      <c r="S4587" t="s">
        <v>663</v>
      </c>
      <c r="T4587" t="s">
        <v>665</v>
      </c>
      <c r="U4587" t="s">
        <v>663</v>
      </c>
      <c r="V4587" t="s">
        <v>664</v>
      </c>
      <c r="W4587" t="s">
        <v>664</v>
      </c>
      <c r="X4587" t="s">
        <v>665</v>
      </c>
      <c r="Y4587" t="s">
        <v>665</v>
      </c>
      <c r="Z4587" t="s">
        <v>664</v>
      </c>
      <c r="AA4587" t="s">
        <v>665</v>
      </c>
      <c r="AB4587" t="s">
        <v>665</v>
      </c>
      <c r="AC4587" t="s">
        <v>664</v>
      </c>
      <c r="AD4587" t="s">
        <v>664</v>
      </c>
      <c r="AE4587" t="s">
        <v>664</v>
      </c>
      <c r="AF4587" t="s">
        <v>664</v>
      </c>
    </row>
    <row r="4588" spans="1:32">
      <c r="A4588">
        <v>112253</v>
      </c>
      <c r="B4588" t="s">
        <v>85</v>
      </c>
      <c r="C4588" t="s">
        <v>664</v>
      </c>
      <c r="D4588" t="s">
        <v>664</v>
      </c>
      <c r="E4588" t="s">
        <v>664</v>
      </c>
      <c r="F4588" t="s">
        <v>664</v>
      </c>
      <c r="G4588" t="s">
        <v>663</v>
      </c>
      <c r="H4588" t="s">
        <v>663</v>
      </c>
      <c r="I4588" t="s">
        <v>664</v>
      </c>
      <c r="J4588" t="s">
        <v>664</v>
      </c>
      <c r="K4588" t="s">
        <v>664</v>
      </c>
      <c r="L4588" t="s">
        <v>663</v>
      </c>
      <c r="M4588" t="s">
        <v>663</v>
      </c>
      <c r="N4588" t="s">
        <v>664</v>
      </c>
      <c r="O4588" t="s">
        <v>663</v>
      </c>
      <c r="P4588" t="s">
        <v>663</v>
      </c>
      <c r="Q4588" t="s">
        <v>663</v>
      </c>
      <c r="R4588" t="s">
        <v>664</v>
      </c>
      <c r="S4588" t="s">
        <v>663</v>
      </c>
      <c r="T4588" t="s">
        <v>665</v>
      </c>
      <c r="U4588" t="s">
        <v>665</v>
      </c>
      <c r="V4588" t="s">
        <v>664</v>
      </c>
      <c r="W4588" t="s">
        <v>664</v>
      </c>
      <c r="X4588" t="s">
        <v>664</v>
      </c>
      <c r="Y4588" t="s">
        <v>665</v>
      </c>
      <c r="Z4588" t="s">
        <v>664</v>
      </c>
      <c r="AA4588" t="s">
        <v>664</v>
      </c>
      <c r="AB4588" t="s">
        <v>664</v>
      </c>
      <c r="AC4588" t="s">
        <v>664</v>
      </c>
      <c r="AD4588" t="s">
        <v>664</v>
      </c>
      <c r="AE4588" t="s">
        <v>664</v>
      </c>
      <c r="AF4588" t="s">
        <v>664</v>
      </c>
    </row>
    <row r="4589" spans="1:32">
      <c r="A4589">
        <v>112281</v>
      </c>
      <c r="B4589" t="s">
        <v>85</v>
      </c>
      <c r="C4589" t="s">
        <v>664</v>
      </c>
      <c r="D4589" t="s">
        <v>664</v>
      </c>
      <c r="E4589" t="s">
        <v>664</v>
      </c>
      <c r="F4589" t="s">
        <v>664</v>
      </c>
      <c r="G4589" t="s">
        <v>663</v>
      </c>
      <c r="H4589" t="s">
        <v>665</v>
      </c>
      <c r="I4589" t="s">
        <v>664</v>
      </c>
      <c r="J4589" t="s">
        <v>664</v>
      </c>
      <c r="K4589" t="s">
        <v>664</v>
      </c>
      <c r="L4589" t="s">
        <v>663</v>
      </c>
      <c r="M4589" t="s">
        <v>663</v>
      </c>
      <c r="N4589" t="s">
        <v>664</v>
      </c>
      <c r="O4589" t="s">
        <v>664</v>
      </c>
      <c r="P4589" t="s">
        <v>664</v>
      </c>
      <c r="Q4589" t="s">
        <v>664</v>
      </c>
      <c r="R4589" t="s">
        <v>663</v>
      </c>
      <c r="S4589" t="s">
        <v>664</v>
      </c>
      <c r="T4589" t="s">
        <v>664</v>
      </c>
      <c r="U4589" t="s">
        <v>664</v>
      </c>
      <c r="V4589" t="s">
        <v>664</v>
      </c>
      <c r="W4589" t="s">
        <v>663</v>
      </c>
      <c r="X4589" t="s">
        <v>663</v>
      </c>
      <c r="Y4589" t="s">
        <v>664</v>
      </c>
      <c r="Z4589" t="s">
        <v>664</v>
      </c>
      <c r="AA4589" t="s">
        <v>664</v>
      </c>
      <c r="AB4589" t="s">
        <v>664</v>
      </c>
      <c r="AC4589" t="s">
        <v>664</v>
      </c>
      <c r="AD4589" t="s">
        <v>664</v>
      </c>
      <c r="AE4589" t="s">
        <v>664</v>
      </c>
      <c r="AF4589" t="s">
        <v>664</v>
      </c>
    </row>
    <row r="4590" spans="1:32">
      <c r="A4590">
        <v>112288</v>
      </c>
      <c r="B4590" t="s">
        <v>85</v>
      </c>
      <c r="C4590" t="s">
        <v>664</v>
      </c>
      <c r="D4590" t="s">
        <v>664</v>
      </c>
      <c r="E4590" t="s">
        <v>664</v>
      </c>
      <c r="F4590" t="s">
        <v>664</v>
      </c>
      <c r="G4590" t="s">
        <v>664</v>
      </c>
      <c r="H4590" t="s">
        <v>664</v>
      </c>
      <c r="I4590" t="s">
        <v>664</v>
      </c>
      <c r="J4590" t="s">
        <v>664</v>
      </c>
      <c r="K4590" t="s">
        <v>664</v>
      </c>
      <c r="L4590" t="s">
        <v>663</v>
      </c>
      <c r="M4590" t="s">
        <v>664</v>
      </c>
      <c r="N4590" t="s">
        <v>664</v>
      </c>
      <c r="O4590" t="s">
        <v>664</v>
      </c>
      <c r="P4590" t="s">
        <v>664</v>
      </c>
      <c r="Q4590" t="s">
        <v>663</v>
      </c>
      <c r="R4590" t="s">
        <v>664</v>
      </c>
      <c r="S4590" t="s">
        <v>664</v>
      </c>
      <c r="T4590" t="s">
        <v>664</v>
      </c>
      <c r="U4590" t="s">
        <v>664</v>
      </c>
      <c r="V4590" t="s">
        <v>664</v>
      </c>
      <c r="W4590" t="s">
        <v>663</v>
      </c>
      <c r="X4590" t="s">
        <v>664</v>
      </c>
      <c r="Y4590" t="s">
        <v>664</v>
      </c>
      <c r="Z4590" t="s">
        <v>663</v>
      </c>
      <c r="AA4590" t="s">
        <v>663</v>
      </c>
      <c r="AB4590" t="s">
        <v>664</v>
      </c>
      <c r="AC4590" t="s">
        <v>664</v>
      </c>
      <c r="AD4590" t="s">
        <v>663</v>
      </c>
      <c r="AE4590" t="s">
        <v>664</v>
      </c>
      <c r="AF4590" t="s">
        <v>664</v>
      </c>
    </row>
    <row r="4591" spans="1:32">
      <c r="A4591">
        <v>112291</v>
      </c>
      <c r="B4591" t="s">
        <v>85</v>
      </c>
      <c r="C4591" t="s">
        <v>664</v>
      </c>
      <c r="D4591" t="s">
        <v>664</v>
      </c>
      <c r="E4591" t="s">
        <v>664</v>
      </c>
      <c r="F4591" t="s">
        <v>664</v>
      </c>
      <c r="G4591" t="s">
        <v>664</v>
      </c>
      <c r="H4591" t="s">
        <v>664</v>
      </c>
      <c r="I4591" t="s">
        <v>664</v>
      </c>
      <c r="J4591" t="s">
        <v>664</v>
      </c>
      <c r="K4591" t="s">
        <v>664</v>
      </c>
      <c r="L4591" t="s">
        <v>663</v>
      </c>
      <c r="M4591" t="s">
        <v>664</v>
      </c>
      <c r="N4591" t="s">
        <v>664</v>
      </c>
      <c r="O4591" t="s">
        <v>664</v>
      </c>
      <c r="P4591" t="s">
        <v>664</v>
      </c>
      <c r="Q4591" t="s">
        <v>663</v>
      </c>
      <c r="R4591" t="s">
        <v>664</v>
      </c>
      <c r="S4591" t="s">
        <v>663</v>
      </c>
      <c r="T4591" t="s">
        <v>664</v>
      </c>
      <c r="U4591" t="s">
        <v>664</v>
      </c>
      <c r="V4591" t="s">
        <v>664</v>
      </c>
      <c r="W4591" t="s">
        <v>665</v>
      </c>
      <c r="X4591" t="s">
        <v>665</v>
      </c>
      <c r="Y4591" t="s">
        <v>665</v>
      </c>
      <c r="Z4591" t="s">
        <v>665</v>
      </c>
      <c r="AA4591" t="s">
        <v>663</v>
      </c>
      <c r="AB4591" t="s">
        <v>663</v>
      </c>
      <c r="AC4591" t="s">
        <v>665</v>
      </c>
      <c r="AD4591" t="s">
        <v>664</v>
      </c>
      <c r="AE4591" t="s">
        <v>663</v>
      </c>
      <c r="AF4591" t="s">
        <v>663</v>
      </c>
    </row>
    <row r="4592" spans="1:32">
      <c r="A4592">
        <v>112296</v>
      </c>
      <c r="B4592" t="s">
        <v>85</v>
      </c>
      <c r="C4592" t="s">
        <v>664</v>
      </c>
      <c r="D4592" t="s">
        <v>664</v>
      </c>
      <c r="E4592" t="s">
        <v>664</v>
      </c>
      <c r="F4592" t="s">
        <v>664</v>
      </c>
      <c r="G4592" t="s">
        <v>664</v>
      </c>
      <c r="H4592" t="s">
        <v>664</v>
      </c>
      <c r="I4592" t="s">
        <v>664</v>
      </c>
      <c r="J4592" t="s">
        <v>664</v>
      </c>
      <c r="K4592" t="s">
        <v>664</v>
      </c>
      <c r="L4592" t="s">
        <v>664</v>
      </c>
      <c r="M4592" t="s">
        <v>664</v>
      </c>
      <c r="N4592" t="s">
        <v>664</v>
      </c>
      <c r="O4592" t="s">
        <v>664</v>
      </c>
      <c r="P4592" t="s">
        <v>664</v>
      </c>
      <c r="Q4592" t="s">
        <v>665</v>
      </c>
      <c r="R4592" t="s">
        <v>664</v>
      </c>
      <c r="S4592" t="s">
        <v>663</v>
      </c>
      <c r="T4592" t="s">
        <v>664</v>
      </c>
      <c r="U4592" t="s">
        <v>664</v>
      </c>
      <c r="V4592" t="s">
        <v>664</v>
      </c>
      <c r="W4592" t="s">
        <v>663</v>
      </c>
      <c r="X4592" t="s">
        <v>665</v>
      </c>
      <c r="Y4592" t="s">
        <v>664</v>
      </c>
      <c r="Z4592" t="s">
        <v>665</v>
      </c>
      <c r="AA4592" t="s">
        <v>663</v>
      </c>
      <c r="AB4592" t="s">
        <v>665</v>
      </c>
      <c r="AC4592" t="s">
        <v>663</v>
      </c>
      <c r="AD4592" t="s">
        <v>663</v>
      </c>
      <c r="AE4592" t="s">
        <v>665</v>
      </c>
      <c r="AF4592" t="s">
        <v>665</v>
      </c>
    </row>
    <row r="4593" spans="1:32">
      <c r="A4593">
        <v>112299</v>
      </c>
      <c r="B4593" t="s">
        <v>85</v>
      </c>
      <c r="C4593" t="s">
        <v>664</v>
      </c>
      <c r="D4593" t="s">
        <v>663</v>
      </c>
      <c r="E4593" t="s">
        <v>664</v>
      </c>
      <c r="F4593" t="s">
        <v>664</v>
      </c>
      <c r="G4593" t="s">
        <v>663</v>
      </c>
      <c r="H4593" t="s">
        <v>664</v>
      </c>
      <c r="I4593" t="s">
        <v>664</v>
      </c>
      <c r="J4593" t="s">
        <v>664</v>
      </c>
      <c r="K4593" t="s">
        <v>663</v>
      </c>
      <c r="L4593" t="s">
        <v>663</v>
      </c>
      <c r="M4593" t="s">
        <v>665</v>
      </c>
      <c r="N4593" t="s">
        <v>665</v>
      </c>
      <c r="O4593" t="s">
        <v>664</v>
      </c>
      <c r="P4593" t="s">
        <v>663</v>
      </c>
      <c r="Q4593" t="s">
        <v>663</v>
      </c>
      <c r="R4593" t="s">
        <v>665</v>
      </c>
      <c r="S4593" t="s">
        <v>664</v>
      </c>
      <c r="T4593" t="s">
        <v>664</v>
      </c>
      <c r="U4593" t="s">
        <v>665</v>
      </c>
      <c r="V4593" t="s">
        <v>665</v>
      </c>
      <c r="W4593" t="s">
        <v>663</v>
      </c>
      <c r="X4593" t="s">
        <v>664</v>
      </c>
      <c r="Y4593" t="s">
        <v>663</v>
      </c>
      <c r="Z4593" t="s">
        <v>664</v>
      </c>
      <c r="AA4593" t="s">
        <v>663</v>
      </c>
      <c r="AB4593" t="s">
        <v>664</v>
      </c>
      <c r="AC4593" t="s">
        <v>664</v>
      </c>
      <c r="AD4593" t="s">
        <v>664</v>
      </c>
      <c r="AE4593" t="s">
        <v>663</v>
      </c>
      <c r="AF4593" t="s">
        <v>665</v>
      </c>
    </row>
    <row r="4594" spans="1:32">
      <c r="A4594">
        <v>112304</v>
      </c>
      <c r="B4594" t="s">
        <v>85</v>
      </c>
      <c r="C4594" t="s">
        <v>664</v>
      </c>
      <c r="D4594" t="s">
        <v>664</v>
      </c>
      <c r="E4594" t="s">
        <v>664</v>
      </c>
      <c r="F4594" t="s">
        <v>664</v>
      </c>
      <c r="G4594" t="s">
        <v>665</v>
      </c>
      <c r="H4594" t="s">
        <v>664</v>
      </c>
      <c r="I4594" t="s">
        <v>664</v>
      </c>
      <c r="J4594" t="s">
        <v>664</v>
      </c>
      <c r="K4594" t="s">
        <v>664</v>
      </c>
      <c r="L4594" t="s">
        <v>665</v>
      </c>
      <c r="M4594" t="s">
        <v>664</v>
      </c>
      <c r="N4594" t="s">
        <v>664</v>
      </c>
      <c r="O4594" t="s">
        <v>664</v>
      </c>
      <c r="P4594" t="s">
        <v>664</v>
      </c>
      <c r="Q4594" t="s">
        <v>663</v>
      </c>
      <c r="R4594" t="s">
        <v>664</v>
      </c>
      <c r="S4594" t="s">
        <v>663</v>
      </c>
      <c r="T4594" t="s">
        <v>664</v>
      </c>
      <c r="U4594" t="s">
        <v>664</v>
      </c>
      <c r="V4594" t="s">
        <v>664</v>
      </c>
      <c r="W4594" t="s">
        <v>664</v>
      </c>
      <c r="X4594" t="s">
        <v>664</v>
      </c>
      <c r="Y4594" t="s">
        <v>665</v>
      </c>
      <c r="Z4594" t="s">
        <v>664</v>
      </c>
      <c r="AA4594" t="s">
        <v>665</v>
      </c>
      <c r="AB4594" t="s">
        <v>664</v>
      </c>
      <c r="AC4594" t="s">
        <v>665</v>
      </c>
      <c r="AD4594" t="s">
        <v>664</v>
      </c>
      <c r="AE4594" t="s">
        <v>664</v>
      </c>
      <c r="AF4594" t="s">
        <v>664</v>
      </c>
    </row>
    <row r="4595" spans="1:32">
      <c r="A4595">
        <v>112311</v>
      </c>
      <c r="B4595" t="s">
        <v>85</v>
      </c>
      <c r="C4595" t="s">
        <v>664</v>
      </c>
      <c r="D4595" t="s">
        <v>664</v>
      </c>
      <c r="E4595" t="s">
        <v>664</v>
      </c>
      <c r="F4595" t="s">
        <v>664</v>
      </c>
      <c r="G4595" t="s">
        <v>664</v>
      </c>
      <c r="H4595" t="s">
        <v>664</v>
      </c>
      <c r="I4595" t="s">
        <v>664</v>
      </c>
      <c r="J4595" t="s">
        <v>664</v>
      </c>
      <c r="K4595" t="s">
        <v>664</v>
      </c>
      <c r="L4595" t="s">
        <v>664</v>
      </c>
      <c r="M4595" t="s">
        <v>664</v>
      </c>
      <c r="N4595" t="s">
        <v>664</v>
      </c>
      <c r="O4595" t="s">
        <v>664</v>
      </c>
      <c r="P4595" t="s">
        <v>664</v>
      </c>
      <c r="Q4595" t="s">
        <v>664</v>
      </c>
      <c r="R4595" t="s">
        <v>664</v>
      </c>
      <c r="S4595" t="s">
        <v>665</v>
      </c>
      <c r="T4595" t="s">
        <v>664</v>
      </c>
      <c r="U4595" t="s">
        <v>664</v>
      </c>
      <c r="V4595" t="s">
        <v>664</v>
      </c>
      <c r="W4595" t="s">
        <v>665</v>
      </c>
      <c r="X4595" t="s">
        <v>664</v>
      </c>
      <c r="Y4595" t="s">
        <v>665</v>
      </c>
      <c r="Z4595" t="s">
        <v>665</v>
      </c>
      <c r="AA4595" t="s">
        <v>665</v>
      </c>
      <c r="AB4595" t="s">
        <v>665</v>
      </c>
      <c r="AC4595" t="s">
        <v>665</v>
      </c>
      <c r="AD4595" t="s">
        <v>665</v>
      </c>
      <c r="AE4595" t="s">
        <v>663</v>
      </c>
      <c r="AF4595" t="s">
        <v>665</v>
      </c>
    </row>
    <row r="4596" spans="1:32">
      <c r="A4596">
        <v>112318</v>
      </c>
      <c r="B4596" t="s">
        <v>85</v>
      </c>
      <c r="C4596" t="s">
        <v>664</v>
      </c>
      <c r="D4596" t="s">
        <v>664</v>
      </c>
      <c r="E4596" t="s">
        <v>664</v>
      </c>
      <c r="F4596" t="s">
        <v>664</v>
      </c>
      <c r="G4596" t="s">
        <v>664</v>
      </c>
      <c r="H4596" t="s">
        <v>664</v>
      </c>
      <c r="I4596" t="s">
        <v>664</v>
      </c>
      <c r="J4596" t="s">
        <v>664</v>
      </c>
      <c r="K4596" t="s">
        <v>664</v>
      </c>
      <c r="L4596" t="s">
        <v>664</v>
      </c>
      <c r="M4596" t="s">
        <v>664</v>
      </c>
      <c r="N4596" t="s">
        <v>664</v>
      </c>
      <c r="O4596" t="s">
        <v>664</v>
      </c>
      <c r="P4596" t="s">
        <v>664</v>
      </c>
      <c r="Q4596" t="s">
        <v>665</v>
      </c>
      <c r="R4596" t="s">
        <v>665</v>
      </c>
      <c r="S4596" t="s">
        <v>663</v>
      </c>
      <c r="T4596" t="s">
        <v>664</v>
      </c>
      <c r="U4596" t="s">
        <v>664</v>
      </c>
      <c r="V4596" t="s">
        <v>664</v>
      </c>
      <c r="W4596" t="s">
        <v>665</v>
      </c>
      <c r="X4596" t="s">
        <v>665</v>
      </c>
      <c r="Y4596" t="s">
        <v>664</v>
      </c>
      <c r="Z4596" t="s">
        <v>664</v>
      </c>
      <c r="AA4596" t="s">
        <v>664</v>
      </c>
      <c r="AB4596" t="s">
        <v>664</v>
      </c>
      <c r="AC4596" t="s">
        <v>664</v>
      </c>
      <c r="AD4596" t="s">
        <v>664</v>
      </c>
      <c r="AE4596" t="s">
        <v>664</v>
      </c>
      <c r="AF4596" t="s">
        <v>664</v>
      </c>
    </row>
    <row r="4597" spans="1:32">
      <c r="A4597">
        <v>112322</v>
      </c>
      <c r="B4597" t="s">
        <v>85</v>
      </c>
      <c r="C4597" t="s">
        <v>664</v>
      </c>
      <c r="D4597" t="s">
        <v>664</v>
      </c>
      <c r="E4597" t="s">
        <v>664</v>
      </c>
      <c r="F4597" t="s">
        <v>664</v>
      </c>
      <c r="G4597" t="s">
        <v>663</v>
      </c>
      <c r="H4597" t="s">
        <v>664</v>
      </c>
      <c r="I4597" t="s">
        <v>664</v>
      </c>
      <c r="J4597" t="s">
        <v>664</v>
      </c>
      <c r="K4597" t="s">
        <v>664</v>
      </c>
      <c r="L4597" t="s">
        <v>663</v>
      </c>
      <c r="M4597" t="s">
        <v>664</v>
      </c>
      <c r="N4597" t="s">
        <v>664</v>
      </c>
      <c r="O4597" t="s">
        <v>664</v>
      </c>
      <c r="P4597" t="s">
        <v>664</v>
      </c>
      <c r="Q4597" t="s">
        <v>663</v>
      </c>
      <c r="R4597" t="s">
        <v>664</v>
      </c>
      <c r="S4597" t="s">
        <v>663</v>
      </c>
      <c r="T4597" t="s">
        <v>664</v>
      </c>
      <c r="U4597" t="s">
        <v>664</v>
      </c>
      <c r="V4597" t="s">
        <v>664</v>
      </c>
      <c r="W4597" t="s">
        <v>664</v>
      </c>
      <c r="X4597" t="s">
        <v>664</v>
      </c>
      <c r="Y4597" t="s">
        <v>664</v>
      </c>
      <c r="Z4597" t="s">
        <v>664</v>
      </c>
      <c r="AA4597" t="s">
        <v>664</v>
      </c>
      <c r="AB4597" t="s">
        <v>664</v>
      </c>
      <c r="AC4597" t="s">
        <v>664</v>
      </c>
      <c r="AD4597" t="s">
        <v>664</v>
      </c>
      <c r="AE4597" t="s">
        <v>664</v>
      </c>
      <c r="AF4597" t="s">
        <v>664</v>
      </c>
    </row>
    <row r="4598" spans="1:32">
      <c r="A4598">
        <v>112323</v>
      </c>
      <c r="B4598" t="s">
        <v>85</v>
      </c>
      <c r="C4598" t="s">
        <v>664</v>
      </c>
      <c r="D4598" t="s">
        <v>664</v>
      </c>
      <c r="E4598" t="s">
        <v>664</v>
      </c>
      <c r="F4598" t="s">
        <v>664</v>
      </c>
      <c r="G4598" t="s">
        <v>663</v>
      </c>
      <c r="H4598" t="s">
        <v>665</v>
      </c>
      <c r="I4598" t="s">
        <v>664</v>
      </c>
      <c r="J4598" t="s">
        <v>664</v>
      </c>
      <c r="K4598" t="s">
        <v>664</v>
      </c>
      <c r="L4598" t="s">
        <v>663</v>
      </c>
      <c r="M4598" t="s">
        <v>664</v>
      </c>
      <c r="N4598" t="s">
        <v>664</v>
      </c>
      <c r="O4598" t="s">
        <v>664</v>
      </c>
      <c r="P4598" t="s">
        <v>664</v>
      </c>
      <c r="Q4598" t="s">
        <v>664</v>
      </c>
      <c r="R4598" t="s">
        <v>664</v>
      </c>
      <c r="S4598" t="s">
        <v>663</v>
      </c>
      <c r="T4598" t="s">
        <v>664</v>
      </c>
      <c r="U4598" t="s">
        <v>664</v>
      </c>
      <c r="V4598" t="s">
        <v>664</v>
      </c>
      <c r="W4598" t="s">
        <v>663</v>
      </c>
      <c r="X4598" t="s">
        <v>665</v>
      </c>
      <c r="Y4598" t="s">
        <v>663</v>
      </c>
      <c r="Z4598" t="s">
        <v>663</v>
      </c>
      <c r="AA4598" t="s">
        <v>665</v>
      </c>
      <c r="AB4598" t="s">
        <v>664</v>
      </c>
      <c r="AC4598" t="s">
        <v>664</v>
      </c>
      <c r="AD4598" t="s">
        <v>664</v>
      </c>
      <c r="AE4598" t="s">
        <v>664</v>
      </c>
      <c r="AF4598" t="s">
        <v>664</v>
      </c>
    </row>
    <row r="4599" spans="1:32">
      <c r="A4599">
        <v>112327</v>
      </c>
      <c r="B4599" t="s">
        <v>85</v>
      </c>
      <c r="C4599" t="s">
        <v>664</v>
      </c>
      <c r="D4599" t="s">
        <v>664</v>
      </c>
      <c r="E4599" t="s">
        <v>664</v>
      </c>
      <c r="F4599" t="s">
        <v>664</v>
      </c>
      <c r="G4599" t="s">
        <v>664</v>
      </c>
      <c r="H4599" t="s">
        <v>663</v>
      </c>
      <c r="I4599" t="s">
        <v>663</v>
      </c>
      <c r="J4599" t="s">
        <v>665</v>
      </c>
      <c r="K4599" t="s">
        <v>665</v>
      </c>
      <c r="L4599" t="s">
        <v>664</v>
      </c>
      <c r="M4599" t="s">
        <v>665</v>
      </c>
      <c r="N4599" t="s">
        <v>663</v>
      </c>
      <c r="O4599" t="s">
        <v>663</v>
      </c>
      <c r="P4599" t="s">
        <v>663</v>
      </c>
      <c r="Q4599" t="s">
        <v>663</v>
      </c>
      <c r="R4599" t="s">
        <v>663</v>
      </c>
      <c r="S4599" t="s">
        <v>664</v>
      </c>
      <c r="T4599" t="s">
        <v>663</v>
      </c>
      <c r="U4599" t="s">
        <v>665</v>
      </c>
      <c r="V4599" t="s">
        <v>663</v>
      </c>
      <c r="W4599" t="s">
        <v>665</v>
      </c>
      <c r="X4599" t="s">
        <v>665</v>
      </c>
      <c r="Y4599" t="s">
        <v>664</v>
      </c>
      <c r="Z4599" t="s">
        <v>664</v>
      </c>
      <c r="AA4599" t="s">
        <v>664</v>
      </c>
      <c r="AB4599" t="s">
        <v>664</v>
      </c>
      <c r="AC4599" t="s">
        <v>664</v>
      </c>
      <c r="AD4599" t="s">
        <v>664</v>
      </c>
      <c r="AE4599" t="s">
        <v>664</v>
      </c>
      <c r="AF4599" t="s">
        <v>664</v>
      </c>
    </row>
    <row r="4600" spans="1:32">
      <c r="A4600">
        <v>112328</v>
      </c>
      <c r="B4600" t="s">
        <v>85</v>
      </c>
      <c r="C4600" t="s">
        <v>664</v>
      </c>
      <c r="D4600" t="s">
        <v>664</v>
      </c>
      <c r="E4600" t="s">
        <v>664</v>
      </c>
      <c r="F4600" t="s">
        <v>664</v>
      </c>
      <c r="G4600" t="s">
        <v>663</v>
      </c>
      <c r="H4600" t="s">
        <v>665</v>
      </c>
      <c r="I4600" t="s">
        <v>664</v>
      </c>
      <c r="J4600" t="s">
        <v>664</v>
      </c>
      <c r="K4600" t="s">
        <v>664</v>
      </c>
      <c r="L4600" t="s">
        <v>663</v>
      </c>
      <c r="M4600" t="s">
        <v>664</v>
      </c>
      <c r="N4600" t="s">
        <v>664</v>
      </c>
      <c r="O4600" t="s">
        <v>664</v>
      </c>
      <c r="P4600" t="s">
        <v>664</v>
      </c>
      <c r="Q4600" t="s">
        <v>663</v>
      </c>
      <c r="R4600" t="s">
        <v>664</v>
      </c>
      <c r="S4600" t="s">
        <v>664</v>
      </c>
      <c r="T4600" t="s">
        <v>664</v>
      </c>
      <c r="U4600" t="s">
        <v>664</v>
      </c>
      <c r="V4600" t="s">
        <v>664</v>
      </c>
      <c r="W4600" t="s">
        <v>664</v>
      </c>
      <c r="X4600" t="s">
        <v>664</v>
      </c>
      <c r="Y4600" t="s">
        <v>664</v>
      </c>
      <c r="Z4600" t="s">
        <v>664</v>
      </c>
      <c r="AA4600" t="s">
        <v>664</v>
      </c>
      <c r="AB4600" t="s">
        <v>664</v>
      </c>
      <c r="AC4600" t="s">
        <v>664</v>
      </c>
      <c r="AD4600" t="s">
        <v>664</v>
      </c>
      <c r="AE4600" t="s">
        <v>664</v>
      </c>
      <c r="AF4600" t="s">
        <v>664</v>
      </c>
    </row>
    <row r="4601" spans="1:32">
      <c r="A4601">
        <v>112330</v>
      </c>
      <c r="B4601" t="s">
        <v>85</v>
      </c>
      <c r="C4601" t="s">
        <v>664</v>
      </c>
      <c r="D4601" t="s">
        <v>664</v>
      </c>
      <c r="E4601" t="s">
        <v>664</v>
      </c>
      <c r="F4601" t="s">
        <v>664</v>
      </c>
      <c r="G4601" t="s">
        <v>663</v>
      </c>
      <c r="H4601" t="s">
        <v>665</v>
      </c>
      <c r="I4601" t="s">
        <v>664</v>
      </c>
      <c r="J4601" t="s">
        <v>664</v>
      </c>
      <c r="K4601" t="s">
        <v>664</v>
      </c>
      <c r="L4601" t="s">
        <v>663</v>
      </c>
      <c r="M4601" t="s">
        <v>664</v>
      </c>
      <c r="N4601" t="s">
        <v>664</v>
      </c>
      <c r="O4601" t="s">
        <v>664</v>
      </c>
      <c r="P4601" t="s">
        <v>664</v>
      </c>
      <c r="Q4601" t="s">
        <v>663</v>
      </c>
      <c r="R4601" t="s">
        <v>664</v>
      </c>
      <c r="S4601" t="s">
        <v>663</v>
      </c>
      <c r="T4601" t="s">
        <v>664</v>
      </c>
      <c r="U4601" t="s">
        <v>664</v>
      </c>
      <c r="V4601" t="s">
        <v>664</v>
      </c>
      <c r="W4601" t="s">
        <v>664</v>
      </c>
      <c r="X4601" t="s">
        <v>665</v>
      </c>
      <c r="Y4601" t="s">
        <v>665</v>
      </c>
      <c r="Z4601" t="s">
        <v>665</v>
      </c>
      <c r="AA4601" t="s">
        <v>665</v>
      </c>
      <c r="AB4601" t="s">
        <v>664</v>
      </c>
      <c r="AC4601" t="s">
        <v>664</v>
      </c>
      <c r="AD4601" t="s">
        <v>664</v>
      </c>
      <c r="AE4601" t="s">
        <v>664</v>
      </c>
      <c r="AF4601" t="s">
        <v>664</v>
      </c>
    </row>
    <row r="4602" spans="1:32">
      <c r="A4602">
        <v>112339</v>
      </c>
      <c r="B4602" t="s">
        <v>85</v>
      </c>
      <c r="C4602" t="s">
        <v>664</v>
      </c>
      <c r="D4602" t="s">
        <v>664</v>
      </c>
      <c r="E4602" t="s">
        <v>664</v>
      </c>
      <c r="F4602" t="s">
        <v>664</v>
      </c>
      <c r="G4602" t="s">
        <v>664</v>
      </c>
      <c r="H4602" t="s">
        <v>664</v>
      </c>
      <c r="I4602" t="s">
        <v>664</v>
      </c>
      <c r="J4602" t="s">
        <v>664</v>
      </c>
      <c r="K4602" t="s">
        <v>664</v>
      </c>
      <c r="L4602" t="s">
        <v>663</v>
      </c>
      <c r="M4602" t="s">
        <v>664</v>
      </c>
      <c r="N4602" t="s">
        <v>664</v>
      </c>
      <c r="O4602" t="s">
        <v>664</v>
      </c>
      <c r="P4602" t="s">
        <v>664</v>
      </c>
      <c r="Q4602" t="s">
        <v>663</v>
      </c>
      <c r="R4602" t="s">
        <v>664</v>
      </c>
      <c r="S4602" t="s">
        <v>663</v>
      </c>
      <c r="T4602" t="s">
        <v>664</v>
      </c>
      <c r="U4602" t="s">
        <v>664</v>
      </c>
      <c r="V4602" t="s">
        <v>664</v>
      </c>
      <c r="W4602" t="s">
        <v>664</v>
      </c>
      <c r="X4602" t="s">
        <v>663</v>
      </c>
      <c r="Y4602" t="s">
        <v>665</v>
      </c>
      <c r="Z4602" t="s">
        <v>664</v>
      </c>
      <c r="AA4602" t="s">
        <v>664</v>
      </c>
      <c r="AB4602" t="s">
        <v>663</v>
      </c>
      <c r="AC4602" t="s">
        <v>664</v>
      </c>
      <c r="AD4602" t="s">
        <v>664</v>
      </c>
      <c r="AE4602" t="s">
        <v>664</v>
      </c>
      <c r="AF4602" t="s">
        <v>664</v>
      </c>
    </row>
    <row r="4603" spans="1:32">
      <c r="A4603">
        <v>112350</v>
      </c>
      <c r="B4603" t="s">
        <v>85</v>
      </c>
      <c r="C4603" t="s">
        <v>664</v>
      </c>
      <c r="D4603" t="s">
        <v>664</v>
      </c>
      <c r="E4603" t="s">
        <v>664</v>
      </c>
      <c r="F4603" t="s">
        <v>664</v>
      </c>
      <c r="G4603" t="s">
        <v>664</v>
      </c>
      <c r="H4603" t="s">
        <v>664</v>
      </c>
      <c r="I4603" t="s">
        <v>664</v>
      </c>
      <c r="J4603" t="s">
        <v>664</v>
      </c>
      <c r="K4603" t="s">
        <v>664</v>
      </c>
      <c r="L4603" t="s">
        <v>664</v>
      </c>
      <c r="M4603" t="s">
        <v>664</v>
      </c>
      <c r="N4603" t="s">
        <v>664</v>
      </c>
      <c r="O4603" t="s">
        <v>664</v>
      </c>
      <c r="P4603" t="s">
        <v>664</v>
      </c>
      <c r="Q4603" t="s">
        <v>664</v>
      </c>
      <c r="R4603" t="s">
        <v>664</v>
      </c>
      <c r="S4603" t="s">
        <v>664</v>
      </c>
      <c r="T4603" t="s">
        <v>664</v>
      </c>
      <c r="U4603" t="s">
        <v>664</v>
      </c>
      <c r="V4603" t="s">
        <v>664</v>
      </c>
      <c r="W4603" t="s">
        <v>664</v>
      </c>
      <c r="X4603" t="s">
        <v>664</v>
      </c>
      <c r="Y4603" t="s">
        <v>663</v>
      </c>
      <c r="Z4603" t="s">
        <v>663</v>
      </c>
      <c r="AA4603" t="s">
        <v>663</v>
      </c>
      <c r="AB4603" t="s">
        <v>665</v>
      </c>
      <c r="AC4603" t="s">
        <v>665</v>
      </c>
      <c r="AD4603" t="s">
        <v>665</v>
      </c>
      <c r="AE4603" t="s">
        <v>663</v>
      </c>
      <c r="AF4603" t="s">
        <v>664</v>
      </c>
    </row>
    <row r="4604" spans="1:32">
      <c r="A4604">
        <v>112355</v>
      </c>
      <c r="B4604" t="s">
        <v>85</v>
      </c>
      <c r="C4604" t="s">
        <v>664</v>
      </c>
      <c r="D4604" t="s">
        <v>664</v>
      </c>
      <c r="E4604" t="s">
        <v>664</v>
      </c>
      <c r="F4604" t="s">
        <v>664</v>
      </c>
      <c r="G4604" t="s">
        <v>665</v>
      </c>
      <c r="H4604" t="s">
        <v>665</v>
      </c>
      <c r="I4604" t="s">
        <v>664</v>
      </c>
      <c r="J4604" t="s">
        <v>664</v>
      </c>
      <c r="K4604" t="s">
        <v>664</v>
      </c>
      <c r="L4604" t="s">
        <v>665</v>
      </c>
      <c r="M4604" t="s">
        <v>664</v>
      </c>
      <c r="N4604" t="s">
        <v>664</v>
      </c>
      <c r="O4604" t="s">
        <v>664</v>
      </c>
      <c r="P4604" t="s">
        <v>664</v>
      </c>
      <c r="Q4604" t="s">
        <v>663</v>
      </c>
      <c r="R4604" t="s">
        <v>664</v>
      </c>
      <c r="S4604" t="s">
        <v>664</v>
      </c>
      <c r="T4604" t="s">
        <v>664</v>
      </c>
      <c r="U4604" t="s">
        <v>664</v>
      </c>
      <c r="V4604" t="s">
        <v>664</v>
      </c>
      <c r="W4604" t="s">
        <v>663</v>
      </c>
      <c r="X4604" t="s">
        <v>663</v>
      </c>
      <c r="Y4604" t="s">
        <v>663</v>
      </c>
      <c r="Z4604" t="s">
        <v>663</v>
      </c>
      <c r="AA4604" t="s">
        <v>663</v>
      </c>
      <c r="AB4604" t="s">
        <v>665</v>
      </c>
      <c r="AC4604" t="s">
        <v>664</v>
      </c>
      <c r="AD4604" t="s">
        <v>664</v>
      </c>
      <c r="AE4604" t="s">
        <v>665</v>
      </c>
      <c r="AF4604" t="s">
        <v>664</v>
      </c>
    </row>
    <row r="4605" spans="1:32">
      <c r="A4605">
        <v>112363</v>
      </c>
      <c r="B4605" t="s">
        <v>85</v>
      </c>
      <c r="C4605" t="s">
        <v>664</v>
      </c>
      <c r="D4605" t="s">
        <v>664</v>
      </c>
      <c r="E4605" t="s">
        <v>664</v>
      </c>
      <c r="F4605" t="s">
        <v>664</v>
      </c>
      <c r="G4605" t="s">
        <v>664</v>
      </c>
      <c r="H4605" t="s">
        <v>664</v>
      </c>
      <c r="I4605" t="s">
        <v>664</v>
      </c>
      <c r="J4605" t="s">
        <v>664</v>
      </c>
      <c r="K4605" t="s">
        <v>664</v>
      </c>
      <c r="L4605" t="s">
        <v>663</v>
      </c>
      <c r="M4605" t="s">
        <v>664</v>
      </c>
      <c r="N4605" t="s">
        <v>664</v>
      </c>
      <c r="O4605" t="s">
        <v>664</v>
      </c>
      <c r="P4605" t="s">
        <v>664</v>
      </c>
      <c r="Q4605" t="s">
        <v>663</v>
      </c>
      <c r="R4605" t="s">
        <v>664</v>
      </c>
      <c r="S4605" t="s">
        <v>664</v>
      </c>
      <c r="T4605" t="s">
        <v>664</v>
      </c>
      <c r="U4605" t="s">
        <v>664</v>
      </c>
      <c r="V4605" t="s">
        <v>664</v>
      </c>
      <c r="W4605" t="s">
        <v>663</v>
      </c>
      <c r="X4605" t="s">
        <v>664</v>
      </c>
      <c r="Y4605" t="s">
        <v>663</v>
      </c>
      <c r="Z4605" t="s">
        <v>665</v>
      </c>
      <c r="AA4605" t="s">
        <v>663</v>
      </c>
      <c r="AB4605" t="s">
        <v>664</v>
      </c>
      <c r="AC4605" t="s">
        <v>663</v>
      </c>
      <c r="AD4605" t="s">
        <v>664</v>
      </c>
      <c r="AE4605" t="s">
        <v>663</v>
      </c>
      <c r="AF4605" t="s">
        <v>663</v>
      </c>
    </row>
    <row r="4606" spans="1:32">
      <c r="A4606">
        <v>112368</v>
      </c>
      <c r="B4606" t="s">
        <v>85</v>
      </c>
      <c r="C4606" t="s">
        <v>664</v>
      </c>
      <c r="D4606" t="s">
        <v>664</v>
      </c>
      <c r="E4606" t="s">
        <v>664</v>
      </c>
      <c r="F4606" t="s">
        <v>664</v>
      </c>
      <c r="G4606" t="s">
        <v>663</v>
      </c>
      <c r="H4606" t="s">
        <v>664</v>
      </c>
      <c r="I4606" t="s">
        <v>664</v>
      </c>
      <c r="J4606" t="s">
        <v>664</v>
      </c>
      <c r="K4606" t="s">
        <v>664</v>
      </c>
      <c r="L4606" t="s">
        <v>663</v>
      </c>
      <c r="M4606" t="s">
        <v>664</v>
      </c>
      <c r="N4606" t="s">
        <v>664</v>
      </c>
      <c r="O4606" t="s">
        <v>664</v>
      </c>
      <c r="P4606" t="s">
        <v>664</v>
      </c>
      <c r="Q4606" t="s">
        <v>663</v>
      </c>
      <c r="R4606" t="s">
        <v>664</v>
      </c>
      <c r="S4606" t="s">
        <v>664</v>
      </c>
      <c r="T4606" t="s">
        <v>664</v>
      </c>
      <c r="U4606" t="s">
        <v>664</v>
      </c>
      <c r="V4606" t="s">
        <v>664</v>
      </c>
      <c r="W4606" t="s">
        <v>665</v>
      </c>
      <c r="X4606" t="s">
        <v>664</v>
      </c>
      <c r="Y4606" t="s">
        <v>663</v>
      </c>
      <c r="Z4606" t="s">
        <v>664</v>
      </c>
      <c r="AA4606" t="s">
        <v>664</v>
      </c>
      <c r="AB4606" t="s">
        <v>664</v>
      </c>
      <c r="AC4606" t="s">
        <v>665</v>
      </c>
      <c r="AD4606" t="s">
        <v>663</v>
      </c>
      <c r="AE4606" t="s">
        <v>665</v>
      </c>
      <c r="AF4606" t="s">
        <v>665</v>
      </c>
    </row>
    <row r="4607" spans="1:32">
      <c r="A4607">
        <v>112371</v>
      </c>
      <c r="B4607" t="s">
        <v>85</v>
      </c>
      <c r="C4607" t="s">
        <v>664</v>
      </c>
      <c r="D4607" t="s">
        <v>664</v>
      </c>
      <c r="E4607" t="s">
        <v>664</v>
      </c>
      <c r="F4607" t="s">
        <v>664</v>
      </c>
      <c r="G4607" t="s">
        <v>663</v>
      </c>
      <c r="H4607" t="s">
        <v>664</v>
      </c>
      <c r="I4607" t="s">
        <v>664</v>
      </c>
      <c r="J4607" t="s">
        <v>664</v>
      </c>
      <c r="K4607" t="s">
        <v>664</v>
      </c>
      <c r="L4607" t="s">
        <v>664</v>
      </c>
      <c r="M4607" t="s">
        <v>664</v>
      </c>
      <c r="N4607" t="s">
        <v>664</v>
      </c>
      <c r="O4607" t="s">
        <v>664</v>
      </c>
      <c r="P4607" t="s">
        <v>664</v>
      </c>
      <c r="Q4607" t="s">
        <v>663</v>
      </c>
      <c r="R4607" t="s">
        <v>664</v>
      </c>
      <c r="S4607" t="s">
        <v>663</v>
      </c>
      <c r="T4607" t="s">
        <v>664</v>
      </c>
      <c r="U4607" t="s">
        <v>664</v>
      </c>
      <c r="V4607" t="s">
        <v>664</v>
      </c>
      <c r="W4607" t="s">
        <v>664</v>
      </c>
      <c r="X4607" t="s">
        <v>664</v>
      </c>
      <c r="Y4607" t="s">
        <v>664</v>
      </c>
      <c r="Z4607" t="s">
        <v>664</v>
      </c>
      <c r="AA4607" t="s">
        <v>664</v>
      </c>
      <c r="AB4607" t="s">
        <v>664</v>
      </c>
      <c r="AC4607" t="s">
        <v>665</v>
      </c>
      <c r="AD4607" t="s">
        <v>664</v>
      </c>
      <c r="AE4607" t="s">
        <v>664</v>
      </c>
      <c r="AF4607" t="s">
        <v>664</v>
      </c>
    </row>
    <row r="4608" spans="1:32">
      <c r="A4608">
        <v>112372</v>
      </c>
      <c r="B4608" t="s">
        <v>85</v>
      </c>
      <c r="C4608" t="s">
        <v>664</v>
      </c>
      <c r="D4608" t="s">
        <v>664</v>
      </c>
      <c r="E4608" t="s">
        <v>664</v>
      </c>
      <c r="F4608" t="s">
        <v>664</v>
      </c>
      <c r="G4608" t="s">
        <v>663</v>
      </c>
      <c r="H4608" t="s">
        <v>665</v>
      </c>
      <c r="I4608" t="s">
        <v>664</v>
      </c>
      <c r="J4608" t="s">
        <v>664</v>
      </c>
      <c r="K4608" t="s">
        <v>664</v>
      </c>
      <c r="L4608" t="s">
        <v>663</v>
      </c>
      <c r="M4608" t="s">
        <v>664</v>
      </c>
      <c r="N4608" t="s">
        <v>665</v>
      </c>
      <c r="O4608" t="s">
        <v>664</v>
      </c>
      <c r="P4608" t="s">
        <v>664</v>
      </c>
      <c r="Q4608" t="s">
        <v>663</v>
      </c>
      <c r="R4608" t="s">
        <v>664</v>
      </c>
      <c r="S4608" t="s">
        <v>664</v>
      </c>
      <c r="T4608" t="s">
        <v>664</v>
      </c>
      <c r="U4608" t="s">
        <v>664</v>
      </c>
      <c r="V4608" t="s">
        <v>664</v>
      </c>
      <c r="W4608" t="s">
        <v>664</v>
      </c>
      <c r="X4608" t="s">
        <v>664</v>
      </c>
      <c r="Y4608" t="s">
        <v>665</v>
      </c>
      <c r="Z4608" t="s">
        <v>665</v>
      </c>
      <c r="AA4608" t="s">
        <v>665</v>
      </c>
      <c r="AB4608" t="s">
        <v>664</v>
      </c>
      <c r="AC4608" t="s">
        <v>664</v>
      </c>
      <c r="AD4608" t="s">
        <v>664</v>
      </c>
      <c r="AE4608" t="s">
        <v>664</v>
      </c>
      <c r="AF4608" t="s">
        <v>664</v>
      </c>
    </row>
    <row r="4609" spans="1:32">
      <c r="A4609">
        <v>112376</v>
      </c>
      <c r="B4609" t="s">
        <v>85</v>
      </c>
      <c r="C4609" t="s">
        <v>664</v>
      </c>
      <c r="D4609" t="s">
        <v>664</v>
      </c>
      <c r="E4609" t="s">
        <v>664</v>
      </c>
      <c r="F4609" t="s">
        <v>664</v>
      </c>
      <c r="G4609" t="s">
        <v>664</v>
      </c>
      <c r="H4609" t="s">
        <v>664</v>
      </c>
      <c r="I4609" t="s">
        <v>664</v>
      </c>
      <c r="J4609" t="s">
        <v>664</v>
      </c>
      <c r="K4609" t="s">
        <v>664</v>
      </c>
      <c r="L4609" t="s">
        <v>664</v>
      </c>
      <c r="M4609" t="s">
        <v>664</v>
      </c>
      <c r="N4609" t="s">
        <v>664</v>
      </c>
      <c r="O4609" t="s">
        <v>664</v>
      </c>
      <c r="P4609" t="s">
        <v>664</v>
      </c>
      <c r="Q4609" t="s">
        <v>664</v>
      </c>
      <c r="R4609" t="s">
        <v>664</v>
      </c>
      <c r="S4609" t="s">
        <v>664</v>
      </c>
      <c r="T4609" t="s">
        <v>664</v>
      </c>
      <c r="U4609" t="s">
        <v>664</v>
      </c>
      <c r="V4609" t="s">
        <v>664</v>
      </c>
      <c r="W4609" t="s">
        <v>664</v>
      </c>
      <c r="X4609" t="s">
        <v>664</v>
      </c>
      <c r="Y4609" t="s">
        <v>664</v>
      </c>
      <c r="Z4609" t="s">
        <v>664</v>
      </c>
      <c r="AA4609" t="s">
        <v>664</v>
      </c>
      <c r="AB4609" t="s">
        <v>664</v>
      </c>
      <c r="AC4609" t="s">
        <v>664</v>
      </c>
      <c r="AD4609" t="s">
        <v>664</v>
      </c>
      <c r="AE4609" t="s">
        <v>664</v>
      </c>
      <c r="AF4609" t="s">
        <v>664</v>
      </c>
    </row>
    <row r="4610" spans="1:32">
      <c r="A4610">
        <v>112378</v>
      </c>
      <c r="B4610" t="s">
        <v>85</v>
      </c>
      <c r="C4610" t="s">
        <v>664</v>
      </c>
      <c r="D4610" t="s">
        <v>664</v>
      </c>
      <c r="E4610" t="s">
        <v>664</v>
      </c>
      <c r="F4610" t="s">
        <v>664</v>
      </c>
      <c r="G4610" t="s">
        <v>663</v>
      </c>
      <c r="H4610" t="s">
        <v>664</v>
      </c>
      <c r="I4610" t="s">
        <v>664</v>
      </c>
      <c r="J4610" t="s">
        <v>664</v>
      </c>
      <c r="K4610" t="s">
        <v>664</v>
      </c>
      <c r="L4610" t="s">
        <v>665</v>
      </c>
      <c r="M4610" t="s">
        <v>664</v>
      </c>
      <c r="N4610" t="s">
        <v>664</v>
      </c>
      <c r="O4610" t="s">
        <v>664</v>
      </c>
      <c r="P4610" t="s">
        <v>664</v>
      </c>
      <c r="Q4610" t="s">
        <v>665</v>
      </c>
      <c r="R4610" t="s">
        <v>664</v>
      </c>
      <c r="S4610" t="s">
        <v>664</v>
      </c>
      <c r="T4610" t="s">
        <v>664</v>
      </c>
      <c r="U4610" t="s">
        <v>664</v>
      </c>
      <c r="V4610" t="s">
        <v>664</v>
      </c>
      <c r="W4610" t="s">
        <v>663</v>
      </c>
      <c r="X4610" t="s">
        <v>665</v>
      </c>
      <c r="Y4610" t="s">
        <v>664</v>
      </c>
      <c r="Z4610" t="s">
        <v>665</v>
      </c>
      <c r="AA4610" t="s">
        <v>663</v>
      </c>
      <c r="AB4610" t="s">
        <v>664</v>
      </c>
      <c r="AC4610" t="s">
        <v>664</v>
      </c>
      <c r="AD4610" t="s">
        <v>664</v>
      </c>
      <c r="AE4610" t="s">
        <v>664</v>
      </c>
      <c r="AF4610" t="s">
        <v>664</v>
      </c>
    </row>
    <row r="4611" spans="1:32">
      <c r="A4611">
        <v>112391</v>
      </c>
      <c r="B4611" t="s">
        <v>85</v>
      </c>
      <c r="C4611" t="s">
        <v>664</v>
      </c>
      <c r="D4611" t="s">
        <v>664</v>
      </c>
      <c r="E4611" t="s">
        <v>664</v>
      </c>
      <c r="F4611" t="s">
        <v>664</v>
      </c>
      <c r="G4611" t="s">
        <v>663</v>
      </c>
      <c r="H4611" t="s">
        <v>665</v>
      </c>
      <c r="I4611" t="s">
        <v>664</v>
      </c>
      <c r="J4611" t="s">
        <v>664</v>
      </c>
      <c r="K4611" t="s">
        <v>664</v>
      </c>
      <c r="L4611" t="s">
        <v>663</v>
      </c>
      <c r="M4611" t="s">
        <v>664</v>
      </c>
      <c r="N4611" t="s">
        <v>664</v>
      </c>
      <c r="O4611" t="s">
        <v>664</v>
      </c>
      <c r="P4611" t="s">
        <v>664</v>
      </c>
      <c r="Q4611" t="s">
        <v>663</v>
      </c>
      <c r="R4611" t="s">
        <v>664</v>
      </c>
      <c r="S4611" t="s">
        <v>664</v>
      </c>
      <c r="T4611" t="s">
        <v>664</v>
      </c>
      <c r="U4611" t="s">
        <v>664</v>
      </c>
      <c r="V4611" t="s">
        <v>664</v>
      </c>
      <c r="W4611" t="s">
        <v>664</v>
      </c>
      <c r="X4611" t="s">
        <v>664</v>
      </c>
      <c r="Y4611" t="s">
        <v>664</v>
      </c>
      <c r="Z4611" t="s">
        <v>664</v>
      </c>
      <c r="AA4611" t="s">
        <v>664</v>
      </c>
      <c r="AB4611" t="s">
        <v>664</v>
      </c>
      <c r="AC4611" t="s">
        <v>664</v>
      </c>
      <c r="AD4611" t="s">
        <v>664</v>
      </c>
      <c r="AE4611" t="s">
        <v>664</v>
      </c>
      <c r="AF4611" t="s">
        <v>664</v>
      </c>
    </row>
    <row r="4612" spans="1:32">
      <c r="A4612">
        <v>112393</v>
      </c>
      <c r="B4612" t="s">
        <v>85</v>
      </c>
      <c r="C4612" t="s">
        <v>664</v>
      </c>
      <c r="D4612" t="s">
        <v>664</v>
      </c>
      <c r="E4612" t="s">
        <v>664</v>
      </c>
      <c r="F4612" t="s">
        <v>664</v>
      </c>
      <c r="G4612" t="s">
        <v>664</v>
      </c>
      <c r="H4612" t="s">
        <v>664</v>
      </c>
      <c r="I4612" t="s">
        <v>664</v>
      </c>
      <c r="J4612" t="s">
        <v>664</v>
      </c>
      <c r="K4612" t="s">
        <v>664</v>
      </c>
      <c r="L4612" t="s">
        <v>665</v>
      </c>
      <c r="M4612" t="s">
        <v>664</v>
      </c>
      <c r="N4612" t="s">
        <v>664</v>
      </c>
      <c r="O4612" t="s">
        <v>664</v>
      </c>
      <c r="P4612" t="s">
        <v>664</v>
      </c>
      <c r="Q4612" t="s">
        <v>664</v>
      </c>
      <c r="R4612" t="s">
        <v>664</v>
      </c>
      <c r="S4612" t="s">
        <v>663</v>
      </c>
      <c r="T4612" t="s">
        <v>664</v>
      </c>
      <c r="U4612" t="s">
        <v>664</v>
      </c>
      <c r="V4612" t="s">
        <v>664</v>
      </c>
      <c r="W4612" t="s">
        <v>663</v>
      </c>
      <c r="X4612" t="s">
        <v>665</v>
      </c>
      <c r="Y4612" t="s">
        <v>663</v>
      </c>
      <c r="Z4612" t="s">
        <v>665</v>
      </c>
      <c r="AA4612" t="s">
        <v>663</v>
      </c>
      <c r="AB4612" t="s">
        <v>665</v>
      </c>
      <c r="AC4612" t="s">
        <v>665</v>
      </c>
      <c r="AD4612" t="s">
        <v>665</v>
      </c>
      <c r="AE4612" t="s">
        <v>664</v>
      </c>
      <c r="AF4612" t="s">
        <v>664</v>
      </c>
    </row>
    <row r="4613" spans="1:32">
      <c r="A4613">
        <v>112394</v>
      </c>
      <c r="B4613" t="s">
        <v>85</v>
      </c>
      <c r="C4613" t="s">
        <v>664</v>
      </c>
      <c r="D4613" t="s">
        <v>665</v>
      </c>
      <c r="E4613" t="s">
        <v>664</v>
      </c>
      <c r="F4613" t="s">
        <v>664</v>
      </c>
      <c r="G4613" t="s">
        <v>663</v>
      </c>
      <c r="H4613" t="s">
        <v>665</v>
      </c>
      <c r="I4613" t="s">
        <v>664</v>
      </c>
      <c r="J4613" t="s">
        <v>664</v>
      </c>
      <c r="K4613" t="s">
        <v>665</v>
      </c>
      <c r="L4613" t="s">
        <v>665</v>
      </c>
      <c r="M4613" t="s">
        <v>663</v>
      </c>
      <c r="N4613" t="s">
        <v>665</v>
      </c>
      <c r="O4613" t="s">
        <v>664</v>
      </c>
      <c r="P4613" t="s">
        <v>664</v>
      </c>
      <c r="Q4613" t="s">
        <v>663</v>
      </c>
      <c r="R4613" t="s">
        <v>663</v>
      </c>
      <c r="S4613" t="s">
        <v>665</v>
      </c>
      <c r="T4613" t="s">
        <v>664</v>
      </c>
      <c r="U4613" t="s">
        <v>664</v>
      </c>
      <c r="V4613" t="s">
        <v>664</v>
      </c>
      <c r="W4613" t="s">
        <v>663</v>
      </c>
      <c r="X4613" t="s">
        <v>665</v>
      </c>
      <c r="Y4613" t="s">
        <v>665</v>
      </c>
      <c r="Z4613" t="s">
        <v>665</v>
      </c>
      <c r="AA4613" t="s">
        <v>663</v>
      </c>
      <c r="AB4613" t="s">
        <v>664</v>
      </c>
      <c r="AC4613" t="s">
        <v>664</v>
      </c>
      <c r="AD4613" t="s">
        <v>664</v>
      </c>
      <c r="AE4613" t="s">
        <v>664</v>
      </c>
      <c r="AF4613" t="s">
        <v>664</v>
      </c>
    </row>
    <row r="4614" spans="1:32">
      <c r="A4614">
        <v>112405</v>
      </c>
      <c r="B4614" t="s">
        <v>85</v>
      </c>
      <c r="C4614" t="s">
        <v>664</v>
      </c>
      <c r="D4614" t="s">
        <v>664</v>
      </c>
      <c r="E4614" t="s">
        <v>664</v>
      </c>
      <c r="F4614" t="s">
        <v>664</v>
      </c>
      <c r="G4614" t="s">
        <v>664</v>
      </c>
      <c r="H4614" t="s">
        <v>664</v>
      </c>
      <c r="I4614" t="s">
        <v>664</v>
      </c>
      <c r="J4614" t="s">
        <v>664</v>
      </c>
      <c r="K4614" t="s">
        <v>664</v>
      </c>
      <c r="L4614" t="s">
        <v>664</v>
      </c>
      <c r="M4614" t="s">
        <v>664</v>
      </c>
      <c r="N4614" t="s">
        <v>664</v>
      </c>
      <c r="O4614" t="s">
        <v>664</v>
      </c>
      <c r="P4614" t="s">
        <v>664</v>
      </c>
      <c r="Q4614" t="s">
        <v>664</v>
      </c>
      <c r="R4614" t="s">
        <v>664</v>
      </c>
      <c r="S4614" t="s">
        <v>664</v>
      </c>
      <c r="T4614" t="s">
        <v>664</v>
      </c>
      <c r="U4614" t="s">
        <v>664</v>
      </c>
      <c r="V4614" t="s">
        <v>664</v>
      </c>
      <c r="W4614" t="s">
        <v>664</v>
      </c>
      <c r="X4614" t="s">
        <v>664</v>
      </c>
      <c r="Y4614" t="s">
        <v>664</v>
      </c>
      <c r="Z4614" t="s">
        <v>664</v>
      </c>
      <c r="AA4614" t="s">
        <v>664</v>
      </c>
      <c r="AB4614" t="s">
        <v>664</v>
      </c>
      <c r="AC4614" t="s">
        <v>664</v>
      </c>
      <c r="AD4614" t="s">
        <v>664</v>
      </c>
      <c r="AE4614" t="s">
        <v>664</v>
      </c>
      <c r="AF4614" t="s">
        <v>664</v>
      </c>
    </row>
    <row r="4615" spans="1:32">
      <c r="A4615">
        <v>112410</v>
      </c>
      <c r="B4615" t="s">
        <v>85</v>
      </c>
      <c r="C4615" t="s">
        <v>664</v>
      </c>
      <c r="D4615" t="s">
        <v>664</v>
      </c>
      <c r="E4615" t="s">
        <v>664</v>
      </c>
      <c r="F4615" t="s">
        <v>664</v>
      </c>
      <c r="G4615" t="s">
        <v>663</v>
      </c>
      <c r="H4615" t="s">
        <v>665</v>
      </c>
      <c r="I4615" t="s">
        <v>664</v>
      </c>
      <c r="J4615" t="s">
        <v>664</v>
      </c>
      <c r="K4615" t="s">
        <v>664</v>
      </c>
      <c r="L4615" t="s">
        <v>663</v>
      </c>
      <c r="M4615" t="s">
        <v>664</v>
      </c>
      <c r="N4615" t="s">
        <v>664</v>
      </c>
      <c r="O4615" t="s">
        <v>664</v>
      </c>
      <c r="P4615" t="s">
        <v>664</v>
      </c>
      <c r="Q4615" t="s">
        <v>665</v>
      </c>
      <c r="R4615" t="s">
        <v>664</v>
      </c>
      <c r="S4615" t="s">
        <v>663</v>
      </c>
      <c r="T4615" t="s">
        <v>664</v>
      </c>
      <c r="U4615" t="s">
        <v>664</v>
      </c>
      <c r="V4615" t="s">
        <v>664</v>
      </c>
      <c r="W4615" t="s">
        <v>665</v>
      </c>
      <c r="X4615" t="s">
        <v>665</v>
      </c>
      <c r="Y4615" t="s">
        <v>664</v>
      </c>
      <c r="Z4615" t="s">
        <v>665</v>
      </c>
      <c r="AA4615" t="s">
        <v>664</v>
      </c>
      <c r="AB4615" t="s">
        <v>664</v>
      </c>
      <c r="AC4615" t="s">
        <v>664</v>
      </c>
      <c r="AD4615" t="s">
        <v>664</v>
      </c>
      <c r="AE4615" t="s">
        <v>664</v>
      </c>
      <c r="AF4615" t="s">
        <v>664</v>
      </c>
    </row>
    <row r="4616" spans="1:32">
      <c r="A4616">
        <v>112416</v>
      </c>
      <c r="B4616" t="s">
        <v>85</v>
      </c>
      <c r="C4616" t="s">
        <v>664</v>
      </c>
      <c r="D4616" t="s">
        <v>664</v>
      </c>
      <c r="E4616" t="s">
        <v>664</v>
      </c>
      <c r="F4616" t="s">
        <v>664</v>
      </c>
      <c r="G4616" t="s">
        <v>663</v>
      </c>
      <c r="H4616" t="s">
        <v>665</v>
      </c>
      <c r="I4616" t="s">
        <v>664</v>
      </c>
      <c r="J4616" t="s">
        <v>664</v>
      </c>
      <c r="K4616" t="s">
        <v>664</v>
      </c>
      <c r="L4616" t="s">
        <v>664</v>
      </c>
      <c r="M4616" t="s">
        <v>664</v>
      </c>
      <c r="N4616" t="s">
        <v>664</v>
      </c>
      <c r="O4616" t="s">
        <v>664</v>
      </c>
      <c r="P4616" t="s">
        <v>664</v>
      </c>
      <c r="Q4616" t="s">
        <v>663</v>
      </c>
      <c r="R4616" t="s">
        <v>664</v>
      </c>
      <c r="S4616" t="s">
        <v>663</v>
      </c>
      <c r="T4616" t="s">
        <v>664</v>
      </c>
      <c r="U4616" t="s">
        <v>664</v>
      </c>
      <c r="V4616" t="s">
        <v>664</v>
      </c>
      <c r="W4616" t="s">
        <v>664</v>
      </c>
      <c r="X4616" t="s">
        <v>664</v>
      </c>
      <c r="Y4616" t="s">
        <v>664</v>
      </c>
      <c r="Z4616" t="s">
        <v>664</v>
      </c>
      <c r="AA4616" t="s">
        <v>664</v>
      </c>
      <c r="AB4616" t="s">
        <v>664</v>
      </c>
      <c r="AC4616" t="s">
        <v>664</v>
      </c>
      <c r="AD4616" t="s">
        <v>664</v>
      </c>
      <c r="AE4616" t="s">
        <v>664</v>
      </c>
      <c r="AF4616" t="s">
        <v>664</v>
      </c>
    </row>
    <row r="4617" spans="1:32">
      <c r="A4617">
        <v>112420</v>
      </c>
      <c r="B4617" t="s">
        <v>85</v>
      </c>
      <c r="C4617" t="s">
        <v>664</v>
      </c>
      <c r="D4617" t="s">
        <v>664</v>
      </c>
      <c r="E4617" t="s">
        <v>664</v>
      </c>
      <c r="F4617" t="s">
        <v>664</v>
      </c>
      <c r="G4617" t="s">
        <v>663</v>
      </c>
      <c r="H4617" t="s">
        <v>665</v>
      </c>
      <c r="I4617" t="s">
        <v>664</v>
      </c>
      <c r="J4617" t="s">
        <v>664</v>
      </c>
      <c r="K4617" t="s">
        <v>664</v>
      </c>
      <c r="L4617" t="s">
        <v>665</v>
      </c>
      <c r="M4617" t="s">
        <v>664</v>
      </c>
      <c r="N4617" t="s">
        <v>664</v>
      </c>
      <c r="O4617" t="s">
        <v>664</v>
      </c>
      <c r="P4617" t="s">
        <v>664</v>
      </c>
      <c r="Q4617" t="s">
        <v>664</v>
      </c>
      <c r="R4617" t="s">
        <v>664</v>
      </c>
      <c r="S4617" t="s">
        <v>663</v>
      </c>
      <c r="T4617" t="s">
        <v>664</v>
      </c>
      <c r="U4617" t="s">
        <v>664</v>
      </c>
      <c r="V4617" t="s">
        <v>664</v>
      </c>
      <c r="W4617" t="s">
        <v>663</v>
      </c>
      <c r="X4617" t="s">
        <v>665</v>
      </c>
      <c r="Y4617" t="s">
        <v>663</v>
      </c>
      <c r="Z4617" t="s">
        <v>665</v>
      </c>
      <c r="AA4617" t="s">
        <v>665</v>
      </c>
      <c r="AB4617" t="s">
        <v>665</v>
      </c>
      <c r="AC4617" t="s">
        <v>663</v>
      </c>
      <c r="AD4617" t="s">
        <v>665</v>
      </c>
      <c r="AE4617" t="s">
        <v>663</v>
      </c>
      <c r="AF4617" t="s">
        <v>665</v>
      </c>
    </row>
    <row r="4618" spans="1:32">
      <c r="A4618">
        <v>112424</v>
      </c>
      <c r="B4618" t="s">
        <v>85</v>
      </c>
      <c r="C4618" t="s">
        <v>664</v>
      </c>
      <c r="D4618" t="s">
        <v>664</v>
      </c>
      <c r="E4618" t="s">
        <v>664</v>
      </c>
      <c r="F4618" t="s">
        <v>664</v>
      </c>
      <c r="G4618" t="s">
        <v>665</v>
      </c>
      <c r="H4618" t="s">
        <v>664</v>
      </c>
      <c r="I4618" t="s">
        <v>664</v>
      </c>
      <c r="J4618" t="s">
        <v>664</v>
      </c>
      <c r="K4618" t="s">
        <v>664</v>
      </c>
      <c r="L4618" t="s">
        <v>665</v>
      </c>
      <c r="M4618" t="s">
        <v>664</v>
      </c>
      <c r="N4618" t="s">
        <v>664</v>
      </c>
      <c r="O4618" t="s">
        <v>664</v>
      </c>
      <c r="P4618" t="s">
        <v>664</v>
      </c>
      <c r="Q4618" t="s">
        <v>665</v>
      </c>
      <c r="R4618" t="s">
        <v>664</v>
      </c>
      <c r="S4618" t="s">
        <v>664</v>
      </c>
      <c r="T4618" t="s">
        <v>664</v>
      </c>
      <c r="U4618" t="s">
        <v>664</v>
      </c>
      <c r="V4618" t="s">
        <v>664</v>
      </c>
      <c r="W4618" t="s">
        <v>664</v>
      </c>
      <c r="X4618" t="s">
        <v>665</v>
      </c>
      <c r="Y4618" t="s">
        <v>664</v>
      </c>
      <c r="Z4618" t="s">
        <v>664</v>
      </c>
      <c r="AA4618" t="s">
        <v>665</v>
      </c>
      <c r="AB4618" t="s">
        <v>664</v>
      </c>
      <c r="AC4618" t="s">
        <v>664</v>
      </c>
      <c r="AD4618" t="s">
        <v>664</v>
      </c>
      <c r="AE4618" t="s">
        <v>664</v>
      </c>
      <c r="AF4618" t="s">
        <v>664</v>
      </c>
    </row>
    <row r="4619" spans="1:32">
      <c r="A4619">
        <v>112428</v>
      </c>
      <c r="B4619" t="s">
        <v>85</v>
      </c>
      <c r="C4619" t="s">
        <v>664</v>
      </c>
      <c r="D4619" t="s">
        <v>664</v>
      </c>
      <c r="E4619" t="s">
        <v>664</v>
      </c>
      <c r="F4619" t="s">
        <v>664</v>
      </c>
      <c r="G4619" t="s">
        <v>664</v>
      </c>
      <c r="H4619" t="s">
        <v>665</v>
      </c>
      <c r="I4619" t="s">
        <v>665</v>
      </c>
      <c r="J4619" t="s">
        <v>664</v>
      </c>
      <c r="K4619" t="s">
        <v>664</v>
      </c>
      <c r="L4619" t="s">
        <v>664</v>
      </c>
      <c r="M4619" t="s">
        <v>665</v>
      </c>
      <c r="N4619" t="s">
        <v>663</v>
      </c>
      <c r="O4619" t="s">
        <v>664</v>
      </c>
      <c r="P4619" t="s">
        <v>663</v>
      </c>
      <c r="Q4619" t="s">
        <v>664</v>
      </c>
      <c r="R4619" t="s">
        <v>663</v>
      </c>
      <c r="S4619" t="s">
        <v>665</v>
      </c>
      <c r="T4619" t="s">
        <v>664</v>
      </c>
      <c r="U4619" t="s">
        <v>663</v>
      </c>
      <c r="V4619" t="s">
        <v>663</v>
      </c>
      <c r="W4619" t="s">
        <v>664</v>
      </c>
      <c r="X4619" t="s">
        <v>664</v>
      </c>
      <c r="Y4619" t="s">
        <v>664</v>
      </c>
      <c r="Z4619" t="s">
        <v>664</v>
      </c>
      <c r="AA4619" t="s">
        <v>664</v>
      </c>
      <c r="AB4619" t="s">
        <v>664</v>
      </c>
      <c r="AC4619" t="s">
        <v>664</v>
      </c>
      <c r="AD4619" t="s">
        <v>664</v>
      </c>
      <c r="AE4619" t="s">
        <v>664</v>
      </c>
      <c r="AF4619" t="s">
        <v>664</v>
      </c>
    </row>
    <row r="4620" spans="1:32">
      <c r="A4620">
        <v>112436</v>
      </c>
      <c r="B4620" t="s">
        <v>85</v>
      </c>
      <c r="C4620" t="s">
        <v>664</v>
      </c>
      <c r="D4620" t="s">
        <v>664</v>
      </c>
      <c r="E4620" t="s">
        <v>664</v>
      </c>
      <c r="F4620" t="s">
        <v>664</v>
      </c>
      <c r="G4620" t="s">
        <v>664</v>
      </c>
      <c r="H4620" t="s">
        <v>664</v>
      </c>
      <c r="I4620" t="s">
        <v>664</v>
      </c>
      <c r="J4620" t="s">
        <v>664</v>
      </c>
      <c r="K4620" t="s">
        <v>664</v>
      </c>
      <c r="L4620" t="s">
        <v>664</v>
      </c>
      <c r="M4620" t="s">
        <v>664</v>
      </c>
      <c r="N4620" t="s">
        <v>664</v>
      </c>
      <c r="O4620" t="s">
        <v>664</v>
      </c>
      <c r="P4620" t="s">
        <v>663</v>
      </c>
      <c r="Q4620" t="s">
        <v>664</v>
      </c>
      <c r="R4620" t="s">
        <v>664</v>
      </c>
      <c r="S4620" t="s">
        <v>663</v>
      </c>
      <c r="T4620" t="s">
        <v>663</v>
      </c>
      <c r="U4620" t="s">
        <v>665</v>
      </c>
      <c r="V4620" t="s">
        <v>665</v>
      </c>
      <c r="W4620" t="s">
        <v>665</v>
      </c>
      <c r="X4620" t="s">
        <v>664</v>
      </c>
      <c r="Y4620" t="s">
        <v>664</v>
      </c>
      <c r="Z4620" t="s">
        <v>664</v>
      </c>
      <c r="AA4620" t="s">
        <v>664</v>
      </c>
      <c r="AB4620" t="s">
        <v>664</v>
      </c>
      <c r="AC4620" t="s">
        <v>664</v>
      </c>
      <c r="AD4620" t="s">
        <v>664</v>
      </c>
      <c r="AE4620" t="s">
        <v>664</v>
      </c>
      <c r="AF4620" t="s">
        <v>664</v>
      </c>
    </row>
    <row r="4621" spans="1:32">
      <c r="A4621">
        <v>112440</v>
      </c>
      <c r="B4621" t="s">
        <v>85</v>
      </c>
      <c r="C4621" t="s">
        <v>664</v>
      </c>
      <c r="D4621" t="s">
        <v>664</v>
      </c>
      <c r="E4621" t="s">
        <v>664</v>
      </c>
      <c r="F4621" t="s">
        <v>664</v>
      </c>
      <c r="G4621" t="s">
        <v>664</v>
      </c>
      <c r="H4621" t="s">
        <v>664</v>
      </c>
      <c r="I4621" t="s">
        <v>664</v>
      </c>
      <c r="J4621" t="s">
        <v>664</v>
      </c>
      <c r="K4621" t="s">
        <v>664</v>
      </c>
      <c r="L4621" t="s">
        <v>663</v>
      </c>
      <c r="M4621" t="s">
        <v>664</v>
      </c>
      <c r="N4621" t="s">
        <v>664</v>
      </c>
      <c r="O4621" t="s">
        <v>664</v>
      </c>
      <c r="P4621" t="s">
        <v>664</v>
      </c>
      <c r="Q4621" t="s">
        <v>664</v>
      </c>
      <c r="R4621" t="s">
        <v>664</v>
      </c>
      <c r="S4621" t="s">
        <v>663</v>
      </c>
      <c r="T4621" t="s">
        <v>664</v>
      </c>
      <c r="U4621" t="s">
        <v>664</v>
      </c>
      <c r="V4621" t="s">
        <v>664</v>
      </c>
      <c r="W4621" t="s">
        <v>664</v>
      </c>
      <c r="X4621" t="s">
        <v>664</v>
      </c>
      <c r="Y4621" t="s">
        <v>663</v>
      </c>
      <c r="Z4621" t="s">
        <v>663</v>
      </c>
      <c r="AA4621" t="s">
        <v>664</v>
      </c>
      <c r="AB4621" t="s">
        <v>664</v>
      </c>
      <c r="AC4621" t="s">
        <v>664</v>
      </c>
      <c r="AD4621" t="s">
        <v>664</v>
      </c>
      <c r="AE4621" t="s">
        <v>664</v>
      </c>
      <c r="AF4621" t="s">
        <v>664</v>
      </c>
    </row>
    <row r="4622" spans="1:32">
      <c r="A4622">
        <v>112441</v>
      </c>
      <c r="B4622" t="s">
        <v>85</v>
      </c>
      <c r="C4622" t="s">
        <v>664</v>
      </c>
      <c r="D4622" t="s">
        <v>664</v>
      </c>
      <c r="E4622" t="s">
        <v>664</v>
      </c>
      <c r="F4622" t="s">
        <v>664</v>
      </c>
      <c r="G4622" t="s">
        <v>663</v>
      </c>
      <c r="H4622" t="s">
        <v>665</v>
      </c>
      <c r="I4622" t="s">
        <v>664</v>
      </c>
      <c r="J4622" t="s">
        <v>664</v>
      </c>
      <c r="K4622" t="s">
        <v>664</v>
      </c>
      <c r="L4622" t="s">
        <v>663</v>
      </c>
      <c r="M4622" t="s">
        <v>664</v>
      </c>
      <c r="N4622" t="s">
        <v>664</v>
      </c>
      <c r="O4622" t="s">
        <v>664</v>
      </c>
      <c r="P4622" t="s">
        <v>664</v>
      </c>
      <c r="Q4622" t="s">
        <v>663</v>
      </c>
      <c r="R4622" t="s">
        <v>664</v>
      </c>
      <c r="S4622" t="s">
        <v>663</v>
      </c>
      <c r="T4622" t="s">
        <v>664</v>
      </c>
      <c r="U4622" t="s">
        <v>664</v>
      </c>
      <c r="V4622" t="s">
        <v>664</v>
      </c>
      <c r="W4622" t="s">
        <v>664</v>
      </c>
      <c r="X4622" t="s">
        <v>664</v>
      </c>
      <c r="Y4622" t="s">
        <v>664</v>
      </c>
      <c r="Z4622" t="s">
        <v>664</v>
      </c>
      <c r="AA4622" t="s">
        <v>664</v>
      </c>
      <c r="AB4622" t="s">
        <v>664</v>
      </c>
      <c r="AC4622" t="s">
        <v>664</v>
      </c>
      <c r="AD4622" t="s">
        <v>664</v>
      </c>
      <c r="AE4622" t="s">
        <v>664</v>
      </c>
      <c r="AF4622" t="s">
        <v>664</v>
      </c>
    </row>
    <row r="4623" spans="1:32">
      <c r="A4623">
        <v>112444</v>
      </c>
      <c r="B4623" t="s">
        <v>85</v>
      </c>
      <c r="C4623" t="s">
        <v>664</v>
      </c>
      <c r="D4623" t="s">
        <v>664</v>
      </c>
      <c r="E4623" t="s">
        <v>664</v>
      </c>
      <c r="F4623" t="s">
        <v>664</v>
      </c>
      <c r="G4623" t="s">
        <v>663</v>
      </c>
      <c r="H4623" t="s">
        <v>665</v>
      </c>
      <c r="I4623" t="s">
        <v>664</v>
      </c>
      <c r="J4623" t="s">
        <v>664</v>
      </c>
      <c r="K4623" t="s">
        <v>664</v>
      </c>
      <c r="L4623" t="s">
        <v>663</v>
      </c>
      <c r="M4623" t="s">
        <v>664</v>
      </c>
      <c r="N4623" t="s">
        <v>664</v>
      </c>
      <c r="O4623" t="s">
        <v>664</v>
      </c>
      <c r="P4623" t="s">
        <v>664</v>
      </c>
      <c r="Q4623" t="s">
        <v>663</v>
      </c>
      <c r="R4623" t="s">
        <v>664</v>
      </c>
      <c r="S4623" t="s">
        <v>663</v>
      </c>
      <c r="T4623" t="s">
        <v>664</v>
      </c>
      <c r="U4623" t="s">
        <v>664</v>
      </c>
      <c r="V4623" t="s">
        <v>664</v>
      </c>
      <c r="W4623" t="s">
        <v>664</v>
      </c>
      <c r="X4623" t="s">
        <v>664</v>
      </c>
      <c r="Y4623" t="s">
        <v>664</v>
      </c>
      <c r="Z4623" t="s">
        <v>664</v>
      </c>
      <c r="AA4623" t="s">
        <v>664</v>
      </c>
      <c r="AB4623" t="s">
        <v>664</v>
      </c>
      <c r="AC4623" t="s">
        <v>664</v>
      </c>
      <c r="AD4623" t="s">
        <v>664</v>
      </c>
      <c r="AE4623" t="s">
        <v>664</v>
      </c>
      <c r="AF4623" t="s">
        <v>664</v>
      </c>
    </row>
    <row r="4624" spans="1:32">
      <c r="A4624">
        <v>112446</v>
      </c>
      <c r="B4624" t="s">
        <v>85</v>
      </c>
      <c r="C4624" t="s">
        <v>664</v>
      </c>
      <c r="D4624" t="s">
        <v>664</v>
      </c>
      <c r="E4624" t="s">
        <v>664</v>
      </c>
      <c r="F4624" t="s">
        <v>664</v>
      </c>
      <c r="G4624" t="s">
        <v>664</v>
      </c>
      <c r="H4624" t="s">
        <v>664</v>
      </c>
      <c r="I4624" t="s">
        <v>664</v>
      </c>
      <c r="J4624" t="s">
        <v>664</v>
      </c>
      <c r="K4624" t="s">
        <v>664</v>
      </c>
      <c r="L4624" t="s">
        <v>664</v>
      </c>
      <c r="M4624" t="s">
        <v>664</v>
      </c>
      <c r="N4624" t="s">
        <v>664</v>
      </c>
      <c r="O4624" t="s">
        <v>664</v>
      </c>
      <c r="P4624" t="s">
        <v>664</v>
      </c>
      <c r="Q4624" t="s">
        <v>665</v>
      </c>
      <c r="R4624" t="s">
        <v>664</v>
      </c>
      <c r="S4624" t="s">
        <v>664</v>
      </c>
      <c r="T4624" t="s">
        <v>664</v>
      </c>
      <c r="U4624" t="s">
        <v>664</v>
      </c>
      <c r="V4624" t="s">
        <v>664</v>
      </c>
      <c r="W4624" t="s">
        <v>665</v>
      </c>
      <c r="X4624" t="s">
        <v>665</v>
      </c>
      <c r="Y4624" t="s">
        <v>664</v>
      </c>
      <c r="Z4624" t="s">
        <v>665</v>
      </c>
      <c r="AA4624" t="s">
        <v>665</v>
      </c>
      <c r="AB4624" t="s">
        <v>664</v>
      </c>
      <c r="AC4624" t="s">
        <v>664</v>
      </c>
      <c r="AD4624" t="s">
        <v>664</v>
      </c>
      <c r="AE4624" t="s">
        <v>664</v>
      </c>
      <c r="AF4624" t="s">
        <v>664</v>
      </c>
    </row>
    <row r="4625" spans="1:32">
      <c r="A4625">
        <v>112448</v>
      </c>
      <c r="B4625" t="s">
        <v>85</v>
      </c>
      <c r="C4625" t="s">
        <v>664</v>
      </c>
      <c r="D4625" t="s">
        <v>664</v>
      </c>
      <c r="E4625" t="s">
        <v>664</v>
      </c>
      <c r="F4625" t="s">
        <v>664</v>
      </c>
      <c r="G4625" t="s">
        <v>665</v>
      </c>
      <c r="H4625" t="s">
        <v>664</v>
      </c>
      <c r="I4625" t="s">
        <v>664</v>
      </c>
      <c r="J4625" t="s">
        <v>664</v>
      </c>
      <c r="K4625" t="s">
        <v>664</v>
      </c>
      <c r="L4625" t="s">
        <v>664</v>
      </c>
      <c r="M4625" t="s">
        <v>664</v>
      </c>
      <c r="N4625" t="s">
        <v>664</v>
      </c>
      <c r="O4625" t="s">
        <v>664</v>
      </c>
      <c r="P4625" t="s">
        <v>664</v>
      </c>
      <c r="Q4625" t="s">
        <v>665</v>
      </c>
      <c r="R4625" t="s">
        <v>664</v>
      </c>
      <c r="S4625" t="s">
        <v>665</v>
      </c>
      <c r="T4625" t="s">
        <v>664</v>
      </c>
      <c r="U4625" t="s">
        <v>664</v>
      </c>
      <c r="V4625" t="s">
        <v>664</v>
      </c>
      <c r="W4625" t="s">
        <v>664</v>
      </c>
      <c r="X4625" t="s">
        <v>664</v>
      </c>
      <c r="Y4625" t="s">
        <v>664</v>
      </c>
      <c r="Z4625" t="s">
        <v>664</v>
      </c>
      <c r="AA4625" t="s">
        <v>664</v>
      </c>
      <c r="AB4625" t="s">
        <v>664</v>
      </c>
      <c r="AC4625" t="s">
        <v>664</v>
      </c>
      <c r="AD4625" t="s">
        <v>664</v>
      </c>
      <c r="AE4625" t="s">
        <v>664</v>
      </c>
      <c r="AF4625" t="s">
        <v>664</v>
      </c>
    </row>
    <row r="4626" spans="1:32">
      <c r="A4626">
        <v>112450</v>
      </c>
      <c r="B4626" t="s">
        <v>85</v>
      </c>
      <c r="C4626" t="s">
        <v>664</v>
      </c>
      <c r="D4626" t="s">
        <v>664</v>
      </c>
      <c r="E4626" t="s">
        <v>664</v>
      </c>
      <c r="F4626" t="s">
        <v>664</v>
      </c>
      <c r="G4626" t="s">
        <v>664</v>
      </c>
      <c r="H4626" t="s">
        <v>664</v>
      </c>
      <c r="I4626" t="s">
        <v>664</v>
      </c>
      <c r="J4626" t="s">
        <v>664</v>
      </c>
      <c r="K4626" t="s">
        <v>664</v>
      </c>
      <c r="L4626" t="s">
        <v>665</v>
      </c>
      <c r="M4626" t="s">
        <v>664</v>
      </c>
      <c r="N4626" t="s">
        <v>664</v>
      </c>
      <c r="O4626" t="s">
        <v>664</v>
      </c>
      <c r="P4626" t="s">
        <v>664</v>
      </c>
      <c r="Q4626" t="s">
        <v>664</v>
      </c>
      <c r="R4626" t="s">
        <v>664</v>
      </c>
      <c r="S4626" t="s">
        <v>665</v>
      </c>
      <c r="T4626" t="s">
        <v>664</v>
      </c>
      <c r="U4626" t="s">
        <v>664</v>
      </c>
      <c r="V4626" t="s">
        <v>664</v>
      </c>
      <c r="W4626" t="s">
        <v>665</v>
      </c>
      <c r="X4626" t="s">
        <v>665</v>
      </c>
      <c r="Y4626" t="s">
        <v>665</v>
      </c>
      <c r="Z4626" t="s">
        <v>665</v>
      </c>
      <c r="AA4626" t="s">
        <v>663</v>
      </c>
      <c r="AB4626" t="s">
        <v>664</v>
      </c>
      <c r="AC4626" t="s">
        <v>664</v>
      </c>
      <c r="AD4626" t="s">
        <v>664</v>
      </c>
      <c r="AE4626" t="s">
        <v>664</v>
      </c>
      <c r="AF4626" t="s">
        <v>665</v>
      </c>
    </row>
    <row r="4627" spans="1:32">
      <c r="A4627">
        <v>112451</v>
      </c>
      <c r="B4627" t="s">
        <v>85</v>
      </c>
      <c r="C4627" t="s">
        <v>664</v>
      </c>
      <c r="D4627" t="s">
        <v>663</v>
      </c>
      <c r="E4627" t="s">
        <v>665</v>
      </c>
      <c r="F4627" t="s">
        <v>663</v>
      </c>
      <c r="G4627" t="s">
        <v>664</v>
      </c>
      <c r="H4627" t="s">
        <v>664</v>
      </c>
      <c r="I4627" t="s">
        <v>664</v>
      </c>
      <c r="J4627" t="s">
        <v>665</v>
      </c>
      <c r="K4627" t="s">
        <v>663</v>
      </c>
      <c r="L4627" t="s">
        <v>664</v>
      </c>
      <c r="M4627" t="s">
        <v>663</v>
      </c>
      <c r="N4627" t="s">
        <v>664</v>
      </c>
      <c r="O4627" t="s">
        <v>663</v>
      </c>
      <c r="P4627" t="s">
        <v>665</v>
      </c>
      <c r="Q4627" t="s">
        <v>665</v>
      </c>
      <c r="R4627" t="s">
        <v>663</v>
      </c>
      <c r="S4627" t="s">
        <v>663</v>
      </c>
      <c r="T4627" t="s">
        <v>664</v>
      </c>
      <c r="U4627" t="s">
        <v>663</v>
      </c>
      <c r="V4627" t="s">
        <v>664</v>
      </c>
      <c r="W4627" t="s">
        <v>664</v>
      </c>
      <c r="X4627" t="s">
        <v>664</v>
      </c>
      <c r="Y4627" t="s">
        <v>664</v>
      </c>
      <c r="Z4627" t="s">
        <v>664</v>
      </c>
      <c r="AA4627" t="s">
        <v>664</v>
      </c>
      <c r="AB4627" t="s">
        <v>664</v>
      </c>
      <c r="AC4627" t="s">
        <v>665</v>
      </c>
      <c r="AD4627" t="s">
        <v>664</v>
      </c>
      <c r="AE4627" t="s">
        <v>664</v>
      </c>
      <c r="AF4627" t="s">
        <v>664</v>
      </c>
    </row>
    <row r="4628" spans="1:32">
      <c r="A4628">
        <v>112454</v>
      </c>
      <c r="B4628" t="s">
        <v>85</v>
      </c>
      <c r="C4628" t="s">
        <v>664</v>
      </c>
      <c r="D4628" t="s">
        <v>664</v>
      </c>
      <c r="E4628" t="s">
        <v>664</v>
      </c>
      <c r="F4628" t="s">
        <v>664</v>
      </c>
      <c r="G4628" t="s">
        <v>665</v>
      </c>
      <c r="H4628" t="s">
        <v>664</v>
      </c>
      <c r="I4628" t="s">
        <v>664</v>
      </c>
      <c r="J4628" t="s">
        <v>664</v>
      </c>
      <c r="K4628" t="s">
        <v>664</v>
      </c>
      <c r="L4628" t="s">
        <v>665</v>
      </c>
      <c r="M4628" t="s">
        <v>664</v>
      </c>
      <c r="N4628" t="s">
        <v>664</v>
      </c>
      <c r="O4628" t="s">
        <v>664</v>
      </c>
      <c r="P4628" t="s">
        <v>664</v>
      </c>
      <c r="Q4628" t="s">
        <v>665</v>
      </c>
      <c r="R4628" t="s">
        <v>664</v>
      </c>
      <c r="S4628" t="s">
        <v>665</v>
      </c>
      <c r="T4628" t="s">
        <v>664</v>
      </c>
      <c r="U4628" t="s">
        <v>664</v>
      </c>
      <c r="V4628" t="s">
        <v>664</v>
      </c>
      <c r="W4628" t="s">
        <v>665</v>
      </c>
      <c r="X4628" t="s">
        <v>663</v>
      </c>
      <c r="Y4628" t="s">
        <v>665</v>
      </c>
      <c r="Z4628" t="s">
        <v>665</v>
      </c>
      <c r="AA4628" t="s">
        <v>665</v>
      </c>
      <c r="AB4628" t="s">
        <v>665</v>
      </c>
      <c r="AC4628" t="s">
        <v>665</v>
      </c>
      <c r="AD4628" t="s">
        <v>664</v>
      </c>
      <c r="AE4628" t="s">
        <v>665</v>
      </c>
      <c r="AF4628" t="s">
        <v>665</v>
      </c>
    </row>
    <row r="4629" spans="1:32">
      <c r="A4629">
        <v>112455</v>
      </c>
      <c r="B4629" t="s">
        <v>85</v>
      </c>
      <c r="C4629" t="s">
        <v>664</v>
      </c>
      <c r="D4629" t="s">
        <v>664</v>
      </c>
      <c r="E4629" t="s">
        <v>664</v>
      </c>
      <c r="F4629" t="s">
        <v>664</v>
      </c>
      <c r="G4629" t="s">
        <v>664</v>
      </c>
      <c r="H4629" t="s">
        <v>664</v>
      </c>
      <c r="I4629" t="s">
        <v>664</v>
      </c>
      <c r="J4629" t="s">
        <v>664</v>
      </c>
      <c r="K4629" t="s">
        <v>665</v>
      </c>
      <c r="L4629" t="s">
        <v>663</v>
      </c>
      <c r="M4629" t="s">
        <v>664</v>
      </c>
      <c r="N4629" t="s">
        <v>664</v>
      </c>
      <c r="O4629" t="s">
        <v>664</v>
      </c>
      <c r="P4629" t="s">
        <v>664</v>
      </c>
      <c r="Q4629" t="s">
        <v>663</v>
      </c>
      <c r="R4629" t="s">
        <v>664</v>
      </c>
      <c r="S4629" t="s">
        <v>665</v>
      </c>
      <c r="T4629" t="s">
        <v>664</v>
      </c>
      <c r="U4629" t="s">
        <v>664</v>
      </c>
      <c r="V4629" t="s">
        <v>664</v>
      </c>
      <c r="W4629" t="s">
        <v>663</v>
      </c>
      <c r="X4629" t="s">
        <v>663</v>
      </c>
      <c r="Y4629" t="s">
        <v>664</v>
      </c>
      <c r="Z4629" t="s">
        <v>665</v>
      </c>
      <c r="AA4629" t="s">
        <v>663</v>
      </c>
      <c r="AB4629" t="s">
        <v>664</v>
      </c>
      <c r="AC4629" t="s">
        <v>664</v>
      </c>
      <c r="AD4629" t="s">
        <v>664</v>
      </c>
      <c r="AE4629" t="s">
        <v>664</v>
      </c>
      <c r="AF4629" t="s">
        <v>664</v>
      </c>
    </row>
    <row r="4630" spans="1:32">
      <c r="A4630">
        <v>112461</v>
      </c>
      <c r="B4630" t="s">
        <v>85</v>
      </c>
      <c r="C4630" t="s">
        <v>664</v>
      </c>
      <c r="D4630" t="s">
        <v>664</v>
      </c>
      <c r="E4630" t="s">
        <v>664</v>
      </c>
      <c r="F4630" t="s">
        <v>664</v>
      </c>
      <c r="G4630" t="s">
        <v>663</v>
      </c>
      <c r="H4630" t="s">
        <v>665</v>
      </c>
      <c r="I4630" t="s">
        <v>664</v>
      </c>
      <c r="J4630" t="s">
        <v>664</v>
      </c>
      <c r="K4630" t="s">
        <v>664</v>
      </c>
      <c r="L4630" t="s">
        <v>663</v>
      </c>
      <c r="M4630" t="s">
        <v>663</v>
      </c>
      <c r="N4630" t="s">
        <v>664</v>
      </c>
      <c r="O4630" t="s">
        <v>664</v>
      </c>
      <c r="P4630" t="s">
        <v>664</v>
      </c>
      <c r="Q4630" t="s">
        <v>663</v>
      </c>
      <c r="R4630" t="s">
        <v>664</v>
      </c>
      <c r="S4630" t="s">
        <v>663</v>
      </c>
      <c r="T4630" t="s">
        <v>664</v>
      </c>
      <c r="U4630" t="s">
        <v>664</v>
      </c>
      <c r="V4630" t="s">
        <v>664</v>
      </c>
      <c r="W4630" t="s">
        <v>663</v>
      </c>
      <c r="X4630" t="s">
        <v>665</v>
      </c>
      <c r="Y4630" t="s">
        <v>663</v>
      </c>
      <c r="Z4630" t="s">
        <v>665</v>
      </c>
      <c r="AA4630" t="s">
        <v>665</v>
      </c>
      <c r="AB4630" t="s">
        <v>665</v>
      </c>
      <c r="AC4630" t="s">
        <v>664</v>
      </c>
      <c r="AD4630" t="s">
        <v>664</v>
      </c>
      <c r="AE4630" t="s">
        <v>664</v>
      </c>
      <c r="AF4630" t="s">
        <v>664</v>
      </c>
    </row>
    <row r="4631" spans="1:32">
      <c r="A4631">
        <v>112462</v>
      </c>
      <c r="B4631" t="s">
        <v>85</v>
      </c>
      <c r="C4631" t="s">
        <v>664</v>
      </c>
      <c r="D4631" t="s">
        <v>664</v>
      </c>
      <c r="E4631" t="s">
        <v>664</v>
      </c>
      <c r="F4631" t="s">
        <v>664</v>
      </c>
      <c r="G4631" t="s">
        <v>663</v>
      </c>
      <c r="H4631" t="s">
        <v>665</v>
      </c>
      <c r="I4631" t="s">
        <v>664</v>
      </c>
      <c r="J4631" t="s">
        <v>664</v>
      </c>
      <c r="K4631" t="s">
        <v>664</v>
      </c>
      <c r="L4631" t="s">
        <v>663</v>
      </c>
      <c r="M4631" t="s">
        <v>664</v>
      </c>
      <c r="N4631" t="s">
        <v>664</v>
      </c>
      <c r="O4631" t="s">
        <v>664</v>
      </c>
      <c r="P4631" t="s">
        <v>664</v>
      </c>
      <c r="Q4631" t="s">
        <v>665</v>
      </c>
      <c r="R4631" t="s">
        <v>664</v>
      </c>
      <c r="S4631" t="s">
        <v>663</v>
      </c>
      <c r="T4631" t="s">
        <v>664</v>
      </c>
      <c r="U4631" t="s">
        <v>664</v>
      </c>
      <c r="V4631" t="s">
        <v>664</v>
      </c>
      <c r="W4631" t="s">
        <v>663</v>
      </c>
      <c r="X4631" t="s">
        <v>663</v>
      </c>
      <c r="Y4631" t="s">
        <v>663</v>
      </c>
      <c r="Z4631" t="s">
        <v>664</v>
      </c>
      <c r="AA4631" t="s">
        <v>663</v>
      </c>
      <c r="AB4631" t="s">
        <v>664</v>
      </c>
      <c r="AC4631" t="s">
        <v>664</v>
      </c>
      <c r="AD4631" t="s">
        <v>664</v>
      </c>
      <c r="AE4631" t="s">
        <v>664</v>
      </c>
      <c r="AF4631" t="s">
        <v>664</v>
      </c>
    </row>
    <row r="4632" spans="1:32">
      <c r="A4632">
        <v>112474</v>
      </c>
      <c r="B4632" t="s">
        <v>85</v>
      </c>
      <c r="C4632" t="s">
        <v>664</v>
      </c>
      <c r="D4632" t="s">
        <v>664</v>
      </c>
      <c r="E4632" t="s">
        <v>664</v>
      </c>
      <c r="F4632" t="s">
        <v>664</v>
      </c>
      <c r="G4632" t="s">
        <v>663</v>
      </c>
      <c r="H4632" t="s">
        <v>665</v>
      </c>
      <c r="I4632" t="s">
        <v>664</v>
      </c>
      <c r="J4632" t="s">
        <v>664</v>
      </c>
      <c r="K4632" t="s">
        <v>664</v>
      </c>
      <c r="L4632" t="s">
        <v>663</v>
      </c>
      <c r="M4632" t="s">
        <v>664</v>
      </c>
      <c r="N4632" t="s">
        <v>664</v>
      </c>
      <c r="O4632" t="s">
        <v>664</v>
      </c>
      <c r="P4632" t="s">
        <v>664</v>
      </c>
      <c r="Q4632" t="s">
        <v>663</v>
      </c>
      <c r="R4632" t="s">
        <v>664</v>
      </c>
      <c r="S4632" t="s">
        <v>665</v>
      </c>
      <c r="T4632" t="s">
        <v>664</v>
      </c>
      <c r="U4632" t="s">
        <v>664</v>
      </c>
      <c r="V4632" t="s">
        <v>664</v>
      </c>
      <c r="W4632" t="s">
        <v>665</v>
      </c>
      <c r="X4632" t="s">
        <v>665</v>
      </c>
      <c r="Y4632" t="s">
        <v>664</v>
      </c>
      <c r="Z4632" t="s">
        <v>665</v>
      </c>
      <c r="AA4632" t="s">
        <v>665</v>
      </c>
      <c r="AB4632" t="s">
        <v>664</v>
      </c>
      <c r="AC4632" t="s">
        <v>664</v>
      </c>
      <c r="AD4632" t="s">
        <v>664</v>
      </c>
      <c r="AE4632" t="s">
        <v>664</v>
      </c>
      <c r="AF4632" t="s">
        <v>664</v>
      </c>
    </row>
    <row r="4633" spans="1:32">
      <c r="A4633">
        <v>112475</v>
      </c>
      <c r="B4633" t="s">
        <v>85</v>
      </c>
      <c r="C4633" t="s">
        <v>664</v>
      </c>
      <c r="D4633" t="s">
        <v>664</v>
      </c>
      <c r="E4633" t="s">
        <v>664</v>
      </c>
      <c r="F4633" t="s">
        <v>664</v>
      </c>
      <c r="G4633" t="s">
        <v>664</v>
      </c>
      <c r="H4633" t="s">
        <v>664</v>
      </c>
      <c r="I4633" t="s">
        <v>664</v>
      </c>
      <c r="J4633" t="s">
        <v>664</v>
      </c>
      <c r="K4633" t="s">
        <v>664</v>
      </c>
      <c r="L4633" t="s">
        <v>664</v>
      </c>
      <c r="M4633" t="s">
        <v>664</v>
      </c>
      <c r="N4633" t="s">
        <v>664</v>
      </c>
      <c r="O4633" t="s">
        <v>664</v>
      </c>
      <c r="P4633" t="s">
        <v>664</v>
      </c>
      <c r="Q4633" t="s">
        <v>664</v>
      </c>
      <c r="R4633" t="s">
        <v>664</v>
      </c>
      <c r="S4633" t="s">
        <v>664</v>
      </c>
      <c r="T4633" t="s">
        <v>664</v>
      </c>
      <c r="U4633" t="s">
        <v>664</v>
      </c>
      <c r="V4633" t="s">
        <v>664</v>
      </c>
      <c r="W4633" t="s">
        <v>664</v>
      </c>
      <c r="X4633" t="s">
        <v>664</v>
      </c>
      <c r="Y4633" t="s">
        <v>664</v>
      </c>
      <c r="Z4633" t="s">
        <v>664</v>
      </c>
      <c r="AA4633" t="s">
        <v>664</v>
      </c>
      <c r="AB4633" t="s">
        <v>664</v>
      </c>
      <c r="AC4633" t="s">
        <v>664</v>
      </c>
      <c r="AD4633" t="s">
        <v>664</v>
      </c>
      <c r="AE4633" t="s">
        <v>664</v>
      </c>
      <c r="AF4633" t="s">
        <v>664</v>
      </c>
    </row>
    <row r="4634" spans="1:32">
      <c r="A4634">
        <v>112477</v>
      </c>
      <c r="B4634" t="s">
        <v>85</v>
      </c>
      <c r="C4634" t="s">
        <v>664</v>
      </c>
      <c r="D4634" t="s">
        <v>664</v>
      </c>
      <c r="E4634" t="s">
        <v>664</v>
      </c>
      <c r="F4634" t="s">
        <v>664</v>
      </c>
      <c r="G4634" t="s">
        <v>663</v>
      </c>
      <c r="H4634" t="s">
        <v>664</v>
      </c>
      <c r="I4634" t="s">
        <v>664</v>
      </c>
      <c r="J4634" t="s">
        <v>664</v>
      </c>
      <c r="K4634" t="s">
        <v>664</v>
      </c>
      <c r="L4634" t="s">
        <v>663</v>
      </c>
      <c r="M4634" t="s">
        <v>664</v>
      </c>
      <c r="N4634" t="s">
        <v>664</v>
      </c>
      <c r="O4634" t="s">
        <v>664</v>
      </c>
      <c r="P4634" t="s">
        <v>664</v>
      </c>
      <c r="Q4634" t="s">
        <v>663</v>
      </c>
      <c r="R4634" t="s">
        <v>664</v>
      </c>
      <c r="S4634" t="s">
        <v>664</v>
      </c>
      <c r="T4634" t="s">
        <v>664</v>
      </c>
      <c r="U4634" t="s">
        <v>664</v>
      </c>
      <c r="V4634" t="s">
        <v>664</v>
      </c>
      <c r="W4634" t="s">
        <v>664</v>
      </c>
      <c r="X4634" t="s">
        <v>664</v>
      </c>
      <c r="Y4634" t="s">
        <v>664</v>
      </c>
      <c r="Z4634" t="s">
        <v>665</v>
      </c>
      <c r="AA4634" t="s">
        <v>665</v>
      </c>
      <c r="AB4634" t="s">
        <v>664</v>
      </c>
      <c r="AC4634" t="s">
        <v>664</v>
      </c>
      <c r="AD4634" t="s">
        <v>664</v>
      </c>
      <c r="AE4634" t="s">
        <v>664</v>
      </c>
      <c r="AF4634" t="s">
        <v>664</v>
      </c>
    </row>
    <row r="4635" spans="1:32">
      <c r="A4635">
        <v>112478</v>
      </c>
      <c r="B4635" t="s">
        <v>85</v>
      </c>
      <c r="C4635" t="s">
        <v>664</v>
      </c>
      <c r="D4635" t="s">
        <v>664</v>
      </c>
      <c r="E4635" t="s">
        <v>664</v>
      </c>
      <c r="F4635" t="s">
        <v>664</v>
      </c>
      <c r="G4635" t="s">
        <v>663</v>
      </c>
      <c r="H4635" t="s">
        <v>665</v>
      </c>
      <c r="I4635" t="s">
        <v>664</v>
      </c>
      <c r="J4635" t="s">
        <v>664</v>
      </c>
      <c r="K4635" t="s">
        <v>664</v>
      </c>
      <c r="L4635" t="s">
        <v>663</v>
      </c>
      <c r="M4635" t="s">
        <v>664</v>
      </c>
      <c r="N4635" t="s">
        <v>664</v>
      </c>
      <c r="O4635" t="s">
        <v>664</v>
      </c>
      <c r="P4635" t="s">
        <v>664</v>
      </c>
      <c r="Q4635" t="s">
        <v>664</v>
      </c>
      <c r="R4635" t="s">
        <v>664</v>
      </c>
      <c r="S4635" t="s">
        <v>664</v>
      </c>
      <c r="T4635" t="s">
        <v>664</v>
      </c>
      <c r="U4635" t="s">
        <v>664</v>
      </c>
      <c r="V4635" t="s">
        <v>664</v>
      </c>
      <c r="W4635" t="s">
        <v>663</v>
      </c>
      <c r="X4635" t="s">
        <v>664</v>
      </c>
      <c r="Y4635" t="s">
        <v>664</v>
      </c>
      <c r="Z4635" t="s">
        <v>663</v>
      </c>
      <c r="AA4635" t="s">
        <v>664</v>
      </c>
      <c r="AB4635" t="s">
        <v>664</v>
      </c>
      <c r="AC4635" t="s">
        <v>664</v>
      </c>
      <c r="AD4635" t="s">
        <v>664</v>
      </c>
      <c r="AE4635" t="s">
        <v>664</v>
      </c>
      <c r="AF4635" t="s">
        <v>664</v>
      </c>
    </row>
    <row r="4636" spans="1:32">
      <c r="A4636">
        <v>112481</v>
      </c>
      <c r="B4636" t="s">
        <v>85</v>
      </c>
      <c r="C4636" t="s">
        <v>664</v>
      </c>
      <c r="D4636" t="s">
        <v>664</v>
      </c>
      <c r="E4636" t="s">
        <v>664</v>
      </c>
      <c r="F4636" t="s">
        <v>664</v>
      </c>
      <c r="G4636" t="s">
        <v>664</v>
      </c>
      <c r="H4636" t="s">
        <v>664</v>
      </c>
      <c r="I4636" t="s">
        <v>664</v>
      </c>
      <c r="J4636" t="s">
        <v>664</v>
      </c>
      <c r="K4636" t="s">
        <v>664</v>
      </c>
      <c r="L4636" t="s">
        <v>664</v>
      </c>
      <c r="M4636" t="s">
        <v>664</v>
      </c>
      <c r="N4636" t="s">
        <v>664</v>
      </c>
      <c r="O4636" t="s">
        <v>665</v>
      </c>
      <c r="P4636" t="s">
        <v>664</v>
      </c>
      <c r="Q4636" t="s">
        <v>665</v>
      </c>
      <c r="R4636" t="s">
        <v>664</v>
      </c>
      <c r="S4636" t="s">
        <v>663</v>
      </c>
      <c r="T4636" t="s">
        <v>664</v>
      </c>
      <c r="U4636" t="s">
        <v>664</v>
      </c>
      <c r="V4636" t="s">
        <v>664</v>
      </c>
      <c r="W4636" t="s">
        <v>663</v>
      </c>
      <c r="X4636" t="s">
        <v>665</v>
      </c>
      <c r="Y4636" t="s">
        <v>663</v>
      </c>
      <c r="Z4636" t="s">
        <v>665</v>
      </c>
      <c r="AA4636" t="s">
        <v>663</v>
      </c>
      <c r="AB4636" t="s">
        <v>664</v>
      </c>
      <c r="AC4636" t="s">
        <v>663</v>
      </c>
      <c r="AD4636" t="s">
        <v>663</v>
      </c>
      <c r="AE4636" t="s">
        <v>665</v>
      </c>
      <c r="AF4636" t="s">
        <v>663</v>
      </c>
    </row>
    <row r="4637" spans="1:32">
      <c r="A4637">
        <v>112483</v>
      </c>
      <c r="B4637" t="s">
        <v>85</v>
      </c>
      <c r="C4637" t="s">
        <v>664</v>
      </c>
      <c r="D4637" t="s">
        <v>664</v>
      </c>
      <c r="E4637" t="s">
        <v>664</v>
      </c>
      <c r="F4637" t="s">
        <v>664</v>
      </c>
      <c r="G4637" t="s">
        <v>663</v>
      </c>
      <c r="H4637" t="s">
        <v>665</v>
      </c>
      <c r="I4637" t="s">
        <v>664</v>
      </c>
      <c r="J4637" t="s">
        <v>664</v>
      </c>
      <c r="K4637" t="s">
        <v>664</v>
      </c>
      <c r="L4637" t="s">
        <v>663</v>
      </c>
      <c r="M4637" t="s">
        <v>664</v>
      </c>
      <c r="N4637" t="s">
        <v>664</v>
      </c>
      <c r="O4637" t="s">
        <v>664</v>
      </c>
      <c r="P4637" t="s">
        <v>664</v>
      </c>
      <c r="Q4637" t="s">
        <v>663</v>
      </c>
      <c r="R4637" t="s">
        <v>664</v>
      </c>
      <c r="S4637" t="s">
        <v>664</v>
      </c>
      <c r="T4637" t="s">
        <v>664</v>
      </c>
      <c r="U4637" t="s">
        <v>664</v>
      </c>
      <c r="V4637" t="s">
        <v>664</v>
      </c>
      <c r="W4637" t="s">
        <v>664</v>
      </c>
      <c r="X4637" t="s">
        <v>664</v>
      </c>
      <c r="Y4637" t="s">
        <v>664</v>
      </c>
      <c r="Z4637" t="s">
        <v>664</v>
      </c>
      <c r="AA4637" t="s">
        <v>664</v>
      </c>
      <c r="AB4637" t="s">
        <v>664</v>
      </c>
      <c r="AC4637" t="s">
        <v>664</v>
      </c>
      <c r="AD4637" t="s">
        <v>664</v>
      </c>
      <c r="AE4637" t="s">
        <v>664</v>
      </c>
      <c r="AF4637" t="s">
        <v>664</v>
      </c>
    </row>
    <row r="4638" spans="1:32">
      <c r="A4638">
        <v>112484</v>
      </c>
      <c r="B4638" t="s">
        <v>85</v>
      </c>
      <c r="C4638" t="s">
        <v>664</v>
      </c>
      <c r="D4638" t="s">
        <v>664</v>
      </c>
      <c r="E4638" t="s">
        <v>664</v>
      </c>
      <c r="F4638" t="s">
        <v>664</v>
      </c>
      <c r="G4638" t="s">
        <v>664</v>
      </c>
      <c r="H4638" t="s">
        <v>664</v>
      </c>
      <c r="I4638" t="s">
        <v>664</v>
      </c>
      <c r="J4638" t="s">
        <v>664</v>
      </c>
      <c r="K4638" t="s">
        <v>664</v>
      </c>
      <c r="L4638" t="s">
        <v>664</v>
      </c>
      <c r="M4638" t="s">
        <v>664</v>
      </c>
      <c r="N4638" t="s">
        <v>664</v>
      </c>
      <c r="O4638" t="s">
        <v>664</v>
      </c>
      <c r="P4638" t="s">
        <v>664</v>
      </c>
      <c r="Q4638" t="s">
        <v>665</v>
      </c>
      <c r="R4638" t="s">
        <v>664</v>
      </c>
      <c r="S4638" t="s">
        <v>665</v>
      </c>
      <c r="T4638" t="s">
        <v>664</v>
      </c>
      <c r="U4638" t="s">
        <v>664</v>
      </c>
      <c r="V4638" t="s">
        <v>664</v>
      </c>
      <c r="W4638" t="s">
        <v>664</v>
      </c>
      <c r="X4638" t="s">
        <v>664</v>
      </c>
      <c r="Y4638" t="s">
        <v>664</v>
      </c>
      <c r="Z4638" t="s">
        <v>664</v>
      </c>
      <c r="AA4638" t="s">
        <v>664</v>
      </c>
      <c r="AB4638" t="s">
        <v>664</v>
      </c>
      <c r="AC4638" t="s">
        <v>665</v>
      </c>
      <c r="AD4638" t="s">
        <v>664</v>
      </c>
      <c r="AE4638" t="s">
        <v>664</v>
      </c>
      <c r="AF4638" t="s">
        <v>664</v>
      </c>
    </row>
    <row r="4639" spans="1:32">
      <c r="A4639">
        <v>112486</v>
      </c>
      <c r="B4639" t="s">
        <v>85</v>
      </c>
      <c r="C4639" t="s">
        <v>664</v>
      </c>
      <c r="D4639" t="s">
        <v>664</v>
      </c>
      <c r="E4639" t="s">
        <v>664</v>
      </c>
      <c r="F4639" t="s">
        <v>664</v>
      </c>
      <c r="G4639" t="s">
        <v>664</v>
      </c>
      <c r="H4639" t="s">
        <v>664</v>
      </c>
      <c r="I4639" t="s">
        <v>664</v>
      </c>
      <c r="J4639" t="s">
        <v>664</v>
      </c>
      <c r="K4639" t="s">
        <v>664</v>
      </c>
      <c r="L4639" t="s">
        <v>664</v>
      </c>
      <c r="M4639" t="s">
        <v>664</v>
      </c>
      <c r="N4639" t="s">
        <v>664</v>
      </c>
      <c r="O4639" t="s">
        <v>664</v>
      </c>
      <c r="P4639" t="s">
        <v>664</v>
      </c>
      <c r="Q4639" t="s">
        <v>664</v>
      </c>
      <c r="R4639" t="s">
        <v>664</v>
      </c>
      <c r="S4639" t="s">
        <v>664</v>
      </c>
      <c r="T4639" t="s">
        <v>664</v>
      </c>
      <c r="U4639" t="s">
        <v>664</v>
      </c>
      <c r="V4639" t="s">
        <v>664</v>
      </c>
      <c r="W4639" t="s">
        <v>664</v>
      </c>
      <c r="X4639" t="s">
        <v>665</v>
      </c>
      <c r="Y4639" t="s">
        <v>663</v>
      </c>
      <c r="Z4639" t="s">
        <v>665</v>
      </c>
      <c r="AA4639" t="s">
        <v>664</v>
      </c>
      <c r="AB4639" t="s">
        <v>665</v>
      </c>
      <c r="AC4639" t="s">
        <v>665</v>
      </c>
      <c r="AD4639" t="s">
        <v>665</v>
      </c>
      <c r="AE4639" t="s">
        <v>665</v>
      </c>
      <c r="AF4639" t="s">
        <v>665</v>
      </c>
    </row>
    <row r="4640" spans="1:32">
      <c r="A4640">
        <v>112488</v>
      </c>
      <c r="B4640" t="s">
        <v>85</v>
      </c>
      <c r="C4640" t="s">
        <v>664</v>
      </c>
      <c r="D4640" t="s">
        <v>664</v>
      </c>
      <c r="E4640" t="s">
        <v>664</v>
      </c>
      <c r="F4640" t="s">
        <v>664</v>
      </c>
      <c r="G4640" t="s">
        <v>663</v>
      </c>
      <c r="H4640" t="s">
        <v>665</v>
      </c>
      <c r="I4640" t="s">
        <v>664</v>
      </c>
      <c r="J4640" t="s">
        <v>664</v>
      </c>
      <c r="K4640" t="s">
        <v>664</v>
      </c>
      <c r="L4640" t="s">
        <v>665</v>
      </c>
      <c r="M4640" t="s">
        <v>664</v>
      </c>
      <c r="N4640" t="s">
        <v>664</v>
      </c>
      <c r="O4640" t="s">
        <v>664</v>
      </c>
      <c r="P4640" t="s">
        <v>664</v>
      </c>
      <c r="Q4640" t="s">
        <v>663</v>
      </c>
      <c r="R4640" t="s">
        <v>664</v>
      </c>
      <c r="S4640" t="s">
        <v>663</v>
      </c>
      <c r="T4640" t="s">
        <v>664</v>
      </c>
      <c r="U4640" t="s">
        <v>664</v>
      </c>
      <c r="V4640" t="s">
        <v>664</v>
      </c>
      <c r="W4640" t="s">
        <v>664</v>
      </c>
      <c r="X4640" t="s">
        <v>664</v>
      </c>
      <c r="Y4640" t="s">
        <v>664</v>
      </c>
      <c r="Z4640" t="s">
        <v>664</v>
      </c>
      <c r="AA4640" t="s">
        <v>664</v>
      </c>
      <c r="AB4640" t="s">
        <v>664</v>
      </c>
      <c r="AC4640" t="s">
        <v>665</v>
      </c>
      <c r="AD4640" t="s">
        <v>664</v>
      </c>
      <c r="AE4640" t="s">
        <v>664</v>
      </c>
      <c r="AF4640" t="s">
        <v>664</v>
      </c>
    </row>
    <row r="4641" spans="1:32">
      <c r="A4641">
        <v>112489</v>
      </c>
      <c r="B4641" t="s">
        <v>85</v>
      </c>
      <c r="C4641" t="s">
        <v>664</v>
      </c>
      <c r="D4641" t="s">
        <v>664</v>
      </c>
      <c r="E4641" t="s">
        <v>664</v>
      </c>
      <c r="F4641" t="s">
        <v>664</v>
      </c>
      <c r="G4641" t="s">
        <v>664</v>
      </c>
      <c r="H4641" t="s">
        <v>664</v>
      </c>
      <c r="I4641" t="s">
        <v>664</v>
      </c>
      <c r="J4641" t="s">
        <v>664</v>
      </c>
      <c r="K4641" t="s">
        <v>664</v>
      </c>
      <c r="L4641" t="s">
        <v>663</v>
      </c>
      <c r="M4641" t="s">
        <v>664</v>
      </c>
      <c r="N4641" t="s">
        <v>664</v>
      </c>
      <c r="O4641" t="s">
        <v>664</v>
      </c>
      <c r="P4641" t="s">
        <v>664</v>
      </c>
      <c r="Q4641" t="s">
        <v>663</v>
      </c>
      <c r="R4641" t="s">
        <v>664</v>
      </c>
      <c r="S4641" t="s">
        <v>663</v>
      </c>
      <c r="T4641" t="s">
        <v>664</v>
      </c>
      <c r="U4641" t="s">
        <v>664</v>
      </c>
      <c r="V4641" t="s">
        <v>664</v>
      </c>
      <c r="W4641" t="s">
        <v>664</v>
      </c>
      <c r="X4641" t="s">
        <v>664</v>
      </c>
      <c r="Y4641" t="s">
        <v>664</v>
      </c>
      <c r="Z4641" t="s">
        <v>664</v>
      </c>
      <c r="AA4641" t="s">
        <v>664</v>
      </c>
      <c r="AB4641" t="s">
        <v>664</v>
      </c>
      <c r="AC4641" t="s">
        <v>664</v>
      </c>
      <c r="AD4641" t="s">
        <v>664</v>
      </c>
      <c r="AE4641" t="s">
        <v>664</v>
      </c>
      <c r="AF4641" t="s">
        <v>664</v>
      </c>
    </row>
    <row r="4642" spans="1:32">
      <c r="A4642">
        <v>112492</v>
      </c>
      <c r="B4642" t="s">
        <v>85</v>
      </c>
      <c r="C4642" t="s">
        <v>664</v>
      </c>
      <c r="D4642" t="s">
        <v>664</v>
      </c>
      <c r="E4642" t="s">
        <v>664</v>
      </c>
      <c r="F4642" t="s">
        <v>664</v>
      </c>
      <c r="G4642" t="s">
        <v>664</v>
      </c>
      <c r="H4642" t="s">
        <v>664</v>
      </c>
      <c r="I4642" t="s">
        <v>664</v>
      </c>
      <c r="J4642" t="s">
        <v>664</v>
      </c>
      <c r="K4642" t="s">
        <v>664</v>
      </c>
      <c r="L4642" t="s">
        <v>664</v>
      </c>
      <c r="M4642" t="s">
        <v>664</v>
      </c>
      <c r="N4642" t="s">
        <v>664</v>
      </c>
      <c r="O4642" t="s">
        <v>664</v>
      </c>
      <c r="P4642" t="s">
        <v>664</v>
      </c>
      <c r="Q4642" t="s">
        <v>664</v>
      </c>
      <c r="R4642" t="s">
        <v>664</v>
      </c>
      <c r="S4642" t="s">
        <v>664</v>
      </c>
      <c r="T4642" t="s">
        <v>664</v>
      </c>
      <c r="U4642" t="s">
        <v>664</v>
      </c>
      <c r="V4642" t="s">
        <v>664</v>
      </c>
      <c r="W4642" t="s">
        <v>663</v>
      </c>
      <c r="X4642" t="s">
        <v>664</v>
      </c>
      <c r="Y4642" t="s">
        <v>663</v>
      </c>
      <c r="Z4642" t="s">
        <v>664</v>
      </c>
      <c r="AA4642" t="s">
        <v>665</v>
      </c>
      <c r="AB4642" t="s">
        <v>664</v>
      </c>
      <c r="AC4642" t="s">
        <v>664</v>
      </c>
      <c r="AD4642" t="s">
        <v>665</v>
      </c>
      <c r="AE4642" t="s">
        <v>664</v>
      </c>
      <c r="AF4642" t="s">
        <v>663</v>
      </c>
    </row>
    <row r="4643" spans="1:32">
      <c r="A4643">
        <v>112494</v>
      </c>
      <c r="B4643" t="s">
        <v>85</v>
      </c>
      <c r="C4643" t="s">
        <v>664</v>
      </c>
      <c r="D4643" t="s">
        <v>664</v>
      </c>
      <c r="E4643" t="s">
        <v>664</v>
      </c>
      <c r="F4643" t="s">
        <v>664</v>
      </c>
      <c r="G4643" t="s">
        <v>665</v>
      </c>
      <c r="H4643" t="s">
        <v>664</v>
      </c>
      <c r="I4643" t="s">
        <v>664</v>
      </c>
      <c r="J4643" t="s">
        <v>664</v>
      </c>
      <c r="K4643" t="s">
        <v>664</v>
      </c>
      <c r="L4643" t="s">
        <v>665</v>
      </c>
      <c r="M4643" t="s">
        <v>664</v>
      </c>
      <c r="N4643" t="s">
        <v>664</v>
      </c>
      <c r="O4643" t="s">
        <v>664</v>
      </c>
      <c r="P4643" t="s">
        <v>664</v>
      </c>
      <c r="Q4643" t="s">
        <v>664</v>
      </c>
      <c r="R4643" t="s">
        <v>664</v>
      </c>
      <c r="S4643" t="s">
        <v>665</v>
      </c>
      <c r="T4643" t="s">
        <v>664</v>
      </c>
      <c r="U4643" t="s">
        <v>664</v>
      </c>
      <c r="V4643" t="s">
        <v>664</v>
      </c>
      <c r="W4643" t="s">
        <v>664</v>
      </c>
      <c r="X4643" t="s">
        <v>664</v>
      </c>
      <c r="Y4643" t="s">
        <v>664</v>
      </c>
      <c r="Z4643" t="s">
        <v>664</v>
      </c>
      <c r="AA4643" t="s">
        <v>664</v>
      </c>
      <c r="AB4643" t="s">
        <v>664</v>
      </c>
      <c r="AC4643" t="s">
        <v>664</v>
      </c>
      <c r="AD4643" t="s">
        <v>664</v>
      </c>
      <c r="AE4643" t="s">
        <v>664</v>
      </c>
      <c r="AF4643" t="s">
        <v>664</v>
      </c>
    </row>
    <row r="4644" spans="1:32">
      <c r="A4644">
        <v>112498</v>
      </c>
      <c r="B4644" t="s">
        <v>85</v>
      </c>
      <c r="C4644" t="s">
        <v>664</v>
      </c>
      <c r="D4644" t="s">
        <v>664</v>
      </c>
      <c r="E4644" t="s">
        <v>664</v>
      </c>
      <c r="F4644" t="s">
        <v>664</v>
      </c>
      <c r="G4644" t="s">
        <v>664</v>
      </c>
      <c r="H4644" t="s">
        <v>664</v>
      </c>
      <c r="I4644" t="s">
        <v>664</v>
      </c>
      <c r="J4644" t="s">
        <v>664</v>
      </c>
      <c r="K4644" t="s">
        <v>664</v>
      </c>
      <c r="L4644" t="s">
        <v>663</v>
      </c>
      <c r="M4644" t="s">
        <v>664</v>
      </c>
      <c r="N4644" t="s">
        <v>664</v>
      </c>
      <c r="O4644" t="s">
        <v>664</v>
      </c>
      <c r="P4644" t="s">
        <v>664</v>
      </c>
      <c r="Q4644" t="s">
        <v>663</v>
      </c>
      <c r="R4644" t="s">
        <v>664</v>
      </c>
      <c r="S4644" t="s">
        <v>663</v>
      </c>
      <c r="T4644" t="s">
        <v>664</v>
      </c>
      <c r="U4644" t="s">
        <v>664</v>
      </c>
      <c r="V4644" t="s">
        <v>664</v>
      </c>
      <c r="W4644" t="s">
        <v>664</v>
      </c>
      <c r="X4644" t="s">
        <v>664</v>
      </c>
      <c r="Y4644" t="s">
        <v>664</v>
      </c>
      <c r="Z4644" t="s">
        <v>664</v>
      </c>
      <c r="AA4644" t="s">
        <v>664</v>
      </c>
      <c r="AB4644" t="s">
        <v>664</v>
      </c>
      <c r="AC4644" t="s">
        <v>664</v>
      </c>
      <c r="AD4644" t="s">
        <v>664</v>
      </c>
      <c r="AE4644" t="s">
        <v>664</v>
      </c>
      <c r="AF4644" t="s">
        <v>664</v>
      </c>
    </row>
    <row r="4645" spans="1:32">
      <c r="A4645">
        <v>112503</v>
      </c>
      <c r="B4645" t="s">
        <v>85</v>
      </c>
      <c r="C4645" t="s">
        <v>664</v>
      </c>
      <c r="D4645" t="s">
        <v>664</v>
      </c>
      <c r="E4645" t="s">
        <v>664</v>
      </c>
      <c r="F4645" t="s">
        <v>664</v>
      </c>
      <c r="G4645" t="s">
        <v>664</v>
      </c>
      <c r="H4645" t="s">
        <v>664</v>
      </c>
      <c r="I4645" t="s">
        <v>664</v>
      </c>
      <c r="J4645" t="s">
        <v>664</v>
      </c>
      <c r="K4645" t="s">
        <v>664</v>
      </c>
      <c r="L4645" t="s">
        <v>664</v>
      </c>
      <c r="M4645" t="s">
        <v>664</v>
      </c>
      <c r="N4645" t="s">
        <v>664</v>
      </c>
      <c r="O4645" t="s">
        <v>664</v>
      </c>
      <c r="P4645" t="s">
        <v>664</v>
      </c>
      <c r="Q4645" t="s">
        <v>664</v>
      </c>
      <c r="R4645" t="s">
        <v>664</v>
      </c>
      <c r="S4645" t="s">
        <v>664</v>
      </c>
      <c r="T4645" t="s">
        <v>664</v>
      </c>
      <c r="U4645" t="s">
        <v>664</v>
      </c>
      <c r="V4645" t="s">
        <v>664</v>
      </c>
      <c r="W4645" t="s">
        <v>664</v>
      </c>
      <c r="X4645" t="s">
        <v>664</v>
      </c>
      <c r="Y4645" t="s">
        <v>664</v>
      </c>
      <c r="Z4645" t="s">
        <v>664</v>
      </c>
      <c r="AA4645" t="s">
        <v>664</v>
      </c>
      <c r="AB4645" t="s">
        <v>664</v>
      </c>
      <c r="AC4645" t="s">
        <v>664</v>
      </c>
      <c r="AD4645" t="s">
        <v>664</v>
      </c>
      <c r="AE4645" t="s">
        <v>664</v>
      </c>
      <c r="AF4645" t="s">
        <v>664</v>
      </c>
    </row>
    <row r="4646" spans="1:32">
      <c r="A4646">
        <v>112510</v>
      </c>
      <c r="B4646" t="s">
        <v>85</v>
      </c>
      <c r="C4646" t="s">
        <v>664</v>
      </c>
      <c r="D4646" t="s">
        <v>664</v>
      </c>
      <c r="E4646" t="s">
        <v>664</v>
      </c>
      <c r="F4646" t="s">
        <v>664</v>
      </c>
      <c r="G4646" t="s">
        <v>663</v>
      </c>
      <c r="H4646" t="s">
        <v>664</v>
      </c>
      <c r="I4646" t="s">
        <v>664</v>
      </c>
      <c r="J4646" t="s">
        <v>664</v>
      </c>
      <c r="K4646" t="s">
        <v>664</v>
      </c>
      <c r="L4646" t="s">
        <v>663</v>
      </c>
      <c r="M4646" t="s">
        <v>664</v>
      </c>
      <c r="N4646" t="s">
        <v>664</v>
      </c>
      <c r="O4646" t="s">
        <v>664</v>
      </c>
      <c r="P4646" t="s">
        <v>664</v>
      </c>
      <c r="Q4646" t="s">
        <v>663</v>
      </c>
      <c r="R4646" t="s">
        <v>664</v>
      </c>
      <c r="S4646" t="s">
        <v>664</v>
      </c>
      <c r="T4646" t="s">
        <v>664</v>
      </c>
      <c r="U4646" t="s">
        <v>664</v>
      </c>
      <c r="V4646" t="s">
        <v>664</v>
      </c>
      <c r="W4646" t="s">
        <v>663</v>
      </c>
      <c r="X4646" t="s">
        <v>665</v>
      </c>
      <c r="Y4646" t="s">
        <v>663</v>
      </c>
      <c r="Z4646" t="s">
        <v>663</v>
      </c>
      <c r="AA4646" t="s">
        <v>663</v>
      </c>
      <c r="AB4646" t="s">
        <v>663</v>
      </c>
      <c r="AC4646" t="s">
        <v>663</v>
      </c>
      <c r="AD4646" t="s">
        <v>664</v>
      </c>
      <c r="AE4646" t="s">
        <v>663</v>
      </c>
      <c r="AF4646" t="s">
        <v>665</v>
      </c>
    </row>
    <row r="4647" spans="1:32">
      <c r="A4647">
        <v>112511</v>
      </c>
      <c r="B4647" t="s">
        <v>85</v>
      </c>
      <c r="C4647" t="s">
        <v>664</v>
      </c>
      <c r="D4647" t="s">
        <v>664</v>
      </c>
      <c r="E4647" t="s">
        <v>664</v>
      </c>
      <c r="F4647" t="s">
        <v>664</v>
      </c>
      <c r="G4647" t="s">
        <v>663</v>
      </c>
      <c r="H4647" t="s">
        <v>664</v>
      </c>
      <c r="I4647" t="s">
        <v>664</v>
      </c>
      <c r="J4647" t="s">
        <v>664</v>
      </c>
      <c r="K4647" t="s">
        <v>664</v>
      </c>
      <c r="L4647" t="s">
        <v>663</v>
      </c>
      <c r="M4647" t="s">
        <v>664</v>
      </c>
      <c r="N4647" t="s">
        <v>664</v>
      </c>
      <c r="O4647" t="s">
        <v>664</v>
      </c>
      <c r="P4647" t="s">
        <v>664</v>
      </c>
      <c r="Q4647" t="s">
        <v>663</v>
      </c>
      <c r="R4647" t="s">
        <v>664</v>
      </c>
      <c r="S4647" t="s">
        <v>663</v>
      </c>
      <c r="T4647" t="s">
        <v>664</v>
      </c>
      <c r="U4647" t="s">
        <v>664</v>
      </c>
      <c r="V4647" t="s">
        <v>664</v>
      </c>
      <c r="W4647" t="s">
        <v>664</v>
      </c>
      <c r="X4647" t="s">
        <v>664</v>
      </c>
      <c r="Y4647" t="s">
        <v>664</v>
      </c>
      <c r="Z4647" t="s">
        <v>664</v>
      </c>
      <c r="AA4647" t="s">
        <v>664</v>
      </c>
      <c r="AB4647" t="s">
        <v>664</v>
      </c>
      <c r="AC4647" t="s">
        <v>664</v>
      </c>
      <c r="AD4647" t="s">
        <v>664</v>
      </c>
      <c r="AE4647" t="s">
        <v>664</v>
      </c>
      <c r="AF4647" t="s">
        <v>664</v>
      </c>
    </row>
    <row r="4648" spans="1:32">
      <c r="A4648">
        <v>112515</v>
      </c>
      <c r="B4648" t="s">
        <v>85</v>
      </c>
      <c r="C4648" t="s">
        <v>664</v>
      </c>
      <c r="D4648" t="s">
        <v>664</v>
      </c>
      <c r="E4648" t="s">
        <v>664</v>
      </c>
      <c r="F4648" t="s">
        <v>664</v>
      </c>
      <c r="G4648" t="s">
        <v>664</v>
      </c>
      <c r="H4648" t="s">
        <v>664</v>
      </c>
      <c r="I4648" t="s">
        <v>664</v>
      </c>
      <c r="J4648" t="s">
        <v>664</v>
      </c>
      <c r="K4648" t="s">
        <v>664</v>
      </c>
      <c r="L4648" t="s">
        <v>664</v>
      </c>
      <c r="M4648" t="s">
        <v>664</v>
      </c>
      <c r="N4648" t="s">
        <v>664</v>
      </c>
      <c r="O4648" t="s">
        <v>664</v>
      </c>
      <c r="P4648" t="s">
        <v>664</v>
      </c>
      <c r="Q4648" t="s">
        <v>664</v>
      </c>
      <c r="R4648" t="s">
        <v>664</v>
      </c>
      <c r="S4648" t="s">
        <v>664</v>
      </c>
      <c r="T4648" t="s">
        <v>664</v>
      </c>
      <c r="U4648" t="s">
        <v>664</v>
      </c>
      <c r="V4648" t="s">
        <v>664</v>
      </c>
      <c r="W4648" t="s">
        <v>663</v>
      </c>
      <c r="X4648" t="s">
        <v>665</v>
      </c>
      <c r="Y4648" t="s">
        <v>663</v>
      </c>
      <c r="Z4648" t="s">
        <v>663</v>
      </c>
      <c r="AA4648" t="s">
        <v>664</v>
      </c>
      <c r="AB4648" t="s">
        <v>664</v>
      </c>
      <c r="AC4648" t="s">
        <v>664</v>
      </c>
      <c r="AD4648" t="s">
        <v>665</v>
      </c>
      <c r="AE4648" t="s">
        <v>663</v>
      </c>
      <c r="AF4648" t="s">
        <v>665</v>
      </c>
    </row>
    <row r="4649" spans="1:32">
      <c r="A4649">
        <v>112520</v>
      </c>
      <c r="B4649" t="s">
        <v>85</v>
      </c>
      <c r="C4649" t="s">
        <v>664</v>
      </c>
      <c r="D4649" t="s">
        <v>664</v>
      </c>
      <c r="E4649" t="s">
        <v>664</v>
      </c>
      <c r="F4649" t="s">
        <v>664</v>
      </c>
      <c r="G4649" t="s">
        <v>663</v>
      </c>
      <c r="H4649" t="s">
        <v>665</v>
      </c>
      <c r="I4649" t="s">
        <v>664</v>
      </c>
      <c r="J4649" t="s">
        <v>664</v>
      </c>
      <c r="K4649" t="s">
        <v>664</v>
      </c>
      <c r="L4649" t="s">
        <v>663</v>
      </c>
      <c r="M4649" t="s">
        <v>664</v>
      </c>
      <c r="N4649" t="s">
        <v>664</v>
      </c>
      <c r="O4649" t="s">
        <v>664</v>
      </c>
      <c r="P4649" t="s">
        <v>664</v>
      </c>
      <c r="Q4649" t="s">
        <v>663</v>
      </c>
      <c r="R4649" t="s">
        <v>664</v>
      </c>
      <c r="S4649" t="s">
        <v>663</v>
      </c>
      <c r="T4649" t="s">
        <v>664</v>
      </c>
      <c r="U4649" t="s">
        <v>664</v>
      </c>
      <c r="V4649" t="s">
        <v>664</v>
      </c>
      <c r="W4649" t="s">
        <v>664</v>
      </c>
      <c r="X4649" t="s">
        <v>664</v>
      </c>
      <c r="Y4649" t="s">
        <v>665</v>
      </c>
      <c r="Z4649" t="s">
        <v>664</v>
      </c>
      <c r="AA4649" t="s">
        <v>664</v>
      </c>
      <c r="AB4649" t="s">
        <v>664</v>
      </c>
      <c r="AC4649" t="s">
        <v>664</v>
      </c>
      <c r="AD4649" t="s">
        <v>664</v>
      </c>
      <c r="AE4649" t="s">
        <v>664</v>
      </c>
      <c r="AF4649" t="s">
        <v>664</v>
      </c>
    </row>
    <row r="4650" spans="1:32">
      <c r="A4650">
        <v>112521</v>
      </c>
      <c r="B4650" t="s">
        <v>85</v>
      </c>
      <c r="C4650" t="s">
        <v>664</v>
      </c>
      <c r="D4650" t="s">
        <v>664</v>
      </c>
      <c r="E4650" t="s">
        <v>664</v>
      </c>
      <c r="F4650" t="s">
        <v>664</v>
      </c>
      <c r="G4650" t="s">
        <v>663</v>
      </c>
      <c r="H4650" t="s">
        <v>665</v>
      </c>
      <c r="I4650" t="s">
        <v>664</v>
      </c>
      <c r="J4650" t="s">
        <v>664</v>
      </c>
      <c r="K4650" t="s">
        <v>664</v>
      </c>
      <c r="L4650" t="s">
        <v>663</v>
      </c>
      <c r="M4650" t="s">
        <v>665</v>
      </c>
      <c r="N4650" t="s">
        <v>664</v>
      </c>
      <c r="O4650" t="s">
        <v>664</v>
      </c>
      <c r="P4650" t="s">
        <v>664</v>
      </c>
      <c r="Q4650" t="s">
        <v>663</v>
      </c>
      <c r="R4650" t="s">
        <v>664</v>
      </c>
      <c r="S4650" t="s">
        <v>665</v>
      </c>
      <c r="T4650" t="s">
        <v>664</v>
      </c>
      <c r="U4650" t="s">
        <v>664</v>
      </c>
      <c r="V4650" t="s">
        <v>664</v>
      </c>
      <c r="W4650" t="s">
        <v>664</v>
      </c>
      <c r="X4650" t="s">
        <v>664</v>
      </c>
      <c r="Y4650" t="s">
        <v>664</v>
      </c>
      <c r="Z4650" t="s">
        <v>664</v>
      </c>
      <c r="AA4650" t="s">
        <v>665</v>
      </c>
      <c r="AB4650" t="s">
        <v>664</v>
      </c>
      <c r="AC4650" t="s">
        <v>664</v>
      </c>
      <c r="AD4650" t="s">
        <v>664</v>
      </c>
      <c r="AE4650" t="s">
        <v>664</v>
      </c>
      <c r="AF4650" t="s">
        <v>664</v>
      </c>
    </row>
    <row r="4651" spans="1:32">
      <c r="A4651">
        <v>112528</v>
      </c>
      <c r="B4651" t="s">
        <v>85</v>
      </c>
      <c r="C4651" t="s">
        <v>664</v>
      </c>
      <c r="D4651" t="s">
        <v>664</v>
      </c>
      <c r="E4651" t="s">
        <v>664</v>
      </c>
      <c r="F4651" t="s">
        <v>664</v>
      </c>
      <c r="G4651" t="s">
        <v>663</v>
      </c>
      <c r="H4651" t="s">
        <v>665</v>
      </c>
      <c r="I4651" t="s">
        <v>664</v>
      </c>
      <c r="J4651" t="s">
        <v>664</v>
      </c>
      <c r="K4651" t="s">
        <v>664</v>
      </c>
      <c r="L4651" t="s">
        <v>663</v>
      </c>
      <c r="M4651" t="s">
        <v>664</v>
      </c>
      <c r="N4651" t="s">
        <v>664</v>
      </c>
      <c r="O4651" t="s">
        <v>664</v>
      </c>
      <c r="P4651" t="s">
        <v>664</v>
      </c>
      <c r="Q4651" t="s">
        <v>665</v>
      </c>
      <c r="R4651" t="s">
        <v>664</v>
      </c>
      <c r="S4651" t="s">
        <v>663</v>
      </c>
      <c r="T4651" t="s">
        <v>664</v>
      </c>
      <c r="U4651" t="s">
        <v>664</v>
      </c>
      <c r="V4651" t="s">
        <v>664</v>
      </c>
      <c r="W4651" t="s">
        <v>664</v>
      </c>
      <c r="X4651" t="s">
        <v>664</v>
      </c>
      <c r="Y4651" t="s">
        <v>664</v>
      </c>
      <c r="Z4651" t="s">
        <v>664</v>
      </c>
      <c r="AA4651" t="s">
        <v>664</v>
      </c>
      <c r="AB4651" t="s">
        <v>664</v>
      </c>
      <c r="AC4651" t="s">
        <v>665</v>
      </c>
      <c r="AD4651" t="s">
        <v>664</v>
      </c>
      <c r="AE4651" t="s">
        <v>664</v>
      </c>
      <c r="AF4651" t="s">
        <v>664</v>
      </c>
    </row>
    <row r="4652" spans="1:32">
      <c r="A4652">
        <v>112530</v>
      </c>
      <c r="B4652" t="s">
        <v>85</v>
      </c>
      <c r="C4652" t="s">
        <v>664</v>
      </c>
      <c r="D4652" t="s">
        <v>664</v>
      </c>
      <c r="E4652" t="s">
        <v>664</v>
      </c>
      <c r="F4652" t="s">
        <v>664</v>
      </c>
      <c r="G4652" t="s">
        <v>665</v>
      </c>
      <c r="H4652" t="s">
        <v>665</v>
      </c>
      <c r="I4652" t="s">
        <v>664</v>
      </c>
      <c r="J4652" t="s">
        <v>664</v>
      </c>
      <c r="K4652" t="s">
        <v>664</v>
      </c>
      <c r="L4652" t="s">
        <v>665</v>
      </c>
      <c r="M4652" t="s">
        <v>664</v>
      </c>
      <c r="N4652" t="s">
        <v>664</v>
      </c>
      <c r="O4652" t="s">
        <v>664</v>
      </c>
      <c r="P4652" t="s">
        <v>664</v>
      </c>
      <c r="Q4652" t="s">
        <v>665</v>
      </c>
      <c r="R4652" t="s">
        <v>664</v>
      </c>
      <c r="S4652" t="s">
        <v>665</v>
      </c>
      <c r="T4652" t="s">
        <v>664</v>
      </c>
      <c r="U4652" t="s">
        <v>664</v>
      </c>
      <c r="V4652" t="s">
        <v>664</v>
      </c>
      <c r="W4652" t="s">
        <v>664</v>
      </c>
      <c r="X4652" t="s">
        <v>665</v>
      </c>
      <c r="Y4652" t="s">
        <v>664</v>
      </c>
      <c r="Z4652" t="s">
        <v>664</v>
      </c>
      <c r="AA4652" t="s">
        <v>664</v>
      </c>
      <c r="AB4652" t="s">
        <v>664</v>
      </c>
      <c r="AC4652" t="s">
        <v>664</v>
      </c>
      <c r="AD4652" t="s">
        <v>664</v>
      </c>
      <c r="AE4652" t="s">
        <v>664</v>
      </c>
      <c r="AF4652" t="s">
        <v>664</v>
      </c>
    </row>
    <row r="4653" spans="1:32">
      <c r="A4653">
        <v>112550</v>
      </c>
      <c r="B4653" t="s">
        <v>85</v>
      </c>
      <c r="C4653" t="s">
        <v>664</v>
      </c>
      <c r="D4653" t="s">
        <v>664</v>
      </c>
      <c r="E4653" t="s">
        <v>664</v>
      </c>
      <c r="F4653" t="s">
        <v>664</v>
      </c>
      <c r="G4653" t="s">
        <v>664</v>
      </c>
      <c r="H4653" t="s">
        <v>664</v>
      </c>
      <c r="I4653" t="s">
        <v>664</v>
      </c>
      <c r="J4653" t="s">
        <v>664</v>
      </c>
      <c r="K4653" t="s">
        <v>664</v>
      </c>
      <c r="L4653" t="s">
        <v>664</v>
      </c>
      <c r="M4653" t="s">
        <v>664</v>
      </c>
      <c r="N4653" t="s">
        <v>664</v>
      </c>
      <c r="O4653" t="s">
        <v>664</v>
      </c>
      <c r="P4653" t="s">
        <v>664</v>
      </c>
      <c r="Q4653" t="s">
        <v>664</v>
      </c>
      <c r="R4653" t="s">
        <v>664</v>
      </c>
      <c r="S4653" t="s">
        <v>664</v>
      </c>
      <c r="T4653" t="s">
        <v>664</v>
      </c>
      <c r="U4653" t="s">
        <v>664</v>
      </c>
      <c r="V4653" t="s">
        <v>664</v>
      </c>
      <c r="W4653" t="s">
        <v>664</v>
      </c>
      <c r="X4653" t="s">
        <v>664</v>
      </c>
      <c r="Y4653" t="s">
        <v>665</v>
      </c>
      <c r="Z4653" t="s">
        <v>664</v>
      </c>
      <c r="AA4653" t="s">
        <v>664</v>
      </c>
      <c r="AB4653" t="s">
        <v>665</v>
      </c>
      <c r="AC4653" t="s">
        <v>665</v>
      </c>
      <c r="AD4653" t="s">
        <v>664</v>
      </c>
      <c r="AE4653" t="s">
        <v>664</v>
      </c>
      <c r="AF4653" t="s">
        <v>664</v>
      </c>
    </row>
    <row r="4654" spans="1:32">
      <c r="A4654">
        <v>112554</v>
      </c>
      <c r="B4654" t="s">
        <v>85</v>
      </c>
      <c r="C4654" t="s">
        <v>665</v>
      </c>
      <c r="D4654" t="s">
        <v>664</v>
      </c>
      <c r="E4654" t="s">
        <v>664</v>
      </c>
      <c r="F4654" t="s">
        <v>664</v>
      </c>
      <c r="G4654" t="s">
        <v>663</v>
      </c>
      <c r="H4654" t="s">
        <v>663</v>
      </c>
      <c r="I4654" t="s">
        <v>665</v>
      </c>
      <c r="J4654" t="s">
        <v>664</v>
      </c>
      <c r="K4654" t="s">
        <v>664</v>
      </c>
      <c r="L4654" t="s">
        <v>663</v>
      </c>
      <c r="M4654" t="s">
        <v>665</v>
      </c>
      <c r="N4654" t="s">
        <v>664</v>
      </c>
      <c r="O4654" t="s">
        <v>664</v>
      </c>
      <c r="P4654" t="s">
        <v>664</v>
      </c>
      <c r="Q4654" t="s">
        <v>663</v>
      </c>
      <c r="R4654" t="s">
        <v>665</v>
      </c>
      <c r="S4654" t="s">
        <v>663</v>
      </c>
      <c r="T4654" t="s">
        <v>664</v>
      </c>
      <c r="U4654" t="s">
        <v>664</v>
      </c>
      <c r="V4654" t="s">
        <v>664</v>
      </c>
      <c r="W4654" t="s">
        <v>664</v>
      </c>
      <c r="X4654" t="s">
        <v>664</v>
      </c>
      <c r="Y4654" t="s">
        <v>664</v>
      </c>
      <c r="Z4654" t="s">
        <v>664</v>
      </c>
      <c r="AA4654" t="s">
        <v>664</v>
      </c>
      <c r="AB4654" t="s">
        <v>664</v>
      </c>
      <c r="AC4654" t="s">
        <v>664</v>
      </c>
      <c r="AD4654" t="s">
        <v>664</v>
      </c>
      <c r="AE4654" t="s">
        <v>664</v>
      </c>
      <c r="AF4654" t="s">
        <v>664</v>
      </c>
    </row>
    <row r="4655" spans="1:32">
      <c r="A4655">
        <v>112555</v>
      </c>
      <c r="B4655" t="s">
        <v>85</v>
      </c>
      <c r="C4655" t="s">
        <v>663</v>
      </c>
      <c r="D4655" t="s">
        <v>664</v>
      </c>
      <c r="E4655" t="s">
        <v>664</v>
      </c>
      <c r="F4655" t="s">
        <v>664</v>
      </c>
      <c r="G4655" t="s">
        <v>663</v>
      </c>
      <c r="H4655" t="s">
        <v>663</v>
      </c>
      <c r="I4655" t="s">
        <v>665</v>
      </c>
      <c r="J4655" t="s">
        <v>664</v>
      </c>
      <c r="K4655" t="s">
        <v>664</v>
      </c>
      <c r="L4655" t="s">
        <v>663</v>
      </c>
      <c r="M4655" t="s">
        <v>665</v>
      </c>
      <c r="N4655" t="s">
        <v>664</v>
      </c>
      <c r="O4655" t="s">
        <v>664</v>
      </c>
      <c r="P4655" t="s">
        <v>664</v>
      </c>
      <c r="Q4655" t="s">
        <v>663</v>
      </c>
      <c r="R4655" t="s">
        <v>665</v>
      </c>
      <c r="S4655" t="s">
        <v>663</v>
      </c>
      <c r="T4655" t="s">
        <v>664</v>
      </c>
      <c r="U4655" t="s">
        <v>664</v>
      </c>
      <c r="V4655" t="s">
        <v>664</v>
      </c>
      <c r="W4655" t="s">
        <v>664</v>
      </c>
      <c r="X4655" t="s">
        <v>663</v>
      </c>
      <c r="Y4655" t="s">
        <v>664</v>
      </c>
      <c r="Z4655" t="s">
        <v>664</v>
      </c>
      <c r="AA4655" t="s">
        <v>663</v>
      </c>
      <c r="AB4655" t="s">
        <v>665</v>
      </c>
      <c r="AC4655" t="s">
        <v>665</v>
      </c>
      <c r="AD4655" t="s">
        <v>665</v>
      </c>
      <c r="AE4655" t="s">
        <v>664</v>
      </c>
      <c r="AF4655" t="s">
        <v>665</v>
      </c>
    </row>
    <row r="4656" spans="1:32">
      <c r="A4656">
        <v>112556</v>
      </c>
      <c r="B4656" t="s">
        <v>85</v>
      </c>
      <c r="C4656" t="s">
        <v>664</v>
      </c>
      <c r="D4656" t="s">
        <v>664</v>
      </c>
      <c r="E4656" t="s">
        <v>664</v>
      </c>
      <c r="F4656" t="s">
        <v>664</v>
      </c>
      <c r="G4656" t="s">
        <v>665</v>
      </c>
      <c r="H4656" t="s">
        <v>664</v>
      </c>
      <c r="I4656" t="s">
        <v>664</v>
      </c>
      <c r="J4656" t="s">
        <v>664</v>
      </c>
      <c r="K4656" t="s">
        <v>664</v>
      </c>
      <c r="L4656" t="s">
        <v>665</v>
      </c>
      <c r="M4656" t="s">
        <v>664</v>
      </c>
      <c r="N4656" t="s">
        <v>664</v>
      </c>
      <c r="O4656" t="s">
        <v>664</v>
      </c>
      <c r="P4656" t="s">
        <v>664</v>
      </c>
      <c r="Q4656" t="s">
        <v>665</v>
      </c>
      <c r="R4656" t="s">
        <v>664</v>
      </c>
      <c r="S4656" t="s">
        <v>665</v>
      </c>
      <c r="T4656" t="s">
        <v>664</v>
      </c>
      <c r="U4656" t="s">
        <v>664</v>
      </c>
      <c r="V4656" t="s">
        <v>664</v>
      </c>
      <c r="W4656" t="s">
        <v>664</v>
      </c>
      <c r="X4656" t="s">
        <v>664</v>
      </c>
      <c r="Y4656" t="s">
        <v>664</v>
      </c>
      <c r="Z4656" t="s">
        <v>664</v>
      </c>
      <c r="AA4656" t="s">
        <v>664</v>
      </c>
      <c r="AB4656" t="s">
        <v>664</v>
      </c>
      <c r="AC4656" t="s">
        <v>664</v>
      </c>
      <c r="AD4656" t="s">
        <v>664</v>
      </c>
      <c r="AE4656" t="s">
        <v>664</v>
      </c>
      <c r="AF4656" t="s">
        <v>664</v>
      </c>
    </row>
    <row r="4657" spans="1:32">
      <c r="A4657">
        <v>112558</v>
      </c>
      <c r="B4657" t="s">
        <v>85</v>
      </c>
      <c r="C4657" t="s">
        <v>664</v>
      </c>
      <c r="D4657" t="s">
        <v>664</v>
      </c>
      <c r="E4657" t="s">
        <v>664</v>
      </c>
      <c r="F4657" t="s">
        <v>664</v>
      </c>
      <c r="G4657" t="s">
        <v>665</v>
      </c>
      <c r="H4657" t="s">
        <v>664</v>
      </c>
      <c r="I4657" t="s">
        <v>664</v>
      </c>
      <c r="J4657" t="s">
        <v>664</v>
      </c>
      <c r="K4657" t="s">
        <v>664</v>
      </c>
      <c r="L4657" t="s">
        <v>663</v>
      </c>
      <c r="M4657" t="s">
        <v>664</v>
      </c>
      <c r="N4657" t="s">
        <v>664</v>
      </c>
      <c r="O4657" t="s">
        <v>664</v>
      </c>
      <c r="P4657" t="s">
        <v>664</v>
      </c>
      <c r="Q4657" t="s">
        <v>663</v>
      </c>
      <c r="R4657" t="s">
        <v>664</v>
      </c>
      <c r="S4657" t="s">
        <v>663</v>
      </c>
      <c r="T4657" t="s">
        <v>664</v>
      </c>
      <c r="U4657" t="s">
        <v>664</v>
      </c>
      <c r="V4657" t="s">
        <v>665</v>
      </c>
      <c r="W4657" t="s">
        <v>664</v>
      </c>
      <c r="X4657" t="s">
        <v>664</v>
      </c>
      <c r="Y4657" t="s">
        <v>664</v>
      </c>
      <c r="Z4657" t="s">
        <v>664</v>
      </c>
      <c r="AA4657" t="s">
        <v>664</v>
      </c>
      <c r="AB4657" t="s">
        <v>664</v>
      </c>
      <c r="AC4657" t="s">
        <v>664</v>
      </c>
      <c r="AD4657" t="s">
        <v>664</v>
      </c>
      <c r="AE4657" t="s">
        <v>664</v>
      </c>
      <c r="AF4657" t="s">
        <v>664</v>
      </c>
    </row>
    <row r="4658" spans="1:32">
      <c r="A4658">
        <v>112561</v>
      </c>
      <c r="B4658" t="s">
        <v>85</v>
      </c>
      <c r="C4658" t="s">
        <v>663</v>
      </c>
      <c r="D4658" t="s">
        <v>665</v>
      </c>
      <c r="E4658" t="s">
        <v>663</v>
      </c>
      <c r="F4658" t="s">
        <v>663</v>
      </c>
      <c r="G4658" t="s">
        <v>663</v>
      </c>
      <c r="H4658" t="s">
        <v>665</v>
      </c>
      <c r="I4658" t="s">
        <v>663</v>
      </c>
      <c r="J4658" t="s">
        <v>665</v>
      </c>
      <c r="K4658" t="s">
        <v>665</v>
      </c>
      <c r="L4658" t="s">
        <v>664</v>
      </c>
      <c r="M4658" t="s">
        <v>665</v>
      </c>
      <c r="N4658" t="s">
        <v>663</v>
      </c>
      <c r="O4658" t="s">
        <v>663</v>
      </c>
      <c r="P4658" t="s">
        <v>663</v>
      </c>
      <c r="Q4658" t="s">
        <v>665</v>
      </c>
      <c r="R4658" t="s">
        <v>663</v>
      </c>
      <c r="S4658" t="s">
        <v>665</v>
      </c>
      <c r="T4658" t="s">
        <v>663</v>
      </c>
      <c r="U4658" t="s">
        <v>665</v>
      </c>
      <c r="V4658" t="s">
        <v>665</v>
      </c>
      <c r="W4658" t="s">
        <v>664</v>
      </c>
      <c r="X4658" t="s">
        <v>664</v>
      </c>
      <c r="Y4658" t="s">
        <v>664</v>
      </c>
      <c r="Z4658" t="s">
        <v>664</v>
      </c>
      <c r="AA4658" t="s">
        <v>664</v>
      </c>
      <c r="AB4658" t="s">
        <v>664</v>
      </c>
      <c r="AC4658" t="s">
        <v>664</v>
      </c>
      <c r="AD4658" t="s">
        <v>664</v>
      </c>
      <c r="AE4658" t="s">
        <v>664</v>
      </c>
      <c r="AF4658" t="s">
        <v>664</v>
      </c>
    </row>
    <row r="4659" spans="1:32">
      <c r="A4659">
        <v>112569</v>
      </c>
      <c r="B4659" t="s">
        <v>85</v>
      </c>
      <c r="C4659" t="s">
        <v>663</v>
      </c>
      <c r="D4659" t="s">
        <v>665</v>
      </c>
      <c r="E4659" t="s">
        <v>663</v>
      </c>
      <c r="F4659" t="s">
        <v>663</v>
      </c>
      <c r="G4659" t="s">
        <v>665</v>
      </c>
      <c r="H4659" t="s">
        <v>663</v>
      </c>
      <c r="I4659" t="s">
        <v>665</v>
      </c>
      <c r="J4659" t="s">
        <v>665</v>
      </c>
      <c r="K4659" t="s">
        <v>663</v>
      </c>
      <c r="L4659" t="s">
        <v>665</v>
      </c>
      <c r="M4659" t="s">
        <v>664</v>
      </c>
      <c r="N4659" t="s">
        <v>665</v>
      </c>
      <c r="O4659" t="s">
        <v>663</v>
      </c>
      <c r="P4659" t="s">
        <v>663</v>
      </c>
      <c r="Q4659" t="s">
        <v>664</v>
      </c>
      <c r="R4659" t="s">
        <v>664</v>
      </c>
      <c r="S4659" t="s">
        <v>663</v>
      </c>
      <c r="T4659" t="s">
        <v>665</v>
      </c>
      <c r="U4659" t="s">
        <v>665</v>
      </c>
      <c r="V4659" t="s">
        <v>664</v>
      </c>
      <c r="W4659" t="s">
        <v>664</v>
      </c>
      <c r="X4659" t="s">
        <v>665</v>
      </c>
      <c r="Y4659" t="s">
        <v>665</v>
      </c>
      <c r="Z4659" t="s">
        <v>663</v>
      </c>
      <c r="AA4659" t="s">
        <v>663</v>
      </c>
      <c r="AB4659" t="s">
        <v>663</v>
      </c>
      <c r="AC4659" t="s">
        <v>665</v>
      </c>
      <c r="AD4659" t="s">
        <v>665</v>
      </c>
      <c r="AE4659" t="s">
        <v>663</v>
      </c>
      <c r="AF4659" t="s">
        <v>665</v>
      </c>
    </row>
    <row r="4660" spans="1:32">
      <c r="A4660">
        <v>112584</v>
      </c>
      <c r="B4660" t="s">
        <v>85</v>
      </c>
      <c r="C4660" t="s">
        <v>665</v>
      </c>
      <c r="D4660" t="s">
        <v>665</v>
      </c>
      <c r="E4660" t="s">
        <v>665</v>
      </c>
      <c r="F4660" t="s">
        <v>665</v>
      </c>
      <c r="G4660" t="s">
        <v>664</v>
      </c>
      <c r="H4660" t="s">
        <v>665</v>
      </c>
      <c r="I4660" t="s">
        <v>665</v>
      </c>
      <c r="J4660" t="s">
        <v>665</v>
      </c>
      <c r="K4660" t="s">
        <v>665</v>
      </c>
      <c r="L4660" t="s">
        <v>665</v>
      </c>
      <c r="M4660" t="s">
        <v>665</v>
      </c>
      <c r="N4660" t="s">
        <v>665</v>
      </c>
      <c r="O4660" t="s">
        <v>665</v>
      </c>
      <c r="P4660" t="s">
        <v>665</v>
      </c>
      <c r="Q4660" t="s">
        <v>663</v>
      </c>
      <c r="R4660" t="s">
        <v>664</v>
      </c>
      <c r="S4660" t="s">
        <v>665</v>
      </c>
      <c r="T4660" t="s">
        <v>665</v>
      </c>
      <c r="U4660" t="s">
        <v>665</v>
      </c>
      <c r="V4660" t="s">
        <v>665</v>
      </c>
      <c r="W4660" t="s">
        <v>664</v>
      </c>
      <c r="X4660" t="s">
        <v>664</v>
      </c>
      <c r="Y4660" t="s">
        <v>665</v>
      </c>
      <c r="Z4660" t="s">
        <v>664</v>
      </c>
      <c r="AA4660" t="s">
        <v>665</v>
      </c>
      <c r="AB4660" t="s">
        <v>664</v>
      </c>
      <c r="AC4660" t="s">
        <v>664</v>
      </c>
      <c r="AD4660" t="s">
        <v>664</v>
      </c>
      <c r="AE4660" t="s">
        <v>664</v>
      </c>
      <c r="AF4660" t="s">
        <v>664</v>
      </c>
    </row>
    <row r="4661" spans="1:32">
      <c r="A4661">
        <v>112585</v>
      </c>
      <c r="B4661" t="s">
        <v>85</v>
      </c>
      <c r="C4661" t="s">
        <v>663</v>
      </c>
      <c r="D4661" t="s">
        <v>663</v>
      </c>
      <c r="E4661" t="s">
        <v>665</v>
      </c>
      <c r="F4661" t="s">
        <v>663</v>
      </c>
      <c r="G4661" t="s">
        <v>663</v>
      </c>
      <c r="H4661" t="s">
        <v>664</v>
      </c>
      <c r="I4661" t="s">
        <v>665</v>
      </c>
      <c r="J4661" t="s">
        <v>665</v>
      </c>
      <c r="K4661" t="s">
        <v>665</v>
      </c>
      <c r="L4661" t="s">
        <v>663</v>
      </c>
      <c r="M4661" t="s">
        <v>665</v>
      </c>
      <c r="N4661" t="s">
        <v>663</v>
      </c>
      <c r="O4661" t="s">
        <v>663</v>
      </c>
      <c r="P4661" t="s">
        <v>663</v>
      </c>
      <c r="Q4661" t="s">
        <v>665</v>
      </c>
      <c r="R4661" t="s">
        <v>663</v>
      </c>
      <c r="S4661" t="s">
        <v>663</v>
      </c>
      <c r="T4661" t="s">
        <v>663</v>
      </c>
      <c r="U4661" t="s">
        <v>665</v>
      </c>
      <c r="V4661" t="s">
        <v>665</v>
      </c>
      <c r="W4661" t="s">
        <v>665</v>
      </c>
      <c r="X4661" t="s">
        <v>664</v>
      </c>
      <c r="Y4661" t="s">
        <v>664</v>
      </c>
      <c r="Z4661" t="s">
        <v>665</v>
      </c>
      <c r="AA4661" t="s">
        <v>664</v>
      </c>
      <c r="AB4661" t="s">
        <v>664</v>
      </c>
      <c r="AC4661" t="s">
        <v>664</v>
      </c>
      <c r="AD4661" t="s">
        <v>664</v>
      </c>
      <c r="AE4661" t="s">
        <v>664</v>
      </c>
      <c r="AF4661" t="s">
        <v>664</v>
      </c>
    </row>
    <row r="4662" spans="1:32">
      <c r="A4662">
        <v>112599</v>
      </c>
      <c r="B4662" t="s">
        <v>85</v>
      </c>
      <c r="C4662" t="s">
        <v>664</v>
      </c>
      <c r="D4662" t="s">
        <v>663</v>
      </c>
      <c r="E4662" t="s">
        <v>663</v>
      </c>
      <c r="F4662" t="s">
        <v>665</v>
      </c>
      <c r="G4662" t="s">
        <v>663</v>
      </c>
      <c r="H4662" t="s">
        <v>663</v>
      </c>
      <c r="I4662" t="s">
        <v>665</v>
      </c>
      <c r="J4662" t="s">
        <v>665</v>
      </c>
      <c r="K4662" t="s">
        <v>665</v>
      </c>
      <c r="L4662" t="s">
        <v>665</v>
      </c>
      <c r="M4662" t="s">
        <v>665</v>
      </c>
      <c r="N4662" t="s">
        <v>663</v>
      </c>
      <c r="O4662" t="s">
        <v>665</v>
      </c>
      <c r="P4662" t="s">
        <v>665</v>
      </c>
      <c r="Q4662" t="s">
        <v>665</v>
      </c>
      <c r="R4662" t="s">
        <v>665</v>
      </c>
      <c r="S4662" t="s">
        <v>665</v>
      </c>
      <c r="T4662" t="s">
        <v>665</v>
      </c>
      <c r="U4662" t="s">
        <v>665</v>
      </c>
      <c r="V4662" t="s">
        <v>665</v>
      </c>
      <c r="W4662" t="s">
        <v>664</v>
      </c>
      <c r="X4662" t="s">
        <v>665</v>
      </c>
      <c r="Y4662" t="s">
        <v>665</v>
      </c>
      <c r="Z4662" t="s">
        <v>665</v>
      </c>
      <c r="AA4662" t="s">
        <v>665</v>
      </c>
      <c r="AB4662" t="s">
        <v>664</v>
      </c>
      <c r="AC4662" t="s">
        <v>664</v>
      </c>
      <c r="AD4662" t="s">
        <v>664</v>
      </c>
      <c r="AE4662" t="s">
        <v>664</v>
      </c>
      <c r="AF4662" t="s">
        <v>664</v>
      </c>
    </row>
    <row r="4663" spans="1:32">
      <c r="A4663">
        <v>112630</v>
      </c>
      <c r="B4663" t="s">
        <v>85</v>
      </c>
      <c r="C4663" t="s">
        <v>665</v>
      </c>
      <c r="D4663" t="s">
        <v>663</v>
      </c>
      <c r="E4663" t="s">
        <v>665</v>
      </c>
      <c r="F4663" t="s">
        <v>663</v>
      </c>
      <c r="G4663" t="s">
        <v>663</v>
      </c>
      <c r="H4663" t="s">
        <v>665</v>
      </c>
      <c r="I4663" t="s">
        <v>663</v>
      </c>
      <c r="J4663" t="s">
        <v>663</v>
      </c>
      <c r="K4663" t="s">
        <v>663</v>
      </c>
      <c r="L4663" t="s">
        <v>663</v>
      </c>
      <c r="M4663" t="s">
        <v>663</v>
      </c>
      <c r="N4663" t="s">
        <v>665</v>
      </c>
      <c r="O4663" t="s">
        <v>665</v>
      </c>
      <c r="P4663" t="s">
        <v>663</v>
      </c>
      <c r="Q4663" t="s">
        <v>663</v>
      </c>
      <c r="R4663" t="s">
        <v>665</v>
      </c>
      <c r="S4663" t="s">
        <v>665</v>
      </c>
      <c r="T4663" t="s">
        <v>664</v>
      </c>
      <c r="U4663" t="s">
        <v>665</v>
      </c>
      <c r="V4663" t="s">
        <v>664</v>
      </c>
      <c r="W4663" t="s">
        <v>664</v>
      </c>
      <c r="X4663" t="s">
        <v>664</v>
      </c>
      <c r="Y4663" t="s">
        <v>664</v>
      </c>
      <c r="Z4663" t="s">
        <v>664</v>
      </c>
      <c r="AA4663" t="s">
        <v>664</v>
      </c>
      <c r="AB4663" t="s">
        <v>664</v>
      </c>
      <c r="AC4663" t="s">
        <v>664</v>
      </c>
      <c r="AD4663" t="s">
        <v>664</v>
      </c>
      <c r="AE4663" t="s">
        <v>664</v>
      </c>
      <c r="AF4663" t="s">
        <v>664</v>
      </c>
    </row>
    <row r="4664" spans="1:32">
      <c r="A4664">
        <v>112638</v>
      </c>
      <c r="B4664" t="s">
        <v>85</v>
      </c>
      <c r="C4664" t="s">
        <v>665</v>
      </c>
      <c r="D4664" t="s">
        <v>663</v>
      </c>
      <c r="E4664" t="s">
        <v>664</v>
      </c>
      <c r="F4664" t="s">
        <v>663</v>
      </c>
      <c r="G4664" t="s">
        <v>664</v>
      </c>
      <c r="H4664" t="s">
        <v>664</v>
      </c>
      <c r="I4664" t="s">
        <v>663</v>
      </c>
      <c r="J4664" t="s">
        <v>663</v>
      </c>
      <c r="K4664" t="s">
        <v>664</v>
      </c>
      <c r="L4664" t="s">
        <v>664</v>
      </c>
      <c r="M4664" t="s">
        <v>665</v>
      </c>
      <c r="N4664" t="s">
        <v>664</v>
      </c>
      <c r="O4664" t="s">
        <v>663</v>
      </c>
      <c r="P4664" t="s">
        <v>663</v>
      </c>
      <c r="Q4664" t="s">
        <v>663</v>
      </c>
      <c r="R4664" t="s">
        <v>665</v>
      </c>
      <c r="S4664" t="s">
        <v>664</v>
      </c>
      <c r="T4664" t="s">
        <v>664</v>
      </c>
      <c r="U4664" t="s">
        <v>665</v>
      </c>
      <c r="V4664" t="s">
        <v>664</v>
      </c>
      <c r="W4664" t="s">
        <v>665</v>
      </c>
      <c r="X4664" t="s">
        <v>664</v>
      </c>
      <c r="Y4664" t="s">
        <v>664</v>
      </c>
      <c r="Z4664" t="s">
        <v>664</v>
      </c>
      <c r="AA4664" t="s">
        <v>664</v>
      </c>
      <c r="AB4664" t="s">
        <v>664</v>
      </c>
      <c r="AC4664" t="s">
        <v>664</v>
      </c>
      <c r="AD4664" t="s">
        <v>664</v>
      </c>
      <c r="AE4664" t="s">
        <v>664</v>
      </c>
      <c r="AF4664" t="s">
        <v>664</v>
      </c>
    </row>
    <row r="4665" spans="1:32">
      <c r="A4665">
        <v>112644</v>
      </c>
      <c r="B4665" t="s">
        <v>85</v>
      </c>
      <c r="C4665" t="s">
        <v>665</v>
      </c>
      <c r="D4665" t="s">
        <v>663</v>
      </c>
      <c r="E4665" t="s">
        <v>665</v>
      </c>
      <c r="F4665" t="s">
        <v>663</v>
      </c>
      <c r="G4665" t="s">
        <v>665</v>
      </c>
      <c r="H4665" t="s">
        <v>663</v>
      </c>
      <c r="I4665" t="s">
        <v>665</v>
      </c>
      <c r="J4665" t="s">
        <v>663</v>
      </c>
      <c r="K4665" t="s">
        <v>665</v>
      </c>
      <c r="L4665" t="s">
        <v>663</v>
      </c>
      <c r="M4665" t="s">
        <v>665</v>
      </c>
      <c r="N4665" t="s">
        <v>663</v>
      </c>
      <c r="O4665" t="s">
        <v>663</v>
      </c>
      <c r="P4665" t="s">
        <v>663</v>
      </c>
      <c r="Q4665" t="s">
        <v>663</v>
      </c>
      <c r="R4665" t="s">
        <v>665</v>
      </c>
      <c r="S4665" t="s">
        <v>665</v>
      </c>
      <c r="T4665" t="s">
        <v>663</v>
      </c>
      <c r="U4665" t="s">
        <v>663</v>
      </c>
      <c r="V4665" t="s">
        <v>663</v>
      </c>
      <c r="W4665" t="s">
        <v>664</v>
      </c>
      <c r="X4665" t="s">
        <v>664</v>
      </c>
      <c r="Y4665" t="s">
        <v>664</v>
      </c>
      <c r="Z4665" t="s">
        <v>664</v>
      </c>
      <c r="AA4665" t="s">
        <v>664</v>
      </c>
      <c r="AB4665" t="s">
        <v>664</v>
      </c>
      <c r="AC4665" t="s">
        <v>664</v>
      </c>
      <c r="AD4665" t="s">
        <v>665</v>
      </c>
      <c r="AE4665" t="s">
        <v>664</v>
      </c>
      <c r="AF4665" t="s">
        <v>665</v>
      </c>
    </row>
    <row r="4666" spans="1:32">
      <c r="A4666">
        <v>112647</v>
      </c>
      <c r="B4666" t="s">
        <v>85</v>
      </c>
      <c r="C4666" t="s">
        <v>663</v>
      </c>
      <c r="D4666" t="s">
        <v>665</v>
      </c>
      <c r="E4666" t="s">
        <v>663</v>
      </c>
      <c r="F4666" t="s">
        <v>663</v>
      </c>
      <c r="G4666" t="s">
        <v>663</v>
      </c>
      <c r="H4666" t="s">
        <v>665</v>
      </c>
      <c r="I4666" t="s">
        <v>665</v>
      </c>
      <c r="J4666" t="s">
        <v>665</v>
      </c>
      <c r="K4666" t="s">
        <v>663</v>
      </c>
      <c r="L4666" t="s">
        <v>663</v>
      </c>
      <c r="M4666" t="s">
        <v>665</v>
      </c>
      <c r="N4666" t="s">
        <v>665</v>
      </c>
      <c r="O4666" t="s">
        <v>663</v>
      </c>
      <c r="P4666" t="s">
        <v>663</v>
      </c>
      <c r="Q4666" t="s">
        <v>663</v>
      </c>
      <c r="R4666" t="s">
        <v>665</v>
      </c>
      <c r="S4666" t="s">
        <v>663</v>
      </c>
      <c r="T4666" t="s">
        <v>663</v>
      </c>
      <c r="U4666" t="s">
        <v>665</v>
      </c>
      <c r="V4666" t="s">
        <v>665</v>
      </c>
      <c r="W4666" t="s">
        <v>664</v>
      </c>
      <c r="X4666" t="s">
        <v>664</v>
      </c>
      <c r="Y4666" t="s">
        <v>665</v>
      </c>
      <c r="Z4666" t="s">
        <v>664</v>
      </c>
      <c r="AA4666" t="s">
        <v>664</v>
      </c>
      <c r="AB4666" t="s">
        <v>665</v>
      </c>
      <c r="AC4666" t="s">
        <v>664</v>
      </c>
      <c r="AD4666" t="s">
        <v>664</v>
      </c>
      <c r="AE4666" t="s">
        <v>664</v>
      </c>
      <c r="AF4666" t="s">
        <v>665</v>
      </c>
    </row>
    <row r="4667" spans="1:32">
      <c r="A4667">
        <v>112660</v>
      </c>
      <c r="B4667" t="s">
        <v>85</v>
      </c>
      <c r="C4667" t="s">
        <v>665</v>
      </c>
      <c r="D4667" t="s">
        <v>665</v>
      </c>
      <c r="E4667" t="s">
        <v>663</v>
      </c>
      <c r="F4667" t="s">
        <v>665</v>
      </c>
      <c r="G4667" t="s">
        <v>664</v>
      </c>
      <c r="H4667" t="s">
        <v>664</v>
      </c>
      <c r="I4667" t="s">
        <v>665</v>
      </c>
      <c r="J4667" t="s">
        <v>664</v>
      </c>
      <c r="K4667" t="s">
        <v>665</v>
      </c>
      <c r="L4667" t="s">
        <v>665</v>
      </c>
      <c r="M4667" t="s">
        <v>665</v>
      </c>
      <c r="N4667" t="s">
        <v>665</v>
      </c>
      <c r="O4667" t="s">
        <v>665</v>
      </c>
      <c r="P4667" t="s">
        <v>663</v>
      </c>
      <c r="Q4667" t="s">
        <v>663</v>
      </c>
      <c r="R4667" t="s">
        <v>663</v>
      </c>
      <c r="S4667" t="s">
        <v>663</v>
      </c>
      <c r="T4667" t="s">
        <v>665</v>
      </c>
      <c r="U4667" t="s">
        <v>664</v>
      </c>
      <c r="V4667" t="s">
        <v>663</v>
      </c>
      <c r="W4667" t="s">
        <v>665</v>
      </c>
      <c r="X4667" t="s">
        <v>665</v>
      </c>
      <c r="Y4667" t="s">
        <v>663</v>
      </c>
      <c r="Z4667" t="s">
        <v>665</v>
      </c>
      <c r="AA4667" t="s">
        <v>663</v>
      </c>
      <c r="AB4667" t="s">
        <v>663</v>
      </c>
      <c r="AC4667" t="s">
        <v>664</v>
      </c>
      <c r="AD4667" t="s">
        <v>665</v>
      </c>
      <c r="AE4667" t="s">
        <v>664</v>
      </c>
      <c r="AF4667" t="s">
        <v>665</v>
      </c>
    </row>
    <row r="4668" spans="1:32">
      <c r="A4668">
        <v>112671</v>
      </c>
      <c r="B4668" t="s">
        <v>85</v>
      </c>
      <c r="C4668" t="s">
        <v>663</v>
      </c>
      <c r="D4668" t="s">
        <v>663</v>
      </c>
      <c r="E4668" t="s">
        <v>663</v>
      </c>
      <c r="F4668" t="s">
        <v>663</v>
      </c>
      <c r="G4668" t="s">
        <v>663</v>
      </c>
      <c r="H4668" t="s">
        <v>663</v>
      </c>
      <c r="I4668" t="s">
        <v>663</v>
      </c>
      <c r="J4668" t="s">
        <v>665</v>
      </c>
      <c r="K4668" t="s">
        <v>665</v>
      </c>
      <c r="L4668" t="s">
        <v>663</v>
      </c>
      <c r="M4668" t="s">
        <v>665</v>
      </c>
      <c r="N4668" t="s">
        <v>663</v>
      </c>
      <c r="O4668" t="s">
        <v>663</v>
      </c>
      <c r="P4668" t="s">
        <v>663</v>
      </c>
      <c r="Q4668" t="s">
        <v>663</v>
      </c>
      <c r="R4668" t="s">
        <v>664</v>
      </c>
      <c r="S4668" t="s">
        <v>664</v>
      </c>
      <c r="T4668" t="s">
        <v>664</v>
      </c>
      <c r="U4668" t="s">
        <v>665</v>
      </c>
      <c r="V4668" t="s">
        <v>664</v>
      </c>
      <c r="W4668" t="s">
        <v>665</v>
      </c>
      <c r="X4668" t="s">
        <v>665</v>
      </c>
      <c r="Y4668" t="s">
        <v>665</v>
      </c>
      <c r="Z4668" t="s">
        <v>665</v>
      </c>
      <c r="AA4668" t="s">
        <v>665</v>
      </c>
      <c r="AB4668" t="s">
        <v>664</v>
      </c>
      <c r="AC4668" t="s">
        <v>664</v>
      </c>
      <c r="AD4668" t="s">
        <v>664</v>
      </c>
      <c r="AE4668" t="s">
        <v>664</v>
      </c>
      <c r="AF4668" t="s">
        <v>664</v>
      </c>
    </row>
    <row r="4669" spans="1:32">
      <c r="A4669">
        <v>112673</v>
      </c>
      <c r="B4669" t="s">
        <v>85</v>
      </c>
      <c r="C4669" t="s">
        <v>664</v>
      </c>
      <c r="D4669" t="s">
        <v>663</v>
      </c>
      <c r="E4669" t="s">
        <v>665</v>
      </c>
      <c r="F4669" t="s">
        <v>663</v>
      </c>
      <c r="G4669" t="s">
        <v>663</v>
      </c>
      <c r="H4669" t="s">
        <v>665</v>
      </c>
      <c r="I4669" t="s">
        <v>663</v>
      </c>
      <c r="J4669" t="s">
        <v>665</v>
      </c>
      <c r="K4669" t="s">
        <v>663</v>
      </c>
      <c r="L4669" t="s">
        <v>665</v>
      </c>
      <c r="M4669" t="s">
        <v>665</v>
      </c>
      <c r="N4669" t="s">
        <v>665</v>
      </c>
      <c r="O4669" t="s">
        <v>663</v>
      </c>
      <c r="P4669" t="s">
        <v>665</v>
      </c>
      <c r="Q4669" t="s">
        <v>663</v>
      </c>
      <c r="R4669" t="s">
        <v>665</v>
      </c>
      <c r="S4669" t="s">
        <v>665</v>
      </c>
      <c r="T4669" t="s">
        <v>665</v>
      </c>
      <c r="U4669" t="s">
        <v>664</v>
      </c>
      <c r="V4669" t="s">
        <v>664</v>
      </c>
      <c r="W4669" t="s">
        <v>664</v>
      </c>
      <c r="X4669" t="s">
        <v>665</v>
      </c>
      <c r="Y4669" t="s">
        <v>665</v>
      </c>
      <c r="Z4669" t="s">
        <v>665</v>
      </c>
      <c r="AA4669" t="s">
        <v>664</v>
      </c>
      <c r="AB4669" t="s">
        <v>664</v>
      </c>
      <c r="AC4669" t="s">
        <v>664</v>
      </c>
      <c r="AD4669" t="s">
        <v>664</v>
      </c>
      <c r="AE4669" t="s">
        <v>664</v>
      </c>
      <c r="AF4669" t="s">
        <v>664</v>
      </c>
    </row>
    <row r="4670" spans="1:32">
      <c r="A4670">
        <v>112689</v>
      </c>
      <c r="B4670" t="s">
        <v>85</v>
      </c>
      <c r="C4670" t="s">
        <v>665</v>
      </c>
      <c r="D4670" t="s">
        <v>663</v>
      </c>
      <c r="E4670" t="s">
        <v>665</v>
      </c>
      <c r="F4670" t="s">
        <v>663</v>
      </c>
      <c r="G4670" t="s">
        <v>663</v>
      </c>
      <c r="H4670" t="s">
        <v>665</v>
      </c>
      <c r="I4670" t="s">
        <v>665</v>
      </c>
      <c r="J4670" t="s">
        <v>665</v>
      </c>
      <c r="K4670" t="s">
        <v>665</v>
      </c>
      <c r="L4670" t="s">
        <v>663</v>
      </c>
      <c r="M4670" t="s">
        <v>665</v>
      </c>
      <c r="N4670" t="s">
        <v>665</v>
      </c>
      <c r="O4670" t="s">
        <v>665</v>
      </c>
      <c r="P4670" t="s">
        <v>663</v>
      </c>
      <c r="Q4670" t="s">
        <v>665</v>
      </c>
      <c r="R4670" t="s">
        <v>665</v>
      </c>
      <c r="S4670" t="s">
        <v>663</v>
      </c>
      <c r="T4670" t="s">
        <v>663</v>
      </c>
      <c r="U4670" t="s">
        <v>665</v>
      </c>
      <c r="V4670" t="s">
        <v>663</v>
      </c>
      <c r="W4670" t="s">
        <v>663</v>
      </c>
      <c r="X4670" t="s">
        <v>663</v>
      </c>
      <c r="Y4670" t="s">
        <v>665</v>
      </c>
      <c r="Z4670" t="s">
        <v>663</v>
      </c>
      <c r="AA4670" t="s">
        <v>663</v>
      </c>
      <c r="AB4670" t="s">
        <v>664</v>
      </c>
      <c r="AC4670" t="s">
        <v>664</v>
      </c>
      <c r="AD4670" t="s">
        <v>664</v>
      </c>
      <c r="AE4670" t="s">
        <v>664</v>
      </c>
      <c r="AF4670" t="s">
        <v>664</v>
      </c>
    </row>
    <row r="4671" spans="1:32">
      <c r="A4671">
        <v>112697</v>
      </c>
      <c r="B4671" t="s">
        <v>85</v>
      </c>
      <c r="C4671" t="s">
        <v>663</v>
      </c>
      <c r="D4671" t="s">
        <v>665</v>
      </c>
      <c r="E4671" t="s">
        <v>665</v>
      </c>
      <c r="F4671" t="s">
        <v>663</v>
      </c>
      <c r="G4671" t="s">
        <v>663</v>
      </c>
      <c r="H4671" t="s">
        <v>663</v>
      </c>
      <c r="I4671" t="s">
        <v>665</v>
      </c>
      <c r="J4671" t="s">
        <v>664</v>
      </c>
      <c r="K4671" t="s">
        <v>663</v>
      </c>
      <c r="L4671" t="s">
        <v>665</v>
      </c>
      <c r="M4671" t="s">
        <v>663</v>
      </c>
      <c r="N4671" t="s">
        <v>663</v>
      </c>
      <c r="O4671" t="s">
        <v>665</v>
      </c>
      <c r="P4671" t="s">
        <v>665</v>
      </c>
      <c r="Q4671" t="s">
        <v>665</v>
      </c>
      <c r="R4671" t="s">
        <v>663</v>
      </c>
      <c r="S4671" t="s">
        <v>665</v>
      </c>
      <c r="T4671" t="s">
        <v>663</v>
      </c>
      <c r="U4671" t="s">
        <v>663</v>
      </c>
      <c r="V4671" t="s">
        <v>664</v>
      </c>
      <c r="W4671" t="s">
        <v>664</v>
      </c>
      <c r="X4671" t="s">
        <v>664</v>
      </c>
      <c r="Y4671" t="s">
        <v>664</v>
      </c>
      <c r="Z4671" t="s">
        <v>664</v>
      </c>
      <c r="AA4671" t="s">
        <v>664</v>
      </c>
      <c r="AB4671" t="s">
        <v>664</v>
      </c>
      <c r="AC4671" t="s">
        <v>664</v>
      </c>
      <c r="AD4671" t="s">
        <v>664</v>
      </c>
      <c r="AE4671" t="s">
        <v>664</v>
      </c>
      <c r="AF4671" t="s">
        <v>664</v>
      </c>
    </row>
    <row r="4672" spans="1:32">
      <c r="A4672">
        <v>112701</v>
      </c>
      <c r="B4672" t="s">
        <v>85</v>
      </c>
      <c r="C4672" t="s">
        <v>663</v>
      </c>
      <c r="D4672" t="s">
        <v>665</v>
      </c>
      <c r="E4672" t="s">
        <v>665</v>
      </c>
      <c r="F4672" t="s">
        <v>665</v>
      </c>
      <c r="G4672" t="s">
        <v>663</v>
      </c>
      <c r="H4672" t="s">
        <v>663</v>
      </c>
      <c r="I4672" t="s">
        <v>665</v>
      </c>
      <c r="J4672" t="s">
        <v>665</v>
      </c>
      <c r="K4672" t="s">
        <v>665</v>
      </c>
      <c r="L4672" t="s">
        <v>663</v>
      </c>
      <c r="M4672" t="s">
        <v>665</v>
      </c>
      <c r="N4672" t="s">
        <v>663</v>
      </c>
      <c r="O4672" t="s">
        <v>663</v>
      </c>
      <c r="P4672" t="s">
        <v>663</v>
      </c>
      <c r="Q4672" t="s">
        <v>665</v>
      </c>
      <c r="R4672" t="s">
        <v>663</v>
      </c>
      <c r="S4672" t="s">
        <v>663</v>
      </c>
      <c r="T4672" t="s">
        <v>663</v>
      </c>
      <c r="U4672" t="s">
        <v>663</v>
      </c>
      <c r="V4672" t="s">
        <v>663</v>
      </c>
      <c r="W4672" t="s">
        <v>664</v>
      </c>
      <c r="X4672" t="s">
        <v>665</v>
      </c>
      <c r="Y4672" t="s">
        <v>664</v>
      </c>
      <c r="Z4672" t="s">
        <v>664</v>
      </c>
      <c r="AA4672" t="s">
        <v>664</v>
      </c>
      <c r="AB4672" t="s">
        <v>664</v>
      </c>
      <c r="AC4672" t="s">
        <v>664</v>
      </c>
      <c r="AD4672" t="s">
        <v>664</v>
      </c>
      <c r="AE4672" t="s">
        <v>664</v>
      </c>
      <c r="AF4672" t="s">
        <v>664</v>
      </c>
    </row>
    <row r="4673" spans="1:32">
      <c r="A4673">
        <v>112706</v>
      </c>
      <c r="B4673" t="s">
        <v>85</v>
      </c>
      <c r="C4673" t="s">
        <v>665</v>
      </c>
      <c r="D4673" t="s">
        <v>665</v>
      </c>
      <c r="E4673" t="s">
        <v>664</v>
      </c>
      <c r="F4673" t="s">
        <v>663</v>
      </c>
      <c r="G4673" t="s">
        <v>664</v>
      </c>
      <c r="H4673" t="s">
        <v>665</v>
      </c>
      <c r="I4673" t="s">
        <v>663</v>
      </c>
      <c r="J4673" t="s">
        <v>665</v>
      </c>
      <c r="K4673" t="s">
        <v>664</v>
      </c>
      <c r="L4673" t="s">
        <v>665</v>
      </c>
      <c r="M4673" t="s">
        <v>664</v>
      </c>
      <c r="N4673" t="s">
        <v>664</v>
      </c>
      <c r="O4673" t="s">
        <v>664</v>
      </c>
      <c r="P4673" t="s">
        <v>664</v>
      </c>
      <c r="Q4673" t="s">
        <v>664</v>
      </c>
      <c r="R4673" t="s">
        <v>664</v>
      </c>
      <c r="S4673" t="s">
        <v>664</v>
      </c>
      <c r="T4673" t="s">
        <v>664</v>
      </c>
      <c r="U4673" t="s">
        <v>664</v>
      </c>
      <c r="V4673" t="s">
        <v>664</v>
      </c>
      <c r="W4673" t="s">
        <v>664</v>
      </c>
      <c r="X4673" t="s">
        <v>664</v>
      </c>
      <c r="Y4673" t="s">
        <v>665</v>
      </c>
      <c r="Z4673" t="s">
        <v>664</v>
      </c>
      <c r="AA4673" t="s">
        <v>664</v>
      </c>
      <c r="AB4673" t="s">
        <v>664</v>
      </c>
      <c r="AC4673" t="s">
        <v>664</v>
      </c>
      <c r="AD4673" t="s">
        <v>664</v>
      </c>
      <c r="AE4673" t="s">
        <v>664</v>
      </c>
      <c r="AF4673" t="s">
        <v>664</v>
      </c>
    </row>
    <row r="4674" spans="1:32">
      <c r="A4674">
        <v>112721</v>
      </c>
      <c r="B4674" t="s">
        <v>85</v>
      </c>
      <c r="C4674" t="s">
        <v>665</v>
      </c>
      <c r="D4674" t="s">
        <v>665</v>
      </c>
      <c r="E4674" t="s">
        <v>664</v>
      </c>
      <c r="F4674" t="s">
        <v>663</v>
      </c>
      <c r="G4674" t="s">
        <v>663</v>
      </c>
      <c r="H4674" t="s">
        <v>663</v>
      </c>
      <c r="I4674" t="s">
        <v>663</v>
      </c>
      <c r="J4674" t="s">
        <v>663</v>
      </c>
      <c r="K4674" t="s">
        <v>665</v>
      </c>
      <c r="L4674" t="s">
        <v>663</v>
      </c>
      <c r="M4674" t="s">
        <v>663</v>
      </c>
      <c r="N4674" t="s">
        <v>664</v>
      </c>
      <c r="O4674" t="s">
        <v>665</v>
      </c>
      <c r="P4674" t="s">
        <v>663</v>
      </c>
      <c r="Q4674" t="s">
        <v>665</v>
      </c>
      <c r="R4674" t="s">
        <v>665</v>
      </c>
      <c r="S4674" t="s">
        <v>664</v>
      </c>
      <c r="T4674" t="s">
        <v>665</v>
      </c>
      <c r="U4674" t="s">
        <v>664</v>
      </c>
      <c r="V4674" t="s">
        <v>664</v>
      </c>
      <c r="W4674" t="s">
        <v>664</v>
      </c>
      <c r="X4674" t="s">
        <v>665</v>
      </c>
      <c r="Y4674" t="s">
        <v>665</v>
      </c>
      <c r="Z4674" t="s">
        <v>664</v>
      </c>
      <c r="AA4674" t="s">
        <v>664</v>
      </c>
      <c r="AB4674" t="s">
        <v>665</v>
      </c>
      <c r="AC4674" t="s">
        <v>664</v>
      </c>
      <c r="AD4674" t="s">
        <v>664</v>
      </c>
      <c r="AE4674" t="s">
        <v>664</v>
      </c>
      <c r="AF4674" t="s">
        <v>664</v>
      </c>
    </row>
    <row r="4675" spans="1:32">
      <c r="A4675">
        <v>112725</v>
      </c>
      <c r="B4675" t="s">
        <v>85</v>
      </c>
      <c r="C4675" t="s">
        <v>663</v>
      </c>
      <c r="D4675" t="s">
        <v>663</v>
      </c>
      <c r="E4675" t="s">
        <v>663</v>
      </c>
      <c r="F4675" t="s">
        <v>663</v>
      </c>
      <c r="G4675" t="s">
        <v>663</v>
      </c>
      <c r="H4675" t="s">
        <v>663</v>
      </c>
      <c r="I4675" t="s">
        <v>663</v>
      </c>
      <c r="J4675" t="s">
        <v>663</v>
      </c>
      <c r="K4675" t="s">
        <v>663</v>
      </c>
      <c r="L4675" t="s">
        <v>664</v>
      </c>
      <c r="M4675" t="s">
        <v>663</v>
      </c>
      <c r="N4675" t="s">
        <v>665</v>
      </c>
      <c r="O4675" t="s">
        <v>663</v>
      </c>
      <c r="P4675" t="s">
        <v>665</v>
      </c>
      <c r="Q4675" t="s">
        <v>663</v>
      </c>
      <c r="R4675" t="s">
        <v>663</v>
      </c>
      <c r="S4675" t="s">
        <v>663</v>
      </c>
      <c r="T4675" t="s">
        <v>663</v>
      </c>
      <c r="U4675" t="s">
        <v>665</v>
      </c>
      <c r="V4675" t="s">
        <v>663</v>
      </c>
      <c r="W4675" t="s">
        <v>664</v>
      </c>
      <c r="X4675" t="s">
        <v>664</v>
      </c>
      <c r="Y4675" t="s">
        <v>664</v>
      </c>
      <c r="Z4675" t="s">
        <v>664</v>
      </c>
      <c r="AA4675" t="s">
        <v>664</v>
      </c>
      <c r="AB4675" t="s">
        <v>665</v>
      </c>
      <c r="AC4675" t="s">
        <v>665</v>
      </c>
      <c r="AD4675" t="s">
        <v>665</v>
      </c>
      <c r="AE4675" t="s">
        <v>665</v>
      </c>
      <c r="AF4675" t="s">
        <v>665</v>
      </c>
    </row>
    <row r="4676" spans="1:32">
      <c r="A4676">
        <v>112756</v>
      </c>
      <c r="B4676" t="s">
        <v>85</v>
      </c>
      <c r="C4676" t="s">
        <v>663</v>
      </c>
      <c r="D4676" t="s">
        <v>665</v>
      </c>
      <c r="E4676" t="s">
        <v>665</v>
      </c>
      <c r="F4676" t="s">
        <v>663</v>
      </c>
      <c r="G4676" t="s">
        <v>665</v>
      </c>
      <c r="H4676" t="s">
        <v>665</v>
      </c>
      <c r="I4676" t="s">
        <v>665</v>
      </c>
      <c r="J4676" t="s">
        <v>665</v>
      </c>
      <c r="K4676" t="s">
        <v>664</v>
      </c>
      <c r="L4676" t="s">
        <v>663</v>
      </c>
      <c r="M4676" t="s">
        <v>664</v>
      </c>
      <c r="N4676" t="s">
        <v>663</v>
      </c>
      <c r="O4676" t="s">
        <v>665</v>
      </c>
      <c r="P4676" t="s">
        <v>663</v>
      </c>
      <c r="Q4676" t="s">
        <v>665</v>
      </c>
      <c r="R4676" t="s">
        <v>664</v>
      </c>
      <c r="S4676" t="s">
        <v>664</v>
      </c>
      <c r="T4676" t="s">
        <v>664</v>
      </c>
      <c r="U4676" t="s">
        <v>664</v>
      </c>
      <c r="V4676" t="s">
        <v>664</v>
      </c>
      <c r="W4676" t="s">
        <v>664</v>
      </c>
      <c r="X4676" t="s">
        <v>664</v>
      </c>
      <c r="Y4676" t="s">
        <v>664</v>
      </c>
      <c r="Z4676" t="s">
        <v>664</v>
      </c>
      <c r="AA4676" t="s">
        <v>664</v>
      </c>
      <c r="AB4676" t="s">
        <v>665</v>
      </c>
      <c r="AC4676" t="s">
        <v>664</v>
      </c>
      <c r="AD4676" t="s">
        <v>664</v>
      </c>
      <c r="AE4676" t="s">
        <v>664</v>
      </c>
      <c r="AF4676" t="s">
        <v>664</v>
      </c>
    </row>
    <row r="4677" spans="1:32">
      <c r="A4677">
        <v>112766</v>
      </c>
      <c r="B4677" t="s">
        <v>85</v>
      </c>
      <c r="C4677" t="s">
        <v>663</v>
      </c>
      <c r="D4677" t="s">
        <v>663</v>
      </c>
      <c r="E4677" t="s">
        <v>663</v>
      </c>
      <c r="F4677" t="s">
        <v>663</v>
      </c>
      <c r="G4677" t="s">
        <v>665</v>
      </c>
      <c r="H4677" t="s">
        <v>663</v>
      </c>
      <c r="I4677" t="s">
        <v>663</v>
      </c>
      <c r="J4677" t="s">
        <v>664</v>
      </c>
      <c r="K4677" t="s">
        <v>663</v>
      </c>
      <c r="L4677" t="s">
        <v>665</v>
      </c>
      <c r="M4677" t="s">
        <v>663</v>
      </c>
      <c r="N4677" t="s">
        <v>663</v>
      </c>
      <c r="O4677" t="s">
        <v>663</v>
      </c>
      <c r="P4677" t="s">
        <v>663</v>
      </c>
      <c r="Q4677" t="s">
        <v>663</v>
      </c>
      <c r="R4677" t="s">
        <v>665</v>
      </c>
      <c r="S4677" t="s">
        <v>665</v>
      </c>
      <c r="T4677" t="s">
        <v>663</v>
      </c>
      <c r="U4677" t="s">
        <v>663</v>
      </c>
      <c r="V4677" t="s">
        <v>663</v>
      </c>
      <c r="W4677" t="s">
        <v>665</v>
      </c>
      <c r="X4677" t="s">
        <v>665</v>
      </c>
      <c r="Y4677" t="s">
        <v>663</v>
      </c>
      <c r="Z4677" t="s">
        <v>665</v>
      </c>
      <c r="AA4677" t="s">
        <v>665</v>
      </c>
      <c r="AB4677" t="s">
        <v>663</v>
      </c>
      <c r="AC4677" t="s">
        <v>664</v>
      </c>
      <c r="AD4677" t="s">
        <v>664</v>
      </c>
      <c r="AE4677" t="s">
        <v>664</v>
      </c>
      <c r="AF4677" t="s">
        <v>664</v>
      </c>
    </row>
    <row r="4678" spans="1:32">
      <c r="A4678">
        <v>112797</v>
      </c>
      <c r="B4678" t="s">
        <v>85</v>
      </c>
      <c r="C4678" t="s">
        <v>665</v>
      </c>
      <c r="D4678" t="s">
        <v>663</v>
      </c>
      <c r="E4678" t="s">
        <v>663</v>
      </c>
      <c r="F4678" t="s">
        <v>663</v>
      </c>
      <c r="G4678" t="s">
        <v>663</v>
      </c>
      <c r="H4678" t="s">
        <v>663</v>
      </c>
      <c r="I4678" t="s">
        <v>663</v>
      </c>
      <c r="J4678" t="s">
        <v>665</v>
      </c>
      <c r="K4678" t="s">
        <v>665</v>
      </c>
      <c r="L4678" t="s">
        <v>663</v>
      </c>
      <c r="M4678" t="s">
        <v>665</v>
      </c>
      <c r="N4678" t="s">
        <v>663</v>
      </c>
      <c r="O4678" t="s">
        <v>665</v>
      </c>
      <c r="P4678" t="s">
        <v>665</v>
      </c>
      <c r="Q4678" t="s">
        <v>665</v>
      </c>
      <c r="R4678" t="s">
        <v>665</v>
      </c>
      <c r="S4678" t="s">
        <v>663</v>
      </c>
      <c r="T4678" t="s">
        <v>663</v>
      </c>
      <c r="U4678" t="s">
        <v>663</v>
      </c>
      <c r="V4678" t="s">
        <v>663</v>
      </c>
      <c r="W4678" t="s">
        <v>665</v>
      </c>
      <c r="X4678" t="s">
        <v>665</v>
      </c>
      <c r="Y4678" t="s">
        <v>665</v>
      </c>
      <c r="Z4678" t="s">
        <v>664</v>
      </c>
      <c r="AA4678" t="s">
        <v>664</v>
      </c>
      <c r="AB4678" t="s">
        <v>664</v>
      </c>
      <c r="AC4678" t="s">
        <v>664</v>
      </c>
      <c r="AD4678" t="s">
        <v>664</v>
      </c>
      <c r="AE4678" t="s">
        <v>664</v>
      </c>
      <c r="AF4678" t="s">
        <v>664</v>
      </c>
    </row>
    <row r="4679" spans="1:32">
      <c r="A4679">
        <v>112809</v>
      </c>
      <c r="B4679" t="s">
        <v>85</v>
      </c>
      <c r="C4679" t="s">
        <v>665</v>
      </c>
      <c r="D4679" t="s">
        <v>663</v>
      </c>
      <c r="E4679" t="s">
        <v>663</v>
      </c>
      <c r="F4679" t="s">
        <v>663</v>
      </c>
      <c r="G4679" t="s">
        <v>663</v>
      </c>
      <c r="H4679" t="s">
        <v>663</v>
      </c>
      <c r="I4679" t="s">
        <v>663</v>
      </c>
      <c r="J4679" t="s">
        <v>663</v>
      </c>
      <c r="K4679" t="s">
        <v>663</v>
      </c>
      <c r="L4679" t="s">
        <v>663</v>
      </c>
      <c r="M4679" t="s">
        <v>664</v>
      </c>
      <c r="N4679" t="s">
        <v>664</v>
      </c>
      <c r="O4679" t="s">
        <v>665</v>
      </c>
      <c r="P4679" t="s">
        <v>665</v>
      </c>
      <c r="Q4679" t="s">
        <v>664</v>
      </c>
      <c r="R4679" t="s">
        <v>664</v>
      </c>
      <c r="S4679" t="s">
        <v>665</v>
      </c>
      <c r="T4679" t="s">
        <v>664</v>
      </c>
      <c r="U4679" t="s">
        <v>664</v>
      </c>
      <c r="V4679" t="s">
        <v>664</v>
      </c>
      <c r="W4679" t="s">
        <v>663</v>
      </c>
      <c r="X4679" t="s">
        <v>663</v>
      </c>
      <c r="Y4679" t="s">
        <v>663</v>
      </c>
      <c r="Z4679" t="s">
        <v>663</v>
      </c>
      <c r="AA4679" t="s">
        <v>663</v>
      </c>
      <c r="AB4679" t="s">
        <v>663</v>
      </c>
      <c r="AC4679" t="s">
        <v>663</v>
      </c>
      <c r="AD4679" t="s">
        <v>665</v>
      </c>
      <c r="AE4679" t="s">
        <v>665</v>
      </c>
      <c r="AF4679" t="s">
        <v>663</v>
      </c>
    </row>
    <row r="4680" spans="1:32">
      <c r="A4680">
        <v>112851</v>
      </c>
      <c r="B4680" t="s">
        <v>85</v>
      </c>
      <c r="C4680" t="s">
        <v>665</v>
      </c>
      <c r="D4680" t="s">
        <v>663</v>
      </c>
      <c r="E4680" t="s">
        <v>665</v>
      </c>
      <c r="F4680" t="s">
        <v>663</v>
      </c>
      <c r="G4680" t="s">
        <v>665</v>
      </c>
      <c r="H4680" t="s">
        <v>663</v>
      </c>
      <c r="I4680" t="s">
        <v>665</v>
      </c>
      <c r="J4680" t="s">
        <v>665</v>
      </c>
      <c r="K4680" t="s">
        <v>665</v>
      </c>
      <c r="L4680" t="s">
        <v>665</v>
      </c>
      <c r="M4680" t="s">
        <v>663</v>
      </c>
      <c r="N4680" t="s">
        <v>664</v>
      </c>
      <c r="O4680" t="s">
        <v>663</v>
      </c>
      <c r="P4680" t="s">
        <v>663</v>
      </c>
      <c r="Q4680" t="s">
        <v>665</v>
      </c>
      <c r="R4680" t="s">
        <v>665</v>
      </c>
      <c r="S4680" t="s">
        <v>665</v>
      </c>
      <c r="T4680" t="s">
        <v>665</v>
      </c>
      <c r="U4680" t="s">
        <v>663</v>
      </c>
      <c r="V4680" t="s">
        <v>665</v>
      </c>
      <c r="W4680" t="s">
        <v>664</v>
      </c>
      <c r="X4680" t="s">
        <v>665</v>
      </c>
      <c r="Y4680" t="s">
        <v>664</v>
      </c>
      <c r="Z4680" t="s">
        <v>665</v>
      </c>
      <c r="AA4680" t="s">
        <v>664</v>
      </c>
      <c r="AB4680" t="s">
        <v>664</v>
      </c>
      <c r="AC4680" t="s">
        <v>664</v>
      </c>
      <c r="AD4680" t="s">
        <v>664</v>
      </c>
      <c r="AE4680" t="s">
        <v>664</v>
      </c>
      <c r="AF4680" t="s">
        <v>664</v>
      </c>
    </row>
    <row r="4681" spans="1:32">
      <c r="A4681">
        <v>112853</v>
      </c>
      <c r="B4681" t="s">
        <v>85</v>
      </c>
      <c r="C4681" t="s">
        <v>663</v>
      </c>
      <c r="D4681" t="s">
        <v>663</v>
      </c>
      <c r="E4681" t="s">
        <v>665</v>
      </c>
      <c r="F4681" t="s">
        <v>663</v>
      </c>
      <c r="G4681" t="s">
        <v>663</v>
      </c>
      <c r="H4681" t="s">
        <v>663</v>
      </c>
      <c r="I4681" t="s">
        <v>663</v>
      </c>
      <c r="J4681" t="s">
        <v>665</v>
      </c>
      <c r="K4681" t="s">
        <v>663</v>
      </c>
      <c r="L4681" t="s">
        <v>665</v>
      </c>
      <c r="M4681" t="s">
        <v>664</v>
      </c>
      <c r="N4681" t="s">
        <v>665</v>
      </c>
      <c r="O4681" t="s">
        <v>664</v>
      </c>
      <c r="P4681" t="s">
        <v>665</v>
      </c>
      <c r="Q4681" t="s">
        <v>665</v>
      </c>
      <c r="R4681" t="s">
        <v>664</v>
      </c>
      <c r="S4681" t="s">
        <v>664</v>
      </c>
      <c r="T4681" t="s">
        <v>664</v>
      </c>
      <c r="U4681" t="s">
        <v>664</v>
      </c>
      <c r="V4681" t="s">
        <v>664</v>
      </c>
      <c r="W4681" t="s">
        <v>663</v>
      </c>
      <c r="X4681" t="s">
        <v>665</v>
      </c>
      <c r="Y4681" t="s">
        <v>665</v>
      </c>
      <c r="Z4681" t="s">
        <v>663</v>
      </c>
      <c r="AA4681" t="s">
        <v>663</v>
      </c>
      <c r="AB4681" t="s">
        <v>664</v>
      </c>
      <c r="AC4681" t="s">
        <v>664</v>
      </c>
      <c r="AD4681" t="s">
        <v>664</v>
      </c>
      <c r="AE4681" t="s">
        <v>664</v>
      </c>
      <c r="AF4681" t="s">
        <v>664</v>
      </c>
    </row>
    <row r="4682" spans="1:32">
      <c r="A4682">
        <v>112862</v>
      </c>
      <c r="B4682" t="s">
        <v>85</v>
      </c>
      <c r="C4682" t="s">
        <v>663</v>
      </c>
      <c r="D4682" t="s">
        <v>663</v>
      </c>
      <c r="E4682" t="s">
        <v>663</v>
      </c>
      <c r="F4682" t="s">
        <v>663</v>
      </c>
      <c r="G4682" t="s">
        <v>663</v>
      </c>
      <c r="H4682" t="s">
        <v>663</v>
      </c>
      <c r="I4682" t="s">
        <v>663</v>
      </c>
      <c r="J4682" t="s">
        <v>665</v>
      </c>
      <c r="K4682" t="s">
        <v>663</v>
      </c>
      <c r="L4682" t="s">
        <v>663</v>
      </c>
      <c r="M4682" t="s">
        <v>664</v>
      </c>
      <c r="N4682" t="s">
        <v>665</v>
      </c>
      <c r="O4682" t="s">
        <v>665</v>
      </c>
      <c r="P4682" t="s">
        <v>665</v>
      </c>
      <c r="Q4682" t="s">
        <v>665</v>
      </c>
      <c r="R4682" t="s">
        <v>664</v>
      </c>
      <c r="S4682" t="s">
        <v>664</v>
      </c>
      <c r="T4682" t="s">
        <v>664</v>
      </c>
      <c r="U4682" t="s">
        <v>664</v>
      </c>
      <c r="V4682" t="s">
        <v>664</v>
      </c>
      <c r="W4682" t="s">
        <v>664</v>
      </c>
      <c r="X4682" t="s">
        <v>664</v>
      </c>
      <c r="Y4682" t="s">
        <v>664</v>
      </c>
      <c r="Z4682" t="s">
        <v>664</v>
      </c>
      <c r="AA4682" t="s">
        <v>664</v>
      </c>
      <c r="AB4682" t="s">
        <v>664</v>
      </c>
      <c r="AC4682" t="s">
        <v>664</v>
      </c>
      <c r="AD4682" t="s">
        <v>664</v>
      </c>
      <c r="AE4682" t="s">
        <v>664</v>
      </c>
      <c r="AF4682" t="s">
        <v>664</v>
      </c>
    </row>
    <row r="4683" spans="1:32">
      <c r="A4683">
        <v>112869</v>
      </c>
      <c r="B4683" t="s">
        <v>85</v>
      </c>
      <c r="C4683" t="s">
        <v>663</v>
      </c>
      <c r="D4683" t="s">
        <v>663</v>
      </c>
      <c r="E4683" t="s">
        <v>663</v>
      </c>
      <c r="F4683" t="s">
        <v>665</v>
      </c>
      <c r="G4683" t="s">
        <v>665</v>
      </c>
      <c r="H4683" t="s">
        <v>663</v>
      </c>
      <c r="I4683" t="s">
        <v>665</v>
      </c>
      <c r="J4683" t="s">
        <v>665</v>
      </c>
      <c r="K4683" t="s">
        <v>664</v>
      </c>
      <c r="L4683" t="s">
        <v>663</v>
      </c>
      <c r="M4683" t="s">
        <v>663</v>
      </c>
      <c r="N4683" t="s">
        <v>663</v>
      </c>
      <c r="O4683" t="s">
        <v>665</v>
      </c>
      <c r="P4683" t="s">
        <v>665</v>
      </c>
      <c r="Q4683" t="s">
        <v>665</v>
      </c>
      <c r="R4683" t="s">
        <v>665</v>
      </c>
      <c r="S4683" t="s">
        <v>663</v>
      </c>
      <c r="T4683" t="s">
        <v>665</v>
      </c>
      <c r="U4683" t="s">
        <v>664</v>
      </c>
      <c r="V4683" t="s">
        <v>665</v>
      </c>
      <c r="W4683" t="s">
        <v>665</v>
      </c>
      <c r="X4683" t="s">
        <v>665</v>
      </c>
      <c r="Y4683" t="s">
        <v>664</v>
      </c>
      <c r="Z4683" t="s">
        <v>664</v>
      </c>
      <c r="AA4683" t="s">
        <v>665</v>
      </c>
      <c r="AB4683" t="s">
        <v>664</v>
      </c>
      <c r="AC4683" t="s">
        <v>664</v>
      </c>
      <c r="AD4683" t="s">
        <v>664</v>
      </c>
      <c r="AE4683" t="s">
        <v>664</v>
      </c>
      <c r="AF4683" t="s">
        <v>664</v>
      </c>
    </row>
    <row r="4684" spans="1:32">
      <c r="A4684">
        <v>112877</v>
      </c>
      <c r="B4684" t="s">
        <v>85</v>
      </c>
      <c r="C4684" t="s">
        <v>663</v>
      </c>
      <c r="D4684" t="s">
        <v>663</v>
      </c>
      <c r="E4684" t="s">
        <v>663</v>
      </c>
      <c r="F4684" t="s">
        <v>663</v>
      </c>
      <c r="G4684" t="s">
        <v>663</v>
      </c>
      <c r="H4684" t="s">
        <v>665</v>
      </c>
      <c r="I4684" t="s">
        <v>663</v>
      </c>
      <c r="J4684" t="s">
        <v>663</v>
      </c>
      <c r="K4684" t="s">
        <v>663</v>
      </c>
      <c r="L4684" t="s">
        <v>663</v>
      </c>
      <c r="M4684" t="s">
        <v>663</v>
      </c>
      <c r="N4684" t="s">
        <v>665</v>
      </c>
      <c r="O4684" t="s">
        <v>663</v>
      </c>
      <c r="P4684" t="s">
        <v>663</v>
      </c>
      <c r="Q4684" t="s">
        <v>665</v>
      </c>
      <c r="R4684" t="s">
        <v>665</v>
      </c>
      <c r="S4684" t="s">
        <v>664</v>
      </c>
      <c r="T4684" t="s">
        <v>665</v>
      </c>
      <c r="U4684" t="s">
        <v>664</v>
      </c>
      <c r="V4684" t="s">
        <v>664</v>
      </c>
      <c r="W4684" t="s">
        <v>665</v>
      </c>
      <c r="X4684" t="s">
        <v>664</v>
      </c>
      <c r="Y4684" t="s">
        <v>664</v>
      </c>
      <c r="Z4684" t="s">
        <v>664</v>
      </c>
      <c r="AA4684" t="s">
        <v>664</v>
      </c>
      <c r="AB4684" t="s">
        <v>664</v>
      </c>
      <c r="AC4684" t="s">
        <v>665</v>
      </c>
      <c r="AD4684" t="s">
        <v>665</v>
      </c>
      <c r="AE4684" t="s">
        <v>664</v>
      </c>
      <c r="AF4684" t="s">
        <v>665</v>
      </c>
    </row>
    <row r="4685" spans="1:32">
      <c r="A4685">
        <v>112879</v>
      </c>
      <c r="B4685" t="s">
        <v>85</v>
      </c>
      <c r="C4685" t="s">
        <v>665</v>
      </c>
      <c r="D4685" t="s">
        <v>663</v>
      </c>
      <c r="E4685" t="s">
        <v>665</v>
      </c>
      <c r="F4685" t="s">
        <v>663</v>
      </c>
      <c r="G4685" t="s">
        <v>663</v>
      </c>
      <c r="H4685" t="s">
        <v>663</v>
      </c>
      <c r="I4685" t="s">
        <v>665</v>
      </c>
      <c r="J4685" t="s">
        <v>665</v>
      </c>
      <c r="K4685" t="s">
        <v>665</v>
      </c>
      <c r="L4685" t="s">
        <v>665</v>
      </c>
      <c r="M4685" t="s">
        <v>664</v>
      </c>
      <c r="N4685" t="s">
        <v>665</v>
      </c>
      <c r="O4685" t="s">
        <v>664</v>
      </c>
      <c r="P4685" t="s">
        <v>665</v>
      </c>
      <c r="Q4685" t="s">
        <v>665</v>
      </c>
      <c r="R4685" t="s">
        <v>664</v>
      </c>
      <c r="S4685" t="s">
        <v>664</v>
      </c>
      <c r="T4685" t="s">
        <v>664</v>
      </c>
      <c r="U4685" t="s">
        <v>665</v>
      </c>
      <c r="V4685" t="s">
        <v>665</v>
      </c>
      <c r="W4685" t="s">
        <v>664</v>
      </c>
      <c r="X4685" t="s">
        <v>664</v>
      </c>
      <c r="Y4685" t="s">
        <v>664</v>
      </c>
      <c r="Z4685" t="s">
        <v>664</v>
      </c>
      <c r="AA4685" t="s">
        <v>664</v>
      </c>
      <c r="AB4685" t="s">
        <v>664</v>
      </c>
      <c r="AC4685" t="s">
        <v>664</v>
      </c>
      <c r="AD4685" t="s">
        <v>664</v>
      </c>
      <c r="AE4685" t="s">
        <v>664</v>
      </c>
      <c r="AF4685" t="s">
        <v>664</v>
      </c>
    </row>
    <row r="4686" spans="1:32">
      <c r="A4686">
        <v>112886</v>
      </c>
      <c r="B4686" t="s">
        <v>85</v>
      </c>
      <c r="C4686" t="s">
        <v>663</v>
      </c>
      <c r="D4686" t="s">
        <v>663</v>
      </c>
      <c r="E4686" t="s">
        <v>665</v>
      </c>
      <c r="F4686" t="s">
        <v>663</v>
      </c>
      <c r="G4686" t="s">
        <v>665</v>
      </c>
      <c r="H4686" t="s">
        <v>665</v>
      </c>
      <c r="I4686" t="s">
        <v>665</v>
      </c>
      <c r="J4686" t="s">
        <v>665</v>
      </c>
      <c r="K4686" t="s">
        <v>665</v>
      </c>
      <c r="L4686" t="s">
        <v>665</v>
      </c>
      <c r="M4686" t="s">
        <v>663</v>
      </c>
      <c r="N4686" t="s">
        <v>665</v>
      </c>
      <c r="O4686" t="s">
        <v>663</v>
      </c>
      <c r="P4686" t="s">
        <v>663</v>
      </c>
      <c r="Q4686" t="s">
        <v>665</v>
      </c>
      <c r="R4686" t="s">
        <v>664</v>
      </c>
      <c r="S4686" t="s">
        <v>663</v>
      </c>
      <c r="T4686" t="s">
        <v>663</v>
      </c>
      <c r="U4686" t="s">
        <v>663</v>
      </c>
      <c r="V4686" t="s">
        <v>664</v>
      </c>
      <c r="W4686" t="s">
        <v>665</v>
      </c>
      <c r="X4686" t="s">
        <v>664</v>
      </c>
      <c r="Y4686" t="s">
        <v>665</v>
      </c>
      <c r="Z4686" t="s">
        <v>665</v>
      </c>
      <c r="AA4686" t="s">
        <v>663</v>
      </c>
      <c r="AB4686" t="s">
        <v>665</v>
      </c>
      <c r="AC4686" t="s">
        <v>664</v>
      </c>
      <c r="AD4686" t="s">
        <v>664</v>
      </c>
      <c r="AE4686" t="s">
        <v>665</v>
      </c>
      <c r="AF4686" t="s">
        <v>665</v>
      </c>
    </row>
    <row r="4687" spans="1:32">
      <c r="A4687">
        <v>112889</v>
      </c>
      <c r="B4687" t="s">
        <v>85</v>
      </c>
      <c r="C4687" t="s">
        <v>663</v>
      </c>
      <c r="D4687" t="s">
        <v>663</v>
      </c>
      <c r="E4687" t="s">
        <v>663</v>
      </c>
      <c r="F4687" t="s">
        <v>663</v>
      </c>
      <c r="G4687" t="s">
        <v>663</v>
      </c>
      <c r="H4687" t="s">
        <v>663</v>
      </c>
      <c r="I4687" t="s">
        <v>665</v>
      </c>
      <c r="J4687" t="s">
        <v>663</v>
      </c>
      <c r="K4687" t="s">
        <v>663</v>
      </c>
      <c r="L4687" t="s">
        <v>663</v>
      </c>
      <c r="M4687" t="s">
        <v>663</v>
      </c>
      <c r="N4687" t="s">
        <v>664</v>
      </c>
      <c r="O4687" t="s">
        <v>663</v>
      </c>
      <c r="P4687" t="s">
        <v>664</v>
      </c>
      <c r="Q4687" t="s">
        <v>663</v>
      </c>
      <c r="R4687" t="s">
        <v>665</v>
      </c>
      <c r="S4687" t="s">
        <v>663</v>
      </c>
      <c r="T4687" t="s">
        <v>663</v>
      </c>
      <c r="U4687" t="s">
        <v>665</v>
      </c>
      <c r="V4687" t="s">
        <v>663</v>
      </c>
      <c r="W4687" t="s">
        <v>663</v>
      </c>
      <c r="X4687" t="s">
        <v>665</v>
      </c>
      <c r="Y4687" t="s">
        <v>663</v>
      </c>
      <c r="Z4687" t="s">
        <v>663</v>
      </c>
      <c r="AA4687" t="s">
        <v>665</v>
      </c>
      <c r="AB4687" t="s">
        <v>665</v>
      </c>
      <c r="AC4687" t="s">
        <v>663</v>
      </c>
      <c r="AD4687" t="s">
        <v>663</v>
      </c>
      <c r="AE4687" t="s">
        <v>665</v>
      </c>
      <c r="AF4687" t="s">
        <v>663</v>
      </c>
    </row>
    <row r="4688" spans="1:32">
      <c r="A4688">
        <v>112894</v>
      </c>
      <c r="B4688" t="s">
        <v>85</v>
      </c>
      <c r="C4688" t="s">
        <v>663</v>
      </c>
      <c r="D4688" t="s">
        <v>663</v>
      </c>
      <c r="E4688" t="s">
        <v>663</v>
      </c>
      <c r="F4688" t="s">
        <v>663</v>
      </c>
      <c r="G4688" t="s">
        <v>663</v>
      </c>
      <c r="H4688" t="s">
        <v>665</v>
      </c>
      <c r="I4688" t="s">
        <v>663</v>
      </c>
      <c r="J4688" t="s">
        <v>663</v>
      </c>
      <c r="K4688" t="s">
        <v>665</v>
      </c>
      <c r="L4688" t="s">
        <v>663</v>
      </c>
      <c r="M4688" t="s">
        <v>663</v>
      </c>
      <c r="N4688" t="s">
        <v>665</v>
      </c>
      <c r="O4688" t="s">
        <v>665</v>
      </c>
      <c r="P4688" t="s">
        <v>663</v>
      </c>
      <c r="Q4688" t="s">
        <v>663</v>
      </c>
      <c r="R4688" t="s">
        <v>665</v>
      </c>
      <c r="S4688" t="s">
        <v>663</v>
      </c>
      <c r="T4688" t="s">
        <v>665</v>
      </c>
      <c r="U4688" t="s">
        <v>665</v>
      </c>
      <c r="V4688" t="s">
        <v>664</v>
      </c>
      <c r="W4688" t="s">
        <v>665</v>
      </c>
      <c r="X4688" t="s">
        <v>664</v>
      </c>
      <c r="Y4688" t="s">
        <v>665</v>
      </c>
      <c r="Z4688" t="s">
        <v>665</v>
      </c>
      <c r="AA4688" t="s">
        <v>664</v>
      </c>
      <c r="AB4688" t="s">
        <v>664</v>
      </c>
      <c r="AC4688" t="s">
        <v>664</v>
      </c>
      <c r="AD4688" t="s">
        <v>664</v>
      </c>
      <c r="AE4688" t="s">
        <v>664</v>
      </c>
      <c r="AF4688" t="s">
        <v>664</v>
      </c>
    </row>
    <row r="4689" spans="1:32">
      <c r="A4689">
        <v>112898</v>
      </c>
      <c r="B4689" t="s">
        <v>85</v>
      </c>
      <c r="C4689" t="s">
        <v>663</v>
      </c>
      <c r="D4689" t="s">
        <v>665</v>
      </c>
      <c r="E4689" t="s">
        <v>663</v>
      </c>
      <c r="F4689" t="s">
        <v>665</v>
      </c>
      <c r="G4689" t="s">
        <v>665</v>
      </c>
      <c r="H4689" t="s">
        <v>663</v>
      </c>
      <c r="I4689" t="s">
        <v>663</v>
      </c>
      <c r="J4689" t="s">
        <v>665</v>
      </c>
      <c r="K4689" t="s">
        <v>665</v>
      </c>
      <c r="L4689" t="s">
        <v>665</v>
      </c>
      <c r="M4689" t="s">
        <v>664</v>
      </c>
      <c r="N4689" t="s">
        <v>665</v>
      </c>
      <c r="O4689" t="s">
        <v>663</v>
      </c>
      <c r="P4689" t="s">
        <v>663</v>
      </c>
      <c r="Q4689" t="s">
        <v>664</v>
      </c>
      <c r="R4689" t="s">
        <v>665</v>
      </c>
      <c r="S4689" t="s">
        <v>664</v>
      </c>
      <c r="T4689" t="s">
        <v>664</v>
      </c>
      <c r="U4689" t="s">
        <v>663</v>
      </c>
      <c r="V4689" t="s">
        <v>664</v>
      </c>
      <c r="W4689" t="s">
        <v>664</v>
      </c>
      <c r="X4689" t="s">
        <v>665</v>
      </c>
      <c r="Y4689" t="s">
        <v>665</v>
      </c>
      <c r="Z4689" t="s">
        <v>665</v>
      </c>
      <c r="AA4689" t="s">
        <v>665</v>
      </c>
      <c r="AB4689" t="s">
        <v>664</v>
      </c>
      <c r="AC4689" t="s">
        <v>664</v>
      </c>
      <c r="AD4689" t="s">
        <v>664</v>
      </c>
      <c r="AE4689" t="s">
        <v>664</v>
      </c>
      <c r="AF4689" t="s">
        <v>664</v>
      </c>
    </row>
    <row r="4690" spans="1:32">
      <c r="A4690">
        <v>112910</v>
      </c>
      <c r="B4690" t="s">
        <v>85</v>
      </c>
      <c r="C4690" t="s">
        <v>663</v>
      </c>
      <c r="D4690" t="s">
        <v>663</v>
      </c>
      <c r="E4690" t="s">
        <v>665</v>
      </c>
      <c r="F4690" t="s">
        <v>663</v>
      </c>
      <c r="G4690" t="s">
        <v>663</v>
      </c>
      <c r="H4690" t="s">
        <v>663</v>
      </c>
      <c r="I4690" t="s">
        <v>665</v>
      </c>
      <c r="J4690" t="s">
        <v>663</v>
      </c>
      <c r="K4690" t="s">
        <v>663</v>
      </c>
      <c r="L4690" t="s">
        <v>665</v>
      </c>
      <c r="M4690" t="s">
        <v>665</v>
      </c>
      <c r="N4690" t="s">
        <v>663</v>
      </c>
      <c r="O4690" t="s">
        <v>663</v>
      </c>
      <c r="P4690" t="s">
        <v>663</v>
      </c>
      <c r="Q4690" t="s">
        <v>665</v>
      </c>
      <c r="R4690" t="s">
        <v>664</v>
      </c>
      <c r="S4690" t="s">
        <v>663</v>
      </c>
      <c r="T4690" t="s">
        <v>665</v>
      </c>
      <c r="U4690" t="s">
        <v>663</v>
      </c>
      <c r="V4690" t="s">
        <v>665</v>
      </c>
      <c r="W4690" t="s">
        <v>663</v>
      </c>
      <c r="X4690" t="s">
        <v>663</v>
      </c>
      <c r="Y4690" t="s">
        <v>663</v>
      </c>
      <c r="Z4690" t="s">
        <v>663</v>
      </c>
      <c r="AA4690" t="s">
        <v>663</v>
      </c>
      <c r="AB4690" t="s">
        <v>665</v>
      </c>
      <c r="AC4690" t="s">
        <v>663</v>
      </c>
      <c r="AD4690" t="s">
        <v>665</v>
      </c>
      <c r="AE4690" t="s">
        <v>663</v>
      </c>
      <c r="AF4690" t="s">
        <v>663</v>
      </c>
    </row>
    <row r="4691" spans="1:32">
      <c r="A4691">
        <v>112923</v>
      </c>
      <c r="B4691" t="s">
        <v>85</v>
      </c>
      <c r="C4691" t="s">
        <v>665</v>
      </c>
      <c r="D4691" t="s">
        <v>665</v>
      </c>
      <c r="E4691" t="s">
        <v>663</v>
      </c>
      <c r="F4691" t="s">
        <v>663</v>
      </c>
      <c r="G4691" t="s">
        <v>664</v>
      </c>
      <c r="H4691" t="s">
        <v>664</v>
      </c>
      <c r="I4691" t="s">
        <v>665</v>
      </c>
      <c r="J4691" t="s">
        <v>664</v>
      </c>
      <c r="K4691" t="s">
        <v>665</v>
      </c>
      <c r="L4691" t="s">
        <v>663</v>
      </c>
      <c r="M4691" t="s">
        <v>663</v>
      </c>
      <c r="N4691" t="s">
        <v>663</v>
      </c>
      <c r="O4691" t="s">
        <v>663</v>
      </c>
      <c r="P4691" t="s">
        <v>663</v>
      </c>
      <c r="Q4691" t="s">
        <v>663</v>
      </c>
      <c r="R4691" t="s">
        <v>663</v>
      </c>
      <c r="S4691" t="s">
        <v>665</v>
      </c>
      <c r="T4691" t="s">
        <v>663</v>
      </c>
      <c r="U4691" t="s">
        <v>665</v>
      </c>
      <c r="V4691" t="s">
        <v>665</v>
      </c>
      <c r="W4691" t="s">
        <v>664</v>
      </c>
      <c r="X4691" t="s">
        <v>664</v>
      </c>
      <c r="Y4691" t="s">
        <v>664</v>
      </c>
      <c r="Z4691" t="s">
        <v>664</v>
      </c>
      <c r="AA4691" t="s">
        <v>664</v>
      </c>
      <c r="AB4691" t="s">
        <v>664</v>
      </c>
      <c r="AC4691" t="s">
        <v>664</v>
      </c>
      <c r="AD4691" t="s">
        <v>664</v>
      </c>
      <c r="AE4691" t="s">
        <v>664</v>
      </c>
      <c r="AF4691" t="s">
        <v>664</v>
      </c>
    </row>
    <row r="4692" spans="1:32">
      <c r="A4692">
        <v>112924</v>
      </c>
      <c r="B4692" t="s">
        <v>85</v>
      </c>
      <c r="C4692" t="s">
        <v>665</v>
      </c>
      <c r="D4692" t="s">
        <v>665</v>
      </c>
      <c r="E4692" t="s">
        <v>665</v>
      </c>
      <c r="F4692" t="s">
        <v>663</v>
      </c>
      <c r="G4692" t="s">
        <v>663</v>
      </c>
      <c r="H4692" t="s">
        <v>663</v>
      </c>
      <c r="I4692" t="s">
        <v>663</v>
      </c>
      <c r="J4692" t="s">
        <v>665</v>
      </c>
      <c r="K4692" t="s">
        <v>665</v>
      </c>
      <c r="L4692" t="s">
        <v>665</v>
      </c>
      <c r="M4692" t="s">
        <v>665</v>
      </c>
      <c r="N4692" t="s">
        <v>663</v>
      </c>
      <c r="O4692" t="s">
        <v>663</v>
      </c>
      <c r="P4692" t="s">
        <v>665</v>
      </c>
      <c r="Q4692" t="s">
        <v>665</v>
      </c>
      <c r="R4692" t="s">
        <v>663</v>
      </c>
      <c r="S4692" t="s">
        <v>663</v>
      </c>
      <c r="T4692" t="s">
        <v>663</v>
      </c>
      <c r="U4692" t="s">
        <v>663</v>
      </c>
      <c r="V4692" t="s">
        <v>665</v>
      </c>
      <c r="W4692" t="s">
        <v>665</v>
      </c>
      <c r="X4692" t="s">
        <v>664</v>
      </c>
      <c r="Y4692" t="s">
        <v>665</v>
      </c>
      <c r="Z4692" t="s">
        <v>665</v>
      </c>
      <c r="AA4692" t="s">
        <v>664</v>
      </c>
      <c r="AB4692" t="s">
        <v>664</v>
      </c>
      <c r="AC4692" t="s">
        <v>664</v>
      </c>
      <c r="AD4692" t="s">
        <v>664</v>
      </c>
      <c r="AE4692" t="s">
        <v>664</v>
      </c>
      <c r="AF4692" t="s">
        <v>664</v>
      </c>
    </row>
    <row r="4693" spans="1:32">
      <c r="A4693">
        <v>112932</v>
      </c>
      <c r="B4693" t="s">
        <v>85</v>
      </c>
      <c r="C4693" t="s">
        <v>664</v>
      </c>
      <c r="D4693" t="s">
        <v>663</v>
      </c>
      <c r="E4693" t="s">
        <v>663</v>
      </c>
      <c r="F4693" t="s">
        <v>663</v>
      </c>
      <c r="G4693" t="s">
        <v>663</v>
      </c>
      <c r="H4693" t="s">
        <v>664</v>
      </c>
      <c r="I4693" t="s">
        <v>663</v>
      </c>
      <c r="J4693" t="s">
        <v>663</v>
      </c>
      <c r="K4693" t="s">
        <v>663</v>
      </c>
      <c r="L4693" t="s">
        <v>665</v>
      </c>
      <c r="M4693" t="s">
        <v>665</v>
      </c>
      <c r="N4693" t="s">
        <v>663</v>
      </c>
      <c r="O4693" t="s">
        <v>663</v>
      </c>
      <c r="P4693" t="s">
        <v>663</v>
      </c>
      <c r="Q4693" t="s">
        <v>665</v>
      </c>
      <c r="R4693" t="s">
        <v>665</v>
      </c>
      <c r="S4693" t="s">
        <v>663</v>
      </c>
      <c r="T4693" t="s">
        <v>664</v>
      </c>
      <c r="U4693" t="s">
        <v>663</v>
      </c>
      <c r="V4693" t="s">
        <v>664</v>
      </c>
      <c r="W4693" t="s">
        <v>664</v>
      </c>
      <c r="X4693" t="s">
        <v>665</v>
      </c>
      <c r="Y4693" t="s">
        <v>664</v>
      </c>
      <c r="Z4693" t="s">
        <v>664</v>
      </c>
      <c r="AA4693" t="s">
        <v>664</v>
      </c>
      <c r="AB4693" t="s">
        <v>665</v>
      </c>
      <c r="AC4693" t="s">
        <v>665</v>
      </c>
      <c r="AD4693" t="s">
        <v>664</v>
      </c>
      <c r="AE4693" t="s">
        <v>664</v>
      </c>
      <c r="AF4693" t="s">
        <v>665</v>
      </c>
    </row>
    <row r="4694" spans="1:32">
      <c r="A4694">
        <v>112935</v>
      </c>
      <c r="B4694" t="s">
        <v>85</v>
      </c>
      <c r="C4694" t="s">
        <v>663</v>
      </c>
      <c r="D4694" t="s">
        <v>665</v>
      </c>
      <c r="E4694" t="s">
        <v>665</v>
      </c>
      <c r="F4694" t="s">
        <v>663</v>
      </c>
      <c r="G4694" t="s">
        <v>663</v>
      </c>
      <c r="H4694" t="s">
        <v>663</v>
      </c>
      <c r="I4694" t="s">
        <v>663</v>
      </c>
      <c r="J4694" t="s">
        <v>665</v>
      </c>
      <c r="K4694" t="s">
        <v>663</v>
      </c>
      <c r="L4694" t="s">
        <v>663</v>
      </c>
      <c r="M4694" t="s">
        <v>664</v>
      </c>
      <c r="N4694" t="s">
        <v>665</v>
      </c>
      <c r="O4694" t="s">
        <v>663</v>
      </c>
      <c r="P4694" t="s">
        <v>665</v>
      </c>
      <c r="Q4694" t="s">
        <v>665</v>
      </c>
      <c r="R4694" t="s">
        <v>664</v>
      </c>
      <c r="S4694" t="s">
        <v>665</v>
      </c>
      <c r="T4694" t="s">
        <v>664</v>
      </c>
      <c r="U4694" t="s">
        <v>665</v>
      </c>
      <c r="V4694" t="s">
        <v>664</v>
      </c>
      <c r="W4694" t="s">
        <v>663</v>
      </c>
      <c r="X4694" t="s">
        <v>665</v>
      </c>
      <c r="Y4694" t="s">
        <v>665</v>
      </c>
      <c r="Z4694" t="s">
        <v>663</v>
      </c>
      <c r="AA4694" t="s">
        <v>663</v>
      </c>
      <c r="AB4694" t="s">
        <v>663</v>
      </c>
      <c r="AC4694" t="s">
        <v>663</v>
      </c>
      <c r="AD4694" t="s">
        <v>663</v>
      </c>
      <c r="AE4694" t="s">
        <v>665</v>
      </c>
      <c r="AF4694" t="s">
        <v>663</v>
      </c>
    </row>
    <row r="4695" spans="1:32">
      <c r="A4695">
        <v>112940</v>
      </c>
      <c r="B4695" t="s">
        <v>85</v>
      </c>
      <c r="C4695" t="s">
        <v>665</v>
      </c>
      <c r="D4695" t="s">
        <v>663</v>
      </c>
      <c r="E4695" t="s">
        <v>665</v>
      </c>
      <c r="F4695" t="s">
        <v>663</v>
      </c>
      <c r="G4695" t="s">
        <v>663</v>
      </c>
      <c r="H4695" t="s">
        <v>663</v>
      </c>
      <c r="I4695" t="s">
        <v>664</v>
      </c>
      <c r="J4695" t="s">
        <v>663</v>
      </c>
      <c r="K4695" t="s">
        <v>665</v>
      </c>
      <c r="L4695" t="s">
        <v>665</v>
      </c>
      <c r="M4695" t="s">
        <v>665</v>
      </c>
      <c r="N4695" t="s">
        <v>664</v>
      </c>
      <c r="O4695" t="s">
        <v>665</v>
      </c>
      <c r="P4695" t="s">
        <v>663</v>
      </c>
      <c r="Q4695" t="s">
        <v>663</v>
      </c>
      <c r="R4695" t="s">
        <v>665</v>
      </c>
      <c r="S4695" t="s">
        <v>665</v>
      </c>
      <c r="T4695" t="s">
        <v>663</v>
      </c>
      <c r="U4695" t="s">
        <v>665</v>
      </c>
      <c r="V4695" t="s">
        <v>665</v>
      </c>
      <c r="W4695" t="s">
        <v>665</v>
      </c>
      <c r="X4695" t="s">
        <v>663</v>
      </c>
      <c r="Y4695" t="s">
        <v>663</v>
      </c>
      <c r="Z4695" t="s">
        <v>665</v>
      </c>
      <c r="AA4695" t="s">
        <v>664</v>
      </c>
      <c r="AB4695" t="s">
        <v>663</v>
      </c>
      <c r="AC4695" t="s">
        <v>663</v>
      </c>
      <c r="AD4695" t="s">
        <v>664</v>
      </c>
      <c r="AE4695" t="s">
        <v>663</v>
      </c>
      <c r="AF4695" t="s">
        <v>664</v>
      </c>
    </row>
    <row r="4696" spans="1:32">
      <c r="A4696">
        <v>112943</v>
      </c>
      <c r="B4696" t="s">
        <v>85</v>
      </c>
      <c r="C4696" t="s">
        <v>663</v>
      </c>
      <c r="D4696" t="s">
        <v>665</v>
      </c>
      <c r="E4696" t="s">
        <v>665</v>
      </c>
      <c r="F4696" t="s">
        <v>665</v>
      </c>
      <c r="G4696" t="s">
        <v>665</v>
      </c>
      <c r="H4696" t="s">
        <v>665</v>
      </c>
      <c r="I4696" t="s">
        <v>663</v>
      </c>
      <c r="J4696" t="s">
        <v>665</v>
      </c>
      <c r="K4696" t="s">
        <v>663</v>
      </c>
      <c r="L4696" t="s">
        <v>665</v>
      </c>
      <c r="M4696" t="s">
        <v>665</v>
      </c>
      <c r="N4696" t="s">
        <v>665</v>
      </c>
      <c r="O4696" t="s">
        <v>665</v>
      </c>
      <c r="P4696" t="s">
        <v>665</v>
      </c>
      <c r="Q4696" t="s">
        <v>665</v>
      </c>
      <c r="R4696" t="s">
        <v>663</v>
      </c>
      <c r="S4696" t="s">
        <v>663</v>
      </c>
      <c r="T4696" t="s">
        <v>663</v>
      </c>
      <c r="U4696" t="s">
        <v>664</v>
      </c>
      <c r="V4696" t="s">
        <v>663</v>
      </c>
      <c r="W4696" t="s">
        <v>663</v>
      </c>
      <c r="X4696" t="s">
        <v>664</v>
      </c>
      <c r="Y4696" t="s">
        <v>663</v>
      </c>
      <c r="Z4696" t="s">
        <v>664</v>
      </c>
      <c r="AA4696" t="s">
        <v>663</v>
      </c>
      <c r="AB4696" t="s">
        <v>664</v>
      </c>
      <c r="AC4696" t="s">
        <v>664</v>
      </c>
      <c r="AD4696" t="s">
        <v>664</v>
      </c>
      <c r="AE4696" t="s">
        <v>664</v>
      </c>
      <c r="AF4696" t="s">
        <v>664</v>
      </c>
    </row>
    <row r="4697" spans="1:32">
      <c r="A4697">
        <v>112945</v>
      </c>
      <c r="B4697" t="s">
        <v>85</v>
      </c>
      <c r="C4697" t="s">
        <v>663</v>
      </c>
      <c r="D4697" t="s">
        <v>663</v>
      </c>
      <c r="E4697" t="s">
        <v>663</v>
      </c>
      <c r="F4697" t="s">
        <v>665</v>
      </c>
      <c r="G4697" t="s">
        <v>664</v>
      </c>
      <c r="H4697" t="s">
        <v>665</v>
      </c>
      <c r="I4697" t="s">
        <v>664</v>
      </c>
      <c r="J4697" t="s">
        <v>665</v>
      </c>
      <c r="K4697" t="s">
        <v>663</v>
      </c>
      <c r="L4697" t="s">
        <v>665</v>
      </c>
      <c r="M4697" t="s">
        <v>665</v>
      </c>
      <c r="N4697" t="s">
        <v>664</v>
      </c>
      <c r="O4697" t="s">
        <v>664</v>
      </c>
      <c r="P4697" t="s">
        <v>665</v>
      </c>
      <c r="Q4697" t="s">
        <v>665</v>
      </c>
      <c r="R4697" t="s">
        <v>665</v>
      </c>
      <c r="S4697" t="s">
        <v>664</v>
      </c>
      <c r="T4697" t="s">
        <v>664</v>
      </c>
      <c r="U4697" t="s">
        <v>665</v>
      </c>
      <c r="V4697" t="s">
        <v>664</v>
      </c>
      <c r="W4697" t="s">
        <v>665</v>
      </c>
      <c r="X4697" t="s">
        <v>665</v>
      </c>
      <c r="Y4697" t="s">
        <v>665</v>
      </c>
      <c r="Z4697" t="s">
        <v>665</v>
      </c>
      <c r="AA4697" t="s">
        <v>665</v>
      </c>
      <c r="AB4697" t="s">
        <v>664</v>
      </c>
      <c r="AC4697" t="s">
        <v>665</v>
      </c>
      <c r="AD4697" t="s">
        <v>664</v>
      </c>
      <c r="AE4697" t="s">
        <v>664</v>
      </c>
      <c r="AF4697" t="s">
        <v>664</v>
      </c>
    </row>
    <row r="4698" spans="1:32">
      <c r="A4698">
        <v>112949</v>
      </c>
      <c r="B4698" t="s">
        <v>85</v>
      </c>
      <c r="C4698" t="s">
        <v>663</v>
      </c>
      <c r="D4698" t="s">
        <v>663</v>
      </c>
      <c r="E4698" t="s">
        <v>663</v>
      </c>
      <c r="F4698" t="s">
        <v>663</v>
      </c>
      <c r="G4698" t="s">
        <v>663</v>
      </c>
      <c r="H4698" t="s">
        <v>665</v>
      </c>
      <c r="I4698" t="s">
        <v>663</v>
      </c>
      <c r="J4698" t="s">
        <v>663</v>
      </c>
      <c r="K4698" t="s">
        <v>663</v>
      </c>
      <c r="L4698" t="s">
        <v>664</v>
      </c>
      <c r="M4698" t="s">
        <v>665</v>
      </c>
      <c r="N4698" t="s">
        <v>665</v>
      </c>
      <c r="O4698" t="s">
        <v>664</v>
      </c>
      <c r="P4698" t="s">
        <v>664</v>
      </c>
      <c r="Q4698" t="s">
        <v>664</v>
      </c>
      <c r="R4698" t="s">
        <v>665</v>
      </c>
      <c r="S4698" t="s">
        <v>664</v>
      </c>
      <c r="T4698" t="s">
        <v>665</v>
      </c>
      <c r="U4698" t="s">
        <v>665</v>
      </c>
      <c r="V4698" t="s">
        <v>664</v>
      </c>
      <c r="W4698" t="s">
        <v>663</v>
      </c>
      <c r="X4698" t="s">
        <v>664</v>
      </c>
      <c r="Y4698" t="s">
        <v>664</v>
      </c>
      <c r="Z4698" t="s">
        <v>664</v>
      </c>
      <c r="AA4698" t="s">
        <v>664</v>
      </c>
      <c r="AB4698" t="s">
        <v>664</v>
      </c>
      <c r="AC4698" t="s">
        <v>664</v>
      </c>
      <c r="AD4698" t="s">
        <v>664</v>
      </c>
      <c r="AE4698" t="s">
        <v>664</v>
      </c>
      <c r="AF4698" t="s">
        <v>664</v>
      </c>
    </row>
    <row r="4699" spans="1:32">
      <c r="A4699">
        <v>112952</v>
      </c>
      <c r="B4699" t="s">
        <v>85</v>
      </c>
      <c r="C4699" t="s">
        <v>663</v>
      </c>
      <c r="D4699" t="s">
        <v>665</v>
      </c>
      <c r="E4699" t="s">
        <v>663</v>
      </c>
      <c r="F4699" t="s">
        <v>665</v>
      </c>
      <c r="G4699" t="s">
        <v>664</v>
      </c>
      <c r="H4699" t="s">
        <v>663</v>
      </c>
      <c r="I4699" t="s">
        <v>663</v>
      </c>
      <c r="J4699" t="s">
        <v>664</v>
      </c>
      <c r="K4699" t="s">
        <v>665</v>
      </c>
      <c r="L4699" t="s">
        <v>663</v>
      </c>
      <c r="M4699" t="s">
        <v>665</v>
      </c>
      <c r="N4699" t="s">
        <v>665</v>
      </c>
      <c r="O4699" t="s">
        <v>665</v>
      </c>
      <c r="P4699" t="s">
        <v>663</v>
      </c>
      <c r="Q4699" t="s">
        <v>665</v>
      </c>
      <c r="R4699" t="s">
        <v>664</v>
      </c>
      <c r="S4699" t="s">
        <v>665</v>
      </c>
      <c r="T4699" t="s">
        <v>664</v>
      </c>
      <c r="U4699" t="s">
        <v>664</v>
      </c>
      <c r="V4699" t="s">
        <v>664</v>
      </c>
      <c r="W4699" t="s">
        <v>665</v>
      </c>
      <c r="X4699" t="s">
        <v>665</v>
      </c>
      <c r="Y4699" t="s">
        <v>665</v>
      </c>
      <c r="Z4699" t="s">
        <v>663</v>
      </c>
      <c r="AA4699" t="s">
        <v>665</v>
      </c>
      <c r="AB4699" t="s">
        <v>664</v>
      </c>
      <c r="AC4699" t="s">
        <v>664</v>
      </c>
      <c r="AD4699" t="s">
        <v>665</v>
      </c>
      <c r="AE4699" t="s">
        <v>665</v>
      </c>
      <c r="AF4699" t="s">
        <v>664</v>
      </c>
    </row>
    <row r="4700" spans="1:32">
      <c r="A4700">
        <v>112963</v>
      </c>
      <c r="B4700" t="s">
        <v>85</v>
      </c>
      <c r="C4700" t="s">
        <v>663</v>
      </c>
      <c r="D4700" t="s">
        <v>663</v>
      </c>
      <c r="E4700" t="s">
        <v>663</v>
      </c>
      <c r="F4700" t="s">
        <v>663</v>
      </c>
      <c r="G4700" t="s">
        <v>663</v>
      </c>
      <c r="H4700" t="s">
        <v>663</v>
      </c>
      <c r="I4700" t="s">
        <v>663</v>
      </c>
      <c r="J4700" t="s">
        <v>663</v>
      </c>
      <c r="K4700" t="s">
        <v>665</v>
      </c>
      <c r="L4700" t="s">
        <v>665</v>
      </c>
      <c r="M4700" t="s">
        <v>663</v>
      </c>
      <c r="N4700" t="s">
        <v>663</v>
      </c>
      <c r="O4700" t="s">
        <v>663</v>
      </c>
      <c r="P4700" t="s">
        <v>663</v>
      </c>
      <c r="Q4700" t="s">
        <v>665</v>
      </c>
      <c r="R4700" t="s">
        <v>665</v>
      </c>
      <c r="S4700" t="s">
        <v>665</v>
      </c>
      <c r="T4700" t="s">
        <v>664</v>
      </c>
      <c r="U4700" t="s">
        <v>665</v>
      </c>
      <c r="V4700" t="s">
        <v>664</v>
      </c>
      <c r="W4700" t="s">
        <v>664</v>
      </c>
      <c r="X4700" t="s">
        <v>664</v>
      </c>
      <c r="Y4700" t="s">
        <v>664</v>
      </c>
      <c r="Z4700" t="s">
        <v>664</v>
      </c>
      <c r="AA4700" t="s">
        <v>664</v>
      </c>
      <c r="AB4700" t="s">
        <v>664</v>
      </c>
      <c r="AC4700" t="s">
        <v>664</v>
      </c>
      <c r="AD4700" t="s">
        <v>664</v>
      </c>
      <c r="AE4700" t="s">
        <v>664</v>
      </c>
      <c r="AF4700" t="s">
        <v>664</v>
      </c>
    </row>
    <row r="4701" spans="1:32">
      <c r="A4701">
        <v>112975</v>
      </c>
      <c r="B4701" t="s">
        <v>85</v>
      </c>
      <c r="C4701" t="s">
        <v>663</v>
      </c>
      <c r="D4701" t="s">
        <v>663</v>
      </c>
      <c r="E4701" t="s">
        <v>665</v>
      </c>
      <c r="F4701" t="s">
        <v>665</v>
      </c>
      <c r="G4701" t="s">
        <v>665</v>
      </c>
      <c r="H4701" t="s">
        <v>663</v>
      </c>
      <c r="I4701" t="s">
        <v>663</v>
      </c>
      <c r="J4701" t="s">
        <v>665</v>
      </c>
      <c r="K4701" t="s">
        <v>665</v>
      </c>
      <c r="L4701" t="s">
        <v>664</v>
      </c>
      <c r="M4701" t="s">
        <v>663</v>
      </c>
      <c r="N4701" t="s">
        <v>663</v>
      </c>
      <c r="O4701" t="s">
        <v>663</v>
      </c>
      <c r="P4701" t="s">
        <v>663</v>
      </c>
      <c r="Q4701" t="s">
        <v>663</v>
      </c>
      <c r="R4701" t="s">
        <v>663</v>
      </c>
      <c r="S4701" t="s">
        <v>665</v>
      </c>
      <c r="T4701" t="s">
        <v>664</v>
      </c>
      <c r="U4701" t="s">
        <v>664</v>
      </c>
      <c r="V4701" t="s">
        <v>664</v>
      </c>
      <c r="W4701" t="s">
        <v>665</v>
      </c>
      <c r="X4701" t="s">
        <v>664</v>
      </c>
      <c r="Y4701" t="s">
        <v>665</v>
      </c>
      <c r="Z4701" t="s">
        <v>664</v>
      </c>
      <c r="AA4701" t="s">
        <v>664</v>
      </c>
      <c r="AB4701" t="s">
        <v>664</v>
      </c>
      <c r="AC4701" t="s">
        <v>664</v>
      </c>
      <c r="AD4701" t="s">
        <v>664</v>
      </c>
      <c r="AE4701" t="s">
        <v>665</v>
      </c>
      <c r="AF4701" t="s">
        <v>664</v>
      </c>
    </row>
    <row r="4702" spans="1:32">
      <c r="A4702">
        <v>112979</v>
      </c>
      <c r="B4702" t="s">
        <v>85</v>
      </c>
      <c r="C4702" t="s">
        <v>663</v>
      </c>
      <c r="D4702" t="s">
        <v>665</v>
      </c>
      <c r="E4702" t="s">
        <v>663</v>
      </c>
      <c r="F4702" t="s">
        <v>663</v>
      </c>
      <c r="G4702" t="s">
        <v>663</v>
      </c>
      <c r="H4702" t="s">
        <v>663</v>
      </c>
      <c r="I4702" t="s">
        <v>663</v>
      </c>
      <c r="J4702" t="s">
        <v>664</v>
      </c>
      <c r="K4702" t="s">
        <v>664</v>
      </c>
      <c r="L4702" t="s">
        <v>665</v>
      </c>
      <c r="M4702" t="s">
        <v>665</v>
      </c>
      <c r="N4702" t="s">
        <v>663</v>
      </c>
      <c r="O4702" t="s">
        <v>663</v>
      </c>
      <c r="P4702" t="s">
        <v>663</v>
      </c>
      <c r="Q4702" t="s">
        <v>663</v>
      </c>
      <c r="R4702" t="s">
        <v>663</v>
      </c>
      <c r="S4702" t="s">
        <v>665</v>
      </c>
      <c r="T4702" t="s">
        <v>665</v>
      </c>
      <c r="U4702" t="s">
        <v>665</v>
      </c>
      <c r="V4702" t="s">
        <v>663</v>
      </c>
      <c r="W4702" t="s">
        <v>664</v>
      </c>
      <c r="X4702" t="s">
        <v>665</v>
      </c>
      <c r="Y4702" t="s">
        <v>665</v>
      </c>
      <c r="Z4702" t="s">
        <v>665</v>
      </c>
      <c r="AA4702" t="s">
        <v>664</v>
      </c>
      <c r="AB4702" t="s">
        <v>665</v>
      </c>
      <c r="AC4702" t="s">
        <v>664</v>
      </c>
      <c r="AD4702" t="s">
        <v>665</v>
      </c>
      <c r="AE4702" t="s">
        <v>664</v>
      </c>
      <c r="AF4702" t="s">
        <v>665</v>
      </c>
    </row>
    <row r="4703" spans="1:32">
      <c r="A4703">
        <v>112997</v>
      </c>
      <c r="B4703" t="s">
        <v>85</v>
      </c>
      <c r="C4703" t="s">
        <v>663</v>
      </c>
      <c r="D4703" t="s">
        <v>665</v>
      </c>
      <c r="E4703" t="s">
        <v>665</v>
      </c>
      <c r="F4703" t="s">
        <v>665</v>
      </c>
      <c r="G4703" t="s">
        <v>665</v>
      </c>
      <c r="H4703" t="s">
        <v>663</v>
      </c>
      <c r="I4703" t="s">
        <v>665</v>
      </c>
      <c r="J4703" t="s">
        <v>665</v>
      </c>
      <c r="K4703" t="s">
        <v>665</v>
      </c>
      <c r="L4703" t="s">
        <v>665</v>
      </c>
      <c r="M4703" t="s">
        <v>665</v>
      </c>
      <c r="N4703" t="s">
        <v>665</v>
      </c>
      <c r="O4703" t="s">
        <v>663</v>
      </c>
      <c r="P4703" t="s">
        <v>665</v>
      </c>
      <c r="Q4703" t="s">
        <v>665</v>
      </c>
      <c r="R4703" t="s">
        <v>663</v>
      </c>
      <c r="S4703" t="s">
        <v>665</v>
      </c>
      <c r="T4703" t="s">
        <v>663</v>
      </c>
      <c r="U4703" t="s">
        <v>665</v>
      </c>
      <c r="V4703" t="s">
        <v>665</v>
      </c>
      <c r="W4703" t="s">
        <v>663</v>
      </c>
      <c r="X4703" t="s">
        <v>665</v>
      </c>
      <c r="Y4703" t="s">
        <v>663</v>
      </c>
      <c r="Z4703" t="s">
        <v>665</v>
      </c>
      <c r="AA4703" t="s">
        <v>663</v>
      </c>
      <c r="AB4703" t="s">
        <v>664</v>
      </c>
      <c r="AC4703" t="s">
        <v>664</v>
      </c>
      <c r="AD4703" t="s">
        <v>664</v>
      </c>
      <c r="AE4703" t="s">
        <v>665</v>
      </c>
      <c r="AF4703" t="s">
        <v>664</v>
      </c>
    </row>
    <row r="4704" spans="1:32">
      <c r="A4704">
        <v>113001</v>
      </c>
      <c r="B4704" t="s">
        <v>85</v>
      </c>
      <c r="C4704" t="s">
        <v>663</v>
      </c>
      <c r="D4704" t="s">
        <v>665</v>
      </c>
      <c r="E4704" t="s">
        <v>665</v>
      </c>
      <c r="F4704" t="s">
        <v>663</v>
      </c>
      <c r="G4704" t="s">
        <v>664</v>
      </c>
      <c r="H4704" t="s">
        <v>665</v>
      </c>
      <c r="I4704" t="s">
        <v>664</v>
      </c>
      <c r="J4704" t="s">
        <v>665</v>
      </c>
      <c r="K4704" t="s">
        <v>663</v>
      </c>
      <c r="L4704" t="s">
        <v>663</v>
      </c>
      <c r="M4704" t="s">
        <v>665</v>
      </c>
      <c r="N4704" t="s">
        <v>665</v>
      </c>
      <c r="O4704" t="s">
        <v>664</v>
      </c>
      <c r="P4704" t="s">
        <v>665</v>
      </c>
      <c r="Q4704" t="s">
        <v>663</v>
      </c>
      <c r="R4704" t="s">
        <v>664</v>
      </c>
      <c r="S4704" t="s">
        <v>665</v>
      </c>
      <c r="T4704" t="s">
        <v>664</v>
      </c>
      <c r="U4704" t="s">
        <v>664</v>
      </c>
      <c r="V4704" t="s">
        <v>664</v>
      </c>
      <c r="W4704" t="s">
        <v>665</v>
      </c>
      <c r="X4704" t="s">
        <v>665</v>
      </c>
      <c r="Y4704" t="s">
        <v>665</v>
      </c>
      <c r="Z4704" t="s">
        <v>664</v>
      </c>
      <c r="AA4704" t="s">
        <v>665</v>
      </c>
      <c r="AB4704" t="s">
        <v>665</v>
      </c>
      <c r="AC4704" t="s">
        <v>664</v>
      </c>
      <c r="AD4704" t="s">
        <v>664</v>
      </c>
      <c r="AE4704" t="s">
        <v>665</v>
      </c>
      <c r="AF4704" t="s">
        <v>664</v>
      </c>
    </row>
    <row r="4705" spans="1:32">
      <c r="A4705">
        <v>113009</v>
      </c>
      <c r="B4705" t="s">
        <v>85</v>
      </c>
      <c r="C4705" t="s">
        <v>665</v>
      </c>
      <c r="D4705" t="s">
        <v>665</v>
      </c>
      <c r="E4705" t="s">
        <v>665</v>
      </c>
      <c r="F4705" t="s">
        <v>663</v>
      </c>
      <c r="G4705" t="s">
        <v>663</v>
      </c>
      <c r="H4705" t="s">
        <v>665</v>
      </c>
      <c r="I4705" t="s">
        <v>665</v>
      </c>
      <c r="J4705" t="s">
        <v>663</v>
      </c>
      <c r="K4705" t="s">
        <v>664</v>
      </c>
      <c r="L4705" t="s">
        <v>664</v>
      </c>
      <c r="M4705" t="s">
        <v>665</v>
      </c>
      <c r="N4705" t="s">
        <v>665</v>
      </c>
      <c r="O4705" t="s">
        <v>663</v>
      </c>
      <c r="P4705" t="s">
        <v>663</v>
      </c>
      <c r="Q4705" t="s">
        <v>663</v>
      </c>
      <c r="R4705" t="s">
        <v>663</v>
      </c>
      <c r="S4705" t="s">
        <v>663</v>
      </c>
      <c r="T4705" t="s">
        <v>665</v>
      </c>
      <c r="U4705" t="s">
        <v>665</v>
      </c>
      <c r="V4705" t="s">
        <v>663</v>
      </c>
      <c r="W4705" t="s">
        <v>665</v>
      </c>
      <c r="X4705" t="s">
        <v>665</v>
      </c>
      <c r="Y4705" t="s">
        <v>665</v>
      </c>
      <c r="Z4705" t="s">
        <v>664</v>
      </c>
      <c r="AA4705" t="s">
        <v>665</v>
      </c>
      <c r="AB4705" t="s">
        <v>665</v>
      </c>
      <c r="AC4705" t="s">
        <v>664</v>
      </c>
      <c r="AD4705" t="s">
        <v>663</v>
      </c>
      <c r="AE4705" t="s">
        <v>664</v>
      </c>
      <c r="AF4705" t="s">
        <v>663</v>
      </c>
    </row>
    <row r="4706" spans="1:32">
      <c r="A4706">
        <v>113021</v>
      </c>
      <c r="B4706" t="s">
        <v>85</v>
      </c>
      <c r="C4706" t="s">
        <v>665</v>
      </c>
      <c r="D4706" t="s">
        <v>665</v>
      </c>
      <c r="E4706" t="s">
        <v>665</v>
      </c>
      <c r="F4706" t="s">
        <v>664</v>
      </c>
      <c r="G4706" t="s">
        <v>664</v>
      </c>
      <c r="H4706" t="s">
        <v>664</v>
      </c>
      <c r="I4706" t="s">
        <v>664</v>
      </c>
      <c r="J4706" t="s">
        <v>664</v>
      </c>
      <c r="K4706" t="s">
        <v>664</v>
      </c>
      <c r="L4706" t="s">
        <v>665</v>
      </c>
      <c r="M4706" t="s">
        <v>664</v>
      </c>
      <c r="N4706" t="s">
        <v>664</v>
      </c>
      <c r="O4706" t="s">
        <v>664</v>
      </c>
      <c r="P4706" t="s">
        <v>664</v>
      </c>
      <c r="Q4706" t="s">
        <v>664</v>
      </c>
      <c r="R4706" t="s">
        <v>664</v>
      </c>
      <c r="S4706" t="s">
        <v>663</v>
      </c>
      <c r="T4706" t="s">
        <v>664</v>
      </c>
      <c r="U4706" t="s">
        <v>664</v>
      </c>
      <c r="V4706" t="s">
        <v>664</v>
      </c>
      <c r="W4706" t="s">
        <v>664</v>
      </c>
      <c r="X4706" t="s">
        <v>664</v>
      </c>
      <c r="Y4706" t="s">
        <v>664</v>
      </c>
      <c r="Z4706" t="s">
        <v>665</v>
      </c>
      <c r="AA4706" t="s">
        <v>665</v>
      </c>
      <c r="AB4706" t="s">
        <v>665</v>
      </c>
      <c r="AC4706" t="s">
        <v>664</v>
      </c>
      <c r="AD4706" t="s">
        <v>664</v>
      </c>
      <c r="AE4706" t="s">
        <v>665</v>
      </c>
      <c r="AF4706" t="s">
        <v>665</v>
      </c>
    </row>
    <row r="4707" spans="1:32">
      <c r="A4707">
        <v>113026</v>
      </c>
      <c r="B4707" t="s">
        <v>85</v>
      </c>
      <c r="C4707" t="s">
        <v>663</v>
      </c>
      <c r="D4707" t="s">
        <v>663</v>
      </c>
      <c r="E4707" t="s">
        <v>665</v>
      </c>
      <c r="F4707" t="s">
        <v>663</v>
      </c>
      <c r="G4707" t="s">
        <v>663</v>
      </c>
      <c r="H4707" t="s">
        <v>663</v>
      </c>
      <c r="I4707" t="s">
        <v>664</v>
      </c>
      <c r="J4707" t="s">
        <v>665</v>
      </c>
      <c r="K4707" t="s">
        <v>663</v>
      </c>
      <c r="L4707" t="s">
        <v>663</v>
      </c>
      <c r="M4707" t="s">
        <v>665</v>
      </c>
      <c r="N4707" t="s">
        <v>663</v>
      </c>
      <c r="O4707" t="s">
        <v>663</v>
      </c>
      <c r="P4707" t="s">
        <v>663</v>
      </c>
      <c r="Q4707" t="s">
        <v>663</v>
      </c>
      <c r="R4707" t="s">
        <v>663</v>
      </c>
      <c r="S4707" t="s">
        <v>665</v>
      </c>
      <c r="T4707" t="s">
        <v>664</v>
      </c>
      <c r="U4707" t="s">
        <v>664</v>
      </c>
      <c r="V4707" t="s">
        <v>663</v>
      </c>
      <c r="W4707" t="s">
        <v>663</v>
      </c>
      <c r="X4707" t="s">
        <v>663</v>
      </c>
      <c r="Y4707" t="s">
        <v>665</v>
      </c>
      <c r="Z4707" t="s">
        <v>663</v>
      </c>
      <c r="AA4707" t="s">
        <v>665</v>
      </c>
      <c r="AB4707" t="s">
        <v>665</v>
      </c>
      <c r="AC4707" t="s">
        <v>665</v>
      </c>
      <c r="AD4707" t="s">
        <v>665</v>
      </c>
      <c r="AE4707" t="s">
        <v>665</v>
      </c>
      <c r="AF4707" t="s">
        <v>665</v>
      </c>
    </row>
    <row r="4708" spans="1:32">
      <c r="A4708">
        <v>113043</v>
      </c>
      <c r="B4708" t="s">
        <v>85</v>
      </c>
      <c r="C4708" t="s">
        <v>663</v>
      </c>
      <c r="D4708" t="s">
        <v>663</v>
      </c>
      <c r="E4708" t="s">
        <v>663</v>
      </c>
      <c r="F4708" t="s">
        <v>663</v>
      </c>
      <c r="G4708" t="s">
        <v>663</v>
      </c>
      <c r="H4708" t="s">
        <v>665</v>
      </c>
      <c r="I4708" t="s">
        <v>663</v>
      </c>
      <c r="J4708" t="s">
        <v>664</v>
      </c>
      <c r="K4708" t="s">
        <v>663</v>
      </c>
      <c r="L4708" t="s">
        <v>663</v>
      </c>
      <c r="M4708" t="s">
        <v>665</v>
      </c>
      <c r="N4708" t="s">
        <v>665</v>
      </c>
      <c r="O4708" t="s">
        <v>665</v>
      </c>
      <c r="P4708" t="s">
        <v>663</v>
      </c>
      <c r="Q4708" t="s">
        <v>663</v>
      </c>
      <c r="R4708" t="s">
        <v>665</v>
      </c>
      <c r="S4708" t="s">
        <v>664</v>
      </c>
      <c r="T4708" t="s">
        <v>664</v>
      </c>
      <c r="U4708" t="s">
        <v>664</v>
      </c>
      <c r="V4708" t="s">
        <v>664</v>
      </c>
      <c r="W4708" t="s">
        <v>664</v>
      </c>
      <c r="X4708" t="s">
        <v>664</v>
      </c>
      <c r="Y4708" t="s">
        <v>664</v>
      </c>
      <c r="Z4708" t="s">
        <v>664</v>
      </c>
      <c r="AA4708" t="s">
        <v>664</v>
      </c>
      <c r="AB4708" t="s">
        <v>665</v>
      </c>
      <c r="AC4708" t="s">
        <v>664</v>
      </c>
      <c r="AD4708" t="s">
        <v>664</v>
      </c>
      <c r="AE4708" t="s">
        <v>664</v>
      </c>
      <c r="AF4708" t="s">
        <v>664</v>
      </c>
    </row>
    <row r="4709" spans="1:32">
      <c r="A4709">
        <v>113053</v>
      </c>
      <c r="B4709" t="s">
        <v>85</v>
      </c>
      <c r="C4709" t="s">
        <v>665</v>
      </c>
      <c r="D4709" t="s">
        <v>665</v>
      </c>
      <c r="E4709" t="s">
        <v>665</v>
      </c>
      <c r="F4709" t="s">
        <v>665</v>
      </c>
      <c r="G4709" t="s">
        <v>663</v>
      </c>
      <c r="H4709" t="s">
        <v>663</v>
      </c>
      <c r="I4709" t="s">
        <v>665</v>
      </c>
      <c r="J4709" t="s">
        <v>665</v>
      </c>
      <c r="K4709" t="s">
        <v>665</v>
      </c>
      <c r="L4709" t="s">
        <v>663</v>
      </c>
      <c r="M4709" t="s">
        <v>663</v>
      </c>
      <c r="N4709" t="s">
        <v>665</v>
      </c>
      <c r="O4709" t="s">
        <v>665</v>
      </c>
      <c r="P4709" t="s">
        <v>665</v>
      </c>
      <c r="Q4709" t="s">
        <v>663</v>
      </c>
      <c r="R4709" t="s">
        <v>665</v>
      </c>
      <c r="S4709" t="s">
        <v>663</v>
      </c>
      <c r="T4709" t="s">
        <v>663</v>
      </c>
      <c r="U4709" t="s">
        <v>665</v>
      </c>
      <c r="V4709" t="s">
        <v>663</v>
      </c>
      <c r="W4709" t="s">
        <v>664</v>
      </c>
      <c r="X4709" t="s">
        <v>664</v>
      </c>
      <c r="Y4709" t="s">
        <v>664</v>
      </c>
      <c r="Z4709" t="s">
        <v>664</v>
      </c>
      <c r="AA4709" t="s">
        <v>664</v>
      </c>
      <c r="AB4709" t="s">
        <v>664</v>
      </c>
      <c r="AC4709" t="s">
        <v>664</v>
      </c>
      <c r="AD4709" t="s">
        <v>664</v>
      </c>
      <c r="AE4709" t="s">
        <v>664</v>
      </c>
      <c r="AF4709" t="s">
        <v>664</v>
      </c>
    </row>
    <row r="4710" spans="1:32">
      <c r="A4710">
        <v>113058</v>
      </c>
      <c r="B4710" t="s">
        <v>85</v>
      </c>
      <c r="C4710" t="s">
        <v>665</v>
      </c>
      <c r="D4710" t="s">
        <v>663</v>
      </c>
      <c r="E4710" t="s">
        <v>663</v>
      </c>
      <c r="F4710" t="s">
        <v>663</v>
      </c>
      <c r="G4710" t="s">
        <v>663</v>
      </c>
      <c r="H4710" t="s">
        <v>663</v>
      </c>
      <c r="I4710" t="s">
        <v>663</v>
      </c>
      <c r="J4710" t="s">
        <v>664</v>
      </c>
      <c r="K4710" t="s">
        <v>663</v>
      </c>
      <c r="L4710" t="s">
        <v>663</v>
      </c>
      <c r="M4710" t="s">
        <v>663</v>
      </c>
      <c r="N4710" t="s">
        <v>663</v>
      </c>
      <c r="O4710" t="s">
        <v>665</v>
      </c>
      <c r="P4710" t="s">
        <v>663</v>
      </c>
      <c r="Q4710" t="s">
        <v>663</v>
      </c>
      <c r="R4710" t="s">
        <v>665</v>
      </c>
      <c r="S4710" t="s">
        <v>665</v>
      </c>
      <c r="T4710" t="s">
        <v>665</v>
      </c>
      <c r="U4710" t="s">
        <v>665</v>
      </c>
      <c r="V4710" t="s">
        <v>665</v>
      </c>
      <c r="W4710" t="s">
        <v>665</v>
      </c>
      <c r="X4710" t="s">
        <v>664</v>
      </c>
      <c r="Y4710" t="s">
        <v>664</v>
      </c>
      <c r="Z4710" t="s">
        <v>664</v>
      </c>
      <c r="AA4710" t="s">
        <v>664</v>
      </c>
      <c r="AB4710" t="s">
        <v>664</v>
      </c>
      <c r="AC4710" t="s">
        <v>664</v>
      </c>
      <c r="AD4710" t="s">
        <v>664</v>
      </c>
      <c r="AE4710" t="s">
        <v>664</v>
      </c>
      <c r="AF4710" t="s">
        <v>664</v>
      </c>
    </row>
    <row r="4711" spans="1:32">
      <c r="A4711">
        <v>113062</v>
      </c>
      <c r="B4711" t="s">
        <v>85</v>
      </c>
      <c r="C4711" t="s">
        <v>663</v>
      </c>
      <c r="D4711" t="s">
        <v>663</v>
      </c>
      <c r="E4711" t="s">
        <v>663</v>
      </c>
      <c r="F4711" t="s">
        <v>665</v>
      </c>
      <c r="G4711" t="s">
        <v>665</v>
      </c>
      <c r="H4711" t="s">
        <v>664</v>
      </c>
      <c r="I4711" t="s">
        <v>665</v>
      </c>
      <c r="J4711" t="s">
        <v>663</v>
      </c>
      <c r="K4711" t="s">
        <v>665</v>
      </c>
      <c r="L4711" t="s">
        <v>665</v>
      </c>
      <c r="M4711" t="s">
        <v>665</v>
      </c>
      <c r="N4711" t="s">
        <v>665</v>
      </c>
      <c r="O4711" t="s">
        <v>665</v>
      </c>
      <c r="P4711" t="s">
        <v>665</v>
      </c>
      <c r="Q4711" t="s">
        <v>663</v>
      </c>
      <c r="R4711" t="s">
        <v>663</v>
      </c>
      <c r="S4711" t="s">
        <v>664</v>
      </c>
      <c r="T4711" t="s">
        <v>664</v>
      </c>
      <c r="U4711" t="s">
        <v>664</v>
      </c>
      <c r="V4711" t="s">
        <v>664</v>
      </c>
      <c r="W4711" t="s">
        <v>665</v>
      </c>
      <c r="X4711" t="s">
        <v>665</v>
      </c>
      <c r="Y4711" t="s">
        <v>663</v>
      </c>
      <c r="Z4711" t="s">
        <v>665</v>
      </c>
      <c r="AA4711" t="s">
        <v>665</v>
      </c>
      <c r="AB4711" t="s">
        <v>664</v>
      </c>
      <c r="AC4711" t="s">
        <v>665</v>
      </c>
      <c r="AD4711" t="s">
        <v>665</v>
      </c>
      <c r="AE4711" t="s">
        <v>665</v>
      </c>
      <c r="AF4711" t="s">
        <v>663</v>
      </c>
    </row>
    <row r="4712" spans="1:32">
      <c r="A4712">
        <v>113083</v>
      </c>
      <c r="B4712" t="s">
        <v>85</v>
      </c>
      <c r="C4712" t="s">
        <v>665</v>
      </c>
      <c r="D4712" t="s">
        <v>665</v>
      </c>
      <c r="E4712" t="s">
        <v>665</v>
      </c>
      <c r="F4712" t="s">
        <v>665</v>
      </c>
      <c r="G4712" t="s">
        <v>663</v>
      </c>
      <c r="H4712" t="s">
        <v>664</v>
      </c>
      <c r="I4712" t="s">
        <v>665</v>
      </c>
      <c r="J4712" t="s">
        <v>663</v>
      </c>
      <c r="K4712" t="s">
        <v>664</v>
      </c>
      <c r="L4712" t="s">
        <v>665</v>
      </c>
      <c r="M4712" t="s">
        <v>665</v>
      </c>
      <c r="N4712" t="s">
        <v>665</v>
      </c>
      <c r="O4712" t="s">
        <v>665</v>
      </c>
      <c r="P4712" t="s">
        <v>665</v>
      </c>
      <c r="Q4712" t="s">
        <v>663</v>
      </c>
      <c r="R4712" t="s">
        <v>665</v>
      </c>
      <c r="S4712" t="s">
        <v>663</v>
      </c>
      <c r="T4712" t="s">
        <v>664</v>
      </c>
      <c r="U4712" t="s">
        <v>665</v>
      </c>
      <c r="V4712" t="s">
        <v>663</v>
      </c>
      <c r="W4712" t="s">
        <v>664</v>
      </c>
      <c r="X4712" t="s">
        <v>664</v>
      </c>
      <c r="Y4712" t="s">
        <v>664</v>
      </c>
      <c r="Z4712" t="s">
        <v>664</v>
      </c>
      <c r="AA4712" t="s">
        <v>664</v>
      </c>
      <c r="AB4712" t="s">
        <v>664</v>
      </c>
      <c r="AC4712" t="s">
        <v>664</v>
      </c>
      <c r="AD4712" t="s">
        <v>664</v>
      </c>
      <c r="AE4712" t="s">
        <v>664</v>
      </c>
      <c r="AF4712" t="s">
        <v>664</v>
      </c>
    </row>
    <row r="4713" spans="1:32">
      <c r="A4713">
        <v>113089</v>
      </c>
      <c r="B4713" t="s">
        <v>85</v>
      </c>
      <c r="C4713" t="s">
        <v>663</v>
      </c>
      <c r="D4713" t="s">
        <v>663</v>
      </c>
      <c r="E4713" t="s">
        <v>663</v>
      </c>
      <c r="F4713" t="s">
        <v>663</v>
      </c>
      <c r="G4713" t="s">
        <v>663</v>
      </c>
      <c r="H4713" t="s">
        <v>663</v>
      </c>
      <c r="I4713" t="s">
        <v>665</v>
      </c>
      <c r="J4713" t="s">
        <v>665</v>
      </c>
      <c r="K4713" t="s">
        <v>663</v>
      </c>
      <c r="L4713" t="s">
        <v>663</v>
      </c>
      <c r="M4713" t="s">
        <v>665</v>
      </c>
      <c r="N4713" t="s">
        <v>665</v>
      </c>
      <c r="O4713" t="s">
        <v>663</v>
      </c>
      <c r="P4713" t="s">
        <v>665</v>
      </c>
      <c r="Q4713" t="s">
        <v>665</v>
      </c>
      <c r="R4713" t="s">
        <v>665</v>
      </c>
      <c r="S4713" t="s">
        <v>663</v>
      </c>
      <c r="T4713" t="s">
        <v>665</v>
      </c>
      <c r="U4713" t="s">
        <v>665</v>
      </c>
      <c r="V4713" t="s">
        <v>665</v>
      </c>
      <c r="W4713" t="s">
        <v>664</v>
      </c>
      <c r="X4713" t="s">
        <v>665</v>
      </c>
      <c r="Y4713" t="s">
        <v>664</v>
      </c>
      <c r="Z4713" t="s">
        <v>663</v>
      </c>
      <c r="AA4713" t="s">
        <v>663</v>
      </c>
      <c r="AB4713" t="s">
        <v>665</v>
      </c>
      <c r="AC4713" t="s">
        <v>663</v>
      </c>
      <c r="AD4713" t="s">
        <v>663</v>
      </c>
      <c r="AE4713" t="s">
        <v>663</v>
      </c>
      <c r="AF4713" t="s">
        <v>663</v>
      </c>
    </row>
    <row r="4714" spans="1:32">
      <c r="A4714">
        <v>113118</v>
      </c>
      <c r="B4714" t="s">
        <v>85</v>
      </c>
      <c r="C4714" t="s">
        <v>663</v>
      </c>
      <c r="D4714" t="s">
        <v>663</v>
      </c>
      <c r="E4714" t="s">
        <v>664</v>
      </c>
      <c r="F4714" t="s">
        <v>663</v>
      </c>
      <c r="G4714" t="s">
        <v>663</v>
      </c>
      <c r="H4714" t="s">
        <v>663</v>
      </c>
      <c r="I4714" t="s">
        <v>663</v>
      </c>
      <c r="J4714" t="s">
        <v>663</v>
      </c>
      <c r="K4714" t="s">
        <v>665</v>
      </c>
      <c r="L4714" t="s">
        <v>664</v>
      </c>
      <c r="M4714" t="s">
        <v>664</v>
      </c>
      <c r="N4714" t="s">
        <v>664</v>
      </c>
      <c r="O4714" t="s">
        <v>664</v>
      </c>
      <c r="P4714" t="s">
        <v>664</v>
      </c>
      <c r="Q4714" t="s">
        <v>664</v>
      </c>
      <c r="R4714" t="s">
        <v>665</v>
      </c>
      <c r="S4714" t="s">
        <v>664</v>
      </c>
      <c r="T4714" t="s">
        <v>663</v>
      </c>
      <c r="U4714" t="s">
        <v>665</v>
      </c>
      <c r="V4714" t="s">
        <v>665</v>
      </c>
      <c r="W4714" t="s">
        <v>664</v>
      </c>
      <c r="X4714" t="s">
        <v>665</v>
      </c>
      <c r="Y4714" t="s">
        <v>663</v>
      </c>
      <c r="Z4714" t="s">
        <v>665</v>
      </c>
      <c r="AA4714" t="s">
        <v>665</v>
      </c>
      <c r="AB4714" t="s">
        <v>665</v>
      </c>
      <c r="AC4714" t="s">
        <v>664</v>
      </c>
      <c r="AD4714" t="s">
        <v>665</v>
      </c>
      <c r="AE4714" t="s">
        <v>664</v>
      </c>
      <c r="AF4714" t="s">
        <v>664</v>
      </c>
    </row>
    <row r="4715" spans="1:32">
      <c r="A4715">
        <v>113164</v>
      </c>
      <c r="B4715" t="s">
        <v>85</v>
      </c>
      <c r="C4715" t="s">
        <v>665</v>
      </c>
      <c r="D4715" t="s">
        <v>665</v>
      </c>
      <c r="E4715" t="s">
        <v>665</v>
      </c>
      <c r="F4715" t="s">
        <v>663</v>
      </c>
      <c r="G4715" t="s">
        <v>665</v>
      </c>
      <c r="H4715" t="s">
        <v>665</v>
      </c>
      <c r="I4715" t="s">
        <v>663</v>
      </c>
      <c r="J4715" t="s">
        <v>663</v>
      </c>
      <c r="K4715" t="s">
        <v>665</v>
      </c>
      <c r="L4715" t="s">
        <v>663</v>
      </c>
      <c r="M4715" t="s">
        <v>665</v>
      </c>
      <c r="N4715" t="s">
        <v>663</v>
      </c>
      <c r="O4715" t="s">
        <v>665</v>
      </c>
      <c r="P4715" t="s">
        <v>665</v>
      </c>
      <c r="Q4715" t="s">
        <v>665</v>
      </c>
      <c r="R4715" t="s">
        <v>665</v>
      </c>
      <c r="S4715" t="s">
        <v>664</v>
      </c>
      <c r="T4715" t="s">
        <v>663</v>
      </c>
      <c r="U4715" t="s">
        <v>665</v>
      </c>
      <c r="V4715" t="s">
        <v>664</v>
      </c>
      <c r="W4715" t="s">
        <v>664</v>
      </c>
      <c r="X4715" t="s">
        <v>664</v>
      </c>
      <c r="Y4715" t="s">
        <v>664</v>
      </c>
      <c r="Z4715" t="s">
        <v>664</v>
      </c>
      <c r="AA4715" t="s">
        <v>664</v>
      </c>
      <c r="AB4715" t="s">
        <v>664</v>
      </c>
      <c r="AC4715" t="s">
        <v>664</v>
      </c>
      <c r="AD4715" t="s">
        <v>664</v>
      </c>
      <c r="AE4715" t="s">
        <v>664</v>
      </c>
      <c r="AF4715" t="s">
        <v>664</v>
      </c>
    </row>
    <row r="4716" spans="1:32">
      <c r="A4716">
        <v>113173</v>
      </c>
      <c r="B4716" t="s">
        <v>85</v>
      </c>
      <c r="C4716" t="s">
        <v>663</v>
      </c>
      <c r="D4716" t="s">
        <v>663</v>
      </c>
      <c r="E4716" t="s">
        <v>665</v>
      </c>
      <c r="F4716" t="s">
        <v>663</v>
      </c>
      <c r="G4716" t="s">
        <v>663</v>
      </c>
      <c r="H4716" t="s">
        <v>663</v>
      </c>
      <c r="I4716" t="s">
        <v>665</v>
      </c>
      <c r="J4716" t="s">
        <v>663</v>
      </c>
      <c r="K4716" t="s">
        <v>665</v>
      </c>
      <c r="L4716" t="s">
        <v>663</v>
      </c>
      <c r="M4716" t="s">
        <v>664</v>
      </c>
      <c r="N4716" t="s">
        <v>665</v>
      </c>
      <c r="O4716" t="s">
        <v>665</v>
      </c>
      <c r="P4716" t="s">
        <v>663</v>
      </c>
      <c r="Q4716" t="s">
        <v>665</v>
      </c>
      <c r="R4716" t="s">
        <v>665</v>
      </c>
      <c r="S4716" t="s">
        <v>664</v>
      </c>
      <c r="T4716" t="s">
        <v>664</v>
      </c>
      <c r="U4716" t="s">
        <v>665</v>
      </c>
      <c r="V4716" t="s">
        <v>664</v>
      </c>
      <c r="W4716" t="s">
        <v>664</v>
      </c>
      <c r="X4716" t="s">
        <v>664</v>
      </c>
      <c r="Y4716" t="s">
        <v>663</v>
      </c>
      <c r="Z4716" t="s">
        <v>664</v>
      </c>
      <c r="AA4716" t="s">
        <v>664</v>
      </c>
      <c r="AB4716" t="s">
        <v>664</v>
      </c>
      <c r="AC4716" t="s">
        <v>663</v>
      </c>
      <c r="AD4716" t="s">
        <v>664</v>
      </c>
      <c r="AE4716" t="s">
        <v>663</v>
      </c>
      <c r="AF4716" t="s">
        <v>663</v>
      </c>
    </row>
    <row r="4717" spans="1:32">
      <c r="A4717">
        <v>113178</v>
      </c>
      <c r="B4717" t="s">
        <v>85</v>
      </c>
      <c r="C4717" t="s">
        <v>663</v>
      </c>
      <c r="D4717" t="s">
        <v>665</v>
      </c>
      <c r="E4717" t="s">
        <v>663</v>
      </c>
      <c r="F4717" t="s">
        <v>663</v>
      </c>
      <c r="G4717" t="s">
        <v>663</v>
      </c>
      <c r="H4717" t="s">
        <v>663</v>
      </c>
      <c r="I4717" t="s">
        <v>665</v>
      </c>
      <c r="J4717" t="s">
        <v>664</v>
      </c>
      <c r="K4717" t="s">
        <v>665</v>
      </c>
      <c r="L4717" t="s">
        <v>665</v>
      </c>
      <c r="M4717" t="s">
        <v>665</v>
      </c>
      <c r="N4717" t="s">
        <v>665</v>
      </c>
      <c r="O4717" t="s">
        <v>664</v>
      </c>
      <c r="P4717" t="s">
        <v>665</v>
      </c>
      <c r="Q4717" t="s">
        <v>664</v>
      </c>
      <c r="R4717" t="s">
        <v>664</v>
      </c>
      <c r="S4717" t="s">
        <v>664</v>
      </c>
      <c r="T4717" t="s">
        <v>664</v>
      </c>
      <c r="U4717" t="s">
        <v>664</v>
      </c>
      <c r="V4717" t="s">
        <v>665</v>
      </c>
      <c r="W4717" t="s">
        <v>665</v>
      </c>
      <c r="X4717" t="s">
        <v>665</v>
      </c>
      <c r="Y4717" t="s">
        <v>665</v>
      </c>
      <c r="Z4717" t="s">
        <v>664</v>
      </c>
      <c r="AA4717" t="s">
        <v>665</v>
      </c>
      <c r="AB4717" t="s">
        <v>664</v>
      </c>
      <c r="AC4717" t="s">
        <v>664</v>
      </c>
      <c r="AD4717" t="s">
        <v>664</v>
      </c>
      <c r="AE4717" t="s">
        <v>664</v>
      </c>
      <c r="AF4717" t="s">
        <v>664</v>
      </c>
    </row>
    <row r="4718" spans="1:32">
      <c r="A4718">
        <v>113183</v>
      </c>
      <c r="B4718" t="s">
        <v>85</v>
      </c>
      <c r="C4718" t="s">
        <v>663</v>
      </c>
      <c r="D4718" t="s">
        <v>665</v>
      </c>
      <c r="E4718" t="s">
        <v>665</v>
      </c>
      <c r="F4718" t="s">
        <v>663</v>
      </c>
      <c r="G4718" t="s">
        <v>663</v>
      </c>
      <c r="H4718" t="s">
        <v>663</v>
      </c>
      <c r="I4718" t="s">
        <v>663</v>
      </c>
      <c r="J4718" t="s">
        <v>665</v>
      </c>
      <c r="K4718" t="s">
        <v>663</v>
      </c>
      <c r="L4718" t="s">
        <v>665</v>
      </c>
      <c r="M4718" t="s">
        <v>663</v>
      </c>
      <c r="N4718" t="s">
        <v>663</v>
      </c>
      <c r="O4718" t="s">
        <v>663</v>
      </c>
      <c r="P4718" t="s">
        <v>663</v>
      </c>
      <c r="Q4718" t="s">
        <v>663</v>
      </c>
      <c r="R4718" t="s">
        <v>664</v>
      </c>
      <c r="S4718" t="s">
        <v>663</v>
      </c>
      <c r="T4718" t="s">
        <v>663</v>
      </c>
      <c r="U4718" t="s">
        <v>665</v>
      </c>
      <c r="V4718" t="s">
        <v>665</v>
      </c>
      <c r="W4718" t="s">
        <v>663</v>
      </c>
      <c r="X4718" t="s">
        <v>665</v>
      </c>
      <c r="Y4718" t="s">
        <v>663</v>
      </c>
      <c r="Z4718" t="s">
        <v>664</v>
      </c>
      <c r="AA4718" t="s">
        <v>664</v>
      </c>
      <c r="AB4718" t="s">
        <v>664</v>
      </c>
      <c r="AC4718" t="s">
        <v>664</v>
      </c>
      <c r="AD4718" t="s">
        <v>664</v>
      </c>
      <c r="AE4718" t="s">
        <v>664</v>
      </c>
      <c r="AF4718" t="s">
        <v>664</v>
      </c>
    </row>
    <row r="4719" spans="1:32">
      <c r="A4719">
        <v>113188</v>
      </c>
      <c r="B4719" t="s">
        <v>85</v>
      </c>
      <c r="C4719" t="s">
        <v>664</v>
      </c>
      <c r="D4719" t="s">
        <v>663</v>
      </c>
      <c r="E4719" t="s">
        <v>665</v>
      </c>
      <c r="F4719" t="s">
        <v>663</v>
      </c>
      <c r="G4719" t="s">
        <v>665</v>
      </c>
      <c r="H4719" t="s">
        <v>663</v>
      </c>
      <c r="I4719" t="s">
        <v>663</v>
      </c>
      <c r="J4719" t="s">
        <v>665</v>
      </c>
      <c r="K4719" t="s">
        <v>665</v>
      </c>
      <c r="L4719" t="s">
        <v>663</v>
      </c>
      <c r="M4719" t="s">
        <v>665</v>
      </c>
      <c r="N4719" t="s">
        <v>665</v>
      </c>
      <c r="O4719" t="s">
        <v>663</v>
      </c>
      <c r="P4719" t="s">
        <v>663</v>
      </c>
      <c r="Q4719" t="s">
        <v>663</v>
      </c>
      <c r="R4719" t="s">
        <v>665</v>
      </c>
      <c r="S4719" t="s">
        <v>663</v>
      </c>
      <c r="T4719" t="s">
        <v>663</v>
      </c>
      <c r="U4719" t="s">
        <v>663</v>
      </c>
      <c r="V4719" t="s">
        <v>663</v>
      </c>
      <c r="W4719" t="s">
        <v>663</v>
      </c>
      <c r="X4719" t="s">
        <v>663</v>
      </c>
      <c r="Y4719" t="s">
        <v>664</v>
      </c>
      <c r="Z4719" t="s">
        <v>665</v>
      </c>
      <c r="AA4719" t="s">
        <v>664</v>
      </c>
      <c r="AB4719" t="s">
        <v>664</v>
      </c>
      <c r="AC4719" t="s">
        <v>665</v>
      </c>
      <c r="AD4719" t="s">
        <v>664</v>
      </c>
      <c r="AE4719" t="s">
        <v>664</v>
      </c>
      <c r="AF4719" t="s">
        <v>664</v>
      </c>
    </row>
    <row r="4720" spans="1:32">
      <c r="A4720">
        <v>113198</v>
      </c>
      <c r="B4720" t="s">
        <v>85</v>
      </c>
      <c r="C4720" t="s">
        <v>663</v>
      </c>
      <c r="D4720" t="s">
        <v>663</v>
      </c>
      <c r="E4720" t="s">
        <v>663</v>
      </c>
      <c r="F4720" t="s">
        <v>663</v>
      </c>
      <c r="G4720" t="s">
        <v>663</v>
      </c>
      <c r="H4720" t="s">
        <v>663</v>
      </c>
      <c r="I4720" t="s">
        <v>665</v>
      </c>
      <c r="J4720" t="s">
        <v>665</v>
      </c>
      <c r="K4720" t="s">
        <v>665</v>
      </c>
      <c r="L4720" t="s">
        <v>665</v>
      </c>
      <c r="M4720" t="s">
        <v>663</v>
      </c>
      <c r="N4720" t="s">
        <v>663</v>
      </c>
      <c r="O4720" t="s">
        <v>663</v>
      </c>
      <c r="P4720" t="s">
        <v>663</v>
      </c>
      <c r="Q4720" t="s">
        <v>663</v>
      </c>
      <c r="R4720" t="s">
        <v>664</v>
      </c>
      <c r="S4720" t="s">
        <v>665</v>
      </c>
      <c r="T4720" t="s">
        <v>665</v>
      </c>
      <c r="U4720" t="s">
        <v>665</v>
      </c>
      <c r="V4720" t="s">
        <v>664</v>
      </c>
      <c r="W4720" t="s">
        <v>664</v>
      </c>
      <c r="X4720" t="s">
        <v>665</v>
      </c>
      <c r="Y4720" t="s">
        <v>663</v>
      </c>
      <c r="Z4720" t="s">
        <v>663</v>
      </c>
      <c r="AA4720" t="s">
        <v>665</v>
      </c>
      <c r="AB4720" t="s">
        <v>664</v>
      </c>
      <c r="AC4720" t="s">
        <v>664</v>
      </c>
      <c r="AD4720" t="s">
        <v>664</v>
      </c>
      <c r="AE4720" t="s">
        <v>665</v>
      </c>
      <c r="AF4720" t="s">
        <v>665</v>
      </c>
    </row>
    <row r="4721" spans="1:32">
      <c r="A4721">
        <v>113210</v>
      </c>
      <c r="B4721" t="s">
        <v>85</v>
      </c>
      <c r="C4721" t="s">
        <v>663</v>
      </c>
      <c r="D4721" t="s">
        <v>663</v>
      </c>
      <c r="E4721" t="s">
        <v>665</v>
      </c>
      <c r="F4721" t="s">
        <v>663</v>
      </c>
      <c r="G4721" t="s">
        <v>665</v>
      </c>
      <c r="H4721" t="s">
        <v>663</v>
      </c>
      <c r="I4721" t="s">
        <v>665</v>
      </c>
      <c r="J4721" t="s">
        <v>663</v>
      </c>
      <c r="K4721" t="s">
        <v>663</v>
      </c>
      <c r="L4721" t="s">
        <v>663</v>
      </c>
      <c r="M4721" t="s">
        <v>665</v>
      </c>
      <c r="N4721" t="s">
        <v>664</v>
      </c>
      <c r="O4721" t="s">
        <v>665</v>
      </c>
      <c r="P4721" t="s">
        <v>663</v>
      </c>
      <c r="Q4721" t="s">
        <v>665</v>
      </c>
      <c r="R4721" t="s">
        <v>663</v>
      </c>
      <c r="S4721" t="s">
        <v>665</v>
      </c>
      <c r="T4721" t="s">
        <v>663</v>
      </c>
      <c r="U4721" t="s">
        <v>663</v>
      </c>
      <c r="V4721" t="s">
        <v>665</v>
      </c>
      <c r="W4721" t="s">
        <v>665</v>
      </c>
      <c r="X4721" t="s">
        <v>665</v>
      </c>
      <c r="Y4721" t="s">
        <v>664</v>
      </c>
      <c r="Z4721" t="s">
        <v>665</v>
      </c>
      <c r="AA4721" t="s">
        <v>665</v>
      </c>
      <c r="AB4721" t="s">
        <v>664</v>
      </c>
      <c r="AC4721" t="s">
        <v>664</v>
      </c>
      <c r="AD4721" t="s">
        <v>664</v>
      </c>
      <c r="AE4721" t="s">
        <v>664</v>
      </c>
      <c r="AF4721" t="s">
        <v>664</v>
      </c>
    </row>
    <row r="4722" spans="1:32">
      <c r="A4722">
        <v>113219</v>
      </c>
      <c r="B4722" t="s">
        <v>85</v>
      </c>
      <c r="C4722" t="s">
        <v>663</v>
      </c>
      <c r="D4722" t="s">
        <v>663</v>
      </c>
      <c r="E4722" t="s">
        <v>665</v>
      </c>
      <c r="F4722" t="s">
        <v>663</v>
      </c>
      <c r="G4722" t="s">
        <v>663</v>
      </c>
      <c r="H4722" t="s">
        <v>663</v>
      </c>
      <c r="I4722" t="s">
        <v>664</v>
      </c>
      <c r="J4722" t="s">
        <v>665</v>
      </c>
      <c r="K4722" t="s">
        <v>665</v>
      </c>
      <c r="L4722" t="s">
        <v>665</v>
      </c>
      <c r="M4722" t="s">
        <v>665</v>
      </c>
      <c r="N4722" t="s">
        <v>665</v>
      </c>
      <c r="O4722" t="s">
        <v>665</v>
      </c>
      <c r="P4722" t="s">
        <v>663</v>
      </c>
      <c r="Q4722" t="s">
        <v>665</v>
      </c>
      <c r="R4722" t="s">
        <v>664</v>
      </c>
      <c r="S4722" t="s">
        <v>663</v>
      </c>
      <c r="T4722" t="s">
        <v>665</v>
      </c>
      <c r="U4722" t="s">
        <v>665</v>
      </c>
      <c r="V4722" t="s">
        <v>665</v>
      </c>
      <c r="W4722" t="s">
        <v>664</v>
      </c>
      <c r="X4722" t="s">
        <v>665</v>
      </c>
      <c r="Y4722" t="s">
        <v>664</v>
      </c>
      <c r="Z4722" t="s">
        <v>665</v>
      </c>
      <c r="AA4722" t="s">
        <v>665</v>
      </c>
      <c r="AB4722" t="s">
        <v>664</v>
      </c>
      <c r="AC4722" t="s">
        <v>665</v>
      </c>
      <c r="AD4722" t="s">
        <v>664</v>
      </c>
      <c r="AE4722" t="s">
        <v>663</v>
      </c>
      <c r="AF4722" t="s">
        <v>663</v>
      </c>
    </row>
    <row r="4723" spans="1:32">
      <c r="A4723">
        <v>113220</v>
      </c>
      <c r="B4723" t="s">
        <v>85</v>
      </c>
      <c r="C4723" t="s">
        <v>665</v>
      </c>
      <c r="D4723" t="s">
        <v>663</v>
      </c>
      <c r="E4723" t="s">
        <v>663</v>
      </c>
      <c r="F4723" t="s">
        <v>663</v>
      </c>
      <c r="G4723" t="s">
        <v>663</v>
      </c>
      <c r="H4723" t="s">
        <v>663</v>
      </c>
      <c r="I4723" t="s">
        <v>663</v>
      </c>
      <c r="J4723" t="s">
        <v>665</v>
      </c>
      <c r="K4723" t="s">
        <v>663</v>
      </c>
      <c r="L4723" t="s">
        <v>663</v>
      </c>
      <c r="M4723" t="s">
        <v>663</v>
      </c>
      <c r="N4723" t="s">
        <v>663</v>
      </c>
      <c r="O4723" t="s">
        <v>663</v>
      </c>
      <c r="P4723" t="s">
        <v>663</v>
      </c>
      <c r="Q4723" t="s">
        <v>664</v>
      </c>
      <c r="R4723" t="s">
        <v>663</v>
      </c>
      <c r="S4723" t="s">
        <v>665</v>
      </c>
      <c r="T4723" t="s">
        <v>663</v>
      </c>
      <c r="U4723" t="s">
        <v>665</v>
      </c>
      <c r="V4723" t="s">
        <v>665</v>
      </c>
      <c r="W4723" t="s">
        <v>665</v>
      </c>
      <c r="X4723" t="s">
        <v>664</v>
      </c>
      <c r="Y4723" t="s">
        <v>664</v>
      </c>
      <c r="Z4723" t="s">
        <v>664</v>
      </c>
      <c r="AA4723" t="s">
        <v>664</v>
      </c>
      <c r="AB4723" t="s">
        <v>664</v>
      </c>
      <c r="AC4723" t="s">
        <v>664</v>
      </c>
      <c r="AD4723" t="s">
        <v>664</v>
      </c>
      <c r="AE4723" t="s">
        <v>664</v>
      </c>
      <c r="AF4723" t="s">
        <v>665</v>
      </c>
    </row>
    <row r="4724" spans="1:32">
      <c r="A4724">
        <v>113242</v>
      </c>
      <c r="B4724" t="s">
        <v>85</v>
      </c>
      <c r="C4724" t="s">
        <v>663</v>
      </c>
      <c r="D4724" t="s">
        <v>663</v>
      </c>
      <c r="E4724" t="s">
        <v>663</v>
      </c>
      <c r="F4724" t="s">
        <v>663</v>
      </c>
      <c r="G4724" t="s">
        <v>663</v>
      </c>
      <c r="H4724" t="s">
        <v>663</v>
      </c>
      <c r="I4724" t="s">
        <v>663</v>
      </c>
      <c r="J4724" t="s">
        <v>664</v>
      </c>
      <c r="K4724" t="s">
        <v>665</v>
      </c>
      <c r="L4724" t="s">
        <v>663</v>
      </c>
      <c r="M4724" t="s">
        <v>665</v>
      </c>
      <c r="N4724" t="s">
        <v>665</v>
      </c>
      <c r="O4724" t="s">
        <v>665</v>
      </c>
      <c r="P4724" t="s">
        <v>663</v>
      </c>
      <c r="Q4724" t="s">
        <v>665</v>
      </c>
      <c r="R4724" t="s">
        <v>665</v>
      </c>
      <c r="S4724" t="s">
        <v>665</v>
      </c>
      <c r="T4724" t="s">
        <v>663</v>
      </c>
      <c r="U4724" t="s">
        <v>663</v>
      </c>
      <c r="V4724" t="s">
        <v>665</v>
      </c>
      <c r="W4724" t="s">
        <v>664</v>
      </c>
      <c r="X4724" t="s">
        <v>664</v>
      </c>
      <c r="Y4724" t="s">
        <v>664</v>
      </c>
      <c r="Z4724" t="s">
        <v>664</v>
      </c>
      <c r="AA4724" t="s">
        <v>664</v>
      </c>
      <c r="AB4724" t="s">
        <v>664</v>
      </c>
      <c r="AC4724" t="s">
        <v>664</v>
      </c>
      <c r="AD4724" t="s">
        <v>664</v>
      </c>
      <c r="AE4724" t="s">
        <v>664</v>
      </c>
      <c r="AF4724" t="s">
        <v>664</v>
      </c>
    </row>
    <row r="4725" spans="1:32">
      <c r="A4725">
        <v>113250</v>
      </c>
      <c r="B4725" t="s">
        <v>85</v>
      </c>
      <c r="C4725" t="s">
        <v>663</v>
      </c>
      <c r="D4725" t="s">
        <v>665</v>
      </c>
      <c r="E4725" t="s">
        <v>663</v>
      </c>
      <c r="F4725" t="s">
        <v>665</v>
      </c>
      <c r="G4725" t="s">
        <v>663</v>
      </c>
      <c r="H4725" t="s">
        <v>665</v>
      </c>
      <c r="I4725" t="s">
        <v>663</v>
      </c>
      <c r="J4725" t="s">
        <v>664</v>
      </c>
      <c r="K4725" t="s">
        <v>663</v>
      </c>
      <c r="L4725" t="s">
        <v>665</v>
      </c>
      <c r="M4725" t="s">
        <v>664</v>
      </c>
      <c r="N4725" t="s">
        <v>664</v>
      </c>
      <c r="O4725" t="s">
        <v>664</v>
      </c>
      <c r="P4725" t="s">
        <v>664</v>
      </c>
      <c r="Q4725" t="s">
        <v>664</v>
      </c>
      <c r="R4725" t="s">
        <v>664</v>
      </c>
      <c r="S4725" t="s">
        <v>664</v>
      </c>
      <c r="T4725" t="s">
        <v>664</v>
      </c>
      <c r="U4725" t="s">
        <v>664</v>
      </c>
      <c r="V4725" t="s">
        <v>664</v>
      </c>
      <c r="W4725" t="s">
        <v>664</v>
      </c>
      <c r="X4725" t="s">
        <v>664</v>
      </c>
      <c r="Y4725" t="s">
        <v>665</v>
      </c>
      <c r="Z4725" t="s">
        <v>664</v>
      </c>
      <c r="AA4725" t="s">
        <v>664</v>
      </c>
      <c r="AB4725" t="s">
        <v>664</v>
      </c>
      <c r="AC4725" t="s">
        <v>664</v>
      </c>
      <c r="AD4725" t="s">
        <v>664</v>
      </c>
      <c r="AE4725" t="s">
        <v>664</v>
      </c>
      <c r="AF4725" t="s">
        <v>664</v>
      </c>
    </row>
    <row r="4726" spans="1:32">
      <c r="A4726">
        <v>113253</v>
      </c>
      <c r="B4726" t="s">
        <v>85</v>
      </c>
      <c r="C4726" t="s">
        <v>663</v>
      </c>
      <c r="D4726" t="s">
        <v>665</v>
      </c>
      <c r="E4726" t="s">
        <v>663</v>
      </c>
      <c r="F4726" t="s">
        <v>665</v>
      </c>
      <c r="G4726" t="s">
        <v>663</v>
      </c>
      <c r="H4726" t="s">
        <v>663</v>
      </c>
      <c r="I4726" t="s">
        <v>663</v>
      </c>
      <c r="J4726" t="s">
        <v>663</v>
      </c>
      <c r="K4726" t="s">
        <v>663</v>
      </c>
      <c r="L4726" t="s">
        <v>663</v>
      </c>
      <c r="M4726" t="s">
        <v>665</v>
      </c>
      <c r="N4726" t="s">
        <v>663</v>
      </c>
      <c r="O4726" t="s">
        <v>665</v>
      </c>
      <c r="P4726" t="s">
        <v>663</v>
      </c>
      <c r="Q4726" t="s">
        <v>664</v>
      </c>
      <c r="R4726" t="s">
        <v>665</v>
      </c>
      <c r="S4726" t="s">
        <v>665</v>
      </c>
      <c r="T4726" t="s">
        <v>664</v>
      </c>
      <c r="U4726" t="s">
        <v>664</v>
      </c>
      <c r="V4726" t="s">
        <v>664</v>
      </c>
      <c r="W4726" t="s">
        <v>663</v>
      </c>
      <c r="X4726" t="s">
        <v>663</v>
      </c>
      <c r="Y4726" t="s">
        <v>664</v>
      </c>
      <c r="Z4726" t="s">
        <v>664</v>
      </c>
      <c r="AA4726" t="s">
        <v>663</v>
      </c>
      <c r="AB4726" t="s">
        <v>664</v>
      </c>
      <c r="AC4726" t="s">
        <v>664</v>
      </c>
      <c r="AD4726" t="s">
        <v>664</v>
      </c>
      <c r="AE4726" t="s">
        <v>664</v>
      </c>
      <c r="AF4726" t="s">
        <v>664</v>
      </c>
    </row>
    <row r="4727" spans="1:32">
      <c r="A4727">
        <v>113281</v>
      </c>
      <c r="B4727" t="s">
        <v>85</v>
      </c>
      <c r="C4727" t="s">
        <v>663</v>
      </c>
      <c r="D4727" t="s">
        <v>663</v>
      </c>
      <c r="E4727" t="s">
        <v>665</v>
      </c>
      <c r="F4727" t="s">
        <v>663</v>
      </c>
      <c r="G4727" t="s">
        <v>663</v>
      </c>
      <c r="H4727" t="s">
        <v>665</v>
      </c>
      <c r="I4727" t="s">
        <v>663</v>
      </c>
      <c r="J4727" t="s">
        <v>663</v>
      </c>
      <c r="K4727" t="s">
        <v>664</v>
      </c>
      <c r="L4727" t="s">
        <v>663</v>
      </c>
      <c r="M4727" t="s">
        <v>663</v>
      </c>
      <c r="N4727" t="s">
        <v>665</v>
      </c>
      <c r="O4727" t="s">
        <v>663</v>
      </c>
      <c r="P4727" t="s">
        <v>663</v>
      </c>
      <c r="Q4727" t="s">
        <v>665</v>
      </c>
      <c r="R4727" t="s">
        <v>665</v>
      </c>
      <c r="S4727" t="s">
        <v>664</v>
      </c>
      <c r="T4727" t="s">
        <v>664</v>
      </c>
      <c r="U4727" t="s">
        <v>664</v>
      </c>
      <c r="V4727" t="s">
        <v>664</v>
      </c>
      <c r="W4727" t="s">
        <v>664</v>
      </c>
      <c r="X4727" t="s">
        <v>665</v>
      </c>
      <c r="Y4727" t="s">
        <v>665</v>
      </c>
      <c r="Z4727" t="s">
        <v>664</v>
      </c>
      <c r="AA4727" t="s">
        <v>664</v>
      </c>
      <c r="AB4727" t="s">
        <v>664</v>
      </c>
      <c r="AC4727" t="s">
        <v>665</v>
      </c>
      <c r="AD4727" t="s">
        <v>664</v>
      </c>
      <c r="AE4727" t="s">
        <v>664</v>
      </c>
      <c r="AF4727" t="s">
        <v>664</v>
      </c>
    </row>
    <row r="4728" spans="1:32">
      <c r="A4728">
        <v>113300</v>
      </c>
      <c r="B4728" t="s">
        <v>85</v>
      </c>
      <c r="C4728" t="s">
        <v>665</v>
      </c>
      <c r="D4728" t="s">
        <v>663</v>
      </c>
      <c r="E4728" t="s">
        <v>665</v>
      </c>
      <c r="F4728" t="s">
        <v>665</v>
      </c>
      <c r="G4728" t="s">
        <v>663</v>
      </c>
      <c r="H4728" t="s">
        <v>664</v>
      </c>
      <c r="I4728" t="s">
        <v>663</v>
      </c>
      <c r="J4728" t="s">
        <v>664</v>
      </c>
      <c r="K4728" t="s">
        <v>665</v>
      </c>
      <c r="L4728" t="s">
        <v>665</v>
      </c>
      <c r="M4728" t="s">
        <v>665</v>
      </c>
      <c r="N4728" t="s">
        <v>665</v>
      </c>
      <c r="O4728" t="s">
        <v>665</v>
      </c>
      <c r="P4728" t="s">
        <v>665</v>
      </c>
      <c r="Q4728" t="s">
        <v>665</v>
      </c>
      <c r="R4728" t="s">
        <v>665</v>
      </c>
      <c r="S4728" t="s">
        <v>665</v>
      </c>
      <c r="T4728" t="s">
        <v>665</v>
      </c>
      <c r="U4728" t="s">
        <v>665</v>
      </c>
      <c r="V4728" t="s">
        <v>665</v>
      </c>
      <c r="W4728" t="s">
        <v>665</v>
      </c>
      <c r="X4728" t="s">
        <v>664</v>
      </c>
      <c r="Y4728" t="s">
        <v>664</v>
      </c>
      <c r="Z4728" t="s">
        <v>664</v>
      </c>
      <c r="AA4728" t="s">
        <v>664</v>
      </c>
      <c r="AB4728" t="s">
        <v>664</v>
      </c>
      <c r="AC4728" t="s">
        <v>665</v>
      </c>
      <c r="AD4728" t="s">
        <v>665</v>
      </c>
      <c r="AE4728" t="s">
        <v>664</v>
      </c>
      <c r="AF4728" t="s">
        <v>665</v>
      </c>
    </row>
    <row r="4729" spans="1:32">
      <c r="A4729">
        <v>113302</v>
      </c>
      <c r="B4729" t="s">
        <v>85</v>
      </c>
      <c r="C4729" t="s">
        <v>665</v>
      </c>
      <c r="D4729" t="s">
        <v>663</v>
      </c>
      <c r="E4729" t="s">
        <v>665</v>
      </c>
      <c r="F4729" t="s">
        <v>663</v>
      </c>
      <c r="G4729" t="s">
        <v>663</v>
      </c>
      <c r="H4729" t="s">
        <v>665</v>
      </c>
      <c r="I4729" t="s">
        <v>665</v>
      </c>
      <c r="J4729" t="s">
        <v>665</v>
      </c>
      <c r="K4729" t="s">
        <v>665</v>
      </c>
      <c r="L4729" t="s">
        <v>665</v>
      </c>
      <c r="M4729" t="s">
        <v>665</v>
      </c>
      <c r="N4729" t="s">
        <v>664</v>
      </c>
      <c r="O4729" t="s">
        <v>664</v>
      </c>
      <c r="P4729" t="s">
        <v>663</v>
      </c>
      <c r="Q4729" t="s">
        <v>664</v>
      </c>
      <c r="R4729" t="s">
        <v>665</v>
      </c>
      <c r="S4729" t="s">
        <v>664</v>
      </c>
      <c r="T4729" t="s">
        <v>665</v>
      </c>
      <c r="U4729" t="s">
        <v>665</v>
      </c>
      <c r="V4729" t="s">
        <v>663</v>
      </c>
      <c r="W4729" t="s">
        <v>665</v>
      </c>
      <c r="X4729" t="s">
        <v>665</v>
      </c>
      <c r="Y4729" t="s">
        <v>665</v>
      </c>
      <c r="Z4729" t="s">
        <v>663</v>
      </c>
      <c r="AA4729" t="s">
        <v>665</v>
      </c>
      <c r="AB4729" t="s">
        <v>663</v>
      </c>
      <c r="AC4729" t="s">
        <v>665</v>
      </c>
      <c r="AD4729" t="s">
        <v>665</v>
      </c>
      <c r="AE4729" t="s">
        <v>664</v>
      </c>
      <c r="AF4729" t="s">
        <v>664</v>
      </c>
    </row>
    <row r="4730" spans="1:32">
      <c r="A4730">
        <v>113313</v>
      </c>
      <c r="B4730" t="s">
        <v>85</v>
      </c>
      <c r="C4730" t="s">
        <v>665</v>
      </c>
      <c r="D4730" t="s">
        <v>665</v>
      </c>
      <c r="E4730" t="s">
        <v>663</v>
      </c>
      <c r="F4730" t="s">
        <v>663</v>
      </c>
      <c r="G4730" t="s">
        <v>663</v>
      </c>
      <c r="H4730" t="s">
        <v>663</v>
      </c>
      <c r="I4730" t="s">
        <v>663</v>
      </c>
      <c r="J4730" t="s">
        <v>665</v>
      </c>
      <c r="K4730" t="s">
        <v>663</v>
      </c>
      <c r="L4730" t="s">
        <v>663</v>
      </c>
      <c r="M4730" t="s">
        <v>665</v>
      </c>
      <c r="N4730" t="s">
        <v>663</v>
      </c>
      <c r="O4730" t="s">
        <v>663</v>
      </c>
      <c r="P4730" t="s">
        <v>663</v>
      </c>
      <c r="Q4730" t="s">
        <v>665</v>
      </c>
      <c r="R4730" t="s">
        <v>665</v>
      </c>
      <c r="S4730" t="s">
        <v>665</v>
      </c>
      <c r="T4730" t="s">
        <v>663</v>
      </c>
      <c r="U4730" t="s">
        <v>664</v>
      </c>
      <c r="V4730" t="s">
        <v>663</v>
      </c>
      <c r="W4730" t="s">
        <v>665</v>
      </c>
      <c r="X4730" t="s">
        <v>665</v>
      </c>
      <c r="Y4730" t="s">
        <v>663</v>
      </c>
      <c r="Z4730" t="s">
        <v>665</v>
      </c>
      <c r="AA4730" t="s">
        <v>663</v>
      </c>
      <c r="AB4730" t="s">
        <v>665</v>
      </c>
      <c r="AC4730" t="s">
        <v>664</v>
      </c>
      <c r="AD4730" t="s">
        <v>664</v>
      </c>
      <c r="AE4730" t="s">
        <v>663</v>
      </c>
      <c r="AF4730" t="s">
        <v>665</v>
      </c>
    </row>
    <row r="4731" spans="1:32">
      <c r="A4731">
        <v>113317</v>
      </c>
      <c r="B4731" t="s">
        <v>85</v>
      </c>
      <c r="C4731" t="s">
        <v>665</v>
      </c>
      <c r="D4731" t="s">
        <v>663</v>
      </c>
      <c r="E4731" t="s">
        <v>665</v>
      </c>
      <c r="F4731" t="s">
        <v>663</v>
      </c>
      <c r="G4731" t="s">
        <v>663</v>
      </c>
      <c r="H4731" t="s">
        <v>664</v>
      </c>
      <c r="I4731" t="s">
        <v>663</v>
      </c>
      <c r="J4731" t="s">
        <v>665</v>
      </c>
      <c r="K4731" t="s">
        <v>665</v>
      </c>
      <c r="L4731" t="s">
        <v>663</v>
      </c>
      <c r="M4731" t="s">
        <v>665</v>
      </c>
      <c r="N4731" t="s">
        <v>665</v>
      </c>
      <c r="O4731" t="s">
        <v>665</v>
      </c>
      <c r="P4731" t="s">
        <v>663</v>
      </c>
      <c r="Q4731" t="s">
        <v>665</v>
      </c>
      <c r="R4731" t="s">
        <v>665</v>
      </c>
      <c r="S4731" t="s">
        <v>663</v>
      </c>
      <c r="T4731" t="s">
        <v>664</v>
      </c>
      <c r="U4731" t="s">
        <v>665</v>
      </c>
      <c r="V4731" t="s">
        <v>665</v>
      </c>
      <c r="W4731" t="s">
        <v>665</v>
      </c>
      <c r="X4731" t="s">
        <v>665</v>
      </c>
      <c r="Y4731" t="s">
        <v>664</v>
      </c>
      <c r="Z4731" t="s">
        <v>665</v>
      </c>
      <c r="AA4731" t="s">
        <v>665</v>
      </c>
      <c r="AB4731" t="s">
        <v>664</v>
      </c>
      <c r="AC4731" t="s">
        <v>664</v>
      </c>
      <c r="AD4731" t="s">
        <v>664</v>
      </c>
      <c r="AE4731" t="s">
        <v>664</v>
      </c>
      <c r="AF4731" t="s">
        <v>664</v>
      </c>
    </row>
    <row r="4732" spans="1:32">
      <c r="A4732">
        <v>113325</v>
      </c>
      <c r="B4732" t="s">
        <v>85</v>
      </c>
      <c r="C4732" t="s">
        <v>663</v>
      </c>
      <c r="D4732" t="s">
        <v>663</v>
      </c>
      <c r="E4732" t="s">
        <v>663</v>
      </c>
      <c r="F4732" t="s">
        <v>663</v>
      </c>
      <c r="G4732" t="s">
        <v>663</v>
      </c>
      <c r="H4732" t="s">
        <v>663</v>
      </c>
      <c r="I4732" t="s">
        <v>665</v>
      </c>
      <c r="J4732" t="s">
        <v>665</v>
      </c>
      <c r="K4732" t="s">
        <v>665</v>
      </c>
      <c r="L4732" t="s">
        <v>665</v>
      </c>
      <c r="M4732" t="s">
        <v>664</v>
      </c>
      <c r="N4732" t="s">
        <v>665</v>
      </c>
      <c r="O4732" t="s">
        <v>665</v>
      </c>
      <c r="P4732" t="s">
        <v>664</v>
      </c>
      <c r="Q4732" t="s">
        <v>665</v>
      </c>
      <c r="R4732" t="s">
        <v>664</v>
      </c>
      <c r="S4732" t="s">
        <v>664</v>
      </c>
      <c r="T4732" t="s">
        <v>663</v>
      </c>
      <c r="U4732" t="s">
        <v>664</v>
      </c>
      <c r="V4732" t="s">
        <v>664</v>
      </c>
      <c r="W4732" t="s">
        <v>664</v>
      </c>
      <c r="X4732" t="s">
        <v>665</v>
      </c>
      <c r="Y4732" t="s">
        <v>665</v>
      </c>
      <c r="Z4732" t="s">
        <v>665</v>
      </c>
      <c r="AA4732" t="s">
        <v>665</v>
      </c>
      <c r="AB4732" t="s">
        <v>664</v>
      </c>
      <c r="AC4732" t="s">
        <v>664</v>
      </c>
      <c r="AD4732" t="s">
        <v>664</v>
      </c>
      <c r="AE4732" t="s">
        <v>665</v>
      </c>
      <c r="AF4732" t="s">
        <v>665</v>
      </c>
    </row>
    <row r="4733" spans="1:32">
      <c r="A4733">
        <v>113331</v>
      </c>
      <c r="B4733" t="s">
        <v>85</v>
      </c>
      <c r="C4733" t="s">
        <v>665</v>
      </c>
      <c r="D4733" t="s">
        <v>665</v>
      </c>
      <c r="E4733" t="s">
        <v>663</v>
      </c>
      <c r="F4733" t="s">
        <v>663</v>
      </c>
      <c r="G4733" t="s">
        <v>663</v>
      </c>
      <c r="H4733" t="s">
        <v>663</v>
      </c>
      <c r="I4733" t="s">
        <v>663</v>
      </c>
      <c r="J4733" t="s">
        <v>664</v>
      </c>
      <c r="K4733" t="s">
        <v>665</v>
      </c>
      <c r="L4733" t="s">
        <v>663</v>
      </c>
      <c r="M4733" t="s">
        <v>663</v>
      </c>
      <c r="N4733" t="s">
        <v>663</v>
      </c>
      <c r="O4733" t="s">
        <v>663</v>
      </c>
      <c r="P4733" t="s">
        <v>665</v>
      </c>
      <c r="Q4733" t="s">
        <v>663</v>
      </c>
      <c r="R4733" t="s">
        <v>663</v>
      </c>
      <c r="S4733" t="s">
        <v>665</v>
      </c>
      <c r="T4733" t="s">
        <v>665</v>
      </c>
      <c r="U4733" t="s">
        <v>663</v>
      </c>
      <c r="V4733" t="s">
        <v>665</v>
      </c>
      <c r="W4733" t="s">
        <v>663</v>
      </c>
      <c r="X4733" t="s">
        <v>665</v>
      </c>
      <c r="Y4733" t="s">
        <v>663</v>
      </c>
      <c r="Z4733" t="s">
        <v>663</v>
      </c>
      <c r="AA4733" t="s">
        <v>663</v>
      </c>
      <c r="AB4733" t="s">
        <v>665</v>
      </c>
      <c r="AC4733" t="s">
        <v>665</v>
      </c>
      <c r="AD4733" t="s">
        <v>664</v>
      </c>
      <c r="AE4733" t="s">
        <v>665</v>
      </c>
      <c r="AF4733" t="s">
        <v>663</v>
      </c>
    </row>
    <row r="4734" spans="1:32">
      <c r="A4734">
        <v>113338</v>
      </c>
      <c r="B4734" t="s">
        <v>85</v>
      </c>
      <c r="C4734" t="s">
        <v>665</v>
      </c>
      <c r="D4734" t="s">
        <v>663</v>
      </c>
      <c r="E4734" t="s">
        <v>665</v>
      </c>
      <c r="F4734" t="s">
        <v>665</v>
      </c>
      <c r="G4734" t="s">
        <v>665</v>
      </c>
      <c r="H4734" t="s">
        <v>664</v>
      </c>
      <c r="I4734" t="s">
        <v>665</v>
      </c>
      <c r="J4734" t="s">
        <v>665</v>
      </c>
      <c r="K4734" t="s">
        <v>665</v>
      </c>
      <c r="L4734" t="s">
        <v>665</v>
      </c>
      <c r="M4734" t="s">
        <v>665</v>
      </c>
      <c r="N4734" t="s">
        <v>665</v>
      </c>
      <c r="O4734" t="s">
        <v>663</v>
      </c>
      <c r="P4734" t="s">
        <v>665</v>
      </c>
      <c r="Q4734" t="s">
        <v>665</v>
      </c>
      <c r="R4734" t="s">
        <v>663</v>
      </c>
      <c r="S4734" t="s">
        <v>665</v>
      </c>
      <c r="T4734" t="s">
        <v>664</v>
      </c>
      <c r="U4734" t="s">
        <v>665</v>
      </c>
      <c r="V4734" t="s">
        <v>663</v>
      </c>
      <c r="W4734" t="s">
        <v>664</v>
      </c>
      <c r="X4734" t="s">
        <v>664</v>
      </c>
      <c r="Y4734" t="s">
        <v>664</v>
      </c>
      <c r="Z4734" t="s">
        <v>665</v>
      </c>
      <c r="AA4734" t="s">
        <v>664</v>
      </c>
      <c r="AB4734" t="s">
        <v>664</v>
      </c>
      <c r="AC4734" t="s">
        <v>664</v>
      </c>
      <c r="AD4734" t="s">
        <v>664</v>
      </c>
      <c r="AE4734" t="s">
        <v>664</v>
      </c>
      <c r="AF4734" t="s">
        <v>665</v>
      </c>
    </row>
    <row r="4735" spans="1:32">
      <c r="A4735">
        <v>113350</v>
      </c>
      <c r="B4735" t="s">
        <v>85</v>
      </c>
      <c r="C4735" t="s">
        <v>663</v>
      </c>
      <c r="D4735" t="s">
        <v>665</v>
      </c>
      <c r="E4735" t="s">
        <v>663</v>
      </c>
      <c r="F4735" t="s">
        <v>665</v>
      </c>
      <c r="G4735" t="s">
        <v>665</v>
      </c>
      <c r="H4735" t="s">
        <v>663</v>
      </c>
      <c r="I4735" t="s">
        <v>664</v>
      </c>
      <c r="J4735" t="s">
        <v>665</v>
      </c>
      <c r="K4735" t="s">
        <v>665</v>
      </c>
      <c r="L4735" t="s">
        <v>663</v>
      </c>
      <c r="M4735" t="s">
        <v>663</v>
      </c>
      <c r="N4735" t="s">
        <v>663</v>
      </c>
      <c r="O4735" t="s">
        <v>663</v>
      </c>
      <c r="P4735" t="s">
        <v>663</v>
      </c>
      <c r="Q4735" t="s">
        <v>663</v>
      </c>
      <c r="R4735" t="s">
        <v>663</v>
      </c>
      <c r="S4735" t="s">
        <v>665</v>
      </c>
      <c r="T4735" t="s">
        <v>665</v>
      </c>
      <c r="U4735" t="s">
        <v>663</v>
      </c>
      <c r="V4735" t="s">
        <v>663</v>
      </c>
      <c r="W4735" t="s">
        <v>663</v>
      </c>
      <c r="X4735" t="s">
        <v>665</v>
      </c>
      <c r="Y4735" t="s">
        <v>663</v>
      </c>
      <c r="Z4735" t="s">
        <v>664</v>
      </c>
      <c r="AA4735" t="s">
        <v>665</v>
      </c>
      <c r="AB4735" t="s">
        <v>664</v>
      </c>
      <c r="AC4735" t="s">
        <v>664</v>
      </c>
      <c r="AD4735" t="s">
        <v>663</v>
      </c>
      <c r="AE4735" t="s">
        <v>665</v>
      </c>
      <c r="AF4735" t="s">
        <v>664</v>
      </c>
    </row>
    <row r="4736" spans="1:32">
      <c r="A4736">
        <v>113360</v>
      </c>
      <c r="B4736" t="s">
        <v>85</v>
      </c>
      <c r="C4736" t="s">
        <v>663</v>
      </c>
      <c r="D4736" t="s">
        <v>663</v>
      </c>
      <c r="E4736" t="s">
        <v>665</v>
      </c>
      <c r="F4736" t="s">
        <v>663</v>
      </c>
      <c r="G4736" t="s">
        <v>665</v>
      </c>
      <c r="H4736" t="s">
        <v>665</v>
      </c>
      <c r="I4736" t="s">
        <v>665</v>
      </c>
      <c r="J4736" t="s">
        <v>665</v>
      </c>
      <c r="K4736" t="s">
        <v>663</v>
      </c>
      <c r="L4736" t="s">
        <v>663</v>
      </c>
      <c r="M4736" t="s">
        <v>663</v>
      </c>
      <c r="N4736" t="s">
        <v>663</v>
      </c>
      <c r="O4736" t="s">
        <v>665</v>
      </c>
      <c r="P4736" t="s">
        <v>663</v>
      </c>
      <c r="Q4736" t="s">
        <v>665</v>
      </c>
      <c r="R4736" t="s">
        <v>663</v>
      </c>
      <c r="S4736" t="s">
        <v>663</v>
      </c>
      <c r="T4736" t="s">
        <v>665</v>
      </c>
      <c r="U4736" t="s">
        <v>663</v>
      </c>
      <c r="V4736" t="s">
        <v>665</v>
      </c>
      <c r="W4736" t="s">
        <v>665</v>
      </c>
      <c r="X4736" t="s">
        <v>664</v>
      </c>
      <c r="Y4736" t="s">
        <v>663</v>
      </c>
      <c r="Z4736" t="s">
        <v>664</v>
      </c>
      <c r="AA4736" t="s">
        <v>664</v>
      </c>
      <c r="AB4736" t="s">
        <v>664</v>
      </c>
      <c r="AC4736" t="s">
        <v>664</v>
      </c>
      <c r="AD4736" t="s">
        <v>664</v>
      </c>
      <c r="AE4736" t="s">
        <v>664</v>
      </c>
      <c r="AF4736" t="s">
        <v>664</v>
      </c>
    </row>
    <row r="4737" spans="1:32">
      <c r="A4737">
        <v>113364</v>
      </c>
      <c r="B4737" t="s">
        <v>85</v>
      </c>
      <c r="C4737" t="s">
        <v>663</v>
      </c>
      <c r="D4737" t="s">
        <v>663</v>
      </c>
      <c r="E4737" t="s">
        <v>665</v>
      </c>
      <c r="F4737" t="s">
        <v>663</v>
      </c>
      <c r="G4737" t="s">
        <v>663</v>
      </c>
      <c r="H4737" t="s">
        <v>663</v>
      </c>
      <c r="I4737" t="s">
        <v>663</v>
      </c>
      <c r="J4737" t="s">
        <v>663</v>
      </c>
      <c r="K4737" t="s">
        <v>665</v>
      </c>
      <c r="L4737" t="s">
        <v>663</v>
      </c>
      <c r="M4737" t="s">
        <v>665</v>
      </c>
      <c r="N4737" t="s">
        <v>663</v>
      </c>
      <c r="O4737" t="s">
        <v>663</v>
      </c>
      <c r="P4737" t="s">
        <v>664</v>
      </c>
      <c r="Q4737" t="s">
        <v>665</v>
      </c>
      <c r="R4737" t="s">
        <v>665</v>
      </c>
      <c r="S4737" t="s">
        <v>663</v>
      </c>
      <c r="T4737" t="s">
        <v>664</v>
      </c>
      <c r="U4737" t="s">
        <v>665</v>
      </c>
      <c r="V4737" t="s">
        <v>665</v>
      </c>
      <c r="W4737" t="s">
        <v>665</v>
      </c>
      <c r="X4737" t="s">
        <v>665</v>
      </c>
      <c r="Y4737" t="s">
        <v>665</v>
      </c>
      <c r="Z4737" t="s">
        <v>665</v>
      </c>
      <c r="AA4737" t="s">
        <v>665</v>
      </c>
      <c r="AB4737" t="s">
        <v>665</v>
      </c>
      <c r="AC4737" t="s">
        <v>665</v>
      </c>
      <c r="AD4737" t="s">
        <v>663</v>
      </c>
      <c r="AE4737" t="s">
        <v>665</v>
      </c>
      <c r="AF4737" t="s">
        <v>663</v>
      </c>
    </row>
    <row r="4738" spans="1:32">
      <c r="A4738">
        <v>113372</v>
      </c>
      <c r="B4738" t="s">
        <v>85</v>
      </c>
      <c r="C4738" t="s">
        <v>665</v>
      </c>
      <c r="D4738" t="s">
        <v>665</v>
      </c>
      <c r="E4738" t="s">
        <v>665</v>
      </c>
      <c r="F4738" t="s">
        <v>663</v>
      </c>
      <c r="G4738" t="s">
        <v>665</v>
      </c>
      <c r="H4738" t="s">
        <v>664</v>
      </c>
      <c r="I4738" t="s">
        <v>663</v>
      </c>
      <c r="J4738" t="s">
        <v>665</v>
      </c>
      <c r="K4738" t="s">
        <v>665</v>
      </c>
      <c r="L4738" t="s">
        <v>663</v>
      </c>
      <c r="M4738" t="s">
        <v>665</v>
      </c>
      <c r="N4738" t="s">
        <v>665</v>
      </c>
      <c r="O4738" t="s">
        <v>665</v>
      </c>
      <c r="P4738" t="s">
        <v>664</v>
      </c>
      <c r="Q4738" t="s">
        <v>665</v>
      </c>
      <c r="R4738" t="s">
        <v>664</v>
      </c>
      <c r="S4738" t="s">
        <v>664</v>
      </c>
      <c r="T4738" t="s">
        <v>664</v>
      </c>
      <c r="U4738" t="s">
        <v>664</v>
      </c>
      <c r="V4738" t="s">
        <v>665</v>
      </c>
      <c r="W4738" t="s">
        <v>664</v>
      </c>
      <c r="X4738" t="s">
        <v>664</v>
      </c>
      <c r="Y4738" t="s">
        <v>664</v>
      </c>
      <c r="Z4738" t="s">
        <v>664</v>
      </c>
      <c r="AA4738" t="s">
        <v>664</v>
      </c>
      <c r="AB4738" t="s">
        <v>664</v>
      </c>
      <c r="AC4738" t="s">
        <v>664</v>
      </c>
      <c r="AD4738" t="s">
        <v>664</v>
      </c>
      <c r="AE4738" t="s">
        <v>664</v>
      </c>
      <c r="AF4738" t="s">
        <v>664</v>
      </c>
    </row>
    <row r="4739" spans="1:32">
      <c r="A4739">
        <v>113388</v>
      </c>
      <c r="B4739" t="s">
        <v>85</v>
      </c>
      <c r="C4739" t="s">
        <v>663</v>
      </c>
      <c r="D4739" t="s">
        <v>665</v>
      </c>
      <c r="E4739" t="s">
        <v>665</v>
      </c>
      <c r="F4739" t="s">
        <v>665</v>
      </c>
      <c r="G4739" t="s">
        <v>665</v>
      </c>
      <c r="H4739" t="s">
        <v>665</v>
      </c>
      <c r="I4739" t="s">
        <v>665</v>
      </c>
      <c r="J4739" t="s">
        <v>665</v>
      </c>
      <c r="K4739" t="s">
        <v>665</v>
      </c>
      <c r="L4739" t="s">
        <v>665</v>
      </c>
      <c r="M4739" t="s">
        <v>663</v>
      </c>
      <c r="N4739" t="s">
        <v>665</v>
      </c>
      <c r="O4739" t="s">
        <v>665</v>
      </c>
      <c r="P4739" t="s">
        <v>665</v>
      </c>
      <c r="Q4739" t="s">
        <v>665</v>
      </c>
      <c r="R4739" t="s">
        <v>664</v>
      </c>
      <c r="S4739" t="s">
        <v>663</v>
      </c>
      <c r="T4739" t="s">
        <v>664</v>
      </c>
      <c r="U4739" t="s">
        <v>663</v>
      </c>
      <c r="V4739" t="s">
        <v>664</v>
      </c>
      <c r="W4739" t="s">
        <v>664</v>
      </c>
      <c r="X4739" t="s">
        <v>665</v>
      </c>
      <c r="Y4739" t="s">
        <v>665</v>
      </c>
      <c r="Z4739" t="s">
        <v>663</v>
      </c>
      <c r="AA4739" t="s">
        <v>663</v>
      </c>
      <c r="AB4739" t="s">
        <v>664</v>
      </c>
      <c r="AC4739" t="s">
        <v>665</v>
      </c>
      <c r="AD4739" t="s">
        <v>664</v>
      </c>
      <c r="AE4739" t="s">
        <v>663</v>
      </c>
      <c r="AF4739" t="s">
        <v>663</v>
      </c>
    </row>
    <row r="4740" spans="1:32">
      <c r="A4740">
        <v>113406</v>
      </c>
      <c r="B4740" t="s">
        <v>85</v>
      </c>
      <c r="C4740" t="s">
        <v>665</v>
      </c>
      <c r="D4740" t="s">
        <v>664</v>
      </c>
      <c r="E4740" t="s">
        <v>665</v>
      </c>
      <c r="F4740" t="s">
        <v>663</v>
      </c>
      <c r="G4740" t="s">
        <v>664</v>
      </c>
      <c r="H4740" t="s">
        <v>665</v>
      </c>
      <c r="I4740" t="s">
        <v>663</v>
      </c>
      <c r="J4740" t="s">
        <v>665</v>
      </c>
      <c r="K4740" t="s">
        <v>664</v>
      </c>
      <c r="L4740" t="s">
        <v>664</v>
      </c>
      <c r="M4740" t="s">
        <v>663</v>
      </c>
      <c r="N4740" t="s">
        <v>663</v>
      </c>
      <c r="O4740" t="s">
        <v>663</v>
      </c>
      <c r="P4740" t="s">
        <v>663</v>
      </c>
      <c r="Q4740" t="s">
        <v>664</v>
      </c>
      <c r="R4740" t="s">
        <v>665</v>
      </c>
      <c r="S4740" t="s">
        <v>665</v>
      </c>
      <c r="T4740" t="s">
        <v>664</v>
      </c>
      <c r="U4740" t="s">
        <v>665</v>
      </c>
      <c r="V4740" t="s">
        <v>664</v>
      </c>
      <c r="W4740" t="s">
        <v>664</v>
      </c>
      <c r="X4740" t="s">
        <v>664</v>
      </c>
      <c r="Y4740" t="s">
        <v>664</v>
      </c>
      <c r="Z4740" t="s">
        <v>665</v>
      </c>
      <c r="AA4740" t="s">
        <v>665</v>
      </c>
      <c r="AB4740" t="s">
        <v>664</v>
      </c>
      <c r="AC4740" t="s">
        <v>664</v>
      </c>
      <c r="AD4740" t="s">
        <v>664</v>
      </c>
      <c r="AE4740" t="s">
        <v>664</v>
      </c>
      <c r="AF4740" t="s">
        <v>664</v>
      </c>
    </row>
    <row r="4741" spans="1:32">
      <c r="A4741">
        <v>113410</v>
      </c>
      <c r="B4741" t="s">
        <v>85</v>
      </c>
      <c r="C4741" t="s">
        <v>665</v>
      </c>
      <c r="D4741" t="s">
        <v>665</v>
      </c>
      <c r="E4741" t="s">
        <v>665</v>
      </c>
      <c r="F4741" t="s">
        <v>663</v>
      </c>
      <c r="G4741" t="s">
        <v>664</v>
      </c>
      <c r="H4741" t="s">
        <v>665</v>
      </c>
      <c r="I4741" t="s">
        <v>663</v>
      </c>
      <c r="J4741" t="s">
        <v>665</v>
      </c>
      <c r="K4741" t="s">
        <v>665</v>
      </c>
      <c r="L4741" t="s">
        <v>665</v>
      </c>
      <c r="M4741" t="s">
        <v>665</v>
      </c>
      <c r="N4741" t="s">
        <v>665</v>
      </c>
      <c r="O4741" t="s">
        <v>665</v>
      </c>
      <c r="P4741" t="s">
        <v>663</v>
      </c>
      <c r="Q4741" t="s">
        <v>663</v>
      </c>
      <c r="R4741" t="s">
        <v>663</v>
      </c>
      <c r="S4741" t="s">
        <v>663</v>
      </c>
      <c r="T4741" t="s">
        <v>664</v>
      </c>
      <c r="U4741" t="s">
        <v>665</v>
      </c>
      <c r="V4741" t="s">
        <v>663</v>
      </c>
      <c r="W4741" t="s">
        <v>664</v>
      </c>
      <c r="X4741" t="s">
        <v>664</v>
      </c>
      <c r="Y4741" t="s">
        <v>664</v>
      </c>
      <c r="Z4741" t="s">
        <v>664</v>
      </c>
      <c r="AA4741" t="s">
        <v>664</v>
      </c>
      <c r="AB4741" t="s">
        <v>664</v>
      </c>
      <c r="AC4741" t="s">
        <v>664</v>
      </c>
      <c r="AD4741" t="s">
        <v>664</v>
      </c>
      <c r="AE4741" t="s">
        <v>664</v>
      </c>
      <c r="AF4741" t="s">
        <v>664</v>
      </c>
    </row>
    <row r="4742" spans="1:32">
      <c r="A4742">
        <v>113428</v>
      </c>
      <c r="B4742" t="s">
        <v>85</v>
      </c>
      <c r="C4742" t="s">
        <v>665</v>
      </c>
      <c r="D4742" t="s">
        <v>663</v>
      </c>
      <c r="E4742" t="s">
        <v>665</v>
      </c>
      <c r="F4742" t="s">
        <v>663</v>
      </c>
      <c r="G4742" t="s">
        <v>665</v>
      </c>
      <c r="H4742" t="s">
        <v>664</v>
      </c>
      <c r="I4742" t="s">
        <v>665</v>
      </c>
      <c r="J4742" t="s">
        <v>665</v>
      </c>
      <c r="K4742" t="s">
        <v>665</v>
      </c>
      <c r="L4742" t="s">
        <v>663</v>
      </c>
      <c r="M4742" t="s">
        <v>665</v>
      </c>
      <c r="N4742" t="s">
        <v>663</v>
      </c>
      <c r="O4742" t="s">
        <v>665</v>
      </c>
      <c r="P4742" t="s">
        <v>665</v>
      </c>
      <c r="Q4742" t="s">
        <v>665</v>
      </c>
      <c r="R4742" t="s">
        <v>665</v>
      </c>
      <c r="S4742" t="s">
        <v>663</v>
      </c>
      <c r="T4742" t="s">
        <v>663</v>
      </c>
      <c r="U4742" t="s">
        <v>665</v>
      </c>
      <c r="V4742" t="s">
        <v>665</v>
      </c>
      <c r="W4742" t="s">
        <v>664</v>
      </c>
      <c r="X4742" t="s">
        <v>665</v>
      </c>
      <c r="Y4742" t="s">
        <v>665</v>
      </c>
      <c r="Z4742" t="s">
        <v>665</v>
      </c>
      <c r="AA4742" t="s">
        <v>665</v>
      </c>
      <c r="AB4742" t="s">
        <v>664</v>
      </c>
      <c r="AC4742" t="s">
        <v>664</v>
      </c>
      <c r="AD4742" t="s">
        <v>664</v>
      </c>
      <c r="AE4742" t="s">
        <v>664</v>
      </c>
      <c r="AF4742" t="s">
        <v>664</v>
      </c>
    </row>
    <row r="4743" spans="1:32">
      <c r="A4743">
        <v>113435</v>
      </c>
      <c r="B4743" t="s">
        <v>85</v>
      </c>
      <c r="C4743" t="s">
        <v>663</v>
      </c>
      <c r="D4743" t="s">
        <v>665</v>
      </c>
      <c r="E4743" t="s">
        <v>663</v>
      </c>
      <c r="F4743" t="s">
        <v>663</v>
      </c>
      <c r="G4743" t="s">
        <v>663</v>
      </c>
      <c r="H4743" t="s">
        <v>663</v>
      </c>
      <c r="I4743" t="s">
        <v>665</v>
      </c>
      <c r="J4743" t="s">
        <v>665</v>
      </c>
      <c r="K4743" t="s">
        <v>663</v>
      </c>
      <c r="L4743" t="s">
        <v>663</v>
      </c>
      <c r="M4743" t="s">
        <v>665</v>
      </c>
      <c r="N4743" t="s">
        <v>663</v>
      </c>
      <c r="O4743" t="s">
        <v>663</v>
      </c>
      <c r="P4743" t="s">
        <v>663</v>
      </c>
      <c r="Q4743" t="s">
        <v>663</v>
      </c>
      <c r="R4743" t="s">
        <v>663</v>
      </c>
      <c r="S4743" t="s">
        <v>663</v>
      </c>
      <c r="T4743" t="s">
        <v>664</v>
      </c>
      <c r="U4743" t="s">
        <v>663</v>
      </c>
      <c r="V4743" t="s">
        <v>663</v>
      </c>
      <c r="W4743" t="s">
        <v>665</v>
      </c>
      <c r="X4743" t="s">
        <v>664</v>
      </c>
      <c r="Y4743" t="s">
        <v>664</v>
      </c>
      <c r="Z4743" t="s">
        <v>665</v>
      </c>
      <c r="AA4743" t="s">
        <v>664</v>
      </c>
      <c r="AB4743" t="s">
        <v>664</v>
      </c>
      <c r="AC4743" t="s">
        <v>664</v>
      </c>
      <c r="AD4743" t="s">
        <v>664</v>
      </c>
      <c r="AE4743" t="s">
        <v>664</v>
      </c>
      <c r="AF4743" t="s">
        <v>664</v>
      </c>
    </row>
    <row r="4744" spans="1:32">
      <c r="A4744">
        <v>113455</v>
      </c>
      <c r="B4744" t="s">
        <v>85</v>
      </c>
      <c r="C4744" t="s">
        <v>664</v>
      </c>
      <c r="D4744" t="s">
        <v>664</v>
      </c>
      <c r="E4744" t="s">
        <v>664</v>
      </c>
      <c r="F4744" t="s">
        <v>664</v>
      </c>
      <c r="G4744" t="s">
        <v>664</v>
      </c>
      <c r="H4744" t="s">
        <v>664</v>
      </c>
      <c r="I4744" t="s">
        <v>664</v>
      </c>
      <c r="J4744" t="s">
        <v>664</v>
      </c>
      <c r="K4744" t="s">
        <v>664</v>
      </c>
      <c r="L4744" t="s">
        <v>665</v>
      </c>
      <c r="M4744" t="s">
        <v>664</v>
      </c>
      <c r="N4744" t="s">
        <v>664</v>
      </c>
      <c r="O4744" t="s">
        <v>664</v>
      </c>
      <c r="P4744" t="s">
        <v>664</v>
      </c>
      <c r="Q4744" t="s">
        <v>663</v>
      </c>
      <c r="R4744" t="s">
        <v>664</v>
      </c>
      <c r="S4744" t="s">
        <v>664</v>
      </c>
      <c r="T4744" t="s">
        <v>664</v>
      </c>
      <c r="U4744" t="s">
        <v>664</v>
      </c>
      <c r="V4744" t="s">
        <v>664</v>
      </c>
      <c r="W4744" t="s">
        <v>664</v>
      </c>
      <c r="X4744" t="s">
        <v>664</v>
      </c>
      <c r="Y4744" t="s">
        <v>664</v>
      </c>
      <c r="Z4744" t="s">
        <v>663</v>
      </c>
      <c r="AA4744" t="s">
        <v>665</v>
      </c>
      <c r="AB4744" t="s">
        <v>664</v>
      </c>
      <c r="AC4744" t="s">
        <v>663</v>
      </c>
      <c r="AD4744" t="s">
        <v>664</v>
      </c>
      <c r="AE4744" t="s">
        <v>664</v>
      </c>
      <c r="AF4744" t="s">
        <v>663</v>
      </c>
    </row>
    <row r="4745" spans="1:32">
      <c r="A4745">
        <v>113478</v>
      </c>
      <c r="B4745" t="s">
        <v>85</v>
      </c>
      <c r="C4745" t="s">
        <v>664</v>
      </c>
      <c r="D4745" t="s">
        <v>663</v>
      </c>
      <c r="E4745" t="s">
        <v>664</v>
      </c>
      <c r="F4745" t="s">
        <v>664</v>
      </c>
      <c r="G4745" t="s">
        <v>663</v>
      </c>
      <c r="H4745" t="s">
        <v>664</v>
      </c>
      <c r="I4745" t="s">
        <v>664</v>
      </c>
      <c r="J4745" t="s">
        <v>665</v>
      </c>
      <c r="K4745" t="s">
        <v>664</v>
      </c>
      <c r="L4745" t="s">
        <v>663</v>
      </c>
      <c r="M4745" t="s">
        <v>663</v>
      </c>
      <c r="N4745" t="s">
        <v>663</v>
      </c>
      <c r="O4745" t="s">
        <v>664</v>
      </c>
      <c r="P4745" t="s">
        <v>664</v>
      </c>
      <c r="Q4745" t="s">
        <v>663</v>
      </c>
      <c r="R4745" t="s">
        <v>665</v>
      </c>
      <c r="S4745" t="s">
        <v>664</v>
      </c>
      <c r="T4745" t="s">
        <v>664</v>
      </c>
      <c r="U4745" t="s">
        <v>664</v>
      </c>
      <c r="V4745" t="s">
        <v>665</v>
      </c>
      <c r="W4745" t="s">
        <v>664</v>
      </c>
      <c r="X4745" t="s">
        <v>664</v>
      </c>
      <c r="Y4745" t="s">
        <v>664</v>
      </c>
      <c r="Z4745" t="s">
        <v>664</v>
      </c>
      <c r="AA4745" t="s">
        <v>664</v>
      </c>
      <c r="AB4745" t="s">
        <v>665</v>
      </c>
      <c r="AC4745" t="s">
        <v>664</v>
      </c>
      <c r="AD4745" t="s">
        <v>664</v>
      </c>
      <c r="AE4745" t="s">
        <v>664</v>
      </c>
      <c r="AF4745" t="s">
        <v>664</v>
      </c>
    </row>
    <row r="4746" spans="1:32">
      <c r="A4746">
        <v>113488</v>
      </c>
      <c r="B4746" t="s">
        <v>85</v>
      </c>
      <c r="C4746" t="s">
        <v>664</v>
      </c>
      <c r="D4746" t="s">
        <v>665</v>
      </c>
      <c r="E4746" t="s">
        <v>664</v>
      </c>
      <c r="F4746" t="s">
        <v>664</v>
      </c>
      <c r="G4746" t="s">
        <v>663</v>
      </c>
      <c r="H4746" t="s">
        <v>664</v>
      </c>
      <c r="I4746" t="s">
        <v>664</v>
      </c>
      <c r="J4746" t="s">
        <v>664</v>
      </c>
      <c r="K4746" t="s">
        <v>664</v>
      </c>
      <c r="L4746" t="s">
        <v>663</v>
      </c>
      <c r="M4746" t="s">
        <v>664</v>
      </c>
      <c r="N4746" t="s">
        <v>665</v>
      </c>
      <c r="O4746" t="s">
        <v>663</v>
      </c>
      <c r="P4746" t="s">
        <v>663</v>
      </c>
      <c r="Q4746" t="s">
        <v>663</v>
      </c>
      <c r="R4746" t="s">
        <v>664</v>
      </c>
      <c r="S4746" t="s">
        <v>665</v>
      </c>
      <c r="T4746" t="s">
        <v>665</v>
      </c>
      <c r="U4746" t="s">
        <v>665</v>
      </c>
      <c r="V4746" t="s">
        <v>665</v>
      </c>
      <c r="W4746" t="s">
        <v>665</v>
      </c>
      <c r="X4746" t="s">
        <v>665</v>
      </c>
      <c r="Y4746" t="s">
        <v>665</v>
      </c>
      <c r="Z4746" t="s">
        <v>665</v>
      </c>
      <c r="AA4746" t="s">
        <v>665</v>
      </c>
      <c r="AB4746" t="s">
        <v>664</v>
      </c>
      <c r="AC4746" t="s">
        <v>664</v>
      </c>
      <c r="AD4746" t="s">
        <v>664</v>
      </c>
      <c r="AE4746" t="s">
        <v>664</v>
      </c>
      <c r="AF4746" t="s">
        <v>664</v>
      </c>
    </row>
    <row r="4747" spans="1:32">
      <c r="A4747">
        <v>113490</v>
      </c>
      <c r="B4747" t="s">
        <v>85</v>
      </c>
      <c r="C4747" t="s">
        <v>664</v>
      </c>
      <c r="D4747" t="s">
        <v>663</v>
      </c>
      <c r="E4747" t="s">
        <v>664</v>
      </c>
      <c r="F4747" t="s">
        <v>664</v>
      </c>
      <c r="G4747" t="s">
        <v>663</v>
      </c>
      <c r="H4747" t="s">
        <v>664</v>
      </c>
      <c r="I4747" t="s">
        <v>664</v>
      </c>
      <c r="J4747" t="s">
        <v>665</v>
      </c>
      <c r="K4747" t="s">
        <v>664</v>
      </c>
      <c r="L4747" t="s">
        <v>663</v>
      </c>
      <c r="M4747" t="s">
        <v>665</v>
      </c>
      <c r="N4747" t="s">
        <v>663</v>
      </c>
      <c r="O4747" t="s">
        <v>663</v>
      </c>
      <c r="P4747" t="s">
        <v>664</v>
      </c>
      <c r="Q4747" t="s">
        <v>665</v>
      </c>
      <c r="R4747" t="s">
        <v>665</v>
      </c>
      <c r="S4747" t="s">
        <v>665</v>
      </c>
      <c r="T4747" t="s">
        <v>663</v>
      </c>
      <c r="U4747" t="s">
        <v>664</v>
      </c>
      <c r="V4747" t="s">
        <v>665</v>
      </c>
      <c r="W4747" t="s">
        <v>664</v>
      </c>
      <c r="X4747" t="s">
        <v>664</v>
      </c>
      <c r="Y4747" t="s">
        <v>665</v>
      </c>
      <c r="Z4747" t="s">
        <v>664</v>
      </c>
      <c r="AA4747" t="s">
        <v>664</v>
      </c>
      <c r="AB4747" t="s">
        <v>664</v>
      </c>
      <c r="AC4747" t="s">
        <v>664</v>
      </c>
      <c r="AD4747" t="s">
        <v>664</v>
      </c>
      <c r="AE4747" t="s">
        <v>664</v>
      </c>
      <c r="AF4747" t="s">
        <v>664</v>
      </c>
    </row>
    <row r="4748" spans="1:32">
      <c r="A4748">
        <v>113497</v>
      </c>
      <c r="B4748" t="s">
        <v>85</v>
      </c>
      <c r="C4748" t="s">
        <v>664</v>
      </c>
      <c r="D4748" t="s">
        <v>664</v>
      </c>
      <c r="E4748" t="s">
        <v>664</v>
      </c>
      <c r="F4748" t="s">
        <v>664</v>
      </c>
      <c r="G4748" t="s">
        <v>663</v>
      </c>
      <c r="H4748" t="s">
        <v>664</v>
      </c>
      <c r="I4748" t="s">
        <v>664</v>
      </c>
      <c r="J4748" t="s">
        <v>664</v>
      </c>
      <c r="K4748" t="s">
        <v>664</v>
      </c>
      <c r="L4748" t="s">
        <v>664</v>
      </c>
      <c r="M4748" t="s">
        <v>664</v>
      </c>
      <c r="N4748" t="s">
        <v>663</v>
      </c>
      <c r="O4748" t="s">
        <v>663</v>
      </c>
      <c r="P4748" t="s">
        <v>663</v>
      </c>
      <c r="Q4748" t="s">
        <v>663</v>
      </c>
      <c r="R4748" t="s">
        <v>664</v>
      </c>
      <c r="S4748" t="s">
        <v>664</v>
      </c>
      <c r="T4748" t="s">
        <v>664</v>
      </c>
      <c r="U4748" t="s">
        <v>665</v>
      </c>
      <c r="V4748" t="s">
        <v>664</v>
      </c>
      <c r="W4748" t="s">
        <v>665</v>
      </c>
      <c r="X4748" t="s">
        <v>664</v>
      </c>
      <c r="Y4748" t="s">
        <v>665</v>
      </c>
      <c r="Z4748" t="s">
        <v>664</v>
      </c>
      <c r="AA4748" t="s">
        <v>665</v>
      </c>
      <c r="AB4748" t="s">
        <v>665</v>
      </c>
      <c r="AC4748" t="s">
        <v>664</v>
      </c>
      <c r="AD4748" t="s">
        <v>664</v>
      </c>
      <c r="AE4748" t="s">
        <v>664</v>
      </c>
      <c r="AF4748" t="s">
        <v>664</v>
      </c>
    </row>
    <row r="4749" spans="1:32">
      <c r="A4749">
        <v>113516</v>
      </c>
      <c r="B4749" t="s">
        <v>85</v>
      </c>
      <c r="C4749" t="s">
        <v>664</v>
      </c>
      <c r="D4749" t="s">
        <v>664</v>
      </c>
      <c r="E4749" t="s">
        <v>664</v>
      </c>
      <c r="F4749" t="s">
        <v>664</v>
      </c>
      <c r="G4749" t="s">
        <v>664</v>
      </c>
      <c r="H4749" t="s">
        <v>664</v>
      </c>
      <c r="I4749" t="s">
        <v>665</v>
      </c>
      <c r="J4749" t="s">
        <v>664</v>
      </c>
      <c r="K4749" t="s">
        <v>664</v>
      </c>
      <c r="L4749" t="s">
        <v>664</v>
      </c>
      <c r="M4749" t="s">
        <v>665</v>
      </c>
      <c r="N4749" t="s">
        <v>665</v>
      </c>
      <c r="O4749" t="s">
        <v>665</v>
      </c>
      <c r="P4749" t="s">
        <v>665</v>
      </c>
      <c r="Q4749" t="s">
        <v>665</v>
      </c>
      <c r="R4749" t="s">
        <v>665</v>
      </c>
      <c r="S4749" t="s">
        <v>665</v>
      </c>
      <c r="T4749" t="s">
        <v>663</v>
      </c>
      <c r="U4749" t="s">
        <v>665</v>
      </c>
      <c r="V4749" t="s">
        <v>663</v>
      </c>
      <c r="W4749" t="s">
        <v>664</v>
      </c>
      <c r="X4749" t="s">
        <v>664</v>
      </c>
      <c r="Y4749" t="s">
        <v>664</v>
      </c>
      <c r="Z4749" t="s">
        <v>664</v>
      </c>
      <c r="AA4749" t="s">
        <v>664</v>
      </c>
      <c r="AB4749" t="s">
        <v>664</v>
      </c>
      <c r="AC4749" t="s">
        <v>664</v>
      </c>
      <c r="AD4749" t="s">
        <v>664</v>
      </c>
      <c r="AE4749" t="s">
        <v>664</v>
      </c>
      <c r="AF4749" t="s">
        <v>665</v>
      </c>
    </row>
    <row r="4750" spans="1:32">
      <c r="A4750">
        <v>113522</v>
      </c>
      <c r="B4750" t="s">
        <v>85</v>
      </c>
      <c r="C4750" t="s">
        <v>664</v>
      </c>
      <c r="D4750" t="s">
        <v>664</v>
      </c>
      <c r="E4750" t="s">
        <v>664</v>
      </c>
      <c r="F4750" t="s">
        <v>664</v>
      </c>
      <c r="G4750" t="s">
        <v>663</v>
      </c>
      <c r="H4750" t="s">
        <v>664</v>
      </c>
      <c r="I4750" t="s">
        <v>664</v>
      </c>
      <c r="J4750" t="s">
        <v>664</v>
      </c>
      <c r="K4750" t="s">
        <v>664</v>
      </c>
      <c r="L4750" t="s">
        <v>663</v>
      </c>
      <c r="M4750" t="s">
        <v>664</v>
      </c>
      <c r="N4750" t="s">
        <v>665</v>
      </c>
      <c r="O4750" t="s">
        <v>665</v>
      </c>
      <c r="P4750" t="s">
        <v>663</v>
      </c>
      <c r="Q4750" t="s">
        <v>663</v>
      </c>
      <c r="R4750" t="s">
        <v>664</v>
      </c>
      <c r="S4750" t="s">
        <v>664</v>
      </c>
      <c r="T4750" t="s">
        <v>665</v>
      </c>
      <c r="U4750" t="s">
        <v>665</v>
      </c>
      <c r="V4750" t="s">
        <v>663</v>
      </c>
      <c r="W4750" t="s">
        <v>664</v>
      </c>
      <c r="X4750" t="s">
        <v>664</v>
      </c>
      <c r="Y4750" t="s">
        <v>664</v>
      </c>
      <c r="Z4750" t="s">
        <v>664</v>
      </c>
      <c r="AA4750" t="s">
        <v>664</v>
      </c>
      <c r="AB4750" t="s">
        <v>664</v>
      </c>
      <c r="AC4750" t="s">
        <v>664</v>
      </c>
      <c r="AD4750" t="s">
        <v>664</v>
      </c>
      <c r="AE4750" t="s">
        <v>664</v>
      </c>
      <c r="AF4750" t="s">
        <v>664</v>
      </c>
    </row>
    <row r="4751" spans="1:32">
      <c r="A4751">
        <v>113539</v>
      </c>
      <c r="B4751" t="s">
        <v>85</v>
      </c>
      <c r="C4751" t="s">
        <v>664</v>
      </c>
      <c r="D4751" t="s">
        <v>664</v>
      </c>
      <c r="E4751" t="s">
        <v>664</v>
      </c>
      <c r="F4751" t="s">
        <v>664</v>
      </c>
      <c r="G4751" t="s">
        <v>665</v>
      </c>
      <c r="H4751" t="s">
        <v>664</v>
      </c>
      <c r="I4751" t="s">
        <v>664</v>
      </c>
      <c r="J4751" t="s">
        <v>664</v>
      </c>
      <c r="K4751" t="s">
        <v>664</v>
      </c>
      <c r="L4751" t="s">
        <v>663</v>
      </c>
      <c r="M4751" t="s">
        <v>664</v>
      </c>
      <c r="N4751" t="s">
        <v>665</v>
      </c>
      <c r="O4751" t="s">
        <v>665</v>
      </c>
      <c r="P4751" t="s">
        <v>663</v>
      </c>
      <c r="Q4751" t="s">
        <v>665</v>
      </c>
      <c r="R4751" t="s">
        <v>664</v>
      </c>
      <c r="S4751" t="s">
        <v>665</v>
      </c>
      <c r="T4751" t="s">
        <v>665</v>
      </c>
      <c r="U4751" t="s">
        <v>665</v>
      </c>
      <c r="V4751" t="s">
        <v>665</v>
      </c>
      <c r="W4751" t="s">
        <v>663</v>
      </c>
      <c r="X4751" t="s">
        <v>664</v>
      </c>
      <c r="Y4751" t="s">
        <v>665</v>
      </c>
      <c r="Z4751" t="s">
        <v>665</v>
      </c>
      <c r="AA4751" t="s">
        <v>665</v>
      </c>
      <c r="AB4751" t="s">
        <v>664</v>
      </c>
      <c r="AC4751" t="s">
        <v>664</v>
      </c>
      <c r="AD4751" t="s">
        <v>664</v>
      </c>
      <c r="AE4751" t="s">
        <v>664</v>
      </c>
      <c r="AF4751" t="s">
        <v>665</v>
      </c>
    </row>
    <row r="4752" spans="1:32">
      <c r="A4752">
        <v>113546</v>
      </c>
      <c r="B4752" t="s">
        <v>85</v>
      </c>
      <c r="C4752" t="s">
        <v>664</v>
      </c>
      <c r="D4752" t="s">
        <v>664</v>
      </c>
      <c r="E4752" t="s">
        <v>664</v>
      </c>
      <c r="F4752" t="s">
        <v>664</v>
      </c>
      <c r="G4752" t="s">
        <v>663</v>
      </c>
      <c r="H4752" t="s">
        <v>664</v>
      </c>
      <c r="I4752" t="s">
        <v>664</v>
      </c>
      <c r="J4752" t="s">
        <v>664</v>
      </c>
      <c r="K4752" t="s">
        <v>664</v>
      </c>
      <c r="L4752" t="s">
        <v>665</v>
      </c>
      <c r="M4752" t="s">
        <v>664</v>
      </c>
      <c r="N4752" t="s">
        <v>665</v>
      </c>
      <c r="O4752" t="s">
        <v>665</v>
      </c>
      <c r="P4752" t="s">
        <v>665</v>
      </c>
      <c r="Q4752" t="s">
        <v>663</v>
      </c>
      <c r="R4752" t="s">
        <v>664</v>
      </c>
      <c r="S4752" t="s">
        <v>663</v>
      </c>
      <c r="T4752" t="s">
        <v>665</v>
      </c>
      <c r="U4752" t="s">
        <v>665</v>
      </c>
      <c r="V4752" t="s">
        <v>663</v>
      </c>
      <c r="W4752" t="s">
        <v>664</v>
      </c>
      <c r="X4752" t="s">
        <v>664</v>
      </c>
      <c r="Y4752" t="s">
        <v>664</v>
      </c>
      <c r="Z4752" t="s">
        <v>665</v>
      </c>
      <c r="AA4752" t="s">
        <v>663</v>
      </c>
      <c r="AB4752" t="s">
        <v>665</v>
      </c>
      <c r="AC4752" t="s">
        <v>665</v>
      </c>
      <c r="AD4752" t="s">
        <v>665</v>
      </c>
      <c r="AE4752" t="s">
        <v>665</v>
      </c>
      <c r="AF4752" t="s">
        <v>665</v>
      </c>
    </row>
    <row r="4753" spans="1:32">
      <c r="A4753">
        <v>113551</v>
      </c>
      <c r="B4753" t="s">
        <v>85</v>
      </c>
      <c r="C4753" t="s">
        <v>664</v>
      </c>
      <c r="D4753" t="s">
        <v>665</v>
      </c>
      <c r="E4753" t="s">
        <v>664</v>
      </c>
      <c r="F4753" t="s">
        <v>664</v>
      </c>
      <c r="G4753" t="s">
        <v>663</v>
      </c>
      <c r="H4753" t="s">
        <v>664</v>
      </c>
      <c r="I4753" t="s">
        <v>664</v>
      </c>
      <c r="J4753" t="s">
        <v>663</v>
      </c>
      <c r="K4753" t="s">
        <v>664</v>
      </c>
      <c r="L4753" t="s">
        <v>665</v>
      </c>
      <c r="M4753" t="s">
        <v>665</v>
      </c>
      <c r="N4753" t="s">
        <v>665</v>
      </c>
      <c r="O4753" t="s">
        <v>663</v>
      </c>
      <c r="P4753" t="s">
        <v>665</v>
      </c>
      <c r="Q4753" t="s">
        <v>665</v>
      </c>
      <c r="R4753" t="s">
        <v>665</v>
      </c>
      <c r="S4753" t="s">
        <v>665</v>
      </c>
      <c r="T4753" t="s">
        <v>665</v>
      </c>
      <c r="U4753" t="s">
        <v>665</v>
      </c>
      <c r="V4753" t="s">
        <v>665</v>
      </c>
      <c r="W4753" t="s">
        <v>664</v>
      </c>
      <c r="X4753" t="s">
        <v>664</v>
      </c>
      <c r="Y4753" t="s">
        <v>665</v>
      </c>
      <c r="Z4753" t="s">
        <v>665</v>
      </c>
      <c r="AA4753" t="s">
        <v>665</v>
      </c>
      <c r="AB4753" t="s">
        <v>664</v>
      </c>
      <c r="AC4753" t="s">
        <v>664</v>
      </c>
      <c r="AD4753" t="s">
        <v>664</v>
      </c>
      <c r="AE4753" t="s">
        <v>664</v>
      </c>
      <c r="AF4753" t="s">
        <v>664</v>
      </c>
    </row>
    <row r="4754" spans="1:32">
      <c r="A4754">
        <v>113553</v>
      </c>
      <c r="B4754" t="s">
        <v>85</v>
      </c>
      <c r="C4754" t="s">
        <v>664</v>
      </c>
      <c r="D4754" t="s">
        <v>664</v>
      </c>
      <c r="E4754" t="s">
        <v>664</v>
      </c>
      <c r="F4754" t="s">
        <v>664</v>
      </c>
      <c r="G4754" t="s">
        <v>663</v>
      </c>
      <c r="H4754" t="s">
        <v>664</v>
      </c>
      <c r="I4754" t="s">
        <v>664</v>
      </c>
      <c r="J4754" t="s">
        <v>664</v>
      </c>
      <c r="K4754" t="s">
        <v>664</v>
      </c>
      <c r="L4754" t="s">
        <v>663</v>
      </c>
      <c r="M4754" t="s">
        <v>664</v>
      </c>
      <c r="N4754" t="s">
        <v>663</v>
      </c>
      <c r="O4754" t="s">
        <v>665</v>
      </c>
      <c r="P4754" t="s">
        <v>663</v>
      </c>
      <c r="Q4754" t="s">
        <v>663</v>
      </c>
      <c r="R4754" t="s">
        <v>664</v>
      </c>
      <c r="S4754" t="s">
        <v>663</v>
      </c>
      <c r="T4754" t="s">
        <v>663</v>
      </c>
      <c r="U4754" t="s">
        <v>665</v>
      </c>
      <c r="V4754" t="s">
        <v>663</v>
      </c>
      <c r="W4754" t="s">
        <v>665</v>
      </c>
      <c r="X4754" t="s">
        <v>665</v>
      </c>
      <c r="Y4754" t="s">
        <v>663</v>
      </c>
      <c r="Z4754" t="s">
        <v>665</v>
      </c>
      <c r="AA4754" t="s">
        <v>665</v>
      </c>
      <c r="AB4754" t="s">
        <v>665</v>
      </c>
      <c r="AC4754" t="s">
        <v>665</v>
      </c>
      <c r="AD4754" t="s">
        <v>664</v>
      </c>
      <c r="AE4754" t="s">
        <v>664</v>
      </c>
      <c r="AF4754" t="s">
        <v>664</v>
      </c>
    </row>
    <row r="4755" spans="1:32">
      <c r="A4755">
        <v>113555</v>
      </c>
      <c r="B4755" t="s">
        <v>85</v>
      </c>
      <c r="C4755" t="s">
        <v>664</v>
      </c>
      <c r="D4755" t="s">
        <v>664</v>
      </c>
      <c r="E4755" t="s">
        <v>664</v>
      </c>
      <c r="F4755" t="s">
        <v>664</v>
      </c>
      <c r="G4755" t="s">
        <v>663</v>
      </c>
      <c r="H4755" t="s">
        <v>664</v>
      </c>
      <c r="I4755" t="s">
        <v>664</v>
      </c>
      <c r="J4755" t="s">
        <v>664</v>
      </c>
      <c r="K4755" t="s">
        <v>664</v>
      </c>
      <c r="L4755" t="s">
        <v>663</v>
      </c>
      <c r="M4755" t="s">
        <v>664</v>
      </c>
      <c r="N4755" t="s">
        <v>665</v>
      </c>
      <c r="O4755" t="s">
        <v>665</v>
      </c>
      <c r="P4755" t="s">
        <v>663</v>
      </c>
      <c r="Q4755" t="s">
        <v>663</v>
      </c>
      <c r="R4755" t="s">
        <v>664</v>
      </c>
      <c r="S4755" t="s">
        <v>665</v>
      </c>
      <c r="T4755" t="s">
        <v>664</v>
      </c>
      <c r="U4755" t="s">
        <v>665</v>
      </c>
      <c r="V4755" t="s">
        <v>664</v>
      </c>
      <c r="W4755" t="s">
        <v>664</v>
      </c>
      <c r="X4755" t="s">
        <v>665</v>
      </c>
      <c r="Y4755" t="s">
        <v>665</v>
      </c>
      <c r="Z4755" t="s">
        <v>664</v>
      </c>
      <c r="AA4755" t="s">
        <v>664</v>
      </c>
      <c r="AB4755" t="s">
        <v>664</v>
      </c>
      <c r="AC4755" t="s">
        <v>664</v>
      </c>
      <c r="AD4755" t="s">
        <v>664</v>
      </c>
      <c r="AE4755" t="s">
        <v>664</v>
      </c>
      <c r="AF4755" t="s">
        <v>665</v>
      </c>
    </row>
    <row r="4756" spans="1:32">
      <c r="A4756">
        <v>113572</v>
      </c>
      <c r="B4756" t="s">
        <v>85</v>
      </c>
      <c r="C4756" t="s">
        <v>664</v>
      </c>
      <c r="D4756" t="s">
        <v>664</v>
      </c>
      <c r="E4756" t="s">
        <v>664</v>
      </c>
      <c r="F4756" t="s">
        <v>664</v>
      </c>
      <c r="G4756" t="s">
        <v>664</v>
      </c>
      <c r="H4756" t="s">
        <v>664</v>
      </c>
      <c r="I4756" t="s">
        <v>664</v>
      </c>
      <c r="J4756" t="s">
        <v>664</v>
      </c>
      <c r="K4756" t="s">
        <v>664</v>
      </c>
      <c r="L4756" t="s">
        <v>663</v>
      </c>
      <c r="M4756" t="s">
        <v>663</v>
      </c>
      <c r="N4756" t="s">
        <v>663</v>
      </c>
      <c r="O4756" t="s">
        <v>663</v>
      </c>
      <c r="P4756" t="s">
        <v>663</v>
      </c>
      <c r="Q4756" t="s">
        <v>663</v>
      </c>
      <c r="R4756" t="s">
        <v>664</v>
      </c>
      <c r="S4756" t="s">
        <v>664</v>
      </c>
      <c r="T4756" t="s">
        <v>663</v>
      </c>
      <c r="U4756" t="s">
        <v>663</v>
      </c>
      <c r="V4756" t="s">
        <v>665</v>
      </c>
      <c r="W4756" t="s">
        <v>665</v>
      </c>
      <c r="X4756" t="s">
        <v>665</v>
      </c>
      <c r="Y4756" t="s">
        <v>665</v>
      </c>
      <c r="Z4756" t="s">
        <v>664</v>
      </c>
      <c r="AA4756" t="s">
        <v>664</v>
      </c>
      <c r="AB4756" t="s">
        <v>664</v>
      </c>
      <c r="AC4756" t="s">
        <v>664</v>
      </c>
      <c r="AD4756" t="s">
        <v>664</v>
      </c>
      <c r="AE4756" t="s">
        <v>664</v>
      </c>
      <c r="AF4756" t="s">
        <v>664</v>
      </c>
    </row>
    <row r="4757" spans="1:32">
      <c r="A4757">
        <v>113576</v>
      </c>
      <c r="B4757" t="s">
        <v>85</v>
      </c>
      <c r="C4757" t="s">
        <v>664</v>
      </c>
      <c r="D4757" t="s">
        <v>665</v>
      </c>
      <c r="E4757" t="s">
        <v>664</v>
      </c>
      <c r="F4757" t="s">
        <v>664</v>
      </c>
      <c r="G4757" t="s">
        <v>663</v>
      </c>
      <c r="H4757" t="s">
        <v>664</v>
      </c>
      <c r="I4757" t="s">
        <v>664</v>
      </c>
      <c r="J4757" t="s">
        <v>665</v>
      </c>
      <c r="K4757" t="s">
        <v>664</v>
      </c>
      <c r="L4757" t="s">
        <v>663</v>
      </c>
      <c r="M4757" t="s">
        <v>665</v>
      </c>
      <c r="N4757" t="s">
        <v>665</v>
      </c>
      <c r="O4757" t="s">
        <v>664</v>
      </c>
      <c r="P4757" t="s">
        <v>664</v>
      </c>
      <c r="Q4757" t="s">
        <v>664</v>
      </c>
      <c r="R4757" t="s">
        <v>663</v>
      </c>
      <c r="S4757" t="s">
        <v>664</v>
      </c>
      <c r="T4757" t="s">
        <v>664</v>
      </c>
      <c r="U4757" t="s">
        <v>664</v>
      </c>
      <c r="V4757" t="s">
        <v>665</v>
      </c>
      <c r="W4757" t="s">
        <v>664</v>
      </c>
      <c r="X4757" t="s">
        <v>664</v>
      </c>
      <c r="Y4757" t="s">
        <v>664</v>
      </c>
      <c r="Z4757" t="s">
        <v>664</v>
      </c>
      <c r="AA4757" t="s">
        <v>664</v>
      </c>
      <c r="AB4757" t="s">
        <v>664</v>
      </c>
      <c r="AC4757" t="s">
        <v>664</v>
      </c>
      <c r="AD4757" t="s">
        <v>664</v>
      </c>
      <c r="AE4757" t="s">
        <v>664</v>
      </c>
      <c r="AF4757" t="s">
        <v>664</v>
      </c>
    </row>
    <row r="4758" spans="1:32">
      <c r="A4758">
        <v>113581</v>
      </c>
      <c r="B4758" t="s">
        <v>85</v>
      </c>
      <c r="C4758" t="s">
        <v>664</v>
      </c>
      <c r="D4758" t="s">
        <v>664</v>
      </c>
      <c r="E4758" t="s">
        <v>664</v>
      </c>
      <c r="F4758" t="s">
        <v>664</v>
      </c>
      <c r="G4758" t="s">
        <v>663</v>
      </c>
      <c r="H4758" t="s">
        <v>664</v>
      </c>
      <c r="I4758" t="s">
        <v>664</v>
      </c>
      <c r="J4758" t="s">
        <v>664</v>
      </c>
      <c r="K4758" t="s">
        <v>664</v>
      </c>
      <c r="L4758" t="s">
        <v>665</v>
      </c>
      <c r="M4758" t="s">
        <v>664</v>
      </c>
      <c r="N4758" t="s">
        <v>665</v>
      </c>
      <c r="O4758" t="s">
        <v>663</v>
      </c>
      <c r="P4758" t="s">
        <v>663</v>
      </c>
      <c r="Q4758" t="s">
        <v>665</v>
      </c>
      <c r="R4758" t="s">
        <v>664</v>
      </c>
      <c r="S4758" t="s">
        <v>665</v>
      </c>
      <c r="T4758" t="s">
        <v>665</v>
      </c>
      <c r="U4758" t="s">
        <v>665</v>
      </c>
      <c r="V4758" t="s">
        <v>665</v>
      </c>
      <c r="W4758" t="s">
        <v>665</v>
      </c>
      <c r="X4758" t="s">
        <v>664</v>
      </c>
      <c r="Y4758" t="s">
        <v>664</v>
      </c>
      <c r="Z4758" t="s">
        <v>664</v>
      </c>
      <c r="AA4758" t="s">
        <v>664</v>
      </c>
      <c r="AB4758" t="s">
        <v>664</v>
      </c>
      <c r="AC4758" t="s">
        <v>664</v>
      </c>
      <c r="AD4758" t="s">
        <v>664</v>
      </c>
      <c r="AE4758" t="s">
        <v>664</v>
      </c>
      <c r="AF4758" t="s">
        <v>664</v>
      </c>
    </row>
    <row r="4759" spans="1:32">
      <c r="A4759">
        <v>113582</v>
      </c>
      <c r="B4759" t="s">
        <v>85</v>
      </c>
      <c r="C4759" t="s">
        <v>664</v>
      </c>
      <c r="D4759" t="s">
        <v>664</v>
      </c>
      <c r="E4759" t="s">
        <v>664</v>
      </c>
      <c r="F4759" t="s">
        <v>664</v>
      </c>
      <c r="G4759" t="s">
        <v>663</v>
      </c>
      <c r="H4759" t="s">
        <v>664</v>
      </c>
      <c r="I4759" t="s">
        <v>664</v>
      </c>
      <c r="J4759" t="s">
        <v>664</v>
      </c>
      <c r="K4759" t="s">
        <v>664</v>
      </c>
      <c r="L4759" t="s">
        <v>665</v>
      </c>
      <c r="M4759" t="s">
        <v>664</v>
      </c>
      <c r="N4759" t="s">
        <v>663</v>
      </c>
      <c r="O4759" t="s">
        <v>663</v>
      </c>
      <c r="P4759" t="s">
        <v>665</v>
      </c>
      <c r="Q4759" t="s">
        <v>665</v>
      </c>
      <c r="R4759" t="s">
        <v>664</v>
      </c>
      <c r="S4759" t="s">
        <v>663</v>
      </c>
      <c r="T4759" t="s">
        <v>665</v>
      </c>
      <c r="U4759" t="s">
        <v>665</v>
      </c>
      <c r="V4759" t="s">
        <v>664</v>
      </c>
      <c r="W4759" t="s">
        <v>665</v>
      </c>
      <c r="X4759" t="s">
        <v>665</v>
      </c>
      <c r="Y4759" t="s">
        <v>665</v>
      </c>
      <c r="Z4759" t="s">
        <v>664</v>
      </c>
      <c r="AA4759" t="s">
        <v>664</v>
      </c>
      <c r="AB4759" t="s">
        <v>664</v>
      </c>
      <c r="AC4759" t="s">
        <v>664</v>
      </c>
      <c r="AD4759" t="s">
        <v>664</v>
      </c>
      <c r="AE4759" t="s">
        <v>664</v>
      </c>
      <c r="AF4759" t="s">
        <v>664</v>
      </c>
    </row>
    <row r="4760" spans="1:32">
      <c r="A4760">
        <v>113597</v>
      </c>
      <c r="B4760" t="s">
        <v>85</v>
      </c>
      <c r="C4760" t="s">
        <v>664</v>
      </c>
      <c r="D4760" t="s">
        <v>664</v>
      </c>
      <c r="E4760" t="s">
        <v>664</v>
      </c>
      <c r="F4760" t="s">
        <v>664</v>
      </c>
      <c r="G4760" t="s">
        <v>663</v>
      </c>
      <c r="H4760" t="s">
        <v>664</v>
      </c>
      <c r="I4760" t="s">
        <v>664</v>
      </c>
      <c r="J4760" t="s">
        <v>664</v>
      </c>
      <c r="K4760" t="s">
        <v>664</v>
      </c>
      <c r="L4760" t="s">
        <v>663</v>
      </c>
      <c r="M4760" t="s">
        <v>664</v>
      </c>
      <c r="N4760" t="s">
        <v>665</v>
      </c>
      <c r="O4760" t="s">
        <v>665</v>
      </c>
      <c r="P4760" t="s">
        <v>665</v>
      </c>
      <c r="Q4760" t="s">
        <v>665</v>
      </c>
      <c r="R4760" t="s">
        <v>664</v>
      </c>
      <c r="S4760" t="s">
        <v>665</v>
      </c>
      <c r="T4760" t="s">
        <v>663</v>
      </c>
      <c r="U4760" t="s">
        <v>665</v>
      </c>
      <c r="V4760" t="s">
        <v>663</v>
      </c>
      <c r="W4760" t="s">
        <v>663</v>
      </c>
      <c r="X4760" t="s">
        <v>663</v>
      </c>
      <c r="Y4760" t="s">
        <v>663</v>
      </c>
      <c r="Z4760" t="s">
        <v>664</v>
      </c>
      <c r="AA4760" t="s">
        <v>663</v>
      </c>
      <c r="AB4760" t="s">
        <v>664</v>
      </c>
      <c r="AC4760" t="s">
        <v>664</v>
      </c>
      <c r="AD4760" t="s">
        <v>664</v>
      </c>
      <c r="AE4760" t="s">
        <v>664</v>
      </c>
      <c r="AF4760" t="s">
        <v>664</v>
      </c>
    </row>
    <row r="4761" spans="1:32">
      <c r="A4761">
        <v>113598</v>
      </c>
      <c r="B4761" t="s">
        <v>85</v>
      </c>
      <c r="C4761" t="s">
        <v>664</v>
      </c>
      <c r="D4761" t="s">
        <v>664</v>
      </c>
      <c r="E4761" t="s">
        <v>664</v>
      </c>
      <c r="F4761" t="s">
        <v>664</v>
      </c>
      <c r="G4761" t="s">
        <v>664</v>
      </c>
      <c r="H4761" t="s">
        <v>664</v>
      </c>
      <c r="I4761" t="s">
        <v>664</v>
      </c>
      <c r="J4761" t="s">
        <v>664</v>
      </c>
      <c r="K4761" t="s">
        <v>664</v>
      </c>
      <c r="L4761" t="s">
        <v>663</v>
      </c>
      <c r="M4761" t="s">
        <v>664</v>
      </c>
      <c r="N4761" t="s">
        <v>665</v>
      </c>
      <c r="O4761" t="s">
        <v>665</v>
      </c>
      <c r="P4761" t="s">
        <v>665</v>
      </c>
      <c r="Q4761" t="s">
        <v>665</v>
      </c>
      <c r="R4761" t="s">
        <v>664</v>
      </c>
      <c r="S4761" t="s">
        <v>663</v>
      </c>
      <c r="T4761" t="s">
        <v>663</v>
      </c>
      <c r="U4761" t="s">
        <v>663</v>
      </c>
      <c r="V4761" t="s">
        <v>665</v>
      </c>
      <c r="W4761" t="s">
        <v>664</v>
      </c>
      <c r="X4761" t="s">
        <v>664</v>
      </c>
      <c r="Y4761" t="s">
        <v>664</v>
      </c>
      <c r="Z4761" t="s">
        <v>664</v>
      </c>
      <c r="AA4761" t="s">
        <v>664</v>
      </c>
      <c r="AB4761" t="s">
        <v>664</v>
      </c>
      <c r="AC4761" t="s">
        <v>664</v>
      </c>
      <c r="AD4761" t="s">
        <v>664</v>
      </c>
      <c r="AE4761" t="s">
        <v>664</v>
      </c>
      <c r="AF4761" t="s">
        <v>664</v>
      </c>
    </row>
    <row r="4762" spans="1:32">
      <c r="A4762">
        <v>113599</v>
      </c>
      <c r="B4762" t="s">
        <v>85</v>
      </c>
      <c r="C4762" t="s">
        <v>664</v>
      </c>
      <c r="D4762" t="s">
        <v>664</v>
      </c>
      <c r="E4762" t="s">
        <v>664</v>
      </c>
      <c r="F4762" t="s">
        <v>664</v>
      </c>
      <c r="G4762" t="s">
        <v>663</v>
      </c>
      <c r="H4762" t="s">
        <v>664</v>
      </c>
      <c r="I4762" t="s">
        <v>664</v>
      </c>
      <c r="J4762" t="s">
        <v>664</v>
      </c>
      <c r="K4762" t="s">
        <v>664</v>
      </c>
      <c r="L4762" t="s">
        <v>665</v>
      </c>
      <c r="M4762" t="s">
        <v>664</v>
      </c>
      <c r="N4762" t="s">
        <v>663</v>
      </c>
      <c r="O4762" t="s">
        <v>665</v>
      </c>
      <c r="P4762" t="s">
        <v>663</v>
      </c>
      <c r="Q4762" t="s">
        <v>665</v>
      </c>
      <c r="R4762" t="s">
        <v>664</v>
      </c>
      <c r="S4762" t="s">
        <v>665</v>
      </c>
      <c r="T4762" t="s">
        <v>665</v>
      </c>
      <c r="U4762" t="s">
        <v>664</v>
      </c>
      <c r="V4762" t="s">
        <v>663</v>
      </c>
      <c r="W4762" t="s">
        <v>665</v>
      </c>
      <c r="X4762" t="s">
        <v>665</v>
      </c>
      <c r="Y4762" t="s">
        <v>664</v>
      </c>
      <c r="Z4762" t="s">
        <v>665</v>
      </c>
      <c r="AA4762" t="s">
        <v>665</v>
      </c>
      <c r="AB4762" t="s">
        <v>664</v>
      </c>
      <c r="AC4762" t="s">
        <v>664</v>
      </c>
      <c r="AD4762" t="s">
        <v>664</v>
      </c>
      <c r="AE4762" t="s">
        <v>664</v>
      </c>
      <c r="AF4762" t="s">
        <v>664</v>
      </c>
    </row>
    <row r="4763" spans="1:32">
      <c r="A4763">
        <v>113606</v>
      </c>
      <c r="B4763" t="s">
        <v>85</v>
      </c>
      <c r="C4763" t="s">
        <v>664</v>
      </c>
      <c r="D4763" t="s">
        <v>664</v>
      </c>
      <c r="E4763" t="s">
        <v>664</v>
      </c>
      <c r="F4763" t="s">
        <v>664</v>
      </c>
      <c r="G4763" t="s">
        <v>664</v>
      </c>
      <c r="H4763" t="s">
        <v>664</v>
      </c>
      <c r="I4763" t="s">
        <v>664</v>
      </c>
      <c r="J4763" t="s">
        <v>664</v>
      </c>
      <c r="K4763" t="s">
        <v>664</v>
      </c>
      <c r="L4763" t="s">
        <v>664</v>
      </c>
      <c r="M4763" t="s">
        <v>664</v>
      </c>
      <c r="N4763" t="s">
        <v>665</v>
      </c>
      <c r="O4763" t="s">
        <v>665</v>
      </c>
      <c r="P4763" t="s">
        <v>665</v>
      </c>
      <c r="Q4763" t="s">
        <v>665</v>
      </c>
      <c r="R4763" t="s">
        <v>664</v>
      </c>
      <c r="S4763" t="s">
        <v>665</v>
      </c>
      <c r="T4763" t="s">
        <v>665</v>
      </c>
      <c r="U4763" t="s">
        <v>665</v>
      </c>
      <c r="V4763" t="s">
        <v>665</v>
      </c>
      <c r="W4763" t="s">
        <v>665</v>
      </c>
      <c r="X4763" t="s">
        <v>664</v>
      </c>
      <c r="Y4763" t="s">
        <v>663</v>
      </c>
      <c r="Z4763" t="s">
        <v>665</v>
      </c>
      <c r="AA4763" t="s">
        <v>663</v>
      </c>
      <c r="AB4763" t="s">
        <v>665</v>
      </c>
      <c r="AC4763" t="s">
        <v>664</v>
      </c>
      <c r="AD4763" t="s">
        <v>664</v>
      </c>
      <c r="AE4763" t="s">
        <v>664</v>
      </c>
      <c r="AF4763" t="s">
        <v>664</v>
      </c>
    </row>
    <row r="4764" spans="1:32">
      <c r="A4764">
        <v>113614</v>
      </c>
      <c r="B4764" t="s">
        <v>85</v>
      </c>
      <c r="C4764" t="s">
        <v>664</v>
      </c>
      <c r="D4764" t="s">
        <v>664</v>
      </c>
      <c r="E4764" t="s">
        <v>664</v>
      </c>
      <c r="F4764" t="s">
        <v>664</v>
      </c>
      <c r="G4764" t="s">
        <v>665</v>
      </c>
      <c r="H4764" t="s">
        <v>664</v>
      </c>
      <c r="I4764" t="s">
        <v>664</v>
      </c>
      <c r="J4764" t="s">
        <v>664</v>
      </c>
      <c r="K4764" t="s">
        <v>664</v>
      </c>
      <c r="L4764" t="s">
        <v>663</v>
      </c>
      <c r="M4764" t="s">
        <v>664</v>
      </c>
      <c r="N4764" t="s">
        <v>665</v>
      </c>
      <c r="O4764" t="s">
        <v>663</v>
      </c>
      <c r="P4764" t="s">
        <v>663</v>
      </c>
      <c r="Q4764" t="s">
        <v>663</v>
      </c>
      <c r="R4764" t="s">
        <v>664</v>
      </c>
      <c r="S4764" t="s">
        <v>663</v>
      </c>
      <c r="T4764" t="s">
        <v>664</v>
      </c>
      <c r="U4764" t="s">
        <v>664</v>
      </c>
      <c r="V4764" t="s">
        <v>664</v>
      </c>
      <c r="W4764" t="s">
        <v>664</v>
      </c>
      <c r="X4764" t="s">
        <v>664</v>
      </c>
      <c r="Y4764" t="s">
        <v>664</v>
      </c>
      <c r="Z4764" t="s">
        <v>664</v>
      </c>
      <c r="AA4764" t="s">
        <v>664</v>
      </c>
      <c r="AB4764" t="s">
        <v>664</v>
      </c>
      <c r="AC4764" t="s">
        <v>665</v>
      </c>
      <c r="AD4764" t="s">
        <v>664</v>
      </c>
      <c r="AE4764" t="s">
        <v>664</v>
      </c>
      <c r="AF4764" t="s">
        <v>664</v>
      </c>
    </row>
    <row r="4765" spans="1:32">
      <c r="A4765">
        <v>113619</v>
      </c>
      <c r="B4765" t="s">
        <v>85</v>
      </c>
      <c r="C4765" t="s">
        <v>664</v>
      </c>
      <c r="D4765" t="s">
        <v>664</v>
      </c>
      <c r="E4765" t="s">
        <v>664</v>
      </c>
      <c r="F4765" t="s">
        <v>664</v>
      </c>
      <c r="G4765" t="s">
        <v>665</v>
      </c>
      <c r="H4765" t="s">
        <v>664</v>
      </c>
      <c r="I4765" t="s">
        <v>664</v>
      </c>
      <c r="J4765" t="s">
        <v>664</v>
      </c>
      <c r="K4765" t="s">
        <v>664</v>
      </c>
      <c r="L4765" t="s">
        <v>665</v>
      </c>
      <c r="M4765" t="s">
        <v>665</v>
      </c>
      <c r="N4765" t="s">
        <v>663</v>
      </c>
      <c r="O4765" t="s">
        <v>663</v>
      </c>
      <c r="P4765" t="s">
        <v>665</v>
      </c>
      <c r="Q4765" t="s">
        <v>665</v>
      </c>
      <c r="R4765" t="s">
        <v>664</v>
      </c>
      <c r="S4765" t="s">
        <v>665</v>
      </c>
      <c r="T4765" t="s">
        <v>665</v>
      </c>
      <c r="U4765" t="s">
        <v>663</v>
      </c>
      <c r="V4765" t="s">
        <v>665</v>
      </c>
      <c r="W4765" t="s">
        <v>664</v>
      </c>
      <c r="X4765" t="s">
        <v>665</v>
      </c>
      <c r="Y4765" t="s">
        <v>665</v>
      </c>
      <c r="Z4765" t="s">
        <v>665</v>
      </c>
      <c r="AA4765" t="s">
        <v>665</v>
      </c>
      <c r="AB4765" t="s">
        <v>665</v>
      </c>
      <c r="AC4765" t="s">
        <v>665</v>
      </c>
      <c r="AD4765" t="s">
        <v>665</v>
      </c>
      <c r="AE4765" t="s">
        <v>665</v>
      </c>
      <c r="AF4765" t="s">
        <v>664</v>
      </c>
    </row>
    <row r="4766" spans="1:32">
      <c r="A4766">
        <v>113633</v>
      </c>
      <c r="B4766" t="s">
        <v>85</v>
      </c>
      <c r="C4766" t="s">
        <v>665</v>
      </c>
      <c r="D4766" t="s">
        <v>665</v>
      </c>
      <c r="E4766" t="s">
        <v>665</v>
      </c>
      <c r="F4766" t="s">
        <v>665</v>
      </c>
      <c r="G4766" t="s">
        <v>663</v>
      </c>
      <c r="H4766" t="s">
        <v>665</v>
      </c>
      <c r="I4766" t="s">
        <v>665</v>
      </c>
      <c r="J4766" t="s">
        <v>665</v>
      </c>
      <c r="K4766" t="s">
        <v>663</v>
      </c>
      <c r="L4766" t="s">
        <v>664</v>
      </c>
      <c r="M4766" t="s">
        <v>664</v>
      </c>
      <c r="N4766" t="s">
        <v>665</v>
      </c>
      <c r="O4766" t="s">
        <v>664</v>
      </c>
      <c r="P4766" t="s">
        <v>663</v>
      </c>
      <c r="Q4766" t="s">
        <v>663</v>
      </c>
      <c r="R4766" t="s">
        <v>664</v>
      </c>
      <c r="S4766" t="s">
        <v>665</v>
      </c>
      <c r="T4766" t="s">
        <v>664</v>
      </c>
      <c r="U4766" t="s">
        <v>664</v>
      </c>
      <c r="V4766" t="s">
        <v>664</v>
      </c>
      <c r="W4766" t="s">
        <v>665</v>
      </c>
      <c r="X4766" t="s">
        <v>664</v>
      </c>
      <c r="Y4766" t="s">
        <v>664</v>
      </c>
      <c r="Z4766" t="s">
        <v>664</v>
      </c>
      <c r="AA4766" t="s">
        <v>664</v>
      </c>
      <c r="AB4766" t="s">
        <v>665</v>
      </c>
      <c r="AC4766" t="s">
        <v>664</v>
      </c>
      <c r="AD4766" t="s">
        <v>664</v>
      </c>
      <c r="AE4766" t="s">
        <v>664</v>
      </c>
      <c r="AF4766" t="s">
        <v>664</v>
      </c>
    </row>
    <row r="4767" spans="1:32">
      <c r="A4767">
        <v>113641</v>
      </c>
      <c r="B4767" t="s">
        <v>85</v>
      </c>
      <c r="C4767" t="s">
        <v>663</v>
      </c>
      <c r="D4767" t="s">
        <v>663</v>
      </c>
      <c r="E4767" t="s">
        <v>665</v>
      </c>
      <c r="F4767" t="s">
        <v>665</v>
      </c>
      <c r="G4767" t="s">
        <v>663</v>
      </c>
      <c r="H4767" t="s">
        <v>665</v>
      </c>
      <c r="I4767" t="s">
        <v>663</v>
      </c>
      <c r="J4767" t="s">
        <v>665</v>
      </c>
      <c r="K4767" t="s">
        <v>663</v>
      </c>
      <c r="L4767" t="s">
        <v>665</v>
      </c>
      <c r="M4767" t="s">
        <v>665</v>
      </c>
      <c r="N4767" t="s">
        <v>665</v>
      </c>
      <c r="O4767" t="s">
        <v>665</v>
      </c>
      <c r="P4767" t="s">
        <v>664</v>
      </c>
      <c r="Q4767" t="s">
        <v>664</v>
      </c>
      <c r="R4767" t="s">
        <v>665</v>
      </c>
      <c r="S4767" t="s">
        <v>664</v>
      </c>
      <c r="T4767" t="s">
        <v>664</v>
      </c>
      <c r="U4767" t="s">
        <v>664</v>
      </c>
      <c r="V4767" t="s">
        <v>664</v>
      </c>
      <c r="W4767" t="s">
        <v>664</v>
      </c>
      <c r="X4767" t="s">
        <v>664</v>
      </c>
      <c r="Y4767" t="s">
        <v>664</v>
      </c>
      <c r="Z4767" t="s">
        <v>664</v>
      </c>
      <c r="AA4767" t="s">
        <v>664</v>
      </c>
      <c r="AB4767" t="s">
        <v>664</v>
      </c>
      <c r="AC4767" t="s">
        <v>664</v>
      </c>
      <c r="AD4767" t="s">
        <v>664</v>
      </c>
      <c r="AE4767" t="s">
        <v>664</v>
      </c>
      <c r="AF4767" t="s">
        <v>664</v>
      </c>
    </row>
    <row r="4768" spans="1:32">
      <c r="A4768">
        <v>113662</v>
      </c>
      <c r="B4768" t="s">
        <v>85</v>
      </c>
      <c r="C4768" t="s">
        <v>663</v>
      </c>
      <c r="D4768" t="s">
        <v>665</v>
      </c>
      <c r="E4768" t="s">
        <v>665</v>
      </c>
      <c r="F4768" t="s">
        <v>665</v>
      </c>
      <c r="G4768" t="s">
        <v>663</v>
      </c>
      <c r="H4768" t="s">
        <v>665</v>
      </c>
      <c r="I4768" t="s">
        <v>665</v>
      </c>
      <c r="J4768" t="s">
        <v>664</v>
      </c>
      <c r="K4768" t="s">
        <v>665</v>
      </c>
      <c r="L4768" t="s">
        <v>663</v>
      </c>
      <c r="M4768" t="s">
        <v>663</v>
      </c>
      <c r="N4768" t="s">
        <v>665</v>
      </c>
      <c r="O4768" t="s">
        <v>663</v>
      </c>
      <c r="P4768" t="s">
        <v>665</v>
      </c>
      <c r="Q4768" t="s">
        <v>665</v>
      </c>
      <c r="R4768" t="s">
        <v>663</v>
      </c>
      <c r="S4768" t="s">
        <v>663</v>
      </c>
      <c r="T4768" t="s">
        <v>663</v>
      </c>
      <c r="U4768" t="s">
        <v>665</v>
      </c>
      <c r="V4768" t="s">
        <v>665</v>
      </c>
      <c r="W4768" t="s">
        <v>663</v>
      </c>
      <c r="X4768" t="s">
        <v>664</v>
      </c>
      <c r="Y4768" t="s">
        <v>665</v>
      </c>
      <c r="Z4768" t="s">
        <v>665</v>
      </c>
      <c r="AA4768" t="s">
        <v>665</v>
      </c>
      <c r="AB4768" t="s">
        <v>665</v>
      </c>
      <c r="AC4768" t="s">
        <v>665</v>
      </c>
      <c r="AD4768" t="s">
        <v>665</v>
      </c>
      <c r="AE4768" t="s">
        <v>665</v>
      </c>
      <c r="AF4768" t="s">
        <v>665</v>
      </c>
    </row>
    <row r="4769" spans="1:32">
      <c r="A4769">
        <v>113665</v>
      </c>
      <c r="B4769" t="s">
        <v>85</v>
      </c>
      <c r="C4769" t="s">
        <v>665</v>
      </c>
      <c r="D4769" t="s">
        <v>665</v>
      </c>
      <c r="E4769" t="s">
        <v>663</v>
      </c>
      <c r="F4769" t="s">
        <v>665</v>
      </c>
      <c r="G4769" t="s">
        <v>663</v>
      </c>
      <c r="H4769" t="s">
        <v>663</v>
      </c>
      <c r="I4769" t="s">
        <v>665</v>
      </c>
      <c r="J4769" t="s">
        <v>665</v>
      </c>
      <c r="K4769" t="s">
        <v>665</v>
      </c>
      <c r="L4769" t="s">
        <v>663</v>
      </c>
      <c r="M4769" t="s">
        <v>664</v>
      </c>
      <c r="N4769" t="s">
        <v>665</v>
      </c>
      <c r="O4769" t="s">
        <v>665</v>
      </c>
      <c r="P4769" t="s">
        <v>664</v>
      </c>
      <c r="Q4769" t="s">
        <v>665</v>
      </c>
      <c r="R4769" t="s">
        <v>664</v>
      </c>
      <c r="S4769" t="s">
        <v>664</v>
      </c>
      <c r="T4769" t="s">
        <v>664</v>
      </c>
      <c r="U4769" t="s">
        <v>664</v>
      </c>
      <c r="V4769" t="s">
        <v>664</v>
      </c>
      <c r="W4769" t="s">
        <v>663</v>
      </c>
      <c r="X4769" t="s">
        <v>664</v>
      </c>
      <c r="Y4769" t="s">
        <v>664</v>
      </c>
      <c r="Z4769" t="s">
        <v>665</v>
      </c>
      <c r="AA4769" t="s">
        <v>665</v>
      </c>
      <c r="AB4769" t="s">
        <v>665</v>
      </c>
      <c r="AC4769" t="s">
        <v>665</v>
      </c>
      <c r="AD4769" t="s">
        <v>665</v>
      </c>
      <c r="AE4769" t="s">
        <v>665</v>
      </c>
      <c r="AF4769" t="s">
        <v>665</v>
      </c>
    </row>
    <row r="4770" spans="1:32">
      <c r="A4770">
        <v>113674</v>
      </c>
      <c r="B4770" t="s">
        <v>85</v>
      </c>
      <c r="C4770" t="s">
        <v>663</v>
      </c>
      <c r="D4770" t="s">
        <v>663</v>
      </c>
      <c r="E4770" t="s">
        <v>665</v>
      </c>
      <c r="F4770" t="s">
        <v>663</v>
      </c>
      <c r="G4770" t="s">
        <v>665</v>
      </c>
      <c r="H4770" t="s">
        <v>665</v>
      </c>
      <c r="I4770" t="s">
        <v>665</v>
      </c>
      <c r="J4770" t="s">
        <v>665</v>
      </c>
      <c r="K4770" t="s">
        <v>665</v>
      </c>
      <c r="L4770" t="s">
        <v>665</v>
      </c>
      <c r="M4770" t="s">
        <v>663</v>
      </c>
      <c r="N4770" t="s">
        <v>665</v>
      </c>
      <c r="O4770" t="s">
        <v>665</v>
      </c>
      <c r="P4770" t="s">
        <v>665</v>
      </c>
      <c r="Q4770" t="s">
        <v>665</v>
      </c>
      <c r="R4770" t="s">
        <v>665</v>
      </c>
      <c r="S4770" t="s">
        <v>665</v>
      </c>
      <c r="T4770" t="s">
        <v>665</v>
      </c>
      <c r="U4770" t="s">
        <v>664</v>
      </c>
      <c r="V4770" t="s">
        <v>665</v>
      </c>
      <c r="W4770" t="s">
        <v>664</v>
      </c>
      <c r="X4770" t="s">
        <v>664</v>
      </c>
      <c r="Y4770" t="s">
        <v>664</v>
      </c>
      <c r="Z4770" t="s">
        <v>664</v>
      </c>
      <c r="AA4770" t="s">
        <v>664</v>
      </c>
      <c r="AB4770" t="s">
        <v>664</v>
      </c>
      <c r="AC4770" t="s">
        <v>664</v>
      </c>
      <c r="AD4770" t="s">
        <v>664</v>
      </c>
      <c r="AE4770" t="s">
        <v>664</v>
      </c>
      <c r="AF4770" t="s">
        <v>664</v>
      </c>
    </row>
    <row r="4771" spans="1:32">
      <c r="A4771">
        <v>113714</v>
      </c>
      <c r="B4771" t="s">
        <v>85</v>
      </c>
      <c r="C4771" t="s">
        <v>663</v>
      </c>
      <c r="D4771" t="s">
        <v>663</v>
      </c>
      <c r="E4771" t="s">
        <v>665</v>
      </c>
      <c r="F4771" t="s">
        <v>665</v>
      </c>
      <c r="G4771" t="s">
        <v>665</v>
      </c>
      <c r="H4771" t="s">
        <v>665</v>
      </c>
      <c r="I4771" t="s">
        <v>665</v>
      </c>
      <c r="J4771" t="s">
        <v>664</v>
      </c>
      <c r="K4771" t="s">
        <v>665</v>
      </c>
      <c r="L4771" t="s">
        <v>664</v>
      </c>
      <c r="M4771" t="s">
        <v>665</v>
      </c>
      <c r="N4771" t="s">
        <v>664</v>
      </c>
      <c r="O4771" t="s">
        <v>665</v>
      </c>
      <c r="P4771" t="s">
        <v>665</v>
      </c>
      <c r="Q4771" t="s">
        <v>665</v>
      </c>
      <c r="R4771" t="s">
        <v>663</v>
      </c>
      <c r="S4771" t="s">
        <v>663</v>
      </c>
      <c r="T4771" t="s">
        <v>665</v>
      </c>
      <c r="U4771" t="s">
        <v>663</v>
      </c>
      <c r="V4771" t="s">
        <v>665</v>
      </c>
      <c r="W4771" t="s">
        <v>665</v>
      </c>
      <c r="X4771" t="s">
        <v>664</v>
      </c>
      <c r="Y4771" t="s">
        <v>664</v>
      </c>
      <c r="Z4771" t="s">
        <v>664</v>
      </c>
      <c r="AA4771" t="s">
        <v>664</v>
      </c>
      <c r="AB4771" t="s">
        <v>664</v>
      </c>
      <c r="AC4771" t="s">
        <v>664</v>
      </c>
      <c r="AD4771" t="s">
        <v>664</v>
      </c>
      <c r="AE4771" t="s">
        <v>664</v>
      </c>
      <c r="AF4771" t="s">
        <v>664</v>
      </c>
    </row>
    <row r="4772" spans="1:32">
      <c r="A4772">
        <v>113728</v>
      </c>
      <c r="B4772" t="s">
        <v>85</v>
      </c>
      <c r="C4772" t="s">
        <v>663</v>
      </c>
      <c r="D4772" t="s">
        <v>663</v>
      </c>
      <c r="E4772" t="s">
        <v>663</v>
      </c>
      <c r="F4772" t="s">
        <v>665</v>
      </c>
      <c r="G4772" t="s">
        <v>663</v>
      </c>
      <c r="H4772" t="s">
        <v>665</v>
      </c>
      <c r="I4772" t="s">
        <v>663</v>
      </c>
      <c r="J4772" t="s">
        <v>663</v>
      </c>
      <c r="K4772" t="s">
        <v>665</v>
      </c>
      <c r="L4772" t="s">
        <v>665</v>
      </c>
      <c r="M4772" t="s">
        <v>664</v>
      </c>
      <c r="N4772" t="s">
        <v>665</v>
      </c>
      <c r="O4772" t="s">
        <v>665</v>
      </c>
      <c r="P4772" t="s">
        <v>665</v>
      </c>
      <c r="Q4772" t="s">
        <v>664</v>
      </c>
      <c r="R4772" t="s">
        <v>665</v>
      </c>
      <c r="S4772" t="s">
        <v>665</v>
      </c>
      <c r="T4772" t="s">
        <v>663</v>
      </c>
      <c r="U4772" t="s">
        <v>665</v>
      </c>
      <c r="V4772" t="s">
        <v>663</v>
      </c>
      <c r="W4772" t="s">
        <v>663</v>
      </c>
      <c r="X4772" t="s">
        <v>665</v>
      </c>
      <c r="Y4772" t="s">
        <v>663</v>
      </c>
      <c r="Z4772" t="s">
        <v>663</v>
      </c>
      <c r="AA4772" t="s">
        <v>665</v>
      </c>
      <c r="AB4772" t="s">
        <v>664</v>
      </c>
      <c r="AC4772" t="s">
        <v>664</v>
      </c>
      <c r="AD4772" t="s">
        <v>664</v>
      </c>
      <c r="AE4772" t="s">
        <v>663</v>
      </c>
      <c r="AF4772" t="s">
        <v>665</v>
      </c>
    </row>
    <row r="4773" spans="1:32">
      <c r="A4773">
        <v>113731</v>
      </c>
      <c r="B4773" t="s">
        <v>85</v>
      </c>
      <c r="C4773" t="s">
        <v>665</v>
      </c>
      <c r="D4773" t="s">
        <v>665</v>
      </c>
      <c r="E4773" t="s">
        <v>665</v>
      </c>
      <c r="F4773" t="s">
        <v>665</v>
      </c>
      <c r="G4773" t="s">
        <v>663</v>
      </c>
      <c r="H4773" t="s">
        <v>665</v>
      </c>
      <c r="I4773" t="s">
        <v>663</v>
      </c>
      <c r="J4773" t="s">
        <v>665</v>
      </c>
      <c r="K4773" t="s">
        <v>665</v>
      </c>
      <c r="L4773" t="s">
        <v>663</v>
      </c>
      <c r="M4773" t="s">
        <v>663</v>
      </c>
      <c r="N4773" t="s">
        <v>665</v>
      </c>
      <c r="O4773" t="s">
        <v>663</v>
      </c>
      <c r="P4773" t="s">
        <v>663</v>
      </c>
      <c r="Q4773" t="s">
        <v>663</v>
      </c>
      <c r="R4773" t="s">
        <v>663</v>
      </c>
      <c r="S4773" t="s">
        <v>665</v>
      </c>
      <c r="T4773" t="s">
        <v>664</v>
      </c>
      <c r="U4773" t="s">
        <v>665</v>
      </c>
      <c r="V4773" t="s">
        <v>665</v>
      </c>
      <c r="W4773" t="s">
        <v>664</v>
      </c>
      <c r="X4773" t="s">
        <v>664</v>
      </c>
      <c r="Y4773" t="s">
        <v>664</v>
      </c>
      <c r="Z4773" t="s">
        <v>664</v>
      </c>
      <c r="AA4773" t="s">
        <v>664</v>
      </c>
      <c r="AB4773" t="s">
        <v>664</v>
      </c>
      <c r="AC4773" t="s">
        <v>664</v>
      </c>
      <c r="AD4773" t="s">
        <v>664</v>
      </c>
      <c r="AE4773" t="s">
        <v>664</v>
      </c>
      <c r="AF4773" t="s">
        <v>664</v>
      </c>
    </row>
    <row r="4774" spans="1:32">
      <c r="A4774">
        <v>113737</v>
      </c>
      <c r="B4774" t="s">
        <v>85</v>
      </c>
      <c r="C4774" t="s">
        <v>665</v>
      </c>
      <c r="D4774" t="s">
        <v>663</v>
      </c>
      <c r="E4774" t="s">
        <v>665</v>
      </c>
      <c r="F4774" t="s">
        <v>663</v>
      </c>
      <c r="G4774" t="s">
        <v>665</v>
      </c>
      <c r="H4774" t="s">
        <v>665</v>
      </c>
      <c r="I4774" t="s">
        <v>665</v>
      </c>
      <c r="J4774" t="s">
        <v>665</v>
      </c>
      <c r="K4774" t="s">
        <v>665</v>
      </c>
      <c r="L4774" t="s">
        <v>665</v>
      </c>
      <c r="M4774" t="s">
        <v>665</v>
      </c>
      <c r="N4774" t="s">
        <v>663</v>
      </c>
      <c r="O4774" t="s">
        <v>665</v>
      </c>
      <c r="P4774" t="s">
        <v>663</v>
      </c>
      <c r="Q4774" t="s">
        <v>665</v>
      </c>
      <c r="R4774" t="s">
        <v>665</v>
      </c>
      <c r="S4774" t="s">
        <v>665</v>
      </c>
      <c r="T4774" t="s">
        <v>663</v>
      </c>
      <c r="U4774" t="s">
        <v>665</v>
      </c>
      <c r="V4774" t="s">
        <v>665</v>
      </c>
      <c r="W4774" t="s">
        <v>665</v>
      </c>
      <c r="X4774" t="s">
        <v>664</v>
      </c>
      <c r="Y4774" t="s">
        <v>664</v>
      </c>
      <c r="Z4774" t="s">
        <v>664</v>
      </c>
      <c r="AA4774" t="s">
        <v>664</v>
      </c>
      <c r="AB4774" t="s">
        <v>664</v>
      </c>
      <c r="AC4774" t="s">
        <v>664</v>
      </c>
      <c r="AD4774" t="s">
        <v>664</v>
      </c>
      <c r="AE4774" t="s">
        <v>664</v>
      </c>
      <c r="AF4774" t="s">
        <v>664</v>
      </c>
    </row>
    <row r="4775" spans="1:32">
      <c r="A4775">
        <v>113741</v>
      </c>
      <c r="B4775" t="s">
        <v>85</v>
      </c>
      <c r="C4775" t="s">
        <v>663</v>
      </c>
      <c r="D4775" t="s">
        <v>665</v>
      </c>
      <c r="E4775" t="s">
        <v>663</v>
      </c>
      <c r="F4775" t="s">
        <v>665</v>
      </c>
      <c r="G4775" t="s">
        <v>663</v>
      </c>
      <c r="H4775" t="s">
        <v>665</v>
      </c>
      <c r="I4775" t="s">
        <v>665</v>
      </c>
      <c r="J4775" t="s">
        <v>663</v>
      </c>
      <c r="K4775" t="s">
        <v>665</v>
      </c>
      <c r="L4775" t="s">
        <v>663</v>
      </c>
      <c r="M4775" t="s">
        <v>663</v>
      </c>
      <c r="N4775" t="s">
        <v>663</v>
      </c>
      <c r="O4775" t="s">
        <v>665</v>
      </c>
      <c r="P4775" t="s">
        <v>665</v>
      </c>
      <c r="Q4775" t="s">
        <v>663</v>
      </c>
      <c r="R4775" t="s">
        <v>663</v>
      </c>
      <c r="S4775" t="s">
        <v>665</v>
      </c>
      <c r="T4775" t="s">
        <v>665</v>
      </c>
      <c r="U4775" t="s">
        <v>665</v>
      </c>
      <c r="V4775" t="s">
        <v>665</v>
      </c>
      <c r="W4775" t="s">
        <v>664</v>
      </c>
      <c r="X4775" t="s">
        <v>664</v>
      </c>
      <c r="Y4775" t="s">
        <v>665</v>
      </c>
      <c r="Z4775" t="s">
        <v>665</v>
      </c>
      <c r="AA4775" t="s">
        <v>665</v>
      </c>
      <c r="AB4775" t="s">
        <v>664</v>
      </c>
      <c r="AC4775" t="s">
        <v>664</v>
      </c>
      <c r="AD4775" t="s">
        <v>664</v>
      </c>
      <c r="AE4775" t="s">
        <v>664</v>
      </c>
      <c r="AF4775" t="s">
        <v>664</v>
      </c>
    </row>
    <row r="4776" spans="1:32">
      <c r="A4776">
        <v>113770</v>
      </c>
      <c r="B4776" t="s">
        <v>85</v>
      </c>
      <c r="C4776" t="s">
        <v>663</v>
      </c>
      <c r="D4776" t="s">
        <v>663</v>
      </c>
      <c r="E4776" t="s">
        <v>663</v>
      </c>
      <c r="F4776" t="s">
        <v>665</v>
      </c>
      <c r="G4776" t="s">
        <v>664</v>
      </c>
      <c r="H4776" t="s">
        <v>665</v>
      </c>
      <c r="I4776" t="s">
        <v>665</v>
      </c>
      <c r="J4776" t="s">
        <v>665</v>
      </c>
      <c r="K4776" t="s">
        <v>665</v>
      </c>
      <c r="L4776" t="s">
        <v>663</v>
      </c>
      <c r="M4776" t="s">
        <v>665</v>
      </c>
      <c r="N4776" t="s">
        <v>665</v>
      </c>
      <c r="O4776" t="s">
        <v>665</v>
      </c>
      <c r="P4776" t="s">
        <v>665</v>
      </c>
      <c r="Q4776" t="s">
        <v>665</v>
      </c>
      <c r="R4776" t="s">
        <v>664</v>
      </c>
      <c r="S4776" t="s">
        <v>664</v>
      </c>
      <c r="T4776" t="s">
        <v>664</v>
      </c>
      <c r="U4776" t="s">
        <v>664</v>
      </c>
      <c r="V4776" t="s">
        <v>664</v>
      </c>
      <c r="W4776" t="s">
        <v>664</v>
      </c>
      <c r="X4776" t="s">
        <v>664</v>
      </c>
      <c r="Y4776" t="s">
        <v>664</v>
      </c>
      <c r="Z4776" t="s">
        <v>664</v>
      </c>
      <c r="AA4776" t="s">
        <v>664</v>
      </c>
      <c r="AB4776" t="s">
        <v>664</v>
      </c>
      <c r="AC4776" t="s">
        <v>664</v>
      </c>
      <c r="AD4776" t="s">
        <v>664</v>
      </c>
      <c r="AE4776" t="s">
        <v>664</v>
      </c>
      <c r="AF4776" t="s">
        <v>664</v>
      </c>
    </row>
    <row r="4777" spans="1:32">
      <c r="A4777">
        <v>113795</v>
      </c>
      <c r="B4777" t="s">
        <v>85</v>
      </c>
      <c r="C4777" t="s">
        <v>665</v>
      </c>
      <c r="D4777" t="s">
        <v>663</v>
      </c>
      <c r="E4777" t="s">
        <v>665</v>
      </c>
      <c r="F4777" t="s">
        <v>663</v>
      </c>
      <c r="G4777" t="s">
        <v>663</v>
      </c>
      <c r="H4777" t="s">
        <v>665</v>
      </c>
      <c r="I4777" t="s">
        <v>665</v>
      </c>
      <c r="J4777" t="s">
        <v>663</v>
      </c>
      <c r="K4777" t="s">
        <v>663</v>
      </c>
      <c r="L4777" t="s">
        <v>665</v>
      </c>
      <c r="M4777" t="s">
        <v>665</v>
      </c>
      <c r="N4777" t="s">
        <v>665</v>
      </c>
      <c r="O4777" t="s">
        <v>665</v>
      </c>
      <c r="P4777" t="s">
        <v>665</v>
      </c>
      <c r="Q4777" t="s">
        <v>665</v>
      </c>
      <c r="R4777" t="s">
        <v>664</v>
      </c>
      <c r="S4777" t="s">
        <v>664</v>
      </c>
      <c r="T4777" t="s">
        <v>664</v>
      </c>
      <c r="U4777" t="s">
        <v>664</v>
      </c>
      <c r="V4777" t="s">
        <v>664</v>
      </c>
      <c r="W4777" t="s">
        <v>664</v>
      </c>
      <c r="X4777" t="s">
        <v>664</v>
      </c>
      <c r="Y4777" t="s">
        <v>664</v>
      </c>
      <c r="Z4777" t="s">
        <v>664</v>
      </c>
      <c r="AA4777" t="s">
        <v>664</v>
      </c>
      <c r="AB4777" t="s">
        <v>664</v>
      </c>
      <c r="AC4777" t="s">
        <v>664</v>
      </c>
      <c r="AD4777" t="s">
        <v>664</v>
      </c>
      <c r="AE4777" t="s">
        <v>664</v>
      </c>
      <c r="AF4777" t="s">
        <v>664</v>
      </c>
    </row>
    <row r="4778" spans="1:32">
      <c r="A4778">
        <v>113796</v>
      </c>
      <c r="B4778" t="s">
        <v>85</v>
      </c>
      <c r="C4778" t="s">
        <v>664</v>
      </c>
      <c r="D4778" t="s">
        <v>664</v>
      </c>
      <c r="E4778" t="s">
        <v>664</v>
      </c>
      <c r="F4778" t="s">
        <v>664</v>
      </c>
      <c r="G4778" t="s">
        <v>663</v>
      </c>
      <c r="H4778" t="s">
        <v>665</v>
      </c>
      <c r="I4778" t="s">
        <v>665</v>
      </c>
      <c r="J4778" t="s">
        <v>664</v>
      </c>
      <c r="K4778" t="s">
        <v>665</v>
      </c>
      <c r="L4778" t="s">
        <v>665</v>
      </c>
      <c r="M4778" t="s">
        <v>665</v>
      </c>
      <c r="N4778" t="s">
        <v>663</v>
      </c>
      <c r="O4778" t="s">
        <v>663</v>
      </c>
      <c r="P4778" t="s">
        <v>665</v>
      </c>
      <c r="Q4778" t="s">
        <v>665</v>
      </c>
      <c r="R4778" t="s">
        <v>665</v>
      </c>
      <c r="S4778" t="s">
        <v>664</v>
      </c>
      <c r="T4778" t="s">
        <v>665</v>
      </c>
      <c r="U4778" t="s">
        <v>665</v>
      </c>
      <c r="V4778" t="s">
        <v>665</v>
      </c>
      <c r="W4778" t="s">
        <v>665</v>
      </c>
      <c r="X4778" t="s">
        <v>664</v>
      </c>
      <c r="Y4778" t="s">
        <v>665</v>
      </c>
      <c r="Z4778" t="s">
        <v>665</v>
      </c>
      <c r="AA4778" t="s">
        <v>665</v>
      </c>
      <c r="AB4778" t="s">
        <v>664</v>
      </c>
      <c r="AC4778" t="s">
        <v>664</v>
      </c>
      <c r="AD4778" t="s">
        <v>664</v>
      </c>
      <c r="AE4778" t="s">
        <v>664</v>
      </c>
      <c r="AF4778" t="s">
        <v>664</v>
      </c>
    </row>
    <row r="4779" spans="1:32">
      <c r="A4779">
        <v>113799</v>
      </c>
      <c r="B4779" t="s">
        <v>85</v>
      </c>
      <c r="C4779" t="s">
        <v>665</v>
      </c>
      <c r="D4779" t="s">
        <v>665</v>
      </c>
      <c r="E4779" t="s">
        <v>665</v>
      </c>
      <c r="F4779" t="s">
        <v>665</v>
      </c>
      <c r="G4779" t="s">
        <v>665</v>
      </c>
      <c r="H4779" t="s">
        <v>665</v>
      </c>
      <c r="I4779" t="s">
        <v>665</v>
      </c>
      <c r="J4779" t="s">
        <v>665</v>
      </c>
      <c r="K4779" t="s">
        <v>665</v>
      </c>
      <c r="L4779" t="s">
        <v>665</v>
      </c>
      <c r="M4779" t="s">
        <v>665</v>
      </c>
      <c r="N4779" t="s">
        <v>665</v>
      </c>
      <c r="O4779" t="s">
        <v>665</v>
      </c>
      <c r="P4779" t="s">
        <v>665</v>
      </c>
      <c r="Q4779" t="s">
        <v>665</v>
      </c>
      <c r="R4779" t="s">
        <v>665</v>
      </c>
      <c r="S4779" t="s">
        <v>665</v>
      </c>
      <c r="T4779" t="s">
        <v>664</v>
      </c>
      <c r="U4779" t="s">
        <v>665</v>
      </c>
      <c r="V4779" t="s">
        <v>665</v>
      </c>
      <c r="W4779" t="s">
        <v>665</v>
      </c>
      <c r="X4779" t="s">
        <v>665</v>
      </c>
      <c r="Y4779" t="s">
        <v>665</v>
      </c>
      <c r="Z4779" t="s">
        <v>665</v>
      </c>
      <c r="AA4779" t="s">
        <v>665</v>
      </c>
      <c r="AB4779" t="s">
        <v>664</v>
      </c>
      <c r="AC4779" t="s">
        <v>664</v>
      </c>
      <c r="AD4779" t="s">
        <v>664</v>
      </c>
      <c r="AE4779" t="s">
        <v>664</v>
      </c>
      <c r="AF4779" t="s">
        <v>664</v>
      </c>
    </row>
    <row r="4780" spans="1:32">
      <c r="A4780">
        <v>113801</v>
      </c>
      <c r="B4780" t="s">
        <v>85</v>
      </c>
      <c r="C4780" t="s">
        <v>663</v>
      </c>
      <c r="D4780" t="s">
        <v>663</v>
      </c>
      <c r="E4780" t="s">
        <v>663</v>
      </c>
      <c r="F4780" t="s">
        <v>663</v>
      </c>
      <c r="G4780" t="s">
        <v>665</v>
      </c>
      <c r="H4780" t="s">
        <v>663</v>
      </c>
      <c r="I4780" t="s">
        <v>663</v>
      </c>
      <c r="J4780" t="s">
        <v>663</v>
      </c>
      <c r="K4780" t="s">
        <v>663</v>
      </c>
      <c r="L4780" t="s">
        <v>663</v>
      </c>
      <c r="M4780" t="s">
        <v>665</v>
      </c>
      <c r="N4780" t="s">
        <v>664</v>
      </c>
      <c r="O4780" t="s">
        <v>663</v>
      </c>
      <c r="P4780" t="s">
        <v>663</v>
      </c>
      <c r="Q4780" t="s">
        <v>663</v>
      </c>
      <c r="R4780" t="s">
        <v>665</v>
      </c>
      <c r="S4780" t="s">
        <v>663</v>
      </c>
      <c r="T4780" t="s">
        <v>664</v>
      </c>
      <c r="U4780" t="s">
        <v>663</v>
      </c>
      <c r="V4780" t="s">
        <v>664</v>
      </c>
      <c r="W4780" t="s">
        <v>665</v>
      </c>
      <c r="X4780" t="s">
        <v>664</v>
      </c>
      <c r="Y4780" t="s">
        <v>664</v>
      </c>
      <c r="Z4780" t="s">
        <v>665</v>
      </c>
      <c r="AA4780" t="s">
        <v>665</v>
      </c>
      <c r="AB4780" t="s">
        <v>664</v>
      </c>
      <c r="AC4780" t="s">
        <v>664</v>
      </c>
      <c r="AD4780" t="s">
        <v>664</v>
      </c>
      <c r="AE4780" t="s">
        <v>664</v>
      </c>
      <c r="AF4780" t="s">
        <v>664</v>
      </c>
    </row>
    <row r="4781" spans="1:32">
      <c r="A4781">
        <v>113806</v>
      </c>
      <c r="B4781" t="s">
        <v>85</v>
      </c>
      <c r="C4781" t="s">
        <v>664</v>
      </c>
      <c r="D4781" t="s">
        <v>664</v>
      </c>
      <c r="E4781" t="s">
        <v>665</v>
      </c>
      <c r="F4781" t="s">
        <v>664</v>
      </c>
      <c r="G4781" t="s">
        <v>665</v>
      </c>
      <c r="H4781" t="s">
        <v>664</v>
      </c>
      <c r="I4781" t="s">
        <v>665</v>
      </c>
      <c r="J4781" t="s">
        <v>664</v>
      </c>
      <c r="K4781" t="s">
        <v>664</v>
      </c>
      <c r="L4781" t="s">
        <v>665</v>
      </c>
      <c r="M4781" t="s">
        <v>665</v>
      </c>
      <c r="N4781" t="s">
        <v>665</v>
      </c>
      <c r="O4781" t="s">
        <v>663</v>
      </c>
      <c r="P4781" t="s">
        <v>665</v>
      </c>
      <c r="Q4781" t="s">
        <v>665</v>
      </c>
      <c r="R4781" t="s">
        <v>665</v>
      </c>
      <c r="S4781" t="s">
        <v>665</v>
      </c>
      <c r="T4781" t="s">
        <v>665</v>
      </c>
      <c r="U4781" t="s">
        <v>665</v>
      </c>
      <c r="V4781" t="s">
        <v>664</v>
      </c>
      <c r="W4781" t="s">
        <v>664</v>
      </c>
      <c r="X4781" t="s">
        <v>664</v>
      </c>
      <c r="Y4781" t="s">
        <v>664</v>
      </c>
      <c r="Z4781" t="s">
        <v>664</v>
      </c>
      <c r="AA4781" t="s">
        <v>664</v>
      </c>
      <c r="AB4781" t="s">
        <v>664</v>
      </c>
      <c r="AC4781" t="s">
        <v>664</v>
      </c>
      <c r="AD4781" t="s">
        <v>664</v>
      </c>
      <c r="AE4781" t="s">
        <v>664</v>
      </c>
      <c r="AF4781" t="s">
        <v>664</v>
      </c>
    </row>
    <row r="4782" spans="1:32">
      <c r="A4782">
        <v>113812</v>
      </c>
      <c r="B4782" t="s">
        <v>85</v>
      </c>
      <c r="C4782" t="s">
        <v>663</v>
      </c>
      <c r="D4782" t="s">
        <v>665</v>
      </c>
      <c r="E4782" t="s">
        <v>665</v>
      </c>
      <c r="F4782" t="s">
        <v>665</v>
      </c>
      <c r="G4782" t="s">
        <v>663</v>
      </c>
      <c r="H4782" t="s">
        <v>665</v>
      </c>
      <c r="I4782" t="s">
        <v>663</v>
      </c>
      <c r="J4782" t="s">
        <v>665</v>
      </c>
      <c r="K4782" t="s">
        <v>665</v>
      </c>
      <c r="L4782" t="s">
        <v>665</v>
      </c>
      <c r="M4782" t="s">
        <v>663</v>
      </c>
      <c r="N4782" t="s">
        <v>665</v>
      </c>
      <c r="O4782" t="s">
        <v>665</v>
      </c>
      <c r="P4782" t="s">
        <v>665</v>
      </c>
      <c r="Q4782" t="s">
        <v>663</v>
      </c>
      <c r="R4782" t="s">
        <v>665</v>
      </c>
      <c r="S4782" t="s">
        <v>665</v>
      </c>
      <c r="T4782" t="s">
        <v>665</v>
      </c>
      <c r="U4782" t="s">
        <v>664</v>
      </c>
      <c r="V4782" t="s">
        <v>665</v>
      </c>
      <c r="W4782" t="s">
        <v>664</v>
      </c>
      <c r="X4782" t="s">
        <v>664</v>
      </c>
      <c r="Y4782" t="s">
        <v>664</v>
      </c>
      <c r="Z4782" t="s">
        <v>664</v>
      </c>
      <c r="AA4782" t="s">
        <v>664</v>
      </c>
      <c r="AB4782" t="s">
        <v>664</v>
      </c>
      <c r="AC4782" t="s">
        <v>664</v>
      </c>
      <c r="AD4782" t="s">
        <v>664</v>
      </c>
      <c r="AE4782" t="s">
        <v>664</v>
      </c>
      <c r="AF4782" t="s">
        <v>664</v>
      </c>
    </row>
    <row r="4783" spans="1:32">
      <c r="A4783">
        <v>113825</v>
      </c>
      <c r="B4783" t="s">
        <v>85</v>
      </c>
      <c r="C4783" t="s">
        <v>663</v>
      </c>
      <c r="D4783" t="s">
        <v>663</v>
      </c>
      <c r="E4783" t="s">
        <v>663</v>
      </c>
      <c r="F4783" t="s">
        <v>665</v>
      </c>
      <c r="G4783" t="s">
        <v>663</v>
      </c>
      <c r="H4783" t="s">
        <v>665</v>
      </c>
      <c r="I4783" t="s">
        <v>663</v>
      </c>
      <c r="J4783" t="s">
        <v>663</v>
      </c>
      <c r="K4783" t="s">
        <v>663</v>
      </c>
      <c r="L4783" t="s">
        <v>663</v>
      </c>
      <c r="M4783" t="s">
        <v>664</v>
      </c>
      <c r="N4783" t="s">
        <v>664</v>
      </c>
      <c r="O4783" t="s">
        <v>665</v>
      </c>
      <c r="P4783" t="s">
        <v>664</v>
      </c>
      <c r="Q4783" t="s">
        <v>664</v>
      </c>
      <c r="R4783" t="s">
        <v>664</v>
      </c>
      <c r="S4783" t="s">
        <v>665</v>
      </c>
      <c r="T4783" t="s">
        <v>665</v>
      </c>
      <c r="U4783" t="s">
        <v>664</v>
      </c>
      <c r="V4783" t="s">
        <v>665</v>
      </c>
      <c r="W4783" t="s">
        <v>663</v>
      </c>
      <c r="X4783" t="s">
        <v>664</v>
      </c>
      <c r="Y4783" t="s">
        <v>663</v>
      </c>
      <c r="Z4783" t="s">
        <v>663</v>
      </c>
      <c r="AA4783" t="s">
        <v>663</v>
      </c>
      <c r="AB4783" t="s">
        <v>663</v>
      </c>
      <c r="AC4783" t="s">
        <v>663</v>
      </c>
      <c r="AD4783" t="s">
        <v>663</v>
      </c>
      <c r="AE4783" t="s">
        <v>663</v>
      </c>
      <c r="AF4783" t="s">
        <v>664</v>
      </c>
    </row>
    <row r="4784" spans="1:32">
      <c r="A4784">
        <v>113847</v>
      </c>
      <c r="B4784" t="s">
        <v>85</v>
      </c>
      <c r="C4784" t="s">
        <v>665</v>
      </c>
      <c r="D4784" t="s">
        <v>665</v>
      </c>
      <c r="E4784" t="s">
        <v>663</v>
      </c>
      <c r="F4784" t="s">
        <v>665</v>
      </c>
      <c r="G4784" t="s">
        <v>665</v>
      </c>
      <c r="H4784" t="s">
        <v>663</v>
      </c>
      <c r="I4784" t="s">
        <v>664</v>
      </c>
      <c r="J4784" t="s">
        <v>663</v>
      </c>
      <c r="K4784" t="s">
        <v>665</v>
      </c>
      <c r="L4784" t="s">
        <v>663</v>
      </c>
      <c r="M4784" t="s">
        <v>663</v>
      </c>
      <c r="N4784" t="s">
        <v>665</v>
      </c>
      <c r="O4784" t="s">
        <v>665</v>
      </c>
      <c r="P4784" t="s">
        <v>665</v>
      </c>
      <c r="Q4784" t="s">
        <v>664</v>
      </c>
      <c r="R4784" t="s">
        <v>664</v>
      </c>
      <c r="S4784" t="s">
        <v>664</v>
      </c>
      <c r="T4784" t="s">
        <v>665</v>
      </c>
      <c r="U4784" t="s">
        <v>664</v>
      </c>
      <c r="V4784" t="s">
        <v>665</v>
      </c>
      <c r="W4784" t="s">
        <v>664</v>
      </c>
      <c r="X4784" t="s">
        <v>664</v>
      </c>
      <c r="Y4784" t="s">
        <v>663</v>
      </c>
      <c r="Z4784" t="s">
        <v>664</v>
      </c>
      <c r="AA4784" t="s">
        <v>664</v>
      </c>
      <c r="AB4784" t="s">
        <v>664</v>
      </c>
      <c r="AC4784" t="s">
        <v>664</v>
      </c>
      <c r="AD4784" t="s">
        <v>664</v>
      </c>
      <c r="AE4784" t="s">
        <v>663</v>
      </c>
      <c r="AF4784" t="s">
        <v>663</v>
      </c>
    </row>
    <row r="4785" spans="1:32">
      <c r="A4785">
        <v>113864</v>
      </c>
      <c r="B4785" t="s">
        <v>85</v>
      </c>
      <c r="C4785" t="s">
        <v>665</v>
      </c>
      <c r="D4785" t="s">
        <v>663</v>
      </c>
      <c r="E4785" t="s">
        <v>665</v>
      </c>
      <c r="F4785" t="s">
        <v>665</v>
      </c>
      <c r="G4785" t="s">
        <v>665</v>
      </c>
      <c r="H4785" t="s">
        <v>664</v>
      </c>
      <c r="I4785" t="s">
        <v>665</v>
      </c>
      <c r="J4785" t="s">
        <v>665</v>
      </c>
      <c r="K4785" t="s">
        <v>665</v>
      </c>
      <c r="L4785" t="s">
        <v>665</v>
      </c>
      <c r="M4785" t="s">
        <v>664</v>
      </c>
      <c r="N4785" t="s">
        <v>664</v>
      </c>
      <c r="O4785" t="s">
        <v>665</v>
      </c>
      <c r="P4785" t="s">
        <v>665</v>
      </c>
      <c r="Q4785" t="s">
        <v>665</v>
      </c>
      <c r="R4785" t="s">
        <v>664</v>
      </c>
      <c r="S4785" t="s">
        <v>665</v>
      </c>
      <c r="T4785" t="s">
        <v>665</v>
      </c>
      <c r="U4785" t="s">
        <v>665</v>
      </c>
      <c r="V4785" t="s">
        <v>664</v>
      </c>
      <c r="W4785" t="s">
        <v>665</v>
      </c>
      <c r="X4785" t="s">
        <v>664</v>
      </c>
      <c r="Y4785" t="s">
        <v>664</v>
      </c>
      <c r="Z4785" t="s">
        <v>664</v>
      </c>
      <c r="AA4785" t="s">
        <v>664</v>
      </c>
      <c r="AB4785" t="s">
        <v>664</v>
      </c>
      <c r="AC4785" t="s">
        <v>664</v>
      </c>
      <c r="AD4785" t="s">
        <v>664</v>
      </c>
      <c r="AE4785" t="s">
        <v>664</v>
      </c>
      <c r="AF4785" t="s">
        <v>664</v>
      </c>
    </row>
    <row r="4786" spans="1:32">
      <c r="A4786">
        <v>113865</v>
      </c>
      <c r="B4786" t="s">
        <v>85</v>
      </c>
      <c r="C4786" t="s">
        <v>663</v>
      </c>
      <c r="D4786" t="s">
        <v>665</v>
      </c>
      <c r="E4786" t="s">
        <v>665</v>
      </c>
      <c r="F4786" t="s">
        <v>665</v>
      </c>
      <c r="G4786" t="s">
        <v>665</v>
      </c>
      <c r="H4786" t="s">
        <v>665</v>
      </c>
      <c r="I4786" t="s">
        <v>665</v>
      </c>
      <c r="J4786" t="s">
        <v>665</v>
      </c>
      <c r="K4786" t="s">
        <v>665</v>
      </c>
      <c r="L4786" t="s">
        <v>665</v>
      </c>
      <c r="M4786" t="s">
        <v>665</v>
      </c>
      <c r="N4786" t="s">
        <v>663</v>
      </c>
      <c r="O4786" t="s">
        <v>665</v>
      </c>
      <c r="P4786" t="s">
        <v>665</v>
      </c>
      <c r="Q4786" t="s">
        <v>665</v>
      </c>
      <c r="R4786" t="s">
        <v>665</v>
      </c>
      <c r="S4786" t="s">
        <v>663</v>
      </c>
      <c r="T4786" t="s">
        <v>663</v>
      </c>
      <c r="U4786" t="s">
        <v>663</v>
      </c>
      <c r="V4786" t="s">
        <v>663</v>
      </c>
      <c r="W4786" t="s">
        <v>664</v>
      </c>
      <c r="X4786" t="s">
        <v>664</v>
      </c>
      <c r="Y4786" t="s">
        <v>664</v>
      </c>
      <c r="Z4786" t="s">
        <v>664</v>
      </c>
      <c r="AA4786" t="s">
        <v>664</v>
      </c>
      <c r="AB4786" t="s">
        <v>664</v>
      </c>
      <c r="AC4786" t="s">
        <v>664</v>
      </c>
      <c r="AD4786" t="s">
        <v>664</v>
      </c>
      <c r="AE4786" t="s">
        <v>664</v>
      </c>
      <c r="AF4786" t="s">
        <v>664</v>
      </c>
    </row>
    <row r="4787" spans="1:32">
      <c r="A4787">
        <v>113866</v>
      </c>
      <c r="B4787" t="s">
        <v>85</v>
      </c>
      <c r="C4787" t="s">
        <v>663</v>
      </c>
      <c r="D4787" t="s">
        <v>664</v>
      </c>
      <c r="E4787" t="s">
        <v>663</v>
      </c>
      <c r="F4787" t="s">
        <v>665</v>
      </c>
      <c r="G4787" t="s">
        <v>664</v>
      </c>
      <c r="H4787" t="s">
        <v>663</v>
      </c>
      <c r="I4787" t="s">
        <v>664</v>
      </c>
      <c r="J4787" t="s">
        <v>664</v>
      </c>
      <c r="K4787" t="s">
        <v>665</v>
      </c>
      <c r="L4787" t="s">
        <v>665</v>
      </c>
      <c r="M4787" t="s">
        <v>665</v>
      </c>
      <c r="N4787" t="s">
        <v>664</v>
      </c>
      <c r="O4787" t="s">
        <v>664</v>
      </c>
      <c r="P4787" t="s">
        <v>664</v>
      </c>
      <c r="Q4787" t="s">
        <v>664</v>
      </c>
      <c r="R4787" t="s">
        <v>665</v>
      </c>
      <c r="S4787" t="s">
        <v>665</v>
      </c>
      <c r="T4787" t="s">
        <v>663</v>
      </c>
      <c r="U4787" t="s">
        <v>665</v>
      </c>
      <c r="V4787" t="s">
        <v>665</v>
      </c>
      <c r="W4787" t="s">
        <v>665</v>
      </c>
      <c r="X4787" t="s">
        <v>665</v>
      </c>
      <c r="Y4787" t="s">
        <v>663</v>
      </c>
      <c r="Z4787" t="s">
        <v>663</v>
      </c>
      <c r="AA4787" t="s">
        <v>663</v>
      </c>
      <c r="AB4787" t="s">
        <v>663</v>
      </c>
      <c r="AC4787" t="s">
        <v>663</v>
      </c>
      <c r="AD4787" t="s">
        <v>665</v>
      </c>
      <c r="AE4787" t="s">
        <v>665</v>
      </c>
      <c r="AF4787" t="s">
        <v>665</v>
      </c>
    </row>
    <row r="4788" spans="1:32">
      <c r="A4788">
        <v>113867</v>
      </c>
      <c r="B4788" t="s">
        <v>85</v>
      </c>
      <c r="C4788" t="s">
        <v>665</v>
      </c>
      <c r="D4788" t="s">
        <v>665</v>
      </c>
      <c r="E4788" t="s">
        <v>665</v>
      </c>
      <c r="F4788" t="s">
        <v>665</v>
      </c>
      <c r="G4788" t="s">
        <v>663</v>
      </c>
      <c r="H4788" t="s">
        <v>665</v>
      </c>
      <c r="I4788" t="s">
        <v>665</v>
      </c>
      <c r="J4788" t="s">
        <v>665</v>
      </c>
      <c r="K4788" t="s">
        <v>665</v>
      </c>
      <c r="L4788" t="s">
        <v>665</v>
      </c>
      <c r="M4788" t="s">
        <v>665</v>
      </c>
      <c r="N4788" t="s">
        <v>665</v>
      </c>
      <c r="O4788" t="s">
        <v>665</v>
      </c>
      <c r="P4788" t="s">
        <v>665</v>
      </c>
      <c r="Q4788" t="s">
        <v>665</v>
      </c>
      <c r="R4788" t="s">
        <v>665</v>
      </c>
      <c r="S4788" t="s">
        <v>665</v>
      </c>
      <c r="T4788" t="s">
        <v>664</v>
      </c>
      <c r="U4788" t="s">
        <v>665</v>
      </c>
      <c r="V4788" t="s">
        <v>665</v>
      </c>
      <c r="W4788" t="s">
        <v>665</v>
      </c>
      <c r="X4788" t="s">
        <v>664</v>
      </c>
      <c r="Y4788" t="s">
        <v>665</v>
      </c>
      <c r="Z4788" t="s">
        <v>665</v>
      </c>
      <c r="AA4788" t="s">
        <v>665</v>
      </c>
      <c r="AB4788" t="s">
        <v>664</v>
      </c>
      <c r="AC4788" t="s">
        <v>664</v>
      </c>
      <c r="AD4788" t="s">
        <v>664</v>
      </c>
      <c r="AE4788" t="s">
        <v>664</v>
      </c>
      <c r="AF4788" t="s">
        <v>664</v>
      </c>
    </row>
    <row r="4789" spans="1:32">
      <c r="A4789">
        <v>113868</v>
      </c>
      <c r="B4789" t="s">
        <v>85</v>
      </c>
      <c r="C4789" t="s">
        <v>663</v>
      </c>
      <c r="D4789" t="s">
        <v>663</v>
      </c>
      <c r="E4789" t="s">
        <v>663</v>
      </c>
      <c r="F4789" t="s">
        <v>665</v>
      </c>
      <c r="G4789" t="s">
        <v>663</v>
      </c>
      <c r="H4789" t="s">
        <v>665</v>
      </c>
      <c r="I4789" t="s">
        <v>665</v>
      </c>
      <c r="J4789" t="s">
        <v>663</v>
      </c>
      <c r="K4789" t="s">
        <v>665</v>
      </c>
      <c r="L4789" t="s">
        <v>663</v>
      </c>
      <c r="M4789" t="s">
        <v>664</v>
      </c>
      <c r="N4789" t="s">
        <v>664</v>
      </c>
      <c r="O4789" t="s">
        <v>665</v>
      </c>
      <c r="P4789" t="s">
        <v>664</v>
      </c>
      <c r="Q4789" t="s">
        <v>664</v>
      </c>
      <c r="R4789" t="s">
        <v>664</v>
      </c>
      <c r="S4789" t="s">
        <v>664</v>
      </c>
      <c r="T4789" t="s">
        <v>664</v>
      </c>
      <c r="U4789" t="s">
        <v>664</v>
      </c>
      <c r="V4789" t="s">
        <v>664</v>
      </c>
      <c r="W4789" t="s">
        <v>665</v>
      </c>
      <c r="X4789" t="s">
        <v>664</v>
      </c>
      <c r="Y4789" t="s">
        <v>663</v>
      </c>
      <c r="Z4789" t="s">
        <v>664</v>
      </c>
      <c r="AA4789" t="s">
        <v>665</v>
      </c>
      <c r="AB4789" t="s">
        <v>664</v>
      </c>
      <c r="AC4789" t="s">
        <v>664</v>
      </c>
      <c r="AD4789" t="s">
        <v>664</v>
      </c>
      <c r="AE4789" t="s">
        <v>664</v>
      </c>
      <c r="AF4789" t="s">
        <v>664</v>
      </c>
    </row>
    <row r="4790" spans="1:32">
      <c r="A4790">
        <v>113877</v>
      </c>
      <c r="B4790" t="s">
        <v>85</v>
      </c>
      <c r="C4790" t="s">
        <v>663</v>
      </c>
      <c r="D4790" t="s">
        <v>663</v>
      </c>
      <c r="E4790" t="s">
        <v>665</v>
      </c>
      <c r="F4790" t="s">
        <v>665</v>
      </c>
      <c r="G4790" t="s">
        <v>663</v>
      </c>
      <c r="H4790" t="s">
        <v>663</v>
      </c>
      <c r="I4790" t="s">
        <v>663</v>
      </c>
      <c r="J4790" t="s">
        <v>663</v>
      </c>
      <c r="K4790" t="s">
        <v>663</v>
      </c>
      <c r="L4790" t="s">
        <v>665</v>
      </c>
      <c r="M4790" t="s">
        <v>665</v>
      </c>
      <c r="N4790" t="s">
        <v>665</v>
      </c>
      <c r="O4790" t="s">
        <v>664</v>
      </c>
      <c r="P4790" t="s">
        <v>665</v>
      </c>
      <c r="Q4790" t="s">
        <v>665</v>
      </c>
      <c r="R4790" t="s">
        <v>665</v>
      </c>
      <c r="S4790" t="s">
        <v>664</v>
      </c>
      <c r="T4790" t="s">
        <v>664</v>
      </c>
      <c r="U4790" t="s">
        <v>665</v>
      </c>
      <c r="V4790" t="s">
        <v>664</v>
      </c>
      <c r="W4790" t="s">
        <v>665</v>
      </c>
      <c r="X4790" t="s">
        <v>665</v>
      </c>
      <c r="Y4790" t="s">
        <v>663</v>
      </c>
      <c r="Z4790" t="s">
        <v>663</v>
      </c>
      <c r="AA4790" t="s">
        <v>665</v>
      </c>
      <c r="AB4790" t="s">
        <v>664</v>
      </c>
      <c r="AC4790" t="s">
        <v>664</v>
      </c>
      <c r="AD4790" t="s">
        <v>663</v>
      </c>
      <c r="AE4790" t="s">
        <v>664</v>
      </c>
      <c r="AF4790" t="s">
        <v>665</v>
      </c>
    </row>
    <row r="4791" spans="1:32">
      <c r="A4791">
        <v>113888</v>
      </c>
      <c r="B4791" t="s">
        <v>85</v>
      </c>
      <c r="C4791" t="s">
        <v>663</v>
      </c>
      <c r="D4791" t="s">
        <v>665</v>
      </c>
      <c r="E4791" t="s">
        <v>665</v>
      </c>
      <c r="F4791" t="s">
        <v>665</v>
      </c>
      <c r="G4791" t="s">
        <v>663</v>
      </c>
      <c r="H4791" t="s">
        <v>665</v>
      </c>
      <c r="I4791" t="s">
        <v>663</v>
      </c>
      <c r="J4791" t="s">
        <v>663</v>
      </c>
      <c r="K4791" t="s">
        <v>665</v>
      </c>
      <c r="L4791" t="s">
        <v>664</v>
      </c>
      <c r="M4791" t="s">
        <v>665</v>
      </c>
      <c r="N4791" t="s">
        <v>663</v>
      </c>
      <c r="O4791" t="s">
        <v>664</v>
      </c>
      <c r="P4791" t="s">
        <v>663</v>
      </c>
      <c r="Q4791" t="s">
        <v>663</v>
      </c>
      <c r="R4791" t="s">
        <v>665</v>
      </c>
      <c r="S4791" t="s">
        <v>664</v>
      </c>
      <c r="T4791" t="s">
        <v>663</v>
      </c>
      <c r="U4791" t="s">
        <v>665</v>
      </c>
      <c r="V4791" t="s">
        <v>663</v>
      </c>
      <c r="W4791" t="s">
        <v>665</v>
      </c>
      <c r="X4791" t="s">
        <v>665</v>
      </c>
      <c r="Y4791" t="s">
        <v>665</v>
      </c>
      <c r="Z4791" t="s">
        <v>665</v>
      </c>
      <c r="AA4791" t="s">
        <v>665</v>
      </c>
      <c r="AB4791" t="s">
        <v>664</v>
      </c>
      <c r="AC4791" t="s">
        <v>664</v>
      </c>
      <c r="AD4791" t="s">
        <v>664</v>
      </c>
      <c r="AE4791" t="s">
        <v>664</v>
      </c>
      <c r="AF4791" t="s">
        <v>664</v>
      </c>
    </row>
    <row r="4792" spans="1:32">
      <c r="A4792">
        <v>113896</v>
      </c>
      <c r="B4792" t="s">
        <v>85</v>
      </c>
      <c r="C4792" t="s">
        <v>665</v>
      </c>
      <c r="D4792" t="s">
        <v>665</v>
      </c>
      <c r="E4792" t="s">
        <v>664</v>
      </c>
      <c r="F4792" t="s">
        <v>665</v>
      </c>
      <c r="G4792" t="s">
        <v>664</v>
      </c>
      <c r="H4792" t="s">
        <v>665</v>
      </c>
      <c r="I4792" t="s">
        <v>665</v>
      </c>
      <c r="J4792" t="s">
        <v>664</v>
      </c>
      <c r="K4792" t="s">
        <v>665</v>
      </c>
      <c r="L4792" t="s">
        <v>664</v>
      </c>
      <c r="M4792" t="s">
        <v>665</v>
      </c>
      <c r="N4792" t="s">
        <v>665</v>
      </c>
      <c r="O4792" t="s">
        <v>663</v>
      </c>
      <c r="P4792" t="s">
        <v>665</v>
      </c>
      <c r="Q4792" t="s">
        <v>665</v>
      </c>
      <c r="R4792" t="s">
        <v>663</v>
      </c>
      <c r="S4792" t="s">
        <v>664</v>
      </c>
      <c r="T4792" t="s">
        <v>664</v>
      </c>
      <c r="U4792" t="s">
        <v>663</v>
      </c>
      <c r="V4792" t="s">
        <v>665</v>
      </c>
      <c r="W4792" t="s">
        <v>663</v>
      </c>
      <c r="X4792" t="s">
        <v>664</v>
      </c>
      <c r="Y4792" t="s">
        <v>663</v>
      </c>
      <c r="Z4792" t="s">
        <v>664</v>
      </c>
      <c r="AA4792" t="s">
        <v>664</v>
      </c>
      <c r="AB4792" t="s">
        <v>664</v>
      </c>
      <c r="AC4792" t="s">
        <v>664</v>
      </c>
      <c r="AD4792" t="s">
        <v>665</v>
      </c>
      <c r="AE4792" t="s">
        <v>664</v>
      </c>
      <c r="AF4792" t="s">
        <v>663</v>
      </c>
    </row>
    <row r="4793" spans="1:32">
      <c r="A4793">
        <v>113910</v>
      </c>
      <c r="B4793" t="s">
        <v>85</v>
      </c>
      <c r="C4793" t="s">
        <v>663</v>
      </c>
      <c r="D4793" t="s">
        <v>663</v>
      </c>
      <c r="E4793" t="s">
        <v>663</v>
      </c>
      <c r="F4793" t="s">
        <v>665</v>
      </c>
      <c r="G4793" t="s">
        <v>663</v>
      </c>
      <c r="H4793" t="s">
        <v>665</v>
      </c>
      <c r="I4793" t="s">
        <v>665</v>
      </c>
      <c r="J4793" t="s">
        <v>663</v>
      </c>
      <c r="K4793" t="s">
        <v>663</v>
      </c>
      <c r="L4793" t="s">
        <v>665</v>
      </c>
      <c r="M4793" t="s">
        <v>663</v>
      </c>
      <c r="N4793" t="s">
        <v>663</v>
      </c>
      <c r="O4793" t="s">
        <v>663</v>
      </c>
      <c r="P4793" t="s">
        <v>663</v>
      </c>
      <c r="Q4793" t="s">
        <v>665</v>
      </c>
      <c r="R4793" t="s">
        <v>665</v>
      </c>
      <c r="S4793" t="s">
        <v>664</v>
      </c>
      <c r="T4793" t="s">
        <v>665</v>
      </c>
      <c r="U4793" t="s">
        <v>665</v>
      </c>
      <c r="V4793" t="s">
        <v>665</v>
      </c>
      <c r="W4793" t="s">
        <v>664</v>
      </c>
      <c r="X4793" t="s">
        <v>664</v>
      </c>
      <c r="Y4793" t="s">
        <v>664</v>
      </c>
      <c r="Z4793" t="s">
        <v>664</v>
      </c>
      <c r="AA4793" t="s">
        <v>665</v>
      </c>
      <c r="AB4793" t="s">
        <v>664</v>
      </c>
      <c r="AC4793" t="s">
        <v>664</v>
      </c>
      <c r="AD4793" t="s">
        <v>664</v>
      </c>
      <c r="AE4793" t="s">
        <v>664</v>
      </c>
      <c r="AF4793" t="s">
        <v>664</v>
      </c>
    </row>
    <row r="4794" spans="1:32">
      <c r="A4794">
        <v>113924</v>
      </c>
      <c r="B4794" t="s">
        <v>85</v>
      </c>
      <c r="C4794" t="s">
        <v>663</v>
      </c>
      <c r="D4794" t="s">
        <v>663</v>
      </c>
      <c r="E4794" t="s">
        <v>663</v>
      </c>
      <c r="F4794" t="s">
        <v>663</v>
      </c>
      <c r="G4794" t="s">
        <v>665</v>
      </c>
      <c r="H4794" t="s">
        <v>663</v>
      </c>
      <c r="I4794" t="s">
        <v>663</v>
      </c>
      <c r="J4794" t="s">
        <v>665</v>
      </c>
      <c r="K4794" t="s">
        <v>664</v>
      </c>
      <c r="L4794" t="s">
        <v>664</v>
      </c>
      <c r="M4794" t="s">
        <v>665</v>
      </c>
      <c r="N4794" t="s">
        <v>665</v>
      </c>
      <c r="O4794" t="s">
        <v>664</v>
      </c>
      <c r="P4794" t="s">
        <v>664</v>
      </c>
      <c r="Q4794" t="s">
        <v>665</v>
      </c>
      <c r="R4794" t="s">
        <v>664</v>
      </c>
      <c r="S4794" t="s">
        <v>664</v>
      </c>
      <c r="T4794" t="s">
        <v>665</v>
      </c>
      <c r="U4794" t="s">
        <v>663</v>
      </c>
      <c r="V4794" t="s">
        <v>664</v>
      </c>
      <c r="W4794" t="s">
        <v>665</v>
      </c>
      <c r="X4794" t="s">
        <v>663</v>
      </c>
      <c r="Y4794" t="s">
        <v>663</v>
      </c>
      <c r="Z4794" t="s">
        <v>665</v>
      </c>
      <c r="AA4794" t="s">
        <v>664</v>
      </c>
      <c r="AB4794" t="s">
        <v>665</v>
      </c>
      <c r="AC4794" t="s">
        <v>665</v>
      </c>
      <c r="AD4794" t="s">
        <v>664</v>
      </c>
      <c r="AE4794" t="s">
        <v>664</v>
      </c>
      <c r="AF4794" t="s">
        <v>665</v>
      </c>
    </row>
    <row r="4795" spans="1:32">
      <c r="A4795">
        <v>113929</v>
      </c>
      <c r="B4795" t="s">
        <v>85</v>
      </c>
      <c r="C4795" t="s">
        <v>663</v>
      </c>
      <c r="D4795" t="s">
        <v>665</v>
      </c>
      <c r="E4795" t="s">
        <v>663</v>
      </c>
      <c r="F4795" t="s">
        <v>663</v>
      </c>
      <c r="G4795" t="s">
        <v>663</v>
      </c>
      <c r="H4795" t="s">
        <v>663</v>
      </c>
      <c r="I4795" t="s">
        <v>663</v>
      </c>
      <c r="J4795" t="s">
        <v>663</v>
      </c>
      <c r="K4795" t="s">
        <v>665</v>
      </c>
      <c r="L4795" t="s">
        <v>663</v>
      </c>
      <c r="M4795" t="s">
        <v>663</v>
      </c>
      <c r="N4795" t="s">
        <v>663</v>
      </c>
      <c r="O4795" t="s">
        <v>663</v>
      </c>
      <c r="P4795" t="s">
        <v>665</v>
      </c>
      <c r="Q4795" t="s">
        <v>663</v>
      </c>
      <c r="R4795" t="s">
        <v>663</v>
      </c>
      <c r="S4795" t="s">
        <v>663</v>
      </c>
      <c r="T4795" t="s">
        <v>665</v>
      </c>
      <c r="U4795" t="s">
        <v>663</v>
      </c>
      <c r="V4795" t="s">
        <v>665</v>
      </c>
      <c r="W4795" t="s">
        <v>665</v>
      </c>
      <c r="X4795" t="s">
        <v>664</v>
      </c>
      <c r="Y4795" t="s">
        <v>664</v>
      </c>
      <c r="Z4795" t="s">
        <v>665</v>
      </c>
      <c r="AA4795" t="s">
        <v>665</v>
      </c>
      <c r="AB4795" t="s">
        <v>664</v>
      </c>
      <c r="AC4795" t="s">
        <v>664</v>
      </c>
      <c r="AD4795" t="s">
        <v>664</v>
      </c>
      <c r="AE4795" t="s">
        <v>664</v>
      </c>
      <c r="AF4795" t="s">
        <v>664</v>
      </c>
    </row>
    <row r="4796" spans="1:32">
      <c r="A4796">
        <v>113932</v>
      </c>
      <c r="B4796" t="s">
        <v>85</v>
      </c>
      <c r="C4796" t="s">
        <v>663</v>
      </c>
      <c r="D4796" t="s">
        <v>663</v>
      </c>
      <c r="E4796" t="s">
        <v>665</v>
      </c>
      <c r="F4796" t="s">
        <v>665</v>
      </c>
      <c r="G4796" t="s">
        <v>663</v>
      </c>
      <c r="H4796" t="s">
        <v>664</v>
      </c>
      <c r="I4796" t="s">
        <v>664</v>
      </c>
      <c r="J4796" t="s">
        <v>665</v>
      </c>
      <c r="K4796" t="s">
        <v>664</v>
      </c>
      <c r="L4796" t="s">
        <v>663</v>
      </c>
      <c r="M4796" t="s">
        <v>663</v>
      </c>
      <c r="N4796" t="s">
        <v>664</v>
      </c>
      <c r="O4796" t="s">
        <v>664</v>
      </c>
      <c r="P4796" t="s">
        <v>664</v>
      </c>
      <c r="Q4796" t="s">
        <v>663</v>
      </c>
      <c r="R4796" t="s">
        <v>663</v>
      </c>
      <c r="S4796" t="s">
        <v>664</v>
      </c>
      <c r="T4796" t="s">
        <v>664</v>
      </c>
      <c r="U4796" t="s">
        <v>664</v>
      </c>
      <c r="V4796" t="s">
        <v>663</v>
      </c>
      <c r="W4796" t="s">
        <v>664</v>
      </c>
      <c r="X4796" t="s">
        <v>664</v>
      </c>
      <c r="Y4796" t="s">
        <v>664</v>
      </c>
      <c r="Z4796" t="s">
        <v>663</v>
      </c>
      <c r="AA4796" t="s">
        <v>663</v>
      </c>
      <c r="AB4796" t="s">
        <v>664</v>
      </c>
      <c r="AC4796" t="s">
        <v>664</v>
      </c>
      <c r="AD4796" t="s">
        <v>664</v>
      </c>
      <c r="AE4796" t="s">
        <v>664</v>
      </c>
      <c r="AF4796" t="s">
        <v>664</v>
      </c>
    </row>
    <row r="4797" spans="1:32">
      <c r="A4797">
        <v>113942</v>
      </c>
      <c r="B4797" t="s">
        <v>85</v>
      </c>
      <c r="C4797" t="s">
        <v>663</v>
      </c>
      <c r="D4797" t="s">
        <v>663</v>
      </c>
      <c r="E4797" t="s">
        <v>665</v>
      </c>
      <c r="F4797" t="s">
        <v>665</v>
      </c>
      <c r="G4797" t="s">
        <v>663</v>
      </c>
      <c r="H4797" t="s">
        <v>665</v>
      </c>
      <c r="I4797" t="s">
        <v>663</v>
      </c>
      <c r="J4797" t="s">
        <v>663</v>
      </c>
      <c r="K4797" t="s">
        <v>665</v>
      </c>
      <c r="L4797" t="s">
        <v>663</v>
      </c>
      <c r="M4797" t="s">
        <v>665</v>
      </c>
      <c r="N4797" t="s">
        <v>665</v>
      </c>
      <c r="O4797" t="s">
        <v>665</v>
      </c>
      <c r="P4797" t="s">
        <v>665</v>
      </c>
      <c r="Q4797" t="s">
        <v>665</v>
      </c>
      <c r="R4797" t="s">
        <v>665</v>
      </c>
      <c r="S4797" t="s">
        <v>664</v>
      </c>
      <c r="T4797" t="s">
        <v>664</v>
      </c>
      <c r="U4797" t="s">
        <v>665</v>
      </c>
      <c r="V4797" t="s">
        <v>664</v>
      </c>
      <c r="W4797" t="s">
        <v>665</v>
      </c>
      <c r="X4797" t="s">
        <v>665</v>
      </c>
      <c r="Y4797" t="s">
        <v>664</v>
      </c>
      <c r="Z4797" t="s">
        <v>664</v>
      </c>
      <c r="AA4797" t="s">
        <v>664</v>
      </c>
      <c r="AB4797" t="s">
        <v>664</v>
      </c>
      <c r="AC4797" t="s">
        <v>664</v>
      </c>
      <c r="AD4797" t="s">
        <v>664</v>
      </c>
      <c r="AE4797" t="s">
        <v>664</v>
      </c>
      <c r="AF4797" t="s">
        <v>664</v>
      </c>
    </row>
    <row r="4798" spans="1:32">
      <c r="A4798">
        <v>113957</v>
      </c>
      <c r="B4798" t="s">
        <v>85</v>
      </c>
      <c r="C4798" t="s">
        <v>664</v>
      </c>
      <c r="D4798" t="s">
        <v>665</v>
      </c>
      <c r="E4798" t="s">
        <v>664</v>
      </c>
      <c r="F4798" t="s">
        <v>664</v>
      </c>
      <c r="G4798" t="s">
        <v>663</v>
      </c>
      <c r="H4798" t="s">
        <v>664</v>
      </c>
      <c r="I4798" t="s">
        <v>664</v>
      </c>
      <c r="J4798" t="s">
        <v>665</v>
      </c>
      <c r="K4798" t="s">
        <v>664</v>
      </c>
      <c r="L4798" t="s">
        <v>665</v>
      </c>
      <c r="M4798" t="s">
        <v>665</v>
      </c>
      <c r="N4798" t="s">
        <v>664</v>
      </c>
      <c r="O4798" t="s">
        <v>664</v>
      </c>
      <c r="P4798" t="s">
        <v>663</v>
      </c>
      <c r="Q4798" t="s">
        <v>663</v>
      </c>
      <c r="R4798" t="s">
        <v>663</v>
      </c>
      <c r="S4798" t="s">
        <v>665</v>
      </c>
      <c r="T4798" t="s">
        <v>665</v>
      </c>
      <c r="U4798" t="s">
        <v>664</v>
      </c>
      <c r="V4798" t="s">
        <v>665</v>
      </c>
      <c r="W4798" t="s">
        <v>665</v>
      </c>
      <c r="X4798" t="s">
        <v>664</v>
      </c>
      <c r="Y4798" t="s">
        <v>665</v>
      </c>
      <c r="Z4798" t="s">
        <v>665</v>
      </c>
      <c r="AA4798" t="s">
        <v>664</v>
      </c>
      <c r="AB4798" t="s">
        <v>664</v>
      </c>
      <c r="AC4798" t="s">
        <v>664</v>
      </c>
      <c r="AD4798" t="s">
        <v>664</v>
      </c>
      <c r="AE4798" t="s">
        <v>664</v>
      </c>
      <c r="AF4798" t="s">
        <v>664</v>
      </c>
    </row>
    <row r="4799" spans="1:32">
      <c r="A4799">
        <v>113958</v>
      </c>
      <c r="B4799" t="s">
        <v>85</v>
      </c>
      <c r="C4799" t="s">
        <v>663</v>
      </c>
      <c r="D4799" t="s">
        <v>665</v>
      </c>
      <c r="E4799" t="s">
        <v>665</v>
      </c>
      <c r="F4799" t="s">
        <v>665</v>
      </c>
      <c r="G4799" t="s">
        <v>665</v>
      </c>
      <c r="H4799" t="s">
        <v>665</v>
      </c>
      <c r="I4799" t="s">
        <v>663</v>
      </c>
      <c r="J4799" t="s">
        <v>665</v>
      </c>
      <c r="K4799" t="s">
        <v>665</v>
      </c>
      <c r="L4799" t="s">
        <v>664</v>
      </c>
      <c r="M4799" t="s">
        <v>663</v>
      </c>
      <c r="N4799" t="s">
        <v>665</v>
      </c>
      <c r="O4799" t="s">
        <v>663</v>
      </c>
      <c r="P4799" t="s">
        <v>663</v>
      </c>
      <c r="Q4799" t="s">
        <v>663</v>
      </c>
      <c r="R4799" t="s">
        <v>665</v>
      </c>
      <c r="S4799" t="s">
        <v>663</v>
      </c>
      <c r="T4799" t="s">
        <v>664</v>
      </c>
      <c r="U4799" t="s">
        <v>663</v>
      </c>
      <c r="V4799" t="s">
        <v>664</v>
      </c>
      <c r="W4799" t="s">
        <v>664</v>
      </c>
      <c r="X4799" t="s">
        <v>664</v>
      </c>
      <c r="Y4799" t="s">
        <v>664</v>
      </c>
      <c r="Z4799" t="s">
        <v>665</v>
      </c>
      <c r="AA4799" t="s">
        <v>664</v>
      </c>
      <c r="AB4799" t="s">
        <v>664</v>
      </c>
      <c r="AC4799" t="s">
        <v>664</v>
      </c>
      <c r="AD4799" t="s">
        <v>664</v>
      </c>
      <c r="AE4799" t="s">
        <v>664</v>
      </c>
      <c r="AF4799" t="s">
        <v>665</v>
      </c>
    </row>
    <row r="4800" spans="1:32">
      <c r="A4800">
        <v>113959</v>
      </c>
      <c r="B4800" t="s">
        <v>85</v>
      </c>
      <c r="C4800" t="s">
        <v>663</v>
      </c>
      <c r="D4800" t="s">
        <v>663</v>
      </c>
      <c r="E4800" t="s">
        <v>663</v>
      </c>
      <c r="F4800" t="s">
        <v>665</v>
      </c>
      <c r="G4800" t="s">
        <v>665</v>
      </c>
      <c r="H4800" t="s">
        <v>665</v>
      </c>
      <c r="I4800" t="s">
        <v>663</v>
      </c>
      <c r="J4800" t="s">
        <v>665</v>
      </c>
      <c r="K4800" t="s">
        <v>663</v>
      </c>
      <c r="L4800" t="s">
        <v>665</v>
      </c>
      <c r="M4800" t="s">
        <v>665</v>
      </c>
      <c r="N4800" t="s">
        <v>664</v>
      </c>
      <c r="O4800" t="s">
        <v>665</v>
      </c>
      <c r="P4800" t="s">
        <v>664</v>
      </c>
      <c r="Q4800" t="s">
        <v>664</v>
      </c>
      <c r="R4800" t="s">
        <v>664</v>
      </c>
      <c r="S4800" t="s">
        <v>664</v>
      </c>
      <c r="T4800" t="s">
        <v>665</v>
      </c>
      <c r="U4800" t="s">
        <v>664</v>
      </c>
      <c r="V4800" t="s">
        <v>664</v>
      </c>
      <c r="W4800" t="s">
        <v>664</v>
      </c>
      <c r="X4800" t="s">
        <v>665</v>
      </c>
      <c r="Y4800" t="s">
        <v>665</v>
      </c>
      <c r="Z4800" t="s">
        <v>665</v>
      </c>
      <c r="AA4800" t="s">
        <v>665</v>
      </c>
      <c r="AB4800" t="s">
        <v>664</v>
      </c>
      <c r="AC4800" t="s">
        <v>665</v>
      </c>
      <c r="AD4800" t="s">
        <v>665</v>
      </c>
      <c r="AE4800" t="s">
        <v>665</v>
      </c>
      <c r="AF4800" t="s">
        <v>665</v>
      </c>
    </row>
    <row r="4801" spans="1:32">
      <c r="A4801">
        <v>113964</v>
      </c>
      <c r="B4801" t="s">
        <v>85</v>
      </c>
      <c r="C4801" t="s">
        <v>663</v>
      </c>
      <c r="D4801" t="s">
        <v>663</v>
      </c>
      <c r="E4801" t="s">
        <v>663</v>
      </c>
      <c r="F4801" t="s">
        <v>665</v>
      </c>
      <c r="G4801" t="s">
        <v>664</v>
      </c>
      <c r="H4801" t="s">
        <v>665</v>
      </c>
      <c r="I4801" t="s">
        <v>663</v>
      </c>
      <c r="J4801" t="s">
        <v>665</v>
      </c>
      <c r="K4801" t="s">
        <v>665</v>
      </c>
      <c r="L4801" t="s">
        <v>664</v>
      </c>
      <c r="M4801" t="s">
        <v>664</v>
      </c>
      <c r="N4801" t="s">
        <v>665</v>
      </c>
      <c r="O4801" t="s">
        <v>665</v>
      </c>
      <c r="P4801" t="s">
        <v>665</v>
      </c>
      <c r="Q4801" t="s">
        <v>664</v>
      </c>
      <c r="R4801" t="s">
        <v>664</v>
      </c>
      <c r="S4801" t="s">
        <v>664</v>
      </c>
      <c r="T4801" t="s">
        <v>665</v>
      </c>
      <c r="U4801" t="s">
        <v>664</v>
      </c>
      <c r="V4801" t="s">
        <v>664</v>
      </c>
      <c r="W4801" t="s">
        <v>664</v>
      </c>
      <c r="X4801" t="s">
        <v>664</v>
      </c>
      <c r="Y4801" t="s">
        <v>664</v>
      </c>
      <c r="Z4801" t="s">
        <v>664</v>
      </c>
      <c r="AA4801" t="s">
        <v>664</v>
      </c>
      <c r="AB4801" t="s">
        <v>664</v>
      </c>
      <c r="AC4801" t="s">
        <v>664</v>
      </c>
      <c r="AD4801" t="s">
        <v>664</v>
      </c>
      <c r="AE4801" t="s">
        <v>664</v>
      </c>
      <c r="AF4801" t="s">
        <v>664</v>
      </c>
    </row>
    <row r="4802" spans="1:32">
      <c r="A4802">
        <v>113966</v>
      </c>
      <c r="B4802" t="s">
        <v>85</v>
      </c>
      <c r="C4802" t="s">
        <v>663</v>
      </c>
      <c r="D4802" t="s">
        <v>665</v>
      </c>
      <c r="E4802" t="s">
        <v>663</v>
      </c>
      <c r="F4802" t="s">
        <v>665</v>
      </c>
      <c r="G4802" t="s">
        <v>663</v>
      </c>
      <c r="H4802" t="s">
        <v>663</v>
      </c>
      <c r="I4802" t="s">
        <v>665</v>
      </c>
      <c r="J4802" t="s">
        <v>663</v>
      </c>
      <c r="K4802" t="s">
        <v>665</v>
      </c>
      <c r="L4802" t="s">
        <v>663</v>
      </c>
      <c r="M4802" t="s">
        <v>664</v>
      </c>
      <c r="N4802" t="s">
        <v>665</v>
      </c>
      <c r="O4802" t="s">
        <v>665</v>
      </c>
      <c r="P4802" t="s">
        <v>663</v>
      </c>
      <c r="Q4802" t="s">
        <v>665</v>
      </c>
      <c r="R4802" t="s">
        <v>664</v>
      </c>
      <c r="S4802" t="s">
        <v>665</v>
      </c>
      <c r="T4802" t="s">
        <v>664</v>
      </c>
      <c r="U4802" t="s">
        <v>664</v>
      </c>
      <c r="V4802" t="s">
        <v>664</v>
      </c>
      <c r="W4802" t="s">
        <v>665</v>
      </c>
      <c r="X4802" t="s">
        <v>665</v>
      </c>
      <c r="Y4802" t="s">
        <v>665</v>
      </c>
      <c r="Z4802" t="s">
        <v>665</v>
      </c>
      <c r="AA4802" t="s">
        <v>665</v>
      </c>
      <c r="AB4802" t="s">
        <v>664</v>
      </c>
      <c r="AC4802" t="s">
        <v>664</v>
      </c>
      <c r="AD4802" t="s">
        <v>664</v>
      </c>
      <c r="AE4802" t="s">
        <v>664</v>
      </c>
      <c r="AF4802" t="s">
        <v>664</v>
      </c>
    </row>
    <row r="4803" spans="1:32">
      <c r="A4803">
        <v>113977</v>
      </c>
      <c r="B4803" t="s">
        <v>85</v>
      </c>
      <c r="C4803" t="s">
        <v>663</v>
      </c>
      <c r="D4803" t="s">
        <v>663</v>
      </c>
      <c r="E4803" t="s">
        <v>663</v>
      </c>
      <c r="F4803" t="s">
        <v>664</v>
      </c>
      <c r="G4803" t="s">
        <v>663</v>
      </c>
      <c r="H4803" t="s">
        <v>665</v>
      </c>
      <c r="I4803" t="s">
        <v>664</v>
      </c>
      <c r="J4803" t="s">
        <v>665</v>
      </c>
      <c r="K4803" t="s">
        <v>664</v>
      </c>
      <c r="L4803" t="s">
        <v>663</v>
      </c>
      <c r="M4803" t="s">
        <v>665</v>
      </c>
      <c r="N4803" t="s">
        <v>665</v>
      </c>
      <c r="O4803" t="s">
        <v>664</v>
      </c>
      <c r="P4803" t="s">
        <v>664</v>
      </c>
      <c r="Q4803" t="s">
        <v>664</v>
      </c>
      <c r="R4803" t="s">
        <v>664</v>
      </c>
      <c r="S4803" t="s">
        <v>664</v>
      </c>
      <c r="T4803" t="s">
        <v>665</v>
      </c>
      <c r="U4803" t="s">
        <v>664</v>
      </c>
      <c r="V4803" t="s">
        <v>664</v>
      </c>
      <c r="W4803" t="s">
        <v>664</v>
      </c>
      <c r="X4803" t="s">
        <v>664</v>
      </c>
      <c r="Y4803" t="s">
        <v>664</v>
      </c>
      <c r="Z4803" t="s">
        <v>664</v>
      </c>
      <c r="AA4803" t="s">
        <v>664</v>
      </c>
      <c r="AB4803" t="s">
        <v>664</v>
      </c>
      <c r="AC4803" t="s">
        <v>664</v>
      </c>
      <c r="AD4803" t="s">
        <v>664</v>
      </c>
      <c r="AE4803" t="s">
        <v>664</v>
      </c>
      <c r="AF4803" t="s">
        <v>664</v>
      </c>
    </row>
    <row r="4804" spans="1:32">
      <c r="A4804">
        <v>113984</v>
      </c>
      <c r="B4804" t="s">
        <v>85</v>
      </c>
      <c r="C4804" t="s">
        <v>664</v>
      </c>
      <c r="D4804" t="s">
        <v>663</v>
      </c>
      <c r="E4804" t="s">
        <v>664</v>
      </c>
      <c r="F4804" t="s">
        <v>665</v>
      </c>
      <c r="G4804" t="s">
        <v>664</v>
      </c>
      <c r="H4804" t="s">
        <v>665</v>
      </c>
      <c r="I4804" t="s">
        <v>665</v>
      </c>
      <c r="J4804" t="s">
        <v>665</v>
      </c>
      <c r="K4804" t="s">
        <v>663</v>
      </c>
      <c r="L4804" t="s">
        <v>665</v>
      </c>
      <c r="M4804" t="s">
        <v>665</v>
      </c>
      <c r="N4804" t="s">
        <v>664</v>
      </c>
      <c r="O4804" t="s">
        <v>665</v>
      </c>
      <c r="P4804" t="s">
        <v>665</v>
      </c>
      <c r="Q4804" t="s">
        <v>665</v>
      </c>
      <c r="R4804" t="s">
        <v>665</v>
      </c>
      <c r="S4804" t="s">
        <v>664</v>
      </c>
      <c r="T4804" t="s">
        <v>664</v>
      </c>
      <c r="U4804" t="s">
        <v>665</v>
      </c>
      <c r="V4804" t="s">
        <v>664</v>
      </c>
      <c r="W4804" t="s">
        <v>664</v>
      </c>
      <c r="X4804" t="s">
        <v>665</v>
      </c>
      <c r="Y4804" t="s">
        <v>664</v>
      </c>
      <c r="Z4804" t="s">
        <v>664</v>
      </c>
      <c r="AA4804" t="s">
        <v>665</v>
      </c>
      <c r="AB4804" t="s">
        <v>664</v>
      </c>
      <c r="AC4804" t="s">
        <v>665</v>
      </c>
      <c r="AD4804" t="s">
        <v>664</v>
      </c>
      <c r="AE4804" t="s">
        <v>664</v>
      </c>
      <c r="AF4804" t="s">
        <v>664</v>
      </c>
    </row>
    <row r="4805" spans="1:32">
      <c r="A4805">
        <v>114033</v>
      </c>
      <c r="B4805" t="s">
        <v>85</v>
      </c>
      <c r="C4805" t="s">
        <v>665</v>
      </c>
      <c r="D4805" t="s">
        <v>663</v>
      </c>
      <c r="E4805" t="s">
        <v>663</v>
      </c>
      <c r="F4805" t="s">
        <v>665</v>
      </c>
      <c r="G4805" t="s">
        <v>665</v>
      </c>
      <c r="H4805" t="s">
        <v>663</v>
      </c>
      <c r="I4805" t="s">
        <v>665</v>
      </c>
      <c r="J4805" t="s">
        <v>663</v>
      </c>
      <c r="K4805" t="s">
        <v>663</v>
      </c>
      <c r="L4805" t="s">
        <v>663</v>
      </c>
      <c r="M4805" t="s">
        <v>665</v>
      </c>
      <c r="N4805" t="s">
        <v>663</v>
      </c>
      <c r="O4805" t="s">
        <v>663</v>
      </c>
      <c r="P4805" t="s">
        <v>665</v>
      </c>
      <c r="Q4805" t="s">
        <v>664</v>
      </c>
      <c r="R4805" t="s">
        <v>664</v>
      </c>
      <c r="S4805" t="s">
        <v>663</v>
      </c>
      <c r="T4805" t="s">
        <v>664</v>
      </c>
      <c r="U4805" t="s">
        <v>663</v>
      </c>
      <c r="V4805" t="s">
        <v>663</v>
      </c>
      <c r="W4805" t="s">
        <v>665</v>
      </c>
      <c r="X4805" t="s">
        <v>664</v>
      </c>
      <c r="Y4805" t="s">
        <v>664</v>
      </c>
      <c r="Z4805" t="s">
        <v>664</v>
      </c>
      <c r="AA4805" t="s">
        <v>664</v>
      </c>
      <c r="AB4805" t="s">
        <v>665</v>
      </c>
      <c r="AC4805" t="s">
        <v>664</v>
      </c>
      <c r="AD4805" t="s">
        <v>664</v>
      </c>
      <c r="AE4805" t="s">
        <v>664</v>
      </c>
      <c r="AF4805" t="s">
        <v>664</v>
      </c>
    </row>
    <row r="4806" spans="1:32">
      <c r="A4806">
        <v>114044</v>
      </c>
      <c r="B4806" t="s">
        <v>85</v>
      </c>
      <c r="C4806" t="s">
        <v>663</v>
      </c>
      <c r="D4806" t="s">
        <v>663</v>
      </c>
      <c r="E4806" t="s">
        <v>665</v>
      </c>
      <c r="F4806" t="s">
        <v>665</v>
      </c>
      <c r="G4806" t="s">
        <v>663</v>
      </c>
      <c r="H4806" t="s">
        <v>665</v>
      </c>
      <c r="I4806" t="s">
        <v>663</v>
      </c>
      <c r="J4806" t="s">
        <v>665</v>
      </c>
      <c r="K4806" t="s">
        <v>665</v>
      </c>
      <c r="L4806" t="s">
        <v>663</v>
      </c>
      <c r="M4806" t="s">
        <v>664</v>
      </c>
      <c r="N4806" t="s">
        <v>664</v>
      </c>
      <c r="O4806" t="s">
        <v>664</v>
      </c>
      <c r="P4806" t="s">
        <v>664</v>
      </c>
      <c r="Q4806" t="s">
        <v>664</v>
      </c>
      <c r="R4806" t="s">
        <v>664</v>
      </c>
      <c r="S4806" t="s">
        <v>663</v>
      </c>
      <c r="T4806" t="s">
        <v>664</v>
      </c>
      <c r="U4806" t="s">
        <v>664</v>
      </c>
      <c r="V4806" t="s">
        <v>665</v>
      </c>
      <c r="W4806" t="s">
        <v>664</v>
      </c>
      <c r="X4806" t="s">
        <v>664</v>
      </c>
      <c r="Y4806" t="s">
        <v>665</v>
      </c>
      <c r="Z4806" t="s">
        <v>664</v>
      </c>
      <c r="AA4806" t="s">
        <v>664</v>
      </c>
      <c r="AB4806" t="s">
        <v>664</v>
      </c>
      <c r="AC4806" t="s">
        <v>664</v>
      </c>
      <c r="AD4806" t="s">
        <v>664</v>
      </c>
      <c r="AE4806" t="s">
        <v>664</v>
      </c>
      <c r="AF4806" t="s">
        <v>664</v>
      </c>
    </row>
    <row r="4807" spans="1:32">
      <c r="A4807">
        <v>114049</v>
      </c>
      <c r="B4807" t="s">
        <v>85</v>
      </c>
      <c r="C4807" t="s">
        <v>663</v>
      </c>
      <c r="D4807" t="s">
        <v>665</v>
      </c>
      <c r="E4807" t="s">
        <v>663</v>
      </c>
      <c r="F4807" t="s">
        <v>665</v>
      </c>
      <c r="G4807" t="s">
        <v>663</v>
      </c>
      <c r="H4807" t="s">
        <v>665</v>
      </c>
      <c r="I4807" t="s">
        <v>665</v>
      </c>
      <c r="J4807" t="s">
        <v>665</v>
      </c>
      <c r="K4807" t="s">
        <v>665</v>
      </c>
      <c r="L4807" t="s">
        <v>665</v>
      </c>
      <c r="M4807" t="s">
        <v>663</v>
      </c>
      <c r="N4807" t="s">
        <v>663</v>
      </c>
      <c r="O4807" t="s">
        <v>665</v>
      </c>
      <c r="P4807" t="s">
        <v>665</v>
      </c>
      <c r="Q4807" t="s">
        <v>665</v>
      </c>
      <c r="R4807" t="s">
        <v>664</v>
      </c>
      <c r="S4807" t="s">
        <v>665</v>
      </c>
      <c r="T4807" t="s">
        <v>665</v>
      </c>
      <c r="U4807" t="s">
        <v>665</v>
      </c>
      <c r="V4807" t="s">
        <v>665</v>
      </c>
      <c r="W4807" t="s">
        <v>665</v>
      </c>
      <c r="X4807" t="s">
        <v>664</v>
      </c>
      <c r="Y4807" t="s">
        <v>665</v>
      </c>
      <c r="Z4807" t="s">
        <v>663</v>
      </c>
      <c r="AA4807" t="s">
        <v>663</v>
      </c>
      <c r="AB4807" t="s">
        <v>664</v>
      </c>
      <c r="AC4807" t="s">
        <v>664</v>
      </c>
      <c r="AD4807" t="s">
        <v>664</v>
      </c>
      <c r="AE4807" t="s">
        <v>664</v>
      </c>
      <c r="AF4807" t="s">
        <v>665</v>
      </c>
    </row>
    <row r="4808" spans="1:32">
      <c r="A4808">
        <v>114084</v>
      </c>
      <c r="B4808" t="s">
        <v>85</v>
      </c>
      <c r="C4808" t="s">
        <v>663</v>
      </c>
      <c r="D4808" t="s">
        <v>665</v>
      </c>
      <c r="E4808" t="s">
        <v>665</v>
      </c>
      <c r="F4808" t="s">
        <v>665</v>
      </c>
      <c r="G4808" t="s">
        <v>663</v>
      </c>
      <c r="H4808" t="s">
        <v>663</v>
      </c>
      <c r="I4808" t="s">
        <v>663</v>
      </c>
      <c r="J4808" t="s">
        <v>663</v>
      </c>
      <c r="K4808" t="s">
        <v>665</v>
      </c>
      <c r="L4808" t="s">
        <v>665</v>
      </c>
      <c r="M4808" t="s">
        <v>665</v>
      </c>
      <c r="N4808" t="s">
        <v>663</v>
      </c>
      <c r="O4808" t="s">
        <v>663</v>
      </c>
      <c r="P4808" t="s">
        <v>663</v>
      </c>
      <c r="Q4808" t="s">
        <v>665</v>
      </c>
      <c r="R4808" t="s">
        <v>664</v>
      </c>
      <c r="S4808" t="s">
        <v>665</v>
      </c>
      <c r="T4808" t="s">
        <v>665</v>
      </c>
      <c r="U4808" t="s">
        <v>665</v>
      </c>
      <c r="V4808" t="s">
        <v>664</v>
      </c>
      <c r="W4808" t="s">
        <v>665</v>
      </c>
      <c r="X4808" t="s">
        <v>665</v>
      </c>
      <c r="Y4808" t="s">
        <v>664</v>
      </c>
      <c r="Z4808" t="s">
        <v>664</v>
      </c>
      <c r="AA4808" t="s">
        <v>665</v>
      </c>
      <c r="AB4808" t="s">
        <v>664</v>
      </c>
      <c r="AC4808" t="s">
        <v>664</v>
      </c>
      <c r="AD4808" t="s">
        <v>664</v>
      </c>
      <c r="AE4808" t="s">
        <v>664</v>
      </c>
      <c r="AF4808" t="s">
        <v>664</v>
      </c>
    </row>
    <row r="4809" spans="1:32">
      <c r="A4809">
        <v>114093</v>
      </c>
      <c r="B4809" t="s">
        <v>85</v>
      </c>
      <c r="C4809" t="s">
        <v>665</v>
      </c>
      <c r="D4809" t="s">
        <v>663</v>
      </c>
      <c r="E4809" t="s">
        <v>665</v>
      </c>
      <c r="F4809" t="s">
        <v>665</v>
      </c>
      <c r="G4809" t="s">
        <v>664</v>
      </c>
      <c r="H4809" t="s">
        <v>665</v>
      </c>
      <c r="I4809" t="s">
        <v>663</v>
      </c>
      <c r="J4809" t="s">
        <v>663</v>
      </c>
      <c r="K4809" t="s">
        <v>665</v>
      </c>
      <c r="L4809" t="s">
        <v>663</v>
      </c>
      <c r="M4809" t="s">
        <v>663</v>
      </c>
      <c r="N4809" t="s">
        <v>665</v>
      </c>
      <c r="O4809" t="s">
        <v>665</v>
      </c>
      <c r="P4809" t="s">
        <v>663</v>
      </c>
      <c r="Q4809" t="s">
        <v>665</v>
      </c>
      <c r="R4809" t="s">
        <v>665</v>
      </c>
      <c r="S4809" t="s">
        <v>665</v>
      </c>
      <c r="T4809" t="s">
        <v>664</v>
      </c>
      <c r="U4809" t="s">
        <v>665</v>
      </c>
      <c r="V4809" t="s">
        <v>665</v>
      </c>
      <c r="W4809" t="s">
        <v>664</v>
      </c>
      <c r="X4809" t="s">
        <v>664</v>
      </c>
      <c r="Y4809" t="s">
        <v>664</v>
      </c>
      <c r="Z4809" t="s">
        <v>664</v>
      </c>
      <c r="AA4809" t="s">
        <v>664</v>
      </c>
      <c r="AB4809" t="s">
        <v>664</v>
      </c>
      <c r="AC4809" t="s">
        <v>665</v>
      </c>
      <c r="AD4809" t="s">
        <v>665</v>
      </c>
      <c r="AE4809" t="s">
        <v>665</v>
      </c>
      <c r="AF4809" t="s">
        <v>665</v>
      </c>
    </row>
    <row r="4810" spans="1:32">
      <c r="A4810">
        <v>114100</v>
      </c>
      <c r="B4810" t="s">
        <v>85</v>
      </c>
      <c r="C4810" t="s">
        <v>663</v>
      </c>
      <c r="D4810" t="s">
        <v>665</v>
      </c>
      <c r="E4810" t="s">
        <v>663</v>
      </c>
      <c r="F4810" t="s">
        <v>665</v>
      </c>
      <c r="G4810" t="s">
        <v>663</v>
      </c>
      <c r="H4810" t="s">
        <v>665</v>
      </c>
      <c r="I4810" t="s">
        <v>663</v>
      </c>
      <c r="J4810" t="s">
        <v>665</v>
      </c>
      <c r="K4810" t="s">
        <v>665</v>
      </c>
      <c r="L4810" t="s">
        <v>665</v>
      </c>
      <c r="M4810" t="s">
        <v>664</v>
      </c>
      <c r="N4810" t="s">
        <v>663</v>
      </c>
      <c r="O4810" t="s">
        <v>663</v>
      </c>
      <c r="P4810" t="s">
        <v>663</v>
      </c>
      <c r="Q4810" t="s">
        <v>665</v>
      </c>
      <c r="R4810" t="s">
        <v>664</v>
      </c>
      <c r="S4810" t="s">
        <v>664</v>
      </c>
      <c r="T4810" t="s">
        <v>665</v>
      </c>
      <c r="U4810" t="s">
        <v>664</v>
      </c>
      <c r="V4810" t="s">
        <v>664</v>
      </c>
      <c r="W4810" t="s">
        <v>665</v>
      </c>
      <c r="X4810" t="s">
        <v>665</v>
      </c>
      <c r="Y4810" t="s">
        <v>664</v>
      </c>
      <c r="Z4810" t="s">
        <v>664</v>
      </c>
      <c r="AA4810" t="s">
        <v>665</v>
      </c>
      <c r="AB4810" t="s">
        <v>664</v>
      </c>
      <c r="AC4810" t="s">
        <v>664</v>
      </c>
      <c r="AD4810" t="s">
        <v>664</v>
      </c>
      <c r="AE4810" t="s">
        <v>664</v>
      </c>
      <c r="AF4810" t="s">
        <v>664</v>
      </c>
    </row>
    <row r="4811" spans="1:32">
      <c r="A4811">
        <v>114102</v>
      </c>
      <c r="B4811" t="s">
        <v>85</v>
      </c>
      <c r="C4811" t="s">
        <v>664</v>
      </c>
      <c r="D4811" t="s">
        <v>664</v>
      </c>
      <c r="E4811" t="s">
        <v>664</v>
      </c>
      <c r="F4811" t="s">
        <v>664</v>
      </c>
      <c r="G4811" t="s">
        <v>664</v>
      </c>
      <c r="H4811" t="s">
        <v>665</v>
      </c>
      <c r="I4811" t="s">
        <v>665</v>
      </c>
      <c r="J4811" t="s">
        <v>665</v>
      </c>
      <c r="K4811" t="s">
        <v>665</v>
      </c>
      <c r="L4811" t="s">
        <v>663</v>
      </c>
      <c r="M4811" t="s">
        <v>665</v>
      </c>
      <c r="N4811" t="s">
        <v>663</v>
      </c>
      <c r="O4811" t="s">
        <v>663</v>
      </c>
      <c r="P4811" t="s">
        <v>663</v>
      </c>
      <c r="Q4811" t="s">
        <v>663</v>
      </c>
      <c r="R4811" t="s">
        <v>665</v>
      </c>
      <c r="S4811" t="s">
        <v>665</v>
      </c>
      <c r="T4811" t="s">
        <v>665</v>
      </c>
      <c r="U4811" t="s">
        <v>663</v>
      </c>
      <c r="V4811" t="s">
        <v>663</v>
      </c>
      <c r="W4811" t="s">
        <v>663</v>
      </c>
      <c r="X4811" t="s">
        <v>664</v>
      </c>
      <c r="Y4811" t="s">
        <v>664</v>
      </c>
      <c r="Z4811" t="s">
        <v>664</v>
      </c>
      <c r="AA4811" t="s">
        <v>664</v>
      </c>
      <c r="AB4811" t="s">
        <v>664</v>
      </c>
      <c r="AC4811" t="s">
        <v>664</v>
      </c>
      <c r="AD4811" t="s">
        <v>664</v>
      </c>
      <c r="AE4811" t="s">
        <v>664</v>
      </c>
      <c r="AF4811" t="s">
        <v>664</v>
      </c>
    </row>
    <row r="4812" spans="1:32">
      <c r="A4812">
        <v>114113</v>
      </c>
      <c r="B4812" t="s">
        <v>85</v>
      </c>
      <c r="C4812" t="s">
        <v>664</v>
      </c>
      <c r="D4812" t="s">
        <v>663</v>
      </c>
      <c r="E4812" t="s">
        <v>663</v>
      </c>
      <c r="F4812" t="s">
        <v>665</v>
      </c>
      <c r="G4812" t="s">
        <v>663</v>
      </c>
      <c r="H4812" t="s">
        <v>663</v>
      </c>
      <c r="I4812" t="s">
        <v>663</v>
      </c>
      <c r="J4812" t="s">
        <v>663</v>
      </c>
      <c r="K4812" t="s">
        <v>663</v>
      </c>
      <c r="L4812" t="s">
        <v>664</v>
      </c>
      <c r="M4812" t="s">
        <v>663</v>
      </c>
      <c r="N4812" t="s">
        <v>665</v>
      </c>
      <c r="O4812" t="s">
        <v>664</v>
      </c>
      <c r="P4812" t="s">
        <v>664</v>
      </c>
      <c r="Q4812" t="s">
        <v>665</v>
      </c>
      <c r="R4812" t="s">
        <v>665</v>
      </c>
      <c r="S4812" t="s">
        <v>664</v>
      </c>
      <c r="T4812" t="s">
        <v>665</v>
      </c>
      <c r="U4812" t="s">
        <v>664</v>
      </c>
      <c r="V4812" t="s">
        <v>664</v>
      </c>
      <c r="W4812" t="s">
        <v>663</v>
      </c>
      <c r="X4812" t="s">
        <v>663</v>
      </c>
      <c r="Y4812" t="s">
        <v>663</v>
      </c>
      <c r="Z4812" t="s">
        <v>663</v>
      </c>
      <c r="AA4812" t="s">
        <v>663</v>
      </c>
      <c r="AB4812" t="s">
        <v>665</v>
      </c>
      <c r="AC4812" t="s">
        <v>663</v>
      </c>
      <c r="AD4812" t="s">
        <v>665</v>
      </c>
      <c r="AE4812" t="s">
        <v>663</v>
      </c>
      <c r="AF4812" t="s">
        <v>663</v>
      </c>
    </row>
    <row r="4813" spans="1:32">
      <c r="A4813">
        <v>114136</v>
      </c>
      <c r="B4813" t="s">
        <v>85</v>
      </c>
      <c r="C4813" t="s">
        <v>663</v>
      </c>
      <c r="D4813" t="s">
        <v>663</v>
      </c>
      <c r="E4813" t="s">
        <v>663</v>
      </c>
      <c r="F4813" t="s">
        <v>665</v>
      </c>
      <c r="G4813" t="s">
        <v>665</v>
      </c>
      <c r="H4813" t="s">
        <v>665</v>
      </c>
      <c r="I4813" t="s">
        <v>665</v>
      </c>
      <c r="J4813" t="s">
        <v>665</v>
      </c>
      <c r="K4813" t="s">
        <v>665</v>
      </c>
      <c r="L4813" t="s">
        <v>664</v>
      </c>
      <c r="M4813" t="s">
        <v>665</v>
      </c>
      <c r="N4813" t="s">
        <v>665</v>
      </c>
      <c r="O4813" t="s">
        <v>664</v>
      </c>
      <c r="P4813" t="s">
        <v>663</v>
      </c>
      <c r="Q4813" t="s">
        <v>664</v>
      </c>
      <c r="R4813" t="s">
        <v>664</v>
      </c>
      <c r="S4813" t="s">
        <v>664</v>
      </c>
      <c r="T4813" t="s">
        <v>665</v>
      </c>
      <c r="U4813" t="s">
        <v>665</v>
      </c>
      <c r="V4813" t="s">
        <v>664</v>
      </c>
      <c r="W4813" t="s">
        <v>663</v>
      </c>
      <c r="X4813" t="s">
        <v>665</v>
      </c>
      <c r="Y4813" t="s">
        <v>663</v>
      </c>
      <c r="Z4813" t="s">
        <v>663</v>
      </c>
      <c r="AA4813" t="s">
        <v>663</v>
      </c>
      <c r="AB4813" t="s">
        <v>665</v>
      </c>
      <c r="AC4813" t="s">
        <v>665</v>
      </c>
      <c r="AD4813" t="s">
        <v>663</v>
      </c>
      <c r="AE4813" t="s">
        <v>664</v>
      </c>
      <c r="AF4813" t="s">
        <v>664</v>
      </c>
    </row>
    <row r="4814" spans="1:32">
      <c r="A4814">
        <v>114145</v>
      </c>
      <c r="B4814" t="s">
        <v>85</v>
      </c>
      <c r="C4814" t="s">
        <v>663</v>
      </c>
      <c r="D4814" t="s">
        <v>663</v>
      </c>
      <c r="E4814" t="s">
        <v>663</v>
      </c>
      <c r="F4814" t="s">
        <v>663</v>
      </c>
      <c r="G4814" t="s">
        <v>663</v>
      </c>
      <c r="H4814" t="s">
        <v>663</v>
      </c>
      <c r="I4814" t="s">
        <v>663</v>
      </c>
      <c r="J4814" t="s">
        <v>663</v>
      </c>
      <c r="K4814" t="s">
        <v>663</v>
      </c>
      <c r="L4814" t="s">
        <v>663</v>
      </c>
      <c r="M4814" t="s">
        <v>663</v>
      </c>
      <c r="N4814" t="s">
        <v>665</v>
      </c>
      <c r="O4814" t="s">
        <v>663</v>
      </c>
      <c r="P4814" t="s">
        <v>665</v>
      </c>
      <c r="Q4814" t="s">
        <v>665</v>
      </c>
      <c r="R4814" t="s">
        <v>664</v>
      </c>
      <c r="S4814" t="s">
        <v>664</v>
      </c>
      <c r="T4814" t="s">
        <v>664</v>
      </c>
      <c r="U4814" t="s">
        <v>664</v>
      </c>
      <c r="V4814" t="s">
        <v>664</v>
      </c>
      <c r="W4814" t="s">
        <v>665</v>
      </c>
      <c r="X4814" t="s">
        <v>664</v>
      </c>
      <c r="Y4814" t="s">
        <v>663</v>
      </c>
      <c r="Z4814" t="s">
        <v>664</v>
      </c>
      <c r="AA4814" t="s">
        <v>664</v>
      </c>
      <c r="AB4814" t="s">
        <v>664</v>
      </c>
      <c r="AC4814" t="s">
        <v>664</v>
      </c>
      <c r="AD4814" t="s">
        <v>664</v>
      </c>
      <c r="AE4814" t="s">
        <v>664</v>
      </c>
      <c r="AF4814" t="s">
        <v>664</v>
      </c>
    </row>
    <row r="4815" spans="1:32">
      <c r="A4815">
        <v>114148</v>
      </c>
      <c r="B4815" t="s">
        <v>85</v>
      </c>
      <c r="C4815" t="s">
        <v>665</v>
      </c>
      <c r="D4815" t="s">
        <v>663</v>
      </c>
      <c r="E4815" t="s">
        <v>665</v>
      </c>
      <c r="F4815" t="s">
        <v>665</v>
      </c>
      <c r="G4815" t="s">
        <v>663</v>
      </c>
      <c r="H4815" t="s">
        <v>665</v>
      </c>
      <c r="I4815" t="s">
        <v>663</v>
      </c>
      <c r="J4815" t="s">
        <v>663</v>
      </c>
      <c r="K4815" t="s">
        <v>665</v>
      </c>
      <c r="L4815" t="s">
        <v>663</v>
      </c>
      <c r="M4815" t="s">
        <v>665</v>
      </c>
      <c r="N4815" t="s">
        <v>665</v>
      </c>
      <c r="O4815" t="s">
        <v>663</v>
      </c>
      <c r="P4815" t="s">
        <v>663</v>
      </c>
      <c r="Q4815" t="s">
        <v>663</v>
      </c>
      <c r="R4815" t="s">
        <v>665</v>
      </c>
      <c r="S4815" t="s">
        <v>663</v>
      </c>
      <c r="T4815" t="s">
        <v>665</v>
      </c>
      <c r="U4815" t="s">
        <v>665</v>
      </c>
      <c r="V4815" t="s">
        <v>664</v>
      </c>
      <c r="W4815" t="s">
        <v>664</v>
      </c>
      <c r="X4815" t="s">
        <v>664</v>
      </c>
      <c r="Y4815" t="s">
        <v>664</v>
      </c>
      <c r="Z4815" t="s">
        <v>664</v>
      </c>
      <c r="AA4815" t="s">
        <v>664</v>
      </c>
      <c r="AB4815" t="s">
        <v>664</v>
      </c>
      <c r="AC4815" t="s">
        <v>664</v>
      </c>
      <c r="AD4815" t="s">
        <v>664</v>
      </c>
      <c r="AE4815" t="s">
        <v>664</v>
      </c>
      <c r="AF4815" t="s">
        <v>664</v>
      </c>
    </row>
    <row r="4816" spans="1:32">
      <c r="A4816">
        <v>114157</v>
      </c>
      <c r="B4816" t="s">
        <v>85</v>
      </c>
      <c r="C4816" t="s">
        <v>665</v>
      </c>
      <c r="D4816" t="s">
        <v>665</v>
      </c>
      <c r="E4816" t="s">
        <v>663</v>
      </c>
      <c r="F4816" t="s">
        <v>663</v>
      </c>
      <c r="G4816" t="s">
        <v>665</v>
      </c>
      <c r="H4816" t="s">
        <v>665</v>
      </c>
      <c r="I4816" t="s">
        <v>663</v>
      </c>
      <c r="J4816" t="s">
        <v>665</v>
      </c>
      <c r="K4816" t="s">
        <v>665</v>
      </c>
      <c r="L4816" t="s">
        <v>664</v>
      </c>
      <c r="M4816" t="s">
        <v>665</v>
      </c>
      <c r="N4816" t="s">
        <v>663</v>
      </c>
      <c r="O4816" t="s">
        <v>665</v>
      </c>
      <c r="P4816" t="s">
        <v>665</v>
      </c>
      <c r="Q4816" t="s">
        <v>665</v>
      </c>
      <c r="R4816" t="s">
        <v>665</v>
      </c>
      <c r="S4816" t="s">
        <v>665</v>
      </c>
      <c r="T4816" t="s">
        <v>665</v>
      </c>
      <c r="U4816" t="s">
        <v>664</v>
      </c>
      <c r="V4816" t="s">
        <v>665</v>
      </c>
      <c r="W4816" t="s">
        <v>665</v>
      </c>
      <c r="X4816" t="s">
        <v>665</v>
      </c>
      <c r="Y4816" t="s">
        <v>665</v>
      </c>
      <c r="Z4816" t="s">
        <v>664</v>
      </c>
      <c r="AA4816" t="s">
        <v>665</v>
      </c>
      <c r="AB4816" t="s">
        <v>664</v>
      </c>
      <c r="AC4816" t="s">
        <v>664</v>
      </c>
      <c r="AD4816" t="s">
        <v>664</v>
      </c>
      <c r="AE4816" t="s">
        <v>664</v>
      </c>
      <c r="AF4816" t="s">
        <v>664</v>
      </c>
    </row>
    <row r="4817" spans="1:32">
      <c r="A4817">
        <v>114162</v>
      </c>
      <c r="B4817" t="s">
        <v>85</v>
      </c>
      <c r="C4817" t="s">
        <v>663</v>
      </c>
      <c r="D4817" t="s">
        <v>665</v>
      </c>
      <c r="E4817" t="s">
        <v>665</v>
      </c>
      <c r="F4817" t="s">
        <v>665</v>
      </c>
      <c r="G4817" t="s">
        <v>663</v>
      </c>
      <c r="H4817" t="s">
        <v>665</v>
      </c>
      <c r="I4817" t="s">
        <v>665</v>
      </c>
      <c r="J4817" t="s">
        <v>665</v>
      </c>
      <c r="K4817" t="s">
        <v>665</v>
      </c>
      <c r="L4817" t="s">
        <v>664</v>
      </c>
      <c r="M4817" t="s">
        <v>665</v>
      </c>
      <c r="N4817" t="s">
        <v>665</v>
      </c>
      <c r="O4817" t="s">
        <v>665</v>
      </c>
      <c r="P4817" t="s">
        <v>665</v>
      </c>
      <c r="Q4817" t="s">
        <v>664</v>
      </c>
      <c r="R4817" t="s">
        <v>664</v>
      </c>
      <c r="S4817" t="s">
        <v>664</v>
      </c>
      <c r="T4817" t="s">
        <v>663</v>
      </c>
      <c r="U4817" t="s">
        <v>664</v>
      </c>
      <c r="V4817" t="s">
        <v>665</v>
      </c>
      <c r="W4817" t="s">
        <v>664</v>
      </c>
      <c r="X4817" t="s">
        <v>665</v>
      </c>
      <c r="Y4817" t="s">
        <v>664</v>
      </c>
      <c r="Z4817" t="s">
        <v>664</v>
      </c>
      <c r="AA4817" t="s">
        <v>664</v>
      </c>
      <c r="AB4817" t="s">
        <v>664</v>
      </c>
      <c r="AC4817" t="s">
        <v>664</v>
      </c>
      <c r="AD4817" t="s">
        <v>664</v>
      </c>
      <c r="AE4817" t="s">
        <v>664</v>
      </c>
      <c r="AF4817" t="s">
        <v>664</v>
      </c>
    </row>
    <row r="4818" spans="1:32">
      <c r="A4818">
        <v>114169</v>
      </c>
      <c r="B4818" t="s">
        <v>85</v>
      </c>
      <c r="C4818" t="s">
        <v>663</v>
      </c>
      <c r="D4818" t="s">
        <v>663</v>
      </c>
      <c r="E4818" t="s">
        <v>663</v>
      </c>
      <c r="F4818" t="s">
        <v>665</v>
      </c>
      <c r="G4818" t="s">
        <v>663</v>
      </c>
      <c r="H4818" t="s">
        <v>665</v>
      </c>
      <c r="I4818" t="s">
        <v>663</v>
      </c>
      <c r="J4818" t="s">
        <v>665</v>
      </c>
      <c r="K4818" t="s">
        <v>665</v>
      </c>
      <c r="L4818" t="s">
        <v>663</v>
      </c>
      <c r="M4818" t="s">
        <v>665</v>
      </c>
      <c r="N4818" t="s">
        <v>665</v>
      </c>
      <c r="O4818" t="s">
        <v>664</v>
      </c>
      <c r="P4818" t="s">
        <v>663</v>
      </c>
      <c r="Q4818" t="s">
        <v>665</v>
      </c>
      <c r="R4818" t="s">
        <v>664</v>
      </c>
      <c r="S4818" t="s">
        <v>665</v>
      </c>
      <c r="T4818" t="s">
        <v>664</v>
      </c>
      <c r="U4818" t="s">
        <v>665</v>
      </c>
      <c r="V4818" t="s">
        <v>664</v>
      </c>
      <c r="W4818" t="s">
        <v>664</v>
      </c>
      <c r="X4818" t="s">
        <v>664</v>
      </c>
      <c r="Y4818" t="s">
        <v>664</v>
      </c>
      <c r="Z4818" t="s">
        <v>664</v>
      </c>
      <c r="AA4818" t="s">
        <v>664</v>
      </c>
      <c r="AB4818" t="s">
        <v>664</v>
      </c>
      <c r="AC4818" t="s">
        <v>664</v>
      </c>
      <c r="AD4818" t="s">
        <v>664</v>
      </c>
      <c r="AE4818" t="s">
        <v>664</v>
      </c>
      <c r="AF4818" t="s">
        <v>664</v>
      </c>
    </row>
    <row r="4819" spans="1:32">
      <c r="A4819">
        <v>114171</v>
      </c>
      <c r="B4819" t="s">
        <v>85</v>
      </c>
      <c r="C4819" t="s">
        <v>663</v>
      </c>
      <c r="D4819" t="s">
        <v>663</v>
      </c>
      <c r="E4819" t="s">
        <v>665</v>
      </c>
      <c r="F4819" t="s">
        <v>665</v>
      </c>
      <c r="G4819" t="s">
        <v>665</v>
      </c>
      <c r="H4819" t="s">
        <v>665</v>
      </c>
      <c r="I4819" t="s">
        <v>663</v>
      </c>
      <c r="J4819" t="s">
        <v>663</v>
      </c>
      <c r="K4819" t="s">
        <v>665</v>
      </c>
      <c r="L4819" t="s">
        <v>663</v>
      </c>
      <c r="M4819" t="s">
        <v>665</v>
      </c>
      <c r="N4819" t="s">
        <v>665</v>
      </c>
      <c r="O4819" t="s">
        <v>665</v>
      </c>
      <c r="P4819" t="s">
        <v>665</v>
      </c>
      <c r="Q4819" t="s">
        <v>663</v>
      </c>
      <c r="R4819" t="s">
        <v>665</v>
      </c>
      <c r="S4819" t="s">
        <v>665</v>
      </c>
      <c r="T4819" t="s">
        <v>664</v>
      </c>
      <c r="U4819" t="s">
        <v>663</v>
      </c>
      <c r="V4819" t="s">
        <v>664</v>
      </c>
      <c r="W4819" t="s">
        <v>665</v>
      </c>
      <c r="X4819" t="s">
        <v>665</v>
      </c>
      <c r="Y4819" t="s">
        <v>664</v>
      </c>
      <c r="Z4819" t="s">
        <v>665</v>
      </c>
      <c r="AA4819" t="s">
        <v>665</v>
      </c>
      <c r="AB4819" t="s">
        <v>664</v>
      </c>
      <c r="AC4819" t="s">
        <v>664</v>
      </c>
      <c r="AD4819" t="s">
        <v>664</v>
      </c>
      <c r="AE4819" t="s">
        <v>664</v>
      </c>
      <c r="AF4819" t="s">
        <v>664</v>
      </c>
    </row>
    <row r="4820" spans="1:32">
      <c r="A4820">
        <v>114172</v>
      </c>
      <c r="B4820" t="s">
        <v>85</v>
      </c>
      <c r="C4820" t="s">
        <v>663</v>
      </c>
      <c r="D4820" t="s">
        <v>665</v>
      </c>
      <c r="E4820" t="s">
        <v>665</v>
      </c>
      <c r="F4820" t="s">
        <v>665</v>
      </c>
      <c r="G4820" t="s">
        <v>665</v>
      </c>
      <c r="H4820" t="s">
        <v>665</v>
      </c>
      <c r="I4820" t="s">
        <v>665</v>
      </c>
      <c r="J4820" t="s">
        <v>665</v>
      </c>
      <c r="K4820" t="s">
        <v>665</v>
      </c>
      <c r="L4820" t="s">
        <v>665</v>
      </c>
      <c r="M4820" t="s">
        <v>665</v>
      </c>
      <c r="N4820" t="s">
        <v>665</v>
      </c>
      <c r="O4820" t="s">
        <v>665</v>
      </c>
      <c r="P4820" t="s">
        <v>665</v>
      </c>
      <c r="Q4820" t="s">
        <v>665</v>
      </c>
      <c r="R4820" t="s">
        <v>665</v>
      </c>
      <c r="S4820" t="s">
        <v>665</v>
      </c>
      <c r="T4820" t="s">
        <v>665</v>
      </c>
      <c r="U4820" t="s">
        <v>665</v>
      </c>
      <c r="V4820" t="s">
        <v>665</v>
      </c>
      <c r="W4820" t="s">
        <v>665</v>
      </c>
      <c r="X4820" t="s">
        <v>665</v>
      </c>
      <c r="Y4820" t="s">
        <v>665</v>
      </c>
      <c r="Z4820" t="s">
        <v>664</v>
      </c>
      <c r="AA4820" t="s">
        <v>665</v>
      </c>
      <c r="AB4820" t="s">
        <v>664</v>
      </c>
      <c r="AC4820" t="s">
        <v>664</v>
      </c>
      <c r="AD4820" t="s">
        <v>664</v>
      </c>
      <c r="AE4820" t="s">
        <v>664</v>
      </c>
      <c r="AF4820" t="s">
        <v>664</v>
      </c>
    </row>
    <row r="4821" spans="1:32">
      <c r="A4821">
        <v>114216</v>
      </c>
      <c r="B4821" t="s">
        <v>85</v>
      </c>
      <c r="C4821" t="s">
        <v>663</v>
      </c>
      <c r="D4821" t="s">
        <v>665</v>
      </c>
      <c r="E4821" t="s">
        <v>663</v>
      </c>
      <c r="F4821" t="s">
        <v>665</v>
      </c>
      <c r="G4821" t="s">
        <v>663</v>
      </c>
      <c r="H4821" t="s">
        <v>663</v>
      </c>
      <c r="I4821" t="s">
        <v>665</v>
      </c>
      <c r="J4821" t="s">
        <v>665</v>
      </c>
      <c r="K4821" t="s">
        <v>665</v>
      </c>
      <c r="L4821" t="s">
        <v>665</v>
      </c>
      <c r="M4821" t="s">
        <v>663</v>
      </c>
      <c r="N4821" t="s">
        <v>664</v>
      </c>
      <c r="O4821" t="s">
        <v>665</v>
      </c>
      <c r="P4821" t="s">
        <v>665</v>
      </c>
      <c r="Q4821" t="s">
        <v>664</v>
      </c>
      <c r="R4821" t="s">
        <v>663</v>
      </c>
      <c r="S4821" t="s">
        <v>664</v>
      </c>
      <c r="T4821" t="s">
        <v>665</v>
      </c>
      <c r="U4821" t="s">
        <v>664</v>
      </c>
      <c r="V4821" t="s">
        <v>663</v>
      </c>
      <c r="W4821" t="s">
        <v>663</v>
      </c>
      <c r="X4821" t="s">
        <v>665</v>
      </c>
      <c r="Y4821" t="s">
        <v>663</v>
      </c>
      <c r="Z4821" t="s">
        <v>665</v>
      </c>
      <c r="AA4821" t="s">
        <v>665</v>
      </c>
      <c r="AB4821" t="s">
        <v>665</v>
      </c>
      <c r="AC4821" t="s">
        <v>665</v>
      </c>
      <c r="AD4821" t="s">
        <v>665</v>
      </c>
      <c r="AE4821" t="s">
        <v>665</v>
      </c>
      <c r="AF4821" t="s">
        <v>663</v>
      </c>
    </row>
    <row r="4822" spans="1:32">
      <c r="A4822">
        <v>114226</v>
      </c>
      <c r="B4822" t="s">
        <v>85</v>
      </c>
      <c r="C4822" t="s">
        <v>663</v>
      </c>
      <c r="D4822" t="s">
        <v>663</v>
      </c>
      <c r="E4822" t="s">
        <v>663</v>
      </c>
      <c r="F4822" t="s">
        <v>663</v>
      </c>
      <c r="G4822" t="s">
        <v>663</v>
      </c>
      <c r="H4822" t="s">
        <v>665</v>
      </c>
      <c r="I4822" t="s">
        <v>663</v>
      </c>
      <c r="J4822" t="s">
        <v>663</v>
      </c>
      <c r="K4822" t="s">
        <v>663</v>
      </c>
      <c r="L4822" t="s">
        <v>665</v>
      </c>
      <c r="M4822" t="s">
        <v>665</v>
      </c>
      <c r="N4822" t="s">
        <v>665</v>
      </c>
      <c r="O4822" t="s">
        <v>665</v>
      </c>
      <c r="P4822" t="s">
        <v>664</v>
      </c>
      <c r="Q4822" t="s">
        <v>665</v>
      </c>
      <c r="R4822" t="s">
        <v>664</v>
      </c>
      <c r="S4822" t="s">
        <v>664</v>
      </c>
      <c r="T4822" t="s">
        <v>664</v>
      </c>
      <c r="U4822" t="s">
        <v>664</v>
      </c>
      <c r="V4822" t="s">
        <v>664</v>
      </c>
      <c r="W4822" t="s">
        <v>664</v>
      </c>
      <c r="X4822" t="s">
        <v>664</v>
      </c>
      <c r="Y4822" t="s">
        <v>664</v>
      </c>
      <c r="Z4822" t="s">
        <v>664</v>
      </c>
      <c r="AA4822" t="s">
        <v>664</v>
      </c>
      <c r="AB4822" t="s">
        <v>664</v>
      </c>
      <c r="AC4822" t="s">
        <v>664</v>
      </c>
      <c r="AD4822" t="s">
        <v>664</v>
      </c>
      <c r="AE4822" t="s">
        <v>664</v>
      </c>
      <c r="AF4822" t="s">
        <v>664</v>
      </c>
    </row>
    <row r="4823" spans="1:32">
      <c r="A4823">
        <v>114227</v>
      </c>
      <c r="B4823" t="s">
        <v>85</v>
      </c>
      <c r="C4823" t="s">
        <v>663</v>
      </c>
      <c r="D4823" t="s">
        <v>665</v>
      </c>
      <c r="E4823" t="s">
        <v>665</v>
      </c>
      <c r="F4823" t="s">
        <v>665</v>
      </c>
      <c r="G4823" t="s">
        <v>663</v>
      </c>
      <c r="H4823" t="s">
        <v>663</v>
      </c>
      <c r="I4823" t="s">
        <v>663</v>
      </c>
      <c r="J4823" t="s">
        <v>663</v>
      </c>
      <c r="K4823" t="s">
        <v>665</v>
      </c>
      <c r="L4823" t="s">
        <v>663</v>
      </c>
      <c r="M4823" t="s">
        <v>663</v>
      </c>
      <c r="N4823" t="s">
        <v>665</v>
      </c>
      <c r="O4823" t="s">
        <v>665</v>
      </c>
      <c r="P4823" t="s">
        <v>663</v>
      </c>
      <c r="Q4823" t="s">
        <v>665</v>
      </c>
      <c r="R4823" t="s">
        <v>665</v>
      </c>
      <c r="S4823" t="s">
        <v>664</v>
      </c>
      <c r="T4823" t="s">
        <v>664</v>
      </c>
      <c r="U4823" t="s">
        <v>664</v>
      </c>
      <c r="V4823" t="s">
        <v>664</v>
      </c>
      <c r="W4823" t="s">
        <v>665</v>
      </c>
      <c r="X4823" t="s">
        <v>664</v>
      </c>
      <c r="Y4823" t="s">
        <v>665</v>
      </c>
      <c r="Z4823" t="s">
        <v>664</v>
      </c>
      <c r="AA4823" t="s">
        <v>665</v>
      </c>
      <c r="AB4823" t="s">
        <v>664</v>
      </c>
      <c r="AC4823" t="s">
        <v>664</v>
      </c>
      <c r="AD4823" t="s">
        <v>664</v>
      </c>
      <c r="AE4823" t="s">
        <v>664</v>
      </c>
      <c r="AF4823" t="s">
        <v>664</v>
      </c>
    </row>
    <row r="4824" spans="1:32">
      <c r="A4824">
        <v>114243</v>
      </c>
      <c r="B4824" t="s">
        <v>85</v>
      </c>
      <c r="C4824" t="s">
        <v>663</v>
      </c>
      <c r="D4824" t="s">
        <v>665</v>
      </c>
      <c r="E4824" t="s">
        <v>663</v>
      </c>
      <c r="F4824" t="s">
        <v>665</v>
      </c>
      <c r="G4824" t="s">
        <v>663</v>
      </c>
      <c r="H4824" t="s">
        <v>665</v>
      </c>
      <c r="I4824" t="s">
        <v>665</v>
      </c>
      <c r="J4824" t="s">
        <v>665</v>
      </c>
      <c r="K4824" t="s">
        <v>665</v>
      </c>
      <c r="L4824" t="s">
        <v>663</v>
      </c>
      <c r="M4824" t="s">
        <v>664</v>
      </c>
      <c r="N4824" t="s">
        <v>665</v>
      </c>
      <c r="O4824" t="s">
        <v>664</v>
      </c>
      <c r="P4824" t="s">
        <v>663</v>
      </c>
      <c r="Q4824" t="s">
        <v>665</v>
      </c>
      <c r="R4824" t="s">
        <v>664</v>
      </c>
      <c r="S4824" t="s">
        <v>664</v>
      </c>
      <c r="T4824" t="s">
        <v>664</v>
      </c>
      <c r="U4824" t="s">
        <v>664</v>
      </c>
      <c r="V4824" t="s">
        <v>664</v>
      </c>
      <c r="W4824" t="s">
        <v>664</v>
      </c>
      <c r="X4824" t="s">
        <v>664</v>
      </c>
      <c r="Y4824" t="s">
        <v>664</v>
      </c>
      <c r="Z4824" t="s">
        <v>664</v>
      </c>
      <c r="AA4824" t="s">
        <v>664</v>
      </c>
      <c r="AB4824" t="s">
        <v>665</v>
      </c>
      <c r="AC4824" t="s">
        <v>664</v>
      </c>
      <c r="AD4824" t="s">
        <v>664</v>
      </c>
      <c r="AE4824" t="s">
        <v>664</v>
      </c>
      <c r="AF4824" t="s">
        <v>664</v>
      </c>
    </row>
    <row r="4825" spans="1:32">
      <c r="A4825">
        <v>114244</v>
      </c>
      <c r="B4825" t="s">
        <v>85</v>
      </c>
      <c r="C4825" t="s">
        <v>663</v>
      </c>
      <c r="D4825" t="s">
        <v>663</v>
      </c>
      <c r="E4825" t="s">
        <v>665</v>
      </c>
      <c r="F4825" t="s">
        <v>665</v>
      </c>
      <c r="G4825" t="s">
        <v>663</v>
      </c>
      <c r="H4825" t="s">
        <v>665</v>
      </c>
      <c r="I4825" t="s">
        <v>663</v>
      </c>
      <c r="J4825" t="s">
        <v>664</v>
      </c>
      <c r="K4825" t="s">
        <v>664</v>
      </c>
      <c r="L4825" t="s">
        <v>664</v>
      </c>
      <c r="M4825" t="s">
        <v>665</v>
      </c>
      <c r="N4825" t="s">
        <v>664</v>
      </c>
      <c r="O4825" t="s">
        <v>663</v>
      </c>
      <c r="P4825" t="s">
        <v>664</v>
      </c>
      <c r="Q4825" t="s">
        <v>663</v>
      </c>
      <c r="R4825" t="s">
        <v>665</v>
      </c>
      <c r="S4825" t="s">
        <v>663</v>
      </c>
      <c r="T4825" t="s">
        <v>664</v>
      </c>
      <c r="U4825" t="s">
        <v>664</v>
      </c>
      <c r="V4825" t="s">
        <v>665</v>
      </c>
      <c r="W4825" t="s">
        <v>665</v>
      </c>
      <c r="X4825" t="s">
        <v>665</v>
      </c>
      <c r="Y4825" t="s">
        <v>665</v>
      </c>
      <c r="Z4825" t="s">
        <v>663</v>
      </c>
      <c r="AA4825" t="s">
        <v>665</v>
      </c>
      <c r="AB4825" t="s">
        <v>663</v>
      </c>
      <c r="AC4825" t="s">
        <v>665</v>
      </c>
      <c r="AD4825" t="s">
        <v>663</v>
      </c>
      <c r="AE4825" t="s">
        <v>665</v>
      </c>
      <c r="AF4825" t="s">
        <v>663</v>
      </c>
    </row>
    <row r="4826" spans="1:32">
      <c r="A4826">
        <v>114251</v>
      </c>
      <c r="B4826" t="s">
        <v>85</v>
      </c>
      <c r="C4826" t="s">
        <v>663</v>
      </c>
      <c r="D4826" t="s">
        <v>663</v>
      </c>
      <c r="E4826" t="s">
        <v>663</v>
      </c>
      <c r="F4826" t="s">
        <v>665</v>
      </c>
      <c r="G4826" t="s">
        <v>665</v>
      </c>
      <c r="H4826" t="s">
        <v>665</v>
      </c>
      <c r="I4826" t="s">
        <v>663</v>
      </c>
      <c r="J4826" t="s">
        <v>664</v>
      </c>
      <c r="K4826" t="s">
        <v>664</v>
      </c>
      <c r="L4826" t="s">
        <v>665</v>
      </c>
      <c r="M4826" t="s">
        <v>664</v>
      </c>
      <c r="N4826" t="s">
        <v>664</v>
      </c>
      <c r="O4826" t="s">
        <v>665</v>
      </c>
      <c r="P4826" t="s">
        <v>664</v>
      </c>
      <c r="Q4826" t="s">
        <v>664</v>
      </c>
      <c r="R4826" t="s">
        <v>664</v>
      </c>
      <c r="S4826" t="s">
        <v>664</v>
      </c>
      <c r="T4826" t="s">
        <v>664</v>
      </c>
      <c r="U4826" t="s">
        <v>664</v>
      </c>
      <c r="V4826" t="s">
        <v>664</v>
      </c>
      <c r="W4826" t="s">
        <v>665</v>
      </c>
      <c r="X4826" t="s">
        <v>664</v>
      </c>
      <c r="Y4826" t="s">
        <v>664</v>
      </c>
      <c r="Z4826" t="s">
        <v>665</v>
      </c>
      <c r="AA4826" t="s">
        <v>665</v>
      </c>
      <c r="AB4826" t="s">
        <v>664</v>
      </c>
      <c r="AC4826" t="s">
        <v>664</v>
      </c>
      <c r="AD4826" t="s">
        <v>664</v>
      </c>
      <c r="AE4826" t="s">
        <v>664</v>
      </c>
      <c r="AF4826" t="s">
        <v>664</v>
      </c>
    </row>
    <row r="4827" spans="1:32">
      <c r="A4827">
        <v>114258</v>
      </c>
      <c r="B4827" t="s">
        <v>85</v>
      </c>
      <c r="C4827" t="s">
        <v>663</v>
      </c>
      <c r="D4827" t="s">
        <v>663</v>
      </c>
      <c r="E4827" t="s">
        <v>665</v>
      </c>
      <c r="F4827" t="s">
        <v>665</v>
      </c>
      <c r="G4827" t="s">
        <v>663</v>
      </c>
      <c r="H4827" t="s">
        <v>663</v>
      </c>
      <c r="I4827" t="s">
        <v>665</v>
      </c>
      <c r="J4827" t="s">
        <v>665</v>
      </c>
      <c r="K4827" t="s">
        <v>665</v>
      </c>
      <c r="L4827" t="s">
        <v>663</v>
      </c>
      <c r="M4827" t="s">
        <v>663</v>
      </c>
      <c r="N4827" t="s">
        <v>665</v>
      </c>
      <c r="O4827" t="s">
        <v>665</v>
      </c>
      <c r="P4827" t="s">
        <v>664</v>
      </c>
      <c r="Q4827" t="s">
        <v>665</v>
      </c>
      <c r="R4827" t="s">
        <v>665</v>
      </c>
      <c r="S4827" t="s">
        <v>665</v>
      </c>
      <c r="T4827" t="s">
        <v>663</v>
      </c>
      <c r="U4827" t="s">
        <v>664</v>
      </c>
      <c r="V4827" t="s">
        <v>665</v>
      </c>
      <c r="W4827" t="s">
        <v>665</v>
      </c>
      <c r="X4827" t="s">
        <v>664</v>
      </c>
      <c r="Y4827" t="s">
        <v>665</v>
      </c>
      <c r="Z4827" t="s">
        <v>664</v>
      </c>
      <c r="AA4827" t="s">
        <v>665</v>
      </c>
      <c r="AB4827" t="s">
        <v>665</v>
      </c>
      <c r="AC4827" t="s">
        <v>665</v>
      </c>
      <c r="AD4827" t="s">
        <v>665</v>
      </c>
      <c r="AE4827" t="s">
        <v>665</v>
      </c>
      <c r="AF4827" t="s">
        <v>665</v>
      </c>
    </row>
    <row r="4828" spans="1:32">
      <c r="A4828">
        <v>114259</v>
      </c>
      <c r="B4828" t="s">
        <v>85</v>
      </c>
      <c r="C4828" t="s">
        <v>663</v>
      </c>
      <c r="D4828" t="s">
        <v>665</v>
      </c>
      <c r="E4828" t="s">
        <v>663</v>
      </c>
      <c r="F4828" t="s">
        <v>665</v>
      </c>
      <c r="G4828" t="s">
        <v>663</v>
      </c>
      <c r="H4828" t="s">
        <v>665</v>
      </c>
      <c r="I4828" t="s">
        <v>665</v>
      </c>
      <c r="J4828" t="s">
        <v>665</v>
      </c>
      <c r="K4828" t="s">
        <v>665</v>
      </c>
      <c r="L4828" t="s">
        <v>665</v>
      </c>
      <c r="M4828" t="s">
        <v>663</v>
      </c>
      <c r="N4828" t="s">
        <v>663</v>
      </c>
      <c r="O4828" t="s">
        <v>664</v>
      </c>
      <c r="P4828" t="s">
        <v>665</v>
      </c>
      <c r="Q4828" t="s">
        <v>663</v>
      </c>
      <c r="R4828" t="s">
        <v>665</v>
      </c>
      <c r="S4828" t="s">
        <v>663</v>
      </c>
      <c r="T4828" t="s">
        <v>663</v>
      </c>
      <c r="U4828" t="s">
        <v>663</v>
      </c>
      <c r="V4828" t="s">
        <v>665</v>
      </c>
      <c r="W4828" t="s">
        <v>664</v>
      </c>
      <c r="X4828" t="s">
        <v>664</v>
      </c>
      <c r="Y4828" t="s">
        <v>665</v>
      </c>
      <c r="Z4828" t="s">
        <v>664</v>
      </c>
      <c r="AA4828" t="s">
        <v>665</v>
      </c>
      <c r="AB4828" t="s">
        <v>664</v>
      </c>
      <c r="AC4828" t="s">
        <v>664</v>
      </c>
      <c r="AD4828" t="s">
        <v>664</v>
      </c>
      <c r="AE4828" t="s">
        <v>664</v>
      </c>
      <c r="AF4828" t="s">
        <v>664</v>
      </c>
    </row>
    <row r="4829" spans="1:32">
      <c r="A4829">
        <v>114265</v>
      </c>
      <c r="B4829" t="s">
        <v>85</v>
      </c>
      <c r="C4829" t="s">
        <v>663</v>
      </c>
      <c r="D4829" t="s">
        <v>663</v>
      </c>
      <c r="E4829" t="s">
        <v>665</v>
      </c>
      <c r="F4829" t="s">
        <v>665</v>
      </c>
      <c r="G4829" t="s">
        <v>663</v>
      </c>
      <c r="H4829" t="s">
        <v>663</v>
      </c>
      <c r="I4829" t="s">
        <v>663</v>
      </c>
      <c r="J4829" t="s">
        <v>663</v>
      </c>
      <c r="K4829" t="s">
        <v>663</v>
      </c>
      <c r="L4829" t="s">
        <v>663</v>
      </c>
      <c r="M4829" t="s">
        <v>665</v>
      </c>
      <c r="N4829" t="s">
        <v>665</v>
      </c>
      <c r="O4829" t="s">
        <v>665</v>
      </c>
      <c r="P4829" t="s">
        <v>665</v>
      </c>
      <c r="Q4829" t="s">
        <v>665</v>
      </c>
      <c r="R4829" t="s">
        <v>664</v>
      </c>
      <c r="S4829" t="s">
        <v>664</v>
      </c>
      <c r="T4829" t="s">
        <v>663</v>
      </c>
      <c r="U4829" t="s">
        <v>664</v>
      </c>
      <c r="V4829" t="s">
        <v>664</v>
      </c>
      <c r="W4829" t="s">
        <v>665</v>
      </c>
      <c r="X4829" t="s">
        <v>663</v>
      </c>
      <c r="Y4829" t="s">
        <v>665</v>
      </c>
      <c r="Z4829" t="s">
        <v>665</v>
      </c>
      <c r="AA4829" t="s">
        <v>663</v>
      </c>
      <c r="AB4829" t="s">
        <v>664</v>
      </c>
      <c r="AC4829" t="s">
        <v>664</v>
      </c>
      <c r="AD4829" t="s">
        <v>664</v>
      </c>
      <c r="AE4829" t="s">
        <v>664</v>
      </c>
      <c r="AF4829" t="s">
        <v>664</v>
      </c>
    </row>
    <row r="4830" spans="1:32">
      <c r="A4830">
        <v>114277</v>
      </c>
      <c r="B4830" t="s">
        <v>85</v>
      </c>
      <c r="C4830" t="s">
        <v>663</v>
      </c>
      <c r="D4830" t="s">
        <v>663</v>
      </c>
      <c r="E4830" t="s">
        <v>663</v>
      </c>
      <c r="F4830" t="s">
        <v>665</v>
      </c>
      <c r="G4830" t="s">
        <v>665</v>
      </c>
      <c r="H4830" t="s">
        <v>663</v>
      </c>
      <c r="I4830" t="s">
        <v>663</v>
      </c>
      <c r="J4830" t="s">
        <v>663</v>
      </c>
      <c r="K4830" t="s">
        <v>663</v>
      </c>
      <c r="L4830" t="s">
        <v>663</v>
      </c>
      <c r="M4830" t="s">
        <v>664</v>
      </c>
      <c r="N4830" t="s">
        <v>665</v>
      </c>
      <c r="O4830" t="s">
        <v>665</v>
      </c>
      <c r="P4830" t="s">
        <v>663</v>
      </c>
      <c r="Q4830" t="s">
        <v>663</v>
      </c>
      <c r="R4830" t="s">
        <v>664</v>
      </c>
      <c r="S4830" t="s">
        <v>665</v>
      </c>
      <c r="T4830" t="s">
        <v>664</v>
      </c>
      <c r="U4830" t="s">
        <v>664</v>
      </c>
      <c r="V4830" t="s">
        <v>665</v>
      </c>
      <c r="W4830" t="s">
        <v>664</v>
      </c>
      <c r="X4830" t="s">
        <v>664</v>
      </c>
      <c r="Y4830" t="s">
        <v>664</v>
      </c>
      <c r="Z4830" t="s">
        <v>664</v>
      </c>
      <c r="AA4830" t="s">
        <v>664</v>
      </c>
      <c r="AB4830" t="s">
        <v>664</v>
      </c>
      <c r="AC4830" t="s">
        <v>664</v>
      </c>
      <c r="AD4830" t="s">
        <v>664</v>
      </c>
      <c r="AE4830" t="s">
        <v>664</v>
      </c>
      <c r="AF4830" t="s">
        <v>664</v>
      </c>
    </row>
    <row r="4831" spans="1:32">
      <c r="A4831">
        <v>114279</v>
      </c>
      <c r="B4831" t="s">
        <v>85</v>
      </c>
      <c r="C4831" t="s">
        <v>665</v>
      </c>
      <c r="D4831" t="s">
        <v>665</v>
      </c>
      <c r="E4831" t="s">
        <v>665</v>
      </c>
      <c r="F4831" t="s">
        <v>665</v>
      </c>
      <c r="G4831" t="s">
        <v>663</v>
      </c>
      <c r="H4831" t="s">
        <v>665</v>
      </c>
      <c r="I4831" t="s">
        <v>663</v>
      </c>
      <c r="J4831" t="s">
        <v>664</v>
      </c>
      <c r="K4831" t="s">
        <v>665</v>
      </c>
      <c r="L4831" t="s">
        <v>665</v>
      </c>
      <c r="M4831" t="s">
        <v>665</v>
      </c>
      <c r="N4831" t="s">
        <v>664</v>
      </c>
      <c r="O4831" t="s">
        <v>665</v>
      </c>
      <c r="P4831" t="s">
        <v>665</v>
      </c>
      <c r="Q4831" t="s">
        <v>665</v>
      </c>
      <c r="R4831" t="s">
        <v>664</v>
      </c>
      <c r="S4831" t="s">
        <v>664</v>
      </c>
      <c r="T4831" t="s">
        <v>665</v>
      </c>
      <c r="U4831" t="s">
        <v>665</v>
      </c>
      <c r="V4831" t="s">
        <v>664</v>
      </c>
      <c r="W4831" t="s">
        <v>664</v>
      </c>
      <c r="X4831" t="s">
        <v>663</v>
      </c>
      <c r="Y4831" t="s">
        <v>663</v>
      </c>
      <c r="Z4831" t="s">
        <v>664</v>
      </c>
      <c r="AA4831" t="s">
        <v>664</v>
      </c>
      <c r="AB4831" t="s">
        <v>664</v>
      </c>
      <c r="AC4831" t="s">
        <v>664</v>
      </c>
      <c r="AD4831" t="s">
        <v>664</v>
      </c>
      <c r="AE4831" t="s">
        <v>664</v>
      </c>
      <c r="AF4831" t="s">
        <v>664</v>
      </c>
    </row>
    <row r="4832" spans="1:32">
      <c r="A4832">
        <v>114282</v>
      </c>
      <c r="B4832" t="s">
        <v>85</v>
      </c>
      <c r="C4832" t="s">
        <v>663</v>
      </c>
      <c r="D4832" t="s">
        <v>665</v>
      </c>
      <c r="E4832" t="s">
        <v>665</v>
      </c>
      <c r="F4832" t="s">
        <v>665</v>
      </c>
      <c r="G4832" t="s">
        <v>665</v>
      </c>
      <c r="H4832" t="s">
        <v>665</v>
      </c>
      <c r="I4832" t="s">
        <v>665</v>
      </c>
      <c r="J4832" t="s">
        <v>665</v>
      </c>
      <c r="K4832" t="s">
        <v>665</v>
      </c>
      <c r="L4832" t="s">
        <v>663</v>
      </c>
      <c r="M4832" t="s">
        <v>665</v>
      </c>
      <c r="N4832" t="s">
        <v>665</v>
      </c>
      <c r="O4832" t="s">
        <v>664</v>
      </c>
      <c r="P4832" t="s">
        <v>665</v>
      </c>
      <c r="Q4832" t="s">
        <v>664</v>
      </c>
      <c r="R4832" t="s">
        <v>664</v>
      </c>
      <c r="S4832" t="s">
        <v>663</v>
      </c>
      <c r="T4832" t="s">
        <v>663</v>
      </c>
      <c r="U4832" t="s">
        <v>663</v>
      </c>
      <c r="V4832" t="s">
        <v>664</v>
      </c>
      <c r="W4832" t="s">
        <v>664</v>
      </c>
      <c r="X4832" t="s">
        <v>664</v>
      </c>
      <c r="Y4832" t="s">
        <v>664</v>
      </c>
      <c r="Z4832" t="s">
        <v>664</v>
      </c>
      <c r="AA4832" t="s">
        <v>665</v>
      </c>
      <c r="AB4832" t="s">
        <v>664</v>
      </c>
      <c r="AC4832" t="s">
        <v>664</v>
      </c>
      <c r="AD4832" t="s">
        <v>664</v>
      </c>
      <c r="AE4832" t="s">
        <v>664</v>
      </c>
      <c r="AF4832" t="s">
        <v>664</v>
      </c>
    </row>
    <row r="4833" spans="1:32">
      <c r="A4833">
        <v>114287</v>
      </c>
      <c r="B4833" t="s">
        <v>85</v>
      </c>
      <c r="C4833" t="s">
        <v>663</v>
      </c>
      <c r="D4833" t="s">
        <v>663</v>
      </c>
      <c r="E4833" t="s">
        <v>663</v>
      </c>
      <c r="F4833" t="s">
        <v>665</v>
      </c>
      <c r="G4833" t="s">
        <v>663</v>
      </c>
      <c r="H4833" t="s">
        <v>665</v>
      </c>
      <c r="I4833" t="s">
        <v>663</v>
      </c>
      <c r="J4833" t="s">
        <v>663</v>
      </c>
      <c r="K4833" t="s">
        <v>665</v>
      </c>
      <c r="L4833" t="s">
        <v>663</v>
      </c>
      <c r="M4833" t="s">
        <v>665</v>
      </c>
      <c r="N4833" t="s">
        <v>665</v>
      </c>
      <c r="O4833" t="s">
        <v>665</v>
      </c>
      <c r="P4833" t="s">
        <v>665</v>
      </c>
      <c r="Q4833" t="s">
        <v>665</v>
      </c>
      <c r="R4833" t="s">
        <v>664</v>
      </c>
      <c r="S4833" t="s">
        <v>664</v>
      </c>
      <c r="T4833" t="s">
        <v>664</v>
      </c>
      <c r="U4833" t="s">
        <v>664</v>
      </c>
      <c r="V4833" t="s">
        <v>664</v>
      </c>
      <c r="W4833" t="s">
        <v>664</v>
      </c>
      <c r="X4833" t="s">
        <v>665</v>
      </c>
      <c r="Y4833" t="s">
        <v>665</v>
      </c>
      <c r="Z4833" t="s">
        <v>664</v>
      </c>
      <c r="AA4833" t="s">
        <v>665</v>
      </c>
      <c r="AB4833" t="s">
        <v>664</v>
      </c>
      <c r="AC4833" t="s">
        <v>664</v>
      </c>
      <c r="AD4833" t="s">
        <v>664</v>
      </c>
      <c r="AE4833" t="s">
        <v>664</v>
      </c>
      <c r="AF4833" t="s">
        <v>664</v>
      </c>
    </row>
    <row r="4834" spans="1:32">
      <c r="A4834">
        <v>114295</v>
      </c>
      <c r="B4834" t="s">
        <v>85</v>
      </c>
      <c r="C4834" t="s">
        <v>663</v>
      </c>
      <c r="D4834" t="s">
        <v>663</v>
      </c>
      <c r="E4834" t="s">
        <v>663</v>
      </c>
      <c r="F4834" t="s">
        <v>663</v>
      </c>
      <c r="G4834" t="s">
        <v>665</v>
      </c>
      <c r="H4834" t="s">
        <v>665</v>
      </c>
      <c r="I4834" t="s">
        <v>665</v>
      </c>
      <c r="J4834" t="s">
        <v>665</v>
      </c>
      <c r="K4834" t="s">
        <v>665</v>
      </c>
      <c r="L4834" t="s">
        <v>665</v>
      </c>
      <c r="M4834" t="s">
        <v>664</v>
      </c>
      <c r="N4834" t="s">
        <v>665</v>
      </c>
      <c r="O4834" t="s">
        <v>665</v>
      </c>
      <c r="P4834" t="s">
        <v>665</v>
      </c>
      <c r="Q4834" t="s">
        <v>665</v>
      </c>
      <c r="R4834" t="s">
        <v>664</v>
      </c>
      <c r="S4834" t="s">
        <v>664</v>
      </c>
      <c r="T4834" t="s">
        <v>664</v>
      </c>
      <c r="U4834" t="s">
        <v>664</v>
      </c>
      <c r="V4834" t="s">
        <v>664</v>
      </c>
      <c r="W4834" t="s">
        <v>665</v>
      </c>
      <c r="X4834" t="s">
        <v>664</v>
      </c>
      <c r="Y4834" t="s">
        <v>665</v>
      </c>
      <c r="Z4834" t="s">
        <v>664</v>
      </c>
      <c r="AA4834" t="s">
        <v>665</v>
      </c>
      <c r="AB4834" t="s">
        <v>664</v>
      </c>
      <c r="AC4834" t="s">
        <v>664</v>
      </c>
      <c r="AD4834" t="s">
        <v>664</v>
      </c>
      <c r="AE4834" t="s">
        <v>664</v>
      </c>
      <c r="AF4834" t="s">
        <v>664</v>
      </c>
    </row>
    <row r="4835" spans="1:32">
      <c r="A4835">
        <v>114296</v>
      </c>
      <c r="B4835" t="s">
        <v>85</v>
      </c>
      <c r="C4835" t="s">
        <v>663</v>
      </c>
      <c r="D4835" t="s">
        <v>665</v>
      </c>
      <c r="E4835" t="s">
        <v>665</v>
      </c>
      <c r="F4835" t="s">
        <v>665</v>
      </c>
      <c r="G4835" t="s">
        <v>665</v>
      </c>
      <c r="H4835" t="s">
        <v>664</v>
      </c>
      <c r="I4835" t="s">
        <v>665</v>
      </c>
      <c r="J4835" t="s">
        <v>665</v>
      </c>
      <c r="K4835" t="s">
        <v>665</v>
      </c>
      <c r="L4835" t="s">
        <v>665</v>
      </c>
      <c r="M4835" t="s">
        <v>664</v>
      </c>
      <c r="N4835" t="s">
        <v>665</v>
      </c>
      <c r="O4835" t="s">
        <v>665</v>
      </c>
      <c r="P4835" t="s">
        <v>665</v>
      </c>
      <c r="Q4835" t="s">
        <v>665</v>
      </c>
      <c r="R4835" t="s">
        <v>664</v>
      </c>
      <c r="S4835" t="s">
        <v>664</v>
      </c>
      <c r="T4835" t="s">
        <v>665</v>
      </c>
      <c r="U4835" t="s">
        <v>665</v>
      </c>
      <c r="V4835" t="s">
        <v>665</v>
      </c>
      <c r="W4835" t="s">
        <v>664</v>
      </c>
      <c r="X4835" t="s">
        <v>664</v>
      </c>
      <c r="Y4835" t="s">
        <v>664</v>
      </c>
      <c r="Z4835" t="s">
        <v>664</v>
      </c>
      <c r="AA4835" t="s">
        <v>664</v>
      </c>
      <c r="AB4835" t="s">
        <v>664</v>
      </c>
      <c r="AC4835" t="s">
        <v>664</v>
      </c>
      <c r="AD4835" t="s">
        <v>664</v>
      </c>
      <c r="AE4835" t="s">
        <v>664</v>
      </c>
      <c r="AF4835" t="s">
        <v>665</v>
      </c>
    </row>
    <row r="4836" spans="1:32">
      <c r="A4836">
        <v>114301</v>
      </c>
      <c r="B4836" t="s">
        <v>85</v>
      </c>
      <c r="C4836" t="s">
        <v>665</v>
      </c>
      <c r="D4836" t="s">
        <v>663</v>
      </c>
      <c r="E4836" t="s">
        <v>665</v>
      </c>
      <c r="F4836" t="s">
        <v>665</v>
      </c>
      <c r="G4836" t="s">
        <v>664</v>
      </c>
      <c r="H4836" t="s">
        <v>665</v>
      </c>
      <c r="I4836" t="s">
        <v>665</v>
      </c>
      <c r="J4836" t="s">
        <v>665</v>
      </c>
      <c r="K4836" t="s">
        <v>665</v>
      </c>
      <c r="L4836" t="s">
        <v>665</v>
      </c>
      <c r="M4836" t="s">
        <v>665</v>
      </c>
      <c r="N4836" t="s">
        <v>665</v>
      </c>
      <c r="O4836" t="s">
        <v>665</v>
      </c>
      <c r="P4836" t="s">
        <v>663</v>
      </c>
      <c r="Q4836" t="s">
        <v>665</v>
      </c>
      <c r="R4836" t="s">
        <v>665</v>
      </c>
      <c r="S4836" t="s">
        <v>665</v>
      </c>
      <c r="T4836" t="s">
        <v>665</v>
      </c>
      <c r="U4836" t="s">
        <v>665</v>
      </c>
      <c r="V4836" t="s">
        <v>664</v>
      </c>
      <c r="W4836" t="s">
        <v>664</v>
      </c>
      <c r="X4836" t="s">
        <v>664</v>
      </c>
      <c r="Y4836" t="s">
        <v>664</v>
      </c>
      <c r="Z4836" t="s">
        <v>664</v>
      </c>
      <c r="AA4836" t="s">
        <v>664</v>
      </c>
      <c r="AB4836" t="s">
        <v>663</v>
      </c>
      <c r="AC4836" t="s">
        <v>664</v>
      </c>
      <c r="AD4836" t="s">
        <v>664</v>
      </c>
      <c r="AE4836" t="s">
        <v>665</v>
      </c>
      <c r="AF4836" t="s">
        <v>664</v>
      </c>
    </row>
    <row r="4837" spans="1:32">
      <c r="A4837">
        <v>114302</v>
      </c>
      <c r="B4837" t="s">
        <v>85</v>
      </c>
      <c r="C4837" t="s">
        <v>665</v>
      </c>
      <c r="D4837" t="s">
        <v>663</v>
      </c>
      <c r="E4837" t="s">
        <v>665</v>
      </c>
      <c r="F4837" t="s">
        <v>665</v>
      </c>
      <c r="G4837" t="s">
        <v>663</v>
      </c>
      <c r="H4837" t="s">
        <v>665</v>
      </c>
      <c r="I4837" t="s">
        <v>665</v>
      </c>
      <c r="J4837" t="s">
        <v>665</v>
      </c>
      <c r="K4837" t="s">
        <v>665</v>
      </c>
      <c r="L4837" t="s">
        <v>665</v>
      </c>
      <c r="M4837" t="s">
        <v>665</v>
      </c>
      <c r="N4837" t="s">
        <v>665</v>
      </c>
      <c r="O4837" t="s">
        <v>664</v>
      </c>
      <c r="P4837" t="s">
        <v>664</v>
      </c>
      <c r="Q4837" t="s">
        <v>664</v>
      </c>
      <c r="R4837" t="s">
        <v>664</v>
      </c>
      <c r="S4837" t="s">
        <v>664</v>
      </c>
      <c r="T4837" t="s">
        <v>665</v>
      </c>
      <c r="U4837" t="s">
        <v>664</v>
      </c>
      <c r="V4837" t="s">
        <v>664</v>
      </c>
      <c r="W4837" t="s">
        <v>665</v>
      </c>
      <c r="X4837" t="s">
        <v>664</v>
      </c>
      <c r="Y4837" t="s">
        <v>665</v>
      </c>
      <c r="Z4837" t="s">
        <v>665</v>
      </c>
      <c r="AA4837" t="s">
        <v>664</v>
      </c>
      <c r="AB4837" t="s">
        <v>664</v>
      </c>
      <c r="AC4837" t="s">
        <v>664</v>
      </c>
      <c r="AD4837" t="s">
        <v>664</v>
      </c>
      <c r="AE4837" t="s">
        <v>664</v>
      </c>
      <c r="AF4837" t="s">
        <v>664</v>
      </c>
    </row>
    <row r="4838" spans="1:32">
      <c r="A4838">
        <v>114309</v>
      </c>
      <c r="B4838" t="s">
        <v>85</v>
      </c>
      <c r="C4838" t="s">
        <v>663</v>
      </c>
      <c r="D4838" t="s">
        <v>665</v>
      </c>
      <c r="E4838" t="s">
        <v>663</v>
      </c>
      <c r="F4838" t="s">
        <v>665</v>
      </c>
      <c r="G4838" t="s">
        <v>665</v>
      </c>
      <c r="H4838" t="s">
        <v>665</v>
      </c>
      <c r="I4838" t="s">
        <v>663</v>
      </c>
      <c r="J4838" t="s">
        <v>663</v>
      </c>
      <c r="K4838" t="s">
        <v>663</v>
      </c>
      <c r="L4838" t="s">
        <v>663</v>
      </c>
      <c r="M4838" t="s">
        <v>664</v>
      </c>
      <c r="N4838" t="s">
        <v>664</v>
      </c>
      <c r="O4838" t="s">
        <v>663</v>
      </c>
      <c r="P4838" t="s">
        <v>665</v>
      </c>
      <c r="Q4838" t="s">
        <v>665</v>
      </c>
      <c r="R4838" t="s">
        <v>665</v>
      </c>
      <c r="S4838" t="s">
        <v>663</v>
      </c>
      <c r="T4838" t="s">
        <v>663</v>
      </c>
      <c r="U4838" t="s">
        <v>663</v>
      </c>
      <c r="V4838" t="s">
        <v>663</v>
      </c>
      <c r="W4838" t="s">
        <v>664</v>
      </c>
      <c r="X4838" t="s">
        <v>664</v>
      </c>
      <c r="Y4838" t="s">
        <v>665</v>
      </c>
      <c r="Z4838" t="s">
        <v>664</v>
      </c>
      <c r="AA4838" t="s">
        <v>664</v>
      </c>
      <c r="AB4838" t="s">
        <v>665</v>
      </c>
      <c r="AC4838" t="s">
        <v>665</v>
      </c>
      <c r="AD4838" t="s">
        <v>665</v>
      </c>
      <c r="AE4838" t="s">
        <v>665</v>
      </c>
      <c r="AF4838" t="s">
        <v>665</v>
      </c>
    </row>
    <row r="4839" spans="1:32">
      <c r="A4839">
        <v>114315</v>
      </c>
      <c r="B4839" t="s">
        <v>85</v>
      </c>
      <c r="C4839" t="s">
        <v>663</v>
      </c>
      <c r="D4839" t="s">
        <v>665</v>
      </c>
      <c r="E4839" t="s">
        <v>665</v>
      </c>
      <c r="F4839" t="s">
        <v>665</v>
      </c>
      <c r="G4839" t="s">
        <v>664</v>
      </c>
      <c r="H4839" t="s">
        <v>665</v>
      </c>
      <c r="I4839" t="s">
        <v>665</v>
      </c>
      <c r="J4839" t="s">
        <v>665</v>
      </c>
      <c r="K4839" t="s">
        <v>665</v>
      </c>
      <c r="L4839" t="s">
        <v>665</v>
      </c>
      <c r="M4839" t="s">
        <v>665</v>
      </c>
      <c r="N4839" t="s">
        <v>665</v>
      </c>
      <c r="O4839" t="s">
        <v>663</v>
      </c>
      <c r="P4839" t="s">
        <v>663</v>
      </c>
      <c r="Q4839" t="s">
        <v>663</v>
      </c>
      <c r="R4839" t="s">
        <v>665</v>
      </c>
      <c r="S4839" t="s">
        <v>664</v>
      </c>
      <c r="T4839" t="s">
        <v>664</v>
      </c>
      <c r="U4839" t="s">
        <v>665</v>
      </c>
      <c r="V4839" t="s">
        <v>663</v>
      </c>
      <c r="W4839" t="s">
        <v>665</v>
      </c>
      <c r="X4839" t="s">
        <v>665</v>
      </c>
      <c r="Y4839" t="s">
        <v>665</v>
      </c>
      <c r="Z4839" t="s">
        <v>664</v>
      </c>
      <c r="AA4839" t="s">
        <v>664</v>
      </c>
      <c r="AB4839" t="s">
        <v>664</v>
      </c>
      <c r="AC4839" t="s">
        <v>664</v>
      </c>
      <c r="AD4839" t="s">
        <v>664</v>
      </c>
      <c r="AE4839" t="s">
        <v>664</v>
      </c>
      <c r="AF4839" t="s">
        <v>664</v>
      </c>
    </row>
    <row r="4840" spans="1:32">
      <c r="A4840">
        <v>114320</v>
      </c>
      <c r="B4840" t="s">
        <v>85</v>
      </c>
      <c r="C4840" t="s">
        <v>663</v>
      </c>
      <c r="D4840" t="s">
        <v>663</v>
      </c>
      <c r="E4840" t="s">
        <v>665</v>
      </c>
      <c r="F4840" t="s">
        <v>665</v>
      </c>
      <c r="G4840" t="s">
        <v>665</v>
      </c>
      <c r="H4840" t="s">
        <v>663</v>
      </c>
      <c r="I4840" t="s">
        <v>665</v>
      </c>
      <c r="J4840" t="s">
        <v>665</v>
      </c>
      <c r="K4840" t="s">
        <v>665</v>
      </c>
      <c r="L4840" t="s">
        <v>665</v>
      </c>
      <c r="M4840" t="s">
        <v>665</v>
      </c>
      <c r="N4840" t="s">
        <v>665</v>
      </c>
      <c r="O4840" t="s">
        <v>665</v>
      </c>
      <c r="P4840" t="s">
        <v>665</v>
      </c>
      <c r="Q4840" t="s">
        <v>665</v>
      </c>
      <c r="R4840" t="s">
        <v>665</v>
      </c>
      <c r="S4840" t="s">
        <v>665</v>
      </c>
      <c r="T4840" t="s">
        <v>665</v>
      </c>
      <c r="U4840" t="s">
        <v>665</v>
      </c>
      <c r="V4840" t="s">
        <v>665</v>
      </c>
      <c r="W4840" t="s">
        <v>664</v>
      </c>
      <c r="X4840" t="s">
        <v>665</v>
      </c>
      <c r="Y4840" t="s">
        <v>664</v>
      </c>
      <c r="Z4840" t="s">
        <v>665</v>
      </c>
      <c r="AA4840" t="s">
        <v>665</v>
      </c>
      <c r="AB4840" t="s">
        <v>664</v>
      </c>
      <c r="AC4840" t="s">
        <v>664</v>
      </c>
      <c r="AD4840" t="s">
        <v>664</v>
      </c>
      <c r="AE4840" t="s">
        <v>664</v>
      </c>
      <c r="AF4840" t="s">
        <v>664</v>
      </c>
    </row>
    <row r="4841" spans="1:32">
      <c r="A4841">
        <v>114326</v>
      </c>
      <c r="B4841" t="s">
        <v>85</v>
      </c>
      <c r="C4841" t="s">
        <v>663</v>
      </c>
      <c r="D4841" t="s">
        <v>663</v>
      </c>
      <c r="E4841" t="s">
        <v>663</v>
      </c>
      <c r="F4841" t="s">
        <v>665</v>
      </c>
      <c r="G4841" t="s">
        <v>663</v>
      </c>
      <c r="H4841" t="s">
        <v>664</v>
      </c>
      <c r="I4841" t="s">
        <v>663</v>
      </c>
      <c r="J4841" t="s">
        <v>664</v>
      </c>
      <c r="K4841" t="s">
        <v>665</v>
      </c>
      <c r="L4841" t="s">
        <v>663</v>
      </c>
      <c r="M4841" t="s">
        <v>664</v>
      </c>
      <c r="N4841" t="s">
        <v>665</v>
      </c>
      <c r="O4841" t="s">
        <v>663</v>
      </c>
      <c r="P4841" t="s">
        <v>665</v>
      </c>
      <c r="Q4841" t="s">
        <v>663</v>
      </c>
      <c r="R4841" t="s">
        <v>665</v>
      </c>
      <c r="S4841" t="s">
        <v>663</v>
      </c>
      <c r="T4841" t="s">
        <v>664</v>
      </c>
      <c r="U4841" t="s">
        <v>663</v>
      </c>
      <c r="V4841" t="s">
        <v>664</v>
      </c>
      <c r="W4841" t="s">
        <v>664</v>
      </c>
      <c r="X4841" t="s">
        <v>664</v>
      </c>
      <c r="Y4841" t="s">
        <v>664</v>
      </c>
      <c r="Z4841" t="s">
        <v>664</v>
      </c>
      <c r="AA4841" t="s">
        <v>664</v>
      </c>
      <c r="AB4841" t="s">
        <v>664</v>
      </c>
      <c r="AC4841" t="s">
        <v>664</v>
      </c>
      <c r="AD4841" t="s">
        <v>664</v>
      </c>
      <c r="AE4841" t="s">
        <v>664</v>
      </c>
      <c r="AF4841" t="s">
        <v>664</v>
      </c>
    </row>
    <row r="4842" spans="1:32">
      <c r="A4842">
        <v>114334</v>
      </c>
      <c r="B4842" t="s">
        <v>85</v>
      </c>
      <c r="C4842" t="s">
        <v>663</v>
      </c>
      <c r="D4842" t="s">
        <v>665</v>
      </c>
      <c r="E4842" t="s">
        <v>665</v>
      </c>
      <c r="F4842" t="s">
        <v>665</v>
      </c>
      <c r="G4842" t="s">
        <v>663</v>
      </c>
      <c r="H4842" t="s">
        <v>665</v>
      </c>
      <c r="I4842" t="s">
        <v>665</v>
      </c>
      <c r="J4842" t="s">
        <v>665</v>
      </c>
      <c r="K4842" t="s">
        <v>665</v>
      </c>
      <c r="L4842" t="s">
        <v>663</v>
      </c>
      <c r="M4842" t="s">
        <v>664</v>
      </c>
      <c r="N4842" t="s">
        <v>665</v>
      </c>
      <c r="O4842" t="s">
        <v>664</v>
      </c>
      <c r="P4842" t="s">
        <v>663</v>
      </c>
      <c r="Q4842" t="s">
        <v>664</v>
      </c>
      <c r="R4842" t="s">
        <v>664</v>
      </c>
      <c r="S4842" t="s">
        <v>664</v>
      </c>
      <c r="T4842" t="s">
        <v>665</v>
      </c>
      <c r="U4842" t="s">
        <v>664</v>
      </c>
      <c r="V4842" t="s">
        <v>665</v>
      </c>
      <c r="W4842" t="s">
        <v>664</v>
      </c>
      <c r="X4842" t="s">
        <v>664</v>
      </c>
      <c r="Y4842" t="s">
        <v>664</v>
      </c>
      <c r="Z4842" t="s">
        <v>664</v>
      </c>
      <c r="AA4842" t="s">
        <v>665</v>
      </c>
      <c r="AB4842" t="s">
        <v>664</v>
      </c>
      <c r="AC4842" t="s">
        <v>664</v>
      </c>
      <c r="AD4842" t="s">
        <v>664</v>
      </c>
      <c r="AE4842" t="s">
        <v>664</v>
      </c>
      <c r="AF4842" t="s">
        <v>664</v>
      </c>
    </row>
    <row r="4843" spans="1:32">
      <c r="A4843">
        <v>114343</v>
      </c>
      <c r="B4843" t="s">
        <v>85</v>
      </c>
      <c r="C4843" t="s">
        <v>663</v>
      </c>
      <c r="D4843" t="s">
        <v>665</v>
      </c>
      <c r="E4843" t="s">
        <v>663</v>
      </c>
      <c r="F4843" t="s">
        <v>665</v>
      </c>
      <c r="G4843" t="s">
        <v>663</v>
      </c>
      <c r="H4843" t="s">
        <v>665</v>
      </c>
      <c r="I4843" t="s">
        <v>665</v>
      </c>
      <c r="J4843" t="s">
        <v>665</v>
      </c>
      <c r="K4843" t="s">
        <v>665</v>
      </c>
      <c r="L4843" t="s">
        <v>665</v>
      </c>
      <c r="M4843" t="s">
        <v>665</v>
      </c>
      <c r="N4843" t="s">
        <v>665</v>
      </c>
      <c r="O4843" t="s">
        <v>665</v>
      </c>
      <c r="P4843" t="s">
        <v>663</v>
      </c>
      <c r="Q4843" t="s">
        <v>663</v>
      </c>
      <c r="R4843" t="s">
        <v>664</v>
      </c>
      <c r="S4843" t="s">
        <v>664</v>
      </c>
      <c r="T4843" t="s">
        <v>664</v>
      </c>
      <c r="U4843" t="s">
        <v>664</v>
      </c>
      <c r="V4843" t="s">
        <v>664</v>
      </c>
      <c r="W4843" t="s">
        <v>664</v>
      </c>
      <c r="X4843" t="s">
        <v>664</v>
      </c>
      <c r="Y4843" t="s">
        <v>664</v>
      </c>
      <c r="Z4843" t="s">
        <v>664</v>
      </c>
      <c r="AA4843" t="s">
        <v>664</v>
      </c>
      <c r="AB4843" t="s">
        <v>665</v>
      </c>
      <c r="AC4843" t="s">
        <v>664</v>
      </c>
      <c r="AD4843" t="s">
        <v>664</v>
      </c>
      <c r="AE4843" t="s">
        <v>664</v>
      </c>
      <c r="AF4843" t="s">
        <v>664</v>
      </c>
    </row>
    <row r="4844" spans="1:32">
      <c r="A4844">
        <v>114344</v>
      </c>
      <c r="B4844" t="s">
        <v>85</v>
      </c>
      <c r="C4844" t="s">
        <v>663</v>
      </c>
      <c r="D4844" t="s">
        <v>665</v>
      </c>
      <c r="E4844" t="s">
        <v>663</v>
      </c>
      <c r="F4844" t="s">
        <v>665</v>
      </c>
      <c r="G4844" t="s">
        <v>663</v>
      </c>
      <c r="H4844" t="s">
        <v>663</v>
      </c>
      <c r="I4844" t="s">
        <v>665</v>
      </c>
      <c r="J4844" t="s">
        <v>665</v>
      </c>
      <c r="K4844" t="s">
        <v>665</v>
      </c>
      <c r="L4844" t="s">
        <v>665</v>
      </c>
      <c r="M4844" t="s">
        <v>665</v>
      </c>
      <c r="N4844" t="s">
        <v>664</v>
      </c>
      <c r="O4844" t="s">
        <v>663</v>
      </c>
      <c r="P4844" t="s">
        <v>664</v>
      </c>
      <c r="Q4844" t="s">
        <v>664</v>
      </c>
      <c r="R4844" t="s">
        <v>663</v>
      </c>
      <c r="S4844" t="s">
        <v>665</v>
      </c>
      <c r="T4844" t="s">
        <v>663</v>
      </c>
      <c r="U4844" t="s">
        <v>664</v>
      </c>
      <c r="V4844" t="s">
        <v>663</v>
      </c>
      <c r="W4844" t="s">
        <v>664</v>
      </c>
      <c r="X4844" t="s">
        <v>664</v>
      </c>
      <c r="Y4844" t="s">
        <v>664</v>
      </c>
      <c r="Z4844" t="s">
        <v>664</v>
      </c>
      <c r="AA4844" t="s">
        <v>664</v>
      </c>
      <c r="AB4844" t="s">
        <v>664</v>
      </c>
      <c r="AC4844" t="s">
        <v>664</v>
      </c>
      <c r="AD4844" t="s">
        <v>664</v>
      </c>
      <c r="AE4844" t="s">
        <v>664</v>
      </c>
      <c r="AF4844" t="s">
        <v>664</v>
      </c>
    </row>
    <row r="4845" spans="1:32">
      <c r="A4845">
        <v>114346</v>
      </c>
      <c r="B4845" t="s">
        <v>85</v>
      </c>
      <c r="C4845" t="s">
        <v>663</v>
      </c>
      <c r="D4845" t="s">
        <v>663</v>
      </c>
      <c r="E4845" t="s">
        <v>663</v>
      </c>
      <c r="F4845" t="s">
        <v>665</v>
      </c>
      <c r="G4845" t="s">
        <v>663</v>
      </c>
      <c r="H4845" t="s">
        <v>663</v>
      </c>
      <c r="I4845" t="s">
        <v>663</v>
      </c>
      <c r="J4845" t="s">
        <v>665</v>
      </c>
      <c r="K4845" t="s">
        <v>664</v>
      </c>
      <c r="L4845" t="s">
        <v>663</v>
      </c>
      <c r="M4845" t="s">
        <v>665</v>
      </c>
      <c r="N4845" t="s">
        <v>663</v>
      </c>
      <c r="O4845" t="s">
        <v>665</v>
      </c>
      <c r="P4845" t="s">
        <v>665</v>
      </c>
      <c r="Q4845" t="s">
        <v>665</v>
      </c>
      <c r="R4845" t="s">
        <v>665</v>
      </c>
      <c r="S4845" t="s">
        <v>665</v>
      </c>
      <c r="T4845" t="s">
        <v>663</v>
      </c>
      <c r="U4845" t="s">
        <v>665</v>
      </c>
      <c r="V4845" t="s">
        <v>664</v>
      </c>
      <c r="W4845" t="s">
        <v>665</v>
      </c>
      <c r="X4845" t="s">
        <v>665</v>
      </c>
      <c r="Y4845" t="s">
        <v>665</v>
      </c>
      <c r="Z4845" t="s">
        <v>665</v>
      </c>
      <c r="AA4845" t="s">
        <v>665</v>
      </c>
      <c r="AB4845" t="s">
        <v>664</v>
      </c>
      <c r="AC4845" t="s">
        <v>664</v>
      </c>
      <c r="AD4845" t="s">
        <v>664</v>
      </c>
      <c r="AE4845" t="s">
        <v>664</v>
      </c>
      <c r="AF4845" t="s">
        <v>664</v>
      </c>
    </row>
    <row r="4846" spans="1:32">
      <c r="A4846">
        <v>114362</v>
      </c>
      <c r="B4846" t="s">
        <v>85</v>
      </c>
      <c r="C4846" t="s">
        <v>663</v>
      </c>
      <c r="D4846" t="s">
        <v>663</v>
      </c>
      <c r="E4846" t="s">
        <v>665</v>
      </c>
      <c r="F4846" t="s">
        <v>665</v>
      </c>
      <c r="G4846" t="s">
        <v>665</v>
      </c>
      <c r="H4846" t="s">
        <v>665</v>
      </c>
      <c r="I4846" t="s">
        <v>665</v>
      </c>
      <c r="J4846" t="s">
        <v>665</v>
      </c>
      <c r="K4846" t="s">
        <v>665</v>
      </c>
      <c r="L4846" t="s">
        <v>665</v>
      </c>
      <c r="M4846" t="s">
        <v>665</v>
      </c>
      <c r="N4846" t="s">
        <v>663</v>
      </c>
      <c r="O4846" t="s">
        <v>665</v>
      </c>
      <c r="P4846" t="s">
        <v>665</v>
      </c>
      <c r="Q4846" t="s">
        <v>665</v>
      </c>
      <c r="R4846" t="s">
        <v>665</v>
      </c>
      <c r="S4846" t="s">
        <v>665</v>
      </c>
      <c r="T4846" t="s">
        <v>665</v>
      </c>
      <c r="U4846" t="s">
        <v>665</v>
      </c>
      <c r="V4846" t="s">
        <v>665</v>
      </c>
      <c r="W4846" t="s">
        <v>664</v>
      </c>
      <c r="X4846" t="s">
        <v>664</v>
      </c>
      <c r="Y4846" t="s">
        <v>664</v>
      </c>
      <c r="Z4846" t="s">
        <v>665</v>
      </c>
      <c r="AA4846" t="s">
        <v>664</v>
      </c>
      <c r="AB4846" t="s">
        <v>664</v>
      </c>
      <c r="AC4846" t="s">
        <v>664</v>
      </c>
      <c r="AD4846" t="s">
        <v>664</v>
      </c>
      <c r="AE4846" t="s">
        <v>664</v>
      </c>
      <c r="AF4846" t="s">
        <v>664</v>
      </c>
    </row>
    <row r="4847" spans="1:32">
      <c r="A4847">
        <v>114384</v>
      </c>
      <c r="B4847" t="s">
        <v>85</v>
      </c>
      <c r="C4847" t="s">
        <v>665</v>
      </c>
      <c r="D4847" t="s">
        <v>663</v>
      </c>
      <c r="E4847" t="s">
        <v>665</v>
      </c>
      <c r="F4847" t="s">
        <v>665</v>
      </c>
      <c r="G4847" t="s">
        <v>663</v>
      </c>
      <c r="H4847" t="s">
        <v>665</v>
      </c>
      <c r="I4847" t="s">
        <v>665</v>
      </c>
      <c r="J4847" t="s">
        <v>665</v>
      </c>
      <c r="K4847" t="s">
        <v>664</v>
      </c>
      <c r="L4847" t="s">
        <v>665</v>
      </c>
      <c r="M4847" t="s">
        <v>665</v>
      </c>
      <c r="N4847" t="s">
        <v>665</v>
      </c>
      <c r="O4847" t="s">
        <v>665</v>
      </c>
      <c r="P4847" t="s">
        <v>665</v>
      </c>
      <c r="Q4847" t="s">
        <v>663</v>
      </c>
      <c r="R4847" t="s">
        <v>664</v>
      </c>
      <c r="S4847" t="s">
        <v>664</v>
      </c>
      <c r="T4847" t="s">
        <v>665</v>
      </c>
      <c r="U4847" t="s">
        <v>664</v>
      </c>
      <c r="V4847" t="s">
        <v>664</v>
      </c>
      <c r="W4847" t="s">
        <v>664</v>
      </c>
      <c r="X4847" t="s">
        <v>664</v>
      </c>
      <c r="Y4847" t="s">
        <v>664</v>
      </c>
      <c r="Z4847" t="s">
        <v>664</v>
      </c>
      <c r="AA4847" t="s">
        <v>664</v>
      </c>
      <c r="AB4847" t="s">
        <v>664</v>
      </c>
      <c r="AC4847" t="s">
        <v>664</v>
      </c>
      <c r="AD4847" t="s">
        <v>664</v>
      </c>
      <c r="AE4847" t="s">
        <v>664</v>
      </c>
      <c r="AF4847" t="s">
        <v>664</v>
      </c>
    </row>
    <row r="4848" spans="1:32">
      <c r="A4848">
        <v>114388</v>
      </c>
      <c r="B4848" t="s">
        <v>85</v>
      </c>
      <c r="C4848" t="s">
        <v>665</v>
      </c>
      <c r="D4848" t="s">
        <v>663</v>
      </c>
      <c r="E4848" t="s">
        <v>663</v>
      </c>
      <c r="F4848" t="s">
        <v>663</v>
      </c>
      <c r="G4848" t="s">
        <v>665</v>
      </c>
      <c r="H4848" t="s">
        <v>665</v>
      </c>
      <c r="I4848" t="s">
        <v>663</v>
      </c>
      <c r="J4848" t="s">
        <v>665</v>
      </c>
      <c r="K4848" t="s">
        <v>665</v>
      </c>
      <c r="L4848" t="s">
        <v>663</v>
      </c>
      <c r="M4848" t="s">
        <v>664</v>
      </c>
      <c r="N4848" t="s">
        <v>665</v>
      </c>
      <c r="O4848" t="s">
        <v>665</v>
      </c>
      <c r="P4848" t="s">
        <v>665</v>
      </c>
      <c r="Q4848" t="s">
        <v>665</v>
      </c>
      <c r="R4848" t="s">
        <v>664</v>
      </c>
      <c r="S4848" t="s">
        <v>664</v>
      </c>
      <c r="T4848" t="s">
        <v>665</v>
      </c>
      <c r="U4848" t="s">
        <v>663</v>
      </c>
      <c r="V4848" t="s">
        <v>665</v>
      </c>
      <c r="W4848" t="s">
        <v>665</v>
      </c>
      <c r="X4848" t="s">
        <v>665</v>
      </c>
      <c r="Y4848" t="s">
        <v>663</v>
      </c>
      <c r="Z4848" t="s">
        <v>665</v>
      </c>
      <c r="AA4848" t="s">
        <v>665</v>
      </c>
      <c r="AB4848" t="s">
        <v>665</v>
      </c>
      <c r="AC4848" t="s">
        <v>664</v>
      </c>
      <c r="AD4848" t="s">
        <v>664</v>
      </c>
      <c r="AE4848" t="s">
        <v>664</v>
      </c>
      <c r="AF4848" t="s">
        <v>664</v>
      </c>
    </row>
    <row r="4849" spans="1:32">
      <c r="A4849">
        <v>114398</v>
      </c>
      <c r="B4849" t="s">
        <v>85</v>
      </c>
      <c r="C4849" t="s">
        <v>663</v>
      </c>
      <c r="D4849" t="s">
        <v>663</v>
      </c>
      <c r="E4849" t="s">
        <v>665</v>
      </c>
      <c r="F4849" t="s">
        <v>665</v>
      </c>
      <c r="G4849" t="s">
        <v>663</v>
      </c>
      <c r="H4849" t="s">
        <v>663</v>
      </c>
      <c r="I4849" t="s">
        <v>663</v>
      </c>
      <c r="J4849" t="s">
        <v>663</v>
      </c>
      <c r="K4849" t="s">
        <v>665</v>
      </c>
      <c r="L4849" t="s">
        <v>664</v>
      </c>
      <c r="M4849" t="s">
        <v>663</v>
      </c>
      <c r="N4849" t="s">
        <v>663</v>
      </c>
      <c r="O4849" t="s">
        <v>663</v>
      </c>
      <c r="P4849" t="s">
        <v>663</v>
      </c>
      <c r="Q4849" t="s">
        <v>663</v>
      </c>
      <c r="R4849" t="s">
        <v>664</v>
      </c>
      <c r="S4849" t="s">
        <v>664</v>
      </c>
      <c r="T4849" t="s">
        <v>664</v>
      </c>
      <c r="U4849" t="s">
        <v>663</v>
      </c>
      <c r="V4849" t="s">
        <v>664</v>
      </c>
      <c r="W4849" t="s">
        <v>663</v>
      </c>
      <c r="X4849" t="s">
        <v>665</v>
      </c>
      <c r="Y4849" t="s">
        <v>664</v>
      </c>
      <c r="Z4849" t="s">
        <v>663</v>
      </c>
      <c r="AA4849" t="s">
        <v>665</v>
      </c>
      <c r="AB4849" t="s">
        <v>663</v>
      </c>
      <c r="AC4849" t="s">
        <v>663</v>
      </c>
      <c r="AD4849" t="s">
        <v>664</v>
      </c>
      <c r="AE4849" t="s">
        <v>664</v>
      </c>
      <c r="AF4849" t="s">
        <v>663</v>
      </c>
    </row>
    <row r="4850" spans="1:32">
      <c r="A4850">
        <v>114402</v>
      </c>
      <c r="B4850" t="s">
        <v>85</v>
      </c>
      <c r="C4850" t="s">
        <v>663</v>
      </c>
      <c r="D4850" t="s">
        <v>665</v>
      </c>
      <c r="E4850" t="s">
        <v>665</v>
      </c>
      <c r="F4850" t="s">
        <v>663</v>
      </c>
      <c r="G4850" t="s">
        <v>665</v>
      </c>
      <c r="H4850" t="s">
        <v>665</v>
      </c>
      <c r="I4850" t="s">
        <v>665</v>
      </c>
      <c r="J4850" t="s">
        <v>665</v>
      </c>
      <c r="K4850" t="s">
        <v>665</v>
      </c>
      <c r="L4850" t="s">
        <v>665</v>
      </c>
      <c r="M4850" t="s">
        <v>663</v>
      </c>
      <c r="N4850" t="s">
        <v>665</v>
      </c>
      <c r="O4850" t="s">
        <v>665</v>
      </c>
      <c r="P4850" t="s">
        <v>665</v>
      </c>
      <c r="Q4850" t="s">
        <v>665</v>
      </c>
      <c r="R4850" t="s">
        <v>665</v>
      </c>
      <c r="S4850" t="s">
        <v>665</v>
      </c>
      <c r="T4850" t="s">
        <v>663</v>
      </c>
      <c r="U4850" t="s">
        <v>663</v>
      </c>
      <c r="V4850" t="s">
        <v>663</v>
      </c>
      <c r="W4850" t="s">
        <v>664</v>
      </c>
      <c r="X4850" t="s">
        <v>664</v>
      </c>
      <c r="Y4850" t="s">
        <v>664</v>
      </c>
      <c r="Z4850" t="s">
        <v>664</v>
      </c>
      <c r="AA4850" t="s">
        <v>664</v>
      </c>
      <c r="AB4850" t="s">
        <v>664</v>
      </c>
      <c r="AC4850" t="s">
        <v>664</v>
      </c>
      <c r="AD4850" t="s">
        <v>664</v>
      </c>
      <c r="AE4850" t="s">
        <v>665</v>
      </c>
      <c r="AF4850" t="s">
        <v>664</v>
      </c>
    </row>
    <row r="4851" spans="1:32">
      <c r="A4851">
        <v>114404</v>
      </c>
      <c r="B4851" t="s">
        <v>85</v>
      </c>
      <c r="C4851" t="s">
        <v>663</v>
      </c>
      <c r="D4851" t="s">
        <v>663</v>
      </c>
      <c r="E4851" t="s">
        <v>663</v>
      </c>
      <c r="F4851" t="s">
        <v>663</v>
      </c>
      <c r="G4851" t="s">
        <v>664</v>
      </c>
      <c r="H4851" t="s">
        <v>665</v>
      </c>
      <c r="I4851" t="s">
        <v>663</v>
      </c>
      <c r="J4851" t="s">
        <v>665</v>
      </c>
      <c r="K4851" t="s">
        <v>664</v>
      </c>
      <c r="L4851" t="s">
        <v>663</v>
      </c>
      <c r="M4851" t="s">
        <v>664</v>
      </c>
      <c r="N4851" t="s">
        <v>664</v>
      </c>
      <c r="O4851" t="s">
        <v>664</v>
      </c>
      <c r="P4851" t="s">
        <v>664</v>
      </c>
      <c r="Q4851" t="s">
        <v>664</v>
      </c>
      <c r="R4851" t="s">
        <v>664</v>
      </c>
      <c r="S4851" t="s">
        <v>664</v>
      </c>
      <c r="T4851" t="s">
        <v>664</v>
      </c>
      <c r="U4851" t="s">
        <v>664</v>
      </c>
      <c r="V4851" t="s">
        <v>664</v>
      </c>
      <c r="W4851" t="s">
        <v>665</v>
      </c>
      <c r="X4851" t="s">
        <v>664</v>
      </c>
      <c r="Y4851" t="s">
        <v>665</v>
      </c>
      <c r="Z4851" t="s">
        <v>664</v>
      </c>
      <c r="AA4851" t="s">
        <v>665</v>
      </c>
      <c r="AB4851" t="s">
        <v>664</v>
      </c>
      <c r="AC4851" t="s">
        <v>664</v>
      </c>
      <c r="AD4851" t="s">
        <v>664</v>
      </c>
      <c r="AE4851" t="s">
        <v>664</v>
      </c>
      <c r="AF4851" t="s">
        <v>664</v>
      </c>
    </row>
    <row r="4852" spans="1:32">
      <c r="A4852">
        <v>114408</v>
      </c>
      <c r="B4852" t="s">
        <v>85</v>
      </c>
      <c r="C4852" t="s">
        <v>663</v>
      </c>
      <c r="D4852" t="s">
        <v>665</v>
      </c>
      <c r="E4852" t="s">
        <v>663</v>
      </c>
      <c r="F4852" t="s">
        <v>665</v>
      </c>
      <c r="G4852" t="s">
        <v>663</v>
      </c>
      <c r="H4852" t="s">
        <v>663</v>
      </c>
      <c r="I4852" t="s">
        <v>663</v>
      </c>
      <c r="J4852" t="s">
        <v>665</v>
      </c>
      <c r="K4852" t="s">
        <v>665</v>
      </c>
      <c r="L4852" t="s">
        <v>663</v>
      </c>
      <c r="M4852" t="s">
        <v>664</v>
      </c>
      <c r="N4852" t="s">
        <v>664</v>
      </c>
      <c r="O4852" t="s">
        <v>665</v>
      </c>
      <c r="P4852" t="s">
        <v>665</v>
      </c>
      <c r="Q4852" t="s">
        <v>665</v>
      </c>
      <c r="R4852" t="s">
        <v>664</v>
      </c>
      <c r="S4852" t="s">
        <v>664</v>
      </c>
      <c r="T4852" t="s">
        <v>664</v>
      </c>
      <c r="U4852" t="s">
        <v>663</v>
      </c>
      <c r="V4852" t="s">
        <v>665</v>
      </c>
      <c r="W4852" t="s">
        <v>664</v>
      </c>
      <c r="X4852" t="s">
        <v>664</v>
      </c>
      <c r="Y4852" t="s">
        <v>664</v>
      </c>
      <c r="Z4852" t="s">
        <v>664</v>
      </c>
      <c r="AA4852" t="s">
        <v>664</v>
      </c>
      <c r="AB4852" t="s">
        <v>664</v>
      </c>
      <c r="AC4852" t="s">
        <v>664</v>
      </c>
      <c r="AD4852" t="s">
        <v>664</v>
      </c>
      <c r="AE4852" t="s">
        <v>664</v>
      </c>
      <c r="AF4852" t="s">
        <v>664</v>
      </c>
    </row>
    <row r="4853" spans="1:32">
      <c r="A4853">
        <v>114424</v>
      </c>
      <c r="B4853" t="s">
        <v>85</v>
      </c>
      <c r="C4853" t="s">
        <v>663</v>
      </c>
      <c r="D4853" t="s">
        <v>663</v>
      </c>
      <c r="E4853" t="s">
        <v>663</v>
      </c>
      <c r="F4853" t="s">
        <v>663</v>
      </c>
      <c r="G4853" t="s">
        <v>665</v>
      </c>
      <c r="H4853" t="s">
        <v>665</v>
      </c>
      <c r="I4853" t="s">
        <v>665</v>
      </c>
      <c r="J4853" t="s">
        <v>665</v>
      </c>
      <c r="K4853" t="s">
        <v>665</v>
      </c>
      <c r="L4853" t="s">
        <v>664</v>
      </c>
      <c r="M4853" t="s">
        <v>664</v>
      </c>
      <c r="N4853" t="s">
        <v>665</v>
      </c>
      <c r="O4853" t="s">
        <v>664</v>
      </c>
      <c r="P4853" t="s">
        <v>665</v>
      </c>
      <c r="Q4853" t="s">
        <v>665</v>
      </c>
      <c r="R4853" t="s">
        <v>664</v>
      </c>
      <c r="S4853" t="s">
        <v>664</v>
      </c>
      <c r="T4853" t="s">
        <v>664</v>
      </c>
      <c r="U4853" t="s">
        <v>665</v>
      </c>
      <c r="V4853" t="s">
        <v>664</v>
      </c>
      <c r="W4853" t="s">
        <v>664</v>
      </c>
      <c r="X4853" t="s">
        <v>665</v>
      </c>
      <c r="Y4853" t="s">
        <v>665</v>
      </c>
      <c r="Z4853" t="s">
        <v>664</v>
      </c>
      <c r="AA4853" t="s">
        <v>665</v>
      </c>
      <c r="AB4853" t="s">
        <v>664</v>
      </c>
      <c r="AC4853" t="s">
        <v>664</v>
      </c>
      <c r="AD4853" t="s">
        <v>664</v>
      </c>
      <c r="AE4853" t="s">
        <v>664</v>
      </c>
      <c r="AF4853" t="s">
        <v>664</v>
      </c>
    </row>
    <row r="4854" spans="1:32">
      <c r="A4854">
        <v>114430</v>
      </c>
      <c r="B4854" t="s">
        <v>85</v>
      </c>
      <c r="C4854" t="s">
        <v>663</v>
      </c>
      <c r="D4854" t="s">
        <v>663</v>
      </c>
      <c r="E4854" t="s">
        <v>663</v>
      </c>
      <c r="F4854" t="s">
        <v>663</v>
      </c>
      <c r="G4854" t="s">
        <v>663</v>
      </c>
      <c r="H4854" t="s">
        <v>664</v>
      </c>
      <c r="I4854" t="s">
        <v>664</v>
      </c>
      <c r="J4854" t="s">
        <v>663</v>
      </c>
      <c r="K4854" t="s">
        <v>665</v>
      </c>
      <c r="L4854" t="s">
        <v>663</v>
      </c>
      <c r="M4854" t="s">
        <v>664</v>
      </c>
      <c r="N4854" t="s">
        <v>665</v>
      </c>
      <c r="O4854" t="s">
        <v>663</v>
      </c>
      <c r="P4854" t="s">
        <v>664</v>
      </c>
      <c r="Q4854" t="s">
        <v>664</v>
      </c>
      <c r="R4854" t="s">
        <v>664</v>
      </c>
      <c r="S4854" t="s">
        <v>665</v>
      </c>
      <c r="T4854" t="s">
        <v>663</v>
      </c>
      <c r="U4854" t="s">
        <v>664</v>
      </c>
      <c r="V4854" t="s">
        <v>664</v>
      </c>
      <c r="W4854" t="s">
        <v>665</v>
      </c>
      <c r="X4854" t="s">
        <v>665</v>
      </c>
      <c r="Y4854" t="s">
        <v>663</v>
      </c>
      <c r="Z4854" t="s">
        <v>663</v>
      </c>
      <c r="AA4854" t="s">
        <v>663</v>
      </c>
      <c r="AB4854" t="s">
        <v>665</v>
      </c>
      <c r="AC4854" t="s">
        <v>663</v>
      </c>
      <c r="AD4854" t="s">
        <v>663</v>
      </c>
      <c r="AE4854" t="s">
        <v>663</v>
      </c>
      <c r="AF4854" t="s">
        <v>663</v>
      </c>
    </row>
    <row r="4855" spans="1:32">
      <c r="A4855">
        <v>114445</v>
      </c>
      <c r="B4855" t="s">
        <v>85</v>
      </c>
      <c r="C4855" t="s">
        <v>665</v>
      </c>
      <c r="D4855" t="s">
        <v>663</v>
      </c>
      <c r="E4855" t="s">
        <v>665</v>
      </c>
      <c r="F4855" t="s">
        <v>665</v>
      </c>
      <c r="G4855" t="s">
        <v>663</v>
      </c>
      <c r="H4855" t="s">
        <v>665</v>
      </c>
      <c r="I4855" t="s">
        <v>665</v>
      </c>
      <c r="J4855" t="s">
        <v>665</v>
      </c>
      <c r="K4855" t="s">
        <v>665</v>
      </c>
      <c r="L4855" t="s">
        <v>664</v>
      </c>
      <c r="M4855" t="s">
        <v>664</v>
      </c>
      <c r="N4855" t="s">
        <v>665</v>
      </c>
      <c r="O4855" t="s">
        <v>665</v>
      </c>
      <c r="P4855" t="s">
        <v>665</v>
      </c>
      <c r="Q4855" t="s">
        <v>665</v>
      </c>
      <c r="R4855" t="s">
        <v>664</v>
      </c>
      <c r="S4855" t="s">
        <v>664</v>
      </c>
      <c r="T4855" t="s">
        <v>664</v>
      </c>
      <c r="U4855" t="s">
        <v>664</v>
      </c>
      <c r="V4855" t="s">
        <v>664</v>
      </c>
      <c r="W4855" t="s">
        <v>664</v>
      </c>
      <c r="X4855" t="s">
        <v>664</v>
      </c>
      <c r="Y4855" t="s">
        <v>664</v>
      </c>
      <c r="Z4855" t="s">
        <v>664</v>
      </c>
      <c r="AA4855" t="s">
        <v>664</v>
      </c>
      <c r="AB4855" t="s">
        <v>664</v>
      </c>
      <c r="AC4855" t="s">
        <v>664</v>
      </c>
      <c r="AD4855" t="s">
        <v>664</v>
      </c>
      <c r="AE4855" t="s">
        <v>664</v>
      </c>
      <c r="AF4855" t="s">
        <v>664</v>
      </c>
    </row>
    <row r="4856" spans="1:32">
      <c r="A4856">
        <v>114453</v>
      </c>
      <c r="B4856" t="s">
        <v>85</v>
      </c>
      <c r="C4856" t="s">
        <v>665</v>
      </c>
      <c r="D4856" t="s">
        <v>665</v>
      </c>
      <c r="E4856" t="s">
        <v>665</v>
      </c>
      <c r="F4856" t="s">
        <v>665</v>
      </c>
      <c r="G4856" t="s">
        <v>663</v>
      </c>
      <c r="H4856" t="s">
        <v>665</v>
      </c>
      <c r="I4856" t="s">
        <v>665</v>
      </c>
      <c r="J4856" t="s">
        <v>663</v>
      </c>
      <c r="K4856" t="s">
        <v>663</v>
      </c>
      <c r="L4856" t="s">
        <v>664</v>
      </c>
      <c r="M4856" t="s">
        <v>664</v>
      </c>
      <c r="N4856" t="s">
        <v>663</v>
      </c>
      <c r="O4856" t="s">
        <v>665</v>
      </c>
      <c r="P4856" t="s">
        <v>664</v>
      </c>
      <c r="Q4856" t="s">
        <v>664</v>
      </c>
      <c r="R4856" t="s">
        <v>664</v>
      </c>
      <c r="S4856" t="s">
        <v>664</v>
      </c>
      <c r="T4856" t="s">
        <v>664</v>
      </c>
      <c r="U4856" t="s">
        <v>664</v>
      </c>
      <c r="V4856" t="s">
        <v>664</v>
      </c>
      <c r="W4856" t="s">
        <v>664</v>
      </c>
      <c r="X4856" t="s">
        <v>664</v>
      </c>
      <c r="Y4856" t="s">
        <v>665</v>
      </c>
      <c r="Z4856" t="s">
        <v>664</v>
      </c>
      <c r="AA4856" t="s">
        <v>664</v>
      </c>
      <c r="AB4856" t="s">
        <v>664</v>
      </c>
      <c r="AC4856" t="s">
        <v>664</v>
      </c>
      <c r="AD4856" t="s">
        <v>664</v>
      </c>
      <c r="AE4856" t="s">
        <v>664</v>
      </c>
      <c r="AF4856" t="s">
        <v>664</v>
      </c>
    </row>
    <row r="4857" spans="1:32">
      <c r="A4857">
        <v>114454</v>
      </c>
      <c r="B4857" t="s">
        <v>85</v>
      </c>
      <c r="C4857" t="s">
        <v>663</v>
      </c>
      <c r="D4857" t="s">
        <v>663</v>
      </c>
      <c r="E4857" t="s">
        <v>663</v>
      </c>
      <c r="F4857" t="s">
        <v>665</v>
      </c>
      <c r="G4857" t="s">
        <v>663</v>
      </c>
      <c r="H4857" t="s">
        <v>663</v>
      </c>
      <c r="I4857" t="s">
        <v>665</v>
      </c>
      <c r="J4857" t="s">
        <v>663</v>
      </c>
      <c r="K4857" t="s">
        <v>665</v>
      </c>
      <c r="L4857" t="s">
        <v>665</v>
      </c>
      <c r="M4857" t="s">
        <v>664</v>
      </c>
      <c r="N4857" t="s">
        <v>664</v>
      </c>
      <c r="O4857" t="s">
        <v>664</v>
      </c>
      <c r="P4857" t="s">
        <v>664</v>
      </c>
      <c r="Q4857" t="s">
        <v>664</v>
      </c>
      <c r="R4857" t="s">
        <v>664</v>
      </c>
      <c r="S4857" t="s">
        <v>664</v>
      </c>
      <c r="T4857" t="s">
        <v>664</v>
      </c>
      <c r="U4857" t="s">
        <v>664</v>
      </c>
      <c r="V4857" t="s">
        <v>665</v>
      </c>
      <c r="W4857" t="s">
        <v>663</v>
      </c>
      <c r="X4857" t="s">
        <v>663</v>
      </c>
      <c r="Y4857" t="s">
        <v>663</v>
      </c>
      <c r="Z4857" t="s">
        <v>665</v>
      </c>
      <c r="AA4857" t="s">
        <v>665</v>
      </c>
      <c r="AB4857" t="s">
        <v>665</v>
      </c>
      <c r="AC4857" t="s">
        <v>664</v>
      </c>
      <c r="AD4857" t="s">
        <v>664</v>
      </c>
      <c r="AE4857" t="s">
        <v>665</v>
      </c>
      <c r="AF4857" t="s">
        <v>664</v>
      </c>
    </row>
    <row r="4858" spans="1:32">
      <c r="A4858">
        <v>114470</v>
      </c>
      <c r="B4858" t="s">
        <v>85</v>
      </c>
      <c r="C4858" t="s">
        <v>665</v>
      </c>
      <c r="D4858" t="s">
        <v>665</v>
      </c>
      <c r="E4858" t="s">
        <v>665</v>
      </c>
      <c r="F4858" t="s">
        <v>665</v>
      </c>
      <c r="G4858" t="s">
        <v>665</v>
      </c>
      <c r="H4858" t="s">
        <v>665</v>
      </c>
      <c r="I4858" t="s">
        <v>665</v>
      </c>
      <c r="J4858" t="s">
        <v>665</v>
      </c>
      <c r="K4858" t="s">
        <v>665</v>
      </c>
      <c r="L4858" t="s">
        <v>665</v>
      </c>
      <c r="M4858" t="s">
        <v>664</v>
      </c>
      <c r="N4858" t="s">
        <v>664</v>
      </c>
      <c r="O4858" t="s">
        <v>665</v>
      </c>
      <c r="P4858" t="s">
        <v>665</v>
      </c>
      <c r="Q4858" t="s">
        <v>665</v>
      </c>
      <c r="R4858" t="s">
        <v>664</v>
      </c>
      <c r="S4858" t="s">
        <v>664</v>
      </c>
      <c r="T4858" t="s">
        <v>664</v>
      </c>
      <c r="U4858" t="s">
        <v>664</v>
      </c>
      <c r="V4858" t="s">
        <v>664</v>
      </c>
      <c r="W4858" t="s">
        <v>664</v>
      </c>
      <c r="X4858" t="s">
        <v>664</v>
      </c>
      <c r="Y4858" t="s">
        <v>664</v>
      </c>
      <c r="Z4858" t="s">
        <v>664</v>
      </c>
      <c r="AA4858" t="s">
        <v>664</v>
      </c>
      <c r="AB4858" t="s">
        <v>664</v>
      </c>
      <c r="AC4858" t="s">
        <v>664</v>
      </c>
      <c r="AD4858" t="s">
        <v>664</v>
      </c>
      <c r="AE4858" t="s">
        <v>664</v>
      </c>
      <c r="AF4858" t="s">
        <v>664</v>
      </c>
    </row>
    <row r="4859" spans="1:32">
      <c r="A4859">
        <v>114478</v>
      </c>
      <c r="B4859" t="s">
        <v>85</v>
      </c>
      <c r="C4859" t="s">
        <v>665</v>
      </c>
      <c r="D4859" t="s">
        <v>663</v>
      </c>
      <c r="E4859" t="s">
        <v>665</v>
      </c>
      <c r="F4859" t="s">
        <v>665</v>
      </c>
      <c r="G4859" t="s">
        <v>663</v>
      </c>
      <c r="H4859" t="s">
        <v>665</v>
      </c>
      <c r="I4859" t="s">
        <v>665</v>
      </c>
      <c r="J4859" t="s">
        <v>665</v>
      </c>
      <c r="K4859" t="s">
        <v>665</v>
      </c>
      <c r="L4859" t="s">
        <v>665</v>
      </c>
      <c r="M4859" t="s">
        <v>665</v>
      </c>
      <c r="N4859" t="s">
        <v>665</v>
      </c>
      <c r="O4859" t="s">
        <v>665</v>
      </c>
      <c r="P4859" t="s">
        <v>663</v>
      </c>
      <c r="Q4859" t="s">
        <v>665</v>
      </c>
      <c r="R4859" t="s">
        <v>664</v>
      </c>
      <c r="S4859" t="s">
        <v>664</v>
      </c>
      <c r="T4859" t="s">
        <v>664</v>
      </c>
      <c r="U4859" t="s">
        <v>663</v>
      </c>
      <c r="V4859" t="s">
        <v>664</v>
      </c>
      <c r="W4859" t="s">
        <v>664</v>
      </c>
      <c r="X4859" t="s">
        <v>664</v>
      </c>
      <c r="Y4859" t="s">
        <v>664</v>
      </c>
      <c r="Z4859" t="s">
        <v>664</v>
      </c>
      <c r="AA4859" t="s">
        <v>665</v>
      </c>
      <c r="AB4859" t="s">
        <v>665</v>
      </c>
      <c r="AC4859" t="s">
        <v>664</v>
      </c>
      <c r="AD4859" t="s">
        <v>664</v>
      </c>
      <c r="AE4859" t="s">
        <v>664</v>
      </c>
      <c r="AF4859" t="s">
        <v>664</v>
      </c>
    </row>
    <row r="4860" spans="1:32">
      <c r="A4860">
        <v>114498</v>
      </c>
      <c r="B4860" t="s">
        <v>85</v>
      </c>
      <c r="C4860" t="s">
        <v>663</v>
      </c>
      <c r="D4860" t="s">
        <v>665</v>
      </c>
      <c r="E4860" t="s">
        <v>663</v>
      </c>
      <c r="F4860" t="s">
        <v>665</v>
      </c>
      <c r="G4860" t="s">
        <v>663</v>
      </c>
      <c r="H4860" t="s">
        <v>665</v>
      </c>
      <c r="I4860" t="s">
        <v>665</v>
      </c>
      <c r="J4860" t="s">
        <v>663</v>
      </c>
      <c r="K4860" t="s">
        <v>665</v>
      </c>
      <c r="L4860" t="s">
        <v>665</v>
      </c>
      <c r="M4860" t="s">
        <v>664</v>
      </c>
      <c r="N4860" t="s">
        <v>665</v>
      </c>
      <c r="O4860" t="s">
        <v>665</v>
      </c>
      <c r="P4860" t="s">
        <v>665</v>
      </c>
      <c r="Q4860" t="s">
        <v>665</v>
      </c>
      <c r="R4860" t="s">
        <v>665</v>
      </c>
      <c r="S4860" t="s">
        <v>665</v>
      </c>
      <c r="T4860" t="s">
        <v>664</v>
      </c>
      <c r="U4860" t="s">
        <v>665</v>
      </c>
      <c r="V4860" t="s">
        <v>664</v>
      </c>
      <c r="W4860" t="s">
        <v>665</v>
      </c>
      <c r="X4860" t="s">
        <v>664</v>
      </c>
      <c r="Y4860" t="s">
        <v>665</v>
      </c>
      <c r="Z4860" t="s">
        <v>665</v>
      </c>
      <c r="AA4860" t="s">
        <v>664</v>
      </c>
      <c r="AB4860" t="s">
        <v>664</v>
      </c>
      <c r="AC4860" t="s">
        <v>664</v>
      </c>
      <c r="AD4860" t="s">
        <v>664</v>
      </c>
      <c r="AE4860" t="s">
        <v>664</v>
      </c>
      <c r="AF4860" t="s">
        <v>664</v>
      </c>
    </row>
    <row r="4861" spans="1:32">
      <c r="A4861">
        <v>114509</v>
      </c>
      <c r="B4861" t="s">
        <v>85</v>
      </c>
      <c r="C4861" t="s">
        <v>663</v>
      </c>
      <c r="D4861" t="s">
        <v>663</v>
      </c>
      <c r="E4861" t="s">
        <v>665</v>
      </c>
      <c r="F4861" t="s">
        <v>665</v>
      </c>
      <c r="G4861" t="s">
        <v>665</v>
      </c>
      <c r="H4861" t="s">
        <v>665</v>
      </c>
      <c r="I4861" t="s">
        <v>665</v>
      </c>
      <c r="J4861" t="s">
        <v>665</v>
      </c>
      <c r="K4861" t="s">
        <v>665</v>
      </c>
      <c r="L4861" t="s">
        <v>663</v>
      </c>
      <c r="M4861" t="s">
        <v>665</v>
      </c>
      <c r="N4861" t="s">
        <v>664</v>
      </c>
      <c r="O4861" t="s">
        <v>665</v>
      </c>
      <c r="P4861" t="s">
        <v>665</v>
      </c>
      <c r="Q4861" t="s">
        <v>663</v>
      </c>
      <c r="R4861" t="s">
        <v>665</v>
      </c>
      <c r="S4861" t="s">
        <v>664</v>
      </c>
      <c r="T4861" t="s">
        <v>664</v>
      </c>
      <c r="U4861" t="s">
        <v>664</v>
      </c>
      <c r="V4861" t="s">
        <v>664</v>
      </c>
      <c r="W4861" t="s">
        <v>664</v>
      </c>
      <c r="X4861" t="s">
        <v>664</v>
      </c>
      <c r="Y4861" t="s">
        <v>664</v>
      </c>
      <c r="Z4861" t="s">
        <v>664</v>
      </c>
      <c r="AA4861" t="s">
        <v>664</v>
      </c>
      <c r="AB4861" t="s">
        <v>664</v>
      </c>
      <c r="AC4861" t="s">
        <v>664</v>
      </c>
      <c r="AD4861" t="s">
        <v>664</v>
      </c>
      <c r="AE4861" t="s">
        <v>664</v>
      </c>
      <c r="AF4861" t="s">
        <v>664</v>
      </c>
    </row>
    <row r="4862" spans="1:32">
      <c r="A4862">
        <v>114515</v>
      </c>
      <c r="B4862" t="s">
        <v>85</v>
      </c>
      <c r="C4862" t="s">
        <v>663</v>
      </c>
      <c r="D4862" t="s">
        <v>665</v>
      </c>
      <c r="E4862" t="s">
        <v>663</v>
      </c>
      <c r="F4862" t="s">
        <v>665</v>
      </c>
      <c r="G4862" t="s">
        <v>665</v>
      </c>
      <c r="H4862" t="s">
        <v>665</v>
      </c>
      <c r="I4862" t="s">
        <v>665</v>
      </c>
      <c r="J4862" t="s">
        <v>665</v>
      </c>
      <c r="K4862" t="s">
        <v>665</v>
      </c>
      <c r="L4862" t="s">
        <v>664</v>
      </c>
      <c r="M4862" t="s">
        <v>664</v>
      </c>
      <c r="N4862" t="s">
        <v>664</v>
      </c>
      <c r="O4862" t="s">
        <v>664</v>
      </c>
      <c r="P4862" t="s">
        <v>663</v>
      </c>
      <c r="Q4862" t="s">
        <v>663</v>
      </c>
      <c r="R4862" t="s">
        <v>664</v>
      </c>
      <c r="S4862" t="s">
        <v>664</v>
      </c>
      <c r="T4862" t="s">
        <v>664</v>
      </c>
      <c r="U4862" t="s">
        <v>664</v>
      </c>
      <c r="V4862" t="s">
        <v>664</v>
      </c>
      <c r="W4862" t="s">
        <v>664</v>
      </c>
      <c r="X4862" t="s">
        <v>664</v>
      </c>
      <c r="Y4862" t="s">
        <v>664</v>
      </c>
      <c r="Z4862" t="s">
        <v>664</v>
      </c>
      <c r="AA4862" t="s">
        <v>664</v>
      </c>
      <c r="AB4862" t="s">
        <v>665</v>
      </c>
      <c r="AC4862" t="s">
        <v>664</v>
      </c>
      <c r="AD4862" t="s">
        <v>664</v>
      </c>
      <c r="AE4862" t="s">
        <v>664</v>
      </c>
      <c r="AF4862" t="s">
        <v>664</v>
      </c>
    </row>
    <row r="4863" spans="1:32">
      <c r="A4863">
        <v>114531</v>
      </c>
      <c r="B4863" t="s">
        <v>85</v>
      </c>
      <c r="C4863" t="s">
        <v>664</v>
      </c>
      <c r="D4863" t="s">
        <v>665</v>
      </c>
      <c r="E4863" t="s">
        <v>664</v>
      </c>
      <c r="F4863" t="s">
        <v>664</v>
      </c>
      <c r="G4863" t="s">
        <v>664</v>
      </c>
      <c r="H4863" t="s">
        <v>664</v>
      </c>
      <c r="I4863" t="s">
        <v>664</v>
      </c>
      <c r="J4863" t="s">
        <v>664</v>
      </c>
      <c r="K4863" t="s">
        <v>664</v>
      </c>
      <c r="L4863" t="s">
        <v>664</v>
      </c>
      <c r="M4863" t="s">
        <v>664</v>
      </c>
      <c r="N4863" t="s">
        <v>664</v>
      </c>
      <c r="O4863" t="s">
        <v>664</v>
      </c>
      <c r="P4863" t="s">
        <v>664</v>
      </c>
      <c r="Q4863" t="s">
        <v>664</v>
      </c>
      <c r="R4863" t="s">
        <v>664</v>
      </c>
      <c r="S4863" t="s">
        <v>664</v>
      </c>
      <c r="T4863" t="s">
        <v>664</v>
      </c>
      <c r="U4863" t="s">
        <v>664</v>
      </c>
      <c r="V4863" t="s">
        <v>664</v>
      </c>
      <c r="W4863" t="s">
        <v>665</v>
      </c>
      <c r="X4863" t="s">
        <v>663</v>
      </c>
      <c r="Y4863" t="s">
        <v>663</v>
      </c>
      <c r="Z4863" t="s">
        <v>665</v>
      </c>
      <c r="AA4863" t="s">
        <v>663</v>
      </c>
      <c r="AB4863" t="s">
        <v>663</v>
      </c>
      <c r="AC4863" t="s">
        <v>663</v>
      </c>
      <c r="AD4863" t="s">
        <v>663</v>
      </c>
      <c r="AE4863" t="s">
        <v>663</v>
      </c>
      <c r="AF4863" t="s">
        <v>663</v>
      </c>
    </row>
    <row r="4864" spans="1:32">
      <c r="A4864">
        <v>114549</v>
      </c>
      <c r="B4864" t="s">
        <v>85</v>
      </c>
      <c r="C4864" t="s">
        <v>664</v>
      </c>
      <c r="D4864" t="s">
        <v>664</v>
      </c>
      <c r="E4864" t="s">
        <v>664</v>
      </c>
      <c r="F4864" t="s">
        <v>664</v>
      </c>
      <c r="G4864" t="s">
        <v>664</v>
      </c>
      <c r="H4864" t="s">
        <v>664</v>
      </c>
      <c r="I4864" t="s">
        <v>664</v>
      </c>
      <c r="J4864" t="s">
        <v>664</v>
      </c>
      <c r="K4864" t="s">
        <v>664</v>
      </c>
      <c r="L4864" t="s">
        <v>663</v>
      </c>
      <c r="M4864" t="s">
        <v>664</v>
      </c>
      <c r="N4864" t="s">
        <v>665</v>
      </c>
      <c r="O4864" t="s">
        <v>665</v>
      </c>
      <c r="P4864" t="s">
        <v>663</v>
      </c>
      <c r="Q4864" t="s">
        <v>665</v>
      </c>
      <c r="R4864" t="s">
        <v>664</v>
      </c>
      <c r="S4864" t="s">
        <v>665</v>
      </c>
      <c r="T4864" t="s">
        <v>665</v>
      </c>
      <c r="U4864" t="s">
        <v>665</v>
      </c>
      <c r="V4864" t="s">
        <v>665</v>
      </c>
      <c r="W4864" t="s">
        <v>665</v>
      </c>
      <c r="X4864" t="s">
        <v>665</v>
      </c>
      <c r="Y4864" t="s">
        <v>665</v>
      </c>
      <c r="Z4864" t="s">
        <v>665</v>
      </c>
      <c r="AA4864" t="s">
        <v>664</v>
      </c>
      <c r="AB4864" t="s">
        <v>664</v>
      </c>
      <c r="AC4864" t="s">
        <v>664</v>
      </c>
      <c r="AD4864" t="s">
        <v>664</v>
      </c>
      <c r="AE4864" t="s">
        <v>664</v>
      </c>
      <c r="AF4864" t="s">
        <v>664</v>
      </c>
    </row>
    <row r="4865" spans="1:32">
      <c r="A4865">
        <v>114550</v>
      </c>
      <c r="B4865" t="s">
        <v>85</v>
      </c>
      <c r="C4865" t="s">
        <v>664</v>
      </c>
      <c r="D4865" t="s">
        <v>664</v>
      </c>
      <c r="E4865" t="s">
        <v>664</v>
      </c>
      <c r="F4865" t="s">
        <v>664</v>
      </c>
      <c r="G4865" t="s">
        <v>664</v>
      </c>
      <c r="H4865" t="s">
        <v>664</v>
      </c>
      <c r="I4865" t="s">
        <v>664</v>
      </c>
      <c r="J4865" t="s">
        <v>664</v>
      </c>
      <c r="K4865" t="s">
        <v>664</v>
      </c>
      <c r="L4865" t="s">
        <v>664</v>
      </c>
      <c r="M4865" t="s">
        <v>664</v>
      </c>
      <c r="N4865" t="s">
        <v>665</v>
      </c>
      <c r="O4865" t="s">
        <v>665</v>
      </c>
      <c r="P4865" t="s">
        <v>663</v>
      </c>
      <c r="Q4865" t="s">
        <v>665</v>
      </c>
      <c r="R4865" t="s">
        <v>664</v>
      </c>
      <c r="S4865" t="s">
        <v>665</v>
      </c>
      <c r="T4865" t="s">
        <v>665</v>
      </c>
      <c r="U4865" t="s">
        <v>665</v>
      </c>
      <c r="V4865" t="s">
        <v>665</v>
      </c>
      <c r="W4865" t="s">
        <v>665</v>
      </c>
      <c r="X4865" t="s">
        <v>664</v>
      </c>
      <c r="Y4865" t="s">
        <v>664</v>
      </c>
      <c r="Z4865" t="s">
        <v>664</v>
      </c>
      <c r="AA4865" t="s">
        <v>664</v>
      </c>
      <c r="AB4865" t="s">
        <v>664</v>
      </c>
      <c r="AC4865" t="s">
        <v>664</v>
      </c>
      <c r="AD4865" t="s">
        <v>664</v>
      </c>
      <c r="AE4865" t="s">
        <v>664</v>
      </c>
      <c r="AF4865" t="s">
        <v>664</v>
      </c>
    </row>
    <row r="4866" spans="1:32">
      <c r="A4866">
        <v>114551</v>
      </c>
      <c r="B4866" t="s">
        <v>85</v>
      </c>
      <c r="C4866" t="s">
        <v>664</v>
      </c>
      <c r="D4866" t="s">
        <v>664</v>
      </c>
      <c r="E4866" t="s">
        <v>664</v>
      </c>
      <c r="F4866" t="s">
        <v>664</v>
      </c>
      <c r="G4866" t="s">
        <v>665</v>
      </c>
      <c r="H4866" t="s">
        <v>664</v>
      </c>
      <c r="I4866" t="s">
        <v>664</v>
      </c>
      <c r="J4866" t="s">
        <v>664</v>
      </c>
      <c r="K4866" t="s">
        <v>664</v>
      </c>
      <c r="L4866" t="s">
        <v>665</v>
      </c>
      <c r="M4866" t="s">
        <v>664</v>
      </c>
      <c r="N4866" t="s">
        <v>665</v>
      </c>
      <c r="O4866" t="s">
        <v>665</v>
      </c>
      <c r="P4866" t="s">
        <v>663</v>
      </c>
      <c r="Q4866" t="s">
        <v>663</v>
      </c>
      <c r="R4866" t="s">
        <v>664</v>
      </c>
      <c r="S4866" t="s">
        <v>664</v>
      </c>
      <c r="T4866" t="s">
        <v>664</v>
      </c>
      <c r="U4866" t="s">
        <v>664</v>
      </c>
      <c r="V4866" t="s">
        <v>664</v>
      </c>
      <c r="W4866" t="s">
        <v>664</v>
      </c>
      <c r="X4866" t="s">
        <v>664</v>
      </c>
      <c r="Y4866" t="s">
        <v>664</v>
      </c>
      <c r="Z4866" t="s">
        <v>664</v>
      </c>
      <c r="AA4866" t="s">
        <v>664</v>
      </c>
      <c r="AB4866" t="s">
        <v>665</v>
      </c>
      <c r="AC4866" t="s">
        <v>664</v>
      </c>
      <c r="AD4866" t="s">
        <v>664</v>
      </c>
      <c r="AE4866" t="s">
        <v>664</v>
      </c>
      <c r="AF4866" t="s">
        <v>664</v>
      </c>
    </row>
    <row r="4867" spans="1:32">
      <c r="A4867">
        <v>114552</v>
      </c>
      <c r="B4867" t="s">
        <v>85</v>
      </c>
      <c r="C4867" t="s">
        <v>664</v>
      </c>
      <c r="D4867" t="s">
        <v>665</v>
      </c>
      <c r="E4867" t="s">
        <v>664</v>
      </c>
      <c r="F4867" t="s">
        <v>664</v>
      </c>
      <c r="G4867" t="s">
        <v>663</v>
      </c>
      <c r="H4867" t="s">
        <v>664</v>
      </c>
      <c r="I4867" t="s">
        <v>664</v>
      </c>
      <c r="J4867" t="s">
        <v>665</v>
      </c>
      <c r="K4867" t="s">
        <v>664</v>
      </c>
      <c r="L4867" t="s">
        <v>665</v>
      </c>
      <c r="M4867" t="s">
        <v>663</v>
      </c>
      <c r="N4867" t="s">
        <v>664</v>
      </c>
      <c r="O4867" t="s">
        <v>664</v>
      </c>
      <c r="P4867" t="s">
        <v>664</v>
      </c>
      <c r="Q4867" t="s">
        <v>664</v>
      </c>
      <c r="R4867" t="s">
        <v>663</v>
      </c>
      <c r="S4867" t="s">
        <v>664</v>
      </c>
      <c r="T4867" t="s">
        <v>664</v>
      </c>
      <c r="U4867" t="s">
        <v>664</v>
      </c>
      <c r="V4867" t="s">
        <v>663</v>
      </c>
      <c r="W4867" t="s">
        <v>664</v>
      </c>
      <c r="X4867" t="s">
        <v>664</v>
      </c>
      <c r="Y4867" t="s">
        <v>664</v>
      </c>
      <c r="Z4867" t="s">
        <v>664</v>
      </c>
      <c r="AA4867" t="s">
        <v>664</v>
      </c>
      <c r="AB4867" t="s">
        <v>664</v>
      </c>
      <c r="AC4867" t="s">
        <v>664</v>
      </c>
      <c r="AD4867" t="s">
        <v>664</v>
      </c>
      <c r="AE4867" t="s">
        <v>664</v>
      </c>
      <c r="AF4867" t="s">
        <v>664</v>
      </c>
    </row>
    <row r="4868" spans="1:32">
      <c r="A4868">
        <v>114555</v>
      </c>
      <c r="B4868" t="s">
        <v>85</v>
      </c>
      <c r="C4868" t="s">
        <v>664</v>
      </c>
      <c r="D4868" t="s">
        <v>664</v>
      </c>
      <c r="E4868" t="s">
        <v>664</v>
      </c>
      <c r="F4868" t="s">
        <v>664</v>
      </c>
      <c r="G4868" t="s">
        <v>665</v>
      </c>
      <c r="H4868" t="s">
        <v>664</v>
      </c>
      <c r="I4868" t="s">
        <v>664</v>
      </c>
      <c r="J4868" t="s">
        <v>664</v>
      </c>
      <c r="K4868" t="s">
        <v>664</v>
      </c>
      <c r="L4868" t="s">
        <v>664</v>
      </c>
      <c r="M4868" t="s">
        <v>664</v>
      </c>
      <c r="N4868" t="s">
        <v>665</v>
      </c>
      <c r="O4868" t="s">
        <v>664</v>
      </c>
      <c r="P4868" t="s">
        <v>664</v>
      </c>
      <c r="Q4868" t="s">
        <v>665</v>
      </c>
      <c r="R4868" t="s">
        <v>664</v>
      </c>
      <c r="S4868" t="s">
        <v>665</v>
      </c>
      <c r="T4868" t="s">
        <v>663</v>
      </c>
      <c r="U4868" t="s">
        <v>663</v>
      </c>
      <c r="V4868" t="s">
        <v>663</v>
      </c>
      <c r="W4868" t="s">
        <v>665</v>
      </c>
      <c r="X4868" t="s">
        <v>664</v>
      </c>
      <c r="Y4868" t="s">
        <v>664</v>
      </c>
      <c r="Z4868" t="s">
        <v>664</v>
      </c>
      <c r="AA4868" t="s">
        <v>664</v>
      </c>
      <c r="AB4868" t="s">
        <v>664</v>
      </c>
      <c r="AC4868" t="s">
        <v>664</v>
      </c>
      <c r="AD4868" t="s">
        <v>664</v>
      </c>
      <c r="AE4868" t="s">
        <v>664</v>
      </c>
      <c r="AF4868" t="s">
        <v>664</v>
      </c>
    </row>
    <row r="4869" spans="1:32">
      <c r="A4869">
        <v>114570</v>
      </c>
      <c r="B4869" t="s">
        <v>85</v>
      </c>
      <c r="C4869" t="s">
        <v>664</v>
      </c>
      <c r="D4869" t="s">
        <v>664</v>
      </c>
      <c r="E4869" t="s">
        <v>664</v>
      </c>
      <c r="F4869" t="s">
        <v>664</v>
      </c>
      <c r="G4869" t="s">
        <v>663</v>
      </c>
      <c r="H4869" t="s">
        <v>664</v>
      </c>
      <c r="I4869" t="s">
        <v>664</v>
      </c>
      <c r="J4869" t="s">
        <v>664</v>
      </c>
      <c r="K4869" t="s">
        <v>664</v>
      </c>
      <c r="L4869" t="s">
        <v>663</v>
      </c>
      <c r="M4869" t="s">
        <v>664</v>
      </c>
      <c r="N4869" t="s">
        <v>663</v>
      </c>
      <c r="O4869" t="s">
        <v>663</v>
      </c>
      <c r="P4869" t="s">
        <v>663</v>
      </c>
      <c r="Q4869" t="s">
        <v>663</v>
      </c>
      <c r="R4869" t="s">
        <v>664</v>
      </c>
      <c r="S4869" t="s">
        <v>663</v>
      </c>
      <c r="T4869" t="s">
        <v>664</v>
      </c>
      <c r="U4869" t="s">
        <v>663</v>
      </c>
      <c r="V4869" t="s">
        <v>664</v>
      </c>
      <c r="W4869" t="s">
        <v>664</v>
      </c>
      <c r="X4869" t="s">
        <v>664</v>
      </c>
      <c r="Y4869" t="s">
        <v>665</v>
      </c>
      <c r="Z4869" t="s">
        <v>665</v>
      </c>
      <c r="AA4869" t="s">
        <v>664</v>
      </c>
      <c r="AB4869" t="s">
        <v>664</v>
      </c>
      <c r="AC4869" t="s">
        <v>664</v>
      </c>
      <c r="AD4869" t="s">
        <v>664</v>
      </c>
      <c r="AE4869" t="s">
        <v>664</v>
      </c>
      <c r="AF4869" t="s">
        <v>664</v>
      </c>
    </row>
    <row r="4870" spans="1:32">
      <c r="A4870">
        <v>114575</v>
      </c>
      <c r="B4870" t="s">
        <v>85</v>
      </c>
      <c r="C4870" t="s">
        <v>664</v>
      </c>
      <c r="D4870" t="s">
        <v>664</v>
      </c>
      <c r="E4870" t="s">
        <v>664</v>
      </c>
      <c r="F4870" t="s">
        <v>664</v>
      </c>
      <c r="G4870" t="s">
        <v>663</v>
      </c>
      <c r="H4870" t="s">
        <v>664</v>
      </c>
      <c r="I4870" t="s">
        <v>664</v>
      </c>
      <c r="J4870" t="s">
        <v>664</v>
      </c>
      <c r="K4870" t="s">
        <v>664</v>
      </c>
      <c r="L4870" t="s">
        <v>664</v>
      </c>
      <c r="M4870" t="s">
        <v>664</v>
      </c>
      <c r="N4870" t="s">
        <v>663</v>
      </c>
      <c r="O4870" t="s">
        <v>663</v>
      </c>
      <c r="P4870" t="s">
        <v>665</v>
      </c>
      <c r="Q4870" t="s">
        <v>665</v>
      </c>
      <c r="R4870" t="s">
        <v>664</v>
      </c>
      <c r="S4870" t="s">
        <v>664</v>
      </c>
      <c r="T4870" t="s">
        <v>664</v>
      </c>
      <c r="U4870" t="s">
        <v>664</v>
      </c>
      <c r="V4870" t="s">
        <v>664</v>
      </c>
      <c r="W4870" t="s">
        <v>665</v>
      </c>
      <c r="X4870" t="s">
        <v>665</v>
      </c>
      <c r="Y4870" t="s">
        <v>663</v>
      </c>
      <c r="Z4870" t="s">
        <v>664</v>
      </c>
      <c r="AA4870" t="s">
        <v>664</v>
      </c>
      <c r="AB4870" t="s">
        <v>664</v>
      </c>
      <c r="AC4870" t="s">
        <v>664</v>
      </c>
      <c r="AD4870" t="s">
        <v>664</v>
      </c>
      <c r="AE4870" t="s">
        <v>664</v>
      </c>
      <c r="AF4870" t="s">
        <v>664</v>
      </c>
    </row>
    <row r="4871" spans="1:32">
      <c r="A4871">
        <v>114578</v>
      </c>
      <c r="B4871" t="s">
        <v>85</v>
      </c>
      <c r="C4871" t="s">
        <v>664</v>
      </c>
      <c r="D4871" t="s">
        <v>664</v>
      </c>
      <c r="E4871" t="s">
        <v>664</v>
      </c>
      <c r="F4871" t="s">
        <v>664</v>
      </c>
      <c r="G4871" t="s">
        <v>665</v>
      </c>
      <c r="H4871" t="s">
        <v>664</v>
      </c>
      <c r="I4871" t="s">
        <v>664</v>
      </c>
      <c r="J4871" t="s">
        <v>664</v>
      </c>
      <c r="K4871" t="s">
        <v>664</v>
      </c>
      <c r="L4871" t="s">
        <v>664</v>
      </c>
      <c r="M4871" t="s">
        <v>664</v>
      </c>
      <c r="N4871" t="s">
        <v>665</v>
      </c>
      <c r="O4871" t="s">
        <v>663</v>
      </c>
      <c r="P4871" t="s">
        <v>665</v>
      </c>
      <c r="Q4871" t="s">
        <v>665</v>
      </c>
      <c r="R4871" t="s">
        <v>664</v>
      </c>
      <c r="S4871" t="s">
        <v>665</v>
      </c>
      <c r="T4871" t="s">
        <v>665</v>
      </c>
      <c r="U4871" t="s">
        <v>665</v>
      </c>
      <c r="V4871" t="s">
        <v>665</v>
      </c>
      <c r="W4871" t="s">
        <v>665</v>
      </c>
      <c r="X4871" t="s">
        <v>664</v>
      </c>
      <c r="Y4871" t="s">
        <v>664</v>
      </c>
      <c r="Z4871" t="s">
        <v>664</v>
      </c>
      <c r="AA4871" t="s">
        <v>664</v>
      </c>
      <c r="AB4871" t="s">
        <v>664</v>
      </c>
      <c r="AC4871" t="s">
        <v>664</v>
      </c>
      <c r="AD4871" t="s">
        <v>664</v>
      </c>
      <c r="AE4871" t="s">
        <v>664</v>
      </c>
      <c r="AF4871" t="s">
        <v>664</v>
      </c>
    </row>
    <row r="4872" spans="1:32">
      <c r="A4872">
        <v>114600</v>
      </c>
      <c r="B4872" t="s">
        <v>85</v>
      </c>
      <c r="C4872" t="s">
        <v>664</v>
      </c>
      <c r="D4872" t="s">
        <v>664</v>
      </c>
      <c r="E4872" t="s">
        <v>664</v>
      </c>
      <c r="F4872" t="s">
        <v>664</v>
      </c>
      <c r="G4872" t="s">
        <v>665</v>
      </c>
      <c r="H4872" t="s">
        <v>664</v>
      </c>
      <c r="I4872" t="s">
        <v>664</v>
      </c>
      <c r="J4872" t="s">
        <v>664</v>
      </c>
      <c r="K4872" t="s">
        <v>664</v>
      </c>
      <c r="L4872" t="s">
        <v>664</v>
      </c>
      <c r="M4872" t="s">
        <v>664</v>
      </c>
      <c r="N4872" t="s">
        <v>665</v>
      </c>
      <c r="O4872" t="s">
        <v>665</v>
      </c>
      <c r="P4872" t="s">
        <v>663</v>
      </c>
      <c r="Q4872" t="s">
        <v>664</v>
      </c>
      <c r="R4872" t="s">
        <v>664</v>
      </c>
      <c r="S4872" t="s">
        <v>665</v>
      </c>
      <c r="T4872" t="s">
        <v>665</v>
      </c>
      <c r="U4872" t="s">
        <v>665</v>
      </c>
      <c r="V4872" t="s">
        <v>665</v>
      </c>
      <c r="W4872" t="s">
        <v>664</v>
      </c>
      <c r="X4872" t="s">
        <v>664</v>
      </c>
      <c r="Y4872" t="s">
        <v>664</v>
      </c>
      <c r="Z4872" t="s">
        <v>664</v>
      </c>
      <c r="AA4872" t="s">
        <v>664</v>
      </c>
      <c r="AB4872" t="s">
        <v>664</v>
      </c>
      <c r="AC4872" t="s">
        <v>664</v>
      </c>
      <c r="AD4872" t="s">
        <v>664</v>
      </c>
      <c r="AE4872" t="s">
        <v>664</v>
      </c>
      <c r="AF4872" t="s">
        <v>664</v>
      </c>
    </row>
    <row r="4873" spans="1:32">
      <c r="A4873">
        <v>114602</v>
      </c>
      <c r="B4873" t="s">
        <v>85</v>
      </c>
      <c r="C4873" t="s">
        <v>664</v>
      </c>
      <c r="D4873" t="s">
        <v>664</v>
      </c>
      <c r="E4873" t="s">
        <v>664</v>
      </c>
      <c r="F4873" t="s">
        <v>664</v>
      </c>
      <c r="G4873" t="s">
        <v>663</v>
      </c>
      <c r="H4873" t="s">
        <v>664</v>
      </c>
      <c r="I4873" t="s">
        <v>664</v>
      </c>
      <c r="J4873" t="s">
        <v>664</v>
      </c>
      <c r="K4873" t="s">
        <v>664</v>
      </c>
      <c r="L4873" t="s">
        <v>664</v>
      </c>
      <c r="M4873" t="s">
        <v>664</v>
      </c>
      <c r="N4873" t="s">
        <v>665</v>
      </c>
      <c r="O4873" t="s">
        <v>665</v>
      </c>
      <c r="P4873" t="s">
        <v>665</v>
      </c>
      <c r="Q4873" t="s">
        <v>665</v>
      </c>
      <c r="R4873" t="s">
        <v>664</v>
      </c>
      <c r="S4873" t="s">
        <v>665</v>
      </c>
      <c r="T4873" t="s">
        <v>665</v>
      </c>
      <c r="U4873" t="s">
        <v>665</v>
      </c>
      <c r="V4873" t="s">
        <v>665</v>
      </c>
      <c r="W4873" t="s">
        <v>665</v>
      </c>
      <c r="X4873" t="s">
        <v>665</v>
      </c>
      <c r="Y4873" t="s">
        <v>665</v>
      </c>
      <c r="Z4873" t="s">
        <v>665</v>
      </c>
      <c r="AA4873" t="s">
        <v>665</v>
      </c>
      <c r="AB4873" t="s">
        <v>664</v>
      </c>
      <c r="AC4873" t="s">
        <v>664</v>
      </c>
      <c r="AD4873" t="s">
        <v>664</v>
      </c>
      <c r="AE4873" t="s">
        <v>664</v>
      </c>
      <c r="AF4873" t="s">
        <v>664</v>
      </c>
    </row>
    <row r="4874" spans="1:32">
      <c r="A4874">
        <v>114604</v>
      </c>
      <c r="B4874" t="s">
        <v>85</v>
      </c>
      <c r="C4874" t="s">
        <v>664</v>
      </c>
      <c r="D4874" t="s">
        <v>664</v>
      </c>
      <c r="E4874" t="s">
        <v>664</v>
      </c>
      <c r="F4874" t="s">
        <v>664</v>
      </c>
      <c r="G4874" t="s">
        <v>663</v>
      </c>
      <c r="H4874" t="s">
        <v>664</v>
      </c>
      <c r="I4874" t="s">
        <v>664</v>
      </c>
      <c r="J4874" t="s">
        <v>664</v>
      </c>
      <c r="K4874" t="s">
        <v>664</v>
      </c>
      <c r="L4874" t="s">
        <v>663</v>
      </c>
      <c r="M4874" t="s">
        <v>665</v>
      </c>
      <c r="N4874" t="s">
        <v>665</v>
      </c>
      <c r="O4874" t="s">
        <v>665</v>
      </c>
      <c r="P4874" t="s">
        <v>664</v>
      </c>
      <c r="Q4874" t="s">
        <v>663</v>
      </c>
      <c r="R4874" t="s">
        <v>665</v>
      </c>
      <c r="S4874" t="s">
        <v>663</v>
      </c>
      <c r="T4874" t="s">
        <v>665</v>
      </c>
      <c r="U4874" t="s">
        <v>664</v>
      </c>
      <c r="V4874" t="s">
        <v>665</v>
      </c>
      <c r="W4874" t="s">
        <v>664</v>
      </c>
      <c r="X4874" t="s">
        <v>664</v>
      </c>
      <c r="Y4874" t="s">
        <v>665</v>
      </c>
      <c r="Z4874" t="s">
        <v>665</v>
      </c>
      <c r="AA4874" t="s">
        <v>665</v>
      </c>
      <c r="AB4874" t="s">
        <v>664</v>
      </c>
      <c r="AC4874" t="s">
        <v>664</v>
      </c>
      <c r="AD4874" t="s">
        <v>664</v>
      </c>
      <c r="AE4874" t="s">
        <v>663</v>
      </c>
      <c r="AF4874" t="s">
        <v>663</v>
      </c>
    </row>
    <row r="4875" spans="1:32">
      <c r="A4875">
        <v>114605</v>
      </c>
      <c r="B4875" t="s">
        <v>85</v>
      </c>
      <c r="C4875" t="s">
        <v>664</v>
      </c>
      <c r="D4875" t="s">
        <v>664</v>
      </c>
      <c r="E4875" t="s">
        <v>664</v>
      </c>
      <c r="F4875" t="s">
        <v>664</v>
      </c>
      <c r="G4875" t="s">
        <v>665</v>
      </c>
      <c r="H4875" t="s">
        <v>663</v>
      </c>
      <c r="I4875" t="s">
        <v>665</v>
      </c>
      <c r="J4875" t="s">
        <v>664</v>
      </c>
      <c r="K4875" t="s">
        <v>665</v>
      </c>
      <c r="L4875" t="s">
        <v>664</v>
      </c>
      <c r="M4875" t="s">
        <v>663</v>
      </c>
      <c r="N4875" t="s">
        <v>663</v>
      </c>
      <c r="O4875" t="s">
        <v>663</v>
      </c>
      <c r="P4875" t="s">
        <v>663</v>
      </c>
      <c r="Q4875" t="s">
        <v>663</v>
      </c>
      <c r="R4875" t="s">
        <v>665</v>
      </c>
      <c r="S4875" t="s">
        <v>664</v>
      </c>
      <c r="T4875" t="s">
        <v>663</v>
      </c>
      <c r="U4875" t="s">
        <v>664</v>
      </c>
      <c r="V4875" t="s">
        <v>665</v>
      </c>
      <c r="W4875" t="s">
        <v>664</v>
      </c>
      <c r="X4875" t="s">
        <v>664</v>
      </c>
      <c r="Y4875" t="s">
        <v>664</v>
      </c>
      <c r="Z4875" t="s">
        <v>664</v>
      </c>
      <c r="AA4875" t="s">
        <v>664</v>
      </c>
      <c r="AB4875" t="s">
        <v>664</v>
      </c>
      <c r="AC4875" t="s">
        <v>664</v>
      </c>
      <c r="AD4875" t="s">
        <v>664</v>
      </c>
      <c r="AE4875" t="s">
        <v>664</v>
      </c>
      <c r="AF4875" t="s">
        <v>664</v>
      </c>
    </row>
    <row r="4876" spans="1:32">
      <c r="A4876">
        <v>114608</v>
      </c>
      <c r="B4876" t="s">
        <v>85</v>
      </c>
      <c r="C4876" t="s">
        <v>664</v>
      </c>
      <c r="D4876" t="s">
        <v>664</v>
      </c>
      <c r="E4876" t="s">
        <v>664</v>
      </c>
      <c r="F4876" t="s">
        <v>664</v>
      </c>
      <c r="G4876" t="s">
        <v>663</v>
      </c>
      <c r="H4876" t="s">
        <v>664</v>
      </c>
      <c r="I4876" t="s">
        <v>664</v>
      </c>
      <c r="J4876" t="s">
        <v>664</v>
      </c>
      <c r="K4876" t="s">
        <v>664</v>
      </c>
      <c r="L4876" t="s">
        <v>663</v>
      </c>
      <c r="M4876" t="s">
        <v>665</v>
      </c>
      <c r="N4876" t="s">
        <v>665</v>
      </c>
      <c r="O4876" t="s">
        <v>665</v>
      </c>
      <c r="P4876" t="s">
        <v>663</v>
      </c>
      <c r="Q4876" t="s">
        <v>665</v>
      </c>
      <c r="R4876" t="s">
        <v>664</v>
      </c>
      <c r="S4876" t="s">
        <v>665</v>
      </c>
      <c r="T4876" t="s">
        <v>665</v>
      </c>
      <c r="U4876" t="s">
        <v>665</v>
      </c>
      <c r="V4876" t="s">
        <v>665</v>
      </c>
      <c r="W4876" t="s">
        <v>664</v>
      </c>
      <c r="X4876" t="s">
        <v>664</v>
      </c>
      <c r="Y4876" t="s">
        <v>664</v>
      </c>
      <c r="Z4876" t="s">
        <v>664</v>
      </c>
      <c r="AA4876" t="s">
        <v>664</v>
      </c>
      <c r="AB4876" t="s">
        <v>664</v>
      </c>
      <c r="AC4876" t="s">
        <v>664</v>
      </c>
      <c r="AD4876" t="s">
        <v>664</v>
      </c>
      <c r="AE4876" t="s">
        <v>664</v>
      </c>
      <c r="AF4876" t="s">
        <v>664</v>
      </c>
    </row>
    <row r="4877" spans="1:32">
      <c r="A4877">
        <v>114615</v>
      </c>
      <c r="B4877" t="s">
        <v>85</v>
      </c>
      <c r="C4877" t="s">
        <v>664</v>
      </c>
      <c r="D4877" t="s">
        <v>664</v>
      </c>
      <c r="E4877" t="s">
        <v>664</v>
      </c>
      <c r="F4877" t="s">
        <v>664</v>
      </c>
      <c r="G4877" t="s">
        <v>665</v>
      </c>
      <c r="H4877" t="s">
        <v>664</v>
      </c>
      <c r="I4877" t="s">
        <v>664</v>
      </c>
      <c r="J4877" t="s">
        <v>665</v>
      </c>
      <c r="K4877" t="s">
        <v>664</v>
      </c>
      <c r="L4877" t="s">
        <v>665</v>
      </c>
      <c r="M4877" t="s">
        <v>664</v>
      </c>
      <c r="N4877" t="s">
        <v>663</v>
      </c>
      <c r="O4877" t="s">
        <v>665</v>
      </c>
      <c r="P4877" t="s">
        <v>665</v>
      </c>
      <c r="Q4877" t="s">
        <v>664</v>
      </c>
      <c r="R4877" t="s">
        <v>664</v>
      </c>
      <c r="S4877" t="s">
        <v>665</v>
      </c>
      <c r="T4877" t="s">
        <v>665</v>
      </c>
      <c r="U4877" t="s">
        <v>665</v>
      </c>
      <c r="V4877" t="s">
        <v>665</v>
      </c>
      <c r="W4877" t="s">
        <v>664</v>
      </c>
      <c r="X4877" t="s">
        <v>664</v>
      </c>
      <c r="Y4877" t="s">
        <v>664</v>
      </c>
      <c r="Z4877" t="s">
        <v>664</v>
      </c>
      <c r="AA4877" t="s">
        <v>664</v>
      </c>
      <c r="AB4877" t="s">
        <v>664</v>
      </c>
      <c r="AC4877" t="s">
        <v>664</v>
      </c>
      <c r="AD4877" t="s">
        <v>664</v>
      </c>
      <c r="AE4877" t="s">
        <v>664</v>
      </c>
      <c r="AF4877" t="s">
        <v>664</v>
      </c>
    </row>
    <row r="4878" spans="1:32">
      <c r="A4878">
        <v>114625</v>
      </c>
      <c r="B4878" t="s">
        <v>85</v>
      </c>
      <c r="C4878" t="s">
        <v>664</v>
      </c>
      <c r="D4878" t="s">
        <v>664</v>
      </c>
      <c r="E4878" t="s">
        <v>664</v>
      </c>
      <c r="F4878" t="s">
        <v>664</v>
      </c>
      <c r="G4878" t="s">
        <v>663</v>
      </c>
      <c r="H4878" t="s">
        <v>664</v>
      </c>
      <c r="I4878" t="s">
        <v>664</v>
      </c>
      <c r="J4878" t="s">
        <v>664</v>
      </c>
      <c r="K4878" t="s">
        <v>664</v>
      </c>
      <c r="L4878" t="s">
        <v>664</v>
      </c>
      <c r="M4878" t="s">
        <v>664</v>
      </c>
      <c r="N4878" t="s">
        <v>663</v>
      </c>
      <c r="O4878" t="s">
        <v>665</v>
      </c>
      <c r="P4878" t="s">
        <v>663</v>
      </c>
      <c r="Q4878" t="s">
        <v>665</v>
      </c>
      <c r="R4878" t="s">
        <v>664</v>
      </c>
      <c r="S4878" t="s">
        <v>665</v>
      </c>
      <c r="T4878" t="s">
        <v>665</v>
      </c>
      <c r="U4878" t="s">
        <v>664</v>
      </c>
      <c r="V4878" t="s">
        <v>665</v>
      </c>
      <c r="W4878" t="s">
        <v>665</v>
      </c>
      <c r="X4878" t="s">
        <v>664</v>
      </c>
      <c r="Y4878" t="s">
        <v>664</v>
      </c>
      <c r="Z4878" t="s">
        <v>664</v>
      </c>
      <c r="AA4878" t="s">
        <v>664</v>
      </c>
      <c r="AB4878" t="s">
        <v>664</v>
      </c>
      <c r="AC4878" t="s">
        <v>664</v>
      </c>
      <c r="AD4878" t="s">
        <v>664</v>
      </c>
      <c r="AE4878" t="s">
        <v>664</v>
      </c>
      <c r="AF4878" t="s">
        <v>664</v>
      </c>
    </row>
    <row r="4879" spans="1:32">
      <c r="A4879">
        <v>114632</v>
      </c>
      <c r="B4879" t="s">
        <v>85</v>
      </c>
      <c r="C4879" t="s">
        <v>664</v>
      </c>
      <c r="D4879" t="s">
        <v>664</v>
      </c>
      <c r="E4879" t="s">
        <v>664</v>
      </c>
      <c r="F4879" t="s">
        <v>664</v>
      </c>
      <c r="G4879" t="s">
        <v>665</v>
      </c>
      <c r="H4879" t="s">
        <v>664</v>
      </c>
      <c r="I4879" t="s">
        <v>664</v>
      </c>
      <c r="J4879" t="s">
        <v>664</v>
      </c>
      <c r="K4879" t="s">
        <v>664</v>
      </c>
      <c r="L4879" t="s">
        <v>665</v>
      </c>
      <c r="M4879" t="s">
        <v>664</v>
      </c>
      <c r="N4879" t="s">
        <v>663</v>
      </c>
      <c r="O4879" t="s">
        <v>665</v>
      </c>
      <c r="P4879" t="s">
        <v>663</v>
      </c>
      <c r="Q4879" t="s">
        <v>665</v>
      </c>
      <c r="R4879" t="s">
        <v>664</v>
      </c>
      <c r="S4879" t="s">
        <v>665</v>
      </c>
      <c r="T4879" t="s">
        <v>664</v>
      </c>
      <c r="U4879" t="s">
        <v>664</v>
      </c>
      <c r="V4879" t="s">
        <v>665</v>
      </c>
      <c r="W4879" t="s">
        <v>664</v>
      </c>
      <c r="X4879" t="s">
        <v>664</v>
      </c>
      <c r="Y4879" t="s">
        <v>664</v>
      </c>
      <c r="Z4879" t="s">
        <v>664</v>
      </c>
      <c r="AA4879" t="s">
        <v>664</v>
      </c>
      <c r="AB4879" t="s">
        <v>664</v>
      </c>
      <c r="AC4879" t="s">
        <v>665</v>
      </c>
      <c r="AD4879" t="s">
        <v>664</v>
      </c>
      <c r="AE4879" t="s">
        <v>664</v>
      </c>
      <c r="AF4879" t="s">
        <v>664</v>
      </c>
    </row>
    <row r="4880" spans="1:32">
      <c r="A4880">
        <v>114634</v>
      </c>
      <c r="B4880" t="s">
        <v>85</v>
      </c>
      <c r="C4880" t="s">
        <v>664</v>
      </c>
      <c r="D4880" t="s">
        <v>664</v>
      </c>
      <c r="E4880" t="s">
        <v>664</v>
      </c>
      <c r="F4880" t="s">
        <v>664</v>
      </c>
      <c r="G4880" t="s">
        <v>664</v>
      </c>
      <c r="H4880" t="s">
        <v>664</v>
      </c>
      <c r="I4880" t="s">
        <v>663</v>
      </c>
      <c r="J4880" t="s">
        <v>664</v>
      </c>
      <c r="K4880" t="s">
        <v>664</v>
      </c>
      <c r="L4880" t="s">
        <v>665</v>
      </c>
      <c r="M4880" t="s">
        <v>663</v>
      </c>
      <c r="N4880" t="s">
        <v>665</v>
      </c>
      <c r="O4880" t="s">
        <v>663</v>
      </c>
      <c r="P4880" t="s">
        <v>663</v>
      </c>
      <c r="Q4880" t="s">
        <v>665</v>
      </c>
      <c r="R4880" t="s">
        <v>664</v>
      </c>
      <c r="S4880" t="s">
        <v>663</v>
      </c>
      <c r="T4880" t="s">
        <v>664</v>
      </c>
      <c r="U4880" t="s">
        <v>664</v>
      </c>
      <c r="V4880" t="s">
        <v>665</v>
      </c>
      <c r="W4880" t="s">
        <v>665</v>
      </c>
      <c r="X4880" t="s">
        <v>663</v>
      </c>
      <c r="Y4880" t="s">
        <v>663</v>
      </c>
      <c r="Z4880" t="s">
        <v>663</v>
      </c>
      <c r="AA4880" t="s">
        <v>663</v>
      </c>
      <c r="AB4880" t="s">
        <v>663</v>
      </c>
      <c r="AC4880" t="s">
        <v>663</v>
      </c>
      <c r="AD4880" t="s">
        <v>664</v>
      </c>
      <c r="AE4880" t="s">
        <v>665</v>
      </c>
      <c r="AF4880" t="s">
        <v>665</v>
      </c>
    </row>
    <row r="4881" spans="1:32">
      <c r="A4881">
        <v>114639</v>
      </c>
      <c r="B4881" t="s">
        <v>85</v>
      </c>
      <c r="C4881" t="s">
        <v>664</v>
      </c>
      <c r="D4881" t="s">
        <v>664</v>
      </c>
      <c r="E4881" t="s">
        <v>664</v>
      </c>
      <c r="F4881" t="s">
        <v>664</v>
      </c>
      <c r="G4881" t="s">
        <v>664</v>
      </c>
      <c r="H4881" t="s">
        <v>664</v>
      </c>
      <c r="I4881" t="s">
        <v>664</v>
      </c>
      <c r="J4881" t="s">
        <v>664</v>
      </c>
      <c r="K4881" t="s">
        <v>664</v>
      </c>
      <c r="L4881" t="s">
        <v>664</v>
      </c>
      <c r="M4881" t="s">
        <v>664</v>
      </c>
      <c r="N4881" t="s">
        <v>664</v>
      </c>
      <c r="O4881" t="s">
        <v>664</v>
      </c>
      <c r="P4881" t="s">
        <v>664</v>
      </c>
      <c r="Q4881" t="s">
        <v>663</v>
      </c>
      <c r="R4881" t="s">
        <v>663</v>
      </c>
      <c r="S4881" t="s">
        <v>663</v>
      </c>
      <c r="T4881" t="s">
        <v>665</v>
      </c>
      <c r="U4881" t="s">
        <v>665</v>
      </c>
      <c r="V4881" t="s">
        <v>664</v>
      </c>
      <c r="W4881" t="s">
        <v>665</v>
      </c>
      <c r="X4881" t="s">
        <v>664</v>
      </c>
      <c r="Y4881" t="s">
        <v>664</v>
      </c>
      <c r="Z4881" t="s">
        <v>664</v>
      </c>
      <c r="AA4881" t="s">
        <v>664</v>
      </c>
      <c r="AB4881" t="s">
        <v>664</v>
      </c>
      <c r="AC4881" t="s">
        <v>664</v>
      </c>
      <c r="AD4881" t="s">
        <v>664</v>
      </c>
      <c r="AE4881" t="s">
        <v>664</v>
      </c>
      <c r="AF4881" t="s">
        <v>664</v>
      </c>
    </row>
    <row r="4882" spans="1:32">
      <c r="A4882">
        <v>114646</v>
      </c>
      <c r="B4882" t="s">
        <v>85</v>
      </c>
      <c r="C4882" t="s">
        <v>664</v>
      </c>
      <c r="D4882" t="s">
        <v>664</v>
      </c>
      <c r="E4882" t="s">
        <v>664</v>
      </c>
      <c r="F4882" t="s">
        <v>664</v>
      </c>
      <c r="G4882" t="s">
        <v>663</v>
      </c>
      <c r="H4882" t="s">
        <v>664</v>
      </c>
      <c r="I4882" t="s">
        <v>664</v>
      </c>
      <c r="J4882" t="s">
        <v>664</v>
      </c>
      <c r="K4882" t="s">
        <v>664</v>
      </c>
      <c r="L4882" t="s">
        <v>663</v>
      </c>
      <c r="M4882" t="s">
        <v>664</v>
      </c>
      <c r="N4882" t="s">
        <v>663</v>
      </c>
      <c r="O4882" t="s">
        <v>663</v>
      </c>
      <c r="P4882" t="s">
        <v>665</v>
      </c>
      <c r="Q4882" t="s">
        <v>665</v>
      </c>
      <c r="R4882" t="s">
        <v>664</v>
      </c>
      <c r="S4882" t="s">
        <v>665</v>
      </c>
      <c r="T4882" t="s">
        <v>665</v>
      </c>
      <c r="U4882" t="s">
        <v>665</v>
      </c>
      <c r="V4882" t="s">
        <v>665</v>
      </c>
      <c r="W4882" t="s">
        <v>664</v>
      </c>
      <c r="X4882" t="s">
        <v>664</v>
      </c>
      <c r="Y4882" t="s">
        <v>664</v>
      </c>
      <c r="Z4882" t="s">
        <v>664</v>
      </c>
      <c r="AA4882" t="s">
        <v>663</v>
      </c>
      <c r="AB4882" t="s">
        <v>665</v>
      </c>
      <c r="AC4882" t="s">
        <v>664</v>
      </c>
      <c r="AD4882" t="s">
        <v>664</v>
      </c>
      <c r="AE4882" t="s">
        <v>665</v>
      </c>
      <c r="AF4882" t="s">
        <v>664</v>
      </c>
    </row>
    <row r="4883" spans="1:32">
      <c r="A4883">
        <v>114650</v>
      </c>
      <c r="B4883" t="s">
        <v>85</v>
      </c>
      <c r="C4883" t="s">
        <v>664</v>
      </c>
      <c r="D4883" t="s">
        <v>664</v>
      </c>
      <c r="E4883" t="s">
        <v>664</v>
      </c>
      <c r="F4883" t="s">
        <v>664</v>
      </c>
      <c r="G4883" t="s">
        <v>665</v>
      </c>
      <c r="H4883" t="s">
        <v>664</v>
      </c>
      <c r="I4883" t="s">
        <v>664</v>
      </c>
      <c r="J4883" t="s">
        <v>664</v>
      </c>
      <c r="K4883" t="s">
        <v>664</v>
      </c>
      <c r="L4883" t="s">
        <v>664</v>
      </c>
      <c r="M4883" t="s">
        <v>664</v>
      </c>
      <c r="N4883" t="s">
        <v>665</v>
      </c>
      <c r="O4883" t="s">
        <v>665</v>
      </c>
      <c r="P4883" t="s">
        <v>663</v>
      </c>
      <c r="Q4883" t="s">
        <v>664</v>
      </c>
      <c r="R4883" t="s">
        <v>664</v>
      </c>
      <c r="S4883" t="s">
        <v>665</v>
      </c>
      <c r="T4883" t="s">
        <v>665</v>
      </c>
      <c r="U4883" t="s">
        <v>665</v>
      </c>
      <c r="V4883" t="s">
        <v>665</v>
      </c>
      <c r="W4883" t="s">
        <v>664</v>
      </c>
      <c r="X4883" t="s">
        <v>664</v>
      </c>
      <c r="Y4883" t="s">
        <v>664</v>
      </c>
      <c r="Z4883" t="s">
        <v>664</v>
      </c>
      <c r="AA4883" t="s">
        <v>664</v>
      </c>
      <c r="AB4883" t="s">
        <v>664</v>
      </c>
      <c r="AC4883" t="s">
        <v>664</v>
      </c>
      <c r="AD4883" t="s">
        <v>664</v>
      </c>
      <c r="AE4883" t="s">
        <v>664</v>
      </c>
      <c r="AF4883" t="s">
        <v>664</v>
      </c>
    </row>
    <row r="4884" spans="1:32">
      <c r="A4884">
        <v>114661</v>
      </c>
      <c r="B4884" t="s">
        <v>85</v>
      </c>
      <c r="C4884" t="s">
        <v>664</v>
      </c>
      <c r="D4884" t="s">
        <v>664</v>
      </c>
      <c r="E4884" t="s">
        <v>664</v>
      </c>
      <c r="F4884" t="s">
        <v>664</v>
      </c>
      <c r="G4884" t="s">
        <v>663</v>
      </c>
      <c r="H4884" t="s">
        <v>664</v>
      </c>
      <c r="I4884" t="s">
        <v>664</v>
      </c>
      <c r="J4884" t="s">
        <v>664</v>
      </c>
      <c r="K4884" t="s">
        <v>664</v>
      </c>
      <c r="L4884" t="s">
        <v>665</v>
      </c>
      <c r="M4884" t="s">
        <v>665</v>
      </c>
      <c r="N4884" t="s">
        <v>665</v>
      </c>
      <c r="O4884" t="s">
        <v>665</v>
      </c>
      <c r="P4884" t="s">
        <v>665</v>
      </c>
      <c r="Q4884" t="s">
        <v>665</v>
      </c>
      <c r="R4884" t="s">
        <v>664</v>
      </c>
      <c r="S4884" t="s">
        <v>665</v>
      </c>
      <c r="T4884" t="s">
        <v>665</v>
      </c>
      <c r="U4884" t="s">
        <v>664</v>
      </c>
      <c r="V4884" t="s">
        <v>664</v>
      </c>
      <c r="W4884" t="s">
        <v>664</v>
      </c>
      <c r="X4884" t="s">
        <v>664</v>
      </c>
      <c r="Y4884" t="s">
        <v>664</v>
      </c>
      <c r="Z4884" t="s">
        <v>664</v>
      </c>
      <c r="AA4884" t="s">
        <v>664</v>
      </c>
      <c r="AB4884" t="s">
        <v>664</v>
      </c>
      <c r="AC4884" t="s">
        <v>664</v>
      </c>
      <c r="AD4884" t="s">
        <v>664</v>
      </c>
      <c r="AE4884" t="s">
        <v>664</v>
      </c>
      <c r="AF4884" t="s">
        <v>664</v>
      </c>
    </row>
    <row r="4885" spans="1:32">
      <c r="A4885">
        <v>114662</v>
      </c>
      <c r="B4885" t="s">
        <v>85</v>
      </c>
      <c r="C4885" t="s">
        <v>664</v>
      </c>
      <c r="D4885" t="s">
        <v>665</v>
      </c>
      <c r="E4885" t="s">
        <v>664</v>
      </c>
      <c r="F4885" t="s">
        <v>664</v>
      </c>
      <c r="G4885" t="s">
        <v>665</v>
      </c>
      <c r="H4885" t="s">
        <v>664</v>
      </c>
      <c r="I4885" t="s">
        <v>664</v>
      </c>
      <c r="J4885" t="s">
        <v>664</v>
      </c>
      <c r="K4885" t="s">
        <v>664</v>
      </c>
      <c r="L4885" t="s">
        <v>665</v>
      </c>
      <c r="M4885" t="s">
        <v>665</v>
      </c>
      <c r="N4885" t="s">
        <v>665</v>
      </c>
      <c r="O4885" t="s">
        <v>664</v>
      </c>
      <c r="P4885" t="s">
        <v>664</v>
      </c>
      <c r="Q4885" t="s">
        <v>665</v>
      </c>
      <c r="R4885" t="s">
        <v>665</v>
      </c>
      <c r="S4885" t="s">
        <v>665</v>
      </c>
      <c r="T4885" t="s">
        <v>664</v>
      </c>
      <c r="U4885" t="s">
        <v>664</v>
      </c>
      <c r="V4885" t="s">
        <v>664</v>
      </c>
      <c r="W4885" t="s">
        <v>664</v>
      </c>
      <c r="X4885" t="s">
        <v>664</v>
      </c>
      <c r="Y4885" t="s">
        <v>664</v>
      </c>
      <c r="Z4885" t="s">
        <v>664</v>
      </c>
      <c r="AA4885" t="s">
        <v>664</v>
      </c>
      <c r="AB4885" t="s">
        <v>664</v>
      </c>
      <c r="AC4885" t="s">
        <v>665</v>
      </c>
      <c r="AD4885" t="s">
        <v>664</v>
      </c>
      <c r="AE4885" t="s">
        <v>664</v>
      </c>
      <c r="AF4885" t="s">
        <v>664</v>
      </c>
    </row>
    <row r="4886" spans="1:32">
      <c r="A4886">
        <v>114668</v>
      </c>
      <c r="B4886" t="s">
        <v>85</v>
      </c>
      <c r="C4886" t="s">
        <v>664</v>
      </c>
      <c r="D4886" t="s">
        <v>664</v>
      </c>
      <c r="E4886" t="s">
        <v>664</v>
      </c>
      <c r="F4886" t="s">
        <v>664</v>
      </c>
      <c r="G4886" t="s">
        <v>664</v>
      </c>
      <c r="H4886" t="s">
        <v>664</v>
      </c>
      <c r="I4886" t="s">
        <v>664</v>
      </c>
      <c r="J4886" t="s">
        <v>664</v>
      </c>
      <c r="K4886" t="s">
        <v>664</v>
      </c>
      <c r="L4886" t="s">
        <v>664</v>
      </c>
      <c r="M4886" t="s">
        <v>665</v>
      </c>
      <c r="N4886" t="s">
        <v>665</v>
      </c>
      <c r="O4886" t="s">
        <v>665</v>
      </c>
      <c r="P4886" t="s">
        <v>665</v>
      </c>
      <c r="Q4886" t="s">
        <v>665</v>
      </c>
      <c r="R4886" t="s">
        <v>664</v>
      </c>
      <c r="S4886" t="s">
        <v>665</v>
      </c>
      <c r="T4886" t="s">
        <v>665</v>
      </c>
      <c r="U4886" t="s">
        <v>665</v>
      </c>
      <c r="V4886" t="s">
        <v>665</v>
      </c>
      <c r="W4886" t="s">
        <v>664</v>
      </c>
      <c r="X4886" t="s">
        <v>664</v>
      </c>
      <c r="Y4886" t="s">
        <v>664</v>
      </c>
      <c r="Z4886" t="s">
        <v>664</v>
      </c>
      <c r="AA4886" t="s">
        <v>664</v>
      </c>
      <c r="AB4886" t="s">
        <v>664</v>
      </c>
      <c r="AC4886" t="s">
        <v>664</v>
      </c>
      <c r="AD4886" t="s">
        <v>664</v>
      </c>
      <c r="AE4886" t="s">
        <v>664</v>
      </c>
      <c r="AF4886" t="s">
        <v>664</v>
      </c>
    </row>
    <row r="4887" spans="1:32">
      <c r="A4887">
        <v>114680</v>
      </c>
      <c r="B4887" t="s">
        <v>85</v>
      </c>
      <c r="C4887" t="s">
        <v>664</v>
      </c>
      <c r="D4887" t="s">
        <v>665</v>
      </c>
      <c r="E4887" t="s">
        <v>664</v>
      </c>
      <c r="F4887" t="s">
        <v>664</v>
      </c>
      <c r="G4887" t="s">
        <v>664</v>
      </c>
      <c r="H4887" t="s">
        <v>664</v>
      </c>
      <c r="I4887" t="s">
        <v>664</v>
      </c>
      <c r="J4887" t="s">
        <v>664</v>
      </c>
      <c r="K4887" t="s">
        <v>664</v>
      </c>
      <c r="L4887" t="s">
        <v>664</v>
      </c>
      <c r="M4887" t="s">
        <v>664</v>
      </c>
      <c r="N4887" t="s">
        <v>664</v>
      </c>
      <c r="O4887" t="s">
        <v>663</v>
      </c>
      <c r="P4887" t="s">
        <v>663</v>
      </c>
      <c r="Q4887" t="s">
        <v>663</v>
      </c>
      <c r="R4887" t="s">
        <v>665</v>
      </c>
      <c r="S4887" t="s">
        <v>663</v>
      </c>
      <c r="T4887" t="s">
        <v>663</v>
      </c>
      <c r="U4887" t="s">
        <v>665</v>
      </c>
      <c r="V4887" t="s">
        <v>663</v>
      </c>
      <c r="W4887" t="s">
        <v>664</v>
      </c>
      <c r="X4887" t="s">
        <v>664</v>
      </c>
      <c r="Y4887" t="s">
        <v>664</v>
      </c>
      <c r="Z4887" t="s">
        <v>665</v>
      </c>
      <c r="AA4887" t="s">
        <v>664</v>
      </c>
      <c r="AB4887" t="s">
        <v>664</v>
      </c>
      <c r="AC4887" t="s">
        <v>664</v>
      </c>
      <c r="AD4887" t="s">
        <v>664</v>
      </c>
      <c r="AE4887" t="s">
        <v>664</v>
      </c>
      <c r="AF4887" t="s">
        <v>664</v>
      </c>
    </row>
    <row r="4888" spans="1:32">
      <c r="A4888">
        <v>114683</v>
      </c>
      <c r="B4888" t="s">
        <v>85</v>
      </c>
      <c r="C4888" t="s">
        <v>664</v>
      </c>
      <c r="D4888" t="s">
        <v>664</v>
      </c>
      <c r="E4888" t="s">
        <v>664</v>
      </c>
      <c r="F4888" t="s">
        <v>664</v>
      </c>
      <c r="G4888" t="s">
        <v>664</v>
      </c>
      <c r="H4888" t="s">
        <v>664</v>
      </c>
      <c r="I4888" t="s">
        <v>664</v>
      </c>
      <c r="J4888" t="s">
        <v>664</v>
      </c>
      <c r="K4888" t="s">
        <v>664</v>
      </c>
      <c r="L4888" t="s">
        <v>665</v>
      </c>
      <c r="M4888" t="s">
        <v>664</v>
      </c>
      <c r="N4888" t="s">
        <v>665</v>
      </c>
      <c r="O4888" t="s">
        <v>663</v>
      </c>
      <c r="P4888" t="s">
        <v>665</v>
      </c>
      <c r="Q4888" t="s">
        <v>665</v>
      </c>
      <c r="R4888" t="s">
        <v>664</v>
      </c>
      <c r="S4888" t="s">
        <v>665</v>
      </c>
      <c r="T4888" t="s">
        <v>665</v>
      </c>
      <c r="U4888" t="s">
        <v>665</v>
      </c>
      <c r="V4888" t="s">
        <v>665</v>
      </c>
      <c r="W4888" t="s">
        <v>665</v>
      </c>
      <c r="X4888" t="s">
        <v>664</v>
      </c>
      <c r="Y4888" t="s">
        <v>664</v>
      </c>
      <c r="Z4888" t="s">
        <v>664</v>
      </c>
      <c r="AA4888" t="s">
        <v>664</v>
      </c>
      <c r="AB4888" t="s">
        <v>664</v>
      </c>
      <c r="AC4888" t="s">
        <v>664</v>
      </c>
      <c r="AD4888" t="s">
        <v>664</v>
      </c>
      <c r="AE4888" t="s">
        <v>664</v>
      </c>
      <c r="AF4888" t="s">
        <v>664</v>
      </c>
    </row>
    <row r="4889" spans="1:32">
      <c r="A4889">
        <v>114685</v>
      </c>
      <c r="B4889" t="s">
        <v>85</v>
      </c>
      <c r="C4889" t="s">
        <v>664</v>
      </c>
      <c r="D4889" t="s">
        <v>664</v>
      </c>
      <c r="E4889" t="s">
        <v>664</v>
      </c>
      <c r="F4889" t="s">
        <v>664</v>
      </c>
      <c r="G4889" t="s">
        <v>663</v>
      </c>
      <c r="H4889" t="s">
        <v>664</v>
      </c>
      <c r="I4889" t="s">
        <v>664</v>
      </c>
      <c r="J4889" t="s">
        <v>664</v>
      </c>
      <c r="K4889" t="s">
        <v>664</v>
      </c>
      <c r="L4889" t="s">
        <v>665</v>
      </c>
      <c r="M4889" t="s">
        <v>665</v>
      </c>
      <c r="N4889" t="s">
        <v>665</v>
      </c>
      <c r="O4889" t="s">
        <v>663</v>
      </c>
      <c r="P4889" t="s">
        <v>663</v>
      </c>
      <c r="Q4889" t="s">
        <v>665</v>
      </c>
      <c r="R4889" t="s">
        <v>664</v>
      </c>
      <c r="S4889" t="s">
        <v>664</v>
      </c>
      <c r="T4889" t="s">
        <v>665</v>
      </c>
      <c r="U4889" t="s">
        <v>665</v>
      </c>
      <c r="V4889" t="s">
        <v>663</v>
      </c>
      <c r="W4889" t="s">
        <v>664</v>
      </c>
      <c r="X4889" t="s">
        <v>664</v>
      </c>
      <c r="Y4889" t="s">
        <v>664</v>
      </c>
      <c r="Z4889" t="s">
        <v>664</v>
      </c>
      <c r="AA4889" t="s">
        <v>664</v>
      </c>
      <c r="AB4889" t="s">
        <v>664</v>
      </c>
      <c r="AC4889" t="s">
        <v>664</v>
      </c>
      <c r="AD4889" t="s">
        <v>664</v>
      </c>
      <c r="AE4889" t="s">
        <v>664</v>
      </c>
      <c r="AF4889" t="s">
        <v>664</v>
      </c>
    </row>
    <row r="4890" spans="1:32">
      <c r="A4890">
        <v>114693</v>
      </c>
      <c r="B4890" t="s">
        <v>85</v>
      </c>
      <c r="C4890" t="s">
        <v>665</v>
      </c>
      <c r="D4890" t="s">
        <v>665</v>
      </c>
      <c r="E4890" t="s">
        <v>665</v>
      </c>
      <c r="F4890" t="s">
        <v>665</v>
      </c>
      <c r="G4890" t="s">
        <v>665</v>
      </c>
      <c r="H4890" t="s">
        <v>665</v>
      </c>
      <c r="I4890" t="s">
        <v>665</v>
      </c>
      <c r="J4890" t="s">
        <v>665</v>
      </c>
      <c r="K4890" t="s">
        <v>665</v>
      </c>
      <c r="L4890" t="s">
        <v>663</v>
      </c>
      <c r="M4890" t="s">
        <v>664</v>
      </c>
      <c r="N4890" t="s">
        <v>665</v>
      </c>
      <c r="O4890" t="s">
        <v>665</v>
      </c>
      <c r="P4890" t="s">
        <v>665</v>
      </c>
      <c r="Q4890" t="s">
        <v>665</v>
      </c>
      <c r="R4890" t="s">
        <v>664</v>
      </c>
      <c r="S4890" t="s">
        <v>664</v>
      </c>
      <c r="T4890" t="s">
        <v>664</v>
      </c>
      <c r="U4890" t="s">
        <v>664</v>
      </c>
      <c r="V4890" t="s">
        <v>664</v>
      </c>
      <c r="W4890" t="s">
        <v>664</v>
      </c>
      <c r="X4890" t="s">
        <v>664</v>
      </c>
      <c r="Y4890" t="s">
        <v>664</v>
      </c>
      <c r="Z4890" t="s">
        <v>664</v>
      </c>
      <c r="AA4890" t="s">
        <v>664</v>
      </c>
      <c r="AB4890" t="s">
        <v>664</v>
      </c>
      <c r="AC4890" t="s">
        <v>664</v>
      </c>
      <c r="AD4890" t="s">
        <v>664</v>
      </c>
      <c r="AE4890" t="s">
        <v>664</v>
      </c>
      <c r="AF4890" t="s">
        <v>664</v>
      </c>
    </row>
    <row r="4891" spans="1:32">
      <c r="A4891">
        <v>114699</v>
      </c>
      <c r="B4891" t="s">
        <v>85</v>
      </c>
      <c r="C4891" t="s">
        <v>665</v>
      </c>
      <c r="D4891" t="s">
        <v>663</v>
      </c>
      <c r="E4891" t="s">
        <v>665</v>
      </c>
      <c r="F4891" t="s">
        <v>665</v>
      </c>
      <c r="G4891" t="s">
        <v>663</v>
      </c>
      <c r="H4891" t="s">
        <v>663</v>
      </c>
      <c r="I4891" t="s">
        <v>665</v>
      </c>
      <c r="J4891" t="s">
        <v>665</v>
      </c>
      <c r="K4891" t="s">
        <v>665</v>
      </c>
      <c r="L4891" t="s">
        <v>665</v>
      </c>
      <c r="M4891" t="s">
        <v>665</v>
      </c>
      <c r="N4891" t="s">
        <v>665</v>
      </c>
      <c r="O4891" t="s">
        <v>665</v>
      </c>
      <c r="P4891" t="s">
        <v>665</v>
      </c>
      <c r="Q4891" t="s">
        <v>665</v>
      </c>
      <c r="R4891" t="s">
        <v>664</v>
      </c>
      <c r="S4891" t="s">
        <v>664</v>
      </c>
      <c r="T4891" t="s">
        <v>664</v>
      </c>
      <c r="U4891" t="s">
        <v>664</v>
      </c>
      <c r="V4891" t="s">
        <v>664</v>
      </c>
      <c r="W4891" t="s">
        <v>664</v>
      </c>
      <c r="X4891" t="s">
        <v>665</v>
      </c>
      <c r="Y4891" t="s">
        <v>663</v>
      </c>
      <c r="Z4891" t="s">
        <v>664</v>
      </c>
      <c r="AA4891" t="s">
        <v>664</v>
      </c>
      <c r="AB4891" t="s">
        <v>665</v>
      </c>
      <c r="AC4891" t="s">
        <v>664</v>
      </c>
      <c r="AD4891" t="s">
        <v>664</v>
      </c>
      <c r="AE4891" t="s">
        <v>664</v>
      </c>
      <c r="AF4891" t="s">
        <v>664</v>
      </c>
    </row>
    <row r="4892" spans="1:32">
      <c r="A4892">
        <v>114723</v>
      </c>
      <c r="B4892" t="s">
        <v>85</v>
      </c>
      <c r="C4892" t="s">
        <v>665</v>
      </c>
      <c r="D4892" t="s">
        <v>664</v>
      </c>
      <c r="E4892" t="s">
        <v>665</v>
      </c>
      <c r="F4892" t="s">
        <v>665</v>
      </c>
      <c r="G4892" t="s">
        <v>665</v>
      </c>
      <c r="H4892" t="s">
        <v>663</v>
      </c>
      <c r="I4892" t="s">
        <v>664</v>
      </c>
      <c r="J4892" t="s">
        <v>663</v>
      </c>
      <c r="K4892" t="s">
        <v>664</v>
      </c>
      <c r="L4892" t="s">
        <v>664</v>
      </c>
      <c r="M4892" t="s">
        <v>664</v>
      </c>
      <c r="N4892" t="s">
        <v>664</v>
      </c>
      <c r="O4892" t="s">
        <v>664</v>
      </c>
      <c r="P4892" t="s">
        <v>664</v>
      </c>
      <c r="Q4892" t="s">
        <v>664</v>
      </c>
      <c r="R4892" t="s">
        <v>664</v>
      </c>
      <c r="S4892" t="s">
        <v>664</v>
      </c>
      <c r="T4892" t="s">
        <v>664</v>
      </c>
      <c r="U4892" t="s">
        <v>664</v>
      </c>
      <c r="V4892" t="s">
        <v>664</v>
      </c>
      <c r="W4892" t="s">
        <v>664</v>
      </c>
      <c r="X4892" t="s">
        <v>664</v>
      </c>
      <c r="Y4892" t="s">
        <v>665</v>
      </c>
      <c r="Z4892" t="s">
        <v>664</v>
      </c>
      <c r="AA4892" t="s">
        <v>664</v>
      </c>
      <c r="AB4892" t="s">
        <v>664</v>
      </c>
      <c r="AC4892" t="s">
        <v>664</v>
      </c>
      <c r="AD4892" t="s">
        <v>664</v>
      </c>
      <c r="AE4892" t="s">
        <v>664</v>
      </c>
      <c r="AF4892" t="s">
        <v>664</v>
      </c>
    </row>
    <row r="4893" spans="1:32">
      <c r="A4893">
        <v>114726</v>
      </c>
      <c r="B4893" t="s">
        <v>85</v>
      </c>
      <c r="C4893" t="s">
        <v>665</v>
      </c>
      <c r="D4893" t="s">
        <v>665</v>
      </c>
      <c r="E4893" t="s">
        <v>665</v>
      </c>
      <c r="F4893" t="s">
        <v>663</v>
      </c>
      <c r="G4893" t="s">
        <v>665</v>
      </c>
      <c r="H4893" t="s">
        <v>665</v>
      </c>
      <c r="I4893" t="s">
        <v>664</v>
      </c>
      <c r="J4893" t="s">
        <v>663</v>
      </c>
      <c r="K4893" t="s">
        <v>665</v>
      </c>
      <c r="L4893" t="s">
        <v>665</v>
      </c>
      <c r="M4893" t="s">
        <v>665</v>
      </c>
      <c r="N4893" t="s">
        <v>665</v>
      </c>
      <c r="O4893" t="s">
        <v>664</v>
      </c>
      <c r="P4893" t="s">
        <v>664</v>
      </c>
      <c r="Q4893" t="s">
        <v>664</v>
      </c>
      <c r="R4893" t="s">
        <v>664</v>
      </c>
      <c r="S4893" t="s">
        <v>664</v>
      </c>
      <c r="T4893" t="s">
        <v>664</v>
      </c>
      <c r="U4893" t="s">
        <v>664</v>
      </c>
      <c r="V4893" t="s">
        <v>664</v>
      </c>
      <c r="W4893" t="s">
        <v>664</v>
      </c>
      <c r="X4893" t="s">
        <v>664</v>
      </c>
      <c r="Y4893" t="s">
        <v>664</v>
      </c>
      <c r="Z4893" t="s">
        <v>664</v>
      </c>
      <c r="AA4893" t="s">
        <v>664</v>
      </c>
      <c r="AB4893" t="s">
        <v>664</v>
      </c>
      <c r="AC4893" t="s">
        <v>664</v>
      </c>
      <c r="AD4893" t="s">
        <v>664</v>
      </c>
      <c r="AE4893" t="s">
        <v>664</v>
      </c>
      <c r="AF4893" t="s">
        <v>664</v>
      </c>
    </row>
    <row r="4894" spans="1:32">
      <c r="A4894">
        <v>114730</v>
      </c>
      <c r="B4894" t="s">
        <v>85</v>
      </c>
      <c r="C4894" t="s">
        <v>663</v>
      </c>
      <c r="D4894" t="s">
        <v>665</v>
      </c>
      <c r="E4894" t="s">
        <v>665</v>
      </c>
      <c r="F4894" t="s">
        <v>665</v>
      </c>
      <c r="G4894" t="s">
        <v>663</v>
      </c>
      <c r="H4894" t="s">
        <v>665</v>
      </c>
      <c r="I4894" t="s">
        <v>663</v>
      </c>
      <c r="J4894" t="s">
        <v>665</v>
      </c>
      <c r="K4894" t="s">
        <v>665</v>
      </c>
      <c r="L4894" t="s">
        <v>664</v>
      </c>
      <c r="M4894" t="s">
        <v>665</v>
      </c>
      <c r="N4894" t="s">
        <v>665</v>
      </c>
      <c r="O4894" t="s">
        <v>665</v>
      </c>
      <c r="P4894" t="s">
        <v>664</v>
      </c>
      <c r="Q4894" t="s">
        <v>664</v>
      </c>
      <c r="R4894" t="s">
        <v>664</v>
      </c>
      <c r="S4894" t="s">
        <v>664</v>
      </c>
      <c r="T4894" t="s">
        <v>664</v>
      </c>
      <c r="U4894" t="s">
        <v>664</v>
      </c>
      <c r="V4894" t="s">
        <v>664</v>
      </c>
      <c r="W4894" t="s">
        <v>664</v>
      </c>
      <c r="X4894" t="s">
        <v>663</v>
      </c>
      <c r="Y4894" t="s">
        <v>663</v>
      </c>
      <c r="Z4894" t="s">
        <v>663</v>
      </c>
      <c r="AA4894" t="s">
        <v>664</v>
      </c>
      <c r="AB4894" t="s">
        <v>664</v>
      </c>
      <c r="AC4894" t="s">
        <v>664</v>
      </c>
      <c r="AD4894" t="s">
        <v>664</v>
      </c>
      <c r="AE4894" t="s">
        <v>664</v>
      </c>
      <c r="AF4894" t="s">
        <v>664</v>
      </c>
    </row>
    <row r="4895" spans="1:32">
      <c r="A4895">
        <v>114737</v>
      </c>
      <c r="B4895" t="s">
        <v>85</v>
      </c>
      <c r="C4895" t="s">
        <v>663</v>
      </c>
      <c r="D4895" t="s">
        <v>665</v>
      </c>
      <c r="E4895" t="s">
        <v>665</v>
      </c>
      <c r="F4895" t="s">
        <v>665</v>
      </c>
      <c r="G4895" t="s">
        <v>665</v>
      </c>
      <c r="H4895" t="s">
        <v>664</v>
      </c>
      <c r="I4895" t="s">
        <v>665</v>
      </c>
      <c r="J4895" t="s">
        <v>665</v>
      </c>
      <c r="K4895" t="s">
        <v>665</v>
      </c>
      <c r="L4895" t="s">
        <v>665</v>
      </c>
      <c r="M4895" t="s">
        <v>664</v>
      </c>
      <c r="N4895" t="s">
        <v>664</v>
      </c>
      <c r="O4895" t="s">
        <v>664</v>
      </c>
      <c r="P4895" t="s">
        <v>664</v>
      </c>
      <c r="Q4895" t="s">
        <v>664</v>
      </c>
      <c r="R4895" t="s">
        <v>664</v>
      </c>
      <c r="S4895" t="s">
        <v>664</v>
      </c>
      <c r="T4895" t="s">
        <v>664</v>
      </c>
      <c r="U4895" t="s">
        <v>665</v>
      </c>
      <c r="V4895" t="s">
        <v>664</v>
      </c>
      <c r="W4895" t="s">
        <v>665</v>
      </c>
      <c r="X4895" t="s">
        <v>665</v>
      </c>
      <c r="Y4895" t="s">
        <v>663</v>
      </c>
      <c r="Z4895" t="s">
        <v>665</v>
      </c>
      <c r="AA4895" t="s">
        <v>665</v>
      </c>
      <c r="AB4895" t="s">
        <v>664</v>
      </c>
      <c r="AC4895" t="s">
        <v>664</v>
      </c>
      <c r="AD4895" t="s">
        <v>664</v>
      </c>
      <c r="AE4895" t="s">
        <v>664</v>
      </c>
      <c r="AF4895" t="s">
        <v>664</v>
      </c>
    </row>
    <row r="4896" spans="1:32">
      <c r="A4896">
        <v>114750</v>
      </c>
      <c r="B4896" t="s">
        <v>85</v>
      </c>
      <c r="C4896" t="s">
        <v>664</v>
      </c>
      <c r="D4896" t="s">
        <v>663</v>
      </c>
      <c r="E4896" t="s">
        <v>665</v>
      </c>
      <c r="F4896" t="s">
        <v>663</v>
      </c>
      <c r="G4896" t="s">
        <v>663</v>
      </c>
      <c r="H4896" t="s">
        <v>664</v>
      </c>
      <c r="I4896" t="s">
        <v>664</v>
      </c>
      <c r="J4896" t="s">
        <v>664</v>
      </c>
      <c r="K4896" t="s">
        <v>664</v>
      </c>
      <c r="L4896" t="s">
        <v>663</v>
      </c>
      <c r="M4896" t="s">
        <v>664</v>
      </c>
      <c r="N4896" t="s">
        <v>665</v>
      </c>
      <c r="O4896" t="s">
        <v>663</v>
      </c>
      <c r="P4896" t="s">
        <v>664</v>
      </c>
      <c r="Q4896" t="s">
        <v>663</v>
      </c>
      <c r="R4896" t="s">
        <v>665</v>
      </c>
      <c r="S4896" t="s">
        <v>665</v>
      </c>
      <c r="T4896" t="s">
        <v>663</v>
      </c>
      <c r="U4896" t="s">
        <v>663</v>
      </c>
      <c r="V4896" t="s">
        <v>665</v>
      </c>
      <c r="W4896" t="s">
        <v>665</v>
      </c>
      <c r="X4896" t="s">
        <v>663</v>
      </c>
      <c r="Y4896" t="s">
        <v>663</v>
      </c>
      <c r="Z4896" t="s">
        <v>663</v>
      </c>
      <c r="AA4896" t="s">
        <v>663</v>
      </c>
      <c r="AB4896" t="s">
        <v>665</v>
      </c>
      <c r="AC4896" t="s">
        <v>665</v>
      </c>
      <c r="AD4896" t="s">
        <v>665</v>
      </c>
      <c r="AE4896" t="s">
        <v>664</v>
      </c>
      <c r="AF4896" t="s">
        <v>663</v>
      </c>
    </row>
    <row r="4897" spans="1:32">
      <c r="A4897">
        <v>114751</v>
      </c>
      <c r="B4897" t="s">
        <v>85</v>
      </c>
      <c r="C4897" t="s">
        <v>665</v>
      </c>
      <c r="D4897" t="s">
        <v>665</v>
      </c>
      <c r="E4897" t="s">
        <v>665</v>
      </c>
      <c r="F4897" t="s">
        <v>665</v>
      </c>
      <c r="G4897" t="s">
        <v>663</v>
      </c>
      <c r="H4897" t="s">
        <v>665</v>
      </c>
      <c r="I4897" t="s">
        <v>665</v>
      </c>
      <c r="J4897" t="s">
        <v>665</v>
      </c>
      <c r="K4897" t="s">
        <v>665</v>
      </c>
      <c r="L4897" t="s">
        <v>664</v>
      </c>
      <c r="M4897" t="s">
        <v>665</v>
      </c>
      <c r="N4897" t="s">
        <v>665</v>
      </c>
      <c r="O4897" t="s">
        <v>665</v>
      </c>
      <c r="P4897" t="s">
        <v>665</v>
      </c>
      <c r="Q4897" t="s">
        <v>665</v>
      </c>
      <c r="R4897" t="s">
        <v>664</v>
      </c>
      <c r="S4897" t="s">
        <v>664</v>
      </c>
      <c r="T4897" t="s">
        <v>664</v>
      </c>
      <c r="U4897" t="s">
        <v>664</v>
      </c>
      <c r="V4897" t="s">
        <v>664</v>
      </c>
      <c r="W4897" t="s">
        <v>664</v>
      </c>
      <c r="X4897" t="s">
        <v>664</v>
      </c>
      <c r="Y4897" t="s">
        <v>664</v>
      </c>
      <c r="Z4897" t="s">
        <v>664</v>
      </c>
      <c r="AA4897" t="s">
        <v>664</v>
      </c>
      <c r="AB4897" t="s">
        <v>664</v>
      </c>
      <c r="AC4897" t="s">
        <v>664</v>
      </c>
      <c r="AD4897" t="s">
        <v>664</v>
      </c>
      <c r="AE4897" t="s">
        <v>664</v>
      </c>
      <c r="AF4897" t="s">
        <v>664</v>
      </c>
    </row>
    <row r="4898" spans="1:32">
      <c r="A4898">
        <v>114781</v>
      </c>
      <c r="B4898" t="s">
        <v>85</v>
      </c>
      <c r="C4898" t="s">
        <v>665</v>
      </c>
      <c r="D4898" t="s">
        <v>665</v>
      </c>
      <c r="E4898" t="s">
        <v>665</v>
      </c>
      <c r="F4898" t="s">
        <v>665</v>
      </c>
      <c r="G4898" t="s">
        <v>665</v>
      </c>
      <c r="H4898" t="s">
        <v>663</v>
      </c>
      <c r="I4898" t="s">
        <v>664</v>
      </c>
      <c r="J4898" t="s">
        <v>663</v>
      </c>
      <c r="K4898" t="s">
        <v>664</v>
      </c>
      <c r="L4898" t="s">
        <v>663</v>
      </c>
      <c r="M4898" t="s">
        <v>664</v>
      </c>
      <c r="N4898" t="s">
        <v>664</v>
      </c>
      <c r="O4898" t="s">
        <v>664</v>
      </c>
      <c r="P4898" t="s">
        <v>664</v>
      </c>
      <c r="Q4898" t="s">
        <v>664</v>
      </c>
      <c r="R4898" t="s">
        <v>664</v>
      </c>
      <c r="S4898" t="s">
        <v>664</v>
      </c>
      <c r="T4898" t="s">
        <v>665</v>
      </c>
      <c r="U4898" t="s">
        <v>664</v>
      </c>
      <c r="V4898" t="s">
        <v>664</v>
      </c>
      <c r="W4898" t="s">
        <v>664</v>
      </c>
      <c r="X4898" t="s">
        <v>663</v>
      </c>
      <c r="Y4898" t="s">
        <v>665</v>
      </c>
      <c r="Z4898" t="s">
        <v>663</v>
      </c>
      <c r="AA4898" t="s">
        <v>665</v>
      </c>
      <c r="AB4898" t="s">
        <v>664</v>
      </c>
      <c r="AC4898" t="s">
        <v>665</v>
      </c>
      <c r="AD4898" t="s">
        <v>665</v>
      </c>
      <c r="AE4898" t="s">
        <v>664</v>
      </c>
      <c r="AF4898" t="s">
        <v>664</v>
      </c>
    </row>
    <row r="4899" spans="1:32">
      <c r="A4899">
        <v>114783</v>
      </c>
      <c r="B4899" t="s">
        <v>85</v>
      </c>
      <c r="C4899" t="s">
        <v>665</v>
      </c>
      <c r="D4899" t="s">
        <v>665</v>
      </c>
      <c r="E4899" t="s">
        <v>665</v>
      </c>
      <c r="F4899" t="s">
        <v>665</v>
      </c>
      <c r="G4899" t="s">
        <v>664</v>
      </c>
      <c r="H4899" t="s">
        <v>665</v>
      </c>
      <c r="I4899" t="s">
        <v>665</v>
      </c>
      <c r="J4899" t="s">
        <v>665</v>
      </c>
      <c r="K4899" t="s">
        <v>664</v>
      </c>
      <c r="L4899" t="s">
        <v>664</v>
      </c>
      <c r="M4899" t="s">
        <v>664</v>
      </c>
      <c r="N4899" t="s">
        <v>664</v>
      </c>
      <c r="O4899" t="s">
        <v>664</v>
      </c>
      <c r="P4899" t="s">
        <v>665</v>
      </c>
      <c r="Q4899" t="s">
        <v>665</v>
      </c>
      <c r="R4899" t="s">
        <v>664</v>
      </c>
      <c r="S4899" t="s">
        <v>664</v>
      </c>
      <c r="T4899" t="s">
        <v>664</v>
      </c>
      <c r="U4899" t="s">
        <v>664</v>
      </c>
      <c r="V4899" t="s">
        <v>664</v>
      </c>
      <c r="W4899" t="s">
        <v>664</v>
      </c>
      <c r="X4899" t="s">
        <v>664</v>
      </c>
      <c r="Y4899" t="s">
        <v>664</v>
      </c>
      <c r="Z4899" t="s">
        <v>664</v>
      </c>
      <c r="AA4899" t="s">
        <v>664</v>
      </c>
      <c r="AB4899" t="s">
        <v>665</v>
      </c>
      <c r="AC4899" t="s">
        <v>664</v>
      </c>
      <c r="AD4899" t="s">
        <v>664</v>
      </c>
      <c r="AE4899" t="s">
        <v>664</v>
      </c>
      <c r="AF4899" t="s">
        <v>664</v>
      </c>
    </row>
    <row r="4900" spans="1:32">
      <c r="A4900">
        <v>114789</v>
      </c>
      <c r="B4900" t="s">
        <v>85</v>
      </c>
      <c r="C4900" t="s">
        <v>663</v>
      </c>
      <c r="D4900" t="s">
        <v>665</v>
      </c>
      <c r="E4900" t="s">
        <v>665</v>
      </c>
      <c r="F4900" t="s">
        <v>663</v>
      </c>
      <c r="G4900" t="s">
        <v>665</v>
      </c>
      <c r="H4900" t="s">
        <v>665</v>
      </c>
      <c r="I4900" t="s">
        <v>665</v>
      </c>
      <c r="J4900" t="s">
        <v>665</v>
      </c>
      <c r="K4900" t="s">
        <v>665</v>
      </c>
      <c r="L4900" t="s">
        <v>663</v>
      </c>
      <c r="M4900" t="s">
        <v>664</v>
      </c>
      <c r="N4900" t="s">
        <v>665</v>
      </c>
      <c r="O4900" t="s">
        <v>665</v>
      </c>
      <c r="P4900" t="s">
        <v>665</v>
      </c>
      <c r="Q4900" t="s">
        <v>665</v>
      </c>
      <c r="R4900" t="s">
        <v>664</v>
      </c>
      <c r="S4900" t="s">
        <v>664</v>
      </c>
      <c r="T4900" t="s">
        <v>664</v>
      </c>
      <c r="U4900" t="s">
        <v>664</v>
      </c>
      <c r="V4900" t="s">
        <v>664</v>
      </c>
      <c r="W4900" t="s">
        <v>664</v>
      </c>
      <c r="X4900" t="s">
        <v>664</v>
      </c>
      <c r="Y4900" t="s">
        <v>664</v>
      </c>
      <c r="Z4900" t="s">
        <v>664</v>
      </c>
      <c r="AA4900" t="s">
        <v>664</v>
      </c>
      <c r="AB4900" t="s">
        <v>664</v>
      </c>
      <c r="AC4900" t="s">
        <v>664</v>
      </c>
      <c r="AD4900" t="s">
        <v>664</v>
      </c>
      <c r="AE4900" t="s">
        <v>664</v>
      </c>
      <c r="AF4900" t="s">
        <v>664</v>
      </c>
    </row>
    <row r="4901" spans="1:32">
      <c r="A4901">
        <v>114807</v>
      </c>
      <c r="B4901" t="s">
        <v>85</v>
      </c>
      <c r="C4901" t="s">
        <v>665</v>
      </c>
      <c r="D4901" t="s">
        <v>665</v>
      </c>
      <c r="E4901" t="s">
        <v>665</v>
      </c>
      <c r="F4901" t="s">
        <v>665</v>
      </c>
      <c r="G4901" t="s">
        <v>665</v>
      </c>
      <c r="H4901" t="s">
        <v>665</v>
      </c>
      <c r="I4901" t="s">
        <v>665</v>
      </c>
      <c r="J4901" t="s">
        <v>665</v>
      </c>
      <c r="K4901" t="s">
        <v>665</v>
      </c>
      <c r="L4901" t="s">
        <v>663</v>
      </c>
      <c r="M4901" t="s">
        <v>664</v>
      </c>
      <c r="N4901" t="s">
        <v>665</v>
      </c>
      <c r="O4901" t="s">
        <v>665</v>
      </c>
      <c r="P4901" t="s">
        <v>665</v>
      </c>
      <c r="Q4901" t="s">
        <v>665</v>
      </c>
      <c r="R4901" t="s">
        <v>664</v>
      </c>
      <c r="S4901" t="s">
        <v>664</v>
      </c>
      <c r="T4901" t="s">
        <v>664</v>
      </c>
      <c r="U4901" t="s">
        <v>664</v>
      </c>
      <c r="V4901" t="s">
        <v>664</v>
      </c>
      <c r="W4901" t="s">
        <v>664</v>
      </c>
      <c r="X4901" t="s">
        <v>664</v>
      </c>
      <c r="Y4901" t="s">
        <v>663</v>
      </c>
      <c r="Z4901" t="s">
        <v>664</v>
      </c>
      <c r="AA4901" t="s">
        <v>663</v>
      </c>
      <c r="AB4901" t="s">
        <v>664</v>
      </c>
      <c r="AC4901" t="s">
        <v>664</v>
      </c>
      <c r="AD4901" t="s">
        <v>664</v>
      </c>
      <c r="AE4901" t="s">
        <v>664</v>
      </c>
      <c r="AF4901" t="s">
        <v>664</v>
      </c>
    </row>
    <row r="4902" spans="1:32">
      <c r="A4902">
        <v>114808</v>
      </c>
      <c r="B4902" t="s">
        <v>85</v>
      </c>
      <c r="C4902" t="s">
        <v>665</v>
      </c>
      <c r="D4902" t="s">
        <v>665</v>
      </c>
      <c r="E4902" t="s">
        <v>665</v>
      </c>
      <c r="F4902" t="s">
        <v>665</v>
      </c>
      <c r="G4902" t="s">
        <v>663</v>
      </c>
      <c r="H4902" t="s">
        <v>665</v>
      </c>
      <c r="I4902" t="s">
        <v>665</v>
      </c>
      <c r="J4902" t="s">
        <v>665</v>
      </c>
      <c r="K4902" t="s">
        <v>665</v>
      </c>
      <c r="L4902" t="s">
        <v>663</v>
      </c>
      <c r="M4902" t="s">
        <v>664</v>
      </c>
      <c r="N4902" t="s">
        <v>665</v>
      </c>
      <c r="O4902" t="s">
        <v>665</v>
      </c>
      <c r="P4902" t="s">
        <v>665</v>
      </c>
      <c r="Q4902" t="s">
        <v>665</v>
      </c>
      <c r="R4902" t="s">
        <v>664</v>
      </c>
      <c r="S4902" t="s">
        <v>664</v>
      </c>
      <c r="T4902" t="s">
        <v>664</v>
      </c>
      <c r="U4902" t="s">
        <v>664</v>
      </c>
      <c r="V4902" t="s">
        <v>664</v>
      </c>
      <c r="W4902" t="s">
        <v>664</v>
      </c>
      <c r="X4902" t="s">
        <v>664</v>
      </c>
      <c r="Y4902" t="s">
        <v>664</v>
      </c>
      <c r="Z4902" t="s">
        <v>664</v>
      </c>
      <c r="AA4902" t="s">
        <v>664</v>
      </c>
      <c r="AB4902" t="s">
        <v>664</v>
      </c>
      <c r="AC4902" t="s">
        <v>664</v>
      </c>
      <c r="AD4902" t="s">
        <v>664</v>
      </c>
      <c r="AE4902" t="s">
        <v>664</v>
      </c>
      <c r="AF4902" t="s">
        <v>664</v>
      </c>
    </row>
    <row r="4903" spans="1:32">
      <c r="A4903">
        <v>114816</v>
      </c>
      <c r="B4903" t="s">
        <v>85</v>
      </c>
      <c r="C4903" t="s">
        <v>665</v>
      </c>
      <c r="D4903" t="s">
        <v>665</v>
      </c>
      <c r="E4903" t="s">
        <v>663</v>
      </c>
      <c r="F4903" t="s">
        <v>663</v>
      </c>
      <c r="G4903" t="s">
        <v>664</v>
      </c>
      <c r="H4903" t="s">
        <v>665</v>
      </c>
      <c r="I4903" t="s">
        <v>665</v>
      </c>
      <c r="J4903" t="s">
        <v>665</v>
      </c>
      <c r="K4903" t="s">
        <v>665</v>
      </c>
      <c r="L4903" t="s">
        <v>665</v>
      </c>
      <c r="M4903" t="s">
        <v>664</v>
      </c>
      <c r="N4903" t="s">
        <v>664</v>
      </c>
      <c r="O4903" t="s">
        <v>664</v>
      </c>
      <c r="P4903" t="s">
        <v>664</v>
      </c>
      <c r="Q4903" t="s">
        <v>664</v>
      </c>
      <c r="R4903" t="s">
        <v>664</v>
      </c>
      <c r="S4903" t="s">
        <v>664</v>
      </c>
      <c r="T4903" t="s">
        <v>664</v>
      </c>
      <c r="U4903" t="s">
        <v>665</v>
      </c>
      <c r="V4903" t="s">
        <v>664</v>
      </c>
      <c r="W4903" t="s">
        <v>665</v>
      </c>
      <c r="X4903" t="s">
        <v>665</v>
      </c>
      <c r="Y4903" t="s">
        <v>665</v>
      </c>
      <c r="Z4903" t="s">
        <v>665</v>
      </c>
      <c r="AA4903" t="s">
        <v>665</v>
      </c>
      <c r="AB4903" t="s">
        <v>664</v>
      </c>
      <c r="AC4903" t="s">
        <v>664</v>
      </c>
      <c r="AD4903" t="s">
        <v>664</v>
      </c>
      <c r="AE4903" t="s">
        <v>664</v>
      </c>
      <c r="AF4903" t="s">
        <v>664</v>
      </c>
    </row>
    <row r="4904" spans="1:32">
      <c r="A4904">
        <v>114827</v>
      </c>
      <c r="B4904" t="s">
        <v>85</v>
      </c>
      <c r="C4904" t="s">
        <v>663</v>
      </c>
      <c r="D4904" t="s">
        <v>663</v>
      </c>
      <c r="E4904" t="s">
        <v>663</v>
      </c>
      <c r="F4904" t="s">
        <v>663</v>
      </c>
      <c r="G4904" t="s">
        <v>663</v>
      </c>
      <c r="H4904" t="s">
        <v>664</v>
      </c>
      <c r="I4904" t="s">
        <v>665</v>
      </c>
      <c r="J4904" t="s">
        <v>665</v>
      </c>
      <c r="K4904" t="s">
        <v>665</v>
      </c>
      <c r="L4904" t="s">
        <v>664</v>
      </c>
      <c r="M4904" t="s">
        <v>664</v>
      </c>
      <c r="N4904" t="s">
        <v>664</v>
      </c>
      <c r="O4904" t="s">
        <v>664</v>
      </c>
      <c r="P4904" t="s">
        <v>664</v>
      </c>
      <c r="Q4904" t="s">
        <v>664</v>
      </c>
      <c r="R4904" t="s">
        <v>665</v>
      </c>
      <c r="S4904" t="s">
        <v>665</v>
      </c>
      <c r="T4904" t="s">
        <v>664</v>
      </c>
      <c r="U4904" t="s">
        <v>665</v>
      </c>
      <c r="V4904" t="s">
        <v>665</v>
      </c>
      <c r="W4904" t="s">
        <v>664</v>
      </c>
      <c r="X4904" t="s">
        <v>664</v>
      </c>
      <c r="Y4904" t="s">
        <v>664</v>
      </c>
      <c r="Z4904" t="s">
        <v>664</v>
      </c>
      <c r="AA4904" t="s">
        <v>664</v>
      </c>
      <c r="AB4904" t="s">
        <v>664</v>
      </c>
      <c r="AC4904" t="s">
        <v>664</v>
      </c>
      <c r="AD4904" t="s">
        <v>664</v>
      </c>
      <c r="AE4904" t="s">
        <v>664</v>
      </c>
      <c r="AF4904" t="s">
        <v>664</v>
      </c>
    </row>
    <row r="4905" spans="1:32">
      <c r="A4905">
        <v>114831</v>
      </c>
      <c r="B4905" t="s">
        <v>85</v>
      </c>
      <c r="C4905" t="s">
        <v>665</v>
      </c>
      <c r="D4905" t="s">
        <v>663</v>
      </c>
      <c r="E4905" t="s">
        <v>665</v>
      </c>
      <c r="F4905" t="s">
        <v>665</v>
      </c>
      <c r="G4905" t="s">
        <v>664</v>
      </c>
      <c r="H4905" t="s">
        <v>665</v>
      </c>
      <c r="I4905" t="s">
        <v>664</v>
      </c>
      <c r="J4905" t="s">
        <v>665</v>
      </c>
      <c r="K4905" t="s">
        <v>663</v>
      </c>
      <c r="L4905" t="s">
        <v>665</v>
      </c>
      <c r="M4905" t="s">
        <v>664</v>
      </c>
      <c r="N4905" t="s">
        <v>664</v>
      </c>
      <c r="O4905" t="s">
        <v>664</v>
      </c>
      <c r="P4905" t="s">
        <v>664</v>
      </c>
      <c r="Q4905" t="s">
        <v>664</v>
      </c>
      <c r="R4905" t="s">
        <v>664</v>
      </c>
      <c r="S4905" t="s">
        <v>664</v>
      </c>
      <c r="T4905" t="s">
        <v>665</v>
      </c>
      <c r="U4905" t="s">
        <v>664</v>
      </c>
      <c r="V4905" t="s">
        <v>664</v>
      </c>
      <c r="W4905" t="s">
        <v>665</v>
      </c>
      <c r="X4905" t="s">
        <v>665</v>
      </c>
      <c r="Y4905" t="s">
        <v>664</v>
      </c>
      <c r="Z4905" t="s">
        <v>664</v>
      </c>
      <c r="AA4905" t="s">
        <v>664</v>
      </c>
      <c r="AB4905" t="s">
        <v>664</v>
      </c>
      <c r="AC4905" t="s">
        <v>664</v>
      </c>
      <c r="AD4905" t="s">
        <v>664</v>
      </c>
      <c r="AE4905" t="s">
        <v>664</v>
      </c>
      <c r="AF4905" t="s">
        <v>664</v>
      </c>
    </row>
    <row r="4906" spans="1:32">
      <c r="A4906">
        <v>114834</v>
      </c>
      <c r="B4906" t="s">
        <v>85</v>
      </c>
      <c r="C4906" t="s">
        <v>665</v>
      </c>
      <c r="D4906" t="s">
        <v>665</v>
      </c>
      <c r="E4906" t="s">
        <v>665</v>
      </c>
      <c r="F4906" t="s">
        <v>665</v>
      </c>
      <c r="G4906" t="s">
        <v>665</v>
      </c>
      <c r="H4906" t="s">
        <v>664</v>
      </c>
      <c r="I4906" t="s">
        <v>664</v>
      </c>
      <c r="J4906" t="s">
        <v>664</v>
      </c>
      <c r="K4906" t="s">
        <v>664</v>
      </c>
      <c r="L4906" t="s">
        <v>664</v>
      </c>
      <c r="M4906" t="s">
        <v>663</v>
      </c>
      <c r="N4906" t="s">
        <v>664</v>
      </c>
      <c r="O4906" t="s">
        <v>663</v>
      </c>
      <c r="P4906" t="s">
        <v>664</v>
      </c>
      <c r="Q4906" t="s">
        <v>663</v>
      </c>
      <c r="R4906" t="s">
        <v>663</v>
      </c>
      <c r="S4906" t="s">
        <v>664</v>
      </c>
      <c r="T4906" t="s">
        <v>664</v>
      </c>
      <c r="U4906" t="s">
        <v>664</v>
      </c>
      <c r="V4906" t="s">
        <v>665</v>
      </c>
      <c r="W4906" t="s">
        <v>664</v>
      </c>
      <c r="X4906" t="s">
        <v>665</v>
      </c>
      <c r="Y4906" t="s">
        <v>665</v>
      </c>
      <c r="Z4906" t="s">
        <v>665</v>
      </c>
      <c r="AA4906" t="s">
        <v>665</v>
      </c>
      <c r="AB4906" t="s">
        <v>664</v>
      </c>
      <c r="AC4906" t="s">
        <v>664</v>
      </c>
      <c r="AD4906" t="s">
        <v>664</v>
      </c>
      <c r="AE4906" t="s">
        <v>664</v>
      </c>
      <c r="AF4906" t="s">
        <v>664</v>
      </c>
    </row>
    <row r="4907" spans="1:32">
      <c r="A4907">
        <v>114835</v>
      </c>
      <c r="B4907" t="s">
        <v>85</v>
      </c>
      <c r="C4907" t="s">
        <v>665</v>
      </c>
      <c r="D4907" t="s">
        <v>665</v>
      </c>
      <c r="E4907" t="s">
        <v>665</v>
      </c>
      <c r="F4907" t="s">
        <v>665</v>
      </c>
      <c r="G4907" t="s">
        <v>664</v>
      </c>
      <c r="H4907" t="s">
        <v>663</v>
      </c>
      <c r="I4907" t="s">
        <v>663</v>
      </c>
      <c r="J4907" t="s">
        <v>665</v>
      </c>
      <c r="K4907" t="s">
        <v>665</v>
      </c>
      <c r="L4907" t="s">
        <v>665</v>
      </c>
      <c r="M4907" t="s">
        <v>664</v>
      </c>
      <c r="N4907" t="s">
        <v>664</v>
      </c>
      <c r="O4907" t="s">
        <v>664</v>
      </c>
      <c r="P4907" t="s">
        <v>664</v>
      </c>
      <c r="Q4907" t="s">
        <v>665</v>
      </c>
      <c r="R4907" t="s">
        <v>664</v>
      </c>
      <c r="S4907" t="s">
        <v>664</v>
      </c>
      <c r="T4907" t="s">
        <v>664</v>
      </c>
      <c r="U4907" t="s">
        <v>665</v>
      </c>
      <c r="V4907" t="s">
        <v>665</v>
      </c>
      <c r="W4907" t="s">
        <v>663</v>
      </c>
      <c r="X4907" t="s">
        <v>665</v>
      </c>
      <c r="Y4907" t="s">
        <v>665</v>
      </c>
      <c r="Z4907" t="s">
        <v>665</v>
      </c>
      <c r="AA4907" t="s">
        <v>665</v>
      </c>
      <c r="AB4907" t="s">
        <v>664</v>
      </c>
      <c r="AC4907" t="s">
        <v>665</v>
      </c>
      <c r="AD4907" t="s">
        <v>664</v>
      </c>
      <c r="AE4907" t="s">
        <v>665</v>
      </c>
      <c r="AF4907" t="s">
        <v>665</v>
      </c>
    </row>
    <row r="4908" spans="1:32">
      <c r="A4908">
        <v>114843</v>
      </c>
      <c r="B4908" t="s">
        <v>85</v>
      </c>
      <c r="C4908" t="s">
        <v>663</v>
      </c>
      <c r="D4908" t="s">
        <v>665</v>
      </c>
      <c r="E4908" t="s">
        <v>663</v>
      </c>
      <c r="F4908" t="s">
        <v>663</v>
      </c>
      <c r="G4908" t="s">
        <v>663</v>
      </c>
      <c r="H4908" t="s">
        <v>665</v>
      </c>
      <c r="I4908" t="s">
        <v>664</v>
      </c>
      <c r="J4908" t="s">
        <v>664</v>
      </c>
      <c r="K4908" t="s">
        <v>664</v>
      </c>
      <c r="L4908" t="s">
        <v>663</v>
      </c>
      <c r="M4908" t="s">
        <v>665</v>
      </c>
      <c r="N4908" t="s">
        <v>664</v>
      </c>
      <c r="O4908" t="s">
        <v>665</v>
      </c>
      <c r="P4908" t="s">
        <v>664</v>
      </c>
      <c r="Q4908" t="s">
        <v>663</v>
      </c>
      <c r="R4908" t="s">
        <v>663</v>
      </c>
      <c r="S4908" t="s">
        <v>665</v>
      </c>
      <c r="T4908" t="s">
        <v>663</v>
      </c>
      <c r="U4908" t="s">
        <v>664</v>
      </c>
      <c r="V4908" t="s">
        <v>665</v>
      </c>
      <c r="W4908" t="s">
        <v>665</v>
      </c>
      <c r="X4908" t="s">
        <v>665</v>
      </c>
      <c r="Y4908" t="s">
        <v>665</v>
      </c>
      <c r="Z4908" t="s">
        <v>664</v>
      </c>
      <c r="AA4908" t="s">
        <v>663</v>
      </c>
      <c r="AB4908" t="s">
        <v>664</v>
      </c>
      <c r="AC4908" t="s">
        <v>663</v>
      </c>
      <c r="AD4908" t="s">
        <v>665</v>
      </c>
      <c r="AE4908" t="s">
        <v>665</v>
      </c>
      <c r="AF4908" t="s">
        <v>665</v>
      </c>
    </row>
    <row r="4909" spans="1:32">
      <c r="A4909">
        <v>114849</v>
      </c>
      <c r="B4909" t="s">
        <v>85</v>
      </c>
      <c r="C4909" t="s">
        <v>665</v>
      </c>
      <c r="D4909" t="s">
        <v>665</v>
      </c>
      <c r="E4909" t="s">
        <v>665</v>
      </c>
      <c r="F4909" t="s">
        <v>665</v>
      </c>
      <c r="G4909" t="s">
        <v>665</v>
      </c>
      <c r="H4909" t="s">
        <v>665</v>
      </c>
      <c r="I4909" t="s">
        <v>665</v>
      </c>
      <c r="J4909" t="s">
        <v>665</v>
      </c>
      <c r="K4909" t="s">
        <v>665</v>
      </c>
      <c r="L4909" t="s">
        <v>665</v>
      </c>
      <c r="M4909" t="s">
        <v>664</v>
      </c>
      <c r="N4909" t="s">
        <v>664</v>
      </c>
      <c r="O4909" t="s">
        <v>665</v>
      </c>
      <c r="P4909" t="s">
        <v>665</v>
      </c>
      <c r="Q4909" t="s">
        <v>664</v>
      </c>
      <c r="R4909" t="s">
        <v>664</v>
      </c>
      <c r="S4909" t="s">
        <v>664</v>
      </c>
      <c r="T4909" t="s">
        <v>664</v>
      </c>
      <c r="U4909" t="s">
        <v>664</v>
      </c>
      <c r="V4909" t="s">
        <v>664</v>
      </c>
      <c r="W4909" t="s">
        <v>665</v>
      </c>
      <c r="X4909" t="s">
        <v>664</v>
      </c>
      <c r="Y4909" t="s">
        <v>665</v>
      </c>
      <c r="Z4909" t="s">
        <v>664</v>
      </c>
      <c r="AA4909" t="s">
        <v>663</v>
      </c>
      <c r="AB4909" t="s">
        <v>665</v>
      </c>
      <c r="AC4909" t="s">
        <v>664</v>
      </c>
      <c r="AD4909" t="s">
        <v>665</v>
      </c>
      <c r="AE4909" t="s">
        <v>664</v>
      </c>
      <c r="AF4909" t="s">
        <v>665</v>
      </c>
    </row>
    <row r="4910" spans="1:32">
      <c r="A4910">
        <v>114852</v>
      </c>
      <c r="B4910" t="s">
        <v>85</v>
      </c>
      <c r="C4910" t="s">
        <v>665</v>
      </c>
      <c r="D4910" t="s">
        <v>665</v>
      </c>
      <c r="E4910" t="s">
        <v>665</v>
      </c>
      <c r="F4910" t="s">
        <v>663</v>
      </c>
      <c r="G4910" t="s">
        <v>663</v>
      </c>
      <c r="H4910" t="s">
        <v>663</v>
      </c>
      <c r="I4910" t="s">
        <v>665</v>
      </c>
      <c r="J4910" t="s">
        <v>665</v>
      </c>
      <c r="K4910" t="s">
        <v>664</v>
      </c>
      <c r="L4910" t="s">
        <v>664</v>
      </c>
      <c r="M4910" t="s">
        <v>664</v>
      </c>
      <c r="N4910" t="s">
        <v>664</v>
      </c>
      <c r="O4910" t="s">
        <v>664</v>
      </c>
      <c r="P4910" t="s">
        <v>664</v>
      </c>
      <c r="Q4910" t="s">
        <v>664</v>
      </c>
      <c r="R4910" t="s">
        <v>665</v>
      </c>
      <c r="S4910" t="s">
        <v>664</v>
      </c>
      <c r="T4910" t="s">
        <v>663</v>
      </c>
      <c r="U4910" t="s">
        <v>664</v>
      </c>
      <c r="V4910" t="s">
        <v>664</v>
      </c>
      <c r="W4910" t="s">
        <v>664</v>
      </c>
      <c r="X4910" t="s">
        <v>665</v>
      </c>
      <c r="Y4910" t="s">
        <v>664</v>
      </c>
      <c r="Z4910" t="s">
        <v>664</v>
      </c>
      <c r="AA4910" t="s">
        <v>665</v>
      </c>
      <c r="AB4910" t="s">
        <v>664</v>
      </c>
      <c r="AC4910" t="s">
        <v>664</v>
      </c>
      <c r="AD4910" t="s">
        <v>664</v>
      </c>
      <c r="AE4910" t="s">
        <v>664</v>
      </c>
      <c r="AF4910" t="s">
        <v>664</v>
      </c>
    </row>
    <row r="4911" spans="1:32">
      <c r="A4911">
        <v>114857</v>
      </c>
      <c r="B4911" t="s">
        <v>85</v>
      </c>
      <c r="C4911" t="s">
        <v>663</v>
      </c>
      <c r="D4911" t="s">
        <v>665</v>
      </c>
      <c r="E4911" t="s">
        <v>665</v>
      </c>
      <c r="F4911" t="s">
        <v>665</v>
      </c>
      <c r="G4911" t="s">
        <v>665</v>
      </c>
      <c r="H4911" t="s">
        <v>665</v>
      </c>
      <c r="I4911" t="s">
        <v>665</v>
      </c>
      <c r="J4911" t="s">
        <v>665</v>
      </c>
      <c r="K4911" t="s">
        <v>664</v>
      </c>
      <c r="L4911" t="s">
        <v>664</v>
      </c>
      <c r="M4911" t="s">
        <v>664</v>
      </c>
      <c r="N4911" t="s">
        <v>664</v>
      </c>
      <c r="O4911" t="s">
        <v>664</v>
      </c>
      <c r="P4911" t="s">
        <v>663</v>
      </c>
      <c r="Q4911" t="s">
        <v>664</v>
      </c>
      <c r="R4911" t="s">
        <v>664</v>
      </c>
      <c r="S4911" t="s">
        <v>664</v>
      </c>
      <c r="T4911" t="s">
        <v>663</v>
      </c>
      <c r="U4911" t="s">
        <v>664</v>
      </c>
      <c r="V4911" t="s">
        <v>664</v>
      </c>
      <c r="W4911" t="s">
        <v>663</v>
      </c>
      <c r="X4911" t="s">
        <v>664</v>
      </c>
      <c r="Y4911" t="s">
        <v>663</v>
      </c>
      <c r="Z4911" t="s">
        <v>665</v>
      </c>
      <c r="AA4911" t="s">
        <v>664</v>
      </c>
      <c r="AB4911" t="s">
        <v>664</v>
      </c>
      <c r="AC4911" t="s">
        <v>664</v>
      </c>
      <c r="AD4911" t="s">
        <v>665</v>
      </c>
      <c r="AE4911" t="s">
        <v>665</v>
      </c>
      <c r="AF4911" t="s">
        <v>664</v>
      </c>
    </row>
    <row r="4912" spans="1:32">
      <c r="A4912">
        <v>114860</v>
      </c>
      <c r="B4912" t="s">
        <v>85</v>
      </c>
      <c r="C4912" t="s">
        <v>665</v>
      </c>
      <c r="D4912" t="s">
        <v>665</v>
      </c>
      <c r="E4912" t="s">
        <v>665</v>
      </c>
      <c r="F4912" t="s">
        <v>665</v>
      </c>
      <c r="G4912" t="s">
        <v>663</v>
      </c>
      <c r="H4912" t="s">
        <v>664</v>
      </c>
      <c r="I4912" t="s">
        <v>664</v>
      </c>
      <c r="J4912" t="s">
        <v>665</v>
      </c>
      <c r="K4912" t="s">
        <v>665</v>
      </c>
      <c r="L4912" t="s">
        <v>665</v>
      </c>
      <c r="M4912" t="s">
        <v>665</v>
      </c>
      <c r="N4912" t="s">
        <v>665</v>
      </c>
      <c r="O4912" t="s">
        <v>665</v>
      </c>
      <c r="P4912" t="s">
        <v>665</v>
      </c>
      <c r="Q4912" t="s">
        <v>665</v>
      </c>
      <c r="R4912" t="s">
        <v>664</v>
      </c>
      <c r="S4912" t="s">
        <v>664</v>
      </c>
      <c r="T4912" t="s">
        <v>664</v>
      </c>
      <c r="U4912" t="s">
        <v>664</v>
      </c>
      <c r="V4912" t="s">
        <v>664</v>
      </c>
      <c r="W4912" t="s">
        <v>664</v>
      </c>
      <c r="X4912" t="s">
        <v>664</v>
      </c>
      <c r="Y4912" t="s">
        <v>664</v>
      </c>
      <c r="Z4912" t="s">
        <v>664</v>
      </c>
      <c r="AA4912" t="s">
        <v>664</v>
      </c>
      <c r="AB4912" t="s">
        <v>664</v>
      </c>
      <c r="AC4912" t="s">
        <v>664</v>
      </c>
      <c r="AD4912" t="s">
        <v>664</v>
      </c>
      <c r="AE4912" t="s">
        <v>664</v>
      </c>
      <c r="AF4912" t="s">
        <v>664</v>
      </c>
    </row>
    <row r="4913" spans="1:32">
      <c r="A4913">
        <v>114881</v>
      </c>
      <c r="B4913" t="s">
        <v>85</v>
      </c>
      <c r="C4913" t="s">
        <v>665</v>
      </c>
      <c r="D4913" t="s">
        <v>663</v>
      </c>
      <c r="E4913" t="s">
        <v>663</v>
      </c>
      <c r="F4913" t="s">
        <v>665</v>
      </c>
      <c r="G4913" t="s">
        <v>665</v>
      </c>
      <c r="H4913" t="s">
        <v>665</v>
      </c>
      <c r="I4913" t="s">
        <v>665</v>
      </c>
      <c r="J4913" t="s">
        <v>665</v>
      </c>
      <c r="K4913" t="s">
        <v>663</v>
      </c>
      <c r="L4913" t="s">
        <v>665</v>
      </c>
      <c r="M4913" t="s">
        <v>664</v>
      </c>
      <c r="N4913" t="s">
        <v>664</v>
      </c>
      <c r="O4913" t="s">
        <v>664</v>
      </c>
      <c r="P4913" t="s">
        <v>664</v>
      </c>
      <c r="Q4913" t="s">
        <v>664</v>
      </c>
      <c r="R4913" t="s">
        <v>664</v>
      </c>
      <c r="S4913" t="s">
        <v>664</v>
      </c>
      <c r="T4913" t="s">
        <v>664</v>
      </c>
      <c r="U4913" t="s">
        <v>664</v>
      </c>
      <c r="V4913" t="s">
        <v>664</v>
      </c>
      <c r="W4913" t="s">
        <v>664</v>
      </c>
      <c r="X4913" t="s">
        <v>664</v>
      </c>
      <c r="Y4913" t="s">
        <v>664</v>
      </c>
      <c r="Z4913" t="s">
        <v>664</v>
      </c>
      <c r="AA4913" t="s">
        <v>664</v>
      </c>
      <c r="AB4913" t="s">
        <v>664</v>
      </c>
      <c r="AC4913" t="s">
        <v>664</v>
      </c>
      <c r="AD4913" t="s">
        <v>664</v>
      </c>
      <c r="AE4913" t="s">
        <v>664</v>
      </c>
      <c r="AF4913" t="s">
        <v>664</v>
      </c>
    </row>
    <row r="4914" spans="1:32">
      <c r="A4914">
        <v>114894</v>
      </c>
      <c r="B4914" t="s">
        <v>85</v>
      </c>
      <c r="C4914" t="s">
        <v>665</v>
      </c>
      <c r="D4914" t="s">
        <v>663</v>
      </c>
      <c r="E4914" t="s">
        <v>665</v>
      </c>
      <c r="F4914" t="s">
        <v>663</v>
      </c>
      <c r="G4914" t="s">
        <v>663</v>
      </c>
      <c r="H4914" t="s">
        <v>665</v>
      </c>
      <c r="I4914" t="s">
        <v>665</v>
      </c>
      <c r="J4914" t="s">
        <v>663</v>
      </c>
      <c r="K4914" t="s">
        <v>665</v>
      </c>
      <c r="L4914" t="s">
        <v>665</v>
      </c>
      <c r="M4914" t="s">
        <v>665</v>
      </c>
      <c r="N4914" t="s">
        <v>665</v>
      </c>
      <c r="O4914" t="s">
        <v>665</v>
      </c>
      <c r="P4914" t="s">
        <v>665</v>
      </c>
      <c r="Q4914" t="s">
        <v>664</v>
      </c>
      <c r="R4914" t="s">
        <v>664</v>
      </c>
      <c r="S4914" t="s">
        <v>664</v>
      </c>
      <c r="T4914" t="s">
        <v>664</v>
      </c>
      <c r="U4914" t="s">
        <v>664</v>
      </c>
      <c r="V4914" t="s">
        <v>664</v>
      </c>
      <c r="W4914" t="s">
        <v>664</v>
      </c>
      <c r="X4914" t="s">
        <v>664</v>
      </c>
      <c r="Y4914" t="s">
        <v>664</v>
      </c>
      <c r="Z4914" t="s">
        <v>664</v>
      </c>
      <c r="AA4914" t="s">
        <v>664</v>
      </c>
      <c r="AB4914" t="s">
        <v>664</v>
      </c>
      <c r="AC4914" t="s">
        <v>664</v>
      </c>
      <c r="AD4914" t="s">
        <v>664</v>
      </c>
      <c r="AE4914" t="s">
        <v>664</v>
      </c>
      <c r="AF4914" t="s">
        <v>664</v>
      </c>
    </row>
    <row r="4915" spans="1:32">
      <c r="A4915">
        <v>114904</v>
      </c>
      <c r="B4915" t="s">
        <v>85</v>
      </c>
      <c r="C4915" t="s">
        <v>663</v>
      </c>
      <c r="D4915" t="s">
        <v>665</v>
      </c>
      <c r="E4915" t="s">
        <v>663</v>
      </c>
      <c r="F4915" t="s">
        <v>665</v>
      </c>
      <c r="G4915" t="s">
        <v>663</v>
      </c>
      <c r="H4915" t="s">
        <v>663</v>
      </c>
      <c r="I4915" t="s">
        <v>664</v>
      </c>
      <c r="J4915" t="s">
        <v>665</v>
      </c>
      <c r="K4915" t="s">
        <v>665</v>
      </c>
      <c r="L4915" t="s">
        <v>663</v>
      </c>
      <c r="M4915" t="s">
        <v>663</v>
      </c>
      <c r="N4915" t="s">
        <v>663</v>
      </c>
      <c r="O4915" t="s">
        <v>663</v>
      </c>
      <c r="P4915" t="s">
        <v>664</v>
      </c>
      <c r="Q4915" t="s">
        <v>664</v>
      </c>
      <c r="R4915" t="s">
        <v>665</v>
      </c>
      <c r="S4915" t="s">
        <v>665</v>
      </c>
      <c r="T4915" t="s">
        <v>663</v>
      </c>
      <c r="U4915" t="s">
        <v>665</v>
      </c>
      <c r="V4915" t="s">
        <v>663</v>
      </c>
      <c r="W4915" t="s">
        <v>664</v>
      </c>
      <c r="X4915" t="s">
        <v>664</v>
      </c>
      <c r="Y4915" t="s">
        <v>664</v>
      </c>
      <c r="Z4915" t="s">
        <v>664</v>
      </c>
      <c r="AA4915" t="s">
        <v>664</v>
      </c>
      <c r="AB4915" t="s">
        <v>664</v>
      </c>
      <c r="AC4915" t="s">
        <v>664</v>
      </c>
      <c r="AD4915" t="s">
        <v>664</v>
      </c>
      <c r="AE4915" t="s">
        <v>664</v>
      </c>
      <c r="AF4915" t="s">
        <v>664</v>
      </c>
    </row>
    <row r="4916" spans="1:32">
      <c r="A4916">
        <v>114907</v>
      </c>
      <c r="B4916" t="s">
        <v>85</v>
      </c>
      <c r="C4916" t="s">
        <v>663</v>
      </c>
      <c r="D4916" t="s">
        <v>663</v>
      </c>
      <c r="E4916" t="s">
        <v>663</v>
      </c>
      <c r="F4916" t="s">
        <v>665</v>
      </c>
      <c r="G4916" t="s">
        <v>663</v>
      </c>
      <c r="H4916" t="s">
        <v>665</v>
      </c>
      <c r="I4916" t="s">
        <v>665</v>
      </c>
      <c r="J4916" t="s">
        <v>665</v>
      </c>
      <c r="K4916" t="s">
        <v>665</v>
      </c>
      <c r="L4916" t="s">
        <v>665</v>
      </c>
      <c r="M4916" t="s">
        <v>664</v>
      </c>
      <c r="N4916" t="s">
        <v>664</v>
      </c>
      <c r="O4916" t="s">
        <v>664</v>
      </c>
      <c r="P4916" t="s">
        <v>664</v>
      </c>
      <c r="Q4916" t="s">
        <v>664</v>
      </c>
      <c r="R4916" t="s">
        <v>664</v>
      </c>
      <c r="S4916" t="s">
        <v>664</v>
      </c>
      <c r="T4916" t="s">
        <v>665</v>
      </c>
      <c r="U4916" t="s">
        <v>665</v>
      </c>
      <c r="V4916" t="s">
        <v>664</v>
      </c>
      <c r="W4916" t="s">
        <v>665</v>
      </c>
      <c r="X4916" t="s">
        <v>664</v>
      </c>
      <c r="Y4916" t="s">
        <v>664</v>
      </c>
      <c r="Z4916" t="s">
        <v>664</v>
      </c>
      <c r="AA4916" t="s">
        <v>664</v>
      </c>
      <c r="AB4916" t="s">
        <v>664</v>
      </c>
      <c r="AC4916" t="s">
        <v>664</v>
      </c>
      <c r="AD4916" t="s">
        <v>665</v>
      </c>
      <c r="AE4916" t="s">
        <v>664</v>
      </c>
      <c r="AF4916" t="s">
        <v>664</v>
      </c>
    </row>
    <row r="4917" spans="1:32">
      <c r="A4917">
        <v>114915</v>
      </c>
      <c r="B4917" t="s">
        <v>85</v>
      </c>
      <c r="C4917" t="s">
        <v>665</v>
      </c>
      <c r="D4917" t="s">
        <v>665</v>
      </c>
      <c r="E4917" t="s">
        <v>665</v>
      </c>
      <c r="F4917" t="s">
        <v>663</v>
      </c>
      <c r="G4917" t="s">
        <v>664</v>
      </c>
      <c r="H4917" t="s">
        <v>665</v>
      </c>
      <c r="I4917" t="s">
        <v>665</v>
      </c>
      <c r="J4917" t="s">
        <v>665</v>
      </c>
      <c r="K4917" t="s">
        <v>665</v>
      </c>
      <c r="L4917" t="s">
        <v>664</v>
      </c>
      <c r="M4917" t="s">
        <v>663</v>
      </c>
      <c r="N4917" t="s">
        <v>664</v>
      </c>
      <c r="O4917" t="s">
        <v>664</v>
      </c>
      <c r="P4917" t="s">
        <v>664</v>
      </c>
      <c r="Q4917" t="s">
        <v>664</v>
      </c>
      <c r="R4917" t="s">
        <v>663</v>
      </c>
      <c r="S4917" t="s">
        <v>664</v>
      </c>
      <c r="T4917" t="s">
        <v>663</v>
      </c>
      <c r="U4917" t="s">
        <v>665</v>
      </c>
      <c r="V4917" t="s">
        <v>665</v>
      </c>
      <c r="W4917" t="s">
        <v>664</v>
      </c>
      <c r="X4917" t="s">
        <v>664</v>
      </c>
      <c r="Y4917" t="s">
        <v>665</v>
      </c>
      <c r="Z4917" t="s">
        <v>664</v>
      </c>
      <c r="AA4917" t="s">
        <v>664</v>
      </c>
      <c r="AB4917" t="s">
        <v>664</v>
      </c>
      <c r="AC4917" t="s">
        <v>664</v>
      </c>
      <c r="AD4917" t="s">
        <v>664</v>
      </c>
      <c r="AE4917" t="s">
        <v>664</v>
      </c>
      <c r="AF4917" t="s">
        <v>664</v>
      </c>
    </row>
    <row r="4918" spans="1:32">
      <c r="A4918">
        <v>114925</v>
      </c>
      <c r="B4918" t="s">
        <v>85</v>
      </c>
      <c r="C4918" t="s">
        <v>663</v>
      </c>
      <c r="D4918" t="s">
        <v>665</v>
      </c>
      <c r="E4918" t="s">
        <v>663</v>
      </c>
      <c r="F4918" t="s">
        <v>663</v>
      </c>
      <c r="G4918" t="s">
        <v>663</v>
      </c>
      <c r="H4918" t="s">
        <v>664</v>
      </c>
      <c r="I4918" t="s">
        <v>663</v>
      </c>
      <c r="J4918" t="s">
        <v>665</v>
      </c>
      <c r="K4918" t="s">
        <v>665</v>
      </c>
      <c r="L4918" t="s">
        <v>665</v>
      </c>
      <c r="M4918" t="s">
        <v>664</v>
      </c>
      <c r="N4918" t="s">
        <v>664</v>
      </c>
      <c r="O4918" t="s">
        <v>663</v>
      </c>
      <c r="P4918" t="s">
        <v>664</v>
      </c>
      <c r="Q4918" t="s">
        <v>663</v>
      </c>
      <c r="R4918" t="s">
        <v>664</v>
      </c>
      <c r="S4918" t="s">
        <v>664</v>
      </c>
      <c r="T4918" t="s">
        <v>664</v>
      </c>
      <c r="U4918" t="s">
        <v>663</v>
      </c>
      <c r="V4918" t="s">
        <v>663</v>
      </c>
      <c r="W4918" t="s">
        <v>663</v>
      </c>
      <c r="X4918" t="s">
        <v>664</v>
      </c>
      <c r="Y4918" t="s">
        <v>664</v>
      </c>
      <c r="Z4918" t="s">
        <v>664</v>
      </c>
      <c r="AA4918" t="s">
        <v>664</v>
      </c>
      <c r="AB4918" t="s">
        <v>664</v>
      </c>
      <c r="AC4918" t="s">
        <v>664</v>
      </c>
      <c r="AD4918" t="s">
        <v>664</v>
      </c>
      <c r="AE4918" t="s">
        <v>664</v>
      </c>
      <c r="AF4918" t="s">
        <v>664</v>
      </c>
    </row>
    <row r="4919" spans="1:32">
      <c r="A4919">
        <v>114930</v>
      </c>
      <c r="B4919" t="s">
        <v>85</v>
      </c>
      <c r="C4919" t="s">
        <v>665</v>
      </c>
      <c r="D4919" t="s">
        <v>665</v>
      </c>
      <c r="E4919" t="s">
        <v>665</v>
      </c>
      <c r="F4919" t="s">
        <v>665</v>
      </c>
      <c r="G4919" t="s">
        <v>663</v>
      </c>
      <c r="H4919" t="s">
        <v>665</v>
      </c>
      <c r="I4919" t="s">
        <v>665</v>
      </c>
      <c r="J4919" t="s">
        <v>665</v>
      </c>
      <c r="K4919" t="s">
        <v>665</v>
      </c>
      <c r="L4919" t="s">
        <v>663</v>
      </c>
      <c r="M4919" t="s">
        <v>664</v>
      </c>
      <c r="N4919" t="s">
        <v>665</v>
      </c>
      <c r="O4919" t="s">
        <v>665</v>
      </c>
      <c r="P4919" t="s">
        <v>665</v>
      </c>
      <c r="Q4919" t="s">
        <v>665</v>
      </c>
      <c r="R4919" t="s">
        <v>664</v>
      </c>
      <c r="S4919" t="s">
        <v>664</v>
      </c>
      <c r="T4919" t="s">
        <v>664</v>
      </c>
      <c r="U4919" t="s">
        <v>664</v>
      </c>
      <c r="V4919" t="s">
        <v>664</v>
      </c>
      <c r="W4919" t="s">
        <v>664</v>
      </c>
      <c r="X4919" t="s">
        <v>664</v>
      </c>
      <c r="Y4919" t="s">
        <v>664</v>
      </c>
      <c r="Z4919" t="s">
        <v>664</v>
      </c>
      <c r="AA4919" t="s">
        <v>664</v>
      </c>
      <c r="AB4919" t="s">
        <v>664</v>
      </c>
      <c r="AC4919" t="s">
        <v>664</v>
      </c>
      <c r="AD4919" t="s">
        <v>664</v>
      </c>
      <c r="AE4919" t="s">
        <v>664</v>
      </c>
      <c r="AF4919" t="s">
        <v>664</v>
      </c>
    </row>
    <row r="4920" spans="1:32">
      <c r="A4920">
        <v>114947</v>
      </c>
      <c r="B4920" t="s">
        <v>85</v>
      </c>
      <c r="C4920" t="s">
        <v>663</v>
      </c>
      <c r="D4920" t="s">
        <v>664</v>
      </c>
      <c r="E4920" t="s">
        <v>665</v>
      </c>
      <c r="F4920" t="s">
        <v>665</v>
      </c>
      <c r="G4920" t="s">
        <v>663</v>
      </c>
      <c r="H4920" t="s">
        <v>664</v>
      </c>
      <c r="I4920" t="s">
        <v>664</v>
      </c>
      <c r="J4920" t="s">
        <v>665</v>
      </c>
      <c r="K4920" t="s">
        <v>664</v>
      </c>
      <c r="L4920" t="s">
        <v>665</v>
      </c>
      <c r="M4920" t="s">
        <v>664</v>
      </c>
      <c r="N4920" t="s">
        <v>664</v>
      </c>
      <c r="O4920" t="s">
        <v>665</v>
      </c>
      <c r="P4920" t="s">
        <v>664</v>
      </c>
      <c r="Q4920" t="s">
        <v>664</v>
      </c>
      <c r="R4920" t="s">
        <v>664</v>
      </c>
      <c r="S4920" t="s">
        <v>665</v>
      </c>
      <c r="T4920" t="s">
        <v>665</v>
      </c>
      <c r="U4920" t="s">
        <v>665</v>
      </c>
      <c r="V4920" t="s">
        <v>664</v>
      </c>
      <c r="W4920" t="s">
        <v>664</v>
      </c>
      <c r="X4920" t="s">
        <v>665</v>
      </c>
      <c r="Y4920" t="s">
        <v>663</v>
      </c>
      <c r="Z4920" t="s">
        <v>665</v>
      </c>
      <c r="AA4920" t="s">
        <v>664</v>
      </c>
      <c r="AB4920" t="s">
        <v>664</v>
      </c>
      <c r="AC4920" t="s">
        <v>664</v>
      </c>
      <c r="AD4920" t="s">
        <v>664</v>
      </c>
      <c r="AE4920" t="s">
        <v>664</v>
      </c>
      <c r="AF4920" t="s">
        <v>664</v>
      </c>
    </row>
    <row r="4921" spans="1:32">
      <c r="A4921">
        <v>114950</v>
      </c>
      <c r="B4921" t="s">
        <v>85</v>
      </c>
      <c r="C4921" t="s">
        <v>663</v>
      </c>
      <c r="D4921" t="s">
        <v>663</v>
      </c>
      <c r="E4921" t="s">
        <v>663</v>
      </c>
      <c r="F4921" t="s">
        <v>663</v>
      </c>
      <c r="G4921" t="s">
        <v>664</v>
      </c>
      <c r="H4921" t="s">
        <v>663</v>
      </c>
      <c r="I4921" t="s">
        <v>663</v>
      </c>
      <c r="J4921" t="s">
        <v>663</v>
      </c>
      <c r="K4921" t="s">
        <v>665</v>
      </c>
      <c r="L4921" t="s">
        <v>665</v>
      </c>
      <c r="M4921" t="s">
        <v>664</v>
      </c>
      <c r="N4921" t="s">
        <v>664</v>
      </c>
      <c r="O4921" t="s">
        <v>663</v>
      </c>
      <c r="P4921" t="s">
        <v>665</v>
      </c>
      <c r="Q4921" t="s">
        <v>663</v>
      </c>
      <c r="R4921" t="s">
        <v>664</v>
      </c>
      <c r="S4921" t="s">
        <v>664</v>
      </c>
      <c r="T4921" t="s">
        <v>663</v>
      </c>
      <c r="U4921" t="s">
        <v>663</v>
      </c>
      <c r="V4921" t="s">
        <v>664</v>
      </c>
      <c r="W4921" t="s">
        <v>663</v>
      </c>
      <c r="X4921" t="s">
        <v>665</v>
      </c>
      <c r="Y4921" t="s">
        <v>663</v>
      </c>
      <c r="Z4921" t="s">
        <v>663</v>
      </c>
      <c r="AA4921" t="s">
        <v>663</v>
      </c>
      <c r="AB4921" t="s">
        <v>665</v>
      </c>
      <c r="AC4921" t="s">
        <v>665</v>
      </c>
      <c r="AD4921" t="s">
        <v>665</v>
      </c>
      <c r="AE4921" t="s">
        <v>664</v>
      </c>
      <c r="AF4921" t="s">
        <v>663</v>
      </c>
    </row>
    <row r="4922" spans="1:32">
      <c r="A4922">
        <v>114956</v>
      </c>
      <c r="B4922" t="s">
        <v>85</v>
      </c>
      <c r="C4922" t="s">
        <v>664</v>
      </c>
      <c r="D4922" t="s">
        <v>663</v>
      </c>
      <c r="E4922" t="s">
        <v>665</v>
      </c>
      <c r="F4922" t="s">
        <v>665</v>
      </c>
      <c r="G4922" t="s">
        <v>665</v>
      </c>
      <c r="H4922" t="s">
        <v>664</v>
      </c>
      <c r="I4922" t="s">
        <v>665</v>
      </c>
      <c r="J4922" t="s">
        <v>665</v>
      </c>
      <c r="K4922" t="s">
        <v>665</v>
      </c>
      <c r="L4922" t="s">
        <v>663</v>
      </c>
      <c r="M4922" t="s">
        <v>665</v>
      </c>
      <c r="N4922" t="s">
        <v>665</v>
      </c>
      <c r="O4922" t="s">
        <v>665</v>
      </c>
      <c r="P4922" t="s">
        <v>665</v>
      </c>
      <c r="Q4922" t="s">
        <v>665</v>
      </c>
      <c r="R4922" t="s">
        <v>664</v>
      </c>
      <c r="S4922" t="s">
        <v>664</v>
      </c>
      <c r="T4922" t="s">
        <v>664</v>
      </c>
      <c r="U4922" t="s">
        <v>664</v>
      </c>
      <c r="V4922" t="s">
        <v>664</v>
      </c>
      <c r="W4922" t="s">
        <v>664</v>
      </c>
      <c r="X4922" t="s">
        <v>665</v>
      </c>
      <c r="Y4922" t="s">
        <v>665</v>
      </c>
      <c r="Z4922" t="s">
        <v>664</v>
      </c>
      <c r="AA4922" t="s">
        <v>664</v>
      </c>
      <c r="AB4922" t="s">
        <v>664</v>
      </c>
      <c r="AC4922" t="s">
        <v>664</v>
      </c>
      <c r="AD4922" t="s">
        <v>664</v>
      </c>
      <c r="AE4922" t="s">
        <v>664</v>
      </c>
      <c r="AF4922" t="s">
        <v>664</v>
      </c>
    </row>
    <row r="4923" spans="1:32">
      <c r="A4923">
        <v>114959</v>
      </c>
      <c r="B4923" t="s">
        <v>85</v>
      </c>
      <c r="C4923" t="s">
        <v>665</v>
      </c>
      <c r="D4923" t="s">
        <v>664</v>
      </c>
      <c r="E4923" t="s">
        <v>665</v>
      </c>
      <c r="F4923" t="s">
        <v>663</v>
      </c>
      <c r="G4923" t="s">
        <v>664</v>
      </c>
      <c r="H4923" t="s">
        <v>665</v>
      </c>
      <c r="I4923" t="s">
        <v>665</v>
      </c>
      <c r="J4923" t="s">
        <v>665</v>
      </c>
      <c r="K4923" t="s">
        <v>665</v>
      </c>
      <c r="L4923" t="s">
        <v>665</v>
      </c>
      <c r="M4923" t="s">
        <v>665</v>
      </c>
      <c r="N4923" t="s">
        <v>665</v>
      </c>
      <c r="O4923" t="s">
        <v>664</v>
      </c>
      <c r="P4923" t="s">
        <v>665</v>
      </c>
      <c r="Q4923" t="s">
        <v>665</v>
      </c>
      <c r="R4923" t="s">
        <v>664</v>
      </c>
      <c r="S4923" t="s">
        <v>664</v>
      </c>
      <c r="T4923" t="s">
        <v>664</v>
      </c>
      <c r="U4923" t="s">
        <v>665</v>
      </c>
      <c r="V4923" t="s">
        <v>664</v>
      </c>
      <c r="W4923" t="s">
        <v>663</v>
      </c>
      <c r="X4923" t="s">
        <v>663</v>
      </c>
      <c r="Y4923" t="s">
        <v>663</v>
      </c>
      <c r="Z4923" t="s">
        <v>663</v>
      </c>
      <c r="AA4923" t="s">
        <v>663</v>
      </c>
      <c r="AB4923" t="s">
        <v>665</v>
      </c>
      <c r="AC4923" t="s">
        <v>665</v>
      </c>
      <c r="AD4923" t="s">
        <v>665</v>
      </c>
      <c r="AE4923" t="s">
        <v>665</v>
      </c>
      <c r="AF4923" t="s">
        <v>665</v>
      </c>
    </row>
    <row r="4924" spans="1:32">
      <c r="A4924">
        <v>114970</v>
      </c>
      <c r="B4924" t="s">
        <v>85</v>
      </c>
      <c r="C4924" t="s">
        <v>665</v>
      </c>
      <c r="D4924" t="s">
        <v>665</v>
      </c>
      <c r="E4924" t="s">
        <v>663</v>
      </c>
      <c r="F4924" t="s">
        <v>663</v>
      </c>
      <c r="G4924" t="s">
        <v>663</v>
      </c>
      <c r="H4924" t="s">
        <v>665</v>
      </c>
      <c r="I4924" t="s">
        <v>665</v>
      </c>
      <c r="J4924" t="s">
        <v>663</v>
      </c>
      <c r="K4924" t="s">
        <v>664</v>
      </c>
      <c r="L4924" t="s">
        <v>665</v>
      </c>
      <c r="M4924" t="s">
        <v>665</v>
      </c>
      <c r="N4924" t="s">
        <v>665</v>
      </c>
      <c r="O4924" t="s">
        <v>664</v>
      </c>
      <c r="P4924" t="s">
        <v>663</v>
      </c>
      <c r="Q4924" t="s">
        <v>664</v>
      </c>
      <c r="R4924" t="s">
        <v>665</v>
      </c>
      <c r="S4924" t="s">
        <v>665</v>
      </c>
      <c r="T4924" t="s">
        <v>663</v>
      </c>
      <c r="U4924" t="s">
        <v>665</v>
      </c>
      <c r="V4924" t="s">
        <v>665</v>
      </c>
      <c r="W4924" t="s">
        <v>663</v>
      </c>
      <c r="X4924" t="s">
        <v>663</v>
      </c>
      <c r="Y4924" t="s">
        <v>663</v>
      </c>
      <c r="Z4924" t="s">
        <v>665</v>
      </c>
      <c r="AA4924" t="s">
        <v>664</v>
      </c>
      <c r="AB4924" t="s">
        <v>665</v>
      </c>
      <c r="AC4924" t="s">
        <v>664</v>
      </c>
      <c r="AD4924" t="s">
        <v>664</v>
      </c>
      <c r="AE4924" t="s">
        <v>664</v>
      </c>
      <c r="AF4924" t="s">
        <v>665</v>
      </c>
    </row>
    <row r="4925" spans="1:32">
      <c r="A4925">
        <v>114984</v>
      </c>
      <c r="B4925" t="s">
        <v>85</v>
      </c>
      <c r="C4925" t="s">
        <v>663</v>
      </c>
      <c r="D4925" t="s">
        <v>665</v>
      </c>
      <c r="E4925" t="s">
        <v>665</v>
      </c>
      <c r="F4925" t="s">
        <v>665</v>
      </c>
      <c r="G4925" t="s">
        <v>665</v>
      </c>
      <c r="H4925" t="s">
        <v>664</v>
      </c>
      <c r="I4925" t="s">
        <v>665</v>
      </c>
      <c r="J4925" t="s">
        <v>665</v>
      </c>
      <c r="K4925" t="s">
        <v>665</v>
      </c>
      <c r="L4925" t="s">
        <v>665</v>
      </c>
      <c r="M4925" t="s">
        <v>665</v>
      </c>
      <c r="N4925" t="s">
        <v>665</v>
      </c>
      <c r="O4925" t="s">
        <v>665</v>
      </c>
      <c r="P4925" t="s">
        <v>665</v>
      </c>
      <c r="Q4925" t="s">
        <v>665</v>
      </c>
      <c r="R4925" t="s">
        <v>665</v>
      </c>
      <c r="S4925" t="s">
        <v>664</v>
      </c>
      <c r="T4925" t="s">
        <v>664</v>
      </c>
      <c r="U4925" t="s">
        <v>664</v>
      </c>
      <c r="V4925" t="s">
        <v>664</v>
      </c>
      <c r="W4925" t="s">
        <v>664</v>
      </c>
      <c r="X4925" t="s">
        <v>664</v>
      </c>
      <c r="Y4925" t="s">
        <v>664</v>
      </c>
      <c r="Z4925" t="s">
        <v>664</v>
      </c>
      <c r="AA4925" t="s">
        <v>664</v>
      </c>
      <c r="AB4925" t="s">
        <v>664</v>
      </c>
      <c r="AC4925" t="s">
        <v>665</v>
      </c>
      <c r="AD4925" t="s">
        <v>665</v>
      </c>
      <c r="AE4925" t="s">
        <v>665</v>
      </c>
      <c r="AF4925" t="s">
        <v>665</v>
      </c>
    </row>
    <row r="4926" spans="1:32">
      <c r="A4926">
        <v>114987</v>
      </c>
      <c r="B4926" t="s">
        <v>85</v>
      </c>
      <c r="C4926" t="s">
        <v>665</v>
      </c>
      <c r="D4926" t="s">
        <v>665</v>
      </c>
      <c r="E4926" t="s">
        <v>665</v>
      </c>
      <c r="F4926" t="s">
        <v>665</v>
      </c>
      <c r="G4926" t="s">
        <v>665</v>
      </c>
      <c r="H4926" t="s">
        <v>665</v>
      </c>
      <c r="I4926" t="s">
        <v>665</v>
      </c>
      <c r="J4926" t="s">
        <v>663</v>
      </c>
      <c r="K4926" t="s">
        <v>665</v>
      </c>
      <c r="L4926" t="s">
        <v>665</v>
      </c>
      <c r="M4926" t="s">
        <v>665</v>
      </c>
      <c r="N4926" t="s">
        <v>664</v>
      </c>
      <c r="O4926" t="s">
        <v>665</v>
      </c>
      <c r="P4926" t="s">
        <v>665</v>
      </c>
      <c r="Q4926" t="s">
        <v>665</v>
      </c>
      <c r="R4926" t="s">
        <v>664</v>
      </c>
      <c r="S4926" t="s">
        <v>663</v>
      </c>
      <c r="T4926" t="s">
        <v>664</v>
      </c>
      <c r="U4926" t="s">
        <v>664</v>
      </c>
      <c r="V4926" t="s">
        <v>665</v>
      </c>
      <c r="W4926" t="s">
        <v>664</v>
      </c>
      <c r="X4926" t="s">
        <v>665</v>
      </c>
      <c r="Y4926" t="s">
        <v>664</v>
      </c>
      <c r="Z4926" t="s">
        <v>665</v>
      </c>
      <c r="AA4926" t="s">
        <v>665</v>
      </c>
      <c r="AB4926" t="s">
        <v>664</v>
      </c>
      <c r="AC4926" t="s">
        <v>664</v>
      </c>
      <c r="AD4926" t="s">
        <v>664</v>
      </c>
      <c r="AE4926" t="s">
        <v>665</v>
      </c>
      <c r="AF4926" t="s">
        <v>665</v>
      </c>
    </row>
    <row r="4927" spans="1:32">
      <c r="A4927">
        <v>114995</v>
      </c>
      <c r="B4927" t="s">
        <v>85</v>
      </c>
      <c r="C4927" t="s">
        <v>663</v>
      </c>
      <c r="D4927" t="s">
        <v>665</v>
      </c>
      <c r="E4927" t="s">
        <v>665</v>
      </c>
      <c r="F4927" t="s">
        <v>663</v>
      </c>
      <c r="G4927" t="s">
        <v>663</v>
      </c>
      <c r="H4927" t="s">
        <v>664</v>
      </c>
      <c r="I4927" t="s">
        <v>665</v>
      </c>
      <c r="J4927" t="s">
        <v>665</v>
      </c>
      <c r="K4927" t="s">
        <v>665</v>
      </c>
      <c r="L4927" t="s">
        <v>665</v>
      </c>
      <c r="M4927" t="s">
        <v>664</v>
      </c>
      <c r="N4927" t="s">
        <v>665</v>
      </c>
      <c r="O4927" t="s">
        <v>665</v>
      </c>
      <c r="P4927" t="s">
        <v>665</v>
      </c>
      <c r="Q4927" t="s">
        <v>665</v>
      </c>
      <c r="R4927" t="s">
        <v>664</v>
      </c>
      <c r="S4927" t="s">
        <v>664</v>
      </c>
      <c r="T4927" t="s">
        <v>664</v>
      </c>
      <c r="U4927" t="s">
        <v>664</v>
      </c>
      <c r="V4927" t="s">
        <v>664</v>
      </c>
      <c r="W4927" t="s">
        <v>664</v>
      </c>
      <c r="X4927" t="s">
        <v>664</v>
      </c>
      <c r="Y4927" t="s">
        <v>664</v>
      </c>
      <c r="Z4927" t="s">
        <v>664</v>
      </c>
      <c r="AA4927" t="s">
        <v>664</v>
      </c>
      <c r="AB4927" t="s">
        <v>664</v>
      </c>
      <c r="AC4927" t="s">
        <v>664</v>
      </c>
      <c r="AD4927" t="s">
        <v>664</v>
      </c>
      <c r="AE4927" t="s">
        <v>664</v>
      </c>
      <c r="AF4927" t="s">
        <v>664</v>
      </c>
    </row>
    <row r="4928" spans="1:32">
      <c r="A4928">
        <v>114998</v>
      </c>
      <c r="B4928" t="s">
        <v>85</v>
      </c>
      <c r="C4928" t="s">
        <v>665</v>
      </c>
      <c r="D4928" t="s">
        <v>665</v>
      </c>
      <c r="E4928" t="s">
        <v>665</v>
      </c>
      <c r="F4928" t="s">
        <v>665</v>
      </c>
      <c r="G4928" t="s">
        <v>665</v>
      </c>
      <c r="H4928" t="s">
        <v>665</v>
      </c>
      <c r="I4928" t="s">
        <v>665</v>
      </c>
      <c r="J4928" t="s">
        <v>665</v>
      </c>
      <c r="K4928" t="s">
        <v>665</v>
      </c>
      <c r="L4928" t="s">
        <v>664</v>
      </c>
      <c r="M4928" t="s">
        <v>664</v>
      </c>
      <c r="N4928" t="s">
        <v>665</v>
      </c>
      <c r="O4928" t="s">
        <v>664</v>
      </c>
      <c r="P4928" t="s">
        <v>665</v>
      </c>
      <c r="Q4928" t="s">
        <v>664</v>
      </c>
      <c r="R4928" t="s">
        <v>664</v>
      </c>
      <c r="S4928" t="s">
        <v>664</v>
      </c>
      <c r="T4928" t="s">
        <v>664</v>
      </c>
      <c r="U4928" t="s">
        <v>664</v>
      </c>
      <c r="V4928" t="s">
        <v>664</v>
      </c>
      <c r="W4928" t="s">
        <v>664</v>
      </c>
      <c r="X4928" t="s">
        <v>664</v>
      </c>
      <c r="Y4928" t="s">
        <v>664</v>
      </c>
      <c r="Z4928" t="s">
        <v>664</v>
      </c>
      <c r="AA4928" t="s">
        <v>665</v>
      </c>
      <c r="AB4928" t="s">
        <v>664</v>
      </c>
      <c r="AC4928" t="s">
        <v>664</v>
      </c>
      <c r="AD4928" t="s">
        <v>664</v>
      </c>
      <c r="AE4928" t="s">
        <v>664</v>
      </c>
      <c r="AF4928" t="s">
        <v>664</v>
      </c>
    </row>
    <row r="4929" spans="1:32">
      <c r="A4929">
        <v>115008</v>
      </c>
      <c r="B4929" t="s">
        <v>85</v>
      </c>
      <c r="C4929" t="s">
        <v>663</v>
      </c>
      <c r="D4929" t="s">
        <v>665</v>
      </c>
      <c r="E4929" t="s">
        <v>665</v>
      </c>
      <c r="F4929" t="s">
        <v>663</v>
      </c>
      <c r="G4929" t="s">
        <v>665</v>
      </c>
      <c r="H4929" t="s">
        <v>665</v>
      </c>
      <c r="I4929" t="s">
        <v>665</v>
      </c>
      <c r="J4929" t="s">
        <v>663</v>
      </c>
      <c r="K4929" t="s">
        <v>665</v>
      </c>
      <c r="L4929" t="s">
        <v>663</v>
      </c>
      <c r="M4929" t="s">
        <v>664</v>
      </c>
      <c r="N4929" t="s">
        <v>665</v>
      </c>
      <c r="O4929" t="s">
        <v>665</v>
      </c>
      <c r="P4929" t="s">
        <v>665</v>
      </c>
      <c r="Q4929" t="s">
        <v>664</v>
      </c>
      <c r="R4929" t="s">
        <v>664</v>
      </c>
      <c r="S4929" t="s">
        <v>664</v>
      </c>
      <c r="T4929" t="s">
        <v>664</v>
      </c>
      <c r="U4929" t="s">
        <v>664</v>
      </c>
      <c r="V4929" t="s">
        <v>663</v>
      </c>
      <c r="W4929" t="s">
        <v>665</v>
      </c>
      <c r="X4929" t="s">
        <v>665</v>
      </c>
      <c r="Y4929" t="s">
        <v>665</v>
      </c>
      <c r="Z4929" t="s">
        <v>665</v>
      </c>
      <c r="AA4929" t="s">
        <v>665</v>
      </c>
      <c r="AB4929" t="s">
        <v>665</v>
      </c>
      <c r="AC4929" t="s">
        <v>663</v>
      </c>
      <c r="AD4929" t="s">
        <v>664</v>
      </c>
      <c r="AE4929" t="s">
        <v>664</v>
      </c>
      <c r="AF4929" t="s">
        <v>665</v>
      </c>
    </row>
    <row r="4930" spans="1:32">
      <c r="A4930">
        <v>115019</v>
      </c>
      <c r="B4930" t="s">
        <v>85</v>
      </c>
      <c r="C4930" t="s">
        <v>663</v>
      </c>
      <c r="D4930" t="s">
        <v>665</v>
      </c>
      <c r="E4930" t="s">
        <v>663</v>
      </c>
      <c r="F4930" t="s">
        <v>665</v>
      </c>
      <c r="G4930" t="s">
        <v>665</v>
      </c>
      <c r="H4930" t="s">
        <v>663</v>
      </c>
      <c r="I4930" t="s">
        <v>663</v>
      </c>
      <c r="J4930" t="s">
        <v>665</v>
      </c>
      <c r="K4930" t="s">
        <v>665</v>
      </c>
      <c r="L4930" t="s">
        <v>665</v>
      </c>
      <c r="M4930" t="s">
        <v>664</v>
      </c>
      <c r="N4930" t="s">
        <v>664</v>
      </c>
      <c r="O4930" t="s">
        <v>665</v>
      </c>
      <c r="P4930" t="s">
        <v>665</v>
      </c>
      <c r="Q4930" t="s">
        <v>664</v>
      </c>
      <c r="R4930" t="s">
        <v>664</v>
      </c>
      <c r="S4930" t="s">
        <v>665</v>
      </c>
      <c r="T4930" t="s">
        <v>665</v>
      </c>
      <c r="U4930" t="s">
        <v>665</v>
      </c>
      <c r="V4930" t="s">
        <v>665</v>
      </c>
      <c r="W4930" t="s">
        <v>665</v>
      </c>
      <c r="X4930" t="s">
        <v>665</v>
      </c>
      <c r="Y4930" t="s">
        <v>665</v>
      </c>
      <c r="Z4930" t="s">
        <v>663</v>
      </c>
      <c r="AA4930" t="s">
        <v>665</v>
      </c>
      <c r="AB4930" t="s">
        <v>664</v>
      </c>
      <c r="AC4930" t="s">
        <v>664</v>
      </c>
      <c r="AD4930" t="s">
        <v>664</v>
      </c>
      <c r="AE4930" t="s">
        <v>664</v>
      </c>
      <c r="AF4930" t="s">
        <v>664</v>
      </c>
    </row>
    <row r="4931" spans="1:32">
      <c r="A4931">
        <v>115023</v>
      </c>
      <c r="B4931" t="s">
        <v>85</v>
      </c>
      <c r="C4931" t="s">
        <v>663</v>
      </c>
      <c r="D4931" t="s">
        <v>665</v>
      </c>
      <c r="E4931" t="s">
        <v>665</v>
      </c>
      <c r="F4931" t="s">
        <v>665</v>
      </c>
      <c r="G4931" t="s">
        <v>665</v>
      </c>
      <c r="H4931" t="s">
        <v>665</v>
      </c>
      <c r="I4931" t="s">
        <v>665</v>
      </c>
      <c r="J4931" t="s">
        <v>665</v>
      </c>
      <c r="K4931" t="s">
        <v>665</v>
      </c>
      <c r="L4931" t="s">
        <v>663</v>
      </c>
      <c r="M4931" t="s">
        <v>664</v>
      </c>
      <c r="N4931" t="s">
        <v>665</v>
      </c>
      <c r="O4931" t="s">
        <v>665</v>
      </c>
      <c r="P4931" t="s">
        <v>665</v>
      </c>
      <c r="Q4931" t="s">
        <v>665</v>
      </c>
      <c r="R4931" t="s">
        <v>664</v>
      </c>
      <c r="S4931" t="s">
        <v>664</v>
      </c>
      <c r="T4931" t="s">
        <v>664</v>
      </c>
      <c r="U4931" t="s">
        <v>664</v>
      </c>
      <c r="V4931" t="s">
        <v>664</v>
      </c>
      <c r="W4931" t="s">
        <v>663</v>
      </c>
      <c r="X4931" t="s">
        <v>665</v>
      </c>
      <c r="Y4931" t="s">
        <v>664</v>
      </c>
      <c r="Z4931" t="s">
        <v>665</v>
      </c>
      <c r="AA4931" t="s">
        <v>665</v>
      </c>
      <c r="AB4931" t="s">
        <v>665</v>
      </c>
      <c r="AC4931" t="s">
        <v>664</v>
      </c>
      <c r="AD4931" t="s">
        <v>664</v>
      </c>
      <c r="AE4931" t="s">
        <v>664</v>
      </c>
      <c r="AF4931" t="s">
        <v>664</v>
      </c>
    </row>
    <row r="4932" spans="1:32">
      <c r="A4932">
        <v>115024</v>
      </c>
      <c r="B4932" t="s">
        <v>85</v>
      </c>
      <c r="C4932" t="s">
        <v>663</v>
      </c>
      <c r="D4932" t="s">
        <v>665</v>
      </c>
      <c r="E4932" t="s">
        <v>665</v>
      </c>
      <c r="F4932" t="s">
        <v>663</v>
      </c>
      <c r="G4932" t="s">
        <v>663</v>
      </c>
      <c r="H4932" t="s">
        <v>665</v>
      </c>
      <c r="I4932" t="s">
        <v>665</v>
      </c>
      <c r="J4932" t="s">
        <v>663</v>
      </c>
      <c r="K4932" t="s">
        <v>665</v>
      </c>
      <c r="L4932" t="s">
        <v>665</v>
      </c>
      <c r="M4932" t="s">
        <v>664</v>
      </c>
      <c r="N4932" t="s">
        <v>664</v>
      </c>
      <c r="O4932" t="s">
        <v>664</v>
      </c>
      <c r="P4932" t="s">
        <v>664</v>
      </c>
      <c r="Q4932" t="s">
        <v>664</v>
      </c>
      <c r="R4932" t="s">
        <v>664</v>
      </c>
      <c r="S4932" t="s">
        <v>664</v>
      </c>
      <c r="T4932" t="s">
        <v>664</v>
      </c>
      <c r="U4932" t="s">
        <v>664</v>
      </c>
      <c r="V4932" t="s">
        <v>664</v>
      </c>
      <c r="W4932" t="s">
        <v>664</v>
      </c>
      <c r="X4932" t="s">
        <v>664</v>
      </c>
      <c r="Y4932" t="s">
        <v>664</v>
      </c>
      <c r="Z4932" t="s">
        <v>664</v>
      </c>
      <c r="AA4932" t="s">
        <v>664</v>
      </c>
      <c r="AB4932" t="s">
        <v>664</v>
      </c>
      <c r="AC4932" t="s">
        <v>664</v>
      </c>
      <c r="AD4932" t="s">
        <v>664</v>
      </c>
      <c r="AE4932" t="s">
        <v>664</v>
      </c>
      <c r="AF4932" t="s">
        <v>664</v>
      </c>
    </row>
    <row r="4933" spans="1:32">
      <c r="A4933">
        <v>115028</v>
      </c>
      <c r="B4933" t="s">
        <v>85</v>
      </c>
      <c r="C4933" t="s">
        <v>665</v>
      </c>
      <c r="D4933" t="s">
        <v>665</v>
      </c>
      <c r="E4933" t="s">
        <v>663</v>
      </c>
      <c r="F4933" t="s">
        <v>665</v>
      </c>
      <c r="G4933" t="s">
        <v>664</v>
      </c>
      <c r="H4933" t="s">
        <v>665</v>
      </c>
      <c r="I4933" t="s">
        <v>665</v>
      </c>
      <c r="J4933" t="s">
        <v>665</v>
      </c>
      <c r="K4933" t="s">
        <v>665</v>
      </c>
      <c r="L4933" t="s">
        <v>663</v>
      </c>
      <c r="M4933" t="s">
        <v>664</v>
      </c>
      <c r="N4933" t="s">
        <v>665</v>
      </c>
      <c r="O4933" t="s">
        <v>665</v>
      </c>
      <c r="P4933" t="s">
        <v>665</v>
      </c>
      <c r="Q4933" t="s">
        <v>665</v>
      </c>
      <c r="R4933" t="s">
        <v>664</v>
      </c>
      <c r="S4933" t="s">
        <v>664</v>
      </c>
      <c r="T4933" t="s">
        <v>664</v>
      </c>
      <c r="U4933" t="s">
        <v>664</v>
      </c>
      <c r="V4933" t="s">
        <v>664</v>
      </c>
      <c r="W4933" t="s">
        <v>664</v>
      </c>
      <c r="X4933" t="s">
        <v>664</v>
      </c>
      <c r="Y4933" t="s">
        <v>664</v>
      </c>
      <c r="Z4933" t="s">
        <v>664</v>
      </c>
      <c r="AA4933" t="s">
        <v>664</v>
      </c>
      <c r="AB4933" t="s">
        <v>664</v>
      </c>
      <c r="AC4933" t="s">
        <v>664</v>
      </c>
      <c r="AD4933" t="s">
        <v>664</v>
      </c>
      <c r="AE4933" t="s">
        <v>664</v>
      </c>
      <c r="AF4933" t="s">
        <v>664</v>
      </c>
    </row>
    <row r="4934" spans="1:32">
      <c r="A4934">
        <v>115045</v>
      </c>
      <c r="B4934" t="s">
        <v>85</v>
      </c>
      <c r="C4934" t="s">
        <v>663</v>
      </c>
      <c r="D4934" t="s">
        <v>665</v>
      </c>
      <c r="E4934" t="s">
        <v>665</v>
      </c>
      <c r="F4934" t="s">
        <v>663</v>
      </c>
      <c r="G4934" t="s">
        <v>663</v>
      </c>
      <c r="H4934" t="s">
        <v>664</v>
      </c>
      <c r="I4934" t="s">
        <v>664</v>
      </c>
      <c r="J4934" t="s">
        <v>663</v>
      </c>
      <c r="K4934" t="s">
        <v>665</v>
      </c>
      <c r="L4934" t="s">
        <v>664</v>
      </c>
      <c r="M4934" t="s">
        <v>664</v>
      </c>
      <c r="N4934" t="s">
        <v>663</v>
      </c>
      <c r="O4934" t="s">
        <v>663</v>
      </c>
      <c r="P4934" t="s">
        <v>665</v>
      </c>
      <c r="Q4934" t="s">
        <v>664</v>
      </c>
      <c r="R4934" t="s">
        <v>664</v>
      </c>
      <c r="S4934" t="s">
        <v>663</v>
      </c>
      <c r="T4934" t="s">
        <v>663</v>
      </c>
      <c r="U4934" t="s">
        <v>663</v>
      </c>
      <c r="V4934" t="s">
        <v>665</v>
      </c>
      <c r="W4934" t="s">
        <v>664</v>
      </c>
      <c r="X4934" t="s">
        <v>664</v>
      </c>
      <c r="Y4934" t="s">
        <v>664</v>
      </c>
      <c r="Z4934" t="s">
        <v>664</v>
      </c>
      <c r="AA4934" t="s">
        <v>664</v>
      </c>
      <c r="AB4934" t="s">
        <v>664</v>
      </c>
      <c r="AC4934" t="s">
        <v>664</v>
      </c>
      <c r="AD4934" t="s">
        <v>664</v>
      </c>
      <c r="AE4934" t="s">
        <v>664</v>
      </c>
      <c r="AF4934" t="s">
        <v>664</v>
      </c>
    </row>
    <row r="4935" spans="1:32">
      <c r="A4935">
        <v>115055</v>
      </c>
      <c r="B4935" t="s">
        <v>85</v>
      </c>
      <c r="C4935" t="s">
        <v>665</v>
      </c>
      <c r="D4935" t="s">
        <v>665</v>
      </c>
      <c r="E4935" t="s">
        <v>665</v>
      </c>
      <c r="F4935" t="s">
        <v>665</v>
      </c>
      <c r="G4935" t="s">
        <v>665</v>
      </c>
      <c r="H4935" t="s">
        <v>664</v>
      </c>
      <c r="I4935" t="s">
        <v>665</v>
      </c>
      <c r="J4935" t="s">
        <v>665</v>
      </c>
      <c r="K4935" t="s">
        <v>665</v>
      </c>
      <c r="L4935" t="s">
        <v>665</v>
      </c>
      <c r="M4935" t="s">
        <v>664</v>
      </c>
      <c r="N4935" t="s">
        <v>665</v>
      </c>
      <c r="O4935" t="s">
        <v>665</v>
      </c>
      <c r="P4935" t="s">
        <v>665</v>
      </c>
      <c r="Q4935" t="s">
        <v>665</v>
      </c>
      <c r="R4935" t="s">
        <v>664</v>
      </c>
      <c r="S4935" t="s">
        <v>664</v>
      </c>
      <c r="T4935" t="s">
        <v>664</v>
      </c>
      <c r="U4935" t="s">
        <v>664</v>
      </c>
      <c r="V4935" t="s">
        <v>664</v>
      </c>
      <c r="W4935" t="s">
        <v>664</v>
      </c>
      <c r="X4935" t="s">
        <v>664</v>
      </c>
      <c r="Y4935" t="s">
        <v>664</v>
      </c>
      <c r="Z4935" t="s">
        <v>664</v>
      </c>
      <c r="AA4935" t="s">
        <v>664</v>
      </c>
      <c r="AB4935" t="s">
        <v>664</v>
      </c>
      <c r="AC4935" t="s">
        <v>664</v>
      </c>
      <c r="AD4935" t="s">
        <v>664</v>
      </c>
      <c r="AE4935" t="s">
        <v>664</v>
      </c>
      <c r="AF4935" t="s">
        <v>664</v>
      </c>
    </row>
    <row r="4936" spans="1:32">
      <c r="A4936">
        <v>115056</v>
      </c>
      <c r="B4936" t="s">
        <v>85</v>
      </c>
      <c r="C4936" t="s">
        <v>663</v>
      </c>
      <c r="D4936" t="s">
        <v>663</v>
      </c>
      <c r="E4936" t="s">
        <v>665</v>
      </c>
      <c r="F4936" t="s">
        <v>663</v>
      </c>
      <c r="G4936" t="s">
        <v>665</v>
      </c>
      <c r="H4936" t="s">
        <v>664</v>
      </c>
      <c r="I4936" t="s">
        <v>664</v>
      </c>
      <c r="J4936" t="s">
        <v>664</v>
      </c>
      <c r="K4936" t="s">
        <v>664</v>
      </c>
      <c r="L4936" t="s">
        <v>664</v>
      </c>
      <c r="M4936" t="s">
        <v>664</v>
      </c>
      <c r="N4936" t="s">
        <v>664</v>
      </c>
      <c r="O4936" t="s">
        <v>664</v>
      </c>
      <c r="P4936" t="s">
        <v>664</v>
      </c>
      <c r="Q4936" t="s">
        <v>664</v>
      </c>
      <c r="R4936" t="s">
        <v>664</v>
      </c>
      <c r="S4936" t="s">
        <v>664</v>
      </c>
      <c r="T4936" t="s">
        <v>664</v>
      </c>
      <c r="U4936" t="s">
        <v>664</v>
      </c>
      <c r="V4936" t="s">
        <v>664</v>
      </c>
      <c r="W4936" t="s">
        <v>664</v>
      </c>
      <c r="X4936" t="s">
        <v>664</v>
      </c>
      <c r="Y4936" t="s">
        <v>664</v>
      </c>
      <c r="Z4936" t="s">
        <v>664</v>
      </c>
      <c r="AA4936" t="s">
        <v>664</v>
      </c>
      <c r="AB4936" t="s">
        <v>664</v>
      </c>
      <c r="AC4936" t="s">
        <v>664</v>
      </c>
      <c r="AD4936" t="s">
        <v>664</v>
      </c>
      <c r="AE4936" t="s">
        <v>664</v>
      </c>
      <c r="AF4936" t="s">
        <v>664</v>
      </c>
    </row>
    <row r="4937" spans="1:32">
      <c r="A4937">
        <v>115057</v>
      </c>
      <c r="B4937" t="s">
        <v>85</v>
      </c>
      <c r="C4937" t="s">
        <v>665</v>
      </c>
      <c r="D4937" t="s">
        <v>665</v>
      </c>
      <c r="E4937" t="s">
        <v>665</v>
      </c>
      <c r="F4937" t="s">
        <v>663</v>
      </c>
      <c r="G4937" t="s">
        <v>663</v>
      </c>
      <c r="H4937" t="s">
        <v>665</v>
      </c>
      <c r="I4937" t="s">
        <v>665</v>
      </c>
      <c r="J4937" t="s">
        <v>665</v>
      </c>
      <c r="K4937" t="s">
        <v>665</v>
      </c>
      <c r="L4937" t="s">
        <v>664</v>
      </c>
      <c r="M4937" t="s">
        <v>665</v>
      </c>
      <c r="N4937" t="s">
        <v>665</v>
      </c>
      <c r="O4937" t="s">
        <v>665</v>
      </c>
      <c r="P4937" t="s">
        <v>665</v>
      </c>
      <c r="Q4937" t="s">
        <v>664</v>
      </c>
      <c r="R4937" t="s">
        <v>664</v>
      </c>
      <c r="S4937" t="s">
        <v>664</v>
      </c>
      <c r="T4937" t="s">
        <v>664</v>
      </c>
      <c r="U4937" t="s">
        <v>664</v>
      </c>
      <c r="V4937" t="s">
        <v>664</v>
      </c>
      <c r="W4937" t="s">
        <v>664</v>
      </c>
      <c r="X4937" t="s">
        <v>664</v>
      </c>
      <c r="Y4937" t="s">
        <v>664</v>
      </c>
      <c r="Z4937" t="s">
        <v>664</v>
      </c>
      <c r="AA4937" t="s">
        <v>664</v>
      </c>
      <c r="AB4937" t="s">
        <v>664</v>
      </c>
      <c r="AC4937" t="s">
        <v>664</v>
      </c>
      <c r="AD4937" t="s">
        <v>664</v>
      </c>
      <c r="AE4937" t="s">
        <v>664</v>
      </c>
      <c r="AF4937" t="s">
        <v>664</v>
      </c>
    </row>
    <row r="4938" spans="1:32">
      <c r="A4938">
        <v>115058</v>
      </c>
      <c r="B4938" t="s">
        <v>85</v>
      </c>
      <c r="C4938" t="s">
        <v>663</v>
      </c>
      <c r="D4938" t="s">
        <v>665</v>
      </c>
      <c r="E4938" t="s">
        <v>665</v>
      </c>
      <c r="F4938" t="s">
        <v>663</v>
      </c>
      <c r="G4938" t="s">
        <v>663</v>
      </c>
      <c r="H4938" t="s">
        <v>665</v>
      </c>
      <c r="I4938" t="s">
        <v>665</v>
      </c>
      <c r="J4938" t="s">
        <v>665</v>
      </c>
      <c r="K4938" t="s">
        <v>663</v>
      </c>
      <c r="L4938" t="s">
        <v>664</v>
      </c>
      <c r="M4938" t="s">
        <v>665</v>
      </c>
      <c r="N4938" t="s">
        <v>665</v>
      </c>
      <c r="O4938" t="s">
        <v>664</v>
      </c>
      <c r="P4938" t="s">
        <v>665</v>
      </c>
      <c r="Q4938" t="s">
        <v>665</v>
      </c>
      <c r="R4938" t="s">
        <v>664</v>
      </c>
      <c r="S4938" t="s">
        <v>664</v>
      </c>
      <c r="T4938" t="s">
        <v>664</v>
      </c>
      <c r="U4938" t="s">
        <v>664</v>
      </c>
      <c r="V4938" t="s">
        <v>664</v>
      </c>
      <c r="W4938" t="s">
        <v>664</v>
      </c>
      <c r="X4938" t="s">
        <v>664</v>
      </c>
      <c r="Y4938" t="s">
        <v>665</v>
      </c>
      <c r="Z4938" t="s">
        <v>665</v>
      </c>
      <c r="AA4938" t="s">
        <v>664</v>
      </c>
      <c r="AB4938" t="s">
        <v>664</v>
      </c>
      <c r="AC4938" t="s">
        <v>664</v>
      </c>
      <c r="AD4938" t="s">
        <v>664</v>
      </c>
      <c r="AE4938" t="s">
        <v>664</v>
      </c>
      <c r="AF4938" t="s">
        <v>664</v>
      </c>
    </row>
    <row r="4939" spans="1:32">
      <c r="A4939">
        <v>115059</v>
      </c>
      <c r="B4939" t="s">
        <v>85</v>
      </c>
      <c r="C4939" t="s">
        <v>665</v>
      </c>
      <c r="D4939" t="s">
        <v>663</v>
      </c>
      <c r="E4939" t="s">
        <v>665</v>
      </c>
      <c r="F4939" t="s">
        <v>665</v>
      </c>
      <c r="G4939" t="s">
        <v>664</v>
      </c>
      <c r="H4939" t="s">
        <v>665</v>
      </c>
      <c r="I4939" t="s">
        <v>665</v>
      </c>
      <c r="J4939" t="s">
        <v>665</v>
      </c>
      <c r="K4939" t="s">
        <v>665</v>
      </c>
      <c r="L4939" t="s">
        <v>665</v>
      </c>
      <c r="M4939" t="s">
        <v>664</v>
      </c>
      <c r="N4939" t="s">
        <v>664</v>
      </c>
      <c r="O4939" t="s">
        <v>664</v>
      </c>
      <c r="P4939" t="s">
        <v>664</v>
      </c>
      <c r="Q4939" t="s">
        <v>664</v>
      </c>
      <c r="R4939" t="s">
        <v>664</v>
      </c>
      <c r="S4939" t="s">
        <v>663</v>
      </c>
      <c r="T4939" t="s">
        <v>663</v>
      </c>
      <c r="U4939" t="s">
        <v>664</v>
      </c>
      <c r="V4939" t="s">
        <v>665</v>
      </c>
      <c r="W4939" t="s">
        <v>665</v>
      </c>
      <c r="X4939" t="s">
        <v>665</v>
      </c>
      <c r="Y4939" t="s">
        <v>663</v>
      </c>
      <c r="Z4939" t="s">
        <v>663</v>
      </c>
      <c r="AA4939" t="s">
        <v>665</v>
      </c>
      <c r="AB4939" t="s">
        <v>664</v>
      </c>
      <c r="AC4939" t="s">
        <v>664</v>
      </c>
      <c r="AD4939" t="s">
        <v>665</v>
      </c>
      <c r="AE4939" t="s">
        <v>665</v>
      </c>
      <c r="AF4939" t="s">
        <v>663</v>
      </c>
    </row>
    <row r="4940" spans="1:32">
      <c r="A4940">
        <v>115061</v>
      </c>
      <c r="B4940" t="s">
        <v>85</v>
      </c>
      <c r="C4940" t="s">
        <v>663</v>
      </c>
      <c r="D4940" t="s">
        <v>663</v>
      </c>
      <c r="E4940" t="s">
        <v>665</v>
      </c>
      <c r="F4940" t="s">
        <v>663</v>
      </c>
      <c r="G4940" t="s">
        <v>663</v>
      </c>
      <c r="H4940" t="s">
        <v>663</v>
      </c>
      <c r="I4940" t="s">
        <v>665</v>
      </c>
      <c r="J4940" t="s">
        <v>665</v>
      </c>
      <c r="K4940" t="s">
        <v>664</v>
      </c>
      <c r="L4940" t="s">
        <v>665</v>
      </c>
      <c r="M4940" t="s">
        <v>665</v>
      </c>
      <c r="N4940" t="s">
        <v>665</v>
      </c>
      <c r="O4940" t="s">
        <v>665</v>
      </c>
      <c r="P4940" t="s">
        <v>665</v>
      </c>
      <c r="Q4940" t="s">
        <v>665</v>
      </c>
      <c r="R4940" t="s">
        <v>664</v>
      </c>
      <c r="S4940" t="s">
        <v>664</v>
      </c>
      <c r="T4940" t="s">
        <v>664</v>
      </c>
      <c r="U4940" t="s">
        <v>664</v>
      </c>
      <c r="V4940" t="s">
        <v>665</v>
      </c>
      <c r="W4940" t="s">
        <v>664</v>
      </c>
      <c r="X4940" t="s">
        <v>664</v>
      </c>
      <c r="Y4940" t="s">
        <v>664</v>
      </c>
      <c r="Z4940" t="s">
        <v>664</v>
      </c>
      <c r="AA4940" t="s">
        <v>664</v>
      </c>
      <c r="AB4940" t="s">
        <v>665</v>
      </c>
      <c r="AC4940" t="s">
        <v>665</v>
      </c>
      <c r="AD4940" t="s">
        <v>665</v>
      </c>
      <c r="AE4940" t="s">
        <v>665</v>
      </c>
      <c r="AF4940" t="s">
        <v>665</v>
      </c>
    </row>
    <row r="4941" spans="1:32">
      <c r="A4941">
        <v>115062</v>
      </c>
      <c r="B4941" t="s">
        <v>85</v>
      </c>
      <c r="C4941" t="s">
        <v>665</v>
      </c>
      <c r="D4941" t="s">
        <v>665</v>
      </c>
      <c r="E4941" t="s">
        <v>665</v>
      </c>
      <c r="F4941" t="s">
        <v>663</v>
      </c>
      <c r="G4941" t="s">
        <v>664</v>
      </c>
      <c r="H4941" t="s">
        <v>665</v>
      </c>
      <c r="I4941" t="s">
        <v>665</v>
      </c>
      <c r="J4941" t="s">
        <v>665</v>
      </c>
      <c r="K4941" t="s">
        <v>665</v>
      </c>
      <c r="L4941" t="s">
        <v>664</v>
      </c>
      <c r="M4941" t="s">
        <v>665</v>
      </c>
      <c r="N4941" t="s">
        <v>665</v>
      </c>
      <c r="O4941" t="s">
        <v>664</v>
      </c>
      <c r="P4941" t="s">
        <v>665</v>
      </c>
      <c r="Q4941" t="s">
        <v>665</v>
      </c>
      <c r="R4941" t="s">
        <v>664</v>
      </c>
      <c r="S4941" t="s">
        <v>664</v>
      </c>
      <c r="T4941" t="s">
        <v>664</v>
      </c>
      <c r="U4941" t="s">
        <v>664</v>
      </c>
      <c r="V4941" t="s">
        <v>664</v>
      </c>
      <c r="W4941" t="s">
        <v>664</v>
      </c>
      <c r="X4941" t="s">
        <v>664</v>
      </c>
      <c r="Y4941" t="s">
        <v>664</v>
      </c>
      <c r="Z4941" t="s">
        <v>664</v>
      </c>
      <c r="AA4941" t="s">
        <v>664</v>
      </c>
      <c r="AB4941" t="s">
        <v>664</v>
      </c>
      <c r="AC4941" t="s">
        <v>664</v>
      </c>
      <c r="AD4941" t="s">
        <v>664</v>
      </c>
      <c r="AE4941" t="s">
        <v>664</v>
      </c>
      <c r="AF4941" t="s">
        <v>664</v>
      </c>
    </row>
    <row r="4942" spans="1:32">
      <c r="A4942">
        <v>115071</v>
      </c>
      <c r="B4942" t="s">
        <v>85</v>
      </c>
      <c r="C4942" t="s">
        <v>663</v>
      </c>
      <c r="D4942" t="s">
        <v>665</v>
      </c>
      <c r="E4942" t="s">
        <v>663</v>
      </c>
      <c r="F4942" t="s">
        <v>663</v>
      </c>
      <c r="G4942" t="s">
        <v>663</v>
      </c>
      <c r="H4942" t="s">
        <v>665</v>
      </c>
      <c r="I4942" t="s">
        <v>665</v>
      </c>
      <c r="J4942" t="s">
        <v>665</v>
      </c>
      <c r="K4942" t="s">
        <v>665</v>
      </c>
      <c r="L4942" t="s">
        <v>664</v>
      </c>
      <c r="M4942" t="s">
        <v>664</v>
      </c>
      <c r="N4942" t="s">
        <v>664</v>
      </c>
      <c r="O4942" t="s">
        <v>664</v>
      </c>
      <c r="P4942" t="s">
        <v>664</v>
      </c>
      <c r="Q4942" t="s">
        <v>664</v>
      </c>
      <c r="R4942" t="s">
        <v>664</v>
      </c>
      <c r="S4942" t="s">
        <v>664</v>
      </c>
      <c r="T4942" t="s">
        <v>664</v>
      </c>
      <c r="U4942" t="s">
        <v>665</v>
      </c>
      <c r="V4942" t="s">
        <v>664</v>
      </c>
      <c r="W4942" t="s">
        <v>665</v>
      </c>
      <c r="X4942" t="s">
        <v>664</v>
      </c>
      <c r="Y4942" t="s">
        <v>664</v>
      </c>
      <c r="Z4942" t="s">
        <v>664</v>
      </c>
      <c r="AA4942" t="s">
        <v>664</v>
      </c>
      <c r="AB4942" t="s">
        <v>664</v>
      </c>
      <c r="AC4942" t="s">
        <v>664</v>
      </c>
      <c r="AD4942" t="s">
        <v>664</v>
      </c>
      <c r="AE4942" t="s">
        <v>664</v>
      </c>
      <c r="AF4942" t="s">
        <v>664</v>
      </c>
    </row>
    <row r="4943" spans="1:32">
      <c r="A4943">
        <v>115084</v>
      </c>
      <c r="B4943" t="s">
        <v>85</v>
      </c>
      <c r="C4943" t="s">
        <v>665</v>
      </c>
      <c r="D4943" t="s">
        <v>665</v>
      </c>
      <c r="E4943" t="s">
        <v>663</v>
      </c>
      <c r="F4943" t="s">
        <v>663</v>
      </c>
      <c r="G4943" t="s">
        <v>665</v>
      </c>
      <c r="H4943" t="s">
        <v>664</v>
      </c>
      <c r="I4943" t="s">
        <v>664</v>
      </c>
      <c r="J4943" t="s">
        <v>664</v>
      </c>
      <c r="K4943" t="s">
        <v>664</v>
      </c>
      <c r="L4943" t="s">
        <v>664</v>
      </c>
      <c r="M4943" t="s">
        <v>664</v>
      </c>
      <c r="N4943" t="s">
        <v>664</v>
      </c>
      <c r="O4943" t="s">
        <v>664</v>
      </c>
      <c r="P4943" t="s">
        <v>664</v>
      </c>
      <c r="Q4943" t="s">
        <v>664</v>
      </c>
      <c r="R4943" t="s">
        <v>664</v>
      </c>
      <c r="S4943" t="s">
        <v>664</v>
      </c>
      <c r="T4943" t="s">
        <v>663</v>
      </c>
      <c r="U4943" t="s">
        <v>664</v>
      </c>
      <c r="V4943" t="s">
        <v>664</v>
      </c>
      <c r="W4943" t="s">
        <v>663</v>
      </c>
      <c r="X4943" t="s">
        <v>665</v>
      </c>
      <c r="Y4943" t="s">
        <v>663</v>
      </c>
      <c r="Z4943" t="s">
        <v>665</v>
      </c>
      <c r="AA4943" t="s">
        <v>665</v>
      </c>
      <c r="AB4943" t="s">
        <v>664</v>
      </c>
      <c r="AC4943" t="s">
        <v>664</v>
      </c>
      <c r="AD4943" t="s">
        <v>664</v>
      </c>
      <c r="AE4943" t="s">
        <v>664</v>
      </c>
      <c r="AF4943" t="s">
        <v>664</v>
      </c>
    </row>
    <row r="4944" spans="1:32">
      <c r="A4944">
        <v>115101</v>
      </c>
      <c r="B4944" t="s">
        <v>85</v>
      </c>
      <c r="C4944" t="s">
        <v>665</v>
      </c>
      <c r="D4944" t="s">
        <v>663</v>
      </c>
      <c r="E4944" t="s">
        <v>665</v>
      </c>
      <c r="F4944" t="s">
        <v>663</v>
      </c>
      <c r="G4944" t="s">
        <v>663</v>
      </c>
      <c r="H4944" t="s">
        <v>665</v>
      </c>
      <c r="I4944" t="s">
        <v>665</v>
      </c>
      <c r="J4944" t="s">
        <v>665</v>
      </c>
      <c r="K4944" t="s">
        <v>665</v>
      </c>
      <c r="L4944" t="s">
        <v>665</v>
      </c>
      <c r="M4944" t="s">
        <v>665</v>
      </c>
      <c r="N4944" t="s">
        <v>665</v>
      </c>
      <c r="O4944" t="s">
        <v>665</v>
      </c>
      <c r="P4944" t="s">
        <v>665</v>
      </c>
      <c r="Q4944" t="s">
        <v>665</v>
      </c>
      <c r="R4944" t="s">
        <v>664</v>
      </c>
      <c r="S4944" t="s">
        <v>664</v>
      </c>
      <c r="T4944" t="s">
        <v>664</v>
      </c>
      <c r="U4944" t="s">
        <v>664</v>
      </c>
      <c r="V4944" t="s">
        <v>664</v>
      </c>
      <c r="W4944" t="s">
        <v>664</v>
      </c>
      <c r="X4944" t="s">
        <v>665</v>
      </c>
      <c r="Y4944" t="s">
        <v>664</v>
      </c>
      <c r="Z4944" t="s">
        <v>664</v>
      </c>
      <c r="AA4944" t="s">
        <v>665</v>
      </c>
      <c r="AB4944" t="s">
        <v>663</v>
      </c>
      <c r="AC4944" t="s">
        <v>664</v>
      </c>
      <c r="AD4944" t="s">
        <v>665</v>
      </c>
      <c r="AE4944" t="s">
        <v>665</v>
      </c>
      <c r="AF4944" t="s">
        <v>665</v>
      </c>
    </row>
    <row r="4945" spans="1:32">
      <c r="A4945">
        <v>115102</v>
      </c>
      <c r="B4945" t="s">
        <v>85</v>
      </c>
      <c r="C4945" t="s">
        <v>665</v>
      </c>
      <c r="D4945" t="s">
        <v>663</v>
      </c>
      <c r="E4945" t="s">
        <v>665</v>
      </c>
      <c r="F4945" t="s">
        <v>663</v>
      </c>
      <c r="G4945" t="s">
        <v>665</v>
      </c>
      <c r="H4945" t="s">
        <v>663</v>
      </c>
      <c r="I4945" t="s">
        <v>665</v>
      </c>
      <c r="J4945" t="s">
        <v>665</v>
      </c>
      <c r="K4945" t="s">
        <v>665</v>
      </c>
      <c r="L4945" t="s">
        <v>664</v>
      </c>
      <c r="M4945" t="s">
        <v>665</v>
      </c>
      <c r="N4945" t="s">
        <v>665</v>
      </c>
      <c r="O4945" t="s">
        <v>665</v>
      </c>
      <c r="P4945" t="s">
        <v>665</v>
      </c>
      <c r="Q4945" t="s">
        <v>665</v>
      </c>
      <c r="R4945" t="s">
        <v>664</v>
      </c>
      <c r="S4945" t="s">
        <v>664</v>
      </c>
      <c r="T4945" t="s">
        <v>664</v>
      </c>
      <c r="U4945" t="s">
        <v>664</v>
      </c>
      <c r="V4945" t="s">
        <v>664</v>
      </c>
      <c r="W4945" t="s">
        <v>664</v>
      </c>
      <c r="X4945" t="s">
        <v>664</v>
      </c>
      <c r="Y4945" t="s">
        <v>664</v>
      </c>
      <c r="Z4945" t="s">
        <v>664</v>
      </c>
      <c r="AA4945" t="s">
        <v>664</v>
      </c>
      <c r="AB4945" t="s">
        <v>664</v>
      </c>
      <c r="AC4945" t="s">
        <v>664</v>
      </c>
      <c r="AD4945" t="s">
        <v>664</v>
      </c>
      <c r="AE4945" t="s">
        <v>664</v>
      </c>
      <c r="AF4945" t="s">
        <v>664</v>
      </c>
    </row>
    <row r="4946" spans="1:32">
      <c r="A4946">
        <v>115148</v>
      </c>
      <c r="B4946" t="s">
        <v>85</v>
      </c>
      <c r="C4946" t="s">
        <v>665</v>
      </c>
      <c r="D4946" t="s">
        <v>665</v>
      </c>
      <c r="E4946" t="s">
        <v>665</v>
      </c>
      <c r="F4946" t="s">
        <v>664</v>
      </c>
      <c r="G4946" t="s">
        <v>663</v>
      </c>
      <c r="H4946" t="s">
        <v>665</v>
      </c>
      <c r="I4946" t="s">
        <v>664</v>
      </c>
      <c r="J4946" t="s">
        <v>664</v>
      </c>
      <c r="K4946" t="s">
        <v>664</v>
      </c>
      <c r="L4946" t="s">
        <v>665</v>
      </c>
      <c r="M4946" t="s">
        <v>664</v>
      </c>
      <c r="N4946" t="s">
        <v>664</v>
      </c>
      <c r="O4946" t="s">
        <v>665</v>
      </c>
      <c r="P4946" t="s">
        <v>664</v>
      </c>
      <c r="Q4946" t="s">
        <v>665</v>
      </c>
      <c r="R4946" t="s">
        <v>665</v>
      </c>
      <c r="S4946" t="s">
        <v>664</v>
      </c>
      <c r="T4946" t="s">
        <v>665</v>
      </c>
      <c r="U4946" t="s">
        <v>664</v>
      </c>
      <c r="V4946" t="s">
        <v>665</v>
      </c>
      <c r="W4946" t="s">
        <v>665</v>
      </c>
      <c r="X4946" t="s">
        <v>664</v>
      </c>
      <c r="Y4946" t="s">
        <v>663</v>
      </c>
      <c r="Z4946" t="s">
        <v>664</v>
      </c>
      <c r="AA4946" t="s">
        <v>665</v>
      </c>
      <c r="AB4946" t="s">
        <v>663</v>
      </c>
      <c r="AC4946" t="s">
        <v>664</v>
      </c>
      <c r="AD4946" t="s">
        <v>664</v>
      </c>
      <c r="AE4946" t="s">
        <v>664</v>
      </c>
      <c r="AF4946" t="s">
        <v>663</v>
      </c>
    </row>
    <row r="4947" spans="1:32">
      <c r="A4947">
        <v>115155</v>
      </c>
      <c r="B4947" t="s">
        <v>85</v>
      </c>
      <c r="C4947" t="s">
        <v>665</v>
      </c>
      <c r="D4947" t="s">
        <v>665</v>
      </c>
      <c r="E4947" t="s">
        <v>663</v>
      </c>
      <c r="F4947" t="s">
        <v>665</v>
      </c>
      <c r="G4947" t="s">
        <v>663</v>
      </c>
      <c r="H4947" t="s">
        <v>664</v>
      </c>
      <c r="I4947" t="s">
        <v>664</v>
      </c>
      <c r="J4947" t="s">
        <v>664</v>
      </c>
      <c r="K4947" t="s">
        <v>664</v>
      </c>
      <c r="L4947" t="s">
        <v>665</v>
      </c>
      <c r="M4947" t="s">
        <v>665</v>
      </c>
      <c r="N4947" t="s">
        <v>664</v>
      </c>
      <c r="O4947" t="s">
        <v>664</v>
      </c>
      <c r="P4947" t="s">
        <v>664</v>
      </c>
      <c r="Q4947" t="s">
        <v>664</v>
      </c>
      <c r="R4947" t="s">
        <v>664</v>
      </c>
      <c r="S4947" t="s">
        <v>664</v>
      </c>
      <c r="T4947" t="s">
        <v>664</v>
      </c>
      <c r="U4947" t="s">
        <v>664</v>
      </c>
      <c r="V4947" t="s">
        <v>664</v>
      </c>
      <c r="W4947" t="s">
        <v>663</v>
      </c>
      <c r="X4947" t="s">
        <v>665</v>
      </c>
      <c r="Y4947" t="s">
        <v>665</v>
      </c>
      <c r="Z4947" t="s">
        <v>665</v>
      </c>
      <c r="AA4947" t="s">
        <v>665</v>
      </c>
      <c r="AB4947" t="s">
        <v>664</v>
      </c>
      <c r="AC4947" t="s">
        <v>664</v>
      </c>
      <c r="AD4947" t="s">
        <v>664</v>
      </c>
      <c r="AE4947" t="s">
        <v>664</v>
      </c>
      <c r="AF4947" t="s">
        <v>664</v>
      </c>
    </row>
    <row r="4948" spans="1:32">
      <c r="A4948">
        <v>115159</v>
      </c>
      <c r="B4948" t="s">
        <v>85</v>
      </c>
      <c r="C4948" t="s">
        <v>663</v>
      </c>
      <c r="D4948" t="s">
        <v>663</v>
      </c>
      <c r="E4948" t="s">
        <v>663</v>
      </c>
      <c r="F4948" t="s">
        <v>663</v>
      </c>
      <c r="G4948" t="s">
        <v>663</v>
      </c>
      <c r="H4948" t="s">
        <v>664</v>
      </c>
      <c r="I4948" t="s">
        <v>665</v>
      </c>
      <c r="J4948" t="s">
        <v>664</v>
      </c>
      <c r="K4948" t="s">
        <v>664</v>
      </c>
      <c r="L4948" t="s">
        <v>665</v>
      </c>
      <c r="M4948" t="s">
        <v>664</v>
      </c>
      <c r="N4948" t="s">
        <v>664</v>
      </c>
      <c r="O4948" t="s">
        <v>665</v>
      </c>
      <c r="P4948" t="s">
        <v>664</v>
      </c>
      <c r="Q4948" t="s">
        <v>664</v>
      </c>
      <c r="R4948" t="s">
        <v>664</v>
      </c>
      <c r="S4948" t="s">
        <v>663</v>
      </c>
      <c r="T4948" t="s">
        <v>663</v>
      </c>
      <c r="U4948" t="s">
        <v>663</v>
      </c>
      <c r="V4948" t="s">
        <v>665</v>
      </c>
      <c r="W4948" t="s">
        <v>665</v>
      </c>
      <c r="X4948" t="s">
        <v>665</v>
      </c>
      <c r="Y4948" t="s">
        <v>664</v>
      </c>
      <c r="Z4948" t="s">
        <v>665</v>
      </c>
      <c r="AA4948" t="s">
        <v>665</v>
      </c>
      <c r="AB4948" t="s">
        <v>665</v>
      </c>
      <c r="AC4948" t="s">
        <v>663</v>
      </c>
      <c r="AD4948" t="s">
        <v>663</v>
      </c>
      <c r="AE4948" t="s">
        <v>664</v>
      </c>
      <c r="AF4948" t="s">
        <v>663</v>
      </c>
    </row>
    <row r="4949" spans="1:32">
      <c r="A4949">
        <v>115167</v>
      </c>
      <c r="B4949" t="s">
        <v>85</v>
      </c>
      <c r="C4949" t="s">
        <v>664</v>
      </c>
      <c r="D4949" t="s">
        <v>664</v>
      </c>
      <c r="E4949" t="s">
        <v>664</v>
      </c>
      <c r="F4949" t="s">
        <v>664</v>
      </c>
      <c r="G4949" t="s">
        <v>664</v>
      </c>
      <c r="H4949" t="s">
        <v>664</v>
      </c>
      <c r="I4949" t="s">
        <v>664</v>
      </c>
      <c r="J4949" t="s">
        <v>664</v>
      </c>
      <c r="K4949" t="s">
        <v>664</v>
      </c>
      <c r="L4949" t="s">
        <v>664</v>
      </c>
      <c r="M4949" t="s">
        <v>664</v>
      </c>
      <c r="N4949" t="s">
        <v>665</v>
      </c>
      <c r="O4949" t="s">
        <v>664</v>
      </c>
      <c r="P4949" t="s">
        <v>664</v>
      </c>
      <c r="Q4949" t="s">
        <v>664</v>
      </c>
      <c r="R4949" t="s">
        <v>664</v>
      </c>
      <c r="S4949" t="s">
        <v>664</v>
      </c>
      <c r="T4949" t="s">
        <v>665</v>
      </c>
      <c r="U4949" t="s">
        <v>664</v>
      </c>
      <c r="V4949" t="s">
        <v>664</v>
      </c>
      <c r="W4949" t="s">
        <v>664</v>
      </c>
      <c r="X4949" t="s">
        <v>663</v>
      </c>
      <c r="Y4949" t="s">
        <v>664</v>
      </c>
      <c r="Z4949" t="s">
        <v>665</v>
      </c>
      <c r="AA4949" t="s">
        <v>664</v>
      </c>
      <c r="AB4949" t="s">
        <v>664</v>
      </c>
      <c r="AC4949" t="s">
        <v>664</v>
      </c>
      <c r="AD4949" t="s">
        <v>664</v>
      </c>
      <c r="AE4949" t="s">
        <v>664</v>
      </c>
      <c r="AF4949" t="s">
        <v>664</v>
      </c>
    </row>
    <row r="4950" spans="1:32">
      <c r="A4950">
        <v>115169</v>
      </c>
      <c r="B4950" t="s">
        <v>85</v>
      </c>
      <c r="C4950" t="s">
        <v>664</v>
      </c>
      <c r="D4950" t="s">
        <v>664</v>
      </c>
      <c r="E4950" t="s">
        <v>664</v>
      </c>
      <c r="F4950" t="s">
        <v>664</v>
      </c>
      <c r="G4950" t="s">
        <v>664</v>
      </c>
      <c r="H4950" t="s">
        <v>664</v>
      </c>
      <c r="I4950" t="s">
        <v>664</v>
      </c>
      <c r="J4950" t="s">
        <v>664</v>
      </c>
      <c r="K4950" t="s">
        <v>664</v>
      </c>
      <c r="L4950" t="s">
        <v>664</v>
      </c>
      <c r="M4950" t="s">
        <v>664</v>
      </c>
      <c r="N4950" t="s">
        <v>664</v>
      </c>
      <c r="O4950" t="s">
        <v>664</v>
      </c>
      <c r="P4950" t="s">
        <v>664</v>
      </c>
      <c r="Q4950" t="s">
        <v>664</v>
      </c>
      <c r="R4950" t="s">
        <v>664</v>
      </c>
      <c r="S4950" t="s">
        <v>664</v>
      </c>
      <c r="T4950" t="s">
        <v>664</v>
      </c>
      <c r="U4950" t="s">
        <v>664</v>
      </c>
      <c r="V4950" t="s">
        <v>664</v>
      </c>
      <c r="W4950" t="s">
        <v>664</v>
      </c>
      <c r="X4950" t="s">
        <v>665</v>
      </c>
      <c r="Y4950" t="s">
        <v>664</v>
      </c>
      <c r="Z4950" t="s">
        <v>665</v>
      </c>
      <c r="AA4950" t="s">
        <v>664</v>
      </c>
      <c r="AB4950" t="s">
        <v>664</v>
      </c>
      <c r="AC4950" t="s">
        <v>664</v>
      </c>
      <c r="AD4950" t="s">
        <v>664</v>
      </c>
      <c r="AE4950" t="s">
        <v>664</v>
      </c>
      <c r="AF4950" t="s">
        <v>664</v>
      </c>
    </row>
    <row r="4951" spans="1:32">
      <c r="A4951">
        <v>115171</v>
      </c>
      <c r="B4951" t="s">
        <v>85</v>
      </c>
      <c r="C4951" t="s">
        <v>664</v>
      </c>
      <c r="D4951" t="s">
        <v>664</v>
      </c>
      <c r="E4951" t="s">
        <v>664</v>
      </c>
      <c r="F4951" t="s">
        <v>664</v>
      </c>
      <c r="G4951" t="s">
        <v>664</v>
      </c>
      <c r="H4951" t="s">
        <v>664</v>
      </c>
      <c r="I4951" t="s">
        <v>664</v>
      </c>
      <c r="J4951" t="s">
        <v>664</v>
      </c>
      <c r="K4951" t="s">
        <v>664</v>
      </c>
      <c r="L4951" t="s">
        <v>664</v>
      </c>
      <c r="M4951" t="s">
        <v>664</v>
      </c>
      <c r="N4951" t="s">
        <v>664</v>
      </c>
      <c r="O4951" t="s">
        <v>665</v>
      </c>
      <c r="P4951" t="s">
        <v>664</v>
      </c>
      <c r="Q4951" t="s">
        <v>664</v>
      </c>
      <c r="R4951" t="s">
        <v>664</v>
      </c>
      <c r="S4951" t="s">
        <v>664</v>
      </c>
      <c r="T4951" t="s">
        <v>664</v>
      </c>
      <c r="U4951" t="s">
        <v>664</v>
      </c>
      <c r="V4951" t="s">
        <v>664</v>
      </c>
      <c r="W4951" t="s">
        <v>665</v>
      </c>
      <c r="X4951" t="s">
        <v>665</v>
      </c>
      <c r="Y4951" t="s">
        <v>665</v>
      </c>
      <c r="Z4951" t="s">
        <v>665</v>
      </c>
      <c r="AA4951" t="s">
        <v>664</v>
      </c>
      <c r="AB4951" t="s">
        <v>664</v>
      </c>
      <c r="AC4951" t="s">
        <v>664</v>
      </c>
      <c r="AD4951" t="s">
        <v>664</v>
      </c>
      <c r="AE4951" t="s">
        <v>665</v>
      </c>
      <c r="AF4951" t="s">
        <v>664</v>
      </c>
    </row>
    <row r="4952" spans="1:32">
      <c r="A4952">
        <v>115172</v>
      </c>
      <c r="B4952" t="s">
        <v>85</v>
      </c>
      <c r="C4952" t="s">
        <v>664</v>
      </c>
      <c r="D4952" t="s">
        <v>664</v>
      </c>
      <c r="E4952" t="s">
        <v>664</v>
      </c>
      <c r="F4952" t="s">
        <v>664</v>
      </c>
      <c r="G4952" t="s">
        <v>664</v>
      </c>
      <c r="H4952" t="s">
        <v>664</v>
      </c>
      <c r="I4952" t="s">
        <v>664</v>
      </c>
      <c r="J4952" t="s">
        <v>664</v>
      </c>
      <c r="K4952" t="s">
        <v>664</v>
      </c>
      <c r="L4952" t="s">
        <v>664</v>
      </c>
      <c r="M4952" t="s">
        <v>664</v>
      </c>
      <c r="N4952" t="s">
        <v>665</v>
      </c>
      <c r="O4952" t="s">
        <v>664</v>
      </c>
      <c r="P4952" t="s">
        <v>664</v>
      </c>
      <c r="Q4952" t="s">
        <v>664</v>
      </c>
      <c r="R4952" t="s">
        <v>664</v>
      </c>
      <c r="S4952" t="s">
        <v>664</v>
      </c>
      <c r="T4952" t="s">
        <v>664</v>
      </c>
      <c r="U4952" t="s">
        <v>664</v>
      </c>
      <c r="V4952" t="s">
        <v>664</v>
      </c>
      <c r="W4952" t="s">
        <v>664</v>
      </c>
      <c r="X4952" t="s">
        <v>665</v>
      </c>
      <c r="Y4952" t="s">
        <v>665</v>
      </c>
      <c r="Z4952" t="s">
        <v>665</v>
      </c>
      <c r="AA4952" t="s">
        <v>665</v>
      </c>
      <c r="AB4952" t="s">
        <v>664</v>
      </c>
      <c r="AC4952" t="s">
        <v>664</v>
      </c>
      <c r="AD4952" t="s">
        <v>664</v>
      </c>
      <c r="AE4952" t="s">
        <v>664</v>
      </c>
      <c r="AF4952" t="s">
        <v>664</v>
      </c>
    </row>
    <row r="4953" spans="1:32">
      <c r="A4953">
        <v>115186</v>
      </c>
      <c r="B4953" t="s">
        <v>85</v>
      </c>
      <c r="C4953" t="s">
        <v>664</v>
      </c>
      <c r="D4953" t="s">
        <v>664</v>
      </c>
      <c r="E4953" t="s">
        <v>664</v>
      </c>
      <c r="F4953" t="s">
        <v>664</v>
      </c>
      <c r="G4953" t="s">
        <v>664</v>
      </c>
      <c r="H4953" t="s">
        <v>664</v>
      </c>
      <c r="I4953" t="s">
        <v>664</v>
      </c>
      <c r="J4953" t="s">
        <v>664</v>
      </c>
      <c r="K4953" t="s">
        <v>664</v>
      </c>
      <c r="L4953" t="s">
        <v>665</v>
      </c>
      <c r="M4953" t="s">
        <v>664</v>
      </c>
      <c r="N4953" t="s">
        <v>665</v>
      </c>
      <c r="O4953" t="s">
        <v>663</v>
      </c>
      <c r="P4953" t="s">
        <v>665</v>
      </c>
      <c r="Q4953" t="s">
        <v>665</v>
      </c>
      <c r="R4953" t="s">
        <v>664</v>
      </c>
      <c r="S4953" t="s">
        <v>663</v>
      </c>
      <c r="T4953" t="s">
        <v>665</v>
      </c>
      <c r="U4953" t="s">
        <v>664</v>
      </c>
      <c r="V4953" t="s">
        <v>665</v>
      </c>
      <c r="W4953" t="s">
        <v>665</v>
      </c>
      <c r="X4953" t="s">
        <v>664</v>
      </c>
      <c r="Y4953" t="s">
        <v>664</v>
      </c>
      <c r="Z4953" t="s">
        <v>665</v>
      </c>
      <c r="AA4953" t="s">
        <v>663</v>
      </c>
      <c r="AB4953" t="s">
        <v>665</v>
      </c>
      <c r="AC4953" t="s">
        <v>664</v>
      </c>
      <c r="AD4953" t="s">
        <v>664</v>
      </c>
      <c r="AE4953" t="s">
        <v>664</v>
      </c>
      <c r="AF4953" t="s">
        <v>664</v>
      </c>
    </row>
    <row r="4954" spans="1:32">
      <c r="A4954">
        <v>115187</v>
      </c>
      <c r="B4954" t="s">
        <v>85</v>
      </c>
      <c r="C4954" t="s">
        <v>664</v>
      </c>
      <c r="D4954" t="s">
        <v>664</v>
      </c>
      <c r="E4954" t="s">
        <v>664</v>
      </c>
      <c r="F4954" t="s">
        <v>664</v>
      </c>
      <c r="G4954" t="s">
        <v>664</v>
      </c>
      <c r="H4954" t="s">
        <v>664</v>
      </c>
      <c r="I4954" t="s">
        <v>665</v>
      </c>
      <c r="J4954" t="s">
        <v>664</v>
      </c>
      <c r="K4954" t="s">
        <v>664</v>
      </c>
      <c r="L4954" t="s">
        <v>665</v>
      </c>
      <c r="M4954" t="s">
        <v>665</v>
      </c>
      <c r="N4954" t="s">
        <v>665</v>
      </c>
      <c r="O4954" t="s">
        <v>664</v>
      </c>
      <c r="P4954" t="s">
        <v>665</v>
      </c>
      <c r="Q4954" t="s">
        <v>665</v>
      </c>
      <c r="R4954" t="s">
        <v>664</v>
      </c>
      <c r="S4954" t="s">
        <v>664</v>
      </c>
      <c r="T4954" t="s">
        <v>665</v>
      </c>
      <c r="U4954" t="s">
        <v>664</v>
      </c>
      <c r="V4954" t="s">
        <v>664</v>
      </c>
      <c r="W4954" t="s">
        <v>664</v>
      </c>
      <c r="X4954" t="s">
        <v>663</v>
      </c>
      <c r="Y4954" t="s">
        <v>664</v>
      </c>
      <c r="Z4954" t="s">
        <v>665</v>
      </c>
      <c r="AA4954" t="s">
        <v>663</v>
      </c>
      <c r="AB4954" t="s">
        <v>665</v>
      </c>
      <c r="AC4954" t="s">
        <v>663</v>
      </c>
      <c r="AD4954" t="s">
        <v>665</v>
      </c>
      <c r="AE4954" t="s">
        <v>663</v>
      </c>
      <c r="AF4954" t="s">
        <v>664</v>
      </c>
    </row>
    <row r="4955" spans="1:32">
      <c r="A4955">
        <v>115188</v>
      </c>
      <c r="B4955" t="s">
        <v>85</v>
      </c>
      <c r="C4955" t="s">
        <v>664</v>
      </c>
      <c r="D4955" t="s">
        <v>664</v>
      </c>
      <c r="E4955" t="s">
        <v>664</v>
      </c>
      <c r="F4955" t="s">
        <v>664</v>
      </c>
      <c r="G4955" t="s">
        <v>664</v>
      </c>
      <c r="H4955" t="s">
        <v>664</v>
      </c>
      <c r="I4955" t="s">
        <v>664</v>
      </c>
      <c r="J4955" t="s">
        <v>664</v>
      </c>
      <c r="K4955" t="s">
        <v>664</v>
      </c>
      <c r="L4955" t="s">
        <v>664</v>
      </c>
      <c r="M4955" t="s">
        <v>664</v>
      </c>
      <c r="N4955" t="s">
        <v>664</v>
      </c>
      <c r="O4955" t="s">
        <v>664</v>
      </c>
      <c r="P4955" t="s">
        <v>665</v>
      </c>
      <c r="Q4955" t="s">
        <v>664</v>
      </c>
      <c r="R4955" t="s">
        <v>665</v>
      </c>
      <c r="S4955" t="s">
        <v>665</v>
      </c>
      <c r="T4955" t="s">
        <v>664</v>
      </c>
      <c r="U4955" t="s">
        <v>663</v>
      </c>
      <c r="V4955" t="s">
        <v>665</v>
      </c>
      <c r="W4955" t="s">
        <v>663</v>
      </c>
      <c r="X4955" t="s">
        <v>663</v>
      </c>
      <c r="Y4955" t="s">
        <v>664</v>
      </c>
      <c r="Z4955" t="s">
        <v>664</v>
      </c>
      <c r="AA4955" t="s">
        <v>664</v>
      </c>
      <c r="AB4955" t="s">
        <v>665</v>
      </c>
      <c r="AC4955" t="s">
        <v>665</v>
      </c>
      <c r="AD4955" t="s">
        <v>665</v>
      </c>
      <c r="AE4955" t="s">
        <v>664</v>
      </c>
      <c r="AF4955" t="s">
        <v>664</v>
      </c>
    </row>
    <row r="4956" spans="1:32">
      <c r="A4956">
        <v>115193</v>
      </c>
      <c r="B4956" t="s">
        <v>85</v>
      </c>
      <c r="C4956" t="s">
        <v>664</v>
      </c>
      <c r="D4956" t="s">
        <v>664</v>
      </c>
      <c r="E4956" t="s">
        <v>664</v>
      </c>
      <c r="F4956" t="s">
        <v>665</v>
      </c>
      <c r="G4956" t="s">
        <v>665</v>
      </c>
      <c r="H4956" t="s">
        <v>664</v>
      </c>
      <c r="I4956" t="s">
        <v>664</v>
      </c>
      <c r="J4956" t="s">
        <v>665</v>
      </c>
      <c r="K4956" t="s">
        <v>664</v>
      </c>
      <c r="L4956" t="s">
        <v>663</v>
      </c>
      <c r="M4956" t="s">
        <v>665</v>
      </c>
      <c r="N4956" t="s">
        <v>665</v>
      </c>
      <c r="O4956" t="s">
        <v>664</v>
      </c>
      <c r="P4956" t="s">
        <v>664</v>
      </c>
      <c r="Q4956" t="s">
        <v>665</v>
      </c>
      <c r="R4956" t="s">
        <v>664</v>
      </c>
      <c r="S4956" t="s">
        <v>664</v>
      </c>
      <c r="T4956" t="s">
        <v>665</v>
      </c>
      <c r="U4956" t="s">
        <v>664</v>
      </c>
      <c r="V4956" t="s">
        <v>665</v>
      </c>
      <c r="W4956" t="s">
        <v>664</v>
      </c>
      <c r="X4956" t="s">
        <v>664</v>
      </c>
      <c r="Y4956" t="s">
        <v>665</v>
      </c>
      <c r="Z4956" t="s">
        <v>665</v>
      </c>
      <c r="AA4956" t="s">
        <v>665</v>
      </c>
      <c r="AB4956" t="s">
        <v>664</v>
      </c>
      <c r="AC4956" t="s">
        <v>664</v>
      </c>
      <c r="AD4956" t="s">
        <v>664</v>
      </c>
      <c r="AE4956" t="s">
        <v>664</v>
      </c>
      <c r="AF4956" t="s">
        <v>664</v>
      </c>
    </row>
    <row r="4957" spans="1:32">
      <c r="A4957">
        <v>115202</v>
      </c>
      <c r="B4957" t="s">
        <v>85</v>
      </c>
      <c r="C4957" t="s">
        <v>664</v>
      </c>
      <c r="D4957" t="s">
        <v>664</v>
      </c>
      <c r="E4957" t="s">
        <v>664</v>
      </c>
      <c r="F4957" t="s">
        <v>664</v>
      </c>
      <c r="G4957" t="s">
        <v>664</v>
      </c>
      <c r="H4957" t="s">
        <v>664</v>
      </c>
      <c r="I4957" t="s">
        <v>663</v>
      </c>
      <c r="J4957" t="s">
        <v>664</v>
      </c>
      <c r="K4957" t="s">
        <v>665</v>
      </c>
      <c r="L4957" t="s">
        <v>663</v>
      </c>
      <c r="M4957" t="s">
        <v>664</v>
      </c>
      <c r="N4957" t="s">
        <v>665</v>
      </c>
      <c r="O4957" t="s">
        <v>664</v>
      </c>
      <c r="P4957" t="s">
        <v>664</v>
      </c>
      <c r="Q4957" t="s">
        <v>664</v>
      </c>
      <c r="R4957" t="s">
        <v>664</v>
      </c>
      <c r="S4957" t="s">
        <v>665</v>
      </c>
      <c r="T4957" t="s">
        <v>665</v>
      </c>
      <c r="U4957" t="s">
        <v>664</v>
      </c>
      <c r="V4957" t="s">
        <v>664</v>
      </c>
      <c r="W4957" t="s">
        <v>664</v>
      </c>
      <c r="X4957" t="s">
        <v>664</v>
      </c>
      <c r="Y4957" t="s">
        <v>664</v>
      </c>
      <c r="Z4957" t="s">
        <v>664</v>
      </c>
      <c r="AA4957" t="s">
        <v>664</v>
      </c>
      <c r="AB4957" t="s">
        <v>664</v>
      </c>
      <c r="AC4957" t="s">
        <v>664</v>
      </c>
      <c r="AD4957" t="s">
        <v>664</v>
      </c>
      <c r="AE4957" t="s">
        <v>664</v>
      </c>
      <c r="AF4957" t="s">
        <v>664</v>
      </c>
    </row>
    <row r="4958" spans="1:32">
      <c r="A4958">
        <v>115203</v>
      </c>
      <c r="B4958" t="s">
        <v>85</v>
      </c>
      <c r="C4958" t="s">
        <v>664</v>
      </c>
      <c r="D4958" t="s">
        <v>664</v>
      </c>
      <c r="E4958" t="s">
        <v>664</v>
      </c>
      <c r="F4958" t="s">
        <v>664</v>
      </c>
      <c r="G4958" t="s">
        <v>664</v>
      </c>
      <c r="H4958" t="s">
        <v>664</v>
      </c>
      <c r="I4958" t="s">
        <v>665</v>
      </c>
      <c r="J4958" t="s">
        <v>665</v>
      </c>
      <c r="K4958" t="s">
        <v>664</v>
      </c>
      <c r="L4958" t="s">
        <v>664</v>
      </c>
      <c r="M4958" t="s">
        <v>664</v>
      </c>
      <c r="N4958" t="s">
        <v>664</v>
      </c>
      <c r="O4958" t="s">
        <v>665</v>
      </c>
      <c r="P4958" t="s">
        <v>664</v>
      </c>
      <c r="Q4958" t="s">
        <v>665</v>
      </c>
      <c r="R4958" t="s">
        <v>664</v>
      </c>
      <c r="S4958" t="s">
        <v>664</v>
      </c>
      <c r="T4958" t="s">
        <v>664</v>
      </c>
      <c r="U4958" t="s">
        <v>665</v>
      </c>
      <c r="V4958" t="s">
        <v>664</v>
      </c>
      <c r="W4958" t="s">
        <v>664</v>
      </c>
      <c r="X4958" t="s">
        <v>664</v>
      </c>
      <c r="Y4958" t="s">
        <v>665</v>
      </c>
      <c r="Z4958" t="s">
        <v>665</v>
      </c>
      <c r="AA4958" t="s">
        <v>665</v>
      </c>
      <c r="AB4958" t="s">
        <v>664</v>
      </c>
      <c r="AC4958" t="s">
        <v>664</v>
      </c>
      <c r="AD4958" t="s">
        <v>664</v>
      </c>
      <c r="AE4958" t="s">
        <v>664</v>
      </c>
      <c r="AF4958" t="s">
        <v>664</v>
      </c>
    </row>
    <row r="4959" spans="1:32">
      <c r="A4959">
        <v>115210</v>
      </c>
      <c r="B4959" t="s">
        <v>85</v>
      </c>
      <c r="C4959" t="s">
        <v>664</v>
      </c>
      <c r="D4959" t="s">
        <v>664</v>
      </c>
      <c r="E4959" t="s">
        <v>664</v>
      </c>
      <c r="F4959" t="s">
        <v>664</v>
      </c>
      <c r="G4959" t="s">
        <v>664</v>
      </c>
      <c r="H4959" t="s">
        <v>664</v>
      </c>
      <c r="I4959" t="s">
        <v>664</v>
      </c>
      <c r="J4959" t="s">
        <v>664</v>
      </c>
      <c r="K4959" t="s">
        <v>664</v>
      </c>
      <c r="L4959" t="s">
        <v>665</v>
      </c>
      <c r="M4959" t="s">
        <v>664</v>
      </c>
      <c r="N4959" t="s">
        <v>665</v>
      </c>
      <c r="O4959" t="s">
        <v>665</v>
      </c>
      <c r="P4959" t="s">
        <v>665</v>
      </c>
      <c r="Q4959" t="s">
        <v>665</v>
      </c>
      <c r="R4959" t="s">
        <v>664</v>
      </c>
      <c r="S4959" t="s">
        <v>664</v>
      </c>
      <c r="T4959" t="s">
        <v>664</v>
      </c>
      <c r="U4959" t="s">
        <v>664</v>
      </c>
      <c r="V4959" t="s">
        <v>664</v>
      </c>
      <c r="W4959" t="s">
        <v>664</v>
      </c>
      <c r="X4959" t="s">
        <v>664</v>
      </c>
      <c r="Y4959" t="s">
        <v>664</v>
      </c>
      <c r="Z4959" t="s">
        <v>664</v>
      </c>
      <c r="AA4959" t="s">
        <v>664</v>
      </c>
      <c r="AB4959" t="s">
        <v>664</v>
      </c>
      <c r="AC4959" t="s">
        <v>664</v>
      </c>
      <c r="AD4959" t="s">
        <v>664</v>
      </c>
      <c r="AE4959" t="s">
        <v>664</v>
      </c>
      <c r="AF4959" t="s">
        <v>664</v>
      </c>
    </row>
    <row r="4960" spans="1:32">
      <c r="A4960">
        <v>115214</v>
      </c>
      <c r="B4960" t="s">
        <v>85</v>
      </c>
      <c r="C4960" t="s">
        <v>664</v>
      </c>
      <c r="D4960" t="s">
        <v>664</v>
      </c>
      <c r="E4960" t="s">
        <v>664</v>
      </c>
      <c r="F4960" t="s">
        <v>664</v>
      </c>
      <c r="G4960" t="s">
        <v>664</v>
      </c>
      <c r="H4960" t="s">
        <v>664</v>
      </c>
      <c r="I4960" t="s">
        <v>664</v>
      </c>
      <c r="J4960" t="s">
        <v>665</v>
      </c>
      <c r="K4960" t="s">
        <v>664</v>
      </c>
      <c r="L4960" t="s">
        <v>665</v>
      </c>
      <c r="M4960" t="s">
        <v>665</v>
      </c>
      <c r="N4960" t="s">
        <v>664</v>
      </c>
      <c r="O4960" t="s">
        <v>664</v>
      </c>
      <c r="P4960" t="s">
        <v>664</v>
      </c>
      <c r="Q4960" t="s">
        <v>664</v>
      </c>
      <c r="R4960" t="s">
        <v>664</v>
      </c>
      <c r="S4960" t="s">
        <v>664</v>
      </c>
      <c r="T4960" t="s">
        <v>665</v>
      </c>
      <c r="U4960" t="s">
        <v>664</v>
      </c>
      <c r="V4960" t="s">
        <v>664</v>
      </c>
      <c r="W4960" t="s">
        <v>665</v>
      </c>
      <c r="X4960" t="s">
        <v>665</v>
      </c>
      <c r="Y4960" t="s">
        <v>664</v>
      </c>
      <c r="Z4960" t="s">
        <v>665</v>
      </c>
      <c r="AA4960" t="s">
        <v>665</v>
      </c>
      <c r="AB4960" t="s">
        <v>663</v>
      </c>
      <c r="AC4960" t="s">
        <v>664</v>
      </c>
      <c r="AD4960" t="s">
        <v>663</v>
      </c>
      <c r="AE4960" t="s">
        <v>664</v>
      </c>
      <c r="AF4960" t="s">
        <v>664</v>
      </c>
    </row>
    <row r="4961" spans="1:32">
      <c r="A4961">
        <v>115231</v>
      </c>
      <c r="B4961" t="s">
        <v>85</v>
      </c>
      <c r="C4961" t="s">
        <v>664</v>
      </c>
      <c r="D4961" t="s">
        <v>664</v>
      </c>
      <c r="E4961" t="s">
        <v>664</v>
      </c>
      <c r="F4961" t="s">
        <v>664</v>
      </c>
      <c r="G4961" t="s">
        <v>664</v>
      </c>
      <c r="H4961" t="s">
        <v>664</v>
      </c>
      <c r="I4961" t="s">
        <v>664</v>
      </c>
      <c r="J4961" t="s">
        <v>665</v>
      </c>
      <c r="K4961" t="s">
        <v>664</v>
      </c>
      <c r="L4961" t="s">
        <v>664</v>
      </c>
      <c r="M4961" t="s">
        <v>664</v>
      </c>
      <c r="N4961" t="s">
        <v>664</v>
      </c>
      <c r="O4961" t="s">
        <v>664</v>
      </c>
      <c r="P4961" t="s">
        <v>664</v>
      </c>
      <c r="Q4961" t="s">
        <v>665</v>
      </c>
      <c r="R4961" t="s">
        <v>664</v>
      </c>
      <c r="S4961" t="s">
        <v>664</v>
      </c>
      <c r="T4961" t="s">
        <v>664</v>
      </c>
      <c r="U4961" t="s">
        <v>664</v>
      </c>
      <c r="V4961" t="s">
        <v>664</v>
      </c>
      <c r="W4961" t="s">
        <v>664</v>
      </c>
      <c r="X4961" t="s">
        <v>664</v>
      </c>
      <c r="Y4961" t="s">
        <v>664</v>
      </c>
      <c r="Z4961" t="s">
        <v>664</v>
      </c>
      <c r="AA4961" t="s">
        <v>665</v>
      </c>
      <c r="AB4961" t="s">
        <v>664</v>
      </c>
      <c r="AC4961" t="s">
        <v>664</v>
      </c>
      <c r="AD4961" t="s">
        <v>664</v>
      </c>
      <c r="AE4961" t="s">
        <v>664</v>
      </c>
      <c r="AF4961" t="s">
        <v>664</v>
      </c>
    </row>
    <row r="4962" spans="1:32">
      <c r="A4962">
        <v>115241</v>
      </c>
      <c r="B4962" t="s">
        <v>85</v>
      </c>
      <c r="C4962" t="s">
        <v>664</v>
      </c>
      <c r="D4962" t="s">
        <v>665</v>
      </c>
      <c r="E4962" t="s">
        <v>664</v>
      </c>
      <c r="F4962" t="s">
        <v>664</v>
      </c>
      <c r="G4962" t="s">
        <v>664</v>
      </c>
      <c r="H4962" t="s">
        <v>664</v>
      </c>
      <c r="I4962" t="s">
        <v>664</v>
      </c>
      <c r="J4962" t="s">
        <v>664</v>
      </c>
      <c r="K4962" t="s">
        <v>665</v>
      </c>
      <c r="L4962" t="s">
        <v>664</v>
      </c>
      <c r="M4962" t="s">
        <v>665</v>
      </c>
      <c r="N4962" t="s">
        <v>665</v>
      </c>
      <c r="O4962" t="s">
        <v>663</v>
      </c>
      <c r="P4962" t="s">
        <v>665</v>
      </c>
      <c r="Q4962" t="s">
        <v>665</v>
      </c>
      <c r="R4962" t="s">
        <v>664</v>
      </c>
      <c r="S4962" t="s">
        <v>663</v>
      </c>
      <c r="T4962" t="s">
        <v>664</v>
      </c>
      <c r="U4962" t="s">
        <v>663</v>
      </c>
      <c r="V4962" t="s">
        <v>664</v>
      </c>
      <c r="W4962" t="s">
        <v>663</v>
      </c>
      <c r="X4962" t="s">
        <v>663</v>
      </c>
      <c r="Y4962" t="s">
        <v>664</v>
      </c>
      <c r="Z4962" t="s">
        <v>664</v>
      </c>
      <c r="AA4962" t="s">
        <v>665</v>
      </c>
      <c r="AB4962" t="s">
        <v>665</v>
      </c>
      <c r="AC4962" t="s">
        <v>665</v>
      </c>
      <c r="AD4962" t="s">
        <v>663</v>
      </c>
      <c r="AE4962" t="s">
        <v>664</v>
      </c>
      <c r="AF4962" t="s">
        <v>663</v>
      </c>
    </row>
    <row r="4963" spans="1:32">
      <c r="A4963">
        <v>115242</v>
      </c>
      <c r="B4963" t="s">
        <v>85</v>
      </c>
      <c r="C4963" t="s">
        <v>664</v>
      </c>
      <c r="D4963" t="s">
        <v>664</v>
      </c>
      <c r="E4963" t="s">
        <v>664</v>
      </c>
      <c r="F4963" t="s">
        <v>664</v>
      </c>
      <c r="G4963" t="s">
        <v>664</v>
      </c>
      <c r="H4963" t="s">
        <v>664</v>
      </c>
      <c r="I4963" t="s">
        <v>664</v>
      </c>
      <c r="J4963" t="s">
        <v>664</v>
      </c>
      <c r="K4963" t="s">
        <v>664</v>
      </c>
      <c r="L4963" t="s">
        <v>665</v>
      </c>
      <c r="M4963" t="s">
        <v>664</v>
      </c>
      <c r="N4963" t="s">
        <v>665</v>
      </c>
      <c r="O4963" t="s">
        <v>665</v>
      </c>
      <c r="P4963" t="s">
        <v>665</v>
      </c>
      <c r="Q4963" t="s">
        <v>665</v>
      </c>
      <c r="R4963" t="s">
        <v>664</v>
      </c>
      <c r="S4963" t="s">
        <v>664</v>
      </c>
      <c r="T4963" t="s">
        <v>664</v>
      </c>
      <c r="U4963" t="s">
        <v>664</v>
      </c>
      <c r="V4963" t="s">
        <v>664</v>
      </c>
      <c r="W4963" t="s">
        <v>664</v>
      </c>
      <c r="X4963" t="s">
        <v>664</v>
      </c>
      <c r="Y4963" t="s">
        <v>664</v>
      </c>
      <c r="Z4963" t="s">
        <v>664</v>
      </c>
      <c r="AA4963" t="s">
        <v>664</v>
      </c>
      <c r="AB4963" t="s">
        <v>664</v>
      </c>
      <c r="AC4963" t="s">
        <v>664</v>
      </c>
      <c r="AD4963" t="s">
        <v>664</v>
      </c>
      <c r="AE4963" t="s">
        <v>664</v>
      </c>
      <c r="AF4963" t="s">
        <v>664</v>
      </c>
    </row>
    <row r="4964" spans="1:32">
      <c r="A4964">
        <v>115246</v>
      </c>
      <c r="B4964" t="s">
        <v>85</v>
      </c>
      <c r="C4964" t="s">
        <v>664</v>
      </c>
      <c r="D4964" t="s">
        <v>664</v>
      </c>
      <c r="E4964" t="s">
        <v>664</v>
      </c>
      <c r="F4964" t="s">
        <v>664</v>
      </c>
      <c r="G4964" t="s">
        <v>664</v>
      </c>
      <c r="H4964" t="s">
        <v>664</v>
      </c>
      <c r="I4964" t="s">
        <v>664</v>
      </c>
      <c r="J4964" t="s">
        <v>664</v>
      </c>
      <c r="K4964" t="s">
        <v>664</v>
      </c>
      <c r="L4964" t="s">
        <v>664</v>
      </c>
      <c r="M4964" t="s">
        <v>664</v>
      </c>
      <c r="N4964" t="s">
        <v>664</v>
      </c>
      <c r="O4964" t="s">
        <v>664</v>
      </c>
      <c r="P4964" t="s">
        <v>664</v>
      </c>
      <c r="Q4964" t="s">
        <v>665</v>
      </c>
      <c r="R4964" t="s">
        <v>665</v>
      </c>
      <c r="S4964" t="s">
        <v>663</v>
      </c>
      <c r="T4964" t="s">
        <v>664</v>
      </c>
      <c r="U4964" t="s">
        <v>664</v>
      </c>
      <c r="V4964" t="s">
        <v>665</v>
      </c>
      <c r="W4964" t="s">
        <v>663</v>
      </c>
      <c r="X4964" t="s">
        <v>664</v>
      </c>
      <c r="Y4964" t="s">
        <v>664</v>
      </c>
      <c r="Z4964" t="s">
        <v>664</v>
      </c>
      <c r="AA4964" t="s">
        <v>664</v>
      </c>
      <c r="AB4964" t="s">
        <v>664</v>
      </c>
      <c r="AC4964" t="s">
        <v>664</v>
      </c>
      <c r="AD4964" t="s">
        <v>664</v>
      </c>
      <c r="AE4964" t="s">
        <v>664</v>
      </c>
      <c r="AF4964" t="s">
        <v>664</v>
      </c>
    </row>
    <row r="4965" spans="1:32">
      <c r="A4965">
        <v>115252</v>
      </c>
      <c r="B4965" t="s">
        <v>85</v>
      </c>
      <c r="C4965" t="s">
        <v>664</v>
      </c>
      <c r="D4965" t="s">
        <v>664</v>
      </c>
      <c r="E4965" t="s">
        <v>664</v>
      </c>
      <c r="F4965" t="s">
        <v>664</v>
      </c>
      <c r="G4965" t="s">
        <v>664</v>
      </c>
      <c r="H4965" t="s">
        <v>664</v>
      </c>
      <c r="I4965" t="s">
        <v>664</v>
      </c>
      <c r="J4965" t="s">
        <v>665</v>
      </c>
      <c r="K4965" t="s">
        <v>664</v>
      </c>
      <c r="L4965" t="s">
        <v>665</v>
      </c>
      <c r="M4965" t="s">
        <v>665</v>
      </c>
      <c r="N4965" t="s">
        <v>664</v>
      </c>
      <c r="O4965" t="s">
        <v>664</v>
      </c>
      <c r="P4965" t="s">
        <v>664</v>
      </c>
      <c r="Q4965" t="s">
        <v>664</v>
      </c>
      <c r="R4965" t="s">
        <v>664</v>
      </c>
      <c r="S4965" t="s">
        <v>664</v>
      </c>
      <c r="T4965" t="s">
        <v>665</v>
      </c>
      <c r="U4965" t="s">
        <v>664</v>
      </c>
      <c r="V4965" t="s">
        <v>664</v>
      </c>
      <c r="W4965" t="s">
        <v>664</v>
      </c>
      <c r="X4965" t="s">
        <v>664</v>
      </c>
      <c r="Y4965" t="s">
        <v>663</v>
      </c>
      <c r="Z4965" t="s">
        <v>665</v>
      </c>
      <c r="AA4965" t="s">
        <v>664</v>
      </c>
      <c r="AB4965" t="s">
        <v>664</v>
      </c>
      <c r="AC4965" t="s">
        <v>664</v>
      </c>
      <c r="AD4965" t="s">
        <v>664</v>
      </c>
      <c r="AE4965" t="s">
        <v>664</v>
      </c>
      <c r="AF4965" t="s">
        <v>664</v>
      </c>
    </row>
    <row r="4966" spans="1:32">
      <c r="A4966">
        <v>115254</v>
      </c>
      <c r="B4966" t="s">
        <v>85</v>
      </c>
      <c r="C4966" t="s">
        <v>664</v>
      </c>
      <c r="D4966" t="s">
        <v>665</v>
      </c>
      <c r="E4966" t="s">
        <v>664</v>
      </c>
      <c r="F4966" t="s">
        <v>664</v>
      </c>
      <c r="G4966" t="s">
        <v>664</v>
      </c>
      <c r="H4966" t="s">
        <v>664</v>
      </c>
      <c r="I4966" t="s">
        <v>665</v>
      </c>
      <c r="J4966" t="s">
        <v>665</v>
      </c>
      <c r="K4966" t="s">
        <v>665</v>
      </c>
      <c r="L4966" t="s">
        <v>664</v>
      </c>
      <c r="M4966" t="s">
        <v>665</v>
      </c>
      <c r="N4966" t="s">
        <v>665</v>
      </c>
      <c r="O4966" t="s">
        <v>663</v>
      </c>
      <c r="P4966" t="s">
        <v>665</v>
      </c>
      <c r="Q4966" t="s">
        <v>665</v>
      </c>
      <c r="R4966" t="s">
        <v>663</v>
      </c>
      <c r="S4966" t="s">
        <v>663</v>
      </c>
      <c r="T4966" t="s">
        <v>664</v>
      </c>
      <c r="U4966" t="s">
        <v>664</v>
      </c>
      <c r="V4966" t="s">
        <v>665</v>
      </c>
      <c r="W4966" t="s">
        <v>665</v>
      </c>
      <c r="X4966" t="s">
        <v>663</v>
      </c>
      <c r="Y4966" t="s">
        <v>663</v>
      </c>
      <c r="Z4966" t="s">
        <v>665</v>
      </c>
      <c r="AA4966" t="s">
        <v>663</v>
      </c>
      <c r="AB4966" t="s">
        <v>664</v>
      </c>
      <c r="AC4966" t="s">
        <v>664</v>
      </c>
      <c r="AD4966" t="s">
        <v>664</v>
      </c>
      <c r="AE4966" t="s">
        <v>664</v>
      </c>
      <c r="AF4966" t="s">
        <v>664</v>
      </c>
    </row>
    <row r="4967" spans="1:32">
      <c r="A4967">
        <v>115255</v>
      </c>
      <c r="B4967" t="s">
        <v>85</v>
      </c>
      <c r="C4967" t="s">
        <v>664</v>
      </c>
      <c r="D4967" t="s">
        <v>664</v>
      </c>
      <c r="E4967" t="s">
        <v>664</v>
      </c>
      <c r="F4967" t="s">
        <v>664</v>
      </c>
      <c r="G4967" t="s">
        <v>665</v>
      </c>
      <c r="H4967" t="s">
        <v>664</v>
      </c>
      <c r="I4967" t="s">
        <v>664</v>
      </c>
      <c r="J4967" t="s">
        <v>665</v>
      </c>
      <c r="K4967" t="s">
        <v>664</v>
      </c>
      <c r="L4967" t="s">
        <v>664</v>
      </c>
      <c r="M4967" t="s">
        <v>665</v>
      </c>
      <c r="N4967" t="s">
        <v>665</v>
      </c>
      <c r="O4967" t="s">
        <v>664</v>
      </c>
      <c r="P4967" t="s">
        <v>664</v>
      </c>
      <c r="Q4967" t="s">
        <v>665</v>
      </c>
      <c r="R4967" t="s">
        <v>664</v>
      </c>
      <c r="S4967" t="s">
        <v>664</v>
      </c>
      <c r="T4967" t="s">
        <v>664</v>
      </c>
      <c r="U4967" t="s">
        <v>664</v>
      </c>
      <c r="V4967" t="s">
        <v>664</v>
      </c>
      <c r="W4967" t="s">
        <v>664</v>
      </c>
      <c r="X4967" t="s">
        <v>664</v>
      </c>
      <c r="Y4967" t="s">
        <v>664</v>
      </c>
      <c r="Z4967" t="s">
        <v>664</v>
      </c>
      <c r="AA4967" t="s">
        <v>664</v>
      </c>
      <c r="AB4967" t="s">
        <v>664</v>
      </c>
      <c r="AC4967" t="s">
        <v>664</v>
      </c>
      <c r="AD4967" t="s">
        <v>664</v>
      </c>
      <c r="AE4967" t="s">
        <v>664</v>
      </c>
      <c r="AF4967" t="s">
        <v>664</v>
      </c>
    </row>
    <row r="4968" spans="1:32">
      <c r="A4968">
        <v>115262</v>
      </c>
      <c r="B4968" t="s">
        <v>85</v>
      </c>
      <c r="C4968" t="s">
        <v>664</v>
      </c>
      <c r="D4968" t="s">
        <v>663</v>
      </c>
      <c r="E4968" t="s">
        <v>664</v>
      </c>
      <c r="F4968" t="s">
        <v>665</v>
      </c>
      <c r="G4968" t="s">
        <v>664</v>
      </c>
      <c r="H4968" t="s">
        <v>664</v>
      </c>
      <c r="I4968" t="s">
        <v>663</v>
      </c>
      <c r="J4968" t="s">
        <v>664</v>
      </c>
      <c r="K4968" t="s">
        <v>665</v>
      </c>
      <c r="L4968" t="s">
        <v>664</v>
      </c>
      <c r="M4968" t="s">
        <v>664</v>
      </c>
      <c r="N4968" t="s">
        <v>663</v>
      </c>
      <c r="O4968" t="s">
        <v>663</v>
      </c>
      <c r="P4968" t="s">
        <v>663</v>
      </c>
      <c r="Q4968" t="s">
        <v>663</v>
      </c>
      <c r="R4968" t="s">
        <v>664</v>
      </c>
      <c r="S4968" t="s">
        <v>664</v>
      </c>
      <c r="T4968" t="s">
        <v>664</v>
      </c>
      <c r="U4968" t="s">
        <v>663</v>
      </c>
      <c r="V4968" t="s">
        <v>664</v>
      </c>
      <c r="W4968" t="s">
        <v>663</v>
      </c>
      <c r="X4968" t="s">
        <v>664</v>
      </c>
      <c r="Y4968" t="s">
        <v>663</v>
      </c>
      <c r="Z4968" t="s">
        <v>664</v>
      </c>
      <c r="AA4968" t="s">
        <v>663</v>
      </c>
      <c r="AB4968" t="s">
        <v>664</v>
      </c>
      <c r="AC4968" t="s">
        <v>664</v>
      </c>
      <c r="AD4968" t="s">
        <v>664</v>
      </c>
      <c r="AE4968" t="s">
        <v>664</v>
      </c>
      <c r="AF4968" t="s">
        <v>664</v>
      </c>
    </row>
    <row r="4969" spans="1:32">
      <c r="A4969">
        <v>115264</v>
      </c>
      <c r="B4969" t="s">
        <v>85</v>
      </c>
      <c r="C4969" t="s">
        <v>664</v>
      </c>
      <c r="D4969" t="s">
        <v>664</v>
      </c>
      <c r="E4969" t="s">
        <v>664</v>
      </c>
      <c r="F4969" t="s">
        <v>664</v>
      </c>
      <c r="G4969" t="s">
        <v>664</v>
      </c>
      <c r="H4969" t="s">
        <v>664</v>
      </c>
      <c r="I4969" t="s">
        <v>664</v>
      </c>
      <c r="J4969" t="s">
        <v>664</v>
      </c>
      <c r="K4969" t="s">
        <v>664</v>
      </c>
      <c r="L4969" t="s">
        <v>665</v>
      </c>
      <c r="M4969" t="s">
        <v>664</v>
      </c>
      <c r="N4969" t="s">
        <v>665</v>
      </c>
      <c r="O4969" t="s">
        <v>664</v>
      </c>
      <c r="P4969" t="s">
        <v>664</v>
      </c>
      <c r="Q4969" t="s">
        <v>665</v>
      </c>
      <c r="R4969" t="s">
        <v>664</v>
      </c>
      <c r="S4969" t="s">
        <v>664</v>
      </c>
      <c r="T4969" t="s">
        <v>665</v>
      </c>
      <c r="U4969" t="s">
        <v>664</v>
      </c>
      <c r="V4969" t="s">
        <v>664</v>
      </c>
      <c r="W4969" t="s">
        <v>664</v>
      </c>
      <c r="X4969" t="s">
        <v>664</v>
      </c>
      <c r="Y4969" t="s">
        <v>664</v>
      </c>
      <c r="Z4969" t="s">
        <v>664</v>
      </c>
      <c r="AA4969" t="s">
        <v>664</v>
      </c>
      <c r="AB4969" t="s">
        <v>664</v>
      </c>
      <c r="AC4969" t="s">
        <v>664</v>
      </c>
      <c r="AD4969" t="s">
        <v>664</v>
      </c>
      <c r="AE4969" t="s">
        <v>664</v>
      </c>
      <c r="AF4969" t="s">
        <v>664</v>
      </c>
    </row>
    <row r="4970" spans="1:32">
      <c r="A4970">
        <v>115267</v>
      </c>
      <c r="B4970" t="s">
        <v>85</v>
      </c>
      <c r="C4970" t="s">
        <v>664</v>
      </c>
      <c r="D4970" t="s">
        <v>664</v>
      </c>
      <c r="E4970" t="s">
        <v>664</v>
      </c>
      <c r="F4970" t="s">
        <v>664</v>
      </c>
      <c r="G4970" t="s">
        <v>664</v>
      </c>
      <c r="H4970" t="s">
        <v>664</v>
      </c>
      <c r="I4970" t="s">
        <v>664</v>
      </c>
      <c r="J4970" t="s">
        <v>664</v>
      </c>
      <c r="K4970" t="s">
        <v>664</v>
      </c>
      <c r="L4970" t="s">
        <v>664</v>
      </c>
      <c r="M4970" t="s">
        <v>664</v>
      </c>
      <c r="N4970" t="s">
        <v>664</v>
      </c>
      <c r="O4970" t="s">
        <v>664</v>
      </c>
      <c r="P4970" t="s">
        <v>663</v>
      </c>
      <c r="Q4970" t="s">
        <v>664</v>
      </c>
      <c r="R4970" t="s">
        <v>663</v>
      </c>
      <c r="S4970" t="s">
        <v>663</v>
      </c>
      <c r="T4970" t="s">
        <v>665</v>
      </c>
      <c r="U4970" t="s">
        <v>664</v>
      </c>
      <c r="V4970" t="s">
        <v>665</v>
      </c>
      <c r="W4970" t="s">
        <v>663</v>
      </c>
      <c r="X4970" t="s">
        <v>663</v>
      </c>
      <c r="Y4970" t="s">
        <v>665</v>
      </c>
      <c r="Z4970" t="s">
        <v>665</v>
      </c>
      <c r="AA4970" t="s">
        <v>663</v>
      </c>
      <c r="AB4970" t="s">
        <v>665</v>
      </c>
      <c r="AC4970" t="s">
        <v>663</v>
      </c>
      <c r="AD4970" t="s">
        <v>665</v>
      </c>
      <c r="AE4970" t="s">
        <v>664</v>
      </c>
      <c r="AF4970" t="s">
        <v>664</v>
      </c>
    </row>
    <row r="4971" spans="1:32">
      <c r="A4971">
        <v>115271</v>
      </c>
      <c r="B4971" t="s">
        <v>85</v>
      </c>
      <c r="C4971" t="s">
        <v>664</v>
      </c>
      <c r="D4971" t="s">
        <v>664</v>
      </c>
      <c r="E4971" t="s">
        <v>664</v>
      </c>
      <c r="F4971" t="s">
        <v>664</v>
      </c>
      <c r="G4971" t="s">
        <v>665</v>
      </c>
      <c r="H4971" t="s">
        <v>664</v>
      </c>
      <c r="I4971" t="s">
        <v>664</v>
      </c>
      <c r="J4971" t="s">
        <v>664</v>
      </c>
      <c r="K4971" t="s">
        <v>664</v>
      </c>
      <c r="L4971" t="s">
        <v>663</v>
      </c>
      <c r="M4971" t="s">
        <v>665</v>
      </c>
      <c r="N4971" t="s">
        <v>665</v>
      </c>
      <c r="O4971" t="s">
        <v>665</v>
      </c>
      <c r="P4971" t="s">
        <v>664</v>
      </c>
      <c r="Q4971" t="s">
        <v>663</v>
      </c>
      <c r="R4971" t="s">
        <v>664</v>
      </c>
      <c r="S4971" t="s">
        <v>665</v>
      </c>
      <c r="T4971" t="s">
        <v>663</v>
      </c>
      <c r="U4971" t="s">
        <v>664</v>
      </c>
      <c r="V4971" t="s">
        <v>665</v>
      </c>
      <c r="W4971" t="s">
        <v>665</v>
      </c>
      <c r="X4971" t="s">
        <v>664</v>
      </c>
      <c r="Y4971" t="s">
        <v>664</v>
      </c>
      <c r="Z4971" t="s">
        <v>664</v>
      </c>
      <c r="AA4971" t="s">
        <v>665</v>
      </c>
      <c r="AB4971" t="s">
        <v>664</v>
      </c>
      <c r="AC4971" t="s">
        <v>665</v>
      </c>
      <c r="AD4971" t="s">
        <v>664</v>
      </c>
      <c r="AE4971" t="s">
        <v>664</v>
      </c>
      <c r="AF4971" t="s">
        <v>664</v>
      </c>
    </row>
    <row r="4972" spans="1:32">
      <c r="A4972">
        <v>115281</v>
      </c>
      <c r="B4972" t="s">
        <v>85</v>
      </c>
      <c r="C4972" t="s">
        <v>664</v>
      </c>
      <c r="D4972" t="s">
        <v>664</v>
      </c>
      <c r="E4972" t="s">
        <v>665</v>
      </c>
      <c r="F4972" t="s">
        <v>665</v>
      </c>
      <c r="G4972" t="s">
        <v>664</v>
      </c>
      <c r="H4972" t="s">
        <v>664</v>
      </c>
      <c r="I4972" t="s">
        <v>664</v>
      </c>
      <c r="J4972" t="s">
        <v>664</v>
      </c>
      <c r="K4972" t="s">
        <v>664</v>
      </c>
      <c r="L4972" t="s">
        <v>664</v>
      </c>
      <c r="M4972" t="s">
        <v>665</v>
      </c>
      <c r="N4972" t="s">
        <v>665</v>
      </c>
      <c r="O4972" t="s">
        <v>665</v>
      </c>
      <c r="P4972" t="s">
        <v>664</v>
      </c>
      <c r="Q4972" t="s">
        <v>665</v>
      </c>
      <c r="R4972" t="s">
        <v>664</v>
      </c>
      <c r="S4972" t="s">
        <v>664</v>
      </c>
      <c r="T4972" t="s">
        <v>665</v>
      </c>
      <c r="U4972" t="s">
        <v>664</v>
      </c>
      <c r="V4972" t="s">
        <v>664</v>
      </c>
      <c r="W4972" t="s">
        <v>663</v>
      </c>
      <c r="X4972" t="s">
        <v>665</v>
      </c>
      <c r="Y4972" t="s">
        <v>663</v>
      </c>
      <c r="Z4972" t="s">
        <v>665</v>
      </c>
      <c r="AA4972" t="s">
        <v>665</v>
      </c>
      <c r="AB4972" t="s">
        <v>664</v>
      </c>
      <c r="AC4972" t="s">
        <v>663</v>
      </c>
      <c r="AD4972" t="s">
        <v>663</v>
      </c>
      <c r="AE4972" t="s">
        <v>665</v>
      </c>
      <c r="AF4972" t="s">
        <v>663</v>
      </c>
    </row>
    <row r="4973" spans="1:32">
      <c r="A4973">
        <v>115285</v>
      </c>
      <c r="B4973" t="s">
        <v>85</v>
      </c>
      <c r="C4973" t="s">
        <v>665</v>
      </c>
      <c r="D4973" t="s">
        <v>665</v>
      </c>
      <c r="E4973" t="s">
        <v>665</v>
      </c>
      <c r="F4973" t="s">
        <v>665</v>
      </c>
      <c r="G4973" t="s">
        <v>665</v>
      </c>
      <c r="H4973" t="s">
        <v>665</v>
      </c>
      <c r="I4973" t="s">
        <v>664</v>
      </c>
      <c r="J4973" t="s">
        <v>664</v>
      </c>
      <c r="K4973" t="s">
        <v>664</v>
      </c>
      <c r="L4973" t="s">
        <v>664</v>
      </c>
      <c r="M4973" t="s">
        <v>664</v>
      </c>
      <c r="N4973" t="s">
        <v>664</v>
      </c>
      <c r="O4973" t="s">
        <v>664</v>
      </c>
      <c r="P4973" t="s">
        <v>664</v>
      </c>
      <c r="Q4973" t="s">
        <v>664</v>
      </c>
      <c r="R4973" t="s">
        <v>664</v>
      </c>
      <c r="S4973" t="s">
        <v>664</v>
      </c>
      <c r="T4973" t="s">
        <v>664</v>
      </c>
      <c r="U4973" t="s">
        <v>664</v>
      </c>
      <c r="V4973" t="s">
        <v>664</v>
      </c>
      <c r="W4973" t="s">
        <v>663</v>
      </c>
      <c r="X4973" t="s">
        <v>665</v>
      </c>
      <c r="Y4973" t="s">
        <v>663</v>
      </c>
      <c r="Z4973" t="s">
        <v>665</v>
      </c>
      <c r="AA4973" t="s">
        <v>665</v>
      </c>
      <c r="AB4973" t="s">
        <v>664</v>
      </c>
      <c r="AC4973" t="s">
        <v>664</v>
      </c>
      <c r="AD4973" t="s">
        <v>664</v>
      </c>
      <c r="AE4973" t="s">
        <v>664</v>
      </c>
      <c r="AF4973" t="s">
        <v>664</v>
      </c>
    </row>
    <row r="4974" spans="1:32">
      <c r="A4974">
        <v>115298</v>
      </c>
      <c r="B4974" t="s">
        <v>85</v>
      </c>
      <c r="C4974" t="s">
        <v>665</v>
      </c>
      <c r="D4974" t="s">
        <v>665</v>
      </c>
      <c r="E4974" t="s">
        <v>664</v>
      </c>
      <c r="F4974" t="s">
        <v>665</v>
      </c>
      <c r="G4974" t="s">
        <v>665</v>
      </c>
      <c r="H4974" t="s">
        <v>664</v>
      </c>
      <c r="I4974" t="s">
        <v>665</v>
      </c>
      <c r="J4974" t="s">
        <v>664</v>
      </c>
      <c r="K4974" t="s">
        <v>664</v>
      </c>
      <c r="L4974" t="s">
        <v>663</v>
      </c>
      <c r="M4974" t="s">
        <v>665</v>
      </c>
      <c r="N4974" t="s">
        <v>663</v>
      </c>
      <c r="O4974" t="s">
        <v>665</v>
      </c>
      <c r="P4974" t="s">
        <v>665</v>
      </c>
      <c r="Q4974" t="s">
        <v>664</v>
      </c>
      <c r="R4974" t="s">
        <v>665</v>
      </c>
      <c r="S4974" t="s">
        <v>664</v>
      </c>
      <c r="T4974" t="s">
        <v>663</v>
      </c>
      <c r="U4974" t="s">
        <v>663</v>
      </c>
      <c r="V4974" t="s">
        <v>664</v>
      </c>
      <c r="W4974" t="s">
        <v>664</v>
      </c>
      <c r="X4974" t="s">
        <v>664</v>
      </c>
      <c r="Y4974" t="s">
        <v>664</v>
      </c>
      <c r="Z4974" t="s">
        <v>664</v>
      </c>
      <c r="AA4974" t="s">
        <v>664</v>
      </c>
      <c r="AB4974" t="s">
        <v>664</v>
      </c>
      <c r="AC4974" t="s">
        <v>664</v>
      </c>
      <c r="AD4974" t="s">
        <v>664</v>
      </c>
      <c r="AE4974" t="s">
        <v>664</v>
      </c>
      <c r="AF4974" t="s">
        <v>664</v>
      </c>
    </row>
    <row r="4975" spans="1:32">
      <c r="A4975">
        <v>115301</v>
      </c>
      <c r="B4975" t="s">
        <v>85</v>
      </c>
      <c r="C4975" t="s">
        <v>665</v>
      </c>
      <c r="D4975" t="s">
        <v>665</v>
      </c>
      <c r="E4975" t="s">
        <v>665</v>
      </c>
      <c r="F4975" t="s">
        <v>665</v>
      </c>
      <c r="G4975" t="s">
        <v>663</v>
      </c>
      <c r="H4975" t="s">
        <v>665</v>
      </c>
      <c r="I4975" t="s">
        <v>663</v>
      </c>
      <c r="J4975" t="s">
        <v>664</v>
      </c>
      <c r="K4975" t="s">
        <v>664</v>
      </c>
      <c r="L4975" t="s">
        <v>665</v>
      </c>
      <c r="M4975" t="s">
        <v>665</v>
      </c>
      <c r="N4975" t="s">
        <v>664</v>
      </c>
      <c r="O4975" t="s">
        <v>664</v>
      </c>
      <c r="P4975" t="s">
        <v>664</v>
      </c>
      <c r="Q4975" t="s">
        <v>664</v>
      </c>
      <c r="R4975" t="s">
        <v>664</v>
      </c>
      <c r="S4975" t="s">
        <v>665</v>
      </c>
      <c r="T4975" t="s">
        <v>664</v>
      </c>
      <c r="U4975" t="s">
        <v>665</v>
      </c>
      <c r="V4975" t="s">
        <v>663</v>
      </c>
      <c r="W4975" t="s">
        <v>665</v>
      </c>
      <c r="X4975" t="s">
        <v>665</v>
      </c>
      <c r="Y4975" t="s">
        <v>663</v>
      </c>
      <c r="Z4975" t="s">
        <v>663</v>
      </c>
      <c r="AA4975" t="s">
        <v>665</v>
      </c>
      <c r="AB4975" t="s">
        <v>665</v>
      </c>
      <c r="AC4975" t="s">
        <v>665</v>
      </c>
      <c r="AD4975" t="s">
        <v>665</v>
      </c>
      <c r="AE4975" t="s">
        <v>664</v>
      </c>
      <c r="AF4975" t="s">
        <v>665</v>
      </c>
    </row>
    <row r="4976" spans="1:32">
      <c r="A4976">
        <v>115310</v>
      </c>
      <c r="B4976" t="s">
        <v>85</v>
      </c>
      <c r="C4976" t="s">
        <v>665</v>
      </c>
      <c r="D4976" t="s">
        <v>665</v>
      </c>
      <c r="E4976" t="s">
        <v>665</v>
      </c>
      <c r="F4976" t="s">
        <v>665</v>
      </c>
      <c r="G4976" t="s">
        <v>663</v>
      </c>
      <c r="H4976" t="s">
        <v>664</v>
      </c>
      <c r="I4976" t="s">
        <v>665</v>
      </c>
      <c r="J4976" t="s">
        <v>664</v>
      </c>
      <c r="K4976" t="s">
        <v>664</v>
      </c>
      <c r="L4976" t="s">
        <v>665</v>
      </c>
      <c r="M4976" t="s">
        <v>663</v>
      </c>
      <c r="N4976" t="s">
        <v>664</v>
      </c>
      <c r="O4976" t="s">
        <v>665</v>
      </c>
      <c r="P4976" t="s">
        <v>665</v>
      </c>
      <c r="Q4976" t="s">
        <v>665</v>
      </c>
      <c r="R4976" t="s">
        <v>665</v>
      </c>
      <c r="S4976" t="s">
        <v>663</v>
      </c>
      <c r="T4976" t="s">
        <v>665</v>
      </c>
      <c r="U4976" t="s">
        <v>665</v>
      </c>
      <c r="V4976" t="s">
        <v>663</v>
      </c>
      <c r="W4976" t="s">
        <v>664</v>
      </c>
      <c r="X4976" t="s">
        <v>664</v>
      </c>
      <c r="Y4976" t="s">
        <v>665</v>
      </c>
      <c r="Z4976" t="s">
        <v>665</v>
      </c>
      <c r="AA4976" t="s">
        <v>663</v>
      </c>
      <c r="AB4976" t="s">
        <v>664</v>
      </c>
      <c r="AC4976" t="s">
        <v>664</v>
      </c>
      <c r="AD4976" t="s">
        <v>664</v>
      </c>
      <c r="AE4976" t="s">
        <v>664</v>
      </c>
      <c r="AF4976" t="s">
        <v>664</v>
      </c>
    </row>
    <row r="4977" spans="1:32">
      <c r="A4977">
        <v>115324</v>
      </c>
      <c r="B4977" t="s">
        <v>85</v>
      </c>
      <c r="C4977" t="s">
        <v>665</v>
      </c>
      <c r="D4977" t="s">
        <v>665</v>
      </c>
      <c r="E4977" t="s">
        <v>665</v>
      </c>
      <c r="F4977" t="s">
        <v>665</v>
      </c>
      <c r="G4977" t="s">
        <v>665</v>
      </c>
      <c r="H4977" t="s">
        <v>664</v>
      </c>
      <c r="I4977" t="s">
        <v>664</v>
      </c>
      <c r="J4977" t="s">
        <v>664</v>
      </c>
      <c r="K4977" t="s">
        <v>664</v>
      </c>
      <c r="L4977" t="s">
        <v>664</v>
      </c>
      <c r="M4977" t="s">
        <v>664</v>
      </c>
      <c r="N4977" t="s">
        <v>664</v>
      </c>
      <c r="O4977" t="s">
        <v>664</v>
      </c>
      <c r="P4977" t="s">
        <v>664</v>
      </c>
      <c r="Q4977" t="s">
        <v>664</v>
      </c>
      <c r="R4977" t="s">
        <v>664</v>
      </c>
      <c r="S4977" t="s">
        <v>664</v>
      </c>
      <c r="T4977" t="s">
        <v>664</v>
      </c>
      <c r="U4977" t="s">
        <v>664</v>
      </c>
      <c r="V4977" t="s">
        <v>664</v>
      </c>
      <c r="W4977" t="s">
        <v>664</v>
      </c>
      <c r="X4977" t="s">
        <v>665</v>
      </c>
      <c r="Y4977" t="s">
        <v>664</v>
      </c>
      <c r="Z4977" t="s">
        <v>665</v>
      </c>
      <c r="AA4977" t="s">
        <v>665</v>
      </c>
      <c r="AB4977" t="s">
        <v>664</v>
      </c>
      <c r="AC4977" t="s">
        <v>664</v>
      </c>
      <c r="AD4977" t="s">
        <v>664</v>
      </c>
      <c r="AE4977" t="s">
        <v>664</v>
      </c>
      <c r="AF4977" t="s">
        <v>664</v>
      </c>
    </row>
    <row r="4978" spans="1:32">
      <c r="A4978">
        <v>115345</v>
      </c>
      <c r="B4978" t="s">
        <v>85</v>
      </c>
      <c r="C4978" t="s">
        <v>665</v>
      </c>
      <c r="D4978" t="s">
        <v>665</v>
      </c>
      <c r="E4978" t="s">
        <v>665</v>
      </c>
      <c r="F4978" t="s">
        <v>665</v>
      </c>
      <c r="G4978" t="s">
        <v>663</v>
      </c>
      <c r="H4978" t="s">
        <v>664</v>
      </c>
      <c r="I4978" t="s">
        <v>664</v>
      </c>
      <c r="J4978" t="s">
        <v>664</v>
      </c>
      <c r="K4978" t="s">
        <v>664</v>
      </c>
      <c r="L4978" t="s">
        <v>664</v>
      </c>
      <c r="M4978" t="s">
        <v>664</v>
      </c>
      <c r="N4978" t="s">
        <v>664</v>
      </c>
      <c r="O4978" t="s">
        <v>664</v>
      </c>
      <c r="P4978" t="s">
        <v>664</v>
      </c>
      <c r="Q4978" t="s">
        <v>664</v>
      </c>
      <c r="R4978" t="s">
        <v>664</v>
      </c>
      <c r="S4978" t="s">
        <v>664</v>
      </c>
      <c r="T4978" t="s">
        <v>665</v>
      </c>
      <c r="U4978" t="s">
        <v>665</v>
      </c>
      <c r="V4978" t="s">
        <v>664</v>
      </c>
      <c r="W4978" t="s">
        <v>664</v>
      </c>
      <c r="X4978" t="s">
        <v>664</v>
      </c>
      <c r="Y4978" t="s">
        <v>664</v>
      </c>
      <c r="Z4978" t="s">
        <v>664</v>
      </c>
      <c r="AA4978" t="s">
        <v>664</v>
      </c>
      <c r="AB4978" t="s">
        <v>664</v>
      </c>
      <c r="AC4978" t="s">
        <v>664</v>
      </c>
      <c r="AD4978" t="s">
        <v>664</v>
      </c>
      <c r="AE4978" t="s">
        <v>664</v>
      </c>
      <c r="AF4978" t="s">
        <v>664</v>
      </c>
    </row>
    <row r="4979" spans="1:32">
      <c r="A4979">
        <v>115367</v>
      </c>
      <c r="B4979" t="s">
        <v>85</v>
      </c>
      <c r="C4979" t="s">
        <v>665</v>
      </c>
      <c r="D4979" t="s">
        <v>665</v>
      </c>
      <c r="E4979" t="s">
        <v>665</v>
      </c>
      <c r="F4979" t="s">
        <v>665</v>
      </c>
      <c r="G4979" t="s">
        <v>665</v>
      </c>
      <c r="H4979" t="s">
        <v>664</v>
      </c>
      <c r="I4979" t="s">
        <v>664</v>
      </c>
      <c r="J4979" t="s">
        <v>664</v>
      </c>
      <c r="K4979" t="s">
        <v>664</v>
      </c>
      <c r="L4979" t="s">
        <v>664</v>
      </c>
      <c r="M4979" t="s">
        <v>664</v>
      </c>
      <c r="N4979" t="s">
        <v>664</v>
      </c>
      <c r="O4979" t="s">
        <v>664</v>
      </c>
      <c r="P4979" t="s">
        <v>664</v>
      </c>
      <c r="Q4979" t="s">
        <v>664</v>
      </c>
      <c r="R4979" t="s">
        <v>664</v>
      </c>
      <c r="S4979" t="s">
        <v>664</v>
      </c>
      <c r="T4979" t="s">
        <v>664</v>
      </c>
      <c r="U4979" t="s">
        <v>664</v>
      </c>
      <c r="V4979" t="s">
        <v>664</v>
      </c>
      <c r="W4979" t="s">
        <v>664</v>
      </c>
      <c r="X4979" t="s">
        <v>664</v>
      </c>
      <c r="Y4979" t="s">
        <v>665</v>
      </c>
      <c r="Z4979" t="s">
        <v>665</v>
      </c>
      <c r="AA4979" t="s">
        <v>664</v>
      </c>
      <c r="AB4979" t="s">
        <v>664</v>
      </c>
      <c r="AC4979" t="s">
        <v>664</v>
      </c>
      <c r="AD4979" t="s">
        <v>664</v>
      </c>
      <c r="AE4979" t="s">
        <v>664</v>
      </c>
      <c r="AF4979" t="s">
        <v>664</v>
      </c>
    </row>
    <row r="4980" spans="1:32">
      <c r="A4980">
        <v>115375</v>
      </c>
      <c r="B4980" t="s">
        <v>85</v>
      </c>
      <c r="C4980" t="s">
        <v>664</v>
      </c>
      <c r="D4980" t="s">
        <v>664</v>
      </c>
      <c r="E4980" t="s">
        <v>664</v>
      </c>
      <c r="F4980" t="s">
        <v>665</v>
      </c>
      <c r="G4980" t="s">
        <v>665</v>
      </c>
      <c r="H4980" t="s">
        <v>664</v>
      </c>
      <c r="I4980" t="s">
        <v>664</v>
      </c>
      <c r="J4980" t="s">
        <v>665</v>
      </c>
      <c r="K4980" t="s">
        <v>664</v>
      </c>
      <c r="L4980" t="s">
        <v>664</v>
      </c>
      <c r="M4980" t="s">
        <v>665</v>
      </c>
      <c r="N4980" t="s">
        <v>663</v>
      </c>
      <c r="O4980" t="s">
        <v>665</v>
      </c>
      <c r="P4980" t="s">
        <v>664</v>
      </c>
      <c r="Q4980" t="s">
        <v>664</v>
      </c>
      <c r="R4980" t="s">
        <v>664</v>
      </c>
      <c r="S4980" t="s">
        <v>663</v>
      </c>
      <c r="T4980" t="s">
        <v>664</v>
      </c>
      <c r="U4980" t="s">
        <v>663</v>
      </c>
      <c r="V4980" t="s">
        <v>665</v>
      </c>
      <c r="W4980" t="s">
        <v>665</v>
      </c>
      <c r="X4980" t="s">
        <v>664</v>
      </c>
      <c r="Y4980" t="s">
        <v>665</v>
      </c>
      <c r="Z4980" t="s">
        <v>664</v>
      </c>
      <c r="AA4980" t="s">
        <v>664</v>
      </c>
      <c r="AB4980" t="s">
        <v>664</v>
      </c>
      <c r="AC4980" t="s">
        <v>664</v>
      </c>
      <c r="AD4980" t="s">
        <v>664</v>
      </c>
      <c r="AE4980" t="s">
        <v>664</v>
      </c>
      <c r="AF4980" t="s">
        <v>664</v>
      </c>
    </row>
    <row r="4981" spans="1:32">
      <c r="A4981">
        <v>115412</v>
      </c>
      <c r="B4981" t="s">
        <v>85</v>
      </c>
      <c r="C4981" t="s">
        <v>665</v>
      </c>
      <c r="D4981" t="s">
        <v>664</v>
      </c>
      <c r="E4981" t="s">
        <v>665</v>
      </c>
      <c r="F4981" t="s">
        <v>665</v>
      </c>
      <c r="G4981" t="s">
        <v>664</v>
      </c>
      <c r="H4981" t="s">
        <v>664</v>
      </c>
      <c r="I4981" t="s">
        <v>664</v>
      </c>
      <c r="J4981" t="s">
        <v>664</v>
      </c>
      <c r="K4981" t="s">
        <v>664</v>
      </c>
      <c r="L4981" t="s">
        <v>664</v>
      </c>
      <c r="M4981" t="s">
        <v>664</v>
      </c>
      <c r="N4981" t="s">
        <v>664</v>
      </c>
      <c r="O4981" t="s">
        <v>664</v>
      </c>
      <c r="P4981" t="s">
        <v>664</v>
      </c>
      <c r="Q4981" t="s">
        <v>664</v>
      </c>
      <c r="R4981" t="s">
        <v>664</v>
      </c>
      <c r="S4981" t="s">
        <v>664</v>
      </c>
      <c r="T4981" t="s">
        <v>664</v>
      </c>
      <c r="U4981" t="s">
        <v>664</v>
      </c>
      <c r="V4981" t="s">
        <v>664</v>
      </c>
      <c r="W4981" t="s">
        <v>664</v>
      </c>
      <c r="X4981" t="s">
        <v>664</v>
      </c>
      <c r="Y4981" t="s">
        <v>664</v>
      </c>
      <c r="Z4981" t="s">
        <v>664</v>
      </c>
      <c r="AA4981" t="s">
        <v>664</v>
      </c>
      <c r="AB4981" t="s">
        <v>664</v>
      </c>
      <c r="AC4981" t="s">
        <v>664</v>
      </c>
      <c r="AD4981" t="s">
        <v>664</v>
      </c>
      <c r="AE4981" t="s">
        <v>664</v>
      </c>
      <c r="AF4981" t="s">
        <v>664</v>
      </c>
    </row>
    <row r="4982" spans="1:32">
      <c r="A4982">
        <v>115417</v>
      </c>
      <c r="B4982" t="s">
        <v>85</v>
      </c>
      <c r="C4982" t="s">
        <v>665</v>
      </c>
      <c r="D4982" t="s">
        <v>665</v>
      </c>
      <c r="E4982" t="s">
        <v>665</v>
      </c>
      <c r="F4982" t="s">
        <v>665</v>
      </c>
      <c r="G4982" t="s">
        <v>665</v>
      </c>
      <c r="H4982" t="s">
        <v>663</v>
      </c>
      <c r="I4982" t="s">
        <v>665</v>
      </c>
      <c r="J4982" t="s">
        <v>664</v>
      </c>
      <c r="K4982" t="s">
        <v>664</v>
      </c>
      <c r="L4982" t="s">
        <v>663</v>
      </c>
      <c r="M4982" t="s">
        <v>665</v>
      </c>
      <c r="N4982" t="s">
        <v>664</v>
      </c>
      <c r="O4982" t="s">
        <v>664</v>
      </c>
      <c r="P4982" t="s">
        <v>664</v>
      </c>
      <c r="Q4982" t="s">
        <v>664</v>
      </c>
      <c r="R4982" t="s">
        <v>665</v>
      </c>
      <c r="S4982" t="s">
        <v>665</v>
      </c>
      <c r="T4982" t="s">
        <v>663</v>
      </c>
      <c r="U4982" t="s">
        <v>664</v>
      </c>
      <c r="V4982" t="s">
        <v>665</v>
      </c>
      <c r="W4982" t="s">
        <v>665</v>
      </c>
      <c r="X4982" t="s">
        <v>665</v>
      </c>
      <c r="Y4982" t="s">
        <v>665</v>
      </c>
      <c r="Z4982" t="s">
        <v>665</v>
      </c>
      <c r="AA4982" t="s">
        <v>665</v>
      </c>
      <c r="AB4982" t="s">
        <v>664</v>
      </c>
      <c r="AC4982" t="s">
        <v>665</v>
      </c>
      <c r="AD4982" t="s">
        <v>665</v>
      </c>
      <c r="AE4982" t="s">
        <v>665</v>
      </c>
      <c r="AF4982" t="s">
        <v>665</v>
      </c>
    </row>
    <row r="4983" spans="1:32">
      <c r="A4983">
        <v>115426</v>
      </c>
      <c r="B4983" t="s">
        <v>85</v>
      </c>
      <c r="C4983" t="s">
        <v>665</v>
      </c>
      <c r="D4983" t="s">
        <v>665</v>
      </c>
      <c r="E4983" t="s">
        <v>665</v>
      </c>
      <c r="F4983" t="s">
        <v>665</v>
      </c>
      <c r="G4983" t="s">
        <v>665</v>
      </c>
      <c r="H4983" t="s">
        <v>664</v>
      </c>
      <c r="I4983" t="s">
        <v>664</v>
      </c>
      <c r="J4983" t="s">
        <v>664</v>
      </c>
      <c r="K4983" t="s">
        <v>664</v>
      </c>
      <c r="L4983" t="s">
        <v>664</v>
      </c>
      <c r="M4983" t="s">
        <v>665</v>
      </c>
      <c r="N4983" t="s">
        <v>664</v>
      </c>
      <c r="O4983" t="s">
        <v>664</v>
      </c>
      <c r="P4983" t="s">
        <v>664</v>
      </c>
      <c r="Q4983" t="s">
        <v>664</v>
      </c>
      <c r="R4983" t="s">
        <v>664</v>
      </c>
      <c r="S4983" t="s">
        <v>665</v>
      </c>
      <c r="T4983" t="s">
        <v>665</v>
      </c>
      <c r="U4983" t="s">
        <v>663</v>
      </c>
      <c r="V4983" t="s">
        <v>665</v>
      </c>
      <c r="W4983" t="s">
        <v>664</v>
      </c>
      <c r="X4983" t="s">
        <v>664</v>
      </c>
      <c r="Y4983" t="s">
        <v>664</v>
      </c>
      <c r="Z4983" t="s">
        <v>664</v>
      </c>
      <c r="AA4983" t="s">
        <v>664</v>
      </c>
      <c r="AB4983" t="s">
        <v>664</v>
      </c>
      <c r="AC4983" t="s">
        <v>664</v>
      </c>
      <c r="AD4983" t="s">
        <v>664</v>
      </c>
      <c r="AE4983" t="s">
        <v>664</v>
      </c>
      <c r="AF4983" t="s">
        <v>664</v>
      </c>
    </row>
    <row r="4984" spans="1:32">
      <c r="A4984">
        <v>115429</v>
      </c>
      <c r="B4984" t="s">
        <v>85</v>
      </c>
      <c r="C4984" t="s">
        <v>663</v>
      </c>
      <c r="D4984" t="s">
        <v>665</v>
      </c>
      <c r="E4984" t="s">
        <v>665</v>
      </c>
      <c r="F4984" t="s">
        <v>665</v>
      </c>
      <c r="G4984" t="s">
        <v>664</v>
      </c>
      <c r="H4984" t="s">
        <v>663</v>
      </c>
      <c r="I4984" t="s">
        <v>665</v>
      </c>
      <c r="J4984" t="s">
        <v>664</v>
      </c>
      <c r="K4984" t="s">
        <v>664</v>
      </c>
      <c r="L4984" t="s">
        <v>664</v>
      </c>
      <c r="M4984" t="s">
        <v>663</v>
      </c>
      <c r="N4984" t="s">
        <v>663</v>
      </c>
      <c r="O4984" t="s">
        <v>665</v>
      </c>
      <c r="P4984" t="s">
        <v>663</v>
      </c>
      <c r="Q4984" t="s">
        <v>665</v>
      </c>
      <c r="R4984" t="s">
        <v>665</v>
      </c>
      <c r="S4984" t="s">
        <v>665</v>
      </c>
      <c r="T4984" t="s">
        <v>665</v>
      </c>
      <c r="U4984" t="s">
        <v>665</v>
      </c>
      <c r="V4984" t="s">
        <v>665</v>
      </c>
      <c r="W4984" t="s">
        <v>665</v>
      </c>
      <c r="X4984" t="s">
        <v>665</v>
      </c>
      <c r="Y4984" t="s">
        <v>664</v>
      </c>
      <c r="Z4984" t="s">
        <v>665</v>
      </c>
      <c r="AA4984" t="s">
        <v>664</v>
      </c>
      <c r="AB4984" t="s">
        <v>665</v>
      </c>
      <c r="AC4984" t="s">
        <v>665</v>
      </c>
      <c r="AD4984" t="s">
        <v>665</v>
      </c>
      <c r="AE4984" t="s">
        <v>664</v>
      </c>
      <c r="AF4984" t="s">
        <v>665</v>
      </c>
    </row>
    <row r="4985" spans="1:32">
      <c r="A4985">
        <v>115431</v>
      </c>
      <c r="B4985" t="s">
        <v>85</v>
      </c>
      <c r="C4985" t="s">
        <v>665</v>
      </c>
      <c r="D4985" t="s">
        <v>665</v>
      </c>
      <c r="E4985" t="s">
        <v>665</v>
      </c>
      <c r="F4985" t="s">
        <v>665</v>
      </c>
      <c r="G4985" t="s">
        <v>665</v>
      </c>
      <c r="H4985" t="s">
        <v>665</v>
      </c>
      <c r="I4985" t="s">
        <v>663</v>
      </c>
      <c r="J4985" t="s">
        <v>664</v>
      </c>
      <c r="K4985" t="s">
        <v>664</v>
      </c>
      <c r="L4985" t="s">
        <v>665</v>
      </c>
      <c r="M4985" t="s">
        <v>663</v>
      </c>
      <c r="N4985" t="s">
        <v>663</v>
      </c>
      <c r="O4985" t="s">
        <v>663</v>
      </c>
      <c r="P4985" t="s">
        <v>663</v>
      </c>
      <c r="Q4985" t="s">
        <v>665</v>
      </c>
      <c r="R4985" t="s">
        <v>664</v>
      </c>
      <c r="S4985" t="s">
        <v>665</v>
      </c>
      <c r="T4985" t="s">
        <v>664</v>
      </c>
      <c r="U4985" t="s">
        <v>663</v>
      </c>
      <c r="V4985" t="s">
        <v>663</v>
      </c>
      <c r="W4985" t="s">
        <v>664</v>
      </c>
      <c r="X4985" t="s">
        <v>665</v>
      </c>
      <c r="Y4985" t="s">
        <v>665</v>
      </c>
      <c r="Z4985" t="s">
        <v>665</v>
      </c>
      <c r="AA4985" t="s">
        <v>665</v>
      </c>
      <c r="AB4985" t="s">
        <v>664</v>
      </c>
      <c r="AC4985" t="s">
        <v>664</v>
      </c>
      <c r="AD4985" t="s">
        <v>664</v>
      </c>
      <c r="AE4985" t="s">
        <v>664</v>
      </c>
      <c r="AF4985" t="s">
        <v>664</v>
      </c>
    </row>
    <row r="4986" spans="1:32">
      <c r="A4986">
        <v>115445</v>
      </c>
      <c r="B4986" t="s">
        <v>85</v>
      </c>
      <c r="C4986" t="s">
        <v>664</v>
      </c>
      <c r="D4986" t="s">
        <v>665</v>
      </c>
      <c r="E4986" t="s">
        <v>665</v>
      </c>
      <c r="F4986" t="s">
        <v>665</v>
      </c>
      <c r="G4986" t="s">
        <v>664</v>
      </c>
      <c r="H4986" t="s">
        <v>664</v>
      </c>
      <c r="I4986" t="s">
        <v>664</v>
      </c>
      <c r="J4986" t="s">
        <v>664</v>
      </c>
      <c r="K4986" t="s">
        <v>664</v>
      </c>
      <c r="L4986" t="s">
        <v>664</v>
      </c>
      <c r="M4986" t="s">
        <v>664</v>
      </c>
      <c r="N4986" t="s">
        <v>663</v>
      </c>
      <c r="O4986" t="s">
        <v>664</v>
      </c>
      <c r="P4986" t="s">
        <v>665</v>
      </c>
      <c r="Q4986" t="s">
        <v>663</v>
      </c>
      <c r="R4986" t="s">
        <v>664</v>
      </c>
      <c r="S4986" t="s">
        <v>665</v>
      </c>
      <c r="T4986" t="s">
        <v>665</v>
      </c>
      <c r="U4986" t="s">
        <v>664</v>
      </c>
      <c r="V4986" t="s">
        <v>665</v>
      </c>
      <c r="W4986" t="s">
        <v>664</v>
      </c>
      <c r="X4986" t="s">
        <v>664</v>
      </c>
      <c r="Y4986" t="s">
        <v>664</v>
      </c>
      <c r="Z4986" t="s">
        <v>664</v>
      </c>
      <c r="AA4986" t="s">
        <v>663</v>
      </c>
      <c r="AB4986" t="s">
        <v>664</v>
      </c>
      <c r="AC4986" t="s">
        <v>664</v>
      </c>
      <c r="AD4986" t="s">
        <v>664</v>
      </c>
      <c r="AE4986" t="s">
        <v>664</v>
      </c>
      <c r="AF4986" t="s">
        <v>665</v>
      </c>
    </row>
    <row r="4987" spans="1:32">
      <c r="A4987">
        <v>115455</v>
      </c>
      <c r="B4987" t="s">
        <v>85</v>
      </c>
      <c r="C4987" t="s">
        <v>665</v>
      </c>
      <c r="D4987" t="s">
        <v>665</v>
      </c>
      <c r="E4987" t="s">
        <v>665</v>
      </c>
      <c r="F4987" t="s">
        <v>665</v>
      </c>
      <c r="G4987" t="s">
        <v>664</v>
      </c>
      <c r="H4987" t="s">
        <v>664</v>
      </c>
      <c r="I4987" t="s">
        <v>664</v>
      </c>
      <c r="J4987" t="s">
        <v>664</v>
      </c>
      <c r="K4987" t="s">
        <v>664</v>
      </c>
      <c r="L4987" t="s">
        <v>665</v>
      </c>
      <c r="M4987" t="s">
        <v>664</v>
      </c>
      <c r="N4987" t="s">
        <v>664</v>
      </c>
      <c r="O4987" t="s">
        <v>664</v>
      </c>
      <c r="P4987" t="s">
        <v>664</v>
      </c>
      <c r="Q4987" t="s">
        <v>664</v>
      </c>
      <c r="R4987" t="s">
        <v>664</v>
      </c>
      <c r="S4987" t="s">
        <v>664</v>
      </c>
      <c r="T4987" t="s">
        <v>664</v>
      </c>
      <c r="U4987" t="s">
        <v>665</v>
      </c>
      <c r="V4987" t="s">
        <v>664</v>
      </c>
      <c r="W4987" t="s">
        <v>665</v>
      </c>
      <c r="X4987" t="s">
        <v>665</v>
      </c>
      <c r="Y4987" t="s">
        <v>665</v>
      </c>
      <c r="Z4987" t="s">
        <v>664</v>
      </c>
      <c r="AA4987" t="s">
        <v>665</v>
      </c>
      <c r="AB4987" t="s">
        <v>664</v>
      </c>
      <c r="AC4987" t="s">
        <v>664</v>
      </c>
      <c r="AD4987" t="s">
        <v>664</v>
      </c>
      <c r="AE4987" t="s">
        <v>664</v>
      </c>
      <c r="AF4987" t="s">
        <v>664</v>
      </c>
    </row>
    <row r="4988" spans="1:32">
      <c r="A4988">
        <v>115456</v>
      </c>
      <c r="B4988" t="s">
        <v>85</v>
      </c>
      <c r="C4988" t="s">
        <v>665</v>
      </c>
      <c r="D4988" t="s">
        <v>665</v>
      </c>
      <c r="E4988" t="s">
        <v>663</v>
      </c>
      <c r="F4988" t="s">
        <v>665</v>
      </c>
      <c r="G4988" t="s">
        <v>663</v>
      </c>
      <c r="H4988" t="s">
        <v>665</v>
      </c>
      <c r="I4988" t="s">
        <v>664</v>
      </c>
      <c r="J4988" t="s">
        <v>664</v>
      </c>
      <c r="K4988" t="s">
        <v>664</v>
      </c>
      <c r="L4988" t="s">
        <v>665</v>
      </c>
      <c r="M4988" t="s">
        <v>663</v>
      </c>
      <c r="N4988" t="s">
        <v>664</v>
      </c>
      <c r="O4988" t="s">
        <v>663</v>
      </c>
      <c r="P4988" t="s">
        <v>664</v>
      </c>
      <c r="Q4988" t="s">
        <v>665</v>
      </c>
      <c r="R4988" t="s">
        <v>663</v>
      </c>
      <c r="S4988" t="s">
        <v>664</v>
      </c>
      <c r="T4988" t="s">
        <v>663</v>
      </c>
      <c r="U4988" t="s">
        <v>664</v>
      </c>
      <c r="V4988" t="s">
        <v>665</v>
      </c>
      <c r="W4988" t="s">
        <v>663</v>
      </c>
      <c r="X4988" t="s">
        <v>665</v>
      </c>
      <c r="Y4988" t="s">
        <v>663</v>
      </c>
      <c r="Z4988" t="s">
        <v>665</v>
      </c>
      <c r="AA4988" t="s">
        <v>665</v>
      </c>
      <c r="AB4988" t="s">
        <v>663</v>
      </c>
      <c r="AC4988" t="s">
        <v>663</v>
      </c>
      <c r="AD4988" t="s">
        <v>664</v>
      </c>
      <c r="AE4988" t="s">
        <v>663</v>
      </c>
      <c r="AF4988" t="s">
        <v>665</v>
      </c>
    </row>
    <row r="4989" spans="1:32">
      <c r="A4989">
        <v>115464</v>
      </c>
      <c r="B4989" t="s">
        <v>85</v>
      </c>
      <c r="C4989" t="s">
        <v>665</v>
      </c>
      <c r="D4989" t="s">
        <v>665</v>
      </c>
      <c r="E4989" t="s">
        <v>665</v>
      </c>
      <c r="F4989" t="s">
        <v>665</v>
      </c>
      <c r="G4989" t="s">
        <v>664</v>
      </c>
      <c r="H4989" t="s">
        <v>664</v>
      </c>
      <c r="I4989" t="s">
        <v>664</v>
      </c>
      <c r="J4989" t="s">
        <v>664</v>
      </c>
      <c r="K4989" t="s">
        <v>664</v>
      </c>
      <c r="L4989" t="s">
        <v>664</v>
      </c>
      <c r="M4989" t="s">
        <v>664</v>
      </c>
      <c r="N4989" t="s">
        <v>664</v>
      </c>
      <c r="O4989" t="s">
        <v>664</v>
      </c>
      <c r="P4989" t="s">
        <v>664</v>
      </c>
      <c r="Q4989" t="s">
        <v>664</v>
      </c>
      <c r="R4989" t="s">
        <v>664</v>
      </c>
      <c r="S4989" t="s">
        <v>664</v>
      </c>
      <c r="T4989" t="s">
        <v>664</v>
      </c>
      <c r="U4989" t="s">
        <v>664</v>
      </c>
      <c r="V4989" t="s">
        <v>664</v>
      </c>
      <c r="W4989" t="s">
        <v>665</v>
      </c>
      <c r="X4989" t="s">
        <v>665</v>
      </c>
      <c r="Y4989" t="s">
        <v>665</v>
      </c>
      <c r="Z4989" t="s">
        <v>664</v>
      </c>
      <c r="AA4989" t="s">
        <v>664</v>
      </c>
      <c r="AB4989" t="s">
        <v>664</v>
      </c>
      <c r="AC4989" t="s">
        <v>664</v>
      </c>
      <c r="AD4989" t="s">
        <v>664</v>
      </c>
      <c r="AE4989" t="s">
        <v>664</v>
      </c>
      <c r="AF4989" t="s">
        <v>664</v>
      </c>
    </row>
    <row r="4990" spans="1:32">
      <c r="A4990">
        <v>115476</v>
      </c>
      <c r="B4990" t="s">
        <v>85</v>
      </c>
      <c r="C4990" t="s">
        <v>665</v>
      </c>
      <c r="D4990" t="s">
        <v>665</v>
      </c>
      <c r="E4990" t="s">
        <v>665</v>
      </c>
      <c r="F4990" t="s">
        <v>665</v>
      </c>
      <c r="G4990" t="s">
        <v>665</v>
      </c>
      <c r="H4990" t="s">
        <v>664</v>
      </c>
      <c r="I4990" t="s">
        <v>664</v>
      </c>
      <c r="J4990" t="s">
        <v>664</v>
      </c>
      <c r="K4990" t="s">
        <v>664</v>
      </c>
      <c r="L4990" t="s">
        <v>664</v>
      </c>
      <c r="M4990" t="s">
        <v>664</v>
      </c>
      <c r="N4990" t="s">
        <v>664</v>
      </c>
      <c r="O4990" t="s">
        <v>664</v>
      </c>
      <c r="P4990" t="s">
        <v>664</v>
      </c>
      <c r="Q4990" t="s">
        <v>664</v>
      </c>
      <c r="R4990" t="s">
        <v>664</v>
      </c>
      <c r="S4990" t="s">
        <v>664</v>
      </c>
      <c r="T4990" t="s">
        <v>664</v>
      </c>
      <c r="U4990" t="s">
        <v>664</v>
      </c>
      <c r="V4990" t="s">
        <v>664</v>
      </c>
      <c r="W4990" t="s">
        <v>665</v>
      </c>
      <c r="X4990" t="s">
        <v>665</v>
      </c>
      <c r="Y4990" t="s">
        <v>665</v>
      </c>
      <c r="Z4990" t="s">
        <v>665</v>
      </c>
      <c r="AA4990" t="s">
        <v>665</v>
      </c>
      <c r="AB4990" t="s">
        <v>665</v>
      </c>
      <c r="AC4990" t="s">
        <v>663</v>
      </c>
      <c r="AD4990" t="s">
        <v>663</v>
      </c>
      <c r="AE4990" t="s">
        <v>664</v>
      </c>
      <c r="AF4990" t="s">
        <v>665</v>
      </c>
    </row>
    <row r="4991" spans="1:32">
      <c r="A4991">
        <v>115489</v>
      </c>
      <c r="B4991" t="s">
        <v>85</v>
      </c>
      <c r="C4991" t="s">
        <v>665</v>
      </c>
      <c r="D4991" t="s">
        <v>665</v>
      </c>
      <c r="E4991" t="s">
        <v>665</v>
      </c>
      <c r="F4991" t="s">
        <v>665</v>
      </c>
      <c r="G4991" t="s">
        <v>664</v>
      </c>
      <c r="H4991" t="s">
        <v>664</v>
      </c>
      <c r="I4991" t="s">
        <v>664</v>
      </c>
      <c r="J4991" t="s">
        <v>664</v>
      </c>
      <c r="K4991" t="s">
        <v>664</v>
      </c>
      <c r="L4991" t="s">
        <v>664</v>
      </c>
      <c r="M4991" t="s">
        <v>664</v>
      </c>
      <c r="N4991" t="s">
        <v>664</v>
      </c>
      <c r="O4991" t="s">
        <v>664</v>
      </c>
      <c r="P4991" t="s">
        <v>664</v>
      </c>
      <c r="Q4991" t="s">
        <v>664</v>
      </c>
      <c r="R4991" t="s">
        <v>664</v>
      </c>
      <c r="S4991" t="s">
        <v>664</v>
      </c>
      <c r="T4991" t="s">
        <v>664</v>
      </c>
      <c r="U4991" t="s">
        <v>664</v>
      </c>
      <c r="V4991" t="s">
        <v>664</v>
      </c>
      <c r="W4991" t="s">
        <v>664</v>
      </c>
      <c r="X4991" t="s">
        <v>664</v>
      </c>
      <c r="Y4991" t="s">
        <v>664</v>
      </c>
      <c r="Z4991" t="s">
        <v>664</v>
      </c>
      <c r="AA4991" t="s">
        <v>664</v>
      </c>
      <c r="AB4991" t="s">
        <v>664</v>
      </c>
      <c r="AC4991" t="s">
        <v>664</v>
      </c>
      <c r="AD4991" t="s">
        <v>664</v>
      </c>
      <c r="AE4991" t="s">
        <v>664</v>
      </c>
      <c r="AF4991" t="s">
        <v>664</v>
      </c>
    </row>
    <row r="4992" spans="1:32">
      <c r="A4992">
        <v>115492</v>
      </c>
      <c r="B4992" t="s">
        <v>85</v>
      </c>
      <c r="C4992" t="s">
        <v>665</v>
      </c>
      <c r="D4992" t="s">
        <v>664</v>
      </c>
      <c r="E4992" t="s">
        <v>665</v>
      </c>
      <c r="F4992" t="s">
        <v>665</v>
      </c>
      <c r="G4992" t="s">
        <v>665</v>
      </c>
      <c r="H4992" t="s">
        <v>663</v>
      </c>
      <c r="I4992" t="s">
        <v>664</v>
      </c>
      <c r="J4992" t="s">
        <v>664</v>
      </c>
      <c r="K4992" t="s">
        <v>664</v>
      </c>
      <c r="L4992" t="s">
        <v>665</v>
      </c>
      <c r="M4992" t="s">
        <v>663</v>
      </c>
      <c r="N4992" t="s">
        <v>664</v>
      </c>
      <c r="O4992" t="s">
        <v>664</v>
      </c>
      <c r="P4992" t="s">
        <v>665</v>
      </c>
      <c r="Q4992" t="s">
        <v>663</v>
      </c>
      <c r="R4992" t="s">
        <v>665</v>
      </c>
      <c r="S4992" t="s">
        <v>664</v>
      </c>
      <c r="T4992" t="s">
        <v>665</v>
      </c>
      <c r="U4992" t="s">
        <v>664</v>
      </c>
      <c r="V4992" t="s">
        <v>664</v>
      </c>
      <c r="W4992" t="s">
        <v>664</v>
      </c>
      <c r="X4992" t="s">
        <v>664</v>
      </c>
      <c r="Y4992" t="s">
        <v>665</v>
      </c>
      <c r="Z4992" t="s">
        <v>664</v>
      </c>
      <c r="AA4992" t="s">
        <v>664</v>
      </c>
      <c r="AB4992" t="s">
        <v>664</v>
      </c>
      <c r="AC4992" t="s">
        <v>664</v>
      </c>
      <c r="AD4992" t="s">
        <v>664</v>
      </c>
      <c r="AE4992" t="s">
        <v>664</v>
      </c>
      <c r="AF4992" t="s">
        <v>664</v>
      </c>
    </row>
    <row r="4993" spans="1:32">
      <c r="A4993">
        <v>115494</v>
      </c>
      <c r="B4993" t="s">
        <v>85</v>
      </c>
      <c r="C4993" t="s">
        <v>665</v>
      </c>
      <c r="D4993" t="s">
        <v>665</v>
      </c>
      <c r="E4993" t="s">
        <v>665</v>
      </c>
      <c r="F4993" t="s">
        <v>665</v>
      </c>
      <c r="G4993" t="s">
        <v>663</v>
      </c>
      <c r="H4993" t="s">
        <v>664</v>
      </c>
      <c r="I4993" t="s">
        <v>664</v>
      </c>
      <c r="J4993" t="s">
        <v>664</v>
      </c>
      <c r="K4993" t="s">
        <v>664</v>
      </c>
      <c r="L4993" t="s">
        <v>665</v>
      </c>
      <c r="M4993" t="s">
        <v>664</v>
      </c>
      <c r="N4993" t="s">
        <v>664</v>
      </c>
      <c r="O4993" t="s">
        <v>665</v>
      </c>
      <c r="P4993" t="s">
        <v>664</v>
      </c>
      <c r="Q4993" t="s">
        <v>664</v>
      </c>
      <c r="R4993" t="s">
        <v>665</v>
      </c>
      <c r="S4993" t="s">
        <v>663</v>
      </c>
      <c r="T4993" t="s">
        <v>665</v>
      </c>
      <c r="U4993" t="s">
        <v>665</v>
      </c>
      <c r="V4993" t="s">
        <v>665</v>
      </c>
      <c r="W4993" t="s">
        <v>663</v>
      </c>
      <c r="X4993" t="s">
        <v>665</v>
      </c>
      <c r="Y4993" t="s">
        <v>665</v>
      </c>
      <c r="Z4993" t="s">
        <v>665</v>
      </c>
      <c r="AA4993" t="s">
        <v>665</v>
      </c>
      <c r="AB4993" t="s">
        <v>663</v>
      </c>
      <c r="AC4993" t="s">
        <v>663</v>
      </c>
      <c r="AD4993" t="s">
        <v>665</v>
      </c>
      <c r="AE4993" t="s">
        <v>663</v>
      </c>
      <c r="AF4993" t="s">
        <v>663</v>
      </c>
    </row>
    <row r="4994" spans="1:32">
      <c r="A4994">
        <v>115496</v>
      </c>
      <c r="B4994" t="s">
        <v>85</v>
      </c>
      <c r="C4994" t="s">
        <v>664</v>
      </c>
      <c r="D4994" t="s">
        <v>665</v>
      </c>
      <c r="E4994" t="s">
        <v>665</v>
      </c>
      <c r="F4994" t="s">
        <v>665</v>
      </c>
      <c r="G4994" t="s">
        <v>664</v>
      </c>
      <c r="H4994" t="s">
        <v>665</v>
      </c>
      <c r="I4994" t="s">
        <v>663</v>
      </c>
      <c r="J4994" t="s">
        <v>664</v>
      </c>
      <c r="K4994" t="s">
        <v>664</v>
      </c>
      <c r="L4994" t="s">
        <v>665</v>
      </c>
      <c r="M4994" t="s">
        <v>663</v>
      </c>
      <c r="N4994" t="s">
        <v>664</v>
      </c>
      <c r="O4994" t="s">
        <v>665</v>
      </c>
      <c r="P4994" t="s">
        <v>664</v>
      </c>
      <c r="Q4994" t="s">
        <v>665</v>
      </c>
      <c r="R4994" t="s">
        <v>665</v>
      </c>
      <c r="S4994" t="s">
        <v>665</v>
      </c>
      <c r="T4994" t="s">
        <v>664</v>
      </c>
      <c r="U4994" t="s">
        <v>664</v>
      </c>
      <c r="V4994" t="s">
        <v>664</v>
      </c>
      <c r="W4994" t="s">
        <v>663</v>
      </c>
      <c r="X4994" t="s">
        <v>665</v>
      </c>
      <c r="Y4994" t="s">
        <v>663</v>
      </c>
      <c r="Z4994" t="s">
        <v>665</v>
      </c>
      <c r="AA4994" t="s">
        <v>665</v>
      </c>
      <c r="AB4994" t="s">
        <v>664</v>
      </c>
      <c r="AC4994" t="s">
        <v>665</v>
      </c>
      <c r="AD4994" t="s">
        <v>665</v>
      </c>
      <c r="AE4994" t="s">
        <v>665</v>
      </c>
      <c r="AF4994" t="s">
        <v>665</v>
      </c>
    </row>
    <row r="4995" spans="1:32">
      <c r="A4995">
        <v>115504</v>
      </c>
      <c r="B4995" t="s">
        <v>85</v>
      </c>
      <c r="C4995" t="s">
        <v>665</v>
      </c>
      <c r="D4995" t="s">
        <v>665</v>
      </c>
      <c r="E4995" t="s">
        <v>665</v>
      </c>
      <c r="F4995" t="s">
        <v>665</v>
      </c>
      <c r="G4995" t="s">
        <v>664</v>
      </c>
      <c r="H4995" t="s">
        <v>664</v>
      </c>
      <c r="I4995" t="s">
        <v>664</v>
      </c>
      <c r="J4995" t="s">
        <v>664</v>
      </c>
      <c r="K4995" t="s">
        <v>664</v>
      </c>
      <c r="L4995" t="s">
        <v>664</v>
      </c>
      <c r="M4995" t="s">
        <v>664</v>
      </c>
      <c r="N4995" t="s">
        <v>664</v>
      </c>
      <c r="O4995" t="s">
        <v>664</v>
      </c>
      <c r="P4995" t="s">
        <v>664</v>
      </c>
      <c r="Q4995" t="s">
        <v>664</v>
      </c>
      <c r="R4995" t="s">
        <v>664</v>
      </c>
      <c r="S4995" t="s">
        <v>664</v>
      </c>
      <c r="T4995" t="s">
        <v>664</v>
      </c>
      <c r="U4995" t="s">
        <v>664</v>
      </c>
      <c r="V4995" t="s">
        <v>664</v>
      </c>
      <c r="W4995" t="s">
        <v>665</v>
      </c>
      <c r="X4995" t="s">
        <v>665</v>
      </c>
      <c r="Y4995" t="s">
        <v>665</v>
      </c>
      <c r="Z4995" t="s">
        <v>665</v>
      </c>
      <c r="AA4995" t="s">
        <v>665</v>
      </c>
      <c r="AB4995" t="s">
        <v>664</v>
      </c>
      <c r="AC4995" t="s">
        <v>664</v>
      </c>
      <c r="AD4995" t="s">
        <v>664</v>
      </c>
      <c r="AE4995" t="s">
        <v>664</v>
      </c>
      <c r="AF4995" t="s">
        <v>664</v>
      </c>
    </row>
    <row r="4996" spans="1:32">
      <c r="A4996">
        <v>115511</v>
      </c>
      <c r="B4996" t="s">
        <v>85</v>
      </c>
      <c r="C4996" t="s">
        <v>665</v>
      </c>
      <c r="D4996" t="s">
        <v>665</v>
      </c>
      <c r="E4996" t="s">
        <v>665</v>
      </c>
      <c r="F4996" t="s">
        <v>665</v>
      </c>
      <c r="G4996" t="s">
        <v>665</v>
      </c>
      <c r="H4996" t="s">
        <v>665</v>
      </c>
      <c r="I4996" t="s">
        <v>664</v>
      </c>
      <c r="J4996" t="s">
        <v>664</v>
      </c>
      <c r="K4996" t="s">
        <v>664</v>
      </c>
      <c r="L4996" t="s">
        <v>663</v>
      </c>
      <c r="M4996" t="s">
        <v>663</v>
      </c>
      <c r="N4996" t="s">
        <v>664</v>
      </c>
      <c r="O4996" t="s">
        <v>664</v>
      </c>
      <c r="P4996" t="s">
        <v>664</v>
      </c>
      <c r="Q4996" t="s">
        <v>664</v>
      </c>
      <c r="R4996" t="s">
        <v>663</v>
      </c>
      <c r="S4996" t="s">
        <v>664</v>
      </c>
      <c r="T4996" t="s">
        <v>663</v>
      </c>
      <c r="U4996" t="s">
        <v>665</v>
      </c>
      <c r="V4996" t="s">
        <v>664</v>
      </c>
      <c r="W4996" t="s">
        <v>664</v>
      </c>
      <c r="X4996" t="s">
        <v>665</v>
      </c>
      <c r="Y4996" t="s">
        <v>665</v>
      </c>
      <c r="Z4996" t="s">
        <v>665</v>
      </c>
      <c r="AA4996" t="s">
        <v>665</v>
      </c>
      <c r="AB4996" t="s">
        <v>664</v>
      </c>
      <c r="AC4996" t="s">
        <v>664</v>
      </c>
      <c r="AD4996" t="s">
        <v>664</v>
      </c>
      <c r="AE4996" t="s">
        <v>664</v>
      </c>
      <c r="AF4996" t="s">
        <v>664</v>
      </c>
    </row>
    <row r="4997" spans="1:32">
      <c r="A4997">
        <v>115515</v>
      </c>
      <c r="B4997" t="s">
        <v>85</v>
      </c>
      <c r="C4997" t="s">
        <v>663</v>
      </c>
      <c r="D4997" t="s">
        <v>664</v>
      </c>
      <c r="E4997" t="s">
        <v>663</v>
      </c>
      <c r="F4997" t="s">
        <v>665</v>
      </c>
      <c r="G4997" t="s">
        <v>663</v>
      </c>
      <c r="H4997" t="s">
        <v>663</v>
      </c>
      <c r="I4997" t="s">
        <v>663</v>
      </c>
      <c r="J4997" t="s">
        <v>664</v>
      </c>
      <c r="K4997" t="s">
        <v>664</v>
      </c>
      <c r="L4997" t="s">
        <v>665</v>
      </c>
      <c r="M4997" t="s">
        <v>663</v>
      </c>
      <c r="N4997" t="s">
        <v>665</v>
      </c>
      <c r="O4997" t="s">
        <v>665</v>
      </c>
      <c r="P4997" t="s">
        <v>665</v>
      </c>
      <c r="Q4997" t="s">
        <v>665</v>
      </c>
      <c r="R4997" t="s">
        <v>663</v>
      </c>
      <c r="S4997" t="s">
        <v>664</v>
      </c>
      <c r="T4997" t="s">
        <v>663</v>
      </c>
      <c r="U4997" t="s">
        <v>665</v>
      </c>
      <c r="V4997" t="s">
        <v>665</v>
      </c>
      <c r="W4997" t="s">
        <v>664</v>
      </c>
      <c r="X4997" t="s">
        <v>665</v>
      </c>
      <c r="Y4997" t="s">
        <v>665</v>
      </c>
      <c r="Z4997" t="s">
        <v>665</v>
      </c>
      <c r="AA4997" t="s">
        <v>664</v>
      </c>
      <c r="AB4997" t="s">
        <v>664</v>
      </c>
      <c r="AC4997" t="s">
        <v>664</v>
      </c>
      <c r="AD4997" t="s">
        <v>664</v>
      </c>
      <c r="AE4997" t="s">
        <v>664</v>
      </c>
      <c r="AF4997" t="s">
        <v>664</v>
      </c>
    </row>
    <row r="4998" spans="1:32">
      <c r="A4998">
        <v>115528</v>
      </c>
      <c r="B4998" t="s">
        <v>85</v>
      </c>
      <c r="C4998" t="s">
        <v>665</v>
      </c>
      <c r="D4998" t="s">
        <v>665</v>
      </c>
      <c r="E4998" t="s">
        <v>665</v>
      </c>
      <c r="F4998" t="s">
        <v>664</v>
      </c>
      <c r="G4998" t="s">
        <v>664</v>
      </c>
      <c r="H4998" t="s">
        <v>664</v>
      </c>
      <c r="I4998" t="s">
        <v>664</v>
      </c>
      <c r="J4998" t="s">
        <v>664</v>
      </c>
      <c r="K4998" t="s">
        <v>664</v>
      </c>
      <c r="L4998" t="s">
        <v>664</v>
      </c>
      <c r="M4998" t="s">
        <v>665</v>
      </c>
      <c r="N4998" t="s">
        <v>664</v>
      </c>
      <c r="O4998" t="s">
        <v>665</v>
      </c>
      <c r="P4998" t="s">
        <v>664</v>
      </c>
      <c r="Q4998" t="s">
        <v>664</v>
      </c>
      <c r="R4998" t="s">
        <v>665</v>
      </c>
      <c r="S4998" t="s">
        <v>665</v>
      </c>
      <c r="T4998" t="s">
        <v>664</v>
      </c>
      <c r="U4998" t="s">
        <v>665</v>
      </c>
      <c r="V4998" t="s">
        <v>665</v>
      </c>
      <c r="W4998" t="s">
        <v>664</v>
      </c>
      <c r="X4998" t="s">
        <v>664</v>
      </c>
      <c r="Y4998" t="s">
        <v>664</v>
      </c>
      <c r="Z4998" t="s">
        <v>664</v>
      </c>
      <c r="AA4998" t="s">
        <v>665</v>
      </c>
      <c r="AB4998" t="s">
        <v>665</v>
      </c>
      <c r="AC4998" t="s">
        <v>665</v>
      </c>
      <c r="AD4998" t="s">
        <v>664</v>
      </c>
      <c r="AE4998" t="s">
        <v>664</v>
      </c>
      <c r="AF4998" t="s">
        <v>664</v>
      </c>
    </row>
    <row r="4999" spans="1:32">
      <c r="A4999">
        <v>115535</v>
      </c>
      <c r="B4999" t="s">
        <v>85</v>
      </c>
      <c r="C4999" t="s">
        <v>665</v>
      </c>
      <c r="D4999" t="s">
        <v>665</v>
      </c>
      <c r="E4999" t="s">
        <v>665</v>
      </c>
      <c r="F4999" t="s">
        <v>665</v>
      </c>
      <c r="G4999" t="s">
        <v>663</v>
      </c>
      <c r="H4999" t="s">
        <v>664</v>
      </c>
      <c r="I4999" t="s">
        <v>665</v>
      </c>
      <c r="J4999" t="s">
        <v>665</v>
      </c>
      <c r="K4999" t="s">
        <v>664</v>
      </c>
      <c r="L4999" t="s">
        <v>665</v>
      </c>
      <c r="M4999" t="s">
        <v>663</v>
      </c>
      <c r="N4999" t="s">
        <v>664</v>
      </c>
      <c r="O4999" t="s">
        <v>664</v>
      </c>
      <c r="P4999" t="s">
        <v>663</v>
      </c>
      <c r="Q4999" t="s">
        <v>663</v>
      </c>
      <c r="R4999" t="s">
        <v>665</v>
      </c>
      <c r="S4999" t="s">
        <v>665</v>
      </c>
      <c r="T4999" t="s">
        <v>665</v>
      </c>
      <c r="U4999" t="s">
        <v>665</v>
      </c>
      <c r="V4999" t="s">
        <v>665</v>
      </c>
      <c r="W4999" t="s">
        <v>664</v>
      </c>
      <c r="X4999" t="s">
        <v>664</v>
      </c>
      <c r="Y4999" t="s">
        <v>664</v>
      </c>
      <c r="Z4999" t="s">
        <v>664</v>
      </c>
      <c r="AA4999" t="s">
        <v>664</v>
      </c>
      <c r="AB4999" t="s">
        <v>664</v>
      </c>
      <c r="AC4999" t="s">
        <v>664</v>
      </c>
      <c r="AD4999" t="s">
        <v>664</v>
      </c>
      <c r="AE4999" t="s">
        <v>664</v>
      </c>
      <c r="AF4999" t="s">
        <v>664</v>
      </c>
    </row>
    <row r="5000" spans="1:32">
      <c r="A5000">
        <v>115537</v>
      </c>
      <c r="B5000" t="s">
        <v>85</v>
      </c>
      <c r="C5000" t="s">
        <v>665</v>
      </c>
      <c r="D5000" t="s">
        <v>665</v>
      </c>
      <c r="E5000" t="s">
        <v>665</v>
      </c>
      <c r="F5000" t="s">
        <v>665</v>
      </c>
      <c r="G5000" t="s">
        <v>665</v>
      </c>
      <c r="H5000" t="s">
        <v>664</v>
      </c>
      <c r="I5000" t="s">
        <v>665</v>
      </c>
      <c r="J5000" t="s">
        <v>664</v>
      </c>
      <c r="K5000" t="s">
        <v>664</v>
      </c>
      <c r="L5000" t="s">
        <v>665</v>
      </c>
      <c r="M5000" t="s">
        <v>664</v>
      </c>
      <c r="N5000" t="s">
        <v>664</v>
      </c>
      <c r="O5000" t="s">
        <v>664</v>
      </c>
      <c r="P5000" t="s">
        <v>664</v>
      </c>
      <c r="Q5000" t="s">
        <v>664</v>
      </c>
      <c r="R5000" t="s">
        <v>664</v>
      </c>
      <c r="S5000" t="s">
        <v>664</v>
      </c>
      <c r="T5000" t="s">
        <v>664</v>
      </c>
      <c r="U5000" t="s">
        <v>665</v>
      </c>
      <c r="V5000" t="s">
        <v>664</v>
      </c>
      <c r="W5000" t="s">
        <v>664</v>
      </c>
      <c r="X5000" t="s">
        <v>664</v>
      </c>
      <c r="Y5000" t="s">
        <v>664</v>
      </c>
      <c r="Z5000" t="s">
        <v>664</v>
      </c>
      <c r="AA5000" t="s">
        <v>664</v>
      </c>
      <c r="AB5000" t="s">
        <v>664</v>
      </c>
      <c r="AC5000" t="s">
        <v>664</v>
      </c>
      <c r="AD5000" t="s">
        <v>664</v>
      </c>
      <c r="AE5000" t="s">
        <v>664</v>
      </c>
      <c r="AF5000" t="s">
        <v>664</v>
      </c>
    </row>
    <row r="5001" spans="1:32">
      <c r="A5001">
        <v>115540</v>
      </c>
      <c r="B5001" t="s">
        <v>85</v>
      </c>
      <c r="C5001" t="s">
        <v>665</v>
      </c>
      <c r="D5001" t="s">
        <v>663</v>
      </c>
      <c r="E5001" t="s">
        <v>665</v>
      </c>
      <c r="F5001" t="s">
        <v>665</v>
      </c>
      <c r="G5001" t="s">
        <v>665</v>
      </c>
      <c r="H5001" t="s">
        <v>664</v>
      </c>
      <c r="I5001" t="s">
        <v>665</v>
      </c>
      <c r="J5001" t="s">
        <v>665</v>
      </c>
      <c r="K5001" t="s">
        <v>664</v>
      </c>
      <c r="L5001" t="s">
        <v>665</v>
      </c>
      <c r="M5001" t="s">
        <v>665</v>
      </c>
      <c r="N5001" t="s">
        <v>665</v>
      </c>
      <c r="O5001" t="s">
        <v>665</v>
      </c>
      <c r="P5001" t="s">
        <v>664</v>
      </c>
      <c r="Q5001" t="s">
        <v>664</v>
      </c>
      <c r="R5001" t="s">
        <v>664</v>
      </c>
      <c r="S5001" t="s">
        <v>664</v>
      </c>
      <c r="T5001" t="s">
        <v>663</v>
      </c>
      <c r="U5001" t="s">
        <v>664</v>
      </c>
      <c r="V5001" t="s">
        <v>663</v>
      </c>
      <c r="W5001" t="s">
        <v>665</v>
      </c>
      <c r="X5001" t="s">
        <v>664</v>
      </c>
      <c r="Y5001" t="s">
        <v>664</v>
      </c>
      <c r="Z5001" t="s">
        <v>664</v>
      </c>
      <c r="AA5001" t="s">
        <v>663</v>
      </c>
      <c r="AB5001" t="s">
        <v>665</v>
      </c>
      <c r="AC5001" t="s">
        <v>664</v>
      </c>
      <c r="AD5001" t="s">
        <v>664</v>
      </c>
      <c r="AE5001" t="s">
        <v>664</v>
      </c>
      <c r="AF5001" t="s">
        <v>664</v>
      </c>
    </row>
    <row r="5002" spans="1:32">
      <c r="A5002">
        <v>115542</v>
      </c>
      <c r="B5002" t="s">
        <v>85</v>
      </c>
      <c r="C5002" t="s">
        <v>664</v>
      </c>
      <c r="D5002" t="s">
        <v>665</v>
      </c>
      <c r="E5002" t="s">
        <v>665</v>
      </c>
      <c r="F5002" t="s">
        <v>665</v>
      </c>
      <c r="G5002" t="s">
        <v>664</v>
      </c>
      <c r="H5002" t="s">
        <v>664</v>
      </c>
      <c r="I5002" t="s">
        <v>664</v>
      </c>
      <c r="J5002" t="s">
        <v>664</v>
      </c>
      <c r="K5002" t="s">
        <v>664</v>
      </c>
      <c r="L5002" t="s">
        <v>664</v>
      </c>
      <c r="M5002" t="s">
        <v>664</v>
      </c>
      <c r="N5002" t="s">
        <v>664</v>
      </c>
      <c r="O5002" t="s">
        <v>664</v>
      </c>
      <c r="P5002" t="s">
        <v>664</v>
      </c>
      <c r="Q5002" t="s">
        <v>664</v>
      </c>
      <c r="R5002" t="s">
        <v>664</v>
      </c>
      <c r="S5002" t="s">
        <v>663</v>
      </c>
      <c r="T5002" t="s">
        <v>664</v>
      </c>
      <c r="U5002" t="s">
        <v>665</v>
      </c>
      <c r="V5002" t="s">
        <v>664</v>
      </c>
      <c r="W5002" t="s">
        <v>664</v>
      </c>
      <c r="X5002" t="s">
        <v>664</v>
      </c>
      <c r="Y5002" t="s">
        <v>664</v>
      </c>
      <c r="Z5002" t="s">
        <v>664</v>
      </c>
      <c r="AA5002" t="s">
        <v>664</v>
      </c>
      <c r="AB5002" t="s">
        <v>664</v>
      </c>
      <c r="AC5002" t="s">
        <v>664</v>
      </c>
      <c r="AD5002" t="s">
        <v>664</v>
      </c>
      <c r="AE5002" t="s">
        <v>664</v>
      </c>
      <c r="AF5002" t="s">
        <v>664</v>
      </c>
    </row>
    <row r="5003" spans="1:32">
      <c r="A5003">
        <v>115544</v>
      </c>
      <c r="B5003" t="s">
        <v>85</v>
      </c>
      <c r="C5003" t="s">
        <v>665</v>
      </c>
      <c r="D5003" t="s">
        <v>665</v>
      </c>
      <c r="E5003" t="s">
        <v>665</v>
      </c>
      <c r="F5003" t="s">
        <v>665</v>
      </c>
      <c r="G5003" t="s">
        <v>664</v>
      </c>
      <c r="H5003" t="s">
        <v>664</v>
      </c>
      <c r="I5003" t="s">
        <v>664</v>
      </c>
      <c r="J5003" t="s">
        <v>664</v>
      </c>
      <c r="K5003" t="s">
        <v>664</v>
      </c>
      <c r="L5003" t="s">
        <v>664</v>
      </c>
      <c r="M5003" t="s">
        <v>664</v>
      </c>
      <c r="N5003" t="s">
        <v>664</v>
      </c>
      <c r="O5003" t="s">
        <v>664</v>
      </c>
      <c r="P5003" t="s">
        <v>664</v>
      </c>
      <c r="Q5003" t="s">
        <v>664</v>
      </c>
      <c r="R5003" t="s">
        <v>664</v>
      </c>
      <c r="S5003" t="s">
        <v>665</v>
      </c>
      <c r="T5003" t="s">
        <v>665</v>
      </c>
      <c r="U5003" t="s">
        <v>665</v>
      </c>
      <c r="V5003" t="s">
        <v>664</v>
      </c>
      <c r="W5003" t="s">
        <v>664</v>
      </c>
      <c r="X5003" t="s">
        <v>664</v>
      </c>
      <c r="Y5003" t="s">
        <v>664</v>
      </c>
      <c r="Z5003" t="s">
        <v>664</v>
      </c>
      <c r="AA5003" t="s">
        <v>664</v>
      </c>
      <c r="AB5003" t="s">
        <v>664</v>
      </c>
      <c r="AC5003" t="s">
        <v>664</v>
      </c>
      <c r="AD5003" t="s">
        <v>664</v>
      </c>
      <c r="AE5003" t="s">
        <v>664</v>
      </c>
      <c r="AF5003" t="s">
        <v>664</v>
      </c>
    </row>
    <row r="5004" spans="1:32">
      <c r="A5004">
        <v>115545</v>
      </c>
      <c r="B5004" t="s">
        <v>85</v>
      </c>
      <c r="C5004" t="s">
        <v>664</v>
      </c>
      <c r="D5004" t="s">
        <v>664</v>
      </c>
      <c r="E5004" t="s">
        <v>663</v>
      </c>
      <c r="F5004" t="s">
        <v>663</v>
      </c>
      <c r="G5004" t="s">
        <v>664</v>
      </c>
      <c r="H5004" t="s">
        <v>663</v>
      </c>
      <c r="I5004" t="s">
        <v>665</v>
      </c>
      <c r="J5004" t="s">
        <v>664</v>
      </c>
      <c r="K5004" t="s">
        <v>664</v>
      </c>
      <c r="L5004" t="s">
        <v>663</v>
      </c>
      <c r="M5004" t="s">
        <v>665</v>
      </c>
      <c r="N5004" t="s">
        <v>665</v>
      </c>
      <c r="O5004" t="s">
        <v>663</v>
      </c>
      <c r="P5004" t="s">
        <v>665</v>
      </c>
      <c r="Q5004" t="s">
        <v>665</v>
      </c>
      <c r="R5004" t="s">
        <v>664</v>
      </c>
      <c r="S5004" t="s">
        <v>665</v>
      </c>
      <c r="T5004" t="s">
        <v>663</v>
      </c>
      <c r="U5004" t="s">
        <v>665</v>
      </c>
      <c r="V5004" t="s">
        <v>665</v>
      </c>
      <c r="W5004" t="s">
        <v>665</v>
      </c>
      <c r="X5004" t="s">
        <v>665</v>
      </c>
      <c r="Y5004" t="s">
        <v>663</v>
      </c>
      <c r="Z5004" t="s">
        <v>665</v>
      </c>
      <c r="AA5004" t="s">
        <v>665</v>
      </c>
      <c r="AB5004" t="s">
        <v>665</v>
      </c>
      <c r="AC5004" t="s">
        <v>665</v>
      </c>
      <c r="AD5004" t="s">
        <v>664</v>
      </c>
      <c r="AE5004" t="s">
        <v>664</v>
      </c>
      <c r="AF5004" t="s">
        <v>665</v>
      </c>
    </row>
    <row r="5005" spans="1:32">
      <c r="A5005">
        <v>115546</v>
      </c>
      <c r="B5005" t="s">
        <v>85</v>
      </c>
      <c r="C5005" t="s">
        <v>665</v>
      </c>
      <c r="D5005" t="s">
        <v>665</v>
      </c>
      <c r="E5005" t="s">
        <v>665</v>
      </c>
      <c r="F5005" t="s">
        <v>665</v>
      </c>
      <c r="G5005" t="s">
        <v>665</v>
      </c>
      <c r="H5005" t="s">
        <v>664</v>
      </c>
      <c r="I5005" t="s">
        <v>665</v>
      </c>
      <c r="J5005" t="s">
        <v>664</v>
      </c>
      <c r="K5005" t="s">
        <v>664</v>
      </c>
      <c r="L5005" t="s">
        <v>665</v>
      </c>
      <c r="M5005" t="s">
        <v>664</v>
      </c>
      <c r="N5005" t="s">
        <v>664</v>
      </c>
      <c r="O5005" t="s">
        <v>664</v>
      </c>
      <c r="P5005" t="s">
        <v>664</v>
      </c>
      <c r="Q5005" t="s">
        <v>664</v>
      </c>
      <c r="R5005" t="s">
        <v>664</v>
      </c>
      <c r="S5005" t="s">
        <v>664</v>
      </c>
      <c r="T5005" t="s">
        <v>664</v>
      </c>
      <c r="U5005" t="s">
        <v>664</v>
      </c>
      <c r="V5005" t="s">
        <v>665</v>
      </c>
      <c r="W5005" t="s">
        <v>664</v>
      </c>
      <c r="X5005" t="s">
        <v>664</v>
      </c>
      <c r="Y5005" t="s">
        <v>664</v>
      </c>
      <c r="Z5005" t="s">
        <v>664</v>
      </c>
      <c r="AA5005" t="s">
        <v>664</v>
      </c>
      <c r="AB5005" t="s">
        <v>664</v>
      </c>
      <c r="AC5005" t="s">
        <v>664</v>
      </c>
      <c r="AD5005" t="s">
        <v>664</v>
      </c>
      <c r="AE5005" t="s">
        <v>664</v>
      </c>
      <c r="AF5005" t="s">
        <v>664</v>
      </c>
    </row>
    <row r="5006" spans="1:32">
      <c r="A5006">
        <v>115552</v>
      </c>
      <c r="B5006" t="s">
        <v>85</v>
      </c>
      <c r="C5006" t="s">
        <v>665</v>
      </c>
      <c r="D5006" t="s">
        <v>665</v>
      </c>
      <c r="E5006" t="s">
        <v>663</v>
      </c>
      <c r="F5006" t="s">
        <v>665</v>
      </c>
      <c r="G5006" t="s">
        <v>663</v>
      </c>
      <c r="H5006" t="s">
        <v>664</v>
      </c>
      <c r="I5006" t="s">
        <v>665</v>
      </c>
      <c r="J5006" t="s">
        <v>664</v>
      </c>
      <c r="K5006" t="s">
        <v>664</v>
      </c>
      <c r="L5006" t="s">
        <v>665</v>
      </c>
      <c r="M5006" t="s">
        <v>664</v>
      </c>
      <c r="N5006" t="s">
        <v>663</v>
      </c>
      <c r="O5006" t="s">
        <v>663</v>
      </c>
      <c r="P5006" t="s">
        <v>663</v>
      </c>
      <c r="Q5006" t="s">
        <v>665</v>
      </c>
      <c r="R5006" t="s">
        <v>663</v>
      </c>
      <c r="S5006" t="s">
        <v>663</v>
      </c>
      <c r="T5006" t="s">
        <v>663</v>
      </c>
      <c r="U5006" t="s">
        <v>664</v>
      </c>
      <c r="V5006" t="s">
        <v>663</v>
      </c>
      <c r="W5006" t="s">
        <v>663</v>
      </c>
      <c r="X5006" t="s">
        <v>663</v>
      </c>
      <c r="Y5006" t="s">
        <v>663</v>
      </c>
      <c r="Z5006" t="s">
        <v>665</v>
      </c>
      <c r="AA5006" t="s">
        <v>665</v>
      </c>
      <c r="AB5006" t="s">
        <v>664</v>
      </c>
      <c r="AC5006" t="s">
        <v>664</v>
      </c>
      <c r="AD5006" t="s">
        <v>664</v>
      </c>
      <c r="AE5006" t="s">
        <v>664</v>
      </c>
      <c r="AF5006" t="s">
        <v>664</v>
      </c>
    </row>
    <row r="5007" spans="1:32">
      <c r="A5007">
        <v>115555</v>
      </c>
      <c r="B5007" t="s">
        <v>85</v>
      </c>
      <c r="C5007" t="s">
        <v>665</v>
      </c>
      <c r="D5007" t="s">
        <v>665</v>
      </c>
      <c r="E5007" t="s">
        <v>665</v>
      </c>
      <c r="F5007" t="s">
        <v>665</v>
      </c>
      <c r="G5007" t="s">
        <v>665</v>
      </c>
      <c r="H5007" t="s">
        <v>664</v>
      </c>
      <c r="I5007" t="s">
        <v>664</v>
      </c>
      <c r="J5007" t="s">
        <v>664</v>
      </c>
      <c r="K5007" t="s">
        <v>664</v>
      </c>
      <c r="L5007" t="s">
        <v>664</v>
      </c>
      <c r="M5007" t="s">
        <v>664</v>
      </c>
      <c r="N5007" t="s">
        <v>664</v>
      </c>
      <c r="O5007" t="s">
        <v>664</v>
      </c>
      <c r="P5007" t="s">
        <v>664</v>
      </c>
      <c r="Q5007" t="s">
        <v>664</v>
      </c>
      <c r="R5007" t="s">
        <v>664</v>
      </c>
      <c r="S5007" t="s">
        <v>664</v>
      </c>
      <c r="T5007" t="s">
        <v>665</v>
      </c>
      <c r="U5007" t="s">
        <v>665</v>
      </c>
      <c r="V5007" t="s">
        <v>664</v>
      </c>
      <c r="W5007" t="s">
        <v>665</v>
      </c>
      <c r="X5007" t="s">
        <v>665</v>
      </c>
      <c r="Y5007" t="s">
        <v>664</v>
      </c>
      <c r="Z5007" t="s">
        <v>665</v>
      </c>
      <c r="AA5007" t="s">
        <v>664</v>
      </c>
      <c r="AB5007" t="s">
        <v>664</v>
      </c>
      <c r="AC5007" t="s">
        <v>664</v>
      </c>
      <c r="AD5007" t="s">
        <v>664</v>
      </c>
      <c r="AE5007" t="s">
        <v>664</v>
      </c>
      <c r="AF5007" t="s">
        <v>664</v>
      </c>
    </row>
    <row r="5008" spans="1:32">
      <c r="A5008">
        <v>115579</v>
      </c>
      <c r="B5008" t="s">
        <v>85</v>
      </c>
      <c r="C5008" t="s">
        <v>665</v>
      </c>
      <c r="D5008" t="s">
        <v>665</v>
      </c>
      <c r="E5008" t="s">
        <v>665</v>
      </c>
      <c r="F5008" t="s">
        <v>665</v>
      </c>
      <c r="G5008" t="s">
        <v>665</v>
      </c>
      <c r="H5008" t="s">
        <v>665</v>
      </c>
      <c r="I5008" t="s">
        <v>664</v>
      </c>
      <c r="J5008" t="s">
        <v>664</v>
      </c>
      <c r="K5008" t="s">
        <v>665</v>
      </c>
      <c r="L5008" t="s">
        <v>664</v>
      </c>
      <c r="M5008" t="s">
        <v>665</v>
      </c>
      <c r="N5008" t="s">
        <v>663</v>
      </c>
      <c r="O5008" t="s">
        <v>663</v>
      </c>
      <c r="P5008" t="s">
        <v>665</v>
      </c>
      <c r="Q5008" t="s">
        <v>665</v>
      </c>
      <c r="R5008" t="s">
        <v>665</v>
      </c>
      <c r="S5008" t="s">
        <v>665</v>
      </c>
      <c r="T5008" t="s">
        <v>663</v>
      </c>
      <c r="U5008" t="s">
        <v>664</v>
      </c>
      <c r="V5008" t="s">
        <v>663</v>
      </c>
      <c r="W5008" t="s">
        <v>665</v>
      </c>
      <c r="X5008" t="s">
        <v>665</v>
      </c>
      <c r="Y5008" t="s">
        <v>664</v>
      </c>
      <c r="Z5008" t="s">
        <v>665</v>
      </c>
      <c r="AA5008" t="s">
        <v>665</v>
      </c>
      <c r="AB5008" t="s">
        <v>664</v>
      </c>
      <c r="AC5008" t="s">
        <v>664</v>
      </c>
      <c r="AD5008" t="s">
        <v>664</v>
      </c>
      <c r="AE5008" t="s">
        <v>664</v>
      </c>
      <c r="AF5008" t="s">
        <v>664</v>
      </c>
    </row>
    <row r="5009" spans="1:32">
      <c r="A5009">
        <v>115607</v>
      </c>
      <c r="B5009" t="s">
        <v>85</v>
      </c>
      <c r="C5009" t="s">
        <v>665</v>
      </c>
      <c r="D5009" t="s">
        <v>664</v>
      </c>
      <c r="E5009" t="s">
        <v>664</v>
      </c>
      <c r="F5009" t="s">
        <v>665</v>
      </c>
      <c r="G5009" t="s">
        <v>663</v>
      </c>
      <c r="H5009" t="s">
        <v>664</v>
      </c>
      <c r="I5009" t="s">
        <v>665</v>
      </c>
      <c r="J5009" t="s">
        <v>664</v>
      </c>
      <c r="K5009" t="s">
        <v>664</v>
      </c>
      <c r="L5009" t="s">
        <v>664</v>
      </c>
      <c r="M5009" t="s">
        <v>665</v>
      </c>
      <c r="N5009" t="s">
        <v>665</v>
      </c>
      <c r="O5009" t="s">
        <v>663</v>
      </c>
      <c r="P5009" t="s">
        <v>665</v>
      </c>
      <c r="Q5009" t="s">
        <v>665</v>
      </c>
      <c r="R5009" t="s">
        <v>665</v>
      </c>
      <c r="S5009" t="s">
        <v>665</v>
      </c>
      <c r="T5009" t="s">
        <v>664</v>
      </c>
      <c r="U5009" t="s">
        <v>663</v>
      </c>
      <c r="V5009" t="s">
        <v>665</v>
      </c>
      <c r="W5009" t="s">
        <v>665</v>
      </c>
      <c r="X5009" t="s">
        <v>665</v>
      </c>
      <c r="Y5009" t="s">
        <v>663</v>
      </c>
      <c r="Z5009" t="s">
        <v>664</v>
      </c>
      <c r="AA5009" t="s">
        <v>664</v>
      </c>
      <c r="AB5009" t="s">
        <v>665</v>
      </c>
      <c r="AC5009" t="s">
        <v>665</v>
      </c>
      <c r="AD5009" t="s">
        <v>665</v>
      </c>
      <c r="AE5009" t="s">
        <v>665</v>
      </c>
      <c r="AF5009" t="s">
        <v>664</v>
      </c>
    </row>
    <row r="5010" spans="1:32">
      <c r="A5010">
        <v>115617</v>
      </c>
      <c r="B5010" t="s">
        <v>85</v>
      </c>
      <c r="C5010" t="s">
        <v>665</v>
      </c>
      <c r="D5010" t="s">
        <v>665</v>
      </c>
      <c r="E5010" t="s">
        <v>665</v>
      </c>
      <c r="F5010" t="s">
        <v>665</v>
      </c>
      <c r="G5010" t="s">
        <v>664</v>
      </c>
      <c r="H5010" t="s">
        <v>664</v>
      </c>
      <c r="I5010" t="s">
        <v>664</v>
      </c>
      <c r="J5010" t="s">
        <v>664</v>
      </c>
      <c r="K5010" t="s">
        <v>664</v>
      </c>
      <c r="L5010" t="s">
        <v>664</v>
      </c>
      <c r="M5010" t="s">
        <v>664</v>
      </c>
      <c r="N5010" t="s">
        <v>664</v>
      </c>
      <c r="O5010" t="s">
        <v>664</v>
      </c>
      <c r="P5010" t="s">
        <v>664</v>
      </c>
      <c r="Q5010" t="s">
        <v>664</v>
      </c>
      <c r="R5010" t="s">
        <v>664</v>
      </c>
      <c r="S5010" t="s">
        <v>665</v>
      </c>
      <c r="T5010" t="s">
        <v>664</v>
      </c>
      <c r="U5010" t="s">
        <v>664</v>
      </c>
      <c r="V5010" t="s">
        <v>664</v>
      </c>
      <c r="W5010" t="s">
        <v>665</v>
      </c>
      <c r="X5010" t="s">
        <v>665</v>
      </c>
      <c r="Y5010" t="s">
        <v>663</v>
      </c>
      <c r="Z5010" t="s">
        <v>665</v>
      </c>
      <c r="AA5010" t="s">
        <v>665</v>
      </c>
      <c r="AB5010" t="s">
        <v>665</v>
      </c>
      <c r="AC5010" t="s">
        <v>664</v>
      </c>
      <c r="AD5010" t="s">
        <v>664</v>
      </c>
      <c r="AE5010" t="s">
        <v>665</v>
      </c>
      <c r="AF5010" t="s">
        <v>665</v>
      </c>
    </row>
    <row r="5011" spans="1:32">
      <c r="A5011">
        <v>115631</v>
      </c>
      <c r="B5011" t="s">
        <v>85</v>
      </c>
      <c r="C5011" t="s">
        <v>665</v>
      </c>
      <c r="D5011" t="s">
        <v>665</v>
      </c>
      <c r="E5011" t="s">
        <v>665</v>
      </c>
      <c r="F5011" t="s">
        <v>665</v>
      </c>
      <c r="G5011" t="s">
        <v>665</v>
      </c>
      <c r="H5011" t="s">
        <v>664</v>
      </c>
      <c r="I5011" t="s">
        <v>664</v>
      </c>
      <c r="J5011" t="s">
        <v>664</v>
      </c>
      <c r="K5011" t="s">
        <v>664</v>
      </c>
      <c r="L5011" t="s">
        <v>664</v>
      </c>
      <c r="M5011" t="s">
        <v>664</v>
      </c>
      <c r="N5011" t="s">
        <v>664</v>
      </c>
      <c r="O5011" t="s">
        <v>664</v>
      </c>
      <c r="P5011" t="s">
        <v>664</v>
      </c>
      <c r="Q5011" t="s">
        <v>664</v>
      </c>
      <c r="R5011" t="s">
        <v>664</v>
      </c>
      <c r="S5011" t="s">
        <v>664</v>
      </c>
      <c r="T5011" t="s">
        <v>664</v>
      </c>
      <c r="U5011" t="s">
        <v>664</v>
      </c>
      <c r="V5011" t="s">
        <v>664</v>
      </c>
      <c r="W5011" t="s">
        <v>665</v>
      </c>
      <c r="X5011" t="s">
        <v>665</v>
      </c>
      <c r="Y5011" t="s">
        <v>665</v>
      </c>
      <c r="Z5011" t="s">
        <v>665</v>
      </c>
      <c r="AA5011" t="s">
        <v>665</v>
      </c>
      <c r="AB5011" t="s">
        <v>664</v>
      </c>
      <c r="AC5011" t="s">
        <v>664</v>
      </c>
      <c r="AD5011" t="s">
        <v>664</v>
      </c>
      <c r="AE5011" t="s">
        <v>664</v>
      </c>
      <c r="AF5011" t="s">
        <v>664</v>
      </c>
    </row>
    <row r="5012" spans="1:32">
      <c r="A5012">
        <v>115641</v>
      </c>
      <c r="B5012" t="s">
        <v>85</v>
      </c>
      <c r="C5012" t="s">
        <v>665</v>
      </c>
      <c r="D5012" t="s">
        <v>665</v>
      </c>
      <c r="E5012" t="s">
        <v>665</v>
      </c>
      <c r="F5012" t="s">
        <v>665</v>
      </c>
      <c r="G5012" t="s">
        <v>665</v>
      </c>
      <c r="H5012" t="s">
        <v>664</v>
      </c>
      <c r="I5012" t="s">
        <v>664</v>
      </c>
      <c r="J5012" t="s">
        <v>664</v>
      </c>
      <c r="K5012" t="s">
        <v>664</v>
      </c>
      <c r="L5012" t="s">
        <v>663</v>
      </c>
      <c r="M5012" t="s">
        <v>664</v>
      </c>
      <c r="N5012" t="s">
        <v>664</v>
      </c>
      <c r="O5012" t="s">
        <v>664</v>
      </c>
      <c r="P5012" t="s">
        <v>664</v>
      </c>
      <c r="Q5012" t="s">
        <v>664</v>
      </c>
      <c r="R5012" t="s">
        <v>664</v>
      </c>
      <c r="S5012" t="s">
        <v>664</v>
      </c>
      <c r="T5012" t="s">
        <v>665</v>
      </c>
      <c r="U5012" t="s">
        <v>664</v>
      </c>
      <c r="V5012" t="s">
        <v>665</v>
      </c>
      <c r="W5012" t="s">
        <v>665</v>
      </c>
      <c r="X5012" t="s">
        <v>664</v>
      </c>
      <c r="Y5012" t="s">
        <v>665</v>
      </c>
      <c r="Z5012" t="s">
        <v>665</v>
      </c>
      <c r="AA5012" t="s">
        <v>665</v>
      </c>
      <c r="AB5012" t="s">
        <v>665</v>
      </c>
      <c r="AC5012" t="s">
        <v>663</v>
      </c>
      <c r="AD5012" t="s">
        <v>665</v>
      </c>
      <c r="AE5012" t="s">
        <v>665</v>
      </c>
      <c r="AF5012" t="s">
        <v>663</v>
      </c>
    </row>
    <row r="5013" spans="1:32">
      <c r="A5013">
        <v>115664</v>
      </c>
      <c r="B5013" t="s">
        <v>85</v>
      </c>
      <c r="C5013" t="s">
        <v>664</v>
      </c>
      <c r="D5013" t="s">
        <v>664</v>
      </c>
      <c r="E5013" t="s">
        <v>664</v>
      </c>
      <c r="F5013" t="s">
        <v>663</v>
      </c>
      <c r="G5013" t="s">
        <v>665</v>
      </c>
      <c r="H5013" t="s">
        <v>664</v>
      </c>
      <c r="I5013" t="s">
        <v>665</v>
      </c>
      <c r="J5013" t="s">
        <v>664</v>
      </c>
      <c r="K5013" t="s">
        <v>665</v>
      </c>
      <c r="L5013" t="s">
        <v>664</v>
      </c>
      <c r="M5013" t="s">
        <v>664</v>
      </c>
      <c r="N5013" t="s">
        <v>665</v>
      </c>
      <c r="O5013" t="s">
        <v>663</v>
      </c>
      <c r="P5013" t="s">
        <v>663</v>
      </c>
      <c r="Q5013" t="s">
        <v>665</v>
      </c>
      <c r="R5013" t="s">
        <v>665</v>
      </c>
      <c r="S5013" t="s">
        <v>664</v>
      </c>
      <c r="T5013" t="s">
        <v>665</v>
      </c>
      <c r="U5013" t="s">
        <v>665</v>
      </c>
      <c r="V5013" t="s">
        <v>665</v>
      </c>
      <c r="W5013" t="s">
        <v>665</v>
      </c>
      <c r="X5013" t="s">
        <v>663</v>
      </c>
      <c r="Y5013" t="s">
        <v>663</v>
      </c>
      <c r="Z5013" t="s">
        <v>663</v>
      </c>
      <c r="AA5013" t="s">
        <v>665</v>
      </c>
      <c r="AB5013" t="s">
        <v>665</v>
      </c>
      <c r="AC5013" t="s">
        <v>665</v>
      </c>
      <c r="AD5013" t="s">
        <v>665</v>
      </c>
      <c r="AE5013" t="s">
        <v>665</v>
      </c>
      <c r="AF5013" t="s">
        <v>665</v>
      </c>
    </row>
    <row r="5014" spans="1:32">
      <c r="A5014">
        <v>115698</v>
      </c>
      <c r="B5014" t="s">
        <v>85</v>
      </c>
      <c r="C5014" t="s">
        <v>665</v>
      </c>
      <c r="D5014" t="s">
        <v>665</v>
      </c>
      <c r="E5014" t="s">
        <v>665</v>
      </c>
      <c r="F5014" t="s">
        <v>665</v>
      </c>
      <c r="G5014" t="s">
        <v>664</v>
      </c>
      <c r="H5014" t="s">
        <v>664</v>
      </c>
      <c r="I5014" t="s">
        <v>664</v>
      </c>
      <c r="J5014" t="s">
        <v>664</v>
      </c>
      <c r="K5014" t="s">
        <v>664</v>
      </c>
      <c r="L5014" t="s">
        <v>664</v>
      </c>
      <c r="M5014" t="s">
        <v>664</v>
      </c>
      <c r="N5014" t="s">
        <v>664</v>
      </c>
      <c r="O5014" t="s">
        <v>664</v>
      </c>
      <c r="P5014" t="s">
        <v>664</v>
      </c>
      <c r="Q5014" t="s">
        <v>664</v>
      </c>
      <c r="R5014" t="s">
        <v>664</v>
      </c>
      <c r="S5014" t="s">
        <v>664</v>
      </c>
      <c r="T5014" t="s">
        <v>664</v>
      </c>
      <c r="U5014" t="s">
        <v>664</v>
      </c>
      <c r="V5014" t="s">
        <v>664</v>
      </c>
      <c r="W5014" t="s">
        <v>664</v>
      </c>
      <c r="X5014" t="s">
        <v>664</v>
      </c>
      <c r="Y5014" t="s">
        <v>664</v>
      </c>
      <c r="Z5014" t="s">
        <v>664</v>
      </c>
      <c r="AA5014" t="s">
        <v>664</v>
      </c>
      <c r="AB5014" t="s">
        <v>664</v>
      </c>
      <c r="AC5014" t="s">
        <v>664</v>
      </c>
      <c r="AD5014" t="s">
        <v>664</v>
      </c>
      <c r="AE5014" t="s">
        <v>664</v>
      </c>
      <c r="AF5014" t="s">
        <v>664</v>
      </c>
    </row>
    <row r="5015" spans="1:32">
      <c r="A5015">
        <v>115703</v>
      </c>
      <c r="B5015" t="s">
        <v>85</v>
      </c>
      <c r="C5015" t="s">
        <v>665</v>
      </c>
      <c r="D5015" t="s">
        <v>665</v>
      </c>
      <c r="E5015" t="s">
        <v>665</v>
      </c>
      <c r="F5015" t="s">
        <v>665</v>
      </c>
      <c r="G5015" t="s">
        <v>665</v>
      </c>
      <c r="H5015" t="s">
        <v>664</v>
      </c>
      <c r="I5015" t="s">
        <v>664</v>
      </c>
      <c r="J5015" t="s">
        <v>664</v>
      </c>
      <c r="K5015" t="s">
        <v>664</v>
      </c>
      <c r="L5015" t="s">
        <v>664</v>
      </c>
      <c r="M5015" t="s">
        <v>664</v>
      </c>
      <c r="N5015" t="s">
        <v>665</v>
      </c>
      <c r="O5015" t="s">
        <v>665</v>
      </c>
      <c r="P5015" t="s">
        <v>664</v>
      </c>
      <c r="Q5015" t="s">
        <v>664</v>
      </c>
      <c r="R5015" t="s">
        <v>664</v>
      </c>
      <c r="S5015" t="s">
        <v>665</v>
      </c>
      <c r="T5015" t="s">
        <v>664</v>
      </c>
      <c r="U5015" t="s">
        <v>665</v>
      </c>
      <c r="V5015" t="s">
        <v>664</v>
      </c>
      <c r="W5015" t="s">
        <v>665</v>
      </c>
      <c r="X5015" t="s">
        <v>665</v>
      </c>
      <c r="Y5015" t="s">
        <v>664</v>
      </c>
      <c r="Z5015" t="s">
        <v>663</v>
      </c>
      <c r="AA5015" t="s">
        <v>665</v>
      </c>
      <c r="AB5015" t="s">
        <v>665</v>
      </c>
      <c r="AC5015" t="s">
        <v>663</v>
      </c>
      <c r="AD5015" t="s">
        <v>664</v>
      </c>
      <c r="AE5015" t="s">
        <v>663</v>
      </c>
      <c r="AF5015" t="s">
        <v>665</v>
      </c>
    </row>
    <row r="5016" spans="1:32">
      <c r="A5016">
        <v>115738</v>
      </c>
      <c r="B5016" t="s">
        <v>85</v>
      </c>
      <c r="C5016" t="s">
        <v>664</v>
      </c>
      <c r="D5016" t="s">
        <v>664</v>
      </c>
      <c r="E5016" t="s">
        <v>664</v>
      </c>
      <c r="F5016" t="s">
        <v>665</v>
      </c>
      <c r="G5016" t="s">
        <v>665</v>
      </c>
      <c r="H5016" t="s">
        <v>664</v>
      </c>
      <c r="I5016" t="s">
        <v>664</v>
      </c>
      <c r="J5016" t="s">
        <v>664</v>
      </c>
      <c r="K5016" t="s">
        <v>664</v>
      </c>
      <c r="L5016" t="s">
        <v>663</v>
      </c>
      <c r="M5016" t="s">
        <v>664</v>
      </c>
      <c r="N5016" t="s">
        <v>664</v>
      </c>
      <c r="O5016" t="s">
        <v>664</v>
      </c>
      <c r="P5016" t="s">
        <v>664</v>
      </c>
      <c r="Q5016" t="s">
        <v>664</v>
      </c>
      <c r="R5016" t="s">
        <v>665</v>
      </c>
      <c r="S5016" t="s">
        <v>664</v>
      </c>
      <c r="T5016" t="s">
        <v>664</v>
      </c>
      <c r="U5016" t="s">
        <v>663</v>
      </c>
      <c r="V5016" t="s">
        <v>665</v>
      </c>
      <c r="W5016" t="s">
        <v>663</v>
      </c>
      <c r="X5016" t="s">
        <v>665</v>
      </c>
      <c r="Y5016" t="s">
        <v>665</v>
      </c>
      <c r="Z5016" t="s">
        <v>663</v>
      </c>
      <c r="AA5016" t="s">
        <v>663</v>
      </c>
      <c r="AB5016" t="s">
        <v>663</v>
      </c>
      <c r="AC5016" t="s">
        <v>664</v>
      </c>
      <c r="AD5016" t="s">
        <v>663</v>
      </c>
      <c r="AE5016" t="s">
        <v>663</v>
      </c>
      <c r="AF5016" t="s">
        <v>664</v>
      </c>
    </row>
    <row r="5017" spans="1:32">
      <c r="A5017">
        <v>115748</v>
      </c>
      <c r="B5017" t="s">
        <v>85</v>
      </c>
      <c r="C5017" t="s">
        <v>665</v>
      </c>
      <c r="D5017" t="s">
        <v>665</v>
      </c>
      <c r="E5017" t="s">
        <v>665</v>
      </c>
      <c r="F5017" t="s">
        <v>665</v>
      </c>
      <c r="G5017" t="s">
        <v>665</v>
      </c>
      <c r="H5017" t="s">
        <v>664</v>
      </c>
      <c r="I5017" t="s">
        <v>664</v>
      </c>
      <c r="J5017" t="s">
        <v>664</v>
      </c>
      <c r="K5017" t="s">
        <v>664</v>
      </c>
      <c r="L5017" t="s">
        <v>664</v>
      </c>
      <c r="M5017" t="s">
        <v>664</v>
      </c>
      <c r="N5017" t="s">
        <v>664</v>
      </c>
      <c r="O5017" t="s">
        <v>664</v>
      </c>
      <c r="P5017" t="s">
        <v>664</v>
      </c>
      <c r="Q5017" t="s">
        <v>663</v>
      </c>
      <c r="R5017" t="s">
        <v>663</v>
      </c>
      <c r="S5017" t="s">
        <v>663</v>
      </c>
      <c r="T5017" t="s">
        <v>665</v>
      </c>
      <c r="U5017" t="s">
        <v>663</v>
      </c>
      <c r="V5017" t="s">
        <v>663</v>
      </c>
      <c r="W5017" t="s">
        <v>664</v>
      </c>
      <c r="X5017" t="s">
        <v>664</v>
      </c>
      <c r="Y5017" t="s">
        <v>664</v>
      </c>
      <c r="Z5017" t="s">
        <v>664</v>
      </c>
      <c r="AA5017" t="s">
        <v>664</v>
      </c>
      <c r="AB5017" t="s">
        <v>664</v>
      </c>
      <c r="AC5017" t="s">
        <v>664</v>
      </c>
      <c r="AD5017" t="s">
        <v>664</v>
      </c>
      <c r="AE5017" t="s">
        <v>664</v>
      </c>
      <c r="AF5017" t="s">
        <v>664</v>
      </c>
    </row>
    <row r="5018" spans="1:32">
      <c r="A5018">
        <v>115757</v>
      </c>
      <c r="B5018" t="s">
        <v>85</v>
      </c>
      <c r="C5018" t="s">
        <v>664</v>
      </c>
      <c r="D5018" t="s">
        <v>664</v>
      </c>
      <c r="E5018" t="s">
        <v>665</v>
      </c>
      <c r="F5018" t="s">
        <v>665</v>
      </c>
      <c r="G5018" t="s">
        <v>664</v>
      </c>
      <c r="H5018" t="s">
        <v>664</v>
      </c>
      <c r="I5018" t="s">
        <v>664</v>
      </c>
      <c r="J5018" t="s">
        <v>664</v>
      </c>
      <c r="K5018" t="s">
        <v>664</v>
      </c>
      <c r="L5018" t="s">
        <v>664</v>
      </c>
      <c r="M5018" t="s">
        <v>664</v>
      </c>
      <c r="N5018" t="s">
        <v>664</v>
      </c>
      <c r="O5018" t="s">
        <v>664</v>
      </c>
      <c r="P5018" t="s">
        <v>664</v>
      </c>
      <c r="Q5018" t="s">
        <v>664</v>
      </c>
      <c r="R5018" t="s">
        <v>664</v>
      </c>
      <c r="S5018" t="s">
        <v>664</v>
      </c>
      <c r="T5018" t="s">
        <v>664</v>
      </c>
      <c r="U5018" t="s">
        <v>664</v>
      </c>
      <c r="V5018" t="s">
        <v>664</v>
      </c>
      <c r="W5018" t="s">
        <v>664</v>
      </c>
      <c r="X5018" t="s">
        <v>664</v>
      </c>
      <c r="Y5018" t="s">
        <v>665</v>
      </c>
      <c r="Z5018" t="s">
        <v>664</v>
      </c>
      <c r="AA5018" t="s">
        <v>664</v>
      </c>
      <c r="AB5018" t="s">
        <v>664</v>
      </c>
      <c r="AC5018" t="s">
        <v>664</v>
      </c>
      <c r="AD5018" t="s">
        <v>664</v>
      </c>
      <c r="AE5018" t="s">
        <v>664</v>
      </c>
      <c r="AF5018" t="s">
        <v>664</v>
      </c>
    </row>
    <row r="5019" spans="1:32">
      <c r="A5019">
        <v>115780</v>
      </c>
      <c r="B5019" t="s">
        <v>85</v>
      </c>
      <c r="C5019" t="s">
        <v>665</v>
      </c>
      <c r="D5019" t="s">
        <v>665</v>
      </c>
      <c r="E5019" t="s">
        <v>665</v>
      </c>
      <c r="F5019" t="s">
        <v>665</v>
      </c>
      <c r="G5019" t="s">
        <v>665</v>
      </c>
      <c r="H5019" t="s">
        <v>664</v>
      </c>
      <c r="I5019" t="s">
        <v>664</v>
      </c>
      <c r="J5019" t="s">
        <v>664</v>
      </c>
      <c r="K5019" t="s">
        <v>664</v>
      </c>
      <c r="L5019" t="s">
        <v>665</v>
      </c>
      <c r="M5019" t="s">
        <v>665</v>
      </c>
      <c r="N5019" t="s">
        <v>664</v>
      </c>
      <c r="O5019" t="s">
        <v>664</v>
      </c>
      <c r="P5019" t="s">
        <v>664</v>
      </c>
      <c r="Q5019" t="s">
        <v>664</v>
      </c>
      <c r="R5019" t="s">
        <v>665</v>
      </c>
      <c r="S5019" t="s">
        <v>664</v>
      </c>
      <c r="T5019" t="s">
        <v>664</v>
      </c>
      <c r="U5019" t="s">
        <v>664</v>
      </c>
      <c r="V5019" t="s">
        <v>664</v>
      </c>
      <c r="W5019" t="s">
        <v>664</v>
      </c>
      <c r="X5019" t="s">
        <v>664</v>
      </c>
      <c r="Y5019" t="s">
        <v>665</v>
      </c>
      <c r="Z5019" t="s">
        <v>664</v>
      </c>
      <c r="AA5019" t="s">
        <v>664</v>
      </c>
      <c r="AB5019" t="s">
        <v>664</v>
      </c>
      <c r="AC5019" t="s">
        <v>664</v>
      </c>
      <c r="AD5019" t="s">
        <v>664</v>
      </c>
      <c r="AE5019" t="s">
        <v>664</v>
      </c>
      <c r="AF5019" t="s">
        <v>664</v>
      </c>
    </row>
    <row r="5020" spans="1:32">
      <c r="A5020">
        <v>115823</v>
      </c>
      <c r="B5020" t="s">
        <v>85</v>
      </c>
      <c r="C5020" t="s">
        <v>665</v>
      </c>
      <c r="D5020" t="s">
        <v>665</v>
      </c>
      <c r="E5020" t="s">
        <v>665</v>
      </c>
      <c r="F5020" t="s">
        <v>665</v>
      </c>
      <c r="G5020" t="s">
        <v>665</v>
      </c>
      <c r="H5020" t="s">
        <v>664</v>
      </c>
      <c r="I5020" t="s">
        <v>664</v>
      </c>
      <c r="J5020" t="s">
        <v>664</v>
      </c>
      <c r="K5020" t="s">
        <v>664</v>
      </c>
      <c r="L5020" t="s">
        <v>664</v>
      </c>
      <c r="M5020" t="s">
        <v>664</v>
      </c>
      <c r="N5020" t="s">
        <v>664</v>
      </c>
      <c r="O5020" t="s">
        <v>664</v>
      </c>
      <c r="P5020" t="s">
        <v>664</v>
      </c>
      <c r="Q5020" t="s">
        <v>664</v>
      </c>
      <c r="R5020" t="s">
        <v>664</v>
      </c>
      <c r="S5020" t="s">
        <v>664</v>
      </c>
      <c r="T5020" t="s">
        <v>664</v>
      </c>
      <c r="U5020" t="s">
        <v>663</v>
      </c>
      <c r="V5020" t="s">
        <v>664</v>
      </c>
      <c r="W5020" t="s">
        <v>664</v>
      </c>
      <c r="X5020" t="s">
        <v>663</v>
      </c>
      <c r="Y5020" t="s">
        <v>663</v>
      </c>
      <c r="Z5020" t="s">
        <v>664</v>
      </c>
      <c r="AA5020" t="s">
        <v>664</v>
      </c>
      <c r="AB5020" t="s">
        <v>664</v>
      </c>
      <c r="AC5020" t="s">
        <v>664</v>
      </c>
      <c r="AD5020" t="s">
        <v>664</v>
      </c>
      <c r="AE5020" t="s">
        <v>664</v>
      </c>
      <c r="AF5020" t="s">
        <v>664</v>
      </c>
    </row>
    <row r="5021" spans="1:32">
      <c r="A5021">
        <v>115827</v>
      </c>
      <c r="B5021" t="s">
        <v>85</v>
      </c>
      <c r="C5021" t="s">
        <v>665</v>
      </c>
      <c r="D5021" t="s">
        <v>665</v>
      </c>
      <c r="E5021" t="s">
        <v>664</v>
      </c>
      <c r="F5021" t="s">
        <v>663</v>
      </c>
      <c r="G5021" t="s">
        <v>663</v>
      </c>
      <c r="H5021" t="s">
        <v>664</v>
      </c>
      <c r="I5021" t="s">
        <v>664</v>
      </c>
      <c r="J5021" t="s">
        <v>664</v>
      </c>
      <c r="K5021" t="s">
        <v>663</v>
      </c>
      <c r="L5021" t="s">
        <v>665</v>
      </c>
      <c r="M5021" t="s">
        <v>665</v>
      </c>
      <c r="N5021" t="s">
        <v>663</v>
      </c>
      <c r="O5021" t="s">
        <v>663</v>
      </c>
      <c r="P5021" t="s">
        <v>664</v>
      </c>
      <c r="Q5021" t="s">
        <v>664</v>
      </c>
      <c r="R5021" t="s">
        <v>665</v>
      </c>
      <c r="S5021" t="s">
        <v>664</v>
      </c>
      <c r="T5021" t="s">
        <v>665</v>
      </c>
      <c r="U5021" t="s">
        <v>664</v>
      </c>
      <c r="V5021" t="s">
        <v>663</v>
      </c>
      <c r="W5021" t="s">
        <v>664</v>
      </c>
      <c r="X5021" t="s">
        <v>664</v>
      </c>
      <c r="Y5021" t="s">
        <v>664</v>
      </c>
      <c r="Z5021" t="s">
        <v>664</v>
      </c>
      <c r="AA5021" t="s">
        <v>664</v>
      </c>
      <c r="AB5021" t="s">
        <v>664</v>
      </c>
      <c r="AC5021" t="s">
        <v>664</v>
      </c>
      <c r="AD5021" t="s">
        <v>664</v>
      </c>
      <c r="AE5021" t="s">
        <v>664</v>
      </c>
      <c r="AF5021" t="s">
        <v>664</v>
      </c>
    </row>
    <row r="5022" spans="1:32">
      <c r="A5022">
        <v>115841</v>
      </c>
      <c r="B5022" t="s">
        <v>85</v>
      </c>
      <c r="C5022" t="s">
        <v>663</v>
      </c>
      <c r="D5022" t="s">
        <v>665</v>
      </c>
      <c r="E5022" t="s">
        <v>665</v>
      </c>
      <c r="F5022" t="s">
        <v>665</v>
      </c>
      <c r="G5022" t="s">
        <v>665</v>
      </c>
      <c r="H5022" t="s">
        <v>665</v>
      </c>
      <c r="I5022" t="s">
        <v>664</v>
      </c>
      <c r="J5022" t="s">
        <v>664</v>
      </c>
      <c r="K5022" t="s">
        <v>664</v>
      </c>
      <c r="L5022" t="s">
        <v>665</v>
      </c>
      <c r="M5022" t="s">
        <v>664</v>
      </c>
      <c r="N5022" t="s">
        <v>664</v>
      </c>
      <c r="O5022" t="s">
        <v>664</v>
      </c>
      <c r="P5022" t="s">
        <v>664</v>
      </c>
      <c r="Q5022" t="s">
        <v>664</v>
      </c>
      <c r="R5022" t="s">
        <v>664</v>
      </c>
      <c r="S5022" t="s">
        <v>664</v>
      </c>
      <c r="T5022" t="s">
        <v>664</v>
      </c>
      <c r="U5022" t="s">
        <v>664</v>
      </c>
      <c r="V5022" t="s">
        <v>664</v>
      </c>
      <c r="W5022" t="s">
        <v>664</v>
      </c>
      <c r="X5022" t="s">
        <v>664</v>
      </c>
      <c r="Y5022" t="s">
        <v>664</v>
      </c>
      <c r="Z5022" t="s">
        <v>664</v>
      </c>
      <c r="AA5022" t="s">
        <v>664</v>
      </c>
      <c r="AB5022" t="s">
        <v>664</v>
      </c>
      <c r="AC5022" t="s">
        <v>664</v>
      </c>
      <c r="AD5022" t="s">
        <v>664</v>
      </c>
      <c r="AE5022" t="s">
        <v>664</v>
      </c>
      <c r="AF5022" t="s">
        <v>664</v>
      </c>
    </row>
    <row r="5023" spans="1:32">
      <c r="A5023">
        <v>115848</v>
      </c>
      <c r="B5023" t="s">
        <v>85</v>
      </c>
      <c r="C5023" t="s">
        <v>665</v>
      </c>
      <c r="D5023" t="s">
        <v>664</v>
      </c>
      <c r="E5023" t="s">
        <v>664</v>
      </c>
      <c r="F5023" t="s">
        <v>665</v>
      </c>
      <c r="G5023" t="s">
        <v>665</v>
      </c>
      <c r="H5023" t="s">
        <v>664</v>
      </c>
      <c r="I5023" t="s">
        <v>663</v>
      </c>
      <c r="J5023" t="s">
        <v>663</v>
      </c>
      <c r="K5023" t="s">
        <v>664</v>
      </c>
      <c r="L5023" t="s">
        <v>663</v>
      </c>
      <c r="M5023" t="s">
        <v>663</v>
      </c>
      <c r="N5023" t="s">
        <v>663</v>
      </c>
      <c r="O5023" t="s">
        <v>665</v>
      </c>
      <c r="P5023" t="s">
        <v>663</v>
      </c>
      <c r="Q5023" t="s">
        <v>663</v>
      </c>
      <c r="R5023" t="s">
        <v>663</v>
      </c>
      <c r="S5023" t="s">
        <v>665</v>
      </c>
      <c r="T5023" t="s">
        <v>665</v>
      </c>
      <c r="U5023" t="s">
        <v>663</v>
      </c>
      <c r="V5023" t="s">
        <v>665</v>
      </c>
      <c r="W5023" t="s">
        <v>665</v>
      </c>
      <c r="X5023" t="s">
        <v>664</v>
      </c>
      <c r="Y5023" t="s">
        <v>664</v>
      </c>
      <c r="Z5023" t="s">
        <v>663</v>
      </c>
      <c r="AA5023" t="s">
        <v>663</v>
      </c>
      <c r="AB5023" t="s">
        <v>665</v>
      </c>
      <c r="AC5023" t="s">
        <v>665</v>
      </c>
      <c r="AD5023" t="s">
        <v>665</v>
      </c>
      <c r="AE5023" t="s">
        <v>663</v>
      </c>
      <c r="AF5023" t="s">
        <v>665</v>
      </c>
    </row>
    <row r="5024" spans="1:32">
      <c r="A5024">
        <v>115864</v>
      </c>
      <c r="B5024" t="s">
        <v>85</v>
      </c>
      <c r="C5024" t="s">
        <v>665</v>
      </c>
      <c r="D5024" t="s">
        <v>664</v>
      </c>
      <c r="E5024" t="s">
        <v>665</v>
      </c>
      <c r="F5024" t="s">
        <v>665</v>
      </c>
      <c r="G5024" t="s">
        <v>664</v>
      </c>
      <c r="H5024" t="s">
        <v>664</v>
      </c>
      <c r="I5024" t="s">
        <v>665</v>
      </c>
      <c r="J5024" t="s">
        <v>664</v>
      </c>
      <c r="K5024" t="s">
        <v>664</v>
      </c>
      <c r="L5024" t="s">
        <v>665</v>
      </c>
      <c r="M5024" t="s">
        <v>663</v>
      </c>
      <c r="N5024" t="s">
        <v>665</v>
      </c>
      <c r="O5024" t="s">
        <v>665</v>
      </c>
      <c r="P5024" t="s">
        <v>665</v>
      </c>
      <c r="Q5024" t="s">
        <v>665</v>
      </c>
      <c r="R5024" t="s">
        <v>664</v>
      </c>
      <c r="S5024" t="s">
        <v>665</v>
      </c>
      <c r="T5024" t="s">
        <v>665</v>
      </c>
      <c r="U5024" t="s">
        <v>663</v>
      </c>
      <c r="V5024" t="s">
        <v>663</v>
      </c>
      <c r="W5024" t="s">
        <v>664</v>
      </c>
      <c r="X5024" t="s">
        <v>665</v>
      </c>
      <c r="Y5024" t="s">
        <v>664</v>
      </c>
      <c r="Z5024" t="s">
        <v>665</v>
      </c>
      <c r="AA5024" t="s">
        <v>665</v>
      </c>
      <c r="AB5024" t="s">
        <v>664</v>
      </c>
      <c r="AC5024" t="s">
        <v>664</v>
      </c>
      <c r="AD5024" t="s">
        <v>665</v>
      </c>
      <c r="AE5024" t="s">
        <v>665</v>
      </c>
      <c r="AF5024" t="s">
        <v>664</v>
      </c>
    </row>
    <row r="5025" spans="1:32">
      <c r="A5025">
        <v>115870</v>
      </c>
      <c r="B5025" t="s">
        <v>85</v>
      </c>
      <c r="C5025" t="s">
        <v>664</v>
      </c>
      <c r="D5025" t="s">
        <v>664</v>
      </c>
      <c r="E5025" t="s">
        <v>664</v>
      </c>
      <c r="F5025" t="s">
        <v>664</v>
      </c>
      <c r="G5025" t="s">
        <v>664</v>
      </c>
      <c r="H5025" t="s">
        <v>664</v>
      </c>
      <c r="I5025" t="s">
        <v>664</v>
      </c>
      <c r="J5025" t="s">
        <v>664</v>
      </c>
      <c r="K5025" t="s">
        <v>664</v>
      </c>
      <c r="L5025" t="s">
        <v>664</v>
      </c>
      <c r="M5025" t="s">
        <v>664</v>
      </c>
      <c r="N5025" t="s">
        <v>665</v>
      </c>
      <c r="O5025" t="s">
        <v>665</v>
      </c>
      <c r="P5025" t="s">
        <v>664</v>
      </c>
      <c r="Q5025" t="s">
        <v>665</v>
      </c>
      <c r="R5025" t="s">
        <v>665</v>
      </c>
      <c r="S5025" t="s">
        <v>664</v>
      </c>
      <c r="T5025" t="s">
        <v>664</v>
      </c>
      <c r="U5025" t="s">
        <v>665</v>
      </c>
      <c r="V5025" t="s">
        <v>664</v>
      </c>
      <c r="W5025" t="s">
        <v>663</v>
      </c>
      <c r="X5025" t="s">
        <v>663</v>
      </c>
      <c r="Y5025" t="s">
        <v>663</v>
      </c>
      <c r="Z5025" t="s">
        <v>664</v>
      </c>
      <c r="AA5025" t="s">
        <v>665</v>
      </c>
      <c r="AB5025" t="s">
        <v>664</v>
      </c>
      <c r="AC5025" t="s">
        <v>664</v>
      </c>
      <c r="AD5025" t="s">
        <v>664</v>
      </c>
      <c r="AE5025" t="s">
        <v>664</v>
      </c>
      <c r="AF5025" t="s">
        <v>664</v>
      </c>
    </row>
    <row r="5026" spans="1:32">
      <c r="A5026">
        <v>115879</v>
      </c>
      <c r="B5026" t="s">
        <v>85</v>
      </c>
      <c r="C5026" t="s">
        <v>664</v>
      </c>
      <c r="D5026" t="s">
        <v>664</v>
      </c>
      <c r="E5026" t="s">
        <v>664</v>
      </c>
      <c r="F5026" t="s">
        <v>665</v>
      </c>
      <c r="G5026" t="s">
        <v>665</v>
      </c>
      <c r="H5026" t="s">
        <v>664</v>
      </c>
      <c r="I5026" t="s">
        <v>664</v>
      </c>
      <c r="J5026" t="s">
        <v>664</v>
      </c>
      <c r="K5026" t="s">
        <v>665</v>
      </c>
      <c r="L5026" t="s">
        <v>664</v>
      </c>
      <c r="M5026" t="s">
        <v>665</v>
      </c>
      <c r="N5026" t="s">
        <v>663</v>
      </c>
      <c r="O5026" t="s">
        <v>663</v>
      </c>
      <c r="P5026" t="s">
        <v>664</v>
      </c>
      <c r="Q5026" t="s">
        <v>665</v>
      </c>
      <c r="R5026" t="s">
        <v>663</v>
      </c>
      <c r="S5026" t="s">
        <v>663</v>
      </c>
      <c r="T5026" t="s">
        <v>663</v>
      </c>
      <c r="U5026" t="s">
        <v>663</v>
      </c>
      <c r="V5026" t="s">
        <v>665</v>
      </c>
      <c r="W5026" t="s">
        <v>664</v>
      </c>
      <c r="X5026" t="s">
        <v>664</v>
      </c>
      <c r="Y5026" t="s">
        <v>664</v>
      </c>
      <c r="Z5026" t="s">
        <v>665</v>
      </c>
      <c r="AA5026" t="s">
        <v>665</v>
      </c>
      <c r="AB5026" t="s">
        <v>665</v>
      </c>
      <c r="AC5026" t="s">
        <v>665</v>
      </c>
      <c r="AD5026" t="s">
        <v>665</v>
      </c>
      <c r="AE5026" t="s">
        <v>665</v>
      </c>
      <c r="AF5026" t="s">
        <v>665</v>
      </c>
    </row>
    <row r="5027" spans="1:32">
      <c r="A5027">
        <v>115902</v>
      </c>
      <c r="B5027" t="s">
        <v>85</v>
      </c>
      <c r="C5027" t="s">
        <v>664</v>
      </c>
      <c r="D5027" t="s">
        <v>664</v>
      </c>
      <c r="E5027" t="s">
        <v>664</v>
      </c>
      <c r="F5027" t="s">
        <v>664</v>
      </c>
      <c r="G5027" t="s">
        <v>664</v>
      </c>
      <c r="H5027" t="s">
        <v>664</v>
      </c>
      <c r="I5027" t="s">
        <v>664</v>
      </c>
      <c r="J5027" t="s">
        <v>664</v>
      </c>
      <c r="K5027" t="s">
        <v>664</v>
      </c>
      <c r="L5027" t="s">
        <v>664</v>
      </c>
      <c r="M5027" t="s">
        <v>664</v>
      </c>
      <c r="N5027" t="s">
        <v>664</v>
      </c>
      <c r="O5027" t="s">
        <v>664</v>
      </c>
      <c r="P5027" t="s">
        <v>664</v>
      </c>
      <c r="Q5027" t="s">
        <v>664</v>
      </c>
      <c r="R5027" t="s">
        <v>664</v>
      </c>
      <c r="S5027" t="s">
        <v>664</v>
      </c>
      <c r="T5027" t="s">
        <v>664</v>
      </c>
      <c r="U5027" t="s">
        <v>664</v>
      </c>
      <c r="V5027" t="s">
        <v>664</v>
      </c>
      <c r="W5027" t="s">
        <v>664</v>
      </c>
      <c r="X5027" t="s">
        <v>664</v>
      </c>
      <c r="Y5027" t="s">
        <v>665</v>
      </c>
      <c r="Z5027" t="s">
        <v>664</v>
      </c>
      <c r="AA5027" t="s">
        <v>664</v>
      </c>
      <c r="AB5027" t="s">
        <v>665</v>
      </c>
      <c r="AC5027" t="s">
        <v>664</v>
      </c>
      <c r="AD5027" t="s">
        <v>665</v>
      </c>
      <c r="AE5027" t="s">
        <v>665</v>
      </c>
      <c r="AF5027" t="s">
        <v>665</v>
      </c>
    </row>
    <row r="5028" spans="1:32">
      <c r="A5028">
        <v>115905</v>
      </c>
      <c r="B5028" t="s">
        <v>85</v>
      </c>
      <c r="C5028" t="s">
        <v>664</v>
      </c>
      <c r="D5028" t="s">
        <v>664</v>
      </c>
      <c r="E5028" t="s">
        <v>664</v>
      </c>
      <c r="F5028" t="s">
        <v>664</v>
      </c>
      <c r="G5028" t="s">
        <v>664</v>
      </c>
      <c r="H5028" t="s">
        <v>664</v>
      </c>
      <c r="I5028" t="s">
        <v>664</v>
      </c>
      <c r="J5028" t="s">
        <v>664</v>
      </c>
      <c r="K5028" t="s">
        <v>664</v>
      </c>
      <c r="L5028" t="s">
        <v>664</v>
      </c>
      <c r="M5028" t="s">
        <v>664</v>
      </c>
      <c r="N5028" t="s">
        <v>664</v>
      </c>
      <c r="O5028" t="s">
        <v>664</v>
      </c>
      <c r="P5028" t="s">
        <v>664</v>
      </c>
      <c r="Q5028" t="s">
        <v>664</v>
      </c>
      <c r="R5028" t="s">
        <v>664</v>
      </c>
      <c r="S5028" t="s">
        <v>665</v>
      </c>
      <c r="T5028" t="s">
        <v>664</v>
      </c>
      <c r="U5028" t="s">
        <v>664</v>
      </c>
      <c r="V5028" t="s">
        <v>664</v>
      </c>
      <c r="W5028" t="s">
        <v>664</v>
      </c>
      <c r="X5028" t="s">
        <v>665</v>
      </c>
      <c r="Y5028" t="s">
        <v>664</v>
      </c>
      <c r="Z5028" t="s">
        <v>664</v>
      </c>
      <c r="AA5028" t="s">
        <v>664</v>
      </c>
      <c r="AB5028" t="s">
        <v>664</v>
      </c>
      <c r="AC5028" t="s">
        <v>664</v>
      </c>
      <c r="AD5028" t="s">
        <v>664</v>
      </c>
      <c r="AE5028" t="s">
        <v>664</v>
      </c>
      <c r="AF5028" t="s">
        <v>664</v>
      </c>
    </row>
    <row r="5029" spans="1:32">
      <c r="A5029">
        <v>115911</v>
      </c>
      <c r="B5029" t="s">
        <v>85</v>
      </c>
      <c r="C5029" t="s">
        <v>664</v>
      </c>
      <c r="D5029" t="s">
        <v>664</v>
      </c>
      <c r="E5029" t="s">
        <v>664</v>
      </c>
      <c r="F5029" t="s">
        <v>664</v>
      </c>
      <c r="G5029" t="s">
        <v>664</v>
      </c>
      <c r="H5029" t="s">
        <v>664</v>
      </c>
      <c r="I5029" t="s">
        <v>664</v>
      </c>
      <c r="J5029" t="s">
        <v>664</v>
      </c>
      <c r="K5029" t="s">
        <v>664</v>
      </c>
      <c r="L5029" t="s">
        <v>664</v>
      </c>
      <c r="M5029" t="s">
        <v>664</v>
      </c>
      <c r="N5029" t="s">
        <v>664</v>
      </c>
      <c r="O5029" t="s">
        <v>664</v>
      </c>
      <c r="P5029" t="s">
        <v>664</v>
      </c>
      <c r="Q5029" t="s">
        <v>664</v>
      </c>
      <c r="R5029" t="s">
        <v>665</v>
      </c>
      <c r="S5029" t="s">
        <v>664</v>
      </c>
      <c r="T5029" t="s">
        <v>664</v>
      </c>
      <c r="U5029" t="s">
        <v>665</v>
      </c>
      <c r="V5029" t="s">
        <v>664</v>
      </c>
      <c r="W5029" t="s">
        <v>664</v>
      </c>
      <c r="X5029" t="s">
        <v>665</v>
      </c>
      <c r="Y5029" t="s">
        <v>665</v>
      </c>
      <c r="Z5029" t="s">
        <v>664</v>
      </c>
      <c r="AA5029" t="s">
        <v>665</v>
      </c>
      <c r="AB5029" t="s">
        <v>665</v>
      </c>
      <c r="AC5029" t="s">
        <v>664</v>
      </c>
      <c r="AD5029" t="s">
        <v>665</v>
      </c>
      <c r="AE5029" t="s">
        <v>665</v>
      </c>
      <c r="AF5029" t="s">
        <v>665</v>
      </c>
    </row>
    <row r="5030" spans="1:32">
      <c r="A5030">
        <v>115914</v>
      </c>
      <c r="B5030" t="s">
        <v>85</v>
      </c>
      <c r="C5030" t="s">
        <v>664</v>
      </c>
      <c r="D5030" t="s">
        <v>664</v>
      </c>
      <c r="E5030" t="s">
        <v>664</v>
      </c>
      <c r="F5030" t="s">
        <v>664</v>
      </c>
      <c r="G5030" t="s">
        <v>664</v>
      </c>
      <c r="H5030" t="s">
        <v>664</v>
      </c>
      <c r="I5030" t="s">
        <v>664</v>
      </c>
      <c r="J5030" t="s">
        <v>665</v>
      </c>
      <c r="K5030" t="s">
        <v>664</v>
      </c>
      <c r="L5030" t="s">
        <v>664</v>
      </c>
      <c r="M5030" t="s">
        <v>665</v>
      </c>
      <c r="N5030" t="s">
        <v>663</v>
      </c>
      <c r="O5030" t="s">
        <v>664</v>
      </c>
      <c r="P5030" t="s">
        <v>665</v>
      </c>
      <c r="Q5030" t="s">
        <v>665</v>
      </c>
      <c r="R5030" t="s">
        <v>665</v>
      </c>
      <c r="S5030" t="s">
        <v>665</v>
      </c>
      <c r="T5030" t="s">
        <v>664</v>
      </c>
      <c r="U5030" t="s">
        <v>665</v>
      </c>
      <c r="V5030" t="s">
        <v>665</v>
      </c>
      <c r="W5030" t="s">
        <v>665</v>
      </c>
      <c r="X5030" t="s">
        <v>665</v>
      </c>
      <c r="Y5030" t="s">
        <v>665</v>
      </c>
      <c r="Z5030" t="s">
        <v>665</v>
      </c>
      <c r="AA5030" t="s">
        <v>664</v>
      </c>
      <c r="AB5030" t="s">
        <v>665</v>
      </c>
      <c r="AC5030" t="s">
        <v>665</v>
      </c>
      <c r="AD5030" t="s">
        <v>665</v>
      </c>
      <c r="AE5030" t="s">
        <v>665</v>
      </c>
      <c r="AF5030" t="s">
        <v>663</v>
      </c>
    </row>
    <row r="5031" spans="1:32">
      <c r="A5031">
        <v>115918</v>
      </c>
      <c r="B5031" t="s">
        <v>85</v>
      </c>
      <c r="C5031" t="s">
        <v>664</v>
      </c>
      <c r="D5031" t="s">
        <v>664</v>
      </c>
      <c r="E5031" t="s">
        <v>664</v>
      </c>
      <c r="F5031" t="s">
        <v>664</v>
      </c>
      <c r="G5031" t="s">
        <v>664</v>
      </c>
      <c r="H5031" t="s">
        <v>664</v>
      </c>
      <c r="I5031" t="s">
        <v>664</v>
      </c>
      <c r="J5031" t="s">
        <v>664</v>
      </c>
      <c r="K5031" t="s">
        <v>664</v>
      </c>
      <c r="L5031" t="s">
        <v>665</v>
      </c>
      <c r="M5031" t="s">
        <v>665</v>
      </c>
      <c r="N5031" t="s">
        <v>664</v>
      </c>
      <c r="O5031" t="s">
        <v>665</v>
      </c>
      <c r="P5031" t="s">
        <v>664</v>
      </c>
      <c r="Q5031" t="s">
        <v>664</v>
      </c>
      <c r="R5031" t="s">
        <v>665</v>
      </c>
      <c r="S5031" t="s">
        <v>665</v>
      </c>
      <c r="T5031" t="s">
        <v>664</v>
      </c>
      <c r="U5031" t="s">
        <v>664</v>
      </c>
      <c r="V5031" t="s">
        <v>665</v>
      </c>
      <c r="W5031" t="s">
        <v>664</v>
      </c>
      <c r="X5031" t="s">
        <v>664</v>
      </c>
      <c r="Y5031" t="s">
        <v>664</v>
      </c>
      <c r="Z5031" t="s">
        <v>664</v>
      </c>
      <c r="AA5031" t="s">
        <v>664</v>
      </c>
      <c r="AB5031" t="s">
        <v>664</v>
      </c>
      <c r="AC5031" t="s">
        <v>664</v>
      </c>
      <c r="AD5031" t="s">
        <v>664</v>
      </c>
      <c r="AE5031" t="s">
        <v>664</v>
      </c>
      <c r="AF5031" t="s">
        <v>664</v>
      </c>
    </row>
    <row r="5032" spans="1:32">
      <c r="A5032">
        <v>115922</v>
      </c>
      <c r="B5032" t="s">
        <v>85</v>
      </c>
      <c r="C5032" t="s">
        <v>664</v>
      </c>
      <c r="D5032" t="s">
        <v>664</v>
      </c>
      <c r="E5032" t="s">
        <v>664</v>
      </c>
      <c r="F5032" t="s">
        <v>664</v>
      </c>
      <c r="G5032" t="s">
        <v>664</v>
      </c>
      <c r="H5032" t="s">
        <v>664</v>
      </c>
      <c r="I5032" t="s">
        <v>664</v>
      </c>
      <c r="J5032" t="s">
        <v>664</v>
      </c>
      <c r="K5032" t="s">
        <v>664</v>
      </c>
      <c r="L5032" t="s">
        <v>664</v>
      </c>
      <c r="M5032" t="s">
        <v>664</v>
      </c>
      <c r="N5032" t="s">
        <v>664</v>
      </c>
      <c r="O5032" t="s">
        <v>663</v>
      </c>
      <c r="P5032" t="s">
        <v>663</v>
      </c>
      <c r="Q5032" t="s">
        <v>664</v>
      </c>
      <c r="R5032" t="s">
        <v>663</v>
      </c>
      <c r="S5032" t="s">
        <v>664</v>
      </c>
      <c r="T5032" t="s">
        <v>664</v>
      </c>
      <c r="U5032" t="s">
        <v>664</v>
      </c>
      <c r="V5032" t="s">
        <v>664</v>
      </c>
      <c r="W5032" t="s">
        <v>664</v>
      </c>
      <c r="X5032" t="s">
        <v>664</v>
      </c>
      <c r="Y5032" t="s">
        <v>664</v>
      </c>
      <c r="Z5032" t="s">
        <v>664</v>
      </c>
      <c r="AA5032" t="s">
        <v>664</v>
      </c>
      <c r="AB5032" t="s">
        <v>664</v>
      </c>
      <c r="AC5032" t="s">
        <v>664</v>
      </c>
      <c r="AD5032" t="s">
        <v>664</v>
      </c>
      <c r="AE5032" t="s">
        <v>664</v>
      </c>
      <c r="AF5032" t="s">
        <v>664</v>
      </c>
    </row>
    <row r="5033" spans="1:32">
      <c r="A5033">
        <v>115932</v>
      </c>
      <c r="B5033" t="s">
        <v>85</v>
      </c>
      <c r="C5033" t="s">
        <v>664</v>
      </c>
      <c r="D5033" t="s">
        <v>664</v>
      </c>
      <c r="E5033" t="s">
        <v>664</v>
      </c>
      <c r="F5033" t="s">
        <v>664</v>
      </c>
      <c r="G5033" t="s">
        <v>664</v>
      </c>
      <c r="H5033" t="s">
        <v>664</v>
      </c>
      <c r="I5033" t="s">
        <v>664</v>
      </c>
      <c r="J5033" t="s">
        <v>664</v>
      </c>
      <c r="K5033" t="s">
        <v>664</v>
      </c>
      <c r="L5033" t="s">
        <v>664</v>
      </c>
      <c r="M5033" t="s">
        <v>664</v>
      </c>
      <c r="N5033" t="s">
        <v>664</v>
      </c>
      <c r="O5033" t="s">
        <v>664</v>
      </c>
      <c r="P5033" t="s">
        <v>664</v>
      </c>
      <c r="Q5033" t="s">
        <v>664</v>
      </c>
      <c r="R5033" t="s">
        <v>664</v>
      </c>
      <c r="S5033" t="s">
        <v>664</v>
      </c>
      <c r="T5033" t="s">
        <v>664</v>
      </c>
      <c r="U5033" t="s">
        <v>665</v>
      </c>
      <c r="V5033" t="s">
        <v>664</v>
      </c>
      <c r="W5033" t="s">
        <v>665</v>
      </c>
      <c r="X5033" t="s">
        <v>665</v>
      </c>
      <c r="Y5033" t="s">
        <v>665</v>
      </c>
      <c r="Z5033" t="s">
        <v>664</v>
      </c>
      <c r="AA5033" t="s">
        <v>664</v>
      </c>
      <c r="AB5033" t="s">
        <v>665</v>
      </c>
      <c r="AC5033" t="s">
        <v>665</v>
      </c>
      <c r="AD5033" t="s">
        <v>664</v>
      </c>
      <c r="AE5033" t="s">
        <v>665</v>
      </c>
      <c r="AF5033" t="s">
        <v>665</v>
      </c>
    </row>
    <row r="5034" spans="1:32">
      <c r="A5034">
        <v>115934</v>
      </c>
      <c r="B5034" t="s">
        <v>85</v>
      </c>
      <c r="C5034" t="s">
        <v>664</v>
      </c>
      <c r="D5034" t="s">
        <v>664</v>
      </c>
      <c r="E5034" t="s">
        <v>664</v>
      </c>
      <c r="F5034" t="s">
        <v>664</v>
      </c>
      <c r="G5034" t="s">
        <v>664</v>
      </c>
      <c r="H5034" t="s">
        <v>664</v>
      </c>
      <c r="I5034" t="s">
        <v>664</v>
      </c>
      <c r="J5034" t="s">
        <v>664</v>
      </c>
      <c r="K5034" t="s">
        <v>664</v>
      </c>
      <c r="L5034" t="s">
        <v>665</v>
      </c>
      <c r="M5034" t="s">
        <v>665</v>
      </c>
      <c r="N5034" t="s">
        <v>664</v>
      </c>
      <c r="O5034" t="s">
        <v>664</v>
      </c>
      <c r="P5034" t="s">
        <v>664</v>
      </c>
      <c r="Q5034" t="s">
        <v>663</v>
      </c>
      <c r="R5034" t="s">
        <v>664</v>
      </c>
      <c r="S5034" t="s">
        <v>664</v>
      </c>
      <c r="T5034" t="s">
        <v>664</v>
      </c>
      <c r="U5034" t="s">
        <v>664</v>
      </c>
      <c r="V5034" t="s">
        <v>663</v>
      </c>
      <c r="W5034" t="s">
        <v>664</v>
      </c>
      <c r="X5034" t="s">
        <v>664</v>
      </c>
      <c r="Y5034" t="s">
        <v>665</v>
      </c>
      <c r="Z5034" t="s">
        <v>664</v>
      </c>
      <c r="AA5034" t="s">
        <v>664</v>
      </c>
      <c r="AB5034" t="s">
        <v>664</v>
      </c>
      <c r="AC5034" t="s">
        <v>665</v>
      </c>
      <c r="AD5034" t="s">
        <v>664</v>
      </c>
      <c r="AE5034" t="s">
        <v>664</v>
      </c>
      <c r="AF5034" t="s">
        <v>664</v>
      </c>
    </row>
    <row r="5035" spans="1:32">
      <c r="A5035">
        <v>115935</v>
      </c>
      <c r="B5035" t="s">
        <v>85</v>
      </c>
      <c r="C5035" t="s">
        <v>664</v>
      </c>
      <c r="D5035" t="s">
        <v>664</v>
      </c>
      <c r="E5035" t="s">
        <v>664</v>
      </c>
      <c r="F5035" t="s">
        <v>665</v>
      </c>
      <c r="G5035" t="s">
        <v>664</v>
      </c>
      <c r="H5035" t="s">
        <v>664</v>
      </c>
      <c r="I5035" t="s">
        <v>664</v>
      </c>
      <c r="J5035" t="s">
        <v>664</v>
      </c>
      <c r="K5035" t="s">
        <v>664</v>
      </c>
      <c r="L5035" t="s">
        <v>665</v>
      </c>
      <c r="M5035" t="s">
        <v>664</v>
      </c>
      <c r="N5035" t="s">
        <v>664</v>
      </c>
      <c r="O5035" t="s">
        <v>663</v>
      </c>
      <c r="P5035" t="s">
        <v>663</v>
      </c>
      <c r="Q5035" t="s">
        <v>664</v>
      </c>
      <c r="R5035" t="s">
        <v>664</v>
      </c>
      <c r="S5035" t="s">
        <v>663</v>
      </c>
      <c r="T5035" t="s">
        <v>664</v>
      </c>
      <c r="U5035" t="s">
        <v>664</v>
      </c>
      <c r="V5035" t="s">
        <v>664</v>
      </c>
      <c r="W5035" t="s">
        <v>664</v>
      </c>
      <c r="X5035" t="s">
        <v>664</v>
      </c>
      <c r="Y5035" t="s">
        <v>664</v>
      </c>
      <c r="Z5035" t="s">
        <v>665</v>
      </c>
      <c r="AA5035" t="s">
        <v>664</v>
      </c>
      <c r="AB5035" t="s">
        <v>664</v>
      </c>
      <c r="AC5035" t="s">
        <v>664</v>
      </c>
      <c r="AD5035" t="s">
        <v>664</v>
      </c>
      <c r="AE5035" t="s">
        <v>664</v>
      </c>
      <c r="AF5035" t="s">
        <v>664</v>
      </c>
    </row>
    <row r="5036" spans="1:32">
      <c r="A5036">
        <v>115940</v>
      </c>
      <c r="B5036" t="s">
        <v>85</v>
      </c>
      <c r="C5036" t="s">
        <v>664</v>
      </c>
      <c r="D5036" t="s">
        <v>664</v>
      </c>
      <c r="E5036" t="s">
        <v>664</v>
      </c>
      <c r="F5036" t="s">
        <v>664</v>
      </c>
      <c r="G5036" t="s">
        <v>664</v>
      </c>
      <c r="H5036" t="s">
        <v>664</v>
      </c>
      <c r="I5036" t="s">
        <v>664</v>
      </c>
      <c r="J5036" t="s">
        <v>664</v>
      </c>
      <c r="K5036" t="s">
        <v>664</v>
      </c>
      <c r="L5036" t="s">
        <v>664</v>
      </c>
      <c r="M5036" t="s">
        <v>664</v>
      </c>
      <c r="N5036" t="s">
        <v>664</v>
      </c>
      <c r="O5036" t="s">
        <v>664</v>
      </c>
      <c r="P5036" t="s">
        <v>664</v>
      </c>
      <c r="Q5036" t="s">
        <v>664</v>
      </c>
      <c r="R5036" t="s">
        <v>664</v>
      </c>
      <c r="S5036" t="s">
        <v>664</v>
      </c>
      <c r="T5036" t="s">
        <v>664</v>
      </c>
      <c r="U5036" t="s">
        <v>664</v>
      </c>
      <c r="V5036" t="s">
        <v>664</v>
      </c>
      <c r="W5036" t="s">
        <v>664</v>
      </c>
      <c r="X5036" t="s">
        <v>664</v>
      </c>
      <c r="Y5036" t="s">
        <v>664</v>
      </c>
      <c r="Z5036" t="s">
        <v>664</v>
      </c>
      <c r="AA5036" t="s">
        <v>664</v>
      </c>
      <c r="AB5036" t="s">
        <v>664</v>
      </c>
      <c r="AC5036" t="s">
        <v>664</v>
      </c>
      <c r="AD5036" t="s">
        <v>664</v>
      </c>
      <c r="AE5036" t="s">
        <v>664</v>
      </c>
      <c r="AF5036" t="s">
        <v>664</v>
      </c>
    </row>
    <row r="5037" spans="1:32">
      <c r="A5037">
        <v>115946</v>
      </c>
      <c r="B5037" t="s">
        <v>85</v>
      </c>
      <c r="C5037" t="s">
        <v>664</v>
      </c>
      <c r="D5037" t="s">
        <v>664</v>
      </c>
      <c r="E5037" t="s">
        <v>664</v>
      </c>
      <c r="F5037" t="s">
        <v>664</v>
      </c>
      <c r="G5037" t="s">
        <v>664</v>
      </c>
      <c r="H5037" t="s">
        <v>664</v>
      </c>
      <c r="I5037" t="s">
        <v>663</v>
      </c>
      <c r="J5037" t="s">
        <v>663</v>
      </c>
      <c r="K5037" t="s">
        <v>664</v>
      </c>
      <c r="L5037" t="s">
        <v>665</v>
      </c>
      <c r="M5037" t="s">
        <v>664</v>
      </c>
      <c r="N5037" t="s">
        <v>664</v>
      </c>
      <c r="O5037" t="s">
        <v>663</v>
      </c>
      <c r="P5037" t="s">
        <v>665</v>
      </c>
      <c r="Q5037" t="s">
        <v>665</v>
      </c>
      <c r="R5037" t="s">
        <v>665</v>
      </c>
      <c r="S5037" t="s">
        <v>663</v>
      </c>
      <c r="T5037" t="s">
        <v>665</v>
      </c>
      <c r="U5037" t="s">
        <v>665</v>
      </c>
      <c r="V5037" t="s">
        <v>664</v>
      </c>
      <c r="W5037" t="s">
        <v>665</v>
      </c>
      <c r="X5037" t="s">
        <v>664</v>
      </c>
      <c r="Y5037" t="s">
        <v>664</v>
      </c>
      <c r="Z5037" t="s">
        <v>665</v>
      </c>
      <c r="AA5037" t="s">
        <v>664</v>
      </c>
      <c r="AB5037" t="s">
        <v>664</v>
      </c>
      <c r="AC5037" t="s">
        <v>664</v>
      </c>
      <c r="AD5037" t="s">
        <v>664</v>
      </c>
      <c r="AE5037" t="s">
        <v>664</v>
      </c>
      <c r="AF5037" t="s">
        <v>664</v>
      </c>
    </row>
    <row r="5038" spans="1:32">
      <c r="A5038">
        <v>115951</v>
      </c>
      <c r="B5038" t="s">
        <v>85</v>
      </c>
      <c r="C5038" t="s">
        <v>664</v>
      </c>
      <c r="D5038" t="s">
        <v>664</v>
      </c>
      <c r="E5038" t="s">
        <v>664</v>
      </c>
      <c r="F5038" t="s">
        <v>664</v>
      </c>
      <c r="G5038" t="s">
        <v>664</v>
      </c>
      <c r="H5038" t="s">
        <v>664</v>
      </c>
      <c r="I5038" t="s">
        <v>664</v>
      </c>
      <c r="J5038" t="s">
        <v>664</v>
      </c>
      <c r="K5038" t="s">
        <v>664</v>
      </c>
      <c r="L5038" t="s">
        <v>665</v>
      </c>
      <c r="M5038" t="s">
        <v>664</v>
      </c>
      <c r="N5038" t="s">
        <v>664</v>
      </c>
      <c r="O5038" t="s">
        <v>664</v>
      </c>
      <c r="P5038" t="s">
        <v>664</v>
      </c>
      <c r="Q5038" t="s">
        <v>664</v>
      </c>
      <c r="R5038" t="s">
        <v>664</v>
      </c>
      <c r="S5038" t="s">
        <v>665</v>
      </c>
      <c r="T5038" t="s">
        <v>664</v>
      </c>
      <c r="U5038" t="s">
        <v>664</v>
      </c>
      <c r="V5038" t="s">
        <v>665</v>
      </c>
      <c r="W5038" t="s">
        <v>664</v>
      </c>
      <c r="X5038" t="s">
        <v>664</v>
      </c>
      <c r="Y5038" t="s">
        <v>664</v>
      </c>
      <c r="Z5038" t="s">
        <v>664</v>
      </c>
      <c r="AA5038" t="s">
        <v>664</v>
      </c>
      <c r="AB5038" t="s">
        <v>664</v>
      </c>
      <c r="AC5038" t="s">
        <v>664</v>
      </c>
      <c r="AD5038" t="s">
        <v>664</v>
      </c>
      <c r="AE5038" t="s">
        <v>664</v>
      </c>
      <c r="AF5038" t="s">
        <v>664</v>
      </c>
    </row>
    <row r="5039" spans="1:32">
      <c r="A5039">
        <v>115953</v>
      </c>
      <c r="B5039" t="s">
        <v>85</v>
      </c>
      <c r="C5039" t="s">
        <v>664</v>
      </c>
      <c r="D5039" t="s">
        <v>664</v>
      </c>
      <c r="E5039" t="s">
        <v>664</v>
      </c>
      <c r="F5039" t="s">
        <v>664</v>
      </c>
      <c r="G5039" t="s">
        <v>664</v>
      </c>
      <c r="H5039" t="s">
        <v>664</v>
      </c>
      <c r="I5039" t="s">
        <v>664</v>
      </c>
      <c r="J5039" t="s">
        <v>665</v>
      </c>
      <c r="K5039" t="s">
        <v>664</v>
      </c>
      <c r="L5039" t="s">
        <v>664</v>
      </c>
      <c r="M5039" t="s">
        <v>664</v>
      </c>
      <c r="N5039" t="s">
        <v>665</v>
      </c>
      <c r="O5039" t="s">
        <v>665</v>
      </c>
      <c r="P5039" t="s">
        <v>665</v>
      </c>
      <c r="Q5039" t="s">
        <v>664</v>
      </c>
      <c r="R5039" t="s">
        <v>664</v>
      </c>
      <c r="S5039" t="s">
        <v>664</v>
      </c>
      <c r="T5039" t="s">
        <v>665</v>
      </c>
      <c r="U5039" t="s">
        <v>665</v>
      </c>
      <c r="V5039" t="s">
        <v>665</v>
      </c>
      <c r="W5039" t="s">
        <v>665</v>
      </c>
      <c r="X5039" t="s">
        <v>665</v>
      </c>
      <c r="Y5039" t="s">
        <v>663</v>
      </c>
      <c r="Z5039" t="s">
        <v>665</v>
      </c>
      <c r="AA5039" t="s">
        <v>664</v>
      </c>
      <c r="AB5039" t="s">
        <v>664</v>
      </c>
      <c r="AC5039" t="s">
        <v>664</v>
      </c>
      <c r="AD5039" t="s">
        <v>664</v>
      </c>
      <c r="AE5039" t="s">
        <v>664</v>
      </c>
      <c r="AF5039" t="s">
        <v>664</v>
      </c>
    </row>
    <row r="5040" spans="1:32">
      <c r="A5040">
        <v>115954</v>
      </c>
      <c r="B5040" t="s">
        <v>85</v>
      </c>
      <c r="C5040" t="s">
        <v>664</v>
      </c>
      <c r="D5040" t="s">
        <v>664</v>
      </c>
      <c r="E5040" t="s">
        <v>664</v>
      </c>
      <c r="F5040" t="s">
        <v>664</v>
      </c>
      <c r="G5040" t="s">
        <v>664</v>
      </c>
      <c r="H5040" t="s">
        <v>664</v>
      </c>
      <c r="I5040" t="s">
        <v>664</v>
      </c>
      <c r="J5040" t="s">
        <v>664</v>
      </c>
      <c r="K5040" t="s">
        <v>664</v>
      </c>
      <c r="L5040" t="s">
        <v>664</v>
      </c>
      <c r="M5040" t="s">
        <v>665</v>
      </c>
      <c r="N5040" t="s">
        <v>665</v>
      </c>
      <c r="O5040" t="s">
        <v>664</v>
      </c>
      <c r="P5040" t="s">
        <v>664</v>
      </c>
      <c r="Q5040" t="s">
        <v>664</v>
      </c>
      <c r="R5040" t="s">
        <v>664</v>
      </c>
      <c r="S5040" t="s">
        <v>664</v>
      </c>
      <c r="T5040" t="s">
        <v>664</v>
      </c>
      <c r="U5040" t="s">
        <v>664</v>
      </c>
      <c r="V5040" t="s">
        <v>664</v>
      </c>
      <c r="W5040" t="s">
        <v>664</v>
      </c>
      <c r="X5040" t="s">
        <v>664</v>
      </c>
      <c r="Y5040" t="s">
        <v>664</v>
      </c>
      <c r="Z5040" t="s">
        <v>665</v>
      </c>
      <c r="AA5040" t="s">
        <v>665</v>
      </c>
      <c r="AB5040" t="s">
        <v>664</v>
      </c>
      <c r="AC5040" t="s">
        <v>664</v>
      </c>
      <c r="AD5040" t="s">
        <v>664</v>
      </c>
      <c r="AE5040" t="s">
        <v>664</v>
      </c>
      <c r="AF5040" t="s">
        <v>664</v>
      </c>
    </row>
    <row r="5041" spans="1:32">
      <c r="A5041">
        <v>115960</v>
      </c>
      <c r="B5041" t="s">
        <v>85</v>
      </c>
      <c r="C5041" t="s">
        <v>664</v>
      </c>
      <c r="D5041" t="s">
        <v>664</v>
      </c>
      <c r="E5041" t="s">
        <v>664</v>
      </c>
      <c r="F5041" t="s">
        <v>664</v>
      </c>
      <c r="G5041" t="s">
        <v>664</v>
      </c>
      <c r="H5041" t="s">
        <v>664</v>
      </c>
      <c r="I5041" t="s">
        <v>664</v>
      </c>
      <c r="J5041" t="s">
        <v>665</v>
      </c>
      <c r="K5041" t="s">
        <v>664</v>
      </c>
      <c r="L5041" t="s">
        <v>663</v>
      </c>
      <c r="M5041" t="s">
        <v>664</v>
      </c>
      <c r="N5041" t="s">
        <v>664</v>
      </c>
      <c r="O5041" t="s">
        <v>663</v>
      </c>
      <c r="P5041" t="s">
        <v>664</v>
      </c>
      <c r="Q5041" t="s">
        <v>664</v>
      </c>
      <c r="R5041" t="s">
        <v>663</v>
      </c>
      <c r="S5041" t="s">
        <v>663</v>
      </c>
      <c r="T5041" t="s">
        <v>664</v>
      </c>
      <c r="U5041" t="s">
        <v>663</v>
      </c>
      <c r="V5041" t="s">
        <v>663</v>
      </c>
      <c r="W5041" t="s">
        <v>665</v>
      </c>
      <c r="X5041" t="s">
        <v>665</v>
      </c>
      <c r="Y5041" t="s">
        <v>663</v>
      </c>
      <c r="Z5041" t="s">
        <v>663</v>
      </c>
      <c r="AA5041" t="s">
        <v>665</v>
      </c>
      <c r="AB5041" t="s">
        <v>664</v>
      </c>
      <c r="AC5041" t="s">
        <v>665</v>
      </c>
      <c r="AD5041" t="s">
        <v>665</v>
      </c>
      <c r="AE5041" t="s">
        <v>664</v>
      </c>
      <c r="AF5041" t="s">
        <v>663</v>
      </c>
    </row>
    <row r="5042" spans="1:32">
      <c r="A5042">
        <v>115979</v>
      </c>
      <c r="B5042" t="s">
        <v>85</v>
      </c>
      <c r="C5042" t="s">
        <v>664</v>
      </c>
      <c r="D5042" t="s">
        <v>664</v>
      </c>
      <c r="E5042" t="s">
        <v>664</v>
      </c>
      <c r="F5042" t="s">
        <v>664</v>
      </c>
      <c r="G5042" t="s">
        <v>664</v>
      </c>
      <c r="H5042" t="s">
        <v>664</v>
      </c>
      <c r="I5042" t="s">
        <v>665</v>
      </c>
      <c r="J5042" t="s">
        <v>664</v>
      </c>
      <c r="K5042" t="s">
        <v>664</v>
      </c>
      <c r="L5042" t="s">
        <v>664</v>
      </c>
      <c r="M5042" t="s">
        <v>664</v>
      </c>
      <c r="N5042" t="s">
        <v>664</v>
      </c>
      <c r="O5042" t="s">
        <v>664</v>
      </c>
      <c r="P5042" t="s">
        <v>664</v>
      </c>
      <c r="Q5042" t="s">
        <v>664</v>
      </c>
      <c r="R5042" t="s">
        <v>664</v>
      </c>
      <c r="S5042" t="s">
        <v>664</v>
      </c>
      <c r="T5042" t="s">
        <v>664</v>
      </c>
      <c r="U5042" t="s">
        <v>664</v>
      </c>
      <c r="V5042" t="s">
        <v>665</v>
      </c>
      <c r="W5042" t="s">
        <v>665</v>
      </c>
      <c r="X5042" t="s">
        <v>665</v>
      </c>
      <c r="Y5042" t="s">
        <v>664</v>
      </c>
      <c r="Z5042" t="s">
        <v>665</v>
      </c>
      <c r="AA5042" t="s">
        <v>665</v>
      </c>
      <c r="AB5042" t="s">
        <v>664</v>
      </c>
      <c r="AC5042" t="s">
        <v>664</v>
      </c>
      <c r="AD5042" t="s">
        <v>664</v>
      </c>
      <c r="AE5042" t="s">
        <v>664</v>
      </c>
      <c r="AF5042" t="s">
        <v>664</v>
      </c>
    </row>
    <row r="5043" spans="1:32">
      <c r="A5043">
        <v>115981</v>
      </c>
      <c r="B5043" t="s">
        <v>85</v>
      </c>
      <c r="C5043" t="s">
        <v>664</v>
      </c>
      <c r="D5043" t="s">
        <v>664</v>
      </c>
      <c r="E5043" t="s">
        <v>664</v>
      </c>
      <c r="F5043" t="s">
        <v>664</v>
      </c>
      <c r="G5043" t="s">
        <v>664</v>
      </c>
      <c r="H5043" t="s">
        <v>664</v>
      </c>
      <c r="I5043" t="s">
        <v>664</v>
      </c>
      <c r="J5043" t="s">
        <v>664</v>
      </c>
      <c r="K5043" t="s">
        <v>664</v>
      </c>
      <c r="L5043" t="s">
        <v>664</v>
      </c>
      <c r="M5043" t="s">
        <v>664</v>
      </c>
      <c r="N5043" t="s">
        <v>664</v>
      </c>
      <c r="O5043" t="s">
        <v>664</v>
      </c>
      <c r="P5043" t="s">
        <v>664</v>
      </c>
      <c r="Q5043" t="s">
        <v>664</v>
      </c>
      <c r="R5043" t="s">
        <v>664</v>
      </c>
      <c r="S5043" t="s">
        <v>664</v>
      </c>
      <c r="T5043" t="s">
        <v>664</v>
      </c>
      <c r="U5043" t="s">
        <v>664</v>
      </c>
      <c r="V5043" t="s">
        <v>664</v>
      </c>
      <c r="W5043" t="s">
        <v>664</v>
      </c>
      <c r="X5043" t="s">
        <v>665</v>
      </c>
      <c r="Y5043" t="s">
        <v>665</v>
      </c>
      <c r="Z5043" t="s">
        <v>664</v>
      </c>
      <c r="AA5043" t="s">
        <v>665</v>
      </c>
      <c r="AB5043" t="s">
        <v>664</v>
      </c>
      <c r="AC5043" t="s">
        <v>664</v>
      </c>
      <c r="AD5043" t="s">
        <v>664</v>
      </c>
      <c r="AE5043" t="s">
        <v>664</v>
      </c>
      <c r="AF5043" t="s">
        <v>664</v>
      </c>
    </row>
    <row r="5044" spans="1:32">
      <c r="A5044">
        <v>115987</v>
      </c>
      <c r="B5044" t="s">
        <v>85</v>
      </c>
      <c r="C5044" t="s">
        <v>664</v>
      </c>
      <c r="D5044" t="s">
        <v>664</v>
      </c>
      <c r="E5044" t="s">
        <v>664</v>
      </c>
      <c r="F5044" t="s">
        <v>664</v>
      </c>
      <c r="G5044" t="s">
        <v>664</v>
      </c>
      <c r="H5044" t="s">
        <v>664</v>
      </c>
      <c r="I5044" t="s">
        <v>664</v>
      </c>
      <c r="J5044" t="s">
        <v>664</v>
      </c>
      <c r="K5044" t="s">
        <v>664</v>
      </c>
      <c r="L5044" t="s">
        <v>665</v>
      </c>
      <c r="M5044" t="s">
        <v>664</v>
      </c>
      <c r="N5044" t="s">
        <v>665</v>
      </c>
      <c r="O5044" t="s">
        <v>665</v>
      </c>
      <c r="P5044" t="s">
        <v>664</v>
      </c>
      <c r="Q5044" t="s">
        <v>664</v>
      </c>
      <c r="R5044" t="s">
        <v>665</v>
      </c>
      <c r="S5044" t="s">
        <v>663</v>
      </c>
      <c r="T5044" t="s">
        <v>664</v>
      </c>
      <c r="U5044" t="s">
        <v>665</v>
      </c>
      <c r="V5044" t="s">
        <v>665</v>
      </c>
      <c r="W5044" t="s">
        <v>663</v>
      </c>
      <c r="X5044" t="s">
        <v>665</v>
      </c>
      <c r="Y5044" t="s">
        <v>663</v>
      </c>
      <c r="Z5044" t="s">
        <v>664</v>
      </c>
      <c r="AA5044" t="s">
        <v>663</v>
      </c>
      <c r="AB5044" t="s">
        <v>665</v>
      </c>
      <c r="AC5044" t="s">
        <v>663</v>
      </c>
      <c r="AD5044" t="s">
        <v>664</v>
      </c>
      <c r="AE5044" t="s">
        <v>664</v>
      </c>
      <c r="AF5044" t="s">
        <v>663</v>
      </c>
    </row>
    <row r="5045" spans="1:32">
      <c r="A5045">
        <v>116024</v>
      </c>
      <c r="B5045" t="s">
        <v>85</v>
      </c>
      <c r="C5045" t="s">
        <v>664</v>
      </c>
      <c r="D5045" t="s">
        <v>664</v>
      </c>
      <c r="E5045" t="s">
        <v>664</v>
      </c>
      <c r="F5045" t="s">
        <v>664</v>
      </c>
      <c r="G5045" t="s">
        <v>664</v>
      </c>
      <c r="H5045" t="s">
        <v>664</v>
      </c>
      <c r="I5045" t="s">
        <v>663</v>
      </c>
      <c r="J5045" t="s">
        <v>665</v>
      </c>
      <c r="K5045" t="s">
        <v>664</v>
      </c>
      <c r="L5045" t="s">
        <v>665</v>
      </c>
      <c r="M5045" t="s">
        <v>665</v>
      </c>
      <c r="N5045" t="s">
        <v>663</v>
      </c>
      <c r="O5045" t="s">
        <v>663</v>
      </c>
      <c r="P5045" t="s">
        <v>663</v>
      </c>
      <c r="Q5045" t="s">
        <v>665</v>
      </c>
      <c r="R5045" t="s">
        <v>665</v>
      </c>
      <c r="S5045" t="s">
        <v>664</v>
      </c>
      <c r="T5045" t="s">
        <v>664</v>
      </c>
      <c r="U5045" t="s">
        <v>665</v>
      </c>
      <c r="V5045" t="s">
        <v>664</v>
      </c>
      <c r="W5045" t="s">
        <v>665</v>
      </c>
      <c r="X5045" t="s">
        <v>665</v>
      </c>
      <c r="Y5045" t="s">
        <v>664</v>
      </c>
      <c r="Z5045" t="s">
        <v>664</v>
      </c>
      <c r="AA5045" t="s">
        <v>665</v>
      </c>
      <c r="AB5045" t="s">
        <v>664</v>
      </c>
      <c r="AC5045" t="s">
        <v>664</v>
      </c>
      <c r="AD5045" t="s">
        <v>664</v>
      </c>
      <c r="AE5045" t="s">
        <v>664</v>
      </c>
      <c r="AF5045" t="s">
        <v>664</v>
      </c>
    </row>
    <row r="5046" spans="1:32">
      <c r="A5046">
        <v>116031</v>
      </c>
      <c r="B5046" t="s">
        <v>85</v>
      </c>
      <c r="C5046" t="s">
        <v>664</v>
      </c>
      <c r="D5046" t="s">
        <v>664</v>
      </c>
      <c r="E5046" t="s">
        <v>664</v>
      </c>
      <c r="F5046" t="s">
        <v>664</v>
      </c>
      <c r="G5046" t="s">
        <v>665</v>
      </c>
      <c r="H5046" t="s">
        <v>664</v>
      </c>
      <c r="I5046" t="s">
        <v>664</v>
      </c>
      <c r="J5046" t="s">
        <v>665</v>
      </c>
      <c r="K5046" t="s">
        <v>664</v>
      </c>
      <c r="L5046" t="s">
        <v>665</v>
      </c>
      <c r="M5046" t="s">
        <v>663</v>
      </c>
      <c r="N5046" t="s">
        <v>665</v>
      </c>
      <c r="O5046" t="s">
        <v>665</v>
      </c>
      <c r="P5046" t="s">
        <v>665</v>
      </c>
      <c r="Q5046" t="s">
        <v>665</v>
      </c>
      <c r="R5046" t="s">
        <v>664</v>
      </c>
      <c r="S5046" t="s">
        <v>663</v>
      </c>
      <c r="T5046" t="s">
        <v>665</v>
      </c>
      <c r="U5046" t="s">
        <v>664</v>
      </c>
      <c r="V5046" t="s">
        <v>664</v>
      </c>
      <c r="W5046" t="s">
        <v>664</v>
      </c>
      <c r="X5046" t="s">
        <v>664</v>
      </c>
      <c r="Y5046" t="s">
        <v>664</v>
      </c>
      <c r="Z5046" t="s">
        <v>665</v>
      </c>
      <c r="AA5046" t="s">
        <v>664</v>
      </c>
      <c r="AB5046" t="s">
        <v>665</v>
      </c>
      <c r="AC5046" t="s">
        <v>664</v>
      </c>
      <c r="AD5046" t="s">
        <v>664</v>
      </c>
      <c r="AE5046" t="s">
        <v>665</v>
      </c>
      <c r="AF5046" t="s">
        <v>665</v>
      </c>
    </row>
    <row r="5047" spans="1:32">
      <c r="A5047">
        <v>116034</v>
      </c>
      <c r="B5047" t="s">
        <v>85</v>
      </c>
      <c r="C5047" t="s">
        <v>664</v>
      </c>
      <c r="D5047" t="s">
        <v>664</v>
      </c>
      <c r="E5047" t="s">
        <v>664</v>
      </c>
      <c r="F5047" t="s">
        <v>664</v>
      </c>
      <c r="G5047" t="s">
        <v>664</v>
      </c>
      <c r="H5047" t="s">
        <v>665</v>
      </c>
      <c r="I5047" t="s">
        <v>665</v>
      </c>
      <c r="J5047" t="s">
        <v>665</v>
      </c>
      <c r="K5047" t="s">
        <v>665</v>
      </c>
      <c r="L5047" t="s">
        <v>664</v>
      </c>
      <c r="M5047" t="s">
        <v>665</v>
      </c>
      <c r="N5047" t="s">
        <v>665</v>
      </c>
      <c r="O5047" t="s">
        <v>665</v>
      </c>
      <c r="P5047" t="s">
        <v>665</v>
      </c>
      <c r="Q5047" t="s">
        <v>665</v>
      </c>
      <c r="R5047" t="s">
        <v>665</v>
      </c>
      <c r="S5047" t="s">
        <v>665</v>
      </c>
      <c r="T5047" t="s">
        <v>665</v>
      </c>
      <c r="U5047" t="s">
        <v>663</v>
      </c>
      <c r="V5047" t="s">
        <v>664</v>
      </c>
      <c r="W5047" t="s">
        <v>665</v>
      </c>
      <c r="X5047" t="s">
        <v>665</v>
      </c>
      <c r="Y5047" t="s">
        <v>665</v>
      </c>
      <c r="Z5047" t="s">
        <v>664</v>
      </c>
      <c r="AA5047" t="s">
        <v>665</v>
      </c>
      <c r="AB5047" t="s">
        <v>664</v>
      </c>
      <c r="AC5047" t="s">
        <v>664</v>
      </c>
      <c r="AD5047" t="s">
        <v>664</v>
      </c>
      <c r="AE5047" t="s">
        <v>664</v>
      </c>
      <c r="AF5047" t="s">
        <v>664</v>
      </c>
    </row>
    <row r="5048" spans="1:32">
      <c r="A5048">
        <v>116037</v>
      </c>
      <c r="B5048" t="s">
        <v>85</v>
      </c>
      <c r="C5048" t="s">
        <v>664</v>
      </c>
      <c r="D5048" t="s">
        <v>664</v>
      </c>
      <c r="E5048" t="s">
        <v>664</v>
      </c>
      <c r="F5048" t="s">
        <v>664</v>
      </c>
      <c r="G5048" t="s">
        <v>664</v>
      </c>
      <c r="H5048" t="s">
        <v>664</v>
      </c>
      <c r="I5048" t="s">
        <v>665</v>
      </c>
      <c r="J5048" t="s">
        <v>664</v>
      </c>
      <c r="K5048" t="s">
        <v>664</v>
      </c>
      <c r="L5048" t="s">
        <v>664</v>
      </c>
      <c r="M5048" t="s">
        <v>665</v>
      </c>
      <c r="N5048" t="s">
        <v>663</v>
      </c>
      <c r="O5048" t="s">
        <v>665</v>
      </c>
      <c r="P5048" t="s">
        <v>663</v>
      </c>
      <c r="Q5048" t="s">
        <v>665</v>
      </c>
      <c r="R5048" t="s">
        <v>665</v>
      </c>
      <c r="S5048" t="s">
        <v>665</v>
      </c>
      <c r="T5048" t="s">
        <v>665</v>
      </c>
      <c r="U5048" t="s">
        <v>665</v>
      </c>
      <c r="V5048" t="s">
        <v>665</v>
      </c>
      <c r="W5048" t="s">
        <v>665</v>
      </c>
      <c r="X5048" t="s">
        <v>665</v>
      </c>
      <c r="Y5048" t="s">
        <v>665</v>
      </c>
      <c r="Z5048" t="s">
        <v>664</v>
      </c>
      <c r="AA5048" t="s">
        <v>664</v>
      </c>
      <c r="AB5048" t="s">
        <v>664</v>
      </c>
      <c r="AC5048" t="s">
        <v>664</v>
      </c>
      <c r="AD5048" t="s">
        <v>664</v>
      </c>
      <c r="AE5048" t="s">
        <v>664</v>
      </c>
      <c r="AF5048" t="s">
        <v>664</v>
      </c>
    </row>
    <row r="5049" spans="1:32">
      <c r="A5049">
        <v>116056</v>
      </c>
      <c r="B5049" t="s">
        <v>85</v>
      </c>
      <c r="C5049" t="s">
        <v>664</v>
      </c>
      <c r="D5049" t="s">
        <v>664</v>
      </c>
      <c r="E5049" t="s">
        <v>664</v>
      </c>
      <c r="F5049" t="s">
        <v>664</v>
      </c>
      <c r="G5049" t="s">
        <v>665</v>
      </c>
      <c r="H5049" t="s">
        <v>664</v>
      </c>
      <c r="I5049" t="s">
        <v>664</v>
      </c>
      <c r="J5049" t="s">
        <v>664</v>
      </c>
      <c r="K5049" t="s">
        <v>664</v>
      </c>
      <c r="L5049" t="s">
        <v>665</v>
      </c>
      <c r="M5049" t="s">
        <v>665</v>
      </c>
      <c r="N5049" t="s">
        <v>664</v>
      </c>
      <c r="O5049" t="s">
        <v>664</v>
      </c>
      <c r="P5049" t="s">
        <v>664</v>
      </c>
      <c r="Q5049" t="s">
        <v>664</v>
      </c>
      <c r="R5049" t="s">
        <v>665</v>
      </c>
      <c r="S5049" t="s">
        <v>664</v>
      </c>
      <c r="T5049" t="s">
        <v>664</v>
      </c>
      <c r="U5049" t="s">
        <v>665</v>
      </c>
      <c r="V5049" t="s">
        <v>664</v>
      </c>
      <c r="W5049" t="s">
        <v>664</v>
      </c>
      <c r="X5049" t="s">
        <v>664</v>
      </c>
      <c r="Y5049" t="s">
        <v>664</v>
      </c>
      <c r="Z5049" t="s">
        <v>664</v>
      </c>
      <c r="AA5049" t="s">
        <v>664</v>
      </c>
      <c r="AB5049" t="s">
        <v>664</v>
      </c>
      <c r="AC5049" t="s">
        <v>664</v>
      </c>
      <c r="AD5049" t="s">
        <v>664</v>
      </c>
      <c r="AE5049" t="s">
        <v>664</v>
      </c>
      <c r="AF5049" t="s">
        <v>664</v>
      </c>
    </row>
    <row r="5050" spans="1:32">
      <c r="A5050">
        <v>116058</v>
      </c>
      <c r="B5050" t="s">
        <v>85</v>
      </c>
      <c r="C5050" t="s">
        <v>665</v>
      </c>
      <c r="D5050" t="s">
        <v>663</v>
      </c>
      <c r="E5050" t="s">
        <v>663</v>
      </c>
      <c r="F5050" t="s">
        <v>664</v>
      </c>
      <c r="G5050" t="s">
        <v>665</v>
      </c>
      <c r="H5050" t="s">
        <v>665</v>
      </c>
      <c r="I5050" t="s">
        <v>664</v>
      </c>
      <c r="J5050" t="s">
        <v>663</v>
      </c>
      <c r="K5050" t="s">
        <v>665</v>
      </c>
      <c r="L5050" t="s">
        <v>663</v>
      </c>
      <c r="M5050" t="s">
        <v>665</v>
      </c>
      <c r="N5050" t="s">
        <v>663</v>
      </c>
      <c r="O5050" t="s">
        <v>665</v>
      </c>
      <c r="P5050" t="s">
        <v>665</v>
      </c>
      <c r="Q5050" t="s">
        <v>665</v>
      </c>
      <c r="R5050" t="s">
        <v>665</v>
      </c>
      <c r="S5050" t="s">
        <v>665</v>
      </c>
      <c r="T5050" t="s">
        <v>664</v>
      </c>
      <c r="U5050" t="s">
        <v>665</v>
      </c>
      <c r="V5050" t="s">
        <v>665</v>
      </c>
      <c r="W5050" t="s">
        <v>664</v>
      </c>
      <c r="X5050" t="s">
        <v>664</v>
      </c>
      <c r="Y5050" t="s">
        <v>664</v>
      </c>
      <c r="Z5050" t="s">
        <v>664</v>
      </c>
      <c r="AA5050" t="s">
        <v>664</v>
      </c>
      <c r="AB5050" t="s">
        <v>664</v>
      </c>
      <c r="AC5050" t="s">
        <v>664</v>
      </c>
      <c r="AD5050" t="s">
        <v>664</v>
      </c>
      <c r="AE5050" t="s">
        <v>664</v>
      </c>
      <c r="AF5050" t="s">
        <v>664</v>
      </c>
    </row>
    <row r="5051" spans="1:32">
      <c r="A5051">
        <v>116059</v>
      </c>
      <c r="B5051" t="s">
        <v>85</v>
      </c>
      <c r="C5051" t="s">
        <v>664</v>
      </c>
      <c r="D5051" t="s">
        <v>664</v>
      </c>
      <c r="E5051" t="s">
        <v>664</v>
      </c>
      <c r="F5051" t="s">
        <v>664</v>
      </c>
      <c r="G5051" t="s">
        <v>665</v>
      </c>
      <c r="H5051" t="s">
        <v>664</v>
      </c>
      <c r="I5051" t="s">
        <v>664</v>
      </c>
      <c r="J5051" t="s">
        <v>664</v>
      </c>
      <c r="K5051" t="s">
        <v>665</v>
      </c>
      <c r="L5051" t="s">
        <v>663</v>
      </c>
      <c r="M5051" t="s">
        <v>663</v>
      </c>
      <c r="N5051" t="s">
        <v>663</v>
      </c>
      <c r="O5051" t="s">
        <v>663</v>
      </c>
      <c r="P5051" t="s">
        <v>663</v>
      </c>
      <c r="Q5051" t="s">
        <v>663</v>
      </c>
      <c r="R5051" t="s">
        <v>663</v>
      </c>
      <c r="S5051" t="s">
        <v>664</v>
      </c>
      <c r="T5051" t="s">
        <v>664</v>
      </c>
      <c r="U5051" t="s">
        <v>663</v>
      </c>
      <c r="V5051" t="s">
        <v>663</v>
      </c>
      <c r="W5051" t="s">
        <v>665</v>
      </c>
      <c r="X5051" t="s">
        <v>664</v>
      </c>
      <c r="Y5051" t="s">
        <v>664</v>
      </c>
      <c r="Z5051" t="s">
        <v>664</v>
      </c>
      <c r="AA5051" t="s">
        <v>664</v>
      </c>
      <c r="AB5051" t="s">
        <v>665</v>
      </c>
      <c r="AC5051" t="s">
        <v>664</v>
      </c>
      <c r="AD5051" t="s">
        <v>664</v>
      </c>
      <c r="AE5051" t="s">
        <v>665</v>
      </c>
      <c r="AF5051" t="s">
        <v>665</v>
      </c>
    </row>
    <row r="5052" spans="1:32">
      <c r="A5052">
        <v>116066</v>
      </c>
      <c r="B5052" t="s">
        <v>85</v>
      </c>
      <c r="C5052" t="s">
        <v>664</v>
      </c>
      <c r="D5052" t="s">
        <v>664</v>
      </c>
      <c r="E5052" t="s">
        <v>664</v>
      </c>
      <c r="F5052" t="s">
        <v>665</v>
      </c>
      <c r="G5052" t="s">
        <v>664</v>
      </c>
      <c r="H5052" t="s">
        <v>664</v>
      </c>
      <c r="I5052" t="s">
        <v>665</v>
      </c>
      <c r="J5052" t="s">
        <v>665</v>
      </c>
      <c r="K5052" t="s">
        <v>665</v>
      </c>
      <c r="L5052" t="s">
        <v>665</v>
      </c>
      <c r="M5052" t="s">
        <v>664</v>
      </c>
      <c r="N5052" t="s">
        <v>663</v>
      </c>
      <c r="O5052" t="s">
        <v>665</v>
      </c>
      <c r="P5052" t="s">
        <v>665</v>
      </c>
      <c r="Q5052" t="s">
        <v>665</v>
      </c>
      <c r="R5052" t="s">
        <v>665</v>
      </c>
      <c r="S5052" t="s">
        <v>665</v>
      </c>
      <c r="T5052" t="s">
        <v>665</v>
      </c>
      <c r="U5052" t="s">
        <v>665</v>
      </c>
      <c r="V5052" t="s">
        <v>665</v>
      </c>
      <c r="W5052" t="s">
        <v>665</v>
      </c>
      <c r="X5052" t="s">
        <v>664</v>
      </c>
      <c r="Y5052" t="s">
        <v>663</v>
      </c>
      <c r="Z5052" t="s">
        <v>665</v>
      </c>
      <c r="AA5052" t="s">
        <v>665</v>
      </c>
      <c r="AB5052" t="s">
        <v>664</v>
      </c>
      <c r="AC5052" t="s">
        <v>663</v>
      </c>
      <c r="AD5052" t="s">
        <v>663</v>
      </c>
      <c r="AE5052" t="s">
        <v>665</v>
      </c>
      <c r="AF5052" t="s">
        <v>663</v>
      </c>
    </row>
    <row r="5053" spans="1:32">
      <c r="A5053">
        <v>116089</v>
      </c>
      <c r="B5053" t="s">
        <v>85</v>
      </c>
      <c r="C5053" t="s">
        <v>664</v>
      </c>
      <c r="D5053" t="s">
        <v>664</v>
      </c>
      <c r="E5053" t="s">
        <v>664</v>
      </c>
      <c r="F5053" t="s">
        <v>664</v>
      </c>
      <c r="G5053" t="s">
        <v>664</v>
      </c>
      <c r="H5053" t="s">
        <v>664</v>
      </c>
      <c r="I5053" t="s">
        <v>665</v>
      </c>
      <c r="J5053" t="s">
        <v>664</v>
      </c>
      <c r="K5053" t="s">
        <v>664</v>
      </c>
      <c r="L5053" t="s">
        <v>664</v>
      </c>
      <c r="M5053" t="s">
        <v>664</v>
      </c>
      <c r="N5053" t="s">
        <v>665</v>
      </c>
      <c r="O5053" t="s">
        <v>664</v>
      </c>
      <c r="P5053" t="s">
        <v>664</v>
      </c>
      <c r="Q5053" t="s">
        <v>664</v>
      </c>
      <c r="R5053" t="s">
        <v>665</v>
      </c>
      <c r="S5053" t="s">
        <v>664</v>
      </c>
      <c r="T5053" t="s">
        <v>665</v>
      </c>
      <c r="U5053" t="s">
        <v>664</v>
      </c>
      <c r="V5053" t="s">
        <v>665</v>
      </c>
      <c r="W5053" t="s">
        <v>665</v>
      </c>
      <c r="X5053" t="s">
        <v>665</v>
      </c>
      <c r="Y5053" t="s">
        <v>664</v>
      </c>
      <c r="Z5053" t="s">
        <v>664</v>
      </c>
      <c r="AA5053" t="s">
        <v>664</v>
      </c>
      <c r="AB5053" t="s">
        <v>664</v>
      </c>
      <c r="AC5053" t="s">
        <v>664</v>
      </c>
      <c r="AD5053" t="s">
        <v>664</v>
      </c>
      <c r="AE5053" t="s">
        <v>664</v>
      </c>
      <c r="AF5053" t="s">
        <v>664</v>
      </c>
    </row>
    <row r="5054" spans="1:32">
      <c r="A5054">
        <v>116149</v>
      </c>
      <c r="B5054" t="s">
        <v>85</v>
      </c>
      <c r="C5054" t="s">
        <v>664</v>
      </c>
      <c r="D5054" t="s">
        <v>664</v>
      </c>
      <c r="E5054" t="s">
        <v>664</v>
      </c>
      <c r="F5054" t="s">
        <v>664</v>
      </c>
      <c r="G5054" t="s">
        <v>664</v>
      </c>
      <c r="H5054" t="s">
        <v>664</v>
      </c>
      <c r="I5054" t="s">
        <v>664</v>
      </c>
      <c r="J5054" t="s">
        <v>664</v>
      </c>
      <c r="K5054" t="s">
        <v>664</v>
      </c>
      <c r="L5054" t="s">
        <v>664</v>
      </c>
      <c r="M5054" t="s">
        <v>664</v>
      </c>
      <c r="N5054" t="s">
        <v>665</v>
      </c>
      <c r="O5054" t="s">
        <v>665</v>
      </c>
      <c r="P5054" t="s">
        <v>665</v>
      </c>
      <c r="Q5054" t="s">
        <v>664</v>
      </c>
      <c r="R5054" t="s">
        <v>664</v>
      </c>
      <c r="S5054" t="s">
        <v>664</v>
      </c>
      <c r="T5054" t="s">
        <v>664</v>
      </c>
      <c r="U5054" t="s">
        <v>664</v>
      </c>
      <c r="V5054" t="s">
        <v>664</v>
      </c>
      <c r="W5054" t="s">
        <v>665</v>
      </c>
      <c r="X5054" t="s">
        <v>665</v>
      </c>
      <c r="Y5054" t="s">
        <v>664</v>
      </c>
      <c r="Z5054" t="s">
        <v>665</v>
      </c>
      <c r="AA5054" t="s">
        <v>664</v>
      </c>
      <c r="AB5054" t="s">
        <v>665</v>
      </c>
      <c r="AC5054" t="s">
        <v>665</v>
      </c>
      <c r="AD5054" t="s">
        <v>665</v>
      </c>
      <c r="AE5054" t="s">
        <v>665</v>
      </c>
      <c r="AF5054" t="s">
        <v>665</v>
      </c>
    </row>
    <row r="5055" spans="1:32">
      <c r="A5055">
        <v>116173</v>
      </c>
      <c r="B5055" t="s">
        <v>85</v>
      </c>
      <c r="C5055" t="s">
        <v>665</v>
      </c>
      <c r="D5055" t="s">
        <v>664</v>
      </c>
      <c r="E5055" t="s">
        <v>664</v>
      </c>
      <c r="F5055" t="s">
        <v>664</v>
      </c>
      <c r="G5055" t="s">
        <v>664</v>
      </c>
      <c r="H5055" t="s">
        <v>664</v>
      </c>
      <c r="I5055" t="s">
        <v>665</v>
      </c>
      <c r="J5055" t="s">
        <v>664</v>
      </c>
      <c r="K5055" t="s">
        <v>664</v>
      </c>
      <c r="L5055" t="s">
        <v>663</v>
      </c>
      <c r="M5055" t="s">
        <v>665</v>
      </c>
      <c r="N5055" t="s">
        <v>665</v>
      </c>
      <c r="O5055" t="s">
        <v>665</v>
      </c>
      <c r="P5055" t="s">
        <v>663</v>
      </c>
      <c r="Q5055" t="s">
        <v>665</v>
      </c>
      <c r="R5055" t="s">
        <v>665</v>
      </c>
      <c r="S5055" t="s">
        <v>665</v>
      </c>
      <c r="T5055" t="s">
        <v>665</v>
      </c>
      <c r="U5055" t="s">
        <v>665</v>
      </c>
      <c r="V5055" t="s">
        <v>665</v>
      </c>
      <c r="W5055" t="s">
        <v>664</v>
      </c>
      <c r="X5055" t="s">
        <v>664</v>
      </c>
      <c r="Y5055" t="s">
        <v>664</v>
      </c>
      <c r="Z5055" t="s">
        <v>664</v>
      </c>
      <c r="AA5055" t="s">
        <v>665</v>
      </c>
      <c r="AB5055" t="s">
        <v>664</v>
      </c>
      <c r="AC5055" t="s">
        <v>664</v>
      </c>
      <c r="AD5055" t="s">
        <v>664</v>
      </c>
      <c r="AE5055" t="s">
        <v>664</v>
      </c>
      <c r="AF5055" t="s">
        <v>664</v>
      </c>
    </row>
    <row r="5056" spans="1:32">
      <c r="A5056">
        <v>116205</v>
      </c>
      <c r="B5056" t="s">
        <v>85</v>
      </c>
      <c r="C5056" t="s">
        <v>664</v>
      </c>
      <c r="D5056" t="s">
        <v>664</v>
      </c>
      <c r="E5056" t="s">
        <v>664</v>
      </c>
      <c r="F5056" t="s">
        <v>664</v>
      </c>
      <c r="G5056" t="s">
        <v>664</v>
      </c>
      <c r="H5056" t="s">
        <v>664</v>
      </c>
      <c r="I5056" t="s">
        <v>665</v>
      </c>
      <c r="J5056" t="s">
        <v>665</v>
      </c>
      <c r="K5056" t="s">
        <v>664</v>
      </c>
      <c r="L5056" t="s">
        <v>665</v>
      </c>
      <c r="M5056" t="s">
        <v>663</v>
      </c>
      <c r="N5056" t="s">
        <v>665</v>
      </c>
      <c r="O5056" t="s">
        <v>664</v>
      </c>
      <c r="P5056" t="s">
        <v>665</v>
      </c>
      <c r="Q5056" t="s">
        <v>664</v>
      </c>
      <c r="R5056" t="s">
        <v>665</v>
      </c>
      <c r="S5056" t="s">
        <v>664</v>
      </c>
      <c r="T5056" t="s">
        <v>663</v>
      </c>
      <c r="U5056" t="s">
        <v>663</v>
      </c>
      <c r="V5056" t="s">
        <v>663</v>
      </c>
      <c r="W5056" t="s">
        <v>663</v>
      </c>
      <c r="X5056" t="s">
        <v>665</v>
      </c>
      <c r="Y5056" t="s">
        <v>665</v>
      </c>
      <c r="Z5056" t="s">
        <v>664</v>
      </c>
      <c r="AA5056" t="s">
        <v>664</v>
      </c>
      <c r="AB5056" t="s">
        <v>664</v>
      </c>
      <c r="AC5056" t="s">
        <v>664</v>
      </c>
      <c r="AD5056" t="s">
        <v>664</v>
      </c>
      <c r="AE5056" t="s">
        <v>664</v>
      </c>
      <c r="AF5056" t="s">
        <v>664</v>
      </c>
    </row>
    <row r="5057" spans="1:32">
      <c r="A5057">
        <v>116214</v>
      </c>
      <c r="B5057" t="s">
        <v>85</v>
      </c>
      <c r="C5057" t="s">
        <v>664</v>
      </c>
      <c r="D5057" t="s">
        <v>664</v>
      </c>
      <c r="E5057" t="s">
        <v>664</v>
      </c>
      <c r="F5057" t="s">
        <v>664</v>
      </c>
      <c r="G5057" t="s">
        <v>664</v>
      </c>
      <c r="H5057" t="s">
        <v>665</v>
      </c>
      <c r="I5057" t="s">
        <v>663</v>
      </c>
      <c r="J5057" t="s">
        <v>665</v>
      </c>
      <c r="K5057" t="s">
        <v>664</v>
      </c>
      <c r="L5057" t="s">
        <v>665</v>
      </c>
      <c r="M5057" t="s">
        <v>664</v>
      </c>
      <c r="N5057" t="s">
        <v>663</v>
      </c>
      <c r="O5057" t="s">
        <v>663</v>
      </c>
      <c r="P5057" t="s">
        <v>663</v>
      </c>
      <c r="Q5057" t="s">
        <v>665</v>
      </c>
      <c r="R5057" t="s">
        <v>665</v>
      </c>
      <c r="S5057" t="s">
        <v>665</v>
      </c>
      <c r="T5057" t="s">
        <v>665</v>
      </c>
      <c r="U5057" t="s">
        <v>664</v>
      </c>
      <c r="V5057" t="s">
        <v>665</v>
      </c>
      <c r="W5057" t="s">
        <v>665</v>
      </c>
      <c r="X5057" t="s">
        <v>664</v>
      </c>
      <c r="Y5057" t="s">
        <v>664</v>
      </c>
      <c r="Z5057" t="s">
        <v>665</v>
      </c>
      <c r="AA5057" t="s">
        <v>663</v>
      </c>
      <c r="AB5057" t="s">
        <v>664</v>
      </c>
      <c r="AC5057" t="s">
        <v>664</v>
      </c>
      <c r="AD5057" t="s">
        <v>664</v>
      </c>
      <c r="AE5057" t="s">
        <v>664</v>
      </c>
      <c r="AF5057" t="s">
        <v>664</v>
      </c>
    </row>
    <row r="5058" spans="1:32">
      <c r="A5058">
        <v>116240</v>
      </c>
      <c r="B5058" t="s">
        <v>85</v>
      </c>
      <c r="C5058" t="s">
        <v>664</v>
      </c>
      <c r="D5058" t="s">
        <v>664</v>
      </c>
      <c r="E5058" t="s">
        <v>664</v>
      </c>
      <c r="F5058" t="s">
        <v>664</v>
      </c>
      <c r="G5058" t="s">
        <v>663</v>
      </c>
      <c r="H5058" t="s">
        <v>664</v>
      </c>
      <c r="I5058" t="s">
        <v>664</v>
      </c>
      <c r="J5058" t="s">
        <v>664</v>
      </c>
      <c r="K5058" t="s">
        <v>664</v>
      </c>
      <c r="L5058" t="s">
        <v>663</v>
      </c>
      <c r="M5058" t="s">
        <v>663</v>
      </c>
      <c r="N5058" t="s">
        <v>664</v>
      </c>
      <c r="O5058" t="s">
        <v>664</v>
      </c>
      <c r="P5058" t="s">
        <v>664</v>
      </c>
      <c r="Q5058" t="s">
        <v>665</v>
      </c>
      <c r="R5058" t="s">
        <v>665</v>
      </c>
      <c r="S5058" t="s">
        <v>664</v>
      </c>
      <c r="T5058" t="s">
        <v>664</v>
      </c>
      <c r="U5058" t="s">
        <v>664</v>
      </c>
      <c r="V5058" t="s">
        <v>664</v>
      </c>
      <c r="W5058" t="s">
        <v>665</v>
      </c>
      <c r="X5058" t="s">
        <v>665</v>
      </c>
      <c r="Y5058" t="s">
        <v>665</v>
      </c>
      <c r="Z5058" t="s">
        <v>664</v>
      </c>
      <c r="AA5058" t="s">
        <v>665</v>
      </c>
      <c r="AB5058" t="s">
        <v>665</v>
      </c>
      <c r="AC5058" t="s">
        <v>663</v>
      </c>
      <c r="AD5058" t="s">
        <v>663</v>
      </c>
      <c r="AE5058" t="s">
        <v>664</v>
      </c>
      <c r="AF5058" t="s">
        <v>663</v>
      </c>
    </row>
    <row r="5059" spans="1:32">
      <c r="A5059">
        <v>116279</v>
      </c>
      <c r="B5059" t="s">
        <v>85</v>
      </c>
      <c r="C5059" t="s">
        <v>665</v>
      </c>
      <c r="D5059" t="s">
        <v>664</v>
      </c>
      <c r="E5059" t="s">
        <v>664</v>
      </c>
      <c r="F5059" t="s">
        <v>664</v>
      </c>
      <c r="G5059" t="s">
        <v>665</v>
      </c>
      <c r="H5059" t="s">
        <v>664</v>
      </c>
      <c r="I5059" t="s">
        <v>664</v>
      </c>
      <c r="J5059" t="s">
        <v>664</v>
      </c>
      <c r="K5059" t="s">
        <v>664</v>
      </c>
      <c r="L5059" t="s">
        <v>665</v>
      </c>
      <c r="M5059" t="s">
        <v>665</v>
      </c>
      <c r="N5059" t="s">
        <v>665</v>
      </c>
      <c r="O5059" t="s">
        <v>665</v>
      </c>
      <c r="P5059" t="s">
        <v>665</v>
      </c>
      <c r="Q5059" t="s">
        <v>665</v>
      </c>
      <c r="R5059" t="s">
        <v>664</v>
      </c>
      <c r="S5059" t="s">
        <v>665</v>
      </c>
      <c r="T5059" t="s">
        <v>665</v>
      </c>
      <c r="U5059" t="s">
        <v>665</v>
      </c>
      <c r="V5059" t="s">
        <v>665</v>
      </c>
      <c r="W5059" t="s">
        <v>664</v>
      </c>
      <c r="X5059" t="s">
        <v>665</v>
      </c>
      <c r="Y5059" t="s">
        <v>665</v>
      </c>
      <c r="Z5059" t="s">
        <v>665</v>
      </c>
      <c r="AA5059" t="s">
        <v>665</v>
      </c>
      <c r="AB5059" t="s">
        <v>664</v>
      </c>
      <c r="AC5059" t="s">
        <v>664</v>
      </c>
      <c r="AD5059" t="s">
        <v>664</v>
      </c>
      <c r="AE5059" t="s">
        <v>664</v>
      </c>
      <c r="AF5059" t="s">
        <v>664</v>
      </c>
    </row>
    <row r="5060" spans="1:32">
      <c r="A5060">
        <v>116301</v>
      </c>
      <c r="B5060" t="s">
        <v>85</v>
      </c>
      <c r="C5060" t="s">
        <v>664</v>
      </c>
      <c r="D5060" t="s">
        <v>664</v>
      </c>
      <c r="E5060" t="s">
        <v>664</v>
      </c>
      <c r="F5060" t="s">
        <v>664</v>
      </c>
      <c r="G5060" t="s">
        <v>664</v>
      </c>
      <c r="H5060" t="s">
        <v>664</v>
      </c>
      <c r="I5060" t="s">
        <v>664</v>
      </c>
      <c r="J5060" t="s">
        <v>664</v>
      </c>
      <c r="K5060" t="s">
        <v>664</v>
      </c>
      <c r="L5060" t="s">
        <v>665</v>
      </c>
      <c r="M5060" t="s">
        <v>665</v>
      </c>
      <c r="N5060" t="s">
        <v>665</v>
      </c>
      <c r="O5060" t="s">
        <v>664</v>
      </c>
      <c r="P5060" t="s">
        <v>665</v>
      </c>
      <c r="Q5060" t="s">
        <v>665</v>
      </c>
      <c r="R5060" t="s">
        <v>664</v>
      </c>
      <c r="S5060" t="s">
        <v>664</v>
      </c>
      <c r="T5060" t="s">
        <v>664</v>
      </c>
      <c r="U5060" t="s">
        <v>664</v>
      </c>
      <c r="V5060" t="s">
        <v>664</v>
      </c>
      <c r="W5060" t="s">
        <v>665</v>
      </c>
      <c r="X5060" t="s">
        <v>665</v>
      </c>
      <c r="Y5060" t="s">
        <v>663</v>
      </c>
      <c r="Z5060" t="s">
        <v>663</v>
      </c>
      <c r="AA5060" t="s">
        <v>665</v>
      </c>
      <c r="AB5060" t="s">
        <v>665</v>
      </c>
      <c r="AC5060" t="s">
        <v>665</v>
      </c>
      <c r="AD5060" t="s">
        <v>665</v>
      </c>
      <c r="AE5060" t="s">
        <v>665</v>
      </c>
      <c r="AF5060" t="s">
        <v>665</v>
      </c>
    </row>
    <row r="5061" spans="1:32">
      <c r="A5061">
        <v>116310</v>
      </c>
      <c r="B5061" t="s">
        <v>85</v>
      </c>
      <c r="C5061" t="s">
        <v>664</v>
      </c>
      <c r="D5061" t="s">
        <v>664</v>
      </c>
      <c r="E5061" t="s">
        <v>664</v>
      </c>
      <c r="F5061" t="s">
        <v>664</v>
      </c>
      <c r="G5061" t="s">
        <v>665</v>
      </c>
      <c r="H5061" t="s">
        <v>664</v>
      </c>
      <c r="I5061" t="s">
        <v>663</v>
      </c>
      <c r="J5061" t="s">
        <v>663</v>
      </c>
      <c r="K5061" t="s">
        <v>663</v>
      </c>
      <c r="L5061" t="s">
        <v>663</v>
      </c>
      <c r="M5061" t="s">
        <v>665</v>
      </c>
      <c r="N5061" t="s">
        <v>664</v>
      </c>
      <c r="O5061" t="s">
        <v>663</v>
      </c>
      <c r="P5061" t="s">
        <v>665</v>
      </c>
      <c r="Q5061" t="s">
        <v>665</v>
      </c>
      <c r="R5061" t="s">
        <v>665</v>
      </c>
      <c r="S5061" t="s">
        <v>663</v>
      </c>
      <c r="T5061" t="s">
        <v>665</v>
      </c>
      <c r="U5061" t="s">
        <v>663</v>
      </c>
      <c r="V5061" t="s">
        <v>665</v>
      </c>
      <c r="W5061" t="s">
        <v>663</v>
      </c>
      <c r="X5061" t="s">
        <v>665</v>
      </c>
      <c r="Y5061" t="s">
        <v>665</v>
      </c>
      <c r="Z5061" t="s">
        <v>665</v>
      </c>
      <c r="AA5061" t="s">
        <v>665</v>
      </c>
      <c r="AB5061" t="s">
        <v>664</v>
      </c>
      <c r="AC5061" t="s">
        <v>664</v>
      </c>
      <c r="AD5061" t="s">
        <v>664</v>
      </c>
      <c r="AE5061" t="s">
        <v>664</v>
      </c>
      <c r="AF5061" t="s">
        <v>664</v>
      </c>
    </row>
    <row r="5062" spans="1:32">
      <c r="A5062">
        <v>116320</v>
      </c>
      <c r="B5062" t="s">
        <v>85</v>
      </c>
      <c r="C5062" t="s">
        <v>664</v>
      </c>
      <c r="D5062" t="s">
        <v>664</v>
      </c>
      <c r="E5062" t="s">
        <v>664</v>
      </c>
      <c r="F5062" t="s">
        <v>664</v>
      </c>
      <c r="G5062" t="s">
        <v>664</v>
      </c>
      <c r="H5062" t="s">
        <v>664</v>
      </c>
      <c r="I5062" t="s">
        <v>663</v>
      </c>
      <c r="J5062" t="s">
        <v>664</v>
      </c>
      <c r="K5062" t="s">
        <v>665</v>
      </c>
      <c r="L5062" t="s">
        <v>663</v>
      </c>
      <c r="M5062" t="s">
        <v>665</v>
      </c>
      <c r="N5062" t="s">
        <v>665</v>
      </c>
      <c r="O5062" t="s">
        <v>663</v>
      </c>
      <c r="P5062" t="s">
        <v>664</v>
      </c>
      <c r="Q5062" t="s">
        <v>665</v>
      </c>
      <c r="R5062" t="s">
        <v>664</v>
      </c>
      <c r="S5062" t="s">
        <v>663</v>
      </c>
      <c r="T5062" t="s">
        <v>665</v>
      </c>
      <c r="U5062" t="s">
        <v>663</v>
      </c>
      <c r="V5062" t="s">
        <v>663</v>
      </c>
      <c r="W5062" t="s">
        <v>663</v>
      </c>
      <c r="X5062" t="s">
        <v>665</v>
      </c>
      <c r="Y5062" t="s">
        <v>663</v>
      </c>
      <c r="Z5062" t="s">
        <v>664</v>
      </c>
      <c r="AA5062" t="s">
        <v>663</v>
      </c>
      <c r="AB5062" t="s">
        <v>663</v>
      </c>
      <c r="AC5062" t="s">
        <v>664</v>
      </c>
      <c r="AD5062" t="s">
        <v>664</v>
      </c>
      <c r="AE5062" t="s">
        <v>664</v>
      </c>
      <c r="AF5062" t="s">
        <v>664</v>
      </c>
    </row>
    <row r="5063" spans="1:32">
      <c r="A5063">
        <v>116321</v>
      </c>
      <c r="B5063" t="s">
        <v>85</v>
      </c>
      <c r="C5063" t="s">
        <v>664</v>
      </c>
      <c r="D5063" t="s">
        <v>664</v>
      </c>
      <c r="E5063" t="s">
        <v>664</v>
      </c>
      <c r="F5063" t="s">
        <v>664</v>
      </c>
      <c r="G5063" t="s">
        <v>665</v>
      </c>
      <c r="H5063" t="s">
        <v>663</v>
      </c>
      <c r="I5063" t="s">
        <v>665</v>
      </c>
      <c r="J5063" t="s">
        <v>664</v>
      </c>
      <c r="K5063" t="s">
        <v>664</v>
      </c>
      <c r="L5063" t="s">
        <v>665</v>
      </c>
      <c r="M5063" t="s">
        <v>663</v>
      </c>
      <c r="N5063" t="s">
        <v>665</v>
      </c>
      <c r="O5063" t="s">
        <v>665</v>
      </c>
      <c r="P5063" t="s">
        <v>665</v>
      </c>
      <c r="Q5063" t="s">
        <v>663</v>
      </c>
      <c r="R5063" t="s">
        <v>664</v>
      </c>
      <c r="S5063" t="s">
        <v>664</v>
      </c>
      <c r="T5063" t="s">
        <v>663</v>
      </c>
      <c r="U5063" t="s">
        <v>664</v>
      </c>
      <c r="V5063" t="s">
        <v>664</v>
      </c>
      <c r="W5063" t="s">
        <v>664</v>
      </c>
      <c r="X5063" t="s">
        <v>663</v>
      </c>
      <c r="Y5063" t="s">
        <v>663</v>
      </c>
      <c r="Z5063" t="s">
        <v>665</v>
      </c>
      <c r="AA5063" t="s">
        <v>665</v>
      </c>
      <c r="AB5063" t="s">
        <v>664</v>
      </c>
      <c r="AC5063" t="s">
        <v>664</v>
      </c>
      <c r="AD5063" t="s">
        <v>664</v>
      </c>
      <c r="AE5063" t="s">
        <v>664</v>
      </c>
      <c r="AF5063" t="s">
        <v>664</v>
      </c>
    </row>
    <row r="5064" spans="1:32">
      <c r="A5064">
        <v>116325</v>
      </c>
      <c r="B5064" t="s">
        <v>85</v>
      </c>
      <c r="C5064" t="s">
        <v>665</v>
      </c>
      <c r="D5064" t="s">
        <v>664</v>
      </c>
      <c r="E5064" t="s">
        <v>664</v>
      </c>
      <c r="F5064" t="s">
        <v>664</v>
      </c>
      <c r="G5064" t="s">
        <v>665</v>
      </c>
      <c r="H5064" t="s">
        <v>664</v>
      </c>
      <c r="I5064" t="s">
        <v>665</v>
      </c>
      <c r="J5064" t="s">
        <v>665</v>
      </c>
      <c r="K5064" t="s">
        <v>664</v>
      </c>
      <c r="L5064" t="s">
        <v>664</v>
      </c>
      <c r="M5064" t="s">
        <v>665</v>
      </c>
      <c r="N5064" t="s">
        <v>665</v>
      </c>
      <c r="O5064" t="s">
        <v>665</v>
      </c>
      <c r="P5064" t="s">
        <v>663</v>
      </c>
      <c r="Q5064" t="s">
        <v>663</v>
      </c>
      <c r="R5064" t="s">
        <v>665</v>
      </c>
      <c r="S5064" t="s">
        <v>665</v>
      </c>
      <c r="T5064" t="s">
        <v>664</v>
      </c>
      <c r="U5064" t="s">
        <v>665</v>
      </c>
      <c r="V5064" t="s">
        <v>665</v>
      </c>
      <c r="W5064" t="s">
        <v>665</v>
      </c>
      <c r="X5064" t="s">
        <v>665</v>
      </c>
      <c r="Y5064" t="s">
        <v>663</v>
      </c>
      <c r="Z5064" t="s">
        <v>663</v>
      </c>
      <c r="AA5064" t="s">
        <v>663</v>
      </c>
      <c r="AB5064" t="s">
        <v>665</v>
      </c>
      <c r="AC5064" t="s">
        <v>665</v>
      </c>
      <c r="AD5064" t="s">
        <v>664</v>
      </c>
      <c r="AE5064" t="s">
        <v>663</v>
      </c>
      <c r="AF5064" t="s">
        <v>665</v>
      </c>
    </row>
    <row r="5065" spans="1:32">
      <c r="A5065">
        <v>116372</v>
      </c>
      <c r="B5065" t="s">
        <v>85</v>
      </c>
      <c r="C5065" t="s">
        <v>663</v>
      </c>
      <c r="D5065" t="s">
        <v>663</v>
      </c>
      <c r="E5065" t="s">
        <v>665</v>
      </c>
      <c r="F5065" t="s">
        <v>663</v>
      </c>
      <c r="G5065" t="s">
        <v>663</v>
      </c>
      <c r="H5065" t="s">
        <v>665</v>
      </c>
      <c r="I5065" t="s">
        <v>663</v>
      </c>
      <c r="J5065" t="s">
        <v>663</v>
      </c>
      <c r="K5065" t="s">
        <v>665</v>
      </c>
      <c r="L5065" t="s">
        <v>663</v>
      </c>
      <c r="M5065" t="s">
        <v>665</v>
      </c>
      <c r="N5065" t="s">
        <v>665</v>
      </c>
      <c r="O5065" t="s">
        <v>663</v>
      </c>
      <c r="P5065" t="s">
        <v>665</v>
      </c>
      <c r="Q5065" t="s">
        <v>663</v>
      </c>
      <c r="R5065" t="s">
        <v>665</v>
      </c>
      <c r="S5065" t="s">
        <v>663</v>
      </c>
      <c r="T5065" t="s">
        <v>665</v>
      </c>
      <c r="U5065" t="s">
        <v>665</v>
      </c>
      <c r="V5065" t="s">
        <v>665</v>
      </c>
      <c r="W5065" t="s">
        <v>665</v>
      </c>
      <c r="X5065" t="s">
        <v>665</v>
      </c>
      <c r="Y5065" t="s">
        <v>665</v>
      </c>
      <c r="Z5065" t="s">
        <v>665</v>
      </c>
      <c r="AA5065" t="s">
        <v>665</v>
      </c>
      <c r="AB5065" t="s">
        <v>664</v>
      </c>
      <c r="AC5065" t="s">
        <v>664</v>
      </c>
      <c r="AD5065" t="s">
        <v>664</v>
      </c>
      <c r="AE5065" t="s">
        <v>664</v>
      </c>
      <c r="AF5065" t="s">
        <v>664</v>
      </c>
    </row>
    <row r="5066" spans="1:32">
      <c r="A5066">
        <v>116391</v>
      </c>
      <c r="B5066" t="s">
        <v>85</v>
      </c>
      <c r="C5066" t="s">
        <v>665</v>
      </c>
      <c r="D5066" t="s">
        <v>664</v>
      </c>
      <c r="E5066" t="s">
        <v>664</v>
      </c>
      <c r="F5066" t="s">
        <v>664</v>
      </c>
      <c r="G5066" t="s">
        <v>665</v>
      </c>
      <c r="H5066" t="s">
        <v>664</v>
      </c>
      <c r="I5066" t="s">
        <v>664</v>
      </c>
      <c r="J5066" t="s">
        <v>664</v>
      </c>
      <c r="K5066" t="s">
        <v>664</v>
      </c>
      <c r="L5066" t="s">
        <v>664</v>
      </c>
      <c r="M5066" t="s">
        <v>664</v>
      </c>
      <c r="N5066" t="s">
        <v>665</v>
      </c>
      <c r="O5066" t="s">
        <v>665</v>
      </c>
      <c r="P5066" t="s">
        <v>665</v>
      </c>
      <c r="Q5066" t="s">
        <v>665</v>
      </c>
      <c r="R5066" t="s">
        <v>664</v>
      </c>
      <c r="S5066" t="s">
        <v>664</v>
      </c>
      <c r="T5066" t="s">
        <v>663</v>
      </c>
      <c r="U5066" t="s">
        <v>664</v>
      </c>
      <c r="V5066" t="s">
        <v>664</v>
      </c>
      <c r="W5066" t="s">
        <v>664</v>
      </c>
      <c r="X5066" t="s">
        <v>665</v>
      </c>
      <c r="Y5066" t="s">
        <v>665</v>
      </c>
      <c r="Z5066" t="s">
        <v>663</v>
      </c>
      <c r="AA5066" t="s">
        <v>665</v>
      </c>
      <c r="AB5066" t="s">
        <v>664</v>
      </c>
      <c r="AC5066" t="s">
        <v>663</v>
      </c>
      <c r="AD5066" t="s">
        <v>665</v>
      </c>
      <c r="AE5066" t="s">
        <v>663</v>
      </c>
      <c r="AF5066" t="s">
        <v>665</v>
      </c>
    </row>
    <row r="5067" spans="1:32">
      <c r="A5067">
        <v>116396</v>
      </c>
      <c r="B5067" t="s">
        <v>85</v>
      </c>
      <c r="C5067" t="s">
        <v>664</v>
      </c>
      <c r="D5067" t="s">
        <v>664</v>
      </c>
      <c r="E5067" t="s">
        <v>664</v>
      </c>
      <c r="F5067" t="s">
        <v>664</v>
      </c>
      <c r="G5067" t="s">
        <v>664</v>
      </c>
      <c r="H5067" t="s">
        <v>664</v>
      </c>
      <c r="I5067" t="s">
        <v>664</v>
      </c>
      <c r="J5067" t="s">
        <v>664</v>
      </c>
      <c r="K5067" t="s">
        <v>664</v>
      </c>
      <c r="L5067" t="s">
        <v>665</v>
      </c>
      <c r="M5067" t="s">
        <v>664</v>
      </c>
      <c r="N5067" t="s">
        <v>665</v>
      </c>
      <c r="O5067" t="s">
        <v>665</v>
      </c>
      <c r="P5067" t="s">
        <v>665</v>
      </c>
      <c r="Q5067" t="s">
        <v>665</v>
      </c>
      <c r="R5067" t="s">
        <v>665</v>
      </c>
      <c r="S5067" t="s">
        <v>665</v>
      </c>
      <c r="T5067" t="s">
        <v>663</v>
      </c>
      <c r="U5067" t="s">
        <v>664</v>
      </c>
      <c r="V5067" t="s">
        <v>665</v>
      </c>
      <c r="W5067" t="s">
        <v>665</v>
      </c>
      <c r="X5067" t="s">
        <v>664</v>
      </c>
      <c r="Y5067" t="s">
        <v>665</v>
      </c>
      <c r="Z5067" t="s">
        <v>665</v>
      </c>
      <c r="AA5067" t="s">
        <v>665</v>
      </c>
      <c r="AB5067" t="s">
        <v>664</v>
      </c>
      <c r="AC5067" t="s">
        <v>664</v>
      </c>
      <c r="AD5067" t="s">
        <v>665</v>
      </c>
      <c r="AE5067" t="s">
        <v>665</v>
      </c>
      <c r="AF5067" t="s">
        <v>664</v>
      </c>
    </row>
    <row r="5068" spans="1:32">
      <c r="A5068">
        <v>116406</v>
      </c>
      <c r="B5068" t="s">
        <v>85</v>
      </c>
      <c r="C5068" t="s">
        <v>664</v>
      </c>
      <c r="D5068" t="s">
        <v>665</v>
      </c>
      <c r="E5068" t="s">
        <v>664</v>
      </c>
      <c r="F5068" t="s">
        <v>664</v>
      </c>
      <c r="G5068" t="s">
        <v>665</v>
      </c>
      <c r="H5068" t="s">
        <v>664</v>
      </c>
      <c r="I5068" t="s">
        <v>665</v>
      </c>
      <c r="J5068" t="s">
        <v>663</v>
      </c>
      <c r="K5068" t="s">
        <v>664</v>
      </c>
      <c r="L5068" t="s">
        <v>664</v>
      </c>
      <c r="M5068" t="s">
        <v>663</v>
      </c>
      <c r="N5068" t="s">
        <v>663</v>
      </c>
      <c r="O5068" t="s">
        <v>663</v>
      </c>
      <c r="P5068" t="s">
        <v>663</v>
      </c>
      <c r="Q5068" t="s">
        <v>663</v>
      </c>
      <c r="R5068" t="s">
        <v>663</v>
      </c>
      <c r="S5068" t="s">
        <v>663</v>
      </c>
      <c r="T5068" t="s">
        <v>663</v>
      </c>
      <c r="U5068" t="s">
        <v>663</v>
      </c>
      <c r="V5068" t="s">
        <v>663</v>
      </c>
      <c r="W5068" t="s">
        <v>663</v>
      </c>
      <c r="X5068" t="s">
        <v>665</v>
      </c>
      <c r="Y5068" t="s">
        <v>663</v>
      </c>
      <c r="Z5068" t="s">
        <v>663</v>
      </c>
      <c r="AA5068" t="s">
        <v>665</v>
      </c>
      <c r="AB5068" t="s">
        <v>665</v>
      </c>
      <c r="AC5068" t="s">
        <v>665</v>
      </c>
      <c r="AD5068" t="s">
        <v>664</v>
      </c>
      <c r="AE5068" t="s">
        <v>664</v>
      </c>
      <c r="AF5068" t="s">
        <v>664</v>
      </c>
    </row>
    <row r="5069" spans="1:32">
      <c r="A5069">
        <v>116414</v>
      </c>
      <c r="B5069" t="s">
        <v>85</v>
      </c>
      <c r="C5069" t="s">
        <v>665</v>
      </c>
      <c r="D5069" t="s">
        <v>664</v>
      </c>
      <c r="E5069" t="s">
        <v>664</v>
      </c>
      <c r="F5069" t="s">
        <v>664</v>
      </c>
      <c r="G5069" t="s">
        <v>664</v>
      </c>
      <c r="H5069" t="s">
        <v>663</v>
      </c>
      <c r="I5069" t="s">
        <v>665</v>
      </c>
      <c r="J5069" t="s">
        <v>665</v>
      </c>
      <c r="K5069" t="s">
        <v>664</v>
      </c>
      <c r="L5069" t="s">
        <v>664</v>
      </c>
      <c r="M5069" t="s">
        <v>665</v>
      </c>
      <c r="N5069" t="s">
        <v>663</v>
      </c>
      <c r="O5069" t="s">
        <v>663</v>
      </c>
      <c r="P5069" t="s">
        <v>663</v>
      </c>
      <c r="Q5069" t="s">
        <v>665</v>
      </c>
      <c r="R5069" t="s">
        <v>663</v>
      </c>
      <c r="S5069" t="s">
        <v>663</v>
      </c>
      <c r="T5069" t="s">
        <v>663</v>
      </c>
      <c r="U5069" t="s">
        <v>665</v>
      </c>
      <c r="V5069" t="s">
        <v>665</v>
      </c>
      <c r="W5069" t="s">
        <v>664</v>
      </c>
      <c r="X5069" t="s">
        <v>664</v>
      </c>
      <c r="Y5069" t="s">
        <v>664</v>
      </c>
      <c r="Z5069" t="s">
        <v>664</v>
      </c>
      <c r="AA5069" t="s">
        <v>664</v>
      </c>
      <c r="AB5069" t="s">
        <v>664</v>
      </c>
      <c r="AC5069" t="s">
        <v>664</v>
      </c>
      <c r="AD5069" t="s">
        <v>664</v>
      </c>
      <c r="AE5069" t="s">
        <v>664</v>
      </c>
      <c r="AF5069" t="s">
        <v>664</v>
      </c>
    </row>
    <row r="5070" spans="1:32">
      <c r="A5070">
        <v>116424</v>
      </c>
      <c r="B5070" t="s">
        <v>85</v>
      </c>
      <c r="C5070" t="s">
        <v>664</v>
      </c>
      <c r="D5070" t="s">
        <v>664</v>
      </c>
      <c r="E5070" t="s">
        <v>664</v>
      </c>
      <c r="F5070" t="s">
        <v>664</v>
      </c>
      <c r="G5070" t="s">
        <v>664</v>
      </c>
      <c r="H5070" t="s">
        <v>664</v>
      </c>
      <c r="I5070" t="s">
        <v>664</v>
      </c>
      <c r="J5070" t="s">
        <v>664</v>
      </c>
      <c r="K5070" t="s">
        <v>665</v>
      </c>
      <c r="L5070" t="s">
        <v>665</v>
      </c>
      <c r="M5070" t="s">
        <v>665</v>
      </c>
      <c r="N5070" t="s">
        <v>665</v>
      </c>
      <c r="O5070" t="s">
        <v>665</v>
      </c>
      <c r="P5070" t="s">
        <v>665</v>
      </c>
      <c r="Q5070" t="s">
        <v>665</v>
      </c>
      <c r="R5070" t="s">
        <v>665</v>
      </c>
      <c r="S5070" t="s">
        <v>665</v>
      </c>
      <c r="T5070" t="s">
        <v>665</v>
      </c>
      <c r="U5070" t="s">
        <v>665</v>
      </c>
      <c r="V5070" t="s">
        <v>665</v>
      </c>
      <c r="W5070" t="s">
        <v>664</v>
      </c>
      <c r="X5070" t="s">
        <v>664</v>
      </c>
      <c r="Y5070" t="s">
        <v>664</v>
      </c>
      <c r="Z5070" t="s">
        <v>664</v>
      </c>
      <c r="AA5070" t="s">
        <v>664</v>
      </c>
      <c r="AB5070" t="s">
        <v>664</v>
      </c>
      <c r="AC5070" t="s">
        <v>664</v>
      </c>
      <c r="AD5070" t="s">
        <v>664</v>
      </c>
      <c r="AE5070" t="s">
        <v>664</v>
      </c>
      <c r="AF5070" t="s">
        <v>664</v>
      </c>
    </row>
    <row r="5071" spans="1:32">
      <c r="A5071">
        <v>116427</v>
      </c>
      <c r="B5071" t="s">
        <v>85</v>
      </c>
      <c r="C5071" t="s">
        <v>664</v>
      </c>
      <c r="D5071" t="s">
        <v>664</v>
      </c>
      <c r="E5071" t="s">
        <v>664</v>
      </c>
      <c r="F5071" t="s">
        <v>664</v>
      </c>
      <c r="G5071" t="s">
        <v>663</v>
      </c>
      <c r="H5071" t="s">
        <v>664</v>
      </c>
      <c r="I5071" t="s">
        <v>663</v>
      </c>
      <c r="J5071" t="s">
        <v>664</v>
      </c>
      <c r="K5071" t="s">
        <v>664</v>
      </c>
      <c r="L5071" t="s">
        <v>665</v>
      </c>
      <c r="M5071" t="s">
        <v>663</v>
      </c>
      <c r="N5071" t="s">
        <v>663</v>
      </c>
      <c r="O5071" t="s">
        <v>665</v>
      </c>
      <c r="P5071" t="s">
        <v>665</v>
      </c>
      <c r="Q5071" t="s">
        <v>665</v>
      </c>
      <c r="R5071" t="s">
        <v>665</v>
      </c>
      <c r="S5071" t="s">
        <v>665</v>
      </c>
      <c r="T5071" t="s">
        <v>664</v>
      </c>
      <c r="U5071" t="s">
        <v>665</v>
      </c>
      <c r="V5071" t="s">
        <v>665</v>
      </c>
      <c r="W5071" t="s">
        <v>665</v>
      </c>
      <c r="X5071" t="s">
        <v>665</v>
      </c>
      <c r="Y5071" t="s">
        <v>665</v>
      </c>
      <c r="Z5071" t="s">
        <v>665</v>
      </c>
      <c r="AA5071" t="s">
        <v>664</v>
      </c>
      <c r="AB5071" t="s">
        <v>664</v>
      </c>
      <c r="AC5071" t="s">
        <v>664</v>
      </c>
      <c r="AD5071" t="s">
        <v>664</v>
      </c>
      <c r="AE5071" t="s">
        <v>664</v>
      </c>
      <c r="AF5071" t="s">
        <v>664</v>
      </c>
    </row>
    <row r="5072" spans="1:32">
      <c r="A5072">
        <v>116443</v>
      </c>
      <c r="B5072" t="s">
        <v>85</v>
      </c>
      <c r="C5072" t="s">
        <v>665</v>
      </c>
      <c r="D5072" t="s">
        <v>665</v>
      </c>
      <c r="E5072" t="s">
        <v>665</v>
      </c>
      <c r="F5072" t="s">
        <v>665</v>
      </c>
      <c r="G5072" t="s">
        <v>665</v>
      </c>
      <c r="H5072" t="s">
        <v>665</v>
      </c>
      <c r="I5072" t="s">
        <v>665</v>
      </c>
      <c r="J5072" t="s">
        <v>665</v>
      </c>
      <c r="K5072" t="s">
        <v>665</v>
      </c>
      <c r="L5072" t="s">
        <v>665</v>
      </c>
      <c r="M5072" t="s">
        <v>665</v>
      </c>
      <c r="N5072" t="s">
        <v>663</v>
      </c>
      <c r="O5072" t="s">
        <v>665</v>
      </c>
      <c r="P5072" t="s">
        <v>665</v>
      </c>
      <c r="Q5072" t="s">
        <v>665</v>
      </c>
      <c r="R5072" t="s">
        <v>663</v>
      </c>
      <c r="S5072" t="s">
        <v>665</v>
      </c>
      <c r="T5072" t="s">
        <v>665</v>
      </c>
      <c r="U5072" t="s">
        <v>663</v>
      </c>
      <c r="V5072" t="s">
        <v>665</v>
      </c>
      <c r="W5072" t="s">
        <v>665</v>
      </c>
      <c r="X5072" t="s">
        <v>664</v>
      </c>
      <c r="Y5072" t="s">
        <v>664</v>
      </c>
      <c r="Z5072" t="s">
        <v>665</v>
      </c>
      <c r="AA5072" t="s">
        <v>664</v>
      </c>
      <c r="AB5072" t="s">
        <v>664</v>
      </c>
      <c r="AC5072" t="s">
        <v>665</v>
      </c>
      <c r="AD5072" t="s">
        <v>665</v>
      </c>
      <c r="AE5072" t="s">
        <v>665</v>
      </c>
      <c r="AF5072" t="s">
        <v>665</v>
      </c>
    </row>
    <row r="5073" spans="1:32">
      <c r="A5073">
        <v>116449</v>
      </c>
      <c r="B5073" t="s">
        <v>85</v>
      </c>
      <c r="C5073" t="s">
        <v>664</v>
      </c>
      <c r="D5073" t="s">
        <v>664</v>
      </c>
      <c r="E5073" t="s">
        <v>664</v>
      </c>
      <c r="F5073" t="s">
        <v>664</v>
      </c>
      <c r="G5073" t="s">
        <v>665</v>
      </c>
      <c r="H5073" t="s">
        <v>664</v>
      </c>
      <c r="I5073" t="s">
        <v>665</v>
      </c>
      <c r="J5073" t="s">
        <v>665</v>
      </c>
      <c r="K5073" t="s">
        <v>664</v>
      </c>
      <c r="L5073" t="s">
        <v>663</v>
      </c>
      <c r="M5073" t="s">
        <v>665</v>
      </c>
      <c r="N5073" t="s">
        <v>665</v>
      </c>
      <c r="O5073" t="s">
        <v>665</v>
      </c>
      <c r="P5073" t="s">
        <v>664</v>
      </c>
      <c r="Q5073" t="s">
        <v>664</v>
      </c>
      <c r="R5073" t="s">
        <v>665</v>
      </c>
      <c r="S5073" t="s">
        <v>665</v>
      </c>
      <c r="T5073" t="s">
        <v>665</v>
      </c>
      <c r="U5073" t="s">
        <v>665</v>
      </c>
      <c r="V5073" t="s">
        <v>665</v>
      </c>
      <c r="W5073" t="s">
        <v>665</v>
      </c>
      <c r="X5073" t="s">
        <v>665</v>
      </c>
      <c r="Y5073" t="s">
        <v>664</v>
      </c>
      <c r="Z5073" t="s">
        <v>665</v>
      </c>
      <c r="AA5073" t="s">
        <v>665</v>
      </c>
      <c r="AB5073" t="s">
        <v>665</v>
      </c>
      <c r="AC5073" t="s">
        <v>665</v>
      </c>
      <c r="AD5073" t="s">
        <v>664</v>
      </c>
      <c r="AE5073" t="s">
        <v>664</v>
      </c>
      <c r="AF5073" t="s">
        <v>664</v>
      </c>
    </row>
    <row r="5074" spans="1:32">
      <c r="A5074">
        <v>116474</v>
      </c>
      <c r="B5074" t="s">
        <v>85</v>
      </c>
      <c r="C5074" t="s">
        <v>664</v>
      </c>
      <c r="D5074" t="s">
        <v>664</v>
      </c>
      <c r="E5074" t="s">
        <v>665</v>
      </c>
      <c r="F5074" t="s">
        <v>664</v>
      </c>
      <c r="G5074" t="s">
        <v>664</v>
      </c>
      <c r="H5074" t="s">
        <v>665</v>
      </c>
      <c r="I5074" t="s">
        <v>665</v>
      </c>
      <c r="J5074" t="s">
        <v>663</v>
      </c>
      <c r="K5074" t="s">
        <v>665</v>
      </c>
      <c r="L5074" t="s">
        <v>663</v>
      </c>
      <c r="M5074" t="s">
        <v>665</v>
      </c>
      <c r="N5074" t="s">
        <v>664</v>
      </c>
      <c r="O5074" t="s">
        <v>665</v>
      </c>
      <c r="P5074" t="s">
        <v>664</v>
      </c>
      <c r="Q5074" t="s">
        <v>665</v>
      </c>
      <c r="R5074" t="s">
        <v>665</v>
      </c>
      <c r="S5074" t="s">
        <v>665</v>
      </c>
      <c r="T5074" t="s">
        <v>665</v>
      </c>
      <c r="U5074" t="s">
        <v>665</v>
      </c>
      <c r="V5074" t="s">
        <v>665</v>
      </c>
      <c r="W5074" t="s">
        <v>663</v>
      </c>
      <c r="X5074" t="s">
        <v>663</v>
      </c>
      <c r="Y5074" t="s">
        <v>663</v>
      </c>
      <c r="Z5074" t="s">
        <v>663</v>
      </c>
      <c r="AA5074" t="s">
        <v>663</v>
      </c>
      <c r="AB5074" t="s">
        <v>664</v>
      </c>
      <c r="AC5074" t="s">
        <v>664</v>
      </c>
      <c r="AD5074" t="s">
        <v>664</v>
      </c>
      <c r="AE5074" t="s">
        <v>664</v>
      </c>
      <c r="AF5074" t="s">
        <v>664</v>
      </c>
    </row>
    <row r="5075" spans="1:32">
      <c r="A5075">
        <v>116476</v>
      </c>
      <c r="B5075" t="s">
        <v>85</v>
      </c>
      <c r="C5075" t="s">
        <v>663</v>
      </c>
      <c r="D5075" t="s">
        <v>664</v>
      </c>
      <c r="E5075" t="s">
        <v>664</v>
      </c>
      <c r="F5075" t="s">
        <v>664</v>
      </c>
      <c r="G5075" t="s">
        <v>664</v>
      </c>
      <c r="H5075" t="s">
        <v>664</v>
      </c>
      <c r="I5075" t="s">
        <v>664</v>
      </c>
      <c r="J5075" t="s">
        <v>665</v>
      </c>
      <c r="K5075" t="s">
        <v>665</v>
      </c>
      <c r="L5075" t="s">
        <v>663</v>
      </c>
      <c r="M5075" t="s">
        <v>663</v>
      </c>
      <c r="N5075" t="s">
        <v>663</v>
      </c>
      <c r="O5075" t="s">
        <v>663</v>
      </c>
      <c r="P5075" t="s">
        <v>663</v>
      </c>
      <c r="Q5075" t="s">
        <v>663</v>
      </c>
      <c r="R5075" t="s">
        <v>665</v>
      </c>
      <c r="S5075" t="s">
        <v>664</v>
      </c>
      <c r="T5075" t="s">
        <v>664</v>
      </c>
      <c r="U5075" t="s">
        <v>665</v>
      </c>
      <c r="V5075" t="s">
        <v>663</v>
      </c>
      <c r="W5075" t="s">
        <v>664</v>
      </c>
      <c r="X5075" t="s">
        <v>664</v>
      </c>
      <c r="Y5075" t="s">
        <v>664</v>
      </c>
      <c r="Z5075" t="s">
        <v>664</v>
      </c>
      <c r="AA5075" t="s">
        <v>664</v>
      </c>
      <c r="AB5075" t="s">
        <v>665</v>
      </c>
      <c r="AC5075" t="s">
        <v>665</v>
      </c>
      <c r="AD5075" t="s">
        <v>665</v>
      </c>
      <c r="AE5075" t="s">
        <v>665</v>
      </c>
      <c r="AF5075" t="s">
        <v>665</v>
      </c>
    </row>
    <row r="5076" spans="1:32">
      <c r="A5076">
        <v>116482</v>
      </c>
      <c r="B5076" t="s">
        <v>85</v>
      </c>
      <c r="C5076" t="s">
        <v>664</v>
      </c>
      <c r="D5076" t="s">
        <v>664</v>
      </c>
      <c r="E5076" t="s">
        <v>664</v>
      </c>
      <c r="F5076" t="s">
        <v>664</v>
      </c>
      <c r="G5076" t="s">
        <v>664</v>
      </c>
      <c r="H5076" t="s">
        <v>664</v>
      </c>
      <c r="I5076" t="s">
        <v>664</v>
      </c>
      <c r="J5076" t="s">
        <v>664</v>
      </c>
      <c r="K5076" t="s">
        <v>664</v>
      </c>
      <c r="L5076" t="s">
        <v>664</v>
      </c>
      <c r="M5076" t="s">
        <v>665</v>
      </c>
      <c r="N5076" t="s">
        <v>665</v>
      </c>
      <c r="O5076" t="s">
        <v>665</v>
      </c>
      <c r="P5076" t="s">
        <v>665</v>
      </c>
      <c r="Q5076" t="s">
        <v>665</v>
      </c>
      <c r="R5076" t="s">
        <v>664</v>
      </c>
      <c r="S5076" t="s">
        <v>664</v>
      </c>
      <c r="T5076" t="s">
        <v>664</v>
      </c>
      <c r="U5076" t="s">
        <v>664</v>
      </c>
      <c r="V5076" t="s">
        <v>664</v>
      </c>
      <c r="W5076" t="s">
        <v>664</v>
      </c>
      <c r="X5076" t="s">
        <v>664</v>
      </c>
      <c r="Y5076" t="s">
        <v>664</v>
      </c>
      <c r="Z5076" t="s">
        <v>664</v>
      </c>
      <c r="AA5076" t="s">
        <v>664</v>
      </c>
      <c r="AB5076" t="s">
        <v>664</v>
      </c>
      <c r="AC5076" t="s">
        <v>664</v>
      </c>
      <c r="AD5076" t="s">
        <v>664</v>
      </c>
      <c r="AE5076" t="s">
        <v>664</v>
      </c>
      <c r="AF5076" t="s">
        <v>664</v>
      </c>
    </row>
    <row r="5077" spans="1:32">
      <c r="A5077">
        <v>116509</v>
      </c>
      <c r="B5077" t="s">
        <v>85</v>
      </c>
      <c r="C5077" t="s">
        <v>664</v>
      </c>
      <c r="D5077" t="s">
        <v>664</v>
      </c>
      <c r="E5077" t="s">
        <v>664</v>
      </c>
      <c r="F5077" t="s">
        <v>664</v>
      </c>
      <c r="G5077" t="s">
        <v>664</v>
      </c>
      <c r="H5077" t="s">
        <v>664</v>
      </c>
      <c r="I5077" t="s">
        <v>664</v>
      </c>
      <c r="J5077" t="s">
        <v>664</v>
      </c>
      <c r="K5077" t="s">
        <v>664</v>
      </c>
      <c r="L5077" t="s">
        <v>664</v>
      </c>
      <c r="M5077" t="s">
        <v>664</v>
      </c>
      <c r="N5077" t="s">
        <v>664</v>
      </c>
      <c r="O5077" t="s">
        <v>664</v>
      </c>
      <c r="P5077" t="s">
        <v>664</v>
      </c>
      <c r="Q5077" t="s">
        <v>664</v>
      </c>
      <c r="R5077" t="s">
        <v>664</v>
      </c>
      <c r="S5077" t="s">
        <v>664</v>
      </c>
      <c r="T5077" t="s">
        <v>664</v>
      </c>
      <c r="U5077" t="s">
        <v>664</v>
      </c>
      <c r="V5077" t="s">
        <v>664</v>
      </c>
      <c r="W5077" t="s">
        <v>664</v>
      </c>
      <c r="X5077" t="s">
        <v>664</v>
      </c>
      <c r="Y5077" t="s">
        <v>664</v>
      </c>
      <c r="Z5077" t="s">
        <v>664</v>
      </c>
      <c r="AA5077" t="s">
        <v>664</v>
      </c>
      <c r="AB5077" t="s">
        <v>664</v>
      </c>
      <c r="AC5077" t="s">
        <v>664</v>
      </c>
      <c r="AD5077" t="s">
        <v>664</v>
      </c>
      <c r="AE5077" t="s">
        <v>664</v>
      </c>
      <c r="AF5077" t="s">
        <v>664</v>
      </c>
    </row>
    <row r="5078" spans="1:32">
      <c r="A5078">
        <v>116513</v>
      </c>
      <c r="B5078" t="s">
        <v>85</v>
      </c>
      <c r="C5078" t="s">
        <v>664</v>
      </c>
      <c r="D5078" t="s">
        <v>664</v>
      </c>
      <c r="E5078" t="s">
        <v>664</v>
      </c>
      <c r="F5078" t="s">
        <v>664</v>
      </c>
      <c r="G5078" t="s">
        <v>664</v>
      </c>
      <c r="H5078" t="s">
        <v>664</v>
      </c>
      <c r="I5078" t="s">
        <v>664</v>
      </c>
      <c r="J5078" t="s">
        <v>664</v>
      </c>
      <c r="K5078" t="s">
        <v>664</v>
      </c>
      <c r="L5078" t="s">
        <v>664</v>
      </c>
      <c r="M5078" t="s">
        <v>664</v>
      </c>
      <c r="N5078" t="s">
        <v>664</v>
      </c>
      <c r="O5078" t="s">
        <v>664</v>
      </c>
      <c r="P5078" t="s">
        <v>664</v>
      </c>
      <c r="Q5078" t="s">
        <v>664</v>
      </c>
      <c r="R5078" t="s">
        <v>664</v>
      </c>
      <c r="S5078" t="s">
        <v>664</v>
      </c>
      <c r="T5078" t="s">
        <v>664</v>
      </c>
      <c r="U5078" t="s">
        <v>664</v>
      </c>
      <c r="V5078" t="s">
        <v>664</v>
      </c>
      <c r="W5078" t="s">
        <v>664</v>
      </c>
      <c r="X5078" t="s">
        <v>664</v>
      </c>
      <c r="Y5078" t="s">
        <v>664</v>
      </c>
      <c r="Z5078" t="s">
        <v>664</v>
      </c>
      <c r="AA5078" t="s">
        <v>664</v>
      </c>
      <c r="AB5078" t="s">
        <v>664</v>
      </c>
      <c r="AC5078" t="s">
        <v>664</v>
      </c>
      <c r="AD5078" t="s">
        <v>664</v>
      </c>
      <c r="AE5078" t="s">
        <v>664</v>
      </c>
      <c r="AF5078" t="s">
        <v>664</v>
      </c>
    </row>
    <row r="5079" spans="1:32">
      <c r="A5079">
        <v>116516</v>
      </c>
      <c r="B5079" t="s">
        <v>85</v>
      </c>
      <c r="C5079" t="s">
        <v>664</v>
      </c>
      <c r="D5079" t="s">
        <v>664</v>
      </c>
      <c r="E5079" t="s">
        <v>664</v>
      </c>
      <c r="F5079" t="s">
        <v>664</v>
      </c>
      <c r="G5079" t="s">
        <v>664</v>
      </c>
      <c r="H5079" t="s">
        <v>664</v>
      </c>
      <c r="I5079" t="s">
        <v>664</v>
      </c>
      <c r="J5079" t="s">
        <v>664</v>
      </c>
      <c r="K5079" t="s">
        <v>664</v>
      </c>
      <c r="L5079" t="s">
        <v>664</v>
      </c>
      <c r="M5079" t="s">
        <v>664</v>
      </c>
      <c r="N5079" t="s">
        <v>664</v>
      </c>
      <c r="O5079" t="s">
        <v>664</v>
      </c>
      <c r="P5079" t="s">
        <v>664</v>
      </c>
      <c r="Q5079" t="s">
        <v>664</v>
      </c>
      <c r="R5079" t="s">
        <v>664</v>
      </c>
      <c r="S5079" t="s">
        <v>664</v>
      </c>
      <c r="T5079" t="s">
        <v>664</v>
      </c>
      <c r="U5079" t="s">
        <v>664</v>
      </c>
      <c r="V5079" t="s">
        <v>664</v>
      </c>
      <c r="W5079" t="s">
        <v>663</v>
      </c>
      <c r="X5079" t="s">
        <v>663</v>
      </c>
      <c r="Y5079" t="s">
        <v>664</v>
      </c>
      <c r="Z5079" t="s">
        <v>664</v>
      </c>
      <c r="AA5079" t="s">
        <v>664</v>
      </c>
      <c r="AB5079" t="s">
        <v>664</v>
      </c>
      <c r="AC5079" t="s">
        <v>664</v>
      </c>
      <c r="AD5079" t="s">
        <v>664</v>
      </c>
      <c r="AE5079" t="s">
        <v>664</v>
      </c>
      <c r="AF5079" t="s">
        <v>664</v>
      </c>
    </row>
    <row r="5080" spans="1:32">
      <c r="A5080">
        <v>116519</v>
      </c>
      <c r="B5080" t="s">
        <v>85</v>
      </c>
      <c r="C5080" t="s">
        <v>664</v>
      </c>
      <c r="D5080" t="s">
        <v>664</v>
      </c>
      <c r="E5080" t="s">
        <v>664</v>
      </c>
      <c r="F5080" t="s">
        <v>664</v>
      </c>
      <c r="G5080" t="s">
        <v>664</v>
      </c>
      <c r="H5080" t="s">
        <v>664</v>
      </c>
      <c r="I5080" t="s">
        <v>664</v>
      </c>
      <c r="J5080" t="s">
        <v>664</v>
      </c>
      <c r="K5080" t="s">
        <v>664</v>
      </c>
      <c r="L5080" t="s">
        <v>664</v>
      </c>
      <c r="M5080" t="s">
        <v>664</v>
      </c>
      <c r="N5080" t="s">
        <v>664</v>
      </c>
      <c r="O5080" t="s">
        <v>664</v>
      </c>
      <c r="P5080" t="s">
        <v>664</v>
      </c>
      <c r="Q5080" t="s">
        <v>664</v>
      </c>
      <c r="R5080" t="s">
        <v>664</v>
      </c>
      <c r="S5080" t="s">
        <v>664</v>
      </c>
      <c r="T5080" t="s">
        <v>664</v>
      </c>
      <c r="U5080" t="s">
        <v>665</v>
      </c>
      <c r="V5080" t="s">
        <v>664</v>
      </c>
      <c r="W5080" t="s">
        <v>664</v>
      </c>
      <c r="X5080" t="s">
        <v>665</v>
      </c>
      <c r="Y5080" t="s">
        <v>665</v>
      </c>
      <c r="Z5080" t="s">
        <v>664</v>
      </c>
      <c r="AA5080" t="s">
        <v>664</v>
      </c>
      <c r="AB5080" t="s">
        <v>664</v>
      </c>
      <c r="AC5080" t="s">
        <v>664</v>
      </c>
      <c r="AD5080" t="s">
        <v>664</v>
      </c>
      <c r="AE5080" t="s">
        <v>664</v>
      </c>
      <c r="AF5080" t="s">
        <v>664</v>
      </c>
    </row>
    <row r="5081" spans="1:32">
      <c r="A5081">
        <v>116521</v>
      </c>
      <c r="B5081" t="s">
        <v>85</v>
      </c>
      <c r="C5081" t="s">
        <v>664</v>
      </c>
      <c r="D5081" t="s">
        <v>664</v>
      </c>
      <c r="E5081" t="s">
        <v>664</v>
      </c>
      <c r="F5081" t="s">
        <v>664</v>
      </c>
      <c r="G5081" t="s">
        <v>664</v>
      </c>
      <c r="H5081" t="s">
        <v>664</v>
      </c>
      <c r="I5081" t="s">
        <v>664</v>
      </c>
      <c r="J5081" t="s">
        <v>664</v>
      </c>
      <c r="K5081" t="s">
        <v>664</v>
      </c>
      <c r="L5081" t="s">
        <v>664</v>
      </c>
      <c r="M5081" t="s">
        <v>664</v>
      </c>
      <c r="N5081" t="s">
        <v>664</v>
      </c>
      <c r="O5081" t="s">
        <v>664</v>
      </c>
      <c r="P5081" t="s">
        <v>664</v>
      </c>
      <c r="Q5081" t="s">
        <v>664</v>
      </c>
      <c r="R5081" t="s">
        <v>664</v>
      </c>
      <c r="S5081" t="s">
        <v>664</v>
      </c>
      <c r="T5081" t="s">
        <v>664</v>
      </c>
      <c r="U5081" t="s">
        <v>664</v>
      </c>
      <c r="V5081" t="s">
        <v>664</v>
      </c>
      <c r="W5081" t="s">
        <v>664</v>
      </c>
      <c r="X5081" t="s">
        <v>663</v>
      </c>
      <c r="Y5081" t="s">
        <v>663</v>
      </c>
      <c r="Z5081" t="s">
        <v>663</v>
      </c>
      <c r="AA5081" t="s">
        <v>664</v>
      </c>
      <c r="AB5081" t="s">
        <v>665</v>
      </c>
      <c r="AC5081" t="s">
        <v>663</v>
      </c>
      <c r="AD5081" t="s">
        <v>665</v>
      </c>
      <c r="AE5081" t="s">
        <v>663</v>
      </c>
      <c r="AF5081" t="s">
        <v>663</v>
      </c>
    </row>
    <row r="5082" spans="1:32">
      <c r="A5082">
        <v>116529</v>
      </c>
      <c r="B5082" t="s">
        <v>85</v>
      </c>
      <c r="C5082" t="s">
        <v>664</v>
      </c>
      <c r="D5082" t="s">
        <v>664</v>
      </c>
      <c r="E5082" t="s">
        <v>664</v>
      </c>
      <c r="F5082" t="s">
        <v>664</v>
      </c>
      <c r="G5082" t="s">
        <v>664</v>
      </c>
      <c r="H5082" t="s">
        <v>664</v>
      </c>
      <c r="I5082" t="s">
        <v>665</v>
      </c>
      <c r="J5082" t="s">
        <v>665</v>
      </c>
      <c r="K5082" t="s">
        <v>664</v>
      </c>
      <c r="L5082" t="s">
        <v>664</v>
      </c>
      <c r="M5082" t="s">
        <v>664</v>
      </c>
      <c r="N5082" t="s">
        <v>664</v>
      </c>
      <c r="O5082" t="s">
        <v>663</v>
      </c>
      <c r="P5082" t="s">
        <v>664</v>
      </c>
      <c r="Q5082" t="s">
        <v>664</v>
      </c>
      <c r="R5082" t="s">
        <v>665</v>
      </c>
      <c r="S5082" t="s">
        <v>665</v>
      </c>
      <c r="T5082" t="s">
        <v>663</v>
      </c>
      <c r="U5082" t="s">
        <v>664</v>
      </c>
      <c r="V5082" t="s">
        <v>663</v>
      </c>
      <c r="W5082" t="s">
        <v>665</v>
      </c>
      <c r="X5082" t="s">
        <v>665</v>
      </c>
      <c r="Y5082" t="s">
        <v>664</v>
      </c>
      <c r="Z5082" t="s">
        <v>664</v>
      </c>
      <c r="AA5082" t="s">
        <v>664</v>
      </c>
      <c r="AB5082" t="s">
        <v>664</v>
      </c>
      <c r="AC5082" t="s">
        <v>664</v>
      </c>
      <c r="AD5082" t="s">
        <v>664</v>
      </c>
      <c r="AE5082" t="s">
        <v>664</v>
      </c>
      <c r="AF5082" t="s">
        <v>664</v>
      </c>
    </row>
    <row r="5083" spans="1:32">
      <c r="A5083">
        <v>116536</v>
      </c>
      <c r="B5083" t="s">
        <v>85</v>
      </c>
      <c r="C5083" t="s">
        <v>664</v>
      </c>
      <c r="D5083" t="s">
        <v>664</v>
      </c>
      <c r="E5083" t="s">
        <v>664</v>
      </c>
      <c r="F5083" t="s">
        <v>664</v>
      </c>
      <c r="G5083" t="s">
        <v>664</v>
      </c>
      <c r="H5083" t="s">
        <v>664</v>
      </c>
      <c r="I5083" t="s">
        <v>664</v>
      </c>
      <c r="J5083" t="s">
        <v>665</v>
      </c>
      <c r="K5083" t="s">
        <v>665</v>
      </c>
      <c r="L5083" t="s">
        <v>664</v>
      </c>
      <c r="M5083" t="s">
        <v>664</v>
      </c>
      <c r="N5083" t="s">
        <v>664</v>
      </c>
      <c r="O5083" t="s">
        <v>664</v>
      </c>
      <c r="P5083" t="s">
        <v>664</v>
      </c>
      <c r="Q5083" t="s">
        <v>665</v>
      </c>
      <c r="R5083" t="s">
        <v>664</v>
      </c>
      <c r="S5083" t="s">
        <v>664</v>
      </c>
      <c r="T5083" t="s">
        <v>665</v>
      </c>
      <c r="U5083" t="s">
        <v>665</v>
      </c>
      <c r="V5083" t="s">
        <v>665</v>
      </c>
      <c r="W5083" t="s">
        <v>663</v>
      </c>
      <c r="X5083" t="s">
        <v>663</v>
      </c>
      <c r="Y5083" t="s">
        <v>665</v>
      </c>
      <c r="Z5083" t="s">
        <v>664</v>
      </c>
      <c r="AA5083" t="s">
        <v>663</v>
      </c>
      <c r="AB5083" t="s">
        <v>664</v>
      </c>
      <c r="AC5083" t="s">
        <v>664</v>
      </c>
      <c r="AD5083" t="s">
        <v>664</v>
      </c>
      <c r="AE5083" t="s">
        <v>664</v>
      </c>
      <c r="AF5083" t="s">
        <v>664</v>
      </c>
    </row>
    <row r="5084" spans="1:32">
      <c r="A5084">
        <v>116539</v>
      </c>
      <c r="B5084" t="s">
        <v>85</v>
      </c>
      <c r="C5084" t="s">
        <v>664</v>
      </c>
      <c r="D5084" t="s">
        <v>664</v>
      </c>
      <c r="E5084" t="s">
        <v>664</v>
      </c>
      <c r="F5084" t="s">
        <v>664</v>
      </c>
      <c r="G5084" t="s">
        <v>664</v>
      </c>
      <c r="H5084" t="s">
        <v>664</v>
      </c>
      <c r="I5084" t="s">
        <v>664</v>
      </c>
      <c r="J5084" t="s">
        <v>664</v>
      </c>
      <c r="K5084" t="s">
        <v>664</v>
      </c>
      <c r="L5084" t="s">
        <v>664</v>
      </c>
      <c r="M5084" t="s">
        <v>664</v>
      </c>
      <c r="N5084" t="s">
        <v>664</v>
      </c>
      <c r="O5084" t="s">
        <v>664</v>
      </c>
      <c r="P5084" t="s">
        <v>664</v>
      </c>
      <c r="Q5084" t="s">
        <v>664</v>
      </c>
      <c r="R5084" t="s">
        <v>664</v>
      </c>
      <c r="S5084" t="s">
        <v>664</v>
      </c>
      <c r="T5084" t="s">
        <v>664</v>
      </c>
      <c r="U5084" t="s">
        <v>664</v>
      </c>
      <c r="V5084" t="s">
        <v>664</v>
      </c>
      <c r="W5084" t="s">
        <v>664</v>
      </c>
      <c r="X5084" t="s">
        <v>664</v>
      </c>
      <c r="Y5084" t="s">
        <v>664</v>
      </c>
      <c r="Z5084" t="s">
        <v>664</v>
      </c>
      <c r="AA5084" t="s">
        <v>664</v>
      </c>
      <c r="AB5084" t="s">
        <v>664</v>
      </c>
      <c r="AC5084" t="s">
        <v>664</v>
      </c>
      <c r="AD5084" t="s">
        <v>664</v>
      </c>
      <c r="AE5084" t="s">
        <v>664</v>
      </c>
      <c r="AF5084" t="s">
        <v>664</v>
      </c>
    </row>
    <row r="5085" spans="1:32">
      <c r="A5085">
        <v>116540</v>
      </c>
      <c r="B5085" t="s">
        <v>85</v>
      </c>
      <c r="C5085" t="s">
        <v>664</v>
      </c>
      <c r="D5085" t="s">
        <v>664</v>
      </c>
      <c r="E5085" t="s">
        <v>664</v>
      </c>
      <c r="F5085" t="s">
        <v>664</v>
      </c>
      <c r="G5085" t="s">
        <v>664</v>
      </c>
      <c r="H5085" t="s">
        <v>664</v>
      </c>
      <c r="I5085" t="s">
        <v>665</v>
      </c>
      <c r="J5085" t="s">
        <v>664</v>
      </c>
      <c r="K5085" t="s">
        <v>664</v>
      </c>
      <c r="L5085" t="s">
        <v>664</v>
      </c>
      <c r="M5085" t="s">
        <v>664</v>
      </c>
      <c r="N5085" t="s">
        <v>665</v>
      </c>
      <c r="O5085" t="s">
        <v>665</v>
      </c>
      <c r="P5085" t="s">
        <v>664</v>
      </c>
      <c r="Q5085" t="s">
        <v>664</v>
      </c>
      <c r="R5085" t="s">
        <v>664</v>
      </c>
      <c r="S5085" t="s">
        <v>665</v>
      </c>
      <c r="T5085" t="s">
        <v>665</v>
      </c>
      <c r="U5085" t="s">
        <v>664</v>
      </c>
      <c r="V5085" t="s">
        <v>665</v>
      </c>
      <c r="W5085" t="s">
        <v>663</v>
      </c>
      <c r="X5085" t="s">
        <v>663</v>
      </c>
      <c r="Y5085" t="s">
        <v>663</v>
      </c>
      <c r="Z5085" t="s">
        <v>664</v>
      </c>
      <c r="AA5085" t="s">
        <v>663</v>
      </c>
      <c r="AB5085" t="s">
        <v>663</v>
      </c>
      <c r="AC5085" t="s">
        <v>663</v>
      </c>
      <c r="AD5085" t="s">
        <v>663</v>
      </c>
      <c r="AE5085" t="s">
        <v>664</v>
      </c>
      <c r="AF5085" t="s">
        <v>664</v>
      </c>
    </row>
    <row r="5086" spans="1:32">
      <c r="A5086">
        <v>116541</v>
      </c>
      <c r="B5086" t="s">
        <v>85</v>
      </c>
      <c r="C5086" t="s">
        <v>664</v>
      </c>
      <c r="D5086" t="s">
        <v>664</v>
      </c>
      <c r="E5086" t="s">
        <v>664</v>
      </c>
      <c r="F5086" t="s">
        <v>664</v>
      </c>
      <c r="G5086" t="s">
        <v>664</v>
      </c>
      <c r="H5086" t="s">
        <v>664</v>
      </c>
      <c r="I5086" t="s">
        <v>664</v>
      </c>
      <c r="J5086" t="s">
        <v>664</v>
      </c>
      <c r="K5086" t="s">
        <v>664</v>
      </c>
      <c r="L5086" t="s">
        <v>664</v>
      </c>
      <c r="M5086" t="s">
        <v>663</v>
      </c>
      <c r="N5086" t="s">
        <v>664</v>
      </c>
      <c r="O5086" t="s">
        <v>664</v>
      </c>
      <c r="P5086" t="s">
        <v>664</v>
      </c>
      <c r="Q5086" t="s">
        <v>664</v>
      </c>
      <c r="R5086" t="s">
        <v>663</v>
      </c>
      <c r="S5086" t="s">
        <v>663</v>
      </c>
      <c r="T5086" t="s">
        <v>663</v>
      </c>
      <c r="U5086" t="s">
        <v>664</v>
      </c>
      <c r="V5086" t="s">
        <v>665</v>
      </c>
      <c r="W5086" t="s">
        <v>663</v>
      </c>
      <c r="X5086" t="s">
        <v>663</v>
      </c>
      <c r="Y5086" t="s">
        <v>665</v>
      </c>
      <c r="Z5086" t="s">
        <v>663</v>
      </c>
      <c r="AA5086" t="s">
        <v>663</v>
      </c>
      <c r="AB5086" t="s">
        <v>664</v>
      </c>
      <c r="AC5086" t="s">
        <v>664</v>
      </c>
      <c r="AD5086" t="s">
        <v>665</v>
      </c>
      <c r="AE5086" t="s">
        <v>665</v>
      </c>
      <c r="AF5086" t="s">
        <v>664</v>
      </c>
    </row>
    <row r="5087" spans="1:32">
      <c r="A5087">
        <v>116545</v>
      </c>
      <c r="B5087" t="s">
        <v>85</v>
      </c>
      <c r="C5087" t="s">
        <v>664</v>
      </c>
      <c r="D5087" t="s">
        <v>664</v>
      </c>
      <c r="E5087" t="s">
        <v>664</v>
      </c>
      <c r="F5087" t="s">
        <v>664</v>
      </c>
      <c r="G5087" t="s">
        <v>664</v>
      </c>
      <c r="H5087" t="s">
        <v>664</v>
      </c>
      <c r="I5087" t="s">
        <v>664</v>
      </c>
      <c r="J5087" t="s">
        <v>664</v>
      </c>
      <c r="K5087" t="s">
        <v>664</v>
      </c>
      <c r="L5087" t="s">
        <v>664</v>
      </c>
      <c r="M5087" t="s">
        <v>664</v>
      </c>
      <c r="N5087" t="s">
        <v>664</v>
      </c>
      <c r="O5087" t="s">
        <v>664</v>
      </c>
      <c r="P5087" t="s">
        <v>664</v>
      </c>
      <c r="Q5087" t="s">
        <v>664</v>
      </c>
      <c r="R5087" t="s">
        <v>665</v>
      </c>
      <c r="S5087" t="s">
        <v>663</v>
      </c>
      <c r="T5087" t="s">
        <v>664</v>
      </c>
      <c r="U5087" t="s">
        <v>663</v>
      </c>
      <c r="V5087" t="s">
        <v>664</v>
      </c>
      <c r="W5087" t="s">
        <v>664</v>
      </c>
      <c r="X5087" t="s">
        <v>663</v>
      </c>
      <c r="Y5087" t="s">
        <v>663</v>
      </c>
      <c r="Z5087" t="s">
        <v>663</v>
      </c>
      <c r="AA5087" t="s">
        <v>664</v>
      </c>
      <c r="AB5087" t="s">
        <v>664</v>
      </c>
      <c r="AC5087" t="s">
        <v>664</v>
      </c>
      <c r="AD5087" t="s">
        <v>665</v>
      </c>
      <c r="AE5087" t="s">
        <v>664</v>
      </c>
      <c r="AF5087" t="s">
        <v>664</v>
      </c>
    </row>
    <row r="5088" spans="1:32">
      <c r="A5088">
        <v>116549</v>
      </c>
      <c r="B5088" t="s">
        <v>85</v>
      </c>
      <c r="C5088" t="s">
        <v>664</v>
      </c>
      <c r="D5088" t="s">
        <v>664</v>
      </c>
      <c r="E5088" t="s">
        <v>664</v>
      </c>
      <c r="F5088" t="s">
        <v>664</v>
      </c>
      <c r="G5088" t="s">
        <v>665</v>
      </c>
      <c r="H5088" t="s">
        <v>664</v>
      </c>
      <c r="I5088" t="s">
        <v>664</v>
      </c>
      <c r="J5088" t="s">
        <v>664</v>
      </c>
      <c r="K5088" t="s">
        <v>664</v>
      </c>
      <c r="L5088" t="s">
        <v>664</v>
      </c>
      <c r="M5088" t="s">
        <v>664</v>
      </c>
      <c r="N5088" t="s">
        <v>664</v>
      </c>
      <c r="O5088" t="s">
        <v>664</v>
      </c>
      <c r="P5088" t="s">
        <v>664</v>
      </c>
      <c r="Q5088" t="s">
        <v>664</v>
      </c>
      <c r="R5088" t="s">
        <v>664</v>
      </c>
      <c r="S5088" t="s">
        <v>664</v>
      </c>
      <c r="T5088" t="s">
        <v>665</v>
      </c>
      <c r="U5088" t="s">
        <v>664</v>
      </c>
      <c r="V5088" t="s">
        <v>665</v>
      </c>
      <c r="W5088" t="s">
        <v>664</v>
      </c>
      <c r="X5088" t="s">
        <v>664</v>
      </c>
      <c r="Y5088" t="s">
        <v>664</v>
      </c>
      <c r="Z5088" t="s">
        <v>664</v>
      </c>
      <c r="AA5088" t="s">
        <v>664</v>
      </c>
      <c r="AB5088" t="s">
        <v>664</v>
      </c>
      <c r="AC5088" t="s">
        <v>664</v>
      </c>
      <c r="AD5088" t="s">
        <v>664</v>
      </c>
      <c r="AE5088" t="s">
        <v>664</v>
      </c>
      <c r="AF5088" t="s">
        <v>664</v>
      </c>
    </row>
    <row r="5089" spans="1:32">
      <c r="A5089">
        <v>116551</v>
      </c>
      <c r="B5089" t="s">
        <v>85</v>
      </c>
      <c r="C5089" t="s">
        <v>664</v>
      </c>
      <c r="D5089" t="s">
        <v>664</v>
      </c>
      <c r="E5089" t="s">
        <v>664</v>
      </c>
      <c r="F5089" t="s">
        <v>664</v>
      </c>
      <c r="G5089" t="s">
        <v>664</v>
      </c>
      <c r="H5089" t="s">
        <v>664</v>
      </c>
      <c r="I5089" t="s">
        <v>663</v>
      </c>
      <c r="J5089" t="s">
        <v>664</v>
      </c>
      <c r="K5089" t="s">
        <v>664</v>
      </c>
      <c r="L5089" t="s">
        <v>665</v>
      </c>
      <c r="M5089" t="s">
        <v>663</v>
      </c>
      <c r="N5089" t="s">
        <v>664</v>
      </c>
      <c r="O5089" t="s">
        <v>663</v>
      </c>
      <c r="P5089" t="s">
        <v>663</v>
      </c>
      <c r="Q5089" t="s">
        <v>664</v>
      </c>
      <c r="R5089" t="s">
        <v>665</v>
      </c>
      <c r="S5089" t="s">
        <v>665</v>
      </c>
      <c r="T5089" t="s">
        <v>664</v>
      </c>
      <c r="U5089" t="s">
        <v>664</v>
      </c>
      <c r="V5089" t="s">
        <v>663</v>
      </c>
      <c r="W5089" t="s">
        <v>665</v>
      </c>
      <c r="X5089" t="s">
        <v>665</v>
      </c>
      <c r="Y5089" t="s">
        <v>664</v>
      </c>
      <c r="Z5089" t="s">
        <v>665</v>
      </c>
      <c r="AA5089" t="s">
        <v>665</v>
      </c>
      <c r="AB5089" t="s">
        <v>664</v>
      </c>
      <c r="AC5089" t="s">
        <v>664</v>
      </c>
      <c r="AD5089" t="s">
        <v>664</v>
      </c>
      <c r="AE5089" t="s">
        <v>664</v>
      </c>
      <c r="AF5089" t="s">
        <v>664</v>
      </c>
    </row>
    <row r="5090" spans="1:32">
      <c r="A5090">
        <v>116553</v>
      </c>
      <c r="B5090" t="s">
        <v>85</v>
      </c>
      <c r="C5090" t="s">
        <v>664</v>
      </c>
      <c r="D5090" t="s">
        <v>664</v>
      </c>
      <c r="E5090" t="s">
        <v>664</v>
      </c>
      <c r="F5090" t="s">
        <v>664</v>
      </c>
      <c r="G5090" t="s">
        <v>664</v>
      </c>
      <c r="H5090" t="s">
        <v>664</v>
      </c>
      <c r="I5090" t="s">
        <v>665</v>
      </c>
      <c r="J5090" t="s">
        <v>664</v>
      </c>
      <c r="K5090" t="s">
        <v>664</v>
      </c>
      <c r="L5090" t="s">
        <v>663</v>
      </c>
      <c r="M5090" t="s">
        <v>665</v>
      </c>
      <c r="N5090" t="s">
        <v>665</v>
      </c>
      <c r="O5090" t="s">
        <v>665</v>
      </c>
      <c r="P5090" t="s">
        <v>664</v>
      </c>
      <c r="Q5090" t="s">
        <v>664</v>
      </c>
      <c r="R5090" t="s">
        <v>663</v>
      </c>
      <c r="S5090" t="s">
        <v>665</v>
      </c>
      <c r="T5090" t="s">
        <v>663</v>
      </c>
      <c r="U5090" t="s">
        <v>663</v>
      </c>
      <c r="V5090" t="s">
        <v>664</v>
      </c>
      <c r="W5090" t="s">
        <v>665</v>
      </c>
      <c r="X5090" t="s">
        <v>665</v>
      </c>
      <c r="Y5090" t="s">
        <v>665</v>
      </c>
      <c r="Z5090" t="s">
        <v>665</v>
      </c>
      <c r="AA5090" t="s">
        <v>665</v>
      </c>
      <c r="AB5090" t="s">
        <v>665</v>
      </c>
      <c r="AC5090" t="s">
        <v>665</v>
      </c>
      <c r="AD5090" t="s">
        <v>664</v>
      </c>
      <c r="AE5090" t="s">
        <v>664</v>
      </c>
      <c r="AF5090" t="s">
        <v>664</v>
      </c>
    </row>
    <row r="5091" spans="1:32">
      <c r="A5091">
        <v>116562</v>
      </c>
      <c r="B5091" t="s">
        <v>85</v>
      </c>
      <c r="C5091" t="s">
        <v>664</v>
      </c>
      <c r="D5091" t="s">
        <v>664</v>
      </c>
      <c r="E5091" t="s">
        <v>664</v>
      </c>
      <c r="F5091" t="s">
        <v>664</v>
      </c>
      <c r="G5091" t="s">
        <v>664</v>
      </c>
      <c r="H5091" t="s">
        <v>664</v>
      </c>
      <c r="I5091" t="s">
        <v>664</v>
      </c>
      <c r="J5091" t="s">
        <v>664</v>
      </c>
      <c r="K5091" t="s">
        <v>664</v>
      </c>
      <c r="L5091" t="s">
        <v>664</v>
      </c>
      <c r="M5091" t="s">
        <v>665</v>
      </c>
      <c r="N5091" t="s">
        <v>665</v>
      </c>
      <c r="O5091" t="s">
        <v>665</v>
      </c>
      <c r="P5091" t="s">
        <v>665</v>
      </c>
      <c r="Q5091" t="s">
        <v>665</v>
      </c>
      <c r="R5091" t="s">
        <v>664</v>
      </c>
      <c r="S5091" t="s">
        <v>664</v>
      </c>
      <c r="T5091" t="s">
        <v>664</v>
      </c>
      <c r="U5091" t="s">
        <v>663</v>
      </c>
      <c r="V5091" t="s">
        <v>664</v>
      </c>
      <c r="W5091" t="s">
        <v>663</v>
      </c>
      <c r="X5091" t="s">
        <v>665</v>
      </c>
      <c r="Y5091" t="s">
        <v>665</v>
      </c>
      <c r="Z5091" t="s">
        <v>665</v>
      </c>
      <c r="AA5091" t="s">
        <v>665</v>
      </c>
      <c r="AB5091" t="s">
        <v>665</v>
      </c>
      <c r="AC5091" t="s">
        <v>665</v>
      </c>
      <c r="AD5091" t="s">
        <v>665</v>
      </c>
      <c r="AE5091" t="s">
        <v>665</v>
      </c>
      <c r="AF5091" t="s">
        <v>665</v>
      </c>
    </row>
    <row r="5092" spans="1:32">
      <c r="A5092">
        <v>116576</v>
      </c>
      <c r="B5092" t="s">
        <v>85</v>
      </c>
      <c r="C5092" t="s">
        <v>664</v>
      </c>
      <c r="D5092" t="s">
        <v>663</v>
      </c>
      <c r="E5092" t="s">
        <v>664</v>
      </c>
      <c r="F5092" t="s">
        <v>664</v>
      </c>
      <c r="G5092" t="s">
        <v>664</v>
      </c>
      <c r="H5092" t="s">
        <v>664</v>
      </c>
      <c r="I5092" t="s">
        <v>665</v>
      </c>
      <c r="J5092" t="s">
        <v>663</v>
      </c>
      <c r="K5092" t="s">
        <v>664</v>
      </c>
      <c r="L5092" t="s">
        <v>663</v>
      </c>
      <c r="M5092" t="s">
        <v>665</v>
      </c>
      <c r="N5092" t="s">
        <v>665</v>
      </c>
      <c r="O5092" t="s">
        <v>663</v>
      </c>
      <c r="P5092" t="s">
        <v>665</v>
      </c>
      <c r="Q5092" t="s">
        <v>665</v>
      </c>
      <c r="R5092" t="s">
        <v>664</v>
      </c>
      <c r="S5092" t="s">
        <v>663</v>
      </c>
      <c r="T5092" t="s">
        <v>663</v>
      </c>
      <c r="U5092" t="s">
        <v>663</v>
      </c>
      <c r="V5092" t="s">
        <v>663</v>
      </c>
      <c r="W5092" t="s">
        <v>664</v>
      </c>
      <c r="X5092" t="s">
        <v>664</v>
      </c>
      <c r="Y5092" t="s">
        <v>664</v>
      </c>
      <c r="Z5092" t="s">
        <v>664</v>
      </c>
      <c r="AA5092" t="s">
        <v>664</v>
      </c>
      <c r="AB5092" t="s">
        <v>664</v>
      </c>
      <c r="AC5092" t="s">
        <v>664</v>
      </c>
      <c r="AD5092" t="s">
        <v>664</v>
      </c>
      <c r="AE5092" t="s">
        <v>664</v>
      </c>
      <c r="AF5092" t="s">
        <v>664</v>
      </c>
    </row>
    <row r="5093" spans="1:32">
      <c r="A5093">
        <v>116584</v>
      </c>
      <c r="B5093" t="s">
        <v>85</v>
      </c>
      <c r="C5093" t="s">
        <v>664</v>
      </c>
      <c r="D5093" t="s">
        <v>664</v>
      </c>
      <c r="E5093" t="s">
        <v>664</v>
      </c>
      <c r="F5093" t="s">
        <v>664</v>
      </c>
      <c r="G5093" t="s">
        <v>664</v>
      </c>
      <c r="H5093" t="s">
        <v>664</v>
      </c>
      <c r="I5093" t="s">
        <v>665</v>
      </c>
      <c r="J5093" t="s">
        <v>664</v>
      </c>
      <c r="K5093" t="s">
        <v>664</v>
      </c>
      <c r="L5093" t="s">
        <v>664</v>
      </c>
      <c r="M5093" t="s">
        <v>665</v>
      </c>
      <c r="N5093" t="s">
        <v>663</v>
      </c>
      <c r="O5093" t="s">
        <v>663</v>
      </c>
      <c r="P5093" t="s">
        <v>663</v>
      </c>
      <c r="Q5093" t="s">
        <v>663</v>
      </c>
      <c r="R5093" t="s">
        <v>665</v>
      </c>
      <c r="S5093" t="s">
        <v>664</v>
      </c>
      <c r="T5093" t="s">
        <v>664</v>
      </c>
      <c r="U5093" t="s">
        <v>665</v>
      </c>
      <c r="V5093" t="s">
        <v>664</v>
      </c>
      <c r="W5093" t="s">
        <v>665</v>
      </c>
      <c r="X5093" t="s">
        <v>663</v>
      </c>
      <c r="Y5093" t="s">
        <v>664</v>
      </c>
      <c r="Z5093" t="s">
        <v>663</v>
      </c>
      <c r="AA5093" t="s">
        <v>664</v>
      </c>
      <c r="AB5093" t="s">
        <v>665</v>
      </c>
      <c r="AC5093" t="s">
        <v>664</v>
      </c>
      <c r="AD5093" t="s">
        <v>664</v>
      </c>
      <c r="AE5093" t="s">
        <v>664</v>
      </c>
      <c r="AF5093" t="s">
        <v>664</v>
      </c>
    </row>
    <row r="5094" spans="1:32">
      <c r="A5094">
        <v>116585</v>
      </c>
      <c r="B5094" t="s">
        <v>85</v>
      </c>
      <c r="C5094" t="s">
        <v>664</v>
      </c>
      <c r="D5094" t="s">
        <v>664</v>
      </c>
      <c r="E5094" t="s">
        <v>664</v>
      </c>
      <c r="F5094" t="s">
        <v>664</v>
      </c>
      <c r="G5094" t="s">
        <v>664</v>
      </c>
      <c r="H5094" t="s">
        <v>664</v>
      </c>
      <c r="I5094" t="s">
        <v>664</v>
      </c>
      <c r="J5094" t="s">
        <v>664</v>
      </c>
      <c r="K5094" t="s">
        <v>664</v>
      </c>
      <c r="L5094" t="s">
        <v>664</v>
      </c>
      <c r="M5094" t="s">
        <v>664</v>
      </c>
      <c r="N5094" t="s">
        <v>664</v>
      </c>
      <c r="O5094" t="s">
        <v>665</v>
      </c>
      <c r="P5094" t="s">
        <v>665</v>
      </c>
      <c r="Q5094" t="s">
        <v>664</v>
      </c>
      <c r="R5094" t="s">
        <v>664</v>
      </c>
      <c r="S5094" t="s">
        <v>665</v>
      </c>
      <c r="T5094" t="s">
        <v>664</v>
      </c>
      <c r="U5094" t="s">
        <v>664</v>
      </c>
      <c r="V5094" t="s">
        <v>665</v>
      </c>
      <c r="W5094" t="s">
        <v>665</v>
      </c>
      <c r="X5094" t="s">
        <v>663</v>
      </c>
      <c r="Y5094" t="s">
        <v>664</v>
      </c>
      <c r="Z5094" t="s">
        <v>663</v>
      </c>
      <c r="AA5094" t="s">
        <v>665</v>
      </c>
      <c r="AB5094" t="s">
        <v>664</v>
      </c>
      <c r="AC5094" t="s">
        <v>664</v>
      </c>
      <c r="AD5094" t="s">
        <v>664</v>
      </c>
      <c r="AE5094" t="s">
        <v>663</v>
      </c>
      <c r="AF5094" t="s">
        <v>663</v>
      </c>
    </row>
    <row r="5095" spans="1:32">
      <c r="A5095">
        <v>116594</v>
      </c>
      <c r="B5095" t="s">
        <v>85</v>
      </c>
      <c r="C5095" t="s">
        <v>664</v>
      </c>
      <c r="D5095" t="s">
        <v>665</v>
      </c>
      <c r="E5095" t="s">
        <v>665</v>
      </c>
      <c r="F5095" t="s">
        <v>665</v>
      </c>
      <c r="G5095" t="s">
        <v>665</v>
      </c>
      <c r="H5095" t="s">
        <v>665</v>
      </c>
      <c r="I5095" t="s">
        <v>664</v>
      </c>
      <c r="J5095" t="s">
        <v>665</v>
      </c>
      <c r="K5095" t="s">
        <v>664</v>
      </c>
      <c r="L5095" t="s">
        <v>663</v>
      </c>
      <c r="M5095" t="s">
        <v>665</v>
      </c>
      <c r="N5095" t="s">
        <v>665</v>
      </c>
      <c r="O5095" t="s">
        <v>665</v>
      </c>
      <c r="P5095" t="s">
        <v>663</v>
      </c>
      <c r="Q5095" t="s">
        <v>664</v>
      </c>
      <c r="R5095" t="s">
        <v>665</v>
      </c>
      <c r="S5095" t="s">
        <v>663</v>
      </c>
      <c r="T5095" t="s">
        <v>665</v>
      </c>
      <c r="U5095" t="s">
        <v>665</v>
      </c>
      <c r="V5095" t="s">
        <v>665</v>
      </c>
      <c r="W5095" t="s">
        <v>665</v>
      </c>
      <c r="X5095" t="s">
        <v>663</v>
      </c>
      <c r="Y5095" t="s">
        <v>664</v>
      </c>
      <c r="Z5095" t="s">
        <v>665</v>
      </c>
      <c r="AA5095" t="s">
        <v>663</v>
      </c>
      <c r="AB5095" t="s">
        <v>663</v>
      </c>
      <c r="AC5095" t="s">
        <v>665</v>
      </c>
      <c r="AD5095" t="s">
        <v>663</v>
      </c>
      <c r="AE5095" t="s">
        <v>663</v>
      </c>
      <c r="AF5095" t="s">
        <v>665</v>
      </c>
    </row>
    <row r="5096" spans="1:32">
      <c r="A5096">
        <v>116599</v>
      </c>
      <c r="B5096" t="s">
        <v>85</v>
      </c>
      <c r="C5096" t="s">
        <v>664</v>
      </c>
      <c r="D5096" t="s">
        <v>664</v>
      </c>
      <c r="E5096" t="s">
        <v>664</v>
      </c>
      <c r="F5096" t="s">
        <v>664</v>
      </c>
      <c r="G5096" t="s">
        <v>664</v>
      </c>
      <c r="H5096" t="s">
        <v>664</v>
      </c>
      <c r="I5096" t="s">
        <v>664</v>
      </c>
      <c r="J5096" t="s">
        <v>664</v>
      </c>
      <c r="K5096" t="s">
        <v>664</v>
      </c>
      <c r="L5096" t="s">
        <v>664</v>
      </c>
      <c r="M5096" t="s">
        <v>664</v>
      </c>
      <c r="N5096" t="s">
        <v>664</v>
      </c>
      <c r="O5096" t="s">
        <v>664</v>
      </c>
      <c r="P5096" t="s">
        <v>664</v>
      </c>
      <c r="Q5096" t="s">
        <v>664</v>
      </c>
      <c r="R5096" t="s">
        <v>664</v>
      </c>
      <c r="S5096" t="s">
        <v>664</v>
      </c>
      <c r="T5096" t="s">
        <v>664</v>
      </c>
      <c r="U5096" t="s">
        <v>664</v>
      </c>
      <c r="V5096" t="s">
        <v>664</v>
      </c>
      <c r="W5096" t="s">
        <v>664</v>
      </c>
      <c r="X5096" t="s">
        <v>664</v>
      </c>
      <c r="Y5096" t="s">
        <v>664</v>
      </c>
      <c r="Z5096" t="s">
        <v>664</v>
      </c>
      <c r="AA5096" t="s">
        <v>664</v>
      </c>
      <c r="AB5096" t="s">
        <v>664</v>
      </c>
      <c r="AC5096" t="s">
        <v>664</v>
      </c>
      <c r="AD5096" t="s">
        <v>664</v>
      </c>
      <c r="AE5096" t="s">
        <v>664</v>
      </c>
      <c r="AF5096" t="s">
        <v>664</v>
      </c>
    </row>
    <row r="5097" spans="1:32">
      <c r="A5097">
        <v>116600</v>
      </c>
      <c r="B5097" t="s">
        <v>85</v>
      </c>
      <c r="C5097" t="s">
        <v>664</v>
      </c>
      <c r="D5097" t="s">
        <v>664</v>
      </c>
      <c r="E5097" t="s">
        <v>664</v>
      </c>
      <c r="F5097" t="s">
        <v>664</v>
      </c>
      <c r="G5097" t="s">
        <v>664</v>
      </c>
      <c r="H5097" t="s">
        <v>664</v>
      </c>
      <c r="I5097" t="s">
        <v>664</v>
      </c>
      <c r="J5097" t="s">
        <v>664</v>
      </c>
      <c r="K5097" t="s">
        <v>664</v>
      </c>
      <c r="L5097" t="s">
        <v>665</v>
      </c>
      <c r="M5097" t="s">
        <v>664</v>
      </c>
      <c r="N5097" t="s">
        <v>664</v>
      </c>
      <c r="O5097" t="s">
        <v>664</v>
      </c>
      <c r="P5097" t="s">
        <v>664</v>
      </c>
      <c r="Q5097" t="s">
        <v>664</v>
      </c>
      <c r="R5097" t="s">
        <v>665</v>
      </c>
      <c r="S5097" t="s">
        <v>664</v>
      </c>
      <c r="T5097" t="s">
        <v>664</v>
      </c>
      <c r="U5097" t="s">
        <v>663</v>
      </c>
      <c r="V5097" t="s">
        <v>665</v>
      </c>
      <c r="W5097" t="s">
        <v>665</v>
      </c>
      <c r="X5097" t="s">
        <v>664</v>
      </c>
      <c r="Y5097" t="s">
        <v>664</v>
      </c>
      <c r="Z5097" t="s">
        <v>665</v>
      </c>
      <c r="AA5097" t="s">
        <v>664</v>
      </c>
      <c r="AB5097" t="s">
        <v>664</v>
      </c>
      <c r="AC5097" t="s">
        <v>664</v>
      </c>
      <c r="AD5097" t="s">
        <v>664</v>
      </c>
      <c r="AE5097" t="s">
        <v>664</v>
      </c>
      <c r="AF5097" t="s">
        <v>664</v>
      </c>
    </row>
    <row r="5098" spans="1:32">
      <c r="A5098">
        <v>116609</v>
      </c>
      <c r="B5098" t="s">
        <v>85</v>
      </c>
      <c r="C5098" t="s">
        <v>664</v>
      </c>
      <c r="D5098" t="s">
        <v>663</v>
      </c>
      <c r="E5098" t="s">
        <v>663</v>
      </c>
      <c r="F5098" t="s">
        <v>663</v>
      </c>
      <c r="G5098" t="s">
        <v>665</v>
      </c>
      <c r="H5098" t="s">
        <v>663</v>
      </c>
      <c r="I5098" t="s">
        <v>665</v>
      </c>
      <c r="J5098" t="s">
        <v>665</v>
      </c>
      <c r="K5098" t="s">
        <v>664</v>
      </c>
      <c r="L5098" t="s">
        <v>665</v>
      </c>
      <c r="M5098" t="s">
        <v>665</v>
      </c>
      <c r="N5098" t="s">
        <v>663</v>
      </c>
      <c r="O5098" t="s">
        <v>665</v>
      </c>
      <c r="P5098" t="s">
        <v>663</v>
      </c>
      <c r="Q5098" t="s">
        <v>665</v>
      </c>
      <c r="R5098" t="s">
        <v>664</v>
      </c>
      <c r="S5098" t="s">
        <v>663</v>
      </c>
      <c r="T5098" t="s">
        <v>663</v>
      </c>
      <c r="U5098" t="s">
        <v>664</v>
      </c>
      <c r="V5098" t="s">
        <v>663</v>
      </c>
      <c r="W5098" t="s">
        <v>665</v>
      </c>
      <c r="X5098" t="s">
        <v>665</v>
      </c>
      <c r="Y5098" t="s">
        <v>664</v>
      </c>
      <c r="Z5098" t="s">
        <v>665</v>
      </c>
      <c r="AA5098" t="s">
        <v>665</v>
      </c>
      <c r="AB5098" t="s">
        <v>664</v>
      </c>
      <c r="AC5098" t="s">
        <v>665</v>
      </c>
      <c r="AD5098" t="s">
        <v>665</v>
      </c>
      <c r="AE5098" t="s">
        <v>664</v>
      </c>
      <c r="AF5098" t="s">
        <v>665</v>
      </c>
    </row>
    <row r="5099" spans="1:32">
      <c r="A5099">
        <v>116655</v>
      </c>
      <c r="B5099" t="s">
        <v>85</v>
      </c>
      <c r="C5099" t="s">
        <v>664</v>
      </c>
      <c r="D5099" t="s">
        <v>664</v>
      </c>
      <c r="E5099" t="s">
        <v>664</v>
      </c>
      <c r="F5099" t="s">
        <v>664</v>
      </c>
      <c r="G5099" t="s">
        <v>664</v>
      </c>
      <c r="H5099" t="s">
        <v>664</v>
      </c>
      <c r="I5099" t="s">
        <v>664</v>
      </c>
      <c r="J5099" t="s">
        <v>664</v>
      </c>
      <c r="K5099" t="s">
        <v>664</v>
      </c>
      <c r="L5099" t="s">
        <v>664</v>
      </c>
      <c r="M5099" t="s">
        <v>664</v>
      </c>
      <c r="N5099" t="s">
        <v>664</v>
      </c>
      <c r="O5099" t="s">
        <v>664</v>
      </c>
      <c r="P5099" t="s">
        <v>664</v>
      </c>
      <c r="Q5099" t="s">
        <v>664</v>
      </c>
      <c r="R5099" t="s">
        <v>664</v>
      </c>
      <c r="S5099" t="s">
        <v>664</v>
      </c>
      <c r="T5099" t="s">
        <v>664</v>
      </c>
      <c r="U5099" t="s">
        <v>663</v>
      </c>
      <c r="V5099" t="s">
        <v>664</v>
      </c>
      <c r="W5099" t="s">
        <v>665</v>
      </c>
      <c r="X5099" t="s">
        <v>664</v>
      </c>
      <c r="Y5099" t="s">
        <v>664</v>
      </c>
      <c r="Z5099" t="s">
        <v>663</v>
      </c>
      <c r="AA5099" t="s">
        <v>663</v>
      </c>
      <c r="AB5099" t="s">
        <v>664</v>
      </c>
      <c r="AC5099" t="s">
        <v>664</v>
      </c>
      <c r="AD5099" t="s">
        <v>664</v>
      </c>
      <c r="AE5099" t="s">
        <v>664</v>
      </c>
      <c r="AF5099" t="s">
        <v>664</v>
      </c>
    </row>
    <row r="5100" spans="1:32">
      <c r="A5100">
        <v>116660</v>
      </c>
      <c r="B5100" t="s">
        <v>85</v>
      </c>
      <c r="C5100" t="s">
        <v>664</v>
      </c>
      <c r="D5100" t="s">
        <v>664</v>
      </c>
      <c r="E5100" t="s">
        <v>664</v>
      </c>
      <c r="F5100" t="s">
        <v>665</v>
      </c>
      <c r="G5100" t="s">
        <v>664</v>
      </c>
      <c r="H5100" t="s">
        <v>664</v>
      </c>
      <c r="I5100" t="s">
        <v>664</v>
      </c>
      <c r="J5100" t="s">
        <v>664</v>
      </c>
      <c r="K5100" t="s">
        <v>665</v>
      </c>
      <c r="L5100" t="s">
        <v>664</v>
      </c>
      <c r="M5100" t="s">
        <v>664</v>
      </c>
      <c r="N5100" t="s">
        <v>663</v>
      </c>
      <c r="O5100" t="s">
        <v>665</v>
      </c>
      <c r="P5100" t="s">
        <v>664</v>
      </c>
      <c r="Q5100" t="s">
        <v>665</v>
      </c>
      <c r="R5100" t="s">
        <v>664</v>
      </c>
      <c r="S5100" t="s">
        <v>665</v>
      </c>
      <c r="T5100" t="s">
        <v>665</v>
      </c>
      <c r="U5100" t="s">
        <v>663</v>
      </c>
      <c r="V5100" t="s">
        <v>663</v>
      </c>
      <c r="W5100" t="s">
        <v>664</v>
      </c>
      <c r="X5100" t="s">
        <v>664</v>
      </c>
      <c r="Y5100" t="s">
        <v>664</v>
      </c>
      <c r="Z5100" t="s">
        <v>664</v>
      </c>
      <c r="AA5100" t="s">
        <v>664</v>
      </c>
      <c r="AB5100" t="s">
        <v>664</v>
      </c>
      <c r="AC5100" t="s">
        <v>664</v>
      </c>
      <c r="AD5100" t="s">
        <v>664</v>
      </c>
      <c r="AE5100" t="s">
        <v>664</v>
      </c>
      <c r="AF5100" t="s">
        <v>664</v>
      </c>
    </row>
    <row r="5101" spans="1:32">
      <c r="A5101">
        <v>116674</v>
      </c>
      <c r="B5101" t="s">
        <v>85</v>
      </c>
      <c r="C5101" t="s">
        <v>664</v>
      </c>
      <c r="D5101" t="s">
        <v>664</v>
      </c>
      <c r="E5101" t="s">
        <v>664</v>
      </c>
      <c r="F5101" t="s">
        <v>664</v>
      </c>
      <c r="G5101" t="s">
        <v>664</v>
      </c>
      <c r="H5101" t="s">
        <v>664</v>
      </c>
      <c r="I5101" t="s">
        <v>664</v>
      </c>
      <c r="J5101" t="s">
        <v>664</v>
      </c>
      <c r="K5101" t="s">
        <v>664</v>
      </c>
      <c r="L5101" t="s">
        <v>664</v>
      </c>
      <c r="M5101" t="s">
        <v>664</v>
      </c>
      <c r="N5101" t="s">
        <v>665</v>
      </c>
      <c r="O5101" t="s">
        <v>664</v>
      </c>
      <c r="P5101" t="s">
        <v>664</v>
      </c>
      <c r="Q5101" t="s">
        <v>664</v>
      </c>
      <c r="R5101" t="s">
        <v>664</v>
      </c>
      <c r="S5101" t="s">
        <v>665</v>
      </c>
      <c r="T5101" t="s">
        <v>664</v>
      </c>
      <c r="U5101" t="s">
        <v>665</v>
      </c>
      <c r="V5101" t="s">
        <v>665</v>
      </c>
      <c r="W5101" t="s">
        <v>665</v>
      </c>
      <c r="X5101" t="s">
        <v>664</v>
      </c>
      <c r="Y5101" t="s">
        <v>664</v>
      </c>
      <c r="Z5101" t="s">
        <v>664</v>
      </c>
      <c r="AA5101" t="s">
        <v>664</v>
      </c>
      <c r="AB5101" t="s">
        <v>664</v>
      </c>
      <c r="AC5101" t="s">
        <v>664</v>
      </c>
      <c r="AD5101" t="s">
        <v>664</v>
      </c>
      <c r="AE5101" t="s">
        <v>664</v>
      </c>
      <c r="AF5101" t="s">
        <v>664</v>
      </c>
    </row>
    <row r="5102" spans="1:32">
      <c r="A5102">
        <v>116676</v>
      </c>
      <c r="B5102" t="s">
        <v>85</v>
      </c>
      <c r="C5102" t="s">
        <v>664</v>
      </c>
      <c r="D5102" t="s">
        <v>664</v>
      </c>
      <c r="E5102" t="s">
        <v>664</v>
      </c>
      <c r="F5102" t="s">
        <v>664</v>
      </c>
      <c r="G5102" t="s">
        <v>664</v>
      </c>
      <c r="H5102" t="s">
        <v>664</v>
      </c>
      <c r="I5102" t="s">
        <v>664</v>
      </c>
      <c r="J5102" t="s">
        <v>664</v>
      </c>
      <c r="K5102" t="s">
        <v>664</v>
      </c>
      <c r="L5102" t="s">
        <v>664</v>
      </c>
      <c r="M5102" t="s">
        <v>664</v>
      </c>
      <c r="N5102" t="s">
        <v>664</v>
      </c>
      <c r="O5102" t="s">
        <v>664</v>
      </c>
      <c r="P5102" t="s">
        <v>664</v>
      </c>
      <c r="Q5102" t="s">
        <v>664</v>
      </c>
      <c r="R5102" t="s">
        <v>664</v>
      </c>
      <c r="S5102" t="s">
        <v>665</v>
      </c>
      <c r="T5102" t="s">
        <v>664</v>
      </c>
      <c r="U5102" t="s">
        <v>664</v>
      </c>
      <c r="V5102" t="s">
        <v>664</v>
      </c>
      <c r="W5102" t="s">
        <v>664</v>
      </c>
      <c r="X5102" t="s">
        <v>664</v>
      </c>
      <c r="Y5102" t="s">
        <v>665</v>
      </c>
      <c r="Z5102" t="s">
        <v>665</v>
      </c>
      <c r="AA5102" t="s">
        <v>664</v>
      </c>
      <c r="AB5102" t="s">
        <v>664</v>
      </c>
      <c r="AC5102" t="s">
        <v>664</v>
      </c>
      <c r="AD5102" t="s">
        <v>664</v>
      </c>
      <c r="AE5102" t="s">
        <v>664</v>
      </c>
      <c r="AF5102" t="s">
        <v>664</v>
      </c>
    </row>
    <row r="5103" spans="1:32">
      <c r="A5103">
        <v>116677</v>
      </c>
      <c r="B5103" t="s">
        <v>85</v>
      </c>
      <c r="C5103" t="s">
        <v>664</v>
      </c>
      <c r="D5103" t="s">
        <v>664</v>
      </c>
      <c r="E5103" t="s">
        <v>664</v>
      </c>
      <c r="F5103" t="s">
        <v>664</v>
      </c>
      <c r="G5103" t="s">
        <v>664</v>
      </c>
      <c r="H5103" t="s">
        <v>664</v>
      </c>
      <c r="I5103" t="s">
        <v>664</v>
      </c>
      <c r="J5103" t="s">
        <v>664</v>
      </c>
      <c r="K5103" t="s">
        <v>664</v>
      </c>
      <c r="L5103" t="s">
        <v>664</v>
      </c>
      <c r="M5103" t="s">
        <v>664</v>
      </c>
      <c r="N5103" t="s">
        <v>664</v>
      </c>
      <c r="O5103" t="s">
        <v>664</v>
      </c>
      <c r="P5103" t="s">
        <v>664</v>
      </c>
      <c r="Q5103" t="s">
        <v>664</v>
      </c>
      <c r="R5103" t="s">
        <v>664</v>
      </c>
      <c r="S5103" t="s">
        <v>664</v>
      </c>
      <c r="T5103" t="s">
        <v>664</v>
      </c>
      <c r="U5103" t="s">
        <v>664</v>
      </c>
      <c r="V5103" t="s">
        <v>664</v>
      </c>
      <c r="W5103" t="s">
        <v>664</v>
      </c>
      <c r="X5103" t="s">
        <v>664</v>
      </c>
      <c r="Y5103" t="s">
        <v>665</v>
      </c>
      <c r="Z5103" t="s">
        <v>665</v>
      </c>
      <c r="AA5103" t="s">
        <v>665</v>
      </c>
      <c r="AB5103" t="s">
        <v>664</v>
      </c>
      <c r="AC5103" t="s">
        <v>664</v>
      </c>
      <c r="AD5103" t="s">
        <v>664</v>
      </c>
      <c r="AE5103" t="s">
        <v>664</v>
      </c>
      <c r="AF5103" t="s">
        <v>664</v>
      </c>
    </row>
    <row r="5104" spans="1:32">
      <c r="A5104">
        <v>116678</v>
      </c>
      <c r="B5104" t="s">
        <v>85</v>
      </c>
      <c r="C5104" t="s">
        <v>664</v>
      </c>
      <c r="D5104" t="s">
        <v>664</v>
      </c>
      <c r="E5104" t="s">
        <v>664</v>
      </c>
      <c r="F5104" t="s">
        <v>664</v>
      </c>
      <c r="G5104" t="s">
        <v>664</v>
      </c>
      <c r="H5104" t="s">
        <v>664</v>
      </c>
      <c r="I5104" t="s">
        <v>664</v>
      </c>
      <c r="J5104" t="s">
        <v>664</v>
      </c>
      <c r="K5104" t="s">
        <v>664</v>
      </c>
      <c r="L5104" t="s">
        <v>664</v>
      </c>
      <c r="M5104" t="s">
        <v>664</v>
      </c>
      <c r="N5104" t="s">
        <v>664</v>
      </c>
      <c r="O5104" t="s">
        <v>664</v>
      </c>
      <c r="P5104" t="s">
        <v>664</v>
      </c>
      <c r="Q5104" t="s">
        <v>664</v>
      </c>
      <c r="R5104" t="s">
        <v>664</v>
      </c>
      <c r="S5104" t="s">
        <v>664</v>
      </c>
      <c r="T5104" t="s">
        <v>664</v>
      </c>
      <c r="U5104" t="s">
        <v>664</v>
      </c>
      <c r="V5104" t="s">
        <v>664</v>
      </c>
      <c r="W5104" t="s">
        <v>664</v>
      </c>
      <c r="X5104" t="s">
        <v>665</v>
      </c>
      <c r="Y5104" t="s">
        <v>664</v>
      </c>
      <c r="Z5104" t="s">
        <v>665</v>
      </c>
      <c r="AA5104" t="s">
        <v>665</v>
      </c>
      <c r="AB5104" t="s">
        <v>664</v>
      </c>
      <c r="AC5104" t="s">
        <v>664</v>
      </c>
      <c r="AD5104" t="s">
        <v>664</v>
      </c>
      <c r="AE5104" t="s">
        <v>664</v>
      </c>
      <c r="AF5104" t="s">
        <v>664</v>
      </c>
    </row>
    <row r="5105" spans="1:32">
      <c r="A5105">
        <v>116679</v>
      </c>
      <c r="B5105" t="s">
        <v>85</v>
      </c>
      <c r="C5105" t="s">
        <v>664</v>
      </c>
      <c r="D5105" t="s">
        <v>664</v>
      </c>
      <c r="E5105" t="s">
        <v>664</v>
      </c>
      <c r="F5105" t="s">
        <v>664</v>
      </c>
      <c r="G5105" t="s">
        <v>664</v>
      </c>
      <c r="H5105" t="s">
        <v>664</v>
      </c>
      <c r="I5105" t="s">
        <v>664</v>
      </c>
      <c r="J5105" t="s">
        <v>664</v>
      </c>
      <c r="K5105" t="s">
        <v>664</v>
      </c>
      <c r="L5105" t="s">
        <v>664</v>
      </c>
      <c r="M5105" t="s">
        <v>664</v>
      </c>
      <c r="N5105" t="s">
        <v>664</v>
      </c>
      <c r="O5105" t="s">
        <v>664</v>
      </c>
      <c r="P5105" t="s">
        <v>664</v>
      </c>
      <c r="Q5105" t="s">
        <v>664</v>
      </c>
      <c r="R5105" t="s">
        <v>664</v>
      </c>
      <c r="S5105" t="s">
        <v>664</v>
      </c>
      <c r="T5105" t="s">
        <v>663</v>
      </c>
      <c r="U5105" t="s">
        <v>664</v>
      </c>
      <c r="V5105" t="s">
        <v>663</v>
      </c>
      <c r="W5105" t="s">
        <v>663</v>
      </c>
      <c r="X5105" t="s">
        <v>663</v>
      </c>
      <c r="Y5105" t="s">
        <v>664</v>
      </c>
      <c r="Z5105" t="s">
        <v>664</v>
      </c>
      <c r="AA5105" t="s">
        <v>663</v>
      </c>
      <c r="AB5105" t="s">
        <v>664</v>
      </c>
      <c r="AC5105" t="s">
        <v>664</v>
      </c>
      <c r="AD5105" t="s">
        <v>665</v>
      </c>
      <c r="AE5105" t="s">
        <v>664</v>
      </c>
      <c r="AF5105" t="s">
        <v>665</v>
      </c>
    </row>
    <row r="5106" spans="1:32">
      <c r="A5106">
        <v>116681</v>
      </c>
      <c r="B5106" t="s">
        <v>85</v>
      </c>
      <c r="C5106" t="s">
        <v>664</v>
      </c>
      <c r="D5106" t="s">
        <v>664</v>
      </c>
      <c r="E5106" t="s">
        <v>664</v>
      </c>
      <c r="F5106" t="s">
        <v>664</v>
      </c>
      <c r="G5106" t="s">
        <v>664</v>
      </c>
      <c r="H5106" t="s">
        <v>664</v>
      </c>
      <c r="I5106" t="s">
        <v>664</v>
      </c>
      <c r="J5106" t="s">
        <v>664</v>
      </c>
      <c r="K5106" t="s">
        <v>664</v>
      </c>
      <c r="L5106" t="s">
        <v>664</v>
      </c>
      <c r="M5106" t="s">
        <v>664</v>
      </c>
      <c r="N5106" t="s">
        <v>664</v>
      </c>
      <c r="O5106" t="s">
        <v>664</v>
      </c>
      <c r="P5106" t="s">
        <v>664</v>
      </c>
      <c r="Q5106" t="s">
        <v>664</v>
      </c>
      <c r="R5106" t="s">
        <v>664</v>
      </c>
      <c r="S5106" t="s">
        <v>664</v>
      </c>
      <c r="T5106" t="s">
        <v>664</v>
      </c>
      <c r="U5106" t="s">
        <v>664</v>
      </c>
      <c r="V5106" t="s">
        <v>664</v>
      </c>
      <c r="W5106" t="s">
        <v>664</v>
      </c>
      <c r="X5106" t="s">
        <v>664</v>
      </c>
      <c r="Y5106" t="s">
        <v>664</v>
      </c>
      <c r="Z5106" t="s">
        <v>664</v>
      </c>
      <c r="AA5106" t="s">
        <v>665</v>
      </c>
      <c r="AB5106" t="s">
        <v>664</v>
      </c>
      <c r="AC5106" t="s">
        <v>664</v>
      </c>
      <c r="AD5106" t="s">
        <v>665</v>
      </c>
      <c r="AE5106" t="s">
        <v>664</v>
      </c>
      <c r="AF5106" t="s">
        <v>665</v>
      </c>
    </row>
    <row r="5107" spans="1:32">
      <c r="A5107">
        <v>116694</v>
      </c>
      <c r="B5107" t="s">
        <v>85</v>
      </c>
      <c r="C5107" t="s">
        <v>664</v>
      </c>
      <c r="D5107" t="s">
        <v>664</v>
      </c>
      <c r="E5107" t="s">
        <v>664</v>
      </c>
      <c r="F5107" t="s">
        <v>664</v>
      </c>
      <c r="G5107" t="s">
        <v>664</v>
      </c>
      <c r="H5107" t="s">
        <v>665</v>
      </c>
      <c r="I5107" t="s">
        <v>664</v>
      </c>
      <c r="J5107" t="s">
        <v>664</v>
      </c>
      <c r="K5107" t="s">
        <v>664</v>
      </c>
      <c r="L5107" t="s">
        <v>664</v>
      </c>
      <c r="M5107" t="s">
        <v>664</v>
      </c>
      <c r="N5107" t="s">
        <v>664</v>
      </c>
      <c r="O5107" t="s">
        <v>664</v>
      </c>
      <c r="P5107" t="s">
        <v>664</v>
      </c>
      <c r="Q5107" t="s">
        <v>664</v>
      </c>
      <c r="R5107" t="s">
        <v>665</v>
      </c>
      <c r="S5107" t="s">
        <v>664</v>
      </c>
      <c r="T5107" t="s">
        <v>664</v>
      </c>
      <c r="U5107" t="s">
        <v>665</v>
      </c>
      <c r="V5107" t="s">
        <v>664</v>
      </c>
      <c r="W5107" t="s">
        <v>664</v>
      </c>
      <c r="X5107" t="s">
        <v>664</v>
      </c>
      <c r="Y5107" t="s">
        <v>664</v>
      </c>
      <c r="Z5107" t="s">
        <v>664</v>
      </c>
      <c r="AA5107" t="s">
        <v>664</v>
      </c>
      <c r="AB5107" t="s">
        <v>664</v>
      </c>
      <c r="AC5107" t="s">
        <v>664</v>
      </c>
      <c r="AD5107" t="s">
        <v>664</v>
      </c>
      <c r="AE5107" t="s">
        <v>664</v>
      </c>
      <c r="AF5107" t="s">
        <v>664</v>
      </c>
    </row>
    <row r="5108" spans="1:32">
      <c r="A5108">
        <v>116726</v>
      </c>
      <c r="B5108" t="s">
        <v>85</v>
      </c>
      <c r="C5108" t="s">
        <v>665</v>
      </c>
      <c r="D5108" t="s">
        <v>665</v>
      </c>
      <c r="E5108" t="s">
        <v>665</v>
      </c>
      <c r="F5108" t="s">
        <v>665</v>
      </c>
      <c r="G5108" t="s">
        <v>663</v>
      </c>
      <c r="H5108" t="s">
        <v>665</v>
      </c>
      <c r="I5108" t="s">
        <v>665</v>
      </c>
      <c r="J5108" t="s">
        <v>665</v>
      </c>
      <c r="K5108" t="s">
        <v>665</v>
      </c>
      <c r="L5108" t="s">
        <v>663</v>
      </c>
      <c r="M5108" t="s">
        <v>665</v>
      </c>
      <c r="N5108" t="s">
        <v>665</v>
      </c>
      <c r="O5108" t="s">
        <v>665</v>
      </c>
      <c r="P5108" t="s">
        <v>665</v>
      </c>
      <c r="Q5108" t="s">
        <v>665</v>
      </c>
      <c r="R5108" t="s">
        <v>665</v>
      </c>
      <c r="S5108" t="s">
        <v>665</v>
      </c>
      <c r="T5108" t="s">
        <v>665</v>
      </c>
      <c r="U5108" t="s">
        <v>665</v>
      </c>
      <c r="V5108" t="s">
        <v>665</v>
      </c>
      <c r="W5108" t="s">
        <v>663</v>
      </c>
      <c r="X5108" t="s">
        <v>663</v>
      </c>
      <c r="Y5108" t="s">
        <v>663</v>
      </c>
      <c r="Z5108" t="s">
        <v>665</v>
      </c>
      <c r="AA5108" t="s">
        <v>663</v>
      </c>
      <c r="AB5108" t="s">
        <v>664</v>
      </c>
      <c r="AC5108" t="s">
        <v>664</v>
      </c>
      <c r="AD5108" t="s">
        <v>663</v>
      </c>
      <c r="AE5108" t="s">
        <v>664</v>
      </c>
      <c r="AF5108" t="s">
        <v>664</v>
      </c>
    </row>
    <row r="5109" spans="1:32">
      <c r="A5109">
        <v>116729</v>
      </c>
      <c r="B5109" t="s">
        <v>85</v>
      </c>
      <c r="C5109" t="s">
        <v>665</v>
      </c>
      <c r="D5109" t="s">
        <v>665</v>
      </c>
      <c r="E5109" t="s">
        <v>665</v>
      </c>
      <c r="F5109" t="s">
        <v>665</v>
      </c>
      <c r="G5109" t="s">
        <v>663</v>
      </c>
      <c r="H5109" t="s">
        <v>665</v>
      </c>
      <c r="I5109" t="s">
        <v>665</v>
      </c>
      <c r="J5109" t="s">
        <v>664</v>
      </c>
      <c r="K5109" t="s">
        <v>664</v>
      </c>
      <c r="L5109" t="s">
        <v>665</v>
      </c>
      <c r="M5109" t="s">
        <v>665</v>
      </c>
      <c r="N5109" t="s">
        <v>665</v>
      </c>
      <c r="O5109" t="s">
        <v>663</v>
      </c>
      <c r="P5109" t="s">
        <v>665</v>
      </c>
      <c r="Q5109" t="s">
        <v>665</v>
      </c>
      <c r="R5109" t="s">
        <v>664</v>
      </c>
      <c r="S5109" t="s">
        <v>665</v>
      </c>
      <c r="T5109" t="s">
        <v>664</v>
      </c>
      <c r="U5109" t="s">
        <v>665</v>
      </c>
      <c r="V5109" t="s">
        <v>664</v>
      </c>
      <c r="W5109" t="s">
        <v>664</v>
      </c>
      <c r="X5109" t="s">
        <v>664</v>
      </c>
      <c r="Y5109" t="s">
        <v>664</v>
      </c>
      <c r="Z5109" t="s">
        <v>664</v>
      </c>
      <c r="AA5109" t="s">
        <v>664</v>
      </c>
      <c r="AB5109" t="s">
        <v>664</v>
      </c>
      <c r="AC5109" t="s">
        <v>664</v>
      </c>
      <c r="AD5109" t="s">
        <v>664</v>
      </c>
      <c r="AE5109" t="s">
        <v>664</v>
      </c>
      <c r="AF5109" t="s">
        <v>664</v>
      </c>
    </row>
    <row r="5110" spans="1:32">
      <c r="A5110">
        <v>116749</v>
      </c>
      <c r="B5110" t="s">
        <v>85</v>
      </c>
      <c r="C5110" t="s">
        <v>665</v>
      </c>
      <c r="D5110" t="s">
        <v>665</v>
      </c>
      <c r="E5110" t="s">
        <v>665</v>
      </c>
      <c r="F5110" t="s">
        <v>664</v>
      </c>
      <c r="G5110" t="s">
        <v>664</v>
      </c>
      <c r="H5110" t="s">
        <v>665</v>
      </c>
      <c r="I5110" t="s">
        <v>664</v>
      </c>
      <c r="J5110" t="s">
        <v>665</v>
      </c>
      <c r="K5110" t="s">
        <v>665</v>
      </c>
      <c r="L5110" t="s">
        <v>665</v>
      </c>
      <c r="M5110" t="s">
        <v>664</v>
      </c>
      <c r="N5110" t="s">
        <v>665</v>
      </c>
      <c r="O5110" t="s">
        <v>665</v>
      </c>
      <c r="P5110" t="s">
        <v>665</v>
      </c>
      <c r="Q5110" t="s">
        <v>665</v>
      </c>
      <c r="R5110" t="s">
        <v>664</v>
      </c>
      <c r="S5110" t="s">
        <v>665</v>
      </c>
      <c r="T5110" t="s">
        <v>664</v>
      </c>
      <c r="U5110" t="s">
        <v>665</v>
      </c>
      <c r="V5110" t="s">
        <v>664</v>
      </c>
      <c r="W5110" t="s">
        <v>664</v>
      </c>
      <c r="X5110" t="s">
        <v>664</v>
      </c>
      <c r="Y5110" t="s">
        <v>664</v>
      </c>
      <c r="Z5110" t="s">
        <v>664</v>
      </c>
      <c r="AA5110" t="s">
        <v>664</v>
      </c>
      <c r="AB5110" t="s">
        <v>664</v>
      </c>
      <c r="AC5110" t="s">
        <v>664</v>
      </c>
      <c r="AD5110" t="s">
        <v>664</v>
      </c>
      <c r="AE5110" t="s">
        <v>664</v>
      </c>
      <c r="AF5110" t="s">
        <v>664</v>
      </c>
    </row>
    <row r="5111" spans="1:32">
      <c r="A5111">
        <v>116759</v>
      </c>
      <c r="B5111" t="s">
        <v>85</v>
      </c>
      <c r="C5111" t="s">
        <v>665</v>
      </c>
      <c r="D5111" t="s">
        <v>665</v>
      </c>
      <c r="E5111" t="s">
        <v>665</v>
      </c>
      <c r="F5111" t="s">
        <v>664</v>
      </c>
      <c r="G5111" t="s">
        <v>665</v>
      </c>
      <c r="H5111" t="s">
        <v>664</v>
      </c>
      <c r="I5111" t="s">
        <v>664</v>
      </c>
      <c r="J5111" t="s">
        <v>665</v>
      </c>
      <c r="K5111" t="s">
        <v>664</v>
      </c>
      <c r="L5111" t="s">
        <v>665</v>
      </c>
      <c r="M5111" t="s">
        <v>663</v>
      </c>
      <c r="N5111" t="s">
        <v>665</v>
      </c>
      <c r="O5111" t="s">
        <v>663</v>
      </c>
      <c r="P5111" t="s">
        <v>665</v>
      </c>
      <c r="Q5111" t="s">
        <v>663</v>
      </c>
      <c r="R5111" t="s">
        <v>665</v>
      </c>
      <c r="S5111" t="s">
        <v>663</v>
      </c>
      <c r="T5111" t="s">
        <v>665</v>
      </c>
      <c r="U5111" t="s">
        <v>665</v>
      </c>
      <c r="V5111" t="s">
        <v>665</v>
      </c>
      <c r="W5111" t="s">
        <v>664</v>
      </c>
      <c r="X5111" t="s">
        <v>664</v>
      </c>
      <c r="Y5111" t="s">
        <v>665</v>
      </c>
      <c r="Z5111" t="s">
        <v>664</v>
      </c>
      <c r="AA5111" t="s">
        <v>664</v>
      </c>
      <c r="AB5111" t="s">
        <v>665</v>
      </c>
      <c r="AC5111" t="s">
        <v>664</v>
      </c>
      <c r="AD5111" t="s">
        <v>665</v>
      </c>
      <c r="AE5111" t="s">
        <v>664</v>
      </c>
      <c r="AF5111" t="s">
        <v>664</v>
      </c>
    </row>
    <row r="5112" spans="1:32">
      <c r="A5112">
        <v>116761</v>
      </c>
      <c r="B5112" t="s">
        <v>85</v>
      </c>
      <c r="C5112" t="s">
        <v>665</v>
      </c>
      <c r="D5112" t="s">
        <v>665</v>
      </c>
      <c r="E5112" t="s">
        <v>665</v>
      </c>
      <c r="F5112" t="s">
        <v>665</v>
      </c>
      <c r="G5112" t="s">
        <v>663</v>
      </c>
      <c r="H5112" t="s">
        <v>664</v>
      </c>
      <c r="I5112" t="s">
        <v>664</v>
      </c>
      <c r="J5112" t="s">
        <v>665</v>
      </c>
      <c r="K5112" t="s">
        <v>664</v>
      </c>
      <c r="L5112" t="s">
        <v>664</v>
      </c>
      <c r="M5112" t="s">
        <v>665</v>
      </c>
      <c r="N5112" t="s">
        <v>664</v>
      </c>
      <c r="O5112" t="s">
        <v>663</v>
      </c>
      <c r="P5112" t="s">
        <v>665</v>
      </c>
      <c r="Q5112" t="s">
        <v>665</v>
      </c>
      <c r="R5112" t="s">
        <v>665</v>
      </c>
      <c r="S5112" t="s">
        <v>664</v>
      </c>
      <c r="T5112" t="s">
        <v>663</v>
      </c>
      <c r="U5112" t="s">
        <v>663</v>
      </c>
      <c r="V5112" t="s">
        <v>665</v>
      </c>
      <c r="W5112" t="s">
        <v>665</v>
      </c>
      <c r="X5112" t="s">
        <v>664</v>
      </c>
      <c r="Y5112" t="s">
        <v>664</v>
      </c>
      <c r="Z5112" t="s">
        <v>663</v>
      </c>
      <c r="AA5112" t="s">
        <v>663</v>
      </c>
      <c r="AB5112" t="s">
        <v>664</v>
      </c>
      <c r="AC5112" t="s">
        <v>665</v>
      </c>
      <c r="AD5112" t="s">
        <v>665</v>
      </c>
      <c r="AE5112" t="s">
        <v>664</v>
      </c>
      <c r="AF5112" t="s">
        <v>664</v>
      </c>
    </row>
    <row r="5113" spans="1:32">
      <c r="A5113">
        <v>116779</v>
      </c>
      <c r="B5113" t="s">
        <v>85</v>
      </c>
      <c r="C5113" t="s">
        <v>665</v>
      </c>
      <c r="D5113" t="s">
        <v>665</v>
      </c>
      <c r="E5113" t="s">
        <v>665</v>
      </c>
      <c r="F5113" t="s">
        <v>664</v>
      </c>
      <c r="G5113" t="s">
        <v>665</v>
      </c>
      <c r="H5113" t="s">
        <v>665</v>
      </c>
      <c r="I5113" t="s">
        <v>664</v>
      </c>
      <c r="J5113" t="s">
        <v>665</v>
      </c>
      <c r="K5113" t="s">
        <v>665</v>
      </c>
      <c r="L5113" t="s">
        <v>665</v>
      </c>
      <c r="M5113" t="s">
        <v>663</v>
      </c>
      <c r="N5113" t="s">
        <v>665</v>
      </c>
      <c r="O5113" t="s">
        <v>665</v>
      </c>
      <c r="P5113" t="s">
        <v>665</v>
      </c>
      <c r="Q5113" t="s">
        <v>665</v>
      </c>
      <c r="R5113" t="s">
        <v>664</v>
      </c>
      <c r="S5113" t="s">
        <v>663</v>
      </c>
      <c r="T5113" t="s">
        <v>665</v>
      </c>
      <c r="U5113" t="s">
        <v>663</v>
      </c>
      <c r="V5113" t="s">
        <v>665</v>
      </c>
      <c r="W5113" t="s">
        <v>664</v>
      </c>
      <c r="X5113" t="s">
        <v>664</v>
      </c>
      <c r="Y5113" t="s">
        <v>664</v>
      </c>
      <c r="Z5113" t="s">
        <v>664</v>
      </c>
      <c r="AA5113" t="s">
        <v>664</v>
      </c>
      <c r="AB5113" t="s">
        <v>664</v>
      </c>
      <c r="AC5113" t="s">
        <v>664</v>
      </c>
      <c r="AD5113" t="s">
        <v>664</v>
      </c>
      <c r="AE5113" t="s">
        <v>664</v>
      </c>
      <c r="AF5113" t="s">
        <v>664</v>
      </c>
    </row>
    <row r="5114" spans="1:32">
      <c r="A5114">
        <v>116793</v>
      </c>
      <c r="B5114" t="s">
        <v>85</v>
      </c>
      <c r="C5114" t="s">
        <v>664</v>
      </c>
      <c r="D5114" t="s">
        <v>664</v>
      </c>
      <c r="E5114" t="s">
        <v>663</v>
      </c>
      <c r="F5114" t="s">
        <v>664</v>
      </c>
      <c r="G5114" t="s">
        <v>663</v>
      </c>
      <c r="H5114" t="s">
        <v>665</v>
      </c>
      <c r="I5114" t="s">
        <v>665</v>
      </c>
      <c r="J5114" t="s">
        <v>663</v>
      </c>
      <c r="K5114" t="s">
        <v>664</v>
      </c>
      <c r="L5114" t="s">
        <v>663</v>
      </c>
      <c r="M5114" t="s">
        <v>663</v>
      </c>
      <c r="N5114" t="s">
        <v>665</v>
      </c>
      <c r="O5114" t="s">
        <v>663</v>
      </c>
      <c r="P5114" t="s">
        <v>665</v>
      </c>
      <c r="Q5114" t="s">
        <v>663</v>
      </c>
      <c r="R5114" t="s">
        <v>663</v>
      </c>
      <c r="S5114" t="s">
        <v>663</v>
      </c>
      <c r="T5114" t="s">
        <v>665</v>
      </c>
      <c r="U5114" t="s">
        <v>665</v>
      </c>
      <c r="V5114" t="s">
        <v>663</v>
      </c>
      <c r="W5114" t="s">
        <v>665</v>
      </c>
      <c r="X5114" t="s">
        <v>665</v>
      </c>
      <c r="Y5114" t="s">
        <v>664</v>
      </c>
      <c r="Z5114" t="s">
        <v>663</v>
      </c>
      <c r="AA5114" t="s">
        <v>665</v>
      </c>
      <c r="AB5114" t="s">
        <v>665</v>
      </c>
      <c r="AC5114" t="s">
        <v>664</v>
      </c>
      <c r="AD5114" t="s">
        <v>664</v>
      </c>
      <c r="AE5114" t="s">
        <v>665</v>
      </c>
      <c r="AF5114" t="s">
        <v>664</v>
      </c>
    </row>
    <row r="5115" spans="1:32">
      <c r="A5115">
        <v>116818</v>
      </c>
      <c r="B5115" t="s">
        <v>85</v>
      </c>
      <c r="C5115" t="s">
        <v>665</v>
      </c>
      <c r="D5115" t="s">
        <v>665</v>
      </c>
      <c r="E5115" t="s">
        <v>665</v>
      </c>
      <c r="F5115" t="s">
        <v>664</v>
      </c>
      <c r="G5115" t="s">
        <v>664</v>
      </c>
      <c r="H5115" t="s">
        <v>664</v>
      </c>
      <c r="I5115" t="s">
        <v>664</v>
      </c>
      <c r="J5115" t="s">
        <v>664</v>
      </c>
      <c r="K5115" t="s">
        <v>664</v>
      </c>
      <c r="L5115" t="s">
        <v>663</v>
      </c>
      <c r="M5115" t="s">
        <v>665</v>
      </c>
      <c r="N5115" t="s">
        <v>665</v>
      </c>
      <c r="O5115" t="s">
        <v>665</v>
      </c>
      <c r="P5115" t="s">
        <v>663</v>
      </c>
      <c r="Q5115" t="s">
        <v>663</v>
      </c>
      <c r="R5115" t="s">
        <v>665</v>
      </c>
      <c r="S5115" t="s">
        <v>665</v>
      </c>
      <c r="T5115" t="s">
        <v>663</v>
      </c>
      <c r="U5115" t="s">
        <v>665</v>
      </c>
      <c r="V5115" t="s">
        <v>665</v>
      </c>
      <c r="W5115" t="s">
        <v>663</v>
      </c>
      <c r="X5115" t="s">
        <v>663</v>
      </c>
      <c r="Y5115" t="s">
        <v>663</v>
      </c>
      <c r="Z5115" t="s">
        <v>663</v>
      </c>
      <c r="AA5115" t="s">
        <v>663</v>
      </c>
      <c r="AB5115" t="s">
        <v>665</v>
      </c>
      <c r="AC5115" t="s">
        <v>664</v>
      </c>
      <c r="AD5115" t="s">
        <v>664</v>
      </c>
      <c r="AE5115" t="s">
        <v>664</v>
      </c>
      <c r="AF5115" t="s">
        <v>665</v>
      </c>
    </row>
    <row r="5116" spans="1:32">
      <c r="A5116">
        <v>116824</v>
      </c>
      <c r="B5116" t="s">
        <v>85</v>
      </c>
      <c r="C5116" t="s">
        <v>665</v>
      </c>
      <c r="D5116" t="s">
        <v>665</v>
      </c>
      <c r="E5116" t="s">
        <v>665</v>
      </c>
      <c r="F5116" t="s">
        <v>665</v>
      </c>
      <c r="G5116" t="s">
        <v>663</v>
      </c>
      <c r="H5116" t="s">
        <v>665</v>
      </c>
      <c r="I5116" t="s">
        <v>665</v>
      </c>
      <c r="J5116" t="s">
        <v>665</v>
      </c>
      <c r="K5116" t="s">
        <v>665</v>
      </c>
      <c r="L5116" t="s">
        <v>665</v>
      </c>
      <c r="M5116" t="s">
        <v>665</v>
      </c>
      <c r="N5116" t="s">
        <v>665</v>
      </c>
      <c r="O5116" t="s">
        <v>665</v>
      </c>
      <c r="P5116" t="s">
        <v>665</v>
      </c>
      <c r="Q5116" t="s">
        <v>665</v>
      </c>
      <c r="R5116" t="s">
        <v>664</v>
      </c>
      <c r="S5116" t="s">
        <v>663</v>
      </c>
      <c r="T5116" t="s">
        <v>665</v>
      </c>
      <c r="U5116" t="s">
        <v>665</v>
      </c>
      <c r="V5116" t="s">
        <v>665</v>
      </c>
      <c r="W5116" t="s">
        <v>665</v>
      </c>
      <c r="X5116" t="s">
        <v>665</v>
      </c>
      <c r="Y5116" t="s">
        <v>664</v>
      </c>
      <c r="Z5116" t="s">
        <v>665</v>
      </c>
      <c r="AA5116" t="s">
        <v>665</v>
      </c>
      <c r="AB5116" t="s">
        <v>664</v>
      </c>
      <c r="AC5116" t="s">
        <v>664</v>
      </c>
      <c r="AD5116" t="s">
        <v>664</v>
      </c>
      <c r="AE5116" t="s">
        <v>664</v>
      </c>
      <c r="AF5116" t="s">
        <v>664</v>
      </c>
    </row>
    <row r="5117" spans="1:32">
      <c r="A5117">
        <v>116832</v>
      </c>
      <c r="B5117" t="s">
        <v>85</v>
      </c>
      <c r="C5117" t="s">
        <v>665</v>
      </c>
      <c r="D5117" t="s">
        <v>663</v>
      </c>
      <c r="E5117" t="s">
        <v>665</v>
      </c>
      <c r="F5117" t="s">
        <v>665</v>
      </c>
      <c r="G5117" t="s">
        <v>663</v>
      </c>
      <c r="H5117" t="s">
        <v>665</v>
      </c>
      <c r="I5117" t="s">
        <v>664</v>
      </c>
      <c r="J5117" t="s">
        <v>665</v>
      </c>
      <c r="K5117" t="s">
        <v>664</v>
      </c>
      <c r="L5117" t="s">
        <v>665</v>
      </c>
      <c r="M5117" t="s">
        <v>665</v>
      </c>
      <c r="N5117" t="s">
        <v>665</v>
      </c>
      <c r="O5117" t="s">
        <v>663</v>
      </c>
      <c r="P5117" t="s">
        <v>665</v>
      </c>
      <c r="Q5117" t="s">
        <v>663</v>
      </c>
      <c r="R5117" t="s">
        <v>663</v>
      </c>
      <c r="S5117" t="s">
        <v>665</v>
      </c>
      <c r="T5117" t="s">
        <v>665</v>
      </c>
      <c r="U5117" t="s">
        <v>665</v>
      </c>
      <c r="V5117" t="s">
        <v>663</v>
      </c>
      <c r="W5117" t="s">
        <v>665</v>
      </c>
      <c r="X5117" t="s">
        <v>663</v>
      </c>
      <c r="Y5117" t="s">
        <v>664</v>
      </c>
      <c r="Z5117" t="s">
        <v>664</v>
      </c>
      <c r="AA5117" t="s">
        <v>663</v>
      </c>
      <c r="AB5117" t="s">
        <v>665</v>
      </c>
      <c r="AC5117" t="s">
        <v>665</v>
      </c>
      <c r="AD5117" t="s">
        <v>665</v>
      </c>
      <c r="AE5117" t="s">
        <v>665</v>
      </c>
      <c r="AF5117" t="s">
        <v>663</v>
      </c>
    </row>
    <row r="5118" spans="1:32">
      <c r="A5118">
        <v>116861</v>
      </c>
      <c r="B5118" t="s">
        <v>85</v>
      </c>
      <c r="C5118" t="s">
        <v>665</v>
      </c>
      <c r="D5118" t="s">
        <v>665</v>
      </c>
      <c r="E5118" t="s">
        <v>665</v>
      </c>
      <c r="F5118" t="s">
        <v>665</v>
      </c>
      <c r="G5118" t="s">
        <v>665</v>
      </c>
      <c r="H5118" t="s">
        <v>664</v>
      </c>
      <c r="I5118" t="s">
        <v>664</v>
      </c>
      <c r="J5118" t="s">
        <v>664</v>
      </c>
      <c r="K5118" t="s">
        <v>664</v>
      </c>
      <c r="L5118" t="s">
        <v>665</v>
      </c>
      <c r="M5118" t="s">
        <v>665</v>
      </c>
      <c r="N5118" t="s">
        <v>665</v>
      </c>
      <c r="O5118" t="s">
        <v>665</v>
      </c>
      <c r="P5118" t="s">
        <v>665</v>
      </c>
      <c r="Q5118" t="s">
        <v>665</v>
      </c>
      <c r="R5118" t="s">
        <v>665</v>
      </c>
      <c r="S5118" t="s">
        <v>665</v>
      </c>
      <c r="T5118" t="s">
        <v>665</v>
      </c>
      <c r="U5118" t="s">
        <v>665</v>
      </c>
      <c r="V5118" t="s">
        <v>665</v>
      </c>
      <c r="W5118" t="s">
        <v>664</v>
      </c>
      <c r="X5118" t="s">
        <v>664</v>
      </c>
      <c r="Y5118" t="s">
        <v>664</v>
      </c>
      <c r="Z5118" t="s">
        <v>664</v>
      </c>
      <c r="AA5118" t="s">
        <v>664</v>
      </c>
      <c r="AB5118" t="s">
        <v>664</v>
      </c>
      <c r="AC5118" t="s">
        <v>664</v>
      </c>
      <c r="AD5118" t="s">
        <v>664</v>
      </c>
      <c r="AE5118" t="s">
        <v>664</v>
      </c>
      <c r="AF5118" t="s">
        <v>664</v>
      </c>
    </row>
    <row r="5119" spans="1:32">
      <c r="A5119">
        <v>116873</v>
      </c>
      <c r="B5119" t="s">
        <v>85</v>
      </c>
      <c r="C5119" t="s">
        <v>665</v>
      </c>
      <c r="D5119" t="s">
        <v>665</v>
      </c>
      <c r="E5119" t="s">
        <v>665</v>
      </c>
      <c r="F5119" t="s">
        <v>665</v>
      </c>
      <c r="G5119" t="s">
        <v>665</v>
      </c>
      <c r="H5119" t="s">
        <v>664</v>
      </c>
      <c r="I5119" t="s">
        <v>664</v>
      </c>
      <c r="J5119" t="s">
        <v>665</v>
      </c>
      <c r="K5119" t="s">
        <v>664</v>
      </c>
      <c r="L5119" t="s">
        <v>664</v>
      </c>
      <c r="M5119" t="s">
        <v>665</v>
      </c>
      <c r="N5119" t="s">
        <v>664</v>
      </c>
      <c r="O5119" t="s">
        <v>665</v>
      </c>
      <c r="P5119" t="s">
        <v>665</v>
      </c>
      <c r="Q5119" t="s">
        <v>663</v>
      </c>
      <c r="R5119" t="s">
        <v>665</v>
      </c>
      <c r="S5119" t="s">
        <v>665</v>
      </c>
      <c r="T5119" t="s">
        <v>665</v>
      </c>
      <c r="U5119" t="s">
        <v>665</v>
      </c>
      <c r="V5119" t="s">
        <v>665</v>
      </c>
      <c r="W5119" t="s">
        <v>664</v>
      </c>
      <c r="X5119" t="s">
        <v>664</v>
      </c>
      <c r="Y5119" t="s">
        <v>664</v>
      </c>
      <c r="Z5119" t="s">
        <v>664</v>
      </c>
      <c r="AA5119" t="s">
        <v>664</v>
      </c>
      <c r="AB5119" t="s">
        <v>664</v>
      </c>
      <c r="AC5119" t="s">
        <v>664</v>
      </c>
      <c r="AD5119" t="s">
        <v>664</v>
      </c>
      <c r="AE5119" t="s">
        <v>664</v>
      </c>
      <c r="AF5119" t="s">
        <v>664</v>
      </c>
    </row>
    <row r="5120" spans="1:32">
      <c r="A5120">
        <v>116896</v>
      </c>
      <c r="B5120" t="s">
        <v>85</v>
      </c>
      <c r="C5120" t="s">
        <v>665</v>
      </c>
      <c r="D5120" t="s">
        <v>665</v>
      </c>
      <c r="E5120" t="s">
        <v>665</v>
      </c>
      <c r="F5120" t="s">
        <v>665</v>
      </c>
      <c r="G5120" t="s">
        <v>665</v>
      </c>
      <c r="H5120" t="s">
        <v>664</v>
      </c>
      <c r="I5120" t="s">
        <v>665</v>
      </c>
      <c r="J5120" t="s">
        <v>663</v>
      </c>
      <c r="K5120" t="s">
        <v>664</v>
      </c>
      <c r="L5120" t="s">
        <v>665</v>
      </c>
      <c r="M5120" t="s">
        <v>665</v>
      </c>
      <c r="N5120" t="s">
        <v>665</v>
      </c>
      <c r="O5120" t="s">
        <v>665</v>
      </c>
      <c r="P5120" t="s">
        <v>665</v>
      </c>
      <c r="Q5120" t="s">
        <v>663</v>
      </c>
      <c r="R5120" t="s">
        <v>663</v>
      </c>
      <c r="S5120" t="s">
        <v>663</v>
      </c>
      <c r="T5120" t="s">
        <v>665</v>
      </c>
      <c r="U5120" t="s">
        <v>665</v>
      </c>
      <c r="V5120" t="s">
        <v>665</v>
      </c>
      <c r="W5120" t="s">
        <v>664</v>
      </c>
      <c r="X5120" t="s">
        <v>663</v>
      </c>
      <c r="Y5120" t="s">
        <v>663</v>
      </c>
      <c r="Z5120" t="s">
        <v>663</v>
      </c>
      <c r="AA5120" t="s">
        <v>663</v>
      </c>
      <c r="AB5120" t="s">
        <v>664</v>
      </c>
      <c r="AC5120" t="s">
        <v>665</v>
      </c>
      <c r="AD5120" t="s">
        <v>663</v>
      </c>
      <c r="AE5120" t="s">
        <v>663</v>
      </c>
      <c r="AF5120" t="s">
        <v>664</v>
      </c>
    </row>
    <row r="5121" spans="1:32">
      <c r="A5121">
        <v>116898</v>
      </c>
      <c r="B5121" t="s">
        <v>85</v>
      </c>
      <c r="C5121" t="s">
        <v>665</v>
      </c>
      <c r="D5121" t="s">
        <v>665</v>
      </c>
      <c r="E5121" t="s">
        <v>665</v>
      </c>
      <c r="F5121" t="s">
        <v>665</v>
      </c>
      <c r="G5121" t="s">
        <v>665</v>
      </c>
      <c r="H5121" t="s">
        <v>664</v>
      </c>
      <c r="I5121" t="s">
        <v>664</v>
      </c>
      <c r="J5121" t="s">
        <v>665</v>
      </c>
      <c r="K5121" t="s">
        <v>664</v>
      </c>
      <c r="L5121" t="s">
        <v>665</v>
      </c>
      <c r="M5121" t="s">
        <v>665</v>
      </c>
      <c r="N5121" t="s">
        <v>663</v>
      </c>
      <c r="O5121" t="s">
        <v>664</v>
      </c>
      <c r="P5121" t="s">
        <v>665</v>
      </c>
      <c r="Q5121" t="s">
        <v>665</v>
      </c>
      <c r="R5121" t="s">
        <v>665</v>
      </c>
      <c r="S5121" t="s">
        <v>664</v>
      </c>
      <c r="T5121" t="s">
        <v>664</v>
      </c>
      <c r="U5121" t="s">
        <v>665</v>
      </c>
      <c r="V5121" t="s">
        <v>665</v>
      </c>
      <c r="W5121" t="s">
        <v>664</v>
      </c>
      <c r="X5121" t="s">
        <v>664</v>
      </c>
      <c r="Y5121" t="s">
        <v>664</v>
      </c>
      <c r="Z5121" t="s">
        <v>664</v>
      </c>
      <c r="AA5121" t="s">
        <v>664</v>
      </c>
      <c r="AB5121" t="s">
        <v>664</v>
      </c>
      <c r="AC5121" t="s">
        <v>664</v>
      </c>
      <c r="AD5121" t="s">
        <v>664</v>
      </c>
      <c r="AE5121" t="s">
        <v>664</v>
      </c>
      <c r="AF5121" t="s">
        <v>664</v>
      </c>
    </row>
    <row r="5122" spans="1:32">
      <c r="A5122">
        <v>116925</v>
      </c>
      <c r="B5122" t="s">
        <v>85</v>
      </c>
      <c r="C5122" t="s">
        <v>665</v>
      </c>
      <c r="D5122" t="s">
        <v>665</v>
      </c>
      <c r="E5122" t="s">
        <v>665</v>
      </c>
      <c r="F5122" t="s">
        <v>665</v>
      </c>
      <c r="G5122" t="s">
        <v>665</v>
      </c>
      <c r="H5122" t="s">
        <v>664</v>
      </c>
      <c r="I5122" t="s">
        <v>664</v>
      </c>
      <c r="J5122" t="s">
        <v>663</v>
      </c>
      <c r="K5122" t="s">
        <v>664</v>
      </c>
      <c r="L5122" t="s">
        <v>664</v>
      </c>
      <c r="M5122" t="s">
        <v>663</v>
      </c>
      <c r="N5122" t="s">
        <v>663</v>
      </c>
      <c r="O5122" t="s">
        <v>663</v>
      </c>
      <c r="P5122" t="s">
        <v>663</v>
      </c>
      <c r="Q5122" t="s">
        <v>665</v>
      </c>
      <c r="R5122" t="s">
        <v>663</v>
      </c>
      <c r="S5122" t="s">
        <v>665</v>
      </c>
      <c r="T5122" t="s">
        <v>663</v>
      </c>
      <c r="U5122" t="s">
        <v>663</v>
      </c>
      <c r="V5122" t="s">
        <v>663</v>
      </c>
      <c r="W5122" t="s">
        <v>665</v>
      </c>
      <c r="X5122" t="s">
        <v>665</v>
      </c>
      <c r="Y5122" t="s">
        <v>665</v>
      </c>
      <c r="Z5122" t="s">
        <v>665</v>
      </c>
      <c r="AA5122" t="s">
        <v>665</v>
      </c>
      <c r="AB5122" t="s">
        <v>663</v>
      </c>
      <c r="AC5122" t="s">
        <v>665</v>
      </c>
      <c r="AD5122" t="s">
        <v>665</v>
      </c>
      <c r="AE5122" t="s">
        <v>664</v>
      </c>
      <c r="AF5122" t="s">
        <v>665</v>
      </c>
    </row>
    <row r="5123" spans="1:32">
      <c r="A5123">
        <v>116939</v>
      </c>
      <c r="B5123" t="s">
        <v>85</v>
      </c>
      <c r="C5123" t="s">
        <v>664</v>
      </c>
      <c r="D5123" t="s">
        <v>665</v>
      </c>
      <c r="E5123" t="s">
        <v>665</v>
      </c>
      <c r="F5123" t="s">
        <v>665</v>
      </c>
      <c r="G5123" t="s">
        <v>664</v>
      </c>
      <c r="H5123" t="s">
        <v>665</v>
      </c>
      <c r="I5123" t="s">
        <v>664</v>
      </c>
      <c r="J5123" t="s">
        <v>665</v>
      </c>
      <c r="K5123" t="s">
        <v>664</v>
      </c>
      <c r="L5123" t="s">
        <v>664</v>
      </c>
      <c r="M5123" t="s">
        <v>663</v>
      </c>
      <c r="N5123" t="s">
        <v>665</v>
      </c>
      <c r="O5123" t="s">
        <v>665</v>
      </c>
      <c r="P5123" t="s">
        <v>663</v>
      </c>
      <c r="Q5123" t="s">
        <v>663</v>
      </c>
      <c r="R5123" t="s">
        <v>663</v>
      </c>
      <c r="S5123" t="s">
        <v>663</v>
      </c>
      <c r="T5123" t="s">
        <v>664</v>
      </c>
      <c r="U5123" t="s">
        <v>665</v>
      </c>
      <c r="V5123" t="s">
        <v>663</v>
      </c>
      <c r="W5123" t="s">
        <v>664</v>
      </c>
      <c r="X5123" t="s">
        <v>664</v>
      </c>
      <c r="Y5123" t="s">
        <v>664</v>
      </c>
      <c r="Z5123" t="s">
        <v>664</v>
      </c>
      <c r="AA5123" t="s">
        <v>664</v>
      </c>
      <c r="AB5123" t="s">
        <v>664</v>
      </c>
      <c r="AC5123" t="s">
        <v>664</v>
      </c>
      <c r="AD5123" t="s">
        <v>664</v>
      </c>
      <c r="AE5123" t="s">
        <v>664</v>
      </c>
      <c r="AF5123" t="s">
        <v>664</v>
      </c>
    </row>
    <row r="5124" spans="1:32">
      <c r="A5124">
        <v>116949</v>
      </c>
      <c r="B5124" t="s">
        <v>85</v>
      </c>
      <c r="C5124" t="s">
        <v>665</v>
      </c>
      <c r="D5124" t="s">
        <v>665</v>
      </c>
      <c r="E5124" t="s">
        <v>665</v>
      </c>
      <c r="F5124" t="s">
        <v>663</v>
      </c>
      <c r="G5124" t="s">
        <v>664</v>
      </c>
      <c r="H5124" t="s">
        <v>664</v>
      </c>
      <c r="I5124" t="s">
        <v>664</v>
      </c>
      <c r="J5124" t="s">
        <v>665</v>
      </c>
      <c r="K5124" t="s">
        <v>664</v>
      </c>
      <c r="L5124" t="s">
        <v>664</v>
      </c>
      <c r="M5124" t="s">
        <v>665</v>
      </c>
      <c r="N5124" t="s">
        <v>663</v>
      </c>
      <c r="O5124" t="s">
        <v>665</v>
      </c>
      <c r="P5124" t="s">
        <v>665</v>
      </c>
      <c r="Q5124" t="s">
        <v>665</v>
      </c>
      <c r="R5124" t="s">
        <v>665</v>
      </c>
      <c r="S5124" t="s">
        <v>665</v>
      </c>
      <c r="T5124" t="s">
        <v>664</v>
      </c>
      <c r="U5124" t="s">
        <v>664</v>
      </c>
      <c r="V5124" t="s">
        <v>665</v>
      </c>
      <c r="W5124" t="s">
        <v>663</v>
      </c>
      <c r="X5124" t="s">
        <v>664</v>
      </c>
      <c r="Y5124" t="s">
        <v>663</v>
      </c>
      <c r="Z5124" t="s">
        <v>664</v>
      </c>
      <c r="AA5124" t="s">
        <v>663</v>
      </c>
      <c r="AB5124" t="s">
        <v>663</v>
      </c>
      <c r="AC5124" t="s">
        <v>663</v>
      </c>
      <c r="AD5124" t="s">
        <v>663</v>
      </c>
      <c r="AE5124" t="s">
        <v>665</v>
      </c>
      <c r="AF5124" t="s">
        <v>663</v>
      </c>
    </row>
    <row r="5125" spans="1:32">
      <c r="A5125">
        <v>116962</v>
      </c>
      <c r="B5125" t="s">
        <v>85</v>
      </c>
      <c r="C5125" t="s">
        <v>665</v>
      </c>
      <c r="D5125" t="s">
        <v>664</v>
      </c>
      <c r="E5125" t="s">
        <v>664</v>
      </c>
      <c r="F5125" t="s">
        <v>664</v>
      </c>
      <c r="G5125" t="s">
        <v>664</v>
      </c>
      <c r="H5125" t="s">
        <v>665</v>
      </c>
      <c r="I5125" t="s">
        <v>664</v>
      </c>
      <c r="J5125" t="s">
        <v>665</v>
      </c>
      <c r="K5125" t="s">
        <v>665</v>
      </c>
      <c r="L5125" t="s">
        <v>665</v>
      </c>
      <c r="M5125" t="s">
        <v>663</v>
      </c>
      <c r="N5125" t="s">
        <v>665</v>
      </c>
      <c r="O5125" t="s">
        <v>665</v>
      </c>
      <c r="P5125" t="s">
        <v>664</v>
      </c>
      <c r="Q5125" t="s">
        <v>664</v>
      </c>
      <c r="R5125" t="s">
        <v>665</v>
      </c>
      <c r="S5125" t="s">
        <v>665</v>
      </c>
      <c r="T5125" t="s">
        <v>665</v>
      </c>
      <c r="U5125" t="s">
        <v>665</v>
      </c>
      <c r="V5125" t="s">
        <v>665</v>
      </c>
      <c r="W5125" t="s">
        <v>665</v>
      </c>
      <c r="X5125" t="s">
        <v>665</v>
      </c>
      <c r="Y5125" t="s">
        <v>663</v>
      </c>
      <c r="Z5125" t="s">
        <v>663</v>
      </c>
      <c r="AA5125" t="s">
        <v>665</v>
      </c>
      <c r="AB5125" t="s">
        <v>664</v>
      </c>
      <c r="AC5125" t="s">
        <v>664</v>
      </c>
      <c r="AD5125" t="s">
        <v>664</v>
      </c>
      <c r="AE5125" t="s">
        <v>664</v>
      </c>
      <c r="AF5125" t="s">
        <v>665</v>
      </c>
    </row>
    <row r="5126" spans="1:32">
      <c r="A5126">
        <v>117003</v>
      </c>
      <c r="B5126" t="s">
        <v>85</v>
      </c>
      <c r="C5126" t="s">
        <v>665</v>
      </c>
      <c r="D5126" t="s">
        <v>664</v>
      </c>
      <c r="E5126" t="s">
        <v>665</v>
      </c>
      <c r="F5126" t="s">
        <v>665</v>
      </c>
      <c r="G5126" t="s">
        <v>664</v>
      </c>
      <c r="H5126" t="s">
        <v>665</v>
      </c>
      <c r="I5126" t="s">
        <v>665</v>
      </c>
      <c r="J5126" t="s">
        <v>665</v>
      </c>
      <c r="K5126" t="s">
        <v>664</v>
      </c>
      <c r="L5126" t="s">
        <v>664</v>
      </c>
      <c r="M5126" t="s">
        <v>665</v>
      </c>
      <c r="N5126" t="s">
        <v>663</v>
      </c>
      <c r="O5126" t="s">
        <v>663</v>
      </c>
      <c r="P5126" t="s">
        <v>663</v>
      </c>
      <c r="Q5126" t="s">
        <v>663</v>
      </c>
      <c r="R5126" t="s">
        <v>665</v>
      </c>
      <c r="S5126" t="s">
        <v>664</v>
      </c>
      <c r="T5126" t="s">
        <v>664</v>
      </c>
      <c r="U5126" t="s">
        <v>665</v>
      </c>
      <c r="V5126" t="s">
        <v>664</v>
      </c>
      <c r="W5126" t="s">
        <v>665</v>
      </c>
      <c r="X5126" t="s">
        <v>665</v>
      </c>
      <c r="Y5126" t="s">
        <v>664</v>
      </c>
      <c r="Z5126" t="s">
        <v>664</v>
      </c>
      <c r="AA5126" t="s">
        <v>665</v>
      </c>
      <c r="AB5126" t="s">
        <v>664</v>
      </c>
      <c r="AC5126" t="s">
        <v>664</v>
      </c>
      <c r="AD5126" t="s">
        <v>664</v>
      </c>
      <c r="AE5126" t="s">
        <v>664</v>
      </c>
      <c r="AF5126" t="s">
        <v>664</v>
      </c>
    </row>
    <row r="5127" spans="1:32">
      <c r="A5127">
        <v>117009</v>
      </c>
      <c r="B5127" t="s">
        <v>85</v>
      </c>
      <c r="C5127" t="s">
        <v>664</v>
      </c>
      <c r="D5127" t="s">
        <v>665</v>
      </c>
      <c r="E5127" t="s">
        <v>665</v>
      </c>
      <c r="F5127" t="s">
        <v>665</v>
      </c>
      <c r="G5127" t="s">
        <v>663</v>
      </c>
      <c r="H5127" t="s">
        <v>664</v>
      </c>
      <c r="I5127" t="s">
        <v>664</v>
      </c>
      <c r="J5127" t="s">
        <v>665</v>
      </c>
      <c r="K5127" t="s">
        <v>664</v>
      </c>
      <c r="L5127" t="s">
        <v>665</v>
      </c>
      <c r="M5127" t="s">
        <v>665</v>
      </c>
      <c r="N5127" t="s">
        <v>664</v>
      </c>
      <c r="O5127" t="s">
        <v>665</v>
      </c>
      <c r="P5127" t="s">
        <v>663</v>
      </c>
      <c r="Q5127" t="s">
        <v>665</v>
      </c>
      <c r="R5127" t="s">
        <v>664</v>
      </c>
      <c r="S5127" t="s">
        <v>664</v>
      </c>
      <c r="T5127" t="s">
        <v>665</v>
      </c>
      <c r="U5127" t="s">
        <v>665</v>
      </c>
      <c r="V5127" t="s">
        <v>665</v>
      </c>
      <c r="W5127" t="s">
        <v>665</v>
      </c>
      <c r="X5127" t="s">
        <v>665</v>
      </c>
      <c r="Y5127" t="s">
        <v>664</v>
      </c>
      <c r="Z5127" t="s">
        <v>664</v>
      </c>
      <c r="AA5127" t="s">
        <v>665</v>
      </c>
      <c r="AB5127" t="s">
        <v>665</v>
      </c>
      <c r="AC5127" t="s">
        <v>665</v>
      </c>
      <c r="AD5127" t="s">
        <v>664</v>
      </c>
      <c r="AE5127" t="s">
        <v>664</v>
      </c>
      <c r="AF5127" t="s">
        <v>664</v>
      </c>
    </row>
    <row r="5128" spans="1:32">
      <c r="A5128">
        <v>117017</v>
      </c>
      <c r="B5128" t="s">
        <v>85</v>
      </c>
      <c r="C5128" t="s">
        <v>665</v>
      </c>
      <c r="D5128" t="s">
        <v>665</v>
      </c>
      <c r="E5128" t="s">
        <v>665</v>
      </c>
      <c r="F5128" t="s">
        <v>665</v>
      </c>
      <c r="G5128" t="s">
        <v>665</v>
      </c>
      <c r="H5128" t="s">
        <v>665</v>
      </c>
      <c r="I5128" t="s">
        <v>665</v>
      </c>
      <c r="J5128" t="s">
        <v>665</v>
      </c>
      <c r="K5128" t="s">
        <v>665</v>
      </c>
      <c r="L5128" t="s">
        <v>665</v>
      </c>
      <c r="M5128" t="s">
        <v>665</v>
      </c>
      <c r="N5128" t="s">
        <v>665</v>
      </c>
      <c r="O5128" t="s">
        <v>665</v>
      </c>
      <c r="P5128" t="s">
        <v>665</v>
      </c>
      <c r="Q5128" t="s">
        <v>665</v>
      </c>
      <c r="R5128" t="s">
        <v>665</v>
      </c>
      <c r="S5128" t="s">
        <v>665</v>
      </c>
      <c r="T5128" t="s">
        <v>665</v>
      </c>
      <c r="U5128" t="s">
        <v>665</v>
      </c>
      <c r="V5128" t="s">
        <v>665</v>
      </c>
      <c r="W5128" t="s">
        <v>665</v>
      </c>
      <c r="X5128" t="s">
        <v>665</v>
      </c>
      <c r="Y5128" t="s">
        <v>665</v>
      </c>
      <c r="Z5128" t="s">
        <v>665</v>
      </c>
      <c r="AA5128" t="s">
        <v>665</v>
      </c>
      <c r="AB5128" t="s">
        <v>664</v>
      </c>
      <c r="AC5128" t="s">
        <v>664</v>
      </c>
      <c r="AD5128" t="s">
        <v>664</v>
      </c>
      <c r="AE5128" t="s">
        <v>664</v>
      </c>
      <c r="AF5128" t="s">
        <v>664</v>
      </c>
    </row>
    <row r="5129" spans="1:32">
      <c r="A5129">
        <v>117019</v>
      </c>
      <c r="B5129" t="s">
        <v>85</v>
      </c>
      <c r="C5129" t="s">
        <v>665</v>
      </c>
      <c r="D5129" t="s">
        <v>665</v>
      </c>
      <c r="E5129" t="s">
        <v>663</v>
      </c>
      <c r="F5129" t="s">
        <v>665</v>
      </c>
      <c r="G5129" t="s">
        <v>665</v>
      </c>
      <c r="H5129" t="s">
        <v>664</v>
      </c>
      <c r="I5129" t="s">
        <v>663</v>
      </c>
      <c r="J5129" t="s">
        <v>663</v>
      </c>
      <c r="K5129" t="s">
        <v>664</v>
      </c>
      <c r="L5129" t="s">
        <v>663</v>
      </c>
      <c r="M5129" t="s">
        <v>663</v>
      </c>
      <c r="N5129" t="s">
        <v>663</v>
      </c>
      <c r="O5129" t="s">
        <v>663</v>
      </c>
      <c r="P5129" t="s">
        <v>663</v>
      </c>
      <c r="Q5129" t="s">
        <v>663</v>
      </c>
      <c r="R5129" t="s">
        <v>665</v>
      </c>
      <c r="S5129" t="s">
        <v>665</v>
      </c>
      <c r="T5129" t="s">
        <v>665</v>
      </c>
      <c r="U5129" t="s">
        <v>665</v>
      </c>
      <c r="V5129" t="s">
        <v>665</v>
      </c>
      <c r="W5129" t="s">
        <v>663</v>
      </c>
      <c r="X5129" t="s">
        <v>663</v>
      </c>
      <c r="Y5129" t="s">
        <v>663</v>
      </c>
      <c r="Z5129" t="s">
        <v>665</v>
      </c>
      <c r="AA5129" t="s">
        <v>663</v>
      </c>
      <c r="AB5129" t="s">
        <v>663</v>
      </c>
      <c r="AC5129" t="s">
        <v>665</v>
      </c>
      <c r="AD5129" t="s">
        <v>665</v>
      </c>
      <c r="AE5129" t="s">
        <v>663</v>
      </c>
      <c r="AF5129" t="s">
        <v>665</v>
      </c>
    </row>
    <row r="5130" spans="1:32">
      <c r="A5130">
        <v>117028</v>
      </c>
      <c r="B5130" t="s">
        <v>85</v>
      </c>
      <c r="C5130" t="s">
        <v>664</v>
      </c>
      <c r="D5130" t="s">
        <v>665</v>
      </c>
      <c r="E5130" t="s">
        <v>665</v>
      </c>
      <c r="F5130" t="s">
        <v>665</v>
      </c>
      <c r="G5130" t="s">
        <v>665</v>
      </c>
      <c r="H5130" t="s">
        <v>664</v>
      </c>
      <c r="I5130" t="s">
        <v>664</v>
      </c>
      <c r="J5130" t="s">
        <v>665</v>
      </c>
      <c r="K5130" t="s">
        <v>664</v>
      </c>
      <c r="L5130" t="s">
        <v>665</v>
      </c>
      <c r="M5130" t="s">
        <v>665</v>
      </c>
      <c r="N5130" t="s">
        <v>664</v>
      </c>
      <c r="O5130" t="s">
        <v>665</v>
      </c>
      <c r="P5130" t="s">
        <v>664</v>
      </c>
      <c r="Q5130" t="s">
        <v>665</v>
      </c>
      <c r="R5130" t="s">
        <v>665</v>
      </c>
      <c r="S5130" t="s">
        <v>665</v>
      </c>
      <c r="T5130" t="s">
        <v>665</v>
      </c>
      <c r="U5130" t="s">
        <v>665</v>
      </c>
      <c r="V5130" t="s">
        <v>665</v>
      </c>
      <c r="W5130" t="s">
        <v>664</v>
      </c>
      <c r="X5130" t="s">
        <v>664</v>
      </c>
      <c r="Y5130" t="s">
        <v>664</v>
      </c>
      <c r="Z5130" t="s">
        <v>664</v>
      </c>
      <c r="AA5130" t="s">
        <v>664</v>
      </c>
      <c r="AB5130" t="s">
        <v>664</v>
      </c>
      <c r="AC5130" t="s">
        <v>665</v>
      </c>
      <c r="AD5130" t="s">
        <v>664</v>
      </c>
      <c r="AE5130" t="s">
        <v>664</v>
      </c>
      <c r="AF5130" t="s">
        <v>665</v>
      </c>
    </row>
    <row r="5131" spans="1:32">
      <c r="A5131">
        <v>117032</v>
      </c>
      <c r="B5131" t="s">
        <v>85</v>
      </c>
      <c r="C5131" t="s">
        <v>665</v>
      </c>
      <c r="D5131" t="s">
        <v>665</v>
      </c>
      <c r="E5131" t="s">
        <v>665</v>
      </c>
      <c r="F5131" t="s">
        <v>665</v>
      </c>
      <c r="G5131" t="s">
        <v>664</v>
      </c>
      <c r="H5131" t="s">
        <v>664</v>
      </c>
      <c r="I5131" t="s">
        <v>664</v>
      </c>
      <c r="J5131" t="s">
        <v>664</v>
      </c>
      <c r="K5131" t="s">
        <v>664</v>
      </c>
      <c r="L5131" t="s">
        <v>664</v>
      </c>
      <c r="M5131" t="s">
        <v>665</v>
      </c>
      <c r="N5131" t="s">
        <v>665</v>
      </c>
      <c r="O5131" t="s">
        <v>665</v>
      </c>
      <c r="P5131" t="s">
        <v>665</v>
      </c>
      <c r="Q5131" t="s">
        <v>665</v>
      </c>
      <c r="R5131" t="s">
        <v>663</v>
      </c>
      <c r="S5131" t="s">
        <v>665</v>
      </c>
      <c r="T5131" t="s">
        <v>665</v>
      </c>
      <c r="U5131" t="s">
        <v>665</v>
      </c>
      <c r="V5131" t="s">
        <v>665</v>
      </c>
      <c r="W5131" t="s">
        <v>664</v>
      </c>
      <c r="X5131" t="s">
        <v>664</v>
      </c>
      <c r="Y5131" t="s">
        <v>664</v>
      </c>
      <c r="Z5131" t="s">
        <v>664</v>
      </c>
      <c r="AA5131" t="s">
        <v>664</v>
      </c>
      <c r="AB5131" t="s">
        <v>664</v>
      </c>
      <c r="AC5131" t="s">
        <v>664</v>
      </c>
      <c r="AD5131" t="s">
        <v>664</v>
      </c>
      <c r="AE5131" t="s">
        <v>664</v>
      </c>
      <c r="AF5131" t="s">
        <v>664</v>
      </c>
    </row>
    <row r="5132" spans="1:32">
      <c r="A5132">
        <v>117052</v>
      </c>
      <c r="B5132" t="s">
        <v>85</v>
      </c>
      <c r="C5132" t="s">
        <v>665</v>
      </c>
      <c r="D5132" t="s">
        <v>665</v>
      </c>
      <c r="E5132" t="s">
        <v>665</v>
      </c>
      <c r="F5132" t="s">
        <v>665</v>
      </c>
      <c r="G5132" t="s">
        <v>665</v>
      </c>
      <c r="H5132" t="s">
        <v>665</v>
      </c>
      <c r="I5132" t="s">
        <v>664</v>
      </c>
      <c r="J5132" t="s">
        <v>665</v>
      </c>
      <c r="K5132" t="s">
        <v>664</v>
      </c>
      <c r="L5132" t="s">
        <v>664</v>
      </c>
      <c r="M5132" t="s">
        <v>663</v>
      </c>
      <c r="N5132" t="s">
        <v>663</v>
      </c>
      <c r="O5132" t="s">
        <v>663</v>
      </c>
      <c r="P5132" t="s">
        <v>665</v>
      </c>
      <c r="Q5132" t="s">
        <v>664</v>
      </c>
      <c r="R5132" t="s">
        <v>665</v>
      </c>
      <c r="S5132" t="s">
        <v>665</v>
      </c>
      <c r="T5132" t="s">
        <v>663</v>
      </c>
      <c r="U5132" t="s">
        <v>665</v>
      </c>
      <c r="V5132" t="s">
        <v>665</v>
      </c>
      <c r="W5132" t="s">
        <v>664</v>
      </c>
      <c r="X5132" t="s">
        <v>665</v>
      </c>
      <c r="Y5132" t="s">
        <v>665</v>
      </c>
      <c r="Z5132" t="s">
        <v>665</v>
      </c>
      <c r="AA5132" t="s">
        <v>664</v>
      </c>
      <c r="AB5132" t="s">
        <v>664</v>
      </c>
      <c r="AC5132" t="s">
        <v>664</v>
      </c>
      <c r="AD5132" t="s">
        <v>664</v>
      </c>
      <c r="AE5132" t="s">
        <v>664</v>
      </c>
      <c r="AF5132" t="s">
        <v>664</v>
      </c>
    </row>
    <row r="5133" spans="1:32">
      <c r="A5133">
        <v>117058</v>
      </c>
      <c r="B5133" t="s">
        <v>85</v>
      </c>
      <c r="C5133" t="s">
        <v>664</v>
      </c>
      <c r="D5133" t="s">
        <v>664</v>
      </c>
      <c r="E5133" t="s">
        <v>664</v>
      </c>
      <c r="F5133" t="s">
        <v>664</v>
      </c>
      <c r="G5133" t="s">
        <v>664</v>
      </c>
      <c r="H5133" t="s">
        <v>664</v>
      </c>
      <c r="I5133" t="s">
        <v>664</v>
      </c>
      <c r="J5133" t="s">
        <v>664</v>
      </c>
      <c r="K5133" t="s">
        <v>664</v>
      </c>
      <c r="L5133" t="s">
        <v>664</v>
      </c>
      <c r="M5133" t="s">
        <v>664</v>
      </c>
      <c r="N5133" t="s">
        <v>664</v>
      </c>
      <c r="O5133" t="s">
        <v>664</v>
      </c>
      <c r="P5133" t="s">
        <v>664</v>
      </c>
      <c r="Q5133" t="s">
        <v>664</v>
      </c>
      <c r="R5133" t="s">
        <v>664</v>
      </c>
      <c r="S5133" t="s">
        <v>664</v>
      </c>
      <c r="T5133" t="s">
        <v>664</v>
      </c>
      <c r="U5133" t="s">
        <v>664</v>
      </c>
      <c r="V5133" t="s">
        <v>664</v>
      </c>
      <c r="W5133" t="s">
        <v>664</v>
      </c>
      <c r="X5133" t="s">
        <v>664</v>
      </c>
      <c r="Y5133" t="s">
        <v>664</v>
      </c>
      <c r="Z5133" t="s">
        <v>664</v>
      </c>
      <c r="AA5133" t="s">
        <v>664</v>
      </c>
      <c r="AB5133" t="s">
        <v>664</v>
      </c>
      <c r="AC5133" t="s">
        <v>664</v>
      </c>
      <c r="AD5133" t="s">
        <v>664</v>
      </c>
      <c r="AE5133" t="s">
        <v>664</v>
      </c>
      <c r="AF5133" t="s">
        <v>664</v>
      </c>
    </row>
    <row r="5134" spans="1:32">
      <c r="A5134">
        <v>117062</v>
      </c>
      <c r="B5134" t="s">
        <v>85</v>
      </c>
      <c r="C5134" t="s">
        <v>665</v>
      </c>
      <c r="D5134" t="s">
        <v>664</v>
      </c>
      <c r="E5134" t="s">
        <v>664</v>
      </c>
      <c r="F5134" t="s">
        <v>664</v>
      </c>
      <c r="G5134" t="s">
        <v>663</v>
      </c>
      <c r="H5134" t="s">
        <v>663</v>
      </c>
      <c r="I5134" t="s">
        <v>664</v>
      </c>
      <c r="J5134" t="s">
        <v>664</v>
      </c>
      <c r="K5134" t="s">
        <v>664</v>
      </c>
      <c r="L5134" t="s">
        <v>663</v>
      </c>
      <c r="M5134" t="s">
        <v>665</v>
      </c>
      <c r="N5134" t="s">
        <v>663</v>
      </c>
      <c r="O5134" t="s">
        <v>664</v>
      </c>
      <c r="P5134" t="s">
        <v>664</v>
      </c>
      <c r="Q5134" t="s">
        <v>663</v>
      </c>
      <c r="R5134" t="s">
        <v>663</v>
      </c>
      <c r="S5134" t="s">
        <v>664</v>
      </c>
      <c r="T5134" t="s">
        <v>665</v>
      </c>
      <c r="U5134" t="s">
        <v>664</v>
      </c>
      <c r="V5134" t="s">
        <v>664</v>
      </c>
      <c r="W5134" t="s">
        <v>664</v>
      </c>
      <c r="X5134" t="s">
        <v>664</v>
      </c>
      <c r="Y5134" t="s">
        <v>664</v>
      </c>
      <c r="Z5134" t="s">
        <v>664</v>
      </c>
      <c r="AA5134" t="s">
        <v>664</v>
      </c>
      <c r="AB5134" t="s">
        <v>664</v>
      </c>
      <c r="AC5134" t="s">
        <v>664</v>
      </c>
      <c r="AD5134" t="s">
        <v>664</v>
      </c>
      <c r="AE5134" t="s">
        <v>664</v>
      </c>
      <c r="AF5134" t="s">
        <v>664</v>
      </c>
    </row>
    <row r="5135" spans="1:32">
      <c r="A5135">
        <v>117063</v>
      </c>
      <c r="B5135" t="s">
        <v>85</v>
      </c>
      <c r="C5135" t="s">
        <v>664</v>
      </c>
      <c r="D5135" t="s">
        <v>664</v>
      </c>
      <c r="E5135" t="s">
        <v>664</v>
      </c>
      <c r="F5135" t="s">
        <v>664</v>
      </c>
      <c r="G5135" t="s">
        <v>664</v>
      </c>
      <c r="H5135" t="s">
        <v>664</v>
      </c>
      <c r="I5135" t="s">
        <v>664</v>
      </c>
      <c r="J5135" t="s">
        <v>664</v>
      </c>
      <c r="K5135" t="s">
        <v>664</v>
      </c>
      <c r="L5135" t="s">
        <v>664</v>
      </c>
      <c r="M5135" t="s">
        <v>664</v>
      </c>
      <c r="N5135" t="s">
        <v>664</v>
      </c>
      <c r="O5135" t="s">
        <v>664</v>
      </c>
      <c r="P5135" t="s">
        <v>664</v>
      </c>
      <c r="Q5135" t="s">
        <v>664</v>
      </c>
      <c r="R5135" t="s">
        <v>664</v>
      </c>
      <c r="S5135" t="s">
        <v>664</v>
      </c>
      <c r="T5135" t="s">
        <v>664</v>
      </c>
      <c r="U5135" t="s">
        <v>664</v>
      </c>
      <c r="V5135" t="s">
        <v>664</v>
      </c>
      <c r="W5135" t="s">
        <v>664</v>
      </c>
      <c r="X5135" t="s">
        <v>664</v>
      </c>
      <c r="Y5135" t="s">
        <v>665</v>
      </c>
      <c r="Z5135" t="s">
        <v>665</v>
      </c>
      <c r="AA5135" t="s">
        <v>665</v>
      </c>
      <c r="AB5135" t="s">
        <v>664</v>
      </c>
      <c r="AC5135" t="s">
        <v>664</v>
      </c>
      <c r="AD5135" t="s">
        <v>664</v>
      </c>
      <c r="AE5135" t="s">
        <v>664</v>
      </c>
      <c r="AF5135" t="s">
        <v>664</v>
      </c>
    </row>
    <row r="5136" spans="1:32">
      <c r="A5136">
        <v>117067</v>
      </c>
      <c r="B5136" t="s">
        <v>85</v>
      </c>
      <c r="C5136" t="s">
        <v>664</v>
      </c>
      <c r="D5136" t="s">
        <v>664</v>
      </c>
      <c r="E5136" t="s">
        <v>664</v>
      </c>
      <c r="F5136" t="s">
        <v>664</v>
      </c>
      <c r="G5136" t="s">
        <v>664</v>
      </c>
      <c r="H5136" t="s">
        <v>664</v>
      </c>
      <c r="I5136" t="s">
        <v>663</v>
      </c>
      <c r="J5136" t="s">
        <v>664</v>
      </c>
      <c r="K5136" t="s">
        <v>664</v>
      </c>
      <c r="L5136" t="s">
        <v>663</v>
      </c>
      <c r="M5136" t="s">
        <v>664</v>
      </c>
      <c r="N5136" t="s">
        <v>664</v>
      </c>
      <c r="O5136" t="s">
        <v>663</v>
      </c>
      <c r="P5136" t="s">
        <v>664</v>
      </c>
      <c r="Q5136" t="s">
        <v>663</v>
      </c>
      <c r="R5136" t="s">
        <v>664</v>
      </c>
      <c r="S5136" t="s">
        <v>664</v>
      </c>
      <c r="T5136" t="s">
        <v>663</v>
      </c>
      <c r="U5136" t="s">
        <v>664</v>
      </c>
      <c r="V5136" t="s">
        <v>663</v>
      </c>
      <c r="W5136" t="s">
        <v>664</v>
      </c>
      <c r="X5136" t="s">
        <v>665</v>
      </c>
      <c r="Y5136" t="s">
        <v>664</v>
      </c>
      <c r="Z5136" t="s">
        <v>663</v>
      </c>
      <c r="AA5136" t="s">
        <v>664</v>
      </c>
      <c r="AB5136" t="s">
        <v>664</v>
      </c>
      <c r="AC5136" t="s">
        <v>664</v>
      </c>
      <c r="AD5136" t="s">
        <v>664</v>
      </c>
      <c r="AE5136" t="s">
        <v>664</v>
      </c>
      <c r="AF5136" t="s">
        <v>664</v>
      </c>
    </row>
    <row r="5137" spans="1:32">
      <c r="A5137">
        <v>117071</v>
      </c>
      <c r="B5137" t="s">
        <v>85</v>
      </c>
      <c r="C5137" t="s">
        <v>664</v>
      </c>
      <c r="D5137" t="s">
        <v>664</v>
      </c>
      <c r="E5137" t="s">
        <v>664</v>
      </c>
      <c r="F5137" t="s">
        <v>664</v>
      </c>
      <c r="G5137" t="s">
        <v>664</v>
      </c>
      <c r="H5137" t="s">
        <v>664</v>
      </c>
      <c r="I5137" t="s">
        <v>664</v>
      </c>
      <c r="J5137" t="s">
        <v>664</v>
      </c>
      <c r="K5137" t="s">
        <v>663</v>
      </c>
      <c r="L5137" t="s">
        <v>664</v>
      </c>
      <c r="M5137" t="s">
        <v>664</v>
      </c>
      <c r="N5137" t="s">
        <v>664</v>
      </c>
      <c r="O5137" t="s">
        <v>664</v>
      </c>
      <c r="P5137" t="s">
        <v>663</v>
      </c>
      <c r="Q5137" t="s">
        <v>664</v>
      </c>
      <c r="R5137" t="s">
        <v>664</v>
      </c>
      <c r="S5137" t="s">
        <v>664</v>
      </c>
      <c r="T5137" t="s">
        <v>664</v>
      </c>
      <c r="U5137" t="s">
        <v>664</v>
      </c>
      <c r="V5137" t="s">
        <v>664</v>
      </c>
      <c r="W5137" t="s">
        <v>665</v>
      </c>
      <c r="X5137" t="s">
        <v>665</v>
      </c>
      <c r="Y5137" t="s">
        <v>665</v>
      </c>
      <c r="Z5137" t="s">
        <v>664</v>
      </c>
      <c r="AA5137" t="s">
        <v>664</v>
      </c>
      <c r="AB5137" t="s">
        <v>664</v>
      </c>
      <c r="AC5137" t="s">
        <v>664</v>
      </c>
      <c r="AD5137" t="s">
        <v>664</v>
      </c>
      <c r="AE5137" t="s">
        <v>664</v>
      </c>
      <c r="AF5137" t="s">
        <v>664</v>
      </c>
    </row>
    <row r="5138" spans="1:32">
      <c r="A5138">
        <v>117072</v>
      </c>
      <c r="B5138" t="s">
        <v>85</v>
      </c>
      <c r="C5138" t="s">
        <v>664</v>
      </c>
      <c r="D5138" t="s">
        <v>664</v>
      </c>
      <c r="E5138" t="s">
        <v>664</v>
      </c>
      <c r="F5138" t="s">
        <v>664</v>
      </c>
      <c r="G5138" t="s">
        <v>664</v>
      </c>
      <c r="H5138" t="s">
        <v>664</v>
      </c>
      <c r="I5138" t="s">
        <v>664</v>
      </c>
      <c r="J5138" t="s">
        <v>664</v>
      </c>
      <c r="K5138" t="s">
        <v>664</v>
      </c>
      <c r="L5138" t="s">
        <v>664</v>
      </c>
      <c r="M5138" t="s">
        <v>664</v>
      </c>
      <c r="N5138" t="s">
        <v>664</v>
      </c>
      <c r="O5138" t="s">
        <v>664</v>
      </c>
      <c r="P5138" t="s">
        <v>664</v>
      </c>
      <c r="Q5138" t="s">
        <v>664</v>
      </c>
      <c r="R5138" t="s">
        <v>664</v>
      </c>
      <c r="S5138" t="s">
        <v>664</v>
      </c>
      <c r="T5138" t="s">
        <v>664</v>
      </c>
      <c r="U5138" t="s">
        <v>664</v>
      </c>
      <c r="V5138" t="s">
        <v>664</v>
      </c>
      <c r="W5138" t="s">
        <v>664</v>
      </c>
      <c r="X5138" t="s">
        <v>664</v>
      </c>
      <c r="Y5138" t="s">
        <v>664</v>
      </c>
      <c r="Z5138" t="s">
        <v>663</v>
      </c>
      <c r="AA5138" t="s">
        <v>664</v>
      </c>
      <c r="AB5138" t="s">
        <v>663</v>
      </c>
      <c r="AC5138" t="s">
        <v>664</v>
      </c>
      <c r="AD5138" t="s">
        <v>663</v>
      </c>
      <c r="AE5138" t="s">
        <v>664</v>
      </c>
      <c r="AF5138" t="s">
        <v>664</v>
      </c>
    </row>
    <row r="5139" spans="1:32">
      <c r="A5139">
        <v>117074</v>
      </c>
      <c r="B5139" t="s">
        <v>85</v>
      </c>
      <c r="C5139" t="s">
        <v>664</v>
      </c>
      <c r="D5139" t="s">
        <v>664</v>
      </c>
      <c r="E5139" t="s">
        <v>664</v>
      </c>
      <c r="F5139" t="s">
        <v>664</v>
      </c>
      <c r="G5139" t="s">
        <v>664</v>
      </c>
      <c r="H5139" t="s">
        <v>664</v>
      </c>
      <c r="I5139" t="s">
        <v>664</v>
      </c>
      <c r="J5139" t="s">
        <v>664</v>
      </c>
      <c r="K5139" t="s">
        <v>664</v>
      </c>
      <c r="L5139" t="s">
        <v>664</v>
      </c>
      <c r="M5139" t="s">
        <v>664</v>
      </c>
      <c r="N5139" t="s">
        <v>664</v>
      </c>
      <c r="O5139" t="s">
        <v>664</v>
      </c>
      <c r="P5139" t="s">
        <v>664</v>
      </c>
      <c r="Q5139" t="s">
        <v>664</v>
      </c>
      <c r="R5139" t="s">
        <v>665</v>
      </c>
      <c r="S5139" t="s">
        <v>664</v>
      </c>
      <c r="T5139" t="s">
        <v>664</v>
      </c>
      <c r="U5139" t="s">
        <v>664</v>
      </c>
      <c r="V5139" t="s">
        <v>664</v>
      </c>
      <c r="W5139" t="s">
        <v>664</v>
      </c>
      <c r="X5139" t="s">
        <v>664</v>
      </c>
      <c r="Y5139" t="s">
        <v>663</v>
      </c>
      <c r="Z5139" t="s">
        <v>663</v>
      </c>
      <c r="AA5139" t="s">
        <v>665</v>
      </c>
      <c r="AB5139" t="s">
        <v>665</v>
      </c>
      <c r="AC5139" t="s">
        <v>663</v>
      </c>
      <c r="AD5139" t="s">
        <v>665</v>
      </c>
      <c r="AE5139" t="s">
        <v>665</v>
      </c>
      <c r="AF5139" t="s">
        <v>665</v>
      </c>
    </row>
    <row r="5140" spans="1:32">
      <c r="A5140">
        <v>117078</v>
      </c>
      <c r="B5140" t="s">
        <v>85</v>
      </c>
      <c r="C5140" t="s">
        <v>664</v>
      </c>
      <c r="D5140" t="s">
        <v>663</v>
      </c>
      <c r="E5140" t="s">
        <v>664</v>
      </c>
      <c r="F5140" t="s">
        <v>664</v>
      </c>
      <c r="G5140" t="s">
        <v>663</v>
      </c>
      <c r="H5140" t="s">
        <v>664</v>
      </c>
      <c r="I5140" t="s">
        <v>664</v>
      </c>
      <c r="J5140" t="s">
        <v>663</v>
      </c>
      <c r="K5140" t="s">
        <v>664</v>
      </c>
      <c r="L5140" t="s">
        <v>663</v>
      </c>
      <c r="M5140" t="s">
        <v>664</v>
      </c>
      <c r="N5140" t="s">
        <v>663</v>
      </c>
      <c r="O5140" t="s">
        <v>664</v>
      </c>
      <c r="P5140" t="s">
        <v>665</v>
      </c>
      <c r="Q5140" t="s">
        <v>663</v>
      </c>
      <c r="R5140" t="s">
        <v>664</v>
      </c>
      <c r="S5140" t="s">
        <v>664</v>
      </c>
      <c r="T5140" t="s">
        <v>664</v>
      </c>
      <c r="U5140" t="s">
        <v>665</v>
      </c>
      <c r="V5140" t="s">
        <v>665</v>
      </c>
      <c r="W5140" t="s">
        <v>665</v>
      </c>
      <c r="X5140" t="s">
        <v>665</v>
      </c>
      <c r="Y5140" t="s">
        <v>665</v>
      </c>
      <c r="Z5140" t="s">
        <v>665</v>
      </c>
      <c r="AA5140" t="s">
        <v>663</v>
      </c>
      <c r="AB5140" t="s">
        <v>664</v>
      </c>
      <c r="AC5140" t="s">
        <v>665</v>
      </c>
      <c r="AD5140" t="s">
        <v>664</v>
      </c>
      <c r="AE5140" t="s">
        <v>665</v>
      </c>
      <c r="AF5140" t="s">
        <v>665</v>
      </c>
    </row>
    <row r="5141" spans="1:32">
      <c r="A5141">
        <v>117079</v>
      </c>
      <c r="B5141" t="s">
        <v>85</v>
      </c>
      <c r="C5141" t="s">
        <v>664</v>
      </c>
      <c r="D5141" t="s">
        <v>664</v>
      </c>
      <c r="E5141" t="s">
        <v>664</v>
      </c>
      <c r="F5141" t="s">
        <v>665</v>
      </c>
      <c r="G5141" t="s">
        <v>664</v>
      </c>
      <c r="H5141" t="s">
        <v>664</v>
      </c>
      <c r="I5141" t="s">
        <v>665</v>
      </c>
      <c r="J5141" t="s">
        <v>665</v>
      </c>
      <c r="K5141" t="s">
        <v>665</v>
      </c>
      <c r="L5141" t="s">
        <v>664</v>
      </c>
      <c r="M5141" t="s">
        <v>663</v>
      </c>
      <c r="N5141" t="s">
        <v>663</v>
      </c>
      <c r="O5141" t="s">
        <v>665</v>
      </c>
      <c r="P5141" t="s">
        <v>663</v>
      </c>
      <c r="Q5141" t="s">
        <v>663</v>
      </c>
      <c r="R5141" t="s">
        <v>665</v>
      </c>
      <c r="S5141" t="s">
        <v>665</v>
      </c>
      <c r="T5141" t="s">
        <v>665</v>
      </c>
      <c r="U5141" t="s">
        <v>665</v>
      </c>
      <c r="V5141" t="s">
        <v>665</v>
      </c>
      <c r="W5141" t="s">
        <v>664</v>
      </c>
      <c r="X5141" t="s">
        <v>665</v>
      </c>
      <c r="Y5141" t="s">
        <v>665</v>
      </c>
      <c r="Z5141" t="s">
        <v>664</v>
      </c>
      <c r="AA5141" t="s">
        <v>665</v>
      </c>
      <c r="AB5141" t="s">
        <v>664</v>
      </c>
      <c r="AC5141" t="s">
        <v>664</v>
      </c>
      <c r="AD5141" t="s">
        <v>664</v>
      </c>
      <c r="AE5141" t="s">
        <v>664</v>
      </c>
      <c r="AF5141" t="s">
        <v>664</v>
      </c>
    </row>
    <row r="5142" spans="1:32">
      <c r="A5142">
        <v>117085</v>
      </c>
      <c r="B5142" t="s">
        <v>85</v>
      </c>
      <c r="C5142" t="s">
        <v>664</v>
      </c>
      <c r="D5142" t="s">
        <v>664</v>
      </c>
      <c r="E5142" t="s">
        <v>664</v>
      </c>
      <c r="F5142" t="s">
        <v>664</v>
      </c>
      <c r="G5142" t="s">
        <v>664</v>
      </c>
      <c r="H5142" t="s">
        <v>664</v>
      </c>
      <c r="I5142" t="s">
        <v>664</v>
      </c>
      <c r="J5142" t="s">
        <v>664</v>
      </c>
      <c r="K5142" t="s">
        <v>664</v>
      </c>
      <c r="L5142" t="s">
        <v>664</v>
      </c>
      <c r="M5142" t="s">
        <v>664</v>
      </c>
      <c r="N5142" t="s">
        <v>664</v>
      </c>
      <c r="O5142" t="s">
        <v>663</v>
      </c>
      <c r="P5142" t="s">
        <v>663</v>
      </c>
      <c r="Q5142" t="s">
        <v>663</v>
      </c>
      <c r="R5142" t="s">
        <v>665</v>
      </c>
      <c r="S5142" t="s">
        <v>665</v>
      </c>
      <c r="T5142" t="s">
        <v>665</v>
      </c>
      <c r="U5142" t="s">
        <v>663</v>
      </c>
      <c r="V5142" t="s">
        <v>665</v>
      </c>
      <c r="W5142" t="s">
        <v>663</v>
      </c>
      <c r="X5142" t="s">
        <v>663</v>
      </c>
      <c r="Y5142" t="s">
        <v>665</v>
      </c>
      <c r="Z5142" t="s">
        <v>665</v>
      </c>
      <c r="AA5142" t="s">
        <v>665</v>
      </c>
      <c r="AB5142" t="s">
        <v>665</v>
      </c>
      <c r="AC5142" t="s">
        <v>664</v>
      </c>
      <c r="AD5142" t="s">
        <v>665</v>
      </c>
      <c r="AE5142" t="s">
        <v>664</v>
      </c>
      <c r="AF5142" t="s">
        <v>663</v>
      </c>
    </row>
    <row r="5143" spans="1:32">
      <c r="A5143">
        <v>117086</v>
      </c>
      <c r="B5143" t="s">
        <v>85</v>
      </c>
      <c r="C5143" t="s">
        <v>664</v>
      </c>
      <c r="D5143" t="s">
        <v>664</v>
      </c>
      <c r="E5143" t="s">
        <v>664</v>
      </c>
      <c r="F5143" t="s">
        <v>664</v>
      </c>
      <c r="G5143" t="s">
        <v>664</v>
      </c>
      <c r="H5143" t="s">
        <v>664</v>
      </c>
      <c r="I5143" t="s">
        <v>664</v>
      </c>
      <c r="J5143" t="s">
        <v>664</v>
      </c>
      <c r="K5143" t="s">
        <v>664</v>
      </c>
      <c r="L5143" t="s">
        <v>664</v>
      </c>
      <c r="M5143" t="s">
        <v>665</v>
      </c>
      <c r="N5143" t="s">
        <v>665</v>
      </c>
      <c r="O5143" t="s">
        <v>665</v>
      </c>
      <c r="P5143" t="s">
        <v>665</v>
      </c>
      <c r="Q5143" t="s">
        <v>665</v>
      </c>
      <c r="R5143" t="s">
        <v>665</v>
      </c>
      <c r="S5143" t="s">
        <v>665</v>
      </c>
      <c r="T5143" t="s">
        <v>665</v>
      </c>
      <c r="U5143" t="s">
        <v>665</v>
      </c>
      <c r="V5143" t="s">
        <v>665</v>
      </c>
      <c r="W5143" t="s">
        <v>663</v>
      </c>
      <c r="X5143" t="s">
        <v>663</v>
      </c>
      <c r="Y5143" t="s">
        <v>663</v>
      </c>
      <c r="Z5143" t="s">
        <v>663</v>
      </c>
      <c r="AA5143" t="s">
        <v>665</v>
      </c>
      <c r="AB5143" t="s">
        <v>664</v>
      </c>
      <c r="AC5143" t="s">
        <v>664</v>
      </c>
      <c r="AD5143" t="s">
        <v>664</v>
      </c>
      <c r="AE5143" t="s">
        <v>664</v>
      </c>
      <c r="AF5143" t="s">
        <v>664</v>
      </c>
    </row>
    <row r="5144" spans="1:32">
      <c r="A5144">
        <v>117119</v>
      </c>
      <c r="B5144" t="s">
        <v>85</v>
      </c>
      <c r="C5144" t="s">
        <v>665</v>
      </c>
      <c r="D5144" t="s">
        <v>665</v>
      </c>
      <c r="E5144" t="s">
        <v>665</v>
      </c>
      <c r="F5144" t="s">
        <v>665</v>
      </c>
      <c r="G5144" t="s">
        <v>665</v>
      </c>
      <c r="H5144" t="s">
        <v>664</v>
      </c>
      <c r="I5144" t="s">
        <v>665</v>
      </c>
      <c r="J5144" t="s">
        <v>665</v>
      </c>
      <c r="K5144" t="s">
        <v>665</v>
      </c>
      <c r="L5144" t="s">
        <v>665</v>
      </c>
      <c r="M5144" t="s">
        <v>664</v>
      </c>
      <c r="N5144" t="s">
        <v>665</v>
      </c>
      <c r="O5144" t="s">
        <v>665</v>
      </c>
      <c r="P5144" t="s">
        <v>665</v>
      </c>
      <c r="Q5144" t="s">
        <v>665</v>
      </c>
      <c r="R5144" t="s">
        <v>664</v>
      </c>
      <c r="S5144" t="s">
        <v>665</v>
      </c>
      <c r="T5144" t="s">
        <v>665</v>
      </c>
      <c r="U5144" t="s">
        <v>665</v>
      </c>
      <c r="V5144" t="s">
        <v>665</v>
      </c>
      <c r="W5144" t="s">
        <v>664</v>
      </c>
      <c r="X5144" t="s">
        <v>664</v>
      </c>
      <c r="Y5144" t="s">
        <v>664</v>
      </c>
      <c r="Z5144" t="s">
        <v>664</v>
      </c>
      <c r="AA5144" t="s">
        <v>664</v>
      </c>
      <c r="AB5144" t="s">
        <v>664</v>
      </c>
      <c r="AC5144" t="s">
        <v>664</v>
      </c>
      <c r="AD5144" t="s">
        <v>664</v>
      </c>
      <c r="AE5144" t="s">
        <v>664</v>
      </c>
      <c r="AF5144" t="s">
        <v>664</v>
      </c>
    </row>
    <row r="5145" spans="1:32">
      <c r="A5145">
        <v>117121</v>
      </c>
      <c r="B5145" t="s">
        <v>85</v>
      </c>
      <c r="C5145" t="s">
        <v>665</v>
      </c>
      <c r="D5145" t="s">
        <v>665</v>
      </c>
      <c r="E5145" t="s">
        <v>663</v>
      </c>
      <c r="F5145" t="s">
        <v>665</v>
      </c>
      <c r="G5145" t="s">
        <v>663</v>
      </c>
      <c r="H5145" t="s">
        <v>665</v>
      </c>
      <c r="I5145" t="s">
        <v>665</v>
      </c>
      <c r="J5145" t="s">
        <v>663</v>
      </c>
      <c r="K5145" t="s">
        <v>663</v>
      </c>
      <c r="L5145" t="s">
        <v>663</v>
      </c>
      <c r="M5145" t="s">
        <v>665</v>
      </c>
      <c r="N5145" t="s">
        <v>663</v>
      </c>
      <c r="O5145" t="s">
        <v>663</v>
      </c>
      <c r="P5145" t="s">
        <v>665</v>
      </c>
      <c r="Q5145" t="s">
        <v>665</v>
      </c>
      <c r="R5145" t="s">
        <v>663</v>
      </c>
      <c r="S5145" t="s">
        <v>665</v>
      </c>
      <c r="T5145" t="s">
        <v>665</v>
      </c>
      <c r="U5145" t="s">
        <v>665</v>
      </c>
      <c r="V5145" t="s">
        <v>665</v>
      </c>
      <c r="W5145" t="s">
        <v>664</v>
      </c>
      <c r="X5145" t="s">
        <v>664</v>
      </c>
      <c r="Y5145" t="s">
        <v>664</v>
      </c>
      <c r="Z5145" t="s">
        <v>664</v>
      </c>
      <c r="AA5145" t="s">
        <v>664</v>
      </c>
      <c r="AB5145" t="s">
        <v>665</v>
      </c>
      <c r="AC5145" t="s">
        <v>665</v>
      </c>
      <c r="AD5145" t="s">
        <v>664</v>
      </c>
      <c r="AE5145" t="s">
        <v>665</v>
      </c>
      <c r="AF5145" t="s">
        <v>665</v>
      </c>
    </row>
    <row r="5146" spans="1:32">
      <c r="A5146">
        <v>117132</v>
      </c>
      <c r="B5146" t="s">
        <v>85</v>
      </c>
      <c r="C5146" t="s">
        <v>665</v>
      </c>
      <c r="D5146" t="s">
        <v>663</v>
      </c>
      <c r="E5146" t="s">
        <v>663</v>
      </c>
      <c r="F5146" t="s">
        <v>665</v>
      </c>
      <c r="G5146" t="s">
        <v>663</v>
      </c>
      <c r="H5146" t="s">
        <v>665</v>
      </c>
      <c r="I5146" t="s">
        <v>663</v>
      </c>
      <c r="J5146" t="s">
        <v>663</v>
      </c>
      <c r="K5146" t="s">
        <v>665</v>
      </c>
      <c r="L5146" t="s">
        <v>663</v>
      </c>
      <c r="M5146" t="s">
        <v>665</v>
      </c>
      <c r="N5146" t="s">
        <v>665</v>
      </c>
      <c r="O5146" t="s">
        <v>663</v>
      </c>
      <c r="P5146" t="s">
        <v>665</v>
      </c>
      <c r="Q5146" t="s">
        <v>665</v>
      </c>
      <c r="R5146" t="s">
        <v>665</v>
      </c>
      <c r="S5146" t="s">
        <v>663</v>
      </c>
      <c r="T5146" t="s">
        <v>663</v>
      </c>
      <c r="U5146" t="s">
        <v>665</v>
      </c>
      <c r="V5146" t="s">
        <v>664</v>
      </c>
      <c r="W5146" t="s">
        <v>664</v>
      </c>
      <c r="X5146" t="s">
        <v>665</v>
      </c>
      <c r="Y5146" t="s">
        <v>664</v>
      </c>
      <c r="Z5146" t="s">
        <v>664</v>
      </c>
      <c r="AA5146" t="s">
        <v>664</v>
      </c>
      <c r="AB5146" t="s">
        <v>664</v>
      </c>
      <c r="AC5146" t="s">
        <v>665</v>
      </c>
      <c r="AD5146" t="s">
        <v>664</v>
      </c>
      <c r="AE5146" t="s">
        <v>664</v>
      </c>
      <c r="AF5146" t="s">
        <v>664</v>
      </c>
    </row>
    <row r="5147" spans="1:32">
      <c r="A5147">
        <v>117139</v>
      </c>
      <c r="B5147" t="s">
        <v>85</v>
      </c>
      <c r="C5147" t="s">
        <v>665</v>
      </c>
      <c r="D5147" t="s">
        <v>665</v>
      </c>
      <c r="E5147" t="s">
        <v>665</v>
      </c>
      <c r="F5147" t="s">
        <v>665</v>
      </c>
      <c r="G5147" t="s">
        <v>665</v>
      </c>
      <c r="H5147" t="s">
        <v>665</v>
      </c>
      <c r="I5147" t="s">
        <v>665</v>
      </c>
      <c r="J5147" t="s">
        <v>665</v>
      </c>
      <c r="K5147" t="s">
        <v>665</v>
      </c>
      <c r="L5147" t="s">
        <v>665</v>
      </c>
      <c r="M5147" t="s">
        <v>665</v>
      </c>
      <c r="N5147" t="s">
        <v>665</v>
      </c>
      <c r="O5147" t="s">
        <v>665</v>
      </c>
      <c r="P5147" t="s">
        <v>665</v>
      </c>
      <c r="Q5147" t="s">
        <v>665</v>
      </c>
      <c r="R5147" t="s">
        <v>665</v>
      </c>
      <c r="S5147" t="s">
        <v>665</v>
      </c>
      <c r="T5147" t="s">
        <v>665</v>
      </c>
      <c r="U5147" t="s">
        <v>665</v>
      </c>
      <c r="V5147" t="s">
        <v>665</v>
      </c>
      <c r="W5147" t="s">
        <v>664</v>
      </c>
      <c r="X5147" t="s">
        <v>664</v>
      </c>
      <c r="Y5147" t="s">
        <v>664</v>
      </c>
      <c r="Z5147" t="s">
        <v>664</v>
      </c>
      <c r="AA5147" t="s">
        <v>664</v>
      </c>
      <c r="AB5147" t="s">
        <v>664</v>
      </c>
      <c r="AC5147" t="s">
        <v>664</v>
      </c>
      <c r="AD5147" t="s">
        <v>664</v>
      </c>
      <c r="AE5147" t="s">
        <v>664</v>
      </c>
      <c r="AF5147" t="s">
        <v>664</v>
      </c>
    </row>
    <row r="5148" spans="1:32">
      <c r="A5148">
        <v>117140</v>
      </c>
      <c r="B5148" t="s">
        <v>85</v>
      </c>
      <c r="C5148" t="s">
        <v>665</v>
      </c>
      <c r="D5148" t="s">
        <v>665</v>
      </c>
      <c r="E5148" t="s">
        <v>665</v>
      </c>
      <c r="F5148" t="s">
        <v>665</v>
      </c>
      <c r="G5148" t="s">
        <v>664</v>
      </c>
      <c r="H5148" t="s">
        <v>665</v>
      </c>
      <c r="I5148" t="s">
        <v>665</v>
      </c>
      <c r="J5148" t="s">
        <v>665</v>
      </c>
      <c r="K5148" t="s">
        <v>665</v>
      </c>
      <c r="L5148" t="s">
        <v>663</v>
      </c>
      <c r="M5148" t="s">
        <v>665</v>
      </c>
      <c r="N5148" t="s">
        <v>665</v>
      </c>
      <c r="O5148" t="s">
        <v>665</v>
      </c>
      <c r="P5148" t="s">
        <v>663</v>
      </c>
      <c r="Q5148" t="s">
        <v>663</v>
      </c>
      <c r="R5148" t="s">
        <v>665</v>
      </c>
      <c r="S5148" t="s">
        <v>665</v>
      </c>
      <c r="T5148" t="s">
        <v>663</v>
      </c>
      <c r="U5148" t="s">
        <v>663</v>
      </c>
      <c r="V5148" t="s">
        <v>665</v>
      </c>
      <c r="W5148" t="s">
        <v>665</v>
      </c>
      <c r="X5148" t="s">
        <v>664</v>
      </c>
      <c r="Y5148" t="s">
        <v>664</v>
      </c>
      <c r="Z5148" t="s">
        <v>665</v>
      </c>
      <c r="AA5148" t="s">
        <v>665</v>
      </c>
      <c r="AB5148" t="s">
        <v>665</v>
      </c>
      <c r="AC5148" t="s">
        <v>664</v>
      </c>
      <c r="AD5148" t="s">
        <v>664</v>
      </c>
      <c r="AE5148" t="s">
        <v>664</v>
      </c>
      <c r="AF5148" t="s">
        <v>664</v>
      </c>
    </row>
    <row r="5149" spans="1:32">
      <c r="A5149">
        <v>117142</v>
      </c>
      <c r="B5149" t="s">
        <v>85</v>
      </c>
      <c r="C5149" t="s">
        <v>665</v>
      </c>
      <c r="D5149" t="s">
        <v>665</v>
      </c>
      <c r="E5149" t="s">
        <v>665</v>
      </c>
      <c r="F5149" t="s">
        <v>665</v>
      </c>
      <c r="G5149" t="s">
        <v>663</v>
      </c>
      <c r="H5149" t="s">
        <v>665</v>
      </c>
      <c r="I5149" t="s">
        <v>663</v>
      </c>
      <c r="J5149" t="s">
        <v>664</v>
      </c>
      <c r="K5149" t="s">
        <v>665</v>
      </c>
      <c r="L5149" t="s">
        <v>663</v>
      </c>
      <c r="M5149" t="s">
        <v>665</v>
      </c>
      <c r="N5149" t="s">
        <v>665</v>
      </c>
      <c r="O5149" t="s">
        <v>665</v>
      </c>
      <c r="P5149" t="s">
        <v>665</v>
      </c>
      <c r="Q5149" t="s">
        <v>665</v>
      </c>
      <c r="R5149" t="s">
        <v>665</v>
      </c>
      <c r="S5149" t="s">
        <v>665</v>
      </c>
      <c r="T5149" t="s">
        <v>663</v>
      </c>
      <c r="U5149" t="s">
        <v>665</v>
      </c>
      <c r="V5149" t="s">
        <v>665</v>
      </c>
      <c r="W5149" t="s">
        <v>663</v>
      </c>
      <c r="X5149" t="s">
        <v>663</v>
      </c>
      <c r="Y5149" t="s">
        <v>665</v>
      </c>
      <c r="Z5149" t="s">
        <v>665</v>
      </c>
      <c r="AA5149" t="s">
        <v>663</v>
      </c>
      <c r="AB5149" t="s">
        <v>665</v>
      </c>
      <c r="AC5149" t="s">
        <v>663</v>
      </c>
      <c r="AD5149" t="s">
        <v>664</v>
      </c>
      <c r="AE5149" t="s">
        <v>663</v>
      </c>
      <c r="AF5149" t="s">
        <v>663</v>
      </c>
    </row>
    <row r="5150" spans="1:32">
      <c r="A5150">
        <v>117151</v>
      </c>
      <c r="B5150" t="s">
        <v>85</v>
      </c>
      <c r="C5150" t="s">
        <v>665</v>
      </c>
      <c r="D5150" t="s">
        <v>665</v>
      </c>
      <c r="E5150" t="s">
        <v>663</v>
      </c>
      <c r="F5150" t="s">
        <v>665</v>
      </c>
      <c r="G5150" t="s">
        <v>665</v>
      </c>
      <c r="H5150" t="s">
        <v>663</v>
      </c>
      <c r="I5150" t="s">
        <v>665</v>
      </c>
      <c r="J5150" t="s">
        <v>663</v>
      </c>
      <c r="K5150" t="s">
        <v>665</v>
      </c>
      <c r="L5150" t="s">
        <v>663</v>
      </c>
      <c r="M5150" t="s">
        <v>665</v>
      </c>
      <c r="N5150" t="s">
        <v>664</v>
      </c>
      <c r="O5150" t="s">
        <v>665</v>
      </c>
      <c r="P5150" t="s">
        <v>663</v>
      </c>
      <c r="Q5150" t="s">
        <v>665</v>
      </c>
      <c r="R5150" t="s">
        <v>665</v>
      </c>
      <c r="S5150" t="s">
        <v>665</v>
      </c>
      <c r="T5150" t="s">
        <v>665</v>
      </c>
      <c r="U5150" t="s">
        <v>665</v>
      </c>
      <c r="V5150" t="s">
        <v>665</v>
      </c>
      <c r="W5150" t="s">
        <v>664</v>
      </c>
      <c r="X5150" t="s">
        <v>664</v>
      </c>
      <c r="Y5150" t="s">
        <v>664</v>
      </c>
      <c r="Z5150" t="s">
        <v>664</v>
      </c>
      <c r="AA5150" t="s">
        <v>664</v>
      </c>
      <c r="AB5150" t="s">
        <v>665</v>
      </c>
      <c r="AC5150" t="s">
        <v>665</v>
      </c>
      <c r="AD5150" t="s">
        <v>665</v>
      </c>
      <c r="AE5150" t="s">
        <v>665</v>
      </c>
      <c r="AF5150" t="s">
        <v>665</v>
      </c>
    </row>
    <row r="5151" spans="1:32">
      <c r="A5151">
        <v>117164</v>
      </c>
      <c r="B5151" t="s">
        <v>85</v>
      </c>
      <c r="C5151" t="s">
        <v>665</v>
      </c>
      <c r="D5151" t="s">
        <v>665</v>
      </c>
      <c r="E5151" t="s">
        <v>663</v>
      </c>
      <c r="F5151" t="s">
        <v>665</v>
      </c>
      <c r="G5151" t="s">
        <v>665</v>
      </c>
      <c r="H5151" t="s">
        <v>665</v>
      </c>
      <c r="I5151" t="s">
        <v>665</v>
      </c>
      <c r="J5151" t="s">
        <v>665</v>
      </c>
      <c r="K5151" t="s">
        <v>665</v>
      </c>
      <c r="L5151" t="s">
        <v>665</v>
      </c>
      <c r="M5151" t="s">
        <v>664</v>
      </c>
      <c r="N5151" t="s">
        <v>665</v>
      </c>
      <c r="O5151" t="s">
        <v>665</v>
      </c>
      <c r="P5151" t="s">
        <v>665</v>
      </c>
      <c r="Q5151" t="s">
        <v>665</v>
      </c>
      <c r="R5151" t="s">
        <v>664</v>
      </c>
      <c r="S5151" t="s">
        <v>665</v>
      </c>
      <c r="T5151" t="s">
        <v>664</v>
      </c>
      <c r="U5151" t="s">
        <v>664</v>
      </c>
      <c r="V5151" t="s">
        <v>664</v>
      </c>
      <c r="W5151" t="s">
        <v>664</v>
      </c>
      <c r="X5151" t="s">
        <v>664</v>
      </c>
      <c r="Y5151" t="s">
        <v>664</v>
      </c>
      <c r="Z5151" t="s">
        <v>664</v>
      </c>
      <c r="AA5151" t="s">
        <v>664</v>
      </c>
      <c r="AB5151" t="s">
        <v>664</v>
      </c>
      <c r="AC5151" t="s">
        <v>665</v>
      </c>
      <c r="AD5151" t="s">
        <v>664</v>
      </c>
      <c r="AE5151" t="s">
        <v>664</v>
      </c>
      <c r="AF5151" t="s">
        <v>665</v>
      </c>
    </row>
    <row r="5152" spans="1:32">
      <c r="A5152">
        <v>117168</v>
      </c>
      <c r="B5152" t="s">
        <v>85</v>
      </c>
      <c r="C5152" t="s">
        <v>665</v>
      </c>
      <c r="D5152" t="s">
        <v>665</v>
      </c>
      <c r="E5152" t="s">
        <v>665</v>
      </c>
      <c r="F5152" t="s">
        <v>665</v>
      </c>
      <c r="G5152" t="s">
        <v>665</v>
      </c>
      <c r="H5152" t="s">
        <v>665</v>
      </c>
      <c r="I5152" t="s">
        <v>665</v>
      </c>
      <c r="J5152" t="s">
        <v>665</v>
      </c>
      <c r="K5152" t="s">
        <v>665</v>
      </c>
      <c r="L5152" t="s">
        <v>663</v>
      </c>
      <c r="M5152" t="s">
        <v>665</v>
      </c>
      <c r="N5152" t="s">
        <v>663</v>
      </c>
      <c r="O5152" t="s">
        <v>665</v>
      </c>
      <c r="P5152" t="s">
        <v>665</v>
      </c>
      <c r="Q5152" t="s">
        <v>663</v>
      </c>
      <c r="R5152" t="s">
        <v>665</v>
      </c>
      <c r="S5152" t="s">
        <v>665</v>
      </c>
      <c r="T5152" t="s">
        <v>665</v>
      </c>
      <c r="U5152" t="s">
        <v>665</v>
      </c>
      <c r="V5152" t="s">
        <v>665</v>
      </c>
      <c r="W5152" t="s">
        <v>665</v>
      </c>
      <c r="X5152" t="s">
        <v>663</v>
      </c>
      <c r="Y5152" t="s">
        <v>664</v>
      </c>
      <c r="Z5152" t="s">
        <v>665</v>
      </c>
      <c r="AA5152" t="s">
        <v>663</v>
      </c>
      <c r="AB5152" t="s">
        <v>665</v>
      </c>
      <c r="AC5152" t="s">
        <v>665</v>
      </c>
      <c r="AD5152" t="s">
        <v>663</v>
      </c>
      <c r="AE5152" t="s">
        <v>665</v>
      </c>
      <c r="AF5152" t="s">
        <v>665</v>
      </c>
    </row>
    <row r="5153" spans="1:32">
      <c r="A5153">
        <v>117181</v>
      </c>
      <c r="B5153" t="s">
        <v>85</v>
      </c>
      <c r="C5153" t="s">
        <v>665</v>
      </c>
      <c r="D5153" t="s">
        <v>665</v>
      </c>
      <c r="E5153" t="s">
        <v>665</v>
      </c>
      <c r="F5153" t="s">
        <v>665</v>
      </c>
      <c r="G5153" t="s">
        <v>663</v>
      </c>
      <c r="H5153" t="s">
        <v>665</v>
      </c>
      <c r="I5153" t="s">
        <v>665</v>
      </c>
      <c r="J5153" t="s">
        <v>665</v>
      </c>
      <c r="K5153" t="s">
        <v>663</v>
      </c>
      <c r="L5153" t="s">
        <v>665</v>
      </c>
      <c r="M5153" t="s">
        <v>665</v>
      </c>
      <c r="N5153" t="s">
        <v>663</v>
      </c>
      <c r="O5153" t="s">
        <v>665</v>
      </c>
      <c r="P5153" t="s">
        <v>665</v>
      </c>
      <c r="Q5153" t="s">
        <v>665</v>
      </c>
      <c r="R5153" t="s">
        <v>665</v>
      </c>
      <c r="S5153" t="s">
        <v>665</v>
      </c>
      <c r="T5153" t="s">
        <v>665</v>
      </c>
      <c r="U5153" t="s">
        <v>665</v>
      </c>
      <c r="V5153" t="s">
        <v>663</v>
      </c>
      <c r="W5153" t="s">
        <v>665</v>
      </c>
      <c r="X5153" t="s">
        <v>663</v>
      </c>
      <c r="Y5153" t="s">
        <v>665</v>
      </c>
      <c r="Z5153" t="s">
        <v>665</v>
      </c>
      <c r="AA5153" t="s">
        <v>663</v>
      </c>
      <c r="AB5153" t="s">
        <v>664</v>
      </c>
      <c r="AC5153" t="s">
        <v>664</v>
      </c>
      <c r="AD5153" t="s">
        <v>664</v>
      </c>
      <c r="AE5153" t="s">
        <v>665</v>
      </c>
      <c r="AF5153" t="s">
        <v>664</v>
      </c>
    </row>
    <row r="5154" spans="1:32">
      <c r="A5154">
        <v>117209</v>
      </c>
      <c r="B5154" t="s">
        <v>85</v>
      </c>
      <c r="C5154" t="s">
        <v>665</v>
      </c>
      <c r="D5154" t="s">
        <v>665</v>
      </c>
      <c r="E5154" t="s">
        <v>665</v>
      </c>
      <c r="F5154" t="s">
        <v>665</v>
      </c>
      <c r="G5154" t="s">
        <v>663</v>
      </c>
      <c r="H5154" t="s">
        <v>665</v>
      </c>
      <c r="I5154" t="s">
        <v>665</v>
      </c>
      <c r="J5154" t="s">
        <v>665</v>
      </c>
      <c r="K5154" t="s">
        <v>665</v>
      </c>
      <c r="L5154" t="s">
        <v>664</v>
      </c>
      <c r="M5154" t="s">
        <v>665</v>
      </c>
      <c r="N5154" t="s">
        <v>663</v>
      </c>
      <c r="O5154" t="s">
        <v>665</v>
      </c>
      <c r="P5154" t="s">
        <v>663</v>
      </c>
      <c r="Q5154" t="s">
        <v>663</v>
      </c>
      <c r="R5154" t="s">
        <v>665</v>
      </c>
      <c r="S5154" t="s">
        <v>665</v>
      </c>
      <c r="T5154" t="s">
        <v>664</v>
      </c>
      <c r="U5154" t="s">
        <v>665</v>
      </c>
      <c r="V5154" t="s">
        <v>665</v>
      </c>
      <c r="W5154" t="s">
        <v>664</v>
      </c>
      <c r="X5154" t="s">
        <v>664</v>
      </c>
      <c r="Y5154" t="s">
        <v>664</v>
      </c>
      <c r="Z5154" t="s">
        <v>664</v>
      </c>
      <c r="AA5154" t="s">
        <v>664</v>
      </c>
      <c r="AB5154" t="s">
        <v>664</v>
      </c>
      <c r="AC5154" t="s">
        <v>664</v>
      </c>
      <c r="AD5154" t="s">
        <v>664</v>
      </c>
      <c r="AE5154" t="s">
        <v>664</v>
      </c>
      <c r="AF5154" t="s">
        <v>664</v>
      </c>
    </row>
    <row r="5155" spans="1:32">
      <c r="A5155">
        <v>117213</v>
      </c>
      <c r="B5155" t="s">
        <v>85</v>
      </c>
      <c r="C5155" t="s">
        <v>665</v>
      </c>
      <c r="D5155" t="s">
        <v>665</v>
      </c>
      <c r="E5155" t="s">
        <v>665</v>
      </c>
      <c r="F5155" t="s">
        <v>665</v>
      </c>
      <c r="G5155" t="s">
        <v>665</v>
      </c>
      <c r="H5155" t="s">
        <v>665</v>
      </c>
      <c r="I5155" t="s">
        <v>665</v>
      </c>
      <c r="J5155" t="s">
        <v>665</v>
      </c>
      <c r="K5155" t="s">
        <v>665</v>
      </c>
      <c r="L5155" t="s">
        <v>665</v>
      </c>
      <c r="M5155" t="s">
        <v>665</v>
      </c>
      <c r="N5155" t="s">
        <v>665</v>
      </c>
      <c r="O5155" t="s">
        <v>665</v>
      </c>
      <c r="P5155" t="s">
        <v>665</v>
      </c>
      <c r="Q5155" t="s">
        <v>665</v>
      </c>
      <c r="R5155" t="s">
        <v>665</v>
      </c>
      <c r="S5155" t="s">
        <v>665</v>
      </c>
      <c r="T5155" t="s">
        <v>665</v>
      </c>
      <c r="U5155" t="s">
        <v>665</v>
      </c>
      <c r="V5155" t="s">
        <v>665</v>
      </c>
      <c r="W5155" t="s">
        <v>664</v>
      </c>
      <c r="X5155" t="s">
        <v>664</v>
      </c>
      <c r="Y5155" t="s">
        <v>664</v>
      </c>
      <c r="Z5155" t="s">
        <v>664</v>
      </c>
      <c r="AA5155" t="s">
        <v>664</v>
      </c>
      <c r="AB5155" t="s">
        <v>664</v>
      </c>
      <c r="AC5155" t="s">
        <v>664</v>
      </c>
      <c r="AD5155" t="s">
        <v>664</v>
      </c>
      <c r="AE5155" t="s">
        <v>664</v>
      </c>
      <c r="AF5155" t="s">
        <v>664</v>
      </c>
    </row>
    <row r="5156" spans="1:32">
      <c r="A5156">
        <v>117215</v>
      </c>
      <c r="B5156" t="s">
        <v>85</v>
      </c>
      <c r="C5156" t="s">
        <v>664</v>
      </c>
      <c r="D5156" t="s">
        <v>663</v>
      </c>
      <c r="E5156" t="s">
        <v>664</v>
      </c>
      <c r="F5156" t="s">
        <v>665</v>
      </c>
      <c r="G5156" t="s">
        <v>664</v>
      </c>
      <c r="H5156" t="s">
        <v>665</v>
      </c>
      <c r="I5156" t="s">
        <v>663</v>
      </c>
      <c r="J5156" t="s">
        <v>663</v>
      </c>
      <c r="K5156" t="s">
        <v>664</v>
      </c>
      <c r="L5156" t="s">
        <v>663</v>
      </c>
      <c r="M5156" t="s">
        <v>665</v>
      </c>
      <c r="N5156" t="s">
        <v>663</v>
      </c>
      <c r="O5156" t="s">
        <v>663</v>
      </c>
      <c r="P5156" t="s">
        <v>663</v>
      </c>
      <c r="Q5156" t="s">
        <v>663</v>
      </c>
      <c r="R5156" t="s">
        <v>665</v>
      </c>
      <c r="S5156" t="s">
        <v>663</v>
      </c>
      <c r="T5156" t="s">
        <v>663</v>
      </c>
      <c r="U5156" t="s">
        <v>665</v>
      </c>
      <c r="V5156" t="s">
        <v>665</v>
      </c>
      <c r="W5156" t="s">
        <v>664</v>
      </c>
      <c r="X5156" t="s">
        <v>664</v>
      </c>
      <c r="Y5156" t="s">
        <v>664</v>
      </c>
      <c r="Z5156" t="s">
        <v>665</v>
      </c>
      <c r="AA5156" t="s">
        <v>664</v>
      </c>
      <c r="AB5156" t="s">
        <v>664</v>
      </c>
      <c r="AC5156" t="s">
        <v>664</v>
      </c>
      <c r="AD5156" t="s">
        <v>665</v>
      </c>
      <c r="AE5156" t="s">
        <v>664</v>
      </c>
      <c r="AF5156" t="s">
        <v>664</v>
      </c>
    </row>
    <row r="5157" spans="1:32">
      <c r="A5157">
        <v>117267</v>
      </c>
      <c r="B5157" t="s">
        <v>85</v>
      </c>
      <c r="C5157" t="s">
        <v>665</v>
      </c>
      <c r="D5157" t="s">
        <v>665</v>
      </c>
      <c r="E5157" t="s">
        <v>665</v>
      </c>
      <c r="F5157" t="s">
        <v>665</v>
      </c>
      <c r="G5157" t="s">
        <v>665</v>
      </c>
      <c r="H5157" t="s">
        <v>665</v>
      </c>
      <c r="I5157" t="s">
        <v>665</v>
      </c>
      <c r="J5157" t="s">
        <v>665</v>
      </c>
      <c r="K5157" t="s">
        <v>665</v>
      </c>
      <c r="L5157" t="s">
        <v>665</v>
      </c>
      <c r="M5157" t="s">
        <v>665</v>
      </c>
      <c r="N5157" t="s">
        <v>665</v>
      </c>
      <c r="O5157" t="s">
        <v>665</v>
      </c>
      <c r="P5157" t="s">
        <v>665</v>
      </c>
      <c r="Q5157" t="s">
        <v>665</v>
      </c>
      <c r="R5157" t="s">
        <v>665</v>
      </c>
      <c r="S5157" t="s">
        <v>665</v>
      </c>
      <c r="T5157" t="s">
        <v>665</v>
      </c>
      <c r="U5157" t="s">
        <v>665</v>
      </c>
      <c r="V5157" t="s">
        <v>665</v>
      </c>
      <c r="W5157" t="s">
        <v>665</v>
      </c>
      <c r="X5157" t="s">
        <v>665</v>
      </c>
      <c r="Y5157" t="s">
        <v>664</v>
      </c>
      <c r="Z5157" t="s">
        <v>665</v>
      </c>
      <c r="AA5157" t="s">
        <v>665</v>
      </c>
      <c r="AB5157" t="s">
        <v>664</v>
      </c>
      <c r="AC5157" t="s">
        <v>664</v>
      </c>
      <c r="AD5157" t="s">
        <v>664</v>
      </c>
      <c r="AE5157" t="s">
        <v>664</v>
      </c>
      <c r="AF5157" t="s">
        <v>664</v>
      </c>
    </row>
    <row r="5158" spans="1:32">
      <c r="A5158">
        <v>117276</v>
      </c>
      <c r="B5158" t="s">
        <v>85</v>
      </c>
      <c r="C5158" t="s">
        <v>665</v>
      </c>
      <c r="D5158" t="s">
        <v>665</v>
      </c>
      <c r="E5158" t="s">
        <v>665</v>
      </c>
      <c r="F5158" t="s">
        <v>665</v>
      </c>
      <c r="G5158" t="s">
        <v>665</v>
      </c>
      <c r="H5158" t="s">
        <v>665</v>
      </c>
      <c r="I5158" t="s">
        <v>665</v>
      </c>
      <c r="J5158" t="s">
        <v>665</v>
      </c>
      <c r="K5158" t="s">
        <v>665</v>
      </c>
      <c r="L5158" t="s">
        <v>663</v>
      </c>
      <c r="M5158" t="s">
        <v>665</v>
      </c>
      <c r="N5158" t="s">
        <v>665</v>
      </c>
      <c r="O5158" t="s">
        <v>665</v>
      </c>
      <c r="P5158" t="s">
        <v>665</v>
      </c>
      <c r="Q5158" t="s">
        <v>665</v>
      </c>
      <c r="R5158" t="s">
        <v>664</v>
      </c>
      <c r="S5158" t="s">
        <v>663</v>
      </c>
      <c r="T5158" t="s">
        <v>664</v>
      </c>
      <c r="U5158" t="s">
        <v>664</v>
      </c>
      <c r="V5158" t="s">
        <v>663</v>
      </c>
      <c r="W5158" t="s">
        <v>664</v>
      </c>
      <c r="X5158" t="s">
        <v>664</v>
      </c>
      <c r="Y5158" t="s">
        <v>664</v>
      </c>
      <c r="Z5158" t="s">
        <v>664</v>
      </c>
      <c r="AA5158" t="s">
        <v>664</v>
      </c>
      <c r="AB5158" t="s">
        <v>664</v>
      </c>
      <c r="AC5158" t="s">
        <v>664</v>
      </c>
      <c r="AD5158" t="s">
        <v>664</v>
      </c>
      <c r="AE5158" t="s">
        <v>664</v>
      </c>
      <c r="AF5158" t="s">
        <v>664</v>
      </c>
    </row>
    <row r="5159" spans="1:32">
      <c r="A5159">
        <v>117278</v>
      </c>
      <c r="B5159" t="s">
        <v>85</v>
      </c>
      <c r="C5159" t="s">
        <v>665</v>
      </c>
      <c r="D5159" t="s">
        <v>663</v>
      </c>
      <c r="E5159" t="s">
        <v>663</v>
      </c>
      <c r="F5159" t="s">
        <v>663</v>
      </c>
      <c r="G5159" t="s">
        <v>663</v>
      </c>
      <c r="H5159" t="s">
        <v>665</v>
      </c>
      <c r="I5159" t="s">
        <v>663</v>
      </c>
      <c r="J5159" t="s">
        <v>665</v>
      </c>
      <c r="K5159" t="s">
        <v>663</v>
      </c>
      <c r="L5159" t="s">
        <v>663</v>
      </c>
      <c r="M5159" t="s">
        <v>665</v>
      </c>
      <c r="N5159" t="s">
        <v>665</v>
      </c>
      <c r="O5159" t="s">
        <v>665</v>
      </c>
      <c r="P5159" t="s">
        <v>663</v>
      </c>
      <c r="Q5159" t="s">
        <v>665</v>
      </c>
      <c r="R5159" t="s">
        <v>665</v>
      </c>
      <c r="S5159" t="s">
        <v>665</v>
      </c>
      <c r="T5159" t="s">
        <v>665</v>
      </c>
      <c r="U5159" t="s">
        <v>664</v>
      </c>
      <c r="V5159" t="s">
        <v>665</v>
      </c>
      <c r="W5159" t="s">
        <v>665</v>
      </c>
      <c r="X5159" t="s">
        <v>665</v>
      </c>
      <c r="Y5159" t="s">
        <v>665</v>
      </c>
      <c r="Z5159" t="s">
        <v>664</v>
      </c>
      <c r="AA5159" t="s">
        <v>664</v>
      </c>
      <c r="AB5159" t="s">
        <v>665</v>
      </c>
      <c r="AC5159" t="s">
        <v>665</v>
      </c>
      <c r="AD5159" t="s">
        <v>665</v>
      </c>
      <c r="AE5159" t="s">
        <v>665</v>
      </c>
      <c r="AF5159" t="s">
        <v>665</v>
      </c>
    </row>
    <row r="5160" spans="1:32">
      <c r="A5160">
        <v>117302</v>
      </c>
      <c r="B5160" t="s">
        <v>85</v>
      </c>
      <c r="C5160" t="s">
        <v>665</v>
      </c>
      <c r="D5160" t="s">
        <v>665</v>
      </c>
      <c r="E5160" t="s">
        <v>665</v>
      </c>
      <c r="F5160" t="s">
        <v>665</v>
      </c>
      <c r="G5160" t="s">
        <v>664</v>
      </c>
      <c r="H5160" t="s">
        <v>665</v>
      </c>
      <c r="I5160" t="s">
        <v>665</v>
      </c>
      <c r="J5160" t="s">
        <v>665</v>
      </c>
      <c r="K5160" t="s">
        <v>663</v>
      </c>
      <c r="L5160" t="s">
        <v>665</v>
      </c>
      <c r="M5160" t="s">
        <v>665</v>
      </c>
      <c r="N5160" t="s">
        <v>665</v>
      </c>
      <c r="O5160" t="s">
        <v>663</v>
      </c>
      <c r="P5160" t="s">
        <v>663</v>
      </c>
      <c r="Q5160" t="s">
        <v>663</v>
      </c>
      <c r="R5160" t="s">
        <v>665</v>
      </c>
      <c r="S5160" t="s">
        <v>665</v>
      </c>
      <c r="T5160" t="s">
        <v>663</v>
      </c>
      <c r="U5160" t="s">
        <v>665</v>
      </c>
      <c r="V5160" t="s">
        <v>665</v>
      </c>
      <c r="W5160" t="s">
        <v>664</v>
      </c>
      <c r="X5160" t="s">
        <v>664</v>
      </c>
      <c r="Y5160" t="s">
        <v>664</v>
      </c>
      <c r="Z5160" t="s">
        <v>664</v>
      </c>
      <c r="AA5160" t="s">
        <v>665</v>
      </c>
      <c r="AB5160" t="s">
        <v>665</v>
      </c>
      <c r="AC5160" t="s">
        <v>665</v>
      </c>
      <c r="AD5160" t="s">
        <v>665</v>
      </c>
      <c r="AE5160" t="s">
        <v>665</v>
      </c>
      <c r="AF5160" t="s">
        <v>664</v>
      </c>
    </row>
    <row r="5161" spans="1:32">
      <c r="A5161">
        <v>117312</v>
      </c>
      <c r="B5161" t="s">
        <v>85</v>
      </c>
      <c r="C5161" t="s">
        <v>665</v>
      </c>
      <c r="D5161" t="s">
        <v>665</v>
      </c>
      <c r="E5161" t="s">
        <v>665</v>
      </c>
      <c r="F5161" t="s">
        <v>665</v>
      </c>
      <c r="G5161" t="s">
        <v>665</v>
      </c>
      <c r="H5161" t="s">
        <v>665</v>
      </c>
      <c r="I5161" t="s">
        <v>664</v>
      </c>
      <c r="J5161" t="s">
        <v>665</v>
      </c>
      <c r="K5161" t="s">
        <v>665</v>
      </c>
      <c r="L5161" t="s">
        <v>665</v>
      </c>
      <c r="M5161" t="s">
        <v>665</v>
      </c>
      <c r="N5161" t="s">
        <v>665</v>
      </c>
      <c r="O5161" t="s">
        <v>665</v>
      </c>
      <c r="P5161" t="s">
        <v>665</v>
      </c>
      <c r="Q5161" t="s">
        <v>665</v>
      </c>
      <c r="R5161" t="s">
        <v>665</v>
      </c>
      <c r="S5161" t="s">
        <v>665</v>
      </c>
      <c r="T5161" t="s">
        <v>665</v>
      </c>
      <c r="U5161" t="s">
        <v>664</v>
      </c>
      <c r="V5161" t="s">
        <v>664</v>
      </c>
      <c r="W5161" t="s">
        <v>665</v>
      </c>
      <c r="X5161" t="s">
        <v>665</v>
      </c>
      <c r="Y5161" t="s">
        <v>664</v>
      </c>
      <c r="Z5161" t="s">
        <v>664</v>
      </c>
      <c r="AA5161" t="s">
        <v>665</v>
      </c>
      <c r="AB5161" t="s">
        <v>664</v>
      </c>
      <c r="AC5161" t="s">
        <v>664</v>
      </c>
      <c r="AD5161" t="s">
        <v>664</v>
      </c>
      <c r="AE5161" t="s">
        <v>664</v>
      </c>
      <c r="AF5161" t="s">
        <v>664</v>
      </c>
    </row>
    <row r="5162" spans="1:32">
      <c r="A5162">
        <v>117315</v>
      </c>
      <c r="B5162" t="s">
        <v>85</v>
      </c>
      <c r="C5162" t="s">
        <v>665</v>
      </c>
      <c r="D5162" t="s">
        <v>665</v>
      </c>
      <c r="E5162" t="s">
        <v>663</v>
      </c>
      <c r="F5162" t="s">
        <v>665</v>
      </c>
      <c r="G5162" t="s">
        <v>665</v>
      </c>
      <c r="H5162" t="s">
        <v>665</v>
      </c>
      <c r="I5162" t="s">
        <v>665</v>
      </c>
      <c r="J5162" t="s">
        <v>665</v>
      </c>
      <c r="K5162" t="s">
        <v>663</v>
      </c>
      <c r="L5162" t="s">
        <v>665</v>
      </c>
      <c r="M5162" t="s">
        <v>665</v>
      </c>
      <c r="N5162" t="s">
        <v>665</v>
      </c>
      <c r="O5162" t="s">
        <v>663</v>
      </c>
      <c r="P5162" t="s">
        <v>663</v>
      </c>
      <c r="Q5162" t="s">
        <v>663</v>
      </c>
      <c r="R5162" t="s">
        <v>665</v>
      </c>
      <c r="S5162" t="s">
        <v>663</v>
      </c>
      <c r="T5162" t="s">
        <v>665</v>
      </c>
      <c r="U5162" t="s">
        <v>665</v>
      </c>
      <c r="V5162" t="s">
        <v>663</v>
      </c>
      <c r="W5162" t="s">
        <v>665</v>
      </c>
      <c r="X5162" t="s">
        <v>664</v>
      </c>
      <c r="Y5162" t="s">
        <v>665</v>
      </c>
      <c r="Z5162" t="s">
        <v>665</v>
      </c>
      <c r="AA5162" t="s">
        <v>665</v>
      </c>
      <c r="AB5162" t="s">
        <v>664</v>
      </c>
      <c r="AC5162" t="s">
        <v>664</v>
      </c>
      <c r="AD5162" t="s">
        <v>664</v>
      </c>
      <c r="AE5162" t="s">
        <v>664</v>
      </c>
      <c r="AF5162" t="s">
        <v>664</v>
      </c>
    </row>
    <row r="5163" spans="1:32">
      <c r="A5163">
        <v>117323</v>
      </c>
      <c r="B5163" t="s">
        <v>85</v>
      </c>
      <c r="C5163" t="s">
        <v>665</v>
      </c>
      <c r="D5163" t="s">
        <v>665</v>
      </c>
      <c r="E5163" t="s">
        <v>665</v>
      </c>
      <c r="F5163" t="s">
        <v>665</v>
      </c>
      <c r="G5163" t="s">
        <v>663</v>
      </c>
      <c r="H5163" t="s">
        <v>665</v>
      </c>
      <c r="I5163" t="s">
        <v>665</v>
      </c>
      <c r="J5163" t="s">
        <v>665</v>
      </c>
      <c r="K5163" t="s">
        <v>665</v>
      </c>
      <c r="L5163" t="s">
        <v>665</v>
      </c>
      <c r="M5163" t="s">
        <v>663</v>
      </c>
      <c r="N5163" t="s">
        <v>663</v>
      </c>
      <c r="O5163" t="s">
        <v>663</v>
      </c>
      <c r="P5163" t="s">
        <v>663</v>
      </c>
      <c r="Q5163" t="s">
        <v>665</v>
      </c>
      <c r="R5163" t="s">
        <v>665</v>
      </c>
      <c r="S5163" t="s">
        <v>665</v>
      </c>
      <c r="T5163" t="s">
        <v>665</v>
      </c>
      <c r="U5163" t="s">
        <v>665</v>
      </c>
      <c r="V5163" t="s">
        <v>665</v>
      </c>
      <c r="W5163" t="s">
        <v>664</v>
      </c>
      <c r="X5163" t="s">
        <v>664</v>
      </c>
      <c r="Y5163" t="s">
        <v>664</v>
      </c>
      <c r="Z5163" t="s">
        <v>664</v>
      </c>
      <c r="AA5163" t="s">
        <v>664</v>
      </c>
      <c r="AB5163" t="s">
        <v>664</v>
      </c>
      <c r="AC5163" t="s">
        <v>664</v>
      </c>
      <c r="AD5163" t="s">
        <v>664</v>
      </c>
      <c r="AE5163" t="s">
        <v>664</v>
      </c>
      <c r="AF5163" t="s">
        <v>664</v>
      </c>
    </row>
    <row r="5164" spans="1:32">
      <c r="A5164">
        <v>117327</v>
      </c>
      <c r="B5164" t="s">
        <v>85</v>
      </c>
      <c r="C5164" t="s">
        <v>665</v>
      </c>
      <c r="D5164" t="s">
        <v>665</v>
      </c>
      <c r="E5164" t="s">
        <v>665</v>
      </c>
      <c r="F5164" t="s">
        <v>665</v>
      </c>
      <c r="G5164" t="s">
        <v>665</v>
      </c>
      <c r="H5164" t="s">
        <v>665</v>
      </c>
      <c r="I5164" t="s">
        <v>665</v>
      </c>
      <c r="J5164" t="s">
        <v>665</v>
      </c>
      <c r="K5164" t="s">
        <v>665</v>
      </c>
      <c r="L5164" t="s">
        <v>665</v>
      </c>
      <c r="M5164" t="s">
        <v>665</v>
      </c>
      <c r="N5164" t="s">
        <v>665</v>
      </c>
      <c r="O5164" t="s">
        <v>665</v>
      </c>
      <c r="P5164" t="s">
        <v>665</v>
      </c>
      <c r="Q5164" t="s">
        <v>663</v>
      </c>
      <c r="R5164" t="s">
        <v>665</v>
      </c>
      <c r="S5164" t="s">
        <v>665</v>
      </c>
      <c r="T5164" t="s">
        <v>665</v>
      </c>
      <c r="U5164" t="s">
        <v>665</v>
      </c>
      <c r="V5164" t="s">
        <v>663</v>
      </c>
      <c r="W5164" t="s">
        <v>663</v>
      </c>
      <c r="X5164" t="s">
        <v>663</v>
      </c>
      <c r="Y5164" t="s">
        <v>664</v>
      </c>
      <c r="Z5164" t="s">
        <v>664</v>
      </c>
      <c r="AA5164" t="s">
        <v>663</v>
      </c>
      <c r="AB5164" t="s">
        <v>664</v>
      </c>
      <c r="AC5164" t="s">
        <v>664</v>
      </c>
      <c r="AD5164" t="s">
        <v>664</v>
      </c>
      <c r="AE5164" t="s">
        <v>664</v>
      </c>
      <c r="AF5164" t="s">
        <v>664</v>
      </c>
    </row>
    <row r="5165" spans="1:32">
      <c r="A5165">
        <v>117338</v>
      </c>
      <c r="B5165" t="s">
        <v>85</v>
      </c>
      <c r="C5165" t="s">
        <v>665</v>
      </c>
      <c r="D5165" t="s">
        <v>665</v>
      </c>
      <c r="E5165" t="s">
        <v>665</v>
      </c>
      <c r="F5165" t="s">
        <v>663</v>
      </c>
      <c r="G5165" t="s">
        <v>665</v>
      </c>
      <c r="H5165" t="s">
        <v>665</v>
      </c>
      <c r="I5165" t="s">
        <v>665</v>
      </c>
      <c r="J5165" t="s">
        <v>665</v>
      </c>
      <c r="K5165" t="s">
        <v>665</v>
      </c>
      <c r="L5165" t="s">
        <v>665</v>
      </c>
      <c r="M5165" t="s">
        <v>665</v>
      </c>
      <c r="N5165" t="s">
        <v>665</v>
      </c>
      <c r="O5165" t="s">
        <v>663</v>
      </c>
      <c r="P5165" t="s">
        <v>665</v>
      </c>
      <c r="Q5165" t="s">
        <v>665</v>
      </c>
      <c r="R5165" t="s">
        <v>665</v>
      </c>
      <c r="S5165" t="s">
        <v>665</v>
      </c>
      <c r="T5165" t="s">
        <v>665</v>
      </c>
      <c r="U5165" t="s">
        <v>665</v>
      </c>
      <c r="V5165" t="s">
        <v>665</v>
      </c>
      <c r="W5165" t="s">
        <v>665</v>
      </c>
      <c r="X5165" t="s">
        <v>665</v>
      </c>
      <c r="Y5165" t="s">
        <v>665</v>
      </c>
      <c r="Z5165" t="s">
        <v>665</v>
      </c>
      <c r="AA5165" t="s">
        <v>665</v>
      </c>
      <c r="AB5165" t="s">
        <v>664</v>
      </c>
      <c r="AC5165" t="s">
        <v>664</v>
      </c>
      <c r="AD5165" t="s">
        <v>664</v>
      </c>
      <c r="AE5165" t="s">
        <v>664</v>
      </c>
      <c r="AF5165" t="s">
        <v>664</v>
      </c>
    </row>
    <row r="5166" spans="1:32">
      <c r="A5166">
        <v>117353</v>
      </c>
      <c r="B5166" t="s">
        <v>85</v>
      </c>
      <c r="C5166" t="s">
        <v>665</v>
      </c>
      <c r="D5166" t="s">
        <v>665</v>
      </c>
      <c r="E5166" t="s">
        <v>665</v>
      </c>
      <c r="F5166" t="s">
        <v>665</v>
      </c>
      <c r="G5166" t="s">
        <v>665</v>
      </c>
      <c r="H5166" t="s">
        <v>665</v>
      </c>
      <c r="I5166" t="s">
        <v>665</v>
      </c>
      <c r="J5166" t="s">
        <v>665</v>
      </c>
      <c r="K5166" t="s">
        <v>665</v>
      </c>
      <c r="L5166" t="s">
        <v>665</v>
      </c>
      <c r="M5166" t="s">
        <v>665</v>
      </c>
      <c r="N5166" t="s">
        <v>665</v>
      </c>
      <c r="O5166" t="s">
        <v>665</v>
      </c>
      <c r="P5166" t="s">
        <v>665</v>
      </c>
      <c r="Q5166" t="s">
        <v>665</v>
      </c>
      <c r="R5166" t="s">
        <v>665</v>
      </c>
      <c r="S5166" t="s">
        <v>665</v>
      </c>
      <c r="T5166" t="s">
        <v>665</v>
      </c>
      <c r="U5166" t="s">
        <v>665</v>
      </c>
      <c r="V5166" t="s">
        <v>665</v>
      </c>
      <c r="W5166" t="s">
        <v>664</v>
      </c>
      <c r="X5166" t="s">
        <v>664</v>
      </c>
      <c r="Y5166" t="s">
        <v>664</v>
      </c>
      <c r="Z5166" t="s">
        <v>664</v>
      </c>
      <c r="AA5166" t="s">
        <v>664</v>
      </c>
      <c r="AB5166" t="s">
        <v>664</v>
      </c>
      <c r="AC5166" t="s">
        <v>664</v>
      </c>
      <c r="AD5166" t="s">
        <v>664</v>
      </c>
      <c r="AE5166" t="s">
        <v>664</v>
      </c>
      <c r="AF5166" t="s">
        <v>664</v>
      </c>
    </row>
    <row r="5167" spans="1:32">
      <c r="A5167">
        <v>117365</v>
      </c>
      <c r="B5167" t="s">
        <v>85</v>
      </c>
      <c r="C5167" t="s">
        <v>665</v>
      </c>
      <c r="D5167" t="s">
        <v>665</v>
      </c>
      <c r="E5167" t="s">
        <v>665</v>
      </c>
      <c r="F5167" t="s">
        <v>665</v>
      </c>
      <c r="G5167" t="s">
        <v>665</v>
      </c>
      <c r="H5167" t="s">
        <v>665</v>
      </c>
      <c r="I5167" t="s">
        <v>665</v>
      </c>
      <c r="J5167" t="s">
        <v>665</v>
      </c>
      <c r="K5167" t="s">
        <v>665</v>
      </c>
      <c r="L5167" t="s">
        <v>663</v>
      </c>
      <c r="M5167" t="s">
        <v>665</v>
      </c>
      <c r="N5167" t="s">
        <v>663</v>
      </c>
      <c r="O5167" t="s">
        <v>665</v>
      </c>
      <c r="P5167" t="s">
        <v>663</v>
      </c>
      <c r="Q5167" t="s">
        <v>663</v>
      </c>
      <c r="R5167" t="s">
        <v>665</v>
      </c>
      <c r="S5167" t="s">
        <v>665</v>
      </c>
      <c r="T5167" t="s">
        <v>665</v>
      </c>
      <c r="U5167" t="s">
        <v>663</v>
      </c>
      <c r="V5167" t="s">
        <v>665</v>
      </c>
      <c r="W5167" t="s">
        <v>664</v>
      </c>
      <c r="X5167" t="s">
        <v>664</v>
      </c>
      <c r="Y5167" t="s">
        <v>664</v>
      </c>
      <c r="Z5167" t="s">
        <v>664</v>
      </c>
      <c r="AA5167" t="s">
        <v>664</v>
      </c>
      <c r="AB5167" t="s">
        <v>664</v>
      </c>
      <c r="AC5167" t="s">
        <v>664</v>
      </c>
      <c r="AD5167" t="s">
        <v>664</v>
      </c>
      <c r="AE5167" t="s">
        <v>664</v>
      </c>
      <c r="AF5167" t="s">
        <v>664</v>
      </c>
    </row>
    <row r="5168" spans="1:32">
      <c r="A5168">
        <v>117374</v>
      </c>
      <c r="B5168" t="s">
        <v>85</v>
      </c>
      <c r="C5168" t="s">
        <v>665</v>
      </c>
      <c r="D5168" t="s">
        <v>665</v>
      </c>
      <c r="E5168" t="s">
        <v>665</v>
      </c>
      <c r="F5168" t="s">
        <v>665</v>
      </c>
      <c r="G5168" t="s">
        <v>664</v>
      </c>
      <c r="H5168" t="s">
        <v>665</v>
      </c>
      <c r="I5168" t="s">
        <v>665</v>
      </c>
      <c r="J5168" t="s">
        <v>665</v>
      </c>
      <c r="K5168" t="s">
        <v>665</v>
      </c>
      <c r="L5168" t="s">
        <v>663</v>
      </c>
      <c r="M5168" t="s">
        <v>665</v>
      </c>
      <c r="N5168" t="s">
        <v>663</v>
      </c>
      <c r="O5168" t="s">
        <v>665</v>
      </c>
      <c r="P5168" t="s">
        <v>665</v>
      </c>
      <c r="Q5168" t="s">
        <v>663</v>
      </c>
      <c r="R5168" t="s">
        <v>665</v>
      </c>
      <c r="S5168" t="s">
        <v>665</v>
      </c>
      <c r="T5168" t="s">
        <v>665</v>
      </c>
      <c r="U5168" t="s">
        <v>665</v>
      </c>
      <c r="V5168" t="s">
        <v>665</v>
      </c>
      <c r="W5168" t="s">
        <v>664</v>
      </c>
      <c r="X5168" t="s">
        <v>663</v>
      </c>
      <c r="Y5168" t="s">
        <v>664</v>
      </c>
      <c r="Z5168" t="s">
        <v>663</v>
      </c>
      <c r="AA5168" t="s">
        <v>663</v>
      </c>
      <c r="AB5168" t="s">
        <v>664</v>
      </c>
      <c r="AC5168" t="s">
        <v>664</v>
      </c>
      <c r="AD5168" t="s">
        <v>664</v>
      </c>
      <c r="AE5168" t="s">
        <v>664</v>
      </c>
      <c r="AF5168" t="s">
        <v>664</v>
      </c>
    </row>
    <row r="5169" spans="1:32">
      <c r="A5169">
        <v>117375</v>
      </c>
      <c r="B5169" t="s">
        <v>85</v>
      </c>
      <c r="C5169" t="s">
        <v>665</v>
      </c>
      <c r="D5169" t="s">
        <v>665</v>
      </c>
      <c r="E5169" t="s">
        <v>665</v>
      </c>
      <c r="F5169" t="s">
        <v>665</v>
      </c>
      <c r="G5169" t="s">
        <v>665</v>
      </c>
      <c r="H5169" t="s">
        <v>665</v>
      </c>
      <c r="I5169" t="s">
        <v>663</v>
      </c>
      <c r="J5169" t="s">
        <v>665</v>
      </c>
      <c r="K5169" t="s">
        <v>665</v>
      </c>
      <c r="L5169" t="s">
        <v>665</v>
      </c>
      <c r="M5169" t="s">
        <v>664</v>
      </c>
      <c r="N5169" t="s">
        <v>663</v>
      </c>
      <c r="O5169" t="s">
        <v>663</v>
      </c>
      <c r="P5169" t="s">
        <v>665</v>
      </c>
      <c r="Q5169" t="s">
        <v>663</v>
      </c>
      <c r="R5169" t="s">
        <v>664</v>
      </c>
      <c r="S5169" t="s">
        <v>665</v>
      </c>
      <c r="T5169" t="s">
        <v>665</v>
      </c>
      <c r="U5169" t="s">
        <v>665</v>
      </c>
      <c r="V5169" t="s">
        <v>663</v>
      </c>
      <c r="W5169" t="s">
        <v>665</v>
      </c>
      <c r="X5169" t="s">
        <v>665</v>
      </c>
      <c r="Y5169" t="s">
        <v>664</v>
      </c>
      <c r="Z5169" t="s">
        <v>665</v>
      </c>
      <c r="AA5169" t="s">
        <v>665</v>
      </c>
      <c r="AB5169" t="s">
        <v>664</v>
      </c>
      <c r="AC5169" t="s">
        <v>664</v>
      </c>
      <c r="AD5169" t="s">
        <v>665</v>
      </c>
      <c r="AE5169" t="s">
        <v>665</v>
      </c>
      <c r="AF5169" t="s">
        <v>664</v>
      </c>
    </row>
    <row r="5170" spans="1:32">
      <c r="A5170">
        <v>117415</v>
      </c>
      <c r="B5170" t="s">
        <v>85</v>
      </c>
      <c r="C5170" t="s">
        <v>665</v>
      </c>
      <c r="D5170" t="s">
        <v>663</v>
      </c>
      <c r="E5170" t="s">
        <v>665</v>
      </c>
      <c r="F5170" t="s">
        <v>665</v>
      </c>
      <c r="G5170" t="s">
        <v>663</v>
      </c>
      <c r="H5170" t="s">
        <v>665</v>
      </c>
      <c r="I5170" t="s">
        <v>665</v>
      </c>
      <c r="J5170" t="s">
        <v>663</v>
      </c>
      <c r="K5170" t="s">
        <v>665</v>
      </c>
      <c r="L5170" t="s">
        <v>663</v>
      </c>
      <c r="M5170" t="s">
        <v>663</v>
      </c>
      <c r="N5170" t="s">
        <v>665</v>
      </c>
      <c r="O5170" t="s">
        <v>663</v>
      </c>
      <c r="P5170" t="s">
        <v>665</v>
      </c>
      <c r="Q5170" t="s">
        <v>665</v>
      </c>
      <c r="R5170" t="s">
        <v>665</v>
      </c>
      <c r="S5170" t="s">
        <v>665</v>
      </c>
      <c r="T5170" t="s">
        <v>663</v>
      </c>
      <c r="U5170" t="s">
        <v>665</v>
      </c>
      <c r="V5170" t="s">
        <v>663</v>
      </c>
      <c r="W5170" t="s">
        <v>665</v>
      </c>
      <c r="X5170" t="s">
        <v>665</v>
      </c>
      <c r="Y5170" t="s">
        <v>665</v>
      </c>
      <c r="Z5170" t="s">
        <v>665</v>
      </c>
      <c r="AA5170" t="s">
        <v>665</v>
      </c>
      <c r="AB5170" t="s">
        <v>664</v>
      </c>
      <c r="AC5170" t="s">
        <v>664</v>
      </c>
      <c r="AD5170" t="s">
        <v>664</v>
      </c>
      <c r="AE5170" t="s">
        <v>664</v>
      </c>
      <c r="AF5170" t="s">
        <v>664</v>
      </c>
    </row>
    <row r="5171" spans="1:32">
      <c r="A5171">
        <v>117418</v>
      </c>
      <c r="B5171" t="s">
        <v>85</v>
      </c>
      <c r="C5171" t="s">
        <v>665</v>
      </c>
      <c r="D5171" t="s">
        <v>665</v>
      </c>
      <c r="E5171" t="s">
        <v>663</v>
      </c>
      <c r="F5171" t="s">
        <v>665</v>
      </c>
      <c r="G5171" t="s">
        <v>665</v>
      </c>
      <c r="H5171" t="s">
        <v>665</v>
      </c>
      <c r="I5171" t="s">
        <v>663</v>
      </c>
      <c r="J5171" t="s">
        <v>665</v>
      </c>
      <c r="K5171" t="s">
        <v>663</v>
      </c>
      <c r="L5171" t="s">
        <v>665</v>
      </c>
      <c r="M5171" t="s">
        <v>663</v>
      </c>
      <c r="N5171" t="s">
        <v>663</v>
      </c>
      <c r="O5171" t="s">
        <v>665</v>
      </c>
      <c r="P5171" t="s">
        <v>665</v>
      </c>
      <c r="Q5171" t="s">
        <v>665</v>
      </c>
      <c r="R5171" t="s">
        <v>665</v>
      </c>
      <c r="S5171" t="s">
        <v>665</v>
      </c>
      <c r="T5171" t="s">
        <v>665</v>
      </c>
      <c r="U5171" t="s">
        <v>664</v>
      </c>
      <c r="V5171" t="s">
        <v>664</v>
      </c>
      <c r="W5171" t="s">
        <v>664</v>
      </c>
      <c r="X5171" t="s">
        <v>664</v>
      </c>
      <c r="Y5171" t="s">
        <v>664</v>
      </c>
      <c r="Z5171" t="s">
        <v>665</v>
      </c>
      <c r="AA5171" t="s">
        <v>664</v>
      </c>
      <c r="AB5171" t="s">
        <v>664</v>
      </c>
      <c r="AC5171" t="s">
        <v>665</v>
      </c>
      <c r="AD5171" t="s">
        <v>664</v>
      </c>
      <c r="AE5171" t="s">
        <v>665</v>
      </c>
      <c r="AF5171" t="s">
        <v>665</v>
      </c>
    </row>
    <row r="5172" spans="1:32">
      <c r="A5172">
        <v>117424</v>
      </c>
      <c r="B5172" t="s">
        <v>85</v>
      </c>
      <c r="C5172" t="s">
        <v>665</v>
      </c>
      <c r="D5172" t="s">
        <v>665</v>
      </c>
      <c r="E5172" t="s">
        <v>663</v>
      </c>
      <c r="F5172" t="s">
        <v>665</v>
      </c>
      <c r="G5172" t="s">
        <v>665</v>
      </c>
      <c r="H5172" t="s">
        <v>665</v>
      </c>
      <c r="I5172" t="s">
        <v>665</v>
      </c>
      <c r="J5172" t="s">
        <v>665</v>
      </c>
      <c r="K5172" t="s">
        <v>665</v>
      </c>
      <c r="L5172" t="s">
        <v>663</v>
      </c>
      <c r="M5172" t="s">
        <v>665</v>
      </c>
      <c r="N5172" t="s">
        <v>665</v>
      </c>
      <c r="O5172" t="s">
        <v>665</v>
      </c>
      <c r="P5172" t="s">
        <v>665</v>
      </c>
      <c r="Q5172" t="s">
        <v>665</v>
      </c>
      <c r="R5172" t="s">
        <v>665</v>
      </c>
      <c r="S5172" t="s">
        <v>665</v>
      </c>
      <c r="T5172" t="s">
        <v>663</v>
      </c>
      <c r="U5172" t="s">
        <v>665</v>
      </c>
      <c r="V5172" t="s">
        <v>665</v>
      </c>
      <c r="W5172" t="s">
        <v>664</v>
      </c>
      <c r="X5172" t="s">
        <v>665</v>
      </c>
      <c r="Y5172" t="s">
        <v>664</v>
      </c>
      <c r="Z5172" t="s">
        <v>665</v>
      </c>
      <c r="AA5172" t="s">
        <v>665</v>
      </c>
      <c r="AB5172" t="s">
        <v>664</v>
      </c>
      <c r="AC5172" t="s">
        <v>664</v>
      </c>
      <c r="AD5172" t="s">
        <v>664</v>
      </c>
      <c r="AE5172" t="s">
        <v>664</v>
      </c>
      <c r="AF5172" t="s">
        <v>664</v>
      </c>
    </row>
    <row r="5173" spans="1:32">
      <c r="A5173">
        <v>117428</v>
      </c>
      <c r="B5173" t="s">
        <v>85</v>
      </c>
      <c r="C5173" t="s">
        <v>665</v>
      </c>
      <c r="D5173" t="s">
        <v>663</v>
      </c>
      <c r="E5173" t="s">
        <v>665</v>
      </c>
      <c r="F5173" t="s">
        <v>665</v>
      </c>
      <c r="G5173" t="s">
        <v>665</v>
      </c>
      <c r="H5173" t="s">
        <v>665</v>
      </c>
      <c r="I5173" t="s">
        <v>665</v>
      </c>
      <c r="J5173" t="s">
        <v>665</v>
      </c>
      <c r="K5173" t="s">
        <v>663</v>
      </c>
      <c r="L5173" t="s">
        <v>665</v>
      </c>
      <c r="M5173" t="s">
        <v>665</v>
      </c>
      <c r="N5173" t="s">
        <v>665</v>
      </c>
      <c r="O5173" t="s">
        <v>665</v>
      </c>
      <c r="P5173" t="s">
        <v>665</v>
      </c>
      <c r="Q5173" t="s">
        <v>665</v>
      </c>
      <c r="R5173" t="s">
        <v>665</v>
      </c>
      <c r="S5173" t="s">
        <v>665</v>
      </c>
      <c r="T5173" t="s">
        <v>665</v>
      </c>
      <c r="U5173" t="s">
        <v>665</v>
      </c>
      <c r="V5173" t="s">
        <v>665</v>
      </c>
      <c r="W5173" t="s">
        <v>665</v>
      </c>
      <c r="X5173" t="s">
        <v>665</v>
      </c>
      <c r="Y5173" t="s">
        <v>665</v>
      </c>
      <c r="Z5173" t="s">
        <v>665</v>
      </c>
      <c r="AA5173" t="s">
        <v>665</v>
      </c>
      <c r="AB5173" t="s">
        <v>663</v>
      </c>
      <c r="AC5173" t="s">
        <v>663</v>
      </c>
      <c r="AD5173" t="s">
        <v>665</v>
      </c>
      <c r="AE5173" t="s">
        <v>665</v>
      </c>
      <c r="AF5173" t="s">
        <v>665</v>
      </c>
    </row>
    <row r="5174" spans="1:32">
      <c r="A5174">
        <v>117444</v>
      </c>
      <c r="B5174" t="s">
        <v>85</v>
      </c>
      <c r="C5174" t="s">
        <v>665</v>
      </c>
      <c r="D5174" t="s">
        <v>663</v>
      </c>
      <c r="E5174" t="s">
        <v>663</v>
      </c>
      <c r="F5174" t="s">
        <v>665</v>
      </c>
      <c r="G5174" t="s">
        <v>665</v>
      </c>
      <c r="H5174" t="s">
        <v>665</v>
      </c>
      <c r="I5174" t="s">
        <v>665</v>
      </c>
      <c r="J5174" t="s">
        <v>665</v>
      </c>
      <c r="K5174" t="s">
        <v>665</v>
      </c>
      <c r="L5174" t="s">
        <v>665</v>
      </c>
      <c r="M5174" t="s">
        <v>665</v>
      </c>
      <c r="N5174" t="s">
        <v>663</v>
      </c>
      <c r="O5174" t="s">
        <v>663</v>
      </c>
      <c r="P5174" t="s">
        <v>665</v>
      </c>
      <c r="Q5174" t="s">
        <v>665</v>
      </c>
      <c r="R5174" t="s">
        <v>665</v>
      </c>
      <c r="S5174" t="s">
        <v>664</v>
      </c>
      <c r="T5174" t="s">
        <v>664</v>
      </c>
      <c r="U5174" t="s">
        <v>665</v>
      </c>
      <c r="V5174" t="s">
        <v>664</v>
      </c>
      <c r="W5174" t="s">
        <v>665</v>
      </c>
      <c r="X5174" t="s">
        <v>664</v>
      </c>
      <c r="Y5174" t="s">
        <v>664</v>
      </c>
      <c r="Z5174" t="s">
        <v>665</v>
      </c>
      <c r="AA5174" t="s">
        <v>664</v>
      </c>
      <c r="AB5174" t="s">
        <v>664</v>
      </c>
      <c r="AC5174" t="s">
        <v>664</v>
      </c>
      <c r="AD5174" t="s">
        <v>664</v>
      </c>
      <c r="AE5174" t="s">
        <v>664</v>
      </c>
      <c r="AF5174" t="s">
        <v>664</v>
      </c>
    </row>
    <row r="5175" spans="1:32">
      <c r="A5175">
        <v>117463</v>
      </c>
      <c r="B5175" t="s">
        <v>85</v>
      </c>
      <c r="C5175" t="s">
        <v>665</v>
      </c>
      <c r="D5175" t="s">
        <v>665</v>
      </c>
      <c r="E5175" t="s">
        <v>665</v>
      </c>
      <c r="F5175" t="s">
        <v>665</v>
      </c>
      <c r="G5175" t="s">
        <v>663</v>
      </c>
      <c r="H5175" t="s">
        <v>665</v>
      </c>
      <c r="I5175" t="s">
        <v>663</v>
      </c>
      <c r="J5175" t="s">
        <v>663</v>
      </c>
      <c r="K5175" t="s">
        <v>665</v>
      </c>
      <c r="L5175" t="s">
        <v>663</v>
      </c>
      <c r="M5175" t="s">
        <v>665</v>
      </c>
      <c r="N5175" t="s">
        <v>663</v>
      </c>
      <c r="O5175" t="s">
        <v>665</v>
      </c>
      <c r="P5175" t="s">
        <v>665</v>
      </c>
      <c r="Q5175" t="s">
        <v>665</v>
      </c>
      <c r="R5175" t="s">
        <v>665</v>
      </c>
      <c r="S5175" t="s">
        <v>665</v>
      </c>
      <c r="T5175" t="s">
        <v>664</v>
      </c>
      <c r="U5175" t="s">
        <v>665</v>
      </c>
      <c r="V5175" t="s">
        <v>664</v>
      </c>
      <c r="W5175" t="s">
        <v>663</v>
      </c>
      <c r="X5175" t="s">
        <v>663</v>
      </c>
      <c r="Y5175" t="s">
        <v>664</v>
      </c>
      <c r="Z5175" t="s">
        <v>663</v>
      </c>
      <c r="AA5175" t="s">
        <v>663</v>
      </c>
      <c r="AB5175" t="s">
        <v>664</v>
      </c>
      <c r="AC5175" t="s">
        <v>664</v>
      </c>
      <c r="AD5175" t="s">
        <v>664</v>
      </c>
      <c r="AE5175" t="s">
        <v>664</v>
      </c>
      <c r="AF5175" t="s">
        <v>664</v>
      </c>
    </row>
    <row r="5176" spans="1:32">
      <c r="A5176">
        <v>117492</v>
      </c>
      <c r="B5176" t="s">
        <v>85</v>
      </c>
      <c r="C5176" t="s">
        <v>665</v>
      </c>
      <c r="D5176" t="s">
        <v>663</v>
      </c>
      <c r="E5176" t="s">
        <v>665</v>
      </c>
      <c r="F5176" t="s">
        <v>665</v>
      </c>
      <c r="G5176" t="s">
        <v>665</v>
      </c>
      <c r="H5176" t="s">
        <v>663</v>
      </c>
      <c r="I5176" t="s">
        <v>663</v>
      </c>
      <c r="J5176" t="s">
        <v>663</v>
      </c>
      <c r="K5176" t="s">
        <v>663</v>
      </c>
      <c r="L5176" t="s">
        <v>663</v>
      </c>
      <c r="M5176" t="s">
        <v>663</v>
      </c>
      <c r="N5176" t="s">
        <v>664</v>
      </c>
      <c r="O5176" t="s">
        <v>665</v>
      </c>
      <c r="P5176" t="s">
        <v>665</v>
      </c>
      <c r="Q5176" t="s">
        <v>665</v>
      </c>
      <c r="R5176" t="s">
        <v>664</v>
      </c>
      <c r="S5176" t="s">
        <v>665</v>
      </c>
      <c r="T5176" t="s">
        <v>665</v>
      </c>
      <c r="U5176" t="s">
        <v>665</v>
      </c>
      <c r="V5176" t="s">
        <v>665</v>
      </c>
      <c r="W5176" t="s">
        <v>665</v>
      </c>
      <c r="X5176" t="s">
        <v>663</v>
      </c>
      <c r="Y5176" t="s">
        <v>665</v>
      </c>
      <c r="Z5176" t="s">
        <v>665</v>
      </c>
      <c r="AA5176" t="s">
        <v>663</v>
      </c>
      <c r="AB5176" t="s">
        <v>664</v>
      </c>
      <c r="AC5176" t="s">
        <v>664</v>
      </c>
      <c r="AD5176" t="s">
        <v>664</v>
      </c>
      <c r="AE5176" t="s">
        <v>664</v>
      </c>
      <c r="AF5176" t="s">
        <v>664</v>
      </c>
    </row>
    <row r="5177" spans="1:32">
      <c r="A5177">
        <v>117497</v>
      </c>
      <c r="B5177" t="s">
        <v>85</v>
      </c>
      <c r="C5177" t="s">
        <v>665</v>
      </c>
      <c r="D5177" t="s">
        <v>665</v>
      </c>
      <c r="E5177" t="s">
        <v>665</v>
      </c>
      <c r="F5177" t="s">
        <v>665</v>
      </c>
      <c r="G5177" t="s">
        <v>663</v>
      </c>
      <c r="H5177" t="s">
        <v>665</v>
      </c>
      <c r="I5177" t="s">
        <v>665</v>
      </c>
      <c r="J5177" t="s">
        <v>665</v>
      </c>
      <c r="K5177" t="s">
        <v>665</v>
      </c>
      <c r="L5177" t="s">
        <v>665</v>
      </c>
      <c r="M5177" t="s">
        <v>665</v>
      </c>
      <c r="N5177" t="s">
        <v>665</v>
      </c>
      <c r="O5177" t="s">
        <v>665</v>
      </c>
      <c r="P5177" t="s">
        <v>665</v>
      </c>
      <c r="Q5177" t="s">
        <v>663</v>
      </c>
      <c r="R5177" t="s">
        <v>665</v>
      </c>
      <c r="S5177" t="s">
        <v>665</v>
      </c>
      <c r="T5177" t="s">
        <v>665</v>
      </c>
      <c r="U5177" t="s">
        <v>665</v>
      </c>
      <c r="V5177" t="s">
        <v>665</v>
      </c>
      <c r="W5177" t="s">
        <v>665</v>
      </c>
      <c r="X5177" t="s">
        <v>664</v>
      </c>
      <c r="Y5177" t="s">
        <v>664</v>
      </c>
      <c r="Z5177" t="s">
        <v>664</v>
      </c>
      <c r="AA5177" t="s">
        <v>664</v>
      </c>
      <c r="AB5177" t="s">
        <v>665</v>
      </c>
      <c r="AC5177" t="s">
        <v>664</v>
      </c>
      <c r="AD5177" t="s">
        <v>664</v>
      </c>
      <c r="AE5177" t="s">
        <v>664</v>
      </c>
      <c r="AF5177" t="s">
        <v>664</v>
      </c>
    </row>
    <row r="5178" spans="1:32">
      <c r="A5178">
        <v>117508</v>
      </c>
      <c r="B5178" t="s">
        <v>85</v>
      </c>
      <c r="C5178" t="s">
        <v>663</v>
      </c>
      <c r="D5178" t="s">
        <v>665</v>
      </c>
      <c r="E5178" t="s">
        <v>665</v>
      </c>
      <c r="F5178" t="s">
        <v>665</v>
      </c>
      <c r="G5178" t="s">
        <v>665</v>
      </c>
      <c r="H5178" t="s">
        <v>663</v>
      </c>
      <c r="I5178" t="s">
        <v>665</v>
      </c>
      <c r="J5178" t="s">
        <v>665</v>
      </c>
      <c r="K5178" t="s">
        <v>665</v>
      </c>
      <c r="L5178" t="s">
        <v>663</v>
      </c>
      <c r="M5178" t="s">
        <v>663</v>
      </c>
      <c r="N5178" t="s">
        <v>663</v>
      </c>
      <c r="O5178" t="s">
        <v>665</v>
      </c>
      <c r="P5178" t="s">
        <v>665</v>
      </c>
      <c r="Q5178" t="s">
        <v>665</v>
      </c>
      <c r="R5178" t="s">
        <v>663</v>
      </c>
      <c r="S5178" t="s">
        <v>663</v>
      </c>
      <c r="T5178" t="s">
        <v>663</v>
      </c>
      <c r="U5178" t="s">
        <v>664</v>
      </c>
      <c r="V5178" t="s">
        <v>665</v>
      </c>
      <c r="W5178" t="s">
        <v>664</v>
      </c>
      <c r="X5178" t="s">
        <v>665</v>
      </c>
      <c r="Y5178" t="s">
        <v>664</v>
      </c>
      <c r="Z5178" t="s">
        <v>664</v>
      </c>
      <c r="AA5178" t="s">
        <v>665</v>
      </c>
      <c r="AB5178" t="s">
        <v>665</v>
      </c>
      <c r="AC5178" t="s">
        <v>664</v>
      </c>
      <c r="AD5178" t="s">
        <v>664</v>
      </c>
      <c r="AE5178" t="s">
        <v>665</v>
      </c>
      <c r="AF5178" t="s">
        <v>665</v>
      </c>
    </row>
    <row r="5179" spans="1:32">
      <c r="A5179">
        <v>117513</v>
      </c>
      <c r="B5179" t="s">
        <v>85</v>
      </c>
      <c r="C5179" t="s">
        <v>665</v>
      </c>
      <c r="D5179" t="s">
        <v>665</v>
      </c>
      <c r="E5179" t="s">
        <v>665</v>
      </c>
      <c r="F5179" t="s">
        <v>665</v>
      </c>
      <c r="G5179" t="s">
        <v>665</v>
      </c>
      <c r="H5179" t="s">
        <v>665</v>
      </c>
      <c r="I5179" t="s">
        <v>663</v>
      </c>
      <c r="J5179" t="s">
        <v>665</v>
      </c>
      <c r="K5179" t="s">
        <v>665</v>
      </c>
      <c r="L5179" t="s">
        <v>663</v>
      </c>
      <c r="M5179" t="s">
        <v>665</v>
      </c>
      <c r="N5179" t="s">
        <v>663</v>
      </c>
      <c r="O5179" t="s">
        <v>665</v>
      </c>
      <c r="P5179" t="s">
        <v>665</v>
      </c>
      <c r="Q5179" t="s">
        <v>665</v>
      </c>
      <c r="R5179" t="s">
        <v>665</v>
      </c>
      <c r="S5179" t="s">
        <v>663</v>
      </c>
      <c r="T5179" t="s">
        <v>665</v>
      </c>
      <c r="U5179" t="s">
        <v>663</v>
      </c>
      <c r="V5179" t="s">
        <v>665</v>
      </c>
      <c r="W5179" t="s">
        <v>664</v>
      </c>
      <c r="X5179" t="s">
        <v>664</v>
      </c>
      <c r="Y5179" t="s">
        <v>664</v>
      </c>
      <c r="Z5179" t="s">
        <v>664</v>
      </c>
      <c r="AA5179" t="s">
        <v>664</v>
      </c>
      <c r="AB5179" t="s">
        <v>664</v>
      </c>
      <c r="AC5179" t="s">
        <v>664</v>
      </c>
      <c r="AD5179" t="s">
        <v>664</v>
      </c>
      <c r="AE5179" t="s">
        <v>664</v>
      </c>
      <c r="AF5179" t="s">
        <v>664</v>
      </c>
    </row>
    <row r="5180" spans="1:32">
      <c r="A5180">
        <v>117517</v>
      </c>
      <c r="B5180" t="s">
        <v>85</v>
      </c>
      <c r="C5180" t="s">
        <v>663</v>
      </c>
      <c r="D5180" t="s">
        <v>663</v>
      </c>
      <c r="E5180" t="s">
        <v>663</v>
      </c>
      <c r="F5180" t="s">
        <v>665</v>
      </c>
      <c r="G5180" t="s">
        <v>663</v>
      </c>
      <c r="H5180" t="s">
        <v>665</v>
      </c>
      <c r="I5180" t="s">
        <v>663</v>
      </c>
      <c r="J5180" t="s">
        <v>665</v>
      </c>
      <c r="K5180" t="s">
        <v>665</v>
      </c>
      <c r="L5180" t="s">
        <v>664</v>
      </c>
      <c r="M5180" t="s">
        <v>663</v>
      </c>
      <c r="N5180" t="s">
        <v>665</v>
      </c>
      <c r="O5180" t="s">
        <v>663</v>
      </c>
      <c r="P5180" t="s">
        <v>663</v>
      </c>
      <c r="Q5180" t="s">
        <v>665</v>
      </c>
      <c r="R5180" t="s">
        <v>663</v>
      </c>
      <c r="S5180" t="s">
        <v>663</v>
      </c>
      <c r="T5180" t="s">
        <v>663</v>
      </c>
      <c r="U5180" t="s">
        <v>663</v>
      </c>
      <c r="V5180" t="s">
        <v>665</v>
      </c>
      <c r="W5180" t="s">
        <v>664</v>
      </c>
      <c r="X5180" t="s">
        <v>665</v>
      </c>
      <c r="Y5180" t="s">
        <v>664</v>
      </c>
      <c r="Z5180" t="s">
        <v>664</v>
      </c>
      <c r="AA5180" t="s">
        <v>664</v>
      </c>
      <c r="AB5180" t="s">
        <v>664</v>
      </c>
      <c r="AC5180" t="s">
        <v>664</v>
      </c>
      <c r="AD5180" t="s">
        <v>664</v>
      </c>
      <c r="AE5180" t="s">
        <v>665</v>
      </c>
      <c r="AF5180" t="s">
        <v>665</v>
      </c>
    </row>
    <row r="5181" spans="1:32">
      <c r="A5181">
        <v>117544</v>
      </c>
      <c r="B5181" t="s">
        <v>85</v>
      </c>
      <c r="C5181" t="s">
        <v>665</v>
      </c>
      <c r="D5181" t="s">
        <v>665</v>
      </c>
      <c r="E5181" t="s">
        <v>663</v>
      </c>
      <c r="F5181" t="s">
        <v>665</v>
      </c>
      <c r="G5181" t="s">
        <v>665</v>
      </c>
      <c r="H5181" t="s">
        <v>665</v>
      </c>
      <c r="I5181" t="s">
        <v>663</v>
      </c>
      <c r="J5181" t="s">
        <v>663</v>
      </c>
      <c r="K5181" t="s">
        <v>663</v>
      </c>
      <c r="L5181" t="s">
        <v>665</v>
      </c>
      <c r="M5181" t="s">
        <v>663</v>
      </c>
      <c r="N5181" t="s">
        <v>663</v>
      </c>
      <c r="O5181" t="s">
        <v>663</v>
      </c>
      <c r="P5181" t="s">
        <v>663</v>
      </c>
      <c r="Q5181" t="s">
        <v>665</v>
      </c>
      <c r="R5181" t="s">
        <v>663</v>
      </c>
      <c r="S5181" t="s">
        <v>663</v>
      </c>
      <c r="T5181" t="s">
        <v>664</v>
      </c>
      <c r="U5181" t="s">
        <v>665</v>
      </c>
      <c r="V5181" t="s">
        <v>663</v>
      </c>
      <c r="W5181" t="s">
        <v>664</v>
      </c>
      <c r="X5181" t="s">
        <v>664</v>
      </c>
      <c r="Y5181" t="s">
        <v>664</v>
      </c>
      <c r="Z5181" t="s">
        <v>665</v>
      </c>
      <c r="AA5181" t="s">
        <v>664</v>
      </c>
      <c r="AB5181" t="s">
        <v>664</v>
      </c>
      <c r="AC5181" t="s">
        <v>664</v>
      </c>
      <c r="AD5181" t="s">
        <v>664</v>
      </c>
      <c r="AE5181" t="s">
        <v>664</v>
      </c>
      <c r="AF5181" t="s">
        <v>665</v>
      </c>
    </row>
    <row r="5182" spans="1:32">
      <c r="A5182">
        <v>117545</v>
      </c>
      <c r="B5182" t="s">
        <v>85</v>
      </c>
      <c r="C5182" t="s">
        <v>665</v>
      </c>
      <c r="D5182" t="s">
        <v>663</v>
      </c>
      <c r="E5182" t="s">
        <v>665</v>
      </c>
      <c r="F5182" t="s">
        <v>663</v>
      </c>
      <c r="G5182" t="s">
        <v>663</v>
      </c>
      <c r="H5182" t="s">
        <v>665</v>
      </c>
      <c r="I5182" t="s">
        <v>663</v>
      </c>
      <c r="J5182" t="s">
        <v>663</v>
      </c>
      <c r="K5182" t="s">
        <v>663</v>
      </c>
      <c r="L5182" t="s">
        <v>665</v>
      </c>
      <c r="M5182" t="s">
        <v>663</v>
      </c>
      <c r="N5182" t="s">
        <v>664</v>
      </c>
      <c r="O5182" t="s">
        <v>663</v>
      </c>
      <c r="P5182" t="s">
        <v>663</v>
      </c>
      <c r="Q5182" t="s">
        <v>663</v>
      </c>
      <c r="R5182" t="s">
        <v>663</v>
      </c>
      <c r="S5182" t="s">
        <v>663</v>
      </c>
      <c r="T5182" t="s">
        <v>665</v>
      </c>
      <c r="U5182" t="s">
        <v>665</v>
      </c>
      <c r="V5182" t="s">
        <v>665</v>
      </c>
      <c r="W5182" t="s">
        <v>665</v>
      </c>
      <c r="X5182" t="s">
        <v>665</v>
      </c>
      <c r="Y5182" t="s">
        <v>664</v>
      </c>
      <c r="Z5182" t="s">
        <v>664</v>
      </c>
      <c r="AA5182" t="s">
        <v>664</v>
      </c>
      <c r="AB5182" t="s">
        <v>665</v>
      </c>
      <c r="AC5182" t="s">
        <v>665</v>
      </c>
      <c r="AD5182" t="s">
        <v>665</v>
      </c>
      <c r="AE5182" t="s">
        <v>665</v>
      </c>
      <c r="AF5182" t="s">
        <v>665</v>
      </c>
    </row>
    <row r="5183" spans="1:32">
      <c r="A5183">
        <v>117547</v>
      </c>
      <c r="B5183" t="s">
        <v>85</v>
      </c>
      <c r="C5183" t="s">
        <v>665</v>
      </c>
      <c r="D5183" t="s">
        <v>665</v>
      </c>
      <c r="E5183" t="s">
        <v>665</v>
      </c>
      <c r="F5183" t="s">
        <v>665</v>
      </c>
      <c r="G5183" t="s">
        <v>665</v>
      </c>
      <c r="H5183" t="s">
        <v>665</v>
      </c>
      <c r="I5183" t="s">
        <v>665</v>
      </c>
      <c r="J5183" t="s">
        <v>665</v>
      </c>
      <c r="K5183" t="s">
        <v>665</v>
      </c>
      <c r="L5183" t="s">
        <v>665</v>
      </c>
      <c r="M5183" t="s">
        <v>663</v>
      </c>
      <c r="N5183" t="s">
        <v>665</v>
      </c>
      <c r="O5183" t="s">
        <v>665</v>
      </c>
      <c r="P5183" t="s">
        <v>663</v>
      </c>
      <c r="Q5183" t="s">
        <v>665</v>
      </c>
      <c r="R5183" t="s">
        <v>663</v>
      </c>
      <c r="S5183" t="s">
        <v>665</v>
      </c>
      <c r="T5183" t="s">
        <v>663</v>
      </c>
      <c r="U5183" t="s">
        <v>663</v>
      </c>
      <c r="V5183" t="s">
        <v>664</v>
      </c>
      <c r="W5183" t="s">
        <v>665</v>
      </c>
      <c r="X5183" t="s">
        <v>665</v>
      </c>
      <c r="Y5183" t="s">
        <v>665</v>
      </c>
      <c r="Z5183" t="s">
        <v>664</v>
      </c>
      <c r="AA5183" t="s">
        <v>664</v>
      </c>
      <c r="AB5183" t="s">
        <v>664</v>
      </c>
      <c r="AC5183" t="s">
        <v>665</v>
      </c>
      <c r="AD5183" t="s">
        <v>664</v>
      </c>
      <c r="AE5183" t="s">
        <v>665</v>
      </c>
      <c r="AF5183" t="s">
        <v>665</v>
      </c>
    </row>
    <row r="5184" spans="1:32">
      <c r="A5184">
        <v>117573</v>
      </c>
      <c r="B5184" t="s">
        <v>85</v>
      </c>
      <c r="C5184" t="s">
        <v>665</v>
      </c>
      <c r="D5184" t="s">
        <v>665</v>
      </c>
      <c r="E5184" t="s">
        <v>665</v>
      </c>
      <c r="F5184" t="s">
        <v>665</v>
      </c>
      <c r="G5184" t="s">
        <v>665</v>
      </c>
      <c r="H5184" t="s">
        <v>665</v>
      </c>
      <c r="I5184" t="s">
        <v>665</v>
      </c>
      <c r="J5184" t="s">
        <v>665</v>
      </c>
      <c r="K5184" t="s">
        <v>665</v>
      </c>
      <c r="L5184" t="s">
        <v>665</v>
      </c>
      <c r="M5184" t="s">
        <v>663</v>
      </c>
      <c r="N5184" t="s">
        <v>665</v>
      </c>
      <c r="O5184" t="s">
        <v>665</v>
      </c>
      <c r="P5184" t="s">
        <v>665</v>
      </c>
      <c r="Q5184" t="s">
        <v>665</v>
      </c>
      <c r="R5184" t="s">
        <v>665</v>
      </c>
      <c r="S5184" t="s">
        <v>665</v>
      </c>
      <c r="T5184" t="s">
        <v>665</v>
      </c>
      <c r="U5184" t="s">
        <v>665</v>
      </c>
      <c r="V5184" t="s">
        <v>665</v>
      </c>
      <c r="W5184" t="s">
        <v>664</v>
      </c>
      <c r="X5184" t="s">
        <v>664</v>
      </c>
      <c r="Y5184" t="s">
        <v>665</v>
      </c>
      <c r="Z5184" t="s">
        <v>664</v>
      </c>
      <c r="AA5184" t="s">
        <v>665</v>
      </c>
      <c r="AB5184" t="s">
        <v>664</v>
      </c>
      <c r="AC5184" t="s">
        <v>664</v>
      </c>
      <c r="AD5184" t="s">
        <v>664</v>
      </c>
      <c r="AE5184" t="s">
        <v>664</v>
      </c>
      <c r="AF5184" t="s">
        <v>664</v>
      </c>
    </row>
    <row r="5185" spans="1:32">
      <c r="A5185">
        <v>117578</v>
      </c>
      <c r="B5185" t="s">
        <v>85</v>
      </c>
      <c r="C5185" t="s">
        <v>665</v>
      </c>
      <c r="D5185" t="s">
        <v>665</v>
      </c>
      <c r="E5185" t="s">
        <v>665</v>
      </c>
      <c r="F5185" t="s">
        <v>665</v>
      </c>
      <c r="G5185" t="s">
        <v>665</v>
      </c>
      <c r="H5185" t="s">
        <v>665</v>
      </c>
      <c r="I5185" t="s">
        <v>663</v>
      </c>
      <c r="J5185" t="s">
        <v>665</v>
      </c>
      <c r="K5185" t="s">
        <v>665</v>
      </c>
      <c r="L5185" t="s">
        <v>665</v>
      </c>
      <c r="M5185" t="s">
        <v>665</v>
      </c>
      <c r="N5185" t="s">
        <v>665</v>
      </c>
      <c r="O5185" t="s">
        <v>665</v>
      </c>
      <c r="P5185" t="s">
        <v>665</v>
      </c>
      <c r="Q5185" t="s">
        <v>665</v>
      </c>
      <c r="R5185" t="s">
        <v>665</v>
      </c>
      <c r="S5185" t="s">
        <v>665</v>
      </c>
      <c r="T5185" t="s">
        <v>665</v>
      </c>
      <c r="U5185" t="s">
        <v>665</v>
      </c>
      <c r="V5185" t="s">
        <v>665</v>
      </c>
      <c r="W5185" t="s">
        <v>665</v>
      </c>
      <c r="X5185" t="s">
        <v>665</v>
      </c>
      <c r="Y5185" t="s">
        <v>665</v>
      </c>
      <c r="Z5185" t="s">
        <v>665</v>
      </c>
      <c r="AA5185" t="s">
        <v>664</v>
      </c>
      <c r="AB5185" t="s">
        <v>664</v>
      </c>
      <c r="AC5185" t="s">
        <v>664</v>
      </c>
      <c r="AD5185" t="s">
        <v>664</v>
      </c>
      <c r="AE5185" t="s">
        <v>664</v>
      </c>
      <c r="AF5185" t="s">
        <v>664</v>
      </c>
    </row>
    <row r="5186" spans="1:32">
      <c r="A5186">
        <v>117580</v>
      </c>
      <c r="B5186" t="s">
        <v>85</v>
      </c>
      <c r="C5186" t="s">
        <v>665</v>
      </c>
      <c r="D5186" t="s">
        <v>663</v>
      </c>
      <c r="E5186" t="s">
        <v>663</v>
      </c>
      <c r="F5186" t="s">
        <v>663</v>
      </c>
      <c r="G5186" t="s">
        <v>663</v>
      </c>
      <c r="H5186" t="s">
        <v>665</v>
      </c>
      <c r="I5186" t="s">
        <v>665</v>
      </c>
      <c r="J5186" t="s">
        <v>663</v>
      </c>
      <c r="K5186" t="s">
        <v>665</v>
      </c>
      <c r="L5186" t="s">
        <v>663</v>
      </c>
      <c r="M5186" t="s">
        <v>665</v>
      </c>
      <c r="N5186" t="s">
        <v>665</v>
      </c>
      <c r="O5186" t="s">
        <v>663</v>
      </c>
      <c r="P5186" t="s">
        <v>663</v>
      </c>
      <c r="Q5186" t="s">
        <v>665</v>
      </c>
      <c r="R5186" t="s">
        <v>665</v>
      </c>
      <c r="S5186" t="s">
        <v>665</v>
      </c>
      <c r="T5186" t="s">
        <v>663</v>
      </c>
      <c r="U5186" t="s">
        <v>665</v>
      </c>
      <c r="V5186" t="s">
        <v>665</v>
      </c>
      <c r="W5186" t="s">
        <v>664</v>
      </c>
      <c r="X5186" t="s">
        <v>665</v>
      </c>
      <c r="Y5186" t="s">
        <v>664</v>
      </c>
      <c r="Z5186" t="s">
        <v>664</v>
      </c>
      <c r="AA5186" t="s">
        <v>664</v>
      </c>
      <c r="AB5186" t="s">
        <v>664</v>
      </c>
      <c r="AC5186" t="s">
        <v>665</v>
      </c>
      <c r="AD5186" t="s">
        <v>664</v>
      </c>
      <c r="AE5186" t="s">
        <v>664</v>
      </c>
      <c r="AF5186" t="s">
        <v>665</v>
      </c>
    </row>
    <row r="5187" spans="1:32">
      <c r="A5187">
        <v>117589</v>
      </c>
      <c r="B5187" t="s">
        <v>85</v>
      </c>
      <c r="C5187" t="s">
        <v>665</v>
      </c>
      <c r="D5187" t="s">
        <v>665</v>
      </c>
      <c r="E5187" t="s">
        <v>665</v>
      </c>
      <c r="F5187" t="s">
        <v>665</v>
      </c>
      <c r="G5187" t="s">
        <v>664</v>
      </c>
      <c r="H5187" t="s">
        <v>665</v>
      </c>
      <c r="I5187" t="s">
        <v>665</v>
      </c>
      <c r="J5187" t="s">
        <v>665</v>
      </c>
      <c r="K5187" t="s">
        <v>665</v>
      </c>
      <c r="L5187" t="s">
        <v>665</v>
      </c>
      <c r="M5187" t="s">
        <v>665</v>
      </c>
      <c r="N5187" t="s">
        <v>665</v>
      </c>
      <c r="O5187" t="s">
        <v>665</v>
      </c>
      <c r="P5187" t="s">
        <v>665</v>
      </c>
      <c r="Q5187" t="s">
        <v>665</v>
      </c>
      <c r="R5187" t="s">
        <v>665</v>
      </c>
      <c r="S5187" t="s">
        <v>665</v>
      </c>
      <c r="T5187" t="s">
        <v>665</v>
      </c>
      <c r="U5187" t="s">
        <v>665</v>
      </c>
      <c r="V5187" t="s">
        <v>665</v>
      </c>
      <c r="W5187" t="s">
        <v>665</v>
      </c>
      <c r="X5187" t="s">
        <v>664</v>
      </c>
      <c r="Y5187" t="s">
        <v>664</v>
      </c>
      <c r="Z5187" t="s">
        <v>664</v>
      </c>
      <c r="AA5187" t="s">
        <v>665</v>
      </c>
      <c r="AB5187" t="s">
        <v>665</v>
      </c>
      <c r="AC5187" t="s">
        <v>664</v>
      </c>
      <c r="AD5187" t="s">
        <v>665</v>
      </c>
      <c r="AE5187" t="s">
        <v>665</v>
      </c>
      <c r="AF5187" t="s">
        <v>664</v>
      </c>
    </row>
    <row r="5188" spans="1:32">
      <c r="A5188">
        <v>117600</v>
      </c>
      <c r="B5188" t="s">
        <v>85</v>
      </c>
      <c r="C5188" t="s">
        <v>665</v>
      </c>
      <c r="D5188" t="s">
        <v>665</v>
      </c>
      <c r="E5188" t="s">
        <v>663</v>
      </c>
      <c r="F5188" t="s">
        <v>663</v>
      </c>
      <c r="G5188" t="s">
        <v>665</v>
      </c>
      <c r="H5188" t="s">
        <v>665</v>
      </c>
      <c r="I5188" t="s">
        <v>665</v>
      </c>
      <c r="J5188" t="s">
        <v>663</v>
      </c>
      <c r="K5188" t="s">
        <v>665</v>
      </c>
      <c r="L5188" t="s">
        <v>663</v>
      </c>
      <c r="M5188" t="s">
        <v>665</v>
      </c>
      <c r="N5188" t="s">
        <v>665</v>
      </c>
      <c r="O5188" t="s">
        <v>663</v>
      </c>
      <c r="P5188" t="s">
        <v>665</v>
      </c>
      <c r="Q5188" t="s">
        <v>665</v>
      </c>
      <c r="R5188" t="s">
        <v>665</v>
      </c>
      <c r="S5188" t="s">
        <v>665</v>
      </c>
      <c r="T5188" t="s">
        <v>664</v>
      </c>
      <c r="U5188" t="s">
        <v>664</v>
      </c>
      <c r="V5188" t="s">
        <v>664</v>
      </c>
      <c r="W5188" t="s">
        <v>663</v>
      </c>
      <c r="X5188" t="s">
        <v>665</v>
      </c>
      <c r="Y5188" t="s">
        <v>663</v>
      </c>
      <c r="Z5188" t="s">
        <v>665</v>
      </c>
      <c r="AA5188" t="s">
        <v>664</v>
      </c>
      <c r="AB5188" t="s">
        <v>664</v>
      </c>
      <c r="AC5188" t="s">
        <v>665</v>
      </c>
      <c r="AD5188" t="s">
        <v>665</v>
      </c>
      <c r="AE5188" t="s">
        <v>664</v>
      </c>
      <c r="AF5188" t="s">
        <v>665</v>
      </c>
    </row>
    <row r="5189" spans="1:32">
      <c r="A5189">
        <v>117603</v>
      </c>
      <c r="B5189" t="s">
        <v>85</v>
      </c>
      <c r="C5189" t="s">
        <v>663</v>
      </c>
      <c r="D5189" t="s">
        <v>665</v>
      </c>
      <c r="E5189" t="s">
        <v>665</v>
      </c>
      <c r="F5189" t="s">
        <v>665</v>
      </c>
      <c r="G5189" t="s">
        <v>665</v>
      </c>
      <c r="H5189" t="s">
        <v>665</v>
      </c>
      <c r="I5189" t="s">
        <v>665</v>
      </c>
      <c r="J5189" t="s">
        <v>665</v>
      </c>
      <c r="K5189" t="s">
        <v>665</v>
      </c>
      <c r="L5189" t="s">
        <v>663</v>
      </c>
      <c r="M5189" t="s">
        <v>663</v>
      </c>
      <c r="N5189" t="s">
        <v>663</v>
      </c>
      <c r="O5189" t="s">
        <v>665</v>
      </c>
      <c r="P5189" t="s">
        <v>665</v>
      </c>
      <c r="Q5189" t="s">
        <v>665</v>
      </c>
      <c r="R5189" t="s">
        <v>663</v>
      </c>
      <c r="S5189" t="s">
        <v>665</v>
      </c>
      <c r="T5189" t="s">
        <v>663</v>
      </c>
      <c r="U5189" t="s">
        <v>665</v>
      </c>
      <c r="V5189" t="s">
        <v>665</v>
      </c>
      <c r="W5189" t="s">
        <v>663</v>
      </c>
      <c r="X5189" t="s">
        <v>665</v>
      </c>
      <c r="Y5189" t="s">
        <v>663</v>
      </c>
      <c r="Z5189" t="s">
        <v>665</v>
      </c>
      <c r="AA5189" t="s">
        <v>663</v>
      </c>
      <c r="AB5189" t="s">
        <v>663</v>
      </c>
      <c r="AC5189" t="s">
        <v>663</v>
      </c>
      <c r="AD5189" t="s">
        <v>663</v>
      </c>
      <c r="AE5189" t="s">
        <v>663</v>
      </c>
      <c r="AF5189" t="s">
        <v>663</v>
      </c>
    </row>
    <row r="5190" spans="1:32">
      <c r="A5190">
        <v>117609</v>
      </c>
      <c r="B5190" t="s">
        <v>85</v>
      </c>
      <c r="C5190" t="s">
        <v>665</v>
      </c>
      <c r="D5190" t="s">
        <v>665</v>
      </c>
      <c r="E5190" t="s">
        <v>663</v>
      </c>
      <c r="F5190" t="s">
        <v>665</v>
      </c>
      <c r="G5190" t="s">
        <v>663</v>
      </c>
      <c r="H5190" t="s">
        <v>665</v>
      </c>
      <c r="I5190" t="s">
        <v>663</v>
      </c>
      <c r="J5190" t="s">
        <v>665</v>
      </c>
      <c r="K5190" t="s">
        <v>663</v>
      </c>
      <c r="L5190" t="s">
        <v>664</v>
      </c>
      <c r="M5190" t="s">
        <v>665</v>
      </c>
      <c r="N5190" t="s">
        <v>665</v>
      </c>
      <c r="O5190" t="s">
        <v>663</v>
      </c>
      <c r="P5190" t="s">
        <v>663</v>
      </c>
      <c r="Q5190" t="s">
        <v>665</v>
      </c>
      <c r="R5190" t="s">
        <v>664</v>
      </c>
      <c r="S5190" t="s">
        <v>663</v>
      </c>
      <c r="T5190" t="s">
        <v>663</v>
      </c>
      <c r="U5190" t="s">
        <v>665</v>
      </c>
      <c r="V5190" t="s">
        <v>665</v>
      </c>
      <c r="W5190" t="s">
        <v>663</v>
      </c>
      <c r="X5190" t="s">
        <v>665</v>
      </c>
      <c r="Y5190" t="s">
        <v>665</v>
      </c>
      <c r="Z5190" t="s">
        <v>665</v>
      </c>
      <c r="AA5190" t="s">
        <v>665</v>
      </c>
      <c r="AB5190" t="s">
        <v>665</v>
      </c>
      <c r="AC5190" t="s">
        <v>665</v>
      </c>
      <c r="AD5190" t="s">
        <v>665</v>
      </c>
      <c r="AE5190" t="s">
        <v>665</v>
      </c>
      <c r="AF5190" t="s">
        <v>665</v>
      </c>
    </row>
    <row r="5191" spans="1:32">
      <c r="A5191">
        <v>117624</v>
      </c>
      <c r="B5191" t="s">
        <v>85</v>
      </c>
      <c r="C5191" t="s">
        <v>664</v>
      </c>
      <c r="D5191" t="s">
        <v>665</v>
      </c>
      <c r="E5191" t="s">
        <v>665</v>
      </c>
      <c r="F5191" t="s">
        <v>665</v>
      </c>
      <c r="G5191" t="s">
        <v>665</v>
      </c>
      <c r="H5191" t="s">
        <v>664</v>
      </c>
      <c r="I5191" t="s">
        <v>665</v>
      </c>
      <c r="J5191" t="s">
        <v>665</v>
      </c>
      <c r="K5191" t="s">
        <v>665</v>
      </c>
      <c r="L5191" t="s">
        <v>665</v>
      </c>
      <c r="M5191" t="s">
        <v>664</v>
      </c>
      <c r="N5191" t="s">
        <v>665</v>
      </c>
      <c r="O5191" t="s">
        <v>665</v>
      </c>
      <c r="P5191" t="s">
        <v>665</v>
      </c>
      <c r="Q5191" t="s">
        <v>665</v>
      </c>
      <c r="R5191" t="s">
        <v>664</v>
      </c>
      <c r="S5191" t="s">
        <v>665</v>
      </c>
      <c r="T5191" t="s">
        <v>665</v>
      </c>
      <c r="U5191" t="s">
        <v>665</v>
      </c>
      <c r="V5191" t="s">
        <v>665</v>
      </c>
      <c r="W5191" t="s">
        <v>664</v>
      </c>
      <c r="X5191" t="s">
        <v>664</v>
      </c>
      <c r="Y5191" t="s">
        <v>664</v>
      </c>
      <c r="Z5191" t="s">
        <v>664</v>
      </c>
      <c r="AA5191" t="s">
        <v>664</v>
      </c>
      <c r="AB5191" t="s">
        <v>664</v>
      </c>
      <c r="AC5191" t="s">
        <v>664</v>
      </c>
      <c r="AD5191" t="s">
        <v>664</v>
      </c>
      <c r="AE5191" t="s">
        <v>664</v>
      </c>
      <c r="AF5191" t="s">
        <v>664</v>
      </c>
    </row>
    <row r="5192" spans="1:32">
      <c r="A5192">
        <v>117630</v>
      </c>
      <c r="B5192" t="s">
        <v>85</v>
      </c>
      <c r="C5192" t="s">
        <v>665</v>
      </c>
      <c r="D5192" t="s">
        <v>665</v>
      </c>
      <c r="E5192" t="s">
        <v>665</v>
      </c>
      <c r="F5192" t="s">
        <v>665</v>
      </c>
      <c r="G5192" t="s">
        <v>665</v>
      </c>
      <c r="H5192" t="s">
        <v>665</v>
      </c>
      <c r="I5192" t="s">
        <v>665</v>
      </c>
      <c r="J5192" t="s">
        <v>665</v>
      </c>
      <c r="K5192" t="s">
        <v>665</v>
      </c>
      <c r="L5192" t="s">
        <v>663</v>
      </c>
      <c r="M5192" t="s">
        <v>665</v>
      </c>
      <c r="N5192" t="s">
        <v>665</v>
      </c>
      <c r="O5192" t="s">
        <v>665</v>
      </c>
      <c r="P5192" t="s">
        <v>665</v>
      </c>
      <c r="Q5192" t="s">
        <v>665</v>
      </c>
      <c r="R5192" t="s">
        <v>664</v>
      </c>
      <c r="S5192" t="s">
        <v>665</v>
      </c>
      <c r="T5192" t="s">
        <v>665</v>
      </c>
      <c r="U5192" t="s">
        <v>665</v>
      </c>
      <c r="V5192" t="s">
        <v>664</v>
      </c>
      <c r="W5192" t="s">
        <v>663</v>
      </c>
      <c r="X5192" t="s">
        <v>665</v>
      </c>
      <c r="Y5192" t="s">
        <v>663</v>
      </c>
      <c r="Z5192" t="s">
        <v>665</v>
      </c>
      <c r="AA5192" t="s">
        <v>665</v>
      </c>
      <c r="AB5192" t="s">
        <v>664</v>
      </c>
      <c r="AC5192" t="s">
        <v>664</v>
      </c>
      <c r="AD5192" t="s">
        <v>664</v>
      </c>
      <c r="AE5192" t="s">
        <v>664</v>
      </c>
      <c r="AF5192" t="s">
        <v>664</v>
      </c>
    </row>
    <row r="5193" spans="1:32">
      <c r="A5193">
        <v>117639</v>
      </c>
      <c r="B5193" t="s">
        <v>85</v>
      </c>
      <c r="C5193" t="s">
        <v>665</v>
      </c>
      <c r="D5193" t="s">
        <v>665</v>
      </c>
      <c r="E5193" t="s">
        <v>665</v>
      </c>
      <c r="F5193" t="s">
        <v>665</v>
      </c>
      <c r="G5193" t="s">
        <v>663</v>
      </c>
      <c r="H5193" t="s">
        <v>665</v>
      </c>
      <c r="I5193" t="s">
        <v>665</v>
      </c>
      <c r="J5193" t="s">
        <v>665</v>
      </c>
      <c r="K5193" t="s">
        <v>665</v>
      </c>
      <c r="L5193" t="s">
        <v>665</v>
      </c>
      <c r="M5193" t="s">
        <v>665</v>
      </c>
      <c r="N5193" t="s">
        <v>663</v>
      </c>
      <c r="O5193" t="s">
        <v>663</v>
      </c>
      <c r="P5193" t="s">
        <v>663</v>
      </c>
      <c r="Q5193" t="s">
        <v>663</v>
      </c>
      <c r="R5193" t="s">
        <v>665</v>
      </c>
      <c r="S5193" t="s">
        <v>665</v>
      </c>
      <c r="T5193" t="s">
        <v>665</v>
      </c>
      <c r="U5193" t="s">
        <v>663</v>
      </c>
      <c r="V5193" t="s">
        <v>665</v>
      </c>
      <c r="W5193" t="s">
        <v>665</v>
      </c>
      <c r="X5193" t="s">
        <v>663</v>
      </c>
      <c r="Y5193" t="s">
        <v>665</v>
      </c>
      <c r="Z5193" t="s">
        <v>663</v>
      </c>
      <c r="AA5193" t="s">
        <v>665</v>
      </c>
      <c r="AB5193" t="s">
        <v>664</v>
      </c>
      <c r="AC5193" t="s">
        <v>665</v>
      </c>
      <c r="AD5193" t="s">
        <v>663</v>
      </c>
      <c r="AE5193" t="s">
        <v>664</v>
      </c>
      <c r="AF5193" t="s">
        <v>664</v>
      </c>
    </row>
    <row r="5194" spans="1:32">
      <c r="A5194">
        <v>117649</v>
      </c>
      <c r="B5194" t="s">
        <v>85</v>
      </c>
      <c r="C5194" t="s">
        <v>665</v>
      </c>
      <c r="D5194" t="s">
        <v>663</v>
      </c>
      <c r="E5194" t="s">
        <v>663</v>
      </c>
      <c r="F5194" t="s">
        <v>665</v>
      </c>
      <c r="G5194" t="s">
        <v>663</v>
      </c>
      <c r="H5194" t="s">
        <v>665</v>
      </c>
      <c r="I5194" t="s">
        <v>663</v>
      </c>
      <c r="J5194" t="s">
        <v>665</v>
      </c>
      <c r="K5194" t="s">
        <v>665</v>
      </c>
      <c r="L5194" t="s">
        <v>665</v>
      </c>
      <c r="M5194" t="s">
        <v>665</v>
      </c>
      <c r="N5194" t="s">
        <v>663</v>
      </c>
      <c r="O5194" t="s">
        <v>665</v>
      </c>
      <c r="P5194" t="s">
        <v>663</v>
      </c>
      <c r="Q5194" t="s">
        <v>664</v>
      </c>
      <c r="R5194" t="s">
        <v>665</v>
      </c>
      <c r="S5194" t="s">
        <v>665</v>
      </c>
      <c r="T5194" t="s">
        <v>665</v>
      </c>
      <c r="U5194" t="s">
        <v>664</v>
      </c>
      <c r="V5194" t="s">
        <v>665</v>
      </c>
      <c r="W5194" t="s">
        <v>665</v>
      </c>
      <c r="X5194" t="s">
        <v>663</v>
      </c>
      <c r="Y5194" t="s">
        <v>665</v>
      </c>
      <c r="Z5194" t="s">
        <v>665</v>
      </c>
      <c r="AA5194" t="s">
        <v>663</v>
      </c>
      <c r="AB5194" t="s">
        <v>665</v>
      </c>
      <c r="AC5194" t="s">
        <v>664</v>
      </c>
      <c r="AD5194" t="s">
        <v>665</v>
      </c>
      <c r="AE5194" t="s">
        <v>664</v>
      </c>
      <c r="AF5194" t="s">
        <v>664</v>
      </c>
    </row>
    <row r="5195" spans="1:32">
      <c r="A5195">
        <v>117665</v>
      </c>
      <c r="B5195" t="s">
        <v>85</v>
      </c>
      <c r="C5195" t="s">
        <v>665</v>
      </c>
      <c r="D5195" t="s">
        <v>663</v>
      </c>
      <c r="E5195" t="s">
        <v>665</v>
      </c>
      <c r="F5195" t="s">
        <v>665</v>
      </c>
      <c r="G5195" t="s">
        <v>665</v>
      </c>
      <c r="H5195" t="s">
        <v>663</v>
      </c>
      <c r="I5195" t="s">
        <v>665</v>
      </c>
      <c r="J5195" t="s">
        <v>665</v>
      </c>
      <c r="K5195" t="s">
        <v>665</v>
      </c>
      <c r="L5195" t="s">
        <v>663</v>
      </c>
      <c r="M5195" t="s">
        <v>663</v>
      </c>
      <c r="N5195" t="s">
        <v>663</v>
      </c>
      <c r="O5195" t="s">
        <v>663</v>
      </c>
      <c r="P5195" t="s">
        <v>665</v>
      </c>
      <c r="Q5195" t="s">
        <v>665</v>
      </c>
      <c r="R5195" t="s">
        <v>663</v>
      </c>
      <c r="S5195" t="s">
        <v>665</v>
      </c>
      <c r="T5195" t="s">
        <v>665</v>
      </c>
      <c r="U5195" t="s">
        <v>665</v>
      </c>
      <c r="V5195" t="s">
        <v>665</v>
      </c>
      <c r="W5195" t="s">
        <v>665</v>
      </c>
      <c r="X5195" t="s">
        <v>665</v>
      </c>
      <c r="Y5195" t="s">
        <v>663</v>
      </c>
      <c r="Z5195" t="s">
        <v>663</v>
      </c>
      <c r="AA5195" t="s">
        <v>663</v>
      </c>
      <c r="AB5195" t="s">
        <v>664</v>
      </c>
      <c r="AC5195" t="s">
        <v>664</v>
      </c>
      <c r="AD5195" t="s">
        <v>664</v>
      </c>
      <c r="AE5195" t="s">
        <v>664</v>
      </c>
      <c r="AF5195" t="s">
        <v>664</v>
      </c>
    </row>
    <row r="5196" spans="1:32">
      <c r="A5196">
        <v>117674</v>
      </c>
      <c r="B5196" t="s">
        <v>85</v>
      </c>
      <c r="C5196" t="s">
        <v>665</v>
      </c>
      <c r="D5196" t="s">
        <v>665</v>
      </c>
      <c r="E5196" t="s">
        <v>665</v>
      </c>
      <c r="F5196" t="s">
        <v>665</v>
      </c>
      <c r="G5196" t="s">
        <v>665</v>
      </c>
      <c r="H5196" t="s">
        <v>663</v>
      </c>
      <c r="I5196" t="s">
        <v>663</v>
      </c>
      <c r="J5196" t="s">
        <v>663</v>
      </c>
      <c r="K5196" t="s">
        <v>663</v>
      </c>
      <c r="L5196" t="s">
        <v>663</v>
      </c>
      <c r="M5196" t="s">
        <v>665</v>
      </c>
      <c r="N5196" t="s">
        <v>665</v>
      </c>
      <c r="O5196" t="s">
        <v>665</v>
      </c>
      <c r="P5196" t="s">
        <v>665</v>
      </c>
      <c r="Q5196" t="s">
        <v>665</v>
      </c>
      <c r="R5196" t="s">
        <v>664</v>
      </c>
      <c r="S5196" t="s">
        <v>665</v>
      </c>
      <c r="T5196" t="s">
        <v>664</v>
      </c>
      <c r="U5196" t="s">
        <v>665</v>
      </c>
      <c r="V5196" t="s">
        <v>665</v>
      </c>
      <c r="W5196" t="s">
        <v>664</v>
      </c>
      <c r="X5196" t="s">
        <v>664</v>
      </c>
      <c r="Y5196" t="s">
        <v>665</v>
      </c>
      <c r="Z5196" t="s">
        <v>664</v>
      </c>
      <c r="AA5196" t="s">
        <v>665</v>
      </c>
      <c r="AB5196" t="s">
        <v>664</v>
      </c>
      <c r="AC5196" t="s">
        <v>664</v>
      </c>
      <c r="AD5196" t="s">
        <v>664</v>
      </c>
      <c r="AE5196" t="s">
        <v>664</v>
      </c>
      <c r="AF5196" t="s">
        <v>664</v>
      </c>
    </row>
    <row r="5197" spans="1:32">
      <c r="A5197">
        <v>117694</v>
      </c>
      <c r="B5197" t="s">
        <v>85</v>
      </c>
      <c r="C5197" t="s">
        <v>665</v>
      </c>
      <c r="D5197" t="s">
        <v>665</v>
      </c>
      <c r="E5197" t="s">
        <v>665</v>
      </c>
      <c r="F5197" t="s">
        <v>665</v>
      </c>
      <c r="G5197" t="s">
        <v>665</v>
      </c>
      <c r="H5197" t="s">
        <v>665</v>
      </c>
      <c r="I5197" t="s">
        <v>663</v>
      </c>
      <c r="J5197" t="s">
        <v>663</v>
      </c>
      <c r="K5197" t="s">
        <v>665</v>
      </c>
      <c r="L5197" t="s">
        <v>665</v>
      </c>
      <c r="M5197" t="s">
        <v>663</v>
      </c>
      <c r="N5197" t="s">
        <v>665</v>
      </c>
      <c r="O5197" t="s">
        <v>663</v>
      </c>
      <c r="P5197" t="s">
        <v>663</v>
      </c>
      <c r="Q5197" t="s">
        <v>663</v>
      </c>
      <c r="R5197" t="s">
        <v>663</v>
      </c>
      <c r="S5197" t="s">
        <v>663</v>
      </c>
      <c r="T5197" t="s">
        <v>663</v>
      </c>
      <c r="U5197" t="s">
        <v>665</v>
      </c>
      <c r="V5197" t="s">
        <v>665</v>
      </c>
      <c r="W5197" t="s">
        <v>664</v>
      </c>
      <c r="X5197" t="s">
        <v>664</v>
      </c>
      <c r="Y5197" t="s">
        <v>664</v>
      </c>
      <c r="Z5197" t="s">
        <v>664</v>
      </c>
      <c r="AA5197" t="s">
        <v>665</v>
      </c>
      <c r="AB5197" t="s">
        <v>665</v>
      </c>
      <c r="AC5197" t="s">
        <v>665</v>
      </c>
      <c r="AD5197" t="s">
        <v>664</v>
      </c>
      <c r="AE5197" t="s">
        <v>664</v>
      </c>
      <c r="AF5197" t="s">
        <v>665</v>
      </c>
    </row>
    <row r="5198" spans="1:32">
      <c r="A5198">
        <v>117698</v>
      </c>
      <c r="B5198" t="s">
        <v>85</v>
      </c>
      <c r="C5198" t="s">
        <v>665</v>
      </c>
      <c r="D5198" t="s">
        <v>665</v>
      </c>
      <c r="E5198" t="s">
        <v>665</v>
      </c>
      <c r="F5198" t="s">
        <v>665</v>
      </c>
      <c r="G5198" t="s">
        <v>663</v>
      </c>
      <c r="H5198" t="s">
        <v>665</v>
      </c>
      <c r="I5198" t="s">
        <v>663</v>
      </c>
      <c r="J5198" t="s">
        <v>663</v>
      </c>
      <c r="K5198" t="s">
        <v>665</v>
      </c>
      <c r="L5198" t="s">
        <v>663</v>
      </c>
      <c r="M5198" t="s">
        <v>665</v>
      </c>
      <c r="N5198" t="s">
        <v>663</v>
      </c>
      <c r="O5198" t="s">
        <v>665</v>
      </c>
      <c r="P5198" t="s">
        <v>665</v>
      </c>
      <c r="Q5198" t="s">
        <v>663</v>
      </c>
      <c r="R5198" t="s">
        <v>665</v>
      </c>
      <c r="S5198" t="s">
        <v>665</v>
      </c>
      <c r="T5198" t="s">
        <v>665</v>
      </c>
      <c r="U5198" t="s">
        <v>663</v>
      </c>
      <c r="V5198" t="s">
        <v>665</v>
      </c>
      <c r="W5198" t="s">
        <v>665</v>
      </c>
      <c r="X5198" t="s">
        <v>664</v>
      </c>
      <c r="Y5198" t="s">
        <v>664</v>
      </c>
      <c r="Z5198" t="s">
        <v>665</v>
      </c>
      <c r="AA5198" t="s">
        <v>664</v>
      </c>
      <c r="AB5198" t="s">
        <v>665</v>
      </c>
      <c r="AC5198" t="s">
        <v>665</v>
      </c>
      <c r="AD5198" t="s">
        <v>665</v>
      </c>
      <c r="AE5198" t="s">
        <v>665</v>
      </c>
      <c r="AF5198" t="s">
        <v>665</v>
      </c>
    </row>
    <row r="5199" spans="1:32">
      <c r="A5199">
        <v>117712</v>
      </c>
      <c r="B5199" t="s">
        <v>85</v>
      </c>
      <c r="C5199" t="s">
        <v>665</v>
      </c>
      <c r="D5199" t="s">
        <v>663</v>
      </c>
      <c r="E5199" t="s">
        <v>663</v>
      </c>
      <c r="F5199" t="s">
        <v>665</v>
      </c>
      <c r="G5199" t="s">
        <v>663</v>
      </c>
      <c r="H5199" t="s">
        <v>665</v>
      </c>
      <c r="I5199" t="s">
        <v>663</v>
      </c>
      <c r="J5199" t="s">
        <v>663</v>
      </c>
      <c r="K5199" t="s">
        <v>663</v>
      </c>
      <c r="L5199" t="s">
        <v>663</v>
      </c>
      <c r="M5199" t="s">
        <v>665</v>
      </c>
      <c r="N5199" t="s">
        <v>663</v>
      </c>
      <c r="O5199" t="s">
        <v>665</v>
      </c>
      <c r="P5199" t="s">
        <v>663</v>
      </c>
      <c r="Q5199" t="s">
        <v>663</v>
      </c>
      <c r="R5199" t="s">
        <v>665</v>
      </c>
      <c r="S5199" t="s">
        <v>663</v>
      </c>
      <c r="T5199" t="s">
        <v>664</v>
      </c>
      <c r="U5199" t="s">
        <v>663</v>
      </c>
      <c r="V5199" t="s">
        <v>665</v>
      </c>
      <c r="W5199" t="s">
        <v>665</v>
      </c>
      <c r="X5199" t="s">
        <v>664</v>
      </c>
      <c r="Y5199" t="s">
        <v>664</v>
      </c>
      <c r="Z5199" t="s">
        <v>664</v>
      </c>
      <c r="AA5199" t="s">
        <v>665</v>
      </c>
      <c r="AB5199" t="s">
        <v>665</v>
      </c>
      <c r="AC5199" t="s">
        <v>665</v>
      </c>
      <c r="AD5199" t="s">
        <v>664</v>
      </c>
      <c r="AE5199" t="s">
        <v>665</v>
      </c>
      <c r="AF5199" t="s">
        <v>665</v>
      </c>
    </row>
    <row r="5200" spans="1:32">
      <c r="A5200">
        <v>117715</v>
      </c>
      <c r="B5200" t="s">
        <v>85</v>
      </c>
      <c r="C5200" t="s">
        <v>665</v>
      </c>
      <c r="D5200" t="s">
        <v>663</v>
      </c>
      <c r="E5200" t="s">
        <v>665</v>
      </c>
      <c r="F5200" t="s">
        <v>665</v>
      </c>
      <c r="G5200" t="s">
        <v>665</v>
      </c>
      <c r="H5200" t="s">
        <v>665</v>
      </c>
      <c r="I5200" t="s">
        <v>665</v>
      </c>
      <c r="J5200" t="s">
        <v>665</v>
      </c>
      <c r="K5200" t="s">
        <v>665</v>
      </c>
      <c r="L5200" t="s">
        <v>663</v>
      </c>
      <c r="M5200" t="s">
        <v>665</v>
      </c>
      <c r="N5200" t="s">
        <v>663</v>
      </c>
      <c r="O5200" t="s">
        <v>665</v>
      </c>
      <c r="P5200" t="s">
        <v>663</v>
      </c>
      <c r="Q5200" t="s">
        <v>665</v>
      </c>
      <c r="R5200" t="s">
        <v>665</v>
      </c>
      <c r="S5200" t="s">
        <v>665</v>
      </c>
      <c r="T5200" t="s">
        <v>664</v>
      </c>
      <c r="U5200" t="s">
        <v>665</v>
      </c>
      <c r="V5200" t="s">
        <v>664</v>
      </c>
      <c r="W5200" t="s">
        <v>665</v>
      </c>
      <c r="X5200" t="s">
        <v>664</v>
      </c>
      <c r="Y5200" t="s">
        <v>664</v>
      </c>
      <c r="Z5200" t="s">
        <v>664</v>
      </c>
      <c r="AA5200" t="s">
        <v>664</v>
      </c>
      <c r="AB5200" t="s">
        <v>664</v>
      </c>
      <c r="AC5200" t="s">
        <v>664</v>
      </c>
      <c r="AD5200" t="s">
        <v>664</v>
      </c>
      <c r="AE5200" t="s">
        <v>664</v>
      </c>
      <c r="AF5200" t="s">
        <v>664</v>
      </c>
    </row>
    <row r="5201" spans="1:32">
      <c r="A5201">
        <v>117727</v>
      </c>
      <c r="B5201" t="s">
        <v>85</v>
      </c>
      <c r="C5201" t="s">
        <v>665</v>
      </c>
      <c r="D5201" t="s">
        <v>663</v>
      </c>
      <c r="E5201" t="s">
        <v>665</v>
      </c>
      <c r="F5201" t="s">
        <v>665</v>
      </c>
      <c r="G5201" t="s">
        <v>663</v>
      </c>
      <c r="H5201" t="s">
        <v>665</v>
      </c>
      <c r="I5201" t="s">
        <v>663</v>
      </c>
      <c r="J5201" t="s">
        <v>663</v>
      </c>
      <c r="K5201" t="s">
        <v>665</v>
      </c>
      <c r="L5201" t="s">
        <v>663</v>
      </c>
      <c r="M5201" t="s">
        <v>664</v>
      </c>
      <c r="N5201" t="s">
        <v>665</v>
      </c>
      <c r="O5201" t="s">
        <v>663</v>
      </c>
      <c r="P5201" t="s">
        <v>665</v>
      </c>
      <c r="Q5201" t="s">
        <v>665</v>
      </c>
      <c r="R5201" t="s">
        <v>665</v>
      </c>
      <c r="S5201" t="s">
        <v>663</v>
      </c>
      <c r="T5201" t="s">
        <v>663</v>
      </c>
      <c r="U5201" t="s">
        <v>663</v>
      </c>
      <c r="V5201" t="s">
        <v>663</v>
      </c>
      <c r="W5201" t="s">
        <v>664</v>
      </c>
      <c r="X5201" t="s">
        <v>664</v>
      </c>
      <c r="Y5201" t="s">
        <v>664</v>
      </c>
      <c r="Z5201" t="s">
        <v>664</v>
      </c>
      <c r="AA5201" t="s">
        <v>664</v>
      </c>
      <c r="AB5201" t="s">
        <v>664</v>
      </c>
      <c r="AC5201" t="s">
        <v>664</v>
      </c>
      <c r="AD5201" t="s">
        <v>664</v>
      </c>
      <c r="AE5201" t="s">
        <v>664</v>
      </c>
      <c r="AF5201" t="s">
        <v>664</v>
      </c>
    </row>
    <row r="5202" spans="1:32">
      <c r="A5202">
        <v>117728</v>
      </c>
      <c r="B5202" t="s">
        <v>85</v>
      </c>
      <c r="C5202" t="s">
        <v>665</v>
      </c>
      <c r="D5202" t="s">
        <v>663</v>
      </c>
      <c r="E5202" t="s">
        <v>665</v>
      </c>
      <c r="F5202" t="s">
        <v>665</v>
      </c>
      <c r="G5202" t="s">
        <v>665</v>
      </c>
      <c r="H5202" t="s">
        <v>665</v>
      </c>
      <c r="I5202" t="s">
        <v>663</v>
      </c>
      <c r="J5202" t="s">
        <v>665</v>
      </c>
      <c r="K5202" t="s">
        <v>665</v>
      </c>
      <c r="L5202" t="s">
        <v>664</v>
      </c>
      <c r="M5202" t="s">
        <v>665</v>
      </c>
      <c r="N5202" t="s">
        <v>665</v>
      </c>
      <c r="O5202" t="s">
        <v>665</v>
      </c>
      <c r="P5202" t="s">
        <v>664</v>
      </c>
      <c r="Q5202" t="s">
        <v>665</v>
      </c>
      <c r="R5202" t="s">
        <v>664</v>
      </c>
      <c r="S5202" t="s">
        <v>665</v>
      </c>
      <c r="T5202" t="s">
        <v>665</v>
      </c>
      <c r="U5202" t="s">
        <v>664</v>
      </c>
      <c r="V5202" t="s">
        <v>665</v>
      </c>
      <c r="W5202" t="s">
        <v>665</v>
      </c>
      <c r="X5202" t="s">
        <v>664</v>
      </c>
      <c r="Y5202" t="s">
        <v>664</v>
      </c>
      <c r="Z5202" t="s">
        <v>664</v>
      </c>
      <c r="AA5202" t="s">
        <v>664</v>
      </c>
      <c r="AB5202" t="s">
        <v>665</v>
      </c>
      <c r="AC5202" t="s">
        <v>664</v>
      </c>
      <c r="AD5202" t="s">
        <v>664</v>
      </c>
      <c r="AE5202" t="s">
        <v>665</v>
      </c>
      <c r="AF5202" t="s">
        <v>665</v>
      </c>
    </row>
    <row r="5203" spans="1:32">
      <c r="A5203">
        <v>117737</v>
      </c>
      <c r="B5203" t="s">
        <v>85</v>
      </c>
      <c r="C5203" t="s">
        <v>664</v>
      </c>
      <c r="D5203" t="s">
        <v>664</v>
      </c>
      <c r="E5203" t="s">
        <v>664</v>
      </c>
      <c r="F5203" t="s">
        <v>664</v>
      </c>
      <c r="G5203" t="s">
        <v>664</v>
      </c>
      <c r="H5203" t="s">
        <v>664</v>
      </c>
      <c r="I5203" t="s">
        <v>664</v>
      </c>
      <c r="J5203" t="s">
        <v>664</v>
      </c>
      <c r="K5203" t="s">
        <v>664</v>
      </c>
      <c r="L5203" t="s">
        <v>664</v>
      </c>
      <c r="M5203" t="s">
        <v>664</v>
      </c>
      <c r="N5203" t="s">
        <v>664</v>
      </c>
      <c r="O5203" t="s">
        <v>664</v>
      </c>
      <c r="P5203" t="s">
        <v>665</v>
      </c>
      <c r="Q5203" t="s">
        <v>664</v>
      </c>
      <c r="R5203" t="s">
        <v>664</v>
      </c>
      <c r="S5203" t="s">
        <v>665</v>
      </c>
      <c r="T5203" t="s">
        <v>663</v>
      </c>
      <c r="U5203" t="s">
        <v>664</v>
      </c>
      <c r="V5203" t="s">
        <v>664</v>
      </c>
      <c r="W5203" t="s">
        <v>665</v>
      </c>
      <c r="X5203" t="s">
        <v>665</v>
      </c>
      <c r="Y5203" t="s">
        <v>663</v>
      </c>
      <c r="Z5203" t="s">
        <v>665</v>
      </c>
      <c r="AA5203" t="s">
        <v>665</v>
      </c>
      <c r="AB5203" t="s">
        <v>664</v>
      </c>
      <c r="AC5203" t="s">
        <v>664</v>
      </c>
      <c r="AD5203" t="s">
        <v>664</v>
      </c>
      <c r="AE5203" t="s">
        <v>665</v>
      </c>
      <c r="AF5203" t="s">
        <v>665</v>
      </c>
    </row>
    <row r="5204" spans="1:32">
      <c r="A5204">
        <v>117738</v>
      </c>
      <c r="B5204" t="s">
        <v>85</v>
      </c>
      <c r="C5204" t="s">
        <v>664</v>
      </c>
      <c r="D5204" t="s">
        <v>664</v>
      </c>
      <c r="E5204" t="s">
        <v>664</v>
      </c>
      <c r="F5204" t="s">
        <v>664</v>
      </c>
      <c r="G5204" t="s">
        <v>664</v>
      </c>
      <c r="H5204" t="s">
        <v>664</v>
      </c>
      <c r="I5204" t="s">
        <v>664</v>
      </c>
      <c r="J5204" t="s">
        <v>664</v>
      </c>
      <c r="K5204" t="s">
        <v>664</v>
      </c>
      <c r="L5204" t="s">
        <v>664</v>
      </c>
      <c r="M5204" t="s">
        <v>665</v>
      </c>
      <c r="N5204" t="s">
        <v>665</v>
      </c>
      <c r="O5204" t="s">
        <v>665</v>
      </c>
      <c r="P5204" t="s">
        <v>665</v>
      </c>
      <c r="Q5204" t="s">
        <v>665</v>
      </c>
      <c r="R5204" t="s">
        <v>664</v>
      </c>
      <c r="S5204" t="s">
        <v>665</v>
      </c>
      <c r="T5204" t="s">
        <v>665</v>
      </c>
      <c r="U5204" t="s">
        <v>665</v>
      </c>
      <c r="V5204" t="s">
        <v>665</v>
      </c>
      <c r="W5204" t="s">
        <v>664</v>
      </c>
      <c r="X5204" t="s">
        <v>664</v>
      </c>
      <c r="Y5204" t="s">
        <v>665</v>
      </c>
      <c r="Z5204" t="s">
        <v>664</v>
      </c>
      <c r="AA5204" t="s">
        <v>665</v>
      </c>
      <c r="AB5204" t="s">
        <v>664</v>
      </c>
      <c r="AC5204" t="s">
        <v>664</v>
      </c>
      <c r="AD5204" t="s">
        <v>664</v>
      </c>
      <c r="AE5204" t="s">
        <v>664</v>
      </c>
      <c r="AF5204" t="s">
        <v>664</v>
      </c>
    </row>
    <row r="5205" spans="1:32">
      <c r="A5205">
        <v>117771</v>
      </c>
      <c r="B5205" t="s">
        <v>85</v>
      </c>
      <c r="C5205" t="s">
        <v>664</v>
      </c>
      <c r="D5205" t="s">
        <v>664</v>
      </c>
      <c r="E5205" t="s">
        <v>664</v>
      </c>
      <c r="F5205" t="s">
        <v>664</v>
      </c>
      <c r="G5205" t="s">
        <v>665</v>
      </c>
      <c r="H5205" t="s">
        <v>664</v>
      </c>
      <c r="I5205" t="s">
        <v>664</v>
      </c>
      <c r="J5205" t="s">
        <v>664</v>
      </c>
      <c r="K5205" t="s">
        <v>664</v>
      </c>
      <c r="L5205" t="s">
        <v>664</v>
      </c>
      <c r="M5205" t="s">
        <v>665</v>
      </c>
      <c r="N5205" t="s">
        <v>664</v>
      </c>
      <c r="O5205" t="s">
        <v>664</v>
      </c>
      <c r="P5205" t="s">
        <v>664</v>
      </c>
      <c r="Q5205" t="s">
        <v>664</v>
      </c>
      <c r="R5205" t="s">
        <v>663</v>
      </c>
      <c r="S5205" t="s">
        <v>664</v>
      </c>
      <c r="T5205" t="s">
        <v>663</v>
      </c>
      <c r="U5205" t="s">
        <v>665</v>
      </c>
      <c r="V5205" t="s">
        <v>664</v>
      </c>
      <c r="W5205" t="s">
        <v>663</v>
      </c>
      <c r="X5205" t="s">
        <v>663</v>
      </c>
      <c r="Y5205" t="s">
        <v>663</v>
      </c>
      <c r="Z5205" t="s">
        <v>663</v>
      </c>
      <c r="AA5205" t="s">
        <v>663</v>
      </c>
      <c r="AB5205" t="s">
        <v>665</v>
      </c>
      <c r="AC5205" t="s">
        <v>663</v>
      </c>
      <c r="AD5205" t="s">
        <v>665</v>
      </c>
      <c r="AE5205" t="s">
        <v>663</v>
      </c>
      <c r="AF5205" t="s">
        <v>663</v>
      </c>
    </row>
    <row r="5206" spans="1:32">
      <c r="A5206">
        <v>117773</v>
      </c>
      <c r="B5206" t="s">
        <v>85</v>
      </c>
      <c r="C5206" t="s">
        <v>664</v>
      </c>
      <c r="D5206" t="s">
        <v>664</v>
      </c>
      <c r="E5206" t="s">
        <v>664</v>
      </c>
      <c r="F5206" t="s">
        <v>664</v>
      </c>
      <c r="G5206" t="s">
        <v>664</v>
      </c>
      <c r="H5206" t="s">
        <v>664</v>
      </c>
      <c r="I5206" t="s">
        <v>664</v>
      </c>
      <c r="J5206" t="s">
        <v>663</v>
      </c>
      <c r="K5206" t="s">
        <v>664</v>
      </c>
      <c r="L5206" t="s">
        <v>663</v>
      </c>
      <c r="M5206" t="s">
        <v>664</v>
      </c>
      <c r="N5206" t="s">
        <v>664</v>
      </c>
      <c r="O5206" t="s">
        <v>663</v>
      </c>
      <c r="P5206" t="s">
        <v>664</v>
      </c>
      <c r="Q5206" t="s">
        <v>664</v>
      </c>
      <c r="R5206" t="s">
        <v>664</v>
      </c>
      <c r="S5206" t="s">
        <v>663</v>
      </c>
      <c r="T5206" t="s">
        <v>663</v>
      </c>
      <c r="U5206" t="s">
        <v>664</v>
      </c>
      <c r="V5206" t="s">
        <v>664</v>
      </c>
      <c r="W5206" t="s">
        <v>663</v>
      </c>
      <c r="X5206" t="s">
        <v>663</v>
      </c>
      <c r="Y5206" t="s">
        <v>663</v>
      </c>
      <c r="Z5206" t="s">
        <v>663</v>
      </c>
      <c r="AA5206" t="s">
        <v>663</v>
      </c>
      <c r="AB5206" t="s">
        <v>665</v>
      </c>
      <c r="AC5206" t="s">
        <v>663</v>
      </c>
      <c r="AD5206" t="s">
        <v>663</v>
      </c>
      <c r="AE5206" t="s">
        <v>663</v>
      </c>
      <c r="AF5206" t="s">
        <v>663</v>
      </c>
    </row>
    <row r="5207" spans="1:32">
      <c r="A5207">
        <v>117775</v>
      </c>
      <c r="B5207" t="s">
        <v>85</v>
      </c>
      <c r="C5207" t="s">
        <v>664</v>
      </c>
      <c r="D5207" t="s">
        <v>664</v>
      </c>
      <c r="E5207" t="s">
        <v>664</v>
      </c>
      <c r="F5207" t="s">
        <v>664</v>
      </c>
      <c r="G5207" t="s">
        <v>664</v>
      </c>
      <c r="H5207" t="s">
        <v>664</v>
      </c>
      <c r="I5207" t="s">
        <v>664</v>
      </c>
      <c r="J5207" t="s">
        <v>664</v>
      </c>
      <c r="K5207" t="s">
        <v>664</v>
      </c>
      <c r="L5207" t="s">
        <v>663</v>
      </c>
      <c r="M5207" t="s">
        <v>664</v>
      </c>
      <c r="N5207" t="s">
        <v>663</v>
      </c>
      <c r="O5207" t="s">
        <v>664</v>
      </c>
      <c r="P5207" t="s">
        <v>665</v>
      </c>
      <c r="Q5207" t="s">
        <v>663</v>
      </c>
      <c r="R5207" t="s">
        <v>664</v>
      </c>
      <c r="S5207" t="s">
        <v>665</v>
      </c>
      <c r="T5207" t="s">
        <v>664</v>
      </c>
      <c r="U5207" t="s">
        <v>663</v>
      </c>
      <c r="V5207" t="s">
        <v>664</v>
      </c>
      <c r="W5207" t="s">
        <v>665</v>
      </c>
      <c r="X5207" t="s">
        <v>664</v>
      </c>
      <c r="Y5207" t="s">
        <v>664</v>
      </c>
      <c r="Z5207" t="s">
        <v>664</v>
      </c>
      <c r="AA5207" t="s">
        <v>665</v>
      </c>
      <c r="AB5207" t="s">
        <v>664</v>
      </c>
      <c r="AC5207" t="s">
        <v>664</v>
      </c>
      <c r="AD5207" t="s">
        <v>664</v>
      </c>
      <c r="AE5207" t="s">
        <v>664</v>
      </c>
      <c r="AF5207" t="s">
        <v>664</v>
      </c>
    </row>
    <row r="5208" spans="1:32">
      <c r="A5208">
        <v>117776</v>
      </c>
      <c r="B5208" t="s">
        <v>85</v>
      </c>
      <c r="C5208" t="s">
        <v>664</v>
      </c>
      <c r="D5208" t="s">
        <v>664</v>
      </c>
      <c r="E5208" t="s">
        <v>664</v>
      </c>
      <c r="F5208" t="s">
        <v>664</v>
      </c>
      <c r="G5208" t="s">
        <v>664</v>
      </c>
      <c r="H5208" t="s">
        <v>664</v>
      </c>
      <c r="I5208" t="s">
        <v>664</v>
      </c>
      <c r="J5208" t="s">
        <v>664</v>
      </c>
      <c r="K5208" t="s">
        <v>664</v>
      </c>
      <c r="L5208" t="s">
        <v>664</v>
      </c>
      <c r="M5208" t="s">
        <v>665</v>
      </c>
      <c r="N5208" t="s">
        <v>665</v>
      </c>
      <c r="O5208" t="s">
        <v>663</v>
      </c>
      <c r="P5208" t="s">
        <v>665</v>
      </c>
      <c r="Q5208" t="s">
        <v>663</v>
      </c>
      <c r="R5208" t="s">
        <v>665</v>
      </c>
      <c r="S5208" t="s">
        <v>665</v>
      </c>
      <c r="T5208" t="s">
        <v>665</v>
      </c>
      <c r="U5208" t="s">
        <v>665</v>
      </c>
      <c r="V5208" t="s">
        <v>664</v>
      </c>
      <c r="W5208" t="s">
        <v>665</v>
      </c>
      <c r="X5208" t="s">
        <v>665</v>
      </c>
      <c r="Y5208" t="s">
        <v>665</v>
      </c>
      <c r="Z5208" t="s">
        <v>665</v>
      </c>
      <c r="AA5208" t="s">
        <v>665</v>
      </c>
      <c r="AB5208" t="s">
        <v>664</v>
      </c>
      <c r="AC5208" t="s">
        <v>665</v>
      </c>
      <c r="AD5208" t="s">
        <v>665</v>
      </c>
      <c r="AE5208" t="s">
        <v>664</v>
      </c>
      <c r="AF5208" t="s">
        <v>664</v>
      </c>
    </row>
    <row r="5209" spans="1:32">
      <c r="A5209">
        <v>117786</v>
      </c>
      <c r="B5209" t="s">
        <v>85</v>
      </c>
      <c r="C5209" t="s">
        <v>664</v>
      </c>
      <c r="D5209" t="s">
        <v>664</v>
      </c>
      <c r="E5209" t="s">
        <v>664</v>
      </c>
      <c r="F5209" t="s">
        <v>664</v>
      </c>
      <c r="G5209" t="s">
        <v>664</v>
      </c>
      <c r="H5209" t="s">
        <v>664</v>
      </c>
      <c r="I5209" t="s">
        <v>663</v>
      </c>
      <c r="J5209" t="s">
        <v>664</v>
      </c>
      <c r="K5209" t="s">
        <v>664</v>
      </c>
      <c r="L5209" t="s">
        <v>664</v>
      </c>
      <c r="M5209" t="s">
        <v>664</v>
      </c>
      <c r="N5209" t="s">
        <v>663</v>
      </c>
      <c r="O5209" t="s">
        <v>663</v>
      </c>
      <c r="P5209" t="s">
        <v>665</v>
      </c>
      <c r="Q5209" t="s">
        <v>664</v>
      </c>
      <c r="R5209" t="s">
        <v>664</v>
      </c>
      <c r="S5209" t="s">
        <v>663</v>
      </c>
      <c r="T5209" t="s">
        <v>663</v>
      </c>
      <c r="U5209" t="s">
        <v>665</v>
      </c>
      <c r="V5209" t="s">
        <v>663</v>
      </c>
      <c r="W5209" t="s">
        <v>663</v>
      </c>
      <c r="X5209" t="s">
        <v>664</v>
      </c>
      <c r="Y5209" t="s">
        <v>665</v>
      </c>
      <c r="Z5209" t="s">
        <v>665</v>
      </c>
      <c r="AA5209" t="s">
        <v>663</v>
      </c>
      <c r="AB5209" t="s">
        <v>664</v>
      </c>
      <c r="AC5209" t="s">
        <v>664</v>
      </c>
      <c r="AD5209" t="s">
        <v>664</v>
      </c>
      <c r="AE5209" t="s">
        <v>664</v>
      </c>
      <c r="AF5209" t="s">
        <v>664</v>
      </c>
    </row>
    <row r="5210" spans="1:32">
      <c r="A5210">
        <v>117790</v>
      </c>
      <c r="B5210" t="s">
        <v>85</v>
      </c>
      <c r="C5210" t="s">
        <v>664</v>
      </c>
      <c r="D5210" t="s">
        <v>664</v>
      </c>
      <c r="E5210" t="s">
        <v>664</v>
      </c>
      <c r="F5210" t="s">
        <v>664</v>
      </c>
      <c r="G5210" t="s">
        <v>664</v>
      </c>
      <c r="H5210" t="s">
        <v>664</v>
      </c>
      <c r="I5210" t="s">
        <v>664</v>
      </c>
      <c r="J5210" t="s">
        <v>664</v>
      </c>
      <c r="K5210" t="s">
        <v>664</v>
      </c>
      <c r="L5210" t="s">
        <v>664</v>
      </c>
      <c r="M5210" t="s">
        <v>664</v>
      </c>
      <c r="N5210" t="s">
        <v>664</v>
      </c>
      <c r="O5210" t="s">
        <v>663</v>
      </c>
      <c r="P5210" t="s">
        <v>663</v>
      </c>
      <c r="Q5210" t="s">
        <v>663</v>
      </c>
      <c r="R5210" t="s">
        <v>664</v>
      </c>
      <c r="S5210" t="s">
        <v>663</v>
      </c>
      <c r="T5210" t="s">
        <v>663</v>
      </c>
      <c r="U5210" t="s">
        <v>663</v>
      </c>
      <c r="V5210" t="s">
        <v>664</v>
      </c>
      <c r="W5210" t="s">
        <v>663</v>
      </c>
      <c r="X5210" t="s">
        <v>665</v>
      </c>
      <c r="Y5210" t="s">
        <v>665</v>
      </c>
      <c r="Z5210" t="s">
        <v>665</v>
      </c>
      <c r="AA5210" t="s">
        <v>663</v>
      </c>
      <c r="AB5210" t="s">
        <v>664</v>
      </c>
      <c r="AC5210" t="s">
        <v>664</v>
      </c>
      <c r="AD5210" t="s">
        <v>664</v>
      </c>
      <c r="AE5210" t="s">
        <v>664</v>
      </c>
      <c r="AF5210" t="s">
        <v>664</v>
      </c>
    </row>
    <row r="5211" spans="1:32">
      <c r="A5211">
        <v>117791</v>
      </c>
      <c r="B5211" t="s">
        <v>85</v>
      </c>
      <c r="C5211" t="s">
        <v>664</v>
      </c>
      <c r="D5211" t="s">
        <v>664</v>
      </c>
      <c r="E5211" t="s">
        <v>664</v>
      </c>
      <c r="F5211" t="s">
        <v>665</v>
      </c>
      <c r="G5211" t="s">
        <v>665</v>
      </c>
      <c r="H5211" t="s">
        <v>664</v>
      </c>
      <c r="I5211" t="s">
        <v>664</v>
      </c>
      <c r="J5211" t="s">
        <v>664</v>
      </c>
      <c r="K5211" t="s">
        <v>664</v>
      </c>
      <c r="L5211" t="s">
        <v>665</v>
      </c>
      <c r="M5211" t="s">
        <v>665</v>
      </c>
      <c r="N5211" t="s">
        <v>665</v>
      </c>
      <c r="O5211" t="s">
        <v>665</v>
      </c>
      <c r="P5211" t="s">
        <v>665</v>
      </c>
      <c r="Q5211" t="s">
        <v>665</v>
      </c>
      <c r="R5211" t="s">
        <v>665</v>
      </c>
      <c r="S5211" t="s">
        <v>663</v>
      </c>
      <c r="T5211" t="s">
        <v>664</v>
      </c>
      <c r="U5211" t="s">
        <v>665</v>
      </c>
      <c r="V5211" t="s">
        <v>663</v>
      </c>
      <c r="W5211" t="s">
        <v>663</v>
      </c>
      <c r="X5211" t="s">
        <v>664</v>
      </c>
      <c r="Y5211" t="s">
        <v>665</v>
      </c>
      <c r="Z5211" t="s">
        <v>665</v>
      </c>
      <c r="AA5211" t="s">
        <v>663</v>
      </c>
      <c r="AB5211" t="s">
        <v>665</v>
      </c>
      <c r="AC5211" t="s">
        <v>665</v>
      </c>
      <c r="AD5211" t="s">
        <v>664</v>
      </c>
      <c r="AE5211" t="s">
        <v>664</v>
      </c>
      <c r="AF5211" t="s">
        <v>665</v>
      </c>
    </row>
    <row r="5212" spans="1:32">
      <c r="A5212">
        <v>117792</v>
      </c>
      <c r="B5212" t="s">
        <v>85</v>
      </c>
      <c r="C5212" t="s">
        <v>664</v>
      </c>
      <c r="D5212" t="s">
        <v>663</v>
      </c>
      <c r="E5212" t="s">
        <v>664</v>
      </c>
      <c r="F5212" t="s">
        <v>664</v>
      </c>
      <c r="G5212" t="s">
        <v>664</v>
      </c>
      <c r="H5212" t="s">
        <v>664</v>
      </c>
      <c r="I5212" t="s">
        <v>664</v>
      </c>
      <c r="J5212" t="s">
        <v>663</v>
      </c>
      <c r="K5212" t="s">
        <v>663</v>
      </c>
      <c r="L5212" t="s">
        <v>663</v>
      </c>
      <c r="M5212" t="s">
        <v>663</v>
      </c>
      <c r="N5212" t="s">
        <v>665</v>
      </c>
      <c r="O5212" t="s">
        <v>663</v>
      </c>
      <c r="P5212" t="s">
        <v>663</v>
      </c>
      <c r="Q5212" t="s">
        <v>663</v>
      </c>
      <c r="R5212" t="s">
        <v>665</v>
      </c>
      <c r="S5212" t="s">
        <v>663</v>
      </c>
      <c r="T5212" t="s">
        <v>665</v>
      </c>
      <c r="U5212" t="s">
        <v>665</v>
      </c>
      <c r="V5212" t="s">
        <v>665</v>
      </c>
      <c r="W5212" t="s">
        <v>665</v>
      </c>
      <c r="X5212" t="s">
        <v>665</v>
      </c>
      <c r="Y5212" t="s">
        <v>665</v>
      </c>
      <c r="Z5212" t="s">
        <v>665</v>
      </c>
      <c r="AA5212" t="s">
        <v>664</v>
      </c>
      <c r="AB5212" t="s">
        <v>665</v>
      </c>
      <c r="AC5212" t="s">
        <v>664</v>
      </c>
      <c r="AD5212" t="s">
        <v>664</v>
      </c>
      <c r="AE5212" t="s">
        <v>664</v>
      </c>
      <c r="AF5212" t="s">
        <v>664</v>
      </c>
    </row>
    <row r="5213" spans="1:32">
      <c r="A5213">
        <v>117799</v>
      </c>
      <c r="B5213" t="s">
        <v>85</v>
      </c>
      <c r="C5213" t="s">
        <v>664</v>
      </c>
      <c r="D5213" t="s">
        <v>664</v>
      </c>
      <c r="E5213" t="s">
        <v>664</v>
      </c>
      <c r="F5213" t="s">
        <v>664</v>
      </c>
      <c r="G5213" t="s">
        <v>665</v>
      </c>
      <c r="H5213" t="s">
        <v>664</v>
      </c>
      <c r="I5213" t="s">
        <v>664</v>
      </c>
      <c r="J5213" t="s">
        <v>664</v>
      </c>
      <c r="K5213" t="s">
        <v>665</v>
      </c>
      <c r="L5213" t="s">
        <v>665</v>
      </c>
      <c r="M5213" t="s">
        <v>665</v>
      </c>
      <c r="N5213" t="s">
        <v>664</v>
      </c>
      <c r="O5213" t="s">
        <v>664</v>
      </c>
      <c r="P5213" t="s">
        <v>664</v>
      </c>
      <c r="Q5213" t="s">
        <v>664</v>
      </c>
      <c r="R5213" t="s">
        <v>665</v>
      </c>
      <c r="S5213" t="s">
        <v>665</v>
      </c>
      <c r="T5213" t="s">
        <v>665</v>
      </c>
      <c r="U5213" t="s">
        <v>664</v>
      </c>
      <c r="V5213" t="s">
        <v>665</v>
      </c>
      <c r="W5213" t="s">
        <v>665</v>
      </c>
      <c r="X5213" t="s">
        <v>665</v>
      </c>
      <c r="Y5213" t="s">
        <v>665</v>
      </c>
      <c r="Z5213" t="s">
        <v>665</v>
      </c>
      <c r="AA5213" t="s">
        <v>664</v>
      </c>
      <c r="AB5213" t="s">
        <v>664</v>
      </c>
      <c r="AC5213" t="s">
        <v>664</v>
      </c>
      <c r="AD5213" t="s">
        <v>664</v>
      </c>
      <c r="AE5213" t="s">
        <v>664</v>
      </c>
      <c r="AF5213" t="s">
        <v>664</v>
      </c>
    </row>
    <row r="5214" spans="1:32">
      <c r="A5214">
        <v>117800</v>
      </c>
      <c r="B5214" t="s">
        <v>85</v>
      </c>
      <c r="C5214" t="s">
        <v>665</v>
      </c>
      <c r="D5214" t="s">
        <v>664</v>
      </c>
      <c r="E5214" t="s">
        <v>664</v>
      </c>
      <c r="F5214" t="s">
        <v>664</v>
      </c>
      <c r="G5214" t="s">
        <v>665</v>
      </c>
      <c r="H5214" t="s">
        <v>664</v>
      </c>
      <c r="I5214" t="s">
        <v>665</v>
      </c>
      <c r="J5214" t="s">
        <v>664</v>
      </c>
      <c r="K5214" t="s">
        <v>664</v>
      </c>
      <c r="L5214" t="s">
        <v>664</v>
      </c>
      <c r="M5214" t="s">
        <v>664</v>
      </c>
      <c r="N5214" t="s">
        <v>665</v>
      </c>
      <c r="O5214" t="s">
        <v>665</v>
      </c>
      <c r="P5214" t="s">
        <v>665</v>
      </c>
      <c r="Q5214" t="s">
        <v>665</v>
      </c>
      <c r="R5214" t="s">
        <v>664</v>
      </c>
      <c r="S5214" t="s">
        <v>663</v>
      </c>
      <c r="T5214" t="s">
        <v>665</v>
      </c>
      <c r="U5214" t="s">
        <v>665</v>
      </c>
      <c r="V5214" t="s">
        <v>665</v>
      </c>
      <c r="W5214" t="s">
        <v>664</v>
      </c>
      <c r="X5214" t="s">
        <v>665</v>
      </c>
      <c r="Y5214" t="s">
        <v>665</v>
      </c>
      <c r="Z5214" t="s">
        <v>665</v>
      </c>
      <c r="AA5214" t="s">
        <v>665</v>
      </c>
      <c r="AB5214" t="s">
        <v>664</v>
      </c>
      <c r="AC5214" t="s">
        <v>664</v>
      </c>
      <c r="AD5214" t="s">
        <v>664</v>
      </c>
      <c r="AE5214" t="s">
        <v>664</v>
      </c>
      <c r="AF5214" t="s">
        <v>664</v>
      </c>
    </row>
    <row r="5215" spans="1:32">
      <c r="A5215">
        <v>117801</v>
      </c>
      <c r="B5215" t="s">
        <v>85</v>
      </c>
      <c r="C5215" t="s">
        <v>664</v>
      </c>
      <c r="D5215" t="s">
        <v>664</v>
      </c>
      <c r="E5215" t="s">
        <v>664</v>
      </c>
      <c r="F5215" t="s">
        <v>664</v>
      </c>
      <c r="G5215" t="s">
        <v>664</v>
      </c>
      <c r="H5215" t="s">
        <v>664</v>
      </c>
      <c r="I5215" t="s">
        <v>663</v>
      </c>
      <c r="J5215" t="s">
        <v>663</v>
      </c>
      <c r="K5215" t="s">
        <v>664</v>
      </c>
      <c r="L5215" t="s">
        <v>664</v>
      </c>
      <c r="M5215" t="s">
        <v>664</v>
      </c>
      <c r="N5215" t="s">
        <v>663</v>
      </c>
      <c r="O5215" t="s">
        <v>663</v>
      </c>
      <c r="P5215" t="s">
        <v>663</v>
      </c>
      <c r="Q5215" t="s">
        <v>664</v>
      </c>
      <c r="R5215" t="s">
        <v>665</v>
      </c>
      <c r="S5215" t="s">
        <v>665</v>
      </c>
      <c r="T5215" t="s">
        <v>663</v>
      </c>
      <c r="U5215" t="s">
        <v>665</v>
      </c>
      <c r="V5215" t="s">
        <v>663</v>
      </c>
      <c r="W5215" t="s">
        <v>665</v>
      </c>
      <c r="X5215" t="s">
        <v>663</v>
      </c>
      <c r="Y5215" t="s">
        <v>663</v>
      </c>
      <c r="Z5215" t="s">
        <v>663</v>
      </c>
      <c r="AA5215" t="s">
        <v>663</v>
      </c>
      <c r="AB5215" t="s">
        <v>665</v>
      </c>
      <c r="AC5215" t="s">
        <v>665</v>
      </c>
      <c r="AD5215" t="s">
        <v>665</v>
      </c>
      <c r="AE5215" t="s">
        <v>665</v>
      </c>
      <c r="AF5215" t="s">
        <v>665</v>
      </c>
    </row>
    <row r="5216" spans="1:32">
      <c r="A5216">
        <v>117808</v>
      </c>
      <c r="B5216" t="s">
        <v>85</v>
      </c>
      <c r="C5216" t="s">
        <v>664</v>
      </c>
      <c r="D5216" t="s">
        <v>664</v>
      </c>
      <c r="E5216" t="s">
        <v>665</v>
      </c>
      <c r="F5216" t="s">
        <v>664</v>
      </c>
      <c r="G5216" t="s">
        <v>664</v>
      </c>
      <c r="H5216" t="s">
        <v>665</v>
      </c>
      <c r="I5216" t="s">
        <v>664</v>
      </c>
      <c r="J5216" t="s">
        <v>665</v>
      </c>
      <c r="K5216" t="s">
        <v>664</v>
      </c>
      <c r="L5216" t="s">
        <v>664</v>
      </c>
      <c r="M5216" t="s">
        <v>665</v>
      </c>
      <c r="N5216" t="s">
        <v>663</v>
      </c>
      <c r="O5216" t="s">
        <v>665</v>
      </c>
      <c r="P5216" t="s">
        <v>665</v>
      </c>
      <c r="Q5216" t="s">
        <v>663</v>
      </c>
      <c r="R5216" t="s">
        <v>665</v>
      </c>
      <c r="S5216" t="s">
        <v>663</v>
      </c>
      <c r="T5216" t="s">
        <v>665</v>
      </c>
      <c r="U5216" t="s">
        <v>665</v>
      </c>
      <c r="V5216" t="s">
        <v>663</v>
      </c>
      <c r="W5216" t="s">
        <v>665</v>
      </c>
      <c r="X5216" t="s">
        <v>664</v>
      </c>
      <c r="Y5216" t="s">
        <v>664</v>
      </c>
      <c r="Z5216" t="s">
        <v>664</v>
      </c>
      <c r="AA5216" t="s">
        <v>665</v>
      </c>
      <c r="AB5216" t="s">
        <v>664</v>
      </c>
      <c r="AC5216" t="s">
        <v>664</v>
      </c>
      <c r="AD5216" t="s">
        <v>664</v>
      </c>
      <c r="AE5216" t="s">
        <v>664</v>
      </c>
      <c r="AF5216" t="s">
        <v>664</v>
      </c>
    </row>
    <row r="5217" spans="1:32">
      <c r="A5217">
        <v>117811</v>
      </c>
      <c r="B5217" t="s">
        <v>85</v>
      </c>
      <c r="C5217" t="s">
        <v>664</v>
      </c>
      <c r="D5217" t="s">
        <v>664</v>
      </c>
      <c r="E5217" t="s">
        <v>664</v>
      </c>
      <c r="F5217" t="s">
        <v>664</v>
      </c>
      <c r="G5217" t="s">
        <v>665</v>
      </c>
      <c r="H5217" t="s">
        <v>664</v>
      </c>
      <c r="I5217" t="s">
        <v>663</v>
      </c>
      <c r="J5217" t="s">
        <v>663</v>
      </c>
      <c r="K5217" t="s">
        <v>664</v>
      </c>
      <c r="L5217" t="s">
        <v>664</v>
      </c>
      <c r="M5217" t="s">
        <v>664</v>
      </c>
      <c r="N5217" t="s">
        <v>663</v>
      </c>
      <c r="O5217" t="s">
        <v>663</v>
      </c>
      <c r="P5217" t="s">
        <v>663</v>
      </c>
      <c r="Q5217" t="s">
        <v>663</v>
      </c>
      <c r="R5217" t="s">
        <v>665</v>
      </c>
      <c r="S5217" t="s">
        <v>663</v>
      </c>
      <c r="T5217" t="s">
        <v>663</v>
      </c>
      <c r="U5217" t="s">
        <v>665</v>
      </c>
      <c r="V5217" t="s">
        <v>665</v>
      </c>
      <c r="W5217" t="s">
        <v>664</v>
      </c>
      <c r="X5217" t="s">
        <v>664</v>
      </c>
      <c r="Y5217" t="s">
        <v>664</v>
      </c>
      <c r="Z5217" t="s">
        <v>664</v>
      </c>
      <c r="AA5217" t="s">
        <v>664</v>
      </c>
      <c r="AB5217" t="s">
        <v>664</v>
      </c>
      <c r="AC5217" t="s">
        <v>664</v>
      </c>
      <c r="AD5217" t="s">
        <v>664</v>
      </c>
      <c r="AE5217" t="s">
        <v>664</v>
      </c>
      <c r="AF5217" t="s">
        <v>664</v>
      </c>
    </row>
    <row r="5218" spans="1:32">
      <c r="A5218">
        <v>117812</v>
      </c>
      <c r="B5218" t="s">
        <v>85</v>
      </c>
      <c r="C5218" t="s">
        <v>664</v>
      </c>
      <c r="D5218" t="s">
        <v>664</v>
      </c>
      <c r="E5218" t="s">
        <v>664</v>
      </c>
      <c r="F5218" t="s">
        <v>664</v>
      </c>
      <c r="G5218" t="s">
        <v>664</v>
      </c>
      <c r="H5218" t="s">
        <v>664</v>
      </c>
      <c r="I5218" t="s">
        <v>665</v>
      </c>
      <c r="J5218" t="s">
        <v>664</v>
      </c>
      <c r="K5218" t="s">
        <v>665</v>
      </c>
      <c r="L5218" t="s">
        <v>664</v>
      </c>
      <c r="M5218" t="s">
        <v>664</v>
      </c>
      <c r="N5218" t="s">
        <v>664</v>
      </c>
      <c r="O5218" t="s">
        <v>664</v>
      </c>
      <c r="P5218" t="s">
        <v>663</v>
      </c>
      <c r="Q5218" t="s">
        <v>663</v>
      </c>
      <c r="R5218" t="s">
        <v>664</v>
      </c>
      <c r="S5218" t="s">
        <v>663</v>
      </c>
      <c r="T5218" t="s">
        <v>665</v>
      </c>
      <c r="U5218" t="s">
        <v>664</v>
      </c>
      <c r="V5218" t="s">
        <v>665</v>
      </c>
      <c r="W5218" t="s">
        <v>665</v>
      </c>
      <c r="X5218" t="s">
        <v>664</v>
      </c>
      <c r="Y5218" t="s">
        <v>664</v>
      </c>
      <c r="Z5218" t="s">
        <v>664</v>
      </c>
      <c r="AA5218" t="s">
        <v>664</v>
      </c>
      <c r="AB5218" t="s">
        <v>664</v>
      </c>
      <c r="AC5218" t="s">
        <v>664</v>
      </c>
      <c r="AD5218" t="s">
        <v>664</v>
      </c>
      <c r="AE5218" t="s">
        <v>664</v>
      </c>
      <c r="AF5218" t="s">
        <v>664</v>
      </c>
    </row>
    <row r="5219" spans="1:32">
      <c r="A5219">
        <v>117814</v>
      </c>
      <c r="B5219" t="s">
        <v>85</v>
      </c>
      <c r="C5219" t="s">
        <v>665</v>
      </c>
      <c r="D5219" t="s">
        <v>665</v>
      </c>
      <c r="E5219" t="s">
        <v>663</v>
      </c>
      <c r="F5219" t="s">
        <v>665</v>
      </c>
      <c r="G5219" t="s">
        <v>663</v>
      </c>
      <c r="H5219" t="s">
        <v>665</v>
      </c>
      <c r="I5219" t="s">
        <v>665</v>
      </c>
      <c r="J5219" t="s">
        <v>665</v>
      </c>
      <c r="K5219" t="s">
        <v>665</v>
      </c>
      <c r="L5219" t="s">
        <v>665</v>
      </c>
      <c r="M5219" t="s">
        <v>664</v>
      </c>
      <c r="N5219" t="s">
        <v>665</v>
      </c>
      <c r="O5219" t="s">
        <v>663</v>
      </c>
      <c r="P5219" t="s">
        <v>663</v>
      </c>
      <c r="Q5219" t="s">
        <v>665</v>
      </c>
      <c r="R5219" t="s">
        <v>665</v>
      </c>
      <c r="S5219" t="s">
        <v>665</v>
      </c>
      <c r="T5219" t="s">
        <v>663</v>
      </c>
      <c r="U5219" t="s">
        <v>665</v>
      </c>
      <c r="V5219" t="s">
        <v>665</v>
      </c>
      <c r="W5219" t="s">
        <v>664</v>
      </c>
      <c r="X5219" t="s">
        <v>665</v>
      </c>
      <c r="Y5219" t="s">
        <v>664</v>
      </c>
      <c r="Z5219" t="s">
        <v>664</v>
      </c>
      <c r="AA5219" t="s">
        <v>665</v>
      </c>
      <c r="AB5219" t="s">
        <v>665</v>
      </c>
      <c r="AC5219" t="s">
        <v>665</v>
      </c>
      <c r="AD5219" t="s">
        <v>664</v>
      </c>
      <c r="AE5219" t="s">
        <v>665</v>
      </c>
      <c r="AF5219" t="s">
        <v>665</v>
      </c>
    </row>
    <row r="5220" spans="1:32">
      <c r="A5220">
        <v>117843</v>
      </c>
      <c r="B5220" t="s">
        <v>85</v>
      </c>
      <c r="C5220" t="s">
        <v>665</v>
      </c>
      <c r="D5220" t="s">
        <v>665</v>
      </c>
      <c r="E5220" t="s">
        <v>663</v>
      </c>
      <c r="F5220" t="s">
        <v>663</v>
      </c>
      <c r="G5220" t="s">
        <v>665</v>
      </c>
      <c r="H5220" t="s">
        <v>665</v>
      </c>
      <c r="I5220" t="s">
        <v>665</v>
      </c>
      <c r="J5220" t="s">
        <v>665</v>
      </c>
      <c r="K5220" t="s">
        <v>665</v>
      </c>
      <c r="L5220" t="s">
        <v>665</v>
      </c>
      <c r="M5220" t="s">
        <v>665</v>
      </c>
      <c r="N5220" t="s">
        <v>663</v>
      </c>
      <c r="O5220" t="s">
        <v>663</v>
      </c>
      <c r="P5220" t="s">
        <v>663</v>
      </c>
      <c r="Q5220" t="s">
        <v>665</v>
      </c>
      <c r="R5220" t="s">
        <v>665</v>
      </c>
      <c r="S5220" t="s">
        <v>665</v>
      </c>
      <c r="T5220" t="s">
        <v>664</v>
      </c>
      <c r="U5220" t="s">
        <v>665</v>
      </c>
      <c r="V5220" t="s">
        <v>665</v>
      </c>
      <c r="W5220" t="s">
        <v>665</v>
      </c>
      <c r="X5220" t="s">
        <v>665</v>
      </c>
      <c r="Y5220" t="s">
        <v>665</v>
      </c>
      <c r="Z5220" t="s">
        <v>664</v>
      </c>
      <c r="AA5220" t="s">
        <v>665</v>
      </c>
      <c r="AB5220" t="s">
        <v>664</v>
      </c>
      <c r="AC5220" t="s">
        <v>664</v>
      </c>
      <c r="AD5220" t="s">
        <v>664</v>
      </c>
      <c r="AE5220" t="s">
        <v>664</v>
      </c>
      <c r="AF5220" t="s">
        <v>664</v>
      </c>
    </row>
    <row r="5221" spans="1:32">
      <c r="A5221">
        <v>117856</v>
      </c>
      <c r="B5221" t="s">
        <v>85</v>
      </c>
      <c r="C5221" t="s">
        <v>665</v>
      </c>
      <c r="D5221" t="s">
        <v>663</v>
      </c>
      <c r="E5221" t="s">
        <v>663</v>
      </c>
      <c r="F5221" t="s">
        <v>665</v>
      </c>
      <c r="G5221" t="s">
        <v>663</v>
      </c>
      <c r="H5221" t="s">
        <v>665</v>
      </c>
      <c r="I5221" t="s">
        <v>665</v>
      </c>
      <c r="J5221" t="s">
        <v>665</v>
      </c>
      <c r="K5221" t="s">
        <v>663</v>
      </c>
      <c r="L5221" t="s">
        <v>664</v>
      </c>
      <c r="M5221" t="s">
        <v>665</v>
      </c>
      <c r="N5221" t="s">
        <v>663</v>
      </c>
      <c r="O5221" t="s">
        <v>665</v>
      </c>
      <c r="P5221" t="s">
        <v>665</v>
      </c>
      <c r="Q5221" t="s">
        <v>665</v>
      </c>
      <c r="R5221" t="s">
        <v>665</v>
      </c>
      <c r="S5221" t="s">
        <v>665</v>
      </c>
      <c r="T5221" t="s">
        <v>664</v>
      </c>
      <c r="U5221" t="s">
        <v>663</v>
      </c>
      <c r="V5221" t="s">
        <v>665</v>
      </c>
      <c r="W5221" t="s">
        <v>664</v>
      </c>
      <c r="X5221" t="s">
        <v>664</v>
      </c>
      <c r="Y5221" t="s">
        <v>664</v>
      </c>
      <c r="Z5221" t="s">
        <v>664</v>
      </c>
      <c r="AA5221" t="s">
        <v>664</v>
      </c>
      <c r="AB5221" t="s">
        <v>664</v>
      </c>
      <c r="AC5221" t="s">
        <v>664</v>
      </c>
      <c r="AD5221" t="s">
        <v>664</v>
      </c>
      <c r="AE5221" t="s">
        <v>664</v>
      </c>
      <c r="AF5221" t="s">
        <v>664</v>
      </c>
    </row>
    <row r="5222" spans="1:32">
      <c r="A5222">
        <v>117863</v>
      </c>
      <c r="B5222" t="s">
        <v>85</v>
      </c>
      <c r="C5222" t="s">
        <v>665</v>
      </c>
      <c r="D5222" t="s">
        <v>663</v>
      </c>
      <c r="E5222" t="s">
        <v>665</v>
      </c>
      <c r="F5222" t="s">
        <v>665</v>
      </c>
      <c r="G5222" t="s">
        <v>663</v>
      </c>
      <c r="H5222" t="s">
        <v>665</v>
      </c>
      <c r="I5222" t="s">
        <v>665</v>
      </c>
      <c r="J5222" t="s">
        <v>663</v>
      </c>
      <c r="K5222" t="s">
        <v>665</v>
      </c>
      <c r="L5222" t="s">
        <v>664</v>
      </c>
      <c r="M5222" t="s">
        <v>663</v>
      </c>
      <c r="N5222" t="s">
        <v>663</v>
      </c>
      <c r="O5222" t="s">
        <v>665</v>
      </c>
      <c r="P5222" t="s">
        <v>665</v>
      </c>
      <c r="Q5222" t="s">
        <v>664</v>
      </c>
      <c r="R5222" t="s">
        <v>665</v>
      </c>
      <c r="S5222" t="s">
        <v>665</v>
      </c>
      <c r="T5222" t="s">
        <v>663</v>
      </c>
      <c r="U5222" t="s">
        <v>663</v>
      </c>
      <c r="V5222" t="s">
        <v>663</v>
      </c>
      <c r="W5222" t="s">
        <v>664</v>
      </c>
      <c r="X5222" t="s">
        <v>664</v>
      </c>
      <c r="Y5222" t="s">
        <v>665</v>
      </c>
      <c r="Z5222" t="s">
        <v>665</v>
      </c>
      <c r="AA5222" t="s">
        <v>665</v>
      </c>
      <c r="AB5222" t="s">
        <v>664</v>
      </c>
      <c r="AC5222" t="s">
        <v>665</v>
      </c>
      <c r="AD5222" t="s">
        <v>664</v>
      </c>
      <c r="AE5222" t="s">
        <v>665</v>
      </c>
      <c r="AF5222" t="s">
        <v>664</v>
      </c>
    </row>
    <row r="5223" spans="1:32">
      <c r="A5223">
        <v>117867</v>
      </c>
      <c r="B5223" t="s">
        <v>85</v>
      </c>
      <c r="C5223" t="s">
        <v>665</v>
      </c>
      <c r="D5223" t="s">
        <v>663</v>
      </c>
      <c r="E5223" t="s">
        <v>665</v>
      </c>
      <c r="F5223" t="s">
        <v>665</v>
      </c>
      <c r="G5223" t="s">
        <v>665</v>
      </c>
      <c r="H5223" t="s">
        <v>665</v>
      </c>
      <c r="I5223" t="s">
        <v>665</v>
      </c>
      <c r="J5223" t="s">
        <v>665</v>
      </c>
      <c r="K5223" t="s">
        <v>665</v>
      </c>
      <c r="L5223" t="s">
        <v>665</v>
      </c>
      <c r="M5223" t="s">
        <v>665</v>
      </c>
      <c r="N5223" t="s">
        <v>665</v>
      </c>
      <c r="O5223" t="s">
        <v>665</v>
      </c>
      <c r="P5223" t="s">
        <v>665</v>
      </c>
      <c r="Q5223" t="s">
        <v>665</v>
      </c>
      <c r="R5223" t="s">
        <v>665</v>
      </c>
      <c r="S5223" t="s">
        <v>665</v>
      </c>
      <c r="T5223" t="s">
        <v>665</v>
      </c>
      <c r="U5223" t="s">
        <v>663</v>
      </c>
      <c r="V5223" t="s">
        <v>665</v>
      </c>
      <c r="W5223" t="s">
        <v>663</v>
      </c>
      <c r="X5223" t="s">
        <v>663</v>
      </c>
      <c r="Y5223" t="s">
        <v>665</v>
      </c>
      <c r="Z5223" t="s">
        <v>665</v>
      </c>
      <c r="AA5223" t="s">
        <v>663</v>
      </c>
      <c r="AB5223" t="s">
        <v>665</v>
      </c>
      <c r="AC5223" t="s">
        <v>665</v>
      </c>
      <c r="AD5223" t="s">
        <v>663</v>
      </c>
      <c r="AE5223" t="s">
        <v>665</v>
      </c>
      <c r="AF5223" t="s">
        <v>665</v>
      </c>
    </row>
    <row r="5224" spans="1:32">
      <c r="A5224">
        <v>117872</v>
      </c>
      <c r="B5224" t="s">
        <v>85</v>
      </c>
      <c r="C5224" t="s">
        <v>665</v>
      </c>
      <c r="D5224" t="s">
        <v>665</v>
      </c>
      <c r="E5224" t="s">
        <v>665</v>
      </c>
      <c r="F5224" t="s">
        <v>665</v>
      </c>
      <c r="G5224" t="s">
        <v>665</v>
      </c>
      <c r="H5224" t="s">
        <v>665</v>
      </c>
      <c r="I5224" t="s">
        <v>665</v>
      </c>
      <c r="J5224" t="s">
        <v>665</v>
      </c>
      <c r="K5224" t="s">
        <v>665</v>
      </c>
      <c r="L5224" t="s">
        <v>665</v>
      </c>
      <c r="M5224" t="s">
        <v>665</v>
      </c>
      <c r="N5224" t="s">
        <v>663</v>
      </c>
      <c r="O5224" t="s">
        <v>665</v>
      </c>
      <c r="P5224" t="s">
        <v>663</v>
      </c>
      <c r="Q5224" t="s">
        <v>665</v>
      </c>
      <c r="R5224" t="s">
        <v>665</v>
      </c>
      <c r="S5224" t="s">
        <v>664</v>
      </c>
      <c r="T5224" t="s">
        <v>665</v>
      </c>
      <c r="U5224" t="s">
        <v>664</v>
      </c>
      <c r="V5224" t="s">
        <v>665</v>
      </c>
      <c r="W5224" t="s">
        <v>665</v>
      </c>
      <c r="X5224" t="s">
        <v>665</v>
      </c>
      <c r="Y5224" t="s">
        <v>664</v>
      </c>
      <c r="Z5224" t="s">
        <v>664</v>
      </c>
      <c r="AA5224" t="s">
        <v>664</v>
      </c>
      <c r="AB5224" t="s">
        <v>664</v>
      </c>
      <c r="AC5224" t="s">
        <v>664</v>
      </c>
      <c r="AD5224" t="s">
        <v>664</v>
      </c>
      <c r="AE5224" t="s">
        <v>664</v>
      </c>
      <c r="AF5224" t="s">
        <v>664</v>
      </c>
    </row>
    <row r="5225" spans="1:32">
      <c r="A5225">
        <v>117876</v>
      </c>
      <c r="B5225" t="s">
        <v>85</v>
      </c>
      <c r="C5225" t="s">
        <v>665</v>
      </c>
      <c r="D5225" t="s">
        <v>665</v>
      </c>
      <c r="E5225" t="s">
        <v>663</v>
      </c>
      <c r="F5225" t="s">
        <v>665</v>
      </c>
      <c r="G5225" t="s">
        <v>665</v>
      </c>
      <c r="H5225" t="s">
        <v>663</v>
      </c>
      <c r="I5225" t="s">
        <v>663</v>
      </c>
      <c r="J5225" t="s">
        <v>665</v>
      </c>
      <c r="K5225" t="s">
        <v>665</v>
      </c>
      <c r="L5225" t="s">
        <v>663</v>
      </c>
      <c r="M5225" t="s">
        <v>665</v>
      </c>
      <c r="N5225" t="s">
        <v>665</v>
      </c>
      <c r="O5225" t="s">
        <v>665</v>
      </c>
      <c r="P5225" t="s">
        <v>665</v>
      </c>
      <c r="Q5225" t="s">
        <v>665</v>
      </c>
      <c r="R5225" t="s">
        <v>663</v>
      </c>
      <c r="S5225" t="s">
        <v>663</v>
      </c>
      <c r="T5225" t="s">
        <v>665</v>
      </c>
      <c r="U5225" t="s">
        <v>665</v>
      </c>
      <c r="V5225" t="s">
        <v>665</v>
      </c>
      <c r="W5225" t="s">
        <v>664</v>
      </c>
      <c r="X5225" t="s">
        <v>664</v>
      </c>
      <c r="Y5225" t="s">
        <v>664</v>
      </c>
      <c r="Z5225" t="s">
        <v>664</v>
      </c>
      <c r="AA5225" t="s">
        <v>664</v>
      </c>
      <c r="AB5225" t="s">
        <v>664</v>
      </c>
      <c r="AC5225" t="s">
        <v>665</v>
      </c>
      <c r="AD5225" t="s">
        <v>665</v>
      </c>
      <c r="AE5225" t="s">
        <v>665</v>
      </c>
      <c r="AF5225" t="s">
        <v>664</v>
      </c>
    </row>
    <row r="5226" spans="1:32">
      <c r="A5226">
        <v>117885</v>
      </c>
      <c r="B5226" t="s">
        <v>85</v>
      </c>
      <c r="C5226" t="s">
        <v>665</v>
      </c>
      <c r="D5226" t="s">
        <v>665</v>
      </c>
      <c r="E5226" t="s">
        <v>663</v>
      </c>
      <c r="F5226" t="s">
        <v>665</v>
      </c>
      <c r="G5226" t="s">
        <v>665</v>
      </c>
      <c r="H5226" t="s">
        <v>665</v>
      </c>
      <c r="I5226" t="s">
        <v>665</v>
      </c>
      <c r="J5226" t="s">
        <v>665</v>
      </c>
      <c r="K5226" t="s">
        <v>665</v>
      </c>
      <c r="L5226" t="s">
        <v>665</v>
      </c>
      <c r="M5226" t="s">
        <v>665</v>
      </c>
      <c r="N5226" t="s">
        <v>665</v>
      </c>
      <c r="O5226" t="s">
        <v>665</v>
      </c>
      <c r="P5226" t="s">
        <v>664</v>
      </c>
      <c r="Q5226" t="s">
        <v>665</v>
      </c>
      <c r="R5226" t="s">
        <v>665</v>
      </c>
      <c r="S5226" t="s">
        <v>664</v>
      </c>
      <c r="T5226" t="s">
        <v>665</v>
      </c>
      <c r="U5226" t="s">
        <v>665</v>
      </c>
      <c r="V5226" t="s">
        <v>664</v>
      </c>
      <c r="W5226" t="s">
        <v>664</v>
      </c>
      <c r="X5226" t="s">
        <v>664</v>
      </c>
      <c r="Y5226" t="s">
        <v>664</v>
      </c>
      <c r="Z5226" t="s">
        <v>664</v>
      </c>
      <c r="AA5226" t="s">
        <v>665</v>
      </c>
      <c r="AB5226" t="s">
        <v>664</v>
      </c>
      <c r="AC5226" t="s">
        <v>664</v>
      </c>
      <c r="AD5226" t="s">
        <v>665</v>
      </c>
      <c r="AE5226" t="s">
        <v>665</v>
      </c>
      <c r="AF5226" t="s">
        <v>665</v>
      </c>
    </row>
    <row r="5227" spans="1:32">
      <c r="A5227">
        <v>117887</v>
      </c>
      <c r="B5227" t="s">
        <v>85</v>
      </c>
      <c r="C5227" t="s">
        <v>665</v>
      </c>
      <c r="D5227" t="s">
        <v>665</v>
      </c>
      <c r="E5227" t="s">
        <v>665</v>
      </c>
      <c r="F5227" t="s">
        <v>665</v>
      </c>
      <c r="G5227" t="s">
        <v>665</v>
      </c>
      <c r="H5227" t="s">
        <v>665</v>
      </c>
      <c r="I5227" t="s">
        <v>665</v>
      </c>
      <c r="J5227" t="s">
        <v>665</v>
      </c>
      <c r="K5227" t="s">
        <v>665</v>
      </c>
      <c r="L5227" t="s">
        <v>665</v>
      </c>
      <c r="M5227" t="s">
        <v>663</v>
      </c>
      <c r="N5227" t="s">
        <v>665</v>
      </c>
      <c r="O5227" t="s">
        <v>663</v>
      </c>
      <c r="P5227" t="s">
        <v>665</v>
      </c>
      <c r="Q5227" t="s">
        <v>663</v>
      </c>
      <c r="R5227" t="s">
        <v>663</v>
      </c>
      <c r="S5227" t="s">
        <v>665</v>
      </c>
      <c r="T5227" t="s">
        <v>663</v>
      </c>
      <c r="U5227" t="s">
        <v>663</v>
      </c>
      <c r="V5227" t="s">
        <v>665</v>
      </c>
      <c r="W5227" t="s">
        <v>664</v>
      </c>
      <c r="X5227" t="s">
        <v>665</v>
      </c>
      <c r="Y5227" t="s">
        <v>664</v>
      </c>
      <c r="Z5227" t="s">
        <v>665</v>
      </c>
      <c r="AA5227" t="s">
        <v>664</v>
      </c>
      <c r="AB5227" t="s">
        <v>664</v>
      </c>
      <c r="AC5227" t="s">
        <v>664</v>
      </c>
      <c r="AD5227" t="s">
        <v>665</v>
      </c>
      <c r="AE5227" t="s">
        <v>664</v>
      </c>
      <c r="AF5227" t="s">
        <v>665</v>
      </c>
    </row>
    <row r="5228" spans="1:32">
      <c r="A5228">
        <v>117894</v>
      </c>
      <c r="B5228" t="s">
        <v>85</v>
      </c>
      <c r="C5228" t="s">
        <v>665</v>
      </c>
      <c r="D5228" t="s">
        <v>663</v>
      </c>
      <c r="E5228" t="s">
        <v>663</v>
      </c>
      <c r="F5228" t="s">
        <v>665</v>
      </c>
      <c r="G5228" t="s">
        <v>665</v>
      </c>
      <c r="H5228" t="s">
        <v>665</v>
      </c>
      <c r="I5228" t="s">
        <v>663</v>
      </c>
      <c r="J5228" t="s">
        <v>665</v>
      </c>
      <c r="K5228" t="s">
        <v>665</v>
      </c>
      <c r="L5228" t="s">
        <v>663</v>
      </c>
      <c r="M5228" t="s">
        <v>665</v>
      </c>
      <c r="N5228" t="s">
        <v>663</v>
      </c>
      <c r="O5228" t="s">
        <v>663</v>
      </c>
      <c r="P5228" t="s">
        <v>663</v>
      </c>
      <c r="Q5228" t="s">
        <v>663</v>
      </c>
      <c r="R5228" t="s">
        <v>663</v>
      </c>
      <c r="S5228" t="s">
        <v>663</v>
      </c>
      <c r="T5228" t="s">
        <v>665</v>
      </c>
      <c r="U5228" t="s">
        <v>663</v>
      </c>
      <c r="V5228" t="s">
        <v>665</v>
      </c>
      <c r="W5228" t="s">
        <v>665</v>
      </c>
      <c r="X5228" t="s">
        <v>663</v>
      </c>
      <c r="Y5228" t="s">
        <v>665</v>
      </c>
      <c r="Z5228" t="s">
        <v>665</v>
      </c>
      <c r="AA5228" t="s">
        <v>665</v>
      </c>
      <c r="AB5228" t="s">
        <v>664</v>
      </c>
      <c r="AC5228" t="s">
        <v>664</v>
      </c>
      <c r="AD5228" t="s">
        <v>664</v>
      </c>
      <c r="AE5228" t="s">
        <v>664</v>
      </c>
      <c r="AF5228" t="s">
        <v>664</v>
      </c>
    </row>
    <row r="5229" spans="1:32">
      <c r="A5229">
        <v>117908</v>
      </c>
      <c r="B5229" t="s">
        <v>85</v>
      </c>
      <c r="C5229" t="s">
        <v>663</v>
      </c>
      <c r="D5229" t="s">
        <v>663</v>
      </c>
      <c r="E5229" t="s">
        <v>663</v>
      </c>
      <c r="F5229" t="s">
        <v>663</v>
      </c>
      <c r="G5229" t="s">
        <v>665</v>
      </c>
      <c r="H5229" t="s">
        <v>665</v>
      </c>
      <c r="I5229" t="s">
        <v>665</v>
      </c>
      <c r="J5229" t="s">
        <v>665</v>
      </c>
      <c r="K5229" t="s">
        <v>664</v>
      </c>
      <c r="L5229" t="s">
        <v>665</v>
      </c>
      <c r="M5229" t="s">
        <v>665</v>
      </c>
      <c r="N5229" t="s">
        <v>665</v>
      </c>
      <c r="O5229" t="s">
        <v>665</v>
      </c>
      <c r="P5229" t="s">
        <v>665</v>
      </c>
      <c r="Q5229" t="s">
        <v>663</v>
      </c>
      <c r="R5229" t="s">
        <v>665</v>
      </c>
      <c r="S5229" t="s">
        <v>665</v>
      </c>
      <c r="T5229" t="s">
        <v>665</v>
      </c>
      <c r="U5229" t="s">
        <v>663</v>
      </c>
      <c r="V5229" t="s">
        <v>665</v>
      </c>
      <c r="W5229" t="s">
        <v>665</v>
      </c>
      <c r="X5229" t="s">
        <v>665</v>
      </c>
      <c r="Y5229" t="s">
        <v>664</v>
      </c>
      <c r="Z5229" t="s">
        <v>665</v>
      </c>
      <c r="AA5229" t="s">
        <v>665</v>
      </c>
      <c r="AB5229" t="s">
        <v>664</v>
      </c>
      <c r="AC5229" t="s">
        <v>664</v>
      </c>
      <c r="AD5229" t="s">
        <v>664</v>
      </c>
      <c r="AE5229" t="s">
        <v>664</v>
      </c>
      <c r="AF5229" t="s">
        <v>664</v>
      </c>
    </row>
    <row r="5230" spans="1:32">
      <c r="A5230">
        <v>117921</v>
      </c>
      <c r="B5230" t="s">
        <v>85</v>
      </c>
      <c r="C5230" t="s">
        <v>663</v>
      </c>
      <c r="D5230" t="s">
        <v>663</v>
      </c>
      <c r="E5230" t="s">
        <v>663</v>
      </c>
      <c r="F5230" t="s">
        <v>663</v>
      </c>
      <c r="G5230" t="s">
        <v>664</v>
      </c>
      <c r="H5230" t="s">
        <v>665</v>
      </c>
      <c r="I5230" t="s">
        <v>665</v>
      </c>
      <c r="J5230" t="s">
        <v>665</v>
      </c>
      <c r="K5230" t="s">
        <v>665</v>
      </c>
      <c r="L5230" t="s">
        <v>665</v>
      </c>
      <c r="M5230" t="s">
        <v>665</v>
      </c>
      <c r="N5230" t="s">
        <v>663</v>
      </c>
      <c r="O5230" t="s">
        <v>665</v>
      </c>
      <c r="P5230" t="s">
        <v>665</v>
      </c>
      <c r="Q5230" t="s">
        <v>663</v>
      </c>
      <c r="R5230" t="s">
        <v>665</v>
      </c>
      <c r="S5230" t="s">
        <v>665</v>
      </c>
      <c r="T5230" t="s">
        <v>664</v>
      </c>
      <c r="U5230" t="s">
        <v>664</v>
      </c>
      <c r="V5230" t="s">
        <v>665</v>
      </c>
      <c r="W5230" t="s">
        <v>665</v>
      </c>
      <c r="X5230" t="s">
        <v>665</v>
      </c>
      <c r="Y5230" t="s">
        <v>664</v>
      </c>
      <c r="Z5230" t="s">
        <v>664</v>
      </c>
      <c r="AA5230" t="s">
        <v>665</v>
      </c>
      <c r="AB5230" t="s">
        <v>664</v>
      </c>
      <c r="AC5230" t="s">
        <v>664</v>
      </c>
      <c r="AD5230" t="s">
        <v>664</v>
      </c>
      <c r="AE5230" t="s">
        <v>664</v>
      </c>
      <c r="AF5230" t="s">
        <v>664</v>
      </c>
    </row>
    <row r="5231" spans="1:32">
      <c r="A5231">
        <v>117928</v>
      </c>
      <c r="B5231" t="s">
        <v>85</v>
      </c>
      <c r="C5231" t="s">
        <v>663</v>
      </c>
      <c r="D5231" t="s">
        <v>665</v>
      </c>
      <c r="E5231" t="s">
        <v>663</v>
      </c>
      <c r="F5231" t="s">
        <v>665</v>
      </c>
      <c r="G5231" t="s">
        <v>665</v>
      </c>
      <c r="H5231" t="s">
        <v>663</v>
      </c>
      <c r="I5231" t="s">
        <v>663</v>
      </c>
      <c r="J5231" t="s">
        <v>665</v>
      </c>
      <c r="K5231" t="s">
        <v>665</v>
      </c>
      <c r="L5231" t="s">
        <v>663</v>
      </c>
      <c r="M5231" t="s">
        <v>663</v>
      </c>
      <c r="N5231" t="s">
        <v>665</v>
      </c>
      <c r="O5231" t="s">
        <v>665</v>
      </c>
      <c r="P5231" t="s">
        <v>665</v>
      </c>
      <c r="Q5231" t="s">
        <v>665</v>
      </c>
      <c r="R5231" t="s">
        <v>665</v>
      </c>
      <c r="S5231" t="s">
        <v>663</v>
      </c>
      <c r="T5231" t="s">
        <v>665</v>
      </c>
      <c r="U5231" t="s">
        <v>665</v>
      </c>
      <c r="V5231" t="s">
        <v>665</v>
      </c>
      <c r="W5231" t="s">
        <v>664</v>
      </c>
      <c r="X5231" t="s">
        <v>665</v>
      </c>
      <c r="Y5231" t="s">
        <v>665</v>
      </c>
      <c r="Z5231" t="s">
        <v>665</v>
      </c>
      <c r="AA5231" t="s">
        <v>665</v>
      </c>
      <c r="AB5231" t="s">
        <v>664</v>
      </c>
      <c r="AC5231" t="s">
        <v>664</v>
      </c>
      <c r="AD5231" t="s">
        <v>664</v>
      </c>
      <c r="AE5231" t="s">
        <v>664</v>
      </c>
      <c r="AF5231" t="s">
        <v>664</v>
      </c>
    </row>
    <row r="5232" spans="1:32">
      <c r="A5232">
        <v>117929</v>
      </c>
      <c r="B5232" t="s">
        <v>85</v>
      </c>
      <c r="C5232" t="s">
        <v>665</v>
      </c>
      <c r="D5232" t="s">
        <v>665</v>
      </c>
      <c r="E5232" t="s">
        <v>664</v>
      </c>
      <c r="F5232" t="s">
        <v>665</v>
      </c>
      <c r="G5232" t="s">
        <v>665</v>
      </c>
      <c r="H5232" t="s">
        <v>665</v>
      </c>
      <c r="I5232" t="s">
        <v>665</v>
      </c>
      <c r="J5232" t="s">
        <v>665</v>
      </c>
      <c r="K5232" t="s">
        <v>663</v>
      </c>
      <c r="L5232" t="s">
        <v>663</v>
      </c>
      <c r="M5232" t="s">
        <v>665</v>
      </c>
      <c r="N5232" t="s">
        <v>665</v>
      </c>
      <c r="O5232" t="s">
        <v>665</v>
      </c>
      <c r="P5232" t="s">
        <v>665</v>
      </c>
      <c r="Q5232" t="s">
        <v>665</v>
      </c>
      <c r="R5232" t="s">
        <v>665</v>
      </c>
      <c r="S5232" t="s">
        <v>665</v>
      </c>
      <c r="T5232" t="s">
        <v>665</v>
      </c>
      <c r="U5232" t="s">
        <v>665</v>
      </c>
      <c r="V5232" t="s">
        <v>664</v>
      </c>
      <c r="W5232" t="s">
        <v>664</v>
      </c>
      <c r="X5232" t="s">
        <v>664</v>
      </c>
      <c r="Y5232" t="s">
        <v>664</v>
      </c>
      <c r="Z5232" t="s">
        <v>664</v>
      </c>
      <c r="AA5232" t="s">
        <v>664</v>
      </c>
      <c r="AB5232" t="s">
        <v>664</v>
      </c>
      <c r="AC5232" t="s">
        <v>664</v>
      </c>
      <c r="AD5232" t="s">
        <v>664</v>
      </c>
      <c r="AE5232" t="s">
        <v>664</v>
      </c>
      <c r="AF5232" t="s">
        <v>664</v>
      </c>
    </row>
    <row r="5233" spans="1:32">
      <c r="A5233">
        <v>117934</v>
      </c>
      <c r="B5233" t="s">
        <v>85</v>
      </c>
      <c r="C5233" t="s">
        <v>664</v>
      </c>
      <c r="D5233" t="s">
        <v>663</v>
      </c>
      <c r="E5233" t="s">
        <v>664</v>
      </c>
      <c r="F5233" t="s">
        <v>665</v>
      </c>
      <c r="G5233" t="s">
        <v>663</v>
      </c>
      <c r="H5233" t="s">
        <v>665</v>
      </c>
      <c r="I5233" t="s">
        <v>665</v>
      </c>
      <c r="J5233" t="s">
        <v>665</v>
      </c>
      <c r="K5233" t="s">
        <v>665</v>
      </c>
      <c r="L5233" t="s">
        <v>665</v>
      </c>
      <c r="M5233" t="s">
        <v>665</v>
      </c>
      <c r="N5233" t="s">
        <v>663</v>
      </c>
      <c r="O5233" t="s">
        <v>665</v>
      </c>
      <c r="P5233" t="s">
        <v>663</v>
      </c>
      <c r="Q5233" t="s">
        <v>664</v>
      </c>
      <c r="R5233" t="s">
        <v>665</v>
      </c>
      <c r="S5233" t="s">
        <v>665</v>
      </c>
      <c r="T5233" t="s">
        <v>665</v>
      </c>
      <c r="U5233" t="s">
        <v>665</v>
      </c>
      <c r="V5233" t="s">
        <v>665</v>
      </c>
      <c r="W5233" t="s">
        <v>663</v>
      </c>
      <c r="X5233" t="s">
        <v>665</v>
      </c>
      <c r="Y5233" t="s">
        <v>663</v>
      </c>
      <c r="Z5233" t="s">
        <v>663</v>
      </c>
      <c r="AA5233" t="s">
        <v>663</v>
      </c>
      <c r="AB5233" t="s">
        <v>665</v>
      </c>
      <c r="AC5233" t="s">
        <v>665</v>
      </c>
      <c r="AD5233" t="s">
        <v>663</v>
      </c>
      <c r="AE5233" t="s">
        <v>665</v>
      </c>
      <c r="AF5233" t="s">
        <v>665</v>
      </c>
    </row>
    <row r="5234" spans="1:32">
      <c r="A5234">
        <v>117935</v>
      </c>
      <c r="B5234" t="s">
        <v>85</v>
      </c>
      <c r="C5234" t="s">
        <v>665</v>
      </c>
      <c r="D5234" t="s">
        <v>663</v>
      </c>
      <c r="E5234" t="s">
        <v>665</v>
      </c>
      <c r="F5234" t="s">
        <v>665</v>
      </c>
      <c r="G5234" t="s">
        <v>665</v>
      </c>
      <c r="H5234" t="s">
        <v>665</v>
      </c>
      <c r="I5234" t="s">
        <v>665</v>
      </c>
      <c r="J5234" t="s">
        <v>665</v>
      </c>
      <c r="K5234" t="s">
        <v>665</v>
      </c>
      <c r="L5234" t="s">
        <v>665</v>
      </c>
      <c r="M5234" t="s">
        <v>665</v>
      </c>
      <c r="N5234" t="s">
        <v>663</v>
      </c>
      <c r="O5234" t="s">
        <v>665</v>
      </c>
      <c r="P5234" t="s">
        <v>663</v>
      </c>
      <c r="Q5234" t="s">
        <v>663</v>
      </c>
      <c r="R5234" t="s">
        <v>665</v>
      </c>
      <c r="S5234" t="s">
        <v>665</v>
      </c>
      <c r="T5234" t="s">
        <v>664</v>
      </c>
      <c r="U5234" t="s">
        <v>665</v>
      </c>
      <c r="V5234" t="s">
        <v>664</v>
      </c>
      <c r="W5234" t="s">
        <v>664</v>
      </c>
      <c r="X5234" t="s">
        <v>664</v>
      </c>
      <c r="Y5234" t="s">
        <v>664</v>
      </c>
      <c r="Z5234" t="s">
        <v>664</v>
      </c>
      <c r="AA5234" t="s">
        <v>664</v>
      </c>
      <c r="AB5234" t="s">
        <v>664</v>
      </c>
      <c r="AC5234" t="s">
        <v>664</v>
      </c>
      <c r="AD5234" t="s">
        <v>664</v>
      </c>
      <c r="AE5234" t="s">
        <v>664</v>
      </c>
      <c r="AF5234" t="s">
        <v>664</v>
      </c>
    </row>
    <row r="5235" spans="1:32">
      <c r="A5235">
        <v>117975</v>
      </c>
      <c r="B5235" t="s">
        <v>85</v>
      </c>
      <c r="C5235" t="s">
        <v>665</v>
      </c>
      <c r="D5235" t="s">
        <v>663</v>
      </c>
      <c r="E5235" t="s">
        <v>664</v>
      </c>
      <c r="F5235" t="s">
        <v>665</v>
      </c>
      <c r="G5235" t="s">
        <v>665</v>
      </c>
      <c r="H5235" t="s">
        <v>664</v>
      </c>
      <c r="I5235" t="s">
        <v>665</v>
      </c>
      <c r="J5235" t="s">
        <v>665</v>
      </c>
      <c r="K5235" t="s">
        <v>664</v>
      </c>
      <c r="L5235" t="s">
        <v>665</v>
      </c>
      <c r="M5235" t="s">
        <v>665</v>
      </c>
      <c r="N5235" t="s">
        <v>665</v>
      </c>
      <c r="O5235" t="s">
        <v>665</v>
      </c>
      <c r="P5235" t="s">
        <v>665</v>
      </c>
      <c r="Q5235" t="s">
        <v>665</v>
      </c>
      <c r="R5235" t="s">
        <v>663</v>
      </c>
      <c r="S5235" t="s">
        <v>664</v>
      </c>
      <c r="T5235" t="s">
        <v>664</v>
      </c>
      <c r="U5235" t="s">
        <v>665</v>
      </c>
      <c r="V5235" t="s">
        <v>664</v>
      </c>
      <c r="W5235" t="s">
        <v>664</v>
      </c>
      <c r="X5235" t="s">
        <v>665</v>
      </c>
      <c r="Y5235" t="s">
        <v>665</v>
      </c>
      <c r="Z5235" t="s">
        <v>665</v>
      </c>
      <c r="AA5235" t="s">
        <v>665</v>
      </c>
      <c r="AB5235" t="s">
        <v>664</v>
      </c>
      <c r="AC5235" t="s">
        <v>664</v>
      </c>
      <c r="AD5235" t="s">
        <v>664</v>
      </c>
      <c r="AE5235" t="s">
        <v>664</v>
      </c>
      <c r="AF5235" t="s">
        <v>664</v>
      </c>
    </row>
    <row r="5236" spans="1:32">
      <c r="A5236">
        <v>117984</v>
      </c>
      <c r="B5236" t="s">
        <v>85</v>
      </c>
      <c r="C5236" t="s">
        <v>665</v>
      </c>
      <c r="D5236" t="s">
        <v>665</v>
      </c>
      <c r="E5236" t="s">
        <v>663</v>
      </c>
      <c r="F5236" t="s">
        <v>665</v>
      </c>
      <c r="G5236" t="s">
        <v>665</v>
      </c>
      <c r="H5236" t="s">
        <v>665</v>
      </c>
      <c r="I5236" t="s">
        <v>665</v>
      </c>
      <c r="J5236" t="s">
        <v>665</v>
      </c>
      <c r="K5236" t="s">
        <v>665</v>
      </c>
      <c r="L5236" t="s">
        <v>665</v>
      </c>
      <c r="M5236" t="s">
        <v>663</v>
      </c>
      <c r="N5236" t="s">
        <v>665</v>
      </c>
      <c r="O5236" t="s">
        <v>665</v>
      </c>
      <c r="P5236" t="s">
        <v>665</v>
      </c>
      <c r="Q5236" t="s">
        <v>665</v>
      </c>
      <c r="R5236" t="s">
        <v>664</v>
      </c>
      <c r="S5236" t="s">
        <v>665</v>
      </c>
      <c r="T5236" t="s">
        <v>665</v>
      </c>
      <c r="U5236" t="s">
        <v>665</v>
      </c>
      <c r="V5236" t="s">
        <v>664</v>
      </c>
      <c r="W5236" t="s">
        <v>664</v>
      </c>
      <c r="X5236" t="s">
        <v>665</v>
      </c>
      <c r="Y5236" t="s">
        <v>664</v>
      </c>
      <c r="Z5236" t="s">
        <v>665</v>
      </c>
      <c r="AA5236" t="s">
        <v>665</v>
      </c>
      <c r="AB5236" t="s">
        <v>664</v>
      </c>
      <c r="AC5236" t="s">
        <v>664</v>
      </c>
      <c r="AD5236" t="s">
        <v>664</v>
      </c>
      <c r="AE5236" t="s">
        <v>664</v>
      </c>
      <c r="AF5236" t="s">
        <v>664</v>
      </c>
    </row>
    <row r="5237" spans="1:32">
      <c r="A5237">
        <v>118010</v>
      </c>
      <c r="B5237" t="s">
        <v>85</v>
      </c>
      <c r="C5237" t="s">
        <v>665</v>
      </c>
      <c r="D5237" t="s">
        <v>665</v>
      </c>
      <c r="E5237" t="s">
        <v>665</v>
      </c>
      <c r="F5237" t="s">
        <v>665</v>
      </c>
      <c r="G5237" t="s">
        <v>665</v>
      </c>
      <c r="H5237" t="s">
        <v>665</v>
      </c>
      <c r="I5237" t="s">
        <v>665</v>
      </c>
      <c r="J5237" t="s">
        <v>665</v>
      </c>
      <c r="K5237" t="s">
        <v>665</v>
      </c>
      <c r="L5237" t="s">
        <v>665</v>
      </c>
      <c r="M5237" t="s">
        <v>664</v>
      </c>
      <c r="N5237" t="s">
        <v>665</v>
      </c>
      <c r="O5237" t="s">
        <v>665</v>
      </c>
      <c r="P5237" t="s">
        <v>665</v>
      </c>
      <c r="Q5237" t="s">
        <v>665</v>
      </c>
      <c r="R5237" t="s">
        <v>665</v>
      </c>
      <c r="S5237" t="s">
        <v>665</v>
      </c>
      <c r="T5237" t="s">
        <v>664</v>
      </c>
      <c r="U5237" t="s">
        <v>664</v>
      </c>
      <c r="V5237" t="s">
        <v>664</v>
      </c>
      <c r="W5237" t="s">
        <v>664</v>
      </c>
      <c r="X5237" t="s">
        <v>665</v>
      </c>
      <c r="Y5237" t="s">
        <v>664</v>
      </c>
      <c r="Z5237" t="s">
        <v>664</v>
      </c>
      <c r="AA5237" t="s">
        <v>665</v>
      </c>
      <c r="AB5237" t="s">
        <v>664</v>
      </c>
      <c r="AC5237" t="s">
        <v>664</v>
      </c>
      <c r="AD5237" t="s">
        <v>664</v>
      </c>
      <c r="AE5237" t="s">
        <v>664</v>
      </c>
      <c r="AF5237" t="s">
        <v>664</v>
      </c>
    </row>
    <row r="5238" spans="1:32">
      <c r="A5238">
        <v>118017</v>
      </c>
      <c r="B5238" t="s">
        <v>85</v>
      </c>
      <c r="C5238" t="s">
        <v>665</v>
      </c>
      <c r="D5238" t="s">
        <v>663</v>
      </c>
      <c r="E5238" t="s">
        <v>665</v>
      </c>
      <c r="F5238" t="s">
        <v>665</v>
      </c>
      <c r="G5238" t="s">
        <v>665</v>
      </c>
      <c r="H5238" t="s">
        <v>665</v>
      </c>
      <c r="I5238" t="s">
        <v>665</v>
      </c>
      <c r="J5238" t="s">
        <v>665</v>
      </c>
      <c r="K5238" t="s">
        <v>665</v>
      </c>
      <c r="L5238" t="s">
        <v>663</v>
      </c>
      <c r="M5238" t="s">
        <v>663</v>
      </c>
      <c r="N5238" t="s">
        <v>663</v>
      </c>
      <c r="O5238" t="s">
        <v>663</v>
      </c>
      <c r="P5238" t="s">
        <v>663</v>
      </c>
      <c r="Q5238" t="s">
        <v>665</v>
      </c>
      <c r="R5238" t="s">
        <v>665</v>
      </c>
      <c r="S5238" t="s">
        <v>665</v>
      </c>
      <c r="T5238" t="s">
        <v>665</v>
      </c>
      <c r="U5238" t="s">
        <v>665</v>
      </c>
      <c r="V5238" t="s">
        <v>663</v>
      </c>
      <c r="W5238" t="s">
        <v>665</v>
      </c>
      <c r="X5238" t="s">
        <v>665</v>
      </c>
      <c r="Y5238" t="s">
        <v>665</v>
      </c>
      <c r="Z5238" t="s">
        <v>665</v>
      </c>
      <c r="AA5238" t="s">
        <v>664</v>
      </c>
      <c r="AB5238" t="s">
        <v>664</v>
      </c>
      <c r="AC5238" t="s">
        <v>665</v>
      </c>
      <c r="AD5238" t="s">
        <v>664</v>
      </c>
      <c r="AE5238" t="s">
        <v>664</v>
      </c>
      <c r="AF5238" t="s">
        <v>665</v>
      </c>
    </row>
    <row r="5239" spans="1:32">
      <c r="A5239">
        <v>118023</v>
      </c>
      <c r="B5239" t="s">
        <v>85</v>
      </c>
      <c r="C5239" t="s">
        <v>665</v>
      </c>
      <c r="D5239" t="s">
        <v>664</v>
      </c>
      <c r="E5239" t="s">
        <v>665</v>
      </c>
      <c r="F5239" t="s">
        <v>664</v>
      </c>
      <c r="G5239" t="s">
        <v>665</v>
      </c>
      <c r="H5239" t="s">
        <v>665</v>
      </c>
      <c r="I5239" t="s">
        <v>665</v>
      </c>
      <c r="J5239" t="s">
        <v>665</v>
      </c>
      <c r="K5239" t="s">
        <v>664</v>
      </c>
      <c r="L5239" t="s">
        <v>664</v>
      </c>
      <c r="M5239" t="s">
        <v>665</v>
      </c>
      <c r="N5239" t="s">
        <v>665</v>
      </c>
      <c r="O5239" t="s">
        <v>665</v>
      </c>
      <c r="P5239" t="s">
        <v>663</v>
      </c>
      <c r="Q5239" t="s">
        <v>665</v>
      </c>
      <c r="R5239" t="s">
        <v>664</v>
      </c>
      <c r="S5239" t="s">
        <v>664</v>
      </c>
      <c r="T5239" t="s">
        <v>665</v>
      </c>
      <c r="U5239" t="s">
        <v>664</v>
      </c>
      <c r="V5239" t="s">
        <v>665</v>
      </c>
      <c r="W5239" t="s">
        <v>664</v>
      </c>
      <c r="X5239" t="s">
        <v>664</v>
      </c>
      <c r="Y5239" t="s">
        <v>664</v>
      </c>
      <c r="Z5239" t="s">
        <v>664</v>
      </c>
      <c r="AA5239" t="s">
        <v>664</v>
      </c>
      <c r="AB5239" t="s">
        <v>664</v>
      </c>
      <c r="AC5239" t="s">
        <v>664</v>
      </c>
      <c r="AD5239" t="s">
        <v>664</v>
      </c>
      <c r="AE5239" t="s">
        <v>664</v>
      </c>
      <c r="AF5239" t="s">
        <v>664</v>
      </c>
    </row>
    <row r="5240" spans="1:32">
      <c r="A5240">
        <v>118028</v>
      </c>
      <c r="B5240" t="s">
        <v>85</v>
      </c>
      <c r="C5240" t="s">
        <v>665</v>
      </c>
      <c r="D5240" t="s">
        <v>664</v>
      </c>
      <c r="E5240" t="s">
        <v>665</v>
      </c>
      <c r="F5240" t="s">
        <v>665</v>
      </c>
      <c r="G5240" t="s">
        <v>663</v>
      </c>
      <c r="H5240" t="s">
        <v>665</v>
      </c>
      <c r="I5240" t="s">
        <v>665</v>
      </c>
      <c r="J5240" t="s">
        <v>665</v>
      </c>
      <c r="K5240" t="s">
        <v>663</v>
      </c>
      <c r="L5240" t="s">
        <v>665</v>
      </c>
      <c r="M5240" t="s">
        <v>665</v>
      </c>
      <c r="N5240" t="s">
        <v>663</v>
      </c>
      <c r="O5240" t="s">
        <v>665</v>
      </c>
      <c r="P5240" t="s">
        <v>665</v>
      </c>
      <c r="Q5240" t="s">
        <v>665</v>
      </c>
      <c r="R5240" t="s">
        <v>665</v>
      </c>
      <c r="S5240" t="s">
        <v>665</v>
      </c>
      <c r="T5240" t="s">
        <v>664</v>
      </c>
      <c r="U5240" t="s">
        <v>665</v>
      </c>
      <c r="V5240" t="s">
        <v>664</v>
      </c>
      <c r="W5240" t="s">
        <v>664</v>
      </c>
      <c r="X5240" t="s">
        <v>665</v>
      </c>
      <c r="Y5240" t="s">
        <v>664</v>
      </c>
      <c r="Z5240" t="s">
        <v>664</v>
      </c>
      <c r="AA5240" t="s">
        <v>664</v>
      </c>
      <c r="AB5240" t="s">
        <v>665</v>
      </c>
      <c r="AC5240" t="s">
        <v>665</v>
      </c>
      <c r="AD5240" t="s">
        <v>665</v>
      </c>
      <c r="AE5240" t="s">
        <v>664</v>
      </c>
      <c r="AF5240" t="s">
        <v>664</v>
      </c>
    </row>
    <row r="5241" spans="1:32">
      <c r="A5241">
        <v>118029</v>
      </c>
      <c r="B5241" t="s">
        <v>85</v>
      </c>
      <c r="C5241" t="s">
        <v>665</v>
      </c>
      <c r="D5241" t="s">
        <v>665</v>
      </c>
      <c r="E5241" t="s">
        <v>665</v>
      </c>
      <c r="F5241" t="s">
        <v>665</v>
      </c>
      <c r="G5241" t="s">
        <v>663</v>
      </c>
      <c r="H5241" t="s">
        <v>665</v>
      </c>
      <c r="I5241" t="s">
        <v>665</v>
      </c>
      <c r="J5241" t="s">
        <v>665</v>
      </c>
      <c r="K5241" t="s">
        <v>664</v>
      </c>
      <c r="L5241" t="s">
        <v>664</v>
      </c>
      <c r="M5241" t="s">
        <v>665</v>
      </c>
      <c r="N5241" t="s">
        <v>665</v>
      </c>
      <c r="O5241" t="s">
        <v>665</v>
      </c>
      <c r="P5241" t="s">
        <v>665</v>
      </c>
      <c r="Q5241" t="s">
        <v>665</v>
      </c>
      <c r="R5241" t="s">
        <v>665</v>
      </c>
      <c r="S5241" t="s">
        <v>665</v>
      </c>
      <c r="T5241" t="s">
        <v>663</v>
      </c>
      <c r="U5241" t="s">
        <v>664</v>
      </c>
      <c r="V5241" t="s">
        <v>664</v>
      </c>
      <c r="W5241" t="s">
        <v>664</v>
      </c>
      <c r="X5241" t="s">
        <v>665</v>
      </c>
      <c r="Y5241" t="s">
        <v>663</v>
      </c>
      <c r="Z5241" t="s">
        <v>663</v>
      </c>
      <c r="AA5241" t="s">
        <v>663</v>
      </c>
      <c r="AB5241" t="s">
        <v>665</v>
      </c>
      <c r="AC5241" t="s">
        <v>665</v>
      </c>
      <c r="AD5241" t="s">
        <v>665</v>
      </c>
      <c r="AE5241" t="s">
        <v>665</v>
      </c>
      <c r="AF5241" t="s">
        <v>665</v>
      </c>
    </row>
    <row r="5242" spans="1:32">
      <c r="A5242">
        <v>118035</v>
      </c>
      <c r="B5242" t="s">
        <v>85</v>
      </c>
      <c r="C5242" t="s">
        <v>665</v>
      </c>
      <c r="D5242" t="s">
        <v>663</v>
      </c>
      <c r="E5242" t="s">
        <v>665</v>
      </c>
      <c r="F5242" t="s">
        <v>665</v>
      </c>
      <c r="G5242" t="s">
        <v>665</v>
      </c>
      <c r="H5242" t="s">
        <v>665</v>
      </c>
      <c r="I5242" t="s">
        <v>665</v>
      </c>
      <c r="J5242" t="s">
        <v>663</v>
      </c>
      <c r="K5242" t="s">
        <v>665</v>
      </c>
      <c r="L5242" t="s">
        <v>663</v>
      </c>
      <c r="M5242" t="s">
        <v>663</v>
      </c>
      <c r="N5242" t="s">
        <v>663</v>
      </c>
      <c r="O5242" t="s">
        <v>665</v>
      </c>
      <c r="P5242" t="s">
        <v>665</v>
      </c>
      <c r="Q5242" t="s">
        <v>665</v>
      </c>
      <c r="R5242" t="s">
        <v>665</v>
      </c>
      <c r="S5242" t="s">
        <v>663</v>
      </c>
      <c r="T5242" t="s">
        <v>665</v>
      </c>
      <c r="U5242" t="s">
        <v>663</v>
      </c>
      <c r="V5242" t="s">
        <v>665</v>
      </c>
      <c r="W5242" t="s">
        <v>665</v>
      </c>
      <c r="X5242" t="s">
        <v>665</v>
      </c>
      <c r="Y5242" t="s">
        <v>663</v>
      </c>
      <c r="Z5242" t="s">
        <v>665</v>
      </c>
      <c r="AA5242" t="s">
        <v>663</v>
      </c>
      <c r="AB5242" t="s">
        <v>664</v>
      </c>
      <c r="AC5242" t="s">
        <v>664</v>
      </c>
      <c r="AD5242" t="s">
        <v>664</v>
      </c>
      <c r="AE5242" t="s">
        <v>665</v>
      </c>
      <c r="AF5242" t="s">
        <v>665</v>
      </c>
    </row>
    <row r="5243" spans="1:32">
      <c r="A5243">
        <v>118061</v>
      </c>
      <c r="B5243" t="s">
        <v>85</v>
      </c>
      <c r="C5243" t="s">
        <v>665</v>
      </c>
      <c r="D5243" t="s">
        <v>665</v>
      </c>
      <c r="E5243" t="s">
        <v>665</v>
      </c>
      <c r="F5243" t="s">
        <v>665</v>
      </c>
      <c r="G5243" t="s">
        <v>664</v>
      </c>
      <c r="H5243" t="s">
        <v>665</v>
      </c>
      <c r="I5243" t="s">
        <v>665</v>
      </c>
      <c r="J5243" t="s">
        <v>665</v>
      </c>
      <c r="K5243" t="s">
        <v>665</v>
      </c>
      <c r="L5243" t="s">
        <v>665</v>
      </c>
      <c r="M5243" t="s">
        <v>665</v>
      </c>
      <c r="N5243" t="s">
        <v>663</v>
      </c>
      <c r="O5243" t="s">
        <v>665</v>
      </c>
      <c r="P5243" t="s">
        <v>665</v>
      </c>
      <c r="Q5243" t="s">
        <v>665</v>
      </c>
      <c r="R5243" t="s">
        <v>665</v>
      </c>
      <c r="S5243" t="s">
        <v>665</v>
      </c>
      <c r="T5243" t="s">
        <v>664</v>
      </c>
      <c r="U5243" t="s">
        <v>665</v>
      </c>
      <c r="V5243" t="s">
        <v>665</v>
      </c>
      <c r="W5243" t="s">
        <v>664</v>
      </c>
      <c r="X5243" t="s">
        <v>664</v>
      </c>
      <c r="Y5243" t="s">
        <v>664</v>
      </c>
      <c r="Z5243" t="s">
        <v>664</v>
      </c>
      <c r="AA5243" t="s">
        <v>664</v>
      </c>
      <c r="AB5243" t="s">
        <v>664</v>
      </c>
      <c r="AC5243" t="s">
        <v>664</v>
      </c>
      <c r="AD5243" t="s">
        <v>664</v>
      </c>
      <c r="AE5243" t="s">
        <v>664</v>
      </c>
      <c r="AF5243" t="s">
        <v>664</v>
      </c>
    </row>
    <row r="5244" spans="1:32">
      <c r="A5244">
        <v>118065</v>
      </c>
      <c r="B5244" t="s">
        <v>85</v>
      </c>
      <c r="C5244" t="s">
        <v>665</v>
      </c>
      <c r="D5244" t="s">
        <v>663</v>
      </c>
      <c r="E5244" t="s">
        <v>665</v>
      </c>
      <c r="F5244" t="s">
        <v>665</v>
      </c>
      <c r="G5244" t="s">
        <v>663</v>
      </c>
      <c r="H5244" t="s">
        <v>665</v>
      </c>
      <c r="I5244" t="s">
        <v>665</v>
      </c>
      <c r="J5244" t="s">
        <v>665</v>
      </c>
      <c r="K5244" t="s">
        <v>663</v>
      </c>
      <c r="L5244" t="s">
        <v>665</v>
      </c>
      <c r="M5244" t="s">
        <v>665</v>
      </c>
      <c r="N5244" t="s">
        <v>665</v>
      </c>
      <c r="O5244" t="s">
        <v>665</v>
      </c>
      <c r="P5244" t="s">
        <v>663</v>
      </c>
      <c r="Q5244" t="s">
        <v>665</v>
      </c>
      <c r="R5244" t="s">
        <v>665</v>
      </c>
      <c r="S5244" t="s">
        <v>665</v>
      </c>
      <c r="T5244" t="s">
        <v>665</v>
      </c>
      <c r="U5244" t="s">
        <v>663</v>
      </c>
      <c r="V5244" t="s">
        <v>665</v>
      </c>
      <c r="W5244" t="s">
        <v>664</v>
      </c>
      <c r="X5244" t="s">
        <v>664</v>
      </c>
      <c r="Y5244" t="s">
        <v>665</v>
      </c>
      <c r="Z5244" t="s">
        <v>664</v>
      </c>
      <c r="AA5244" t="s">
        <v>664</v>
      </c>
      <c r="AB5244" t="s">
        <v>665</v>
      </c>
      <c r="AC5244" t="s">
        <v>665</v>
      </c>
      <c r="AD5244" t="s">
        <v>664</v>
      </c>
      <c r="AE5244" t="s">
        <v>665</v>
      </c>
      <c r="AF5244" t="s">
        <v>664</v>
      </c>
    </row>
    <row r="5245" spans="1:32">
      <c r="A5245">
        <v>118067</v>
      </c>
      <c r="B5245" t="s">
        <v>85</v>
      </c>
      <c r="C5245" t="s">
        <v>665</v>
      </c>
      <c r="D5245" t="s">
        <v>665</v>
      </c>
      <c r="E5245" t="s">
        <v>665</v>
      </c>
      <c r="F5245" t="s">
        <v>665</v>
      </c>
      <c r="G5245" t="s">
        <v>665</v>
      </c>
      <c r="H5245" t="s">
        <v>665</v>
      </c>
      <c r="I5245" t="s">
        <v>665</v>
      </c>
      <c r="J5245" t="s">
        <v>665</v>
      </c>
      <c r="K5245" t="s">
        <v>664</v>
      </c>
      <c r="L5245" t="s">
        <v>665</v>
      </c>
      <c r="M5245" t="s">
        <v>665</v>
      </c>
      <c r="N5245" t="s">
        <v>665</v>
      </c>
      <c r="O5245" t="s">
        <v>665</v>
      </c>
      <c r="P5245" t="s">
        <v>665</v>
      </c>
      <c r="Q5245" t="s">
        <v>665</v>
      </c>
      <c r="R5245" t="s">
        <v>665</v>
      </c>
      <c r="S5245" t="s">
        <v>664</v>
      </c>
      <c r="T5245" t="s">
        <v>665</v>
      </c>
      <c r="U5245" t="s">
        <v>665</v>
      </c>
      <c r="V5245" t="s">
        <v>665</v>
      </c>
      <c r="W5245" t="s">
        <v>665</v>
      </c>
      <c r="X5245" t="s">
        <v>665</v>
      </c>
      <c r="Y5245" t="s">
        <v>665</v>
      </c>
      <c r="Z5245" t="s">
        <v>665</v>
      </c>
      <c r="AA5245" t="s">
        <v>665</v>
      </c>
      <c r="AB5245" t="s">
        <v>664</v>
      </c>
      <c r="AC5245" t="s">
        <v>665</v>
      </c>
      <c r="AD5245" t="s">
        <v>665</v>
      </c>
      <c r="AE5245" t="s">
        <v>664</v>
      </c>
      <c r="AF5245" t="s">
        <v>665</v>
      </c>
    </row>
    <row r="5246" spans="1:32">
      <c r="A5246">
        <v>118073</v>
      </c>
      <c r="B5246" t="s">
        <v>85</v>
      </c>
      <c r="C5246" t="s">
        <v>665</v>
      </c>
      <c r="D5246" t="s">
        <v>663</v>
      </c>
      <c r="E5246" t="s">
        <v>665</v>
      </c>
      <c r="F5246" t="s">
        <v>665</v>
      </c>
      <c r="G5246" t="s">
        <v>663</v>
      </c>
      <c r="H5246" t="s">
        <v>665</v>
      </c>
      <c r="I5246" t="s">
        <v>663</v>
      </c>
      <c r="J5246" t="s">
        <v>663</v>
      </c>
      <c r="K5246" t="s">
        <v>665</v>
      </c>
      <c r="L5246" t="s">
        <v>663</v>
      </c>
      <c r="M5246" t="s">
        <v>665</v>
      </c>
      <c r="N5246" t="s">
        <v>663</v>
      </c>
      <c r="O5246" t="s">
        <v>665</v>
      </c>
      <c r="P5246" t="s">
        <v>665</v>
      </c>
      <c r="Q5246" t="s">
        <v>663</v>
      </c>
      <c r="R5246" t="s">
        <v>665</v>
      </c>
      <c r="S5246" t="s">
        <v>664</v>
      </c>
      <c r="T5246" t="s">
        <v>664</v>
      </c>
      <c r="U5246" t="s">
        <v>665</v>
      </c>
      <c r="V5246" t="s">
        <v>665</v>
      </c>
      <c r="W5246" t="s">
        <v>665</v>
      </c>
      <c r="X5246" t="s">
        <v>665</v>
      </c>
      <c r="Y5246" t="s">
        <v>664</v>
      </c>
      <c r="Z5246" t="s">
        <v>664</v>
      </c>
      <c r="AA5246" t="s">
        <v>665</v>
      </c>
      <c r="AB5246" t="s">
        <v>664</v>
      </c>
      <c r="AC5246" t="s">
        <v>664</v>
      </c>
      <c r="AD5246" t="s">
        <v>664</v>
      </c>
      <c r="AE5246" t="s">
        <v>664</v>
      </c>
      <c r="AF5246" t="s">
        <v>664</v>
      </c>
    </row>
    <row r="5247" spans="1:32">
      <c r="A5247">
        <v>118074</v>
      </c>
      <c r="B5247" t="s">
        <v>85</v>
      </c>
      <c r="C5247" t="s">
        <v>665</v>
      </c>
      <c r="D5247" t="s">
        <v>665</v>
      </c>
      <c r="E5247" t="s">
        <v>663</v>
      </c>
      <c r="F5247" t="s">
        <v>665</v>
      </c>
      <c r="G5247" t="s">
        <v>663</v>
      </c>
      <c r="H5247" t="s">
        <v>665</v>
      </c>
      <c r="I5247" t="s">
        <v>665</v>
      </c>
      <c r="J5247" t="s">
        <v>663</v>
      </c>
      <c r="K5247" t="s">
        <v>665</v>
      </c>
      <c r="L5247" t="s">
        <v>665</v>
      </c>
      <c r="M5247" t="s">
        <v>663</v>
      </c>
      <c r="N5247" t="s">
        <v>663</v>
      </c>
      <c r="O5247" t="s">
        <v>663</v>
      </c>
      <c r="P5247" t="s">
        <v>665</v>
      </c>
      <c r="Q5247" t="s">
        <v>665</v>
      </c>
      <c r="R5247" t="s">
        <v>663</v>
      </c>
      <c r="S5247" t="s">
        <v>664</v>
      </c>
      <c r="T5247" t="s">
        <v>663</v>
      </c>
      <c r="U5247" t="s">
        <v>663</v>
      </c>
      <c r="V5247" t="s">
        <v>665</v>
      </c>
      <c r="W5247" t="s">
        <v>665</v>
      </c>
      <c r="X5247" t="s">
        <v>665</v>
      </c>
      <c r="Y5247" t="s">
        <v>665</v>
      </c>
      <c r="Z5247" t="s">
        <v>663</v>
      </c>
      <c r="AA5247" t="s">
        <v>665</v>
      </c>
      <c r="AB5247" t="s">
        <v>665</v>
      </c>
      <c r="AC5247" t="s">
        <v>664</v>
      </c>
      <c r="AD5247" t="s">
        <v>665</v>
      </c>
      <c r="AE5247" t="s">
        <v>664</v>
      </c>
      <c r="AF5247" t="s">
        <v>664</v>
      </c>
    </row>
    <row r="5248" spans="1:32">
      <c r="A5248">
        <v>118082</v>
      </c>
      <c r="B5248" t="s">
        <v>85</v>
      </c>
      <c r="C5248" t="s">
        <v>665</v>
      </c>
      <c r="D5248" t="s">
        <v>665</v>
      </c>
      <c r="E5248" t="s">
        <v>663</v>
      </c>
      <c r="F5248" t="s">
        <v>665</v>
      </c>
      <c r="G5248" t="s">
        <v>665</v>
      </c>
      <c r="H5248" t="s">
        <v>665</v>
      </c>
      <c r="I5248" t="s">
        <v>664</v>
      </c>
      <c r="J5248" t="s">
        <v>665</v>
      </c>
      <c r="K5248" t="s">
        <v>665</v>
      </c>
      <c r="L5248" t="s">
        <v>665</v>
      </c>
      <c r="M5248" t="s">
        <v>664</v>
      </c>
      <c r="N5248" t="s">
        <v>664</v>
      </c>
      <c r="O5248" t="s">
        <v>665</v>
      </c>
      <c r="P5248" t="s">
        <v>665</v>
      </c>
      <c r="Q5248" t="s">
        <v>665</v>
      </c>
      <c r="R5248" t="s">
        <v>665</v>
      </c>
      <c r="S5248" t="s">
        <v>665</v>
      </c>
      <c r="T5248" t="s">
        <v>664</v>
      </c>
      <c r="U5248" t="s">
        <v>665</v>
      </c>
      <c r="V5248" t="s">
        <v>665</v>
      </c>
      <c r="W5248" t="s">
        <v>664</v>
      </c>
      <c r="X5248" t="s">
        <v>664</v>
      </c>
      <c r="Y5248" t="s">
        <v>664</v>
      </c>
      <c r="Z5248" t="s">
        <v>664</v>
      </c>
      <c r="AA5248" t="s">
        <v>664</v>
      </c>
      <c r="AB5248" t="s">
        <v>664</v>
      </c>
      <c r="AC5248" t="s">
        <v>664</v>
      </c>
      <c r="AD5248" t="s">
        <v>664</v>
      </c>
      <c r="AE5248" t="s">
        <v>664</v>
      </c>
      <c r="AF5248" t="s">
        <v>664</v>
      </c>
    </row>
    <row r="5249" spans="1:32">
      <c r="A5249">
        <v>118085</v>
      </c>
      <c r="B5249" t="s">
        <v>85</v>
      </c>
      <c r="C5249" t="s">
        <v>665</v>
      </c>
      <c r="D5249" t="s">
        <v>664</v>
      </c>
      <c r="E5249" t="s">
        <v>665</v>
      </c>
      <c r="F5249" t="s">
        <v>665</v>
      </c>
      <c r="G5249" t="s">
        <v>665</v>
      </c>
      <c r="H5249" t="s">
        <v>665</v>
      </c>
      <c r="I5249" t="s">
        <v>665</v>
      </c>
      <c r="J5249" t="s">
        <v>665</v>
      </c>
      <c r="K5249" t="s">
        <v>665</v>
      </c>
      <c r="L5249" t="s">
        <v>663</v>
      </c>
      <c r="M5249" t="s">
        <v>663</v>
      </c>
      <c r="N5249" t="s">
        <v>663</v>
      </c>
      <c r="O5249" t="s">
        <v>665</v>
      </c>
      <c r="P5249" t="s">
        <v>663</v>
      </c>
      <c r="Q5249" t="s">
        <v>663</v>
      </c>
      <c r="R5249" t="s">
        <v>665</v>
      </c>
      <c r="S5249" t="s">
        <v>663</v>
      </c>
      <c r="T5249" t="s">
        <v>665</v>
      </c>
      <c r="U5249" t="s">
        <v>665</v>
      </c>
      <c r="V5249" t="s">
        <v>665</v>
      </c>
      <c r="W5249" t="s">
        <v>664</v>
      </c>
      <c r="X5249" t="s">
        <v>664</v>
      </c>
      <c r="Y5249" t="s">
        <v>664</v>
      </c>
      <c r="Z5249" t="s">
        <v>664</v>
      </c>
      <c r="AA5249" t="s">
        <v>665</v>
      </c>
      <c r="AB5249" t="s">
        <v>665</v>
      </c>
      <c r="AC5249" t="s">
        <v>664</v>
      </c>
      <c r="AD5249" t="s">
        <v>664</v>
      </c>
      <c r="AE5249" t="s">
        <v>665</v>
      </c>
      <c r="AF5249" t="s">
        <v>664</v>
      </c>
    </row>
    <row r="5250" spans="1:32">
      <c r="A5250">
        <v>118106</v>
      </c>
      <c r="B5250" t="s">
        <v>85</v>
      </c>
      <c r="C5250" t="s">
        <v>665</v>
      </c>
      <c r="D5250" t="s">
        <v>665</v>
      </c>
      <c r="E5250" t="s">
        <v>665</v>
      </c>
      <c r="F5250" t="s">
        <v>665</v>
      </c>
      <c r="G5250" t="s">
        <v>665</v>
      </c>
      <c r="H5250" t="s">
        <v>665</v>
      </c>
      <c r="I5250" t="s">
        <v>665</v>
      </c>
      <c r="J5250" t="s">
        <v>665</v>
      </c>
      <c r="K5250" t="s">
        <v>665</v>
      </c>
      <c r="L5250" t="s">
        <v>665</v>
      </c>
      <c r="M5250" t="s">
        <v>664</v>
      </c>
      <c r="N5250" t="s">
        <v>665</v>
      </c>
      <c r="O5250" t="s">
        <v>665</v>
      </c>
      <c r="P5250" t="s">
        <v>665</v>
      </c>
      <c r="Q5250" t="s">
        <v>665</v>
      </c>
      <c r="R5250" t="s">
        <v>664</v>
      </c>
      <c r="S5250" t="s">
        <v>665</v>
      </c>
      <c r="T5250" t="s">
        <v>664</v>
      </c>
      <c r="U5250" t="s">
        <v>665</v>
      </c>
      <c r="V5250" t="s">
        <v>665</v>
      </c>
      <c r="W5250" t="s">
        <v>664</v>
      </c>
      <c r="X5250" t="s">
        <v>664</v>
      </c>
      <c r="Y5250" t="s">
        <v>664</v>
      </c>
      <c r="Z5250" t="s">
        <v>665</v>
      </c>
      <c r="AA5250" t="s">
        <v>664</v>
      </c>
      <c r="AB5250" t="s">
        <v>664</v>
      </c>
      <c r="AC5250" t="s">
        <v>664</v>
      </c>
      <c r="AD5250" t="s">
        <v>664</v>
      </c>
      <c r="AE5250" t="s">
        <v>665</v>
      </c>
      <c r="AF5250" t="s">
        <v>665</v>
      </c>
    </row>
    <row r="5251" spans="1:32">
      <c r="A5251">
        <v>118107</v>
      </c>
      <c r="B5251" t="s">
        <v>85</v>
      </c>
      <c r="C5251" t="s">
        <v>665</v>
      </c>
      <c r="D5251" t="s">
        <v>663</v>
      </c>
      <c r="E5251" t="s">
        <v>665</v>
      </c>
      <c r="F5251" t="s">
        <v>665</v>
      </c>
      <c r="G5251" t="s">
        <v>665</v>
      </c>
      <c r="H5251" t="s">
        <v>665</v>
      </c>
      <c r="I5251" t="s">
        <v>663</v>
      </c>
      <c r="J5251" t="s">
        <v>665</v>
      </c>
      <c r="K5251" t="s">
        <v>665</v>
      </c>
      <c r="L5251" t="s">
        <v>663</v>
      </c>
      <c r="M5251" t="s">
        <v>663</v>
      </c>
      <c r="N5251" t="s">
        <v>665</v>
      </c>
      <c r="O5251" t="s">
        <v>663</v>
      </c>
      <c r="P5251" t="s">
        <v>665</v>
      </c>
      <c r="Q5251" t="s">
        <v>665</v>
      </c>
      <c r="R5251" t="s">
        <v>665</v>
      </c>
      <c r="S5251" t="s">
        <v>665</v>
      </c>
      <c r="T5251" t="s">
        <v>665</v>
      </c>
      <c r="U5251" t="s">
        <v>663</v>
      </c>
      <c r="V5251" t="s">
        <v>665</v>
      </c>
      <c r="W5251" t="s">
        <v>664</v>
      </c>
      <c r="X5251" t="s">
        <v>664</v>
      </c>
      <c r="Y5251" t="s">
        <v>664</v>
      </c>
      <c r="Z5251" t="s">
        <v>665</v>
      </c>
      <c r="AA5251" t="s">
        <v>665</v>
      </c>
      <c r="AB5251" t="s">
        <v>665</v>
      </c>
      <c r="AC5251" t="s">
        <v>665</v>
      </c>
      <c r="AD5251" t="s">
        <v>665</v>
      </c>
      <c r="AE5251" t="s">
        <v>665</v>
      </c>
      <c r="AF5251" t="s">
        <v>665</v>
      </c>
    </row>
    <row r="5252" spans="1:32">
      <c r="A5252">
        <v>118122</v>
      </c>
      <c r="B5252" t="s">
        <v>85</v>
      </c>
      <c r="C5252" t="s">
        <v>665</v>
      </c>
      <c r="D5252" t="s">
        <v>665</v>
      </c>
      <c r="E5252" t="s">
        <v>665</v>
      </c>
      <c r="F5252" t="s">
        <v>665</v>
      </c>
      <c r="G5252" t="s">
        <v>663</v>
      </c>
      <c r="H5252" t="s">
        <v>665</v>
      </c>
      <c r="I5252" t="s">
        <v>665</v>
      </c>
      <c r="J5252" t="s">
        <v>665</v>
      </c>
      <c r="K5252" t="s">
        <v>665</v>
      </c>
      <c r="L5252" t="s">
        <v>663</v>
      </c>
      <c r="M5252" t="s">
        <v>665</v>
      </c>
      <c r="N5252" t="s">
        <v>665</v>
      </c>
      <c r="O5252" t="s">
        <v>665</v>
      </c>
      <c r="P5252" t="s">
        <v>665</v>
      </c>
      <c r="Q5252" t="s">
        <v>665</v>
      </c>
      <c r="R5252" t="s">
        <v>664</v>
      </c>
      <c r="S5252" t="s">
        <v>664</v>
      </c>
      <c r="T5252" t="s">
        <v>665</v>
      </c>
      <c r="U5252" t="s">
        <v>663</v>
      </c>
      <c r="V5252" t="s">
        <v>664</v>
      </c>
      <c r="W5252" t="s">
        <v>664</v>
      </c>
      <c r="X5252" t="s">
        <v>664</v>
      </c>
      <c r="Y5252" t="s">
        <v>664</v>
      </c>
      <c r="Z5252" t="s">
        <v>664</v>
      </c>
      <c r="AA5252" t="s">
        <v>665</v>
      </c>
      <c r="AB5252" t="s">
        <v>664</v>
      </c>
      <c r="AC5252" t="s">
        <v>664</v>
      </c>
      <c r="AD5252" t="s">
        <v>664</v>
      </c>
      <c r="AE5252" t="s">
        <v>664</v>
      </c>
      <c r="AF5252" t="s">
        <v>664</v>
      </c>
    </row>
    <row r="5253" spans="1:32">
      <c r="A5253">
        <v>118136</v>
      </c>
      <c r="B5253" t="s">
        <v>85</v>
      </c>
      <c r="C5253" t="s">
        <v>665</v>
      </c>
      <c r="D5253" t="s">
        <v>663</v>
      </c>
      <c r="E5253" t="s">
        <v>663</v>
      </c>
      <c r="F5253" t="s">
        <v>665</v>
      </c>
      <c r="G5253" t="s">
        <v>663</v>
      </c>
      <c r="H5253" t="s">
        <v>665</v>
      </c>
      <c r="I5253" t="s">
        <v>665</v>
      </c>
      <c r="J5253" t="s">
        <v>665</v>
      </c>
      <c r="K5253" t="s">
        <v>664</v>
      </c>
      <c r="L5253" t="s">
        <v>663</v>
      </c>
      <c r="M5253" t="s">
        <v>665</v>
      </c>
      <c r="N5253" t="s">
        <v>665</v>
      </c>
      <c r="O5253" t="s">
        <v>665</v>
      </c>
      <c r="P5253" t="s">
        <v>663</v>
      </c>
      <c r="Q5253" t="s">
        <v>663</v>
      </c>
      <c r="R5253" t="s">
        <v>663</v>
      </c>
      <c r="S5253" t="s">
        <v>664</v>
      </c>
      <c r="T5253" t="s">
        <v>663</v>
      </c>
      <c r="U5253" t="s">
        <v>663</v>
      </c>
      <c r="V5253" t="s">
        <v>665</v>
      </c>
      <c r="W5253" t="s">
        <v>664</v>
      </c>
      <c r="X5253" t="s">
        <v>664</v>
      </c>
      <c r="Y5253" t="s">
        <v>664</v>
      </c>
      <c r="Z5253" t="s">
        <v>664</v>
      </c>
      <c r="AA5253" t="s">
        <v>664</v>
      </c>
      <c r="AB5253" t="s">
        <v>664</v>
      </c>
      <c r="AC5253" t="s">
        <v>664</v>
      </c>
      <c r="AD5253" t="s">
        <v>664</v>
      </c>
      <c r="AE5253" t="s">
        <v>664</v>
      </c>
      <c r="AF5253" t="s">
        <v>664</v>
      </c>
    </row>
    <row r="5254" spans="1:32">
      <c r="A5254">
        <v>118177</v>
      </c>
      <c r="B5254" t="s">
        <v>85</v>
      </c>
      <c r="C5254" t="s">
        <v>665</v>
      </c>
      <c r="D5254" t="s">
        <v>665</v>
      </c>
      <c r="E5254" t="s">
        <v>665</v>
      </c>
      <c r="F5254" t="s">
        <v>665</v>
      </c>
      <c r="G5254" t="s">
        <v>665</v>
      </c>
      <c r="H5254" t="s">
        <v>665</v>
      </c>
      <c r="I5254" t="s">
        <v>665</v>
      </c>
      <c r="J5254" t="s">
        <v>665</v>
      </c>
      <c r="K5254" t="s">
        <v>665</v>
      </c>
      <c r="L5254" t="s">
        <v>665</v>
      </c>
      <c r="M5254" t="s">
        <v>665</v>
      </c>
      <c r="N5254" t="s">
        <v>665</v>
      </c>
      <c r="O5254" t="s">
        <v>665</v>
      </c>
      <c r="P5254" t="s">
        <v>665</v>
      </c>
      <c r="Q5254" t="s">
        <v>665</v>
      </c>
      <c r="R5254" t="s">
        <v>665</v>
      </c>
      <c r="S5254" t="s">
        <v>665</v>
      </c>
      <c r="T5254" t="s">
        <v>665</v>
      </c>
      <c r="U5254" t="s">
        <v>663</v>
      </c>
      <c r="V5254" t="s">
        <v>665</v>
      </c>
      <c r="W5254" t="s">
        <v>665</v>
      </c>
      <c r="X5254" t="s">
        <v>663</v>
      </c>
      <c r="Y5254" t="s">
        <v>665</v>
      </c>
      <c r="Z5254" t="s">
        <v>665</v>
      </c>
      <c r="AA5254" t="s">
        <v>665</v>
      </c>
      <c r="AB5254" t="s">
        <v>665</v>
      </c>
      <c r="AC5254" t="s">
        <v>665</v>
      </c>
      <c r="AD5254" t="s">
        <v>663</v>
      </c>
      <c r="AE5254" t="s">
        <v>665</v>
      </c>
      <c r="AF5254" t="s">
        <v>665</v>
      </c>
    </row>
    <row r="5255" spans="1:32">
      <c r="A5255">
        <v>118180</v>
      </c>
      <c r="B5255" t="s">
        <v>85</v>
      </c>
      <c r="C5255" t="s">
        <v>665</v>
      </c>
      <c r="D5255" t="s">
        <v>665</v>
      </c>
      <c r="E5255" t="s">
        <v>663</v>
      </c>
      <c r="F5255" t="s">
        <v>665</v>
      </c>
      <c r="G5255" t="s">
        <v>665</v>
      </c>
      <c r="H5255" t="s">
        <v>665</v>
      </c>
      <c r="I5255" t="s">
        <v>665</v>
      </c>
      <c r="J5255" t="s">
        <v>665</v>
      </c>
      <c r="K5255" t="s">
        <v>663</v>
      </c>
      <c r="L5255" t="s">
        <v>665</v>
      </c>
      <c r="M5255" t="s">
        <v>665</v>
      </c>
      <c r="N5255" t="s">
        <v>663</v>
      </c>
      <c r="O5255" t="s">
        <v>665</v>
      </c>
      <c r="P5255" t="s">
        <v>665</v>
      </c>
      <c r="Q5255" t="s">
        <v>665</v>
      </c>
      <c r="R5255" t="s">
        <v>663</v>
      </c>
      <c r="S5255" t="s">
        <v>665</v>
      </c>
      <c r="T5255" t="s">
        <v>665</v>
      </c>
      <c r="U5255" t="s">
        <v>665</v>
      </c>
      <c r="V5255" t="s">
        <v>665</v>
      </c>
      <c r="W5255" t="s">
        <v>664</v>
      </c>
      <c r="X5255" t="s">
        <v>664</v>
      </c>
      <c r="Y5255" t="s">
        <v>664</v>
      </c>
      <c r="Z5255" t="s">
        <v>664</v>
      </c>
      <c r="AA5255" t="s">
        <v>664</v>
      </c>
      <c r="AB5255" t="s">
        <v>664</v>
      </c>
      <c r="AC5255" t="s">
        <v>664</v>
      </c>
      <c r="AD5255" t="s">
        <v>664</v>
      </c>
      <c r="AE5255" t="s">
        <v>664</v>
      </c>
      <c r="AF5255" t="s">
        <v>664</v>
      </c>
    </row>
    <row r="5256" spans="1:32">
      <c r="A5256">
        <v>118182</v>
      </c>
      <c r="B5256" t="s">
        <v>85</v>
      </c>
      <c r="C5256" t="s">
        <v>665</v>
      </c>
      <c r="D5256" t="s">
        <v>665</v>
      </c>
      <c r="E5256" t="s">
        <v>664</v>
      </c>
      <c r="F5256" t="s">
        <v>665</v>
      </c>
      <c r="G5256" t="s">
        <v>663</v>
      </c>
      <c r="H5256" t="s">
        <v>665</v>
      </c>
      <c r="I5256" t="s">
        <v>665</v>
      </c>
      <c r="J5256" t="s">
        <v>665</v>
      </c>
      <c r="K5256" t="s">
        <v>665</v>
      </c>
      <c r="L5256" t="s">
        <v>665</v>
      </c>
      <c r="M5256" t="s">
        <v>663</v>
      </c>
      <c r="N5256" t="s">
        <v>663</v>
      </c>
      <c r="O5256" t="s">
        <v>665</v>
      </c>
      <c r="P5256" t="s">
        <v>665</v>
      </c>
      <c r="Q5256" t="s">
        <v>665</v>
      </c>
      <c r="R5256" t="s">
        <v>665</v>
      </c>
      <c r="S5256" t="s">
        <v>665</v>
      </c>
      <c r="T5256" t="s">
        <v>664</v>
      </c>
      <c r="U5256" t="s">
        <v>665</v>
      </c>
      <c r="V5256" t="s">
        <v>664</v>
      </c>
      <c r="W5256" t="s">
        <v>664</v>
      </c>
      <c r="X5256" t="s">
        <v>664</v>
      </c>
      <c r="Y5256" t="s">
        <v>664</v>
      </c>
      <c r="Z5256" t="s">
        <v>664</v>
      </c>
      <c r="AA5256" t="s">
        <v>665</v>
      </c>
      <c r="AB5256" t="s">
        <v>665</v>
      </c>
      <c r="AC5256" t="s">
        <v>665</v>
      </c>
      <c r="AD5256" t="s">
        <v>664</v>
      </c>
      <c r="AE5256" t="s">
        <v>664</v>
      </c>
      <c r="AF5256" t="s">
        <v>665</v>
      </c>
    </row>
    <row r="5257" spans="1:32">
      <c r="A5257">
        <v>118194</v>
      </c>
      <c r="B5257" t="s">
        <v>85</v>
      </c>
      <c r="C5257" t="s">
        <v>665</v>
      </c>
      <c r="D5257" t="s">
        <v>665</v>
      </c>
      <c r="E5257" t="s">
        <v>663</v>
      </c>
      <c r="F5257" t="s">
        <v>665</v>
      </c>
      <c r="G5257" t="s">
        <v>664</v>
      </c>
      <c r="H5257" t="s">
        <v>665</v>
      </c>
      <c r="I5257" t="s">
        <v>665</v>
      </c>
      <c r="J5257" t="s">
        <v>665</v>
      </c>
      <c r="K5257" t="s">
        <v>665</v>
      </c>
      <c r="L5257" t="s">
        <v>665</v>
      </c>
      <c r="M5257" t="s">
        <v>665</v>
      </c>
      <c r="N5257" t="s">
        <v>664</v>
      </c>
      <c r="O5257" t="s">
        <v>665</v>
      </c>
      <c r="P5257" t="s">
        <v>665</v>
      </c>
      <c r="Q5257" t="s">
        <v>665</v>
      </c>
      <c r="R5257" t="s">
        <v>665</v>
      </c>
      <c r="S5257" t="s">
        <v>665</v>
      </c>
      <c r="T5257" t="s">
        <v>665</v>
      </c>
      <c r="U5257" t="s">
        <v>665</v>
      </c>
      <c r="V5257" t="s">
        <v>663</v>
      </c>
      <c r="W5257" t="s">
        <v>665</v>
      </c>
      <c r="X5257" t="s">
        <v>665</v>
      </c>
      <c r="Y5257" t="s">
        <v>664</v>
      </c>
      <c r="Z5257" t="s">
        <v>665</v>
      </c>
      <c r="AA5257" t="s">
        <v>665</v>
      </c>
      <c r="AB5257" t="s">
        <v>663</v>
      </c>
      <c r="AC5257" t="s">
        <v>663</v>
      </c>
      <c r="AD5257" t="s">
        <v>664</v>
      </c>
      <c r="AE5257" t="s">
        <v>664</v>
      </c>
      <c r="AF5257" t="s">
        <v>664</v>
      </c>
    </row>
    <row r="5258" spans="1:32">
      <c r="A5258">
        <v>118203</v>
      </c>
      <c r="B5258" t="s">
        <v>85</v>
      </c>
      <c r="C5258" t="s">
        <v>665</v>
      </c>
      <c r="D5258" t="s">
        <v>665</v>
      </c>
      <c r="E5258" t="s">
        <v>665</v>
      </c>
      <c r="F5258" t="s">
        <v>665</v>
      </c>
      <c r="G5258" t="s">
        <v>665</v>
      </c>
      <c r="H5258" t="s">
        <v>665</v>
      </c>
      <c r="I5258" t="s">
        <v>665</v>
      </c>
      <c r="J5258" t="s">
        <v>665</v>
      </c>
      <c r="K5258" t="s">
        <v>665</v>
      </c>
      <c r="L5258" t="s">
        <v>665</v>
      </c>
      <c r="M5258" t="s">
        <v>663</v>
      </c>
      <c r="N5258" t="s">
        <v>663</v>
      </c>
      <c r="O5258" t="s">
        <v>665</v>
      </c>
      <c r="P5258" t="s">
        <v>663</v>
      </c>
      <c r="Q5258" t="s">
        <v>663</v>
      </c>
      <c r="R5258" t="s">
        <v>665</v>
      </c>
      <c r="S5258" t="s">
        <v>665</v>
      </c>
      <c r="T5258" t="s">
        <v>665</v>
      </c>
      <c r="U5258" t="s">
        <v>665</v>
      </c>
      <c r="V5258" t="s">
        <v>665</v>
      </c>
      <c r="W5258" t="s">
        <v>664</v>
      </c>
      <c r="X5258" t="s">
        <v>664</v>
      </c>
      <c r="Y5258" t="s">
        <v>664</v>
      </c>
      <c r="Z5258" t="s">
        <v>664</v>
      </c>
      <c r="AA5258" t="s">
        <v>664</v>
      </c>
      <c r="AB5258" t="s">
        <v>664</v>
      </c>
      <c r="AC5258" t="s">
        <v>664</v>
      </c>
      <c r="AD5258" t="s">
        <v>664</v>
      </c>
      <c r="AE5258" t="s">
        <v>664</v>
      </c>
      <c r="AF5258" t="s">
        <v>664</v>
      </c>
    </row>
    <row r="5259" spans="1:32">
      <c r="A5259">
        <v>118220</v>
      </c>
      <c r="B5259" t="s">
        <v>85</v>
      </c>
      <c r="C5259" t="s">
        <v>665</v>
      </c>
      <c r="D5259" t="s">
        <v>663</v>
      </c>
      <c r="E5259" t="s">
        <v>665</v>
      </c>
      <c r="F5259" t="s">
        <v>665</v>
      </c>
      <c r="G5259" t="s">
        <v>664</v>
      </c>
      <c r="H5259" t="s">
        <v>665</v>
      </c>
      <c r="I5259" t="s">
        <v>663</v>
      </c>
      <c r="J5259" t="s">
        <v>663</v>
      </c>
      <c r="K5259" t="s">
        <v>664</v>
      </c>
      <c r="L5259" t="s">
        <v>663</v>
      </c>
      <c r="M5259" t="s">
        <v>665</v>
      </c>
      <c r="N5259" t="s">
        <v>663</v>
      </c>
      <c r="O5259" t="s">
        <v>663</v>
      </c>
      <c r="P5259" t="s">
        <v>663</v>
      </c>
      <c r="Q5259" t="s">
        <v>665</v>
      </c>
      <c r="R5259" t="s">
        <v>665</v>
      </c>
      <c r="S5259" t="s">
        <v>663</v>
      </c>
      <c r="T5259" t="s">
        <v>663</v>
      </c>
      <c r="U5259" t="s">
        <v>665</v>
      </c>
      <c r="V5259" t="s">
        <v>663</v>
      </c>
      <c r="W5259" t="s">
        <v>665</v>
      </c>
      <c r="X5259" t="s">
        <v>665</v>
      </c>
      <c r="Y5259" t="s">
        <v>665</v>
      </c>
      <c r="Z5259" t="s">
        <v>665</v>
      </c>
      <c r="AA5259" t="s">
        <v>665</v>
      </c>
      <c r="AB5259" t="s">
        <v>665</v>
      </c>
      <c r="AC5259" t="s">
        <v>665</v>
      </c>
      <c r="AD5259" t="s">
        <v>664</v>
      </c>
      <c r="AE5259" t="s">
        <v>664</v>
      </c>
      <c r="AF5259" t="s">
        <v>664</v>
      </c>
    </row>
    <row r="5260" spans="1:32">
      <c r="A5260">
        <v>118227</v>
      </c>
      <c r="B5260" t="s">
        <v>85</v>
      </c>
      <c r="C5260" t="s">
        <v>665</v>
      </c>
      <c r="D5260" t="s">
        <v>665</v>
      </c>
      <c r="E5260" t="s">
        <v>664</v>
      </c>
      <c r="F5260" t="s">
        <v>665</v>
      </c>
      <c r="G5260" t="s">
        <v>665</v>
      </c>
      <c r="H5260" t="s">
        <v>665</v>
      </c>
      <c r="I5260" t="s">
        <v>665</v>
      </c>
      <c r="J5260" t="s">
        <v>665</v>
      </c>
      <c r="K5260" t="s">
        <v>665</v>
      </c>
      <c r="L5260" t="s">
        <v>665</v>
      </c>
      <c r="M5260" t="s">
        <v>665</v>
      </c>
      <c r="N5260" t="s">
        <v>665</v>
      </c>
      <c r="O5260" t="s">
        <v>665</v>
      </c>
      <c r="P5260" t="s">
        <v>665</v>
      </c>
      <c r="Q5260" t="s">
        <v>665</v>
      </c>
      <c r="R5260" t="s">
        <v>665</v>
      </c>
      <c r="S5260" t="s">
        <v>663</v>
      </c>
      <c r="T5260" t="s">
        <v>665</v>
      </c>
      <c r="U5260" t="s">
        <v>665</v>
      </c>
      <c r="V5260" t="s">
        <v>665</v>
      </c>
      <c r="W5260" t="s">
        <v>664</v>
      </c>
      <c r="X5260" t="s">
        <v>664</v>
      </c>
      <c r="Y5260" t="s">
        <v>664</v>
      </c>
      <c r="Z5260" t="s">
        <v>664</v>
      </c>
      <c r="AA5260" t="s">
        <v>664</v>
      </c>
      <c r="AB5260" t="s">
        <v>664</v>
      </c>
      <c r="AC5260" t="s">
        <v>664</v>
      </c>
      <c r="AD5260" t="s">
        <v>664</v>
      </c>
      <c r="AE5260" t="s">
        <v>664</v>
      </c>
      <c r="AF5260" t="s">
        <v>664</v>
      </c>
    </row>
    <row r="5261" spans="1:32">
      <c r="A5261">
        <v>118234</v>
      </c>
      <c r="B5261" t="s">
        <v>85</v>
      </c>
      <c r="C5261" t="s">
        <v>665</v>
      </c>
      <c r="D5261" t="s">
        <v>665</v>
      </c>
      <c r="E5261" t="s">
        <v>663</v>
      </c>
      <c r="F5261" t="s">
        <v>665</v>
      </c>
      <c r="G5261" t="s">
        <v>663</v>
      </c>
      <c r="H5261" t="s">
        <v>663</v>
      </c>
      <c r="I5261" t="s">
        <v>665</v>
      </c>
      <c r="J5261" t="s">
        <v>665</v>
      </c>
      <c r="K5261" t="s">
        <v>665</v>
      </c>
      <c r="L5261" t="s">
        <v>665</v>
      </c>
      <c r="M5261" t="s">
        <v>664</v>
      </c>
      <c r="N5261" t="s">
        <v>665</v>
      </c>
      <c r="O5261" t="s">
        <v>663</v>
      </c>
      <c r="P5261" t="s">
        <v>665</v>
      </c>
      <c r="Q5261" t="s">
        <v>665</v>
      </c>
      <c r="R5261" t="s">
        <v>664</v>
      </c>
      <c r="S5261" t="s">
        <v>663</v>
      </c>
      <c r="T5261" t="s">
        <v>663</v>
      </c>
      <c r="U5261" t="s">
        <v>665</v>
      </c>
      <c r="V5261" t="s">
        <v>665</v>
      </c>
      <c r="W5261" t="s">
        <v>664</v>
      </c>
      <c r="X5261" t="s">
        <v>665</v>
      </c>
      <c r="Y5261" t="s">
        <v>665</v>
      </c>
      <c r="Z5261" t="s">
        <v>665</v>
      </c>
      <c r="AA5261" t="s">
        <v>665</v>
      </c>
      <c r="AB5261" t="s">
        <v>664</v>
      </c>
      <c r="AC5261" t="s">
        <v>664</v>
      </c>
      <c r="AD5261" t="s">
        <v>664</v>
      </c>
      <c r="AE5261" t="s">
        <v>664</v>
      </c>
      <c r="AF5261" t="s">
        <v>664</v>
      </c>
    </row>
    <row r="5262" spans="1:32">
      <c r="A5262">
        <v>118236</v>
      </c>
      <c r="B5262" t="s">
        <v>85</v>
      </c>
      <c r="C5262" t="s">
        <v>665</v>
      </c>
      <c r="D5262" t="s">
        <v>665</v>
      </c>
      <c r="E5262" t="s">
        <v>664</v>
      </c>
      <c r="F5262" t="s">
        <v>665</v>
      </c>
      <c r="G5262" t="s">
        <v>665</v>
      </c>
      <c r="H5262" t="s">
        <v>665</v>
      </c>
      <c r="I5262" t="s">
        <v>665</v>
      </c>
      <c r="J5262" t="s">
        <v>665</v>
      </c>
      <c r="K5262" t="s">
        <v>665</v>
      </c>
      <c r="L5262" t="s">
        <v>665</v>
      </c>
      <c r="M5262" t="s">
        <v>663</v>
      </c>
      <c r="N5262" t="s">
        <v>663</v>
      </c>
      <c r="O5262" t="s">
        <v>665</v>
      </c>
      <c r="P5262" t="s">
        <v>663</v>
      </c>
      <c r="Q5262" t="s">
        <v>663</v>
      </c>
      <c r="R5262" t="s">
        <v>665</v>
      </c>
      <c r="S5262" t="s">
        <v>663</v>
      </c>
      <c r="T5262" t="s">
        <v>663</v>
      </c>
      <c r="U5262" t="s">
        <v>665</v>
      </c>
      <c r="V5262" t="s">
        <v>665</v>
      </c>
      <c r="W5262" t="s">
        <v>664</v>
      </c>
      <c r="X5262" t="s">
        <v>664</v>
      </c>
      <c r="Y5262" t="s">
        <v>664</v>
      </c>
      <c r="Z5262" t="s">
        <v>665</v>
      </c>
      <c r="AA5262" t="s">
        <v>664</v>
      </c>
      <c r="AB5262" t="s">
        <v>665</v>
      </c>
      <c r="AC5262" t="s">
        <v>664</v>
      </c>
      <c r="AD5262" t="s">
        <v>665</v>
      </c>
      <c r="AE5262" t="s">
        <v>665</v>
      </c>
      <c r="AF5262" t="s">
        <v>665</v>
      </c>
    </row>
    <row r="5263" spans="1:32">
      <c r="A5263">
        <v>118252</v>
      </c>
      <c r="B5263" t="s">
        <v>85</v>
      </c>
      <c r="C5263" t="s">
        <v>665</v>
      </c>
      <c r="D5263" t="s">
        <v>663</v>
      </c>
      <c r="E5263" t="s">
        <v>665</v>
      </c>
      <c r="F5263" t="s">
        <v>665</v>
      </c>
      <c r="G5263" t="s">
        <v>663</v>
      </c>
      <c r="H5263" t="s">
        <v>665</v>
      </c>
      <c r="I5263" t="s">
        <v>664</v>
      </c>
      <c r="J5263" t="s">
        <v>665</v>
      </c>
      <c r="K5263" t="s">
        <v>665</v>
      </c>
      <c r="L5263" t="s">
        <v>663</v>
      </c>
      <c r="M5263" t="s">
        <v>663</v>
      </c>
      <c r="N5263" t="s">
        <v>663</v>
      </c>
      <c r="O5263" t="s">
        <v>665</v>
      </c>
      <c r="P5263" t="s">
        <v>663</v>
      </c>
      <c r="Q5263" t="s">
        <v>665</v>
      </c>
      <c r="R5263" t="s">
        <v>663</v>
      </c>
      <c r="S5263" t="s">
        <v>663</v>
      </c>
      <c r="T5263" t="s">
        <v>665</v>
      </c>
      <c r="U5263" t="s">
        <v>665</v>
      </c>
      <c r="V5263" t="s">
        <v>665</v>
      </c>
      <c r="W5263" t="s">
        <v>664</v>
      </c>
      <c r="X5263" t="s">
        <v>665</v>
      </c>
      <c r="Y5263" t="s">
        <v>665</v>
      </c>
      <c r="Z5263" t="s">
        <v>665</v>
      </c>
      <c r="AA5263" t="s">
        <v>665</v>
      </c>
      <c r="AB5263" t="s">
        <v>665</v>
      </c>
      <c r="AC5263" t="s">
        <v>665</v>
      </c>
      <c r="AD5263" t="s">
        <v>665</v>
      </c>
      <c r="AE5263" t="s">
        <v>665</v>
      </c>
      <c r="AF5263" t="s">
        <v>665</v>
      </c>
    </row>
    <row r="5264" spans="1:32">
      <c r="A5264">
        <v>118256</v>
      </c>
      <c r="B5264" t="s">
        <v>85</v>
      </c>
      <c r="C5264" t="s">
        <v>663</v>
      </c>
      <c r="D5264" t="s">
        <v>665</v>
      </c>
      <c r="E5264" t="s">
        <v>663</v>
      </c>
      <c r="F5264" t="s">
        <v>665</v>
      </c>
      <c r="G5264" t="s">
        <v>663</v>
      </c>
      <c r="H5264" t="s">
        <v>663</v>
      </c>
      <c r="I5264" t="s">
        <v>663</v>
      </c>
      <c r="J5264" t="s">
        <v>663</v>
      </c>
      <c r="K5264" t="s">
        <v>665</v>
      </c>
      <c r="L5264" t="s">
        <v>665</v>
      </c>
      <c r="M5264" t="s">
        <v>663</v>
      </c>
      <c r="N5264" t="s">
        <v>665</v>
      </c>
      <c r="O5264" t="s">
        <v>663</v>
      </c>
      <c r="P5264" t="s">
        <v>665</v>
      </c>
      <c r="Q5264" t="s">
        <v>665</v>
      </c>
      <c r="R5264" t="s">
        <v>663</v>
      </c>
      <c r="S5264" t="s">
        <v>665</v>
      </c>
      <c r="T5264" t="s">
        <v>663</v>
      </c>
      <c r="U5264" t="s">
        <v>665</v>
      </c>
      <c r="V5264" t="s">
        <v>665</v>
      </c>
      <c r="W5264" t="s">
        <v>665</v>
      </c>
      <c r="X5264" t="s">
        <v>664</v>
      </c>
      <c r="Y5264" t="s">
        <v>665</v>
      </c>
      <c r="Z5264" t="s">
        <v>665</v>
      </c>
      <c r="AA5264" t="s">
        <v>665</v>
      </c>
      <c r="AB5264" t="s">
        <v>664</v>
      </c>
      <c r="AC5264" t="s">
        <v>664</v>
      </c>
      <c r="AD5264" t="s">
        <v>664</v>
      </c>
      <c r="AE5264" t="s">
        <v>664</v>
      </c>
      <c r="AF5264" t="s">
        <v>664</v>
      </c>
    </row>
    <row r="5265" spans="1:32">
      <c r="A5265">
        <v>118260</v>
      </c>
      <c r="B5265" t="s">
        <v>85</v>
      </c>
      <c r="C5265" t="s">
        <v>665</v>
      </c>
      <c r="D5265" t="s">
        <v>665</v>
      </c>
      <c r="E5265" t="s">
        <v>665</v>
      </c>
      <c r="F5265" t="s">
        <v>665</v>
      </c>
      <c r="G5265" t="s">
        <v>665</v>
      </c>
      <c r="H5265" t="s">
        <v>665</v>
      </c>
      <c r="I5265" t="s">
        <v>665</v>
      </c>
      <c r="J5265" t="s">
        <v>665</v>
      </c>
      <c r="K5265" t="s">
        <v>665</v>
      </c>
      <c r="L5265" t="s">
        <v>663</v>
      </c>
      <c r="M5265" t="s">
        <v>665</v>
      </c>
      <c r="N5265" t="s">
        <v>665</v>
      </c>
      <c r="O5265" t="s">
        <v>663</v>
      </c>
      <c r="P5265" t="s">
        <v>665</v>
      </c>
      <c r="Q5265" t="s">
        <v>663</v>
      </c>
      <c r="R5265" t="s">
        <v>665</v>
      </c>
      <c r="S5265" t="s">
        <v>663</v>
      </c>
      <c r="T5265" t="s">
        <v>664</v>
      </c>
      <c r="U5265" t="s">
        <v>665</v>
      </c>
      <c r="V5265" t="s">
        <v>665</v>
      </c>
      <c r="W5265" t="s">
        <v>664</v>
      </c>
      <c r="X5265" t="s">
        <v>664</v>
      </c>
      <c r="Y5265" t="s">
        <v>664</v>
      </c>
      <c r="Z5265" t="s">
        <v>664</v>
      </c>
      <c r="AA5265" t="s">
        <v>664</v>
      </c>
      <c r="AB5265" t="s">
        <v>664</v>
      </c>
      <c r="AC5265" t="s">
        <v>664</v>
      </c>
      <c r="AD5265" t="s">
        <v>664</v>
      </c>
      <c r="AE5265" t="s">
        <v>664</v>
      </c>
      <c r="AF5265" t="s">
        <v>664</v>
      </c>
    </row>
    <row r="5266" spans="1:32">
      <c r="A5266">
        <v>118279</v>
      </c>
      <c r="B5266" t="s">
        <v>85</v>
      </c>
      <c r="C5266" t="s">
        <v>665</v>
      </c>
      <c r="D5266" t="s">
        <v>663</v>
      </c>
      <c r="E5266" t="s">
        <v>663</v>
      </c>
      <c r="F5266" t="s">
        <v>665</v>
      </c>
      <c r="G5266" t="s">
        <v>665</v>
      </c>
      <c r="H5266" t="s">
        <v>665</v>
      </c>
      <c r="I5266" t="s">
        <v>665</v>
      </c>
      <c r="J5266" t="s">
        <v>665</v>
      </c>
      <c r="K5266" t="s">
        <v>663</v>
      </c>
      <c r="L5266" t="s">
        <v>663</v>
      </c>
      <c r="M5266" t="s">
        <v>665</v>
      </c>
      <c r="N5266" t="s">
        <v>663</v>
      </c>
      <c r="O5266" t="s">
        <v>665</v>
      </c>
      <c r="P5266" t="s">
        <v>663</v>
      </c>
      <c r="Q5266" t="s">
        <v>663</v>
      </c>
      <c r="R5266" t="s">
        <v>665</v>
      </c>
      <c r="S5266" t="s">
        <v>665</v>
      </c>
      <c r="T5266" t="s">
        <v>665</v>
      </c>
      <c r="U5266" t="s">
        <v>665</v>
      </c>
      <c r="V5266" t="s">
        <v>665</v>
      </c>
      <c r="W5266" t="s">
        <v>664</v>
      </c>
      <c r="X5266" t="s">
        <v>665</v>
      </c>
      <c r="Y5266" t="s">
        <v>664</v>
      </c>
      <c r="Z5266" t="s">
        <v>664</v>
      </c>
      <c r="AA5266" t="s">
        <v>664</v>
      </c>
      <c r="AB5266" t="s">
        <v>665</v>
      </c>
      <c r="AC5266" t="s">
        <v>665</v>
      </c>
      <c r="AD5266" t="s">
        <v>665</v>
      </c>
      <c r="AE5266" t="s">
        <v>665</v>
      </c>
      <c r="AF5266" t="s">
        <v>665</v>
      </c>
    </row>
    <row r="5267" spans="1:32">
      <c r="A5267">
        <v>118283</v>
      </c>
      <c r="B5267" t="s">
        <v>85</v>
      </c>
      <c r="C5267" t="s">
        <v>665</v>
      </c>
      <c r="D5267" t="s">
        <v>663</v>
      </c>
      <c r="E5267" t="s">
        <v>665</v>
      </c>
      <c r="F5267" t="s">
        <v>663</v>
      </c>
      <c r="G5267" t="s">
        <v>665</v>
      </c>
      <c r="H5267" t="s">
        <v>665</v>
      </c>
      <c r="I5267" t="s">
        <v>663</v>
      </c>
      <c r="J5267" t="s">
        <v>665</v>
      </c>
      <c r="K5267" t="s">
        <v>665</v>
      </c>
      <c r="L5267" t="s">
        <v>663</v>
      </c>
      <c r="M5267" t="s">
        <v>663</v>
      </c>
      <c r="N5267" t="s">
        <v>663</v>
      </c>
      <c r="O5267" t="s">
        <v>665</v>
      </c>
      <c r="P5267" t="s">
        <v>665</v>
      </c>
      <c r="Q5267" t="s">
        <v>665</v>
      </c>
      <c r="R5267" t="s">
        <v>663</v>
      </c>
      <c r="S5267" t="s">
        <v>665</v>
      </c>
      <c r="T5267" t="s">
        <v>665</v>
      </c>
      <c r="U5267" t="s">
        <v>663</v>
      </c>
      <c r="V5267" t="s">
        <v>663</v>
      </c>
      <c r="W5267" t="s">
        <v>665</v>
      </c>
      <c r="X5267" t="s">
        <v>665</v>
      </c>
      <c r="Y5267" t="s">
        <v>665</v>
      </c>
      <c r="Z5267" t="s">
        <v>665</v>
      </c>
      <c r="AA5267" t="s">
        <v>665</v>
      </c>
      <c r="AB5267" t="s">
        <v>664</v>
      </c>
      <c r="AC5267" t="s">
        <v>664</v>
      </c>
      <c r="AD5267" t="s">
        <v>664</v>
      </c>
      <c r="AE5267" t="s">
        <v>664</v>
      </c>
      <c r="AF5267" t="s">
        <v>664</v>
      </c>
    </row>
    <row r="5268" spans="1:32">
      <c r="A5268">
        <v>118285</v>
      </c>
      <c r="B5268" t="s">
        <v>85</v>
      </c>
      <c r="C5268" t="s">
        <v>665</v>
      </c>
      <c r="D5268" t="s">
        <v>665</v>
      </c>
      <c r="E5268" t="s">
        <v>665</v>
      </c>
      <c r="F5268" t="s">
        <v>665</v>
      </c>
      <c r="G5268" t="s">
        <v>665</v>
      </c>
      <c r="H5268" t="s">
        <v>665</v>
      </c>
      <c r="I5268" t="s">
        <v>665</v>
      </c>
      <c r="J5268" t="s">
        <v>665</v>
      </c>
      <c r="K5268" t="s">
        <v>665</v>
      </c>
      <c r="L5268" t="s">
        <v>665</v>
      </c>
      <c r="M5268" t="s">
        <v>665</v>
      </c>
      <c r="N5268" t="s">
        <v>665</v>
      </c>
      <c r="O5268" t="s">
        <v>665</v>
      </c>
      <c r="P5268" t="s">
        <v>665</v>
      </c>
      <c r="Q5268" t="s">
        <v>665</v>
      </c>
      <c r="R5268" t="s">
        <v>664</v>
      </c>
      <c r="S5268" t="s">
        <v>665</v>
      </c>
      <c r="T5268" t="s">
        <v>665</v>
      </c>
      <c r="U5268" t="s">
        <v>663</v>
      </c>
      <c r="V5268" t="s">
        <v>663</v>
      </c>
      <c r="W5268" t="s">
        <v>665</v>
      </c>
      <c r="X5268" t="s">
        <v>664</v>
      </c>
      <c r="Y5268" t="s">
        <v>663</v>
      </c>
      <c r="Z5268" t="s">
        <v>665</v>
      </c>
      <c r="AA5268" t="s">
        <v>663</v>
      </c>
      <c r="AB5268" t="s">
        <v>665</v>
      </c>
      <c r="AC5268" t="s">
        <v>665</v>
      </c>
      <c r="AD5268" t="s">
        <v>664</v>
      </c>
      <c r="AE5268" t="s">
        <v>665</v>
      </c>
      <c r="AF5268" t="s">
        <v>665</v>
      </c>
    </row>
    <row r="5269" spans="1:32">
      <c r="A5269">
        <v>118319</v>
      </c>
      <c r="B5269" t="s">
        <v>85</v>
      </c>
      <c r="C5269" t="s">
        <v>665</v>
      </c>
      <c r="D5269" t="s">
        <v>665</v>
      </c>
      <c r="E5269" t="s">
        <v>665</v>
      </c>
      <c r="F5269" t="s">
        <v>665</v>
      </c>
      <c r="G5269" t="s">
        <v>665</v>
      </c>
      <c r="H5269" t="s">
        <v>665</v>
      </c>
      <c r="I5269" t="s">
        <v>665</v>
      </c>
      <c r="J5269" t="s">
        <v>665</v>
      </c>
      <c r="K5269" t="s">
        <v>665</v>
      </c>
      <c r="L5269" t="s">
        <v>663</v>
      </c>
      <c r="M5269" t="s">
        <v>665</v>
      </c>
      <c r="N5269" t="s">
        <v>665</v>
      </c>
      <c r="O5269" t="s">
        <v>663</v>
      </c>
      <c r="P5269" t="s">
        <v>665</v>
      </c>
      <c r="Q5269" t="s">
        <v>665</v>
      </c>
      <c r="R5269" t="s">
        <v>665</v>
      </c>
      <c r="S5269" t="s">
        <v>665</v>
      </c>
      <c r="T5269" t="s">
        <v>665</v>
      </c>
      <c r="U5269" t="s">
        <v>665</v>
      </c>
      <c r="V5269" t="s">
        <v>665</v>
      </c>
      <c r="W5269" t="s">
        <v>665</v>
      </c>
      <c r="X5269" t="s">
        <v>663</v>
      </c>
      <c r="Y5269" t="s">
        <v>665</v>
      </c>
      <c r="Z5269" t="s">
        <v>665</v>
      </c>
      <c r="AA5269" t="s">
        <v>663</v>
      </c>
      <c r="AB5269" t="s">
        <v>664</v>
      </c>
      <c r="AC5269" t="s">
        <v>665</v>
      </c>
      <c r="AD5269" t="s">
        <v>665</v>
      </c>
      <c r="AE5269" t="s">
        <v>663</v>
      </c>
      <c r="AF5269" t="s">
        <v>663</v>
      </c>
    </row>
    <row r="5270" spans="1:32">
      <c r="A5270">
        <v>118363</v>
      </c>
      <c r="B5270" t="s">
        <v>85</v>
      </c>
      <c r="C5270" t="s">
        <v>665</v>
      </c>
      <c r="D5270" t="s">
        <v>665</v>
      </c>
      <c r="E5270" t="s">
        <v>665</v>
      </c>
      <c r="F5270" t="s">
        <v>665</v>
      </c>
      <c r="G5270" t="s">
        <v>663</v>
      </c>
      <c r="H5270" t="s">
        <v>665</v>
      </c>
      <c r="I5270" t="s">
        <v>665</v>
      </c>
      <c r="J5270" t="s">
        <v>665</v>
      </c>
      <c r="K5270" t="s">
        <v>665</v>
      </c>
      <c r="L5270" t="s">
        <v>665</v>
      </c>
      <c r="M5270" t="s">
        <v>665</v>
      </c>
      <c r="N5270" t="s">
        <v>665</v>
      </c>
      <c r="O5270" t="s">
        <v>665</v>
      </c>
      <c r="P5270" t="s">
        <v>665</v>
      </c>
      <c r="Q5270" t="s">
        <v>665</v>
      </c>
      <c r="R5270" t="s">
        <v>665</v>
      </c>
      <c r="S5270" t="s">
        <v>663</v>
      </c>
      <c r="T5270" t="s">
        <v>663</v>
      </c>
      <c r="U5270" t="s">
        <v>665</v>
      </c>
      <c r="V5270" t="s">
        <v>665</v>
      </c>
      <c r="W5270" t="s">
        <v>665</v>
      </c>
      <c r="X5270" t="s">
        <v>664</v>
      </c>
      <c r="Y5270" t="s">
        <v>664</v>
      </c>
      <c r="Z5270" t="s">
        <v>664</v>
      </c>
      <c r="AA5270" t="s">
        <v>664</v>
      </c>
      <c r="AB5270" t="s">
        <v>665</v>
      </c>
      <c r="AC5270" t="s">
        <v>664</v>
      </c>
      <c r="AD5270" t="s">
        <v>664</v>
      </c>
      <c r="AE5270" t="s">
        <v>664</v>
      </c>
      <c r="AF5270" t="s">
        <v>665</v>
      </c>
    </row>
    <row r="5271" spans="1:32">
      <c r="A5271">
        <v>118365</v>
      </c>
      <c r="B5271" t="s">
        <v>85</v>
      </c>
      <c r="C5271" t="s">
        <v>665</v>
      </c>
      <c r="D5271" t="s">
        <v>665</v>
      </c>
      <c r="E5271" t="s">
        <v>663</v>
      </c>
      <c r="F5271" t="s">
        <v>665</v>
      </c>
      <c r="G5271" t="s">
        <v>663</v>
      </c>
      <c r="H5271" t="s">
        <v>665</v>
      </c>
      <c r="I5271" t="s">
        <v>663</v>
      </c>
      <c r="J5271" t="s">
        <v>665</v>
      </c>
      <c r="K5271" t="s">
        <v>665</v>
      </c>
      <c r="L5271" t="s">
        <v>663</v>
      </c>
      <c r="M5271" t="s">
        <v>663</v>
      </c>
      <c r="N5271" t="s">
        <v>665</v>
      </c>
      <c r="O5271" t="s">
        <v>663</v>
      </c>
      <c r="P5271" t="s">
        <v>663</v>
      </c>
      <c r="Q5271" t="s">
        <v>665</v>
      </c>
      <c r="R5271" t="s">
        <v>665</v>
      </c>
      <c r="S5271" t="s">
        <v>665</v>
      </c>
      <c r="T5271" t="s">
        <v>665</v>
      </c>
      <c r="U5271" t="s">
        <v>664</v>
      </c>
      <c r="V5271" t="s">
        <v>665</v>
      </c>
      <c r="W5271" t="s">
        <v>663</v>
      </c>
      <c r="X5271" t="s">
        <v>663</v>
      </c>
      <c r="Y5271" t="s">
        <v>663</v>
      </c>
      <c r="Z5271" t="s">
        <v>665</v>
      </c>
      <c r="AA5271" t="s">
        <v>663</v>
      </c>
      <c r="AB5271" t="s">
        <v>665</v>
      </c>
      <c r="AC5271" t="s">
        <v>665</v>
      </c>
      <c r="AD5271" t="s">
        <v>664</v>
      </c>
      <c r="AE5271" t="s">
        <v>664</v>
      </c>
      <c r="AF5271" t="s">
        <v>664</v>
      </c>
    </row>
    <row r="5272" spans="1:32">
      <c r="A5272">
        <v>118372</v>
      </c>
      <c r="B5272" t="s">
        <v>85</v>
      </c>
      <c r="C5272" t="s">
        <v>665</v>
      </c>
      <c r="D5272" t="s">
        <v>665</v>
      </c>
      <c r="E5272" t="s">
        <v>665</v>
      </c>
      <c r="F5272" t="s">
        <v>665</v>
      </c>
      <c r="G5272" t="s">
        <v>665</v>
      </c>
      <c r="H5272" t="s">
        <v>665</v>
      </c>
      <c r="I5272" t="s">
        <v>665</v>
      </c>
      <c r="J5272" t="s">
        <v>665</v>
      </c>
      <c r="K5272" t="s">
        <v>665</v>
      </c>
      <c r="L5272" t="s">
        <v>665</v>
      </c>
      <c r="M5272" t="s">
        <v>665</v>
      </c>
      <c r="N5272" t="s">
        <v>665</v>
      </c>
      <c r="O5272" t="s">
        <v>665</v>
      </c>
      <c r="P5272" t="s">
        <v>665</v>
      </c>
      <c r="Q5272" t="s">
        <v>665</v>
      </c>
      <c r="R5272" t="s">
        <v>665</v>
      </c>
      <c r="S5272" t="s">
        <v>665</v>
      </c>
      <c r="T5272" t="s">
        <v>664</v>
      </c>
      <c r="U5272" t="s">
        <v>665</v>
      </c>
      <c r="V5272" t="s">
        <v>664</v>
      </c>
      <c r="W5272" t="s">
        <v>664</v>
      </c>
      <c r="X5272" t="s">
        <v>664</v>
      </c>
      <c r="Y5272" t="s">
        <v>664</v>
      </c>
      <c r="Z5272" t="s">
        <v>664</v>
      </c>
      <c r="AA5272" t="s">
        <v>664</v>
      </c>
      <c r="AB5272" t="s">
        <v>664</v>
      </c>
      <c r="AC5272" t="s">
        <v>664</v>
      </c>
      <c r="AD5272" t="s">
        <v>664</v>
      </c>
      <c r="AE5272" t="s">
        <v>664</v>
      </c>
      <c r="AF5272" t="s">
        <v>664</v>
      </c>
    </row>
    <row r="5273" spans="1:32">
      <c r="A5273">
        <v>118386</v>
      </c>
      <c r="B5273" t="s">
        <v>85</v>
      </c>
      <c r="C5273" t="s">
        <v>665</v>
      </c>
      <c r="D5273" t="s">
        <v>663</v>
      </c>
      <c r="E5273" t="s">
        <v>665</v>
      </c>
      <c r="F5273" t="s">
        <v>665</v>
      </c>
      <c r="G5273" t="s">
        <v>665</v>
      </c>
      <c r="H5273" t="s">
        <v>663</v>
      </c>
      <c r="I5273" t="s">
        <v>665</v>
      </c>
      <c r="J5273" t="s">
        <v>663</v>
      </c>
      <c r="K5273" t="s">
        <v>663</v>
      </c>
      <c r="L5273" t="s">
        <v>663</v>
      </c>
      <c r="M5273" t="s">
        <v>665</v>
      </c>
      <c r="N5273" t="s">
        <v>663</v>
      </c>
      <c r="O5273" t="s">
        <v>665</v>
      </c>
      <c r="P5273" t="s">
        <v>663</v>
      </c>
      <c r="Q5273" t="s">
        <v>665</v>
      </c>
      <c r="R5273" t="s">
        <v>665</v>
      </c>
      <c r="S5273" t="s">
        <v>665</v>
      </c>
      <c r="T5273" t="s">
        <v>663</v>
      </c>
      <c r="U5273" t="s">
        <v>664</v>
      </c>
      <c r="V5273" t="s">
        <v>665</v>
      </c>
      <c r="W5273" t="s">
        <v>664</v>
      </c>
      <c r="X5273" t="s">
        <v>665</v>
      </c>
      <c r="Y5273" t="s">
        <v>664</v>
      </c>
      <c r="Z5273" t="s">
        <v>664</v>
      </c>
      <c r="AA5273" t="s">
        <v>664</v>
      </c>
      <c r="AB5273" t="s">
        <v>665</v>
      </c>
      <c r="AC5273" t="s">
        <v>665</v>
      </c>
      <c r="AD5273" t="s">
        <v>665</v>
      </c>
      <c r="AE5273" t="s">
        <v>665</v>
      </c>
      <c r="AF5273" t="s">
        <v>665</v>
      </c>
    </row>
    <row r="5274" spans="1:32">
      <c r="A5274">
        <v>118397</v>
      </c>
      <c r="B5274" t="s">
        <v>85</v>
      </c>
      <c r="C5274" t="s">
        <v>665</v>
      </c>
      <c r="D5274" t="s">
        <v>664</v>
      </c>
      <c r="E5274" t="s">
        <v>665</v>
      </c>
      <c r="F5274" t="s">
        <v>664</v>
      </c>
      <c r="G5274" t="s">
        <v>665</v>
      </c>
      <c r="H5274" t="s">
        <v>665</v>
      </c>
      <c r="I5274" t="s">
        <v>665</v>
      </c>
      <c r="J5274" t="s">
        <v>665</v>
      </c>
      <c r="K5274" t="s">
        <v>665</v>
      </c>
      <c r="L5274" t="s">
        <v>665</v>
      </c>
      <c r="M5274" t="s">
        <v>665</v>
      </c>
      <c r="N5274" t="s">
        <v>663</v>
      </c>
      <c r="O5274" t="s">
        <v>665</v>
      </c>
      <c r="P5274" t="s">
        <v>665</v>
      </c>
      <c r="Q5274" t="s">
        <v>665</v>
      </c>
      <c r="R5274" t="s">
        <v>665</v>
      </c>
      <c r="S5274" t="s">
        <v>665</v>
      </c>
      <c r="T5274" t="s">
        <v>665</v>
      </c>
      <c r="U5274" t="s">
        <v>665</v>
      </c>
      <c r="V5274" t="s">
        <v>665</v>
      </c>
      <c r="W5274" t="s">
        <v>664</v>
      </c>
      <c r="X5274" t="s">
        <v>665</v>
      </c>
      <c r="Y5274" t="s">
        <v>665</v>
      </c>
      <c r="Z5274" t="s">
        <v>665</v>
      </c>
      <c r="AA5274" t="s">
        <v>665</v>
      </c>
      <c r="AB5274" t="s">
        <v>663</v>
      </c>
      <c r="AC5274" t="s">
        <v>663</v>
      </c>
      <c r="AD5274" t="s">
        <v>665</v>
      </c>
      <c r="AE5274" t="s">
        <v>663</v>
      </c>
      <c r="AF5274" t="s">
        <v>665</v>
      </c>
    </row>
    <row r="5275" spans="1:32">
      <c r="A5275">
        <v>118402</v>
      </c>
      <c r="B5275" t="s">
        <v>85</v>
      </c>
      <c r="C5275" t="s">
        <v>663</v>
      </c>
      <c r="D5275" t="s">
        <v>663</v>
      </c>
      <c r="E5275" t="s">
        <v>663</v>
      </c>
      <c r="F5275" t="s">
        <v>664</v>
      </c>
      <c r="G5275" t="s">
        <v>663</v>
      </c>
      <c r="H5275" t="s">
        <v>665</v>
      </c>
      <c r="I5275" t="s">
        <v>665</v>
      </c>
      <c r="J5275" t="s">
        <v>665</v>
      </c>
      <c r="K5275" t="s">
        <v>665</v>
      </c>
      <c r="L5275" t="s">
        <v>665</v>
      </c>
      <c r="M5275" t="s">
        <v>665</v>
      </c>
      <c r="N5275" t="s">
        <v>665</v>
      </c>
      <c r="O5275" t="s">
        <v>663</v>
      </c>
      <c r="P5275" t="s">
        <v>663</v>
      </c>
      <c r="Q5275" t="s">
        <v>665</v>
      </c>
      <c r="R5275" t="s">
        <v>665</v>
      </c>
      <c r="S5275" t="s">
        <v>665</v>
      </c>
      <c r="T5275" t="s">
        <v>665</v>
      </c>
      <c r="U5275" t="s">
        <v>665</v>
      </c>
      <c r="V5275" t="s">
        <v>665</v>
      </c>
      <c r="W5275" t="s">
        <v>664</v>
      </c>
      <c r="X5275" t="s">
        <v>664</v>
      </c>
      <c r="Y5275" t="s">
        <v>664</v>
      </c>
      <c r="Z5275" t="s">
        <v>664</v>
      </c>
      <c r="AA5275" t="s">
        <v>664</v>
      </c>
      <c r="AB5275" t="s">
        <v>664</v>
      </c>
      <c r="AC5275" t="s">
        <v>664</v>
      </c>
      <c r="AD5275" t="s">
        <v>664</v>
      </c>
      <c r="AE5275" t="s">
        <v>664</v>
      </c>
      <c r="AF5275" t="s">
        <v>664</v>
      </c>
    </row>
    <row r="5276" spans="1:32">
      <c r="A5276">
        <v>118417</v>
      </c>
      <c r="B5276" t="s">
        <v>85</v>
      </c>
      <c r="C5276" t="s">
        <v>665</v>
      </c>
      <c r="D5276" t="s">
        <v>663</v>
      </c>
      <c r="E5276" t="s">
        <v>665</v>
      </c>
      <c r="F5276" t="s">
        <v>665</v>
      </c>
      <c r="G5276" t="s">
        <v>663</v>
      </c>
      <c r="H5276" t="s">
        <v>665</v>
      </c>
      <c r="I5276" t="s">
        <v>665</v>
      </c>
      <c r="J5276" t="s">
        <v>664</v>
      </c>
      <c r="K5276" t="s">
        <v>665</v>
      </c>
      <c r="L5276" t="s">
        <v>665</v>
      </c>
      <c r="M5276" t="s">
        <v>665</v>
      </c>
      <c r="N5276" t="s">
        <v>664</v>
      </c>
      <c r="O5276" t="s">
        <v>665</v>
      </c>
      <c r="P5276" t="s">
        <v>663</v>
      </c>
      <c r="Q5276" t="s">
        <v>663</v>
      </c>
      <c r="R5276" t="s">
        <v>665</v>
      </c>
      <c r="S5276" t="s">
        <v>665</v>
      </c>
      <c r="T5276" t="s">
        <v>665</v>
      </c>
      <c r="U5276" t="s">
        <v>665</v>
      </c>
      <c r="V5276" t="s">
        <v>665</v>
      </c>
      <c r="W5276" t="s">
        <v>664</v>
      </c>
      <c r="X5276" t="s">
        <v>664</v>
      </c>
      <c r="Y5276" t="s">
        <v>664</v>
      </c>
      <c r="Z5276" t="s">
        <v>664</v>
      </c>
      <c r="AA5276" t="s">
        <v>664</v>
      </c>
      <c r="AB5276" t="s">
        <v>665</v>
      </c>
      <c r="AC5276" t="s">
        <v>664</v>
      </c>
      <c r="AD5276" t="s">
        <v>665</v>
      </c>
      <c r="AE5276" t="s">
        <v>665</v>
      </c>
      <c r="AF5276" t="s">
        <v>665</v>
      </c>
    </row>
    <row r="5277" spans="1:32">
      <c r="A5277">
        <v>118419</v>
      </c>
      <c r="B5277" t="s">
        <v>85</v>
      </c>
      <c r="C5277" t="s">
        <v>665</v>
      </c>
      <c r="D5277" t="s">
        <v>665</v>
      </c>
      <c r="E5277" t="s">
        <v>663</v>
      </c>
      <c r="F5277" t="s">
        <v>663</v>
      </c>
      <c r="G5277" t="s">
        <v>663</v>
      </c>
      <c r="H5277" t="s">
        <v>665</v>
      </c>
      <c r="I5277" t="s">
        <v>663</v>
      </c>
      <c r="J5277" t="s">
        <v>663</v>
      </c>
      <c r="K5277" t="s">
        <v>665</v>
      </c>
      <c r="L5277" t="s">
        <v>663</v>
      </c>
      <c r="M5277" t="s">
        <v>663</v>
      </c>
      <c r="N5277" t="s">
        <v>663</v>
      </c>
      <c r="O5277" t="s">
        <v>663</v>
      </c>
      <c r="P5277" t="s">
        <v>663</v>
      </c>
      <c r="Q5277" t="s">
        <v>663</v>
      </c>
      <c r="R5277" t="s">
        <v>665</v>
      </c>
      <c r="S5277" t="s">
        <v>665</v>
      </c>
      <c r="T5277" t="s">
        <v>663</v>
      </c>
      <c r="U5277" t="s">
        <v>665</v>
      </c>
      <c r="V5277" t="s">
        <v>665</v>
      </c>
      <c r="W5277" t="s">
        <v>665</v>
      </c>
      <c r="X5277" t="s">
        <v>665</v>
      </c>
      <c r="Y5277" t="s">
        <v>665</v>
      </c>
      <c r="Z5277" t="s">
        <v>665</v>
      </c>
      <c r="AA5277" t="s">
        <v>665</v>
      </c>
      <c r="AB5277" t="s">
        <v>664</v>
      </c>
      <c r="AC5277" t="s">
        <v>664</v>
      </c>
      <c r="AD5277" t="s">
        <v>664</v>
      </c>
      <c r="AE5277" t="s">
        <v>664</v>
      </c>
      <c r="AF5277" t="s">
        <v>664</v>
      </c>
    </row>
    <row r="5278" spans="1:32">
      <c r="A5278">
        <v>118426</v>
      </c>
      <c r="B5278" t="s">
        <v>85</v>
      </c>
      <c r="C5278" t="s">
        <v>665</v>
      </c>
      <c r="D5278" t="s">
        <v>665</v>
      </c>
      <c r="E5278" t="s">
        <v>665</v>
      </c>
      <c r="F5278" t="s">
        <v>665</v>
      </c>
      <c r="G5278" t="s">
        <v>664</v>
      </c>
      <c r="H5278" t="s">
        <v>665</v>
      </c>
      <c r="I5278" t="s">
        <v>663</v>
      </c>
      <c r="J5278" t="s">
        <v>665</v>
      </c>
      <c r="K5278" t="s">
        <v>665</v>
      </c>
      <c r="L5278" t="s">
        <v>665</v>
      </c>
      <c r="M5278" t="s">
        <v>665</v>
      </c>
      <c r="N5278" t="s">
        <v>663</v>
      </c>
      <c r="O5278" t="s">
        <v>663</v>
      </c>
      <c r="P5278" t="s">
        <v>665</v>
      </c>
      <c r="Q5278" t="s">
        <v>665</v>
      </c>
      <c r="R5278" t="s">
        <v>665</v>
      </c>
      <c r="S5278" t="s">
        <v>665</v>
      </c>
      <c r="T5278" t="s">
        <v>665</v>
      </c>
      <c r="U5278" t="s">
        <v>663</v>
      </c>
      <c r="V5278" t="s">
        <v>665</v>
      </c>
      <c r="W5278" t="s">
        <v>665</v>
      </c>
      <c r="X5278" t="s">
        <v>665</v>
      </c>
      <c r="Y5278" t="s">
        <v>664</v>
      </c>
      <c r="Z5278" t="s">
        <v>665</v>
      </c>
      <c r="AA5278" t="s">
        <v>663</v>
      </c>
      <c r="AB5278" t="s">
        <v>665</v>
      </c>
      <c r="AC5278" t="s">
        <v>665</v>
      </c>
      <c r="AD5278" t="s">
        <v>665</v>
      </c>
      <c r="AE5278" t="s">
        <v>665</v>
      </c>
      <c r="AF5278" t="s">
        <v>664</v>
      </c>
    </row>
    <row r="5279" spans="1:32">
      <c r="A5279">
        <v>118428</v>
      </c>
      <c r="B5279" t="s">
        <v>85</v>
      </c>
      <c r="C5279" t="s">
        <v>665</v>
      </c>
      <c r="D5279" t="s">
        <v>665</v>
      </c>
      <c r="E5279" t="s">
        <v>665</v>
      </c>
      <c r="F5279" t="s">
        <v>665</v>
      </c>
      <c r="G5279" t="s">
        <v>665</v>
      </c>
      <c r="H5279" t="s">
        <v>665</v>
      </c>
      <c r="I5279" t="s">
        <v>665</v>
      </c>
      <c r="J5279" t="s">
        <v>665</v>
      </c>
      <c r="K5279" t="s">
        <v>665</v>
      </c>
      <c r="L5279" t="s">
        <v>665</v>
      </c>
      <c r="M5279" t="s">
        <v>665</v>
      </c>
      <c r="N5279" t="s">
        <v>665</v>
      </c>
      <c r="O5279" t="s">
        <v>665</v>
      </c>
      <c r="P5279" t="s">
        <v>665</v>
      </c>
      <c r="Q5279" t="s">
        <v>665</v>
      </c>
      <c r="R5279" t="s">
        <v>665</v>
      </c>
      <c r="S5279" t="s">
        <v>665</v>
      </c>
      <c r="T5279" t="s">
        <v>665</v>
      </c>
      <c r="U5279" t="s">
        <v>665</v>
      </c>
      <c r="V5279" t="s">
        <v>665</v>
      </c>
      <c r="W5279" t="s">
        <v>665</v>
      </c>
      <c r="X5279" t="s">
        <v>665</v>
      </c>
      <c r="Y5279" t="s">
        <v>665</v>
      </c>
      <c r="Z5279" t="s">
        <v>665</v>
      </c>
      <c r="AA5279" t="s">
        <v>665</v>
      </c>
      <c r="AB5279" t="s">
        <v>664</v>
      </c>
      <c r="AC5279" t="s">
        <v>664</v>
      </c>
      <c r="AD5279" t="s">
        <v>664</v>
      </c>
      <c r="AE5279" t="s">
        <v>664</v>
      </c>
      <c r="AF5279" t="s">
        <v>664</v>
      </c>
    </row>
    <row r="5280" spans="1:32">
      <c r="A5280">
        <v>118431</v>
      </c>
      <c r="B5280" t="s">
        <v>85</v>
      </c>
      <c r="C5280" t="s">
        <v>665</v>
      </c>
      <c r="D5280" t="s">
        <v>664</v>
      </c>
      <c r="E5280" t="s">
        <v>664</v>
      </c>
      <c r="F5280" t="s">
        <v>665</v>
      </c>
      <c r="G5280" t="s">
        <v>665</v>
      </c>
      <c r="H5280" t="s">
        <v>665</v>
      </c>
      <c r="I5280" t="s">
        <v>665</v>
      </c>
      <c r="J5280" t="s">
        <v>665</v>
      </c>
      <c r="K5280" t="s">
        <v>665</v>
      </c>
      <c r="L5280" t="s">
        <v>665</v>
      </c>
      <c r="M5280" t="s">
        <v>665</v>
      </c>
      <c r="N5280" t="s">
        <v>663</v>
      </c>
      <c r="O5280" t="s">
        <v>665</v>
      </c>
      <c r="P5280" t="s">
        <v>663</v>
      </c>
      <c r="Q5280" t="s">
        <v>665</v>
      </c>
      <c r="R5280" t="s">
        <v>665</v>
      </c>
      <c r="S5280" t="s">
        <v>665</v>
      </c>
      <c r="T5280" t="s">
        <v>665</v>
      </c>
      <c r="U5280" t="s">
        <v>665</v>
      </c>
      <c r="V5280" t="s">
        <v>665</v>
      </c>
      <c r="W5280" t="s">
        <v>665</v>
      </c>
      <c r="X5280" t="s">
        <v>664</v>
      </c>
      <c r="Y5280" t="s">
        <v>665</v>
      </c>
      <c r="Z5280" t="s">
        <v>665</v>
      </c>
      <c r="AA5280" t="s">
        <v>665</v>
      </c>
      <c r="AB5280" t="s">
        <v>664</v>
      </c>
      <c r="AC5280" t="s">
        <v>664</v>
      </c>
      <c r="AD5280" t="s">
        <v>664</v>
      </c>
      <c r="AE5280" t="s">
        <v>665</v>
      </c>
      <c r="AF5280" t="s">
        <v>665</v>
      </c>
    </row>
    <row r="5281" spans="1:32">
      <c r="A5281">
        <v>118432</v>
      </c>
      <c r="B5281" t="s">
        <v>85</v>
      </c>
      <c r="C5281" t="s">
        <v>665</v>
      </c>
      <c r="D5281" t="s">
        <v>665</v>
      </c>
      <c r="E5281" t="s">
        <v>663</v>
      </c>
      <c r="F5281" t="s">
        <v>665</v>
      </c>
      <c r="G5281" t="s">
        <v>663</v>
      </c>
      <c r="H5281" t="s">
        <v>665</v>
      </c>
      <c r="I5281" t="s">
        <v>665</v>
      </c>
      <c r="J5281" t="s">
        <v>665</v>
      </c>
      <c r="K5281" t="s">
        <v>665</v>
      </c>
      <c r="L5281" t="s">
        <v>665</v>
      </c>
      <c r="M5281" t="s">
        <v>665</v>
      </c>
      <c r="N5281" t="s">
        <v>665</v>
      </c>
      <c r="O5281" t="s">
        <v>665</v>
      </c>
      <c r="P5281" t="s">
        <v>665</v>
      </c>
      <c r="Q5281" t="s">
        <v>665</v>
      </c>
      <c r="R5281" t="s">
        <v>665</v>
      </c>
      <c r="S5281" t="s">
        <v>665</v>
      </c>
      <c r="T5281" t="s">
        <v>665</v>
      </c>
      <c r="U5281" t="s">
        <v>665</v>
      </c>
      <c r="V5281" t="s">
        <v>665</v>
      </c>
      <c r="W5281" t="s">
        <v>664</v>
      </c>
      <c r="X5281" t="s">
        <v>664</v>
      </c>
      <c r="Y5281" t="s">
        <v>664</v>
      </c>
      <c r="Z5281" t="s">
        <v>664</v>
      </c>
      <c r="AA5281" t="s">
        <v>664</v>
      </c>
      <c r="AB5281" t="s">
        <v>665</v>
      </c>
      <c r="AC5281" t="s">
        <v>665</v>
      </c>
      <c r="AD5281" t="s">
        <v>665</v>
      </c>
      <c r="AE5281" t="s">
        <v>664</v>
      </c>
      <c r="AF5281" t="s">
        <v>665</v>
      </c>
    </row>
    <row r="5282" spans="1:32">
      <c r="A5282">
        <v>118449</v>
      </c>
      <c r="B5282" t="s">
        <v>85</v>
      </c>
      <c r="C5282" t="s">
        <v>665</v>
      </c>
      <c r="D5282" t="s">
        <v>665</v>
      </c>
      <c r="E5282" t="s">
        <v>663</v>
      </c>
      <c r="F5282" t="s">
        <v>665</v>
      </c>
      <c r="G5282" t="s">
        <v>665</v>
      </c>
      <c r="H5282" t="s">
        <v>665</v>
      </c>
      <c r="I5282" t="s">
        <v>665</v>
      </c>
      <c r="J5282" t="s">
        <v>663</v>
      </c>
      <c r="K5282" t="s">
        <v>665</v>
      </c>
      <c r="L5282" t="s">
        <v>665</v>
      </c>
      <c r="M5282" t="s">
        <v>665</v>
      </c>
      <c r="N5282" t="s">
        <v>665</v>
      </c>
      <c r="O5282" t="s">
        <v>665</v>
      </c>
      <c r="P5282" t="s">
        <v>665</v>
      </c>
      <c r="Q5282" t="s">
        <v>665</v>
      </c>
      <c r="R5282" t="s">
        <v>665</v>
      </c>
      <c r="S5282" t="s">
        <v>665</v>
      </c>
      <c r="T5282" t="s">
        <v>665</v>
      </c>
      <c r="U5282" t="s">
        <v>665</v>
      </c>
      <c r="V5282" t="s">
        <v>665</v>
      </c>
      <c r="W5282" t="s">
        <v>665</v>
      </c>
      <c r="X5282" t="s">
        <v>663</v>
      </c>
      <c r="Y5282" t="s">
        <v>665</v>
      </c>
      <c r="Z5282" t="s">
        <v>663</v>
      </c>
      <c r="AA5282" t="s">
        <v>663</v>
      </c>
      <c r="AB5282" t="s">
        <v>664</v>
      </c>
      <c r="AC5282" t="s">
        <v>664</v>
      </c>
      <c r="AD5282" t="s">
        <v>664</v>
      </c>
      <c r="AE5282" t="s">
        <v>665</v>
      </c>
      <c r="AF5282" t="s">
        <v>665</v>
      </c>
    </row>
    <row r="5283" spans="1:32">
      <c r="A5283">
        <v>118454</v>
      </c>
      <c r="B5283" t="s">
        <v>85</v>
      </c>
      <c r="C5283" t="s">
        <v>665</v>
      </c>
      <c r="D5283" t="s">
        <v>665</v>
      </c>
      <c r="E5283" t="s">
        <v>663</v>
      </c>
      <c r="F5283" t="s">
        <v>665</v>
      </c>
      <c r="G5283" t="s">
        <v>665</v>
      </c>
      <c r="H5283" t="s">
        <v>665</v>
      </c>
      <c r="I5283" t="s">
        <v>665</v>
      </c>
      <c r="J5283" t="s">
        <v>665</v>
      </c>
      <c r="K5283" t="s">
        <v>665</v>
      </c>
      <c r="L5283" t="s">
        <v>665</v>
      </c>
      <c r="M5283" t="s">
        <v>665</v>
      </c>
      <c r="N5283" t="s">
        <v>665</v>
      </c>
      <c r="O5283" t="s">
        <v>665</v>
      </c>
      <c r="P5283" t="s">
        <v>665</v>
      </c>
      <c r="Q5283" t="s">
        <v>665</v>
      </c>
      <c r="R5283" t="s">
        <v>665</v>
      </c>
      <c r="S5283" t="s">
        <v>665</v>
      </c>
      <c r="T5283" t="s">
        <v>665</v>
      </c>
      <c r="U5283" t="s">
        <v>665</v>
      </c>
      <c r="V5283" t="s">
        <v>665</v>
      </c>
      <c r="W5283" t="s">
        <v>665</v>
      </c>
      <c r="X5283" t="s">
        <v>665</v>
      </c>
      <c r="Y5283" t="s">
        <v>665</v>
      </c>
      <c r="Z5283" t="s">
        <v>664</v>
      </c>
      <c r="AA5283" t="s">
        <v>664</v>
      </c>
      <c r="AB5283" t="s">
        <v>664</v>
      </c>
      <c r="AC5283" t="s">
        <v>664</v>
      </c>
      <c r="AD5283" t="s">
        <v>664</v>
      </c>
      <c r="AE5283" t="s">
        <v>664</v>
      </c>
      <c r="AF5283" t="s">
        <v>664</v>
      </c>
    </row>
    <row r="5284" spans="1:32">
      <c r="A5284">
        <v>118458</v>
      </c>
      <c r="B5284" t="s">
        <v>85</v>
      </c>
      <c r="C5284" t="s">
        <v>665</v>
      </c>
      <c r="D5284" t="s">
        <v>663</v>
      </c>
      <c r="E5284" t="s">
        <v>664</v>
      </c>
      <c r="F5284" t="s">
        <v>665</v>
      </c>
      <c r="G5284" t="s">
        <v>665</v>
      </c>
      <c r="H5284" t="s">
        <v>665</v>
      </c>
      <c r="I5284" t="s">
        <v>664</v>
      </c>
      <c r="J5284" t="s">
        <v>663</v>
      </c>
      <c r="K5284" t="s">
        <v>665</v>
      </c>
      <c r="L5284" t="s">
        <v>665</v>
      </c>
      <c r="M5284" t="s">
        <v>663</v>
      </c>
      <c r="N5284" t="s">
        <v>663</v>
      </c>
      <c r="O5284" t="s">
        <v>665</v>
      </c>
      <c r="P5284" t="s">
        <v>665</v>
      </c>
      <c r="Q5284" t="s">
        <v>665</v>
      </c>
      <c r="R5284" t="s">
        <v>663</v>
      </c>
      <c r="S5284" t="s">
        <v>663</v>
      </c>
      <c r="T5284" t="s">
        <v>665</v>
      </c>
      <c r="U5284" t="s">
        <v>665</v>
      </c>
      <c r="V5284" t="s">
        <v>665</v>
      </c>
      <c r="W5284" t="s">
        <v>664</v>
      </c>
      <c r="X5284" t="s">
        <v>665</v>
      </c>
      <c r="Y5284" t="s">
        <v>664</v>
      </c>
      <c r="Z5284" t="s">
        <v>665</v>
      </c>
      <c r="AA5284" t="s">
        <v>665</v>
      </c>
      <c r="AB5284" t="s">
        <v>665</v>
      </c>
      <c r="AC5284" t="s">
        <v>665</v>
      </c>
      <c r="AD5284" t="s">
        <v>665</v>
      </c>
      <c r="AE5284" t="s">
        <v>665</v>
      </c>
      <c r="AF5284" t="s">
        <v>665</v>
      </c>
    </row>
    <row r="5285" spans="1:32">
      <c r="A5285">
        <v>118501</v>
      </c>
      <c r="B5285" t="s">
        <v>85</v>
      </c>
      <c r="C5285" t="s">
        <v>665</v>
      </c>
      <c r="D5285" t="s">
        <v>663</v>
      </c>
      <c r="E5285" t="s">
        <v>665</v>
      </c>
      <c r="F5285" t="s">
        <v>663</v>
      </c>
      <c r="G5285" t="s">
        <v>663</v>
      </c>
      <c r="H5285" t="s">
        <v>664</v>
      </c>
      <c r="I5285" t="s">
        <v>663</v>
      </c>
      <c r="J5285" t="s">
        <v>664</v>
      </c>
      <c r="K5285" t="s">
        <v>664</v>
      </c>
      <c r="L5285" t="s">
        <v>665</v>
      </c>
      <c r="M5285" t="s">
        <v>663</v>
      </c>
      <c r="N5285" t="s">
        <v>663</v>
      </c>
      <c r="O5285" t="s">
        <v>663</v>
      </c>
      <c r="P5285" t="s">
        <v>665</v>
      </c>
      <c r="Q5285" t="s">
        <v>663</v>
      </c>
      <c r="R5285" t="s">
        <v>663</v>
      </c>
      <c r="S5285" t="s">
        <v>663</v>
      </c>
      <c r="T5285" t="s">
        <v>665</v>
      </c>
      <c r="U5285" t="s">
        <v>663</v>
      </c>
      <c r="V5285" t="s">
        <v>665</v>
      </c>
      <c r="W5285" t="s">
        <v>665</v>
      </c>
      <c r="X5285" t="s">
        <v>665</v>
      </c>
      <c r="Y5285" t="s">
        <v>665</v>
      </c>
      <c r="Z5285" t="s">
        <v>665</v>
      </c>
      <c r="AA5285" t="s">
        <v>665</v>
      </c>
      <c r="AB5285" t="s">
        <v>664</v>
      </c>
      <c r="AC5285" t="s">
        <v>664</v>
      </c>
      <c r="AD5285" t="s">
        <v>664</v>
      </c>
      <c r="AE5285" t="s">
        <v>664</v>
      </c>
      <c r="AF5285" t="s">
        <v>664</v>
      </c>
    </row>
    <row r="5286" spans="1:32">
      <c r="A5286">
        <v>118526</v>
      </c>
      <c r="B5286" t="s">
        <v>85</v>
      </c>
      <c r="C5286" t="s">
        <v>665</v>
      </c>
      <c r="D5286" t="s">
        <v>665</v>
      </c>
      <c r="E5286" t="s">
        <v>665</v>
      </c>
      <c r="F5286" t="s">
        <v>665</v>
      </c>
      <c r="G5286" t="s">
        <v>663</v>
      </c>
      <c r="H5286" t="s">
        <v>665</v>
      </c>
      <c r="I5286" t="s">
        <v>665</v>
      </c>
      <c r="J5286" t="s">
        <v>665</v>
      </c>
      <c r="K5286" t="s">
        <v>665</v>
      </c>
      <c r="L5286" t="s">
        <v>665</v>
      </c>
      <c r="M5286" t="s">
        <v>665</v>
      </c>
      <c r="N5286" t="s">
        <v>665</v>
      </c>
      <c r="O5286" t="s">
        <v>665</v>
      </c>
      <c r="P5286" t="s">
        <v>665</v>
      </c>
      <c r="Q5286" t="s">
        <v>663</v>
      </c>
      <c r="R5286" t="s">
        <v>665</v>
      </c>
      <c r="S5286" t="s">
        <v>663</v>
      </c>
      <c r="T5286" t="s">
        <v>665</v>
      </c>
      <c r="U5286" t="s">
        <v>663</v>
      </c>
      <c r="V5286" t="s">
        <v>663</v>
      </c>
      <c r="W5286" t="s">
        <v>664</v>
      </c>
      <c r="X5286" t="s">
        <v>664</v>
      </c>
      <c r="Y5286" t="s">
        <v>664</v>
      </c>
      <c r="Z5286" t="s">
        <v>664</v>
      </c>
      <c r="AA5286" t="s">
        <v>664</v>
      </c>
      <c r="AB5286" t="s">
        <v>664</v>
      </c>
      <c r="AC5286" t="s">
        <v>665</v>
      </c>
      <c r="AD5286" t="s">
        <v>664</v>
      </c>
      <c r="AE5286" t="s">
        <v>665</v>
      </c>
      <c r="AF5286" t="s">
        <v>665</v>
      </c>
    </row>
    <row r="5287" spans="1:32">
      <c r="A5287">
        <v>118531</v>
      </c>
      <c r="B5287" t="s">
        <v>85</v>
      </c>
      <c r="C5287" t="s">
        <v>665</v>
      </c>
      <c r="D5287" t="s">
        <v>665</v>
      </c>
      <c r="E5287" t="s">
        <v>665</v>
      </c>
      <c r="F5287" t="s">
        <v>665</v>
      </c>
      <c r="G5287" t="s">
        <v>665</v>
      </c>
      <c r="H5287" t="s">
        <v>665</v>
      </c>
      <c r="I5287" t="s">
        <v>665</v>
      </c>
      <c r="J5287" t="s">
        <v>665</v>
      </c>
      <c r="K5287" t="s">
        <v>665</v>
      </c>
      <c r="L5287" t="s">
        <v>665</v>
      </c>
      <c r="M5287" t="s">
        <v>665</v>
      </c>
      <c r="N5287" t="s">
        <v>665</v>
      </c>
      <c r="O5287" t="s">
        <v>665</v>
      </c>
      <c r="P5287" t="s">
        <v>665</v>
      </c>
      <c r="Q5287" t="s">
        <v>665</v>
      </c>
      <c r="R5287" t="s">
        <v>665</v>
      </c>
      <c r="S5287" t="s">
        <v>663</v>
      </c>
      <c r="T5287" t="s">
        <v>665</v>
      </c>
      <c r="U5287" t="s">
        <v>663</v>
      </c>
      <c r="V5287" t="s">
        <v>663</v>
      </c>
      <c r="W5287" t="s">
        <v>664</v>
      </c>
      <c r="X5287" t="s">
        <v>664</v>
      </c>
      <c r="Y5287" t="s">
        <v>664</v>
      </c>
      <c r="Z5287" t="s">
        <v>664</v>
      </c>
      <c r="AA5287" t="s">
        <v>664</v>
      </c>
      <c r="AB5287" t="s">
        <v>664</v>
      </c>
      <c r="AC5287" t="s">
        <v>664</v>
      </c>
      <c r="AD5287" t="s">
        <v>665</v>
      </c>
      <c r="AE5287" t="s">
        <v>664</v>
      </c>
      <c r="AF5287" t="s">
        <v>665</v>
      </c>
    </row>
    <row r="5288" spans="1:32">
      <c r="A5288">
        <v>118532</v>
      </c>
      <c r="B5288" t="s">
        <v>85</v>
      </c>
      <c r="C5288" t="s">
        <v>665</v>
      </c>
      <c r="D5288" t="s">
        <v>663</v>
      </c>
      <c r="E5288" t="s">
        <v>664</v>
      </c>
      <c r="F5288" t="s">
        <v>663</v>
      </c>
      <c r="G5288" t="s">
        <v>665</v>
      </c>
      <c r="H5288" t="s">
        <v>665</v>
      </c>
      <c r="I5288" t="s">
        <v>665</v>
      </c>
      <c r="J5288" t="s">
        <v>665</v>
      </c>
      <c r="K5288" t="s">
        <v>665</v>
      </c>
      <c r="L5288" t="s">
        <v>663</v>
      </c>
      <c r="M5288" t="s">
        <v>663</v>
      </c>
      <c r="N5288" t="s">
        <v>665</v>
      </c>
      <c r="O5288" t="s">
        <v>665</v>
      </c>
      <c r="P5288" t="s">
        <v>665</v>
      </c>
      <c r="Q5288" t="s">
        <v>663</v>
      </c>
      <c r="R5288" t="s">
        <v>663</v>
      </c>
      <c r="S5288" t="s">
        <v>664</v>
      </c>
      <c r="T5288" t="s">
        <v>665</v>
      </c>
      <c r="U5288" t="s">
        <v>663</v>
      </c>
      <c r="V5288" t="s">
        <v>665</v>
      </c>
      <c r="W5288" t="s">
        <v>664</v>
      </c>
      <c r="X5288" t="s">
        <v>664</v>
      </c>
      <c r="Y5288" t="s">
        <v>664</v>
      </c>
      <c r="Z5288" t="s">
        <v>664</v>
      </c>
      <c r="AA5288" t="s">
        <v>664</v>
      </c>
      <c r="AB5288" t="s">
        <v>664</v>
      </c>
      <c r="AC5288" t="s">
        <v>664</v>
      </c>
      <c r="AD5288" t="s">
        <v>664</v>
      </c>
      <c r="AE5288" t="s">
        <v>665</v>
      </c>
      <c r="AF5288" t="s">
        <v>665</v>
      </c>
    </row>
    <row r="5289" spans="1:32">
      <c r="A5289">
        <v>118538</v>
      </c>
      <c r="B5289" t="s">
        <v>85</v>
      </c>
      <c r="C5289" t="s">
        <v>665</v>
      </c>
      <c r="D5289" t="s">
        <v>665</v>
      </c>
      <c r="E5289" t="s">
        <v>663</v>
      </c>
      <c r="F5289" t="s">
        <v>665</v>
      </c>
      <c r="G5289" t="s">
        <v>665</v>
      </c>
      <c r="H5289" t="s">
        <v>665</v>
      </c>
      <c r="I5289" t="s">
        <v>663</v>
      </c>
      <c r="J5289" t="s">
        <v>665</v>
      </c>
      <c r="K5289" t="s">
        <v>665</v>
      </c>
      <c r="L5289" t="s">
        <v>665</v>
      </c>
      <c r="M5289" t="s">
        <v>663</v>
      </c>
      <c r="N5289" t="s">
        <v>663</v>
      </c>
      <c r="O5289" t="s">
        <v>663</v>
      </c>
      <c r="P5289" t="s">
        <v>663</v>
      </c>
      <c r="Q5289" t="s">
        <v>665</v>
      </c>
      <c r="R5289" t="s">
        <v>665</v>
      </c>
      <c r="S5289" t="s">
        <v>663</v>
      </c>
      <c r="T5289" t="s">
        <v>665</v>
      </c>
      <c r="U5289" t="s">
        <v>663</v>
      </c>
      <c r="V5289" t="s">
        <v>665</v>
      </c>
      <c r="W5289" t="s">
        <v>665</v>
      </c>
      <c r="X5289" t="s">
        <v>665</v>
      </c>
      <c r="Y5289" t="s">
        <v>664</v>
      </c>
      <c r="Z5289" t="s">
        <v>664</v>
      </c>
      <c r="AA5289" t="s">
        <v>664</v>
      </c>
      <c r="AB5289" t="s">
        <v>664</v>
      </c>
      <c r="AC5289" t="s">
        <v>664</v>
      </c>
      <c r="AD5289" t="s">
        <v>664</v>
      </c>
      <c r="AE5289" t="s">
        <v>664</v>
      </c>
      <c r="AF5289" t="s">
        <v>664</v>
      </c>
    </row>
    <row r="5290" spans="1:32">
      <c r="A5290">
        <v>118542</v>
      </c>
      <c r="B5290" t="s">
        <v>85</v>
      </c>
      <c r="C5290" t="s">
        <v>665</v>
      </c>
      <c r="D5290" t="s">
        <v>665</v>
      </c>
      <c r="E5290" t="s">
        <v>663</v>
      </c>
      <c r="F5290" t="s">
        <v>663</v>
      </c>
      <c r="G5290" t="s">
        <v>664</v>
      </c>
      <c r="H5290" t="s">
        <v>663</v>
      </c>
      <c r="I5290" t="s">
        <v>663</v>
      </c>
      <c r="J5290" t="s">
        <v>665</v>
      </c>
      <c r="K5290" t="s">
        <v>665</v>
      </c>
      <c r="L5290" t="s">
        <v>663</v>
      </c>
      <c r="M5290" t="s">
        <v>665</v>
      </c>
      <c r="N5290" t="s">
        <v>665</v>
      </c>
      <c r="O5290" t="s">
        <v>663</v>
      </c>
      <c r="P5290" t="s">
        <v>665</v>
      </c>
      <c r="Q5290" t="s">
        <v>663</v>
      </c>
      <c r="R5290" t="s">
        <v>665</v>
      </c>
      <c r="S5290" t="s">
        <v>665</v>
      </c>
      <c r="T5290" t="s">
        <v>663</v>
      </c>
      <c r="U5290" t="s">
        <v>665</v>
      </c>
      <c r="V5290" t="s">
        <v>665</v>
      </c>
      <c r="W5290" t="s">
        <v>664</v>
      </c>
      <c r="X5290" t="s">
        <v>664</v>
      </c>
      <c r="Y5290" t="s">
        <v>664</v>
      </c>
      <c r="Z5290" t="s">
        <v>664</v>
      </c>
      <c r="AA5290" t="s">
        <v>664</v>
      </c>
      <c r="AB5290" t="s">
        <v>665</v>
      </c>
      <c r="AC5290" t="s">
        <v>665</v>
      </c>
      <c r="AD5290" t="s">
        <v>665</v>
      </c>
      <c r="AE5290" t="s">
        <v>665</v>
      </c>
      <c r="AF5290" t="s">
        <v>665</v>
      </c>
    </row>
    <row r="5291" spans="1:32">
      <c r="A5291">
        <v>118554</v>
      </c>
      <c r="B5291" t="s">
        <v>85</v>
      </c>
      <c r="C5291" t="s">
        <v>664</v>
      </c>
      <c r="D5291" t="s">
        <v>664</v>
      </c>
      <c r="E5291" t="s">
        <v>664</v>
      </c>
      <c r="F5291" t="s">
        <v>664</v>
      </c>
      <c r="G5291" t="s">
        <v>664</v>
      </c>
      <c r="H5291" t="s">
        <v>664</v>
      </c>
      <c r="I5291" t="s">
        <v>664</v>
      </c>
      <c r="J5291" t="s">
        <v>664</v>
      </c>
      <c r="K5291" t="s">
        <v>664</v>
      </c>
      <c r="L5291" t="s">
        <v>664</v>
      </c>
      <c r="M5291" t="s">
        <v>664</v>
      </c>
      <c r="N5291" t="s">
        <v>664</v>
      </c>
      <c r="O5291" t="s">
        <v>664</v>
      </c>
      <c r="P5291" t="s">
        <v>664</v>
      </c>
      <c r="Q5291" t="s">
        <v>664</v>
      </c>
      <c r="R5291" t="s">
        <v>664</v>
      </c>
      <c r="S5291" t="s">
        <v>665</v>
      </c>
      <c r="T5291" t="s">
        <v>663</v>
      </c>
      <c r="U5291" t="s">
        <v>664</v>
      </c>
      <c r="V5291" t="s">
        <v>663</v>
      </c>
      <c r="W5291" t="s">
        <v>665</v>
      </c>
      <c r="X5291" t="s">
        <v>665</v>
      </c>
      <c r="Y5291" t="s">
        <v>665</v>
      </c>
      <c r="Z5291" t="s">
        <v>665</v>
      </c>
      <c r="AA5291" t="s">
        <v>665</v>
      </c>
      <c r="AB5291" t="s">
        <v>664</v>
      </c>
      <c r="AC5291" t="s">
        <v>664</v>
      </c>
      <c r="AD5291" t="s">
        <v>664</v>
      </c>
      <c r="AE5291" t="s">
        <v>664</v>
      </c>
      <c r="AF5291" t="s">
        <v>664</v>
      </c>
    </row>
    <row r="5292" spans="1:32">
      <c r="A5292">
        <v>118560</v>
      </c>
      <c r="B5292" t="s">
        <v>85</v>
      </c>
      <c r="C5292" t="s">
        <v>665</v>
      </c>
      <c r="D5292" t="s">
        <v>664</v>
      </c>
      <c r="E5292" t="s">
        <v>664</v>
      </c>
      <c r="F5292" t="s">
        <v>664</v>
      </c>
      <c r="G5292" t="s">
        <v>663</v>
      </c>
      <c r="H5292" t="s">
        <v>664</v>
      </c>
      <c r="I5292" t="s">
        <v>664</v>
      </c>
      <c r="J5292" t="s">
        <v>664</v>
      </c>
      <c r="K5292" t="s">
        <v>665</v>
      </c>
      <c r="L5292" t="s">
        <v>663</v>
      </c>
      <c r="M5292" t="s">
        <v>663</v>
      </c>
      <c r="N5292" t="s">
        <v>663</v>
      </c>
      <c r="O5292" t="s">
        <v>663</v>
      </c>
      <c r="P5292" t="s">
        <v>665</v>
      </c>
      <c r="Q5292" t="s">
        <v>665</v>
      </c>
      <c r="R5292" t="s">
        <v>664</v>
      </c>
      <c r="S5292" t="s">
        <v>663</v>
      </c>
      <c r="T5292" t="s">
        <v>665</v>
      </c>
      <c r="U5292" t="s">
        <v>664</v>
      </c>
      <c r="V5292" t="s">
        <v>663</v>
      </c>
      <c r="W5292" t="s">
        <v>664</v>
      </c>
      <c r="X5292" t="s">
        <v>663</v>
      </c>
      <c r="Y5292" t="s">
        <v>665</v>
      </c>
      <c r="Z5292" t="s">
        <v>665</v>
      </c>
      <c r="AA5292" t="s">
        <v>663</v>
      </c>
      <c r="AB5292" t="s">
        <v>664</v>
      </c>
      <c r="AC5292" t="s">
        <v>665</v>
      </c>
      <c r="AD5292" t="s">
        <v>665</v>
      </c>
      <c r="AE5292" t="s">
        <v>665</v>
      </c>
      <c r="AF5292" t="s">
        <v>663</v>
      </c>
    </row>
    <row r="5293" spans="1:32">
      <c r="A5293">
        <v>118569</v>
      </c>
      <c r="B5293" t="s">
        <v>85</v>
      </c>
      <c r="C5293" t="s">
        <v>664</v>
      </c>
      <c r="D5293" t="s">
        <v>664</v>
      </c>
      <c r="E5293" t="s">
        <v>664</v>
      </c>
      <c r="F5293" t="s">
        <v>664</v>
      </c>
      <c r="G5293" t="s">
        <v>664</v>
      </c>
      <c r="H5293" t="s">
        <v>665</v>
      </c>
      <c r="I5293" t="s">
        <v>664</v>
      </c>
      <c r="J5293" t="s">
        <v>664</v>
      </c>
      <c r="K5293" t="s">
        <v>664</v>
      </c>
      <c r="L5293" t="s">
        <v>665</v>
      </c>
      <c r="M5293" t="s">
        <v>664</v>
      </c>
      <c r="N5293" t="s">
        <v>664</v>
      </c>
      <c r="O5293" t="s">
        <v>664</v>
      </c>
      <c r="P5293" t="s">
        <v>664</v>
      </c>
      <c r="Q5293" t="s">
        <v>664</v>
      </c>
      <c r="R5293" t="s">
        <v>664</v>
      </c>
      <c r="S5293" t="s">
        <v>664</v>
      </c>
      <c r="T5293" t="s">
        <v>664</v>
      </c>
      <c r="U5293" t="s">
        <v>663</v>
      </c>
      <c r="V5293" t="s">
        <v>664</v>
      </c>
      <c r="W5293" t="s">
        <v>663</v>
      </c>
      <c r="X5293" t="s">
        <v>664</v>
      </c>
      <c r="Y5293" t="s">
        <v>664</v>
      </c>
      <c r="Z5293" t="s">
        <v>663</v>
      </c>
      <c r="AA5293" t="s">
        <v>665</v>
      </c>
      <c r="AB5293" t="s">
        <v>664</v>
      </c>
      <c r="AC5293" t="s">
        <v>664</v>
      </c>
      <c r="AD5293" t="s">
        <v>664</v>
      </c>
      <c r="AE5293" t="s">
        <v>664</v>
      </c>
      <c r="AF5293" t="s">
        <v>664</v>
      </c>
    </row>
    <row r="5294" spans="1:32">
      <c r="A5294">
        <v>118571</v>
      </c>
      <c r="B5294" t="s">
        <v>85</v>
      </c>
      <c r="C5294" t="s">
        <v>665</v>
      </c>
      <c r="D5294" t="s">
        <v>665</v>
      </c>
      <c r="E5294" t="s">
        <v>665</v>
      </c>
      <c r="F5294" t="s">
        <v>664</v>
      </c>
      <c r="G5294" t="s">
        <v>664</v>
      </c>
      <c r="H5294" t="s">
        <v>665</v>
      </c>
      <c r="I5294" t="s">
        <v>664</v>
      </c>
      <c r="J5294" t="s">
        <v>665</v>
      </c>
      <c r="K5294" t="s">
        <v>664</v>
      </c>
      <c r="L5294" t="s">
        <v>663</v>
      </c>
      <c r="M5294" t="s">
        <v>663</v>
      </c>
      <c r="N5294" t="s">
        <v>665</v>
      </c>
      <c r="O5294" t="s">
        <v>665</v>
      </c>
      <c r="P5294" t="s">
        <v>665</v>
      </c>
      <c r="Q5294" t="s">
        <v>665</v>
      </c>
      <c r="R5294" t="s">
        <v>664</v>
      </c>
      <c r="S5294" t="s">
        <v>665</v>
      </c>
      <c r="T5294" t="s">
        <v>663</v>
      </c>
      <c r="U5294" t="s">
        <v>665</v>
      </c>
      <c r="V5294" t="s">
        <v>665</v>
      </c>
      <c r="W5294" t="s">
        <v>664</v>
      </c>
      <c r="X5294" t="s">
        <v>664</v>
      </c>
      <c r="Y5294" t="s">
        <v>664</v>
      </c>
      <c r="Z5294" t="s">
        <v>664</v>
      </c>
      <c r="AA5294" t="s">
        <v>664</v>
      </c>
      <c r="AB5294" t="s">
        <v>665</v>
      </c>
      <c r="AC5294" t="s">
        <v>665</v>
      </c>
      <c r="AD5294" t="s">
        <v>665</v>
      </c>
      <c r="AE5294" t="s">
        <v>665</v>
      </c>
      <c r="AF5294" t="s">
        <v>665</v>
      </c>
    </row>
    <row r="5295" spans="1:32">
      <c r="A5295">
        <v>118576</v>
      </c>
      <c r="B5295" t="s">
        <v>85</v>
      </c>
      <c r="C5295" t="s">
        <v>664</v>
      </c>
      <c r="D5295" t="s">
        <v>664</v>
      </c>
      <c r="E5295" t="s">
        <v>664</v>
      </c>
      <c r="F5295" t="s">
        <v>664</v>
      </c>
      <c r="G5295" t="s">
        <v>664</v>
      </c>
      <c r="H5295" t="s">
        <v>664</v>
      </c>
      <c r="I5295" t="s">
        <v>664</v>
      </c>
      <c r="J5295" t="s">
        <v>664</v>
      </c>
      <c r="K5295" t="s">
        <v>664</v>
      </c>
      <c r="L5295" t="s">
        <v>663</v>
      </c>
      <c r="M5295" t="s">
        <v>663</v>
      </c>
      <c r="N5295" t="s">
        <v>664</v>
      </c>
      <c r="O5295" t="s">
        <v>663</v>
      </c>
      <c r="P5295" t="s">
        <v>664</v>
      </c>
      <c r="Q5295" t="s">
        <v>663</v>
      </c>
      <c r="R5295" t="s">
        <v>665</v>
      </c>
      <c r="S5295" t="s">
        <v>664</v>
      </c>
      <c r="T5295" t="s">
        <v>665</v>
      </c>
      <c r="U5295" t="s">
        <v>665</v>
      </c>
      <c r="V5295" t="s">
        <v>665</v>
      </c>
      <c r="W5295" t="s">
        <v>664</v>
      </c>
      <c r="X5295" t="s">
        <v>664</v>
      </c>
      <c r="Y5295" t="s">
        <v>664</v>
      </c>
      <c r="Z5295" t="s">
        <v>664</v>
      </c>
      <c r="AA5295" t="s">
        <v>664</v>
      </c>
      <c r="AB5295" t="s">
        <v>664</v>
      </c>
      <c r="AC5295" t="s">
        <v>664</v>
      </c>
      <c r="AD5295" t="s">
        <v>664</v>
      </c>
      <c r="AE5295" t="s">
        <v>664</v>
      </c>
      <c r="AF5295" t="s">
        <v>664</v>
      </c>
    </row>
    <row r="5296" spans="1:32">
      <c r="A5296">
        <v>118583</v>
      </c>
      <c r="B5296" t="s">
        <v>85</v>
      </c>
      <c r="C5296" t="s">
        <v>664</v>
      </c>
      <c r="D5296" t="s">
        <v>664</v>
      </c>
      <c r="E5296" t="s">
        <v>664</v>
      </c>
      <c r="F5296" t="s">
        <v>664</v>
      </c>
      <c r="G5296" t="s">
        <v>663</v>
      </c>
      <c r="H5296" t="s">
        <v>664</v>
      </c>
      <c r="I5296" t="s">
        <v>664</v>
      </c>
      <c r="J5296" t="s">
        <v>664</v>
      </c>
      <c r="K5296" t="s">
        <v>664</v>
      </c>
      <c r="L5296" t="s">
        <v>664</v>
      </c>
      <c r="M5296" t="s">
        <v>663</v>
      </c>
      <c r="N5296" t="s">
        <v>665</v>
      </c>
      <c r="O5296" t="s">
        <v>663</v>
      </c>
      <c r="P5296" t="s">
        <v>665</v>
      </c>
      <c r="Q5296" t="s">
        <v>663</v>
      </c>
      <c r="R5296" t="s">
        <v>665</v>
      </c>
      <c r="S5296" t="s">
        <v>663</v>
      </c>
      <c r="T5296" t="s">
        <v>663</v>
      </c>
      <c r="U5296" t="s">
        <v>663</v>
      </c>
      <c r="V5296" t="s">
        <v>665</v>
      </c>
      <c r="W5296" t="s">
        <v>664</v>
      </c>
      <c r="X5296" t="s">
        <v>664</v>
      </c>
      <c r="Y5296" t="s">
        <v>664</v>
      </c>
      <c r="Z5296" t="s">
        <v>663</v>
      </c>
      <c r="AA5296" t="s">
        <v>664</v>
      </c>
      <c r="AB5296" t="s">
        <v>664</v>
      </c>
      <c r="AC5296" t="s">
        <v>663</v>
      </c>
      <c r="AD5296" t="s">
        <v>664</v>
      </c>
      <c r="AE5296" t="s">
        <v>665</v>
      </c>
      <c r="AF5296" t="s">
        <v>664</v>
      </c>
    </row>
    <row r="5297" spans="1:32">
      <c r="A5297">
        <v>118589</v>
      </c>
      <c r="B5297" t="s">
        <v>85</v>
      </c>
      <c r="C5297" t="s">
        <v>663</v>
      </c>
      <c r="D5297" t="s">
        <v>665</v>
      </c>
      <c r="E5297" t="s">
        <v>665</v>
      </c>
      <c r="F5297" t="s">
        <v>665</v>
      </c>
      <c r="G5297" t="s">
        <v>665</v>
      </c>
      <c r="H5297" t="s">
        <v>663</v>
      </c>
      <c r="I5297" t="s">
        <v>665</v>
      </c>
      <c r="J5297" t="s">
        <v>665</v>
      </c>
      <c r="K5297" t="s">
        <v>665</v>
      </c>
      <c r="L5297" t="s">
        <v>665</v>
      </c>
      <c r="M5297" t="s">
        <v>664</v>
      </c>
      <c r="N5297" t="s">
        <v>665</v>
      </c>
      <c r="O5297" t="s">
        <v>665</v>
      </c>
      <c r="P5297" t="s">
        <v>665</v>
      </c>
      <c r="Q5297" t="s">
        <v>665</v>
      </c>
      <c r="R5297" t="s">
        <v>664</v>
      </c>
      <c r="S5297" t="s">
        <v>665</v>
      </c>
      <c r="T5297" t="s">
        <v>665</v>
      </c>
      <c r="U5297" t="s">
        <v>665</v>
      </c>
      <c r="V5297" t="s">
        <v>665</v>
      </c>
      <c r="W5297" t="s">
        <v>664</v>
      </c>
      <c r="X5297" t="s">
        <v>664</v>
      </c>
      <c r="Y5297" t="s">
        <v>664</v>
      </c>
      <c r="Z5297" t="s">
        <v>664</v>
      </c>
      <c r="AA5297" t="s">
        <v>664</v>
      </c>
      <c r="AB5297" t="s">
        <v>665</v>
      </c>
      <c r="AC5297" t="s">
        <v>665</v>
      </c>
      <c r="AD5297" t="s">
        <v>665</v>
      </c>
      <c r="AE5297" t="s">
        <v>665</v>
      </c>
      <c r="AF5297" t="s">
        <v>665</v>
      </c>
    </row>
    <row r="5298" spans="1:32">
      <c r="A5298">
        <v>118608</v>
      </c>
      <c r="B5298" t="s">
        <v>85</v>
      </c>
      <c r="C5298" t="s">
        <v>665</v>
      </c>
      <c r="D5298" t="s">
        <v>665</v>
      </c>
      <c r="E5298" t="s">
        <v>665</v>
      </c>
      <c r="F5298" t="s">
        <v>665</v>
      </c>
      <c r="G5298" t="s">
        <v>665</v>
      </c>
      <c r="H5298" t="s">
        <v>665</v>
      </c>
      <c r="I5298" t="s">
        <v>665</v>
      </c>
      <c r="J5298" t="s">
        <v>664</v>
      </c>
      <c r="K5298" t="s">
        <v>665</v>
      </c>
      <c r="L5298" t="s">
        <v>665</v>
      </c>
      <c r="M5298" t="s">
        <v>663</v>
      </c>
      <c r="N5298" t="s">
        <v>665</v>
      </c>
      <c r="O5298" t="s">
        <v>663</v>
      </c>
      <c r="P5298" t="s">
        <v>663</v>
      </c>
      <c r="Q5298" t="s">
        <v>665</v>
      </c>
      <c r="R5298" t="s">
        <v>664</v>
      </c>
      <c r="S5298" t="s">
        <v>665</v>
      </c>
      <c r="T5298" t="s">
        <v>665</v>
      </c>
      <c r="U5298" t="s">
        <v>665</v>
      </c>
      <c r="V5298" t="s">
        <v>665</v>
      </c>
      <c r="W5298" t="s">
        <v>664</v>
      </c>
      <c r="X5298" t="s">
        <v>664</v>
      </c>
      <c r="Y5298" t="s">
        <v>664</v>
      </c>
      <c r="Z5298" t="s">
        <v>664</v>
      </c>
      <c r="AA5298" t="s">
        <v>664</v>
      </c>
      <c r="AB5298" t="s">
        <v>664</v>
      </c>
      <c r="AC5298" t="s">
        <v>664</v>
      </c>
      <c r="AD5298" t="s">
        <v>664</v>
      </c>
      <c r="AE5298" t="s">
        <v>664</v>
      </c>
      <c r="AF5298" t="s">
        <v>664</v>
      </c>
    </row>
    <row r="5299" spans="1:32">
      <c r="A5299">
        <v>118617</v>
      </c>
      <c r="B5299" t="s">
        <v>85</v>
      </c>
      <c r="C5299" t="s">
        <v>665</v>
      </c>
      <c r="D5299" t="s">
        <v>665</v>
      </c>
      <c r="E5299" t="s">
        <v>665</v>
      </c>
      <c r="F5299" t="s">
        <v>665</v>
      </c>
      <c r="G5299" t="s">
        <v>664</v>
      </c>
      <c r="H5299" t="s">
        <v>665</v>
      </c>
      <c r="I5299" t="s">
        <v>664</v>
      </c>
      <c r="J5299" t="s">
        <v>665</v>
      </c>
      <c r="K5299" t="s">
        <v>664</v>
      </c>
      <c r="L5299" t="s">
        <v>665</v>
      </c>
      <c r="M5299" t="s">
        <v>665</v>
      </c>
      <c r="N5299" t="s">
        <v>665</v>
      </c>
      <c r="O5299" t="s">
        <v>665</v>
      </c>
      <c r="P5299" t="s">
        <v>665</v>
      </c>
      <c r="Q5299" t="s">
        <v>665</v>
      </c>
      <c r="R5299" t="s">
        <v>665</v>
      </c>
      <c r="S5299" t="s">
        <v>665</v>
      </c>
      <c r="T5299" t="s">
        <v>665</v>
      </c>
      <c r="U5299" t="s">
        <v>665</v>
      </c>
      <c r="V5299" t="s">
        <v>665</v>
      </c>
      <c r="W5299" t="s">
        <v>665</v>
      </c>
      <c r="X5299" t="s">
        <v>664</v>
      </c>
      <c r="Y5299" t="s">
        <v>664</v>
      </c>
      <c r="Z5299" t="s">
        <v>665</v>
      </c>
      <c r="AA5299" t="s">
        <v>664</v>
      </c>
      <c r="AB5299" t="s">
        <v>665</v>
      </c>
      <c r="AC5299" t="s">
        <v>665</v>
      </c>
      <c r="AD5299" t="s">
        <v>664</v>
      </c>
      <c r="AE5299" t="s">
        <v>665</v>
      </c>
      <c r="AF5299" t="s">
        <v>665</v>
      </c>
    </row>
    <row r="5300" spans="1:32">
      <c r="A5300">
        <v>118618</v>
      </c>
      <c r="B5300" t="s">
        <v>85</v>
      </c>
      <c r="C5300" t="s">
        <v>665</v>
      </c>
      <c r="D5300" t="s">
        <v>665</v>
      </c>
      <c r="E5300" t="s">
        <v>665</v>
      </c>
      <c r="F5300" t="s">
        <v>665</v>
      </c>
      <c r="G5300" t="s">
        <v>664</v>
      </c>
      <c r="H5300" t="s">
        <v>665</v>
      </c>
      <c r="I5300" t="s">
        <v>664</v>
      </c>
      <c r="J5300" t="s">
        <v>665</v>
      </c>
      <c r="K5300" t="s">
        <v>665</v>
      </c>
      <c r="L5300" t="s">
        <v>664</v>
      </c>
      <c r="M5300" t="s">
        <v>665</v>
      </c>
      <c r="N5300" t="s">
        <v>665</v>
      </c>
      <c r="O5300" t="s">
        <v>665</v>
      </c>
      <c r="P5300" t="s">
        <v>665</v>
      </c>
      <c r="Q5300" t="s">
        <v>665</v>
      </c>
      <c r="R5300" t="s">
        <v>664</v>
      </c>
      <c r="S5300" t="s">
        <v>665</v>
      </c>
      <c r="T5300" t="s">
        <v>665</v>
      </c>
      <c r="U5300" t="s">
        <v>665</v>
      </c>
      <c r="V5300" t="s">
        <v>665</v>
      </c>
      <c r="W5300" t="s">
        <v>664</v>
      </c>
      <c r="X5300" t="s">
        <v>664</v>
      </c>
      <c r="Y5300" t="s">
        <v>664</v>
      </c>
      <c r="Z5300" t="s">
        <v>664</v>
      </c>
      <c r="AA5300" t="s">
        <v>664</v>
      </c>
      <c r="AB5300" t="s">
        <v>664</v>
      </c>
      <c r="AC5300" t="s">
        <v>664</v>
      </c>
      <c r="AD5300" t="s">
        <v>664</v>
      </c>
      <c r="AE5300" t="s">
        <v>664</v>
      </c>
      <c r="AF5300" t="s">
        <v>664</v>
      </c>
    </row>
    <row r="5301" spans="1:32">
      <c r="A5301">
        <v>118625</v>
      </c>
      <c r="B5301" t="s">
        <v>85</v>
      </c>
      <c r="C5301" t="s">
        <v>665</v>
      </c>
      <c r="D5301" t="s">
        <v>665</v>
      </c>
      <c r="E5301" t="s">
        <v>665</v>
      </c>
      <c r="F5301" t="s">
        <v>665</v>
      </c>
      <c r="G5301" t="s">
        <v>664</v>
      </c>
      <c r="H5301" t="s">
        <v>665</v>
      </c>
      <c r="I5301" t="s">
        <v>665</v>
      </c>
      <c r="J5301" t="s">
        <v>665</v>
      </c>
      <c r="K5301" t="s">
        <v>665</v>
      </c>
      <c r="L5301" t="s">
        <v>665</v>
      </c>
      <c r="M5301" t="s">
        <v>665</v>
      </c>
      <c r="N5301" t="s">
        <v>664</v>
      </c>
      <c r="O5301" t="s">
        <v>663</v>
      </c>
      <c r="P5301" t="s">
        <v>663</v>
      </c>
      <c r="Q5301" t="s">
        <v>665</v>
      </c>
      <c r="R5301" t="s">
        <v>665</v>
      </c>
      <c r="S5301" t="s">
        <v>665</v>
      </c>
      <c r="T5301" t="s">
        <v>665</v>
      </c>
      <c r="U5301" t="s">
        <v>665</v>
      </c>
      <c r="V5301" t="s">
        <v>665</v>
      </c>
      <c r="W5301" t="s">
        <v>664</v>
      </c>
      <c r="X5301" t="s">
        <v>664</v>
      </c>
      <c r="Y5301" t="s">
        <v>665</v>
      </c>
      <c r="Z5301" t="s">
        <v>665</v>
      </c>
      <c r="AA5301" t="s">
        <v>664</v>
      </c>
      <c r="AB5301" t="s">
        <v>665</v>
      </c>
      <c r="AC5301" t="s">
        <v>664</v>
      </c>
      <c r="AD5301" t="s">
        <v>664</v>
      </c>
      <c r="AE5301" t="s">
        <v>665</v>
      </c>
      <c r="AF5301" t="s">
        <v>665</v>
      </c>
    </row>
    <row r="5302" spans="1:32">
      <c r="A5302">
        <v>118628</v>
      </c>
      <c r="B5302" t="s">
        <v>85</v>
      </c>
      <c r="C5302" t="s">
        <v>663</v>
      </c>
      <c r="D5302" t="s">
        <v>665</v>
      </c>
      <c r="E5302" t="s">
        <v>665</v>
      </c>
      <c r="F5302" t="s">
        <v>665</v>
      </c>
      <c r="G5302" t="s">
        <v>665</v>
      </c>
      <c r="H5302" t="s">
        <v>663</v>
      </c>
      <c r="I5302" t="s">
        <v>665</v>
      </c>
      <c r="J5302" t="s">
        <v>665</v>
      </c>
      <c r="K5302" t="s">
        <v>665</v>
      </c>
      <c r="L5302" t="s">
        <v>665</v>
      </c>
      <c r="M5302" t="s">
        <v>665</v>
      </c>
      <c r="N5302" t="s">
        <v>665</v>
      </c>
      <c r="O5302" t="s">
        <v>665</v>
      </c>
      <c r="P5302" t="s">
        <v>665</v>
      </c>
      <c r="Q5302" t="s">
        <v>663</v>
      </c>
      <c r="R5302" t="s">
        <v>664</v>
      </c>
      <c r="S5302" t="s">
        <v>665</v>
      </c>
      <c r="T5302" t="s">
        <v>665</v>
      </c>
      <c r="U5302" t="s">
        <v>665</v>
      </c>
      <c r="V5302" t="s">
        <v>665</v>
      </c>
      <c r="W5302" t="s">
        <v>664</v>
      </c>
      <c r="X5302" t="s">
        <v>664</v>
      </c>
      <c r="Y5302" t="s">
        <v>664</v>
      </c>
      <c r="Z5302" t="s">
        <v>664</v>
      </c>
      <c r="AA5302" t="s">
        <v>664</v>
      </c>
      <c r="AB5302" t="s">
        <v>665</v>
      </c>
      <c r="AC5302" t="s">
        <v>665</v>
      </c>
      <c r="AD5302" t="s">
        <v>665</v>
      </c>
      <c r="AE5302" t="s">
        <v>665</v>
      </c>
      <c r="AF5302" t="s">
        <v>665</v>
      </c>
    </row>
    <row r="5303" spans="1:32">
      <c r="A5303">
        <v>118632</v>
      </c>
      <c r="B5303" t="s">
        <v>85</v>
      </c>
      <c r="C5303" t="s">
        <v>665</v>
      </c>
      <c r="D5303" t="s">
        <v>665</v>
      </c>
      <c r="E5303" t="s">
        <v>663</v>
      </c>
      <c r="F5303" t="s">
        <v>665</v>
      </c>
      <c r="G5303" t="s">
        <v>665</v>
      </c>
      <c r="H5303" t="s">
        <v>665</v>
      </c>
      <c r="I5303" t="s">
        <v>665</v>
      </c>
      <c r="J5303" t="s">
        <v>665</v>
      </c>
      <c r="K5303" t="s">
        <v>665</v>
      </c>
      <c r="L5303" t="s">
        <v>665</v>
      </c>
      <c r="M5303" t="s">
        <v>665</v>
      </c>
      <c r="N5303" t="s">
        <v>665</v>
      </c>
      <c r="O5303" t="s">
        <v>665</v>
      </c>
      <c r="P5303" t="s">
        <v>665</v>
      </c>
      <c r="Q5303" t="s">
        <v>663</v>
      </c>
      <c r="R5303" t="s">
        <v>665</v>
      </c>
      <c r="S5303" t="s">
        <v>665</v>
      </c>
      <c r="T5303" t="s">
        <v>665</v>
      </c>
      <c r="U5303" t="s">
        <v>665</v>
      </c>
      <c r="V5303" t="s">
        <v>665</v>
      </c>
      <c r="W5303" t="s">
        <v>664</v>
      </c>
      <c r="X5303" t="s">
        <v>664</v>
      </c>
      <c r="Y5303" t="s">
        <v>664</v>
      </c>
      <c r="Z5303" t="s">
        <v>664</v>
      </c>
      <c r="AA5303" t="s">
        <v>664</v>
      </c>
      <c r="AB5303" t="s">
        <v>665</v>
      </c>
      <c r="AC5303" t="s">
        <v>665</v>
      </c>
      <c r="AD5303" t="s">
        <v>665</v>
      </c>
      <c r="AE5303" t="s">
        <v>665</v>
      </c>
      <c r="AF5303" t="s">
        <v>665</v>
      </c>
    </row>
    <row r="5304" spans="1:32">
      <c r="A5304">
        <v>118637</v>
      </c>
      <c r="B5304" t="s">
        <v>85</v>
      </c>
      <c r="C5304" t="s">
        <v>665</v>
      </c>
      <c r="D5304" t="s">
        <v>665</v>
      </c>
      <c r="E5304" t="s">
        <v>665</v>
      </c>
      <c r="F5304" t="s">
        <v>665</v>
      </c>
      <c r="G5304" t="s">
        <v>664</v>
      </c>
      <c r="H5304" t="s">
        <v>664</v>
      </c>
      <c r="I5304" t="s">
        <v>665</v>
      </c>
      <c r="J5304" t="s">
        <v>665</v>
      </c>
      <c r="K5304" t="s">
        <v>665</v>
      </c>
      <c r="L5304" t="s">
        <v>665</v>
      </c>
      <c r="M5304" t="s">
        <v>665</v>
      </c>
      <c r="N5304" t="s">
        <v>663</v>
      </c>
      <c r="O5304" t="s">
        <v>663</v>
      </c>
      <c r="P5304" t="s">
        <v>663</v>
      </c>
      <c r="Q5304" t="s">
        <v>663</v>
      </c>
      <c r="R5304" t="s">
        <v>663</v>
      </c>
      <c r="S5304" t="s">
        <v>665</v>
      </c>
      <c r="T5304" t="s">
        <v>665</v>
      </c>
      <c r="U5304" t="s">
        <v>665</v>
      </c>
      <c r="V5304" t="s">
        <v>665</v>
      </c>
      <c r="W5304" t="s">
        <v>664</v>
      </c>
      <c r="X5304" t="s">
        <v>664</v>
      </c>
      <c r="Y5304" t="s">
        <v>664</v>
      </c>
      <c r="Z5304" t="s">
        <v>664</v>
      </c>
      <c r="AA5304" t="s">
        <v>664</v>
      </c>
      <c r="AB5304" t="s">
        <v>664</v>
      </c>
      <c r="AC5304" t="s">
        <v>664</v>
      </c>
      <c r="AD5304" t="s">
        <v>664</v>
      </c>
      <c r="AE5304" t="s">
        <v>664</v>
      </c>
      <c r="AF5304" t="s">
        <v>664</v>
      </c>
    </row>
    <row r="5305" spans="1:32">
      <c r="A5305">
        <v>118647</v>
      </c>
      <c r="B5305" t="s">
        <v>85</v>
      </c>
      <c r="C5305" t="s">
        <v>665</v>
      </c>
      <c r="D5305" t="s">
        <v>665</v>
      </c>
      <c r="E5305" t="s">
        <v>665</v>
      </c>
      <c r="F5305" t="s">
        <v>665</v>
      </c>
      <c r="G5305" t="s">
        <v>665</v>
      </c>
      <c r="H5305" t="s">
        <v>665</v>
      </c>
      <c r="I5305" t="s">
        <v>665</v>
      </c>
      <c r="J5305" t="s">
        <v>665</v>
      </c>
      <c r="K5305" t="s">
        <v>665</v>
      </c>
      <c r="L5305" t="s">
        <v>665</v>
      </c>
      <c r="M5305" t="s">
        <v>665</v>
      </c>
      <c r="N5305" t="s">
        <v>665</v>
      </c>
      <c r="O5305" t="s">
        <v>663</v>
      </c>
      <c r="P5305" t="s">
        <v>665</v>
      </c>
      <c r="Q5305" t="s">
        <v>665</v>
      </c>
      <c r="R5305" t="s">
        <v>663</v>
      </c>
      <c r="S5305" t="s">
        <v>665</v>
      </c>
      <c r="T5305" t="s">
        <v>663</v>
      </c>
      <c r="U5305" t="s">
        <v>665</v>
      </c>
      <c r="V5305" t="s">
        <v>665</v>
      </c>
      <c r="W5305" t="s">
        <v>664</v>
      </c>
      <c r="X5305" t="s">
        <v>665</v>
      </c>
      <c r="Y5305" t="s">
        <v>664</v>
      </c>
      <c r="Z5305" t="s">
        <v>665</v>
      </c>
      <c r="AA5305" t="s">
        <v>664</v>
      </c>
      <c r="AB5305" t="s">
        <v>665</v>
      </c>
      <c r="AC5305" t="s">
        <v>665</v>
      </c>
      <c r="AD5305" t="s">
        <v>665</v>
      </c>
      <c r="AE5305" t="s">
        <v>665</v>
      </c>
      <c r="AF5305" t="s">
        <v>665</v>
      </c>
    </row>
    <row r="5306" spans="1:32">
      <c r="A5306">
        <v>118654</v>
      </c>
      <c r="B5306" t="s">
        <v>85</v>
      </c>
      <c r="C5306" t="s">
        <v>665</v>
      </c>
      <c r="D5306" t="s">
        <v>665</v>
      </c>
      <c r="E5306" t="s">
        <v>665</v>
      </c>
      <c r="F5306" t="s">
        <v>665</v>
      </c>
      <c r="G5306" t="s">
        <v>665</v>
      </c>
      <c r="H5306" t="s">
        <v>665</v>
      </c>
      <c r="I5306" t="s">
        <v>665</v>
      </c>
      <c r="J5306" t="s">
        <v>665</v>
      </c>
      <c r="K5306" t="s">
        <v>665</v>
      </c>
      <c r="L5306" t="s">
        <v>663</v>
      </c>
      <c r="M5306" t="s">
        <v>665</v>
      </c>
      <c r="N5306" t="s">
        <v>663</v>
      </c>
      <c r="O5306" t="s">
        <v>665</v>
      </c>
      <c r="P5306" t="s">
        <v>665</v>
      </c>
      <c r="Q5306" t="s">
        <v>663</v>
      </c>
      <c r="R5306" t="s">
        <v>665</v>
      </c>
      <c r="S5306" t="s">
        <v>665</v>
      </c>
      <c r="T5306" t="s">
        <v>665</v>
      </c>
      <c r="U5306" t="s">
        <v>663</v>
      </c>
      <c r="V5306" t="s">
        <v>665</v>
      </c>
      <c r="W5306" t="s">
        <v>665</v>
      </c>
      <c r="X5306" t="s">
        <v>664</v>
      </c>
      <c r="Y5306" t="s">
        <v>665</v>
      </c>
      <c r="Z5306" t="s">
        <v>665</v>
      </c>
      <c r="AA5306" t="s">
        <v>664</v>
      </c>
      <c r="AB5306" t="s">
        <v>665</v>
      </c>
      <c r="AC5306" t="s">
        <v>664</v>
      </c>
      <c r="AD5306" t="s">
        <v>665</v>
      </c>
      <c r="AE5306" t="s">
        <v>665</v>
      </c>
      <c r="AF5306" t="s">
        <v>664</v>
      </c>
    </row>
    <row r="5307" spans="1:32">
      <c r="A5307">
        <v>118662</v>
      </c>
      <c r="B5307" t="s">
        <v>85</v>
      </c>
      <c r="C5307" t="s">
        <v>664</v>
      </c>
      <c r="D5307" t="s">
        <v>664</v>
      </c>
      <c r="E5307" t="s">
        <v>665</v>
      </c>
      <c r="F5307" t="s">
        <v>665</v>
      </c>
      <c r="G5307" t="s">
        <v>665</v>
      </c>
      <c r="H5307" t="s">
        <v>665</v>
      </c>
      <c r="I5307" t="s">
        <v>665</v>
      </c>
      <c r="J5307" t="s">
        <v>665</v>
      </c>
      <c r="K5307" t="s">
        <v>665</v>
      </c>
      <c r="L5307" t="s">
        <v>665</v>
      </c>
      <c r="M5307" t="s">
        <v>665</v>
      </c>
      <c r="N5307" t="s">
        <v>665</v>
      </c>
      <c r="O5307" t="s">
        <v>663</v>
      </c>
      <c r="P5307" t="s">
        <v>665</v>
      </c>
      <c r="Q5307" t="s">
        <v>663</v>
      </c>
      <c r="R5307" t="s">
        <v>665</v>
      </c>
      <c r="S5307" t="s">
        <v>665</v>
      </c>
      <c r="T5307" t="s">
        <v>665</v>
      </c>
      <c r="U5307" t="s">
        <v>665</v>
      </c>
      <c r="V5307" t="s">
        <v>665</v>
      </c>
      <c r="W5307" t="s">
        <v>664</v>
      </c>
      <c r="X5307" t="s">
        <v>664</v>
      </c>
      <c r="Y5307" t="s">
        <v>664</v>
      </c>
      <c r="Z5307" t="s">
        <v>664</v>
      </c>
      <c r="AA5307" t="s">
        <v>664</v>
      </c>
      <c r="AB5307" t="s">
        <v>664</v>
      </c>
      <c r="AC5307" t="s">
        <v>664</v>
      </c>
      <c r="AD5307" t="s">
        <v>664</v>
      </c>
      <c r="AE5307" t="s">
        <v>664</v>
      </c>
      <c r="AF5307" t="s">
        <v>664</v>
      </c>
    </row>
    <row r="5308" spans="1:32">
      <c r="A5308">
        <v>118666</v>
      </c>
      <c r="B5308" t="s">
        <v>85</v>
      </c>
      <c r="C5308" t="s">
        <v>664</v>
      </c>
      <c r="D5308" t="s">
        <v>665</v>
      </c>
      <c r="E5308" t="s">
        <v>665</v>
      </c>
      <c r="F5308" t="s">
        <v>665</v>
      </c>
      <c r="G5308" t="s">
        <v>665</v>
      </c>
      <c r="H5308" t="s">
        <v>664</v>
      </c>
      <c r="I5308" t="s">
        <v>665</v>
      </c>
      <c r="J5308" t="s">
        <v>665</v>
      </c>
      <c r="K5308" t="s">
        <v>663</v>
      </c>
      <c r="L5308" t="s">
        <v>665</v>
      </c>
      <c r="M5308" t="s">
        <v>665</v>
      </c>
      <c r="N5308" t="s">
        <v>665</v>
      </c>
      <c r="O5308" t="s">
        <v>663</v>
      </c>
      <c r="P5308" t="s">
        <v>665</v>
      </c>
      <c r="Q5308" t="s">
        <v>665</v>
      </c>
      <c r="R5308" t="s">
        <v>665</v>
      </c>
      <c r="S5308" t="s">
        <v>665</v>
      </c>
      <c r="T5308" t="s">
        <v>663</v>
      </c>
      <c r="U5308" t="s">
        <v>663</v>
      </c>
      <c r="V5308" t="s">
        <v>665</v>
      </c>
      <c r="W5308" t="s">
        <v>665</v>
      </c>
      <c r="X5308" t="s">
        <v>665</v>
      </c>
      <c r="Y5308" t="s">
        <v>665</v>
      </c>
      <c r="Z5308" t="s">
        <v>665</v>
      </c>
      <c r="AA5308" t="s">
        <v>665</v>
      </c>
      <c r="AB5308" t="s">
        <v>664</v>
      </c>
      <c r="AC5308" t="s">
        <v>664</v>
      </c>
      <c r="AD5308" t="s">
        <v>664</v>
      </c>
      <c r="AE5308" t="s">
        <v>664</v>
      </c>
      <c r="AF5308" t="s">
        <v>664</v>
      </c>
    </row>
    <row r="5309" spans="1:32">
      <c r="A5309">
        <v>118677</v>
      </c>
      <c r="B5309" t="s">
        <v>85</v>
      </c>
      <c r="C5309" t="s">
        <v>665</v>
      </c>
      <c r="D5309" t="s">
        <v>665</v>
      </c>
      <c r="E5309" t="s">
        <v>665</v>
      </c>
      <c r="F5309" t="s">
        <v>665</v>
      </c>
      <c r="G5309" t="s">
        <v>665</v>
      </c>
      <c r="H5309" t="s">
        <v>665</v>
      </c>
      <c r="I5309" t="s">
        <v>665</v>
      </c>
      <c r="J5309" t="s">
        <v>665</v>
      </c>
      <c r="K5309" t="s">
        <v>665</v>
      </c>
      <c r="L5309" t="s">
        <v>663</v>
      </c>
      <c r="M5309" t="s">
        <v>665</v>
      </c>
      <c r="N5309" t="s">
        <v>665</v>
      </c>
      <c r="O5309" t="s">
        <v>664</v>
      </c>
      <c r="P5309" t="s">
        <v>663</v>
      </c>
      <c r="Q5309" t="s">
        <v>663</v>
      </c>
      <c r="R5309" t="s">
        <v>665</v>
      </c>
      <c r="S5309" t="s">
        <v>665</v>
      </c>
      <c r="T5309" t="s">
        <v>664</v>
      </c>
      <c r="U5309" t="s">
        <v>665</v>
      </c>
      <c r="V5309" t="s">
        <v>664</v>
      </c>
      <c r="W5309" t="s">
        <v>664</v>
      </c>
      <c r="X5309" t="s">
        <v>664</v>
      </c>
      <c r="Y5309" t="s">
        <v>664</v>
      </c>
      <c r="Z5309" t="s">
        <v>664</v>
      </c>
      <c r="AA5309" t="s">
        <v>664</v>
      </c>
      <c r="AB5309" t="s">
        <v>664</v>
      </c>
      <c r="AC5309" t="s">
        <v>664</v>
      </c>
      <c r="AD5309" t="s">
        <v>664</v>
      </c>
      <c r="AE5309" t="s">
        <v>664</v>
      </c>
      <c r="AF5309" t="s">
        <v>664</v>
      </c>
    </row>
    <row r="5310" spans="1:32">
      <c r="A5310">
        <v>118680</v>
      </c>
      <c r="B5310" t="s">
        <v>85</v>
      </c>
      <c r="C5310" t="s">
        <v>664</v>
      </c>
      <c r="D5310" t="s">
        <v>665</v>
      </c>
      <c r="E5310" t="s">
        <v>665</v>
      </c>
      <c r="F5310" t="s">
        <v>665</v>
      </c>
      <c r="G5310" t="s">
        <v>665</v>
      </c>
      <c r="H5310" t="s">
        <v>665</v>
      </c>
      <c r="I5310" t="s">
        <v>665</v>
      </c>
      <c r="J5310" t="s">
        <v>665</v>
      </c>
      <c r="K5310" t="s">
        <v>665</v>
      </c>
      <c r="L5310" t="s">
        <v>665</v>
      </c>
      <c r="M5310" t="s">
        <v>665</v>
      </c>
      <c r="N5310" t="s">
        <v>665</v>
      </c>
      <c r="O5310" t="s">
        <v>665</v>
      </c>
      <c r="P5310" t="s">
        <v>665</v>
      </c>
      <c r="Q5310" t="s">
        <v>665</v>
      </c>
      <c r="R5310" t="s">
        <v>665</v>
      </c>
      <c r="S5310" t="s">
        <v>665</v>
      </c>
      <c r="T5310" t="s">
        <v>665</v>
      </c>
      <c r="U5310" t="s">
        <v>665</v>
      </c>
      <c r="V5310" t="s">
        <v>665</v>
      </c>
      <c r="W5310" t="s">
        <v>664</v>
      </c>
      <c r="X5310" t="s">
        <v>664</v>
      </c>
      <c r="Y5310" t="s">
        <v>664</v>
      </c>
      <c r="Z5310" t="s">
        <v>664</v>
      </c>
      <c r="AA5310" t="s">
        <v>664</v>
      </c>
      <c r="AB5310" t="s">
        <v>664</v>
      </c>
      <c r="AC5310" t="s">
        <v>665</v>
      </c>
      <c r="AD5310" t="s">
        <v>665</v>
      </c>
      <c r="AE5310" t="s">
        <v>665</v>
      </c>
      <c r="AF5310" t="s">
        <v>665</v>
      </c>
    </row>
    <row r="5311" spans="1:32">
      <c r="A5311">
        <v>118683</v>
      </c>
      <c r="B5311" t="s">
        <v>85</v>
      </c>
      <c r="C5311" t="s">
        <v>665</v>
      </c>
      <c r="D5311" t="s">
        <v>663</v>
      </c>
      <c r="E5311" t="s">
        <v>665</v>
      </c>
      <c r="F5311" t="s">
        <v>665</v>
      </c>
      <c r="G5311" t="s">
        <v>665</v>
      </c>
      <c r="H5311" t="s">
        <v>665</v>
      </c>
      <c r="I5311" t="s">
        <v>665</v>
      </c>
      <c r="J5311" t="s">
        <v>665</v>
      </c>
      <c r="K5311" t="s">
        <v>665</v>
      </c>
      <c r="L5311" t="s">
        <v>665</v>
      </c>
      <c r="M5311" t="s">
        <v>665</v>
      </c>
      <c r="N5311" t="s">
        <v>665</v>
      </c>
      <c r="O5311" t="s">
        <v>665</v>
      </c>
      <c r="P5311" t="s">
        <v>665</v>
      </c>
      <c r="Q5311" t="s">
        <v>665</v>
      </c>
      <c r="R5311" t="s">
        <v>665</v>
      </c>
      <c r="S5311" t="s">
        <v>664</v>
      </c>
      <c r="T5311" t="s">
        <v>664</v>
      </c>
      <c r="U5311" t="s">
        <v>664</v>
      </c>
      <c r="V5311" t="s">
        <v>664</v>
      </c>
      <c r="W5311" t="s">
        <v>665</v>
      </c>
      <c r="X5311" t="s">
        <v>665</v>
      </c>
      <c r="Y5311" t="s">
        <v>664</v>
      </c>
      <c r="Z5311" t="s">
        <v>664</v>
      </c>
      <c r="AA5311" t="s">
        <v>665</v>
      </c>
      <c r="AB5311" t="s">
        <v>664</v>
      </c>
      <c r="AC5311" t="s">
        <v>664</v>
      </c>
      <c r="AD5311" t="s">
        <v>664</v>
      </c>
      <c r="AE5311" t="s">
        <v>664</v>
      </c>
      <c r="AF5311" t="s">
        <v>664</v>
      </c>
    </row>
    <row r="5312" spans="1:32">
      <c r="A5312">
        <v>118692</v>
      </c>
      <c r="B5312" t="s">
        <v>85</v>
      </c>
      <c r="C5312" t="s">
        <v>665</v>
      </c>
      <c r="D5312" t="s">
        <v>663</v>
      </c>
      <c r="E5312" t="s">
        <v>663</v>
      </c>
      <c r="F5312" t="s">
        <v>665</v>
      </c>
      <c r="G5312" t="s">
        <v>664</v>
      </c>
      <c r="H5312" t="s">
        <v>665</v>
      </c>
      <c r="I5312" t="s">
        <v>665</v>
      </c>
      <c r="J5312" t="s">
        <v>664</v>
      </c>
      <c r="K5312" t="s">
        <v>665</v>
      </c>
      <c r="L5312" t="s">
        <v>664</v>
      </c>
      <c r="M5312" t="s">
        <v>665</v>
      </c>
      <c r="N5312" t="s">
        <v>665</v>
      </c>
      <c r="O5312" t="s">
        <v>665</v>
      </c>
      <c r="P5312" t="s">
        <v>665</v>
      </c>
      <c r="Q5312" t="s">
        <v>665</v>
      </c>
      <c r="R5312" t="s">
        <v>663</v>
      </c>
      <c r="S5312" t="s">
        <v>665</v>
      </c>
      <c r="T5312" t="s">
        <v>663</v>
      </c>
      <c r="U5312" t="s">
        <v>663</v>
      </c>
      <c r="V5312" t="s">
        <v>665</v>
      </c>
      <c r="W5312" t="s">
        <v>664</v>
      </c>
      <c r="X5312" t="s">
        <v>664</v>
      </c>
      <c r="Y5312" t="s">
        <v>664</v>
      </c>
      <c r="Z5312" t="s">
        <v>664</v>
      </c>
      <c r="AA5312" t="s">
        <v>664</v>
      </c>
      <c r="AB5312" t="s">
        <v>664</v>
      </c>
      <c r="AC5312" t="s">
        <v>664</v>
      </c>
      <c r="AD5312" t="s">
        <v>664</v>
      </c>
      <c r="AE5312" t="s">
        <v>664</v>
      </c>
      <c r="AF5312" t="s">
        <v>664</v>
      </c>
    </row>
    <row r="5313" spans="1:32">
      <c r="A5313">
        <v>118698</v>
      </c>
      <c r="B5313" t="s">
        <v>85</v>
      </c>
      <c r="C5313" t="s">
        <v>665</v>
      </c>
      <c r="D5313" t="s">
        <v>665</v>
      </c>
      <c r="E5313" t="s">
        <v>665</v>
      </c>
      <c r="F5313" t="s">
        <v>664</v>
      </c>
      <c r="G5313" t="s">
        <v>665</v>
      </c>
      <c r="H5313" t="s">
        <v>664</v>
      </c>
      <c r="I5313" t="s">
        <v>665</v>
      </c>
      <c r="J5313" t="s">
        <v>665</v>
      </c>
      <c r="K5313" t="s">
        <v>665</v>
      </c>
      <c r="L5313" t="s">
        <v>663</v>
      </c>
      <c r="M5313" t="s">
        <v>665</v>
      </c>
      <c r="N5313" t="s">
        <v>664</v>
      </c>
      <c r="O5313" t="s">
        <v>663</v>
      </c>
      <c r="P5313" t="s">
        <v>665</v>
      </c>
      <c r="Q5313" t="s">
        <v>663</v>
      </c>
      <c r="R5313" t="s">
        <v>665</v>
      </c>
      <c r="S5313" t="s">
        <v>664</v>
      </c>
      <c r="T5313" t="s">
        <v>665</v>
      </c>
      <c r="U5313" t="s">
        <v>665</v>
      </c>
      <c r="V5313" t="s">
        <v>663</v>
      </c>
      <c r="W5313" t="s">
        <v>665</v>
      </c>
      <c r="X5313" t="s">
        <v>664</v>
      </c>
      <c r="Y5313" t="s">
        <v>664</v>
      </c>
      <c r="Z5313" t="s">
        <v>664</v>
      </c>
      <c r="AA5313" t="s">
        <v>665</v>
      </c>
      <c r="AB5313" t="s">
        <v>664</v>
      </c>
      <c r="AC5313" t="s">
        <v>664</v>
      </c>
      <c r="AD5313" t="s">
        <v>664</v>
      </c>
      <c r="AE5313" t="s">
        <v>664</v>
      </c>
      <c r="AF5313" t="s">
        <v>664</v>
      </c>
    </row>
    <row r="5314" spans="1:32">
      <c r="A5314">
        <v>118700</v>
      </c>
      <c r="B5314" t="s">
        <v>85</v>
      </c>
      <c r="C5314" t="s">
        <v>665</v>
      </c>
      <c r="D5314" t="s">
        <v>663</v>
      </c>
      <c r="E5314" t="s">
        <v>663</v>
      </c>
      <c r="F5314" t="s">
        <v>665</v>
      </c>
      <c r="G5314" t="s">
        <v>664</v>
      </c>
      <c r="H5314" t="s">
        <v>665</v>
      </c>
      <c r="I5314" t="s">
        <v>665</v>
      </c>
      <c r="J5314" t="s">
        <v>663</v>
      </c>
      <c r="K5314" t="s">
        <v>665</v>
      </c>
      <c r="L5314" t="s">
        <v>664</v>
      </c>
      <c r="M5314" t="s">
        <v>665</v>
      </c>
      <c r="N5314" t="s">
        <v>665</v>
      </c>
      <c r="O5314" t="s">
        <v>663</v>
      </c>
      <c r="P5314" t="s">
        <v>663</v>
      </c>
      <c r="Q5314" t="s">
        <v>665</v>
      </c>
      <c r="R5314" t="s">
        <v>665</v>
      </c>
      <c r="S5314" t="s">
        <v>665</v>
      </c>
      <c r="T5314" t="s">
        <v>665</v>
      </c>
      <c r="U5314" t="s">
        <v>665</v>
      </c>
      <c r="V5314" t="s">
        <v>665</v>
      </c>
      <c r="W5314" t="s">
        <v>665</v>
      </c>
      <c r="X5314" t="s">
        <v>665</v>
      </c>
      <c r="Y5314" t="s">
        <v>664</v>
      </c>
      <c r="Z5314" t="s">
        <v>664</v>
      </c>
      <c r="AA5314" t="s">
        <v>664</v>
      </c>
      <c r="AB5314" t="s">
        <v>664</v>
      </c>
      <c r="AC5314" t="s">
        <v>664</v>
      </c>
      <c r="AD5314" t="s">
        <v>664</v>
      </c>
      <c r="AE5314" t="s">
        <v>664</v>
      </c>
      <c r="AF5314" t="s">
        <v>664</v>
      </c>
    </row>
    <row r="5315" spans="1:32">
      <c r="A5315">
        <v>118704</v>
      </c>
      <c r="B5315" t="s">
        <v>85</v>
      </c>
      <c r="C5315" t="s">
        <v>665</v>
      </c>
      <c r="D5315" t="s">
        <v>663</v>
      </c>
      <c r="E5315" t="s">
        <v>663</v>
      </c>
      <c r="F5315" t="s">
        <v>665</v>
      </c>
      <c r="G5315" t="s">
        <v>665</v>
      </c>
      <c r="H5315" t="s">
        <v>663</v>
      </c>
      <c r="I5315" t="s">
        <v>665</v>
      </c>
      <c r="J5315" t="s">
        <v>665</v>
      </c>
      <c r="K5315" t="s">
        <v>665</v>
      </c>
      <c r="L5315" t="s">
        <v>665</v>
      </c>
      <c r="M5315" t="s">
        <v>663</v>
      </c>
      <c r="N5315" t="s">
        <v>665</v>
      </c>
      <c r="O5315" t="s">
        <v>665</v>
      </c>
      <c r="P5315" t="s">
        <v>663</v>
      </c>
      <c r="Q5315" t="s">
        <v>663</v>
      </c>
      <c r="R5315" t="s">
        <v>663</v>
      </c>
      <c r="S5315" t="s">
        <v>665</v>
      </c>
      <c r="T5315" t="s">
        <v>665</v>
      </c>
      <c r="U5315" t="s">
        <v>665</v>
      </c>
      <c r="V5315" t="s">
        <v>665</v>
      </c>
      <c r="W5315" t="s">
        <v>664</v>
      </c>
      <c r="X5315" t="s">
        <v>665</v>
      </c>
      <c r="Y5315" t="s">
        <v>665</v>
      </c>
      <c r="Z5315" t="s">
        <v>665</v>
      </c>
      <c r="AA5315" t="s">
        <v>665</v>
      </c>
      <c r="AB5315" t="s">
        <v>665</v>
      </c>
      <c r="AC5315" t="s">
        <v>665</v>
      </c>
      <c r="AD5315" t="s">
        <v>665</v>
      </c>
      <c r="AE5315" t="s">
        <v>665</v>
      </c>
      <c r="AF5315" t="s">
        <v>665</v>
      </c>
    </row>
    <row r="5316" spans="1:32">
      <c r="A5316">
        <v>118713</v>
      </c>
      <c r="B5316" t="s">
        <v>85</v>
      </c>
      <c r="C5316" t="s">
        <v>665</v>
      </c>
      <c r="D5316" t="s">
        <v>663</v>
      </c>
      <c r="E5316" t="s">
        <v>665</v>
      </c>
      <c r="F5316" t="s">
        <v>665</v>
      </c>
      <c r="G5316" t="s">
        <v>665</v>
      </c>
      <c r="H5316" t="s">
        <v>665</v>
      </c>
      <c r="I5316" t="s">
        <v>665</v>
      </c>
      <c r="J5316" t="s">
        <v>665</v>
      </c>
      <c r="K5316" t="s">
        <v>665</v>
      </c>
      <c r="L5316" t="s">
        <v>665</v>
      </c>
      <c r="M5316" t="s">
        <v>665</v>
      </c>
      <c r="N5316" t="s">
        <v>663</v>
      </c>
      <c r="O5316" t="s">
        <v>665</v>
      </c>
      <c r="P5316" t="s">
        <v>663</v>
      </c>
      <c r="Q5316" t="s">
        <v>665</v>
      </c>
      <c r="R5316" t="s">
        <v>665</v>
      </c>
      <c r="S5316" t="s">
        <v>665</v>
      </c>
      <c r="T5316" t="s">
        <v>665</v>
      </c>
      <c r="U5316" t="s">
        <v>665</v>
      </c>
      <c r="V5316" t="s">
        <v>665</v>
      </c>
      <c r="W5316" t="s">
        <v>665</v>
      </c>
      <c r="X5316" t="s">
        <v>665</v>
      </c>
      <c r="Y5316" t="s">
        <v>664</v>
      </c>
      <c r="Z5316" t="s">
        <v>664</v>
      </c>
      <c r="AA5316" t="s">
        <v>665</v>
      </c>
      <c r="AB5316" t="s">
        <v>664</v>
      </c>
      <c r="AC5316" t="s">
        <v>664</v>
      </c>
      <c r="AD5316" t="s">
        <v>664</v>
      </c>
      <c r="AE5316" t="s">
        <v>664</v>
      </c>
      <c r="AF5316" t="s">
        <v>664</v>
      </c>
    </row>
    <row r="5317" spans="1:32">
      <c r="A5317">
        <v>118714</v>
      </c>
      <c r="B5317" t="s">
        <v>85</v>
      </c>
      <c r="C5317" t="s">
        <v>665</v>
      </c>
      <c r="D5317" t="s">
        <v>664</v>
      </c>
      <c r="E5317" t="s">
        <v>665</v>
      </c>
      <c r="F5317" t="s">
        <v>665</v>
      </c>
      <c r="G5317" t="s">
        <v>665</v>
      </c>
      <c r="H5317" t="s">
        <v>664</v>
      </c>
      <c r="I5317" t="s">
        <v>665</v>
      </c>
      <c r="J5317" t="s">
        <v>665</v>
      </c>
      <c r="K5317" t="s">
        <v>665</v>
      </c>
      <c r="L5317" t="s">
        <v>665</v>
      </c>
      <c r="M5317" t="s">
        <v>665</v>
      </c>
      <c r="N5317" t="s">
        <v>665</v>
      </c>
      <c r="O5317" t="s">
        <v>665</v>
      </c>
      <c r="P5317" t="s">
        <v>665</v>
      </c>
      <c r="Q5317" t="s">
        <v>665</v>
      </c>
      <c r="R5317" t="s">
        <v>665</v>
      </c>
      <c r="S5317" t="s">
        <v>665</v>
      </c>
      <c r="T5317" t="s">
        <v>665</v>
      </c>
      <c r="U5317" t="s">
        <v>665</v>
      </c>
      <c r="V5317" t="s">
        <v>665</v>
      </c>
      <c r="W5317" t="s">
        <v>664</v>
      </c>
      <c r="X5317" t="s">
        <v>664</v>
      </c>
      <c r="Y5317" t="s">
        <v>664</v>
      </c>
      <c r="Z5317" t="s">
        <v>664</v>
      </c>
      <c r="AA5317" t="s">
        <v>664</v>
      </c>
      <c r="AB5317" t="s">
        <v>664</v>
      </c>
      <c r="AC5317" t="s">
        <v>665</v>
      </c>
      <c r="AD5317" t="s">
        <v>665</v>
      </c>
      <c r="AE5317" t="s">
        <v>665</v>
      </c>
      <c r="AF5317" t="s">
        <v>665</v>
      </c>
    </row>
    <row r="5318" spans="1:32">
      <c r="A5318">
        <v>118725</v>
      </c>
      <c r="B5318" t="s">
        <v>85</v>
      </c>
      <c r="C5318" t="s">
        <v>665</v>
      </c>
      <c r="D5318" t="s">
        <v>663</v>
      </c>
      <c r="E5318" t="s">
        <v>665</v>
      </c>
      <c r="F5318" t="s">
        <v>665</v>
      </c>
      <c r="G5318" t="s">
        <v>665</v>
      </c>
      <c r="H5318" t="s">
        <v>665</v>
      </c>
      <c r="I5318" t="s">
        <v>665</v>
      </c>
      <c r="J5318" t="s">
        <v>665</v>
      </c>
      <c r="K5318" t="s">
        <v>665</v>
      </c>
      <c r="L5318" t="s">
        <v>665</v>
      </c>
      <c r="M5318" t="s">
        <v>665</v>
      </c>
      <c r="N5318" t="s">
        <v>665</v>
      </c>
      <c r="O5318" t="s">
        <v>665</v>
      </c>
      <c r="P5318" t="s">
        <v>665</v>
      </c>
      <c r="Q5318" t="s">
        <v>663</v>
      </c>
      <c r="R5318" t="s">
        <v>663</v>
      </c>
      <c r="S5318" t="s">
        <v>665</v>
      </c>
      <c r="T5318" t="s">
        <v>664</v>
      </c>
      <c r="U5318" t="s">
        <v>665</v>
      </c>
      <c r="V5318" t="s">
        <v>664</v>
      </c>
      <c r="W5318" t="s">
        <v>664</v>
      </c>
      <c r="X5318" t="s">
        <v>664</v>
      </c>
      <c r="Y5318" t="s">
        <v>664</v>
      </c>
      <c r="Z5318" t="s">
        <v>665</v>
      </c>
      <c r="AA5318" t="s">
        <v>664</v>
      </c>
      <c r="AB5318" t="s">
        <v>664</v>
      </c>
      <c r="AC5318" t="s">
        <v>665</v>
      </c>
      <c r="AD5318" t="s">
        <v>664</v>
      </c>
      <c r="AE5318" t="s">
        <v>665</v>
      </c>
      <c r="AF5318" t="s">
        <v>665</v>
      </c>
    </row>
    <row r="5319" spans="1:32">
      <c r="A5319">
        <v>118730</v>
      </c>
      <c r="B5319" t="s">
        <v>85</v>
      </c>
      <c r="C5319" t="s">
        <v>665</v>
      </c>
      <c r="D5319" t="s">
        <v>663</v>
      </c>
      <c r="E5319" t="s">
        <v>663</v>
      </c>
      <c r="F5319" t="s">
        <v>665</v>
      </c>
      <c r="G5319" t="s">
        <v>665</v>
      </c>
      <c r="H5319" t="s">
        <v>665</v>
      </c>
      <c r="I5319" t="s">
        <v>664</v>
      </c>
      <c r="J5319" t="s">
        <v>665</v>
      </c>
      <c r="K5319" t="s">
        <v>665</v>
      </c>
      <c r="L5319" t="s">
        <v>665</v>
      </c>
      <c r="M5319" t="s">
        <v>663</v>
      </c>
      <c r="N5319" t="s">
        <v>665</v>
      </c>
      <c r="O5319" t="s">
        <v>663</v>
      </c>
      <c r="P5319" t="s">
        <v>663</v>
      </c>
      <c r="Q5319" t="s">
        <v>663</v>
      </c>
      <c r="R5319" t="s">
        <v>665</v>
      </c>
      <c r="S5319" t="s">
        <v>665</v>
      </c>
      <c r="T5319" t="s">
        <v>665</v>
      </c>
      <c r="U5319" t="s">
        <v>665</v>
      </c>
      <c r="V5319" t="s">
        <v>665</v>
      </c>
      <c r="W5319" t="s">
        <v>664</v>
      </c>
      <c r="X5319" t="s">
        <v>664</v>
      </c>
      <c r="Y5319" t="s">
        <v>664</v>
      </c>
      <c r="Z5319" t="s">
        <v>664</v>
      </c>
      <c r="AA5319" t="s">
        <v>664</v>
      </c>
      <c r="AB5319" t="s">
        <v>664</v>
      </c>
      <c r="AC5319" t="s">
        <v>664</v>
      </c>
      <c r="AD5319" t="s">
        <v>664</v>
      </c>
      <c r="AE5319" t="s">
        <v>664</v>
      </c>
      <c r="AF5319" t="s">
        <v>664</v>
      </c>
    </row>
    <row r="5320" spans="1:32">
      <c r="A5320">
        <v>118740</v>
      </c>
      <c r="B5320" t="s">
        <v>85</v>
      </c>
      <c r="C5320" t="s">
        <v>665</v>
      </c>
      <c r="D5320" t="s">
        <v>663</v>
      </c>
      <c r="E5320" t="s">
        <v>665</v>
      </c>
      <c r="F5320" t="s">
        <v>665</v>
      </c>
      <c r="G5320" t="s">
        <v>663</v>
      </c>
      <c r="H5320" t="s">
        <v>665</v>
      </c>
      <c r="I5320" t="s">
        <v>665</v>
      </c>
      <c r="J5320" t="s">
        <v>664</v>
      </c>
      <c r="K5320" t="s">
        <v>665</v>
      </c>
      <c r="L5320" t="s">
        <v>665</v>
      </c>
      <c r="M5320" t="s">
        <v>665</v>
      </c>
      <c r="N5320" t="s">
        <v>665</v>
      </c>
      <c r="O5320" t="s">
        <v>665</v>
      </c>
      <c r="P5320" t="s">
        <v>663</v>
      </c>
      <c r="Q5320" t="s">
        <v>665</v>
      </c>
      <c r="R5320" t="s">
        <v>663</v>
      </c>
      <c r="S5320" t="s">
        <v>665</v>
      </c>
      <c r="T5320" t="s">
        <v>663</v>
      </c>
      <c r="U5320" t="s">
        <v>663</v>
      </c>
      <c r="V5320" t="s">
        <v>663</v>
      </c>
      <c r="W5320" t="s">
        <v>664</v>
      </c>
      <c r="X5320" t="s">
        <v>664</v>
      </c>
      <c r="Y5320" t="s">
        <v>664</v>
      </c>
      <c r="Z5320" t="s">
        <v>664</v>
      </c>
      <c r="AA5320" t="s">
        <v>664</v>
      </c>
      <c r="AB5320" t="s">
        <v>664</v>
      </c>
      <c r="AC5320" t="s">
        <v>664</v>
      </c>
      <c r="AD5320" t="s">
        <v>664</v>
      </c>
      <c r="AE5320" t="s">
        <v>664</v>
      </c>
      <c r="AF5320" t="s">
        <v>664</v>
      </c>
    </row>
    <row r="5321" spans="1:32">
      <c r="A5321">
        <v>118751</v>
      </c>
      <c r="B5321" t="s">
        <v>85</v>
      </c>
      <c r="C5321" t="s">
        <v>665</v>
      </c>
      <c r="D5321" t="s">
        <v>664</v>
      </c>
      <c r="E5321" t="s">
        <v>665</v>
      </c>
      <c r="F5321" t="s">
        <v>665</v>
      </c>
      <c r="G5321" t="s">
        <v>665</v>
      </c>
      <c r="H5321" t="s">
        <v>665</v>
      </c>
      <c r="I5321" t="s">
        <v>665</v>
      </c>
      <c r="J5321" t="s">
        <v>665</v>
      </c>
      <c r="K5321" t="s">
        <v>665</v>
      </c>
      <c r="L5321" t="s">
        <v>665</v>
      </c>
      <c r="M5321" t="s">
        <v>665</v>
      </c>
      <c r="N5321" t="s">
        <v>665</v>
      </c>
      <c r="O5321" t="s">
        <v>665</v>
      </c>
      <c r="P5321" t="s">
        <v>665</v>
      </c>
      <c r="Q5321" t="s">
        <v>665</v>
      </c>
      <c r="R5321" t="s">
        <v>663</v>
      </c>
      <c r="S5321" t="s">
        <v>665</v>
      </c>
      <c r="T5321" t="s">
        <v>665</v>
      </c>
      <c r="U5321" t="s">
        <v>665</v>
      </c>
      <c r="V5321" t="s">
        <v>665</v>
      </c>
      <c r="W5321" t="s">
        <v>664</v>
      </c>
      <c r="X5321" t="s">
        <v>664</v>
      </c>
      <c r="Y5321" t="s">
        <v>664</v>
      </c>
      <c r="Z5321" t="s">
        <v>664</v>
      </c>
      <c r="AA5321" t="s">
        <v>664</v>
      </c>
      <c r="AB5321" t="s">
        <v>664</v>
      </c>
      <c r="AC5321" t="s">
        <v>664</v>
      </c>
      <c r="AD5321" t="s">
        <v>664</v>
      </c>
      <c r="AE5321" t="s">
        <v>665</v>
      </c>
      <c r="AF5321" t="s">
        <v>665</v>
      </c>
    </row>
    <row r="5322" spans="1:32">
      <c r="A5322">
        <v>118753</v>
      </c>
      <c r="B5322" t="s">
        <v>85</v>
      </c>
      <c r="C5322" t="s">
        <v>665</v>
      </c>
      <c r="D5322" t="s">
        <v>663</v>
      </c>
      <c r="E5322" t="s">
        <v>665</v>
      </c>
      <c r="F5322" t="s">
        <v>665</v>
      </c>
      <c r="G5322" t="s">
        <v>665</v>
      </c>
      <c r="H5322" t="s">
        <v>665</v>
      </c>
      <c r="I5322" t="s">
        <v>665</v>
      </c>
      <c r="J5322" t="s">
        <v>665</v>
      </c>
      <c r="K5322" t="s">
        <v>665</v>
      </c>
      <c r="L5322" t="s">
        <v>665</v>
      </c>
      <c r="M5322" t="s">
        <v>665</v>
      </c>
      <c r="N5322" t="s">
        <v>665</v>
      </c>
      <c r="O5322" t="s">
        <v>665</v>
      </c>
      <c r="P5322" t="s">
        <v>665</v>
      </c>
      <c r="Q5322" t="s">
        <v>663</v>
      </c>
      <c r="R5322" t="s">
        <v>665</v>
      </c>
      <c r="S5322" t="s">
        <v>665</v>
      </c>
      <c r="T5322" t="s">
        <v>663</v>
      </c>
      <c r="U5322" t="s">
        <v>665</v>
      </c>
      <c r="V5322" t="s">
        <v>665</v>
      </c>
      <c r="W5322" t="s">
        <v>664</v>
      </c>
      <c r="X5322" t="s">
        <v>664</v>
      </c>
      <c r="Y5322" t="s">
        <v>664</v>
      </c>
      <c r="Z5322" t="s">
        <v>664</v>
      </c>
      <c r="AA5322" t="s">
        <v>664</v>
      </c>
      <c r="AB5322" t="s">
        <v>665</v>
      </c>
      <c r="AC5322" t="s">
        <v>665</v>
      </c>
      <c r="AD5322" t="s">
        <v>665</v>
      </c>
      <c r="AE5322" t="s">
        <v>665</v>
      </c>
      <c r="AF5322" t="s">
        <v>665</v>
      </c>
    </row>
    <row r="5323" spans="1:32">
      <c r="A5323">
        <v>118754</v>
      </c>
      <c r="B5323" t="s">
        <v>85</v>
      </c>
      <c r="C5323" t="s">
        <v>665</v>
      </c>
      <c r="D5323" t="s">
        <v>663</v>
      </c>
      <c r="E5323" t="s">
        <v>663</v>
      </c>
      <c r="F5323" t="s">
        <v>665</v>
      </c>
      <c r="G5323" t="s">
        <v>663</v>
      </c>
      <c r="H5323" t="s">
        <v>665</v>
      </c>
      <c r="I5323" t="s">
        <v>663</v>
      </c>
      <c r="J5323" t="s">
        <v>665</v>
      </c>
      <c r="K5323" t="s">
        <v>665</v>
      </c>
      <c r="L5323" t="s">
        <v>665</v>
      </c>
      <c r="M5323" t="s">
        <v>665</v>
      </c>
      <c r="N5323" t="s">
        <v>665</v>
      </c>
      <c r="O5323" t="s">
        <v>664</v>
      </c>
      <c r="P5323" t="s">
        <v>665</v>
      </c>
      <c r="Q5323" t="s">
        <v>663</v>
      </c>
      <c r="R5323" t="s">
        <v>665</v>
      </c>
      <c r="S5323" t="s">
        <v>665</v>
      </c>
      <c r="T5323" t="s">
        <v>663</v>
      </c>
      <c r="U5323" t="s">
        <v>665</v>
      </c>
      <c r="V5323" t="s">
        <v>665</v>
      </c>
      <c r="W5323" t="s">
        <v>665</v>
      </c>
      <c r="X5323" t="s">
        <v>664</v>
      </c>
      <c r="Y5323" t="s">
        <v>664</v>
      </c>
      <c r="Z5323" t="s">
        <v>664</v>
      </c>
      <c r="AA5323" t="s">
        <v>665</v>
      </c>
      <c r="AB5323" t="s">
        <v>664</v>
      </c>
      <c r="AC5323" t="s">
        <v>664</v>
      </c>
      <c r="AD5323" t="s">
        <v>664</v>
      </c>
      <c r="AE5323" t="s">
        <v>664</v>
      </c>
      <c r="AF5323" t="s">
        <v>664</v>
      </c>
    </row>
    <row r="5324" spans="1:32">
      <c r="A5324">
        <v>118756</v>
      </c>
      <c r="B5324" t="s">
        <v>85</v>
      </c>
      <c r="C5324" t="s">
        <v>665</v>
      </c>
      <c r="D5324" t="s">
        <v>665</v>
      </c>
      <c r="E5324" t="s">
        <v>663</v>
      </c>
      <c r="F5324" t="s">
        <v>665</v>
      </c>
      <c r="G5324" t="s">
        <v>664</v>
      </c>
      <c r="H5324" t="s">
        <v>663</v>
      </c>
      <c r="I5324" t="s">
        <v>665</v>
      </c>
      <c r="J5324" t="s">
        <v>665</v>
      </c>
      <c r="K5324" t="s">
        <v>665</v>
      </c>
      <c r="L5324" t="s">
        <v>664</v>
      </c>
      <c r="M5324" t="s">
        <v>664</v>
      </c>
      <c r="N5324" t="s">
        <v>663</v>
      </c>
      <c r="O5324" t="s">
        <v>665</v>
      </c>
      <c r="P5324" t="s">
        <v>665</v>
      </c>
      <c r="Q5324" t="s">
        <v>663</v>
      </c>
      <c r="R5324" t="s">
        <v>663</v>
      </c>
      <c r="S5324" t="s">
        <v>665</v>
      </c>
      <c r="T5324" t="s">
        <v>665</v>
      </c>
      <c r="U5324" t="s">
        <v>665</v>
      </c>
      <c r="V5324" t="s">
        <v>665</v>
      </c>
      <c r="W5324" t="s">
        <v>664</v>
      </c>
      <c r="X5324" t="s">
        <v>664</v>
      </c>
      <c r="Y5324" t="s">
        <v>664</v>
      </c>
      <c r="Z5324" t="s">
        <v>664</v>
      </c>
      <c r="AA5324" t="s">
        <v>664</v>
      </c>
      <c r="AB5324" t="s">
        <v>664</v>
      </c>
      <c r="AC5324" t="s">
        <v>664</v>
      </c>
      <c r="AD5324" t="s">
        <v>664</v>
      </c>
      <c r="AE5324" t="s">
        <v>664</v>
      </c>
      <c r="AF5324" t="s">
        <v>664</v>
      </c>
    </row>
    <row r="5325" spans="1:32">
      <c r="A5325">
        <v>118769</v>
      </c>
      <c r="B5325" t="s">
        <v>85</v>
      </c>
      <c r="C5325" t="s">
        <v>665</v>
      </c>
      <c r="D5325" t="s">
        <v>663</v>
      </c>
      <c r="E5325" t="s">
        <v>665</v>
      </c>
      <c r="F5325" t="s">
        <v>665</v>
      </c>
      <c r="G5325" t="s">
        <v>665</v>
      </c>
      <c r="H5325" t="s">
        <v>665</v>
      </c>
      <c r="I5325" t="s">
        <v>665</v>
      </c>
      <c r="J5325" t="s">
        <v>663</v>
      </c>
      <c r="K5325" t="s">
        <v>665</v>
      </c>
      <c r="L5325" t="s">
        <v>665</v>
      </c>
      <c r="M5325" t="s">
        <v>665</v>
      </c>
      <c r="N5325" t="s">
        <v>665</v>
      </c>
      <c r="O5325" t="s">
        <v>665</v>
      </c>
      <c r="P5325" t="s">
        <v>665</v>
      </c>
      <c r="Q5325" t="s">
        <v>665</v>
      </c>
      <c r="R5325" t="s">
        <v>665</v>
      </c>
      <c r="S5325" t="s">
        <v>665</v>
      </c>
      <c r="T5325" t="s">
        <v>665</v>
      </c>
      <c r="U5325" t="s">
        <v>665</v>
      </c>
      <c r="V5325" t="s">
        <v>665</v>
      </c>
      <c r="W5325" t="s">
        <v>665</v>
      </c>
      <c r="X5325" t="s">
        <v>665</v>
      </c>
      <c r="Y5325" t="s">
        <v>665</v>
      </c>
      <c r="Z5325" t="s">
        <v>665</v>
      </c>
      <c r="AA5325" t="s">
        <v>665</v>
      </c>
      <c r="AB5325" t="s">
        <v>664</v>
      </c>
      <c r="AC5325" t="s">
        <v>664</v>
      </c>
      <c r="AD5325" t="s">
        <v>664</v>
      </c>
      <c r="AE5325" t="s">
        <v>664</v>
      </c>
      <c r="AF5325" t="s">
        <v>664</v>
      </c>
    </row>
    <row r="5326" spans="1:32">
      <c r="A5326">
        <v>118771</v>
      </c>
      <c r="B5326" t="s">
        <v>85</v>
      </c>
      <c r="C5326" t="s">
        <v>665</v>
      </c>
      <c r="D5326" t="s">
        <v>664</v>
      </c>
      <c r="E5326" t="s">
        <v>665</v>
      </c>
      <c r="F5326" t="s">
        <v>665</v>
      </c>
      <c r="G5326" t="s">
        <v>664</v>
      </c>
      <c r="H5326" t="s">
        <v>665</v>
      </c>
      <c r="I5326" t="s">
        <v>665</v>
      </c>
      <c r="J5326" t="s">
        <v>665</v>
      </c>
      <c r="K5326" t="s">
        <v>665</v>
      </c>
      <c r="L5326" t="s">
        <v>664</v>
      </c>
      <c r="M5326" t="s">
        <v>665</v>
      </c>
      <c r="N5326" t="s">
        <v>665</v>
      </c>
      <c r="O5326" t="s">
        <v>665</v>
      </c>
      <c r="P5326" t="s">
        <v>663</v>
      </c>
      <c r="Q5326" t="s">
        <v>665</v>
      </c>
      <c r="R5326" t="s">
        <v>665</v>
      </c>
      <c r="S5326" t="s">
        <v>665</v>
      </c>
      <c r="T5326" t="s">
        <v>664</v>
      </c>
      <c r="U5326" t="s">
        <v>665</v>
      </c>
      <c r="V5326" t="s">
        <v>665</v>
      </c>
      <c r="W5326" t="s">
        <v>664</v>
      </c>
      <c r="X5326" t="s">
        <v>664</v>
      </c>
      <c r="Y5326" t="s">
        <v>664</v>
      </c>
      <c r="Z5326" t="s">
        <v>665</v>
      </c>
      <c r="AA5326" t="s">
        <v>664</v>
      </c>
      <c r="AB5326" t="s">
        <v>665</v>
      </c>
      <c r="AC5326" t="s">
        <v>664</v>
      </c>
      <c r="AD5326" t="s">
        <v>665</v>
      </c>
      <c r="AE5326" t="s">
        <v>665</v>
      </c>
      <c r="AF5326" t="s">
        <v>665</v>
      </c>
    </row>
    <row r="5327" spans="1:32">
      <c r="A5327">
        <v>118775</v>
      </c>
      <c r="B5327" t="s">
        <v>85</v>
      </c>
      <c r="C5327" t="s">
        <v>663</v>
      </c>
      <c r="D5327" t="s">
        <v>663</v>
      </c>
      <c r="E5327" t="s">
        <v>665</v>
      </c>
      <c r="F5327" t="s">
        <v>665</v>
      </c>
      <c r="G5327" t="s">
        <v>665</v>
      </c>
      <c r="H5327" t="s">
        <v>665</v>
      </c>
      <c r="I5327" t="s">
        <v>665</v>
      </c>
      <c r="J5327" t="s">
        <v>665</v>
      </c>
      <c r="K5327" t="s">
        <v>665</v>
      </c>
      <c r="L5327" t="s">
        <v>665</v>
      </c>
      <c r="M5327" t="s">
        <v>665</v>
      </c>
      <c r="N5327" t="s">
        <v>665</v>
      </c>
      <c r="O5327" t="s">
        <v>665</v>
      </c>
      <c r="P5327" t="s">
        <v>665</v>
      </c>
      <c r="Q5327" t="s">
        <v>665</v>
      </c>
      <c r="R5327" t="s">
        <v>663</v>
      </c>
      <c r="S5327" t="s">
        <v>665</v>
      </c>
      <c r="T5327" t="s">
        <v>665</v>
      </c>
      <c r="U5327" t="s">
        <v>665</v>
      </c>
      <c r="V5327" t="s">
        <v>665</v>
      </c>
      <c r="W5327" t="s">
        <v>664</v>
      </c>
      <c r="X5327" t="s">
        <v>664</v>
      </c>
      <c r="Y5327" t="s">
        <v>664</v>
      </c>
      <c r="Z5327" t="s">
        <v>664</v>
      </c>
      <c r="AA5327" t="s">
        <v>664</v>
      </c>
      <c r="AB5327" t="s">
        <v>665</v>
      </c>
      <c r="AC5327" t="s">
        <v>665</v>
      </c>
      <c r="AD5327" t="s">
        <v>665</v>
      </c>
      <c r="AE5327" t="s">
        <v>665</v>
      </c>
      <c r="AF5327" t="s">
        <v>665</v>
      </c>
    </row>
    <row r="5328" spans="1:32">
      <c r="A5328">
        <v>118780</v>
      </c>
      <c r="B5328" t="s">
        <v>85</v>
      </c>
      <c r="C5328" t="s">
        <v>665</v>
      </c>
      <c r="D5328" t="s">
        <v>663</v>
      </c>
      <c r="E5328" t="s">
        <v>665</v>
      </c>
      <c r="F5328" t="s">
        <v>665</v>
      </c>
      <c r="G5328" t="s">
        <v>664</v>
      </c>
      <c r="H5328" t="s">
        <v>665</v>
      </c>
      <c r="I5328" t="s">
        <v>665</v>
      </c>
      <c r="J5328" t="s">
        <v>664</v>
      </c>
      <c r="K5328" t="s">
        <v>665</v>
      </c>
      <c r="L5328" t="s">
        <v>665</v>
      </c>
      <c r="M5328" t="s">
        <v>665</v>
      </c>
      <c r="N5328" t="s">
        <v>665</v>
      </c>
      <c r="O5328" t="s">
        <v>665</v>
      </c>
      <c r="P5328" t="s">
        <v>665</v>
      </c>
      <c r="Q5328" t="s">
        <v>663</v>
      </c>
      <c r="R5328" t="s">
        <v>663</v>
      </c>
      <c r="S5328" t="s">
        <v>665</v>
      </c>
      <c r="T5328" t="s">
        <v>665</v>
      </c>
      <c r="U5328" t="s">
        <v>665</v>
      </c>
      <c r="V5328" t="s">
        <v>665</v>
      </c>
      <c r="W5328" t="s">
        <v>664</v>
      </c>
      <c r="X5328" t="s">
        <v>664</v>
      </c>
      <c r="Y5328" t="s">
        <v>664</v>
      </c>
      <c r="Z5328" t="s">
        <v>664</v>
      </c>
      <c r="AA5328" t="s">
        <v>664</v>
      </c>
      <c r="AB5328" t="s">
        <v>665</v>
      </c>
      <c r="AC5328" t="s">
        <v>665</v>
      </c>
      <c r="AD5328" t="s">
        <v>665</v>
      </c>
      <c r="AE5328" t="s">
        <v>665</v>
      </c>
      <c r="AF5328" t="s">
        <v>665</v>
      </c>
    </row>
    <row r="5329" spans="1:32">
      <c r="A5329">
        <v>118781</v>
      </c>
      <c r="B5329" t="s">
        <v>85</v>
      </c>
      <c r="C5329" t="s">
        <v>665</v>
      </c>
      <c r="D5329" t="s">
        <v>665</v>
      </c>
      <c r="E5329" t="s">
        <v>665</v>
      </c>
      <c r="F5329" t="s">
        <v>665</v>
      </c>
      <c r="G5329" t="s">
        <v>665</v>
      </c>
      <c r="H5329" t="s">
        <v>665</v>
      </c>
      <c r="I5329" t="s">
        <v>665</v>
      </c>
      <c r="J5329" t="s">
        <v>665</v>
      </c>
      <c r="K5329" t="s">
        <v>665</v>
      </c>
      <c r="L5329" t="s">
        <v>665</v>
      </c>
      <c r="M5329" t="s">
        <v>664</v>
      </c>
      <c r="N5329" t="s">
        <v>665</v>
      </c>
      <c r="O5329" t="s">
        <v>665</v>
      </c>
      <c r="P5329" t="s">
        <v>665</v>
      </c>
      <c r="Q5329" t="s">
        <v>665</v>
      </c>
      <c r="R5329" t="s">
        <v>665</v>
      </c>
      <c r="S5329" t="s">
        <v>665</v>
      </c>
      <c r="T5329" t="s">
        <v>663</v>
      </c>
      <c r="U5329" t="s">
        <v>665</v>
      </c>
      <c r="V5329" t="s">
        <v>665</v>
      </c>
      <c r="W5329" t="s">
        <v>664</v>
      </c>
      <c r="X5329" t="s">
        <v>664</v>
      </c>
      <c r="Y5329" t="s">
        <v>664</v>
      </c>
      <c r="Z5329" t="s">
        <v>664</v>
      </c>
      <c r="AA5329" t="s">
        <v>664</v>
      </c>
      <c r="AB5329" t="s">
        <v>665</v>
      </c>
      <c r="AC5329" t="s">
        <v>665</v>
      </c>
      <c r="AD5329" t="s">
        <v>665</v>
      </c>
      <c r="AE5329" t="s">
        <v>665</v>
      </c>
      <c r="AF5329" t="s">
        <v>665</v>
      </c>
    </row>
    <row r="5330" spans="1:32">
      <c r="A5330">
        <v>118784</v>
      </c>
      <c r="B5330" t="s">
        <v>85</v>
      </c>
      <c r="C5330" t="s">
        <v>665</v>
      </c>
      <c r="D5330" t="s">
        <v>665</v>
      </c>
      <c r="E5330" t="s">
        <v>665</v>
      </c>
      <c r="F5330" t="s">
        <v>665</v>
      </c>
      <c r="G5330" t="s">
        <v>665</v>
      </c>
      <c r="H5330" t="s">
        <v>665</v>
      </c>
      <c r="I5330" t="s">
        <v>665</v>
      </c>
      <c r="J5330" t="s">
        <v>665</v>
      </c>
      <c r="K5330" t="s">
        <v>664</v>
      </c>
      <c r="L5330" t="s">
        <v>665</v>
      </c>
      <c r="M5330" t="s">
        <v>665</v>
      </c>
      <c r="N5330" t="s">
        <v>663</v>
      </c>
      <c r="O5330" t="s">
        <v>665</v>
      </c>
      <c r="P5330" t="s">
        <v>665</v>
      </c>
      <c r="Q5330" t="s">
        <v>665</v>
      </c>
      <c r="R5330" t="s">
        <v>665</v>
      </c>
      <c r="S5330" t="s">
        <v>664</v>
      </c>
      <c r="T5330" t="s">
        <v>665</v>
      </c>
      <c r="U5330" t="s">
        <v>665</v>
      </c>
      <c r="V5330" t="s">
        <v>665</v>
      </c>
      <c r="W5330" t="s">
        <v>665</v>
      </c>
      <c r="X5330" t="s">
        <v>665</v>
      </c>
      <c r="Y5330" t="s">
        <v>664</v>
      </c>
      <c r="Z5330" t="s">
        <v>664</v>
      </c>
      <c r="AA5330" t="s">
        <v>664</v>
      </c>
      <c r="AB5330" t="s">
        <v>664</v>
      </c>
      <c r="AC5330" t="s">
        <v>664</v>
      </c>
      <c r="AD5330" t="s">
        <v>664</v>
      </c>
      <c r="AE5330" t="s">
        <v>664</v>
      </c>
      <c r="AF5330" t="s">
        <v>664</v>
      </c>
    </row>
    <row r="5331" spans="1:32">
      <c r="A5331">
        <v>118785</v>
      </c>
      <c r="B5331" t="s">
        <v>85</v>
      </c>
      <c r="C5331" t="s">
        <v>665</v>
      </c>
      <c r="D5331" t="s">
        <v>665</v>
      </c>
      <c r="E5331" t="s">
        <v>665</v>
      </c>
      <c r="F5331" t="s">
        <v>665</v>
      </c>
      <c r="G5331" t="s">
        <v>663</v>
      </c>
      <c r="H5331" t="s">
        <v>665</v>
      </c>
      <c r="I5331" t="s">
        <v>665</v>
      </c>
      <c r="J5331" t="s">
        <v>665</v>
      </c>
      <c r="K5331" t="s">
        <v>665</v>
      </c>
      <c r="L5331" t="s">
        <v>665</v>
      </c>
      <c r="M5331" t="s">
        <v>663</v>
      </c>
      <c r="N5331" t="s">
        <v>665</v>
      </c>
      <c r="O5331" t="s">
        <v>665</v>
      </c>
      <c r="P5331" t="s">
        <v>665</v>
      </c>
      <c r="Q5331" t="s">
        <v>663</v>
      </c>
      <c r="R5331" t="s">
        <v>665</v>
      </c>
      <c r="S5331" t="s">
        <v>665</v>
      </c>
      <c r="T5331" t="s">
        <v>665</v>
      </c>
      <c r="U5331" t="s">
        <v>665</v>
      </c>
      <c r="V5331" t="s">
        <v>665</v>
      </c>
      <c r="W5331" t="s">
        <v>664</v>
      </c>
      <c r="X5331" t="s">
        <v>665</v>
      </c>
      <c r="Y5331" t="s">
        <v>664</v>
      </c>
      <c r="Z5331" t="s">
        <v>664</v>
      </c>
      <c r="AA5331" t="s">
        <v>664</v>
      </c>
      <c r="AB5331" t="s">
        <v>665</v>
      </c>
      <c r="AC5331" t="s">
        <v>665</v>
      </c>
      <c r="AD5331" t="s">
        <v>665</v>
      </c>
      <c r="AE5331" t="s">
        <v>665</v>
      </c>
      <c r="AF5331" t="s">
        <v>665</v>
      </c>
    </row>
    <row r="5332" spans="1:32">
      <c r="A5332">
        <v>118790</v>
      </c>
      <c r="B5332" t="s">
        <v>85</v>
      </c>
      <c r="C5332" t="s">
        <v>664</v>
      </c>
      <c r="D5332" t="s">
        <v>663</v>
      </c>
      <c r="E5332" t="s">
        <v>665</v>
      </c>
      <c r="F5332" t="s">
        <v>665</v>
      </c>
      <c r="G5332" t="s">
        <v>663</v>
      </c>
      <c r="H5332" t="s">
        <v>665</v>
      </c>
      <c r="I5332" t="s">
        <v>665</v>
      </c>
      <c r="J5332" t="s">
        <v>664</v>
      </c>
      <c r="K5332" t="s">
        <v>665</v>
      </c>
      <c r="L5332" t="s">
        <v>664</v>
      </c>
      <c r="M5332" t="s">
        <v>665</v>
      </c>
      <c r="N5332" t="s">
        <v>665</v>
      </c>
      <c r="O5332" t="s">
        <v>663</v>
      </c>
      <c r="P5332" t="s">
        <v>665</v>
      </c>
      <c r="Q5332" t="s">
        <v>665</v>
      </c>
      <c r="R5332" t="s">
        <v>663</v>
      </c>
      <c r="S5332" t="s">
        <v>665</v>
      </c>
      <c r="T5332" t="s">
        <v>665</v>
      </c>
      <c r="U5332" t="s">
        <v>665</v>
      </c>
      <c r="V5332" t="s">
        <v>665</v>
      </c>
      <c r="W5332" t="s">
        <v>664</v>
      </c>
      <c r="X5332" t="s">
        <v>665</v>
      </c>
      <c r="Y5332" t="s">
        <v>665</v>
      </c>
      <c r="Z5332" t="s">
        <v>664</v>
      </c>
      <c r="AA5332" t="s">
        <v>665</v>
      </c>
      <c r="AB5332" t="s">
        <v>664</v>
      </c>
      <c r="AC5332" t="s">
        <v>664</v>
      </c>
      <c r="AD5332" t="s">
        <v>665</v>
      </c>
      <c r="AE5332" t="s">
        <v>664</v>
      </c>
      <c r="AF5332" t="s">
        <v>665</v>
      </c>
    </row>
    <row r="5333" spans="1:32">
      <c r="A5333">
        <v>118792</v>
      </c>
      <c r="B5333" t="s">
        <v>85</v>
      </c>
      <c r="C5333" t="s">
        <v>665</v>
      </c>
      <c r="D5333" t="s">
        <v>663</v>
      </c>
      <c r="E5333" t="s">
        <v>665</v>
      </c>
      <c r="F5333" t="s">
        <v>665</v>
      </c>
      <c r="G5333" t="s">
        <v>665</v>
      </c>
      <c r="H5333" t="s">
        <v>663</v>
      </c>
      <c r="I5333" t="s">
        <v>664</v>
      </c>
      <c r="J5333" t="s">
        <v>665</v>
      </c>
      <c r="K5333" t="s">
        <v>665</v>
      </c>
      <c r="L5333" t="s">
        <v>665</v>
      </c>
      <c r="M5333" t="s">
        <v>664</v>
      </c>
      <c r="N5333" t="s">
        <v>665</v>
      </c>
      <c r="O5333" t="s">
        <v>665</v>
      </c>
      <c r="P5333" t="s">
        <v>665</v>
      </c>
      <c r="Q5333" t="s">
        <v>665</v>
      </c>
      <c r="R5333" t="s">
        <v>664</v>
      </c>
      <c r="S5333" t="s">
        <v>665</v>
      </c>
      <c r="T5333" t="s">
        <v>665</v>
      </c>
      <c r="U5333" t="s">
        <v>665</v>
      </c>
      <c r="V5333" t="s">
        <v>665</v>
      </c>
      <c r="W5333" t="s">
        <v>664</v>
      </c>
      <c r="X5333" t="s">
        <v>664</v>
      </c>
      <c r="Y5333" t="s">
        <v>664</v>
      </c>
      <c r="Z5333" t="s">
        <v>664</v>
      </c>
      <c r="AA5333" t="s">
        <v>664</v>
      </c>
      <c r="AB5333" t="s">
        <v>664</v>
      </c>
      <c r="AC5333" t="s">
        <v>664</v>
      </c>
      <c r="AD5333" t="s">
        <v>664</v>
      </c>
      <c r="AE5333" t="s">
        <v>664</v>
      </c>
      <c r="AF5333" t="s">
        <v>664</v>
      </c>
    </row>
    <row r="5334" spans="1:32">
      <c r="A5334">
        <v>118793</v>
      </c>
      <c r="B5334" t="s">
        <v>85</v>
      </c>
      <c r="C5334" t="s">
        <v>663</v>
      </c>
      <c r="D5334" t="s">
        <v>665</v>
      </c>
      <c r="E5334" t="s">
        <v>665</v>
      </c>
      <c r="F5334" t="s">
        <v>665</v>
      </c>
      <c r="G5334" t="s">
        <v>665</v>
      </c>
      <c r="H5334" t="s">
        <v>663</v>
      </c>
      <c r="I5334" t="s">
        <v>665</v>
      </c>
      <c r="J5334" t="s">
        <v>665</v>
      </c>
      <c r="K5334" t="s">
        <v>664</v>
      </c>
      <c r="L5334" t="s">
        <v>665</v>
      </c>
      <c r="M5334" t="s">
        <v>665</v>
      </c>
      <c r="N5334" t="s">
        <v>665</v>
      </c>
      <c r="O5334" t="s">
        <v>665</v>
      </c>
      <c r="P5334" t="s">
        <v>665</v>
      </c>
      <c r="Q5334" t="s">
        <v>663</v>
      </c>
      <c r="R5334" t="s">
        <v>665</v>
      </c>
      <c r="S5334" t="s">
        <v>665</v>
      </c>
      <c r="T5334" t="s">
        <v>663</v>
      </c>
      <c r="U5334" t="s">
        <v>665</v>
      </c>
      <c r="V5334" t="s">
        <v>665</v>
      </c>
      <c r="W5334" t="s">
        <v>664</v>
      </c>
      <c r="X5334" t="s">
        <v>664</v>
      </c>
      <c r="Y5334" t="s">
        <v>664</v>
      </c>
      <c r="Z5334" t="s">
        <v>664</v>
      </c>
      <c r="AA5334" t="s">
        <v>665</v>
      </c>
      <c r="AB5334" t="s">
        <v>665</v>
      </c>
      <c r="AC5334" t="s">
        <v>665</v>
      </c>
      <c r="AD5334" t="s">
        <v>664</v>
      </c>
      <c r="AE5334" t="s">
        <v>665</v>
      </c>
      <c r="AF5334" t="s">
        <v>665</v>
      </c>
    </row>
    <row r="5335" spans="1:32">
      <c r="A5335">
        <v>118798</v>
      </c>
      <c r="B5335" t="s">
        <v>85</v>
      </c>
      <c r="C5335" t="s">
        <v>665</v>
      </c>
      <c r="D5335" t="s">
        <v>663</v>
      </c>
      <c r="E5335" t="s">
        <v>664</v>
      </c>
      <c r="F5335" t="s">
        <v>665</v>
      </c>
      <c r="G5335" t="s">
        <v>663</v>
      </c>
      <c r="H5335" t="s">
        <v>663</v>
      </c>
      <c r="I5335" t="s">
        <v>665</v>
      </c>
      <c r="J5335" t="s">
        <v>665</v>
      </c>
      <c r="K5335" t="s">
        <v>665</v>
      </c>
      <c r="L5335" t="s">
        <v>663</v>
      </c>
      <c r="M5335" t="s">
        <v>665</v>
      </c>
      <c r="N5335" t="s">
        <v>665</v>
      </c>
      <c r="O5335" t="s">
        <v>665</v>
      </c>
      <c r="P5335" t="s">
        <v>665</v>
      </c>
      <c r="Q5335" t="s">
        <v>663</v>
      </c>
      <c r="R5335" t="s">
        <v>665</v>
      </c>
      <c r="S5335" t="s">
        <v>665</v>
      </c>
      <c r="T5335" t="s">
        <v>663</v>
      </c>
      <c r="U5335" t="s">
        <v>665</v>
      </c>
      <c r="V5335" t="s">
        <v>665</v>
      </c>
      <c r="W5335" t="s">
        <v>665</v>
      </c>
      <c r="X5335" t="s">
        <v>665</v>
      </c>
      <c r="Y5335" t="s">
        <v>665</v>
      </c>
      <c r="Z5335" t="s">
        <v>664</v>
      </c>
      <c r="AA5335" t="s">
        <v>665</v>
      </c>
      <c r="AB5335" t="s">
        <v>664</v>
      </c>
      <c r="AC5335" t="s">
        <v>664</v>
      </c>
      <c r="AD5335" t="s">
        <v>664</v>
      </c>
      <c r="AE5335" t="s">
        <v>664</v>
      </c>
      <c r="AF5335" t="s">
        <v>664</v>
      </c>
    </row>
    <row r="5336" spans="1:32">
      <c r="A5336">
        <v>118806</v>
      </c>
      <c r="B5336" t="s">
        <v>85</v>
      </c>
      <c r="C5336" t="s">
        <v>665</v>
      </c>
      <c r="D5336" t="s">
        <v>663</v>
      </c>
      <c r="E5336" t="s">
        <v>665</v>
      </c>
      <c r="F5336" t="s">
        <v>665</v>
      </c>
      <c r="G5336" t="s">
        <v>663</v>
      </c>
      <c r="H5336" t="s">
        <v>664</v>
      </c>
      <c r="I5336" t="s">
        <v>664</v>
      </c>
      <c r="J5336" t="s">
        <v>665</v>
      </c>
      <c r="K5336" t="s">
        <v>664</v>
      </c>
      <c r="L5336" t="s">
        <v>665</v>
      </c>
      <c r="M5336" t="s">
        <v>665</v>
      </c>
      <c r="N5336" t="s">
        <v>665</v>
      </c>
      <c r="O5336" t="s">
        <v>665</v>
      </c>
      <c r="P5336" t="s">
        <v>665</v>
      </c>
      <c r="Q5336" t="s">
        <v>663</v>
      </c>
      <c r="R5336" t="s">
        <v>663</v>
      </c>
      <c r="S5336" t="s">
        <v>665</v>
      </c>
      <c r="T5336" t="s">
        <v>665</v>
      </c>
      <c r="U5336" t="s">
        <v>665</v>
      </c>
      <c r="V5336" t="s">
        <v>665</v>
      </c>
      <c r="W5336" t="s">
        <v>664</v>
      </c>
      <c r="X5336" t="s">
        <v>665</v>
      </c>
      <c r="Y5336" t="s">
        <v>664</v>
      </c>
      <c r="Z5336" t="s">
        <v>664</v>
      </c>
      <c r="AA5336" t="s">
        <v>664</v>
      </c>
      <c r="AB5336" t="s">
        <v>665</v>
      </c>
      <c r="AC5336" t="s">
        <v>665</v>
      </c>
      <c r="AD5336" t="s">
        <v>665</v>
      </c>
      <c r="AE5336" t="s">
        <v>664</v>
      </c>
      <c r="AF5336" t="s">
        <v>664</v>
      </c>
    </row>
    <row r="5337" spans="1:32">
      <c r="A5337">
        <v>118814</v>
      </c>
      <c r="B5337" t="s">
        <v>85</v>
      </c>
      <c r="C5337" t="s">
        <v>664</v>
      </c>
      <c r="D5337" t="s">
        <v>663</v>
      </c>
      <c r="E5337" t="s">
        <v>664</v>
      </c>
      <c r="F5337" t="s">
        <v>665</v>
      </c>
      <c r="G5337" t="s">
        <v>665</v>
      </c>
      <c r="H5337" t="s">
        <v>665</v>
      </c>
      <c r="I5337" t="s">
        <v>665</v>
      </c>
      <c r="J5337" t="s">
        <v>665</v>
      </c>
      <c r="K5337" t="s">
        <v>665</v>
      </c>
      <c r="L5337" t="s">
        <v>665</v>
      </c>
      <c r="M5337" t="s">
        <v>664</v>
      </c>
      <c r="N5337" t="s">
        <v>665</v>
      </c>
      <c r="O5337" t="s">
        <v>665</v>
      </c>
      <c r="P5337" t="s">
        <v>665</v>
      </c>
      <c r="Q5337" t="s">
        <v>665</v>
      </c>
      <c r="R5337" t="s">
        <v>664</v>
      </c>
      <c r="S5337" t="s">
        <v>665</v>
      </c>
      <c r="T5337" t="s">
        <v>663</v>
      </c>
      <c r="U5337" t="s">
        <v>665</v>
      </c>
      <c r="V5337" t="s">
        <v>665</v>
      </c>
      <c r="W5337" t="s">
        <v>664</v>
      </c>
      <c r="X5337" t="s">
        <v>664</v>
      </c>
      <c r="Y5337" t="s">
        <v>664</v>
      </c>
      <c r="Z5337" t="s">
        <v>665</v>
      </c>
      <c r="AA5337" t="s">
        <v>664</v>
      </c>
      <c r="AB5337" t="s">
        <v>664</v>
      </c>
      <c r="AC5337" t="s">
        <v>665</v>
      </c>
      <c r="AD5337" t="s">
        <v>664</v>
      </c>
      <c r="AE5337" t="s">
        <v>665</v>
      </c>
      <c r="AF5337" t="s">
        <v>665</v>
      </c>
    </row>
    <row r="5338" spans="1:32">
      <c r="A5338">
        <v>118821</v>
      </c>
      <c r="B5338" t="s">
        <v>85</v>
      </c>
      <c r="C5338" t="s">
        <v>665</v>
      </c>
      <c r="D5338" t="s">
        <v>665</v>
      </c>
      <c r="E5338" t="s">
        <v>665</v>
      </c>
      <c r="F5338" t="s">
        <v>665</v>
      </c>
      <c r="G5338" t="s">
        <v>665</v>
      </c>
      <c r="H5338" t="s">
        <v>665</v>
      </c>
      <c r="I5338" t="s">
        <v>665</v>
      </c>
      <c r="J5338" t="s">
        <v>665</v>
      </c>
      <c r="K5338" t="s">
        <v>665</v>
      </c>
      <c r="L5338" t="s">
        <v>665</v>
      </c>
      <c r="M5338" t="s">
        <v>665</v>
      </c>
      <c r="N5338" t="s">
        <v>665</v>
      </c>
      <c r="O5338" t="s">
        <v>665</v>
      </c>
      <c r="P5338" t="s">
        <v>665</v>
      </c>
      <c r="Q5338" t="s">
        <v>665</v>
      </c>
      <c r="R5338" t="s">
        <v>665</v>
      </c>
      <c r="S5338" t="s">
        <v>665</v>
      </c>
      <c r="T5338" t="s">
        <v>665</v>
      </c>
      <c r="U5338" t="s">
        <v>665</v>
      </c>
      <c r="V5338" t="s">
        <v>665</v>
      </c>
      <c r="W5338" t="s">
        <v>664</v>
      </c>
      <c r="X5338" t="s">
        <v>664</v>
      </c>
      <c r="Y5338" t="s">
        <v>664</v>
      </c>
      <c r="Z5338" t="s">
        <v>664</v>
      </c>
      <c r="AA5338" t="s">
        <v>664</v>
      </c>
      <c r="AB5338" t="s">
        <v>665</v>
      </c>
      <c r="AC5338" t="s">
        <v>665</v>
      </c>
      <c r="AD5338" t="s">
        <v>665</v>
      </c>
      <c r="AE5338" t="s">
        <v>665</v>
      </c>
      <c r="AF5338" t="s">
        <v>665</v>
      </c>
    </row>
    <row r="5339" spans="1:32">
      <c r="A5339">
        <v>118823</v>
      </c>
      <c r="B5339" t="s">
        <v>85</v>
      </c>
      <c r="C5339" t="s">
        <v>665</v>
      </c>
      <c r="D5339" t="s">
        <v>663</v>
      </c>
      <c r="E5339" t="s">
        <v>665</v>
      </c>
      <c r="F5339" t="s">
        <v>665</v>
      </c>
      <c r="G5339" t="s">
        <v>664</v>
      </c>
      <c r="H5339" t="s">
        <v>665</v>
      </c>
      <c r="I5339" t="s">
        <v>665</v>
      </c>
      <c r="J5339" t="s">
        <v>665</v>
      </c>
      <c r="K5339" t="s">
        <v>664</v>
      </c>
      <c r="L5339" t="s">
        <v>665</v>
      </c>
      <c r="M5339" t="s">
        <v>665</v>
      </c>
      <c r="N5339" t="s">
        <v>665</v>
      </c>
      <c r="O5339" t="s">
        <v>663</v>
      </c>
      <c r="P5339" t="s">
        <v>663</v>
      </c>
      <c r="Q5339" t="s">
        <v>663</v>
      </c>
      <c r="R5339" t="s">
        <v>665</v>
      </c>
      <c r="S5339" t="s">
        <v>665</v>
      </c>
      <c r="T5339" t="s">
        <v>663</v>
      </c>
      <c r="U5339" t="s">
        <v>665</v>
      </c>
      <c r="V5339" t="s">
        <v>665</v>
      </c>
      <c r="W5339" t="s">
        <v>664</v>
      </c>
      <c r="X5339" t="s">
        <v>664</v>
      </c>
      <c r="Y5339" t="s">
        <v>664</v>
      </c>
      <c r="Z5339" t="s">
        <v>664</v>
      </c>
      <c r="AA5339" t="s">
        <v>665</v>
      </c>
      <c r="AB5339" t="s">
        <v>665</v>
      </c>
      <c r="AC5339" t="s">
        <v>665</v>
      </c>
      <c r="AD5339" t="s">
        <v>665</v>
      </c>
      <c r="AE5339" t="s">
        <v>665</v>
      </c>
      <c r="AF5339" t="s">
        <v>665</v>
      </c>
    </row>
    <row r="5340" spans="1:32">
      <c r="A5340">
        <v>118832</v>
      </c>
      <c r="B5340" t="s">
        <v>85</v>
      </c>
      <c r="C5340" t="s">
        <v>665</v>
      </c>
      <c r="D5340" t="s">
        <v>663</v>
      </c>
      <c r="E5340" t="s">
        <v>665</v>
      </c>
      <c r="F5340" t="s">
        <v>665</v>
      </c>
      <c r="G5340" t="s">
        <v>665</v>
      </c>
      <c r="H5340" t="s">
        <v>665</v>
      </c>
      <c r="I5340" t="s">
        <v>665</v>
      </c>
      <c r="J5340" t="s">
        <v>665</v>
      </c>
      <c r="K5340" t="s">
        <v>665</v>
      </c>
      <c r="L5340" t="s">
        <v>665</v>
      </c>
      <c r="M5340" t="s">
        <v>665</v>
      </c>
      <c r="N5340" t="s">
        <v>665</v>
      </c>
      <c r="O5340" t="s">
        <v>665</v>
      </c>
      <c r="P5340" t="s">
        <v>665</v>
      </c>
      <c r="Q5340" t="s">
        <v>665</v>
      </c>
      <c r="R5340" t="s">
        <v>665</v>
      </c>
      <c r="S5340" t="s">
        <v>665</v>
      </c>
      <c r="T5340" t="s">
        <v>665</v>
      </c>
      <c r="U5340" t="s">
        <v>665</v>
      </c>
      <c r="V5340" t="s">
        <v>665</v>
      </c>
      <c r="W5340" t="s">
        <v>664</v>
      </c>
      <c r="X5340" t="s">
        <v>664</v>
      </c>
      <c r="Y5340" t="s">
        <v>664</v>
      </c>
      <c r="Z5340" t="s">
        <v>664</v>
      </c>
      <c r="AA5340" t="s">
        <v>664</v>
      </c>
      <c r="AB5340" t="s">
        <v>664</v>
      </c>
      <c r="AC5340" t="s">
        <v>664</v>
      </c>
      <c r="AD5340" t="s">
        <v>664</v>
      </c>
      <c r="AE5340" t="s">
        <v>664</v>
      </c>
      <c r="AF5340" t="s">
        <v>664</v>
      </c>
    </row>
    <row r="5341" spans="1:32">
      <c r="A5341">
        <v>118841</v>
      </c>
      <c r="B5341" t="s">
        <v>85</v>
      </c>
      <c r="C5341" t="s">
        <v>665</v>
      </c>
      <c r="D5341" t="s">
        <v>665</v>
      </c>
      <c r="E5341" t="s">
        <v>665</v>
      </c>
      <c r="F5341" t="s">
        <v>665</v>
      </c>
      <c r="G5341" t="s">
        <v>665</v>
      </c>
      <c r="H5341" t="s">
        <v>665</v>
      </c>
      <c r="I5341" t="s">
        <v>665</v>
      </c>
      <c r="J5341" t="s">
        <v>665</v>
      </c>
      <c r="K5341" t="s">
        <v>665</v>
      </c>
      <c r="L5341" t="s">
        <v>663</v>
      </c>
      <c r="M5341" t="s">
        <v>665</v>
      </c>
      <c r="N5341" t="s">
        <v>665</v>
      </c>
      <c r="O5341" t="s">
        <v>665</v>
      </c>
      <c r="P5341" t="s">
        <v>663</v>
      </c>
      <c r="Q5341" t="s">
        <v>663</v>
      </c>
      <c r="R5341" t="s">
        <v>663</v>
      </c>
      <c r="S5341" t="s">
        <v>665</v>
      </c>
      <c r="T5341" t="s">
        <v>664</v>
      </c>
      <c r="U5341" t="s">
        <v>663</v>
      </c>
      <c r="V5341" t="s">
        <v>665</v>
      </c>
      <c r="W5341" t="s">
        <v>665</v>
      </c>
      <c r="X5341" t="s">
        <v>665</v>
      </c>
      <c r="Y5341" t="s">
        <v>664</v>
      </c>
      <c r="Z5341" t="s">
        <v>664</v>
      </c>
      <c r="AA5341" t="s">
        <v>665</v>
      </c>
      <c r="AB5341" t="s">
        <v>664</v>
      </c>
      <c r="AC5341" t="s">
        <v>664</v>
      </c>
      <c r="AD5341" t="s">
        <v>664</v>
      </c>
      <c r="AE5341" t="s">
        <v>664</v>
      </c>
      <c r="AF5341" t="s">
        <v>664</v>
      </c>
    </row>
    <row r="5342" spans="1:32">
      <c r="A5342">
        <v>118845</v>
      </c>
      <c r="B5342" t="s">
        <v>85</v>
      </c>
      <c r="C5342" t="s">
        <v>664</v>
      </c>
      <c r="D5342" t="s">
        <v>663</v>
      </c>
      <c r="E5342" t="s">
        <v>664</v>
      </c>
      <c r="F5342" t="s">
        <v>665</v>
      </c>
      <c r="G5342" t="s">
        <v>663</v>
      </c>
      <c r="H5342" t="s">
        <v>664</v>
      </c>
      <c r="I5342" t="s">
        <v>665</v>
      </c>
      <c r="J5342" t="s">
        <v>663</v>
      </c>
      <c r="K5342" t="s">
        <v>665</v>
      </c>
      <c r="L5342" t="s">
        <v>663</v>
      </c>
      <c r="M5342" t="s">
        <v>665</v>
      </c>
      <c r="N5342" t="s">
        <v>665</v>
      </c>
      <c r="O5342" t="s">
        <v>663</v>
      </c>
      <c r="P5342" t="s">
        <v>665</v>
      </c>
      <c r="Q5342" t="s">
        <v>663</v>
      </c>
      <c r="R5342" t="s">
        <v>665</v>
      </c>
      <c r="S5342" t="s">
        <v>665</v>
      </c>
      <c r="T5342" t="s">
        <v>665</v>
      </c>
      <c r="U5342" t="s">
        <v>665</v>
      </c>
      <c r="V5342" t="s">
        <v>665</v>
      </c>
      <c r="W5342" t="s">
        <v>664</v>
      </c>
      <c r="X5342" t="s">
        <v>664</v>
      </c>
      <c r="Y5342" t="s">
        <v>664</v>
      </c>
      <c r="Z5342" t="s">
        <v>664</v>
      </c>
      <c r="AA5342" t="s">
        <v>664</v>
      </c>
      <c r="AB5342" t="s">
        <v>664</v>
      </c>
      <c r="AC5342" t="s">
        <v>664</v>
      </c>
      <c r="AD5342" t="s">
        <v>664</v>
      </c>
      <c r="AE5342" t="s">
        <v>664</v>
      </c>
      <c r="AF5342" t="s">
        <v>664</v>
      </c>
    </row>
    <row r="5343" spans="1:32">
      <c r="A5343">
        <v>118863</v>
      </c>
      <c r="B5343" t="s">
        <v>85</v>
      </c>
      <c r="C5343" t="s">
        <v>665</v>
      </c>
      <c r="D5343" t="s">
        <v>665</v>
      </c>
      <c r="E5343" t="s">
        <v>665</v>
      </c>
      <c r="F5343" t="s">
        <v>665</v>
      </c>
      <c r="G5343" t="s">
        <v>663</v>
      </c>
      <c r="H5343" t="s">
        <v>663</v>
      </c>
      <c r="I5343" t="s">
        <v>665</v>
      </c>
      <c r="J5343" t="s">
        <v>665</v>
      </c>
      <c r="K5343" t="s">
        <v>665</v>
      </c>
      <c r="L5343" t="s">
        <v>665</v>
      </c>
      <c r="M5343" t="s">
        <v>663</v>
      </c>
      <c r="N5343" t="s">
        <v>665</v>
      </c>
      <c r="O5343" t="s">
        <v>663</v>
      </c>
      <c r="P5343" t="s">
        <v>665</v>
      </c>
      <c r="Q5343" t="s">
        <v>663</v>
      </c>
      <c r="R5343" t="s">
        <v>663</v>
      </c>
      <c r="S5343" t="s">
        <v>665</v>
      </c>
      <c r="T5343" t="s">
        <v>663</v>
      </c>
      <c r="U5343" t="s">
        <v>663</v>
      </c>
      <c r="V5343" t="s">
        <v>665</v>
      </c>
      <c r="W5343" t="s">
        <v>664</v>
      </c>
      <c r="X5343" t="s">
        <v>664</v>
      </c>
      <c r="Y5343" t="s">
        <v>665</v>
      </c>
      <c r="Z5343" t="s">
        <v>664</v>
      </c>
      <c r="AA5343" t="s">
        <v>665</v>
      </c>
      <c r="AB5343" t="s">
        <v>664</v>
      </c>
      <c r="AC5343" t="s">
        <v>664</v>
      </c>
      <c r="AD5343" t="s">
        <v>664</v>
      </c>
      <c r="AE5343" t="s">
        <v>664</v>
      </c>
      <c r="AF5343" t="s">
        <v>664</v>
      </c>
    </row>
    <row r="5344" spans="1:32">
      <c r="A5344">
        <v>118869</v>
      </c>
      <c r="B5344" t="s">
        <v>85</v>
      </c>
      <c r="C5344" t="s">
        <v>665</v>
      </c>
      <c r="D5344" t="s">
        <v>665</v>
      </c>
      <c r="E5344" t="s">
        <v>665</v>
      </c>
      <c r="F5344" t="s">
        <v>665</v>
      </c>
      <c r="G5344" t="s">
        <v>665</v>
      </c>
      <c r="H5344" t="s">
        <v>664</v>
      </c>
      <c r="I5344" t="s">
        <v>665</v>
      </c>
      <c r="J5344" t="s">
        <v>665</v>
      </c>
      <c r="K5344" t="s">
        <v>664</v>
      </c>
      <c r="L5344" t="s">
        <v>664</v>
      </c>
      <c r="M5344" t="s">
        <v>665</v>
      </c>
      <c r="N5344" t="s">
        <v>665</v>
      </c>
      <c r="O5344" t="s">
        <v>665</v>
      </c>
      <c r="P5344" t="s">
        <v>665</v>
      </c>
      <c r="Q5344" t="s">
        <v>665</v>
      </c>
      <c r="R5344" t="s">
        <v>665</v>
      </c>
      <c r="S5344" t="s">
        <v>665</v>
      </c>
      <c r="T5344" t="s">
        <v>665</v>
      </c>
      <c r="U5344" t="s">
        <v>665</v>
      </c>
      <c r="V5344" t="s">
        <v>665</v>
      </c>
      <c r="W5344" t="s">
        <v>664</v>
      </c>
      <c r="X5344" t="s">
        <v>664</v>
      </c>
      <c r="Y5344" t="s">
        <v>664</v>
      </c>
      <c r="Z5344" t="s">
        <v>664</v>
      </c>
      <c r="AA5344" t="s">
        <v>664</v>
      </c>
      <c r="AB5344" t="s">
        <v>665</v>
      </c>
      <c r="AC5344" t="s">
        <v>665</v>
      </c>
      <c r="AD5344" t="s">
        <v>665</v>
      </c>
      <c r="AE5344" t="s">
        <v>665</v>
      </c>
      <c r="AF5344" t="s">
        <v>665</v>
      </c>
    </row>
    <row r="5345" spans="1:32">
      <c r="A5345">
        <v>118886</v>
      </c>
      <c r="B5345" t="s">
        <v>85</v>
      </c>
      <c r="C5345" t="s">
        <v>665</v>
      </c>
      <c r="D5345" t="s">
        <v>663</v>
      </c>
      <c r="E5345" t="s">
        <v>665</v>
      </c>
      <c r="F5345" t="s">
        <v>665</v>
      </c>
      <c r="G5345" t="s">
        <v>663</v>
      </c>
      <c r="H5345" t="s">
        <v>665</v>
      </c>
      <c r="I5345" t="s">
        <v>665</v>
      </c>
      <c r="J5345" t="s">
        <v>665</v>
      </c>
      <c r="K5345" t="s">
        <v>665</v>
      </c>
      <c r="L5345" t="s">
        <v>664</v>
      </c>
      <c r="M5345" t="s">
        <v>665</v>
      </c>
      <c r="N5345" t="s">
        <v>664</v>
      </c>
      <c r="O5345" t="s">
        <v>665</v>
      </c>
      <c r="P5345" t="s">
        <v>665</v>
      </c>
      <c r="Q5345" t="s">
        <v>663</v>
      </c>
      <c r="R5345" t="s">
        <v>665</v>
      </c>
      <c r="S5345" t="s">
        <v>665</v>
      </c>
      <c r="T5345" t="s">
        <v>665</v>
      </c>
      <c r="U5345" t="s">
        <v>665</v>
      </c>
      <c r="V5345" t="s">
        <v>665</v>
      </c>
      <c r="W5345" t="s">
        <v>664</v>
      </c>
      <c r="X5345" t="s">
        <v>664</v>
      </c>
      <c r="Y5345" t="s">
        <v>664</v>
      </c>
      <c r="Z5345" t="s">
        <v>664</v>
      </c>
      <c r="AA5345" t="s">
        <v>664</v>
      </c>
      <c r="AB5345" t="s">
        <v>664</v>
      </c>
      <c r="AC5345" t="s">
        <v>664</v>
      </c>
      <c r="AD5345" t="s">
        <v>664</v>
      </c>
      <c r="AE5345" t="s">
        <v>664</v>
      </c>
      <c r="AF5345" t="s">
        <v>664</v>
      </c>
    </row>
    <row r="5346" spans="1:32">
      <c r="A5346">
        <v>118887</v>
      </c>
      <c r="B5346" t="s">
        <v>85</v>
      </c>
      <c r="C5346" t="s">
        <v>665</v>
      </c>
      <c r="D5346" t="s">
        <v>665</v>
      </c>
      <c r="E5346" t="s">
        <v>665</v>
      </c>
      <c r="F5346" t="s">
        <v>665</v>
      </c>
      <c r="G5346" t="s">
        <v>665</v>
      </c>
      <c r="H5346" t="s">
        <v>665</v>
      </c>
      <c r="I5346" t="s">
        <v>665</v>
      </c>
      <c r="J5346" t="s">
        <v>665</v>
      </c>
      <c r="K5346" t="s">
        <v>665</v>
      </c>
      <c r="L5346" t="s">
        <v>665</v>
      </c>
      <c r="M5346" t="s">
        <v>665</v>
      </c>
      <c r="N5346" t="s">
        <v>665</v>
      </c>
      <c r="O5346" t="s">
        <v>665</v>
      </c>
      <c r="P5346" t="s">
        <v>665</v>
      </c>
      <c r="Q5346" t="s">
        <v>663</v>
      </c>
      <c r="R5346" t="s">
        <v>665</v>
      </c>
      <c r="S5346" t="s">
        <v>665</v>
      </c>
      <c r="T5346" t="s">
        <v>665</v>
      </c>
      <c r="U5346" t="s">
        <v>665</v>
      </c>
      <c r="V5346" t="s">
        <v>665</v>
      </c>
      <c r="W5346" t="s">
        <v>664</v>
      </c>
      <c r="X5346" t="s">
        <v>664</v>
      </c>
      <c r="Y5346" t="s">
        <v>664</v>
      </c>
      <c r="Z5346" t="s">
        <v>664</v>
      </c>
      <c r="AA5346" t="s">
        <v>664</v>
      </c>
      <c r="AB5346" t="s">
        <v>665</v>
      </c>
      <c r="AC5346" t="s">
        <v>665</v>
      </c>
      <c r="AD5346" t="s">
        <v>665</v>
      </c>
      <c r="AE5346" t="s">
        <v>665</v>
      </c>
      <c r="AF5346" t="s">
        <v>665</v>
      </c>
    </row>
    <row r="5347" spans="1:32">
      <c r="A5347">
        <v>118893</v>
      </c>
      <c r="B5347" t="s">
        <v>85</v>
      </c>
      <c r="C5347" t="s">
        <v>665</v>
      </c>
      <c r="D5347" t="s">
        <v>665</v>
      </c>
      <c r="E5347" t="s">
        <v>665</v>
      </c>
      <c r="F5347" t="s">
        <v>665</v>
      </c>
      <c r="G5347" t="s">
        <v>664</v>
      </c>
      <c r="H5347" t="s">
        <v>665</v>
      </c>
      <c r="I5347" t="s">
        <v>665</v>
      </c>
      <c r="J5347" t="s">
        <v>665</v>
      </c>
      <c r="K5347" t="s">
        <v>665</v>
      </c>
      <c r="L5347" t="s">
        <v>665</v>
      </c>
      <c r="M5347" t="s">
        <v>665</v>
      </c>
      <c r="N5347" t="s">
        <v>665</v>
      </c>
      <c r="O5347" t="s">
        <v>665</v>
      </c>
      <c r="P5347" t="s">
        <v>663</v>
      </c>
      <c r="Q5347" t="s">
        <v>663</v>
      </c>
      <c r="R5347" t="s">
        <v>665</v>
      </c>
      <c r="S5347" t="s">
        <v>665</v>
      </c>
      <c r="T5347" t="s">
        <v>665</v>
      </c>
      <c r="U5347" t="s">
        <v>665</v>
      </c>
      <c r="V5347" t="s">
        <v>665</v>
      </c>
      <c r="W5347" t="s">
        <v>664</v>
      </c>
      <c r="X5347" t="s">
        <v>664</v>
      </c>
      <c r="Y5347" t="s">
        <v>664</v>
      </c>
      <c r="Z5347" t="s">
        <v>664</v>
      </c>
      <c r="AA5347" t="s">
        <v>664</v>
      </c>
      <c r="AB5347" t="s">
        <v>665</v>
      </c>
      <c r="AC5347" t="s">
        <v>665</v>
      </c>
      <c r="AD5347" t="s">
        <v>665</v>
      </c>
      <c r="AE5347" t="s">
        <v>665</v>
      </c>
      <c r="AF5347" t="s">
        <v>665</v>
      </c>
    </row>
    <row r="5348" spans="1:32">
      <c r="A5348">
        <v>118897</v>
      </c>
      <c r="B5348" t="s">
        <v>85</v>
      </c>
      <c r="C5348" t="s">
        <v>665</v>
      </c>
      <c r="D5348" t="s">
        <v>665</v>
      </c>
      <c r="E5348" t="s">
        <v>665</v>
      </c>
      <c r="F5348" t="s">
        <v>665</v>
      </c>
      <c r="G5348" t="s">
        <v>665</v>
      </c>
      <c r="H5348" t="s">
        <v>665</v>
      </c>
      <c r="I5348" t="s">
        <v>665</v>
      </c>
      <c r="J5348" t="s">
        <v>665</v>
      </c>
      <c r="K5348" t="s">
        <v>665</v>
      </c>
      <c r="L5348" t="s">
        <v>665</v>
      </c>
      <c r="M5348" t="s">
        <v>665</v>
      </c>
      <c r="N5348" t="s">
        <v>665</v>
      </c>
      <c r="O5348" t="s">
        <v>665</v>
      </c>
      <c r="P5348" t="s">
        <v>665</v>
      </c>
      <c r="Q5348" t="s">
        <v>665</v>
      </c>
      <c r="R5348" t="s">
        <v>665</v>
      </c>
      <c r="S5348" t="s">
        <v>665</v>
      </c>
      <c r="T5348" t="s">
        <v>665</v>
      </c>
      <c r="U5348" t="s">
        <v>665</v>
      </c>
      <c r="V5348" t="s">
        <v>665</v>
      </c>
      <c r="W5348" t="s">
        <v>664</v>
      </c>
      <c r="X5348" t="s">
        <v>664</v>
      </c>
      <c r="Y5348" t="s">
        <v>664</v>
      </c>
      <c r="Z5348" t="s">
        <v>664</v>
      </c>
      <c r="AA5348" t="s">
        <v>664</v>
      </c>
      <c r="AB5348" t="s">
        <v>665</v>
      </c>
      <c r="AC5348" t="s">
        <v>665</v>
      </c>
      <c r="AD5348" t="s">
        <v>665</v>
      </c>
      <c r="AE5348" t="s">
        <v>665</v>
      </c>
      <c r="AF5348" t="s">
        <v>665</v>
      </c>
    </row>
    <row r="5349" spans="1:32">
      <c r="A5349">
        <v>118900</v>
      </c>
      <c r="B5349" t="s">
        <v>85</v>
      </c>
      <c r="C5349" t="s">
        <v>665</v>
      </c>
      <c r="D5349" t="s">
        <v>665</v>
      </c>
      <c r="E5349" t="s">
        <v>665</v>
      </c>
      <c r="F5349" t="s">
        <v>665</v>
      </c>
      <c r="G5349" t="s">
        <v>665</v>
      </c>
      <c r="H5349" t="s">
        <v>665</v>
      </c>
      <c r="I5349" t="s">
        <v>665</v>
      </c>
      <c r="J5349" t="s">
        <v>665</v>
      </c>
      <c r="K5349" t="s">
        <v>665</v>
      </c>
      <c r="L5349" t="s">
        <v>665</v>
      </c>
      <c r="M5349" t="s">
        <v>665</v>
      </c>
      <c r="N5349" t="s">
        <v>663</v>
      </c>
      <c r="O5349" t="s">
        <v>665</v>
      </c>
      <c r="P5349" t="s">
        <v>665</v>
      </c>
      <c r="Q5349" t="s">
        <v>665</v>
      </c>
      <c r="R5349" t="s">
        <v>665</v>
      </c>
      <c r="S5349" t="s">
        <v>665</v>
      </c>
      <c r="T5349" t="s">
        <v>663</v>
      </c>
      <c r="U5349" t="s">
        <v>665</v>
      </c>
      <c r="V5349" t="s">
        <v>665</v>
      </c>
      <c r="W5349" t="s">
        <v>664</v>
      </c>
      <c r="X5349" t="s">
        <v>664</v>
      </c>
      <c r="Y5349" t="s">
        <v>664</v>
      </c>
      <c r="Z5349" t="s">
        <v>664</v>
      </c>
      <c r="AA5349" t="s">
        <v>664</v>
      </c>
      <c r="AB5349" t="s">
        <v>664</v>
      </c>
      <c r="AC5349" t="s">
        <v>664</v>
      </c>
      <c r="AD5349" t="s">
        <v>664</v>
      </c>
      <c r="AE5349" t="s">
        <v>664</v>
      </c>
      <c r="AF5349" t="s">
        <v>664</v>
      </c>
    </row>
    <row r="5350" spans="1:32">
      <c r="A5350">
        <v>118908</v>
      </c>
      <c r="B5350" t="s">
        <v>85</v>
      </c>
      <c r="C5350" t="s">
        <v>665</v>
      </c>
      <c r="D5350" t="s">
        <v>665</v>
      </c>
      <c r="E5350" t="s">
        <v>665</v>
      </c>
      <c r="F5350" t="s">
        <v>665</v>
      </c>
      <c r="G5350" t="s">
        <v>665</v>
      </c>
      <c r="H5350" t="s">
        <v>665</v>
      </c>
      <c r="I5350" t="s">
        <v>665</v>
      </c>
      <c r="J5350" t="s">
        <v>665</v>
      </c>
      <c r="K5350" t="s">
        <v>665</v>
      </c>
      <c r="L5350" t="s">
        <v>665</v>
      </c>
      <c r="M5350" t="s">
        <v>665</v>
      </c>
      <c r="N5350" t="s">
        <v>665</v>
      </c>
      <c r="O5350" t="s">
        <v>665</v>
      </c>
      <c r="P5350" t="s">
        <v>665</v>
      </c>
      <c r="Q5350" t="s">
        <v>665</v>
      </c>
      <c r="R5350" t="s">
        <v>663</v>
      </c>
      <c r="S5350" t="s">
        <v>665</v>
      </c>
      <c r="T5350" t="s">
        <v>664</v>
      </c>
      <c r="U5350" t="s">
        <v>665</v>
      </c>
      <c r="V5350" t="s">
        <v>665</v>
      </c>
      <c r="W5350" t="s">
        <v>664</v>
      </c>
      <c r="X5350" t="s">
        <v>664</v>
      </c>
      <c r="Y5350" t="s">
        <v>664</v>
      </c>
      <c r="Z5350" t="s">
        <v>664</v>
      </c>
      <c r="AA5350" t="s">
        <v>664</v>
      </c>
      <c r="AB5350" t="s">
        <v>665</v>
      </c>
      <c r="AC5350" t="s">
        <v>665</v>
      </c>
      <c r="AD5350" t="s">
        <v>665</v>
      </c>
      <c r="AE5350" t="s">
        <v>665</v>
      </c>
      <c r="AF5350" t="s">
        <v>665</v>
      </c>
    </row>
    <row r="5351" spans="1:32">
      <c r="A5351">
        <v>118916</v>
      </c>
      <c r="B5351" t="s">
        <v>85</v>
      </c>
      <c r="C5351" t="s">
        <v>665</v>
      </c>
      <c r="D5351" t="s">
        <v>663</v>
      </c>
      <c r="E5351" t="s">
        <v>665</v>
      </c>
      <c r="F5351" t="s">
        <v>665</v>
      </c>
      <c r="G5351" t="s">
        <v>664</v>
      </c>
      <c r="H5351" t="s">
        <v>665</v>
      </c>
      <c r="I5351" t="s">
        <v>665</v>
      </c>
      <c r="J5351" t="s">
        <v>665</v>
      </c>
      <c r="K5351" t="s">
        <v>665</v>
      </c>
      <c r="L5351" t="s">
        <v>665</v>
      </c>
      <c r="M5351" t="s">
        <v>663</v>
      </c>
      <c r="N5351" t="s">
        <v>663</v>
      </c>
      <c r="O5351" t="s">
        <v>663</v>
      </c>
      <c r="P5351" t="s">
        <v>663</v>
      </c>
      <c r="Q5351" t="s">
        <v>665</v>
      </c>
      <c r="R5351" t="s">
        <v>665</v>
      </c>
      <c r="S5351" t="s">
        <v>665</v>
      </c>
      <c r="T5351" t="s">
        <v>663</v>
      </c>
      <c r="U5351" t="s">
        <v>665</v>
      </c>
      <c r="V5351" t="s">
        <v>665</v>
      </c>
      <c r="W5351" t="s">
        <v>664</v>
      </c>
      <c r="X5351" t="s">
        <v>664</v>
      </c>
      <c r="Y5351" t="s">
        <v>664</v>
      </c>
      <c r="Z5351" t="s">
        <v>664</v>
      </c>
      <c r="AA5351" t="s">
        <v>665</v>
      </c>
      <c r="AB5351" t="s">
        <v>665</v>
      </c>
      <c r="AC5351" t="s">
        <v>665</v>
      </c>
      <c r="AD5351" t="s">
        <v>664</v>
      </c>
      <c r="AE5351" t="s">
        <v>665</v>
      </c>
      <c r="AF5351" t="s">
        <v>665</v>
      </c>
    </row>
    <row r="5352" spans="1:32">
      <c r="A5352">
        <v>118918</v>
      </c>
      <c r="B5352" t="s">
        <v>85</v>
      </c>
      <c r="C5352" t="s">
        <v>665</v>
      </c>
      <c r="D5352" t="s">
        <v>665</v>
      </c>
      <c r="E5352" t="s">
        <v>665</v>
      </c>
      <c r="F5352" t="s">
        <v>665</v>
      </c>
      <c r="G5352" t="s">
        <v>665</v>
      </c>
      <c r="H5352" t="s">
        <v>665</v>
      </c>
      <c r="I5352" t="s">
        <v>665</v>
      </c>
      <c r="J5352" t="s">
        <v>665</v>
      </c>
      <c r="K5352" t="s">
        <v>665</v>
      </c>
      <c r="L5352" t="s">
        <v>664</v>
      </c>
      <c r="M5352" t="s">
        <v>665</v>
      </c>
      <c r="N5352" t="s">
        <v>663</v>
      </c>
      <c r="O5352" t="s">
        <v>664</v>
      </c>
      <c r="P5352" t="s">
        <v>665</v>
      </c>
      <c r="Q5352" t="s">
        <v>665</v>
      </c>
      <c r="R5352" t="s">
        <v>665</v>
      </c>
      <c r="S5352" t="s">
        <v>664</v>
      </c>
      <c r="T5352" t="s">
        <v>664</v>
      </c>
      <c r="U5352" t="s">
        <v>665</v>
      </c>
      <c r="V5352" t="s">
        <v>665</v>
      </c>
      <c r="W5352" t="s">
        <v>665</v>
      </c>
      <c r="X5352" t="s">
        <v>664</v>
      </c>
      <c r="Y5352" t="s">
        <v>664</v>
      </c>
      <c r="Z5352" t="s">
        <v>664</v>
      </c>
      <c r="AA5352" t="s">
        <v>664</v>
      </c>
      <c r="AB5352" t="s">
        <v>664</v>
      </c>
      <c r="AC5352" t="s">
        <v>664</v>
      </c>
      <c r="AD5352" t="s">
        <v>664</v>
      </c>
      <c r="AE5352" t="s">
        <v>664</v>
      </c>
      <c r="AF5352" t="s">
        <v>664</v>
      </c>
    </row>
    <row r="5353" spans="1:32">
      <c r="A5353">
        <v>118921</v>
      </c>
      <c r="B5353" t="s">
        <v>85</v>
      </c>
      <c r="C5353" t="s">
        <v>665</v>
      </c>
      <c r="D5353" t="s">
        <v>663</v>
      </c>
      <c r="E5353" t="s">
        <v>665</v>
      </c>
      <c r="F5353" t="s">
        <v>665</v>
      </c>
      <c r="G5353" t="s">
        <v>663</v>
      </c>
      <c r="H5353" t="s">
        <v>665</v>
      </c>
      <c r="I5353" t="s">
        <v>665</v>
      </c>
      <c r="J5353" t="s">
        <v>663</v>
      </c>
      <c r="K5353" t="s">
        <v>665</v>
      </c>
      <c r="L5353" t="s">
        <v>665</v>
      </c>
      <c r="M5353" t="s">
        <v>665</v>
      </c>
      <c r="N5353" t="s">
        <v>665</v>
      </c>
      <c r="O5353" t="s">
        <v>663</v>
      </c>
      <c r="P5353" t="s">
        <v>663</v>
      </c>
      <c r="Q5353" t="s">
        <v>665</v>
      </c>
      <c r="R5353" t="s">
        <v>665</v>
      </c>
      <c r="S5353" t="s">
        <v>665</v>
      </c>
      <c r="T5353" t="s">
        <v>665</v>
      </c>
      <c r="U5353" t="s">
        <v>663</v>
      </c>
      <c r="V5353" t="s">
        <v>665</v>
      </c>
      <c r="W5353" t="s">
        <v>665</v>
      </c>
      <c r="X5353" t="s">
        <v>665</v>
      </c>
      <c r="Y5353" t="s">
        <v>664</v>
      </c>
      <c r="Z5353" t="s">
        <v>664</v>
      </c>
      <c r="AA5353" t="s">
        <v>665</v>
      </c>
      <c r="AB5353" t="s">
        <v>664</v>
      </c>
      <c r="AC5353" t="s">
        <v>664</v>
      </c>
      <c r="AD5353" t="s">
        <v>664</v>
      </c>
      <c r="AE5353" t="s">
        <v>664</v>
      </c>
      <c r="AF5353" t="s">
        <v>664</v>
      </c>
    </row>
    <row r="5354" spans="1:32">
      <c r="A5354">
        <v>118928</v>
      </c>
      <c r="B5354" t="s">
        <v>85</v>
      </c>
      <c r="C5354" t="s">
        <v>665</v>
      </c>
      <c r="D5354" t="s">
        <v>663</v>
      </c>
      <c r="E5354" t="s">
        <v>665</v>
      </c>
      <c r="F5354" t="s">
        <v>665</v>
      </c>
      <c r="G5354" t="s">
        <v>665</v>
      </c>
      <c r="H5354" t="s">
        <v>664</v>
      </c>
      <c r="I5354" t="s">
        <v>665</v>
      </c>
      <c r="J5354" t="s">
        <v>664</v>
      </c>
      <c r="K5354" t="s">
        <v>664</v>
      </c>
      <c r="L5354" t="s">
        <v>665</v>
      </c>
      <c r="M5354" t="s">
        <v>665</v>
      </c>
      <c r="N5354" t="s">
        <v>665</v>
      </c>
      <c r="O5354" t="s">
        <v>665</v>
      </c>
      <c r="P5354" t="s">
        <v>663</v>
      </c>
      <c r="Q5354" t="s">
        <v>665</v>
      </c>
      <c r="R5354" t="s">
        <v>665</v>
      </c>
      <c r="S5354" t="s">
        <v>665</v>
      </c>
      <c r="T5354" t="s">
        <v>665</v>
      </c>
      <c r="U5354" t="s">
        <v>663</v>
      </c>
      <c r="V5354" t="s">
        <v>665</v>
      </c>
      <c r="W5354" t="s">
        <v>664</v>
      </c>
      <c r="X5354" t="s">
        <v>664</v>
      </c>
      <c r="Y5354" t="s">
        <v>664</v>
      </c>
      <c r="Z5354" t="s">
        <v>664</v>
      </c>
      <c r="AA5354" t="s">
        <v>664</v>
      </c>
      <c r="AB5354" t="s">
        <v>664</v>
      </c>
      <c r="AC5354" t="s">
        <v>664</v>
      </c>
      <c r="AD5354" t="s">
        <v>664</v>
      </c>
      <c r="AE5354" t="s">
        <v>664</v>
      </c>
      <c r="AF5354" t="s">
        <v>664</v>
      </c>
    </row>
    <row r="5355" spans="1:32">
      <c r="A5355">
        <v>118930</v>
      </c>
      <c r="B5355" t="s">
        <v>85</v>
      </c>
      <c r="C5355" t="s">
        <v>665</v>
      </c>
      <c r="D5355" t="s">
        <v>665</v>
      </c>
      <c r="E5355" t="s">
        <v>663</v>
      </c>
      <c r="F5355" t="s">
        <v>665</v>
      </c>
      <c r="G5355" t="s">
        <v>665</v>
      </c>
      <c r="H5355" t="s">
        <v>663</v>
      </c>
      <c r="I5355" t="s">
        <v>665</v>
      </c>
      <c r="J5355" t="s">
        <v>663</v>
      </c>
      <c r="K5355" t="s">
        <v>663</v>
      </c>
      <c r="L5355" t="s">
        <v>663</v>
      </c>
      <c r="M5355" t="s">
        <v>665</v>
      </c>
      <c r="N5355" t="s">
        <v>665</v>
      </c>
      <c r="O5355" t="s">
        <v>665</v>
      </c>
      <c r="P5355" t="s">
        <v>665</v>
      </c>
      <c r="Q5355" t="s">
        <v>663</v>
      </c>
      <c r="R5355" t="s">
        <v>665</v>
      </c>
      <c r="S5355" t="s">
        <v>664</v>
      </c>
      <c r="T5355" t="s">
        <v>664</v>
      </c>
      <c r="U5355" t="s">
        <v>664</v>
      </c>
      <c r="V5355" t="s">
        <v>664</v>
      </c>
      <c r="W5355" t="s">
        <v>665</v>
      </c>
      <c r="X5355" t="s">
        <v>665</v>
      </c>
      <c r="Y5355" t="s">
        <v>664</v>
      </c>
      <c r="Z5355" t="s">
        <v>664</v>
      </c>
      <c r="AA5355" t="s">
        <v>665</v>
      </c>
      <c r="AB5355" t="s">
        <v>664</v>
      </c>
      <c r="AC5355" t="s">
        <v>664</v>
      </c>
      <c r="AD5355" t="s">
        <v>664</v>
      </c>
      <c r="AE5355" t="s">
        <v>664</v>
      </c>
      <c r="AF5355" t="s">
        <v>664</v>
      </c>
    </row>
    <row r="5356" spans="1:32">
      <c r="A5356">
        <v>118934</v>
      </c>
      <c r="B5356" t="s">
        <v>85</v>
      </c>
      <c r="C5356" t="s">
        <v>665</v>
      </c>
      <c r="D5356" t="s">
        <v>663</v>
      </c>
      <c r="E5356" t="s">
        <v>665</v>
      </c>
      <c r="F5356" t="s">
        <v>665</v>
      </c>
      <c r="G5356" t="s">
        <v>663</v>
      </c>
      <c r="H5356" t="s">
        <v>665</v>
      </c>
      <c r="I5356" t="s">
        <v>665</v>
      </c>
      <c r="J5356" t="s">
        <v>665</v>
      </c>
      <c r="K5356" t="s">
        <v>665</v>
      </c>
      <c r="L5356" t="s">
        <v>663</v>
      </c>
      <c r="M5356" t="s">
        <v>665</v>
      </c>
      <c r="N5356" t="s">
        <v>665</v>
      </c>
      <c r="O5356" t="s">
        <v>665</v>
      </c>
      <c r="P5356" t="s">
        <v>663</v>
      </c>
      <c r="Q5356" t="s">
        <v>663</v>
      </c>
      <c r="R5356" t="s">
        <v>665</v>
      </c>
      <c r="S5356" t="s">
        <v>665</v>
      </c>
      <c r="T5356" t="s">
        <v>665</v>
      </c>
      <c r="U5356" t="s">
        <v>665</v>
      </c>
      <c r="V5356" t="s">
        <v>665</v>
      </c>
      <c r="W5356" t="s">
        <v>664</v>
      </c>
      <c r="X5356" t="s">
        <v>664</v>
      </c>
      <c r="Y5356" t="s">
        <v>664</v>
      </c>
      <c r="Z5356" t="s">
        <v>664</v>
      </c>
      <c r="AA5356" t="s">
        <v>665</v>
      </c>
      <c r="AB5356" t="s">
        <v>665</v>
      </c>
      <c r="AC5356" t="s">
        <v>665</v>
      </c>
      <c r="AD5356" t="s">
        <v>664</v>
      </c>
      <c r="AE5356" t="s">
        <v>665</v>
      </c>
      <c r="AF5356" t="s">
        <v>664</v>
      </c>
    </row>
    <row r="5357" spans="1:32">
      <c r="A5357">
        <v>118941</v>
      </c>
      <c r="B5357" t="s">
        <v>85</v>
      </c>
      <c r="C5357" t="s">
        <v>665</v>
      </c>
      <c r="D5357" t="s">
        <v>665</v>
      </c>
      <c r="E5357" t="s">
        <v>665</v>
      </c>
      <c r="F5357" t="s">
        <v>665</v>
      </c>
      <c r="G5357" t="s">
        <v>664</v>
      </c>
      <c r="H5357" t="s">
        <v>665</v>
      </c>
      <c r="I5357" t="s">
        <v>665</v>
      </c>
      <c r="J5357" t="s">
        <v>665</v>
      </c>
      <c r="K5357" t="s">
        <v>665</v>
      </c>
      <c r="L5357" t="s">
        <v>665</v>
      </c>
      <c r="M5357" t="s">
        <v>664</v>
      </c>
      <c r="N5357" t="s">
        <v>664</v>
      </c>
      <c r="O5357" t="s">
        <v>664</v>
      </c>
      <c r="P5357" t="s">
        <v>664</v>
      </c>
      <c r="Q5357" t="s">
        <v>665</v>
      </c>
      <c r="R5357" t="s">
        <v>665</v>
      </c>
      <c r="S5357" t="s">
        <v>664</v>
      </c>
      <c r="T5357" t="s">
        <v>664</v>
      </c>
      <c r="U5357" t="s">
        <v>664</v>
      </c>
      <c r="V5357" t="s">
        <v>665</v>
      </c>
      <c r="W5357" t="s">
        <v>665</v>
      </c>
      <c r="X5357" t="s">
        <v>664</v>
      </c>
      <c r="Y5357" t="s">
        <v>664</v>
      </c>
      <c r="Z5357" t="s">
        <v>664</v>
      </c>
      <c r="AA5357" t="s">
        <v>665</v>
      </c>
      <c r="AB5357" t="s">
        <v>664</v>
      </c>
      <c r="AC5357" t="s">
        <v>664</v>
      </c>
      <c r="AD5357" t="s">
        <v>664</v>
      </c>
      <c r="AE5357" t="s">
        <v>664</v>
      </c>
      <c r="AF5357" t="s">
        <v>664</v>
      </c>
    </row>
    <row r="5358" spans="1:32">
      <c r="A5358">
        <v>118951</v>
      </c>
      <c r="B5358" t="s">
        <v>85</v>
      </c>
      <c r="C5358" t="s">
        <v>665</v>
      </c>
      <c r="D5358" t="s">
        <v>663</v>
      </c>
      <c r="E5358" t="s">
        <v>663</v>
      </c>
      <c r="F5358" t="s">
        <v>665</v>
      </c>
      <c r="G5358" t="s">
        <v>663</v>
      </c>
      <c r="H5358" t="s">
        <v>663</v>
      </c>
      <c r="I5358" t="s">
        <v>663</v>
      </c>
      <c r="J5358" t="s">
        <v>665</v>
      </c>
      <c r="K5358" t="s">
        <v>665</v>
      </c>
      <c r="L5358" t="s">
        <v>665</v>
      </c>
      <c r="M5358" t="s">
        <v>665</v>
      </c>
      <c r="N5358" t="s">
        <v>665</v>
      </c>
      <c r="O5358" t="s">
        <v>663</v>
      </c>
      <c r="P5358" t="s">
        <v>663</v>
      </c>
      <c r="Q5358" t="s">
        <v>663</v>
      </c>
      <c r="R5358" t="s">
        <v>665</v>
      </c>
      <c r="S5358" t="s">
        <v>664</v>
      </c>
      <c r="T5358" t="s">
        <v>664</v>
      </c>
      <c r="U5358" t="s">
        <v>664</v>
      </c>
      <c r="V5358" t="s">
        <v>664</v>
      </c>
      <c r="W5358" t="s">
        <v>665</v>
      </c>
      <c r="X5358" t="s">
        <v>665</v>
      </c>
      <c r="Y5358" t="s">
        <v>665</v>
      </c>
      <c r="Z5358" t="s">
        <v>665</v>
      </c>
      <c r="AA5358" t="s">
        <v>665</v>
      </c>
      <c r="AB5358" t="s">
        <v>664</v>
      </c>
      <c r="AC5358" t="s">
        <v>664</v>
      </c>
      <c r="AD5358" t="s">
        <v>664</v>
      </c>
      <c r="AE5358" t="s">
        <v>664</v>
      </c>
      <c r="AF5358" t="s">
        <v>664</v>
      </c>
    </row>
    <row r="5359" spans="1:32">
      <c r="A5359">
        <v>118960</v>
      </c>
      <c r="B5359" t="s">
        <v>85</v>
      </c>
      <c r="C5359" t="s">
        <v>665</v>
      </c>
      <c r="D5359" t="s">
        <v>663</v>
      </c>
      <c r="E5359" t="s">
        <v>665</v>
      </c>
      <c r="F5359" t="s">
        <v>665</v>
      </c>
      <c r="G5359" t="s">
        <v>665</v>
      </c>
      <c r="H5359" t="s">
        <v>665</v>
      </c>
      <c r="I5359" t="s">
        <v>665</v>
      </c>
      <c r="J5359" t="s">
        <v>665</v>
      </c>
      <c r="K5359" t="s">
        <v>665</v>
      </c>
      <c r="L5359" t="s">
        <v>665</v>
      </c>
      <c r="M5359" t="s">
        <v>663</v>
      </c>
      <c r="N5359" t="s">
        <v>665</v>
      </c>
      <c r="O5359" t="s">
        <v>665</v>
      </c>
      <c r="P5359" t="s">
        <v>665</v>
      </c>
      <c r="Q5359" t="s">
        <v>665</v>
      </c>
      <c r="R5359" t="s">
        <v>665</v>
      </c>
      <c r="S5359" t="s">
        <v>663</v>
      </c>
      <c r="T5359" t="s">
        <v>665</v>
      </c>
      <c r="U5359" t="s">
        <v>665</v>
      </c>
      <c r="V5359" t="s">
        <v>665</v>
      </c>
      <c r="W5359" t="s">
        <v>665</v>
      </c>
      <c r="X5359" t="s">
        <v>664</v>
      </c>
      <c r="Y5359" t="s">
        <v>665</v>
      </c>
      <c r="Z5359" t="s">
        <v>664</v>
      </c>
      <c r="AA5359" t="s">
        <v>664</v>
      </c>
      <c r="AB5359" t="s">
        <v>665</v>
      </c>
      <c r="AC5359" t="s">
        <v>664</v>
      </c>
      <c r="AD5359" t="s">
        <v>664</v>
      </c>
      <c r="AE5359" t="s">
        <v>664</v>
      </c>
      <c r="AF5359" t="s">
        <v>664</v>
      </c>
    </row>
    <row r="5360" spans="1:32">
      <c r="A5360">
        <v>118983</v>
      </c>
      <c r="B5360" t="s">
        <v>85</v>
      </c>
      <c r="C5360" t="s">
        <v>665</v>
      </c>
      <c r="D5360" t="s">
        <v>663</v>
      </c>
      <c r="E5360" t="s">
        <v>665</v>
      </c>
      <c r="F5360" t="s">
        <v>665</v>
      </c>
      <c r="G5360" t="s">
        <v>665</v>
      </c>
      <c r="H5360" t="s">
        <v>663</v>
      </c>
      <c r="I5360" t="s">
        <v>665</v>
      </c>
      <c r="J5360" t="s">
        <v>665</v>
      </c>
      <c r="K5360" t="s">
        <v>665</v>
      </c>
      <c r="L5360" t="s">
        <v>665</v>
      </c>
      <c r="M5360" t="s">
        <v>665</v>
      </c>
      <c r="N5360" t="s">
        <v>663</v>
      </c>
      <c r="O5360" t="s">
        <v>665</v>
      </c>
      <c r="P5360" t="s">
        <v>665</v>
      </c>
      <c r="Q5360" t="s">
        <v>665</v>
      </c>
      <c r="R5360" t="s">
        <v>665</v>
      </c>
      <c r="S5360" t="s">
        <v>665</v>
      </c>
      <c r="T5360" t="s">
        <v>665</v>
      </c>
      <c r="U5360" t="s">
        <v>665</v>
      </c>
      <c r="V5360" t="s">
        <v>665</v>
      </c>
      <c r="W5360" t="s">
        <v>665</v>
      </c>
      <c r="X5360" t="s">
        <v>665</v>
      </c>
      <c r="Y5360" t="s">
        <v>665</v>
      </c>
      <c r="Z5360" t="s">
        <v>665</v>
      </c>
      <c r="AA5360" t="s">
        <v>665</v>
      </c>
      <c r="AB5360" t="s">
        <v>664</v>
      </c>
      <c r="AC5360" t="s">
        <v>664</v>
      </c>
      <c r="AD5360" t="s">
        <v>664</v>
      </c>
      <c r="AE5360" t="s">
        <v>664</v>
      </c>
      <c r="AF5360" t="s">
        <v>664</v>
      </c>
    </row>
    <row r="5361" spans="1:32">
      <c r="A5361">
        <v>118984</v>
      </c>
      <c r="B5361" t="s">
        <v>85</v>
      </c>
      <c r="C5361" t="s">
        <v>665</v>
      </c>
      <c r="D5361" t="s">
        <v>663</v>
      </c>
      <c r="E5361" t="s">
        <v>663</v>
      </c>
      <c r="F5361" t="s">
        <v>665</v>
      </c>
      <c r="G5361" t="s">
        <v>663</v>
      </c>
      <c r="H5361" t="s">
        <v>665</v>
      </c>
      <c r="I5361" t="s">
        <v>665</v>
      </c>
      <c r="J5361" t="s">
        <v>665</v>
      </c>
      <c r="K5361" t="s">
        <v>665</v>
      </c>
      <c r="L5361" t="s">
        <v>665</v>
      </c>
      <c r="M5361" t="s">
        <v>665</v>
      </c>
      <c r="N5361" t="s">
        <v>665</v>
      </c>
      <c r="O5361" t="s">
        <v>663</v>
      </c>
      <c r="P5361" t="s">
        <v>663</v>
      </c>
      <c r="Q5361" t="s">
        <v>665</v>
      </c>
      <c r="R5361" t="s">
        <v>665</v>
      </c>
      <c r="S5361" t="s">
        <v>665</v>
      </c>
      <c r="T5361" t="s">
        <v>665</v>
      </c>
      <c r="U5361" t="s">
        <v>665</v>
      </c>
      <c r="V5361" t="s">
        <v>665</v>
      </c>
      <c r="W5361" t="s">
        <v>665</v>
      </c>
      <c r="X5361" t="s">
        <v>665</v>
      </c>
      <c r="Y5361" t="s">
        <v>665</v>
      </c>
      <c r="Z5361" t="s">
        <v>664</v>
      </c>
      <c r="AA5361" t="s">
        <v>665</v>
      </c>
      <c r="AB5361" t="s">
        <v>664</v>
      </c>
      <c r="AC5361" t="s">
        <v>664</v>
      </c>
      <c r="AD5361" t="s">
        <v>664</v>
      </c>
      <c r="AE5361" t="s">
        <v>664</v>
      </c>
      <c r="AF5361" t="s">
        <v>664</v>
      </c>
    </row>
    <row r="5362" spans="1:32">
      <c r="A5362">
        <v>118994</v>
      </c>
      <c r="B5362" t="s">
        <v>85</v>
      </c>
      <c r="C5362" t="s">
        <v>665</v>
      </c>
      <c r="D5362" t="s">
        <v>663</v>
      </c>
      <c r="E5362" t="s">
        <v>665</v>
      </c>
      <c r="F5362" t="s">
        <v>665</v>
      </c>
      <c r="G5362" t="s">
        <v>665</v>
      </c>
      <c r="H5362" t="s">
        <v>665</v>
      </c>
      <c r="I5362" t="s">
        <v>665</v>
      </c>
      <c r="J5362" t="s">
        <v>665</v>
      </c>
      <c r="K5362" t="s">
        <v>665</v>
      </c>
      <c r="L5362" t="s">
        <v>664</v>
      </c>
      <c r="M5362" t="s">
        <v>663</v>
      </c>
      <c r="N5362" t="s">
        <v>665</v>
      </c>
      <c r="O5362" t="s">
        <v>663</v>
      </c>
      <c r="P5362" t="s">
        <v>663</v>
      </c>
      <c r="Q5362" t="s">
        <v>665</v>
      </c>
      <c r="R5362" t="s">
        <v>665</v>
      </c>
      <c r="S5362" t="s">
        <v>663</v>
      </c>
      <c r="T5362" t="s">
        <v>665</v>
      </c>
      <c r="U5362" t="s">
        <v>665</v>
      </c>
      <c r="V5362" t="s">
        <v>665</v>
      </c>
      <c r="W5362" t="s">
        <v>665</v>
      </c>
      <c r="X5362" t="s">
        <v>664</v>
      </c>
      <c r="Y5362" t="s">
        <v>665</v>
      </c>
      <c r="Z5362" t="s">
        <v>664</v>
      </c>
      <c r="AA5362" t="s">
        <v>664</v>
      </c>
      <c r="AB5362" t="s">
        <v>665</v>
      </c>
      <c r="AC5362" t="s">
        <v>664</v>
      </c>
      <c r="AD5362" t="s">
        <v>664</v>
      </c>
      <c r="AE5362" t="s">
        <v>664</v>
      </c>
      <c r="AF5362" t="s">
        <v>664</v>
      </c>
    </row>
    <row r="5363" spans="1:32">
      <c r="A5363">
        <v>118997</v>
      </c>
      <c r="B5363" t="s">
        <v>85</v>
      </c>
      <c r="C5363" t="s">
        <v>665</v>
      </c>
      <c r="D5363" t="s">
        <v>663</v>
      </c>
      <c r="E5363" t="s">
        <v>665</v>
      </c>
      <c r="F5363" t="s">
        <v>665</v>
      </c>
      <c r="G5363" t="s">
        <v>665</v>
      </c>
      <c r="H5363" t="s">
        <v>665</v>
      </c>
      <c r="I5363" t="s">
        <v>665</v>
      </c>
      <c r="J5363" t="s">
        <v>665</v>
      </c>
      <c r="K5363" t="s">
        <v>665</v>
      </c>
      <c r="L5363" t="s">
        <v>665</v>
      </c>
      <c r="M5363" t="s">
        <v>665</v>
      </c>
      <c r="N5363" t="s">
        <v>665</v>
      </c>
      <c r="O5363" t="s">
        <v>663</v>
      </c>
      <c r="P5363" t="s">
        <v>665</v>
      </c>
      <c r="Q5363" t="s">
        <v>665</v>
      </c>
      <c r="R5363" t="s">
        <v>665</v>
      </c>
      <c r="S5363" t="s">
        <v>665</v>
      </c>
      <c r="T5363" t="s">
        <v>664</v>
      </c>
      <c r="U5363" t="s">
        <v>663</v>
      </c>
      <c r="V5363" t="s">
        <v>665</v>
      </c>
      <c r="W5363" t="s">
        <v>664</v>
      </c>
      <c r="X5363" t="s">
        <v>664</v>
      </c>
      <c r="Y5363" t="s">
        <v>664</v>
      </c>
      <c r="Z5363" t="s">
        <v>664</v>
      </c>
      <c r="AA5363" t="s">
        <v>664</v>
      </c>
      <c r="AB5363" t="s">
        <v>664</v>
      </c>
      <c r="AC5363" t="s">
        <v>664</v>
      </c>
      <c r="AD5363" t="s">
        <v>664</v>
      </c>
      <c r="AE5363" t="s">
        <v>664</v>
      </c>
      <c r="AF5363" t="s">
        <v>664</v>
      </c>
    </row>
    <row r="5364" spans="1:32">
      <c r="A5364">
        <v>119007</v>
      </c>
      <c r="B5364" t="s">
        <v>85</v>
      </c>
      <c r="C5364" t="s">
        <v>665</v>
      </c>
      <c r="D5364" t="s">
        <v>663</v>
      </c>
      <c r="E5364" t="s">
        <v>665</v>
      </c>
      <c r="F5364" t="s">
        <v>665</v>
      </c>
      <c r="G5364" t="s">
        <v>663</v>
      </c>
      <c r="H5364" t="s">
        <v>665</v>
      </c>
      <c r="I5364" t="s">
        <v>665</v>
      </c>
      <c r="J5364" t="s">
        <v>664</v>
      </c>
      <c r="K5364" t="s">
        <v>665</v>
      </c>
      <c r="L5364" t="s">
        <v>665</v>
      </c>
      <c r="M5364" t="s">
        <v>665</v>
      </c>
      <c r="N5364" t="s">
        <v>665</v>
      </c>
      <c r="O5364" t="s">
        <v>665</v>
      </c>
      <c r="P5364" t="s">
        <v>665</v>
      </c>
      <c r="Q5364" t="s">
        <v>665</v>
      </c>
      <c r="R5364" t="s">
        <v>665</v>
      </c>
      <c r="S5364" t="s">
        <v>665</v>
      </c>
      <c r="T5364" t="s">
        <v>665</v>
      </c>
      <c r="U5364" t="s">
        <v>665</v>
      </c>
      <c r="V5364" t="s">
        <v>664</v>
      </c>
      <c r="W5364" t="s">
        <v>665</v>
      </c>
      <c r="X5364" t="s">
        <v>664</v>
      </c>
      <c r="Y5364" t="s">
        <v>665</v>
      </c>
      <c r="Z5364" t="s">
        <v>664</v>
      </c>
      <c r="AA5364" t="s">
        <v>664</v>
      </c>
      <c r="AB5364" t="s">
        <v>664</v>
      </c>
      <c r="AC5364" t="s">
        <v>664</v>
      </c>
      <c r="AD5364" t="s">
        <v>664</v>
      </c>
      <c r="AE5364" t="s">
        <v>664</v>
      </c>
      <c r="AF5364" t="s">
        <v>664</v>
      </c>
    </row>
    <row r="5365" spans="1:32">
      <c r="A5365">
        <v>119023</v>
      </c>
      <c r="B5365" t="s">
        <v>85</v>
      </c>
      <c r="C5365" t="s">
        <v>665</v>
      </c>
      <c r="D5365" t="s">
        <v>664</v>
      </c>
      <c r="E5365" t="s">
        <v>665</v>
      </c>
      <c r="F5365" t="s">
        <v>665</v>
      </c>
      <c r="G5365" t="s">
        <v>665</v>
      </c>
      <c r="H5365" t="s">
        <v>665</v>
      </c>
      <c r="I5365" t="s">
        <v>665</v>
      </c>
      <c r="J5365" t="s">
        <v>665</v>
      </c>
      <c r="K5365" t="s">
        <v>665</v>
      </c>
      <c r="L5365" t="s">
        <v>664</v>
      </c>
      <c r="M5365" t="s">
        <v>665</v>
      </c>
      <c r="N5365" t="s">
        <v>663</v>
      </c>
      <c r="O5365" t="s">
        <v>665</v>
      </c>
      <c r="P5365" t="s">
        <v>663</v>
      </c>
      <c r="Q5365" t="s">
        <v>665</v>
      </c>
      <c r="R5365" t="s">
        <v>665</v>
      </c>
      <c r="S5365" t="s">
        <v>665</v>
      </c>
      <c r="T5365" t="s">
        <v>664</v>
      </c>
      <c r="U5365" t="s">
        <v>665</v>
      </c>
      <c r="V5365" t="s">
        <v>665</v>
      </c>
      <c r="W5365" t="s">
        <v>664</v>
      </c>
      <c r="X5365" t="s">
        <v>664</v>
      </c>
      <c r="Y5365" t="s">
        <v>664</v>
      </c>
      <c r="Z5365" t="s">
        <v>664</v>
      </c>
      <c r="AA5365" t="s">
        <v>664</v>
      </c>
      <c r="AB5365" t="s">
        <v>665</v>
      </c>
      <c r="AC5365" t="s">
        <v>665</v>
      </c>
      <c r="AD5365" t="s">
        <v>665</v>
      </c>
      <c r="AE5365" t="s">
        <v>665</v>
      </c>
      <c r="AF5365" t="s">
        <v>664</v>
      </c>
    </row>
    <row r="5366" spans="1:32">
      <c r="A5366">
        <v>119035</v>
      </c>
      <c r="B5366" t="s">
        <v>85</v>
      </c>
      <c r="C5366" t="s">
        <v>665</v>
      </c>
      <c r="D5366" t="s">
        <v>665</v>
      </c>
      <c r="E5366" t="s">
        <v>665</v>
      </c>
      <c r="F5366" t="s">
        <v>665</v>
      </c>
      <c r="G5366" t="s">
        <v>664</v>
      </c>
      <c r="H5366" t="s">
        <v>665</v>
      </c>
      <c r="I5366" t="s">
        <v>665</v>
      </c>
      <c r="J5366" t="s">
        <v>665</v>
      </c>
      <c r="K5366" t="s">
        <v>665</v>
      </c>
      <c r="L5366" t="s">
        <v>663</v>
      </c>
      <c r="M5366" t="s">
        <v>665</v>
      </c>
      <c r="N5366" t="s">
        <v>665</v>
      </c>
      <c r="O5366" t="s">
        <v>665</v>
      </c>
      <c r="P5366" t="s">
        <v>663</v>
      </c>
      <c r="Q5366" t="s">
        <v>665</v>
      </c>
      <c r="R5366" t="s">
        <v>663</v>
      </c>
      <c r="S5366" t="s">
        <v>665</v>
      </c>
      <c r="T5366" t="s">
        <v>665</v>
      </c>
      <c r="U5366" t="s">
        <v>665</v>
      </c>
      <c r="V5366" t="s">
        <v>665</v>
      </c>
      <c r="W5366" t="s">
        <v>664</v>
      </c>
      <c r="X5366" t="s">
        <v>664</v>
      </c>
      <c r="Y5366" t="s">
        <v>664</v>
      </c>
      <c r="Z5366" t="s">
        <v>664</v>
      </c>
      <c r="AA5366" t="s">
        <v>664</v>
      </c>
      <c r="AB5366" t="s">
        <v>665</v>
      </c>
      <c r="AC5366" t="s">
        <v>664</v>
      </c>
      <c r="AD5366" t="s">
        <v>665</v>
      </c>
      <c r="AE5366" t="s">
        <v>664</v>
      </c>
      <c r="AF5366" t="s">
        <v>665</v>
      </c>
    </row>
    <row r="5367" spans="1:32">
      <c r="A5367">
        <v>119037</v>
      </c>
      <c r="B5367" t="s">
        <v>85</v>
      </c>
      <c r="C5367" t="s">
        <v>665</v>
      </c>
      <c r="D5367" t="s">
        <v>665</v>
      </c>
      <c r="E5367" t="s">
        <v>665</v>
      </c>
      <c r="F5367" t="s">
        <v>665</v>
      </c>
      <c r="G5367" t="s">
        <v>665</v>
      </c>
      <c r="H5367" t="s">
        <v>665</v>
      </c>
      <c r="I5367" t="s">
        <v>665</v>
      </c>
      <c r="J5367" t="s">
        <v>665</v>
      </c>
      <c r="K5367" t="s">
        <v>665</v>
      </c>
      <c r="L5367" t="s">
        <v>665</v>
      </c>
      <c r="M5367" t="s">
        <v>665</v>
      </c>
      <c r="N5367" t="s">
        <v>665</v>
      </c>
      <c r="O5367" t="s">
        <v>663</v>
      </c>
      <c r="P5367" t="s">
        <v>663</v>
      </c>
      <c r="Q5367" t="s">
        <v>665</v>
      </c>
      <c r="R5367" t="s">
        <v>665</v>
      </c>
      <c r="S5367" t="s">
        <v>664</v>
      </c>
      <c r="T5367" t="s">
        <v>665</v>
      </c>
      <c r="U5367" t="s">
        <v>665</v>
      </c>
      <c r="V5367" t="s">
        <v>665</v>
      </c>
      <c r="W5367" t="s">
        <v>664</v>
      </c>
      <c r="X5367" t="s">
        <v>664</v>
      </c>
      <c r="Y5367" t="s">
        <v>664</v>
      </c>
      <c r="Z5367" t="s">
        <v>664</v>
      </c>
      <c r="AA5367" t="s">
        <v>664</v>
      </c>
      <c r="AB5367" t="s">
        <v>664</v>
      </c>
      <c r="AC5367" t="s">
        <v>664</v>
      </c>
      <c r="AD5367" t="s">
        <v>665</v>
      </c>
      <c r="AE5367" t="s">
        <v>665</v>
      </c>
      <c r="AF5367" t="s">
        <v>665</v>
      </c>
    </row>
    <row r="5368" spans="1:32">
      <c r="A5368">
        <v>119049</v>
      </c>
      <c r="B5368" t="s">
        <v>85</v>
      </c>
      <c r="C5368" t="s">
        <v>665</v>
      </c>
      <c r="D5368" t="s">
        <v>663</v>
      </c>
      <c r="E5368" t="s">
        <v>663</v>
      </c>
      <c r="F5368" t="s">
        <v>665</v>
      </c>
      <c r="G5368" t="s">
        <v>665</v>
      </c>
      <c r="H5368" t="s">
        <v>663</v>
      </c>
      <c r="I5368" t="s">
        <v>665</v>
      </c>
      <c r="J5368" t="s">
        <v>665</v>
      </c>
      <c r="K5368" t="s">
        <v>665</v>
      </c>
      <c r="L5368" t="s">
        <v>663</v>
      </c>
      <c r="M5368" t="s">
        <v>665</v>
      </c>
      <c r="N5368" t="s">
        <v>663</v>
      </c>
      <c r="O5368" t="s">
        <v>665</v>
      </c>
      <c r="P5368" t="s">
        <v>665</v>
      </c>
      <c r="Q5368" t="s">
        <v>663</v>
      </c>
      <c r="R5368" t="s">
        <v>664</v>
      </c>
      <c r="S5368" t="s">
        <v>665</v>
      </c>
      <c r="T5368" t="s">
        <v>665</v>
      </c>
      <c r="U5368" t="s">
        <v>665</v>
      </c>
      <c r="V5368" t="s">
        <v>665</v>
      </c>
      <c r="W5368" t="s">
        <v>664</v>
      </c>
      <c r="X5368" t="s">
        <v>665</v>
      </c>
      <c r="Y5368" t="s">
        <v>664</v>
      </c>
      <c r="Z5368" t="s">
        <v>664</v>
      </c>
      <c r="AA5368" t="s">
        <v>665</v>
      </c>
      <c r="AB5368" t="s">
        <v>664</v>
      </c>
      <c r="AC5368" t="s">
        <v>664</v>
      </c>
      <c r="AD5368" t="s">
        <v>664</v>
      </c>
      <c r="AE5368" t="s">
        <v>664</v>
      </c>
      <c r="AF5368" t="s">
        <v>664</v>
      </c>
    </row>
    <row r="5369" spans="1:32">
      <c r="A5369">
        <v>119056</v>
      </c>
      <c r="B5369" t="s">
        <v>85</v>
      </c>
      <c r="C5369" t="s">
        <v>665</v>
      </c>
      <c r="D5369" t="s">
        <v>663</v>
      </c>
      <c r="E5369" t="s">
        <v>665</v>
      </c>
      <c r="F5369" t="s">
        <v>665</v>
      </c>
      <c r="G5369" t="s">
        <v>665</v>
      </c>
      <c r="H5369" t="s">
        <v>665</v>
      </c>
      <c r="I5369" t="s">
        <v>663</v>
      </c>
      <c r="J5369" t="s">
        <v>665</v>
      </c>
      <c r="K5369" t="s">
        <v>663</v>
      </c>
      <c r="L5369" t="s">
        <v>663</v>
      </c>
      <c r="M5369" t="s">
        <v>665</v>
      </c>
      <c r="N5369" t="s">
        <v>665</v>
      </c>
      <c r="O5369" t="s">
        <v>665</v>
      </c>
      <c r="P5369" t="s">
        <v>665</v>
      </c>
      <c r="Q5369" t="s">
        <v>665</v>
      </c>
      <c r="R5369" t="s">
        <v>665</v>
      </c>
      <c r="S5369" t="s">
        <v>664</v>
      </c>
      <c r="T5369" t="s">
        <v>665</v>
      </c>
      <c r="U5369" t="s">
        <v>665</v>
      </c>
      <c r="V5369" t="s">
        <v>665</v>
      </c>
      <c r="W5369" t="s">
        <v>665</v>
      </c>
      <c r="X5369" t="s">
        <v>665</v>
      </c>
      <c r="Y5369" t="s">
        <v>664</v>
      </c>
      <c r="Z5369" t="s">
        <v>664</v>
      </c>
      <c r="AA5369" t="s">
        <v>665</v>
      </c>
      <c r="AB5369" t="s">
        <v>664</v>
      </c>
      <c r="AC5369" t="s">
        <v>664</v>
      </c>
      <c r="AD5369" t="s">
        <v>664</v>
      </c>
      <c r="AE5369" t="s">
        <v>664</v>
      </c>
      <c r="AF5369" t="s">
        <v>664</v>
      </c>
    </row>
    <row r="5370" spans="1:32">
      <c r="A5370">
        <v>119059</v>
      </c>
      <c r="B5370" t="s">
        <v>85</v>
      </c>
      <c r="C5370" t="s">
        <v>665</v>
      </c>
      <c r="D5370" t="s">
        <v>663</v>
      </c>
      <c r="E5370" t="s">
        <v>663</v>
      </c>
      <c r="F5370" t="s">
        <v>663</v>
      </c>
      <c r="G5370" t="s">
        <v>665</v>
      </c>
      <c r="H5370" t="s">
        <v>665</v>
      </c>
      <c r="I5370" t="s">
        <v>665</v>
      </c>
      <c r="J5370" t="s">
        <v>663</v>
      </c>
      <c r="K5370" t="s">
        <v>664</v>
      </c>
      <c r="L5370" t="s">
        <v>664</v>
      </c>
      <c r="M5370" t="s">
        <v>665</v>
      </c>
      <c r="N5370" t="s">
        <v>664</v>
      </c>
      <c r="O5370" t="s">
        <v>665</v>
      </c>
      <c r="P5370" t="s">
        <v>663</v>
      </c>
      <c r="Q5370" t="s">
        <v>665</v>
      </c>
      <c r="R5370" t="s">
        <v>665</v>
      </c>
      <c r="S5370" t="s">
        <v>665</v>
      </c>
      <c r="T5370" t="s">
        <v>664</v>
      </c>
      <c r="U5370" t="s">
        <v>665</v>
      </c>
      <c r="V5370" t="s">
        <v>665</v>
      </c>
      <c r="W5370" t="s">
        <v>665</v>
      </c>
      <c r="X5370" t="s">
        <v>665</v>
      </c>
      <c r="Y5370" t="s">
        <v>664</v>
      </c>
      <c r="Z5370" t="s">
        <v>664</v>
      </c>
      <c r="AA5370" t="s">
        <v>665</v>
      </c>
      <c r="AB5370" t="s">
        <v>664</v>
      </c>
      <c r="AC5370" t="s">
        <v>664</v>
      </c>
      <c r="AD5370" t="s">
        <v>664</v>
      </c>
      <c r="AE5370" t="s">
        <v>664</v>
      </c>
      <c r="AF5370" t="s">
        <v>664</v>
      </c>
    </row>
    <row r="5371" spans="1:32">
      <c r="A5371">
        <v>119072</v>
      </c>
      <c r="B5371" t="s">
        <v>85</v>
      </c>
      <c r="C5371" t="s">
        <v>665</v>
      </c>
      <c r="D5371" t="s">
        <v>665</v>
      </c>
      <c r="E5371" t="s">
        <v>665</v>
      </c>
      <c r="F5371" t="s">
        <v>665</v>
      </c>
      <c r="G5371" t="s">
        <v>665</v>
      </c>
      <c r="H5371" t="s">
        <v>663</v>
      </c>
      <c r="I5371" t="s">
        <v>665</v>
      </c>
      <c r="J5371" t="s">
        <v>665</v>
      </c>
      <c r="K5371" t="s">
        <v>665</v>
      </c>
      <c r="L5371" t="s">
        <v>665</v>
      </c>
      <c r="M5371" t="s">
        <v>663</v>
      </c>
      <c r="N5371" t="s">
        <v>665</v>
      </c>
      <c r="O5371" t="s">
        <v>665</v>
      </c>
      <c r="P5371" t="s">
        <v>665</v>
      </c>
      <c r="Q5371" t="s">
        <v>665</v>
      </c>
      <c r="R5371" t="s">
        <v>664</v>
      </c>
      <c r="S5371" t="s">
        <v>665</v>
      </c>
      <c r="T5371" t="s">
        <v>665</v>
      </c>
      <c r="U5371" t="s">
        <v>665</v>
      </c>
      <c r="V5371" t="s">
        <v>665</v>
      </c>
      <c r="W5371" t="s">
        <v>664</v>
      </c>
      <c r="X5371" t="s">
        <v>665</v>
      </c>
      <c r="Y5371" t="s">
        <v>664</v>
      </c>
      <c r="Z5371" t="s">
        <v>665</v>
      </c>
      <c r="AA5371" t="s">
        <v>664</v>
      </c>
      <c r="AB5371" t="s">
        <v>664</v>
      </c>
      <c r="AC5371" t="s">
        <v>664</v>
      </c>
      <c r="AD5371" t="s">
        <v>664</v>
      </c>
      <c r="AE5371" t="s">
        <v>664</v>
      </c>
      <c r="AF5371" t="s">
        <v>664</v>
      </c>
    </row>
    <row r="5372" spans="1:32">
      <c r="A5372">
        <v>119075</v>
      </c>
      <c r="B5372" t="s">
        <v>85</v>
      </c>
      <c r="C5372" t="s">
        <v>665</v>
      </c>
      <c r="D5372" t="s">
        <v>665</v>
      </c>
      <c r="E5372" t="s">
        <v>665</v>
      </c>
      <c r="F5372" t="s">
        <v>665</v>
      </c>
      <c r="G5372" t="s">
        <v>665</v>
      </c>
      <c r="H5372" t="s">
        <v>665</v>
      </c>
      <c r="I5372" t="s">
        <v>665</v>
      </c>
      <c r="J5372" t="s">
        <v>664</v>
      </c>
      <c r="K5372" t="s">
        <v>665</v>
      </c>
      <c r="L5372" t="s">
        <v>664</v>
      </c>
      <c r="M5372" t="s">
        <v>665</v>
      </c>
      <c r="N5372" t="s">
        <v>663</v>
      </c>
      <c r="O5372" t="s">
        <v>665</v>
      </c>
      <c r="P5372" t="s">
        <v>665</v>
      </c>
      <c r="Q5372" t="s">
        <v>665</v>
      </c>
      <c r="R5372" t="s">
        <v>665</v>
      </c>
      <c r="S5372" t="s">
        <v>665</v>
      </c>
      <c r="T5372" t="s">
        <v>665</v>
      </c>
      <c r="U5372" t="s">
        <v>665</v>
      </c>
      <c r="V5372" t="s">
        <v>665</v>
      </c>
      <c r="W5372" t="s">
        <v>664</v>
      </c>
      <c r="X5372" t="s">
        <v>664</v>
      </c>
      <c r="Y5372" t="s">
        <v>664</v>
      </c>
      <c r="Z5372" t="s">
        <v>665</v>
      </c>
      <c r="AA5372" t="s">
        <v>664</v>
      </c>
      <c r="AB5372" t="s">
        <v>664</v>
      </c>
      <c r="AC5372" t="s">
        <v>664</v>
      </c>
      <c r="AD5372" t="s">
        <v>664</v>
      </c>
      <c r="AE5372" t="s">
        <v>665</v>
      </c>
      <c r="AF5372" t="s">
        <v>665</v>
      </c>
    </row>
    <row r="5373" spans="1:32">
      <c r="A5373">
        <v>119083</v>
      </c>
      <c r="B5373" t="s">
        <v>85</v>
      </c>
      <c r="C5373" t="s">
        <v>665</v>
      </c>
      <c r="D5373" t="s">
        <v>663</v>
      </c>
      <c r="E5373" t="s">
        <v>663</v>
      </c>
      <c r="F5373" t="s">
        <v>665</v>
      </c>
      <c r="G5373" t="s">
        <v>665</v>
      </c>
      <c r="H5373" t="s">
        <v>663</v>
      </c>
      <c r="I5373" t="s">
        <v>665</v>
      </c>
      <c r="J5373" t="s">
        <v>665</v>
      </c>
      <c r="K5373" t="s">
        <v>665</v>
      </c>
      <c r="L5373" t="s">
        <v>665</v>
      </c>
      <c r="M5373" t="s">
        <v>665</v>
      </c>
      <c r="N5373" t="s">
        <v>665</v>
      </c>
      <c r="O5373" t="s">
        <v>663</v>
      </c>
      <c r="P5373" t="s">
        <v>665</v>
      </c>
      <c r="Q5373" t="s">
        <v>665</v>
      </c>
      <c r="R5373" t="s">
        <v>665</v>
      </c>
      <c r="S5373" t="s">
        <v>665</v>
      </c>
      <c r="T5373" t="s">
        <v>665</v>
      </c>
      <c r="U5373" t="s">
        <v>665</v>
      </c>
      <c r="V5373" t="s">
        <v>665</v>
      </c>
      <c r="W5373" t="s">
        <v>664</v>
      </c>
      <c r="X5373" t="s">
        <v>664</v>
      </c>
      <c r="Y5373" t="s">
        <v>664</v>
      </c>
      <c r="Z5373" t="s">
        <v>664</v>
      </c>
      <c r="AA5373" t="s">
        <v>664</v>
      </c>
      <c r="AB5373" t="s">
        <v>665</v>
      </c>
      <c r="AC5373" t="s">
        <v>665</v>
      </c>
      <c r="AD5373" t="s">
        <v>665</v>
      </c>
      <c r="AE5373" t="s">
        <v>665</v>
      </c>
      <c r="AF5373" t="s">
        <v>665</v>
      </c>
    </row>
    <row r="5374" spans="1:32">
      <c r="A5374">
        <v>119087</v>
      </c>
      <c r="B5374" t="s">
        <v>85</v>
      </c>
      <c r="C5374" t="s">
        <v>665</v>
      </c>
      <c r="D5374" t="s">
        <v>663</v>
      </c>
      <c r="E5374" t="s">
        <v>665</v>
      </c>
      <c r="F5374" t="s">
        <v>665</v>
      </c>
      <c r="G5374" t="s">
        <v>665</v>
      </c>
      <c r="H5374" t="s">
        <v>665</v>
      </c>
      <c r="I5374" t="s">
        <v>665</v>
      </c>
      <c r="J5374" t="s">
        <v>663</v>
      </c>
      <c r="K5374" t="s">
        <v>665</v>
      </c>
      <c r="L5374" t="s">
        <v>664</v>
      </c>
      <c r="M5374" t="s">
        <v>665</v>
      </c>
      <c r="N5374" t="s">
        <v>665</v>
      </c>
      <c r="O5374" t="s">
        <v>664</v>
      </c>
      <c r="P5374" t="s">
        <v>665</v>
      </c>
      <c r="Q5374" t="s">
        <v>665</v>
      </c>
      <c r="R5374" t="s">
        <v>663</v>
      </c>
      <c r="S5374" t="s">
        <v>665</v>
      </c>
      <c r="T5374" t="s">
        <v>664</v>
      </c>
      <c r="U5374" t="s">
        <v>665</v>
      </c>
      <c r="V5374" t="s">
        <v>665</v>
      </c>
      <c r="W5374" t="s">
        <v>664</v>
      </c>
      <c r="X5374" t="s">
        <v>664</v>
      </c>
      <c r="Y5374" t="s">
        <v>664</v>
      </c>
      <c r="Z5374" t="s">
        <v>664</v>
      </c>
      <c r="AA5374" t="s">
        <v>664</v>
      </c>
      <c r="AB5374" t="s">
        <v>664</v>
      </c>
      <c r="AC5374" t="s">
        <v>664</v>
      </c>
      <c r="AD5374" t="s">
        <v>664</v>
      </c>
      <c r="AE5374" t="s">
        <v>664</v>
      </c>
      <c r="AF5374" t="s">
        <v>664</v>
      </c>
    </row>
    <row r="5375" spans="1:32">
      <c r="A5375">
        <v>119097</v>
      </c>
      <c r="B5375" t="s">
        <v>85</v>
      </c>
      <c r="C5375" t="s">
        <v>665</v>
      </c>
      <c r="D5375" t="s">
        <v>665</v>
      </c>
      <c r="E5375" t="s">
        <v>665</v>
      </c>
      <c r="F5375" t="s">
        <v>665</v>
      </c>
      <c r="G5375" t="s">
        <v>664</v>
      </c>
      <c r="H5375" t="s">
        <v>665</v>
      </c>
      <c r="I5375" t="s">
        <v>665</v>
      </c>
      <c r="J5375" t="s">
        <v>665</v>
      </c>
      <c r="K5375" t="s">
        <v>665</v>
      </c>
      <c r="L5375" t="s">
        <v>663</v>
      </c>
      <c r="M5375" t="s">
        <v>665</v>
      </c>
      <c r="N5375" t="s">
        <v>665</v>
      </c>
      <c r="O5375" t="s">
        <v>663</v>
      </c>
      <c r="P5375" t="s">
        <v>663</v>
      </c>
      <c r="Q5375" t="s">
        <v>665</v>
      </c>
      <c r="R5375" t="s">
        <v>665</v>
      </c>
      <c r="S5375" t="s">
        <v>665</v>
      </c>
      <c r="T5375" t="s">
        <v>664</v>
      </c>
      <c r="U5375" t="s">
        <v>665</v>
      </c>
      <c r="V5375" t="s">
        <v>665</v>
      </c>
      <c r="W5375" t="s">
        <v>664</v>
      </c>
      <c r="X5375" t="s">
        <v>664</v>
      </c>
      <c r="Y5375" t="s">
        <v>664</v>
      </c>
      <c r="Z5375" t="s">
        <v>665</v>
      </c>
      <c r="AA5375" t="s">
        <v>665</v>
      </c>
      <c r="AB5375" t="s">
        <v>665</v>
      </c>
      <c r="AC5375" t="s">
        <v>665</v>
      </c>
      <c r="AD5375" t="s">
        <v>665</v>
      </c>
      <c r="AE5375" t="s">
        <v>665</v>
      </c>
      <c r="AF5375" t="s">
        <v>665</v>
      </c>
    </row>
    <row r="5376" spans="1:32">
      <c r="A5376">
        <v>119120</v>
      </c>
      <c r="B5376" t="s">
        <v>85</v>
      </c>
      <c r="C5376" t="s">
        <v>665</v>
      </c>
      <c r="D5376" t="s">
        <v>663</v>
      </c>
      <c r="E5376" t="s">
        <v>665</v>
      </c>
      <c r="F5376" t="s">
        <v>665</v>
      </c>
      <c r="G5376" t="s">
        <v>663</v>
      </c>
      <c r="H5376" t="s">
        <v>663</v>
      </c>
      <c r="I5376" t="s">
        <v>665</v>
      </c>
      <c r="J5376" t="s">
        <v>665</v>
      </c>
      <c r="K5376" t="s">
        <v>665</v>
      </c>
      <c r="L5376" t="s">
        <v>665</v>
      </c>
      <c r="M5376" t="s">
        <v>663</v>
      </c>
      <c r="N5376" t="s">
        <v>663</v>
      </c>
      <c r="O5376" t="s">
        <v>665</v>
      </c>
      <c r="P5376" t="s">
        <v>663</v>
      </c>
      <c r="Q5376" t="s">
        <v>663</v>
      </c>
      <c r="R5376" t="s">
        <v>665</v>
      </c>
      <c r="S5376" t="s">
        <v>665</v>
      </c>
      <c r="T5376" t="s">
        <v>665</v>
      </c>
      <c r="U5376" t="s">
        <v>665</v>
      </c>
      <c r="V5376" t="s">
        <v>665</v>
      </c>
      <c r="W5376" t="s">
        <v>665</v>
      </c>
      <c r="X5376" t="s">
        <v>665</v>
      </c>
      <c r="Y5376" t="s">
        <v>665</v>
      </c>
      <c r="Z5376" t="s">
        <v>664</v>
      </c>
      <c r="AA5376" t="s">
        <v>665</v>
      </c>
      <c r="AB5376" t="s">
        <v>664</v>
      </c>
      <c r="AC5376" t="s">
        <v>664</v>
      </c>
      <c r="AD5376" t="s">
        <v>664</v>
      </c>
      <c r="AE5376" t="s">
        <v>664</v>
      </c>
      <c r="AF5376" t="s">
        <v>664</v>
      </c>
    </row>
    <row r="5377" spans="1:32">
      <c r="A5377">
        <v>119127</v>
      </c>
      <c r="B5377" t="s">
        <v>85</v>
      </c>
      <c r="C5377" t="s">
        <v>663</v>
      </c>
      <c r="D5377" t="s">
        <v>663</v>
      </c>
      <c r="E5377" t="s">
        <v>663</v>
      </c>
      <c r="F5377" t="s">
        <v>663</v>
      </c>
      <c r="G5377" t="s">
        <v>665</v>
      </c>
      <c r="H5377" t="s">
        <v>663</v>
      </c>
      <c r="I5377" t="s">
        <v>665</v>
      </c>
      <c r="J5377" t="s">
        <v>664</v>
      </c>
      <c r="K5377" t="s">
        <v>665</v>
      </c>
      <c r="L5377" t="s">
        <v>665</v>
      </c>
      <c r="M5377" t="s">
        <v>665</v>
      </c>
      <c r="N5377" t="s">
        <v>665</v>
      </c>
      <c r="O5377" t="s">
        <v>665</v>
      </c>
      <c r="P5377" t="s">
        <v>663</v>
      </c>
      <c r="Q5377" t="s">
        <v>665</v>
      </c>
      <c r="R5377" t="s">
        <v>664</v>
      </c>
      <c r="S5377" t="s">
        <v>665</v>
      </c>
      <c r="T5377" t="s">
        <v>665</v>
      </c>
      <c r="U5377" t="s">
        <v>665</v>
      </c>
      <c r="V5377" t="s">
        <v>664</v>
      </c>
      <c r="W5377" t="s">
        <v>664</v>
      </c>
      <c r="X5377" t="s">
        <v>664</v>
      </c>
      <c r="Y5377" t="s">
        <v>664</v>
      </c>
      <c r="Z5377" t="s">
        <v>664</v>
      </c>
      <c r="AA5377" t="s">
        <v>665</v>
      </c>
      <c r="AB5377" t="s">
        <v>664</v>
      </c>
      <c r="AC5377" t="s">
        <v>665</v>
      </c>
      <c r="AD5377" t="s">
        <v>665</v>
      </c>
      <c r="AE5377" t="s">
        <v>664</v>
      </c>
      <c r="AF5377" t="s">
        <v>665</v>
      </c>
    </row>
    <row r="5378" spans="1:32">
      <c r="A5378">
        <v>119128</v>
      </c>
      <c r="B5378" t="s">
        <v>85</v>
      </c>
      <c r="C5378" t="s">
        <v>665</v>
      </c>
      <c r="D5378" t="s">
        <v>663</v>
      </c>
      <c r="E5378" t="s">
        <v>665</v>
      </c>
      <c r="F5378" t="s">
        <v>665</v>
      </c>
      <c r="G5378" t="s">
        <v>664</v>
      </c>
      <c r="H5378" t="s">
        <v>665</v>
      </c>
      <c r="I5378" t="s">
        <v>665</v>
      </c>
      <c r="J5378" t="s">
        <v>665</v>
      </c>
      <c r="K5378" t="s">
        <v>665</v>
      </c>
      <c r="L5378" t="s">
        <v>665</v>
      </c>
      <c r="M5378" t="s">
        <v>665</v>
      </c>
      <c r="N5378" t="s">
        <v>664</v>
      </c>
      <c r="O5378" t="s">
        <v>663</v>
      </c>
      <c r="P5378" t="s">
        <v>663</v>
      </c>
      <c r="Q5378" t="s">
        <v>665</v>
      </c>
      <c r="R5378" t="s">
        <v>665</v>
      </c>
      <c r="S5378" t="s">
        <v>665</v>
      </c>
      <c r="T5378" t="s">
        <v>664</v>
      </c>
      <c r="U5378" t="s">
        <v>665</v>
      </c>
      <c r="V5378" t="s">
        <v>665</v>
      </c>
      <c r="W5378" t="s">
        <v>664</v>
      </c>
      <c r="X5378" t="s">
        <v>665</v>
      </c>
      <c r="Y5378" t="s">
        <v>664</v>
      </c>
      <c r="Z5378" t="s">
        <v>664</v>
      </c>
      <c r="AA5378" t="s">
        <v>664</v>
      </c>
      <c r="AB5378" t="s">
        <v>665</v>
      </c>
      <c r="AC5378" t="s">
        <v>665</v>
      </c>
      <c r="AD5378" t="s">
        <v>664</v>
      </c>
      <c r="AE5378" t="s">
        <v>665</v>
      </c>
      <c r="AF5378" t="s">
        <v>665</v>
      </c>
    </row>
    <row r="5379" spans="1:32">
      <c r="A5379">
        <v>119144</v>
      </c>
      <c r="B5379" t="s">
        <v>85</v>
      </c>
      <c r="C5379" t="s">
        <v>665</v>
      </c>
      <c r="D5379" t="s">
        <v>665</v>
      </c>
      <c r="E5379" t="s">
        <v>663</v>
      </c>
      <c r="F5379" t="s">
        <v>665</v>
      </c>
      <c r="G5379" t="s">
        <v>664</v>
      </c>
      <c r="H5379" t="s">
        <v>665</v>
      </c>
      <c r="I5379" t="s">
        <v>665</v>
      </c>
      <c r="J5379" t="s">
        <v>665</v>
      </c>
      <c r="K5379" t="s">
        <v>665</v>
      </c>
      <c r="L5379" t="s">
        <v>665</v>
      </c>
      <c r="M5379" t="s">
        <v>665</v>
      </c>
      <c r="N5379" t="s">
        <v>664</v>
      </c>
      <c r="O5379" t="s">
        <v>665</v>
      </c>
      <c r="P5379" t="s">
        <v>665</v>
      </c>
      <c r="Q5379" t="s">
        <v>665</v>
      </c>
      <c r="R5379" t="s">
        <v>665</v>
      </c>
      <c r="S5379" t="s">
        <v>665</v>
      </c>
      <c r="T5379" t="s">
        <v>665</v>
      </c>
      <c r="U5379" t="s">
        <v>665</v>
      </c>
      <c r="V5379" t="s">
        <v>665</v>
      </c>
      <c r="W5379" t="s">
        <v>664</v>
      </c>
      <c r="X5379" t="s">
        <v>664</v>
      </c>
      <c r="Y5379" t="s">
        <v>664</v>
      </c>
      <c r="Z5379" t="s">
        <v>664</v>
      </c>
      <c r="AA5379" t="s">
        <v>664</v>
      </c>
      <c r="AB5379" t="s">
        <v>665</v>
      </c>
      <c r="AC5379" t="s">
        <v>665</v>
      </c>
      <c r="AD5379" t="s">
        <v>665</v>
      </c>
      <c r="AE5379" t="s">
        <v>665</v>
      </c>
      <c r="AF5379" t="s">
        <v>665</v>
      </c>
    </row>
    <row r="5380" spans="1:32">
      <c r="A5380">
        <v>119156</v>
      </c>
      <c r="B5380" t="s">
        <v>85</v>
      </c>
      <c r="C5380" t="s">
        <v>665</v>
      </c>
      <c r="D5380" t="s">
        <v>665</v>
      </c>
      <c r="E5380" t="s">
        <v>665</v>
      </c>
      <c r="F5380" t="s">
        <v>665</v>
      </c>
      <c r="G5380" t="s">
        <v>664</v>
      </c>
      <c r="H5380" t="s">
        <v>665</v>
      </c>
      <c r="I5380" t="s">
        <v>665</v>
      </c>
      <c r="J5380" t="s">
        <v>665</v>
      </c>
      <c r="K5380" t="s">
        <v>664</v>
      </c>
      <c r="L5380" t="s">
        <v>664</v>
      </c>
      <c r="M5380" t="s">
        <v>665</v>
      </c>
      <c r="N5380" t="s">
        <v>665</v>
      </c>
      <c r="O5380" t="s">
        <v>665</v>
      </c>
      <c r="P5380" t="s">
        <v>665</v>
      </c>
      <c r="Q5380" t="s">
        <v>665</v>
      </c>
      <c r="R5380" t="s">
        <v>665</v>
      </c>
      <c r="S5380" t="s">
        <v>664</v>
      </c>
      <c r="T5380" t="s">
        <v>664</v>
      </c>
      <c r="U5380" t="s">
        <v>665</v>
      </c>
      <c r="V5380" t="s">
        <v>665</v>
      </c>
      <c r="W5380" t="s">
        <v>664</v>
      </c>
      <c r="X5380" t="s">
        <v>664</v>
      </c>
      <c r="Y5380" t="s">
        <v>664</v>
      </c>
      <c r="Z5380" t="s">
        <v>664</v>
      </c>
      <c r="AA5380" t="s">
        <v>664</v>
      </c>
      <c r="AB5380" t="s">
        <v>665</v>
      </c>
      <c r="AC5380" t="s">
        <v>664</v>
      </c>
      <c r="AD5380" t="s">
        <v>664</v>
      </c>
      <c r="AE5380" t="s">
        <v>665</v>
      </c>
      <c r="AF5380" t="s">
        <v>665</v>
      </c>
    </row>
    <row r="5381" spans="1:32">
      <c r="A5381">
        <v>119169</v>
      </c>
      <c r="B5381" t="s">
        <v>85</v>
      </c>
      <c r="C5381" t="s">
        <v>665</v>
      </c>
      <c r="D5381" t="s">
        <v>665</v>
      </c>
      <c r="E5381" t="s">
        <v>665</v>
      </c>
      <c r="F5381" t="s">
        <v>665</v>
      </c>
      <c r="G5381" t="s">
        <v>665</v>
      </c>
      <c r="H5381" t="s">
        <v>665</v>
      </c>
      <c r="I5381" t="s">
        <v>665</v>
      </c>
      <c r="J5381" t="s">
        <v>665</v>
      </c>
      <c r="K5381" t="s">
        <v>665</v>
      </c>
      <c r="L5381" t="s">
        <v>665</v>
      </c>
      <c r="M5381" t="s">
        <v>665</v>
      </c>
      <c r="N5381" t="s">
        <v>664</v>
      </c>
      <c r="O5381" t="s">
        <v>665</v>
      </c>
      <c r="P5381" t="s">
        <v>663</v>
      </c>
      <c r="Q5381" t="s">
        <v>665</v>
      </c>
      <c r="R5381" t="s">
        <v>665</v>
      </c>
      <c r="S5381" t="s">
        <v>664</v>
      </c>
      <c r="T5381" t="s">
        <v>664</v>
      </c>
      <c r="U5381" t="s">
        <v>665</v>
      </c>
      <c r="V5381" t="s">
        <v>665</v>
      </c>
      <c r="W5381" t="s">
        <v>665</v>
      </c>
      <c r="X5381" t="s">
        <v>664</v>
      </c>
      <c r="Y5381" t="s">
        <v>664</v>
      </c>
      <c r="Z5381" t="s">
        <v>664</v>
      </c>
      <c r="AA5381" t="s">
        <v>665</v>
      </c>
      <c r="AB5381" t="s">
        <v>664</v>
      </c>
      <c r="AC5381" t="s">
        <v>664</v>
      </c>
      <c r="AD5381" t="s">
        <v>664</v>
      </c>
      <c r="AE5381" t="s">
        <v>664</v>
      </c>
      <c r="AF5381" t="s">
        <v>664</v>
      </c>
    </row>
    <row r="5382" spans="1:32">
      <c r="A5382">
        <v>119179</v>
      </c>
      <c r="B5382" t="s">
        <v>85</v>
      </c>
      <c r="C5382" t="s">
        <v>665</v>
      </c>
      <c r="D5382" t="s">
        <v>663</v>
      </c>
      <c r="E5382" t="s">
        <v>665</v>
      </c>
      <c r="F5382" t="s">
        <v>665</v>
      </c>
      <c r="G5382" t="s">
        <v>665</v>
      </c>
      <c r="H5382" t="s">
        <v>663</v>
      </c>
      <c r="I5382" t="s">
        <v>665</v>
      </c>
      <c r="J5382" t="s">
        <v>665</v>
      </c>
      <c r="K5382" t="s">
        <v>665</v>
      </c>
      <c r="L5382" t="s">
        <v>665</v>
      </c>
      <c r="M5382" t="s">
        <v>663</v>
      </c>
      <c r="N5382" t="s">
        <v>665</v>
      </c>
      <c r="O5382" t="s">
        <v>663</v>
      </c>
      <c r="P5382" t="s">
        <v>665</v>
      </c>
      <c r="Q5382" t="s">
        <v>665</v>
      </c>
      <c r="R5382" t="s">
        <v>663</v>
      </c>
      <c r="S5382" t="s">
        <v>665</v>
      </c>
      <c r="T5382" t="s">
        <v>665</v>
      </c>
      <c r="U5382" t="s">
        <v>663</v>
      </c>
      <c r="V5382" t="s">
        <v>665</v>
      </c>
      <c r="W5382" t="s">
        <v>664</v>
      </c>
      <c r="X5382" t="s">
        <v>664</v>
      </c>
      <c r="Y5382" t="s">
        <v>664</v>
      </c>
      <c r="Z5382" t="s">
        <v>665</v>
      </c>
      <c r="AA5382" t="s">
        <v>664</v>
      </c>
      <c r="AB5382" t="s">
        <v>665</v>
      </c>
      <c r="AC5382" t="s">
        <v>665</v>
      </c>
      <c r="AD5382" t="s">
        <v>665</v>
      </c>
      <c r="AE5382" t="s">
        <v>665</v>
      </c>
      <c r="AF5382" t="s">
        <v>665</v>
      </c>
    </row>
    <row r="5383" spans="1:32">
      <c r="A5383">
        <v>119209</v>
      </c>
      <c r="B5383" t="s">
        <v>85</v>
      </c>
      <c r="C5383" t="s">
        <v>665</v>
      </c>
      <c r="D5383" t="s">
        <v>665</v>
      </c>
      <c r="E5383" t="s">
        <v>665</v>
      </c>
      <c r="F5383" t="s">
        <v>665</v>
      </c>
      <c r="G5383" t="s">
        <v>665</v>
      </c>
      <c r="H5383" t="s">
        <v>665</v>
      </c>
      <c r="I5383" t="s">
        <v>664</v>
      </c>
      <c r="J5383" t="s">
        <v>665</v>
      </c>
      <c r="K5383" t="s">
        <v>665</v>
      </c>
      <c r="L5383" t="s">
        <v>665</v>
      </c>
      <c r="M5383" t="s">
        <v>665</v>
      </c>
      <c r="N5383" t="s">
        <v>665</v>
      </c>
      <c r="O5383" t="s">
        <v>664</v>
      </c>
      <c r="P5383" t="s">
        <v>665</v>
      </c>
      <c r="Q5383" t="s">
        <v>663</v>
      </c>
      <c r="R5383" t="s">
        <v>665</v>
      </c>
      <c r="S5383" t="s">
        <v>664</v>
      </c>
      <c r="T5383" t="s">
        <v>665</v>
      </c>
      <c r="U5383" t="s">
        <v>665</v>
      </c>
      <c r="V5383" t="s">
        <v>664</v>
      </c>
      <c r="W5383" t="s">
        <v>664</v>
      </c>
      <c r="X5383" t="s">
        <v>664</v>
      </c>
      <c r="Y5383" t="s">
        <v>664</v>
      </c>
      <c r="Z5383" t="s">
        <v>664</v>
      </c>
      <c r="AA5383" t="s">
        <v>664</v>
      </c>
      <c r="AB5383" t="s">
        <v>665</v>
      </c>
      <c r="AC5383" t="s">
        <v>665</v>
      </c>
      <c r="AD5383" t="s">
        <v>664</v>
      </c>
      <c r="AE5383" t="s">
        <v>665</v>
      </c>
      <c r="AF5383" t="s">
        <v>664</v>
      </c>
    </row>
    <row r="5384" spans="1:32">
      <c r="A5384">
        <v>119210</v>
      </c>
      <c r="B5384" t="s">
        <v>85</v>
      </c>
      <c r="C5384" t="s">
        <v>665</v>
      </c>
      <c r="D5384" t="s">
        <v>665</v>
      </c>
      <c r="E5384" t="s">
        <v>665</v>
      </c>
      <c r="F5384" t="s">
        <v>665</v>
      </c>
      <c r="G5384" t="s">
        <v>665</v>
      </c>
      <c r="H5384" t="s">
        <v>665</v>
      </c>
      <c r="I5384" t="s">
        <v>665</v>
      </c>
      <c r="J5384" t="s">
        <v>665</v>
      </c>
      <c r="K5384" t="s">
        <v>665</v>
      </c>
      <c r="L5384" t="s">
        <v>663</v>
      </c>
      <c r="M5384" t="s">
        <v>665</v>
      </c>
      <c r="N5384" t="s">
        <v>664</v>
      </c>
      <c r="O5384" t="s">
        <v>663</v>
      </c>
      <c r="P5384" t="s">
        <v>665</v>
      </c>
      <c r="Q5384" t="s">
        <v>665</v>
      </c>
      <c r="R5384" t="s">
        <v>665</v>
      </c>
      <c r="S5384" t="s">
        <v>665</v>
      </c>
      <c r="T5384" t="s">
        <v>664</v>
      </c>
      <c r="U5384" t="s">
        <v>663</v>
      </c>
      <c r="V5384" t="s">
        <v>665</v>
      </c>
      <c r="W5384" t="s">
        <v>665</v>
      </c>
      <c r="X5384" t="s">
        <v>665</v>
      </c>
      <c r="Y5384" t="s">
        <v>665</v>
      </c>
      <c r="Z5384" t="s">
        <v>664</v>
      </c>
      <c r="AA5384" t="s">
        <v>665</v>
      </c>
      <c r="AB5384" t="s">
        <v>664</v>
      </c>
      <c r="AC5384" t="s">
        <v>664</v>
      </c>
      <c r="AD5384" t="s">
        <v>664</v>
      </c>
      <c r="AE5384" t="s">
        <v>664</v>
      </c>
      <c r="AF5384" t="s">
        <v>664</v>
      </c>
    </row>
    <row r="5385" spans="1:32">
      <c r="A5385">
        <v>119229</v>
      </c>
      <c r="B5385" t="s">
        <v>85</v>
      </c>
      <c r="C5385" t="s">
        <v>665</v>
      </c>
      <c r="D5385" t="s">
        <v>663</v>
      </c>
      <c r="E5385" t="s">
        <v>665</v>
      </c>
      <c r="F5385" t="s">
        <v>665</v>
      </c>
      <c r="G5385" t="s">
        <v>665</v>
      </c>
      <c r="H5385" t="s">
        <v>665</v>
      </c>
      <c r="I5385" t="s">
        <v>665</v>
      </c>
      <c r="J5385" t="s">
        <v>665</v>
      </c>
      <c r="K5385" t="s">
        <v>665</v>
      </c>
      <c r="L5385" t="s">
        <v>663</v>
      </c>
      <c r="M5385" t="s">
        <v>665</v>
      </c>
      <c r="N5385" t="s">
        <v>665</v>
      </c>
      <c r="O5385" t="s">
        <v>663</v>
      </c>
      <c r="P5385" t="s">
        <v>665</v>
      </c>
      <c r="Q5385" t="s">
        <v>665</v>
      </c>
      <c r="R5385" t="s">
        <v>665</v>
      </c>
      <c r="S5385" t="s">
        <v>665</v>
      </c>
      <c r="T5385" t="s">
        <v>665</v>
      </c>
      <c r="U5385" t="s">
        <v>665</v>
      </c>
      <c r="V5385" t="s">
        <v>665</v>
      </c>
      <c r="W5385" t="s">
        <v>665</v>
      </c>
      <c r="X5385" t="s">
        <v>665</v>
      </c>
      <c r="Y5385" t="s">
        <v>665</v>
      </c>
      <c r="Z5385" t="s">
        <v>665</v>
      </c>
      <c r="AA5385" t="s">
        <v>665</v>
      </c>
      <c r="AB5385" t="s">
        <v>664</v>
      </c>
      <c r="AC5385" t="s">
        <v>664</v>
      </c>
      <c r="AD5385" t="s">
        <v>664</v>
      </c>
      <c r="AE5385" t="s">
        <v>664</v>
      </c>
      <c r="AF5385" t="s">
        <v>664</v>
      </c>
    </row>
    <row r="5386" spans="1:32">
      <c r="A5386">
        <v>119231</v>
      </c>
      <c r="B5386" t="s">
        <v>85</v>
      </c>
      <c r="C5386" t="s">
        <v>665</v>
      </c>
      <c r="D5386" t="s">
        <v>665</v>
      </c>
      <c r="E5386" t="s">
        <v>665</v>
      </c>
      <c r="F5386" t="s">
        <v>665</v>
      </c>
      <c r="G5386" t="s">
        <v>664</v>
      </c>
      <c r="H5386" t="s">
        <v>665</v>
      </c>
      <c r="I5386" t="s">
        <v>665</v>
      </c>
      <c r="J5386" t="s">
        <v>665</v>
      </c>
      <c r="K5386" t="s">
        <v>665</v>
      </c>
      <c r="L5386" t="s">
        <v>665</v>
      </c>
      <c r="M5386" t="s">
        <v>663</v>
      </c>
      <c r="N5386" t="s">
        <v>663</v>
      </c>
      <c r="O5386" t="s">
        <v>663</v>
      </c>
      <c r="P5386" t="s">
        <v>663</v>
      </c>
      <c r="Q5386" t="s">
        <v>663</v>
      </c>
      <c r="R5386" t="s">
        <v>665</v>
      </c>
      <c r="S5386" t="s">
        <v>665</v>
      </c>
      <c r="T5386" t="s">
        <v>665</v>
      </c>
      <c r="U5386" t="s">
        <v>665</v>
      </c>
      <c r="V5386" t="s">
        <v>665</v>
      </c>
      <c r="W5386" t="s">
        <v>664</v>
      </c>
      <c r="X5386" t="s">
        <v>664</v>
      </c>
      <c r="Y5386" t="s">
        <v>664</v>
      </c>
      <c r="Z5386" t="s">
        <v>664</v>
      </c>
      <c r="AA5386" t="s">
        <v>664</v>
      </c>
      <c r="AB5386" t="s">
        <v>665</v>
      </c>
      <c r="AC5386" t="s">
        <v>665</v>
      </c>
      <c r="AD5386" t="s">
        <v>665</v>
      </c>
      <c r="AE5386" t="s">
        <v>665</v>
      </c>
      <c r="AF5386" t="s">
        <v>665</v>
      </c>
    </row>
    <row r="5387" spans="1:32">
      <c r="A5387">
        <v>119232</v>
      </c>
      <c r="B5387" t="s">
        <v>85</v>
      </c>
      <c r="C5387" t="s">
        <v>665</v>
      </c>
      <c r="D5387" t="s">
        <v>665</v>
      </c>
      <c r="E5387" t="s">
        <v>664</v>
      </c>
      <c r="F5387" t="s">
        <v>665</v>
      </c>
      <c r="G5387" t="s">
        <v>663</v>
      </c>
      <c r="H5387" t="s">
        <v>664</v>
      </c>
      <c r="I5387" t="s">
        <v>665</v>
      </c>
      <c r="J5387" t="s">
        <v>665</v>
      </c>
      <c r="K5387" t="s">
        <v>664</v>
      </c>
      <c r="L5387" t="s">
        <v>665</v>
      </c>
      <c r="M5387" t="s">
        <v>665</v>
      </c>
      <c r="N5387" t="s">
        <v>663</v>
      </c>
      <c r="O5387" t="s">
        <v>663</v>
      </c>
      <c r="P5387" t="s">
        <v>665</v>
      </c>
      <c r="Q5387" t="s">
        <v>663</v>
      </c>
      <c r="R5387" t="s">
        <v>665</v>
      </c>
      <c r="S5387" t="s">
        <v>665</v>
      </c>
      <c r="T5387" t="s">
        <v>664</v>
      </c>
      <c r="U5387" t="s">
        <v>665</v>
      </c>
      <c r="V5387" t="s">
        <v>664</v>
      </c>
      <c r="W5387" t="s">
        <v>665</v>
      </c>
      <c r="X5387" t="s">
        <v>665</v>
      </c>
      <c r="Y5387" t="s">
        <v>665</v>
      </c>
      <c r="Z5387" t="s">
        <v>665</v>
      </c>
      <c r="AA5387" t="s">
        <v>665</v>
      </c>
      <c r="AB5387" t="s">
        <v>664</v>
      </c>
      <c r="AC5387" t="s">
        <v>664</v>
      </c>
      <c r="AD5387" t="s">
        <v>664</v>
      </c>
      <c r="AE5387" t="s">
        <v>664</v>
      </c>
      <c r="AF5387" t="s">
        <v>664</v>
      </c>
    </row>
    <row r="5388" spans="1:32">
      <c r="A5388">
        <v>119239</v>
      </c>
      <c r="B5388" t="s">
        <v>85</v>
      </c>
      <c r="C5388" t="s">
        <v>665</v>
      </c>
      <c r="D5388" t="s">
        <v>665</v>
      </c>
      <c r="E5388" t="s">
        <v>665</v>
      </c>
      <c r="F5388" t="s">
        <v>665</v>
      </c>
      <c r="G5388" t="s">
        <v>664</v>
      </c>
      <c r="H5388" t="s">
        <v>665</v>
      </c>
      <c r="I5388" t="s">
        <v>665</v>
      </c>
      <c r="J5388" t="s">
        <v>665</v>
      </c>
      <c r="K5388" t="s">
        <v>665</v>
      </c>
      <c r="L5388" t="s">
        <v>664</v>
      </c>
      <c r="M5388" t="s">
        <v>665</v>
      </c>
      <c r="N5388" t="s">
        <v>665</v>
      </c>
      <c r="O5388" t="s">
        <v>665</v>
      </c>
      <c r="P5388" t="s">
        <v>665</v>
      </c>
      <c r="Q5388" t="s">
        <v>665</v>
      </c>
      <c r="R5388" t="s">
        <v>665</v>
      </c>
      <c r="S5388" t="s">
        <v>665</v>
      </c>
      <c r="T5388" t="s">
        <v>665</v>
      </c>
      <c r="U5388" t="s">
        <v>665</v>
      </c>
      <c r="V5388" t="s">
        <v>665</v>
      </c>
      <c r="W5388" t="s">
        <v>664</v>
      </c>
      <c r="X5388" t="s">
        <v>664</v>
      </c>
      <c r="Y5388" t="s">
        <v>665</v>
      </c>
      <c r="Z5388" t="s">
        <v>664</v>
      </c>
      <c r="AA5388" t="s">
        <v>664</v>
      </c>
      <c r="AB5388" t="s">
        <v>664</v>
      </c>
      <c r="AC5388" t="s">
        <v>664</v>
      </c>
      <c r="AD5388" t="s">
        <v>665</v>
      </c>
      <c r="AE5388" t="s">
        <v>665</v>
      </c>
      <c r="AF5388" t="s">
        <v>665</v>
      </c>
    </row>
    <row r="5389" spans="1:32">
      <c r="A5389">
        <v>119243</v>
      </c>
      <c r="B5389" t="s">
        <v>85</v>
      </c>
      <c r="C5389" t="s">
        <v>665</v>
      </c>
      <c r="D5389" t="s">
        <v>665</v>
      </c>
      <c r="E5389" t="s">
        <v>665</v>
      </c>
      <c r="F5389" t="s">
        <v>665</v>
      </c>
      <c r="G5389" t="s">
        <v>665</v>
      </c>
      <c r="H5389" t="s">
        <v>665</v>
      </c>
      <c r="I5389" t="s">
        <v>665</v>
      </c>
      <c r="J5389" t="s">
        <v>665</v>
      </c>
      <c r="K5389" t="s">
        <v>665</v>
      </c>
      <c r="L5389" t="s">
        <v>665</v>
      </c>
      <c r="M5389" t="s">
        <v>665</v>
      </c>
      <c r="N5389" t="s">
        <v>665</v>
      </c>
      <c r="O5389" t="s">
        <v>665</v>
      </c>
      <c r="P5389" t="s">
        <v>665</v>
      </c>
      <c r="Q5389" t="s">
        <v>665</v>
      </c>
      <c r="R5389" t="s">
        <v>665</v>
      </c>
      <c r="S5389" t="s">
        <v>664</v>
      </c>
      <c r="T5389" t="s">
        <v>664</v>
      </c>
      <c r="U5389" t="s">
        <v>664</v>
      </c>
      <c r="V5389" t="s">
        <v>664</v>
      </c>
      <c r="W5389" t="s">
        <v>665</v>
      </c>
      <c r="X5389" t="s">
        <v>665</v>
      </c>
      <c r="Y5389" t="s">
        <v>665</v>
      </c>
      <c r="Z5389" t="s">
        <v>665</v>
      </c>
      <c r="AA5389" t="s">
        <v>665</v>
      </c>
      <c r="AB5389" t="s">
        <v>664</v>
      </c>
      <c r="AC5389" t="s">
        <v>664</v>
      </c>
      <c r="AD5389" t="s">
        <v>664</v>
      </c>
      <c r="AE5389" t="s">
        <v>664</v>
      </c>
      <c r="AF5389" t="s">
        <v>664</v>
      </c>
    </row>
    <row r="5390" spans="1:32">
      <c r="A5390">
        <v>119245</v>
      </c>
      <c r="B5390" t="s">
        <v>85</v>
      </c>
      <c r="C5390" t="s">
        <v>663</v>
      </c>
      <c r="D5390" t="s">
        <v>663</v>
      </c>
      <c r="E5390" t="s">
        <v>664</v>
      </c>
      <c r="F5390" t="s">
        <v>664</v>
      </c>
      <c r="G5390" t="s">
        <v>663</v>
      </c>
      <c r="H5390" t="s">
        <v>664</v>
      </c>
      <c r="I5390" t="s">
        <v>664</v>
      </c>
      <c r="J5390" t="s">
        <v>665</v>
      </c>
      <c r="K5390" t="s">
        <v>664</v>
      </c>
      <c r="L5390" t="s">
        <v>663</v>
      </c>
      <c r="M5390" t="s">
        <v>663</v>
      </c>
      <c r="N5390" t="s">
        <v>665</v>
      </c>
      <c r="O5390" t="s">
        <v>663</v>
      </c>
      <c r="P5390" t="s">
        <v>663</v>
      </c>
      <c r="Q5390" t="s">
        <v>665</v>
      </c>
      <c r="R5390" t="s">
        <v>665</v>
      </c>
      <c r="S5390" t="s">
        <v>663</v>
      </c>
      <c r="T5390" t="s">
        <v>663</v>
      </c>
      <c r="U5390" t="s">
        <v>663</v>
      </c>
      <c r="V5390" t="s">
        <v>665</v>
      </c>
      <c r="W5390" t="s">
        <v>665</v>
      </c>
      <c r="X5390" t="s">
        <v>664</v>
      </c>
      <c r="Y5390" t="s">
        <v>664</v>
      </c>
      <c r="Z5390" t="s">
        <v>664</v>
      </c>
      <c r="AA5390" t="s">
        <v>664</v>
      </c>
      <c r="AB5390" t="s">
        <v>665</v>
      </c>
      <c r="AC5390" t="s">
        <v>665</v>
      </c>
      <c r="AD5390" t="s">
        <v>665</v>
      </c>
      <c r="AE5390" t="s">
        <v>665</v>
      </c>
      <c r="AF5390" t="s">
        <v>665</v>
      </c>
    </row>
    <row r="5391" spans="1:32">
      <c r="A5391">
        <v>119251</v>
      </c>
      <c r="B5391" t="s">
        <v>85</v>
      </c>
      <c r="C5391" t="s">
        <v>665</v>
      </c>
      <c r="D5391" t="s">
        <v>663</v>
      </c>
      <c r="E5391" t="s">
        <v>663</v>
      </c>
      <c r="F5391" t="s">
        <v>665</v>
      </c>
      <c r="G5391" t="s">
        <v>665</v>
      </c>
      <c r="H5391" t="s">
        <v>665</v>
      </c>
      <c r="I5391" t="s">
        <v>665</v>
      </c>
      <c r="J5391" t="s">
        <v>664</v>
      </c>
      <c r="K5391" t="s">
        <v>664</v>
      </c>
      <c r="L5391" t="s">
        <v>665</v>
      </c>
      <c r="M5391" t="s">
        <v>665</v>
      </c>
      <c r="N5391" t="s">
        <v>665</v>
      </c>
      <c r="O5391" t="s">
        <v>665</v>
      </c>
      <c r="P5391" t="s">
        <v>665</v>
      </c>
      <c r="Q5391" t="s">
        <v>663</v>
      </c>
      <c r="R5391" t="s">
        <v>665</v>
      </c>
      <c r="S5391" t="s">
        <v>665</v>
      </c>
      <c r="T5391" t="s">
        <v>664</v>
      </c>
      <c r="U5391" t="s">
        <v>665</v>
      </c>
      <c r="V5391" t="s">
        <v>665</v>
      </c>
      <c r="W5391" t="s">
        <v>664</v>
      </c>
      <c r="X5391" t="s">
        <v>664</v>
      </c>
      <c r="Y5391" t="s">
        <v>665</v>
      </c>
      <c r="Z5391" t="s">
        <v>664</v>
      </c>
      <c r="AA5391" t="s">
        <v>665</v>
      </c>
      <c r="AB5391" t="s">
        <v>664</v>
      </c>
      <c r="AC5391" t="s">
        <v>665</v>
      </c>
      <c r="AD5391" t="s">
        <v>665</v>
      </c>
      <c r="AE5391" t="s">
        <v>665</v>
      </c>
      <c r="AF5391" t="s">
        <v>665</v>
      </c>
    </row>
    <row r="5392" spans="1:32">
      <c r="A5392">
        <v>119254</v>
      </c>
      <c r="B5392" t="s">
        <v>85</v>
      </c>
      <c r="C5392" t="s">
        <v>663</v>
      </c>
      <c r="D5392" t="s">
        <v>665</v>
      </c>
      <c r="E5392" t="s">
        <v>665</v>
      </c>
      <c r="F5392" t="s">
        <v>665</v>
      </c>
      <c r="G5392" t="s">
        <v>665</v>
      </c>
      <c r="H5392" t="s">
        <v>665</v>
      </c>
      <c r="I5392" t="s">
        <v>665</v>
      </c>
      <c r="J5392" t="s">
        <v>665</v>
      </c>
      <c r="K5392" t="s">
        <v>664</v>
      </c>
      <c r="L5392" t="s">
        <v>664</v>
      </c>
      <c r="M5392" t="s">
        <v>665</v>
      </c>
      <c r="N5392" t="s">
        <v>665</v>
      </c>
      <c r="O5392" t="s">
        <v>665</v>
      </c>
      <c r="P5392" t="s">
        <v>665</v>
      </c>
      <c r="Q5392" t="s">
        <v>665</v>
      </c>
      <c r="R5392" t="s">
        <v>665</v>
      </c>
      <c r="S5392" t="s">
        <v>665</v>
      </c>
      <c r="T5392" t="s">
        <v>664</v>
      </c>
      <c r="U5392" t="s">
        <v>665</v>
      </c>
      <c r="V5392" t="s">
        <v>664</v>
      </c>
      <c r="W5392" t="s">
        <v>664</v>
      </c>
      <c r="X5392" t="s">
        <v>664</v>
      </c>
      <c r="Y5392" t="s">
        <v>664</v>
      </c>
      <c r="Z5392" t="s">
        <v>664</v>
      </c>
      <c r="AA5392" t="s">
        <v>664</v>
      </c>
      <c r="AB5392" t="s">
        <v>665</v>
      </c>
      <c r="AC5392" t="s">
        <v>664</v>
      </c>
      <c r="AD5392" t="s">
        <v>665</v>
      </c>
      <c r="AE5392" t="s">
        <v>665</v>
      </c>
      <c r="AF5392" t="s">
        <v>665</v>
      </c>
    </row>
    <row r="5393" spans="1:32">
      <c r="A5393">
        <v>119259</v>
      </c>
      <c r="B5393" t="s">
        <v>85</v>
      </c>
      <c r="C5393" t="s">
        <v>664</v>
      </c>
      <c r="D5393" t="s">
        <v>664</v>
      </c>
      <c r="E5393" t="s">
        <v>665</v>
      </c>
      <c r="F5393" t="s">
        <v>665</v>
      </c>
      <c r="G5393" t="s">
        <v>664</v>
      </c>
      <c r="H5393" t="s">
        <v>664</v>
      </c>
      <c r="I5393" t="s">
        <v>665</v>
      </c>
      <c r="J5393" t="s">
        <v>664</v>
      </c>
      <c r="K5393" t="s">
        <v>665</v>
      </c>
      <c r="L5393" t="s">
        <v>664</v>
      </c>
      <c r="M5393" t="s">
        <v>663</v>
      </c>
      <c r="N5393" t="s">
        <v>663</v>
      </c>
      <c r="O5393" t="s">
        <v>665</v>
      </c>
      <c r="P5393" t="s">
        <v>665</v>
      </c>
      <c r="Q5393" t="s">
        <v>664</v>
      </c>
      <c r="R5393" t="s">
        <v>665</v>
      </c>
      <c r="S5393" t="s">
        <v>665</v>
      </c>
      <c r="T5393" t="s">
        <v>664</v>
      </c>
      <c r="U5393" t="s">
        <v>665</v>
      </c>
      <c r="V5393" t="s">
        <v>665</v>
      </c>
      <c r="W5393" t="s">
        <v>664</v>
      </c>
      <c r="X5393" t="s">
        <v>665</v>
      </c>
      <c r="Y5393" t="s">
        <v>664</v>
      </c>
      <c r="Z5393" t="s">
        <v>664</v>
      </c>
      <c r="AA5393" t="s">
        <v>664</v>
      </c>
      <c r="AB5393" t="s">
        <v>665</v>
      </c>
      <c r="AC5393" t="s">
        <v>665</v>
      </c>
      <c r="AD5393" t="s">
        <v>665</v>
      </c>
      <c r="AE5393" t="s">
        <v>664</v>
      </c>
      <c r="AF5393" t="s">
        <v>664</v>
      </c>
    </row>
    <row r="5394" spans="1:32">
      <c r="A5394">
        <v>119264</v>
      </c>
      <c r="B5394" t="s">
        <v>85</v>
      </c>
      <c r="C5394" t="s">
        <v>664</v>
      </c>
      <c r="D5394" t="s">
        <v>664</v>
      </c>
      <c r="E5394" t="s">
        <v>664</v>
      </c>
      <c r="F5394" t="s">
        <v>664</v>
      </c>
      <c r="G5394" t="s">
        <v>664</v>
      </c>
      <c r="H5394" t="s">
        <v>663</v>
      </c>
      <c r="I5394" t="s">
        <v>663</v>
      </c>
      <c r="J5394" t="s">
        <v>664</v>
      </c>
      <c r="K5394" t="s">
        <v>664</v>
      </c>
      <c r="L5394" t="s">
        <v>664</v>
      </c>
      <c r="M5394" t="s">
        <v>663</v>
      </c>
      <c r="N5394" t="s">
        <v>663</v>
      </c>
      <c r="O5394" t="s">
        <v>663</v>
      </c>
      <c r="P5394" t="s">
        <v>665</v>
      </c>
      <c r="Q5394" t="s">
        <v>665</v>
      </c>
      <c r="R5394" t="s">
        <v>663</v>
      </c>
      <c r="S5394" t="s">
        <v>663</v>
      </c>
      <c r="T5394" t="s">
        <v>664</v>
      </c>
      <c r="U5394" t="s">
        <v>663</v>
      </c>
      <c r="V5394" t="s">
        <v>663</v>
      </c>
      <c r="W5394" t="s">
        <v>664</v>
      </c>
      <c r="X5394" t="s">
        <v>664</v>
      </c>
      <c r="Y5394" t="s">
        <v>664</v>
      </c>
      <c r="Z5394" t="s">
        <v>664</v>
      </c>
      <c r="AA5394" t="s">
        <v>664</v>
      </c>
      <c r="AB5394" t="s">
        <v>664</v>
      </c>
      <c r="AC5394" t="s">
        <v>664</v>
      </c>
      <c r="AD5394" t="s">
        <v>665</v>
      </c>
      <c r="AE5394" t="s">
        <v>665</v>
      </c>
      <c r="AF5394" t="s">
        <v>664</v>
      </c>
    </row>
    <row r="5395" spans="1:32">
      <c r="A5395">
        <v>119270</v>
      </c>
      <c r="B5395" t="s">
        <v>85</v>
      </c>
      <c r="C5395" t="s">
        <v>664</v>
      </c>
      <c r="D5395" t="s">
        <v>664</v>
      </c>
      <c r="E5395" t="s">
        <v>664</v>
      </c>
      <c r="F5395" t="s">
        <v>664</v>
      </c>
      <c r="G5395" t="s">
        <v>664</v>
      </c>
      <c r="H5395" t="s">
        <v>664</v>
      </c>
      <c r="I5395" t="s">
        <v>664</v>
      </c>
      <c r="J5395" t="s">
        <v>664</v>
      </c>
      <c r="K5395" t="s">
        <v>664</v>
      </c>
      <c r="L5395" t="s">
        <v>664</v>
      </c>
      <c r="M5395" t="s">
        <v>664</v>
      </c>
      <c r="N5395" t="s">
        <v>664</v>
      </c>
      <c r="O5395" t="s">
        <v>664</v>
      </c>
      <c r="P5395" t="s">
        <v>664</v>
      </c>
      <c r="Q5395" t="s">
        <v>664</v>
      </c>
      <c r="R5395" t="s">
        <v>664</v>
      </c>
      <c r="S5395" t="s">
        <v>664</v>
      </c>
      <c r="T5395" t="s">
        <v>665</v>
      </c>
      <c r="U5395" t="s">
        <v>664</v>
      </c>
      <c r="V5395" t="s">
        <v>663</v>
      </c>
      <c r="W5395" t="s">
        <v>664</v>
      </c>
      <c r="X5395" t="s">
        <v>663</v>
      </c>
      <c r="Y5395" t="s">
        <v>665</v>
      </c>
      <c r="Z5395" t="s">
        <v>663</v>
      </c>
      <c r="AA5395" t="s">
        <v>664</v>
      </c>
      <c r="AB5395" t="s">
        <v>663</v>
      </c>
      <c r="AC5395" t="s">
        <v>664</v>
      </c>
      <c r="AD5395" t="s">
        <v>664</v>
      </c>
      <c r="AE5395" t="s">
        <v>664</v>
      </c>
      <c r="AF5395" t="s">
        <v>664</v>
      </c>
    </row>
    <row r="5396" spans="1:32">
      <c r="A5396">
        <v>119271</v>
      </c>
      <c r="B5396" t="s">
        <v>85</v>
      </c>
      <c r="C5396" t="s">
        <v>664</v>
      </c>
      <c r="D5396" t="s">
        <v>664</v>
      </c>
      <c r="E5396" t="s">
        <v>664</v>
      </c>
      <c r="F5396" t="s">
        <v>664</v>
      </c>
      <c r="G5396" t="s">
        <v>664</v>
      </c>
      <c r="H5396" t="s">
        <v>664</v>
      </c>
      <c r="I5396" t="s">
        <v>664</v>
      </c>
      <c r="J5396" t="s">
        <v>664</v>
      </c>
      <c r="K5396" t="s">
        <v>664</v>
      </c>
      <c r="L5396" t="s">
        <v>664</v>
      </c>
      <c r="M5396" t="s">
        <v>664</v>
      </c>
      <c r="N5396" t="s">
        <v>664</v>
      </c>
      <c r="O5396" t="s">
        <v>665</v>
      </c>
      <c r="P5396" t="s">
        <v>664</v>
      </c>
      <c r="Q5396" t="s">
        <v>664</v>
      </c>
      <c r="R5396" t="s">
        <v>664</v>
      </c>
      <c r="S5396" t="s">
        <v>664</v>
      </c>
      <c r="T5396" t="s">
        <v>665</v>
      </c>
      <c r="U5396" t="s">
        <v>665</v>
      </c>
      <c r="V5396" t="s">
        <v>664</v>
      </c>
      <c r="W5396" t="s">
        <v>664</v>
      </c>
      <c r="X5396" t="s">
        <v>663</v>
      </c>
      <c r="Y5396" t="s">
        <v>663</v>
      </c>
      <c r="Z5396" t="s">
        <v>664</v>
      </c>
      <c r="AA5396" t="s">
        <v>664</v>
      </c>
      <c r="AB5396" t="s">
        <v>663</v>
      </c>
      <c r="AC5396" t="s">
        <v>665</v>
      </c>
      <c r="AD5396" t="s">
        <v>664</v>
      </c>
      <c r="AE5396" t="s">
        <v>664</v>
      </c>
      <c r="AF5396" t="s">
        <v>664</v>
      </c>
    </row>
    <row r="5397" spans="1:32">
      <c r="A5397">
        <v>119275</v>
      </c>
      <c r="B5397" t="s">
        <v>85</v>
      </c>
      <c r="C5397" t="s">
        <v>664</v>
      </c>
      <c r="D5397" t="s">
        <v>664</v>
      </c>
      <c r="E5397" t="s">
        <v>664</v>
      </c>
      <c r="F5397" t="s">
        <v>664</v>
      </c>
      <c r="G5397" t="s">
        <v>664</v>
      </c>
      <c r="H5397" t="s">
        <v>664</v>
      </c>
      <c r="I5397" t="s">
        <v>664</v>
      </c>
      <c r="J5397" t="s">
        <v>664</v>
      </c>
      <c r="K5397" t="s">
        <v>664</v>
      </c>
      <c r="L5397" t="s">
        <v>664</v>
      </c>
      <c r="M5397" t="s">
        <v>664</v>
      </c>
      <c r="N5397" t="s">
        <v>664</v>
      </c>
      <c r="O5397" t="s">
        <v>664</v>
      </c>
      <c r="P5397" t="s">
        <v>664</v>
      </c>
      <c r="Q5397" t="s">
        <v>664</v>
      </c>
      <c r="R5397" t="s">
        <v>664</v>
      </c>
      <c r="S5397" t="s">
        <v>664</v>
      </c>
      <c r="T5397" t="s">
        <v>664</v>
      </c>
      <c r="U5397" t="s">
        <v>664</v>
      </c>
      <c r="V5397" t="s">
        <v>664</v>
      </c>
      <c r="W5397" t="s">
        <v>665</v>
      </c>
      <c r="X5397" t="s">
        <v>665</v>
      </c>
      <c r="Y5397" t="s">
        <v>665</v>
      </c>
      <c r="Z5397" t="s">
        <v>663</v>
      </c>
      <c r="AA5397" t="s">
        <v>665</v>
      </c>
      <c r="AB5397" t="s">
        <v>665</v>
      </c>
      <c r="AC5397" t="s">
        <v>665</v>
      </c>
      <c r="AD5397" t="s">
        <v>665</v>
      </c>
      <c r="AE5397" t="s">
        <v>665</v>
      </c>
      <c r="AF5397" t="s">
        <v>663</v>
      </c>
    </row>
    <row r="5398" spans="1:32">
      <c r="A5398">
        <v>119287</v>
      </c>
      <c r="B5398" t="s">
        <v>85</v>
      </c>
      <c r="C5398" t="s">
        <v>664</v>
      </c>
      <c r="D5398" t="s">
        <v>663</v>
      </c>
      <c r="E5398" t="s">
        <v>664</v>
      </c>
      <c r="F5398" t="s">
        <v>664</v>
      </c>
      <c r="G5398" t="s">
        <v>664</v>
      </c>
      <c r="H5398" t="s">
        <v>665</v>
      </c>
      <c r="I5398" t="s">
        <v>664</v>
      </c>
      <c r="J5398" t="s">
        <v>665</v>
      </c>
      <c r="K5398" t="s">
        <v>664</v>
      </c>
      <c r="L5398" t="s">
        <v>665</v>
      </c>
      <c r="M5398" t="s">
        <v>665</v>
      </c>
      <c r="N5398" t="s">
        <v>663</v>
      </c>
      <c r="O5398" t="s">
        <v>663</v>
      </c>
      <c r="P5398" t="s">
        <v>665</v>
      </c>
      <c r="Q5398" t="s">
        <v>665</v>
      </c>
      <c r="R5398" t="s">
        <v>664</v>
      </c>
      <c r="S5398" t="s">
        <v>665</v>
      </c>
      <c r="T5398" t="s">
        <v>664</v>
      </c>
      <c r="U5398" t="s">
        <v>663</v>
      </c>
      <c r="V5398" t="s">
        <v>664</v>
      </c>
      <c r="W5398" t="s">
        <v>664</v>
      </c>
      <c r="X5398" t="s">
        <v>664</v>
      </c>
      <c r="Y5398" t="s">
        <v>665</v>
      </c>
      <c r="Z5398" t="s">
        <v>664</v>
      </c>
      <c r="AA5398" t="s">
        <v>665</v>
      </c>
      <c r="AB5398" t="s">
        <v>665</v>
      </c>
      <c r="AC5398" t="s">
        <v>665</v>
      </c>
      <c r="AD5398" t="s">
        <v>665</v>
      </c>
      <c r="AE5398" t="s">
        <v>664</v>
      </c>
      <c r="AF5398" t="s">
        <v>664</v>
      </c>
    </row>
    <row r="5399" spans="1:32">
      <c r="A5399">
        <v>119288</v>
      </c>
      <c r="B5399" t="s">
        <v>85</v>
      </c>
      <c r="C5399" t="s">
        <v>664</v>
      </c>
      <c r="D5399" t="s">
        <v>664</v>
      </c>
      <c r="E5399" t="s">
        <v>664</v>
      </c>
      <c r="F5399" t="s">
        <v>663</v>
      </c>
      <c r="G5399" t="s">
        <v>664</v>
      </c>
      <c r="H5399" t="s">
        <v>664</v>
      </c>
      <c r="I5399" t="s">
        <v>663</v>
      </c>
      <c r="J5399" t="s">
        <v>664</v>
      </c>
      <c r="K5399" t="s">
        <v>664</v>
      </c>
      <c r="L5399" t="s">
        <v>664</v>
      </c>
      <c r="M5399" t="s">
        <v>664</v>
      </c>
      <c r="N5399" t="s">
        <v>664</v>
      </c>
      <c r="O5399" t="s">
        <v>664</v>
      </c>
      <c r="P5399" t="s">
        <v>664</v>
      </c>
      <c r="Q5399" t="s">
        <v>664</v>
      </c>
      <c r="R5399" t="s">
        <v>663</v>
      </c>
      <c r="S5399" t="s">
        <v>664</v>
      </c>
      <c r="T5399" t="s">
        <v>664</v>
      </c>
      <c r="U5399" t="s">
        <v>664</v>
      </c>
      <c r="V5399" t="s">
        <v>664</v>
      </c>
      <c r="W5399" t="s">
        <v>664</v>
      </c>
      <c r="X5399" t="s">
        <v>664</v>
      </c>
      <c r="Y5399" t="s">
        <v>663</v>
      </c>
      <c r="Z5399" t="s">
        <v>664</v>
      </c>
      <c r="AA5399" t="s">
        <v>664</v>
      </c>
      <c r="AB5399" t="s">
        <v>664</v>
      </c>
      <c r="AC5399" t="s">
        <v>665</v>
      </c>
      <c r="AD5399" t="s">
        <v>664</v>
      </c>
      <c r="AE5399" t="s">
        <v>664</v>
      </c>
      <c r="AF5399" t="s">
        <v>664</v>
      </c>
    </row>
    <row r="5400" spans="1:32">
      <c r="A5400">
        <v>119290</v>
      </c>
      <c r="B5400" t="s">
        <v>85</v>
      </c>
      <c r="C5400" t="s">
        <v>665</v>
      </c>
      <c r="D5400" t="s">
        <v>665</v>
      </c>
      <c r="E5400" t="s">
        <v>663</v>
      </c>
      <c r="F5400" t="s">
        <v>665</v>
      </c>
      <c r="G5400" t="s">
        <v>665</v>
      </c>
      <c r="H5400" t="s">
        <v>665</v>
      </c>
      <c r="I5400" t="s">
        <v>665</v>
      </c>
      <c r="J5400" t="s">
        <v>665</v>
      </c>
      <c r="K5400" t="s">
        <v>665</v>
      </c>
      <c r="L5400" t="s">
        <v>665</v>
      </c>
      <c r="M5400" t="s">
        <v>665</v>
      </c>
      <c r="N5400" t="s">
        <v>665</v>
      </c>
      <c r="O5400" t="s">
        <v>665</v>
      </c>
      <c r="P5400" t="s">
        <v>663</v>
      </c>
      <c r="Q5400" t="s">
        <v>665</v>
      </c>
      <c r="R5400" t="s">
        <v>665</v>
      </c>
      <c r="S5400" t="s">
        <v>665</v>
      </c>
      <c r="T5400" t="s">
        <v>664</v>
      </c>
      <c r="U5400" t="s">
        <v>664</v>
      </c>
      <c r="V5400" t="s">
        <v>663</v>
      </c>
      <c r="W5400" t="s">
        <v>664</v>
      </c>
      <c r="X5400" t="s">
        <v>664</v>
      </c>
      <c r="Y5400" t="s">
        <v>664</v>
      </c>
      <c r="Z5400" t="s">
        <v>664</v>
      </c>
      <c r="AA5400" t="s">
        <v>664</v>
      </c>
      <c r="AB5400" t="s">
        <v>665</v>
      </c>
      <c r="AC5400" t="s">
        <v>665</v>
      </c>
      <c r="AD5400" t="s">
        <v>665</v>
      </c>
      <c r="AE5400" t="s">
        <v>665</v>
      </c>
      <c r="AF5400" t="s">
        <v>664</v>
      </c>
    </row>
    <row r="5401" spans="1:32">
      <c r="A5401">
        <v>119291</v>
      </c>
      <c r="B5401" t="s">
        <v>85</v>
      </c>
      <c r="C5401" t="s">
        <v>664</v>
      </c>
      <c r="D5401" t="s">
        <v>664</v>
      </c>
      <c r="E5401" t="s">
        <v>664</v>
      </c>
      <c r="F5401" t="s">
        <v>664</v>
      </c>
      <c r="G5401" t="s">
        <v>664</v>
      </c>
      <c r="H5401" t="s">
        <v>664</v>
      </c>
      <c r="I5401" t="s">
        <v>664</v>
      </c>
      <c r="J5401" t="s">
        <v>663</v>
      </c>
      <c r="K5401" t="s">
        <v>664</v>
      </c>
      <c r="L5401" t="s">
        <v>664</v>
      </c>
      <c r="M5401" t="s">
        <v>664</v>
      </c>
      <c r="N5401" t="s">
        <v>663</v>
      </c>
      <c r="O5401" t="s">
        <v>665</v>
      </c>
      <c r="P5401" t="s">
        <v>664</v>
      </c>
      <c r="Q5401" t="s">
        <v>664</v>
      </c>
      <c r="R5401" t="s">
        <v>665</v>
      </c>
      <c r="S5401" t="s">
        <v>665</v>
      </c>
      <c r="T5401" t="s">
        <v>664</v>
      </c>
      <c r="U5401" t="s">
        <v>663</v>
      </c>
      <c r="V5401" t="s">
        <v>664</v>
      </c>
      <c r="W5401" t="s">
        <v>665</v>
      </c>
      <c r="X5401" t="s">
        <v>665</v>
      </c>
      <c r="Y5401" t="s">
        <v>665</v>
      </c>
      <c r="Z5401" t="s">
        <v>665</v>
      </c>
      <c r="AA5401" t="s">
        <v>665</v>
      </c>
      <c r="AB5401" t="s">
        <v>664</v>
      </c>
      <c r="AC5401" t="s">
        <v>664</v>
      </c>
      <c r="AD5401" t="s">
        <v>664</v>
      </c>
      <c r="AE5401" t="s">
        <v>664</v>
      </c>
      <c r="AF5401" t="s">
        <v>664</v>
      </c>
    </row>
    <row r="5402" spans="1:32">
      <c r="A5402">
        <v>119297</v>
      </c>
      <c r="B5402" t="s">
        <v>85</v>
      </c>
      <c r="C5402" t="s">
        <v>665</v>
      </c>
      <c r="D5402" t="s">
        <v>665</v>
      </c>
      <c r="E5402" t="s">
        <v>665</v>
      </c>
      <c r="F5402" t="s">
        <v>665</v>
      </c>
      <c r="G5402" t="s">
        <v>665</v>
      </c>
      <c r="H5402" t="s">
        <v>663</v>
      </c>
      <c r="I5402" t="s">
        <v>663</v>
      </c>
      <c r="J5402" t="s">
        <v>665</v>
      </c>
      <c r="K5402" t="s">
        <v>663</v>
      </c>
      <c r="L5402" t="s">
        <v>663</v>
      </c>
      <c r="M5402" t="s">
        <v>665</v>
      </c>
      <c r="N5402" t="s">
        <v>665</v>
      </c>
      <c r="O5402" t="s">
        <v>665</v>
      </c>
      <c r="P5402" t="s">
        <v>665</v>
      </c>
      <c r="Q5402" t="s">
        <v>665</v>
      </c>
      <c r="R5402" t="s">
        <v>665</v>
      </c>
      <c r="S5402" t="s">
        <v>664</v>
      </c>
      <c r="T5402" t="s">
        <v>664</v>
      </c>
      <c r="U5402" t="s">
        <v>664</v>
      </c>
      <c r="V5402" t="s">
        <v>664</v>
      </c>
      <c r="W5402" t="s">
        <v>665</v>
      </c>
      <c r="X5402" t="s">
        <v>664</v>
      </c>
      <c r="Y5402" t="s">
        <v>664</v>
      </c>
      <c r="Z5402" t="s">
        <v>665</v>
      </c>
      <c r="AA5402" t="s">
        <v>664</v>
      </c>
      <c r="AB5402" t="s">
        <v>664</v>
      </c>
      <c r="AC5402" t="s">
        <v>664</v>
      </c>
      <c r="AD5402" t="s">
        <v>664</v>
      </c>
      <c r="AE5402" t="s">
        <v>664</v>
      </c>
      <c r="AF5402" t="s">
        <v>664</v>
      </c>
    </row>
    <row r="5403" spans="1:32">
      <c r="A5403">
        <v>119302</v>
      </c>
      <c r="B5403" t="s">
        <v>85</v>
      </c>
      <c r="C5403" t="s">
        <v>664</v>
      </c>
      <c r="D5403" t="s">
        <v>664</v>
      </c>
      <c r="E5403" t="s">
        <v>664</v>
      </c>
      <c r="F5403" t="s">
        <v>664</v>
      </c>
      <c r="G5403" t="s">
        <v>664</v>
      </c>
      <c r="H5403" t="s">
        <v>664</v>
      </c>
      <c r="I5403" t="s">
        <v>664</v>
      </c>
      <c r="J5403" t="s">
        <v>664</v>
      </c>
      <c r="K5403" t="s">
        <v>664</v>
      </c>
      <c r="L5403" t="s">
        <v>664</v>
      </c>
      <c r="M5403" t="s">
        <v>664</v>
      </c>
      <c r="N5403" t="s">
        <v>665</v>
      </c>
      <c r="O5403" t="s">
        <v>664</v>
      </c>
      <c r="P5403" t="s">
        <v>665</v>
      </c>
      <c r="Q5403" t="s">
        <v>664</v>
      </c>
      <c r="R5403" t="s">
        <v>664</v>
      </c>
      <c r="S5403" t="s">
        <v>663</v>
      </c>
      <c r="T5403" t="s">
        <v>665</v>
      </c>
      <c r="U5403" t="s">
        <v>665</v>
      </c>
      <c r="V5403" t="s">
        <v>664</v>
      </c>
      <c r="W5403" t="s">
        <v>665</v>
      </c>
      <c r="X5403" t="s">
        <v>663</v>
      </c>
      <c r="Y5403" t="s">
        <v>665</v>
      </c>
      <c r="Z5403" t="s">
        <v>665</v>
      </c>
      <c r="AA5403" t="s">
        <v>663</v>
      </c>
      <c r="AB5403" t="s">
        <v>663</v>
      </c>
      <c r="AC5403" t="s">
        <v>665</v>
      </c>
      <c r="AD5403" t="s">
        <v>665</v>
      </c>
      <c r="AE5403" t="s">
        <v>665</v>
      </c>
      <c r="AF5403" t="s">
        <v>664</v>
      </c>
    </row>
    <row r="5404" spans="1:32">
      <c r="A5404">
        <v>119309</v>
      </c>
      <c r="B5404" t="s">
        <v>85</v>
      </c>
      <c r="C5404" t="s">
        <v>664</v>
      </c>
      <c r="D5404" t="s">
        <v>664</v>
      </c>
      <c r="E5404" t="s">
        <v>664</v>
      </c>
      <c r="F5404" t="s">
        <v>664</v>
      </c>
      <c r="G5404" t="s">
        <v>664</v>
      </c>
      <c r="H5404" t="s">
        <v>664</v>
      </c>
      <c r="I5404" t="s">
        <v>664</v>
      </c>
      <c r="J5404" t="s">
        <v>664</v>
      </c>
      <c r="K5404" t="s">
        <v>664</v>
      </c>
      <c r="L5404" t="s">
        <v>664</v>
      </c>
      <c r="M5404" t="s">
        <v>664</v>
      </c>
      <c r="N5404" t="s">
        <v>664</v>
      </c>
      <c r="O5404" t="s">
        <v>664</v>
      </c>
      <c r="P5404" t="s">
        <v>664</v>
      </c>
      <c r="Q5404" t="s">
        <v>664</v>
      </c>
      <c r="R5404" t="s">
        <v>664</v>
      </c>
      <c r="S5404" t="s">
        <v>664</v>
      </c>
      <c r="T5404" t="s">
        <v>664</v>
      </c>
      <c r="U5404" t="s">
        <v>665</v>
      </c>
      <c r="V5404" t="s">
        <v>664</v>
      </c>
      <c r="W5404" t="s">
        <v>663</v>
      </c>
      <c r="X5404" t="s">
        <v>663</v>
      </c>
      <c r="Y5404" t="s">
        <v>664</v>
      </c>
      <c r="Z5404" t="s">
        <v>663</v>
      </c>
      <c r="AA5404" t="s">
        <v>663</v>
      </c>
      <c r="AB5404" t="s">
        <v>665</v>
      </c>
      <c r="AC5404" t="s">
        <v>665</v>
      </c>
      <c r="AD5404" t="s">
        <v>664</v>
      </c>
      <c r="AE5404" t="s">
        <v>665</v>
      </c>
      <c r="AF5404" t="s">
        <v>664</v>
      </c>
    </row>
    <row r="5405" spans="1:32">
      <c r="A5405">
        <v>120270</v>
      </c>
      <c r="B5405" t="s">
        <v>85</v>
      </c>
      <c r="C5405" t="s">
        <v>664</v>
      </c>
      <c r="D5405" t="s">
        <v>664</v>
      </c>
      <c r="E5405" t="s">
        <v>664</v>
      </c>
      <c r="F5405" t="s">
        <v>664</v>
      </c>
      <c r="G5405" t="s">
        <v>664</v>
      </c>
      <c r="H5405" t="s">
        <v>664</v>
      </c>
      <c r="I5405" t="s">
        <v>664</v>
      </c>
      <c r="J5405" t="s">
        <v>664</v>
      </c>
      <c r="K5405" t="s">
        <v>664</v>
      </c>
      <c r="L5405" t="s">
        <v>664</v>
      </c>
      <c r="M5405" t="s">
        <v>664</v>
      </c>
      <c r="N5405" t="s">
        <v>664</v>
      </c>
      <c r="O5405" t="s">
        <v>663</v>
      </c>
      <c r="P5405" t="s">
        <v>664</v>
      </c>
      <c r="Q5405" t="s">
        <v>664</v>
      </c>
      <c r="R5405" t="s">
        <v>664</v>
      </c>
      <c r="S5405" t="s">
        <v>664</v>
      </c>
      <c r="T5405" t="s">
        <v>664</v>
      </c>
      <c r="U5405" t="s">
        <v>663</v>
      </c>
      <c r="V5405" t="s">
        <v>664</v>
      </c>
      <c r="W5405" t="s">
        <v>664</v>
      </c>
      <c r="X5405" t="s">
        <v>665</v>
      </c>
      <c r="Y5405" t="s">
        <v>664</v>
      </c>
      <c r="Z5405" t="s">
        <v>663</v>
      </c>
      <c r="AA5405" t="s">
        <v>665</v>
      </c>
      <c r="AB5405" t="s">
        <v>664</v>
      </c>
      <c r="AC5405" t="s">
        <v>665</v>
      </c>
      <c r="AD5405" t="s">
        <v>664</v>
      </c>
      <c r="AE5405" t="s">
        <v>664</v>
      </c>
      <c r="AF5405" t="s">
        <v>665</v>
      </c>
    </row>
    <row r="5406" spans="1:32">
      <c r="A5406">
        <v>120274</v>
      </c>
      <c r="B5406" t="s">
        <v>85</v>
      </c>
      <c r="C5406" t="s">
        <v>664</v>
      </c>
      <c r="D5406" t="s">
        <v>664</v>
      </c>
      <c r="E5406" t="s">
        <v>664</v>
      </c>
      <c r="F5406" t="s">
        <v>664</v>
      </c>
      <c r="G5406" t="s">
        <v>664</v>
      </c>
      <c r="H5406" t="s">
        <v>665</v>
      </c>
      <c r="I5406" t="s">
        <v>664</v>
      </c>
      <c r="J5406" t="s">
        <v>663</v>
      </c>
      <c r="K5406" t="s">
        <v>664</v>
      </c>
      <c r="L5406" t="s">
        <v>665</v>
      </c>
      <c r="M5406" t="s">
        <v>664</v>
      </c>
      <c r="N5406" t="s">
        <v>664</v>
      </c>
      <c r="O5406" t="s">
        <v>663</v>
      </c>
      <c r="P5406" t="s">
        <v>664</v>
      </c>
      <c r="Q5406" t="s">
        <v>664</v>
      </c>
      <c r="R5406" t="s">
        <v>665</v>
      </c>
      <c r="S5406" t="s">
        <v>665</v>
      </c>
      <c r="T5406" t="s">
        <v>663</v>
      </c>
      <c r="U5406" t="s">
        <v>664</v>
      </c>
      <c r="V5406" t="s">
        <v>664</v>
      </c>
      <c r="W5406" t="s">
        <v>664</v>
      </c>
      <c r="X5406" t="s">
        <v>664</v>
      </c>
      <c r="Y5406" t="s">
        <v>664</v>
      </c>
      <c r="Z5406" t="s">
        <v>664</v>
      </c>
      <c r="AA5406" t="s">
        <v>664</v>
      </c>
      <c r="AB5406" t="s">
        <v>665</v>
      </c>
      <c r="AC5406" t="s">
        <v>665</v>
      </c>
      <c r="AD5406" t="s">
        <v>665</v>
      </c>
      <c r="AE5406" t="s">
        <v>665</v>
      </c>
      <c r="AF5406" t="s">
        <v>665</v>
      </c>
    </row>
    <row r="5407" spans="1:32">
      <c r="A5407">
        <v>120275</v>
      </c>
      <c r="B5407" t="s">
        <v>85</v>
      </c>
      <c r="C5407" t="s">
        <v>664</v>
      </c>
      <c r="D5407" t="s">
        <v>664</v>
      </c>
      <c r="E5407" t="s">
        <v>664</v>
      </c>
      <c r="F5407" t="s">
        <v>664</v>
      </c>
      <c r="G5407" t="s">
        <v>664</v>
      </c>
      <c r="H5407" t="s">
        <v>665</v>
      </c>
      <c r="I5407" t="s">
        <v>664</v>
      </c>
      <c r="J5407" t="s">
        <v>663</v>
      </c>
      <c r="K5407" t="s">
        <v>664</v>
      </c>
      <c r="L5407" t="s">
        <v>665</v>
      </c>
      <c r="M5407" t="s">
        <v>663</v>
      </c>
      <c r="N5407" t="s">
        <v>664</v>
      </c>
      <c r="O5407" t="s">
        <v>663</v>
      </c>
      <c r="P5407" t="s">
        <v>663</v>
      </c>
      <c r="Q5407" t="s">
        <v>664</v>
      </c>
      <c r="R5407" t="s">
        <v>665</v>
      </c>
      <c r="S5407" t="s">
        <v>665</v>
      </c>
      <c r="T5407" t="s">
        <v>665</v>
      </c>
      <c r="U5407" t="s">
        <v>665</v>
      </c>
      <c r="V5407" t="s">
        <v>664</v>
      </c>
      <c r="W5407" t="s">
        <v>664</v>
      </c>
      <c r="X5407" t="s">
        <v>664</v>
      </c>
      <c r="Y5407" t="s">
        <v>664</v>
      </c>
      <c r="Z5407" t="s">
        <v>664</v>
      </c>
      <c r="AA5407" t="s">
        <v>664</v>
      </c>
      <c r="AB5407" t="s">
        <v>665</v>
      </c>
      <c r="AC5407" t="s">
        <v>665</v>
      </c>
      <c r="AD5407" t="s">
        <v>665</v>
      </c>
      <c r="AE5407" t="s">
        <v>665</v>
      </c>
      <c r="AF5407" t="s">
        <v>665</v>
      </c>
    </row>
    <row r="5408" spans="1:32">
      <c r="A5408">
        <v>120280</v>
      </c>
      <c r="B5408" t="s">
        <v>85</v>
      </c>
      <c r="C5408" t="s">
        <v>664</v>
      </c>
      <c r="D5408" t="s">
        <v>664</v>
      </c>
      <c r="E5408" t="s">
        <v>664</v>
      </c>
      <c r="F5408" t="s">
        <v>664</v>
      </c>
      <c r="G5408" t="s">
        <v>664</v>
      </c>
      <c r="H5408" t="s">
        <v>664</v>
      </c>
      <c r="I5408" t="s">
        <v>664</v>
      </c>
      <c r="J5408" t="s">
        <v>663</v>
      </c>
      <c r="K5408" t="s">
        <v>664</v>
      </c>
      <c r="L5408" t="s">
        <v>664</v>
      </c>
      <c r="M5408" t="s">
        <v>664</v>
      </c>
      <c r="N5408" t="s">
        <v>664</v>
      </c>
      <c r="O5408" t="s">
        <v>664</v>
      </c>
      <c r="P5408" t="s">
        <v>664</v>
      </c>
      <c r="Q5408" t="s">
        <v>664</v>
      </c>
      <c r="R5408" t="s">
        <v>664</v>
      </c>
      <c r="S5408" t="s">
        <v>663</v>
      </c>
      <c r="T5408" t="s">
        <v>664</v>
      </c>
      <c r="U5408" t="s">
        <v>664</v>
      </c>
      <c r="V5408" t="s">
        <v>664</v>
      </c>
      <c r="W5408" t="s">
        <v>664</v>
      </c>
      <c r="X5408" t="s">
        <v>665</v>
      </c>
      <c r="Y5408" t="s">
        <v>664</v>
      </c>
      <c r="Z5408" t="s">
        <v>664</v>
      </c>
      <c r="AA5408" t="s">
        <v>664</v>
      </c>
      <c r="AB5408" t="s">
        <v>664</v>
      </c>
      <c r="AC5408" t="s">
        <v>664</v>
      </c>
      <c r="AD5408" t="s">
        <v>664</v>
      </c>
      <c r="AE5408" t="s">
        <v>664</v>
      </c>
      <c r="AF5408" t="s">
        <v>664</v>
      </c>
    </row>
    <row r="5409" spans="1:32">
      <c r="A5409">
        <v>120281</v>
      </c>
      <c r="B5409" t="s">
        <v>85</v>
      </c>
      <c r="C5409" t="s">
        <v>664</v>
      </c>
      <c r="D5409" t="s">
        <v>664</v>
      </c>
      <c r="E5409" t="s">
        <v>664</v>
      </c>
      <c r="F5409" t="s">
        <v>664</v>
      </c>
      <c r="G5409" t="s">
        <v>664</v>
      </c>
      <c r="H5409" t="s">
        <v>664</v>
      </c>
      <c r="I5409" t="s">
        <v>664</v>
      </c>
      <c r="J5409" t="s">
        <v>664</v>
      </c>
      <c r="K5409" t="s">
        <v>664</v>
      </c>
      <c r="L5409" t="s">
        <v>664</v>
      </c>
      <c r="M5409" t="s">
        <v>664</v>
      </c>
      <c r="N5409" t="s">
        <v>664</v>
      </c>
      <c r="O5409" t="s">
        <v>664</v>
      </c>
      <c r="P5409" t="s">
        <v>664</v>
      </c>
      <c r="Q5409" t="s">
        <v>664</v>
      </c>
      <c r="R5409" t="s">
        <v>664</v>
      </c>
      <c r="S5409" t="s">
        <v>665</v>
      </c>
      <c r="T5409" t="s">
        <v>664</v>
      </c>
      <c r="U5409" t="s">
        <v>664</v>
      </c>
      <c r="V5409" t="s">
        <v>664</v>
      </c>
      <c r="W5409" t="s">
        <v>664</v>
      </c>
      <c r="X5409" t="s">
        <v>664</v>
      </c>
      <c r="Y5409" t="s">
        <v>664</v>
      </c>
      <c r="Z5409" t="s">
        <v>663</v>
      </c>
      <c r="AA5409" t="s">
        <v>665</v>
      </c>
      <c r="AB5409" t="s">
        <v>664</v>
      </c>
      <c r="AC5409" t="s">
        <v>664</v>
      </c>
      <c r="AD5409" t="s">
        <v>664</v>
      </c>
      <c r="AE5409" t="s">
        <v>665</v>
      </c>
      <c r="AF5409" t="s">
        <v>665</v>
      </c>
    </row>
    <row r="5410" spans="1:32">
      <c r="A5410">
        <v>120283</v>
      </c>
      <c r="B5410" t="s">
        <v>85</v>
      </c>
      <c r="C5410" t="s">
        <v>664</v>
      </c>
      <c r="D5410" t="s">
        <v>664</v>
      </c>
      <c r="E5410" t="s">
        <v>664</v>
      </c>
      <c r="F5410" t="s">
        <v>664</v>
      </c>
      <c r="G5410" t="s">
        <v>664</v>
      </c>
      <c r="H5410" t="s">
        <v>664</v>
      </c>
      <c r="I5410" t="s">
        <v>664</v>
      </c>
      <c r="J5410" t="s">
        <v>665</v>
      </c>
      <c r="K5410" t="s">
        <v>664</v>
      </c>
      <c r="L5410" t="s">
        <v>664</v>
      </c>
      <c r="M5410" t="s">
        <v>664</v>
      </c>
      <c r="N5410" t="s">
        <v>664</v>
      </c>
      <c r="O5410" t="s">
        <v>664</v>
      </c>
      <c r="P5410" t="s">
        <v>664</v>
      </c>
      <c r="Q5410" t="s">
        <v>664</v>
      </c>
      <c r="R5410" t="s">
        <v>664</v>
      </c>
      <c r="S5410" t="s">
        <v>664</v>
      </c>
      <c r="T5410" t="s">
        <v>665</v>
      </c>
      <c r="U5410" t="s">
        <v>663</v>
      </c>
      <c r="V5410" t="s">
        <v>664</v>
      </c>
      <c r="W5410" t="s">
        <v>665</v>
      </c>
      <c r="X5410" t="s">
        <v>664</v>
      </c>
      <c r="Y5410" t="s">
        <v>664</v>
      </c>
      <c r="Z5410" t="s">
        <v>665</v>
      </c>
      <c r="AA5410" t="s">
        <v>664</v>
      </c>
      <c r="AB5410" t="s">
        <v>664</v>
      </c>
      <c r="AC5410" t="s">
        <v>664</v>
      </c>
      <c r="AD5410" t="s">
        <v>664</v>
      </c>
      <c r="AE5410" t="s">
        <v>665</v>
      </c>
      <c r="AF5410" t="s">
        <v>664</v>
      </c>
    </row>
    <row r="5411" spans="1:32">
      <c r="A5411">
        <v>120289</v>
      </c>
      <c r="B5411" t="s">
        <v>85</v>
      </c>
      <c r="C5411" t="s">
        <v>664</v>
      </c>
      <c r="D5411" t="s">
        <v>664</v>
      </c>
      <c r="E5411" t="s">
        <v>664</v>
      </c>
      <c r="F5411" t="s">
        <v>664</v>
      </c>
      <c r="G5411" t="s">
        <v>664</v>
      </c>
      <c r="H5411" t="s">
        <v>664</v>
      </c>
      <c r="I5411" t="s">
        <v>665</v>
      </c>
      <c r="J5411" t="s">
        <v>664</v>
      </c>
      <c r="K5411" t="s">
        <v>664</v>
      </c>
      <c r="L5411" t="s">
        <v>665</v>
      </c>
      <c r="M5411" t="s">
        <v>665</v>
      </c>
      <c r="N5411" t="s">
        <v>664</v>
      </c>
      <c r="O5411" t="s">
        <v>664</v>
      </c>
      <c r="P5411" t="s">
        <v>663</v>
      </c>
      <c r="Q5411" t="s">
        <v>665</v>
      </c>
      <c r="R5411" t="s">
        <v>663</v>
      </c>
      <c r="S5411" t="s">
        <v>664</v>
      </c>
      <c r="T5411" t="s">
        <v>663</v>
      </c>
      <c r="U5411" t="s">
        <v>664</v>
      </c>
      <c r="V5411" t="s">
        <v>665</v>
      </c>
      <c r="W5411" t="s">
        <v>665</v>
      </c>
      <c r="X5411" t="s">
        <v>665</v>
      </c>
      <c r="Y5411" t="s">
        <v>663</v>
      </c>
      <c r="Z5411" t="s">
        <v>664</v>
      </c>
      <c r="AA5411" t="s">
        <v>665</v>
      </c>
      <c r="AB5411" t="s">
        <v>664</v>
      </c>
      <c r="AC5411" t="s">
        <v>664</v>
      </c>
      <c r="AD5411" t="s">
        <v>664</v>
      </c>
      <c r="AE5411" t="s">
        <v>664</v>
      </c>
      <c r="AF5411" t="s">
        <v>664</v>
      </c>
    </row>
    <row r="5412" spans="1:32">
      <c r="A5412">
        <v>120292</v>
      </c>
      <c r="B5412" t="s">
        <v>85</v>
      </c>
      <c r="C5412" t="s">
        <v>665</v>
      </c>
      <c r="D5412" t="s">
        <v>664</v>
      </c>
      <c r="E5412" t="s">
        <v>664</v>
      </c>
      <c r="F5412" t="s">
        <v>664</v>
      </c>
      <c r="G5412" t="s">
        <v>664</v>
      </c>
      <c r="H5412" t="s">
        <v>663</v>
      </c>
      <c r="I5412" t="s">
        <v>664</v>
      </c>
      <c r="J5412" t="s">
        <v>664</v>
      </c>
      <c r="K5412" t="s">
        <v>664</v>
      </c>
      <c r="L5412" t="s">
        <v>665</v>
      </c>
      <c r="M5412" t="s">
        <v>665</v>
      </c>
      <c r="N5412" t="s">
        <v>665</v>
      </c>
      <c r="O5412" t="s">
        <v>663</v>
      </c>
      <c r="P5412" t="s">
        <v>665</v>
      </c>
      <c r="Q5412" t="s">
        <v>663</v>
      </c>
      <c r="R5412" t="s">
        <v>664</v>
      </c>
      <c r="S5412" t="s">
        <v>665</v>
      </c>
      <c r="T5412" t="s">
        <v>665</v>
      </c>
      <c r="U5412" t="s">
        <v>665</v>
      </c>
      <c r="V5412" t="s">
        <v>665</v>
      </c>
      <c r="W5412" t="s">
        <v>664</v>
      </c>
      <c r="X5412" t="s">
        <v>664</v>
      </c>
      <c r="Y5412" t="s">
        <v>665</v>
      </c>
      <c r="Z5412" t="s">
        <v>664</v>
      </c>
      <c r="AA5412" t="s">
        <v>665</v>
      </c>
      <c r="AB5412" t="s">
        <v>664</v>
      </c>
      <c r="AC5412" t="s">
        <v>664</v>
      </c>
      <c r="AD5412" t="s">
        <v>664</v>
      </c>
      <c r="AE5412" t="s">
        <v>664</v>
      </c>
      <c r="AF5412" t="s">
        <v>664</v>
      </c>
    </row>
    <row r="5413" spans="1:32">
      <c r="A5413">
        <v>120293</v>
      </c>
      <c r="B5413" t="s">
        <v>85</v>
      </c>
      <c r="C5413" t="s">
        <v>664</v>
      </c>
      <c r="D5413" t="s">
        <v>664</v>
      </c>
      <c r="E5413" t="s">
        <v>664</v>
      </c>
      <c r="F5413" t="s">
        <v>664</v>
      </c>
      <c r="G5413" t="s">
        <v>664</v>
      </c>
      <c r="H5413" t="s">
        <v>664</v>
      </c>
      <c r="I5413" t="s">
        <v>664</v>
      </c>
      <c r="J5413" t="s">
        <v>664</v>
      </c>
      <c r="K5413" t="s">
        <v>664</v>
      </c>
      <c r="L5413" t="s">
        <v>664</v>
      </c>
      <c r="M5413" t="s">
        <v>664</v>
      </c>
      <c r="N5413" t="s">
        <v>664</v>
      </c>
      <c r="O5413" t="s">
        <v>664</v>
      </c>
      <c r="P5413" t="s">
        <v>664</v>
      </c>
      <c r="Q5413" t="s">
        <v>664</v>
      </c>
      <c r="R5413" t="s">
        <v>664</v>
      </c>
      <c r="S5413" t="s">
        <v>664</v>
      </c>
      <c r="T5413" t="s">
        <v>663</v>
      </c>
      <c r="U5413" t="s">
        <v>663</v>
      </c>
      <c r="V5413" t="s">
        <v>664</v>
      </c>
      <c r="W5413" t="s">
        <v>664</v>
      </c>
      <c r="X5413" t="s">
        <v>664</v>
      </c>
      <c r="Y5413" t="s">
        <v>664</v>
      </c>
      <c r="Z5413" t="s">
        <v>663</v>
      </c>
      <c r="AA5413" t="s">
        <v>665</v>
      </c>
      <c r="AB5413" t="s">
        <v>664</v>
      </c>
      <c r="AC5413" t="s">
        <v>664</v>
      </c>
      <c r="AD5413" t="s">
        <v>664</v>
      </c>
      <c r="AE5413" t="s">
        <v>664</v>
      </c>
      <c r="AF5413" t="s">
        <v>664</v>
      </c>
    </row>
    <row r="5414" spans="1:32">
      <c r="A5414">
        <v>120295</v>
      </c>
      <c r="B5414" t="s">
        <v>85</v>
      </c>
      <c r="C5414" t="s">
        <v>664</v>
      </c>
      <c r="D5414" t="s">
        <v>664</v>
      </c>
      <c r="E5414" t="s">
        <v>664</v>
      </c>
      <c r="F5414" t="s">
        <v>664</v>
      </c>
      <c r="G5414" t="s">
        <v>664</v>
      </c>
      <c r="H5414" t="s">
        <v>664</v>
      </c>
      <c r="I5414" t="s">
        <v>664</v>
      </c>
      <c r="J5414" t="s">
        <v>664</v>
      </c>
      <c r="K5414" t="s">
        <v>664</v>
      </c>
      <c r="L5414" t="s">
        <v>665</v>
      </c>
      <c r="M5414" t="s">
        <v>664</v>
      </c>
      <c r="N5414" t="s">
        <v>664</v>
      </c>
      <c r="O5414" t="s">
        <v>664</v>
      </c>
      <c r="P5414" t="s">
        <v>664</v>
      </c>
      <c r="Q5414" t="s">
        <v>664</v>
      </c>
      <c r="R5414" t="s">
        <v>664</v>
      </c>
      <c r="S5414" t="s">
        <v>664</v>
      </c>
      <c r="T5414" t="s">
        <v>664</v>
      </c>
      <c r="U5414" t="s">
        <v>664</v>
      </c>
      <c r="V5414" t="s">
        <v>664</v>
      </c>
      <c r="W5414" t="s">
        <v>665</v>
      </c>
      <c r="X5414" t="s">
        <v>665</v>
      </c>
      <c r="Y5414" t="s">
        <v>663</v>
      </c>
      <c r="Z5414" t="s">
        <v>665</v>
      </c>
      <c r="AA5414" t="s">
        <v>663</v>
      </c>
      <c r="AB5414" t="s">
        <v>664</v>
      </c>
      <c r="AC5414" t="s">
        <v>665</v>
      </c>
      <c r="AD5414" t="s">
        <v>664</v>
      </c>
      <c r="AE5414" t="s">
        <v>665</v>
      </c>
      <c r="AF5414" t="s">
        <v>664</v>
      </c>
    </row>
    <row r="5415" spans="1:32">
      <c r="A5415">
        <v>120296</v>
      </c>
      <c r="B5415" t="s">
        <v>85</v>
      </c>
      <c r="C5415" t="s">
        <v>664</v>
      </c>
      <c r="D5415" t="s">
        <v>664</v>
      </c>
      <c r="E5415" t="s">
        <v>664</v>
      </c>
      <c r="F5415" t="s">
        <v>664</v>
      </c>
      <c r="G5415" t="s">
        <v>664</v>
      </c>
      <c r="H5415" t="s">
        <v>664</v>
      </c>
      <c r="I5415" t="s">
        <v>664</v>
      </c>
      <c r="J5415" t="s">
        <v>664</v>
      </c>
      <c r="K5415" t="s">
        <v>664</v>
      </c>
      <c r="L5415" t="s">
        <v>664</v>
      </c>
      <c r="M5415" t="s">
        <v>665</v>
      </c>
      <c r="N5415" t="s">
        <v>665</v>
      </c>
      <c r="O5415" t="s">
        <v>665</v>
      </c>
      <c r="P5415" t="s">
        <v>663</v>
      </c>
      <c r="Q5415" t="s">
        <v>665</v>
      </c>
      <c r="R5415" t="s">
        <v>665</v>
      </c>
      <c r="S5415" t="s">
        <v>665</v>
      </c>
      <c r="T5415" t="s">
        <v>663</v>
      </c>
      <c r="U5415" t="s">
        <v>665</v>
      </c>
      <c r="V5415" t="s">
        <v>665</v>
      </c>
      <c r="W5415" t="s">
        <v>664</v>
      </c>
      <c r="X5415" t="s">
        <v>664</v>
      </c>
      <c r="Y5415" t="s">
        <v>664</v>
      </c>
      <c r="Z5415" t="s">
        <v>664</v>
      </c>
      <c r="AA5415" t="s">
        <v>664</v>
      </c>
      <c r="AB5415" t="s">
        <v>665</v>
      </c>
      <c r="AC5415" t="s">
        <v>665</v>
      </c>
      <c r="AD5415" t="s">
        <v>665</v>
      </c>
      <c r="AE5415" t="s">
        <v>665</v>
      </c>
      <c r="AF5415" t="s">
        <v>665</v>
      </c>
    </row>
    <row r="5416" spans="1:32">
      <c r="A5416">
        <v>120298</v>
      </c>
      <c r="B5416" t="s">
        <v>85</v>
      </c>
      <c r="C5416" t="s">
        <v>664</v>
      </c>
      <c r="D5416" t="s">
        <v>664</v>
      </c>
      <c r="E5416" t="s">
        <v>664</v>
      </c>
      <c r="F5416" t="s">
        <v>664</v>
      </c>
      <c r="G5416" t="s">
        <v>664</v>
      </c>
      <c r="H5416" t="s">
        <v>664</v>
      </c>
      <c r="I5416" t="s">
        <v>664</v>
      </c>
      <c r="J5416" t="s">
        <v>664</v>
      </c>
      <c r="K5416" t="s">
        <v>664</v>
      </c>
      <c r="L5416" t="s">
        <v>663</v>
      </c>
      <c r="M5416" t="s">
        <v>664</v>
      </c>
      <c r="N5416" t="s">
        <v>664</v>
      </c>
      <c r="O5416" t="s">
        <v>664</v>
      </c>
      <c r="P5416" t="s">
        <v>664</v>
      </c>
      <c r="Q5416" t="s">
        <v>664</v>
      </c>
      <c r="R5416" t="s">
        <v>664</v>
      </c>
      <c r="S5416" t="s">
        <v>663</v>
      </c>
      <c r="T5416" t="s">
        <v>663</v>
      </c>
      <c r="U5416" t="s">
        <v>665</v>
      </c>
      <c r="V5416" t="s">
        <v>665</v>
      </c>
      <c r="W5416" t="s">
        <v>665</v>
      </c>
      <c r="X5416" t="s">
        <v>664</v>
      </c>
      <c r="Y5416" t="s">
        <v>664</v>
      </c>
      <c r="Z5416" t="s">
        <v>665</v>
      </c>
      <c r="AA5416" t="s">
        <v>665</v>
      </c>
      <c r="AB5416" t="s">
        <v>665</v>
      </c>
      <c r="AC5416" t="s">
        <v>665</v>
      </c>
      <c r="AD5416" t="s">
        <v>664</v>
      </c>
      <c r="AE5416" t="s">
        <v>665</v>
      </c>
      <c r="AF5416" t="s">
        <v>664</v>
      </c>
    </row>
    <row r="5417" spans="1:32">
      <c r="A5417">
        <v>120300</v>
      </c>
      <c r="B5417" t="s">
        <v>85</v>
      </c>
      <c r="C5417" t="s">
        <v>664</v>
      </c>
      <c r="D5417" t="s">
        <v>664</v>
      </c>
      <c r="E5417" t="s">
        <v>664</v>
      </c>
      <c r="F5417" t="s">
        <v>664</v>
      </c>
      <c r="G5417" t="s">
        <v>664</v>
      </c>
      <c r="H5417" t="s">
        <v>664</v>
      </c>
      <c r="I5417" t="s">
        <v>664</v>
      </c>
      <c r="J5417" t="s">
        <v>664</v>
      </c>
      <c r="K5417" t="s">
        <v>664</v>
      </c>
      <c r="L5417" t="s">
        <v>664</v>
      </c>
      <c r="M5417" t="s">
        <v>664</v>
      </c>
      <c r="N5417" t="s">
        <v>664</v>
      </c>
      <c r="O5417" t="s">
        <v>664</v>
      </c>
      <c r="P5417" t="s">
        <v>664</v>
      </c>
      <c r="Q5417" t="s">
        <v>664</v>
      </c>
      <c r="R5417" t="s">
        <v>664</v>
      </c>
      <c r="S5417" t="s">
        <v>664</v>
      </c>
      <c r="T5417" t="s">
        <v>664</v>
      </c>
      <c r="U5417" t="s">
        <v>664</v>
      </c>
      <c r="V5417" t="s">
        <v>664</v>
      </c>
      <c r="W5417" t="s">
        <v>664</v>
      </c>
      <c r="X5417" t="s">
        <v>664</v>
      </c>
      <c r="Y5417" t="s">
        <v>665</v>
      </c>
      <c r="Z5417" t="s">
        <v>664</v>
      </c>
      <c r="AA5417" t="s">
        <v>665</v>
      </c>
      <c r="AB5417" t="s">
        <v>664</v>
      </c>
      <c r="AC5417" t="s">
        <v>664</v>
      </c>
      <c r="AD5417" t="s">
        <v>664</v>
      </c>
      <c r="AE5417" t="s">
        <v>664</v>
      </c>
      <c r="AF5417" t="s">
        <v>664</v>
      </c>
    </row>
    <row r="5418" spans="1:32">
      <c r="A5418">
        <v>120303</v>
      </c>
      <c r="B5418" t="s">
        <v>85</v>
      </c>
      <c r="C5418" t="s">
        <v>664</v>
      </c>
      <c r="D5418" t="s">
        <v>664</v>
      </c>
      <c r="E5418" t="s">
        <v>664</v>
      </c>
      <c r="F5418" t="s">
        <v>664</v>
      </c>
      <c r="G5418" t="s">
        <v>664</v>
      </c>
      <c r="H5418" t="s">
        <v>664</v>
      </c>
      <c r="I5418" t="s">
        <v>664</v>
      </c>
      <c r="J5418" t="s">
        <v>664</v>
      </c>
      <c r="K5418" t="s">
        <v>664</v>
      </c>
      <c r="L5418" t="s">
        <v>664</v>
      </c>
      <c r="M5418" t="s">
        <v>664</v>
      </c>
      <c r="N5418" t="s">
        <v>664</v>
      </c>
      <c r="O5418" t="s">
        <v>664</v>
      </c>
      <c r="P5418" t="s">
        <v>664</v>
      </c>
      <c r="Q5418" t="s">
        <v>664</v>
      </c>
      <c r="R5418" t="s">
        <v>664</v>
      </c>
      <c r="S5418" t="s">
        <v>664</v>
      </c>
      <c r="T5418" t="s">
        <v>664</v>
      </c>
      <c r="U5418" t="s">
        <v>665</v>
      </c>
      <c r="V5418" t="s">
        <v>664</v>
      </c>
      <c r="W5418" t="s">
        <v>664</v>
      </c>
      <c r="X5418" t="s">
        <v>664</v>
      </c>
      <c r="Y5418" t="s">
        <v>663</v>
      </c>
      <c r="Z5418" t="s">
        <v>663</v>
      </c>
      <c r="AA5418" t="s">
        <v>664</v>
      </c>
      <c r="AB5418" t="s">
        <v>664</v>
      </c>
      <c r="AC5418" t="s">
        <v>664</v>
      </c>
      <c r="AD5418" t="s">
        <v>663</v>
      </c>
      <c r="AE5418" t="s">
        <v>663</v>
      </c>
      <c r="AF5418" t="s">
        <v>663</v>
      </c>
    </row>
    <row r="5419" spans="1:32">
      <c r="A5419">
        <v>120314</v>
      </c>
      <c r="B5419" t="s">
        <v>85</v>
      </c>
      <c r="C5419" t="s">
        <v>664</v>
      </c>
      <c r="D5419" t="s">
        <v>665</v>
      </c>
      <c r="E5419" t="s">
        <v>664</v>
      </c>
      <c r="F5419" t="s">
        <v>664</v>
      </c>
      <c r="G5419" t="s">
        <v>663</v>
      </c>
      <c r="H5419" t="s">
        <v>664</v>
      </c>
      <c r="I5419" t="s">
        <v>664</v>
      </c>
      <c r="J5419" t="s">
        <v>665</v>
      </c>
      <c r="K5419" t="s">
        <v>664</v>
      </c>
      <c r="L5419" t="s">
        <v>665</v>
      </c>
      <c r="M5419" t="s">
        <v>665</v>
      </c>
      <c r="N5419" t="s">
        <v>665</v>
      </c>
      <c r="O5419" t="s">
        <v>665</v>
      </c>
      <c r="P5419" t="s">
        <v>664</v>
      </c>
      <c r="Q5419" t="s">
        <v>664</v>
      </c>
      <c r="R5419" t="s">
        <v>665</v>
      </c>
      <c r="S5419" t="s">
        <v>665</v>
      </c>
      <c r="T5419" t="s">
        <v>665</v>
      </c>
      <c r="U5419" t="s">
        <v>664</v>
      </c>
      <c r="V5419" t="s">
        <v>665</v>
      </c>
      <c r="W5419" t="s">
        <v>664</v>
      </c>
      <c r="X5419" t="s">
        <v>664</v>
      </c>
      <c r="Y5419" t="s">
        <v>664</v>
      </c>
      <c r="Z5419" t="s">
        <v>664</v>
      </c>
      <c r="AA5419" t="s">
        <v>664</v>
      </c>
      <c r="AB5419" t="s">
        <v>665</v>
      </c>
      <c r="AC5419" t="s">
        <v>665</v>
      </c>
      <c r="AD5419" t="s">
        <v>665</v>
      </c>
      <c r="AE5419" t="s">
        <v>665</v>
      </c>
      <c r="AF5419" t="s">
        <v>665</v>
      </c>
    </row>
    <row r="5420" spans="1:32">
      <c r="A5420">
        <v>120317</v>
      </c>
      <c r="B5420" t="s">
        <v>85</v>
      </c>
      <c r="C5420" t="s">
        <v>664</v>
      </c>
      <c r="D5420" t="s">
        <v>665</v>
      </c>
      <c r="E5420" t="s">
        <v>664</v>
      </c>
      <c r="F5420" t="s">
        <v>664</v>
      </c>
      <c r="G5420" t="s">
        <v>665</v>
      </c>
      <c r="H5420" t="s">
        <v>664</v>
      </c>
      <c r="I5420" t="s">
        <v>664</v>
      </c>
      <c r="J5420" t="s">
        <v>665</v>
      </c>
      <c r="K5420" t="s">
        <v>664</v>
      </c>
      <c r="L5420" t="s">
        <v>663</v>
      </c>
      <c r="M5420" t="s">
        <v>664</v>
      </c>
      <c r="N5420" t="s">
        <v>663</v>
      </c>
      <c r="O5420" t="s">
        <v>664</v>
      </c>
      <c r="P5420" t="s">
        <v>664</v>
      </c>
      <c r="Q5420" t="s">
        <v>663</v>
      </c>
      <c r="R5420" t="s">
        <v>664</v>
      </c>
      <c r="S5420" t="s">
        <v>665</v>
      </c>
      <c r="T5420" t="s">
        <v>664</v>
      </c>
      <c r="U5420" t="s">
        <v>665</v>
      </c>
      <c r="V5420" t="s">
        <v>664</v>
      </c>
      <c r="W5420" t="s">
        <v>664</v>
      </c>
      <c r="X5420" t="s">
        <v>665</v>
      </c>
      <c r="Y5420" t="s">
        <v>664</v>
      </c>
      <c r="Z5420" t="s">
        <v>664</v>
      </c>
      <c r="AA5420" t="s">
        <v>665</v>
      </c>
      <c r="AB5420" t="s">
        <v>665</v>
      </c>
      <c r="AC5420" t="s">
        <v>664</v>
      </c>
      <c r="AD5420" t="s">
        <v>664</v>
      </c>
      <c r="AE5420" t="s">
        <v>664</v>
      </c>
      <c r="AF5420" t="s">
        <v>664</v>
      </c>
    </row>
    <row r="5421" spans="1:32">
      <c r="A5421">
        <v>121462</v>
      </c>
      <c r="B5421" t="s">
        <v>85</v>
      </c>
      <c r="C5421" t="s">
        <v>664</v>
      </c>
      <c r="D5421" t="s">
        <v>664</v>
      </c>
      <c r="E5421" t="s">
        <v>664</v>
      </c>
      <c r="F5421" t="s">
        <v>664</v>
      </c>
      <c r="G5421" t="s">
        <v>664</v>
      </c>
      <c r="H5421" t="s">
        <v>664</v>
      </c>
      <c r="I5421" t="s">
        <v>664</v>
      </c>
      <c r="J5421" t="s">
        <v>664</v>
      </c>
      <c r="K5421" t="s">
        <v>664</v>
      </c>
      <c r="L5421" t="s">
        <v>664</v>
      </c>
      <c r="M5421" t="s">
        <v>664</v>
      </c>
      <c r="N5421" t="s">
        <v>664</v>
      </c>
      <c r="O5421" t="s">
        <v>664</v>
      </c>
      <c r="P5421" t="s">
        <v>665</v>
      </c>
      <c r="Q5421" t="s">
        <v>664</v>
      </c>
      <c r="R5421" t="s">
        <v>664</v>
      </c>
      <c r="S5421" t="s">
        <v>664</v>
      </c>
      <c r="T5421" t="s">
        <v>664</v>
      </c>
      <c r="U5421" t="s">
        <v>664</v>
      </c>
      <c r="V5421" t="s">
        <v>664</v>
      </c>
      <c r="W5421" t="s">
        <v>664</v>
      </c>
      <c r="X5421" t="s">
        <v>665</v>
      </c>
      <c r="Y5421" t="s">
        <v>664</v>
      </c>
      <c r="Z5421" t="s">
        <v>664</v>
      </c>
      <c r="AA5421" t="s">
        <v>665</v>
      </c>
      <c r="AB5421" t="s">
        <v>665</v>
      </c>
      <c r="AC5421" t="s">
        <v>664</v>
      </c>
      <c r="AD5421" t="s">
        <v>664</v>
      </c>
      <c r="AE5421" t="s">
        <v>664</v>
      </c>
      <c r="AF5421" t="s">
        <v>664</v>
      </c>
    </row>
    <row r="5422" spans="1:32">
      <c r="A5422">
        <v>121467</v>
      </c>
      <c r="B5422" t="s">
        <v>85</v>
      </c>
      <c r="C5422" t="s">
        <v>664</v>
      </c>
      <c r="D5422" t="s">
        <v>664</v>
      </c>
      <c r="E5422" t="s">
        <v>664</v>
      </c>
      <c r="F5422" t="s">
        <v>664</v>
      </c>
      <c r="G5422" t="s">
        <v>664</v>
      </c>
      <c r="H5422" t="s">
        <v>664</v>
      </c>
      <c r="I5422" t="s">
        <v>664</v>
      </c>
      <c r="J5422" t="s">
        <v>664</v>
      </c>
      <c r="K5422" t="s">
        <v>664</v>
      </c>
      <c r="L5422" t="s">
        <v>664</v>
      </c>
      <c r="M5422" t="s">
        <v>664</v>
      </c>
      <c r="N5422" t="s">
        <v>664</v>
      </c>
      <c r="O5422" t="s">
        <v>664</v>
      </c>
      <c r="P5422" t="s">
        <v>664</v>
      </c>
      <c r="Q5422" t="s">
        <v>664</v>
      </c>
      <c r="R5422" t="s">
        <v>664</v>
      </c>
      <c r="S5422" t="s">
        <v>664</v>
      </c>
      <c r="T5422" t="s">
        <v>665</v>
      </c>
      <c r="U5422" t="s">
        <v>664</v>
      </c>
      <c r="V5422" t="s">
        <v>664</v>
      </c>
      <c r="W5422" t="s">
        <v>664</v>
      </c>
      <c r="X5422" t="s">
        <v>664</v>
      </c>
      <c r="Y5422" t="s">
        <v>664</v>
      </c>
      <c r="Z5422" t="s">
        <v>664</v>
      </c>
      <c r="AA5422" t="s">
        <v>664</v>
      </c>
      <c r="AB5422" t="s">
        <v>664</v>
      </c>
      <c r="AC5422" t="s">
        <v>665</v>
      </c>
      <c r="AD5422" t="s">
        <v>664</v>
      </c>
      <c r="AE5422" t="s">
        <v>664</v>
      </c>
      <c r="AF5422" t="s">
        <v>665</v>
      </c>
    </row>
    <row r="5423" spans="1:32">
      <c r="A5423">
        <v>105646</v>
      </c>
      <c r="B5423" t="s">
        <v>93</v>
      </c>
      <c r="C5423" t="s">
        <v>664</v>
      </c>
      <c r="D5423" t="s">
        <v>664</v>
      </c>
      <c r="E5423" t="s">
        <v>664</v>
      </c>
      <c r="F5423" t="s">
        <v>664</v>
      </c>
      <c r="G5423" t="s">
        <v>665</v>
      </c>
      <c r="H5423" t="s">
        <v>665</v>
      </c>
      <c r="I5423" t="s">
        <v>664</v>
      </c>
      <c r="J5423" t="s">
        <v>664</v>
      </c>
      <c r="K5423" t="s">
        <v>664</v>
      </c>
      <c r="L5423" t="s">
        <v>665</v>
      </c>
      <c r="M5423" t="s">
        <v>665</v>
      </c>
      <c r="N5423" t="s">
        <v>663</v>
      </c>
      <c r="O5423" t="s">
        <v>663</v>
      </c>
      <c r="P5423" t="s">
        <v>663</v>
      </c>
      <c r="Q5423" t="s">
        <v>663</v>
      </c>
      <c r="R5423" t="s">
        <v>665</v>
      </c>
      <c r="S5423" t="s">
        <v>663</v>
      </c>
      <c r="T5423" t="s">
        <v>665</v>
      </c>
      <c r="U5423" t="s">
        <v>663</v>
      </c>
      <c r="V5423" t="s">
        <v>663</v>
      </c>
      <c r="W5423" t="s">
        <v>664</v>
      </c>
      <c r="X5423" t="s">
        <v>664</v>
      </c>
      <c r="Y5423" t="s">
        <v>664</v>
      </c>
      <c r="Z5423" t="s">
        <v>664</v>
      </c>
      <c r="AA5423" t="s">
        <v>664</v>
      </c>
    </row>
    <row r="5424" spans="1:32">
      <c r="A5424">
        <v>105825</v>
      </c>
      <c r="B5424" t="s">
        <v>93</v>
      </c>
      <c r="C5424" t="s">
        <v>664</v>
      </c>
      <c r="D5424" t="s">
        <v>664</v>
      </c>
      <c r="E5424" t="s">
        <v>665</v>
      </c>
      <c r="F5424" t="s">
        <v>664</v>
      </c>
      <c r="G5424" t="s">
        <v>664</v>
      </c>
      <c r="H5424" t="s">
        <v>664</v>
      </c>
      <c r="I5424" t="s">
        <v>665</v>
      </c>
      <c r="J5424" t="s">
        <v>664</v>
      </c>
      <c r="K5424" t="s">
        <v>664</v>
      </c>
      <c r="L5424" t="s">
        <v>664</v>
      </c>
      <c r="M5424" t="s">
        <v>664</v>
      </c>
      <c r="N5424" t="s">
        <v>663</v>
      </c>
      <c r="O5424" t="s">
        <v>663</v>
      </c>
      <c r="P5424" t="s">
        <v>664</v>
      </c>
      <c r="Q5424" t="s">
        <v>663</v>
      </c>
      <c r="R5424" t="s">
        <v>663</v>
      </c>
      <c r="S5424" t="s">
        <v>663</v>
      </c>
      <c r="T5424" t="s">
        <v>663</v>
      </c>
      <c r="U5424" t="s">
        <v>665</v>
      </c>
      <c r="V5424" t="s">
        <v>665</v>
      </c>
      <c r="W5424" t="s">
        <v>664</v>
      </c>
      <c r="X5424" t="s">
        <v>664</v>
      </c>
      <c r="Y5424" t="s">
        <v>664</v>
      </c>
      <c r="Z5424" t="s">
        <v>664</v>
      </c>
      <c r="AA5424" t="s">
        <v>664</v>
      </c>
    </row>
    <row r="5425" spans="1:27">
      <c r="A5425">
        <v>111328</v>
      </c>
      <c r="B5425" t="s">
        <v>93</v>
      </c>
      <c r="C5425" t="s">
        <v>663</v>
      </c>
      <c r="D5425" t="s">
        <v>663</v>
      </c>
      <c r="E5425" t="s">
        <v>665</v>
      </c>
      <c r="F5425" t="s">
        <v>665</v>
      </c>
      <c r="G5425" t="s">
        <v>664</v>
      </c>
      <c r="H5425" t="s">
        <v>665</v>
      </c>
      <c r="I5425" t="s">
        <v>665</v>
      </c>
      <c r="J5425" t="s">
        <v>663</v>
      </c>
      <c r="K5425" t="s">
        <v>663</v>
      </c>
      <c r="L5425" t="s">
        <v>664</v>
      </c>
      <c r="M5425" t="s">
        <v>665</v>
      </c>
      <c r="N5425" t="s">
        <v>663</v>
      </c>
      <c r="O5425" t="s">
        <v>664</v>
      </c>
      <c r="P5425" t="s">
        <v>665</v>
      </c>
      <c r="Q5425" t="s">
        <v>663</v>
      </c>
      <c r="R5425" t="s">
        <v>665</v>
      </c>
      <c r="S5425" t="s">
        <v>665</v>
      </c>
      <c r="T5425" t="s">
        <v>664</v>
      </c>
      <c r="U5425" t="s">
        <v>663</v>
      </c>
      <c r="V5425" t="s">
        <v>665</v>
      </c>
      <c r="W5425" t="s">
        <v>664</v>
      </c>
      <c r="X5425" t="s">
        <v>664</v>
      </c>
      <c r="Y5425" t="s">
        <v>664</v>
      </c>
      <c r="Z5425" t="s">
        <v>664</v>
      </c>
      <c r="AA5425" t="s">
        <v>664</v>
      </c>
    </row>
    <row r="5426" spans="1:27">
      <c r="A5426">
        <v>113768</v>
      </c>
      <c r="B5426" t="s">
        <v>93</v>
      </c>
      <c r="C5426" t="s">
        <v>663</v>
      </c>
      <c r="D5426" t="s">
        <v>663</v>
      </c>
      <c r="E5426" t="s">
        <v>663</v>
      </c>
      <c r="F5426" t="s">
        <v>665</v>
      </c>
      <c r="G5426" t="s">
        <v>663</v>
      </c>
      <c r="H5426" t="s">
        <v>665</v>
      </c>
      <c r="I5426" t="s">
        <v>663</v>
      </c>
      <c r="J5426" t="s">
        <v>663</v>
      </c>
      <c r="K5426" t="s">
        <v>663</v>
      </c>
      <c r="L5426" t="s">
        <v>663</v>
      </c>
      <c r="M5426" t="s">
        <v>663</v>
      </c>
      <c r="N5426" t="s">
        <v>665</v>
      </c>
      <c r="O5426" t="s">
        <v>665</v>
      </c>
      <c r="P5426" t="s">
        <v>663</v>
      </c>
      <c r="Q5426" t="s">
        <v>663</v>
      </c>
      <c r="R5426" t="s">
        <v>665</v>
      </c>
      <c r="S5426" t="s">
        <v>664</v>
      </c>
      <c r="T5426" t="s">
        <v>664</v>
      </c>
      <c r="U5426" t="s">
        <v>665</v>
      </c>
      <c r="V5426" t="s">
        <v>664</v>
      </c>
      <c r="W5426" t="s">
        <v>664</v>
      </c>
      <c r="X5426" t="s">
        <v>664</v>
      </c>
      <c r="Y5426" t="s">
        <v>664</v>
      </c>
      <c r="Z5426" t="s">
        <v>664</v>
      </c>
      <c r="AA5426" t="s">
        <v>664</v>
      </c>
    </row>
    <row r="5427" spans="1:27">
      <c r="A5427">
        <v>113823</v>
      </c>
      <c r="B5427" t="s">
        <v>93</v>
      </c>
      <c r="C5427" t="s">
        <v>663</v>
      </c>
      <c r="D5427" t="s">
        <v>663</v>
      </c>
      <c r="E5427" t="s">
        <v>665</v>
      </c>
      <c r="F5427" t="s">
        <v>663</v>
      </c>
      <c r="G5427" t="s">
        <v>663</v>
      </c>
      <c r="H5427" t="s">
        <v>663</v>
      </c>
      <c r="I5427" t="s">
        <v>663</v>
      </c>
      <c r="J5427" t="s">
        <v>663</v>
      </c>
      <c r="K5427" t="s">
        <v>663</v>
      </c>
      <c r="L5427" t="s">
        <v>663</v>
      </c>
      <c r="M5427" t="s">
        <v>665</v>
      </c>
      <c r="N5427" t="s">
        <v>663</v>
      </c>
      <c r="O5427" t="s">
        <v>663</v>
      </c>
      <c r="P5427" t="s">
        <v>663</v>
      </c>
      <c r="Q5427" t="s">
        <v>663</v>
      </c>
      <c r="R5427" t="s">
        <v>665</v>
      </c>
      <c r="S5427" t="s">
        <v>664</v>
      </c>
      <c r="T5427" t="s">
        <v>664</v>
      </c>
      <c r="U5427" t="s">
        <v>664</v>
      </c>
      <c r="V5427" t="s">
        <v>663</v>
      </c>
      <c r="W5427" t="s">
        <v>664</v>
      </c>
      <c r="X5427" t="s">
        <v>664</v>
      </c>
      <c r="Y5427" t="s">
        <v>664</v>
      </c>
      <c r="Z5427" t="s">
        <v>664</v>
      </c>
      <c r="AA5427" t="s">
        <v>664</v>
      </c>
    </row>
    <row r="5428" spans="1:27">
      <c r="A5428">
        <v>115755</v>
      </c>
      <c r="B5428" t="s">
        <v>93</v>
      </c>
      <c r="C5428" t="s">
        <v>665</v>
      </c>
      <c r="D5428" t="s">
        <v>664</v>
      </c>
      <c r="E5428" t="s">
        <v>665</v>
      </c>
      <c r="F5428" t="s">
        <v>665</v>
      </c>
      <c r="G5428" t="s">
        <v>665</v>
      </c>
      <c r="H5428" t="s">
        <v>665</v>
      </c>
      <c r="I5428" t="s">
        <v>664</v>
      </c>
      <c r="J5428" t="s">
        <v>665</v>
      </c>
      <c r="K5428" t="s">
        <v>664</v>
      </c>
      <c r="L5428" t="s">
        <v>663</v>
      </c>
      <c r="M5428" t="s">
        <v>665</v>
      </c>
      <c r="N5428" t="s">
        <v>664</v>
      </c>
      <c r="O5428" t="s">
        <v>664</v>
      </c>
      <c r="P5428" t="s">
        <v>664</v>
      </c>
      <c r="Q5428" t="s">
        <v>663</v>
      </c>
      <c r="R5428" t="s">
        <v>663</v>
      </c>
      <c r="S5428" t="s">
        <v>665</v>
      </c>
      <c r="T5428" t="s">
        <v>664</v>
      </c>
      <c r="U5428" t="s">
        <v>664</v>
      </c>
      <c r="V5428" t="s">
        <v>665</v>
      </c>
      <c r="W5428" t="s">
        <v>664</v>
      </c>
      <c r="X5428" t="s">
        <v>664</v>
      </c>
      <c r="Y5428" t="s">
        <v>664</v>
      </c>
      <c r="Z5428" t="s">
        <v>664</v>
      </c>
      <c r="AA5428" t="s">
        <v>664</v>
      </c>
    </row>
    <row r="5429" spans="1:27">
      <c r="A5429">
        <v>115985</v>
      </c>
      <c r="B5429" t="s">
        <v>93</v>
      </c>
      <c r="C5429" t="s">
        <v>664</v>
      </c>
      <c r="D5429" t="s">
        <v>665</v>
      </c>
      <c r="E5429" t="s">
        <v>664</v>
      </c>
      <c r="F5429" t="s">
        <v>664</v>
      </c>
      <c r="G5429" t="s">
        <v>664</v>
      </c>
      <c r="H5429" t="s">
        <v>664</v>
      </c>
      <c r="I5429" t="s">
        <v>664</v>
      </c>
      <c r="J5429" t="s">
        <v>663</v>
      </c>
      <c r="K5429" t="s">
        <v>664</v>
      </c>
      <c r="L5429" t="s">
        <v>665</v>
      </c>
      <c r="M5429" t="s">
        <v>664</v>
      </c>
      <c r="N5429" t="s">
        <v>665</v>
      </c>
      <c r="O5429" t="s">
        <v>665</v>
      </c>
      <c r="P5429" t="s">
        <v>664</v>
      </c>
      <c r="Q5429" t="s">
        <v>664</v>
      </c>
      <c r="R5429" t="s">
        <v>665</v>
      </c>
      <c r="S5429" t="s">
        <v>665</v>
      </c>
      <c r="T5429" t="s">
        <v>664</v>
      </c>
      <c r="U5429" t="s">
        <v>664</v>
      </c>
      <c r="V5429" t="s">
        <v>663</v>
      </c>
      <c r="W5429" t="s">
        <v>664</v>
      </c>
      <c r="X5429" t="s">
        <v>664</v>
      </c>
      <c r="Y5429" t="s">
        <v>664</v>
      </c>
      <c r="Z5429" t="s">
        <v>664</v>
      </c>
      <c r="AA5429" t="s">
        <v>664</v>
      </c>
    </row>
    <row r="5430" spans="1:27">
      <c r="A5430">
        <v>116073</v>
      </c>
      <c r="B5430" t="s">
        <v>93</v>
      </c>
      <c r="C5430" t="s">
        <v>664</v>
      </c>
      <c r="D5430" t="s">
        <v>664</v>
      </c>
      <c r="E5430" t="s">
        <v>665</v>
      </c>
      <c r="F5430" t="s">
        <v>664</v>
      </c>
      <c r="G5430" t="s">
        <v>664</v>
      </c>
      <c r="H5430" t="s">
        <v>665</v>
      </c>
      <c r="I5430" t="s">
        <v>665</v>
      </c>
      <c r="J5430" t="s">
        <v>665</v>
      </c>
      <c r="K5430" t="s">
        <v>665</v>
      </c>
      <c r="L5430" t="s">
        <v>665</v>
      </c>
      <c r="M5430" t="s">
        <v>665</v>
      </c>
      <c r="N5430" t="s">
        <v>664</v>
      </c>
      <c r="O5430" t="s">
        <v>664</v>
      </c>
      <c r="P5430" t="s">
        <v>664</v>
      </c>
      <c r="Q5430" t="s">
        <v>664</v>
      </c>
      <c r="R5430" t="s">
        <v>664</v>
      </c>
      <c r="S5430" t="s">
        <v>664</v>
      </c>
      <c r="T5430" t="s">
        <v>664</v>
      </c>
      <c r="U5430" t="s">
        <v>664</v>
      </c>
      <c r="V5430" t="s">
        <v>664</v>
      </c>
      <c r="W5430" t="s">
        <v>664</v>
      </c>
      <c r="X5430" t="s">
        <v>664</v>
      </c>
      <c r="Y5430" t="s">
        <v>664</v>
      </c>
      <c r="Z5430" t="s">
        <v>664</v>
      </c>
      <c r="AA5430" t="s">
        <v>664</v>
      </c>
    </row>
    <row r="5431" spans="1:27">
      <c r="A5431">
        <v>116431</v>
      </c>
      <c r="B5431" t="s">
        <v>93</v>
      </c>
      <c r="C5431" t="s">
        <v>664</v>
      </c>
      <c r="D5431" t="s">
        <v>664</v>
      </c>
      <c r="E5431" t="s">
        <v>663</v>
      </c>
      <c r="F5431" t="s">
        <v>665</v>
      </c>
      <c r="G5431" t="s">
        <v>664</v>
      </c>
      <c r="H5431" t="s">
        <v>665</v>
      </c>
      <c r="I5431" t="s">
        <v>665</v>
      </c>
      <c r="J5431" t="s">
        <v>664</v>
      </c>
      <c r="K5431" t="s">
        <v>664</v>
      </c>
      <c r="L5431" t="s">
        <v>665</v>
      </c>
      <c r="M5431" t="s">
        <v>663</v>
      </c>
      <c r="N5431" t="s">
        <v>663</v>
      </c>
      <c r="O5431" t="s">
        <v>663</v>
      </c>
      <c r="P5431" t="s">
        <v>663</v>
      </c>
      <c r="Q5431" t="s">
        <v>665</v>
      </c>
      <c r="R5431" t="s">
        <v>665</v>
      </c>
      <c r="S5431" t="s">
        <v>665</v>
      </c>
      <c r="T5431" t="s">
        <v>664</v>
      </c>
      <c r="U5431" t="s">
        <v>665</v>
      </c>
      <c r="V5431" t="s">
        <v>665</v>
      </c>
      <c r="W5431" t="s">
        <v>664</v>
      </c>
      <c r="X5431" t="s">
        <v>664</v>
      </c>
      <c r="Y5431" t="s">
        <v>664</v>
      </c>
      <c r="Z5431" t="s">
        <v>664</v>
      </c>
      <c r="AA5431" t="s">
        <v>664</v>
      </c>
    </row>
    <row r="5432" spans="1:27">
      <c r="A5432">
        <v>116438</v>
      </c>
      <c r="B5432" t="s">
        <v>93</v>
      </c>
      <c r="C5432" t="s">
        <v>664</v>
      </c>
      <c r="D5432" t="s">
        <v>664</v>
      </c>
      <c r="E5432" t="s">
        <v>664</v>
      </c>
      <c r="F5432" t="s">
        <v>664</v>
      </c>
      <c r="G5432" t="s">
        <v>664</v>
      </c>
      <c r="H5432" t="s">
        <v>664</v>
      </c>
      <c r="I5432" t="s">
        <v>664</v>
      </c>
      <c r="J5432" t="s">
        <v>664</v>
      </c>
      <c r="K5432" t="s">
        <v>665</v>
      </c>
      <c r="L5432" t="s">
        <v>665</v>
      </c>
      <c r="M5432" t="s">
        <v>665</v>
      </c>
      <c r="N5432" t="s">
        <v>663</v>
      </c>
      <c r="O5432" t="s">
        <v>665</v>
      </c>
      <c r="P5432" t="s">
        <v>665</v>
      </c>
      <c r="Q5432" t="s">
        <v>663</v>
      </c>
      <c r="R5432" t="s">
        <v>665</v>
      </c>
      <c r="S5432" t="s">
        <v>664</v>
      </c>
      <c r="T5432" t="s">
        <v>664</v>
      </c>
      <c r="U5432" t="s">
        <v>663</v>
      </c>
      <c r="V5432" t="s">
        <v>664</v>
      </c>
      <c r="W5432" t="s">
        <v>664</v>
      </c>
      <c r="X5432" t="s">
        <v>664</v>
      </c>
      <c r="Y5432" t="s">
        <v>664</v>
      </c>
      <c r="Z5432" t="s">
        <v>664</v>
      </c>
      <c r="AA5432" t="s">
        <v>664</v>
      </c>
    </row>
    <row r="5433" spans="1:27">
      <c r="A5433">
        <v>116841</v>
      </c>
      <c r="B5433" t="s">
        <v>93</v>
      </c>
      <c r="C5433" t="s">
        <v>665</v>
      </c>
      <c r="D5433" t="s">
        <v>665</v>
      </c>
      <c r="E5433" t="s">
        <v>663</v>
      </c>
      <c r="F5433" t="s">
        <v>665</v>
      </c>
      <c r="G5433" t="s">
        <v>663</v>
      </c>
      <c r="H5433" t="s">
        <v>665</v>
      </c>
      <c r="I5433" t="s">
        <v>663</v>
      </c>
      <c r="J5433" t="s">
        <v>663</v>
      </c>
      <c r="K5433" t="s">
        <v>664</v>
      </c>
      <c r="L5433" t="s">
        <v>663</v>
      </c>
      <c r="M5433" t="s">
        <v>665</v>
      </c>
      <c r="N5433" t="s">
        <v>665</v>
      </c>
      <c r="O5433" t="s">
        <v>664</v>
      </c>
      <c r="P5433" t="s">
        <v>663</v>
      </c>
      <c r="Q5433" t="s">
        <v>663</v>
      </c>
      <c r="R5433" t="s">
        <v>663</v>
      </c>
      <c r="S5433" t="s">
        <v>664</v>
      </c>
      <c r="T5433" t="s">
        <v>664</v>
      </c>
      <c r="U5433" t="s">
        <v>665</v>
      </c>
      <c r="V5433" t="s">
        <v>665</v>
      </c>
      <c r="W5433" t="s">
        <v>664</v>
      </c>
      <c r="X5433" t="s">
        <v>664</v>
      </c>
      <c r="Y5433" t="s">
        <v>664</v>
      </c>
      <c r="Z5433" t="s">
        <v>664</v>
      </c>
      <c r="AA5433" t="s">
        <v>664</v>
      </c>
    </row>
    <row r="5434" spans="1:27">
      <c r="A5434">
        <v>117145</v>
      </c>
      <c r="B5434" t="s">
        <v>93</v>
      </c>
      <c r="C5434" t="s">
        <v>665</v>
      </c>
      <c r="D5434" t="s">
        <v>665</v>
      </c>
      <c r="E5434" t="s">
        <v>665</v>
      </c>
      <c r="F5434" t="s">
        <v>665</v>
      </c>
      <c r="G5434" t="s">
        <v>665</v>
      </c>
      <c r="H5434" t="s">
        <v>665</v>
      </c>
      <c r="I5434" t="s">
        <v>665</v>
      </c>
      <c r="J5434" t="s">
        <v>665</v>
      </c>
      <c r="K5434" t="s">
        <v>665</v>
      </c>
      <c r="L5434" t="s">
        <v>665</v>
      </c>
      <c r="M5434" t="s">
        <v>663</v>
      </c>
      <c r="N5434" t="s">
        <v>663</v>
      </c>
      <c r="O5434" t="s">
        <v>663</v>
      </c>
      <c r="P5434" t="s">
        <v>665</v>
      </c>
      <c r="Q5434" t="s">
        <v>663</v>
      </c>
      <c r="R5434" t="s">
        <v>664</v>
      </c>
      <c r="S5434" t="s">
        <v>664</v>
      </c>
      <c r="T5434" t="s">
        <v>664</v>
      </c>
      <c r="U5434" t="s">
        <v>664</v>
      </c>
      <c r="V5434" t="s">
        <v>664</v>
      </c>
      <c r="W5434" t="s">
        <v>664</v>
      </c>
      <c r="X5434" t="s">
        <v>664</v>
      </c>
      <c r="Y5434" t="s">
        <v>664</v>
      </c>
      <c r="Z5434" t="s">
        <v>664</v>
      </c>
      <c r="AA5434" t="s">
        <v>664</v>
      </c>
    </row>
    <row r="5435" spans="1:27">
      <c r="A5435">
        <v>117331</v>
      </c>
      <c r="B5435" t="s">
        <v>93</v>
      </c>
      <c r="C5435" t="s">
        <v>665</v>
      </c>
      <c r="D5435" t="s">
        <v>663</v>
      </c>
      <c r="E5435" t="s">
        <v>665</v>
      </c>
      <c r="F5435" t="s">
        <v>665</v>
      </c>
      <c r="G5435" t="s">
        <v>665</v>
      </c>
      <c r="H5435" t="s">
        <v>665</v>
      </c>
      <c r="I5435" t="s">
        <v>665</v>
      </c>
      <c r="J5435" t="s">
        <v>665</v>
      </c>
      <c r="K5435" t="s">
        <v>663</v>
      </c>
      <c r="L5435" t="s">
        <v>665</v>
      </c>
      <c r="M5435" t="s">
        <v>665</v>
      </c>
      <c r="N5435" t="s">
        <v>663</v>
      </c>
      <c r="O5435" t="s">
        <v>663</v>
      </c>
      <c r="P5435" t="s">
        <v>663</v>
      </c>
      <c r="Q5435" t="s">
        <v>663</v>
      </c>
      <c r="R5435" t="s">
        <v>665</v>
      </c>
      <c r="S5435" t="s">
        <v>664</v>
      </c>
      <c r="T5435" t="s">
        <v>664</v>
      </c>
      <c r="U5435" t="s">
        <v>664</v>
      </c>
      <c r="V5435" t="s">
        <v>664</v>
      </c>
      <c r="W5435" t="s">
        <v>664</v>
      </c>
      <c r="X5435" t="s">
        <v>664</v>
      </c>
      <c r="Y5435" t="s">
        <v>664</v>
      </c>
      <c r="Z5435" t="s">
        <v>664</v>
      </c>
      <c r="AA5435" t="s">
        <v>664</v>
      </c>
    </row>
    <row r="5436" spans="1:27">
      <c r="A5436">
        <v>117805</v>
      </c>
      <c r="B5436" t="s">
        <v>93</v>
      </c>
      <c r="C5436" t="s">
        <v>664</v>
      </c>
      <c r="D5436" t="s">
        <v>663</v>
      </c>
      <c r="E5436" t="s">
        <v>664</v>
      </c>
      <c r="F5436" t="s">
        <v>664</v>
      </c>
      <c r="G5436" t="s">
        <v>664</v>
      </c>
      <c r="H5436" t="s">
        <v>664</v>
      </c>
      <c r="I5436" t="s">
        <v>665</v>
      </c>
      <c r="J5436" t="s">
        <v>663</v>
      </c>
      <c r="K5436" t="s">
        <v>664</v>
      </c>
      <c r="L5436" t="s">
        <v>665</v>
      </c>
      <c r="M5436" t="s">
        <v>665</v>
      </c>
      <c r="N5436" t="s">
        <v>665</v>
      </c>
      <c r="O5436" t="s">
        <v>663</v>
      </c>
      <c r="P5436" t="s">
        <v>663</v>
      </c>
      <c r="Q5436" t="s">
        <v>663</v>
      </c>
      <c r="R5436" t="s">
        <v>665</v>
      </c>
      <c r="S5436" t="s">
        <v>663</v>
      </c>
      <c r="T5436" t="s">
        <v>664</v>
      </c>
      <c r="U5436" t="s">
        <v>665</v>
      </c>
      <c r="V5436" t="s">
        <v>663</v>
      </c>
      <c r="W5436" t="s">
        <v>664</v>
      </c>
      <c r="X5436" t="s">
        <v>664</v>
      </c>
      <c r="Y5436" t="s">
        <v>664</v>
      </c>
      <c r="Z5436" t="s">
        <v>664</v>
      </c>
      <c r="AA5436" t="s">
        <v>664</v>
      </c>
    </row>
    <row r="5437" spans="1:27">
      <c r="A5437">
        <v>117815</v>
      </c>
      <c r="B5437" t="s">
        <v>93</v>
      </c>
      <c r="C5437" t="s">
        <v>665</v>
      </c>
      <c r="D5437" t="s">
        <v>663</v>
      </c>
      <c r="E5437" t="s">
        <v>663</v>
      </c>
      <c r="F5437" t="s">
        <v>665</v>
      </c>
      <c r="G5437" t="s">
        <v>663</v>
      </c>
      <c r="H5437" t="s">
        <v>665</v>
      </c>
      <c r="I5437" t="s">
        <v>663</v>
      </c>
      <c r="J5437" t="s">
        <v>665</v>
      </c>
      <c r="K5437" t="s">
        <v>665</v>
      </c>
      <c r="L5437" t="s">
        <v>663</v>
      </c>
      <c r="M5437" t="s">
        <v>665</v>
      </c>
      <c r="N5437" t="s">
        <v>664</v>
      </c>
      <c r="O5437" t="s">
        <v>663</v>
      </c>
      <c r="P5437" t="s">
        <v>663</v>
      </c>
      <c r="Q5437" t="s">
        <v>664</v>
      </c>
      <c r="R5437" t="s">
        <v>665</v>
      </c>
      <c r="S5437" t="s">
        <v>665</v>
      </c>
      <c r="T5437" t="s">
        <v>664</v>
      </c>
      <c r="U5437" t="s">
        <v>664</v>
      </c>
      <c r="V5437" t="s">
        <v>664</v>
      </c>
      <c r="W5437" t="s">
        <v>664</v>
      </c>
      <c r="X5437" t="s">
        <v>664</v>
      </c>
      <c r="Y5437" t="s">
        <v>664</v>
      </c>
      <c r="Z5437" t="s">
        <v>664</v>
      </c>
      <c r="AA5437" t="s">
        <v>664</v>
      </c>
    </row>
    <row r="5438" spans="1:27">
      <c r="A5438">
        <v>117832</v>
      </c>
      <c r="B5438" t="s">
        <v>93</v>
      </c>
      <c r="C5438" t="s">
        <v>665</v>
      </c>
      <c r="D5438" t="s">
        <v>663</v>
      </c>
      <c r="E5438" t="s">
        <v>665</v>
      </c>
      <c r="F5438" t="s">
        <v>665</v>
      </c>
      <c r="G5438" t="s">
        <v>664</v>
      </c>
      <c r="H5438" t="s">
        <v>665</v>
      </c>
      <c r="I5438" t="s">
        <v>663</v>
      </c>
      <c r="J5438" t="s">
        <v>665</v>
      </c>
      <c r="K5438" t="s">
        <v>665</v>
      </c>
      <c r="L5438" t="s">
        <v>663</v>
      </c>
      <c r="M5438" t="s">
        <v>665</v>
      </c>
      <c r="N5438" t="s">
        <v>664</v>
      </c>
      <c r="O5438" t="s">
        <v>665</v>
      </c>
      <c r="P5438" t="s">
        <v>663</v>
      </c>
      <c r="Q5438" t="s">
        <v>665</v>
      </c>
      <c r="R5438" t="s">
        <v>665</v>
      </c>
      <c r="S5438" t="s">
        <v>664</v>
      </c>
      <c r="T5438" t="s">
        <v>663</v>
      </c>
      <c r="U5438" t="s">
        <v>665</v>
      </c>
      <c r="V5438" t="s">
        <v>665</v>
      </c>
      <c r="W5438" t="s">
        <v>664</v>
      </c>
      <c r="X5438" t="s">
        <v>664</v>
      </c>
      <c r="Y5438" t="s">
        <v>664</v>
      </c>
      <c r="Z5438" t="s">
        <v>664</v>
      </c>
      <c r="AA5438" t="s">
        <v>664</v>
      </c>
    </row>
    <row r="5439" spans="1:27">
      <c r="A5439">
        <v>117892</v>
      </c>
      <c r="B5439" t="s">
        <v>93</v>
      </c>
      <c r="C5439" t="s">
        <v>665</v>
      </c>
      <c r="D5439" t="s">
        <v>663</v>
      </c>
      <c r="E5439" t="s">
        <v>663</v>
      </c>
      <c r="F5439" t="s">
        <v>665</v>
      </c>
      <c r="G5439" t="s">
        <v>665</v>
      </c>
      <c r="H5439" t="s">
        <v>665</v>
      </c>
      <c r="I5439" t="s">
        <v>665</v>
      </c>
      <c r="J5439" t="s">
        <v>665</v>
      </c>
      <c r="K5439" t="s">
        <v>665</v>
      </c>
      <c r="L5439" t="s">
        <v>665</v>
      </c>
      <c r="M5439" t="s">
        <v>665</v>
      </c>
      <c r="N5439" t="s">
        <v>663</v>
      </c>
      <c r="O5439" t="s">
        <v>665</v>
      </c>
      <c r="P5439" t="s">
        <v>663</v>
      </c>
      <c r="Q5439" t="s">
        <v>663</v>
      </c>
      <c r="R5439" t="s">
        <v>665</v>
      </c>
      <c r="S5439" t="s">
        <v>664</v>
      </c>
      <c r="T5439" t="s">
        <v>663</v>
      </c>
      <c r="U5439" t="s">
        <v>664</v>
      </c>
      <c r="V5439" t="s">
        <v>665</v>
      </c>
      <c r="W5439" t="s">
        <v>664</v>
      </c>
      <c r="X5439" t="s">
        <v>664</v>
      </c>
      <c r="Y5439" t="s">
        <v>664</v>
      </c>
      <c r="Z5439" t="s">
        <v>664</v>
      </c>
      <c r="AA5439" t="s">
        <v>664</v>
      </c>
    </row>
    <row r="5440" spans="1:27">
      <c r="A5440">
        <v>117956</v>
      </c>
      <c r="B5440" t="s">
        <v>93</v>
      </c>
      <c r="C5440" t="s">
        <v>665</v>
      </c>
      <c r="D5440" t="s">
        <v>663</v>
      </c>
      <c r="E5440" t="s">
        <v>663</v>
      </c>
      <c r="F5440" t="s">
        <v>663</v>
      </c>
      <c r="G5440" t="s">
        <v>663</v>
      </c>
      <c r="H5440" t="s">
        <v>665</v>
      </c>
      <c r="I5440" t="s">
        <v>665</v>
      </c>
      <c r="J5440" t="s">
        <v>665</v>
      </c>
      <c r="K5440" t="s">
        <v>665</v>
      </c>
      <c r="L5440" t="s">
        <v>663</v>
      </c>
      <c r="M5440" t="s">
        <v>663</v>
      </c>
      <c r="N5440" t="s">
        <v>663</v>
      </c>
      <c r="O5440" t="s">
        <v>663</v>
      </c>
      <c r="P5440" t="s">
        <v>665</v>
      </c>
      <c r="Q5440" t="s">
        <v>663</v>
      </c>
      <c r="R5440" t="s">
        <v>665</v>
      </c>
      <c r="S5440" t="s">
        <v>665</v>
      </c>
      <c r="T5440" t="s">
        <v>665</v>
      </c>
      <c r="U5440" t="s">
        <v>665</v>
      </c>
      <c r="V5440" t="s">
        <v>665</v>
      </c>
      <c r="W5440" t="s">
        <v>664</v>
      </c>
      <c r="X5440" t="s">
        <v>664</v>
      </c>
      <c r="Y5440" t="s">
        <v>664</v>
      </c>
      <c r="Z5440" t="s">
        <v>664</v>
      </c>
      <c r="AA5440" t="s">
        <v>664</v>
      </c>
    </row>
    <row r="5441" spans="1:27">
      <c r="A5441">
        <v>118044</v>
      </c>
      <c r="B5441" t="s">
        <v>93</v>
      </c>
      <c r="C5441" t="s">
        <v>665</v>
      </c>
      <c r="D5441" t="s">
        <v>665</v>
      </c>
      <c r="E5441" t="s">
        <v>665</v>
      </c>
      <c r="F5441" t="s">
        <v>665</v>
      </c>
      <c r="G5441" t="s">
        <v>665</v>
      </c>
      <c r="H5441" t="s">
        <v>665</v>
      </c>
      <c r="I5441" t="s">
        <v>665</v>
      </c>
      <c r="J5441" t="s">
        <v>665</v>
      </c>
      <c r="K5441" t="s">
        <v>665</v>
      </c>
      <c r="L5441" t="s">
        <v>665</v>
      </c>
      <c r="M5441" t="s">
        <v>663</v>
      </c>
      <c r="N5441" t="s">
        <v>664</v>
      </c>
      <c r="O5441" t="s">
        <v>663</v>
      </c>
      <c r="P5441" t="s">
        <v>664</v>
      </c>
      <c r="Q5441" t="s">
        <v>664</v>
      </c>
      <c r="R5441" t="s">
        <v>664</v>
      </c>
      <c r="S5441" t="s">
        <v>665</v>
      </c>
      <c r="T5441" t="s">
        <v>664</v>
      </c>
      <c r="U5441" t="s">
        <v>664</v>
      </c>
      <c r="V5441" t="s">
        <v>665</v>
      </c>
      <c r="W5441" t="s">
        <v>664</v>
      </c>
      <c r="X5441" t="s">
        <v>664</v>
      </c>
      <c r="Y5441" t="s">
        <v>664</v>
      </c>
      <c r="Z5441" t="s">
        <v>664</v>
      </c>
      <c r="AA5441" t="s">
        <v>664</v>
      </c>
    </row>
    <row r="5442" spans="1:27">
      <c r="A5442">
        <v>118049</v>
      </c>
      <c r="B5442" t="s">
        <v>93</v>
      </c>
      <c r="C5442" t="s">
        <v>665</v>
      </c>
      <c r="D5442" t="s">
        <v>663</v>
      </c>
      <c r="E5442" t="s">
        <v>663</v>
      </c>
      <c r="F5442" t="s">
        <v>663</v>
      </c>
      <c r="G5442" t="s">
        <v>663</v>
      </c>
      <c r="H5442" t="s">
        <v>663</v>
      </c>
      <c r="I5442" t="s">
        <v>663</v>
      </c>
      <c r="J5442" t="s">
        <v>665</v>
      </c>
      <c r="K5442" t="s">
        <v>663</v>
      </c>
      <c r="L5442" t="s">
        <v>665</v>
      </c>
      <c r="M5442" t="s">
        <v>665</v>
      </c>
      <c r="N5442" t="s">
        <v>664</v>
      </c>
      <c r="O5442" t="s">
        <v>665</v>
      </c>
      <c r="P5442" t="s">
        <v>665</v>
      </c>
      <c r="Q5442" t="s">
        <v>665</v>
      </c>
      <c r="R5442" t="s">
        <v>664</v>
      </c>
      <c r="S5442" t="s">
        <v>664</v>
      </c>
      <c r="T5442" t="s">
        <v>664</v>
      </c>
      <c r="U5442" t="s">
        <v>664</v>
      </c>
      <c r="V5442" t="s">
        <v>664</v>
      </c>
      <c r="W5442" t="s">
        <v>664</v>
      </c>
      <c r="X5442" t="s">
        <v>664</v>
      </c>
      <c r="Y5442" t="s">
        <v>664</v>
      </c>
      <c r="Z5442" t="s">
        <v>664</v>
      </c>
      <c r="AA5442" t="s">
        <v>664</v>
      </c>
    </row>
    <row r="5443" spans="1:27">
      <c r="A5443">
        <v>118058</v>
      </c>
      <c r="B5443" t="s">
        <v>93</v>
      </c>
      <c r="C5443" t="s">
        <v>665</v>
      </c>
      <c r="D5443" t="s">
        <v>663</v>
      </c>
      <c r="E5443" t="s">
        <v>663</v>
      </c>
      <c r="F5443" t="s">
        <v>665</v>
      </c>
      <c r="G5443" t="s">
        <v>663</v>
      </c>
      <c r="H5443" t="s">
        <v>663</v>
      </c>
      <c r="I5443" t="s">
        <v>665</v>
      </c>
      <c r="J5443" t="s">
        <v>665</v>
      </c>
      <c r="K5443" t="s">
        <v>663</v>
      </c>
      <c r="L5443" t="s">
        <v>665</v>
      </c>
      <c r="M5443" t="s">
        <v>663</v>
      </c>
      <c r="N5443" t="s">
        <v>664</v>
      </c>
      <c r="O5443" t="s">
        <v>663</v>
      </c>
      <c r="P5443" t="s">
        <v>663</v>
      </c>
      <c r="Q5443" t="s">
        <v>664</v>
      </c>
      <c r="R5443" t="s">
        <v>664</v>
      </c>
      <c r="S5443" t="s">
        <v>664</v>
      </c>
      <c r="T5443" t="s">
        <v>664</v>
      </c>
      <c r="U5443" t="s">
        <v>664</v>
      </c>
      <c r="V5443" t="s">
        <v>664</v>
      </c>
      <c r="W5443" t="s">
        <v>664</v>
      </c>
      <c r="X5443" t="s">
        <v>664</v>
      </c>
      <c r="Y5443" t="s">
        <v>664</v>
      </c>
      <c r="Z5443" t="s">
        <v>664</v>
      </c>
      <c r="AA5443" t="s">
        <v>664</v>
      </c>
    </row>
    <row r="5444" spans="1:27">
      <c r="A5444">
        <v>118060</v>
      </c>
      <c r="B5444" t="s">
        <v>93</v>
      </c>
      <c r="C5444" t="s">
        <v>665</v>
      </c>
      <c r="D5444" t="s">
        <v>663</v>
      </c>
      <c r="E5444" t="s">
        <v>665</v>
      </c>
      <c r="F5444" t="s">
        <v>665</v>
      </c>
      <c r="G5444" t="s">
        <v>663</v>
      </c>
      <c r="H5444" t="s">
        <v>665</v>
      </c>
      <c r="I5444" t="s">
        <v>664</v>
      </c>
      <c r="J5444" t="s">
        <v>664</v>
      </c>
      <c r="K5444" t="s">
        <v>664</v>
      </c>
      <c r="L5444" t="s">
        <v>664</v>
      </c>
      <c r="M5444" t="s">
        <v>665</v>
      </c>
      <c r="N5444" t="s">
        <v>665</v>
      </c>
      <c r="O5444" t="s">
        <v>665</v>
      </c>
      <c r="P5444" t="s">
        <v>665</v>
      </c>
      <c r="Q5444" t="s">
        <v>665</v>
      </c>
      <c r="R5444" t="s">
        <v>665</v>
      </c>
      <c r="S5444" t="s">
        <v>664</v>
      </c>
      <c r="T5444" t="s">
        <v>664</v>
      </c>
      <c r="U5444" t="s">
        <v>665</v>
      </c>
      <c r="V5444" t="s">
        <v>664</v>
      </c>
      <c r="W5444" t="s">
        <v>664</v>
      </c>
      <c r="X5444" t="s">
        <v>664</v>
      </c>
      <c r="Y5444" t="s">
        <v>664</v>
      </c>
      <c r="Z5444" t="s">
        <v>664</v>
      </c>
      <c r="AA5444" t="s">
        <v>664</v>
      </c>
    </row>
    <row r="5445" spans="1:27">
      <c r="A5445">
        <v>118162</v>
      </c>
      <c r="B5445" t="s">
        <v>93</v>
      </c>
      <c r="C5445" t="s">
        <v>665</v>
      </c>
      <c r="D5445" t="s">
        <v>663</v>
      </c>
      <c r="E5445" t="s">
        <v>663</v>
      </c>
      <c r="F5445" t="s">
        <v>665</v>
      </c>
      <c r="G5445" t="s">
        <v>663</v>
      </c>
      <c r="H5445" t="s">
        <v>665</v>
      </c>
      <c r="I5445" t="s">
        <v>663</v>
      </c>
      <c r="J5445" t="s">
        <v>664</v>
      </c>
      <c r="K5445" t="s">
        <v>665</v>
      </c>
      <c r="L5445" t="s">
        <v>665</v>
      </c>
      <c r="M5445" t="s">
        <v>665</v>
      </c>
      <c r="N5445" t="s">
        <v>663</v>
      </c>
      <c r="O5445" t="s">
        <v>663</v>
      </c>
      <c r="P5445" t="s">
        <v>665</v>
      </c>
      <c r="Q5445" t="s">
        <v>663</v>
      </c>
      <c r="R5445" t="s">
        <v>665</v>
      </c>
      <c r="S5445" t="s">
        <v>665</v>
      </c>
      <c r="T5445" t="s">
        <v>663</v>
      </c>
      <c r="U5445" t="s">
        <v>664</v>
      </c>
      <c r="V5445" t="s">
        <v>664</v>
      </c>
      <c r="W5445" t="s">
        <v>664</v>
      </c>
      <c r="X5445" t="s">
        <v>664</v>
      </c>
      <c r="Y5445" t="s">
        <v>664</v>
      </c>
      <c r="Z5445" t="s">
        <v>664</v>
      </c>
      <c r="AA5445" t="s">
        <v>664</v>
      </c>
    </row>
    <row r="5446" spans="1:27">
      <c r="A5446">
        <v>118206</v>
      </c>
      <c r="B5446" t="s">
        <v>93</v>
      </c>
      <c r="C5446" t="s">
        <v>665</v>
      </c>
      <c r="D5446" t="s">
        <v>663</v>
      </c>
      <c r="E5446" t="s">
        <v>663</v>
      </c>
      <c r="F5446" t="s">
        <v>665</v>
      </c>
      <c r="G5446" t="s">
        <v>665</v>
      </c>
      <c r="H5446" t="s">
        <v>665</v>
      </c>
      <c r="I5446" t="s">
        <v>665</v>
      </c>
      <c r="J5446" t="s">
        <v>664</v>
      </c>
      <c r="K5446" t="s">
        <v>665</v>
      </c>
      <c r="L5446" t="s">
        <v>665</v>
      </c>
      <c r="M5446" t="s">
        <v>663</v>
      </c>
      <c r="N5446" t="s">
        <v>663</v>
      </c>
      <c r="O5446" t="s">
        <v>663</v>
      </c>
      <c r="P5446" t="s">
        <v>663</v>
      </c>
      <c r="Q5446" t="s">
        <v>663</v>
      </c>
      <c r="R5446" t="s">
        <v>663</v>
      </c>
      <c r="S5446" t="s">
        <v>665</v>
      </c>
      <c r="T5446" t="s">
        <v>664</v>
      </c>
      <c r="U5446" t="s">
        <v>663</v>
      </c>
      <c r="V5446" t="s">
        <v>664</v>
      </c>
      <c r="W5446" t="s">
        <v>664</v>
      </c>
      <c r="X5446" t="s">
        <v>664</v>
      </c>
      <c r="Y5446" t="s">
        <v>664</v>
      </c>
      <c r="Z5446" t="s">
        <v>664</v>
      </c>
      <c r="AA5446" t="s">
        <v>664</v>
      </c>
    </row>
    <row r="5447" spans="1:27">
      <c r="A5447">
        <v>118265</v>
      </c>
      <c r="B5447" t="s">
        <v>93</v>
      </c>
      <c r="C5447" t="s">
        <v>665</v>
      </c>
      <c r="D5447" t="s">
        <v>663</v>
      </c>
      <c r="E5447" t="s">
        <v>665</v>
      </c>
      <c r="F5447" t="s">
        <v>665</v>
      </c>
      <c r="G5447" t="s">
        <v>665</v>
      </c>
      <c r="H5447" t="s">
        <v>665</v>
      </c>
      <c r="I5447" t="s">
        <v>665</v>
      </c>
      <c r="J5447" t="s">
        <v>665</v>
      </c>
      <c r="K5447" t="s">
        <v>663</v>
      </c>
      <c r="L5447" t="s">
        <v>665</v>
      </c>
      <c r="M5447" t="s">
        <v>665</v>
      </c>
      <c r="N5447" t="s">
        <v>665</v>
      </c>
      <c r="O5447" t="s">
        <v>663</v>
      </c>
      <c r="P5447" t="s">
        <v>664</v>
      </c>
      <c r="Q5447" t="s">
        <v>665</v>
      </c>
      <c r="R5447" t="s">
        <v>664</v>
      </c>
      <c r="S5447" t="s">
        <v>664</v>
      </c>
      <c r="T5447" t="s">
        <v>664</v>
      </c>
      <c r="U5447" t="s">
        <v>664</v>
      </c>
      <c r="V5447" t="s">
        <v>664</v>
      </c>
      <c r="W5447" t="s">
        <v>664</v>
      </c>
      <c r="X5447" t="s">
        <v>664</v>
      </c>
      <c r="Y5447" t="s">
        <v>664</v>
      </c>
      <c r="Z5447" t="s">
        <v>664</v>
      </c>
      <c r="AA5447" t="s">
        <v>664</v>
      </c>
    </row>
    <row r="5448" spans="1:27">
      <c r="A5448">
        <v>118306</v>
      </c>
      <c r="B5448" t="s">
        <v>93</v>
      </c>
      <c r="C5448" t="s">
        <v>665</v>
      </c>
      <c r="D5448" t="s">
        <v>663</v>
      </c>
      <c r="E5448" t="s">
        <v>665</v>
      </c>
      <c r="F5448" t="s">
        <v>665</v>
      </c>
      <c r="G5448" t="s">
        <v>663</v>
      </c>
      <c r="H5448" t="s">
        <v>665</v>
      </c>
      <c r="I5448" t="s">
        <v>663</v>
      </c>
      <c r="J5448" t="s">
        <v>665</v>
      </c>
      <c r="K5448" t="s">
        <v>663</v>
      </c>
      <c r="L5448" t="s">
        <v>665</v>
      </c>
      <c r="M5448" t="s">
        <v>663</v>
      </c>
      <c r="N5448" t="s">
        <v>665</v>
      </c>
      <c r="O5448" t="s">
        <v>663</v>
      </c>
      <c r="P5448" t="s">
        <v>663</v>
      </c>
      <c r="Q5448" t="s">
        <v>663</v>
      </c>
      <c r="R5448" t="s">
        <v>665</v>
      </c>
      <c r="S5448" t="s">
        <v>665</v>
      </c>
      <c r="T5448" t="s">
        <v>665</v>
      </c>
      <c r="U5448" t="s">
        <v>663</v>
      </c>
      <c r="V5448" t="s">
        <v>664</v>
      </c>
      <c r="W5448" t="s">
        <v>664</v>
      </c>
      <c r="X5448" t="s">
        <v>664</v>
      </c>
      <c r="Y5448" t="s">
        <v>664</v>
      </c>
      <c r="Z5448" t="s">
        <v>664</v>
      </c>
      <c r="AA5448" t="s">
        <v>664</v>
      </c>
    </row>
    <row r="5449" spans="1:27">
      <c r="A5449">
        <v>118473</v>
      </c>
      <c r="B5449" t="s">
        <v>93</v>
      </c>
      <c r="C5449" t="s">
        <v>665</v>
      </c>
      <c r="D5449" t="s">
        <v>663</v>
      </c>
      <c r="E5449" t="s">
        <v>663</v>
      </c>
      <c r="F5449" t="s">
        <v>663</v>
      </c>
      <c r="G5449" t="s">
        <v>664</v>
      </c>
      <c r="H5449" t="s">
        <v>665</v>
      </c>
      <c r="I5449" t="s">
        <v>663</v>
      </c>
      <c r="J5449" t="s">
        <v>663</v>
      </c>
      <c r="K5449" t="s">
        <v>665</v>
      </c>
      <c r="L5449" t="s">
        <v>663</v>
      </c>
      <c r="M5449" t="s">
        <v>665</v>
      </c>
      <c r="N5449" t="s">
        <v>663</v>
      </c>
      <c r="O5449" t="s">
        <v>665</v>
      </c>
      <c r="P5449" t="s">
        <v>663</v>
      </c>
      <c r="Q5449" t="s">
        <v>665</v>
      </c>
      <c r="R5449" t="s">
        <v>665</v>
      </c>
      <c r="S5449" t="s">
        <v>664</v>
      </c>
      <c r="T5449" t="s">
        <v>664</v>
      </c>
      <c r="U5449" t="s">
        <v>665</v>
      </c>
      <c r="V5449" t="s">
        <v>665</v>
      </c>
      <c r="W5449" t="s">
        <v>664</v>
      </c>
      <c r="X5449" t="s">
        <v>664</v>
      </c>
      <c r="Y5449" t="s">
        <v>664</v>
      </c>
      <c r="Z5449" t="s">
        <v>664</v>
      </c>
      <c r="AA5449" t="s">
        <v>664</v>
      </c>
    </row>
    <row r="5450" spans="1:27">
      <c r="A5450">
        <v>118486</v>
      </c>
      <c r="B5450" t="s">
        <v>93</v>
      </c>
      <c r="C5450" t="s">
        <v>663</v>
      </c>
      <c r="D5450" t="s">
        <v>663</v>
      </c>
      <c r="E5450" t="s">
        <v>663</v>
      </c>
      <c r="F5450" t="s">
        <v>665</v>
      </c>
      <c r="G5450" t="s">
        <v>663</v>
      </c>
      <c r="H5450" t="s">
        <v>663</v>
      </c>
      <c r="I5450" t="s">
        <v>665</v>
      </c>
      <c r="J5450" t="s">
        <v>665</v>
      </c>
      <c r="K5450" t="s">
        <v>665</v>
      </c>
      <c r="L5450" t="s">
        <v>664</v>
      </c>
      <c r="M5450" t="s">
        <v>663</v>
      </c>
      <c r="N5450" t="s">
        <v>663</v>
      </c>
      <c r="O5450" t="s">
        <v>663</v>
      </c>
      <c r="P5450" t="s">
        <v>665</v>
      </c>
      <c r="Q5450" t="s">
        <v>663</v>
      </c>
      <c r="R5450" t="s">
        <v>664</v>
      </c>
      <c r="S5450" t="s">
        <v>664</v>
      </c>
      <c r="T5450" t="s">
        <v>664</v>
      </c>
      <c r="U5450" t="s">
        <v>664</v>
      </c>
      <c r="V5450" t="s">
        <v>664</v>
      </c>
      <c r="W5450" t="s">
        <v>664</v>
      </c>
      <c r="X5450" t="s">
        <v>664</v>
      </c>
      <c r="Y5450" t="s">
        <v>664</v>
      </c>
      <c r="Z5450" t="s">
        <v>664</v>
      </c>
      <c r="AA5450" t="s">
        <v>664</v>
      </c>
    </row>
    <row r="5451" spans="1:27">
      <c r="A5451">
        <v>118530</v>
      </c>
      <c r="B5451" t="s">
        <v>93</v>
      </c>
      <c r="C5451" t="s">
        <v>665</v>
      </c>
      <c r="D5451" t="s">
        <v>665</v>
      </c>
      <c r="E5451" t="s">
        <v>665</v>
      </c>
      <c r="F5451" t="s">
        <v>665</v>
      </c>
      <c r="G5451" t="s">
        <v>665</v>
      </c>
      <c r="H5451" t="s">
        <v>665</v>
      </c>
      <c r="I5451" t="s">
        <v>665</v>
      </c>
      <c r="J5451" t="s">
        <v>665</v>
      </c>
      <c r="K5451" t="s">
        <v>665</v>
      </c>
      <c r="L5451" t="s">
        <v>665</v>
      </c>
      <c r="M5451" t="s">
        <v>665</v>
      </c>
      <c r="N5451" t="s">
        <v>663</v>
      </c>
      <c r="O5451" t="s">
        <v>663</v>
      </c>
      <c r="P5451" t="s">
        <v>664</v>
      </c>
      <c r="Q5451" t="s">
        <v>663</v>
      </c>
      <c r="R5451" t="s">
        <v>665</v>
      </c>
      <c r="S5451" t="s">
        <v>665</v>
      </c>
      <c r="T5451" t="s">
        <v>664</v>
      </c>
      <c r="U5451" t="s">
        <v>664</v>
      </c>
      <c r="V5451" t="s">
        <v>664</v>
      </c>
      <c r="W5451" t="s">
        <v>664</v>
      </c>
      <c r="X5451" t="s">
        <v>664</v>
      </c>
      <c r="Y5451" t="s">
        <v>664</v>
      </c>
      <c r="Z5451" t="s">
        <v>664</v>
      </c>
      <c r="AA5451" t="s">
        <v>664</v>
      </c>
    </row>
    <row r="5452" spans="1:27">
      <c r="A5452">
        <v>118540</v>
      </c>
      <c r="B5452" t="s">
        <v>93</v>
      </c>
      <c r="C5452" t="s">
        <v>665</v>
      </c>
      <c r="D5452" t="s">
        <v>665</v>
      </c>
      <c r="E5452" t="s">
        <v>663</v>
      </c>
      <c r="F5452" t="s">
        <v>665</v>
      </c>
      <c r="G5452" t="s">
        <v>665</v>
      </c>
      <c r="H5452" t="s">
        <v>665</v>
      </c>
      <c r="I5452" t="s">
        <v>664</v>
      </c>
      <c r="J5452" t="s">
        <v>664</v>
      </c>
      <c r="K5452" t="s">
        <v>665</v>
      </c>
      <c r="L5452" t="s">
        <v>665</v>
      </c>
      <c r="M5452" t="s">
        <v>663</v>
      </c>
      <c r="N5452" t="s">
        <v>665</v>
      </c>
      <c r="O5452" t="s">
        <v>665</v>
      </c>
      <c r="P5452" t="s">
        <v>665</v>
      </c>
      <c r="Q5452" t="s">
        <v>663</v>
      </c>
      <c r="R5452" t="s">
        <v>663</v>
      </c>
      <c r="S5452" t="s">
        <v>665</v>
      </c>
      <c r="T5452" t="s">
        <v>663</v>
      </c>
      <c r="U5452" t="s">
        <v>665</v>
      </c>
      <c r="V5452" t="s">
        <v>663</v>
      </c>
      <c r="W5452" t="s">
        <v>664</v>
      </c>
      <c r="X5452" t="s">
        <v>664</v>
      </c>
      <c r="Y5452" t="s">
        <v>664</v>
      </c>
      <c r="Z5452" t="s">
        <v>664</v>
      </c>
      <c r="AA5452" t="s">
        <v>664</v>
      </c>
    </row>
    <row r="5453" spans="1:27">
      <c r="A5453">
        <v>118597</v>
      </c>
      <c r="B5453" t="s">
        <v>93</v>
      </c>
      <c r="C5453" t="s">
        <v>665</v>
      </c>
      <c r="D5453" t="s">
        <v>663</v>
      </c>
      <c r="E5453" t="s">
        <v>663</v>
      </c>
      <c r="F5453" t="s">
        <v>665</v>
      </c>
      <c r="G5453" t="s">
        <v>663</v>
      </c>
      <c r="H5453" t="s">
        <v>665</v>
      </c>
      <c r="I5453" t="s">
        <v>665</v>
      </c>
      <c r="J5453" t="s">
        <v>665</v>
      </c>
      <c r="K5453" t="s">
        <v>665</v>
      </c>
      <c r="L5453" t="s">
        <v>664</v>
      </c>
      <c r="M5453" t="s">
        <v>663</v>
      </c>
      <c r="N5453" t="s">
        <v>663</v>
      </c>
      <c r="O5453" t="s">
        <v>663</v>
      </c>
      <c r="P5453" t="s">
        <v>665</v>
      </c>
      <c r="Q5453" t="s">
        <v>665</v>
      </c>
      <c r="R5453" t="s">
        <v>665</v>
      </c>
      <c r="S5453" t="s">
        <v>665</v>
      </c>
      <c r="T5453" t="s">
        <v>664</v>
      </c>
      <c r="U5453" t="s">
        <v>663</v>
      </c>
      <c r="V5453" t="s">
        <v>665</v>
      </c>
      <c r="W5453" t="s">
        <v>664</v>
      </c>
      <c r="X5453" t="s">
        <v>664</v>
      </c>
      <c r="Y5453" t="s">
        <v>664</v>
      </c>
      <c r="Z5453" t="s">
        <v>664</v>
      </c>
      <c r="AA5453" t="s">
        <v>664</v>
      </c>
    </row>
    <row r="5454" spans="1:27">
      <c r="A5454">
        <v>118641</v>
      </c>
      <c r="B5454" t="s">
        <v>93</v>
      </c>
      <c r="C5454" t="s">
        <v>665</v>
      </c>
      <c r="D5454" t="s">
        <v>665</v>
      </c>
      <c r="E5454" t="s">
        <v>665</v>
      </c>
      <c r="F5454" t="s">
        <v>665</v>
      </c>
      <c r="G5454" t="s">
        <v>663</v>
      </c>
      <c r="H5454" t="s">
        <v>665</v>
      </c>
      <c r="I5454" t="s">
        <v>665</v>
      </c>
      <c r="J5454" t="s">
        <v>663</v>
      </c>
      <c r="K5454" t="s">
        <v>665</v>
      </c>
      <c r="L5454" t="s">
        <v>664</v>
      </c>
      <c r="M5454" t="s">
        <v>665</v>
      </c>
      <c r="N5454" t="s">
        <v>664</v>
      </c>
      <c r="O5454" t="s">
        <v>665</v>
      </c>
      <c r="P5454" t="s">
        <v>664</v>
      </c>
      <c r="Q5454" t="s">
        <v>665</v>
      </c>
      <c r="R5454" t="s">
        <v>665</v>
      </c>
      <c r="S5454" t="s">
        <v>664</v>
      </c>
      <c r="T5454" t="s">
        <v>664</v>
      </c>
      <c r="U5454" t="s">
        <v>664</v>
      </c>
      <c r="V5454" t="s">
        <v>664</v>
      </c>
      <c r="W5454" t="s">
        <v>664</v>
      </c>
      <c r="X5454" t="s">
        <v>664</v>
      </c>
      <c r="Y5454" t="s">
        <v>664</v>
      </c>
      <c r="Z5454" t="s">
        <v>664</v>
      </c>
      <c r="AA5454" t="s">
        <v>664</v>
      </c>
    </row>
    <row r="5455" spans="1:27">
      <c r="A5455">
        <v>118665</v>
      </c>
      <c r="B5455" t="s">
        <v>93</v>
      </c>
      <c r="C5455" t="s">
        <v>665</v>
      </c>
      <c r="D5455" t="s">
        <v>663</v>
      </c>
      <c r="E5455" t="s">
        <v>663</v>
      </c>
      <c r="F5455" t="s">
        <v>665</v>
      </c>
      <c r="G5455" t="s">
        <v>664</v>
      </c>
      <c r="H5455" t="s">
        <v>665</v>
      </c>
      <c r="I5455" t="s">
        <v>665</v>
      </c>
      <c r="J5455" t="s">
        <v>663</v>
      </c>
      <c r="K5455" t="s">
        <v>665</v>
      </c>
      <c r="L5455" t="s">
        <v>663</v>
      </c>
      <c r="M5455" t="s">
        <v>665</v>
      </c>
      <c r="N5455" t="s">
        <v>663</v>
      </c>
      <c r="O5455" t="s">
        <v>663</v>
      </c>
      <c r="P5455" t="s">
        <v>663</v>
      </c>
      <c r="Q5455" t="s">
        <v>664</v>
      </c>
      <c r="R5455" t="s">
        <v>664</v>
      </c>
      <c r="S5455" t="s">
        <v>664</v>
      </c>
      <c r="T5455" t="s">
        <v>664</v>
      </c>
      <c r="U5455" t="s">
        <v>664</v>
      </c>
      <c r="V5455" t="s">
        <v>664</v>
      </c>
      <c r="W5455" t="s">
        <v>664</v>
      </c>
      <c r="X5455" t="s">
        <v>664</v>
      </c>
      <c r="Y5455" t="s">
        <v>664</v>
      </c>
      <c r="Z5455" t="s">
        <v>664</v>
      </c>
      <c r="AA5455" t="s">
        <v>664</v>
      </c>
    </row>
    <row r="5456" spans="1:27">
      <c r="A5456">
        <v>118671</v>
      </c>
      <c r="B5456" t="s">
        <v>93</v>
      </c>
      <c r="C5456" t="s">
        <v>665</v>
      </c>
      <c r="D5456" t="s">
        <v>663</v>
      </c>
      <c r="E5456" t="s">
        <v>665</v>
      </c>
      <c r="F5456" t="s">
        <v>665</v>
      </c>
      <c r="G5456" t="s">
        <v>665</v>
      </c>
      <c r="H5456" t="s">
        <v>663</v>
      </c>
      <c r="I5456" t="s">
        <v>664</v>
      </c>
      <c r="J5456" t="s">
        <v>665</v>
      </c>
      <c r="K5456" t="s">
        <v>664</v>
      </c>
      <c r="L5456" t="s">
        <v>663</v>
      </c>
      <c r="M5456" t="s">
        <v>663</v>
      </c>
      <c r="N5456" t="s">
        <v>663</v>
      </c>
      <c r="O5456" t="s">
        <v>665</v>
      </c>
      <c r="P5456" t="s">
        <v>665</v>
      </c>
      <c r="Q5456" t="s">
        <v>665</v>
      </c>
      <c r="R5456" t="s">
        <v>663</v>
      </c>
      <c r="S5456" t="s">
        <v>664</v>
      </c>
      <c r="T5456" t="s">
        <v>665</v>
      </c>
      <c r="U5456" t="s">
        <v>663</v>
      </c>
      <c r="V5456" t="s">
        <v>664</v>
      </c>
      <c r="W5456" t="s">
        <v>664</v>
      </c>
      <c r="X5456" t="s">
        <v>664</v>
      </c>
      <c r="Y5456" t="s">
        <v>664</v>
      </c>
      <c r="Z5456" t="s">
        <v>664</v>
      </c>
      <c r="AA5456" t="s">
        <v>664</v>
      </c>
    </row>
    <row r="5457" spans="1:27">
      <c r="A5457">
        <v>118672</v>
      </c>
      <c r="B5457" t="s">
        <v>93</v>
      </c>
      <c r="C5457" t="s">
        <v>665</v>
      </c>
      <c r="D5457" t="s">
        <v>665</v>
      </c>
      <c r="E5457" t="s">
        <v>665</v>
      </c>
      <c r="F5457" t="s">
        <v>665</v>
      </c>
      <c r="G5457" t="s">
        <v>665</v>
      </c>
      <c r="H5457" t="s">
        <v>665</v>
      </c>
      <c r="I5457" t="s">
        <v>665</v>
      </c>
      <c r="J5457" t="s">
        <v>665</v>
      </c>
      <c r="K5457" t="s">
        <v>665</v>
      </c>
      <c r="L5457" t="s">
        <v>664</v>
      </c>
      <c r="M5457" t="s">
        <v>665</v>
      </c>
      <c r="N5457" t="s">
        <v>663</v>
      </c>
      <c r="O5457" t="s">
        <v>665</v>
      </c>
      <c r="P5457" t="s">
        <v>663</v>
      </c>
      <c r="Q5457" t="s">
        <v>665</v>
      </c>
      <c r="R5457" t="s">
        <v>664</v>
      </c>
      <c r="S5457" t="s">
        <v>665</v>
      </c>
      <c r="T5457" t="s">
        <v>664</v>
      </c>
      <c r="U5457" t="s">
        <v>664</v>
      </c>
      <c r="V5457" t="s">
        <v>664</v>
      </c>
      <c r="W5457" t="s">
        <v>664</v>
      </c>
      <c r="X5457" t="s">
        <v>664</v>
      </c>
      <c r="Y5457" t="s">
        <v>664</v>
      </c>
      <c r="Z5457" t="s">
        <v>664</v>
      </c>
      <c r="AA5457" t="s">
        <v>664</v>
      </c>
    </row>
    <row r="5458" spans="1:27">
      <c r="A5458">
        <v>118716</v>
      </c>
      <c r="B5458" t="s">
        <v>93</v>
      </c>
      <c r="C5458" t="s">
        <v>663</v>
      </c>
      <c r="D5458" t="s">
        <v>665</v>
      </c>
      <c r="E5458" t="s">
        <v>665</v>
      </c>
      <c r="F5458" t="s">
        <v>665</v>
      </c>
      <c r="G5458" t="s">
        <v>663</v>
      </c>
      <c r="H5458" t="s">
        <v>664</v>
      </c>
      <c r="I5458" t="s">
        <v>665</v>
      </c>
      <c r="J5458" t="s">
        <v>665</v>
      </c>
      <c r="K5458" t="s">
        <v>665</v>
      </c>
      <c r="L5458" t="s">
        <v>665</v>
      </c>
      <c r="M5458" t="s">
        <v>665</v>
      </c>
      <c r="N5458" t="s">
        <v>663</v>
      </c>
      <c r="O5458" t="s">
        <v>663</v>
      </c>
      <c r="P5458" t="s">
        <v>663</v>
      </c>
      <c r="Q5458" t="s">
        <v>665</v>
      </c>
      <c r="R5458" t="s">
        <v>664</v>
      </c>
      <c r="S5458" t="s">
        <v>664</v>
      </c>
      <c r="T5458" t="s">
        <v>664</v>
      </c>
      <c r="U5458" t="s">
        <v>664</v>
      </c>
      <c r="V5458" t="s">
        <v>664</v>
      </c>
      <c r="W5458" t="s">
        <v>664</v>
      </c>
      <c r="X5458" t="s">
        <v>664</v>
      </c>
      <c r="Y5458" t="s">
        <v>664</v>
      </c>
      <c r="Z5458" t="s">
        <v>664</v>
      </c>
      <c r="AA5458" t="s">
        <v>664</v>
      </c>
    </row>
    <row r="5459" spans="1:27">
      <c r="A5459">
        <v>118722</v>
      </c>
      <c r="B5459" t="s">
        <v>93</v>
      </c>
      <c r="C5459" t="s">
        <v>665</v>
      </c>
      <c r="D5459" t="s">
        <v>665</v>
      </c>
      <c r="E5459" t="s">
        <v>664</v>
      </c>
      <c r="F5459" t="s">
        <v>665</v>
      </c>
      <c r="G5459" t="s">
        <v>665</v>
      </c>
      <c r="H5459" t="s">
        <v>665</v>
      </c>
      <c r="I5459" t="s">
        <v>665</v>
      </c>
      <c r="J5459" t="s">
        <v>665</v>
      </c>
      <c r="K5459" t="s">
        <v>665</v>
      </c>
      <c r="L5459" t="s">
        <v>665</v>
      </c>
      <c r="M5459" t="s">
        <v>665</v>
      </c>
      <c r="N5459" t="s">
        <v>665</v>
      </c>
      <c r="O5459" t="s">
        <v>665</v>
      </c>
      <c r="P5459" t="s">
        <v>665</v>
      </c>
      <c r="Q5459" t="s">
        <v>665</v>
      </c>
      <c r="R5459" t="s">
        <v>664</v>
      </c>
      <c r="S5459" t="s">
        <v>664</v>
      </c>
      <c r="T5459" t="s">
        <v>664</v>
      </c>
      <c r="U5459" t="s">
        <v>664</v>
      </c>
      <c r="V5459" t="s">
        <v>664</v>
      </c>
      <c r="W5459" t="s">
        <v>664</v>
      </c>
      <c r="X5459" t="s">
        <v>664</v>
      </c>
      <c r="Y5459" t="s">
        <v>664</v>
      </c>
      <c r="Z5459" t="s">
        <v>664</v>
      </c>
      <c r="AA5459" t="s">
        <v>664</v>
      </c>
    </row>
    <row r="5460" spans="1:27">
      <c r="A5460">
        <v>118743</v>
      </c>
      <c r="B5460" t="s">
        <v>93</v>
      </c>
      <c r="C5460" t="s">
        <v>665</v>
      </c>
      <c r="D5460" t="s">
        <v>665</v>
      </c>
      <c r="E5460" t="s">
        <v>665</v>
      </c>
      <c r="F5460" t="s">
        <v>665</v>
      </c>
      <c r="G5460" t="s">
        <v>663</v>
      </c>
      <c r="H5460" t="s">
        <v>665</v>
      </c>
      <c r="I5460" t="s">
        <v>665</v>
      </c>
      <c r="J5460" t="s">
        <v>665</v>
      </c>
      <c r="K5460" t="s">
        <v>665</v>
      </c>
      <c r="L5460" t="s">
        <v>665</v>
      </c>
      <c r="M5460" t="s">
        <v>663</v>
      </c>
      <c r="N5460" t="s">
        <v>663</v>
      </c>
      <c r="O5460" t="s">
        <v>663</v>
      </c>
      <c r="P5460" t="s">
        <v>663</v>
      </c>
      <c r="Q5460" t="s">
        <v>663</v>
      </c>
      <c r="R5460" t="s">
        <v>663</v>
      </c>
      <c r="S5460" t="s">
        <v>664</v>
      </c>
      <c r="T5460" t="s">
        <v>664</v>
      </c>
      <c r="U5460" t="s">
        <v>664</v>
      </c>
      <c r="V5460" t="s">
        <v>665</v>
      </c>
      <c r="W5460" t="s">
        <v>664</v>
      </c>
      <c r="X5460" t="s">
        <v>664</v>
      </c>
      <c r="Y5460" t="s">
        <v>664</v>
      </c>
      <c r="Z5460" t="s">
        <v>664</v>
      </c>
      <c r="AA5460" t="s">
        <v>664</v>
      </c>
    </row>
    <row r="5461" spans="1:27">
      <c r="A5461">
        <v>118809</v>
      </c>
      <c r="B5461" t="s">
        <v>93</v>
      </c>
      <c r="C5461" t="s">
        <v>665</v>
      </c>
      <c r="D5461" t="s">
        <v>663</v>
      </c>
      <c r="E5461" t="s">
        <v>665</v>
      </c>
      <c r="F5461" t="s">
        <v>665</v>
      </c>
      <c r="G5461" t="s">
        <v>663</v>
      </c>
      <c r="H5461" t="s">
        <v>663</v>
      </c>
      <c r="I5461" t="s">
        <v>665</v>
      </c>
      <c r="J5461" t="s">
        <v>664</v>
      </c>
      <c r="K5461" t="s">
        <v>665</v>
      </c>
      <c r="L5461" t="s">
        <v>663</v>
      </c>
      <c r="M5461" t="s">
        <v>665</v>
      </c>
      <c r="N5461" t="s">
        <v>665</v>
      </c>
      <c r="O5461" t="s">
        <v>663</v>
      </c>
      <c r="P5461" t="s">
        <v>663</v>
      </c>
      <c r="Q5461" t="s">
        <v>665</v>
      </c>
      <c r="R5461" t="s">
        <v>665</v>
      </c>
      <c r="S5461" t="s">
        <v>665</v>
      </c>
      <c r="T5461" t="s">
        <v>664</v>
      </c>
      <c r="U5461" t="s">
        <v>665</v>
      </c>
      <c r="V5461" t="s">
        <v>664</v>
      </c>
      <c r="W5461" t="s">
        <v>664</v>
      </c>
      <c r="X5461" t="s">
        <v>664</v>
      </c>
      <c r="Y5461" t="s">
        <v>664</v>
      </c>
      <c r="Z5461" t="s">
        <v>664</v>
      </c>
      <c r="AA5461" t="s">
        <v>664</v>
      </c>
    </row>
    <row r="5462" spans="1:27">
      <c r="A5462">
        <v>118853</v>
      </c>
      <c r="B5462" t="s">
        <v>93</v>
      </c>
      <c r="C5462" t="s">
        <v>663</v>
      </c>
      <c r="D5462" t="s">
        <v>665</v>
      </c>
      <c r="E5462" t="s">
        <v>663</v>
      </c>
      <c r="F5462" t="s">
        <v>665</v>
      </c>
      <c r="G5462" t="s">
        <v>663</v>
      </c>
      <c r="H5462" t="s">
        <v>665</v>
      </c>
      <c r="I5462" t="s">
        <v>665</v>
      </c>
      <c r="J5462" t="s">
        <v>665</v>
      </c>
      <c r="K5462" t="s">
        <v>665</v>
      </c>
      <c r="L5462" t="s">
        <v>665</v>
      </c>
      <c r="M5462" t="s">
        <v>663</v>
      </c>
      <c r="N5462" t="s">
        <v>663</v>
      </c>
      <c r="O5462" t="s">
        <v>663</v>
      </c>
      <c r="P5462" t="s">
        <v>663</v>
      </c>
      <c r="Q5462" t="s">
        <v>663</v>
      </c>
      <c r="R5462" t="s">
        <v>664</v>
      </c>
      <c r="S5462" t="s">
        <v>664</v>
      </c>
      <c r="T5462" t="s">
        <v>664</v>
      </c>
      <c r="U5462" t="s">
        <v>664</v>
      </c>
      <c r="V5462" t="s">
        <v>664</v>
      </c>
      <c r="W5462" t="s">
        <v>664</v>
      </c>
      <c r="X5462" t="s">
        <v>664</v>
      </c>
      <c r="Y5462" t="s">
        <v>664</v>
      </c>
      <c r="Z5462" t="s">
        <v>664</v>
      </c>
      <c r="AA5462" t="s">
        <v>664</v>
      </c>
    </row>
    <row r="5463" spans="1:27">
      <c r="A5463">
        <v>118872</v>
      </c>
      <c r="B5463" t="s">
        <v>93</v>
      </c>
      <c r="C5463" t="s">
        <v>665</v>
      </c>
      <c r="D5463" t="s">
        <v>663</v>
      </c>
      <c r="E5463" t="s">
        <v>663</v>
      </c>
      <c r="F5463" t="s">
        <v>665</v>
      </c>
      <c r="G5463" t="s">
        <v>663</v>
      </c>
      <c r="H5463" t="s">
        <v>663</v>
      </c>
      <c r="I5463" t="s">
        <v>665</v>
      </c>
      <c r="J5463" t="s">
        <v>665</v>
      </c>
      <c r="K5463" t="s">
        <v>665</v>
      </c>
      <c r="L5463" t="s">
        <v>663</v>
      </c>
      <c r="M5463" t="s">
        <v>663</v>
      </c>
      <c r="N5463" t="s">
        <v>665</v>
      </c>
      <c r="O5463" t="s">
        <v>663</v>
      </c>
      <c r="P5463" t="s">
        <v>665</v>
      </c>
      <c r="Q5463" t="s">
        <v>663</v>
      </c>
      <c r="R5463" t="s">
        <v>663</v>
      </c>
      <c r="S5463" t="s">
        <v>665</v>
      </c>
      <c r="T5463" t="s">
        <v>665</v>
      </c>
      <c r="U5463" t="s">
        <v>665</v>
      </c>
      <c r="V5463" t="s">
        <v>665</v>
      </c>
      <c r="W5463" t="s">
        <v>664</v>
      </c>
      <c r="X5463" t="s">
        <v>664</v>
      </c>
      <c r="Y5463" t="s">
        <v>664</v>
      </c>
      <c r="Z5463" t="s">
        <v>664</v>
      </c>
      <c r="AA5463" t="s">
        <v>664</v>
      </c>
    </row>
    <row r="5464" spans="1:27">
      <c r="A5464">
        <v>118905</v>
      </c>
      <c r="B5464" t="s">
        <v>93</v>
      </c>
      <c r="C5464" t="s">
        <v>665</v>
      </c>
      <c r="D5464" t="s">
        <v>663</v>
      </c>
      <c r="E5464" t="s">
        <v>665</v>
      </c>
      <c r="F5464" t="s">
        <v>665</v>
      </c>
      <c r="G5464" t="s">
        <v>663</v>
      </c>
      <c r="H5464" t="s">
        <v>663</v>
      </c>
      <c r="I5464" t="s">
        <v>665</v>
      </c>
      <c r="J5464" t="s">
        <v>665</v>
      </c>
      <c r="K5464" t="s">
        <v>665</v>
      </c>
      <c r="L5464" t="s">
        <v>665</v>
      </c>
      <c r="M5464" t="s">
        <v>665</v>
      </c>
      <c r="N5464" t="s">
        <v>664</v>
      </c>
      <c r="O5464" t="s">
        <v>664</v>
      </c>
      <c r="P5464" t="s">
        <v>664</v>
      </c>
      <c r="Q5464" t="s">
        <v>664</v>
      </c>
      <c r="R5464" t="s">
        <v>664</v>
      </c>
      <c r="S5464" t="s">
        <v>664</v>
      </c>
      <c r="T5464" t="s">
        <v>664</v>
      </c>
      <c r="U5464" t="s">
        <v>664</v>
      </c>
      <c r="V5464" t="s">
        <v>664</v>
      </c>
      <c r="W5464" t="s">
        <v>664</v>
      </c>
      <c r="X5464" t="s">
        <v>664</v>
      </c>
      <c r="Y5464" t="s">
        <v>664</v>
      </c>
      <c r="Z5464" t="s">
        <v>664</v>
      </c>
      <c r="AA5464" t="s">
        <v>664</v>
      </c>
    </row>
    <row r="5465" spans="1:27">
      <c r="A5465">
        <v>118929</v>
      </c>
      <c r="B5465" t="s">
        <v>93</v>
      </c>
      <c r="C5465" t="s">
        <v>665</v>
      </c>
      <c r="D5465" t="s">
        <v>665</v>
      </c>
      <c r="E5465" t="s">
        <v>665</v>
      </c>
      <c r="F5465" t="s">
        <v>665</v>
      </c>
      <c r="G5465" t="s">
        <v>665</v>
      </c>
      <c r="H5465" t="s">
        <v>665</v>
      </c>
      <c r="I5465" t="s">
        <v>665</v>
      </c>
      <c r="J5465" t="s">
        <v>665</v>
      </c>
      <c r="K5465" t="s">
        <v>665</v>
      </c>
      <c r="L5465" t="s">
        <v>663</v>
      </c>
      <c r="M5465" t="s">
        <v>665</v>
      </c>
      <c r="N5465" t="s">
        <v>663</v>
      </c>
      <c r="O5465" t="s">
        <v>663</v>
      </c>
      <c r="P5465" t="s">
        <v>663</v>
      </c>
      <c r="Q5465" t="s">
        <v>665</v>
      </c>
      <c r="R5465" t="s">
        <v>665</v>
      </c>
      <c r="S5465" t="s">
        <v>665</v>
      </c>
      <c r="T5465" t="s">
        <v>663</v>
      </c>
      <c r="U5465" t="s">
        <v>664</v>
      </c>
      <c r="V5465" t="s">
        <v>665</v>
      </c>
      <c r="W5465" t="s">
        <v>664</v>
      </c>
      <c r="X5465" t="s">
        <v>664</v>
      </c>
      <c r="Y5465" t="s">
        <v>664</v>
      </c>
      <c r="Z5465" t="s">
        <v>664</v>
      </c>
      <c r="AA5465" t="s">
        <v>664</v>
      </c>
    </row>
    <row r="5466" spans="1:27">
      <c r="A5466">
        <v>118938</v>
      </c>
      <c r="B5466" t="s">
        <v>93</v>
      </c>
      <c r="C5466" t="s">
        <v>665</v>
      </c>
      <c r="D5466" t="s">
        <v>665</v>
      </c>
      <c r="E5466" t="s">
        <v>665</v>
      </c>
      <c r="F5466" t="s">
        <v>665</v>
      </c>
      <c r="G5466" t="s">
        <v>665</v>
      </c>
      <c r="H5466" t="s">
        <v>665</v>
      </c>
      <c r="I5466" t="s">
        <v>665</v>
      </c>
      <c r="J5466" t="s">
        <v>665</v>
      </c>
      <c r="K5466" t="s">
        <v>665</v>
      </c>
      <c r="L5466" t="s">
        <v>665</v>
      </c>
      <c r="M5466" t="s">
        <v>665</v>
      </c>
      <c r="N5466" t="s">
        <v>663</v>
      </c>
      <c r="O5466" t="s">
        <v>663</v>
      </c>
      <c r="P5466" t="s">
        <v>663</v>
      </c>
      <c r="Q5466" t="s">
        <v>665</v>
      </c>
      <c r="R5466" t="s">
        <v>665</v>
      </c>
      <c r="S5466" t="s">
        <v>664</v>
      </c>
      <c r="T5466" t="s">
        <v>664</v>
      </c>
      <c r="U5466" t="s">
        <v>665</v>
      </c>
      <c r="V5466" t="s">
        <v>664</v>
      </c>
      <c r="W5466" t="s">
        <v>664</v>
      </c>
      <c r="X5466" t="s">
        <v>664</v>
      </c>
      <c r="Y5466" t="s">
        <v>664</v>
      </c>
      <c r="Z5466" t="s">
        <v>664</v>
      </c>
      <c r="AA5466" t="s">
        <v>664</v>
      </c>
    </row>
    <row r="5467" spans="1:27">
      <c r="A5467">
        <v>118957</v>
      </c>
      <c r="B5467" t="s">
        <v>93</v>
      </c>
      <c r="C5467" t="s">
        <v>665</v>
      </c>
      <c r="D5467" t="s">
        <v>663</v>
      </c>
      <c r="E5467" t="s">
        <v>665</v>
      </c>
      <c r="F5467" t="s">
        <v>665</v>
      </c>
      <c r="G5467" t="s">
        <v>663</v>
      </c>
      <c r="H5467" t="s">
        <v>663</v>
      </c>
      <c r="I5467" t="s">
        <v>665</v>
      </c>
      <c r="J5467" t="s">
        <v>663</v>
      </c>
      <c r="K5467" t="s">
        <v>665</v>
      </c>
      <c r="L5467" t="s">
        <v>665</v>
      </c>
      <c r="M5467" t="s">
        <v>665</v>
      </c>
      <c r="N5467" t="s">
        <v>665</v>
      </c>
      <c r="O5467" t="s">
        <v>665</v>
      </c>
      <c r="P5467" t="s">
        <v>665</v>
      </c>
      <c r="Q5467" t="s">
        <v>665</v>
      </c>
      <c r="R5467" t="s">
        <v>664</v>
      </c>
      <c r="S5467" t="s">
        <v>664</v>
      </c>
      <c r="T5467" t="s">
        <v>664</v>
      </c>
      <c r="U5467" t="s">
        <v>664</v>
      </c>
      <c r="V5467" t="s">
        <v>664</v>
      </c>
      <c r="W5467" t="s">
        <v>664</v>
      </c>
      <c r="X5467" t="s">
        <v>664</v>
      </c>
      <c r="Y5467" t="s">
        <v>664</v>
      </c>
      <c r="Z5467" t="s">
        <v>664</v>
      </c>
      <c r="AA5467" t="s">
        <v>664</v>
      </c>
    </row>
    <row r="5468" spans="1:27">
      <c r="A5468">
        <v>118959</v>
      </c>
      <c r="B5468" t="s">
        <v>93</v>
      </c>
      <c r="C5468" t="s">
        <v>663</v>
      </c>
      <c r="D5468" t="s">
        <v>663</v>
      </c>
      <c r="E5468" t="s">
        <v>663</v>
      </c>
      <c r="F5468" t="s">
        <v>665</v>
      </c>
      <c r="G5468" t="s">
        <v>663</v>
      </c>
      <c r="H5468" t="s">
        <v>663</v>
      </c>
      <c r="I5468" t="s">
        <v>663</v>
      </c>
      <c r="J5468" t="s">
        <v>665</v>
      </c>
      <c r="K5468" t="s">
        <v>663</v>
      </c>
      <c r="L5468" t="s">
        <v>664</v>
      </c>
      <c r="M5468" t="s">
        <v>664</v>
      </c>
      <c r="N5468" t="s">
        <v>665</v>
      </c>
      <c r="O5468" t="s">
        <v>665</v>
      </c>
      <c r="P5468" t="s">
        <v>665</v>
      </c>
      <c r="Q5468" t="s">
        <v>665</v>
      </c>
      <c r="R5468" t="s">
        <v>664</v>
      </c>
      <c r="S5468" t="s">
        <v>664</v>
      </c>
      <c r="T5468" t="s">
        <v>664</v>
      </c>
      <c r="U5468" t="s">
        <v>664</v>
      </c>
      <c r="V5468" t="s">
        <v>664</v>
      </c>
      <c r="W5468" t="s">
        <v>664</v>
      </c>
      <c r="X5468" t="s">
        <v>664</v>
      </c>
      <c r="Y5468" t="s">
        <v>664</v>
      </c>
      <c r="Z5468" t="s">
        <v>664</v>
      </c>
      <c r="AA5468" t="s">
        <v>664</v>
      </c>
    </row>
    <row r="5469" spans="1:27">
      <c r="A5469">
        <v>118971</v>
      </c>
      <c r="B5469" t="s">
        <v>93</v>
      </c>
      <c r="C5469" t="s">
        <v>665</v>
      </c>
      <c r="D5469" t="s">
        <v>665</v>
      </c>
      <c r="E5469" t="s">
        <v>665</v>
      </c>
      <c r="F5469" t="s">
        <v>665</v>
      </c>
      <c r="G5469" t="s">
        <v>665</v>
      </c>
      <c r="H5469" t="s">
        <v>665</v>
      </c>
      <c r="I5469" t="s">
        <v>663</v>
      </c>
      <c r="J5469" t="s">
        <v>665</v>
      </c>
      <c r="K5469" t="s">
        <v>665</v>
      </c>
      <c r="L5469" t="s">
        <v>663</v>
      </c>
      <c r="M5469" t="s">
        <v>665</v>
      </c>
      <c r="N5469" t="s">
        <v>665</v>
      </c>
      <c r="O5469" t="s">
        <v>665</v>
      </c>
      <c r="P5469" t="s">
        <v>665</v>
      </c>
      <c r="Q5469" t="s">
        <v>665</v>
      </c>
      <c r="R5469" t="s">
        <v>665</v>
      </c>
      <c r="S5469" t="s">
        <v>664</v>
      </c>
      <c r="T5469" t="s">
        <v>664</v>
      </c>
      <c r="U5469" t="s">
        <v>665</v>
      </c>
      <c r="V5469" t="s">
        <v>665</v>
      </c>
      <c r="W5469" t="s">
        <v>664</v>
      </c>
      <c r="X5469" t="s">
        <v>664</v>
      </c>
      <c r="Y5469" t="s">
        <v>664</v>
      </c>
      <c r="Z5469" t="s">
        <v>664</v>
      </c>
      <c r="AA5469" t="s">
        <v>664</v>
      </c>
    </row>
    <row r="5470" spans="1:27">
      <c r="A5470">
        <v>119011</v>
      </c>
      <c r="B5470" t="s">
        <v>93</v>
      </c>
      <c r="C5470" t="s">
        <v>665</v>
      </c>
      <c r="D5470" t="s">
        <v>665</v>
      </c>
      <c r="E5470" t="s">
        <v>663</v>
      </c>
      <c r="F5470" t="s">
        <v>665</v>
      </c>
      <c r="G5470" t="s">
        <v>665</v>
      </c>
      <c r="H5470" t="s">
        <v>665</v>
      </c>
      <c r="I5470" t="s">
        <v>665</v>
      </c>
      <c r="J5470" t="s">
        <v>663</v>
      </c>
      <c r="K5470" t="s">
        <v>663</v>
      </c>
      <c r="L5470" t="s">
        <v>665</v>
      </c>
      <c r="M5470" t="s">
        <v>665</v>
      </c>
      <c r="N5470" t="s">
        <v>664</v>
      </c>
      <c r="O5470" t="s">
        <v>665</v>
      </c>
      <c r="P5470" t="s">
        <v>665</v>
      </c>
      <c r="Q5470" t="s">
        <v>664</v>
      </c>
      <c r="R5470" t="s">
        <v>664</v>
      </c>
      <c r="S5470" t="s">
        <v>664</v>
      </c>
      <c r="T5470" t="s">
        <v>664</v>
      </c>
      <c r="U5470" t="s">
        <v>664</v>
      </c>
      <c r="V5470" t="s">
        <v>664</v>
      </c>
      <c r="W5470" t="s">
        <v>664</v>
      </c>
      <c r="X5470" t="s">
        <v>664</v>
      </c>
      <c r="Y5470" t="s">
        <v>664</v>
      </c>
      <c r="Z5470" t="s">
        <v>664</v>
      </c>
      <c r="AA5470" t="s">
        <v>664</v>
      </c>
    </row>
    <row r="5471" spans="1:27">
      <c r="A5471">
        <v>119093</v>
      </c>
      <c r="B5471" t="s">
        <v>93</v>
      </c>
      <c r="C5471" t="s">
        <v>665</v>
      </c>
      <c r="D5471" t="s">
        <v>663</v>
      </c>
      <c r="E5471" t="s">
        <v>665</v>
      </c>
      <c r="F5471" t="s">
        <v>665</v>
      </c>
      <c r="G5471" t="s">
        <v>665</v>
      </c>
      <c r="H5471" t="s">
        <v>665</v>
      </c>
      <c r="I5471" t="s">
        <v>665</v>
      </c>
      <c r="J5471" t="s">
        <v>664</v>
      </c>
      <c r="K5471" t="s">
        <v>665</v>
      </c>
      <c r="L5471" t="s">
        <v>664</v>
      </c>
      <c r="M5471" t="s">
        <v>665</v>
      </c>
      <c r="N5471" t="s">
        <v>665</v>
      </c>
      <c r="O5471" t="s">
        <v>665</v>
      </c>
      <c r="P5471" t="s">
        <v>665</v>
      </c>
      <c r="Q5471" t="s">
        <v>663</v>
      </c>
      <c r="R5471" t="s">
        <v>664</v>
      </c>
      <c r="S5471" t="s">
        <v>664</v>
      </c>
      <c r="T5471" t="s">
        <v>664</v>
      </c>
      <c r="U5471" t="s">
        <v>664</v>
      </c>
      <c r="V5471" t="s">
        <v>664</v>
      </c>
      <c r="W5471" t="s">
        <v>664</v>
      </c>
      <c r="X5471" t="s">
        <v>664</v>
      </c>
      <c r="Y5471" t="s">
        <v>664</v>
      </c>
      <c r="Z5471" t="s">
        <v>664</v>
      </c>
      <c r="AA5471" t="s">
        <v>664</v>
      </c>
    </row>
    <row r="5472" spans="1:27">
      <c r="A5472">
        <v>119117</v>
      </c>
      <c r="B5472" t="s">
        <v>93</v>
      </c>
      <c r="C5472" t="s">
        <v>665</v>
      </c>
      <c r="D5472" t="s">
        <v>663</v>
      </c>
      <c r="E5472" t="s">
        <v>663</v>
      </c>
      <c r="F5472" t="s">
        <v>663</v>
      </c>
      <c r="G5472" t="s">
        <v>663</v>
      </c>
      <c r="H5472" t="s">
        <v>663</v>
      </c>
      <c r="I5472" t="s">
        <v>665</v>
      </c>
      <c r="J5472" t="s">
        <v>665</v>
      </c>
      <c r="K5472" t="s">
        <v>665</v>
      </c>
      <c r="L5472" t="s">
        <v>665</v>
      </c>
      <c r="M5472" t="s">
        <v>663</v>
      </c>
      <c r="N5472" t="s">
        <v>663</v>
      </c>
      <c r="O5472" t="s">
        <v>663</v>
      </c>
      <c r="P5472" t="s">
        <v>665</v>
      </c>
      <c r="Q5472" t="s">
        <v>663</v>
      </c>
      <c r="R5472" t="s">
        <v>665</v>
      </c>
      <c r="S5472" t="s">
        <v>665</v>
      </c>
      <c r="T5472" t="s">
        <v>665</v>
      </c>
      <c r="U5472" t="s">
        <v>665</v>
      </c>
      <c r="V5472" t="s">
        <v>665</v>
      </c>
      <c r="W5472" t="s">
        <v>664</v>
      </c>
      <c r="X5472" t="s">
        <v>664</v>
      </c>
      <c r="Y5472" t="s">
        <v>664</v>
      </c>
      <c r="Z5472" t="s">
        <v>664</v>
      </c>
      <c r="AA5472" t="s">
        <v>664</v>
      </c>
    </row>
    <row r="5473" spans="1:27">
      <c r="A5473">
        <v>119147</v>
      </c>
      <c r="B5473" t="s">
        <v>93</v>
      </c>
      <c r="C5473" t="s">
        <v>665</v>
      </c>
      <c r="D5473" t="s">
        <v>665</v>
      </c>
      <c r="E5473" t="s">
        <v>665</v>
      </c>
      <c r="F5473" t="s">
        <v>665</v>
      </c>
      <c r="G5473" t="s">
        <v>665</v>
      </c>
      <c r="H5473" t="s">
        <v>664</v>
      </c>
      <c r="I5473" t="s">
        <v>665</v>
      </c>
      <c r="J5473" t="s">
        <v>665</v>
      </c>
      <c r="K5473" t="s">
        <v>665</v>
      </c>
      <c r="L5473" t="s">
        <v>664</v>
      </c>
      <c r="M5473" t="s">
        <v>665</v>
      </c>
      <c r="N5473" t="s">
        <v>665</v>
      </c>
      <c r="O5473" t="s">
        <v>663</v>
      </c>
      <c r="P5473" t="s">
        <v>665</v>
      </c>
      <c r="Q5473" t="s">
        <v>663</v>
      </c>
      <c r="R5473" t="s">
        <v>665</v>
      </c>
      <c r="S5473" t="s">
        <v>664</v>
      </c>
      <c r="T5473" t="s">
        <v>664</v>
      </c>
      <c r="U5473" t="s">
        <v>664</v>
      </c>
      <c r="V5473" t="s">
        <v>664</v>
      </c>
      <c r="W5473" t="s">
        <v>664</v>
      </c>
      <c r="X5473" t="s">
        <v>664</v>
      </c>
      <c r="Y5473" t="s">
        <v>664</v>
      </c>
      <c r="Z5473" t="s">
        <v>664</v>
      </c>
      <c r="AA5473" t="s">
        <v>664</v>
      </c>
    </row>
    <row r="5474" spans="1:27">
      <c r="A5474">
        <v>119152</v>
      </c>
      <c r="B5474" t="s">
        <v>93</v>
      </c>
      <c r="C5474" t="s">
        <v>665</v>
      </c>
      <c r="D5474" t="s">
        <v>665</v>
      </c>
      <c r="E5474" t="s">
        <v>665</v>
      </c>
      <c r="F5474" t="s">
        <v>665</v>
      </c>
      <c r="G5474" t="s">
        <v>665</v>
      </c>
      <c r="H5474" t="s">
        <v>664</v>
      </c>
      <c r="I5474" t="s">
        <v>665</v>
      </c>
      <c r="J5474" t="s">
        <v>665</v>
      </c>
      <c r="K5474" t="s">
        <v>665</v>
      </c>
      <c r="L5474" t="s">
        <v>665</v>
      </c>
      <c r="M5474" t="s">
        <v>665</v>
      </c>
      <c r="N5474" t="s">
        <v>664</v>
      </c>
      <c r="O5474" t="s">
        <v>664</v>
      </c>
      <c r="P5474" t="s">
        <v>665</v>
      </c>
      <c r="Q5474" t="s">
        <v>664</v>
      </c>
      <c r="R5474" t="s">
        <v>664</v>
      </c>
      <c r="S5474" t="s">
        <v>664</v>
      </c>
      <c r="T5474" t="s">
        <v>664</v>
      </c>
      <c r="U5474" t="s">
        <v>664</v>
      </c>
      <c r="V5474" t="s">
        <v>664</v>
      </c>
      <c r="W5474" t="s">
        <v>664</v>
      </c>
      <c r="X5474" t="s">
        <v>664</v>
      </c>
      <c r="Y5474" t="s">
        <v>664</v>
      </c>
      <c r="Z5474" t="s">
        <v>664</v>
      </c>
      <c r="AA5474" t="s">
        <v>664</v>
      </c>
    </row>
    <row r="5475" spans="1:27">
      <c r="A5475">
        <v>119171</v>
      </c>
      <c r="B5475" t="s">
        <v>93</v>
      </c>
      <c r="C5475" t="s">
        <v>663</v>
      </c>
      <c r="D5475" t="s">
        <v>663</v>
      </c>
      <c r="E5475" t="s">
        <v>663</v>
      </c>
      <c r="F5475" t="s">
        <v>665</v>
      </c>
      <c r="G5475" t="s">
        <v>663</v>
      </c>
      <c r="H5475" t="s">
        <v>665</v>
      </c>
      <c r="I5475" t="s">
        <v>665</v>
      </c>
      <c r="J5475" t="s">
        <v>665</v>
      </c>
      <c r="K5475" t="s">
        <v>665</v>
      </c>
      <c r="L5475" t="s">
        <v>665</v>
      </c>
      <c r="M5475" t="s">
        <v>665</v>
      </c>
      <c r="N5475" t="s">
        <v>663</v>
      </c>
      <c r="O5475" t="s">
        <v>663</v>
      </c>
      <c r="P5475" t="s">
        <v>663</v>
      </c>
      <c r="Q5475" t="s">
        <v>663</v>
      </c>
      <c r="R5475" t="s">
        <v>665</v>
      </c>
      <c r="S5475" t="s">
        <v>665</v>
      </c>
      <c r="T5475" t="s">
        <v>663</v>
      </c>
      <c r="U5475" t="s">
        <v>665</v>
      </c>
      <c r="V5475" t="s">
        <v>665</v>
      </c>
      <c r="W5475" t="s">
        <v>664</v>
      </c>
      <c r="X5475" t="s">
        <v>664</v>
      </c>
      <c r="Y5475" t="s">
        <v>664</v>
      </c>
      <c r="Z5475" t="s">
        <v>664</v>
      </c>
      <c r="AA5475" t="s">
        <v>664</v>
      </c>
    </row>
    <row r="5476" spans="1:27">
      <c r="A5476">
        <v>119182</v>
      </c>
      <c r="B5476" t="s">
        <v>93</v>
      </c>
      <c r="C5476" t="s">
        <v>665</v>
      </c>
      <c r="D5476" t="s">
        <v>663</v>
      </c>
      <c r="E5476" t="s">
        <v>665</v>
      </c>
      <c r="F5476" t="s">
        <v>665</v>
      </c>
      <c r="G5476" t="s">
        <v>665</v>
      </c>
      <c r="H5476" t="s">
        <v>663</v>
      </c>
      <c r="I5476" t="s">
        <v>663</v>
      </c>
      <c r="J5476" t="s">
        <v>665</v>
      </c>
      <c r="K5476" t="s">
        <v>664</v>
      </c>
      <c r="L5476" t="s">
        <v>665</v>
      </c>
      <c r="M5476" t="s">
        <v>665</v>
      </c>
      <c r="N5476" t="s">
        <v>663</v>
      </c>
      <c r="O5476" t="s">
        <v>663</v>
      </c>
      <c r="P5476" t="s">
        <v>663</v>
      </c>
      <c r="Q5476" t="s">
        <v>664</v>
      </c>
      <c r="R5476" t="s">
        <v>664</v>
      </c>
      <c r="S5476" t="s">
        <v>664</v>
      </c>
      <c r="T5476" t="s">
        <v>664</v>
      </c>
      <c r="U5476" t="s">
        <v>664</v>
      </c>
      <c r="V5476" t="s">
        <v>664</v>
      </c>
      <c r="W5476" t="s">
        <v>664</v>
      </c>
      <c r="X5476" t="s">
        <v>664</v>
      </c>
      <c r="Y5476" t="s">
        <v>664</v>
      </c>
      <c r="Z5476" t="s">
        <v>664</v>
      </c>
      <c r="AA5476" t="s">
        <v>664</v>
      </c>
    </row>
    <row r="5477" spans="1:27">
      <c r="A5477">
        <v>119205</v>
      </c>
      <c r="B5477" t="s">
        <v>93</v>
      </c>
      <c r="C5477" t="s">
        <v>665</v>
      </c>
      <c r="D5477" t="s">
        <v>663</v>
      </c>
      <c r="E5477" t="s">
        <v>665</v>
      </c>
      <c r="F5477" t="s">
        <v>665</v>
      </c>
      <c r="G5477" t="s">
        <v>665</v>
      </c>
      <c r="H5477" t="s">
        <v>665</v>
      </c>
      <c r="I5477" t="s">
        <v>665</v>
      </c>
      <c r="J5477" t="s">
        <v>665</v>
      </c>
      <c r="K5477" t="s">
        <v>665</v>
      </c>
      <c r="L5477" t="s">
        <v>664</v>
      </c>
      <c r="M5477" t="s">
        <v>665</v>
      </c>
      <c r="N5477" t="s">
        <v>664</v>
      </c>
      <c r="O5477" t="s">
        <v>663</v>
      </c>
      <c r="P5477" t="s">
        <v>665</v>
      </c>
      <c r="Q5477" t="s">
        <v>664</v>
      </c>
      <c r="R5477" t="s">
        <v>665</v>
      </c>
      <c r="S5477" t="s">
        <v>664</v>
      </c>
      <c r="T5477" t="s">
        <v>664</v>
      </c>
      <c r="U5477" t="s">
        <v>665</v>
      </c>
      <c r="V5477" t="s">
        <v>664</v>
      </c>
      <c r="W5477" t="s">
        <v>664</v>
      </c>
      <c r="X5477" t="s">
        <v>664</v>
      </c>
      <c r="Y5477" t="s">
        <v>664</v>
      </c>
      <c r="Z5477" t="s">
        <v>664</v>
      </c>
      <c r="AA5477" t="s">
        <v>664</v>
      </c>
    </row>
    <row r="5478" spans="1:27">
      <c r="A5478">
        <v>119208</v>
      </c>
      <c r="B5478" t="s">
        <v>93</v>
      </c>
      <c r="C5478" t="s">
        <v>665</v>
      </c>
      <c r="D5478" t="s">
        <v>665</v>
      </c>
      <c r="E5478" t="s">
        <v>665</v>
      </c>
      <c r="F5478" t="s">
        <v>665</v>
      </c>
      <c r="G5478" t="s">
        <v>663</v>
      </c>
      <c r="H5478" t="s">
        <v>665</v>
      </c>
      <c r="I5478" t="s">
        <v>665</v>
      </c>
      <c r="J5478" t="s">
        <v>665</v>
      </c>
      <c r="K5478" t="s">
        <v>665</v>
      </c>
      <c r="L5478" t="s">
        <v>665</v>
      </c>
      <c r="M5478" t="s">
        <v>665</v>
      </c>
      <c r="N5478" t="s">
        <v>665</v>
      </c>
      <c r="O5478" t="s">
        <v>665</v>
      </c>
      <c r="P5478" t="s">
        <v>665</v>
      </c>
      <c r="Q5478" t="s">
        <v>665</v>
      </c>
      <c r="R5478" t="s">
        <v>664</v>
      </c>
      <c r="S5478" t="s">
        <v>664</v>
      </c>
      <c r="T5478" t="s">
        <v>664</v>
      </c>
      <c r="U5478" t="s">
        <v>664</v>
      </c>
      <c r="V5478" t="s">
        <v>664</v>
      </c>
      <c r="W5478" t="s">
        <v>664</v>
      </c>
      <c r="X5478" t="s">
        <v>664</v>
      </c>
      <c r="Y5478" t="s">
        <v>664</v>
      </c>
      <c r="Z5478" t="s">
        <v>664</v>
      </c>
      <c r="AA5478" t="s">
        <v>664</v>
      </c>
    </row>
    <row r="5479" spans="1:27">
      <c r="A5479">
        <v>119216</v>
      </c>
      <c r="B5479" t="s">
        <v>93</v>
      </c>
      <c r="C5479" t="s">
        <v>663</v>
      </c>
      <c r="D5479" t="s">
        <v>665</v>
      </c>
      <c r="E5479" t="s">
        <v>665</v>
      </c>
      <c r="F5479" t="s">
        <v>665</v>
      </c>
      <c r="G5479" t="s">
        <v>663</v>
      </c>
      <c r="H5479" t="s">
        <v>663</v>
      </c>
      <c r="I5479" t="s">
        <v>663</v>
      </c>
      <c r="J5479" t="s">
        <v>665</v>
      </c>
      <c r="K5479" t="s">
        <v>665</v>
      </c>
      <c r="L5479" t="s">
        <v>663</v>
      </c>
      <c r="M5479" t="s">
        <v>665</v>
      </c>
      <c r="N5479" t="s">
        <v>663</v>
      </c>
      <c r="O5479" t="s">
        <v>663</v>
      </c>
      <c r="P5479" t="s">
        <v>663</v>
      </c>
      <c r="Q5479" t="s">
        <v>663</v>
      </c>
      <c r="R5479" t="s">
        <v>664</v>
      </c>
      <c r="S5479" t="s">
        <v>665</v>
      </c>
      <c r="T5479" t="s">
        <v>665</v>
      </c>
      <c r="U5479" t="s">
        <v>665</v>
      </c>
      <c r="V5479" t="s">
        <v>665</v>
      </c>
      <c r="W5479" t="s">
        <v>664</v>
      </c>
      <c r="X5479" t="s">
        <v>664</v>
      </c>
      <c r="Y5479" t="s">
        <v>664</v>
      </c>
      <c r="Z5479" t="s">
        <v>664</v>
      </c>
      <c r="AA5479" t="s">
        <v>664</v>
      </c>
    </row>
    <row r="5480" spans="1:27">
      <c r="A5480">
        <v>119217</v>
      </c>
      <c r="B5480" t="s">
        <v>93</v>
      </c>
      <c r="C5480" t="s">
        <v>665</v>
      </c>
      <c r="D5480" t="s">
        <v>663</v>
      </c>
      <c r="E5480" t="s">
        <v>665</v>
      </c>
      <c r="F5480" t="s">
        <v>665</v>
      </c>
      <c r="G5480" t="s">
        <v>663</v>
      </c>
      <c r="H5480" t="s">
        <v>665</v>
      </c>
      <c r="I5480" t="s">
        <v>665</v>
      </c>
      <c r="J5480" t="s">
        <v>665</v>
      </c>
      <c r="K5480" t="s">
        <v>665</v>
      </c>
      <c r="L5480" t="s">
        <v>665</v>
      </c>
      <c r="M5480" t="s">
        <v>665</v>
      </c>
      <c r="N5480" t="s">
        <v>664</v>
      </c>
      <c r="O5480" t="s">
        <v>664</v>
      </c>
      <c r="P5480" t="s">
        <v>664</v>
      </c>
      <c r="Q5480" t="s">
        <v>663</v>
      </c>
      <c r="R5480" t="s">
        <v>663</v>
      </c>
      <c r="S5480" t="s">
        <v>665</v>
      </c>
      <c r="T5480" t="s">
        <v>664</v>
      </c>
      <c r="U5480" t="s">
        <v>665</v>
      </c>
      <c r="V5480" t="s">
        <v>665</v>
      </c>
      <c r="W5480" t="s">
        <v>664</v>
      </c>
      <c r="X5480" t="s">
        <v>664</v>
      </c>
      <c r="Y5480" t="s">
        <v>664</v>
      </c>
      <c r="Z5480" t="s">
        <v>664</v>
      </c>
      <c r="AA5480" t="s">
        <v>664</v>
      </c>
    </row>
    <row r="5481" spans="1:27">
      <c r="A5481">
        <v>119221</v>
      </c>
      <c r="B5481" t="s">
        <v>93</v>
      </c>
      <c r="C5481" t="s">
        <v>665</v>
      </c>
      <c r="D5481" t="s">
        <v>664</v>
      </c>
      <c r="E5481" t="s">
        <v>665</v>
      </c>
      <c r="F5481" t="s">
        <v>665</v>
      </c>
      <c r="G5481" t="s">
        <v>665</v>
      </c>
      <c r="H5481" t="s">
        <v>663</v>
      </c>
      <c r="I5481" t="s">
        <v>665</v>
      </c>
      <c r="J5481" t="s">
        <v>665</v>
      </c>
      <c r="K5481" t="s">
        <v>664</v>
      </c>
      <c r="L5481" t="s">
        <v>665</v>
      </c>
      <c r="M5481" t="s">
        <v>665</v>
      </c>
      <c r="N5481" t="s">
        <v>665</v>
      </c>
      <c r="O5481" t="s">
        <v>665</v>
      </c>
      <c r="P5481" t="s">
        <v>663</v>
      </c>
      <c r="Q5481" t="s">
        <v>665</v>
      </c>
      <c r="R5481" t="s">
        <v>663</v>
      </c>
      <c r="S5481" t="s">
        <v>665</v>
      </c>
      <c r="T5481" t="s">
        <v>665</v>
      </c>
      <c r="U5481" t="s">
        <v>665</v>
      </c>
      <c r="V5481" t="s">
        <v>665</v>
      </c>
      <c r="W5481" t="s">
        <v>664</v>
      </c>
      <c r="X5481" t="s">
        <v>664</v>
      </c>
      <c r="Y5481" t="s">
        <v>664</v>
      </c>
      <c r="Z5481" t="s">
        <v>664</v>
      </c>
      <c r="AA5481" t="s">
        <v>664</v>
      </c>
    </row>
    <row r="5482" spans="1:27">
      <c r="A5482">
        <v>119222</v>
      </c>
      <c r="B5482" t="s">
        <v>93</v>
      </c>
      <c r="C5482" t="s">
        <v>665</v>
      </c>
      <c r="D5482" t="s">
        <v>663</v>
      </c>
      <c r="E5482" t="s">
        <v>663</v>
      </c>
      <c r="F5482" t="s">
        <v>665</v>
      </c>
      <c r="G5482" t="s">
        <v>663</v>
      </c>
      <c r="H5482" t="s">
        <v>663</v>
      </c>
      <c r="I5482" t="s">
        <v>665</v>
      </c>
      <c r="J5482" t="s">
        <v>663</v>
      </c>
      <c r="K5482" t="s">
        <v>665</v>
      </c>
      <c r="L5482" t="s">
        <v>663</v>
      </c>
      <c r="M5482" t="s">
        <v>663</v>
      </c>
      <c r="N5482" t="s">
        <v>663</v>
      </c>
      <c r="O5482" t="s">
        <v>663</v>
      </c>
      <c r="P5482" t="s">
        <v>663</v>
      </c>
      <c r="Q5482" t="s">
        <v>663</v>
      </c>
      <c r="R5482" t="s">
        <v>664</v>
      </c>
      <c r="S5482" t="s">
        <v>664</v>
      </c>
      <c r="T5482" t="s">
        <v>664</v>
      </c>
      <c r="U5482" t="s">
        <v>664</v>
      </c>
      <c r="V5482" t="s">
        <v>664</v>
      </c>
      <c r="W5482" t="s">
        <v>664</v>
      </c>
      <c r="X5482" t="s">
        <v>664</v>
      </c>
      <c r="Y5482" t="s">
        <v>664</v>
      </c>
      <c r="Z5482" t="s">
        <v>664</v>
      </c>
      <c r="AA5482" t="s">
        <v>664</v>
      </c>
    </row>
    <row r="5483" spans="1:27">
      <c r="A5483">
        <v>119313</v>
      </c>
      <c r="B5483" t="s">
        <v>93</v>
      </c>
      <c r="C5483" t="s">
        <v>664</v>
      </c>
      <c r="D5483" t="s">
        <v>664</v>
      </c>
      <c r="E5483" t="s">
        <v>665</v>
      </c>
      <c r="F5483" t="s">
        <v>663</v>
      </c>
      <c r="G5483" t="s">
        <v>663</v>
      </c>
      <c r="H5483" t="s">
        <v>664</v>
      </c>
      <c r="I5483" t="s">
        <v>665</v>
      </c>
      <c r="J5483" t="s">
        <v>664</v>
      </c>
      <c r="K5483" t="s">
        <v>665</v>
      </c>
      <c r="L5483" t="s">
        <v>665</v>
      </c>
      <c r="M5483" t="s">
        <v>665</v>
      </c>
      <c r="N5483" t="s">
        <v>665</v>
      </c>
      <c r="O5483" t="s">
        <v>665</v>
      </c>
      <c r="P5483" t="s">
        <v>663</v>
      </c>
      <c r="Q5483" t="s">
        <v>663</v>
      </c>
      <c r="R5483" t="s">
        <v>663</v>
      </c>
      <c r="S5483" t="s">
        <v>665</v>
      </c>
      <c r="T5483" t="s">
        <v>665</v>
      </c>
      <c r="U5483" t="s">
        <v>664</v>
      </c>
      <c r="V5483" t="s">
        <v>664</v>
      </c>
      <c r="W5483" t="s">
        <v>664</v>
      </c>
      <c r="X5483" t="s">
        <v>664</v>
      </c>
      <c r="Y5483" t="s">
        <v>664</v>
      </c>
      <c r="Z5483" t="s">
        <v>664</v>
      </c>
      <c r="AA5483" t="s">
        <v>664</v>
      </c>
    </row>
    <row r="5484" spans="1:27">
      <c r="A5484">
        <v>119327</v>
      </c>
      <c r="B5484" t="s">
        <v>93</v>
      </c>
      <c r="C5484" t="s">
        <v>665</v>
      </c>
      <c r="D5484" t="s">
        <v>665</v>
      </c>
      <c r="E5484" t="s">
        <v>663</v>
      </c>
      <c r="F5484" t="s">
        <v>665</v>
      </c>
      <c r="G5484" t="s">
        <v>665</v>
      </c>
      <c r="H5484" t="s">
        <v>663</v>
      </c>
      <c r="I5484" t="s">
        <v>665</v>
      </c>
      <c r="J5484" t="s">
        <v>665</v>
      </c>
      <c r="K5484" t="s">
        <v>663</v>
      </c>
      <c r="L5484" t="s">
        <v>663</v>
      </c>
      <c r="M5484" t="s">
        <v>663</v>
      </c>
      <c r="N5484" t="s">
        <v>663</v>
      </c>
      <c r="O5484" t="s">
        <v>663</v>
      </c>
      <c r="P5484" t="s">
        <v>664</v>
      </c>
      <c r="Q5484" t="s">
        <v>664</v>
      </c>
      <c r="R5484" t="s">
        <v>664</v>
      </c>
      <c r="S5484" t="s">
        <v>664</v>
      </c>
      <c r="T5484" t="s">
        <v>664</v>
      </c>
      <c r="U5484" t="s">
        <v>664</v>
      </c>
      <c r="V5484" t="s">
        <v>664</v>
      </c>
      <c r="W5484" t="s">
        <v>664</v>
      </c>
      <c r="X5484" t="s">
        <v>664</v>
      </c>
      <c r="Y5484" t="s">
        <v>664</v>
      </c>
      <c r="Z5484" t="s">
        <v>664</v>
      </c>
      <c r="AA5484" t="s">
        <v>664</v>
      </c>
    </row>
    <row r="5485" spans="1:27">
      <c r="A5485">
        <v>119330</v>
      </c>
      <c r="B5485" t="s">
        <v>93</v>
      </c>
      <c r="C5485" t="s">
        <v>665</v>
      </c>
      <c r="D5485" t="s">
        <v>665</v>
      </c>
      <c r="E5485" t="s">
        <v>665</v>
      </c>
      <c r="F5485" t="s">
        <v>665</v>
      </c>
      <c r="G5485" t="s">
        <v>665</v>
      </c>
      <c r="H5485" t="s">
        <v>665</v>
      </c>
      <c r="I5485" t="s">
        <v>665</v>
      </c>
      <c r="J5485" t="s">
        <v>665</v>
      </c>
      <c r="K5485" t="s">
        <v>665</v>
      </c>
      <c r="L5485" t="s">
        <v>665</v>
      </c>
      <c r="M5485" t="s">
        <v>663</v>
      </c>
      <c r="N5485" t="s">
        <v>663</v>
      </c>
      <c r="O5485" t="s">
        <v>663</v>
      </c>
      <c r="P5485" t="s">
        <v>663</v>
      </c>
      <c r="Q5485" t="s">
        <v>663</v>
      </c>
      <c r="R5485" t="s">
        <v>664</v>
      </c>
      <c r="S5485" t="s">
        <v>664</v>
      </c>
      <c r="T5485" t="s">
        <v>664</v>
      </c>
      <c r="U5485" t="s">
        <v>664</v>
      </c>
      <c r="V5485" t="s">
        <v>664</v>
      </c>
      <c r="W5485" t="s">
        <v>664</v>
      </c>
      <c r="X5485" t="s">
        <v>664</v>
      </c>
      <c r="Y5485" t="s">
        <v>664</v>
      </c>
      <c r="Z5485" t="s">
        <v>664</v>
      </c>
      <c r="AA5485" t="s">
        <v>664</v>
      </c>
    </row>
    <row r="5486" spans="1:27">
      <c r="A5486">
        <v>119334</v>
      </c>
      <c r="B5486" t="s">
        <v>93</v>
      </c>
      <c r="C5486" t="s">
        <v>665</v>
      </c>
      <c r="D5486" t="s">
        <v>665</v>
      </c>
      <c r="E5486" t="s">
        <v>665</v>
      </c>
      <c r="F5486" t="s">
        <v>665</v>
      </c>
      <c r="G5486" t="s">
        <v>665</v>
      </c>
      <c r="H5486" t="s">
        <v>665</v>
      </c>
      <c r="I5486" t="s">
        <v>665</v>
      </c>
      <c r="J5486" t="s">
        <v>665</v>
      </c>
      <c r="K5486" t="s">
        <v>665</v>
      </c>
      <c r="L5486" t="s">
        <v>665</v>
      </c>
      <c r="M5486" t="s">
        <v>664</v>
      </c>
      <c r="N5486" t="s">
        <v>664</v>
      </c>
      <c r="O5486" t="s">
        <v>664</v>
      </c>
      <c r="P5486" t="s">
        <v>664</v>
      </c>
      <c r="Q5486" t="s">
        <v>664</v>
      </c>
      <c r="R5486" t="s">
        <v>664</v>
      </c>
      <c r="S5486" t="s">
        <v>664</v>
      </c>
      <c r="T5486" t="s">
        <v>664</v>
      </c>
      <c r="U5486" t="s">
        <v>664</v>
      </c>
      <c r="V5486" t="s">
        <v>664</v>
      </c>
      <c r="W5486" t="s">
        <v>664</v>
      </c>
      <c r="X5486" t="s">
        <v>664</v>
      </c>
      <c r="Y5486" t="s">
        <v>664</v>
      </c>
      <c r="Z5486" t="s">
        <v>664</v>
      </c>
      <c r="AA5486" t="s">
        <v>664</v>
      </c>
    </row>
    <row r="5487" spans="1:27">
      <c r="A5487">
        <v>119338</v>
      </c>
      <c r="B5487" t="s">
        <v>93</v>
      </c>
      <c r="C5487" t="s">
        <v>665</v>
      </c>
      <c r="D5487" t="s">
        <v>665</v>
      </c>
      <c r="E5487" t="s">
        <v>665</v>
      </c>
      <c r="F5487" t="s">
        <v>665</v>
      </c>
      <c r="G5487" t="s">
        <v>663</v>
      </c>
      <c r="H5487" t="s">
        <v>665</v>
      </c>
      <c r="I5487" t="s">
        <v>665</v>
      </c>
      <c r="J5487" t="s">
        <v>663</v>
      </c>
      <c r="K5487" t="s">
        <v>665</v>
      </c>
      <c r="L5487" t="s">
        <v>663</v>
      </c>
      <c r="M5487" t="s">
        <v>665</v>
      </c>
      <c r="N5487" t="s">
        <v>665</v>
      </c>
      <c r="O5487" t="s">
        <v>665</v>
      </c>
      <c r="P5487" t="s">
        <v>665</v>
      </c>
      <c r="Q5487" t="s">
        <v>665</v>
      </c>
      <c r="R5487" t="s">
        <v>664</v>
      </c>
      <c r="S5487" t="s">
        <v>664</v>
      </c>
      <c r="T5487" t="s">
        <v>664</v>
      </c>
      <c r="U5487" t="s">
        <v>664</v>
      </c>
      <c r="V5487" t="s">
        <v>664</v>
      </c>
      <c r="W5487" t="s">
        <v>664</v>
      </c>
      <c r="X5487" t="s">
        <v>664</v>
      </c>
      <c r="Y5487" t="s">
        <v>664</v>
      </c>
      <c r="Z5487" t="s">
        <v>664</v>
      </c>
      <c r="AA5487" t="s">
        <v>664</v>
      </c>
    </row>
    <row r="5488" spans="1:27">
      <c r="A5488">
        <v>119351</v>
      </c>
      <c r="B5488" t="s">
        <v>93</v>
      </c>
      <c r="C5488" t="s">
        <v>665</v>
      </c>
      <c r="D5488" t="s">
        <v>665</v>
      </c>
      <c r="E5488" t="s">
        <v>665</v>
      </c>
      <c r="F5488" t="s">
        <v>665</v>
      </c>
      <c r="G5488" t="s">
        <v>663</v>
      </c>
      <c r="H5488" t="s">
        <v>665</v>
      </c>
      <c r="I5488" t="s">
        <v>665</v>
      </c>
      <c r="J5488" t="s">
        <v>665</v>
      </c>
      <c r="K5488" t="s">
        <v>665</v>
      </c>
      <c r="L5488" t="s">
        <v>665</v>
      </c>
      <c r="M5488" t="s">
        <v>663</v>
      </c>
      <c r="N5488" t="s">
        <v>663</v>
      </c>
      <c r="O5488" t="s">
        <v>663</v>
      </c>
      <c r="P5488" t="s">
        <v>663</v>
      </c>
      <c r="Q5488" t="s">
        <v>663</v>
      </c>
      <c r="R5488" t="s">
        <v>664</v>
      </c>
      <c r="S5488" t="s">
        <v>664</v>
      </c>
      <c r="T5488" t="s">
        <v>664</v>
      </c>
      <c r="U5488" t="s">
        <v>664</v>
      </c>
      <c r="V5488" t="s">
        <v>664</v>
      </c>
      <c r="W5488" t="s">
        <v>664</v>
      </c>
      <c r="X5488" t="s">
        <v>664</v>
      </c>
      <c r="Y5488" t="s">
        <v>664</v>
      </c>
      <c r="Z5488" t="s">
        <v>664</v>
      </c>
      <c r="AA5488" t="s">
        <v>664</v>
      </c>
    </row>
    <row r="5489" spans="1:27">
      <c r="A5489">
        <v>119353</v>
      </c>
      <c r="B5489" t="s">
        <v>93</v>
      </c>
      <c r="C5489" t="s">
        <v>665</v>
      </c>
      <c r="D5489" t="s">
        <v>665</v>
      </c>
      <c r="E5489" t="s">
        <v>665</v>
      </c>
      <c r="F5489" t="s">
        <v>665</v>
      </c>
      <c r="G5489" t="s">
        <v>665</v>
      </c>
      <c r="H5489" t="s">
        <v>663</v>
      </c>
      <c r="I5489" t="s">
        <v>665</v>
      </c>
      <c r="J5489" t="s">
        <v>665</v>
      </c>
      <c r="K5489" t="s">
        <v>665</v>
      </c>
      <c r="L5489" t="s">
        <v>665</v>
      </c>
      <c r="M5489" t="s">
        <v>663</v>
      </c>
      <c r="N5489" t="s">
        <v>663</v>
      </c>
      <c r="O5489" t="s">
        <v>663</v>
      </c>
      <c r="P5489" t="s">
        <v>663</v>
      </c>
      <c r="Q5489" t="s">
        <v>663</v>
      </c>
      <c r="R5489" t="s">
        <v>664</v>
      </c>
      <c r="S5489" t="s">
        <v>664</v>
      </c>
      <c r="T5489" t="s">
        <v>664</v>
      </c>
      <c r="U5489" t="s">
        <v>664</v>
      </c>
      <c r="V5489" t="s">
        <v>664</v>
      </c>
      <c r="W5489" t="s">
        <v>664</v>
      </c>
      <c r="X5489" t="s">
        <v>664</v>
      </c>
      <c r="Y5489" t="s">
        <v>664</v>
      </c>
      <c r="Z5489" t="s">
        <v>664</v>
      </c>
      <c r="AA5489" t="s">
        <v>664</v>
      </c>
    </row>
    <row r="5490" spans="1:27">
      <c r="A5490">
        <v>119365</v>
      </c>
      <c r="B5490" t="s">
        <v>93</v>
      </c>
      <c r="C5490" t="s">
        <v>665</v>
      </c>
      <c r="D5490" t="s">
        <v>665</v>
      </c>
      <c r="E5490" t="s">
        <v>665</v>
      </c>
      <c r="F5490" t="s">
        <v>665</v>
      </c>
      <c r="G5490" t="s">
        <v>665</v>
      </c>
      <c r="H5490" t="s">
        <v>665</v>
      </c>
      <c r="I5490" t="s">
        <v>665</v>
      </c>
      <c r="J5490" t="s">
        <v>663</v>
      </c>
      <c r="K5490" t="s">
        <v>663</v>
      </c>
      <c r="L5490" t="s">
        <v>665</v>
      </c>
      <c r="M5490" t="s">
        <v>665</v>
      </c>
      <c r="N5490" t="s">
        <v>665</v>
      </c>
      <c r="O5490" t="s">
        <v>664</v>
      </c>
      <c r="P5490" t="s">
        <v>665</v>
      </c>
      <c r="Q5490" t="s">
        <v>664</v>
      </c>
      <c r="R5490" t="s">
        <v>664</v>
      </c>
      <c r="S5490" t="s">
        <v>664</v>
      </c>
      <c r="T5490" t="s">
        <v>664</v>
      </c>
      <c r="U5490" t="s">
        <v>664</v>
      </c>
      <c r="V5490" t="s">
        <v>664</v>
      </c>
      <c r="W5490" t="s">
        <v>664</v>
      </c>
      <c r="X5490" t="s">
        <v>664</v>
      </c>
      <c r="Y5490" t="s">
        <v>664</v>
      </c>
      <c r="Z5490" t="s">
        <v>664</v>
      </c>
      <c r="AA5490" t="s">
        <v>664</v>
      </c>
    </row>
    <row r="5491" spans="1:27">
      <c r="A5491">
        <v>119369</v>
      </c>
      <c r="B5491" t="s">
        <v>93</v>
      </c>
      <c r="C5491" t="s">
        <v>665</v>
      </c>
      <c r="D5491" t="s">
        <v>665</v>
      </c>
      <c r="E5491" t="s">
        <v>665</v>
      </c>
      <c r="F5491" t="s">
        <v>665</v>
      </c>
      <c r="G5491" t="s">
        <v>665</v>
      </c>
      <c r="H5491" t="s">
        <v>665</v>
      </c>
      <c r="I5491" t="s">
        <v>665</v>
      </c>
      <c r="J5491" t="s">
        <v>665</v>
      </c>
      <c r="K5491" t="s">
        <v>665</v>
      </c>
      <c r="L5491" t="s">
        <v>665</v>
      </c>
      <c r="M5491" t="s">
        <v>665</v>
      </c>
      <c r="N5491" t="s">
        <v>665</v>
      </c>
      <c r="O5491" t="s">
        <v>665</v>
      </c>
      <c r="P5491" t="s">
        <v>665</v>
      </c>
      <c r="Q5491" t="s">
        <v>665</v>
      </c>
      <c r="R5491" t="s">
        <v>664</v>
      </c>
      <c r="S5491" t="s">
        <v>664</v>
      </c>
      <c r="T5491" t="s">
        <v>664</v>
      </c>
      <c r="U5491" t="s">
        <v>664</v>
      </c>
      <c r="V5491" t="s">
        <v>664</v>
      </c>
      <c r="W5491" t="s">
        <v>664</v>
      </c>
      <c r="X5491" t="s">
        <v>664</v>
      </c>
      <c r="Y5491" t="s">
        <v>664</v>
      </c>
      <c r="Z5491" t="s">
        <v>664</v>
      </c>
      <c r="AA5491" t="s">
        <v>664</v>
      </c>
    </row>
    <row r="5492" spans="1:27">
      <c r="A5492">
        <v>119373</v>
      </c>
      <c r="B5492" t="s">
        <v>93</v>
      </c>
      <c r="C5492" t="s">
        <v>665</v>
      </c>
      <c r="D5492" t="s">
        <v>665</v>
      </c>
      <c r="E5492" t="s">
        <v>665</v>
      </c>
      <c r="F5492" t="s">
        <v>665</v>
      </c>
      <c r="G5492" t="s">
        <v>663</v>
      </c>
      <c r="H5492" t="s">
        <v>665</v>
      </c>
      <c r="I5492" t="s">
        <v>663</v>
      </c>
      <c r="J5492" t="s">
        <v>665</v>
      </c>
      <c r="K5492" t="s">
        <v>665</v>
      </c>
      <c r="L5492" t="s">
        <v>663</v>
      </c>
      <c r="M5492" t="s">
        <v>663</v>
      </c>
      <c r="N5492" t="s">
        <v>663</v>
      </c>
      <c r="O5492" t="s">
        <v>663</v>
      </c>
      <c r="P5492" t="s">
        <v>663</v>
      </c>
      <c r="Q5492" t="s">
        <v>663</v>
      </c>
      <c r="R5492" t="s">
        <v>664</v>
      </c>
      <c r="S5492" t="s">
        <v>664</v>
      </c>
      <c r="T5492" t="s">
        <v>664</v>
      </c>
      <c r="U5492" t="s">
        <v>664</v>
      </c>
      <c r="V5492" t="s">
        <v>664</v>
      </c>
      <c r="W5492" t="s">
        <v>664</v>
      </c>
      <c r="X5492" t="s">
        <v>664</v>
      </c>
      <c r="Y5492" t="s">
        <v>664</v>
      </c>
      <c r="Z5492" t="s">
        <v>664</v>
      </c>
      <c r="AA5492" t="s">
        <v>664</v>
      </c>
    </row>
    <row r="5493" spans="1:27">
      <c r="A5493">
        <v>119377</v>
      </c>
      <c r="B5493" t="s">
        <v>93</v>
      </c>
      <c r="C5493" t="s">
        <v>665</v>
      </c>
      <c r="D5493" t="s">
        <v>665</v>
      </c>
      <c r="E5493" t="s">
        <v>665</v>
      </c>
      <c r="F5493" t="s">
        <v>663</v>
      </c>
      <c r="G5493" t="s">
        <v>665</v>
      </c>
      <c r="H5493" t="s">
        <v>665</v>
      </c>
      <c r="I5493" t="s">
        <v>665</v>
      </c>
      <c r="J5493" t="s">
        <v>665</v>
      </c>
      <c r="K5493" t="s">
        <v>665</v>
      </c>
      <c r="L5493" t="s">
        <v>665</v>
      </c>
      <c r="M5493" t="s">
        <v>663</v>
      </c>
      <c r="N5493" t="s">
        <v>663</v>
      </c>
      <c r="O5493" t="s">
        <v>663</v>
      </c>
      <c r="P5493" t="s">
        <v>663</v>
      </c>
      <c r="Q5493" t="s">
        <v>663</v>
      </c>
      <c r="R5493" t="s">
        <v>664</v>
      </c>
      <c r="S5493" t="s">
        <v>664</v>
      </c>
      <c r="T5493" t="s">
        <v>664</v>
      </c>
      <c r="U5493" t="s">
        <v>664</v>
      </c>
      <c r="V5493" t="s">
        <v>664</v>
      </c>
      <c r="W5493" t="s">
        <v>664</v>
      </c>
      <c r="X5493" t="s">
        <v>664</v>
      </c>
      <c r="Y5493" t="s">
        <v>664</v>
      </c>
      <c r="Z5493" t="s">
        <v>664</v>
      </c>
      <c r="AA5493" t="s">
        <v>664</v>
      </c>
    </row>
    <row r="5494" spans="1:27">
      <c r="A5494">
        <v>119384</v>
      </c>
      <c r="B5494" t="s">
        <v>93</v>
      </c>
      <c r="C5494" t="s">
        <v>665</v>
      </c>
      <c r="D5494" t="s">
        <v>663</v>
      </c>
      <c r="E5494" t="s">
        <v>665</v>
      </c>
      <c r="F5494" t="s">
        <v>665</v>
      </c>
      <c r="G5494" t="s">
        <v>665</v>
      </c>
      <c r="H5494" t="s">
        <v>665</v>
      </c>
      <c r="I5494" t="s">
        <v>665</v>
      </c>
      <c r="J5494" t="s">
        <v>665</v>
      </c>
      <c r="K5494" t="s">
        <v>663</v>
      </c>
      <c r="L5494" t="s">
        <v>665</v>
      </c>
      <c r="M5494" t="s">
        <v>663</v>
      </c>
      <c r="N5494" t="s">
        <v>664</v>
      </c>
      <c r="O5494" t="s">
        <v>663</v>
      </c>
      <c r="P5494" t="s">
        <v>663</v>
      </c>
      <c r="Q5494" t="s">
        <v>663</v>
      </c>
      <c r="R5494" t="s">
        <v>664</v>
      </c>
      <c r="S5494" t="s">
        <v>664</v>
      </c>
      <c r="T5494" t="s">
        <v>664</v>
      </c>
      <c r="U5494" t="s">
        <v>664</v>
      </c>
      <c r="V5494" t="s">
        <v>664</v>
      </c>
      <c r="W5494" t="s">
        <v>664</v>
      </c>
      <c r="X5494" t="s">
        <v>664</v>
      </c>
      <c r="Y5494" t="s">
        <v>664</v>
      </c>
      <c r="Z5494" t="s">
        <v>664</v>
      </c>
      <c r="AA5494" t="s">
        <v>664</v>
      </c>
    </row>
    <row r="5495" spans="1:27">
      <c r="A5495">
        <v>119389</v>
      </c>
      <c r="B5495" t="s">
        <v>93</v>
      </c>
      <c r="C5495" t="s">
        <v>665</v>
      </c>
      <c r="D5495" t="s">
        <v>665</v>
      </c>
      <c r="E5495" t="s">
        <v>665</v>
      </c>
      <c r="F5495" t="s">
        <v>665</v>
      </c>
      <c r="G5495" t="s">
        <v>665</v>
      </c>
      <c r="H5495" t="s">
        <v>665</v>
      </c>
      <c r="I5495" t="s">
        <v>665</v>
      </c>
      <c r="J5495" t="s">
        <v>665</v>
      </c>
      <c r="K5495" t="s">
        <v>665</v>
      </c>
      <c r="L5495" t="s">
        <v>665</v>
      </c>
      <c r="M5495" t="s">
        <v>663</v>
      </c>
      <c r="N5495" t="s">
        <v>663</v>
      </c>
      <c r="O5495" t="s">
        <v>663</v>
      </c>
      <c r="P5495" t="s">
        <v>663</v>
      </c>
      <c r="Q5495" t="s">
        <v>663</v>
      </c>
      <c r="R5495" t="s">
        <v>664</v>
      </c>
      <c r="S5495" t="s">
        <v>664</v>
      </c>
      <c r="T5495" t="s">
        <v>664</v>
      </c>
      <c r="U5495" t="s">
        <v>664</v>
      </c>
      <c r="V5495" t="s">
        <v>664</v>
      </c>
      <c r="W5495" t="s">
        <v>664</v>
      </c>
      <c r="X5495" t="s">
        <v>664</v>
      </c>
      <c r="Y5495" t="s">
        <v>664</v>
      </c>
      <c r="Z5495" t="s">
        <v>664</v>
      </c>
      <c r="AA5495" t="s">
        <v>664</v>
      </c>
    </row>
    <row r="5496" spans="1:27">
      <c r="A5496">
        <v>119405</v>
      </c>
      <c r="B5496" t="s">
        <v>93</v>
      </c>
      <c r="C5496" t="s">
        <v>665</v>
      </c>
      <c r="D5496" t="s">
        <v>665</v>
      </c>
      <c r="E5496" t="s">
        <v>665</v>
      </c>
      <c r="F5496" t="s">
        <v>665</v>
      </c>
      <c r="G5496" t="s">
        <v>663</v>
      </c>
      <c r="H5496" t="s">
        <v>665</v>
      </c>
      <c r="I5496" t="s">
        <v>665</v>
      </c>
      <c r="J5496" t="s">
        <v>665</v>
      </c>
      <c r="K5496" t="s">
        <v>663</v>
      </c>
      <c r="L5496" t="s">
        <v>663</v>
      </c>
      <c r="M5496" t="s">
        <v>663</v>
      </c>
      <c r="N5496" t="s">
        <v>663</v>
      </c>
      <c r="O5496" t="s">
        <v>663</v>
      </c>
      <c r="P5496" t="s">
        <v>663</v>
      </c>
      <c r="Q5496" t="s">
        <v>663</v>
      </c>
      <c r="R5496" t="s">
        <v>664</v>
      </c>
      <c r="S5496" t="s">
        <v>664</v>
      </c>
      <c r="T5496" t="s">
        <v>664</v>
      </c>
      <c r="U5496" t="s">
        <v>664</v>
      </c>
      <c r="V5496" t="s">
        <v>664</v>
      </c>
      <c r="W5496" t="s">
        <v>664</v>
      </c>
      <c r="X5496" t="s">
        <v>664</v>
      </c>
      <c r="Y5496" t="s">
        <v>664</v>
      </c>
      <c r="Z5496" t="s">
        <v>664</v>
      </c>
      <c r="AA5496" t="s">
        <v>664</v>
      </c>
    </row>
    <row r="5497" spans="1:27">
      <c r="A5497">
        <v>119408</v>
      </c>
      <c r="B5497" t="s">
        <v>93</v>
      </c>
      <c r="C5497" t="s">
        <v>665</v>
      </c>
      <c r="D5497" t="s">
        <v>665</v>
      </c>
      <c r="E5497" t="s">
        <v>665</v>
      </c>
      <c r="F5497" t="s">
        <v>663</v>
      </c>
      <c r="G5497" t="s">
        <v>665</v>
      </c>
      <c r="H5497" t="s">
        <v>665</v>
      </c>
      <c r="I5497" t="s">
        <v>665</v>
      </c>
      <c r="J5497" t="s">
        <v>665</v>
      </c>
      <c r="K5497" t="s">
        <v>665</v>
      </c>
      <c r="L5497" t="s">
        <v>665</v>
      </c>
      <c r="M5497" t="s">
        <v>663</v>
      </c>
      <c r="N5497" t="s">
        <v>663</v>
      </c>
      <c r="O5497" t="s">
        <v>663</v>
      </c>
      <c r="P5497" t="s">
        <v>663</v>
      </c>
      <c r="Q5497" t="s">
        <v>663</v>
      </c>
      <c r="R5497" t="s">
        <v>664</v>
      </c>
      <c r="S5497" t="s">
        <v>664</v>
      </c>
      <c r="T5497" t="s">
        <v>664</v>
      </c>
      <c r="U5497" t="s">
        <v>664</v>
      </c>
      <c r="V5497" t="s">
        <v>664</v>
      </c>
      <c r="W5497" t="s">
        <v>664</v>
      </c>
      <c r="X5497" t="s">
        <v>664</v>
      </c>
      <c r="Y5497" t="s">
        <v>664</v>
      </c>
      <c r="Z5497" t="s">
        <v>664</v>
      </c>
      <c r="AA5497" t="s">
        <v>664</v>
      </c>
    </row>
    <row r="5498" spans="1:27">
      <c r="A5498">
        <v>119411</v>
      </c>
      <c r="B5498" t="s">
        <v>93</v>
      </c>
      <c r="C5498" t="s">
        <v>665</v>
      </c>
      <c r="D5498" t="s">
        <v>665</v>
      </c>
      <c r="E5498" t="s">
        <v>665</v>
      </c>
      <c r="F5498" t="s">
        <v>665</v>
      </c>
      <c r="G5498" t="s">
        <v>665</v>
      </c>
      <c r="H5498" t="s">
        <v>665</v>
      </c>
      <c r="I5498" t="s">
        <v>665</v>
      </c>
      <c r="J5498" t="s">
        <v>665</v>
      </c>
      <c r="K5498" t="s">
        <v>665</v>
      </c>
      <c r="L5498" t="s">
        <v>665</v>
      </c>
      <c r="M5498" t="s">
        <v>663</v>
      </c>
      <c r="N5498" t="s">
        <v>663</v>
      </c>
      <c r="O5498" t="s">
        <v>663</v>
      </c>
      <c r="P5498" t="s">
        <v>663</v>
      </c>
      <c r="Q5498" t="s">
        <v>663</v>
      </c>
      <c r="R5498" t="s">
        <v>664</v>
      </c>
      <c r="S5498" t="s">
        <v>664</v>
      </c>
      <c r="T5498" t="s">
        <v>664</v>
      </c>
      <c r="U5498" t="s">
        <v>664</v>
      </c>
      <c r="V5498" t="s">
        <v>664</v>
      </c>
      <c r="W5498" t="s">
        <v>664</v>
      </c>
      <c r="X5498" t="s">
        <v>664</v>
      </c>
      <c r="Y5498" t="s">
        <v>664</v>
      </c>
      <c r="Z5498" t="s">
        <v>664</v>
      </c>
      <c r="AA5498" t="s">
        <v>664</v>
      </c>
    </row>
    <row r="5499" spans="1:27">
      <c r="A5499">
        <v>119424</v>
      </c>
      <c r="B5499" t="s">
        <v>93</v>
      </c>
      <c r="C5499" t="s">
        <v>665</v>
      </c>
      <c r="D5499" t="s">
        <v>665</v>
      </c>
      <c r="E5499" t="s">
        <v>665</v>
      </c>
      <c r="F5499" t="s">
        <v>663</v>
      </c>
      <c r="G5499" t="s">
        <v>665</v>
      </c>
      <c r="H5499" t="s">
        <v>665</v>
      </c>
      <c r="I5499" t="s">
        <v>665</v>
      </c>
      <c r="J5499" t="s">
        <v>665</v>
      </c>
      <c r="K5499" t="s">
        <v>665</v>
      </c>
      <c r="L5499" t="s">
        <v>665</v>
      </c>
      <c r="M5499" t="s">
        <v>665</v>
      </c>
      <c r="N5499" t="s">
        <v>665</v>
      </c>
      <c r="O5499" t="s">
        <v>665</v>
      </c>
      <c r="P5499" t="s">
        <v>665</v>
      </c>
      <c r="Q5499" t="s">
        <v>665</v>
      </c>
      <c r="R5499" t="s">
        <v>664</v>
      </c>
      <c r="S5499" t="s">
        <v>664</v>
      </c>
      <c r="T5499" t="s">
        <v>664</v>
      </c>
      <c r="U5499" t="s">
        <v>664</v>
      </c>
      <c r="V5499" t="s">
        <v>664</v>
      </c>
      <c r="W5499" t="s">
        <v>664</v>
      </c>
      <c r="X5499" t="s">
        <v>664</v>
      </c>
      <c r="Y5499" t="s">
        <v>664</v>
      </c>
      <c r="Z5499" t="s">
        <v>664</v>
      </c>
      <c r="AA5499" t="s">
        <v>664</v>
      </c>
    </row>
    <row r="5500" spans="1:27">
      <c r="A5500">
        <v>119426</v>
      </c>
      <c r="B5500" t="s">
        <v>93</v>
      </c>
      <c r="C5500" t="s">
        <v>665</v>
      </c>
      <c r="D5500" t="s">
        <v>665</v>
      </c>
      <c r="E5500" t="s">
        <v>665</v>
      </c>
      <c r="F5500" t="s">
        <v>665</v>
      </c>
      <c r="G5500" t="s">
        <v>665</v>
      </c>
      <c r="H5500" t="s">
        <v>665</v>
      </c>
      <c r="I5500" t="s">
        <v>665</v>
      </c>
      <c r="J5500" t="s">
        <v>665</v>
      </c>
      <c r="K5500" t="s">
        <v>665</v>
      </c>
      <c r="L5500" t="s">
        <v>665</v>
      </c>
      <c r="M5500" t="s">
        <v>663</v>
      </c>
      <c r="N5500" t="s">
        <v>663</v>
      </c>
      <c r="O5500" t="s">
        <v>663</v>
      </c>
      <c r="P5500" t="s">
        <v>663</v>
      </c>
      <c r="Q5500" t="s">
        <v>663</v>
      </c>
      <c r="R5500" t="s">
        <v>664</v>
      </c>
      <c r="S5500" t="s">
        <v>664</v>
      </c>
      <c r="T5500" t="s">
        <v>664</v>
      </c>
      <c r="U5500" t="s">
        <v>664</v>
      </c>
      <c r="V5500" t="s">
        <v>664</v>
      </c>
      <c r="W5500" t="s">
        <v>664</v>
      </c>
      <c r="X5500" t="s">
        <v>664</v>
      </c>
      <c r="Y5500" t="s">
        <v>664</v>
      </c>
      <c r="Z5500" t="s">
        <v>664</v>
      </c>
      <c r="AA5500" t="s">
        <v>664</v>
      </c>
    </row>
    <row r="5501" spans="1:27">
      <c r="A5501">
        <v>119431</v>
      </c>
      <c r="B5501" t="s">
        <v>93</v>
      </c>
      <c r="C5501" t="s">
        <v>665</v>
      </c>
      <c r="D5501" t="s">
        <v>665</v>
      </c>
      <c r="E5501" t="s">
        <v>665</v>
      </c>
      <c r="F5501" t="s">
        <v>665</v>
      </c>
      <c r="G5501" t="s">
        <v>665</v>
      </c>
      <c r="H5501" t="s">
        <v>665</v>
      </c>
      <c r="I5501" t="s">
        <v>665</v>
      </c>
      <c r="J5501" t="s">
        <v>665</v>
      </c>
      <c r="K5501" t="s">
        <v>665</v>
      </c>
      <c r="L5501" t="s">
        <v>665</v>
      </c>
      <c r="M5501" t="s">
        <v>663</v>
      </c>
      <c r="N5501" t="s">
        <v>663</v>
      </c>
      <c r="O5501" t="s">
        <v>663</v>
      </c>
      <c r="P5501" t="s">
        <v>663</v>
      </c>
      <c r="Q5501" t="s">
        <v>663</v>
      </c>
      <c r="R5501" t="s">
        <v>664</v>
      </c>
      <c r="S5501" t="s">
        <v>664</v>
      </c>
      <c r="T5501" t="s">
        <v>664</v>
      </c>
      <c r="U5501" t="s">
        <v>664</v>
      </c>
      <c r="V5501" t="s">
        <v>664</v>
      </c>
      <c r="W5501" t="s">
        <v>664</v>
      </c>
      <c r="X5501" t="s">
        <v>664</v>
      </c>
      <c r="Y5501" t="s">
        <v>664</v>
      </c>
      <c r="Z5501" t="s">
        <v>664</v>
      </c>
      <c r="AA5501" t="s">
        <v>664</v>
      </c>
    </row>
    <row r="5502" spans="1:27">
      <c r="A5502">
        <v>119450</v>
      </c>
      <c r="B5502" t="s">
        <v>93</v>
      </c>
      <c r="C5502" t="s">
        <v>665</v>
      </c>
      <c r="D5502" t="s">
        <v>665</v>
      </c>
      <c r="E5502" t="s">
        <v>665</v>
      </c>
      <c r="F5502" t="s">
        <v>665</v>
      </c>
      <c r="G5502" t="s">
        <v>665</v>
      </c>
      <c r="H5502" t="s">
        <v>665</v>
      </c>
      <c r="I5502" t="s">
        <v>665</v>
      </c>
      <c r="J5502" t="s">
        <v>665</v>
      </c>
      <c r="K5502" t="s">
        <v>665</v>
      </c>
      <c r="L5502" t="s">
        <v>665</v>
      </c>
      <c r="M5502" t="s">
        <v>663</v>
      </c>
      <c r="N5502" t="s">
        <v>663</v>
      </c>
      <c r="O5502" t="s">
        <v>663</v>
      </c>
      <c r="P5502" t="s">
        <v>663</v>
      </c>
      <c r="Q5502" t="s">
        <v>663</v>
      </c>
      <c r="R5502" t="s">
        <v>664</v>
      </c>
      <c r="S5502" t="s">
        <v>664</v>
      </c>
      <c r="T5502" t="s">
        <v>664</v>
      </c>
      <c r="U5502" t="s">
        <v>664</v>
      </c>
      <c r="V5502" t="s">
        <v>664</v>
      </c>
      <c r="W5502" t="s">
        <v>664</v>
      </c>
      <c r="X5502" t="s">
        <v>664</v>
      </c>
      <c r="Y5502" t="s">
        <v>664</v>
      </c>
      <c r="Z5502" t="s">
        <v>664</v>
      </c>
      <c r="AA5502" t="s">
        <v>664</v>
      </c>
    </row>
    <row r="5503" spans="1:27">
      <c r="A5503">
        <v>119452</v>
      </c>
      <c r="B5503" t="s">
        <v>93</v>
      </c>
      <c r="C5503" t="s">
        <v>665</v>
      </c>
      <c r="D5503" t="s">
        <v>665</v>
      </c>
      <c r="E5503" t="s">
        <v>665</v>
      </c>
      <c r="F5503" t="s">
        <v>665</v>
      </c>
      <c r="G5503" t="s">
        <v>665</v>
      </c>
      <c r="H5503" t="s">
        <v>665</v>
      </c>
      <c r="I5503" t="s">
        <v>665</v>
      </c>
      <c r="J5503" t="s">
        <v>665</v>
      </c>
      <c r="K5503" t="s">
        <v>663</v>
      </c>
      <c r="L5503" t="s">
        <v>665</v>
      </c>
      <c r="M5503" t="s">
        <v>663</v>
      </c>
      <c r="N5503" t="s">
        <v>663</v>
      </c>
      <c r="O5503" t="s">
        <v>663</v>
      </c>
      <c r="P5503" t="s">
        <v>663</v>
      </c>
      <c r="Q5503" t="s">
        <v>663</v>
      </c>
      <c r="R5503" t="s">
        <v>664</v>
      </c>
      <c r="S5503" t="s">
        <v>664</v>
      </c>
      <c r="T5503" t="s">
        <v>664</v>
      </c>
      <c r="U5503" t="s">
        <v>664</v>
      </c>
      <c r="V5503" t="s">
        <v>664</v>
      </c>
      <c r="W5503" t="s">
        <v>664</v>
      </c>
      <c r="X5503" t="s">
        <v>664</v>
      </c>
      <c r="Y5503" t="s">
        <v>664</v>
      </c>
      <c r="Z5503" t="s">
        <v>664</v>
      </c>
      <c r="AA5503" t="s">
        <v>664</v>
      </c>
    </row>
    <row r="5504" spans="1:27">
      <c r="A5504">
        <v>119453</v>
      </c>
      <c r="B5504" t="s">
        <v>93</v>
      </c>
      <c r="C5504" t="s">
        <v>665</v>
      </c>
      <c r="D5504" t="s">
        <v>665</v>
      </c>
      <c r="E5504" t="s">
        <v>663</v>
      </c>
      <c r="F5504" t="s">
        <v>665</v>
      </c>
      <c r="G5504" t="s">
        <v>663</v>
      </c>
      <c r="H5504" t="s">
        <v>665</v>
      </c>
      <c r="I5504" t="s">
        <v>665</v>
      </c>
      <c r="J5504" t="s">
        <v>665</v>
      </c>
      <c r="K5504" t="s">
        <v>665</v>
      </c>
      <c r="L5504" t="s">
        <v>665</v>
      </c>
      <c r="M5504" t="s">
        <v>663</v>
      </c>
      <c r="N5504" t="s">
        <v>663</v>
      </c>
      <c r="O5504" t="s">
        <v>663</v>
      </c>
      <c r="P5504" t="s">
        <v>663</v>
      </c>
      <c r="Q5504" t="s">
        <v>663</v>
      </c>
      <c r="R5504" t="s">
        <v>664</v>
      </c>
      <c r="S5504" t="s">
        <v>664</v>
      </c>
      <c r="T5504" t="s">
        <v>664</v>
      </c>
      <c r="U5504" t="s">
        <v>664</v>
      </c>
      <c r="V5504" t="s">
        <v>664</v>
      </c>
      <c r="W5504" t="s">
        <v>664</v>
      </c>
      <c r="X5504" t="s">
        <v>664</v>
      </c>
      <c r="Y5504" t="s">
        <v>664</v>
      </c>
      <c r="Z5504" t="s">
        <v>664</v>
      </c>
      <c r="AA5504" t="s">
        <v>664</v>
      </c>
    </row>
    <row r="5505" spans="1:27">
      <c r="A5505">
        <v>119457</v>
      </c>
      <c r="B5505" t="s">
        <v>93</v>
      </c>
      <c r="C5505" t="s">
        <v>665</v>
      </c>
      <c r="D5505" t="s">
        <v>663</v>
      </c>
      <c r="E5505" t="s">
        <v>663</v>
      </c>
      <c r="F5505" t="s">
        <v>663</v>
      </c>
      <c r="G5505" t="s">
        <v>663</v>
      </c>
      <c r="H5505" t="s">
        <v>665</v>
      </c>
      <c r="I5505" t="s">
        <v>665</v>
      </c>
      <c r="J5505" t="s">
        <v>665</v>
      </c>
      <c r="K5505" t="s">
        <v>665</v>
      </c>
      <c r="L5505" t="s">
        <v>665</v>
      </c>
      <c r="M5505" t="s">
        <v>664</v>
      </c>
      <c r="N5505" t="s">
        <v>663</v>
      </c>
      <c r="O5505" t="s">
        <v>663</v>
      </c>
      <c r="P5505" t="s">
        <v>663</v>
      </c>
      <c r="Q5505" t="s">
        <v>663</v>
      </c>
      <c r="R5505" t="s">
        <v>664</v>
      </c>
      <c r="S5505" t="s">
        <v>664</v>
      </c>
      <c r="T5505" t="s">
        <v>664</v>
      </c>
      <c r="U5505" t="s">
        <v>664</v>
      </c>
      <c r="V5505" t="s">
        <v>664</v>
      </c>
      <c r="W5505" t="s">
        <v>664</v>
      </c>
      <c r="X5505" t="s">
        <v>664</v>
      </c>
      <c r="Y5505" t="s">
        <v>664</v>
      </c>
      <c r="Z5505" t="s">
        <v>664</v>
      </c>
      <c r="AA5505" t="s">
        <v>664</v>
      </c>
    </row>
    <row r="5506" spans="1:27">
      <c r="A5506">
        <v>119459</v>
      </c>
      <c r="B5506" t="s">
        <v>93</v>
      </c>
      <c r="C5506" t="s">
        <v>663</v>
      </c>
      <c r="D5506" t="s">
        <v>665</v>
      </c>
      <c r="E5506" t="s">
        <v>663</v>
      </c>
      <c r="F5506" t="s">
        <v>665</v>
      </c>
      <c r="G5506" t="s">
        <v>665</v>
      </c>
      <c r="H5506" t="s">
        <v>665</v>
      </c>
      <c r="I5506" t="s">
        <v>665</v>
      </c>
      <c r="J5506" t="s">
        <v>665</v>
      </c>
      <c r="K5506" t="s">
        <v>665</v>
      </c>
      <c r="L5506" t="s">
        <v>665</v>
      </c>
      <c r="M5506" t="s">
        <v>663</v>
      </c>
      <c r="N5506" t="s">
        <v>663</v>
      </c>
      <c r="O5506" t="s">
        <v>663</v>
      </c>
      <c r="P5506" t="s">
        <v>663</v>
      </c>
      <c r="Q5506" t="s">
        <v>663</v>
      </c>
      <c r="R5506" t="s">
        <v>664</v>
      </c>
      <c r="S5506" t="s">
        <v>664</v>
      </c>
      <c r="T5506" t="s">
        <v>664</v>
      </c>
      <c r="U5506" t="s">
        <v>664</v>
      </c>
      <c r="V5506" t="s">
        <v>664</v>
      </c>
      <c r="W5506" t="s">
        <v>664</v>
      </c>
      <c r="X5506" t="s">
        <v>664</v>
      </c>
      <c r="Y5506" t="s">
        <v>664</v>
      </c>
      <c r="Z5506" t="s">
        <v>664</v>
      </c>
      <c r="AA5506" t="s">
        <v>664</v>
      </c>
    </row>
    <row r="5507" spans="1:27">
      <c r="A5507">
        <v>119463</v>
      </c>
      <c r="B5507" t="s">
        <v>93</v>
      </c>
      <c r="C5507" t="s">
        <v>663</v>
      </c>
      <c r="D5507" t="s">
        <v>663</v>
      </c>
      <c r="E5507" t="s">
        <v>663</v>
      </c>
      <c r="F5507" t="s">
        <v>665</v>
      </c>
      <c r="G5507" t="s">
        <v>665</v>
      </c>
      <c r="H5507" t="s">
        <v>665</v>
      </c>
      <c r="I5507" t="s">
        <v>665</v>
      </c>
      <c r="J5507" t="s">
        <v>665</v>
      </c>
      <c r="K5507" t="s">
        <v>665</v>
      </c>
      <c r="L5507" t="s">
        <v>665</v>
      </c>
      <c r="M5507" t="s">
        <v>663</v>
      </c>
      <c r="N5507" t="s">
        <v>663</v>
      </c>
      <c r="O5507" t="s">
        <v>663</v>
      </c>
      <c r="P5507" t="s">
        <v>663</v>
      </c>
      <c r="Q5507" t="s">
        <v>663</v>
      </c>
      <c r="R5507" t="s">
        <v>664</v>
      </c>
      <c r="S5507" t="s">
        <v>664</v>
      </c>
      <c r="T5507" t="s">
        <v>664</v>
      </c>
      <c r="U5507" t="s">
        <v>664</v>
      </c>
      <c r="V5507" t="s">
        <v>664</v>
      </c>
      <c r="W5507" t="s">
        <v>664</v>
      </c>
      <c r="X5507" t="s">
        <v>664</v>
      </c>
      <c r="Y5507" t="s">
        <v>664</v>
      </c>
      <c r="Z5507" t="s">
        <v>664</v>
      </c>
      <c r="AA5507" t="s">
        <v>664</v>
      </c>
    </row>
    <row r="5508" spans="1:27">
      <c r="A5508">
        <v>119465</v>
      </c>
      <c r="B5508" t="s">
        <v>93</v>
      </c>
      <c r="C5508" t="s">
        <v>665</v>
      </c>
      <c r="D5508" t="s">
        <v>665</v>
      </c>
      <c r="E5508" t="s">
        <v>665</v>
      </c>
      <c r="F5508" t="s">
        <v>663</v>
      </c>
      <c r="G5508" t="s">
        <v>665</v>
      </c>
      <c r="H5508" t="s">
        <v>664</v>
      </c>
      <c r="I5508" t="s">
        <v>664</v>
      </c>
      <c r="J5508" t="s">
        <v>664</v>
      </c>
      <c r="K5508" t="s">
        <v>664</v>
      </c>
      <c r="L5508" t="s">
        <v>664</v>
      </c>
      <c r="M5508" t="s">
        <v>665</v>
      </c>
      <c r="N5508" t="s">
        <v>665</v>
      </c>
      <c r="O5508" t="s">
        <v>665</v>
      </c>
      <c r="P5508" t="s">
        <v>665</v>
      </c>
      <c r="Q5508" t="s">
        <v>665</v>
      </c>
      <c r="R5508" t="s">
        <v>664</v>
      </c>
      <c r="S5508" t="s">
        <v>664</v>
      </c>
      <c r="T5508" t="s">
        <v>664</v>
      </c>
      <c r="U5508" t="s">
        <v>664</v>
      </c>
      <c r="V5508" t="s">
        <v>664</v>
      </c>
      <c r="W5508" t="s">
        <v>664</v>
      </c>
      <c r="X5508" t="s">
        <v>664</v>
      </c>
      <c r="Y5508" t="s">
        <v>664</v>
      </c>
      <c r="Z5508" t="s">
        <v>664</v>
      </c>
      <c r="AA5508" t="s">
        <v>664</v>
      </c>
    </row>
    <row r="5509" spans="1:27">
      <c r="A5509">
        <v>119473</v>
      </c>
      <c r="B5509" t="s">
        <v>93</v>
      </c>
      <c r="C5509" t="s">
        <v>665</v>
      </c>
      <c r="D5509" t="s">
        <v>665</v>
      </c>
      <c r="E5509" t="s">
        <v>665</v>
      </c>
      <c r="F5509" t="s">
        <v>665</v>
      </c>
      <c r="G5509" t="s">
        <v>665</v>
      </c>
      <c r="H5509" t="s">
        <v>665</v>
      </c>
      <c r="I5509" t="s">
        <v>665</v>
      </c>
      <c r="J5509" t="s">
        <v>665</v>
      </c>
      <c r="K5509" t="s">
        <v>665</v>
      </c>
      <c r="L5509" t="s">
        <v>665</v>
      </c>
      <c r="M5509" t="s">
        <v>663</v>
      </c>
      <c r="N5509" t="s">
        <v>663</v>
      </c>
      <c r="O5509" t="s">
        <v>663</v>
      </c>
      <c r="P5509" t="s">
        <v>663</v>
      </c>
      <c r="Q5509" t="s">
        <v>663</v>
      </c>
      <c r="R5509" t="s">
        <v>664</v>
      </c>
      <c r="S5509" t="s">
        <v>664</v>
      </c>
      <c r="T5509" t="s">
        <v>664</v>
      </c>
      <c r="U5509" t="s">
        <v>664</v>
      </c>
      <c r="V5509" t="s">
        <v>664</v>
      </c>
      <c r="W5509" t="s">
        <v>664</v>
      </c>
      <c r="X5509" t="s">
        <v>664</v>
      </c>
      <c r="Y5509" t="s">
        <v>664</v>
      </c>
      <c r="Z5509" t="s">
        <v>664</v>
      </c>
      <c r="AA5509" t="s">
        <v>664</v>
      </c>
    </row>
    <row r="5510" spans="1:27">
      <c r="A5510">
        <v>119477</v>
      </c>
      <c r="B5510" t="s">
        <v>93</v>
      </c>
      <c r="C5510" t="s">
        <v>663</v>
      </c>
      <c r="D5510" t="s">
        <v>665</v>
      </c>
      <c r="E5510" t="s">
        <v>665</v>
      </c>
      <c r="F5510" t="s">
        <v>665</v>
      </c>
      <c r="G5510" t="s">
        <v>665</v>
      </c>
      <c r="H5510" t="s">
        <v>665</v>
      </c>
      <c r="I5510" t="s">
        <v>664</v>
      </c>
      <c r="J5510" t="s">
        <v>665</v>
      </c>
      <c r="K5510" t="s">
        <v>665</v>
      </c>
      <c r="L5510" t="s">
        <v>665</v>
      </c>
      <c r="M5510" t="s">
        <v>664</v>
      </c>
      <c r="N5510" t="s">
        <v>665</v>
      </c>
      <c r="O5510" t="s">
        <v>665</v>
      </c>
      <c r="P5510" t="s">
        <v>665</v>
      </c>
      <c r="Q5510" t="s">
        <v>665</v>
      </c>
      <c r="R5510" t="s">
        <v>664</v>
      </c>
      <c r="S5510" t="s">
        <v>664</v>
      </c>
      <c r="T5510" t="s">
        <v>664</v>
      </c>
      <c r="U5510" t="s">
        <v>664</v>
      </c>
      <c r="V5510" t="s">
        <v>664</v>
      </c>
      <c r="W5510" t="s">
        <v>664</v>
      </c>
      <c r="X5510" t="s">
        <v>664</v>
      </c>
      <c r="Y5510" t="s">
        <v>664</v>
      </c>
      <c r="Z5510" t="s">
        <v>664</v>
      </c>
      <c r="AA5510" t="s">
        <v>664</v>
      </c>
    </row>
    <row r="5511" spans="1:27">
      <c r="A5511">
        <v>119486</v>
      </c>
      <c r="B5511" t="s">
        <v>93</v>
      </c>
      <c r="C5511" t="s">
        <v>665</v>
      </c>
      <c r="D5511" t="s">
        <v>665</v>
      </c>
      <c r="E5511" t="s">
        <v>663</v>
      </c>
      <c r="F5511" t="s">
        <v>663</v>
      </c>
      <c r="G5511" t="s">
        <v>663</v>
      </c>
      <c r="H5511" t="s">
        <v>665</v>
      </c>
      <c r="I5511" t="s">
        <v>665</v>
      </c>
      <c r="J5511" t="s">
        <v>665</v>
      </c>
      <c r="K5511" t="s">
        <v>665</v>
      </c>
      <c r="L5511" t="s">
        <v>664</v>
      </c>
      <c r="M5511" t="s">
        <v>663</v>
      </c>
      <c r="N5511" t="s">
        <v>663</v>
      </c>
      <c r="O5511" t="s">
        <v>663</v>
      </c>
      <c r="P5511" t="s">
        <v>663</v>
      </c>
      <c r="Q5511" t="s">
        <v>663</v>
      </c>
      <c r="R5511" t="s">
        <v>664</v>
      </c>
      <c r="S5511" t="s">
        <v>664</v>
      </c>
      <c r="T5511" t="s">
        <v>664</v>
      </c>
      <c r="U5511" t="s">
        <v>664</v>
      </c>
      <c r="V5511" t="s">
        <v>664</v>
      </c>
      <c r="W5511" t="s">
        <v>664</v>
      </c>
      <c r="X5511" t="s">
        <v>664</v>
      </c>
      <c r="Y5511" t="s">
        <v>664</v>
      </c>
      <c r="Z5511" t="s">
        <v>664</v>
      </c>
      <c r="AA5511" t="s">
        <v>664</v>
      </c>
    </row>
    <row r="5512" spans="1:27">
      <c r="A5512">
        <v>119488</v>
      </c>
      <c r="B5512" t="s">
        <v>93</v>
      </c>
      <c r="C5512" t="s">
        <v>665</v>
      </c>
      <c r="D5512" t="s">
        <v>665</v>
      </c>
      <c r="E5512" t="s">
        <v>663</v>
      </c>
      <c r="F5512" t="s">
        <v>665</v>
      </c>
      <c r="G5512" t="s">
        <v>663</v>
      </c>
      <c r="H5512" t="s">
        <v>665</v>
      </c>
      <c r="I5512" t="s">
        <v>665</v>
      </c>
      <c r="J5512" t="s">
        <v>665</v>
      </c>
      <c r="K5512" t="s">
        <v>665</v>
      </c>
      <c r="L5512" t="s">
        <v>665</v>
      </c>
      <c r="M5512" t="s">
        <v>665</v>
      </c>
      <c r="N5512" t="s">
        <v>665</v>
      </c>
      <c r="O5512" t="s">
        <v>665</v>
      </c>
      <c r="P5512" t="s">
        <v>665</v>
      </c>
      <c r="Q5512" t="s">
        <v>665</v>
      </c>
      <c r="R5512" t="s">
        <v>664</v>
      </c>
      <c r="S5512" t="s">
        <v>664</v>
      </c>
      <c r="T5512" t="s">
        <v>664</v>
      </c>
      <c r="U5512" t="s">
        <v>664</v>
      </c>
      <c r="V5512" t="s">
        <v>664</v>
      </c>
      <c r="W5512" t="s">
        <v>664</v>
      </c>
      <c r="X5512" t="s">
        <v>664</v>
      </c>
      <c r="Y5512" t="s">
        <v>664</v>
      </c>
      <c r="Z5512" t="s">
        <v>664</v>
      </c>
      <c r="AA5512" t="s">
        <v>664</v>
      </c>
    </row>
    <row r="5513" spans="1:27">
      <c r="A5513">
        <v>119500</v>
      </c>
      <c r="B5513" t="s">
        <v>93</v>
      </c>
      <c r="C5513" t="s">
        <v>665</v>
      </c>
      <c r="D5513" t="s">
        <v>665</v>
      </c>
      <c r="E5513" t="s">
        <v>665</v>
      </c>
      <c r="F5513" t="s">
        <v>663</v>
      </c>
      <c r="G5513" t="s">
        <v>665</v>
      </c>
      <c r="H5513" t="s">
        <v>665</v>
      </c>
      <c r="I5513" t="s">
        <v>665</v>
      </c>
      <c r="J5513" t="s">
        <v>665</v>
      </c>
      <c r="K5513" t="s">
        <v>665</v>
      </c>
      <c r="L5513" t="s">
        <v>665</v>
      </c>
      <c r="M5513" t="s">
        <v>663</v>
      </c>
      <c r="N5513" t="s">
        <v>663</v>
      </c>
      <c r="O5513" t="s">
        <v>663</v>
      </c>
      <c r="P5513" t="s">
        <v>663</v>
      </c>
      <c r="Q5513" t="s">
        <v>663</v>
      </c>
      <c r="R5513" t="s">
        <v>664</v>
      </c>
      <c r="S5513" t="s">
        <v>664</v>
      </c>
      <c r="T5513" t="s">
        <v>664</v>
      </c>
      <c r="U5513" t="s">
        <v>664</v>
      </c>
      <c r="V5513" t="s">
        <v>664</v>
      </c>
      <c r="W5513" t="s">
        <v>664</v>
      </c>
      <c r="X5513" t="s">
        <v>664</v>
      </c>
      <c r="Y5513" t="s">
        <v>664</v>
      </c>
      <c r="Z5513" t="s">
        <v>664</v>
      </c>
      <c r="AA5513" t="s">
        <v>664</v>
      </c>
    </row>
    <row r="5514" spans="1:27">
      <c r="A5514">
        <v>119508</v>
      </c>
      <c r="B5514" t="s">
        <v>93</v>
      </c>
      <c r="C5514" t="s">
        <v>665</v>
      </c>
      <c r="D5514" t="s">
        <v>665</v>
      </c>
      <c r="E5514" t="s">
        <v>665</v>
      </c>
      <c r="F5514" t="s">
        <v>665</v>
      </c>
      <c r="G5514" t="s">
        <v>665</v>
      </c>
      <c r="H5514" t="s">
        <v>665</v>
      </c>
      <c r="I5514" t="s">
        <v>665</v>
      </c>
      <c r="J5514" t="s">
        <v>665</v>
      </c>
      <c r="K5514" t="s">
        <v>665</v>
      </c>
      <c r="L5514" t="s">
        <v>665</v>
      </c>
      <c r="M5514" t="s">
        <v>663</v>
      </c>
      <c r="N5514" t="s">
        <v>663</v>
      </c>
      <c r="O5514" t="s">
        <v>663</v>
      </c>
      <c r="P5514" t="s">
        <v>663</v>
      </c>
      <c r="Q5514" t="s">
        <v>663</v>
      </c>
      <c r="R5514" t="s">
        <v>664</v>
      </c>
      <c r="S5514" t="s">
        <v>664</v>
      </c>
      <c r="T5514" t="s">
        <v>664</v>
      </c>
      <c r="U5514" t="s">
        <v>664</v>
      </c>
      <c r="V5514" t="s">
        <v>664</v>
      </c>
      <c r="W5514" t="s">
        <v>664</v>
      </c>
      <c r="X5514" t="s">
        <v>664</v>
      </c>
      <c r="Y5514" t="s">
        <v>664</v>
      </c>
      <c r="Z5514" t="s">
        <v>664</v>
      </c>
      <c r="AA5514" t="s">
        <v>664</v>
      </c>
    </row>
    <row r="5515" spans="1:27">
      <c r="A5515">
        <v>119516</v>
      </c>
      <c r="B5515" t="s">
        <v>93</v>
      </c>
      <c r="C5515" t="s">
        <v>665</v>
      </c>
      <c r="D5515" t="s">
        <v>663</v>
      </c>
      <c r="E5515" t="s">
        <v>663</v>
      </c>
      <c r="F5515" t="s">
        <v>665</v>
      </c>
      <c r="G5515" t="s">
        <v>665</v>
      </c>
      <c r="H5515" t="s">
        <v>665</v>
      </c>
      <c r="I5515" t="s">
        <v>665</v>
      </c>
      <c r="J5515" t="s">
        <v>665</v>
      </c>
      <c r="K5515" t="s">
        <v>665</v>
      </c>
      <c r="L5515" t="s">
        <v>664</v>
      </c>
      <c r="M5515" t="s">
        <v>665</v>
      </c>
      <c r="N5515" t="s">
        <v>664</v>
      </c>
      <c r="O5515" t="s">
        <v>665</v>
      </c>
      <c r="P5515" t="s">
        <v>665</v>
      </c>
      <c r="Q5515" t="s">
        <v>665</v>
      </c>
      <c r="R5515" t="s">
        <v>664</v>
      </c>
      <c r="S5515" t="s">
        <v>664</v>
      </c>
      <c r="T5515" t="s">
        <v>664</v>
      </c>
      <c r="U5515" t="s">
        <v>664</v>
      </c>
      <c r="V5515" t="s">
        <v>664</v>
      </c>
      <c r="W5515" t="s">
        <v>664</v>
      </c>
      <c r="X5515" t="s">
        <v>664</v>
      </c>
      <c r="Y5515" t="s">
        <v>664</v>
      </c>
      <c r="Z5515" t="s">
        <v>664</v>
      </c>
      <c r="AA5515" t="s">
        <v>664</v>
      </c>
    </row>
    <row r="5516" spans="1:27">
      <c r="A5516">
        <v>119527</v>
      </c>
      <c r="B5516" t="s">
        <v>93</v>
      </c>
      <c r="C5516" t="s">
        <v>665</v>
      </c>
      <c r="D5516" t="s">
        <v>665</v>
      </c>
      <c r="E5516" t="s">
        <v>665</v>
      </c>
      <c r="F5516" t="s">
        <v>665</v>
      </c>
      <c r="G5516" t="s">
        <v>664</v>
      </c>
      <c r="H5516" t="s">
        <v>665</v>
      </c>
      <c r="I5516" t="s">
        <v>665</v>
      </c>
      <c r="J5516" t="s">
        <v>665</v>
      </c>
      <c r="K5516" t="s">
        <v>665</v>
      </c>
      <c r="L5516" t="s">
        <v>665</v>
      </c>
      <c r="M5516" t="s">
        <v>663</v>
      </c>
      <c r="N5516" t="s">
        <v>663</v>
      </c>
      <c r="O5516" t="s">
        <v>663</v>
      </c>
      <c r="P5516" t="s">
        <v>663</v>
      </c>
      <c r="Q5516" t="s">
        <v>663</v>
      </c>
      <c r="R5516" t="s">
        <v>664</v>
      </c>
      <c r="S5516" t="s">
        <v>664</v>
      </c>
      <c r="T5516" t="s">
        <v>664</v>
      </c>
      <c r="U5516" t="s">
        <v>664</v>
      </c>
      <c r="V5516" t="s">
        <v>664</v>
      </c>
      <c r="W5516" t="s">
        <v>664</v>
      </c>
      <c r="X5516" t="s">
        <v>664</v>
      </c>
      <c r="Y5516" t="s">
        <v>664</v>
      </c>
      <c r="Z5516" t="s">
        <v>664</v>
      </c>
      <c r="AA5516" t="s">
        <v>664</v>
      </c>
    </row>
    <row r="5517" spans="1:27">
      <c r="A5517">
        <v>119528</v>
      </c>
      <c r="B5517" t="s">
        <v>93</v>
      </c>
      <c r="C5517" t="s">
        <v>665</v>
      </c>
      <c r="D5517" t="s">
        <v>665</v>
      </c>
      <c r="E5517" t="s">
        <v>665</v>
      </c>
      <c r="F5517" t="s">
        <v>665</v>
      </c>
      <c r="G5517" t="s">
        <v>665</v>
      </c>
      <c r="H5517" t="s">
        <v>665</v>
      </c>
      <c r="I5517" t="s">
        <v>665</v>
      </c>
      <c r="J5517" t="s">
        <v>665</v>
      </c>
      <c r="K5517" t="s">
        <v>665</v>
      </c>
      <c r="L5517" t="s">
        <v>665</v>
      </c>
      <c r="M5517" t="s">
        <v>665</v>
      </c>
      <c r="N5517" t="s">
        <v>665</v>
      </c>
      <c r="O5517" t="s">
        <v>665</v>
      </c>
      <c r="P5517" t="s">
        <v>665</v>
      </c>
      <c r="Q5517" t="s">
        <v>665</v>
      </c>
      <c r="R5517" t="s">
        <v>664</v>
      </c>
      <c r="S5517" t="s">
        <v>664</v>
      </c>
      <c r="T5517" t="s">
        <v>664</v>
      </c>
      <c r="U5517" t="s">
        <v>664</v>
      </c>
      <c r="V5517" t="s">
        <v>664</v>
      </c>
      <c r="W5517" t="s">
        <v>664</v>
      </c>
      <c r="X5517" t="s">
        <v>664</v>
      </c>
      <c r="Y5517" t="s">
        <v>664</v>
      </c>
      <c r="Z5517" t="s">
        <v>664</v>
      </c>
      <c r="AA5517" t="s">
        <v>664</v>
      </c>
    </row>
    <row r="5518" spans="1:27">
      <c r="A5518">
        <v>119529</v>
      </c>
      <c r="B5518" t="s">
        <v>93</v>
      </c>
      <c r="C5518" t="s">
        <v>665</v>
      </c>
      <c r="D5518" t="s">
        <v>665</v>
      </c>
      <c r="E5518" t="s">
        <v>665</v>
      </c>
      <c r="F5518" t="s">
        <v>665</v>
      </c>
      <c r="G5518" t="s">
        <v>665</v>
      </c>
      <c r="H5518" t="s">
        <v>665</v>
      </c>
      <c r="I5518" t="s">
        <v>665</v>
      </c>
      <c r="J5518" t="s">
        <v>665</v>
      </c>
      <c r="K5518" t="s">
        <v>665</v>
      </c>
      <c r="L5518" t="s">
        <v>665</v>
      </c>
      <c r="M5518" t="s">
        <v>665</v>
      </c>
      <c r="N5518" t="s">
        <v>665</v>
      </c>
      <c r="O5518" t="s">
        <v>665</v>
      </c>
      <c r="P5518" t="s">
        <v>665</v>
      </c>
      <c r="Q5518" t="s">
        <v>665</v>
      </c>
      <c r="R5518" t="s">
        <v>664</v>
      </c>
      <c r="S5518" t="s">
        <v>664</v>
      </c>
      <c r="T5518" t="s">
        <v>664</v>
      </c>
      <c r="U5518" t="s">
        <v>664</v>
      </c>
      <c r="V5518" t="s">
        <v>664</v>
      </c>
      <c r="W5518" t="s">
        <v>664</v>
      </c>
      <c r="X5518" t="s">
        <v>664</v>
      </c>
      <c r="Y5518" t="s">
        <v>664</v>
      </c>
      <c r="Z5518" t="s">
        <v>664</v>
      </c>
      <c r="AA5518" t="s">
        <v>664</v>
      </c>
    </row>
    <row r="5519" spans="1:27">
      <c r="A5519">
        <v>119533</v>
      </c>
      <c r="B5519" t="s">
        <v>93</v>
      </c>
      <c r="C5519" t="s">
        <v>665</v>
      </c>
      <c r="D5519" t="s">
        <v>663</v>
      </c>
      <c r="E5519" t="s">
        <v>665</v>
      </c>
      <c r="F5519" t="s">
        <v>665</v>
      </c>
      <c r="G5519" t="s">
        <v>665</v>
      </c>
      <c r="H5519" t="s">
        <v>665</v>
      </c>
      <c r="I5519" t="s">
        <v>665</v>
      </c>
      <c r="J5519" t="s">
        <v>664</v>
      </c>
      <c r="K5519" t="s">
        <v>665</v>
      </c>
      <c r="L5519" t="s">
        <v>665</v>
      </c>
      <c r="M5519" t="s">
        <v>665</v>
      </c>
      <c r="N5519" t="s">
        <v>665</v>
      </c>
      <c r="O5519" t="s">
        <v>665</v>
      </c>
      <c r="P5519" t="s">
        <v>665</v>
      </c>
      <c r="Q5519" t="s">
        <v>665</v>
      </c>
      <c r="R5519" t="s">
        <v>664</v>
      </c>
      <c r="S5519" t="s">
        <v>664</v>
      </c>
      <c r="T5519" t="s">
        <v>664</v>
      </c>
      <c r="U5519" t="s">
        <v>664</v>
      </c>
      <c r="V5519" t="s">
        <v>664</v>
      </c>
      <c r="W5519" t="s">
        <v>664</v>
      </c>
      <c r="X5519" t="s">
        <v>664</v>
      </c>
      <c r="Y5519" t="s">
        <v>664</v>
      </c>
      <c r="Z5519" t="s">
        <v>664</v>
      </c>
      <c r="AA5519" t="s">
        <v>664</v>
      </c>
    </row>
    <row r="5520" spans="1:27">
      <c r="A5520">
        <v>119540</v>
      </c>
      <c r="B5520" t="s">
        <v>93</v>
      </c>
      <c r="C5520" t="s">
        <v>665</v>
      </c>
      <c r="D5520" t="s">
        <v>665</v>
      </c>
      <c r="E5520" t="s">
        <v>665</v>
      </c>
      <c r="F5520" t="s">
        <v>665</v>
      </c>
      <c r="G5520" t="s">
        <v>664</v>
      </c>
      <c r="H5520" t="s">
        <v>664</v>
      </c>
      <c r="I5520" t="s">
        <v>664</v>
      </c>
      <c r="J5520" t="s">
        <v>664</v>
      </c>
      <c r="K5520" t="s">
        <v>664</v>
      </c>
      <c r="L5520" t="s">
        <v>664</v>
      </c>
      <c r="M5520" t="s">
        <v>665</v>
      </c>
      <c r="N5520" t="s">
        <v>665</v>
      </c>
      <c r="O5520" t="s">
        <v>665</v>
      </c>
      <c r="P5520" t="s">
        <v>665</v>
      </c>
      <c r="Q5520" t="s">
        <v>665</v>
      </c>
      <c r="R5520" t="s">
        <v>664</v>
      </c>
      <c r="S5520" t="s">
        <v>664</v>
      </c>
      <c r="T5520" t="s">
        <v>664</v>
      </c>
      <c r="U5520" t="s">
        <v>664</v>
      </c>
      <c r="V5520" t="s">
        <v>664</v>
      </c>
      <c r="W5520" t="s">
        <v>664</v>
      </c>
      <c r="X5520" t="s">
        <v>664</v>
      </c>
      <c r="Y5520" t="s">
        <v>664</v>
      </c>
      <c r="Z5520" t="s">
        <v>664</v>
      </c>
      <c r="AA5520" t="s">
        <v>664</v>
      </c>
    </row>
    <row r="5521" spans="1:27">
      <c r="A5521">
        <v>119564</v>
      </c>
      <c r="B5521" t="s">
        <v>93</v>
      </c>
      <c r="C5521" t="s">
        <v>665</v>
      </c>
      <c r="D5521" t="s">
        <v>665</v>
      </c>
      <c r="E5521" t="s">
        <v>665</v>
      </c>
      <c r="F5521" t="s">
        <v>665</v>
      </c>
      <c r="G5521" t="s">
        <v>665</v>
      </c>
      <c r="H5521" t="s">
        <v>665</v>
      </c>
      <c r="I5521" t="s">
        <v>665</v>
      </c>
      <c r="J5521" t="s">
        <v>665</v>
      </c>
      <c r="K5521" t="s">
        <v>665</v>
      </c>
      <c r="L5521" t="s">
        <v>665</v>
      </c>
      <c r="M5521" t="s">
        <v>663</v>
      </c>
      <c r="N5521" t="s">
        <v>663</v>
      </c>
      <c r="O5521" t="s">
        <v>663</v>
      </c>
      <c r="P5521" t="s">
        <v>663</v>
      </c>
      <c r="Q5521" t="s">
        <v>663</v>
      </c>
      <c r="R5521" t="s">
        <v>664</v>
      </c>
      <c r="S5521" t="s">
        <v>664</v>
      </c>
      <c r="T5521" t="s">
        <v>664</v>
      </c>
      <c r="U5521" t="s">
        <v>664</v>
      </c>
      <c r="V5521" t="s">
        <v>664</v>
      </c>
      <c r="W5521" t="s">
        <v>664</v>
      </c>
      <c r="X5521" t="s">
        <v>664</v>
      </c>
      <c r="Y5521" t="s">
        <v>664</v>
      </c>
      <c r="Z5521" t="s">
        <v>664</v>
      </c>
      <c r="AA5521" t="s">
        <v>664</v>
      </c>
    </row>
    <row r="5522" spans="1:27">
      <c r="A5522">
        <v>119567</v>
      </c>
      <c r="B5522" t="s">
        <v>93</v>
      </c>
      <c r="C5522" t="s">
        <v>663</v>
      </c>
      <c r="D5522" t="s">
        <v>665</v>
      </c>
      <c r="E5522" t="s">
        <v>663</v>
      </c>
      <c r="F5522" t="s">
        <v>665</v>
      </c>
      <c r="G5522" t="s">
        <v>663</v>
      </c>
      <c r="H5522" t="s">
        <v>665</v>
      </c>
      <c r="I5522" t="s">
        <v>665</v>
      </c>
      <c r="J5522" t="s">
        <v>665</v>
      </c>
      <c r="K5522" t="s">
        <v>665</v>
      </c>
      <c r="L5522" t="s">
        <v>665</v>
      </c>
      <c r="M5522" t="s">
        <v>663</v>
      </c>
      <c r="N5522" t="s">
        <v>663</v>
      </c>
      <c r="O5522" t="s">
        <v>663</v>
      </c>
      <c r="P5522" t="s">
        <v>663</v>
      </c>
      <c r="Q5522" t="s">
        <v>663</v>
      </c>
      <c r="R5522" t="s">
        <v>664</v>
      </c>
      <c r="S5522" t="s">
        <v>664</v>
      </c>
      <c r="T5522" t="s">
        <v>664</v>
      </c>
      <c r="U5522" t="s">
        <v>664</v>
      </c>
      <c r="V5522" t="s">
        <v>664</v>
      </c>
      <c r="W5522" t="s">
        <v>664</v>
      </c>
      <c r="X5522" t="s">
        <v>664</v>
      </c>
      <c r="Y5522" t="s">
        <v>664</v>
      </c>
      <c r="Z5522" t="s">
        <v>664</v>
      </c>
      <c r="AA5522" t="s">
        <v>664</v>
      </c>
    </row>
    <row r="5523" spans="1:27">
      <c r="A5523">
        <v>119581</v>
      </c>
      <c r="B5523" t="s">
        <v>93</v>
      </c>
      <c r="C5523" t="s">
        <v>665</v>
      </c>
      <c r="D5523" t="s">
        <v>665</v>
      </c>
      <c r="E5523" t="s">
        <v>665</v>
      </c>
      <c r="F5523" t="s">
        <v>665</v>
      </c>
      <c r="G5523" t="s">
        <v>665</v>
      </c>
      <c r="H5523" t="s">
        <v>665</v>
      </c>
      <c r="I5523" t="s">
        <v>665</v>
      </c>
      <c r="J5523" t="s">
        <v>665</v>
      </c>
      <c r="K5523" t="s">
        <v>665</v>
      </c>
      <c r="L5523" t="s">
        <v>664</v>
      </c>
      <c r="M5523" t="s">
        <v>665</v>
      </c>
      <c r="N5523" t="s">
        <v>665</v>
      </c>
      <c r="O5523" t="s">
        <v>665</v>
      </c>
      <c r="P5523" t="s">
        <v>664</v>
      </c>
      <c r="Q5523" t="s">
        <v>665</v>
      </c>
      <c r="R5523" t="s">
        <v>664</v>
      </c>
      <c r="S5523" t="s">
        <v>664</v>
      </c>
      <c r="T5523" t="s">
        <v>664</v>
      </c>
      <c r="U5523" t="s">
        <v>664</v>
      </c>
      <c r="V5523" t="s">
        <v>664</v>
      </c>
      <c r="W5523" t="s">
        <v>664</v>
      </c>
      <c r="X5523" t="s">
        <v>664</v>
      </c>
      <c r="Y5523" t="s">
        <v>664</v>
      </c>
      <c r="Z5523" t="s">
        <v>664</v>
      </c>
      <c r="AA5523" t="s">
        <v>664</v>
      </c>
    </row>
    <row r="5524" spans="1:27">
      <c r="A5524">
        <v>119584</v>
      </c>
      <c r="B5524" t="s">
        <v>93</v>
      </c>
      <c r="C5524" t="s">
        <v>665</v>
      </c>
      <c r="D5524" t="s">
        <v>665</v>
      </c>
      <c r="E5524" t="s">
        <v>665</v>
      </c>
      <c r="F5524" t="s">
        <v>665</v>
      </c>
      <c r="G5524" t="s">
        <v>665</v>
      </c>
      <c r="H5524" t="s">
        <v>665</v>
      </c>
      <c r="I5524" t="s">
        <v>665</v>
      </c>
      <c r="J5524" t="s">
        <v>665</v>
      </c>
      <c r="K5524" t="s">
        <v>665</v>
      </c>
      <c r="L5524" t="s">
        <v>665</v>
      </c>
      <c r="M5524" t="s">
        <v>665</v>
      </c>
      <c r="N5524" t="s">
        <v>665</v>
      </c>
      <c r="O5524" t="s">
        <v>665</v>
      </c>
      <c r="P5524" t="s">
        <v>665</v>
      </c>
      <c r="Q5524" t="s">
        <v>665</v>
      </c>
      <c r="R5524" t="s">
        <v>664</v>
      </c>
      <c r="S5524" t="s">
        <v>664</v>
      </c>
      <c r="T5524" t="s">
        <v>664</v>
      </c>
      <c r="U5524" t="s">
        <v>664</v>
      </c>
      <c r="V5524" t="s">
        <v>664</v>
      </c>
      <c r="W5524" t="s">
        <v>664</v>
      </c>
      <c r="X5524" t="s">
        <v>664</v>
      </c>
      <c r="Y5524" t="s">
        <v>664</v>
      </c>
      <c r="Z5524" t="s">
        <v>664</v>
      </c>
      <c r="AA5524" t="s">
        <v>664</v>
      </c>
    </row>
    <row r="5525" spans="1:27">
      <c r="A5525">
        <v>119592</v>
      </c>
      <c r="B5525" t="s">
        <v>93</v>
      </c>
      <c r="C5525" t="s">
        <v>665</v>
      </c>
      <c r="D5525" t="s">
        <v>665</v>
      </c>
      <c r="E5525" t="s">
        <v>665</v>
      </c>
      <c r="F5525" t="s">
        <v>665</v>
      </c>
      <c r="G5525" t="s">
        <v>665</v>
      </c>
      <c r="H5525" t="s">
        <v>665</v>
      </c>
      <c r="I5525" t="s">
        <v>665</v>
      </c>
      <c r="J5525" t="s">
        <v>665</v>
      </c>
      <c r="K5525" t="s">
        <v>664</v>
      </c>
      <c r="L5525" t="s">
        <v>665</v>
      </c>
      <c r="M5525" t="s">
        <v>665</v>
      </c>
      <c r="N5525" t="s">
        <v>665</v>
      </c>
      <c r="O5525" t="s">
        <v>665</v>
      </c>
      <c r="P5525" t="s">
        <v>664</v>
      </c>
      <c r="Q5525" t="s">
        <v>665</v>
      </c>
      <c r="R5525" t="s">
        <v>664</v>
      </c>
      <c r="S5525" t="s">
        <v>664</v>
      </c>
      <c r="T5525" t="s">
        <v>664</v>
      </c>
      <c r="U5525" t="s">
        <v>664</v>
      </c>
      <c r="V5525" t="s">
        <v>664</v>
      </c>
      <c r="W5525" t="s">
        <v>664</v>
      </c>
      <c r="X5525" t="s">
        <v>664</v>
      </c>
      <c r="Y5525" t="s">
        <v>664</v>
      </c>
      <c r="Z5525" t="s">
        <v>664</v>
      </c>
      <c r="AA5525" t="s">
        <v>664</v>
      </c>
    </row>
    <row r="5526" spans="1:27">
      <c r="A5526">
        <v>119594</v>
      </c>
      <c r="B5526" t="s">
        <v>93</v>
      </c>
      <c r="C5526" t="s">
        <v>665</v>
      </c>
      <c r="D5526" t="s">
        <v>665</v>
      </c>
      <c r="E5526" t="s">
        <v>665</v>
      </c>
      <c r="F5526" t="s">
        <v>665</v>
      </c>
      <c r="G5526" t="s">
        <v>665</v>
      </c>
      <c r="H5526" t="s">
        <v>664</v>
      </c>
      <c r="I5526" t="s">
        <v>665</v>
      </c>
      <c r="J5526" t="s">
        <v>665</v>
      </c>
      <c r="K5526" t="s">
        <v>665</v>
      </c>
      <c r="L5526" t="s">
        <v>665</v>
      </c>
      <c r="M5526" t="s">
        <v>663</v>
      </c>
      <c r="N5526" t="s">
        <v>663</v>
      </c>
      <c r="O5526" t="s">
        <v>663</v>
      </c>
      <c r="P5526" t="s">
        <v>663</v>
      </c>
      <c r="Q5526" t="s">
        <v>663</v>
      </c>
      <c r="R5526" t="s">
        <v>664</v>
      </c>
      <c r="S5526" t="s">
        <v>664</v>
      </c>
      <c r="T5526" t="s">
        <v>664</v>
      </c>
      <c r="U5526" t="s">
        <v>664</v>
      </c>
      <c r="V5526" t="s">
        <v>664</v>
      </c>
      <c r="W5526" t="s">
        <v>664</v>
      </c>
      <c r="X5526" t="s">
        <v>664</v>
      </c>
      <c r="Y5526" t="s">
        <v>664</v>
      </c>
      <c r="Z5526" t="s">
        <v>664</v>
      </c>
      <c r="AA5526" t="s">
        <v>664</v>
      </c>
    </row>
    <row r="5527" spans="1:27">
      <c r="A5527">
        <v>119595</v>
      </c>
      <c r="B5527" t="s">
        <v>93</v>
      </c>
      <c r="C5527" t="s">
        <v>665</v>
      </c>
      <c r="D5527" t="s">
        <v>665</v>
      </c>
      <c r="E5527" t="s">
        <v>665</v>
      </c>
      <c r="F5527" t="s">
        <v>665</v>
      </c>
      <c r="G5527" t="s">
        <v>665</v>
      </c>
      <c r="H5527" t="s">
        <v>663</v>
      </c>
      <c r="I5527" t="s">
        <v>663</v>
      </c>
      <c r="J5527" t="s">
        <v>663</v>
      </c>
      <c r="K5527" t="s">
        <v>663</v>
      </c>
      <c r="L5527" t="s">
        <v>663</v>
      </c>
      <c r="M5527" t="s">
        <v>663</v>
      </c>
      <c r="N5527" t="s">
        <v>664</v>
      </c>
      <c r="O5527" t="s">
        <v>663</v>
      </c>
      <c r="P5527" t="s">
        <v>663</v>
      </c>
      <c r="Q5527" t="s">
        <v>663</v>
      </c>
      <c r="R5527" t="s">
        <v>664</v>
      </c>
      <c r="S5527" t="s">
        <v>664</v>
      </c>
      <c r="T5527" t="s">
        <v>664</v>
      </c>
      <c r="U5527" t="s">
        <v>664</v>
      </c>
      <c r="V5527" t="s">
        <v>664</v>
      </c>
      <c r="W5527" t="s">
        <v>664</v>
      </c>
      <c r="X5527" t="s">
        <v>664</v>
      </c>
      <c r="Y5527" t="s">
        <v>664</v>
      </c>
      <c r="Z5527" t="s">
        <v>664</v>
      </c>
      <c r="AA5527" t="s">
        <v>664</v>
      </c>
    </row>
    <row r="5528" spans="1:27">
      <c r="A5528">
        <v>119604</v>
      </c>
      <c r="B5528" t="s">
        <v>93</v>
      </c>
      <c r="C5528" t="s">
        <v>665</v>
      </c>
      <c r="D5528" t="s">
        <v>665</v>
      </c>
      <c r="E5528" t="s">
        <v>663</v>
      </c>
      <c r="F5528" t="s">
        <v>665</v>
      </c>
      <c r="G5528" t="s">
        <v>665</v>
      </c>
      <c r="H5528" t="s">
        <v>665</v>
      </c>
      <c r="I5528" t="s">
        <v>663</v>
      </c>
      <c r="J5528" t="s">
        <v>665</v>
      </c>
      <c r="K5528" t="s">
        <v>665</v>
      </c>
      <c r="L5528" t="s">
        <v>665</v>
      </c>
      <c r="M5528" t="s">
        <v>665</v>
      </c>
      <c r="N5528" t="s">
        <v>665</v>
      </c>
      <c r="O5528" t="s">
        <v>664</v>
      </c>
      <c r="P5528" t="s">
        <v>665</v>
      </c>
      <c r="Q5528" t="s">
        <v>665</v>
      </c>
      <c r="R5528" t="s">
        <v>664</v>
      </c>
      <c r="S5528" t="s">
        <v>664</v>
      </c>
      <c r="T5528" t="s">
        <v>664</v>
      </c>
      <c r="U5528" t="s">
        <v>664</v>
      </c>
      <c r="V5528" t="s">
        <v>664</v>
      </c>
      <c r="W5528" t="s">
        <v>664</v>
      </c>
      <c r="X5528" t="s">
        <v>664</v>
      </c>
      <c r="Y5528" t="s">
        <v>664</v>
      </c>
      <c r="Z5528" t="s">
        <v>664</v>
      </c>
      <c r="AA5528" t="s">
        <v>664</v>
      </c>
    </row>
    <row r="5529" spans="1:27">
      <c r="A5529">
        <v>119606</v>
      </c>
      <c r="B5529" t="s">
        <v>93</v>
      </c>
      <c r="C5529" t="s">
        <v>665</v>
      </c>
      <c r="D5529" t="s">
        <v>665</v>
      </c>
      <c r="E5529" t="s">
        <v>663</v>
      </c>
      <c r="F5529" t="s">
        <v>663</v>
      </c>
      <c r="G5529" t="s">
        <v>665</v>
      </c>
      <c r="H5529" t="s">
        <v>664</v>
      </c>
      <c r="I5529" t="s">
        <v>664</v>
      </c>
      <c r="J5529" t="s">
        <v>665</v>
      </c>
      <c r="K5529" t="s">
        <v>665</v>
      </c>
      <c r="L5529" t="s">
        <v>665</v>
      </c>
      <c r="M5529" t="s">
        <v>663</v>
      </c>
      <c r="N5529" t="s">
        <v>664</v>
      </c>
      <c r="O5529" t="s">
        <v>663</v>
      </c>
      <c r="P5529" t="s">
        <v>663</v>
      </c>
      <c r="Q5529" t="s">
        <v>664</v>
      </c>
      <c r="R5529" t="s">
        <v>664</v>
      </c>
      <c r="S5529" t="s">
        <v>664</v>
      </c>
      <c r="T5529" t="s">
        <v>664</v>
      </c>
      <c r="U5529" t="s">
        <v>664</v>
      </c>
      <c r="V5529" t="s">
        <v>664</v>
      </c>
      <c r="W5529" t="s">
        <v>664</v>
      </c>
      <c r="X5529" t="s">
        <v>664</v>
      </c>
      <c r="Y5529" t="s">
        <v>664</v>
      </c>
      <c r="Z5529" t="s">
        <v>664</v>
      </c>
      <c r="AA5529" t="s">
        <v>664</v>
      </c>
    </row>
    <row r="5530" spans="1:27">
      <c r="A5530">
        <v>119609</v>
      </c>
      <c r="B5530" t="s">
        <v>93</v>
      </c>
      <c r="C5530" t="s">
        <v>665</v>
      </c>
      <c r="D5530" t="s">
        <v>665</v>
      </c>
      <c r="E5530" t="s">
        <v>665</v>
      </c>
      <c r="F5530" t="s">
        <v>665</v>
      </c>
      <c r="G5530" t="s">
        <v>663</v>
      </c>
      <c r="H5530" t="s">
        <v>664</v>
      </c>
      <c r="I5530" t="s">
        <v>665</v>
      </c>
      <c r="J5530" t="s">
        <v>664</v>
      </c>
      <c r="K5530" t="s">
        <v>665</v>
      </c>
      <c r="L5530" t="s">
        <v>665</v>
      </c>
      <c r="M5530" t="s">
        <v>665</v>
      </c>
      <c r="N5530" t="s">
        <v>665</v>
      </c>
      <c r="O5530" t="s">
        <v>665</v>
      </c>
      <c r="P5530" t="s">
        <v>665</v>
      </c>
      <c r="Q5530" t="s">
        <v>665</v>
      </c>
      <c r="R5530" t="s">
        <v>664</v>
      </c>
      <c r="S5530" t="s">
        <v>664</v>
      </c>
      <c r="T5530" t="s">
        <v>664</v>
      </c>
      <c r="U5530" t="s">
        <v>664</v>
      </c>
      <c r="V5530" t="s">
        <v>664</v>
      </c>
      <c r="W5530" t="s">
        <v>664</v>
      </c>
      <c r="X5530" t="s">
        <v>664</v>
      </c>
      <c r="Y5530" t="s">
        <v>664</v>
      </c>
      <c r="Z5530" t="s">
        <v>664</v>
      </c>
      <c r="AA5530" t="s">
        <v>664</v>
      </c>
    </row>
    <row r="5531" spans="1:27">
      <c r="A5531">
        <v>119614</v>
      </c>
      <c r="B5531" t="s">
        <v>93</v>
      </c>
      <c r="C5531" t="s">
        <v>665</v>
      </c>
      <c r="D5531" t="s">
        <v>665</v>
      </c>
      <c r="E5531" t="s">
        <v>665</v>
      </c>
      <c r="F5531" t="s">
        <v>665</v>
      </c>
      <c r="G5531" t="s">
        <v>664</v>
      </c>
      <c r="H5531" t="s">
        <v>665</v>
      </c>
      <c r="I5531" t="s">
        <v>665</v>
      </c>
      <c r="J5531" t="s">
        <v>665</v>
      </c>
      <c r="K5531" t="s">
        <v>665</v>
      </c>
      <c r="L5531" t="s">
        <v>664</v>
      </c>
      <c r="M5531" t="s">
        <v>663</v>
      </c>
      <c r="N5531" t="s">
        <v>663</v>
      </c>
      <c r="O5531" t="s">
        <v>663</v>
      </c>
      <c r="P5531" t="s">
        <v>663</v>
      </c>
      <c r="Q5531" t="s">
        <v>663</v>
      </c>
      <c r="R5531" t="s">
        <v>664</v>
      </c>
      <c r="S5531" t="s">
        <v>664</v>
      </c>
      <c r="T5531" t="s">
        <v>664</v>
      </c>
      <c r="U5531" t="s">
        <v>664</v>
      </c>
      <c r="V5531" t="s">
        <v>664</v>
      </c>
      <c r="W5531" t="s">
        <v>664</v>
      </c>
      <c r="X5531" t="s">
        <v>664</v>
      </c>
      <c r="Y5531" t="s">
        <v>664</v>
      </c>
      <c r="Z5531" t="s">
        <v>664</v>
      </c>
      <c r="AA5531" t="s">
        <v>664</v>
      </c>
    </row>
    <row r="5532" spans="1:27">
      <c r="A5532">
        <v>119619</v>
      </c>
      <c r="B5532" t="s">
        <v>93</v>
      </c>
      <c r="C5532" t="s">
        <v>665</v>
      </c>
      <c r="D5532" t="s">
        <v>665</v>
      </c>
      <c r="E5532" t="s">
        <v>663</v>
      </c>
      <c r="F5532" t="s">
        <v>665</v>
      </c>
      <c r="G5532" t="s">
        <v>665</v>
      </c>
      <c r="H5532" t="s">
        <v>665</v>
      </c>
      <c r="I5532" t="s">
        <v>665</v>
      </c>
      <c r="J5532" t="s">
        <v>665</v>
      </c>
      <c r="K5532" t="s">
        <v>665</v>
      </c>
      <c r="L5532" t="s">
        <v>665</v>
      </c>
      <c r="M5532" t="s">
        <v>663</v>
      </c>
      <c r="N5532" t="s">
        <v>663</v>
      </c>
      <c r="O5532" t="s">
        <v>663</v>
      </c>
      <c r="P5532" t="s">
        <v>663</v>
      </c>
      <c r="Q5532" t="s">
        <v>663</v>
      </c>
      <c r="R5532" t="s">
        <v>664</v>
      </c>
      <c r="S5532" t="s">
        <v>664</v>
      </c>
      <c r="T5532" t="s">
        <v>664</v>
      </c>
      <c r="U5532" t="s">
        <v>664</v>
      </c>
      <c r="V5532" t="s">
        <v>664</v>
      </c>
      <c r="W5532" t="s">
        <v>664</v>
      </c>
      <c r="X5532" t="s">
        <v>664</v>
      </c>
      <c r="Y5532" t="s">
        <v>664</v>
      </c>
      <c r="Z5532" t="s">
        <v>664</v>
      </c>
      <c r="AA5532" t="s">
        <v>664</v>
      </c>
    </row>
    <row r="5533" spans="1:27">
      <c r="A5533">
        <v>119626</v>
      </c>
      <c r="B5533" t="s">
        <v>93</v>
      </c>
      <c r="C5533" t="s">
        <v>665</v>
      </c>
      <c r="D5533" t="s">
        <v>665</v>
      </c>
      <c r="E5533" t="s">
        <v>665</v>
      </c>
      <c r="F5533" t="s">
        <v>663</v>
      </c>
      <c r="G5533" t="s">
        <v>665</v>
      </c>
      <c r="H5533" t="s">
        <v>665</v>
      </c>
      <c r="I5533" t="s">
        <v>664</v>
      </c>
      <c r="J5533" t="s">
        <v>665</v>
      </c>
      <c r="K5533" t="s">
        <v>665</v>
      </c>
      <c r="L5533" t="s">
        <v>664</v>
      </c>
      <c r="M5533" t="s">
        <v>665</v>
      </c>
      <c r="N5533" t="s">
        <v>665</v>
      </c>
      <c r="O5533" t="s">
        <v>664</v>
      </c>
      <c r="P5533" t="s">
        <v>665</v>
      </c>
      <c r="Q5533" t="s">
        <v>664</v>
      </c>
      <c r="R5533" t="s">
        <v>664</v>
      </c>
      <c r="S5533" t="s">
        <v>664</v>
      </c>
      <c r="T5533" t="s">
        <v>664</v>
      </c>
      <c r="U5533" t="s">
        <v>664</v>
      </c>
      <c r="V5533" t="s">
        <v>664</v>
      </c>
      <c r="W5533" t="s">
        <v>664</v>
      </c>
      <c r="X5533" t="s">
        <v>664</v>
      </c>
      <c r="Y5533" t="s">
        <v>664</v>
      </c>
      <c r="Z5533" t="s">
        <v>664</v>
      </c>
      <c r="AA5533" t="s">
        <v>664</v>
      </c>
    </row>
    <row r="5534" spans="1:27">
      <c r="A5534">
        <v>119634</v>
      </c>
      <c r="B5534" t="s">
        <v>93</v>
      </c>
      <c r="C5534" t="s">
        <v>665</v>
      </c>
      <c r="D5534" t="s">
        <v>665</v>
      </c>
      <c r="E5534" t="s">
        <v>665</v>
      </c>
      <c r="F5534" t="s">
        <v>665</v>
      </c>
      <c r="G5534" t="s">
        <v>665</v>
      </c>
      <c r="H5534" t="s">
        <v>665</v>
      </c>
      <c r="I5534" t="s">
        <v>665</v>
      </c>
      <c r="J5534" t="s">
        <v>665</v>
      </c>
      <c r="K5534" t="s">
        <v>665</v>
      </c>
      <c r="L5534" t="s">
        <v>665</v>
      </c>
      <c r="M5534" t="s">
        <v>663</v>
      </c>
      <c r="N5534" t="s">
        <v>663</v>
      </c>
      <c r="O5534" t="s">
        <v>663</v>
      </c>
      <c r="P5534" t="s">
        <v>663</v>
      </c>
      <c r="Q5534" t="s">
        <v>663</v>
      </c>
      <c r="R5534" t="s">
        <v>664</v>
      </c>
      <c r="S5534" t="s">
        <v>664</v>
      </c>
      <c r="T5534" t="s">
        <v>664</v>
      </c>
      <c r="U5534" t="s">
        <v>664</v>
      </c>
      <c r="V5534" t="s">
        <v>664</v>
      </c>
      <c r="W5534" t="s">
        <v>664</v>
      </c>
      <c r="X5534" t="s">
        <v>664</v>
      </c>
      <c r="Y5534" t="s">
        <v>664</v>
      </c>
      <c r="Z5534" t="s">
        <v>664</v>
      </c>
      <c r="AA5534" t="s">
        <v>664</v>
      </c>
    </row>
    <row r="5535" spans="1:27">
      <c r="A5535">
        <v>119643</v>
      </c>
      <c r="B5535" t="s">
        <v>93</v>
      </c>
      <c r="C5535" t="s">
        <v>665</v>
      </c>
      <c r="D5535" t="s">
        <v>665</v>
      </c>
      <c r="E5535" t="s">
        <v>665</v>
      </c>
      <c r="F5535" t="s">
        <v>665</v>
      </c>
      <c r="G5535" t="s">
        <v>665</v>
      </c>
      <c r="H5535" t="s">
        <v>664</v>
      </c>
      <c r="I5535" t="s">
        <v>665</v>
      </c>
      <c r="J5535" t="s">
        <v>665</v>
      </c>
      <c r="K5535" t="s">
        <v>665</v>
      </c>
      <c r="L5535" t="s">
        <v>665</v>
      </c>
      <c r="M5535" t="s">
        <v>665</v>
      </c>
      <c r="N5535" t="s">
        <v>665</v>
      </c>
      <c r="O5535" t="s">
        <v>665</v>
      </c>
      <c r="P5535" t="s">
        <v>665</v>
      </c>
      <c r="Q5535" t="s">
        <v>665</v>
      </c>
      <c r="R5535" t="s">
        <v>664</v>
      </c>
      <c r="S5535" t="s">
        <v>664</v>
      </c>
      <c r="T5535" t="s">
        <v>664</v>
      </c>
      <c r="U5535" t="s">
        <v>664</v>
      </c>
      <c r="V5535" t="s">
        <v>664</v>
      </c>
      <c r="W5535" t="s">
        <v>664</v>
      </c>
      <c r="X5535" t="s">
        <v>664</v>
      </c>
      <c r="Y5535" t="s">
        <v>664</v>
      </c>
      <c r="Z5535" t="s">
        <v>664</v>
      </c>
      <c r="AA5535" t="s">
        <v>664</v>
      </c>
    </row>
    <row r="5536" spans="1:27">
      <c r="A5536">
        <v>119644</v>
      </c>
      <c r="B5536" t="s">
        <v>93</v>
      </c>
      <c r="C5536" t="s">
        <v>665</v>
      </c>
      <c r="D5536" t="s">
        <v>663</v>
      </c>
      <c r="E5536" t="s">
        <v>665</v>
      </c>
      <c r="F5536" t="s">
        <v>663</v>
      </c>
      <c r="G5536" t="s">
        <v>665</v>
      </c>
      <c r="H5536" t="s">
        <v>665</v>
      </c>
      <c r="I5536" t="s">
        <v>665</v>
      </c>
      <c r="J5536" t="s">
        <v>665</v>
      </c>
      <c r="K5536" t="s">
        <v>665</v>
      </c>
      <c r="L5536" t="s">
        <v>664</v>
      </c>
      <c r="M5536" t="s">
        <v>664</v>
      </c>
      <c r="N5536" t="s">
        <v>663</v>
      </c>
      <c r="O5536" t="s">
        <v>663</v>
      </c>
      <c r="P5536" t="s">
        <v>663</v>
      </c>
      <c r="Q5536" t="s">
        <v>663</v>
      </c>
      <c r="R5536" t="s">
        <v>664</v>
      </c>
      <c r="S5536" t="s">
        <v>664</v>
      </c>
      <c r="T5536" t="s">
        <v>664</v>
      </c>
      <c r="U5536" t="s">
        <v>664</v>
      </c>
      <c r="V5536" t="s">
        <v>664</v>
      </c>
      <c r="W5536" t="s">
        <v>664</v>
      </c>
      <c r="X5536" t="s">
        <v>664</v>
      </c>
      <c r="Y5536" t="s">
        <v>664</v>
      </c>
      <c r="Z5536" t="s">
        <v>664</v>
      </c>
      <c r="AA5536" t="s">
        <v>664</v>
      </c>
    </row>
    <row r="5537" spans="1:27">
      <c r="A5537">
        <v>119653</v>
      </c>
      <c r="B5537" t="s">
        <v>93</v>
      </c>
      <c r="C5537" t="s">
        <v>665</v>
      </c>
      <c r="D5537" t="s">
        <v>665</v>
      </c>
      <c r="E5537" t="s">
        <v>663</v>
      </c>
      <c r="F5537" t="s">
        <v>665</v>
      </c>
      <c r="G5537" t="s">
        <v>665</v>
      </c>
      <c r="H5537" t="s">
        <v>665</v>
      </c>
      <c r="I5537" t="s">
        <v>664</v>
      </c>
      <c r="J5537" t="s">
        <v>665</v>
      </c>
      <c r="K5537" t="s">
        <v>665</v>
      </c>
      <c r="L5537" t="s">
        <v>665</v>
      </c>
      <c r="M5537" t="s">
        <v>663</v>
      </c>
      <c r="N5537" t="s">
        <v>663</v>
      </c>
      <c r="O5537" t="s">
        <v>663</v>
      </c>
      <c r="P5537" t="s">
        <v>663</v>
      </c>
      <c r="Q5537" t="s">
        <v>663</v>
      </c>
      <c r="R5537" t="s">
        <v>664</v>
      </c>
      <c r="S5537" t="s">
        <v>664</v>
      </c>
      <c r="T5537" t="s">
        <v>664</v>
      </c>
      <c r="U5537" t="s">
        <v>664</v>
      </c>
      <c r="V5537" t="s">
        <v>664</v>
      </c>
      <c r="W5537" t="s">
        <v>664</v>
      </c>
      <c r="X5537" t="s">
        <v>664</v>
      </c>
      <c r="Y5537" t="s">
        <v>664</v>
      </c>
      <c r="Z5537" t="s">
        <v>664</v>
      </c>
      <c r="AA5537" t="s">
        <v>664</v>
      </c>
    </row>
    <row r="5538" spans="1:27">
      <c r="A5538">
        <v>119659</v>
      </c>
      <c r="B5538" t="s">
        <v>93</v>
      </c>
      <c r="C5538" t="s">
        <v>665</v>
      </c>
      <c r="D5538" t="s">
        <v>665</v>
      </c>
      <c r="E5538" t="s">
        <v>665</v>
      </c>
      <c r="F5538" t="s">
        <v>665</v>
      </c>
      <c r="G5538" t="s">
        <v>665</v>
      </c>
      <c r="H5538" t="s">
        <v>665</v>
      </c>
      <c r="I5538" t="s">
        <v>665</v>
      </c>
      <c r="J5538" t="s">
        <v>665</v>
      </c>
      <c r="K5538" t="s">
        <v>665</v>
      </c>
      <c r="L5538" t="s">
        <v>665</v>
      </c>
      <c r="M5538" t="s">
        <v>665</v>
      </c>
      <c r="N5538" t="s">
        <v>665</v>
      </c>
      <c r="O5538" t="s">
        <v>665</v>
      </c>
      <c r="P5538" t="s">
        <v>665</v>
      </c>
      <c r="Q5538" t="s">
        <v>665</v>
      </c>
      <c r="R5538" t="s">
        <v>664</v>
      </c>
      <c r="S5538" t="s">
        <v>664</v>
      </c>
      <c r="T5538" t="s">
        <v>664</v>
      </c>
      <c r="U5538" t="s">
        <v>664</v>
      </c>
      <c r="V5538" t="s">
        <v>664</v>
      </c>
      <c r="W5538" t="s">
        <v>664</v>
      </c>
      <c r="X5538" t="s">
        <v>664</v>
      </c>
      <c r="Y5538" t="s">
        <v>664</v>
      </c>
      <c r="Z5538" t="s">
        <v>664</v>
      </c>
      <c r="AA5538" t="s">
        <v>664</v>
      </c>
    </row>
    <row r="5539" spans="1:27">
      <c r="A5539">
        <v>119664</v>
      </c>
      <c r="B5539" t="s">
        <v>93</v>
      </c>
      <c r="C5539" t="s">
        <v>665</v>
      </c>
      <c r="D5539" t="s">
        <v>665</v>
      </c>
      <c r="E5539" t="s">
        <v>665</v>
      </c>
      <c r="F5539" t="s">
        <v>665</v>
      </c>
      <c r="G5539" t="s">
        <v>665</v>
      </c>
      <c r="H5539" t="s">
        <v>664</v>
      </c>
      <c r="I5539" t="s">
        <v>665</v>
      </c>
      <c r="J5539" t="s">
        <v>665</v>
      </c>
      <c r="K5539" t="s">
        <v>665</v>
      </c>
      <c r="L5539" t="s">
        <v>665</v>
      </c>
      <c r="M5539" t="s">
        <v>664</v>
      </c>
      <c r="N5539" t="s">
        <v>663</v>
      </c>
      <c r="O5539" t="s">
        <v>663</v>
      </c>
      <c r="P5539" t="s">
        <v>663</v>
      </c>
      <c r="Q5539" t="s">
        <v>663</v>
      </c>
      <c r="R5539" t="s">
        <v>664</v>
      </c>
      <c r="S5539" t="s">
        <v>664</v>
      </c>
      <c r="T5539" t="s">
        <v>664</v>
      </c>
      <c r="U5539" t="s">
        <v>664</v>
      </c>
      <c r="V5539" t="s">
        <v>664</v>
      </c>
      <c r="W5539" t="s">
        <v>664</v>
      </c>
      <c r="X5539" t="s">
        <v>664</v>
      </c>
      <c r="Y5539" t="s">
        <v>664</v>
      </c>
      <c r="Z5539" t="s">
        <v>664</v>
      </c>
      <c r="AA5539" t="s">
        <v>664</v>
      </c>
    </row>
    <row r="5540" spans="1:27">
      <c r="A5540">
        <v>119671</v>
      </c>
      <c r="B5540" t="s">
        <v>93</v>
      </c>
      <c r="C5540" t="s">
        <v>665</v>
      </c>
      <c r="D5540" t="s">
        <v>665</v>
      </c>
      <c r="E5540" t="s">
        <v>665</v>
      </c>
      <c r="F5540" t="s">
        <v>665</v>
      </c>
      <c r="G5540" t="s">
        <v>663</v>
      </c>
      <c r="H5540" t="s">
        <v>665</v>
      </c>
      <c r="I5540" t="s">
        <v>665</v>
      </c>
      <c r="J5540" t="s">
        <v>665</v>
      </c>
      <c r="K5540" t="s">
        <v>665</v>
      </c>
      <c r="L5540" t="s">
        <v>665</v>
      </c>
      <c r="M5540" t="s">
        <v>663</v>
      </c>
      <c r="N5540" t="s">
        <v>663</v>
      </c>
      <c r="O5540" t="s">
        <v>663</v>
      </c>
      <c r="P5540" t="s">
        <v>663</v>
      </c>
      <c r="Q5540" t="s">
        <v>663</v>
      </c>
      <c r="R5540" t="s">
        <v>664</v>
      </c>
      <c r="S5540" t="s">
        <v>664</v>
      </c>
      <c r="T5540" t="s">
        <v>664</v>
      </c>
      <c r="U5540" t="s">
        <v>664</v>
      </c>
      <c r="V5540" t="s">
        <v>664</v>
      </c>
      <c r="W5540" t="s">
        <v>664</v>
      </c>
      <c r="X5540" t="s">
        <v>664</v>
      </c>
      <c r="Y5540" t="s">
        <v>664</v>
      </c>
      <c r="Z5540" t="s">
        <v>664</v>
      </c>
      <c r="AA5540" t="s">
        <v>664</v>
      </c>
    </row>
    <row r="5541" spans="1:27">
      <c r="A5541">
        <v>119678</v>
      </c>
      <c r="B5541" t="s">
        <v>93</v>
      </c>
      <c r="C5541" t="s">
        <v>665</v>
      </c>
      <c r="D5541" t="s">
        <v>665</v>
      </c>
      <c r="E5541" t="s">
        <v>665</v>
      </c>
      <c r="F5541" t="s">
        <v>665</v>
      </c>
      <c r="G5541" t="s">
        <v>665</v>
      </c>
      <c r="H5541" t="s">
        <v>665</v>
      </c>
      <c r="I5541" t="s">
        <v>665</v>
      </c>
      <c r="J5541" t="s">
        <v>665</v>
      </c>
      <c r="K5541" t="s">
        <v>665</v>
      </c>
      <c r="L5541" t="s">
        <v>665</v>
      </c>
      <c r="M5541" t="s">
        <v>663</v>
      </c>
      <c r="N5541" t="s">
        <v>663</v>
      </c>
      <c r="O5541" t="s">
        <v>664</v>
      </c>
      <c r="P5541" t="s">
        <v>664</v>
      </c>
      <c r="Q5541" t="s">
        <v>663</v>
      </c>
      <c r="R5541" t="s">
        <v>664</v>
      </c>
      <c r="S5541" t="s">
        <v>664</v>
      </c>
      <c r="T5541" t="s">
        <v>664</v>
      </c>
      <c r="U5541" t="s">
        <v>664</v>
      </c>
      <c r="V5541" t="s">
        <v>664</v>
      </c>
      <c r="W5541" t="s">
        <v>664</v>
      </c>
      <c r="X5541" t="s">
        <v>664</v>
      </c>
      <c r="Y5541" t="s">
        <v>664</v>
      </c>
      <c r="Z5541" t="s">
        <v>664</v>
      </c>
      <c r="AA5541" t="s">
        <v>664</v>
      </c>
    </row>
    <row r="5542" spans="1:27">
      <c r="A5542">
        <v>119690</v>
      </c>
      <c r="B5542" t="s">
        <v>93</v>
      </c>
      <c r="C5542" t="s">
        <v>665</v>
      </c>
      <c r="D5542" t="s">
        <v>665</v>
      </c>
      <c r="E5542" t="s">
        <v>663</v>
      </c>
      <c r="F5542" t="s">
        <v>665</v>
      </c>
      <c r="G5542" t="s">
        <v>663</v>
      </c>
      <c r="H5542" t="s">
        <v>665</v>
      </c>
      <c r="I5542" t="s">
        <v>665</v>
      </c>
      <c r="J5542" t="s">
        <v>665</v>
      </c>
      <c r="K5542" t="s">
        <v>665</v>
      </c>
      <c r="L5542" t="s">
        <v>665</v>
      </c>
      <c r="M5542" t="s">
        <v>663</v>
      </c>
      <c r="N5542" t="s">
        <v>663</v>
      </c>
      <c r="O5542" t="s">
        <v>663</v>
      </c>
      <c r="P5542" t="s">
        <v>663</v>
      </c>
      <c r="Q5542" t="s">
        <v>663</v>
      </c>
      <c r="R5542" t="s">
        <v>664</v>
      </c>
      <c r="S5542" t="s">
        <v>664</v>
      </c>
      <c r="T5542" t="s">
        <v>664</v>
      </c>
      <c r="U5542" t="s">
        <v>664</v>
      </c>
      <c r="V5542" t="s">
        <v>664</v>
      </c>
      <c r="W5542" t="s">
        <v>664</v>
      </c>
      <c r="X5542" t="s">
        <v>664</v>
      </c>
      <c r="Y5542" t="s">
        <v>664</v>
      </c>
      <c r="Z5542" t="s">
        <v>664</v>
      </c>
      <c r="AA5542" t="s">
        <v>664</v>
      </c>
    </row>
    <row r="5543" spans="1:27">
      <c r="A5543">
        <v>119705</v>
      </c>
      <c r="B5543" t="s">
        <v>93</v>
      </c>
      <c r="C5543" t="s">
        <v>665</v>
      </c>
      <c r="D5543" t="s">
        <v>665</v>
      </c>
      <c r="E5543" t="s">
        <v>665</v>
      </c>
      <c r="F5543" t="s">
        <v>665</v>
      </c>
      <c r="G5543" t="s">
        <v>665</v>
      </c>
      <c r="H5543" t="s">
        <v>665</v>
      </c>
      <c r="I5543" t="s">
        <v>665</v>
      </c>
      <c r="J5543" t="s">
        <v>665</v>
      </c>
      <c r="K5543" t="s">
        <v>665</v>
      </c>
      <c r="L5543" t="s">
        <v>665</v>
      </c>
      <c r="M5543" t="s">
        <v>665</v>
      </c>
      <c r="N5543" t="s">
        <v>665</v>
      </c>
      <c r="O5543" t="s">
        <v>665</v>
      </c>
      <c r="P5543" t="s">
        <v>665</v>
      </c>
      <c r="Q5543" t="s">
        <v>665</v>
      </c>
      <c r="R5543" t="s">
        <v>664</v>
      </c>
      <c r="S5543" t="s">
        <v>664</v>
      </c>
      <c r="T5543" t="s">
        <v>664</v>
      </c>
      <c r="U5543" t="s">
        <v>664</v>
      </c>
      <c r="V5543" t="s">
        <v>664</v>
      </c>
      <c r="W5543" t="s">
        <v>664</v>
      </c>
      <c r="X5543" t="s">
        <v>664</v>
      </c>
      <c r="Y5543" t="s">
        <v>664</v>
      </c>
      <c r="Z5543" t="s">
        <v>664</v>
      </c>
      <c r="AA5543" t="s">
        <v>664</v>
      </c>
    </row>
    <row r="5544" spans="1:27">
      <c r="A5544">
        <v>119715</v>
      </c>
      <c r="B5544" t="s">
        <v>93</v>
      </c>
      <c r="C5544" t="s">
        <v>665</v>
      </c>
      <c r="D5544" t="s">
        <v>665</v>
      </c>
      <c r="E5544" t="s">
        <v>665</v>
      </c>
      <c r="F5544" t="s">
        <v>663</v>
      </c>
      <c r="G5544" t="s">
        <v>663</v>
      </c>
      <c r="H5544" t="s">
        <v>663</v>
      </c>
      <c r="I5544" t="s">
        <v>663</v>
      </c>
      <c r="J5544" t="s">
        <v>663</v>
      </c>
      <c r="K5544" t="s">
        <v>664</v>
      </c>
      <c r="L5544" t="s">
        <v>664</v>
      </c>
      <c r="M5544" t="s">
        <v>665</v>
      </c>
      <c r="N5544" t="s">
        <v>665</v>
      </c>
      <c r="O5544" t="s">
        <v>665</v>
      </c>
      <c r="P5544" t="s">
        <v>665</v>
      </c>
      <c r="Q5544" t="s">
        <v>664</v>
      </c>
      <c r="R5544" t="s">
        <v>664</v>
      </c>
      <c r="S5544" t="s">
        <v>664</v>
      </c>
      <c r="T5544" t="s">
        <v>664</v>
      </c>
      <c r="U5544" t="s">
        <v>664</v>
      </c>
      <c r="V5544" t="s">
        <v>664</v>
      </c>
      <c r="W5544" t="s">
        <v>664</v>
      </c>
      <c r="X5544" t="s">
        <v>664</v>
      </c>
      <c r="Y5544" t="s">
        <v>664</v>
      </c>
      <c r="Z5544" t="s">
        <v>664</v>
      </c>
      <c r="AA5544" t="s">
        <v>664</v>
      </c>
    </row>
    <row r="5545" spans="1:27">
      <c r="A5545">
        <v>119722</v>
      </c>
      <c r="B5545" t="s">
        <v>93</v>
      </c>
      <c r="C5545" t="s">
        <v>665</v>
      </c>
      <c r="D5545" t="s">
        <v>665</v>
      </c>
      <c r="E5545" t="s">
        <v>665</v>
      </c>
      <c r="F5545" t="s">
        <v>665</v>
      </c>
      <c r="G5545" t="s">
        <v>665</v>
      </c>
      <c r="H5545" t="s">
        <v>665</v>
      </c>
      <c r="I5545" t="s">
        <v>665</v>
      </c>
      <c r="J5545" t="s">
        <v>665</v>
      </c>
      <c r="K5545" t="s">
        <v>665</v>
      </c>
      <c r="L5545" t="s">
        <v>665</v>
      </c>
      <c r="M5545" t="s">
        <v>663</v>
      </c>
      <c r="N5545" t="s">
        <v>663</v>
      </c>
      <c r="O5545" t="s">
        <v>663</v>
      </c>
      <c r="P5545" t="s">
        <v>663</v>
      </c>
      <c r="Q5545" t="s">
        <v>663</v>
      </c>
      <c r="R5545" t="s">
        <v>664</v>
      </c>
      <c r="S5545" t="s">
        <v>664</v>
      </c>
      <c r="T5545" t="s">
        <v>664</v>
      </c>
      <c r="U5545" t="s">
        <v>664</v>
      </c>
      <c r="V5545" t="s">
        <v>664</v>
      </c>
      <c r="W5545" t="s">
        <v>664</v>
      </c>
      <c r="X5545" t="s">
        <v>664</v>
      </c>
      <c r="Y5545" t="s">
        <v>664</v>
      </c>
      <c r="Z5545" t="s">
        <v>664</v>
      </c>
      <c r="AA5545" t="s">
        <v>664</v>
      </c>
    </row>
    <row r="5546" spans="1:27">
      <c r="A5546">
        <v>119726</v>
      </c>
      <c r="B5546" t="s">
        <v>93</v>
      </c>
      <c r="C5546" t="s">
        <v>665</v>
      </c>
      <c r="D5546" t="s">
        <v>665</v>
      </c>
      <c r="E5546" t="s">
        <v>663</v>
      </c>
      <c r="F5546" t="s">
        <v>665</v>
      </c>
      <c r="G5546" t="s">
        <v>665</v>
      </c>
      <c r="H5546" t="s">
        <v>665</v>
      </c>
      <c r="I5546" t="s">
        <v>665</v>
      </c>
      <c r="J5546" t="s">
        <v>663</v>
      </c>
      <c r="K5546" t="s">
        <v>663</v>
      </c>
      <c r="L5546" t="s">
        <v>665</v>
      </c>
      <c r="M5546" t="s">
        <v>663</v>
      </c>
      <c r="N5546" t="s">
        <v>663</v>
      </c>
      <c r="O5546" t="s">
        <v>663</v>
      </c>
      <c r="P5546" t="s">
        <v>663</v>
      </c>
      <c r="Q5546" t="s">
        <v>663</v>
      </c>
      <c r="R5546" t="s">
        <v>664</v>
      </c>
      <c r="S5546" t="s">
        <v>664</v>
      </c>
      <c r="T5546" t="s">
        <v>664</v>
      </c>
      <c r="U5546" t="s">
        <v>664</v>
      </c>
      <c r="V5546" t="s">
        <v>664</v>
      </c>
      <c r="W5546" t="s">
        <v>664</v>
      </c>
      <c r="X5546" t="s">
        <v>664</v>
      </c>
      <c r="Y5546" t="s">
        <v>664</v>
      </c>
      <c r="Z5546" t="s">
        <v>664</v>
      </c>
      <c r="AA5546" t="s">
        <v>664</v>
      </c>
    </row>
    <row r="5547" spans="1:27">
      <c r="A5547">
        <v>119735</v>
      </c>
      <c r="B5547" t="s">
        <v>93</v>
      </c>
      <c r="C5547" t="s">
        <v>665</v>
      </c>
      <c r="D5547" t="s">
        <v>665</v>
      </c>
      <c r="E5547" t="s">
        <v>665</v>
      </c>
      <c r="F5547" t="s">
        <v>665</v>
      </c>
      <c r="G5547" t="s">
        <v>665</v>
      </c>
      <c r="H5547" t="s">
        <v>665</v>
      </c>
      <c r="I5547" t="s">
        <v>665</v>
      </c>
      <c r="J5547" t="s">
        <v>665</v>
      </c>
      <c r="K5547" t="s">
        <v>665</v>
      </c>
      <c r="L5547" t="s">
        <v>665</v>
      </c>
      <c r="M5547" t="s">
        <v>663</v>
      </c>
      <c r="N5547" t="s">
        <v>663</v>
      </c>
      <c r="O5547" t="s">
        <v>663</v>
      </c>
      <c r="P5547" t="s">
        <v>663</v>
      </c>
      <c r="Q5547" t="s">
        <v>663</v>
      </c>
      <c r="R5547" t="s">
        <v>664</v>
      </c>
      <c r="S5547" t="s">
        <v>664</v>
      </c>
      <c r="T5547" t="s">
        <v>664</v>
      </c>
      <c r="U5547" t="s">
        <v>664</v>
      </c>
      <c r="V5547" t="s">
        <v>664</v>
      </c>
      <c r="W5547" t="s">
        <v>664</v>
      </c>
      <c r="X5547" t="s">
        <v>664</v>
      </c>
      <c r="Y5547" t="s">
        <v>664</v>
      </c>
      <c r="Z5547" t="s">
        <v>664</v>
      </c>
      <c r="AA5547" t="s">
        <v>664</v>
      </c>
    </row>
    <row r="5548" spans="1:27">
      <c r="A5548">
        <v>119737</v>
      </c>
      <c r="B5548" t="s">
        <v>93</v>
      </c>
      <c r="C5548" t="s">
        <v>665</v>
      </c>
      <c r="D5548" t="s">
        <v>665</v>
      </c>
      <c r="E5548" t="s">
        <v>665</v>
      </c>
      <c r="F5548" t="s">
        <v>665</v>
      </c>
      <c r="G5548" t="s">
        <v>665</v>
      </c>
      <c r="H5548" t="s">
        <v>665</v>
      </c>
      <c r="I5548" t="s">
        <v>665</v>
      </c>
      <c r="J5548" t="s">
        <v>665</v>
      </c>
      <c r="K5548" t="s">
        <v>665</v>
      </c>
      <c r="L5548" t="s">
        <v>665</v>
      </c>
      <c r="M5548" t="s">
        <v>665</v>
      </c>
      <c r="N5548" t="s">
        <v>665</v>
      </c>
      <c r="O5548" t="s">
        <v>665</v>
      </c>
      <c r="P5548" t="s">
        <v>665</v>
      </c>
      <c r="Q5548" t="s">
        <v>665</v>
      </c>
      <c r="R5548" t="s">
        <v>664</v>
      </c>
      <c r="S5548" t="s">
        <v>664</v>
      </c>
      <c r="T5548" t="s">
        <v>664</v>
      </c>
      <c r="U5548" t="s">
        <v>664</v>
      </c>
      <c r="V5548" t="s">
        <v>664</v>
      </c>
      <c r="W5548" t="s">
        <v>664</v>
      </c>
      <c r="X5548" t="s">
        <v>664</v>
      </c>
      <c r="Y5548" t="s">
        <v>664</v>
      </c>
      <c r="Z5548" t="s">
        <v>664</v>
      </c>
      <c r="AA5548" t="s">
        <v>664</v>
      </c>
    </row>
    <row r="5549" spans="1:27">
      <c r="A5549">
        <v>119740</v>
      </c>
      <c r="B5549" t="s">
        <v>93</v>
      </c>
      <c r="C5549" t="s">
        <v>665</v>
      </c>
      <c r="D5549" t="s">
        <v>663</v>
      </c>
      <c r="E5549" t="s">
        <v>665</v>
      </c>
      <c r="F5549" t="s">
        <v>665</v>
      </c>
      <c r="G5549" t="s">
        <v>664</v>
      </c>
      <c r="H5549" t="s">
        <v>665</v>
      </c>
      <c r="I5549" t="s">
        <v>665</v>
      </c>
      <c r="J5549" t="s">
        <v>665</v>
      </c>
      <c r="K5549" t="s">
        <v>665</v>
      </c>
      <c r="L5549" t="s">
        <v>665</v>
      </c>
      <c r="M5549" t="s">
        <v>663</v>
      </c>
      <c r="N5549" t="s">
        <v>663</v>
      </c>
      <c r="O5549" t="s">
        <v>663</v>
      </c>
      <c r="P5549" t="s">
        <v>663</v>
      </c>
      <c r="Q5549" t="s">
        <v>663</v>
      </c>
      <c r="R5549" t="s">
        <v>664</v>
      </c>
      <c r="S5549" t="s">
        <v>664</v>
      </c>
      <c r="T5549" t="s">
        <v>664</v>
      </c>
      <c r="U5549" t="s">
        <v>664</v>
      </c>
      <c r="V5549" t="s">
        <v>664</v>
      </c>
      <c r="W5549" t="s">
        <v>664</v>
      </c>
      <c r="X5549" t="s">
        <v>664</v>
      </c>
      <c r="Y5549" t="s">
        <v>664</v>
      </c>
      <c r="Z5549" t="s">
        <v>664</v>
      </c>
      <c r="AA5549" t="s">
        <v>664</v>
      </c>
    </row>
    <row r="5550" spans="1:27">
      <c r="A5550">
        <v>119747</v>
      </c>
      <c r="B5550" t="s">
        <v>93</v>
      </c>
      <c r="C5550" t="s">
        <v>665</v>
      </c>
      <c r="D5550" t="s">
        <v>665</v>
      </c>
      <c r="E5550" t="s">
        <v>665</v>
      </c>
      <c r="F5550" t="s">
        <v>665</v>
      </c>
      <c r="G5550" t="s">
        <v>665</v>
      </c>
      <c r="H5550" t="s">
        <v>665</v>
      </c>
      <c r="I5550" t="s">
        <v>665</v>
      </c>
      <c r="J5550" t="s">
        <v>665</v>
      </c>
      <c r="K5550" t="s">
        <v>665</v>
      </c>
      <c r="L5550" t="s">
        <v>665</v>
      </c>
      <c r="M5550" t="s">
        <v>665</v>
      </c>
      <c r="N5550" t="s">
        <v>665</v>
      </c>
      <c r="O5550" t="s">
        <v>665</v>
      </c>
      <c r="P5550" t="s">
        <v>665</v>
      </c>
      <c r="Q5550" t="s">
        <v>665</v>
      </c>
      <c r="R5550" t="s">
        <v>664</v>
      </c>
      <c r="S5550" t="s">
        <v>664</v>
      </c>
      <c r="T5550" t="s">
        <v>664</v>
      </c>
      <c r="U5550" t="s">
        <v>664</v>
      </c>
      <c r="V5550" t="s">
        <v>664</v>
      </c>
      <c r="W5550" t="s">
        <v>664</v>
      </c>
      <c r="X5550" t="s">
        <v>664</v>
      </c>
      <c r="Y5550" t="s">
        <v>664</v>
      </c>
      <c r="Z5550" t="s">
        <v>664</v>
      </c>
      <c r="AA5550" t="s">
        <v>664</v>
      </c>
    </row>
    <row r="5551" spans="1:27">
      <c r="A5551">
        <v>119754</v>
      </c>
      <c r="B5551" t="s">
        <v>93</v>
      </c>
      <c r="C5551" t="s">
        <v>665</v>
      </c>
      <c r="D5551" t="s">
        <v>665</v>
      </c>
      <c r="E5551" t="s">
        <v>664</v>
      </c>
      <c r="F5551" t="s">
        <v>665</v>
      </c>
      <c r="G5551" t="s">
        <v>665</v>
      </c>
      <c r="H5551" t="s">
        <v>665</v>
      </c>
      <c r="I5551" t="s">
        <v>665</v>
      </c>
      <c r="J5551" t="s">
        <v>665</v>
      </c>
      <c r="K5551" t="s">
        <v>665</v>
      </c>
      <c r="L5551" t="s">
        <v>665</v>
      </c>
      <c r="M5551" t="s">
        <v>665</v>
      </c>
      <c r="N5551" t="s">
        <v>664</v>
      </c>
      <c r="O5551" t="s">
        <v>665</v>
      </c>
      <c r="P5551" t="s">
        <v>665</v>
      </c>
      <c r="Q5551" t="s">
        <v>665</v>
      </c>
      <c r="R5551" t="s">
        <v>664</v>
      </c>
      <c r="S5551" t="s">
        <v>664</v>
      </c>
      <c r="T5551" t="s">
        <v>664</v>
      </c>
      <c r="U5551" t="s">
        <v>664</v>
      </c>
      <c r="V5551" t="s">
        <v>664</v>
      </c>
      <c r="W5551" t="s">
        <v>664</v>
      </c>
      <c r="X5551" t="s">
        <v>664</v>
      </c>
      <c r="Y5551" t="s">
        <v>664</v>
      </c>
      <c r="Z5551" t="s">
        <v>664</v>
      </c>
      <c r="AA5551" t="s">
        <v>664</v>
      </c>
    </row>
    <row r="5552" spans="1:27">
      <c r="A5552">
        <v>119769</v>
      </c>
      <c r="B5552" t="s">
        <v>93</v>
      </c>
      <c r="C5552" t="s">
        <v>665</v>
      </c>
      <c r="D5552" t="s">
        <v>665</v>
      </c>
      <c r="E5552" t="s">
        <v>665</v>
      </c>
      <c r="F5552" t="s">
        <v>665</v>
      </c>
      <c r="G5552" t="s">
        <v>665</v>
      </c>
      <c r="H5552" t="s">
        <v>665</v>
      </c>
      <c r="I5552" t="s">
        <v>665</v>
      </c>
      <c r="J5552" t="s">
        <v>665</v>
      </c>
      <c r="K5552" t="s">
        <v>665</v>
      </c>
      <c r="L5552" t="s">
        <v>665</v>
      </c>
      <c r="M5552" t="s">
        <v>663</v>
      </c>
      <c r="N5552" t="s">
        <v>663</v>
      </c>
      <c r="O5552" t="s">
        <v>663</v>
      </c>
      <c r="P5552" t="s">
        <v>663</v>
      </c>
      <c r="Q5552" t="s">
        <v>663</v>
      </c>
      <c r="R5552" t="s">
        <v>664</v>
      </c>
      <c r="S5552" t="s">
        <v>664</v>
      </c>
      <c r="T5552" t="s">
        <v>664</v>
      </c>
      <c r="U5552" t="s">
        <v>664</v>
      </c>
      <c r="V5552" t="s">
        <v>664</v>
      </c>
      <c r="W5552" t="s">
        <v>664</v>
      </c>
      <c r="X5552" t="s">
        <v>664</v>
      </c>
      <c r="Y5552" t="s">
        <v>664</v>
      </c>
      <c r="Z5552" t="s">
        <v>664</v>
      </c>
      <c r="AA5552" t="s">
        <v>664</v>
      </c>
    </row>
    <row r="5553" spans="1:27">
      <c r="A5553">
        <v>119778</v>
      </c>
      <c r="B5553" t="s">
        <v>93</v>
      </c>
      <c r="C5553" t="s">
        <v>665</v>
      </c>
      <c r="D5553" t="s">
        <v>665</v>
      </c>
      <c r="E5553" t="s">
        <v>665</v>
      </c>
      <c r="F5553" t="s">
        <v>663</v>
      </c>
      <c r="G5553" t="s">
        <v>665</v>
      </c>
      <c r="H5553" t="s">
        <v>665</v>
      </c>
      <c r="I5553" t="s">
        <v>665</v>
      </c>
      <c r="J5553" t="s">
        <v>665</v>
      </c>
      <c r="K5553" t="s">
        <v>663</v>
      </c>
      <c r="L5553" t="s">
        <v>665</v>
      </c>
      <c r="M5553" t="s">
        <v>663</v>
      </c>
      <c r="N5553" t="s">
        <v>663</v>
      </c>
      <c r="O5553" t="s">
        <v>663</v>
      </c>
      <c r="P5553" t="s">
        <v>663</v>
      </c>
      <c r="Q5553" t="s">
        <v>663</v>
      </c>
      <c r="R5553" t="s">
        <v>664</v>
      </c>
      <c r="S5553" t="s">
        <v>664</v>
      </c>
      <c r="T5553" t="s">
        <v>664</v>
      </c>
      <c r="U5553" t="s">
        <v>664</v>
      </c>
      <c r="V5553" t="s">
        <v>664</v>
      </c>
      <c r="W5553" t="s">
        <v>664</v>
      </c>
      <c r="X5553" t="s">
        <v>664</v>
      </c>
      <c r="Y5553" t="s">
        <v>664</v>
      </c>
      <c r="Z5553" t="s">
        <v>664</v>
      </c>
      <c r="AA5553" t="s">
        <v>664</v>
      </c>
    </row>
    <row r="5554" spans="1:27">
      <c r="A5554">
        <v>119791</v>
      </c>
      <c r="B5554" t="s">
        <v>93</v>
      </c>
      <c r="C5554" t="s">
        <v>665</v>
      </c>
      <c r="D5554" t="s">
        <v>665</v>
      </c>
      <c r="E5554" t="s">
        <v>665</v>
      </c>
      <c r="F5554" t="s">
        <v>663</v>
      </c>
      <c r="G5554" t="s">
        <v>665</v>
      </c>
      <c r="H5554" t="s">
        <v>665</v>
      </c>
      <c r="I5554" t="s">
        <v>665</v>
      </c>
      <c r="J5554" t="s">
        <v>665</v>
      </c>
      <c r="K5554" t="s">
        <v>665</v>
      </c>
      <c r="L5554" t="s">
        <v>665</v>
      </c>
      <c r="M5554" t="s">
        <v>665</v>
      </c>
      <c r="N5554" t="s">
        <v>665</v>
      </c>
      <c r="O5554" t="s">
        <v>664</v>
      </c>
      <c r="P5554" t="s">
        <v>665</v>
      </c>
      <c r="Q5554" t="s">
        <v>665</v>
      </c>
      <c r="R5554" t="s">
        <v>664</v>
      </c>
      <c r="S5554" t="s">
        <v>664</v>
      </c>
      <c r="T5554" t="s">
        <v>664</v>
      </c>
      <c r="U5554" t="s">
        <v>664</v>
      </c>
      <c r="V5554" t="s">
        <v>664</v>
      </c>
      <c r="W5554" t="s">
        <v>664</v>
      </c>
      <c r="X5554" t="s">
        <v>664</v>
      </c>
      <c r="Y5554" t="s">
        <v>664</v>
      </c>
      <c r="Z5554" t="s">
        <v>664</v>
      </c>
      <c r="AA5554" t="s">
        <v>664</v>
      </c>
    </row>
    <row r="5555" spans="1:27">
      <c r="A5555">
        <v>119792</v>
      </c>
      <c r="B5555" t="s">
        <v>93</v>
      </c>
      <c r="C5555" t="s">
        <v>665</v>
      </c>
      <c r="D5555" t="s">
        <v>665</v>
      </c>
      <c r="E5555" t="s">
        <v>663</v>
      </c>
      <c r="F5555" t="s">
        <v>665</v>
      </c>
      <c r="G5555" t="s">
        <v>664</v>
      </c>
      <c r="H5555" t="s">
        <v>665</v>
      </c>
      <c r="I5555" t="s">
        <v>665</v>
      </c>
      <c r="J5555" t="s">
        <v>665</v>
      </c>
      <c r="K5555" t="s">
        <v>665</v>
      </c>
      <c r="L5555" t="s">
        <v>665</v>
      </c>
      <c r="M5555" t="s">
        <v>663</v>
      </c>
      <c r="N5555" t="s">
        <v>663</v>
      </c>
      <c r="O5555" t="s">
        <v>664</v>
      </c>
      <c r="P5555" t="s">
        <v>663</v>
      </c>
      <c r="Q5555" t="s">
        <v>663</v>
      </c>
      <c r="R5555" t="s">
        <v>664</v>
      </c>
      <c r="S5555" t="s">
        <v>664</v>
      </c>
      <c r="T5555" t="s">
        <v>664</v>
      </c>
      <c r="U5555" t="s">
        <v>664</v>
      </c>
      <c r="V5555" t="s">
        <v>664</v>
      </c>
      <c r="W5555" t="s">
        <v>664</v>
      </c>
      <c r="X5555" t="s">
        <v>664</v>
      </c>
      <c r="Y5555" t="s">
        <v>664</v>
      </c>
      <c r="Z5555" t="s">
        <v>664</v>
      </c>
      <c r="AA5555" t="s">
        <v>664</v>
      </c>
    </row>
    <row r="5556" spans="1:27">
      <c r="A5556">
        <v>119797</v>
      </c>
      <c r="B5556" t="s">
        <v>93</v>
      </c>
      <c r="C5556" t="s">
        <v>665</v>
      </c>
      <c r="D5556" t="s">
        <v>665</v>
      </c>
      <c r="E5556" t="s">
        <v>663</v>
      </c>
      <c r="F5556" t="s">
        <v>665</v>
      </c>
      <c r="G5556" t="s">
        <v>665</v>
      </c>
      <c r="H5556" t="s">
        <v>665</v>
      </c>
      <c r="I5556" t="s">
        <v>665</v>
      </c>
      <c r="J5556" t="s">
        <v>665</v>
      </c>
      <c r="K5556" t="s">
        <v>665</v>
      </c>
      <c r="L5556" t="s">
        <v>665</v>
      </c>
      <c r="M5556" t="s">
        <v>663</v>
      </c>
      <c r="N5556" t="s">
        <v>664</v>
      </c>
      <c r="O5556" t="s">
        <v>663</v>
      </c>
      <c r="P5556" t="s">
        <v>663</v>
      </c>
      <c r="Q5556" t="s">
        <v>664</v>
      </c>
      <c r="R5556" t="s">
        <v>664</v>
      </c>
      <c r="S5556" t="s">
        <v>664</v>
      </c>
      <c r="T5556" t="s">
        <v>664</v>
      </c>
      <c r="U5556" t="s">
        <v>664</v>
      </c>
      <c r="V5556" t="s">
        <v>664</v>
      </c>
      <c r="W5556" t="s">
        <v>664</v>
      </c>
      <c r="X5556" t="s">
        <v>664</v>
      </c>
      <c r="Y5556" t="s">
        <v>664</v>
      </c>
      <c r="Z5556" t="s">
        <v>664</v>
      </c>
      <c r="AA5556" t="s">
        <v>664</v>
      </c>
    </row>
    <row r="5557" spans="1:27">
      <c r="A5557">
        <v>119803</v>
      </c>
      <c r="B5557" t="s">
        <v>93</v>
      </c>
      <c r="C5557" t="s">
        <v>665</v>
      </c>
      <c r="D5557" t="s">
        <v>665</v>
      </c>
      <c r="E5557" t="s">
        <v>665</v>
      </c>
      <c r="F5557" t="s">
        <v>665</v>
      </c>
      <c r="G5557" t="s">
        <v>665</v>
      </c>
      <c r="H5557" t="s">
        <v>665</v>
      </c>
      <c r="I5557" t="s">
        <v>665</v>
      </c>
      <c r="J5557" t="s">
        <v>665</v>
      </c>
      <c r="K5557" t="s">
        <v>665</v>
      </c>
      <c r="L5557" t="s">
        <v>663</v>
      </c>
      <c r="M5557" t="s">
        <v>665</v>
      </c>
      <c r="N5557" t="s">
        <v>665</v>
      </c>
      <c r="O5557" t="s">
        <v>665</v>
      </c>
      <c r="P5557" t="s">
        <v>665</v>
      </c>
      <c r="Q5557" t="s">
        <v>665</v>
      </c>
      <c r="R5557" t="s">
        <v>664</v>
      </c>
      <c r="S5557" t="s">
        <v>664</v>
      </c>
      <c r="T5557" t="s">
        <v>664</v>
      </c>
      <c r="U5557" t="s">
        <v>664</v>
      </c>
      <c r="V5557" t="s">
        <v>664</v>
      </c>
      <c r="W5557" t="s">
        <v>664</v>
      </c>
      <c r="X5557" t="s">
        <v>664</v>
      </c>
      <c r="Y5557" t="s">
        <v>664</v>
      </c>
      <c r="Z5557" t="s">
        <v>664</v>
      </c>
      <c r="AA5557" t="s">
        <v>664</v>
      </c>
    </row>
    <row r="5558" spans="1:27">
      <c r="A5558">
        <v>119825</v>
      </c>
      <c r="B5558" t="s">
        <v>93</v>
      </c>
      <c r="C5558" t="s">
        <v>665</v>
      </c>
      <c r="D5558" t="s">
        <v>665</v>
      </c>
      <c r="E5558" t="s">
        <v>663</v>
      </c>
      <c r="F5558" t="s">
        <v>665</v>
      </c>
      <c r="G5558" t="s">
        <v>663</v>
      </c>
      <c r="H5558" t="s">
        <v>665</v>
      </c>
      <c r="I5558" t="s">
        <v>665</v>
      </c>
      <c r="J5558" t="s">
        <v>665</v>
      </c>
      <c r="K5558" t="s">
        <v>665</v>
      </c>
      <c r="L5558" t="s">
        <v>665</v>
      </c>
      <c r="M5558" t="s">
        <v>663</v>
      </c>
      <c r="N5558" t="s">
        <v>663</v>
      </c>
      <c r="O5558" t="s">
        <v>663</v>
      </c>
      <c r="P5558" t="s">
        <v>663</v>
      </c>
      <c r="Q5558" t="s">
        <v>663</v>
      </c>
      <c r="R5558" t="s">
        <v>664</v>
      </c>
      <c r="S5558" t="s">
        <v>664</v>
      </c>
      <c r="T5558" t="s">
        <v>664</v>
      </c>
      <c r="U5558" t="s">
        <v>664</v>
      </c>
      <c r="V5558" t="s">
        <v>664</v>
      </c>
      <c r="W5558" t="s">
        <v>664</v>
      </c>
      <c r="X5558" t="s">
        <v>664</v>
      </c>
      <c r="Y5558" t="s">
        <v>664</v>
      </c>
      <c r="Z5558" t="s">
        <v>664</v>
      </c>
      <c r="AA5558" t="s">
        <v>664</v>
      </c>
    </row>
    <row r="5559" spans="1:27">
      <c r="A5559">
        <v>119832</v>
      </c>
      <c r="B5559" t="s">
        <v>93</v>
      </c>
      <c r="C5559" t="s">
        <v>663</v>
      </c>
      <c r="D5559" t="s">
        <v>665</v>
      </c>
      <c r="E5559" t="s">
        <v>664</v>
      </c>
      <c r="F5559" t="s">
        <v>665</v>
      </c>
      <c r="G5559" t="s">
        <v>663</v>
      </c>
      <c r="H5559" t="s">
        <v>665</v>
      </c>
      <c r="I5559" t="s">
        <v>665</v>
      </c>
      <c r="J5559" t="s">
        <v>665</v>
      </c>
      <c r="K5559" t="s">
        <v>664</v>
      </c>
      <c r="L5559" t="s">
        <v>665</v>
      </c>
      <c r="M5559" t="s">
        <v>663</v>
      </c>
      <c r="N5559" t="s">
        <v>663</v>
      </c>
      <c r="O5559" t="s">
        <v>663</v>
      </c>
      <c r="P5559" t="s">
        <v>664</v>
      </c>
      <c r="Q5559" t="s">
        <v>663</v>
      </c>
      <c r="R5559" t="s">
        <v>664</v>
      </c>
      <c r="S5559" t="s">
        <v>664</v>
      </c>
      <c r="T5559" t="s">
        <v>664</v>
      </c>
      <c r="U5559" t="s">
        <v>664</v>
      </c>
      <c r="V5559" t="s">
        <v>664</v>
      </c>
      <c r="W5559" t="s">
        <v>664</v>
      </c>
      <c r="X5559" t="s">
        <v>664</v>
      </c>
      <c r="Y5559" t="s">
        <v>664</v>
      </c>
      <c r="Z5559" t="s">
        <v>664</v>
      </c>
      <c r="AA5559" t="s">
        <v>664</v>
      </c>
    </row>
    <row r="5560" spans="1:27">
      <c r="A5560">
        <v>119839</v>
      </c>
      <c r="B5560" t="s">
        <v>93</v>
      </c>
      <c r="C5560" t="s">
        <v>665</v>
      </c>
      <c r="D5560" t="s">
        <v>665</v>
      </c>
      <c r="E5560" t="s">
        <v>665</v>
      </c>
      <c r="F5560" t="s">
        <v>665</v>
      </c>
      <c r="G5560" t="s">
        <v>663</v>
      </c>
      <c r="H5560" t="s">
        <v>665</v>
      </c>
      <c r="I5560" t="s">
        <v>665</v>
      </c>
      <c r="J5560" t="s">
        <v>665</v>
      </c>
      <c r="K5560" t="s">
        <v>665</v>
      </c>
      <c r="L5560" t="s">
        <v>663</v>
      </c>
      <c r="M5560" t="s">
        <v>663</v>
      </c>
      <c r="N5560" t="s">
        <v>663</v>
      </c>
      <c r="O5560" t="s">
        <v>663</v>
      </c>
      <c r="P5560" t="s">
        <v>663</v>
      </c>
      <c r="Q5560" t="s">
        <v>663</v>
      </c>
      <c r="R5560" t="s">
        <v>664</v>
      </c>
      <c r="S5560" t="s">
        <v>664</v>
      </c>
      <c r="T5560" t="s">
        <v>664</v>
      </c>
      <c r="U5560" t="s">
        <v>664</v>
      </c>
      <c r="V5560" t="s">
        <v>664</v>
      </c>
      <c r="W5560" t="s">
        <v>664</v>
      </c>
      <c r="X5560" t="s">
        <v>664</v>
      </c>
      <c r="Y5560" t="s">
        <v>664</v>
      </c>
      <c r="Z5560" t="s">
        <v>664</v>
      </c>
      <c r="AA5560" t="s">
        <v>664</v>
      </c>
    </row>
    <row r="5561" spans="1:27">
      <c r="A5561">
        <v>119840</v>
      </c>
      <c r="B5561" t="s">
        <v>93</v>
      </c>
      <c r="C5561" t="s">
        <v>663</v>
      </c>
      <c r="D5561" t="s">
        <v>665</v>
      </c>
      <c r="E5561" t="s">
        <v>665</v>
      </c>
      <c r="F5561" t="s">
        <v>665</v>
      </c>
      <c r="G5561" t="s">
        <v>664</v>
      </c>
      <c r="H5561" t="s">
        <v>665</v>
      </c>
      <c r="I5561" t="s">
        <v>665</v>
      </c>
      <c r="J5561" t="s">
        <v>665</v>
      </c>
      <c r="K5561" t="s">
        <v>665</v>
      </c>
      <c r="L5561" t="s">
        <v>664</v>
      </c>
      <c r="M5561" t="s">
        <v>663</v>
      </c>
      <c r="N5561" t="s">
        <v>663</v>
      </c>
      <c r="O5561" t="s">
        <v>663</v>
      </c>
      <c r="P5561" t="s">
        <v>663</v>
      </c>
      <c r="Q5561" t="s">
        <v>663</v>
      </c>
      <c r="R5561" t="s">
        <v>664</v>
      </c>
      <c r="S5561" t="s">
        <v>664</v>
      </c>
      <c r="T5561" t="s">
        <v>664</v>
      </c>
      <c r="U5561" t="s">
        <v>664</v>
      </c>
      <c r="V5561" t="s">
        <v>664</v>
      </c>
      <c r="W5561" t="s">
        <v>664</v>
      </c>
      <c r="X5561" t="s">
        <v>664</v>
      </c>
      <c r="Y5561" t="s">
        <v>664</v>
      </c>
      <c r="Z5561" t="s">
        <v>664</v>
      </c>
      <c r="AA5561" t="s">
        <v>664</v>
      </c>
    </row>
    <row r="5562" spans="1:27">
      <c r="A5562">
        <v>119858</v>
      </c>
      <c r="B5562" t="s">
        <v>93</v>
      </c>
      <c r="C5562" t="s">
        <v>665</v>
      </c>
      <c r="D5562" t="s">
        <v>665</v>
      </c>
      <c r="E5562" t="s">
        <v>665</v>
      </c>
      <c r="F5562" t="s">
        <v>665</v>
      </c>
      <c r="G5562" t="s">
        <v>663</v>
      </c>
      <c r="H5562" t="s">
        <v>665</v>
      </c>
      <c r="I5562" t="s">
        <v>663</v>
      </c>
      <c r="J5562" t="s">
        <v>665</v>
      </c>
      <c r="K5562" t="s">
        <v>664</v>
      </c>
      <c r="L5562" t="s">
        <v>665</v>
      </c>
      <c r="M5562" t="s">
        <v>663</v>
      </c>
      <c r="N5562" t="s">
        <v>663</v>
      </c>
      <c r="O5562" t="s">
        <v>663</v>
      </c>
      <c r="P5562" t="s">
        <v>663</v>
      </c>
      <c r="Q5562" t="s">
        <v>663</v>
      </c>
      <c r="R5562" t="s">
        <v>664</v>
      </c>
      <c r="S5562" t="s">
        <v>664</v>
      </c>
      <c r="T5562" t="s">
        <v>664</v>
      </c>
      <c r="U5562" t="s">
        <v>664</v>
      </c>
      <c r="V5562" t="s">
        <v>664</v>
      </c>
      <c r="W5562" t="s">
        <v>664</v>
      </c>
      <c r="X5562" t="s">
        <v>664</v>
      </c>
      <c r="Y5562" t="s">
        <v>664</v>
      </c>
      <c r="Z5562" t="s">
        <v>664</v>
      </c>
      <c r="AA5562" t="s">
        <v>664</v>
      </c>
    </row>
    <row r="5563" spans="1:27">
      <c r="A5563">
        <v>119859</v>
      </c>
      <c r="B5563" t="s">
        <v>93</v>
      </c>
      <c r="C5563" t="s">
        <v>665</v>
      </c>
      <c r="D5563" t="s">
        <v>665</v>
      </c>
      <c r="E5563" t="s">
        <v>665</v>
      </c>
      <c r="F5563" t="s">
        <v>665</v>
      </c>
      <c r="G5563" t="s">
        <v>665</v>
      </c>
      <c r="H5563" t="s">
        <v>665</v>
      </c>
      <c r="I5563" t="s">
        <v>665</v>
      </c>
      <c r="J5563" t="s">
        <v>665</v>
      </c>
      <c r="K5563" t="s">
        <v>665</v>
      </c>
      <c r="L5563" t="s">
        <v>665</v>
      </c>
      <c r="M5563" t="s">
        <v>663</v>
      </c>
      <c r="N5563" t="s">
        <v>663</v>
      </c>
      <c r="O5563" t="s">
        <v>663</v>
      </c>
      <c r="P5563" t="s">
        <v>663</v>
      </c>
      <c r="Q5563" t="s">
        <v>663</v>
      </c>
      <c r="R5563" t="s">
        <v>664</v>
      </c>
      <c r="S5563" t="s">
        <v>664</v>
      </c>
      <c r="T5563" t="s">
        <v>664</v>
      </c>
      <c r="U5563" t="s">
        <v>664</v>
      </c>
      <c r="V5563" t="s">
        <v>664</v>
      </c>
      <c r="W5563" t="s">
        <v>664</v>
      </c>
      <c r="X5563" t="s">
        <v>664</v>
      </c>
      <c r="Y5563" t="s">
        <v>664</v>
      </c>
      <c r="Z5563" t="s">
        <v>664</v>
      </c>
      <c r="AA5563" t="s">
        <v>664</v>
      </c>
    </row>
    <row r="5564" spans="1:27">
      <c r="A5564">
        <v>119862</v>
      </c>
      <c r="B5564" t="s">
        <v>93</v>
      </c>
      <c r="C5564" t="s">
        <v>665</v>
      </c>
      <c r="D5564" t="s">
        <v>665</v>
      </c>
      <c r="E5564" t="s">
        <v>665</v>
      </c>
      <c r="F5564" t="s">
        <v>665</v>
      </c>
      <c r="G5564" t="s">
        <v>663</v>
      </c>
      <c r="H5564" t="s">
        <v>665</v>
      </c>
      <c r="I5564" t="s">
        <v>665</v>
      </c>
      <c r="J5564" t="s">
        <v>665</v>
      </c>
      <c r="K5564" t="s">
        <v>665</v>
      </c>
      <c r="L5564" t="s">
        <v>665</v>
      </c>
      <c r="M5564" t="s">
        <v>665</v>
      </c>
      <c r="N5564" t="s">
        <v>665</v>
      </c>
      <c r="O5564" t="s">
        <v>665</v>
      </c>
      <c r="P5564" t="s">
        <v>665</v>
      </c>
      <c r="Q5564" t="s">
        <v>665</v>
      </c>
      <c r="R5564" t="s">
        <v>664</v>
      </c>
      <c r="S5564" t="s">
        <v>664</v>
      </c>
      <c r="T5564" t="s">
        <v>664</v>
      </c>
      <c r="U5564" t="s">
        <v>664</v>
      </c>
      <c r="V5564" t="s">
        <v>664</v>
      </c>
      <c r="W5564" t="s">
        <v>664</v>
      </c>
      <c r="X5564" t="s">
        <v>664</v>
      </c>
      <c r="Y5564" t="s">
        <v>664</v>
      </c>
      <c r="Z5564" t="s">
        <v>664</v>
      </c>
      <c r="AA5564" t="s">
        <v>664</v>
      </c>
    </row>
    <row r="5565" spans="1:27">
      <c r="A5565">
        <v>119869</v>
      </c>
      <c r="B5565" t="s">
        <v>93</v>
      </c>
      <c r="C5565" t="s">
        <v>665</v>
      </c>
      <c r="D5565" t="s">
        <v>665</v>
      </c>
      <c r="E5565" t="s">
        <v>665</v>
      </c>
      <c r="F5565" t="s">
        <v>663</v>
      </c>
      <c r="G5565" t="s">
        <v>665</v>
      </c>
      <c r="H5565" t="s">
        <v>665</v>
      </c>
      <c r="I5565" t="s">
        <v>665</v>
      </c>
      <c r="J5565" t="s">
        <v>665</v>
      </c>
      <c r="K5565" t="s">
        <v>665</v>
      </c>
      <c r="L5565" t="s">
        <v>665</v>
      </c>
      <c r="M5565" t="s">
        <v>665</v>
      </c>
      <c r="N5565" t="s">
        <v>665</v>
      </c>
      <c r="O5565" t="s">
        <v>665</v>
      </c>
      <c r="P5565" t="s">
        <v>665</v>
      </c>
      <c r="Q5565" t="s">
        <v>665</v>
      </c>
      <c r="R5565" t="s">
        <v>664</v>
      </c>
      <c r="S5565" t="s">
        <v>664</v>
      </c>
      <c r="T5565" t="s">
        <v>664</v>
      </c>
      <c r="U5565" t="s">
        <v>664</v>
      </c>
      <c r="V5565" t="s">
        <v>664</v>
      </c>
      <c r="W5565" t="s">
        <v>664</v>
      </c>
      <c r="X5565" t="s">
        <v>664</v>
      </c>
      <c r="Y5565" t="s">
        <v>664</v>
      </c>
      <c r="Z5565" t="s">
        <v>664</v>
      </c>
      <c r="AA5565" t="s">
        <v>664</v>
      </c>
    </row>
    <row r="5566" spans="1:27">
      <c r="A5566">
        <v>119883</v>
      </c>
      <c r="B5566" t="s">
        <v>93</v>
      </c>
      <c r="C5566" t="s">
        <v>665</v>
      </c>
      <c r="D5566" t="s">
        <v>665</v>
      </c>
      <c r="E5566" t="s">
        <v>665</v>
      </c>
      <c r="F5566" t="s">
        <v>665</v>
      </c>
      <c r="G5566" t="s">
        <v>664</v>
      </c>
      <c r="H5566" t="s">
        <v>665</v>
      </c>
      <c r="I5566" t="s">
        <v>665</v>
      </c>
      <c r="J5566" t="s">
        <v>665</v>
      </c>
      <c r="K5566" t="s">
        <v>665</v>
      </c>
      <c r="L5566" t="s">
        <v>665</v>
      </c>
      <c r="M5566" t="s">
        <v>663</v>
      </c>
      <c r="N5566" t="s">
        <v>663</v>
      </c>
      <c r="O5566" t="s">
        <v>664</v>
      </c>
      <c r="P5566" t="s">
        <v>663</v>
      </c>
      <c r="Q5566" t="s">
        <v>663</v>
      </c>
      <c r="R5566" t="s">
        <v>664</v>
      </c>
      <c r="S5566" t="s">
        <v>664</v>
      </c>
      <c r="T5566" t="s">
        <v>664</v>
      </c>
      <c r="U5566" t="s">
        <v>664</v>
      </c>
      <c r="V5566" t="s">
        <v>664</v>
      </c>
      <c r="W5566" t="s">
        <v>664</v>
      </c>
      <c r="X5566" t="s">
        <v>664</v>
      </c>
      <c r="Y5566" t="s">
        <v>664</v>
      </c>
      <c r="Z5566" t="s">
        <v>664</v>
      </c>
      <c r="AA5566" t="s">
        <v>664</v>
      </c>
    </row>
    <row r="5567" spans="1:27">
      <c r="A5567">
        <v>119887</v>
      </c>
      <c r="B5567" t="s">
        <v>93</v>
      </c>
      <c r="C5567" t="s">
        <v>665</v>
      </c>
      <c r="D5567" t="s">
        <v>665</v>
      </c>
      <c r="E5567" t="s">
        <v>663</v>
      </c>
      <c r="F5567" t="s">
        <v>665</v>
      </c>
      <c r="G5567" t="s">
        <v>665</v>
      </c>
      <c r="H5567" t="s">
        <v>665</v>
      </c>
      <c r="I5567" t="s">
        <v>664</v>
      </c>
      <c r="J5567" t="s">
        <v>665</v>
      </c>
      <c r="K5567" t="s">
        <v>665</v>
      </c>
      <c r="L5567" t="s">
        <v>665</v>
      </c>
      <c r="M5567" t="s">
        <v>663</v>
      </c>
      <c r="N5567" t="s">
        <v>664</v>
      </c>
      <c r="O5567" t="s">
        <v>663</v>
      </c>
      <c r="P5567" t="s">
        <v>663</v>
      </c>
      <c r="Q5567" t="s">
        <v>664</v>
      </c>
      <c r="R5567" t="s">
        <v>664</v>
      </c>
      <c r="S5567" t="s">
        <v>664</v>
      </c>
      <c r="T5567" t="s">
        <v>664</v>
      </c>
      <c r="U5567" t="s">
        <v>664</v>
      </c>
      <c r="V5567" t="s">
        <v>664</v>
      </c>
      <c r="W5567" t="s">
        <v>664</v>
      </c>
      <c r="X5567" t="s">
        <v>664</v>
      </c>
      <c r="Y5567" t="s">
        <v>664</v>
      </c>
      <c r="Z5567" t="s">
        <v>664</v>
      </c>
      <c r="AA5567" t="s">
        <v>664</v>
      </c>
    </row>
    <row r="5568" spans="1:27">
      <c r="A5568">
        <v>119896</v>
      </c>
      <c r="B5568" t="s">
        <v>93</v>
      </c>
      <c r="C5568" t="s">
        <v>665</v>
      </c>
      <c r="D5568" t="s">
        <v>663</v>
      </c>
      <c r="E5568" t="s">
        <v>664</v>
      </c>
      <c r="F5568" t="s">
        <v>663</v>
      </c>
      <c r="G5568" t="s">
        <v>665</v>
      </c>
      <c r="H5568" t="s">
        <v>665</v>
      </c>
      <c r="I5568" t="s">
        <v>665</v>
      </c>
      <c r="J5568" t="s">
        <v>665</v>
      </c>
      <c r="K5568" t="s">
        <v>665</v>
      </c>
      <c r="L5568" t="s">
        <v>664</v>
      </c>
      <c r="M5568" t="s">
        <v>665</v>
      </c>
      <c r="N5568" t="s">
        <v>664</v>
      </c>
      <c r="O5568" t="s">
        <v>665</v>
      </c>
      <c r="P5568" t="s">
        <v>665</v>
      </c>
      <c r="Q5568" t="s">
        <v>665</v>
      </c>
      <c r="R5568" t="s">
        <v>664</v>
      </c>
      <c r="S5568" t="s">
        <v>664</v>
      </c>
      <c r="T5568" t="s">
        <v>664</v>
      </c>
      <c r="U5568" t="s">
        <v>664</v>
      </c>
      <c r="V5568" t="s">
        <v>664</v>
      </c>
      <c r="W5568" t="s">
        <v>664</v>
      </c>
      <c r="X5568" t="s">
        <v>664</v>
      </c>
      <c r="Y5568" t="s">
        <v>664</v>
      </c>
      <c r="Z5568" t="s">
        <v>664</v>
      </c>
      <c r="AA5568" t="s">
        <v>664</v>
      </c>
    </row>
    <row r="5569" spans="1:27">
      <c r="A5569">
        <v>119914</v>
      </c>
      <c r="B5569" t="s">
        <v>93</v>
      </c>
      <c r="C5569" t="s">
        <v>665</v>
      </c>
      <c r="D5569" t="s">
        <v>663</v>
      </c>
      <c r="E5569" t="s">
        <v>665</v>
      </c>
      <c r="F5569" t="s">
        <v>665</v>
      </c>
      <c r="G5569" t="s">
        <v>663</v>
      </c>
      <c r="H5569" t="s">
        <v>665</v>
      </c>
      <c r="I5569" t="s">
        <v>665</v>
      </c>
      <c r="J5569" t="s">
        <v>665</v>
      </c>
      <c r="K5569" t="s">
        <v>665</v>
      </c>
      <c r="L5569" t="s">
        <v>665</v>
      </c>
      <c r="M5569" t="s">
        <v>665</v>
      </c>
      <c r="N5569" t="s">
        <v>665</v>
      </c>
      <c r="O5569" t="s">
        <v>665</v>
      </c>
      <c r="P5569" t="s">
        <v>665</v>
      </c>
      <c r="Q5569" t="s">
        <v>665</v>
      </c>
      <c r="R5569" t="s">
        <v>664</v>
      </c>
      <c r="S5569" t="s">
        <v>664</v>
      </c>
      <c r="T5569" t="s">
        <v>664</v>
      </c>
      <c r="U5569" t="s">
        <v>664</v>
      </c>
      <c r="V5569" t="s">
        <v>664</v>
      </c>
      <c r="W5569" t="s">
        <v>664</v>
      </c>
      <c r="X5569" t="s">
        <v>664</v>
      </c>
      <c r="Y5569" t="s">
        <v>664</v>
      </c>
      <c r="Z5569" t="s">
        <v>664</v>
      </c>
      <c r="AA5569" t="s">
        <v>664</v>
      </c>
    </row>
    <row r="5570" spans="1:27">
      <c r="A5570">
        <v>119916</v>
      </c>
      <c r="B5570" t="s">
        <v>93</v>
      </c>
      <c r="C5570" t="s">
        <v>665</v>
      </c>
      <c r="D5570" t="s">
        <v>665</v>
      </c>
      <c r="E5570" t="s">
        <v>665</v>
      </c>
      <c r="F5570" t="s">
        <v>665</v>
      </c>
      <c r="G5570" t="s">
        <v>665</v>
      </c>
      <c r="H5570" t="s">
        <v>665</v>
      </c>
      <c r="I5570" t="s">
        <v>665</v>
      </c>
      <c r="J5570" t="s">
        <v>665</v>
      </c>
      <c r="K5570" t="s">
        <v>665</v>
      </c>
      <c r="L5570" t="s">
        <v>664</v>
      </c>
      <c r="M5570" t="s">
        <v>663</v>
      </c>
      <c r="N5570" t="s">
        <v>664</v>
      </c>
      <c r="O5570" t="s">
        <v>663</v>
      </c>
      <c r="P5570" t="s">
        <v>663</v>
      </c>
      <c r="Q5570" t="s">
        <v>663</v>
      </c>
      <c r="R5570" t="s">
        <v>664</v>
      </c>
      <c r="S5570" t="s">
        <v>664</v>
      </c>
      <c r="T5570" t="s">
        <v>664</v>
      </c>
      <c r="U5570" t="s">
        <v>664</v>
      </c>
      <c r="V5570" t="s">
        <v>664</v>
      </c>
      <c r="W5570" t="s">
        <v>664</v>
      </c>
      <c r="X5570" t="s">
        <v>664</v>
      </c>
      <c r="Y5570" t="s">
        <v>664</v>
      </c>
      <c r="Z5570" t="s">
        <v>664</v>
      </c>
      <c r="AA5570" t="s">
        <v>664</v>
      </c>
    </row>
    <row r="5571" spans="1:27">
      <c r="A5571">
        <v>119920</v>
      </c>
      <c r="B5571" t="s">
        <v>93</v>
      </c>
      <c r="C5571" t="s">
        <v>665</v>
      </c>
      <c r="D5571" t="s">
        <v>665</v>
      </c>
      <c r="E5571" t="s">
        <v>665</v>
      </c>
      <c r="F5571" t="s">
        <v>665</v>
      </c>
      <c r="G5571" t="s">
        <v>665</v>
      </c>
      <c r="H5571" t="s">
        <v>665</v>
      </c>
      <c r="I5571" t="s">
        <v>665</v>
      </c>
      <c r="J5571" t="s">
        <v>665</v>
      </c>
      <c r="K5571" t="s">
        <v>665</v>
      </c>
      <c r="L5571" t="s">
        <v>665</v>
      </c>
      <c r="M5571" t="s">
        <v>663</v>
      </c>
      <c r="N5571" t="s">
        <v>663</v>
      </c>
      <c r="O5571" t="s">
        <v>663</v>
      </c>
      <c r="P5571" t="s">
        <v>663</v>
      </c>
      <c r="Q5571" t="s">
        <v>663</v>
      </c>
      <c r="R5571" t="s">
        <v>664</v>
      </c>
      <c r="S5571" t="s">
        <v>664</v>
      </c>
      <c r="T5571" t="s">
        <v>664</v>
      </c>
      <c r="U5571" t="s">
        <v>664</v>
      </c>
      <c r="V5571" t="s">
        <v>664</v>
      </c>
      <c r="W5571" t="s">
        <v>664</v>
      </c>
      <c r="X5571" t="s">
        <v>664</v>
      </c>
      <c r="Y5571" t="s">
        <v>664</v>
      </c>
      <c r="Z5571" t="s">
        <v>664</v>
      </c>
      <c r="AA5571" t="s">
        <v>664</v>
      </c>
    </row>
    <row r="5572" spans="1:27">
      <c r="A5572">
        <v>119941</v>
      </c>
      <c r="B5572" t="s">
        <v>93</v>
      </c>
      <c r="C5572" t="s">
        <v>665</v>
      </c>
      <c r="D5572" t="s">
        <v>665</v>
      </c>
      <c r="E5572" t="s">
        <v>663</v>
      </c>
      <c r="F5572" t="s">
        <v>665</v>
      </c>
      <c r="G5572" t="s">
        <v>663</v>
      </c>
      <c r="H5572" t="s">
        <v>665</v>
      </c>
      <c r="I5572" t="s">
        <v>665</v>
      </c>
      <c r="J5572" t="s">
        <v>665</v>
      </c>
      <c r="K5572" t="s">
        <v>665</v>
      </c>
      <c r="L5572" t="s">
        <v>665</v>
      </c>
      <c r="M5572" t="s">
        <v>663</v>
      </c>
      <c r="N5572" t="s">
        <v>663</v>
      </c>
      <c r="O5572" t="s">
        <v>663</v>
      </c>
      <c r="P5572" t="s">
        <v>663</v>
      </c>
      <c r="Q5572" t="s">
        <v>663</v>
      </c>
      <c r="R5572" t="s">
        <v>664</v>
      </c>
      <c r="S5572" t="s">
        <v>664</v>
      </c>
      <c r="T5572" t="s">
        <v>664</v>
      </c>
      <c r="U5572" t="s">
        <v>664</v>
      </c>
      <c r="V5572" t="s">
        <v>664</v>
      </c>
      <c r="W5572" t="s">
        <v>664</v>
      </c>
      <c r="X5572" t="s">
        <v>664</v>
      </c>
      <c r="Y5572" t="s">
        <v>664</v>
      </c>
      <c r="Z5572" t="s">
        <v>664</v>
      </c>
      <c r="AA5572" t="s">
        <v>664</v>
      </c>
    </row>
    <row r="5573" spans="1:27">
      <c r="A5573">
        <v>119949</v>
      </c>
      <c r="B5573" t="s">
        <v>93</v>
      </c>
      <c r="C5573" t="s">
        <v>663</v>
      </c>
      <c r="D5573" t="s">
        <v>665</v>
      </c>
      <c r="E5573" t="s">
        <v>663</v>
      </c>
      <c r="F5573" t="s">
        <v>665</v>
      </c>
      <c r="G5573" t="s">
        <v>665</v>
      </c>
      <c r="H5573" t="s">
        <v>664</v>
      </c>
      <c r="I5573" t="s">
        <v>664</v>
      </c>
      <c r="J5573" t="s">
        <v>664</v>
      </c>
      <c r="K5573" t="s">
        <v>664</v>
      </c>
      <c r="L5573" t="s">
        <v>664</v>
      </c>
      <c r="M5573" t="s">
        <v>665</v>
      </c>
      <c r="N5573" t="s">
        <v>665</v>
      </c>
      <c r="O5573" t="s">
        <v>665</v>
      </c>
      <c r="P5573" t="s">
        <v>665</v>
      </c>
      <c r="Q5573" t="s">
        <v>665</v>
      </c>
      <c r="R5573" t="s">
        <v>664</v>
      </c>
      <c r="S5573" t="s">
        <v>664</v>
      </c>
      <c r="T5573" t="s">
        <v>664</v>
      </c>
      <c r="U5573" t="s">
        <v>664</v>
      </c>
      <c r="V5573" t="s">
        <v>664</v>
      </c>
      <c r="W5573" t="s">
        <v>664</v>
      </c>
      <c r="X5573" t="s">
        <v>664</v>
      </c>
      <c r="Y5573" t="s">
        <v>664</v>
      </c>
      <c r="Z5573" t="s">
        <v>664</v>
      </c>
      <c r="AA5573" t="s">
        <v>664</v>
      </c>
    </row>
    <row r="5574" spans="1:27">
      <c r="A5574">
        <v>119968</v>
      </c>
      <c r="B5574" t="s">
        <v>93</v>
      </c>
      <c r="C5574" t="s">
        <v>663</v>
      </c>
      <c r="D5574" t="s">
        <v>665</v>
      </c>
      <c r="E5574" t="s">
        <v>663</v>
      </c>
      <c r="F5574" t="s">
        <v>663</v>
      </c>
      <c r="G5574" t="s">
        <v>665</v>
      </c>
      <c r="H5574" t="s">
        <v>665</v>
      </c>
      <c r="I5574" t="s">
        <v>665</v>
      </c>
      <c r="J5574" t="s">
        <v>665</v>
      </c>
      <c r="K5574" t="s">
        <v>665</v>
      </c>
      <c r="L5574" t="s">
        <v>665</v>
      </c>
      <c r="M5574" t="s">
        <v>663</v>
      </c>
      <c r="N5574" t="s">
        <v>663</v>
      </c>
      <c r="O5574" t="s">
        <v>663</v>
      </c>
      <c r="P5574" t="s">
        <v>663</v>
      </c>
      <c r="Q5574" t="s">
        <v>663</v>
      </c>
      <c r="R5574" t="s">
        <v>664</v>
      </c>
      <c r="S5574" t="s">
        <v>664</v>
      </c>
      <c r="T5574" t="s">
        <v>664</v>
      </c>
      <c r="U5574" t="s">
        <v>664</v>
      </c>
      <c r="V5574" t="s">
        <v>664</v>
      </c>
      <c r="W5574" t="s">
        <v>664</v>
      </c>
      <c r="X5574" t="s">
        <v>664</v>
      </c>
      <c r="Y5574" t="s">
        <v>664</v>
      </c>
      <c r="Z5574" t="s">
        <v>664</v>
      </c>
      <c r="AA5574" t="s">
        <v>664</v>
      </c>
    </row>
    <row r="5575" spans="1:27">
      <c r="A5575">
        <v>119982</v>
      </c>
      <c r="B5575" t="s">
        <v>93</v>
      </c>
      <c r="C5575" t="s">
        <v>665</v>
      </c>
      <c r="D5575" t="s">
        <v>665</v>
      </c>
      <c r="E5575" t="s">
        <v>663</v>
      </c>
      <c r="F5575" t="s">
        <v>663</v>
      </c>
      <c r="G5575" t="s">
        <v>665</v>
      </c>
      <c r="H5575" t="s">
        <v>665</v>
      </c>
      <c r="I5575" t="s">
        <v>665</v>
      </c>
      <c r="J5575" t="s">
        <v>665</v>
      </c>
      <c r="K5575" t="s">
        <v>665</v>
      </c>
      <c r="L5575" t="s">
        <v>665</v>
      </c>
      <c r="M5575" t="s">
        <v>665</v>
      </c>
      <c r="N5575" t="s">
        <v>665</v>
      </c>
      <c r="O5575" t="s">
        <v>665</v>
      </c>
      <c r="P5575" t="s">
        <v>665</v>
      </c>
      <c r="Q5575" t="s">
        <v>665</v>
      </c>
      <c r="R5575" t="s">
        <v>664</v>
      </c>
      <c r="S5575" t="s">
        <v>664</v>
      </c>
      <c r="T5575" t="s">
        <v>664</v>
      </c>
      <c r="U5575" t="s">
        <v>664</v>
      </c>
      <c r="V5575" t="s">
        <v>664</v>
      </c>
      <c r="W5575" t="s">
        <v>664</v>
      </c>
      <c r="X5575" t="s">
        <v>664</v>
      </c>
      <c r="Y5575" t="s">
        <v>664</v>
      </c>
      <c r="Z5575" t="s">
        <v>664</v>
      </c>
      <c r="AA5575" t="s">
        <v>664</v>
      </c>
    </row>
    <row r="5576" spans="1:27">
      <c r="A5576">
        <v>119983</v>
      </c>
      <c r="B5576" t="s">
        <v>93</v>
      </c>
      <c r="C5576" t="s">
        <v>665</v>
      </c>
      <c r="D5576" t="s">
        <v>665</v>
      </c>
      <c r="E5576" t="s">
        <v>665</v>
      </c>
      <c r="F5576" t="s">
        <v>665</v>
      </c>
      <c r="G5576" t="s">
        <v>665</v>
      </c>
      <c r="H5576" t="s">
        <v>665</v>
      </c>
      <c r="I5576" t="s">
        <v>665</v>
      </c>
      <c r="J5576" t="s">
        <v>665</v>
      </c>
      <c r="K5576" t="s">
        <v>665</v>
      </c>
      <c r="L5576" t="s">
        <v>665</v>
      </c>
      <c r="M5576" t="s">
        <v>663</v>
      </c>
      <c r="N5576" t="s">
        <v>663</v>
      </c>
      <c r="O5576" t="s">
        <v>663</v>
      </c>
      <c r="P5576" t="s">
        <v>663</v>
      </c>
      <c r="Q5576" t="s">
        <v>663</v>
      </c>
      <c r="R5576" t="s">
        <v>664</v>
      </c>
      <c r="S5576" t="s">
        <v>664</v>
      </c>
      <c r="T5576" t="s">
        <v>664</v>
      </c>
      <c r="U5576" t="s">
        <v>664</v>
      </c>
      <c r="V5576" t="s">
        <v>664</v>
      </c>
      <c r="W5576" t="s">
        <v>664</v>
      </c>
      <c r="X5576" t="s">
        <v>664</v>
      </c>
      <c r="Y5576" t="s">
        <v>664</v>
      </c>
      <c r="Z5576" t="s">
        <v>664</v>
      </c>
      <c r="AA5576" t="s">
        <v>664</v>
      </c>
    </row>
    <row r="5577" spans="1:27">
      <c r="A5577">
        <v>119986</v>
      </c>
      <c r="B5577" t="s">
        <v>93</v>
      </c>
      <c r="C5577" t="s">
        <v>665</v>
      </c>
      <c r="D5577" t="s">
        <v>665</v>
      </c>
      <c r="E5577" t="s">
        <v>665</v>
      </c>
      <c r="F5577" t="s">
        <v>665</v>
      </c>
      <c r="G5577" t="s">
        <v>665</v>
      </c>
      <c r="H5577" t="s">
        <v>665</v>
      </c>
      <c r="I5577" t="s">
        <v>665</v>
      </c>
      <c r="J5577" t="s">
        <v>665</v>
      </c>
      <c r="K5577" t="s">
        <v>665</v>
      </c>
      <c r="L5577" t="s">
        <v>663</v>
      </c>
      <c r="M5577" t="s">
        <v>663</v>
      </c>
      <c r="N5577" t="s">
        <v>663</v>
      </c>
      <c r="O5577" t="s">
        <v>663</v>
      </c>
      <c r="P5577" t="s">
        <v>664</v>
      </c>
      <c r="Q5577" t="s">
        <v>663</v>
      </c>
      <c r="R5577" t="s">
        <v>664</v>
      </c>
      <c r="S5577" t="s">
        <v>664</v>
      </c>
      <c r="T5577" t="s">
        <v>664</v>
      </c>
      <c r="U5577" t="s">
        <v>664</v>
      </c>
      <c r="V5577" t="s">
        <v>664</v>
      </c>
      <c r="W5577" t="s">
        <v>664</v>
      </c>
      <c r="X5577" t="s">
        <v>664</v>
      </c>
      <c r="Y5577" t="s">
        <v>664</v>
      </c>
      <c r="Z5577" t="s">
        <v>664</v>
      </c>
      <c r="AA5577" t="s">
        <v>664</v>
      </c>
    </row>
    <row r="5578" spans="1:27">
      <c r="A5578">
        <v>119988</v>
      </c>
      <c r="B5578" t="s">
        <v>93</v>
      </c>
      <c r="C5578" t="s">
        <v>665</v>
      </c>
      <c r="D5578" t="s">
        <v>665</v>
      </c>
      <c r="E5578" t="s">
        <v>665</v>
      </c>
      <c r="F5578" t="s">
        <v>665</v>
      </c>
      <c r="G5578" t="s">
        <v>665</v>
      </c>
      <c r="H5578" t="s">
        <v>665</v>
      </c>
      <c r="I5578" t="s">
        <v>665</v>
      </c>
      <c r="J5578" t="s">
        <v>665</v>
      </c>
      <c r="K5578" t="s">
        <v>665</v>
      </c>
      <c r="L5578" t="s">
        <v>665</v>
      </c>
      <c r="M5578" t="s">
        <v>663</v>
      </c>
      <c r="N5578" t="s">
        <v>663</v>
      </c>
      <c r="O5578" t="s">
        <v>663</v>
      </c>
      <c r="P5578" t="s">
        <v>663</v>
      </c>
      <c r="Q5578" t="s">
        <v>663</v>
      </c>
      <c r="R5578" t="s">
        <v>664</v>
      </c>
      <c r="S5578" t="s">
        <v>664</v>
      </c>
      <c r="T5578" t="s">
        <v>664</v>
      </c>
      <c r="U5578" t="s">
        <v>664</v>
      </c>
      <c r="V5578" t="s">
        <v>664</v>
      </c>
      <c r="W5578" t="s">
        <v>664</v>
      </c>
      <c r="X5578" t="s">
        <v>664</v>
      </c>
      <c r="Y5578" t="s">
        <v>664</v>
      </c>
      <c r="Z5578" t="s">
        <v>664</v>
      </c>
      <c r="AA5578" t="s">
        <v>664</v>
      </c>
    </row>
    <row r="5579" spans="1:27">
      <c r="A5579">
        <v>119990</v>
      </c>
      <c r="B5579" t="s">
        <v>93</v>
      </c>
      <c r="C5579" t="s">
        <v>665</v>
      </c>
      <c r="D5579" t="s">
        <v>665</v>
      </c>
      <c r="E5579" t="s">
        <v>663</v>
      </c>
      <c r="F5579" t="s">
        <v>665</v>
      </c>
      <c r="G5579" t="s">
        <v>665</v>
      </c>
      <c r="H5579" t="s">
        <v>663</v>
      </c>
      <c r="I5579" t="s">
        <v>665</v>
      </c>
      <c r="J5579" t="s">
        <v>665</v>
      </c>
      <c r="K5579" t="s">
        <v>665</v>
      </c>
      <c r="L5579" t="s">
        <v>665</v>
      </c>
      <c r="M5579" t="s">
        <v>663</v>
      </c>
      <c r="N5579" t="s">
        <v>663</v>
      </c>
      <c r="O5579" t="s">
        <v>663</v>
      </c>
      <c r="P5579" t="s">
        <v>663</v>
      </c>
      <c r="Q5579" t="s">
        <v>663</v>
      </c>
      <c r="R5579" t="s">
        <v>664</v>
      </c>
      <c r="S5579" t="s">
        <v>664</v>
      </c>
      <c r="T5579" t="s">
        <v>664</v>
      </c>
      <c r="U5579" t="s">
        <v>664</v>
      </c>
      <c r="V5579" t="s">
        <v>664</v>
      </c>
      <c r="W5579" t="s">
        <v>664</v>
      </c>
      <c r="X5579" t="s">
        <v>664</v>
      </c>
      <c r="Y5579" t="s">
        <v>664</v>
      </c>
      <c r="Z5579" t="s">
        <v>664</v>
      </c>
      <c r="AA5579" t="s">
        <v>664</v>
      </c>
    </row>
    <row r="5580" spans="1:27">
      <c r="A5580">
        <v>119991</v>
      </c>
      <c r="B5580" t="s">
        <v>93</v>
      </c>
      <c r="C5580" t="s">
        <v>665</v>
      </c>
      <c r="D5580" t="s">
        <v>665</v>
      </c>
      <c r="E5580" t="s">
        <v>665</v>
      </c>
      <c r="F5580" t="s">
        <v>665</v>
      </c>
      <c r="G5580" t="s">
        <v>665</v>
      </c>
      <c r="H5580" t="s">
        <v>665</v>
      </c>
      <c r="I5580" t="s">
        <v>665</v>
      </c>
      <c r="J5580" t="s">
        <v>665</v>
      </c>
      <c r="K5580" t="s">
        <v>665</v>
      </c>
      <c r="L5580" t="s">
        <v>665</v>
      </c>
      <c r="M5580" t="s">
        <v>663</v>
      </c>
      <c r="N5580" t="s">
        <v>663</v>
      </c>
      <c r="O5580" t="s">
        <v>663</v>
      </c>
      <c r="P5580" t="s">
        <v>663</v>
      </c>
      <c r="Q5580" t="s">
        <v>663</v>
      </c>
      <c r="R5580" t="s">
        <v>664</v>
      </c>
      <c r="S5580" t="s">
        <v>664</v>
      </c>
      <c r="T5580" t="s">
        <v>664</v>
      </c>
      <c r="U5580" t="s">
        <v>664</v>
      </c>
      <c r="V5580" t="s">
        <v>664</v>
      </c>
      <c r="W5580" t="s">
        <v>664</v>
      </c>
      <c r="X5580" t="s">
        <v>664</v>
      </c>
      <c r="Y5580" t="s">
        <v>664</v>
      </c>
      <c r="Z5580" t="s">
        <v>664</v>
      </c>
      <c r="AA5580" t="s">
        <v>664</v>
      </c>
    </row>
    <row r="5581" spans="1:27">
      <c r="A5581">
        <v>119994</v>
      </c>
      <c r="B5581" t="s">
        <v>93</v>
      </c>
      <c r="C5581" t="s">
        <v>663</v>
      </c>
      <c r="D5581" t="s">
        <v>665</v>
      </c>
      <c r="E5581" t="s">
        <v>663</v>
      </c>
      <c r="F5581" t="s">
        <v>665</v>
      </c>
      <c r="G5581" t="s">
        <v>665</v>
      </c>
      <c r="H5581" t="s">
        <v>663</v>
      </c>
      <c r="I5581" t="s">
        <v>665</v>
      </c>
      <c r="J5581" t="s">
        <v>665</v>
      </c>
      <c r="K5581" t="s">
        <v>665</v>
      </c>
      <c r="L5581" t="s">
        <v>665</v>
      </c>
      <c r="M5581" t="s">
        <v>663</v>
      </c>
      <c r="N5581" t="s">
        <v>663</v>
      </c>
      <c r="O5581" t="s">
        <v>663</v>
      </c>
      <c r="P5581" t="s">
        <v>663</v>
      </c>
      <c r="Q5581" t="s">
        <v>663</v>
      </c>
      <c r="R5581" t="s">
        <v>664</v>
      </c>
      <c r="S5581" t="s">
        <v>664</v>
      </c>
      <c r="T5581" t="s">
        <v>664</v>
      </c>
      <c r="U5581" t="s">
        <v>664</v>
      </c>
      <c r="V5581" t="s">
        <v>664</v>
      </c>
      <c r="W5581" t="s">
        <v>664</v>
      </c>
      <c r="X5581" t="s">
        <v>664</v>
      </c>
      <c r="Y5581" t="s">
        <v>664</v>
      </c>
      <c r="Z5581" t="s">
        <v>664</v>
      </c>
      <c r="AA5581" t="s">
        <v>664</v>
      </c>
    </row>
    <row r="5582" spans="1:27">
      <c r="A5582">
        <v>120000</v>
      </c>
      <c r="B5582" t="s">
        <v>93</v>
      </c>
      <c r="C5582" t="s">
        <v>665</v>
      </c>
      <c r="D5582" t="s">
        <v>665</v>
      </c>
      <c r="E5582" t="s">
        <v>665</v>
      </c>
      <c r="F5582" t="s">
        <v>665</v>
      </c>
      <c r="G5582" t="s">
        <v>665</v>
      </c>
      <c r="H5582" t="s">
        <v>665</v>
      </c>
      <c r="I5582" t="s">
        <v>665</v>
      </c>
      <c r="J5582" t="s">
        <v>665</v>
      </c>
      <c r="K5582" t="s">
        <v>665</v>
      </c>
      <c r="L5582" t="s">
        <v>665</v>
      </c>
      <c r="M5582" t="s">
        <v>665</v>
      </c>
      <c r="N5582" t="s">
        <v>665</v>
      </c>
      <c r="O5582" t="s">
        <v>665</v>
      </c>
      <c r="P5582" t="s">
        <v>665</v>
      </c>
      <c r="Q5582" t="s">
        <v>665</v>
      </c>
      <c r="R5582" t="s">
        <v>664</v>
      </c>
      <c r="S5582" t="s">
        <v>664</v>
      </c>
      <c r="T5582" t="s">
        <v>664</v>
      </c>
      <c r="U5582" t="s">
        <v>664</v>
      </c>
      <c r="V5582" t="s">
        <v>664</v>
      </c>
      <c r="W5582" t="s">
        <v>664</v>
      </c>
      <c r="X5582" t="s">
        <v>664</v>
      </c>
      <c r="Y5582" t="s">
        <v>664</v>
      </c>
      <c r="Z5582" t="s">
        <v>664</v>
      </c>
      <c r="AA5582" t="s">
        <v>664</v>
      </c>
    </row>
    <row r="5583" spans="1:27">
      <c r="A5583">
        <v>120001</v>
      </c>
      <c r="B5583" t="s">
        <v>93</v>
      </c>
      <c r="C5583" t="s">
        <v>665</v>
      </c>
      <c r="D5583" t="s">
        <v>665</v>
      </c>
      <c r="E5583" t="s">
        <v>663</v>
      </c>
      <c r="F5583" t="s">
        <v>665</v>
      </c>
      <c r="G5583" t="s">
        <v>664</v>
      </c>
      <c r="H5583" t="s">
        <v>665</v>
      </c>
      <c r="I5583" t="s">
        <v>665</v>
      </c>
      <c r="J5583" t="s">
        <v>665</v>
      </c>
      <c r="K5583" t="s">
        <v>665</v>
      </c>
      <c r="L5583" t="s">
        <v>665</v>
      </c>
      <c r="M5583" t="s">
        <v>663</v>
      </c>
      <c r="N5583" t="s">
        <v>663</v>
      </c>
      <c r="O5583" t="s">
        <v>663</v>
      </c>
      <c r="P5583" t="s">
        <v>663</v>
      </c>
      <c r="Q5583" t="s">
        <v>664</v>
      </c>
      <c r="R5583" t="s">
        <v>664</v>
      </c>
      <c r="S5583" t="s">
        <v>664</v>
      </c>
      <c r="T5583" t="s">
        <v>664</v>
      </c>
      <c r="U5583" t="s">
        <v>664</v>
      </c>
      <c r="V5583" t="s">
        <v>664</v>
      </c>
      <c r="W5583" t="s">
        <v>664</v>
      </c>
      <c r="X5583" t="s">
        <v>664</v>
      </c>
      <c r="Y5583" t="s">
        <v>664</v>
      </c>
      <c r="Z5583" t="s">
        <v>664</v>
      </c>
      <c r="AA5583" t="s">
        <v>664</v>
      </c>
    </row>
    <row r="5584" spans="1:27">
      <c r="A5584">
        <v>120006</v>
      </c>
      <c r="B5584" t="s">
        <v>93</v>
      </c>
      <c r="C5584" t="s">
        <v>665</v>
      </c>
      <c r="D5584" t="s">
        <v>665</v>
      </c>
      <c r="E5584" t="s">
        <v>665</v>
      </c>
      <c r="F5584" t="s">
        <v>665</v>
      </c>
      <c r="G5584" t="s">
        <v>665</v>
      </c>
      <c r="H5584" t="s">
        <v>665</v>
      </c>
      <c r="I5584" t="s">
        <v>665</v>
      </c>
      <c r="J5584" t="s">
        <v>665</v>
      </c>
      <c r="K5584" t="s">
        <v>665</v>
      </c>
      <c r="L5584" t="s">
        <v>665</v>
      </c>
      <c r="M5584" t="s">
        <v>665</v>
      </c>
      <c r="N5584" t="s">
        <v>665</v>
      </c>
      <c r="O5584" t="s">
        <v>664</v>
      </c>
      <c r="P5584" t="s">
        <v>665</v>
      </c>
      <c r="Q5584" t="s">
        <v>665</v>
      </c>
      <c r="R5584" t="s">
        <v>664</v>
      </c>
      <c r="S5584" t="s">
        <v>664</v>
      </c>
      <c r="T5584" t="s">
        <v>664</v>
      </c>
      <c r="U5584" t="s">
        <v>664</v>
      </c>
      <c r="V5584" t="s">
        <v>664</v>
      </c>
      <c r="W5584" t="s">
        <v>664</v>
      </c>
      <c r="X5584" t="s">
        <v>664</v>
      </c>
      <c r="Y5584" t="s">
        <v>664</v>
      </c>
      <c r="Z5584" t="s">
        <v>664</v>
      </c>
      <c r="AA5584" t="s">
        <v>664</v>
      </c>
    </row>
    <row r="5585" spans="1:27">
      <c r="A5585">
        <v>120021</v>
      </c>
      <c r="B5585" t="s">
        <v>93</v>
      </c>
      <c r="C5585" t="s">
        <v>665</v>
      </c>
      <c r="D5585" t="s">
        <v>665</v>
      </c>
      <c r="E5585" t="s">
        <v>665</v>
      </c>
      <c r="F5585" t="s">
        <v>665</v>
      </c>
      <c r="G5585" t="s">
        <v>665</v>
      </c>
      <c r="H5585" t="s">
        <v>664</v>
      </c>
      <c r="I5585" t="s">
        <v>665</v>
      </c>
      <c r="J5585" t="s">
        <v>665</v>
      </c>
      <c r="K5585" t="s">
        <v>665</v>
      </c>
      <c r="L5585" t="s">
        <v>665</v>
      </c>
      <c r="M5585" t="s">
        <v>665</v>
      </c>
      <c r="N5585" t="s">
        <v>665</v>
      </c>
      <c r="O5585" t="s">
        <v>665</v>
      </c>
      <c r="P5585" t="s">
        <v>665</v>
      </c>
      <c r="Q5585" t="s">
        <v>665</v>
      </c>
      <c r="R5585" t="s">
        <v>664</v>
      </c>
      <c r="S5585" t="s">
        <v>664</v>
      </c>
      <c r="T5585" t="s">
        <v>664</v>
      </c>
      <c r="U5585" t="s">
        <v>664</v>
      </c>
      <c r="V5585" t="s">
        <v>664</v>
      </c>
      <c r="W5585" t="s">
        <v>664</v>
      </c>
      <c r="X5585" t="s">
        <v>664</v>
      </c>
      <c r="Y5585" t="s">
        <v>664</v>
      </c>
      <c r="Z5585" t="s">
        <v>664</v>
      </c>
      <c r="AA5585" t="s">
        <v>664</v>
      </c>
    </row>
    <row r="5586" spans="1:27">
      <c r="A5586">
        <v>120028</v>
      </c>
      <c r="B5586" t="s">
        <v>93</v>
      </c>
      <c r="C5586" t="s">
        <v>665</v>
      </c>
      <c r="D5586" t="s">
        <v>665</v>
      </c>
      <c r="E5586" t="s">
        <v>665</v>
      </c>
      <c r="F5586" t="s">
        <v>665</v>
      </c>
      <c r="G5586" t="s">
        <v>665</v>
      </c>
      <c r="H5586" t="s">
        <v>665</v>
      </c>
      <c r="I5586" t="s">
        <v>665</v>
      </c>
      <c r="J5586" t="s">
        <v>663</v>
      </c>
      <c r="K5586" t="s">
        <v>665</v>
      </c>
      <c r="L5586" t="s">
        <v>665</v>
      </c>
      <c r="M5586" t="s">
        <v>663</v>
      </c>
      <c r="N5586" t="s">
        <v>663</v>
      </c>
      <c r="O5586" t="s">
        <v>663</v>
      </c>
      <c r="P5586" t="s">
        <v>663</v>
      </c>
      <c r="Q5586" t="s">
        <v>663</v>
      </c>
      <c r="R5586" t="s">
        <v>664</v>
      </c>
      <c r="S5586" t="s">
        <v>664</v>
      </c>
      <c r="T5586" t="s">
        <v>664</v>
      </c>
      <c r="U5586" t="s">
        <v>664</v>
      </c>
      <c r="V5586" t="s">
        <v>664</v>
      </c>
      <c r="W5586" t="s">
        <v>664</v>
      </c>
      <c r="X5586" t="s">
        <v>664</v>
      </c>
      <c r="Y5586" t="s">
        <v>664</v>
      </c>
      <c r="Z5586" t="s">
        <v>664</v>
      </c>
      <c r="AA5586" t="s">
        <v>664</v>
      </c>
    </row>
    <row r="5587" spans="1:27">
      <c r="A5587">
        <v>120065</v>
      </c>
      <c r="B5587" t="s">
        <v>93</v>
      </c>
      <c r="C5587" t="s">
        <v>665</v>
      </c>
      <c r="D5587" t="s">
        <v>665</v>
      </c>
      <c r="E5587" t="s">
        <v>665</v>
      </c>
      <c r="F5587" t="s">
        <v>665</v>
      </c>
      <c r="G5587" t="s">
        <v>665</v>
      </c>
      <c r="H5587" t="s">
        <v>665</v>
      </c>
      <c r="I5587" t="s">
        <v>665</v>
      </c>
      <c r="J5587" t="s">
        <v>665</v>
      </c>
      <c r="K5587" t="s">
        <v>665</v>
      </c>
      <c r="L5587" t="s">
        <v>665</v>
      </c>
      <c r="M5587" t="s">
        <v>663</v>
      </c>
      <c r="N5587" t="s">
        <v>663</v>
      </c>
      <c r="O5587" t="s">
        <v>664</v>
      </c>
      <c r="P5587" t="s">
        <v>663</v>
      </c>
      <c r="Q5587" t="s">
        <v>664</v>
      </c>
      <c r="R5587" t="s">
        <v>664</v>
      </c>
      <c r="S5587" t="s">
        <v>664</v>
      </c>
      <c r="T5587" t="s">
        <v>664</v>
      </c>
      <c r="U5587" t="s">
        <v>664</v>
      </c>
      <c r="V5587" t="s">
        <v>664</v>
      </c>
      <c r="W5587" t="s">
        <v>664</v>
      </c>
      <c r="X5587" t="s">
        <v>664</v>
      </c>
      <c r="Y5587" t="s">
        <v>664</v>
      </c>
      <c r="Z5587" t="s">
        <v>664</v>
      </c>
      <c r="AA5587" t="s">
        <v>664</v>
      </c>
    </row>
    <row r="5588" spans="1:27">
      <c r="A5588">
        <v>120068</v>
      </c>
      <c r="B5588" t="s">
        <v>93</v>
      </c>
      <c r="C5588" t="s">
        <v>665</v>
      </c>
      <c r="D5588" t="s">
        <v>665</v>
      </c>
      <c r="E5588" t="s">
        <v>665</v>
      </c>
      <c r="F5588" t="s">
        <v>665</v>
      </c>
      <c r="G5588" t="s">
        <v>664</v>
      </c>
      <c r="H5588" t="s">
        <v>665</v>
      </c>
      <c r="I5588" t="s">
        <v>665</v>
      </c>
      <c r="J5588" t="s">
        <v>665</v>
      </c>
      <c r="K5588" t="s">
        <v>665</v>
      </c>
      <c r="L5588" t="s">
        <v>665</v>
      </c>
      <c r="M5588" t="s">
        <v>663</v>
      </c>
      <c r="N5588" t="s">
        <v>663</v>
      </c>
      <c r="O5588" t="s">
        <v>663</v>
      </c>
      <c r="P5588" t="s">
        <v>663</v>
      </c>
      <c r="Q5588" t="s">
        <v>663</v>
      </c>
      <c r="R5588" t="s">
        <v>664</v>
      </c>
      <c r="S5588" t="s">
        <v>664</v>
      </c>
      <c r="T5588" t="s">
        <v>664</v>
      </c>
      <c r="U5588" t="s">
        <v>664</v>
      </c>
      <c r="V5588" t="s">
        <v>664</v>
      </c>
      <c r="W5588" t="s">
        <v>664</v>
      </c>
      <c r="X5588" t="s">
        <v>664</v>
      </c>
      <c r="Y5588" t="s">
        <v>664</v>
      </c>
      <c r="Z5588" t="s">
        <v>664</v>
      </c>
      <c r="AA5588" t="s">
        <v>664</v>
      </c>
    </row>
    <row r="5589" spans="1:27">
      <c r="A5589">
        <v>120082</v>
      </c>
      <c r="B5589" t="s">
        <v>93</v>
      </c>
      <c r="C5589" t="s">
        <v>665</v>
      </c>
      <c r="D5589" t="s">
        <v>665</v>
      </c>
      <c r="E5589" t="s">
        <v>665</v>
      </c>
      <c r="F5589" t="s">
        <v>665</v>
      </c>
      <c r="G5589" t="s">
        <v>665</v>
      </c>
      <c r="H5589" t="s">
        <v>665</v>
      </c>
      <c r="I5589" t="s">
        <v>665</v>
      </c>
      <c r="J5589" t="s">
        <v>665</v>
      </c>
      <c r="K5589" t="s">
        <v>665</v>
      </c>
      <c r="L5589" t="s">
        <v>665</v>
      </c>
      <c r="M5589" t="s">
        <v>665</v>
      </c>
      <c r="N5589" t="s">
        <v>665</v>
      </c>
      <c r="O5589" t="s">
        <v>665</v>
      </c>
      <c r="P5589" t="s">
        <v>665</v>
      </c>
      <c r="Q5589" t="s">
        <v>665</v>
      </c>
      <c r="R5589" t="s">
        <v>664</v>
      </c>
      <c r="S5589" t="s">
        <v>664</v>
      </c>
      <c r="T5589" t="s">
        <v>664</v>
      </c>
      <c r="U5589" t="s">
        <v>664</v>
      </c>
      <c r="V5589" t="s">
        <v>664</v>
      </c>
      <c r="W5589" t="s">
        <v>664</v>
      </c>
      <c r="X5589" t="s">
        <v>664</v>
      </c>
      <c r="Y5589" t="s">
        <v>664</v>
      </c>
      <c r="Z5589" t="s">
        <v>664</v>
      </c>
      <c r="AA5589" t="s">
        <v>664</v>
      </c>
    </row>
    <row r="5590" spans="1:27">
      <c r="A5590">
        <v>120083</v>
      </c>
      <c r="B5590" t="s">
        <v>93</v>
      </c>
      <c r="C5590" t="s">
        <v>665</v>
      </c>
      <c r="D5590" t="s">
        <v>665</v>
      </c>
      <c r="E5590" t="s">
        <v>665</v>
      </c>
      <c r="F5590" t="s">
        <v>663</v>
      </c>
      <c r="G5590" t="s">
        <v>665</v>
      </c>
      <c r="H5590" t="s">
        <v>665</v>
      </c>
      <c r="I5590" t="s">
        <v>665</v>
      </c>
      <c r="J5590" t="s">
        <v>665</v>
      </c>
      <c r="K5590" t="s">
        <v>665</v>
      </c>
      <c r="L5590" t="s">
        <v>665</v>
      </c>
      <c r="M5590" t="s">
        <v>665</v>
      </c>
      <c r="N5590" t="s">
        <v>665</v>
      </c>
      <c r="O5590" t="s">
        <v>665</v>
      </c>
      <c r="P5590" t="s">
        <v>665</v>
      </c>
      <c r="Q5590" t="s">
        <v>665</v>
      </c>
      <c r="R5590" t="s">
        <v>664</v>
      </c>
      <c r="S5590" t="s">
        <v>664</v>
      </c>
      <c r="T5590" t="s">
        <v>664</v>
      </c>
      <c r="U5590" t="s">
        <v>664</v>
      </c>
      <c r="V5590" t="s">
        <v>664</v>
      </c>
      <c r="W5590" t="s">
        <v>664</v>
      </c>
      <c r="X5590" t="s">
        <v>664</v>
      </c>
      <c r="Y5590" t="s">
        <v>664</v>
      </c>
      <c r="Z5590" t="s">
        <v>664</v>
      </c>
      <c r="AA5590" t="s">
        <v>664</v>
      </c>
    </row>
    <row r="5591" spans="1:27">
      <c r="A5591">
        <v>120085</v>
      </c>
      <c r="B5591" t="s">
        <v>93</v>
      </c>
      <c r="C5591" t="s">
        <v>665</v>
      </c>
      <c r="D5591" t="s">
        <v>665</v>
      </c>
      <c r="E5591" t="s">
        <v>665</v>
      </c>
      <c r="F5591" t="s">
        <v>665</v>
      </c>
      <c r="G5591" t="s">
        <v>665</v>
      </c>
      <c r="H5591" t="s">
        <v>663</v>
      </c>
      <c r="I5591" t="s">
        <v>663</v>
      </c>
      <c r="J5591" t="s">
        <v>663</v>
      </c>
      <c r="K5591" t="s">
        <v>663</v>
      </c>
      <c r="L5591" t="s">
        <v>663</v>
      </c>
      <c r="M5591" t="s">
        <v>663</v>
      </c>
      <c r="N5591" t="s">
        <v>663</v>
      </c>
      <c r="O5591" t="s">
        <v>663</v>
      </c>
      <c r="P5591" t="s">
        <v>663</v>
      </c>
      <c r="Q5591" t="s">
        <v>664</v>
      </c>
      <c r="R5591" t="s">
        <v>664</v>
      </c>
      <c r="S5591" t="s">
        <v>664</v>
      </c>
      <c r="T5591" t="s">
        <v>664</v>
      </c>
      <c r="U5591" t="s">
        <v>664</v>
      </c>
      <c r="V5591" t="s">
        <v>664</v>
      </c>
      <c r="W5591" t="s">
        <v>664</v>
      </c>
      <c r="X5591" t="s">
        <v>664</v>
      </c>
      <c r="Y5591" t="s">
        <v>664</v>
      </c>
      <c r="Z5591" t="s">
        <v>664</v>
      </c>
      <c r="AA5591" t="s">
        <v>664</v>
      </c>
    </row>
    <row r="5592" spans="1:27">
      <c r="A5592">
        <v>120090</v>
      </c>
      <c r="B5592" t="s">
        <v>93</v>
      </c>
      <c r="C5592" t="s">
        <v>665</v>
      </c>
      <c r="D5592" t="s">
        <v>665</v>
      </c>
      <c r="E5592" t="s">
        <v>663</v>
      </c>
      <c r="F5592" t="s">
        <v>665</v>
      </c>
      <c r="G5592" t="s">
        <v>665</v>
      </c>
      <c r="H5592" t="s">
        <v>665</v>
      </c>
      <c r="I5592" t="s">
        <v>665</v>
      </c>
      <c r="J5592" t="s">
        <v>665</v>
      </c>
      <c r="K5592" t="s">
        <v>665</v>
      </c>
      <c r="L5592" t="s">
        <v>665</v>
      </c>
      <c r="M5592" t="s">
        <v>663</v>
      </c>
      <c r="N5592" t="s">
        <v>663</v>
      </c>
      <c r="O5592" t="s">
        <v>663</v>
      </c>
      <c r="P5592" t="s">
        <v>663</v>
      </c>
      <c r="Q5592" t="s">
        <v>663</v>
      </c>
      <c r="R5592" t="s">
        <v>664</v>
      </c>
      <c r="S5592" t="s">
        <v>664</v>
      </c>
      <c r="T5592" t="s">
        <v>664</v>
      </c>
      <c r="U5592" t="s">
        <v>664</v>
      </c>
      <c r="V5592" t="s">
        <v>664</v>
      </c>
      <c r="W5592" t="s">
        <v>664</v>
      </c>
      <c r="X5592" t="s">
        <v>664</v>
      </c>
      <c r="Y5592" t="s">
        <v>664</v>
      </c>
      <c r="Z5592" t="s">
        <v>664</v>
      </c>
      <c r="AA5592" t="s">
        <v>664</v>
      </c>
    </row>
    <row r="5593" spans="1:27">
      <c r="A5593">
        <v>120103</v>
      </c>
      <c r="B5593" t="s">
        <v>93</v>
      </c>
      <c r="C5593" t="s">
        <v>665</v>
      </c>
      <c r="D5593" t="s">
        <v>665</v>
      </c>
      <c r="E5593" t="s">
        <v>665</v>
      </c>
      <c r="F5593" t="s">
        <v>664</v>
      </c>
      <c r="G5593" t="s">
        <v>663</v>
      </c>
      <c r="H5593" t="s">
        <v>665</v>
      </c>
      <c r="I5593" t="s">
        <v>665</v>
      </c>
      <c r="J5593" t="s">
        <v>665</v>
      </c>
      <c r="K5593" t="s">
        <v>665</v>
      </c>
      <c r="L5593" t="s">
        <v>664</v>
      </c>
      <c r="M5593" t="s">
        <v>663</v>
      </c>
      <c r="N5593" t="s">
        <v>663</v>
      </c>
      <c r="O5593" t="s">
        <v>663</v>
      </c>
      <c r="P5593" t="s">
        <v>663</v>
      </c>
      <c r="Q5593" t="s">
        <v>663</v>
      </c>
      <c r="R5593" t="s">
        <v>664</v>
      </c>
      <c r="S5593" t="s">
        <v>664</v>
      </c>
      <c r="T5593" t="s">
        <v>664</v>
      </c>
      <c r="U5593" t="s">
        <v>664</v>
      </c>
      <c r="V5593" t="s">
        <v>664</v>
      </c>
      <c r="W5593" t="s">
        <v>664</v>
      </c>
      <c r="X5593" t="s">
        <v>664</v>
      </c>
      <c r="Y5593" t="s">
        <v>664</v>
      </c>
      <c r="Z5593" t="s">
        <v>664</v>
      </c>
      <c r="AA5593" t="s">
        <v>664</v>
      </c>
    </row>
    <row r="5594" spans="1:27">
      <c r="A5594">
        <v>120104</v>
      </c>
      <c r="B5594" t="s">
        <v>93</v>
      </c>
      <c r="C5594" t="s">
        <v>665</v>
      </c>
      <c r="D5594" t="s">
        <v>665</v>
      </c>
      <c r="E5594" t="s">
        <v>665</v>
      </c>
      <c r="F5594" t="s">
        <v>665</v>
      </c>
      <c r="G5594" t="s">
        <v>665</v>
      </c>
      <c r="H5594" t="s">
        <v>665</v>
      </c>
      <c r="I5594" t="s">
        <v>665</v>
      </c>
      <c r="J5594" t="s">
        <v>665</v>
      </c>
      <c r="K5594" t="s">
        <v>665</v>
      </c>
      <c r="L5594" t="s">
        <v>664</v>
      </c>
      <c r="M5594" t="s">
        <v>665</v>
      </c>
      <c r="N5594" t="s">
        <v>664</v>
      </c>
      <c r="O5594" t="s">
        <v>665</v>
      </c>
      <c r="P5594" t="s">
        <v>665</v>
      </c>
      <c r="Q5594" t="s">
        <v>665</v>
      </c>
      <c r="R5594" t="s">
        <v>664</v>
      </c>
      <c r="S5594" t="s">
        <v>664</v>
      </c>
      <c r="T5594" t="s">
        <v>664</v>
      </c>
      <c r="U5594" t="s">
        <v>664</v>
      </c>
      <c r="V5594" t="s">
        <v>664</v>
      </c>
      <c r="W5594" t="s">
        <v>664</v>
      </c>
      <c r="X5594" t="s">
        <v>664</v>
      </c>
      <c r="Y5594" t="s">
        <v>664</v>
      </c>
      <c r="Z5594" t="s">
        <v>664</v>
      </c>
      <c r="AA5594" t="s">
        <v>664</v>
      </c>
    </row>
    <row r="5595" spans="1:27">
      <c r="A5595">
        <v>120109</v>
      </c>
      <c r="B5595" t="s">
        <v>93</v>
      </c>
      <c r="C5595" t="s">
        <v>665</v>
      </c>
      <c r="D5595" t="s">
        <v>665</v>
      </c>
      <c r="E5595" t="s">
        <v>663</v>
      </c>
      <c r="F5595" t="s">
        <v>665</v>
      </c>
      <c r="G5595" t="s">
        <v>665</v>
      </c>
      <c r="H5595" t="s">
        <v>665</v>
      </c>
      <c r="I5595" t="s">
        <v>665</v>
      </c>
      <c r="J5595" t="s">
        <v>665</v>
      </c>
      <c r="K5595" t="s">
        <v>665</v>
      </c>
      <c r="L5595" t="s">
        <v>665</v>
      </c>
      <c r="M5595" t="s">
        <v>663</v>
      </c>
      <c r="N5595" t="s">
        <v>663</v>
      </c>
      <c r="O5595" t="s">
        <v>663</v>
      </c>
      <c r="P5595" t="s">
        <v>663</v>
      </c>
      <c r="Q5595" t="s">
        <v>663</v>
      </c>
      <c r="R5595" t="s">
        <v>664</v>
      </c>
      <c r="S5595" t="s">
        <v>664</v>
      </c>
      <c r="T5595" t="s">
        <v>664</v>
      </c>
      <c r="U5595" t="s">
        <v>664</v>
      </c>
      <c r="V5595" t="s">
        <v>664</v>
      </c>
      <c r="W5595" t="s">
        <v>664</v>
      </c>
      <c r="X5595" t="s">
        <v>664</v>
      </c>
      <c r="Y5595" t="s">
        <v>664</v>
      </c>
      <c r="Z5595" t="s">
        <v>664</v>
      </c>
      <c r="AA5595" t="s">
        <v>664</v>
      </c>
    </row>
    <row r="5596" spans="1:27">
      <c r="A5596">
        <v>120139</v>
      </c>
      <c r="B5596" t="s">
        <v>93</v>
      </c>
      <c r="C5596" t="s">
        <v>665</v>
      </c>
      <c r="D5596" t="s">
        <v>665</v>
      </c>
      <c r="E5596" t="s">
        <v>665</v>
      </c>
      <c r="F5596" t="s">
        <v>665</v>
      </c>
      <c r="G5596" t="s">
        <v>665</v>
      </c>
      <c r="H5596" t="s">
        <v>665</v>
      </c>
      <c r="I5596" t="s">
        <v>665</v>
      </c>
      <c r="J5596" t="s">
        <v>665</v>
      </c>
      <c r="K5596" t="s">
        <v>665</v>
      </c>
      <c r="L5596" t="s">
        <v>665</v>
      </c>
      <c r="M5596" t="s">
        <v>663</v>
      </c>
      <c r="N5596" t="s">
        <v>663</v>
      </c>
      <c r="O5596" t="s">
        <v>663</v>
      </c>
      <c r="P5596" t="s">
        <v>663</v>
      </c>
      <c r="Q5596" t="s">
        <v>663</v>
      </c>
      <c r="R5596" t="s">
        <v>664</v>
      </c>
      <c r="S5596" t="s">
        <v>664</v>
      </c>
      <c r="T5596" t="s">
        <v>664</v>
      </c>
      <c r="U5596" t="s">
        <v>664</v>
      </c>
      <c r="V5596" t="s">
        <v>664</v>
      </c>
      <c r="W5596" t="s">
        <v>664</v>
      </c>
      <c r="X5596" t="s">
        <v>664</v>
      </c>
      <c r="Y5596" t="s">
        <v>664</v>
      </c>
      <c r="Z5596" t="s">
        <v>664</v>
      </c>
      <c r="AA5596" t="s">
        <v>664</v>
      </c>
    </row>
    <row r="5597" spans="1:27">
      <c r="A5597">
        <v>120143</v>
      </c>
      <c r="B5597" t="s">
        <v>93</v>
      </c>
      <c r="C5597" t="s">
        <v>665</v>
      </c>
      <c r="D5597" t="s">
        <v>665</v>
      </c>
      <c r="E5597" t="s">
        <v>663</v>
      </c>
      <c r="F5597" t="s">
        <v>665</v>
      </c>
      <c r="G5597" t="s">
        <v>665</v>
      </c>
      <c r="H5597" t="s">
        <v>665</v>
      </c>
      <c r="I5597" t="s">
        <v>665</v>
      </c>
      <c r="J5597" t="s">
        <v>665</v>
      </c>
      <c r="K5597" t="s">
        <v>665</v>
      </c>
      <c r="L5597" t="s">
        <v>665</v>
      </c>
      <c r="M5597" t="s">
        <v>663</v>
      </c>
      <c r="N5597" t="s">
        <v>663</v>
      </c>
      <c r="O5597" t="s">
        <v>664</v>
      </c>
      <c r="P5597" t="s">
        <v>663</v>
      </c>
      <c r="Q5597" t="s">
        <v>664</v>
      </c>
      <c r="R5597" t="s">
        <v>664</v>
      </c>
      <c r="S5597" t="s">
        <v>664</v>
      </c>
      <c r="T5597" t="s">
        <v>664</v>
      </c>
      <c r="U5597" t="s">
        <v>664</v>
      </c>
      <c r="V5597" t="s">
        <v>664</v>
      </c>
      <c r="W5597" t="s">
        <v>664</v>
      </c>
      <c r="X5597" t="s">
        <v>664</v>
      </c>
      <c r="Y5597" t="s">
        <v>664</v>
      </c>
      <c r="Z5597" t="s">
        <v>664</v>
      </c>
      <c r="AA5597" t="s">
        <v>664</v>
      </c>
    </row>
    <row r="5598" spans="1:27">
      <c r="A5598">
        <v>120145</v>
      </c>
      <c r="B5598" t="s">
        <v>93</v>
      </c>
      <c r="C5598" t="s">
        <v>665</v>
      </c>
      <c r="D5598" t="s">
        <v>665</v>
      </c>
      <c r="E5598" t="s">
        <v>665</v>
      </c>
      <c r="F5598" t="s">
        <v>665</v>
      </c>
      <c r="G5598" t="s">
        <v>665</v>
      </c>
      <c r="H5598" t="s">
        <v>665</v>
      </c>
      <c r="I5598" t="s">
        <v>665</v>
      </c>
      <c r="J5598" t="s">
        <v>665</v>
      </c>
      <c r="K5598" t="s">
        <v>665</v>
      </c>
      <c r="L5598" t="s">
        <v>664</v>
      </c>
      <c r="M5598" t="s">
        <v>665</v>
      </c>
      <c r="N5598" t="s">
        <v>665</v>
      </c>
      <c r="O5598" t="s">
        <v>665</v>
      </c>
      <c r="P5598" t="s">
        <v>665</v>
      </c>
      <c r="Q5598" t="s">
        <v>665</v>
      </c>
      <c r="R5598" t="s">
        <v>664</v>
      </c>
      <c r="S5598" t="s">
        <v>664</v>
      </c>
      <c r="T5598" t="s">
        <v>664</v>
      </c>
      <c r="U5598" t="s">
        <v>664</v>
      </c>
      <c r="V5598" t="s">
        <v>664</v>
      </c>
      <c r="W5598" t="s">
        <v>664</v>
      </c>
      <c r="X5598" t="s">
        <v>664</v>
      </c>
      <c r="Y5598" t="s">
        <v>664</v>
      </c>
      <c r="Z5598" t="s">
        <v>664</v>
      </c>
      <c r="AA5598" t="s">
        <v>664</v>
      </c>
    </row>
    <row r="5599" spans="1:27">
      <c r="A5599">
        <v>120157</v>
      </c>
      <c r="B5599" t="s">
        <v>93</v>
      </c>
      <c r="C5599" t="s">
        <v>665</v>
      </c>
      <c r="D5599" t="s">
        <v>665</v>
      </c>
      <c r="E5599" t="s">
        <v>665</v>
      </c>
      <c r="F5599" t="s">
        <v>665</v>
      </c>
      <c r="G5599" t="s">
        <v>664</v>
      </c>
      <c r="H5599" t="s">
        <v>665</v>
      </c>
      <c r="I5599" t="s">
        <v>665</v>
      </c>
      <c r="J5599" t="s">
        <v>665</v>
      </c>
      <c r="K5599" t="s">
        <v>665</v>
      </c>
      <c r="L5599" t="s">
        <v>665</v>
      </c>
      <c r="M5599" t="s">
        <v>663</v>
      </c>
      <c r="N5599" t="s">
        <v>663</v>
      </c>
      <c r="O5599" t="s">
        <v>663</v>
      </c>
      <c r="P5599" t="s">
        <v>663</v>
      </c>
      <c r="Q5599" t="s">
        <v>663</v>
      </c>
      <c r="R5599" t="s">
        <v>664</v>
      </c>
      <c r="S5599" t="s">
        <v>664</v>
      </c>
      <c r="T5599" t="s">
        <v>664</v>
      </c>
      <c r="U5599" t="s">
        <v>664</v>
      </c>
      <c r="V5599" t="s">
        <v>664</v>
      </c>
      <c r="W5599" t="s">
        <v>664</v>
      </c>
      <c r="X5599" t="s">
        <v>664</v>
      </c>
      <c r="Y5599" t="s">
        <v>664</v>
      </c>
      <c r="Z5599" t="s">
        <v>664</v>
      </c>
      <c r="AA5599" t="s">
        <v>664</v>
      </c>
    </row>
    <row r="5600" spans="1:27">
      <c r="A5600">
        <v>120161</v>
      </c>
      <c r="B5600" t="s">
        <v>93</v>
      </c>
      <c r="C5600" t="s">
        <v>663</v>
      </c>
      <c r="D5600" t="s">
        <v>665</v>
      </c>
      <c r="E5600" t="s">
        <v>665</v>
      </c>
      <c r="F5600" t="s">
        <v>665</v>
      </c>
      <c r="G5600" t="s">
        <v>663</v>
      </c>
      <c r="H5600" t="s">
        <v>664</v>
      </c>
      <c r="I5600" t="s">
        <v>665</v>
      </c>
      <c r="J5600" t="s">
        <v>665</v>
      </c>
      <c r="K5600" t="s">
        <v>665</v>
      </c>
      <c r="L5600" t="s">
        <v>665</v>
      </c>
      <c r="M5600" t="s">
        <v>664</v>
      </c>
      <c r="N5600" t="s">
        <v>665</v>
      </c>
      <c r="O5600" t="s">
        <v>664</v>
      </c>
      <c r="P5600" t="s">
        <v>665</v>
      </c>
      <c r="Q5600" t="s">
        <v>665</v>
      </c>
      <c r="R5600" t="s">
        <v>664</v>
      </c>
      <c r="S5600" t="s">
        <v>664</v>
      </c>
      <c r="T5600" t="s">
        <v>664</v>
      </c>
      <c r="U5600" t="s">
        <v>664</v>
      </c>
      <c r="V5600" t="s">
        <v>664</v>
      </c>
      <c r="W5600" t="s">
        <v>664</v>
      </c>
      <c r="X5600" t="s">
        <v>664</v>
      </c>
      <c r="Y5600" t="s">
        <v>664</v>
      </c>
      <c r="Z5600" t="s">
        <v>664</v>
      </c>
      <c r="AA5600" t="s">
        <v>664</v>
      </c>
    </row>
    <row r="5601" spans="1:27">
      <c r="A5601">
        <v>120174</v>
      </c>
      <c r="B5601" t="s">
        <v>93</v>
      </c>
      <c r="C5601" t="s">
        <v>665</v>
      </c>
      <c r="D5601" t="s">
        <v>663</v>
      </c>
      <c r="E5601" t="s">
        <v>663</v>
      </c>
      <c r="F5601" t="s">
        <v>665</v>
      </c>
      <c r="G5601" t="s">
        <v>665</v>
      </c>
      <c r="H5601" t="s">
        <v>665</v>
      </c>
      <c r="I5601" t="s">
        <v>665</v>
      </c>
      <c r="J5601" t="s">
        <v>665</v>
      </c>
      <c r="K5601" t="s">
        <v>665</v>
      </c>
      <c r="L5601" t="s">
        <v>665</v>
      </c>
      <c r="M5601" t="s">
        <v>665</v>
      </c>
      <c r="N5601" t="s">
        <v>665</v>
      </c>
      <c r="O5601" t="s">
        <v>665</v>
      </c>
      <c r="P5601" t="s">
        <v>665</v>
      </c>
      <c r="Q5601" t="s">
        <v>665</v>
      </c>
      <c r="R5601" t="s">
        <v>664</v>
      </c>
      <c r="S5601" t="s">
        <v>664</v>
      </c>
      <c r="T5601" t="s">
        <v>664</v>
      </c>
      <c r="U5601" t="s">
        <v>664</v>
      </c>
      <c r="V5601" t="s">
        <v>664</v>
      </c>
      <c r="W5601" t="s">
        <v>664</v>
      </c>
      <c r="X5601" t="s">
        <v>664</v>
      </c>
      <c r="Y5601" t="s">
        <v>664</v>
      </c>
      <c r="Z5601" t="s">
        <v>664</v>
      </c>
      <c r="AA5601" t="s">
        <v>664</v>
      </c>
    </row>
    <row r="5602" spans="1:27">
      <c r="A5602">
        <v>120178</v>
      </c>
      <c r="B5602" t="s">
        <v>93</v>
      </c>
      <c r="C5602" t="s">
        <v>665</v>
      </c>
      <c r="D5602" t="s">
        <v>665</v>
      </c>
      <c r="E5602" t="s">
        <v>665</v>
      </c>
      <c r="F5602" t="s">
        <v>665</v>
      </c>
      <c r="G5602" t="s">
        <v>665</v>
      </c>
      <c r="H5602" t="s">
        <v>665</v>
      </c>
      <c r="I5602" t="s">
        <v>665</v>
      </c>
      <c r="J5602" t="s">
        <v>665</v>
      </c>
      <c r="K5602" t="s">
        <v>665</v>
      </c>
      <c r="L5602" t="s">
        <v>665</v>
      </c>
      <c r="M5602" t="s">
        <v>663</v>
      </c>
      <c r="N5602" t="s">
        <v>663</v>
      </c>
      <c r="O5602" t="s">
        <v>663</v>
      </c>
      <c r="P5602" t="s">
        <v>663</v>
      </c>
      <c r="Q5602" t="s">
        <v>663</v>
      </c>
      <c r="R5602" t="s">
        <v>664</v>
      </c>
      <c r="S5602" t="s">
        <v>664</v>
      </c>
      <c r="T5602" t="s">
        <v>664</v>
      </c>
      <c r="U5602" t="s">
        <v>664</v>
      </c>
      <c r="V5602" t="s">
        <v>664</v>
      </c>
      <c r="W5602" t="s">
        <v>664</v>
      </c>
      <c r="X5602" t="s">
        <v>664</v>
      </c>
      <c r="Y5602" t="s">
        <v>664</v>
      </c>
      <c r="Z5602" t="s">
        <v>664</v>
      </c>
      <c r="AA5602" t="s">
        <v>664</v>
      </c>
    </row>
    <row r="5603" spans="1:27">
      <c r="A5603">
        <v>120191</v>
      </c>
      <c r="B5603" t="s">
        <v>93</v>
      </c>
      <c r="C5603" t="s">
        <v>665</v>
      </c>
      <c r="D5603" t="s">
        <v>665</v>
      </c>
      <c r="E5603" t="s">
        <v>663</v>
      </c>
      <c r="F5603" t="s">
        <v>663</v>
      </c>
      <c r="G5603" t="s">
        <v>665</v>
      </c>
      <c r="H5603" t="s">
        <v>665</v>
      </c>
      <c r="I5603" t="s">
        <v>664</v>
      </c>
      <c r="J5603" t="s">
        <v>665</v>
      </c>
      <c r="K5603" t="s">
        <v>665</v>
      </c>
      <c r="L5603" t="s">
        <v>664</v>
      </c>
      <c r="M5603" t="s">
        <v>663</v>
      </c>
      <c r="N5603" t="s">
        <v>663</v>
      </c>
      <c r="O5603" t="s">
        <v>663</v>
      </c>
      <c r="P5603" t="s">
        <v>663</v>
      </c>
      <c r="Q5603" t="s">
        <v>663</v>
      </c>
      <c r="R5603" t="s">
        <v>664</v>
      </c>
      <c r="S5603" t="s">
        <v>664</v>
      </c>
      <c r="T5603" t="s">
        <v>664</v>
      </c>
      <c r="U5603" t="s">
        <v>664</v>
      </c>
      <c r="V5603" t="s">
        <v>664</v>
      </c>
      <c r="W5603" t="s">
        <v>664</v>
      </c>
      <c r="X5603" t="s">
        <v>664</v>
      </c>
      <c r="Y5603" t="s">
        <v>664</v>
      </c>
      <c r="Z5603" t="s">
        <v>664</v>
      </c>
      <c r="AA5603" t="s">
        <v>664</v>
      </c>
    </row>
    <row r="5604" spans="1:27">
      <c r="A5604">
        <v>120198</v>
      </c>
      <c r="B5604" t="s">
        <v>93</v>
      </c>
      <c r="C5604" t="s">
        <v>665</v>
      </c>
      <c r="D5604" t="s">
        <v>665</v>
      </c>
      <c r="E5604" t="s">
        <v>665</v>
      </c>
      <c r="F5604" t="s">
        <v>663</v>
      </c>
      <c r="G5604" t="s">
        <v>665</v>
      </c>
      <c r="H5604" t="s">
        <v>665</v>
      </c>
      <c r="I5604" t="s">
        <v>665</v>
      </c>
      <c r="J5604" t="s">
        <v>665</v>
      </c>
      <c r="K5604" t="s">
        <v>665</v>
      </c>
      <c r="L5604" t="s">
        <v>664</v>
      </c>
      <c r="M5604" t="s">
        <v>665</v>
      </c>
      <c r="N5604" t="s">
        <v>665</v>
      </c>
      <c r="O5604" t="s">
        <v>664</v>
      </c>
      <c r="P5604" t="s">
        <v>665</v>
      </c>
      <c r="Q5604" t="s">
        <v>665</v>
      </c>
      <c r="R5604" t="s">
        <v>664</v>
      </c>
      <c r="S5604" t="s">
        <v>664</v>
      </c>
      <c r="T5604" t="s">
        <v>664</v>
      </c>
      <c r="U5604" t="s">
        <v>664</v>
      </c>
      <c r="V5604" t="s">
        <v>664</v>
      </c>
      <c r="W5604" t="s">
        <v>664</v>
      </c>
      <c r="X5604" t="s">
        <v>664</v>
      </c>
      <c r="Y5604" t="s">
        <v>664</v>
      </c>
      <c r="Z5604" t="s">
        <v>664</v>
      </c>
      <c r="AA5604" t="s">
        <v>664</v>
      </c>
    </row>
    <row r="5605" spans="1:27">
      <c r="A5605">
        <v>120203</v>
      </c>
      <c r="B5605" t="s">
        <v>93</v>
      </c>
      <c r="C5605" t="s">
        <v>665</v>
      </c>
      <c r="D5605" t="s">
        <v>665</v>
      </c>
      <c r="E5605" t="s">
        <v>665</v>
      </c>
      <c r="F5605" t="s">
        <v>665</v>
      </c>
      <c r="G5605" t="s">
        <v>665</v>
      </c>
      <c r="H5605" t="s">
        <v>663</v>
      </c>
      <c r="I5605" t="s">
        <v>665</v>
      </c>
      <c r="J5605" t="s">
        <v>665</v>
      </c>
      <c r="K5605" t="s">
        <v>665</v>
      </c>
      <c r="L5605" t="s">
        <v>663</v>
      </c>
      <c r="M5605" t="s">
        <v>664</v>
      </c>
      <c r="N5605" t="s">
        <v>663</v>
      </c>
      <c r="O5605" t="s">
        <v>664</v>
      </c>
      <c r="P5605" t="s">
        <v>663</v>
      </c>
      <c r="Q5605" t="s">
        <v>663</v>
      </c>
      <c r="R5605" t="s">
        <v>664</v>
      </c>
      <c r="S5605" t="s">
        <v>664</v>
      </c>
      <c r="T5605" t="s">
        <v>664</v>
      </c>
      <c r="U5605" t="s">
        <v>664</v>
      </c>
      <c r="V5605" t="s">
        <v>664</v>
      </c>
      <c r="W5605" t="s">
        <v>664</v>
      </c>
      <c r="X5605" t="s">
        <v>664</v>
      </c>
      <c r="Y5605" t="s">
        <v>664</v>
      </c>
      <c r="Z5605" t="s">
        <v>664</v>
      </c>
      <c r="AA5605" t="s">
        <v>664</v>
      </c>
    </row>
    <row r="5606" spans="1:27">
      <c r="A5606">
        <v>120216</v>
      </c>
      <c r="B5606" t="s">
        <v>93</v>
      </c>
      <c r="C5606" t="s">
        <v>665</v>
      </c>
      <c r="D5606" t="s">
        <v>665</v>
      </c>
      <c r="E5606" t="s">
        <v>665</v>
      </c>
      <c r="F5606" t="s">
        <v>665</v>
      </c>
      <c r="G5606" t="s">
        <v>665</v>
      </c>
      <c r="H5606" t="s">
        <v>665</v>
      </c>
      <c r="I5606" t="s">
        <v>665</v>
      </c>
      <c r="J5606" t="s">
        <v>665</v>
      </c>
      <c r="K5606" t="s">
        <v>665</v>
      </c>
      <c r="L5606" t="s">
        <v>665</v>
      </c>
      <c r="M5606" t="s">
        <v>663</v>
      </c>
      <c r="N5606" t="s">
        <v>663</v>
      </c>
      <c r="O5606" t="s">
        <v>663</v>
      </c>
      <c r="P5606" t="s">
        <v>663</v>
      </c>
      <c r="Q5606" t="s">
        <v>663</v>
      </c>
      <c r="R5606" t="s">
        <v>664</v>
      </c>
      <c r="S5606" t="s">
        <v>664</v>
      </c>
      <c r="T5606" t="s">
        <v>664</v>
      </c>
      <c r="U5606" t="s">
        <v>664</v>
      </c>
      <c r="V5606" t="s">
        <v>664</v>
      </c>
      <c r="W5606" t="s">
        <v>664</v>
      </c>
      <c r="X5606" t="s">
        <v>664</v>
      </c>
      <c r="Y5606" t="s">
        <v>664</v>
      </c>
      <c r="Z5606" t="s">
        <v>664</v>
      </c>
      <c r="AA5606" t="s">
        <v>664</v>
      </c>
    </row>
    <row r="5607" spans="1:27">
      <c r="A5607">
        <v>120219</v>
      </c>
      <c r="B5607" t="s">
        <v>93</v>
      </c>
      <c r="C5607" t="s">
        <v>665</v>
      </c>
      <c r="D5607" t="s">
        <v>665</v>
      </c>
      <c r="E5607" t="s">
        <v>665</v>
      </c>
      <c r="F5607" t="s">
        <v>665</v>
      </c>
      <c r="G5607" t="s">
        <v>663</v>
      </c>
      <c r="H5607" t="s">
        <v>665</v>
      </c>
      <c r="I5607" t="s">
        <v>665</v>
      </c>
      <c r="J5607" t="s">
        <v>665</v>
      </c>
      <c r="K5607" t="s">
        <v>665</v>
      </c>
      <c r="L5607" t="s">
        <v>665</v>
      </c>
      <c r="M5607" t="s">
        <v>663</v>
      </c>
      <c r="N5607" t="s">
        <v>663</v>
      </c>
      <c r="O5607" t="s">
        <v>663</v>
      </c>
      <c r="P5607" t="s">
        <v>663</v>
      </c>
      <c r="Q5607" t="s">
        <v>664</v>
      </c>
      <c r="R5607" t="s">
        <v>664</v>
      </c>
      <c r="S5607" t="s">
        <v>664</v>
      </c>
      <c r="T5607" t="s">
        <v>664</v>
      </c>
      <c r="U5607" t="s">
        <v>664</v>
      </c>
      <c r="V5607" t="s">
        <v>664</v>
      </c>
      <c r="W5607" t="s">
        <v>664</v>
      </c>
      <c r="X5607" t="s">
        <v>664</v>
      </c>
      <c r="Y5607" t="s">
        <v>664</v>
      </c>
      <c r="Z5607" t="s">
        <v>664</v>
      </c>
      <c r="AA5607" t="s">
        <v>664</v>
      </c>
    </row>
    <row r="5608" spans="1:27">
      <c r="A5608">
        <v>120226</v>
      </c>
      <c r="B5608" t="s">
        <v>93</v>
      </c>
      <c r="C5608" t="s">
        <v>665</v>
      </c>
      <c r="D5608" t="s">
        <v>665</v>
      </c>
      <c r="E5608" t="s">
        <v>665</v>
      </c>
      <c r="F5608" t="s">
        <v>665</v>
      </c>
      <c r="G5608" t="s">
        <v>665</v>
      </c>
      <c r="H5608" t="s">
        <v>665</v>
      </c>
      <c r="I5608" t="s">
        <v>665</v>
      </c>
      <c r="J5608" t="s">
        <v>665</v>
      </c>
      <c r="K5608" t="s">
        <v>665</v>
      </c>
      <c r="L5608" t="s">
        <v>665</v>
      </c>
      <c r="M5608" t="s">
        <v>663</v>
      </c>
      <c r="N5608" t="s">
        <v>663</v>
      </c>
      <c r="O5608" t="s">
        <v>663</v>
      </c>
      <c r="P5608" t="s">
        <v>663</v>
      </c>
      <c r="Q5608" t="s">
        <v>663</v>
      </c>
      <c r="R5608" t="s">
        <v>664</v>
      </c>
      <c r="S5608" t="s">
        <v>664</v>
      </c>
      <c r="T5608" t="s">
        <v>664</v>
      </c>
      <c r="U5608" t="s">
        <v>664</v>
      </c>
      <c r="V5608" t="s">
        <v>664</v>
      </c>
      <c r="W5608" t="s">
        <v>664</v>
      </c>
      <c r="X5608" t="s">
        <v>664</v>
      </c>
      <c r="Y5608" t="s">
        <v>664</v>
      </c>
      <c r="Z5608" t="s">
        <v>664</v>
      </c>
      <c r="AA5608" t="s">
        <v>664</v>
      </c>
    </row>
    <row r="5609" spans="1:27">
      <c r="A5609">
        <v>120227</v>
      </c>
      <c r="B5609" t="s">
        <v>93</v>
      </c>
      <c r="C5609" t="s">
        <v>665</v>
      </c>
      <c r="D5609" t="s">
        <v>665</v>
      </c>
      <c r="E5609" t="s">
        <v>665</v>
      </c>
      <c r="F5609" t="s">
        <v>665</v>
      </c>
      <c r="G5609" t="s">
        <v>665</v>
      </c>
      <c r="H5609" t="s">
        <v>665</v>
      </c>
      <c r="I5609" t="s">
        <v>665</v>
      </c>
      <c r="J5609" t="s">
        <v>665</v>
      </c>
      <c r="K5609" t="s">
        <v>665</v>
      </c>
      <c r="L5609" t="s">
        <v>665</v>
      </c>
      <c r="M5609" t="s">
        <v>663</v>
      </c>
      <c r="N5609" t="s">
        <v>663</v>
      </c>
      <c r="O5609" t="s">
        <v>663</v>
      </c>
      <c r="P5609" t="s">
        <v>663</v>
      </c>
      <c r="Q5609" t="s">
        <v>663</v>
      </c>
      <c r="R5609" t="s">
        <v>664</v>
      </c>
      <c r="S5609" t="s">
        <v>664</v>
      </c>
      <c r="T5609" t="s">
        <v>664</v>
      </c>
      <c r="U5609" t="s">
        <v>664</v>
      </c>
      <c r="V5609" t="s">
        <v>664</v>
      </c>
      <c r="W5609" t="s">
        <v>664</v>
      </c>
      <c r="X5609" t="s">
        <v>664</v>
      </c>
      <c r="Y5609" t="s">
        <v>664</v>
      </c>
      <c r="Z5609" t="s">
        <v>664</v>
      </c>
      <c r="AA5609" t="s">
        <v>664</v>
      </c>
    </row>
    <row r="5610" spans="1:27">
      <c r="A5610">
        <v>120232</v>
      </c>
      <c r="B5610" t="s">
        <v>93</v>
      </c>
      <c r="C5610" t="s">
        <v>665</v>
      </c>
      <c r="D5610" t="s">
        <v>665</v>
      </c>
      <c r="E5610" t="s">
        <v>665</v>
      </c>
      <c r="F5610" t="s">
        <v>665</v>
      </c>
      <c r="G5610" t="s">
        <v>663</v>
      </c>
      <c r="H5610" t="s">
        <v>665</v>
      </c>
      <c r="I5610" t="s">
        <v>665</v>
      </c>
      <c r="J5610" t="s">
        <v>665</v>
      </c>
      <c r="K5610" t="s">
        <v>665</v>
      </c>
      <c r="L5610" t="s">
        <v>665</v>
      </c>
      <c r="M5610" t="s">
        <v>663</v>
      </c>
      <c r="N5610" t="s">
        <v>663</v>
      </c>
      <c r="O5610" t="s">
        <v>663</v>
      </c>
      <c r="P5610" t="s">
        <v>663</v>
      </c>
      <c r="Q5610" t="s">
        <v>663</v>
      </c>
      <c r="R5610" t="s">
        <v>664</v>
      </c>
      <c r="S5610" t="s">
        <v>664</v>
      </c>
      <c r="T5610" t="s">
        <v>664</v>
      </c>
      <c r="U5610" t="s">
        <v>664</v>
      </c>
      <c r="V5610" t="s">
        <v>664</v>
      </c>
      <c r="W5610" t="s">
        <v>664</v>
      </c>
      <c r="X5610" t="s">
        <v>664</v>
      </c>
      <c r="Y5610" t="s">
        <v>664</v>
      </c>
      <c r="Z5610" t="s">
        <v>664</v>
      </c>
      <c r="AA5610" t="s">
        <v>664</v>
      </c>
    </row>
    <row r="5611" spans="1:27">
      <c r="A5611">
        <v>120239</v>
      </c>
      <c r="B5611" t="s">
        <v>93</v>
      </c>
      <c r="C5611" t="s">
        <v>665</v>
      </c>
      <c r="D5611" t="s">
        <v>665</v>
      </c>
      <c r="E5611" t="s">
        <v>665</v>
      </c>
      <c r="F5611" t="s">
        <v>665</v>
      </c>
      <c r="G5611" t="s">
        <v>665</v>
      </c>
      <c r="H5611" t="s">
        <v>665</v>
      </c>
      <c r="I5611" t="s">
        <v>665</v>
      </c>
      <c r="J5611" t="s">
        <v>665</v>
      </c>
      <c r="K5611" t="s">
        <v>665</v>
      </c>
      <c r="L5611" t="s">
        <v>665</v>
      </c>
      <c r="M5611" t="s">
        <v>664</v>
      </c>
      <c r="N5611" t="s">
        <v>663</v>
      </c>
      <c r="O5611" t="s">
        <v>664</v>
      </c>
      <c r="P5611" t="s">
        <v>664</v>
      </c>
      <c r="Q5611" t="s">
        <v>663</v>
      </c>
      <c r="R5611" t="s">
        <v>664</v>
      </c>
      <c r="S5611" t="s">
        <v>664</v>
      </c>
      <c r="T5611" t="s">
        <v>664</v>
      </c>
      <c r="U5611" t="s">
        <v>664</v>
      </c>
      <c r="V5611" t="s">
        <v>664</v>
      </c>
      <c r="W5611" t="s">
        <v>664</v>
      </c>
      <c r="X5611" t="s">
        <v>664</v>
      </c>
      <c r="Y5611" t="s">
        <v>664</v>
      </c>
      <c r="Z5611" t="s">
        <v>664</v>
      </c>
      <c r="AA5611" t="s">
        <v>664</v>
      </c>
    </row>
    <row r="5612" spans="1:27">
      <c r="A5612">
        <v>120244</v>
      </c>
      <c r="B5612" t="s">
        <v>93</v>
      </c>
      <c r="C5612" t="s">
        <v>665</v>
      </c>
      <c r="D5612" t="s">
        <v>665</v>
      </c>
      <c r="E5612" t="s">
        <v>665</v>
      </c>
      <c r="F5612" t="s">
        <v>665</v>
      </c>
      <c r="G5612" t="s">
        <v>665</v>
      </c>
      <c r="H5612" t="s">
        <v>665</v>
      </c>
      <c r="I5612" t="s">
        <v>665</v>
      </c>
      <c r="J5612" t="s">
        <v>665</v>
      </c>
      <c r="K5612" t="s">
        <v>665</v>
      </c>
      <c r="L5612" t="s">
        <v>663</v>
      </c>
      <c r="M5612" t="s">
        <v>665</v>
      </c>
      <c r="N5612" t="s">
        <v>665</v>
      </c>
      <c r="O5612" t="s">
        <v>665</v>
      </c>
      <c r="P5612" t="s">
        <v>665</v>
      </c>
      <c r="Q5612" t="s">
        <v>665</v>
      </c>
      <c r="R5612" t="s">
        <v>664</v>
      </c>
      <c r="S5612" t="s">
        <v>664</v>
      </c>
      <c r="T5612" t="s">
        <v>664</v>
      </c>
      <c r="U5612" t="s">
        <v>664</v>
      </c>
      <c r="V5612" t="s">
        <v>664</v>
      </c>
      <c r="W5612" t="s">
        <v>664</v>
      </c>
      <c r="X5612" t="s">
        <v>664</v>
      </c>
      <c r="Y5612" t="s">
        <v>664</v>
      </c>
      <c r="Z5612" t="s">
        <v>664</v>
      </c>
      <c r="AA5612" t="s">
        <v>664</v>
      </c>
    </row>
    <row r="5613" spans="1:27">
      <c r="A5613">
        <v>120245</v>
      </c>
      <c r="B5613" t="s">
        <v>93</v>
      </c>
      <c r="C5613" t="s">
        <v>665</v>
      </c>
      <c r="D5613" t="s">
        <v>664</v>
      </c>
      <c r="E5613" t="s">
        <v>664</v>
      </c>
      <c r="F5613" t="s">
        <v>664</v>
      </c>
      <c r="G5613" t="s">
        <v>665</v>
      </c>
      <c r="H5613" t="s">
        <v>665</v>
      </c>
      <c r="I5613" t="s">
        <v>665</v>
      </c>
      <c r="J5613" t="s">
        <v>665</v>
      </c>
      <c r="K5613" t="s">
        <v>665</v>
      </c>
      <c r="L5613" t="s">
        <v>665</v>
      </c>
      <c r="M5613" t="s">
        <v>665</v>
      </c>
      <c r="N5613" t="s">
        <v>665</v>
      </c>
      <c r="O5613" t="s">
        <v>665</v>
      </c>
      <c r="P5613" t="s">
        <v>665</v>
      </c>
      <c r="Q5613" t="s">
        <v>665</v>
      </c>
      <c r="R5613" t="s">
        <v>664</v>
      </c>
      <c r="S5613" t="s">
        <v>664</v>
      </c>
      <c r="T5613" t="s">
        <v>664</v>
      </c>
      <c r="U5613" t="s">
        <v>664</v>
      </c>
      <c r="V5613" t="s">
        <v>664</v>
      </c>
      <c r="W5613" t="s">
        <v>664</v>
      </c>
      <c r="X5613" t="s">
        <v>664</v>
      </c>
      <c r="Y5613" t="s">
        <v>664</v>
      </c>
      <c r="Z5613" t="s">
        <v>664</v>
      </c>
      <c r="AA5613" t="s">
        <v>664</v>
      </c>
    </row>
    <row r="5614" spans="1:27">
      <c r="A5614">
        <v>120264</v>
      </c>
      <c r="B5614" t="s">
        <v>93</v>
      </c>
      <c r="C5614" t="s">
        <v>665</v>
      </c>
      <c r="D5614" t="s">
        <v>665</v>
      </c>
      <c r="E5614" t="s">
        <v>665</v>
      </c>
      <c r="F5614" t="s">
        <v>665</v>
      </c>
      <c r="G5614" t="s">
        <v>665</v>
      </c>
      <c r="H5614" t="s">
        <v>665</v>
      </c>
      <c r="I5614" t="s">
        <v>665</v>
      </c>
      <c r="J5614" t="s">
        <v>665</v>
      </c>
      <c r="K5614" t="s">
        <v>665</v>
      </c>
      <c r="L5614" t="s">
        <v>665</v>
      </c>
      <c r="M5614" t="s">
        <v>663</v>
      </c>
      <c r="N5614" t="s">
        <v>663</v>
      </c>
      <c r="O5614" t="s">
        <v>663</v>
      </c>
      <c r="P5614" t="s">
        <v>663</v>
      </c>
      <c r="Q5614" t="s">
        <v>663</v>
      </c>
      <c r="R5614" t="s">
        <v>664</v>
      </c>
      <c r="S5614" t="s">
        <v>664</v>
      </c>
      <c r="T5614" t="s">
        <v>664</v>
      </c>
      <c r="U5614" t="s">
        <v>664</v>
      </c>
      <c r="V5614" t="s">
        <v>664</v>
      </c>
      <c r="W5614" t="s">
        <v>664</v>
      </c>
      <c r="X5614" t="s">
        <v>664</v>
      </c>
      <c r="Y5614" t="s">
        <v>664</v>
      </c>
      <c r="Z5614" t="s">
        <v>664</v>
      </c>
      <c r="AA5614" t="s">
        <v>664</v>
      </c>
    </row>
    <row r="5615" spans="1:27">
      <c r="A5615">
        <v>120277</v>
      </c>
      <c r="B5615" t="s">
        <v>93</v>
      </c>
      <c r="C5615" t="s">
        <v>664</v>
      </c>
      <c r="D5615" t="s">
        <v>664</v>
      </c>
      <c r="E5615" t="s">
        <v>664</v>
      </c>
      <c r="F5615" t="s">
        <v>664</v>
      </c>
      <c r="G5615" t="s">
        <v>664</v>
      </c>
      <c r="H5615" t="s">
        <v>665</v>
      </c>
      <c r="I5615" t="s">
        <v>664</v>
      </c>
      <c r="J5615" t="s">
        <v>663</v>
      </c>
      <c r="K5615" t="s">
        <v>663</v>
      </c>
      <c r="L5615" t="s">
        <v>664</v>
      </c>
      <c r="M5615" t="s">
        <v>663</v>
      </c>
      <c r="N5615" t="s">
        <v>663</v>
      </c>
      <c r="O5615" t="s">
        <v>665</v>
      </c>
      <c r="P5615" t="s">
        <v>663</v>
      </c>
      <c r="Q5615" t="s">
        <v>665</v>
      </c>
      <c r="R5615" t="s">
        <v>664</v>
      </c>
      <c r="S5615" t="s">
        <v>664</v>
      </c>
      <c r="T5615" t="s">
        <v>664</v>
      </c>
      <c r="U5615" t="s">
        <v>664</v>
      </c>
      <c r="V5615" t="s">
        <v>664</v>
      </c>
      <c r="W5615" t="s">
        <v>664</v>
      </c>
      <c r="X5615" t="s">
        <v>664</v>
      </c>
      <c r="Y5615" t="s">
        <v>664</v>
      </c>
      <c r="Z5615" t="s">
        <v>664</v>
      </c>
      <c r="AA5615" t="s">
        <v>664</v>
      </c>
    </row>
    <row r="5616" spans="1:27">
      <c r="A5616">
        <v>120305</v>
      </c>
      <c r="B5616" t="s">
        <v>93</v>
      </c>
      <c r="C5616" t="s">
        <v>664</v>
      </c>
      <c r="D5616" t="s">
        <v>664</v>
      </c>
      <c r="E5616" t="s">
        <v>665</v>
      </c>
      <c r="F5616" t="s">
        <v>665</v>
      </c>
      <c r="G5616" t="s">
        <v>663</v>
      </c>
      <c r="H5616" t="s">
        <v>665</v>
      </c>
      <c r="I5616" t="s">
        <v>665</v>
      </c>
      <c r="J5616" t="s">
        <v>664</v>
      </c>
      <c r="K5616" t="s">
        <v>665</v>
      </c>
      <c r="L5616" t="s">
        <v>663</v>
      </c>
      <c r="M5616" t="s">
        <v>663</v>
      </c>
      <c r="N5616" t="s">
        <v>663</v>
      </c>
      <c r="O5616" t="s">
        <v>663</v>
      </c>
      <c r="P5616" t="s">
        <v>663</v>
      </c>
      <c r="Q5616" t="s">
        <v>664</v>
      </c>
      <c r="R5616" t="s">
        <v>664</v>
      </c>
      <c r="S5616" t="s">
        <v>664</v>
      </c>
      <c r="T5616" t="s">
        <v>664</v>
      </c>
      <c r="U5616" t="s">
        <v>664</v>
      </c>
      <c r="V5616" t="s">
        <v>664</v>
      </c>
      <c r="W5616" t="s">
        <v>664</v>
      </c>
      <c r="X5616" t="s">
        <v>664</v>
      </c>
      <c r="Y5616" t="s">
        <v>664</v>
      </c>
      <c r="Z5616" t="s">
        <v>664</v>
      </c>
      <c r="AA5616" t="s">
        <v>664</v>
      </c>
    </row>
    <row r="5617" spans="1:27">
      <c r="A5617">
        <v>120309</v>
      </c>
      <c r="B5617" t="s">
        <v>93</v>
      </c>
      <c r="C5617" t="s">
        <v>665</v>
      </c>
      <c r="D5617" t="s">
        <v>665</v>
      </c>
      <c r="E5617" t="s">
        <v>663</v>
      </c>
      <c r="F5617" t="s">
        <v>665</v>
      </c>
      <c r="G5617" t="s">
        <v>665</v>
      </c>
      <c r="H5617" t="s">
        <v>665</v>
      </c>
      <c r="I5617" t="s">
        <v>665</v>
      </c>
      <c r="J5617" t="s">
        <v>665</v>
      </c>
      <c r="K5617" t="s">
        <v>665</v>
      </c>
      <c r="L5617" t="s">
        <v>665</v>
      </c>
      <c r="M5617" t="s">
        <v>663</v>
      </c>
      <c r="N5617" t="s">
        <v>663</v>
      </c>
      <c r="O5617" t="s">
        <v>663</v>
      </c>
      <c r="P5617" t="s">
        <v>663</v>
      </c>
      <c r="Q5617" t="s">
        <v>663</v>
      </c>
      <c r="R5617" t="s">
        <v>664</v>
      </c>
      <c r="S5617" t="s">
        <v>664</v>
      </c>
      <c r="T5617" t="s">
        <v>664</v>
      </c>
      <c r="U5617" t="s">
        <v>664</v>
      </c>
      <c r="V5617" t="s">
        <v>664</v>
      </c>
      <c r="W5617" t="s">
        <v>664</v>
      </c>
      <c r="X5617" t="s">
        <v>664</v>
      </c>
      <c r="Y5617" t="s">
        <v>664</v>
      </c>
      <c r="Z5617" t="s">
        <v>664</v>
      </c>
      <c r="AA5617" t="s">
        <v>664</v>
      </c>
    </row>
    <row r="5618" spans="1:27">
      <c r="A5618">
        <v>120316</v>
      </c>
      <c r="B5618" t="s">
        <v>93</v>
      </c>
      <c r="C5618" t="s">
        <v>664</v>
      </c>
      <c r="D5618" t="s">
        <v>664</v>
      </c>
      <c r="E5618" t="s">
        <v>664</v>
      </c>
      <c r="F5618" t="s">
        <v>664</v>
      </c>
      <c r="G5618" t="s">
        <v>663</v>
      </c>
      <c r="H5618" t="s">
        <v>664</v>
      </c>
      <c r="I5618" t="s">
        <v>663</v>
      </c>
      <c r="J5618" t="s">
        <v>665</v>
      </c>
      <c r="K5618" t="s">
        <v>664</v>
      </c>
      <c r="L5618" t="s">
        <v>663</v>
      </c>
      <c r="M5618" t="s">
        <v>665</v>
      </c>
      <c r="N5618" t="s">
        <v>665</v>
      </c>
      <c r="O5618" t="s">
        <v>665</v>
      </c>
      <c r="P5618" t="s">
        <v>665</v>
      </c>
      <c r="Q5618" t="s">
        <v>665</v>
      </c>
      <c r="R5618" t="s">
        <v>664</v>
      </c>
      <c r="S5618" t="s">
        <v>664</v>
      </c>
      <c r="T5618" t="s">
        <v>664</v>
      </c>
      <c r="U5618" t="s">
        <v>664</v>
      </c>
      <c r="V5618" t="s">
        <v>664</v>
      </c>
      <c r="W5618" t="s">
        <v>664</v>
      </c>
      <c r="X5618" t="s">
        <v>664</v>
      </c>
      <c r="Y5618" t="s">
        <v>664</v>
      </c>
      <c r="Z5618" t="s">
        <v>664</v>
      </c>
      <c r="AA5618" t="s">
        <v>664</v>
      </c>
    </row>
    <row r="5619" spans="1:27">
      <c r="A5619">
        <v>120322</v>
      </c>
      <c r="B5619" t="s">
        <v>93</v>
      </c>
      <c r="C5619" t="s">
        <v>663</v>
      </c>
      <c r="D5619" t="s">
        <v>664</v>
      </c>
      <c r="E5619" t="s">
        <v>664</v>
      </c>
      <c r="F5619" t="s">
        <v>664</v>
      </c>
      <c r="G5619" t="s">
        <v>664</v>
      </c>
      <c r="H5619" t="s">
        <v>664</v>
      </c>
      <c r="I5619" t="s">
        <v>665</v>
      </c>
      <c r="J5619" t="s">
        <v>664</v>
      </c>
      <c r="K5619" t="s">
        <v>664</v>
      </c>
      <c r="L5619" t="s">
        <v>665</v>
      </c>
      <c r="M5619" t="s">
        <v>664</v>
      </c>
      <c r="N5619" t="s">
        <v>663</v>
      </c>
      <c r="O5619" t="s">
        <v>663</v>
      </c>
      <c r="P5619" t="s">
        <v>663</v>
      </c>
      <c r="Q5619" t="s">
        <v>663</v>
      </c>
      <c r="R5619" t="s">
        <v>664</v>
      </c>
      <c r="S5619" t="s">
        <v>664</v>
      </c>
      <c r="T5619" t="s">
        <v>664</v>
      </c>
      <c r="U5619" t="s">
        <v>665</v>
      </c>
      <c r="V5619" t="s">
        <v>664</v>
      </c>
      <c r="W5619" t="s">
        <v>664</v>
      </c>
      <c r="X5619" t="s">
        <v>664</v>
      </c>
      <c r="Y5619" t="s">
        <v>664</v>
      </c>
      <c r="Z5619" t="s">
        <v>664</v>
      </c>
      <c r="AA5619" t="s">
        <v>664</v>
      </c>
    </row>
    <row r="5620" spans="1:27">
      <c r="A5620">
        <v>121463</v>
      </c>
      <c r="B5620" t="s">
        <v>93</v>
      </c>
      <c r="C5620" t="s">
        <v>664</v>
      </c>
      <c r="D5620" t="s">
        <v>664</v>
      </c>
      <c r="E5620" t="s">
        <v>664</v>
      </c>
      <c r="F5620" t="s">
        <v>664</v>
      </c>
      <c r="G5620" t="s">
        <v>664</v>
      </c>
      <c r="H5620" t="s">
        <v>664</v>
      </c>
      <c r="I5620" t="s">
        <v>664</v>
      </c>
      <c r="J5620" t="s">
        <v>664</v>
      </c>
      <c r="K5620" t="s">
        <v>665</v>
      </c>
      <c r="L5620" t="s">
        <v>664</v>
      </c>
      <c r="M5620" t="s">
        <v>665</v>
      </c>
      <c r="N5620" t="s">
        <v>664</v>
      </c>
      <c r="O5620" t="s">
        <v>664</v>
      </c>
      <c r="P5620" t="s">
        <v>664</v>
      </c>
      <c r="Q5620" t="s">
        <v>665</v>
      </c>
      <c r="R5620" t="s">
        <v>664</v>
      </c>
      <c r="S5620" t="s">
        <v>664</v>
      </c>
      <c r="T5620" t="s">
        <v>664</v>
      </c>
      <c r="U5620" t="s">
        <v>664</v>
      </c>
      <c r="V5620" t="s">
        <v>664</v>
      </c>
      <c r="W5620" t="s">
        <v>664</v>
      </c>
      <c r="X5620" t="s">
        <v>664</v>
      </c>
      <c r="Y5620" t="s">
        <v>664</v>
      </c>
      <c r="Z5620" t="s">
        <v>664</v>
      </c>
      <c r="AA5620" t="s">
        <v>664</v>
      </c>
    </row>
    <row r="5621" spans="1:27">
      <c r="A5621">
        <v>121470</v>
      </c>
      <c r="B5621" t="s">
        <v>93</v>
      </c>
      <c r="C5621" t="s">
        <v>664</v>
      </c>
      <c r="D5621" t="s">
        <v>664</v>
      </c>
      <c r="E5621" t="s">
        <v>664</v>
      </c>
      <c r="F5621" t="s">
        <v>664</v>
      </c>
      <c r="G5621" t="s">
        <v>664</v>
      </c>
      <c r="H5621" t="s">
        <v>664</v>
      </c>
      <c r="I5621" t="s">
        <v>664</v>
      </c>
      <c r="J5621" t="s">
        <v>664</v>
      </c>
      <c r="K5621" t="s">
        <v>664</v>
      </c>
      <c r="L5621" t="s">
        <v>664</v>
      </c>
      <c r="M5621" t="s">
        <v>665</v>
      </c>
      <c r="N5621" t="s">
        <v>665</v>
      </c>
      <c r="O5621" t="s">
        <v>664</v>
      </c>
      <c r="P5621" t="s">
        <v>664</v>
      </c>
      <c r="Q5621" t="s">
        <v>664</v>
      </c>
      <c r="R5621" t="s">
        <v>664</v>
      </c>
      <c r="S5621" t="s">
        <v>664</v>
      </c>
      <c r="T5621" t="s">
        <v>664</v>
      </c>
      <c r="U5621" t="s">
        <v>664</v>
      </c>
      <c r="V5621" t="s">
        <v>664</v>
      </c>
      <c r="W5621" t="s">
        <v>664</v>
      </c>
      <c r="X5621" t="s">
        <v>664</v>
      </c>
      <c r="Y5621" t="s">
        <v>664</v>
      </c>
      <c r="Z5621" t="s">
        <v>664</v>
      </c>
      <c r="AA5621" t="s">
        <v>664</v>
      </c>
    </row>
    <row r="5622" spans="1:27">
      <c r="A5622">
        <v>116117</v>
      </c>
      <c r="B5622" t="s">
        <v>1969</v>
      </c>
      <c r="C5622" t="s">
        <v>664</v>
      </c>
      <c r="D5622" t="s">
        <v>664</v>
      </c>
      <c r="E5622" t="s">
        <v>664</v>
      </c>
      <c r="F5622" t="s">
        <v>664</v>
      </c>
      <c r="G5622" t="s">
        <v>664</v>
      </c>
      <c r="H5622" t="s">
        <v>664</v>
      </c>
      <c r="I5622" t="s">
        <v>664</v>
      </c>
      <c r="J5622" t="s">
        <v>664</v>
      </c>
      <c r="K5622" t="s">
        <v>664</v>
      </c>
      <c r="L5622" t="s">
        <v>665</v>
      </c>
      <c r="M5622" t="s">
        <v>665</v>
      </c>
      <c r="N5622" t="s">
        <v>665</v>
      </c>
      <c r="O5622" t="s">
        <v>665</v>
      </c>
      <c r="P5622" t="s">
        <v>665</v>
      </c>
      <c r="Q5622" t="s">
        <v>665</v>
      </c>
      <c r="R5622" t="s">
        <v>664</v>
      </c>
      <c r="S5622" t="s">
        <v>664</v>
      </c>
      <c r="T5622" t="s">
        <v>664</v>
      </c>
      <c r="U5622" t="s">
        <v>664</v>
      </c>
      <c r="V5622" t="s">
        <v>664</v>
      </c>
      <c r="W5622" t="s">
        <v>664</v>
      </c>
      <c r="X5622" t="s">
        <v>664</v>
      </c>
      <c r="Y5622" t="s">
        <v>664</v>
      </c>
      <c r="Z5622" t="s">
        <v>664</v>
      </c>
      <c r="AA5622" t="s">
        <v>664</v>
      </c>
    </row>
    <row r="5623" spans="1:27">
      <c r="A5623">
        <v>116281</v>
      </c>
      <c r="B5623" t="s">
        <v>1969</v>
      </c>
      <c r="C5623" t="s">
        <v>664</v>
      </c>
      <c r="D5623" t="s">
        <v>663</v>
      </c>
      <c r="E5623" t="s">
        <v>664</v>
      </c>
      <c r="F5623" t="s">
        <v>663</v>
      </c>
      <c r="G5623" t="s">
        <v>664</v>
      </c>
      <c r="H5623" t="s">
        <v>664</v>
      </c>
      <c r="I5623" t="s">
        <v>663</v>
      </c>
      <c r="J5623" t="s">
        <v>663</v>
      </c>
      <c r="K5623" t="s">
        <v>663</v>
      </c>
      <c r="L5623" t="s">
        <v>663</v>
      </c>
      <c r="M5623" t="s">
        <v>665</v>
      </c>
      <c r="N5623" t="s">
        <v>663</v>
      </c>
      <c r="O5623" t="s">
        <v>663</v>
      </c>
      <c r="P5623" t="s">
        <v>665</v>
      </c>
      <c r="Q5623" t="s">
        <v>663</v>
      </c>
      <c r="R5623" t="s">
        <v>665</v>
      </c>
      <c r="S5623" t="s">
        <v>665</v>
      </c>
      <c r="T5623" t="s">
        <v>665</v>
      </c>
      <c r="U5623" t="s">
        <v>663</v>
      </c>
      <c r="V5623" t="s">
        <v>665</v>
      </c>
      <c r="W5623" t="s">
        <v>664</v>
      </c>
      <c r="X5623" t="s">
        <v>664</v>
      </c>
      <c r="Y5623" t="s">
        <v>664</v>
      </c>
      <c r="Z5623" t="s">
        <v>664</v>
      </c>
      <c r="AA5623" t="s">
        <v>664</v>
      </c>
    </row>
    <row r="5624" spans="1:27">
      <c r="A5624">
        <v>103864</v>
      </c>
      <c r="B5624" t="s">
        <v>89</v>
      </c>
      <c r="C5624" t="s">
        <v>663</v>
      </c>
      <c r="D5624" t="s">
        <v>663</v>
      </c>
      <c r="E5624" t="s">
        <v>663</v>
      </c>
      <c r="F5624" t="s">
        <v>663</v>
      </c>
      <c r="G5624" t="s">
        <v>665</v>
      </c>
      <c r="H5624" t="s">
        <v>665</v>
      </c>
      <c r="I5624" t="s">
        <v>663</v>
      </c>
      <c r="J5624" t="s">
        <v>663</v>
      </c>
      <c r="K5624" t="s">
        <v>665</v>
      </c>
      <c r="L5624" t="s">
        <v>663</v>
      </c>
      <c r="M5624" t="s">
        <v>665</v>
      </c>
      <c r="N5624" t="s">
        <v>664</v>
      </c>
      <c r="O5624" t="s">
        <v>665</v>
      </c>
      <c r="P5624" t="s">
        <v>663</v>
      </c>
      <c r="Q5624" t="s">
        <v>665</v>
      </c>
      <c r="R5624" t="s">
        <v>664</v>
      </c>
      <c r="S5624" t="s">
        <v>665</v>
      </c>
      <c r="T5624" t="s">
        <v>664</v>
      </c>
      <c r="U5624" t="s">
        <v>664</v>
      </c>
      <c r="V5624" t="s">
        <v>665</v>
      </c>
    </row>
    <row r="5625" spans="1:27">
      <c r="A5625">
        <v>103897</v>
      </c>
      <c r="B5625" t="s">
        <v>89</v>
      </c>
      <c r="C5625" t="s">
        <v>664</v>
      </c>
      <c r="D5625" t="s">
        <v>665</v>
      </c>
      <c r="E5625" t="s">
        <v>663</v>
      </c>
      <c r="F5625" t="s">
        <v>664</v>
      </c>
      <c r="G5625" t="s">
        <v>663</v>
      </c>
      <c r="H5625" t="s">
        <v>663</v>
      </c>
      <c r="I5625" t="s">
        <v>664</v>
      </c>
      <c r="J5625" t="s">
        <v>664</v>
      </c>
      <c r="K5625" t="s">
        <v>664</v>
      </c>
      <c r="L5625" t="s">
        <v>663</v>
      </c>
      <c r="M5625" t="s">
        <v>663</v>
      </c>
      <c r="N5625" t="s">
        <v>663</v>
      </c>
      <c r="O5625" t="s">
        <v>664</v>
      </c>
      <c r="P5625" t="s">
        <v>663</v>
      </c>
      <c r="Q5625" t="s">
        <v>664</v>
      </c>
      <c r="R5625" t="s">
        <v>664</v>
      </c>
      <c r="S5625" t="s">
        <v>664</v>
      </c>
      <c r="T5625" t="s">
        <v>664</v>
      </c>
      <c r="U5625" t="s">
        <v>664</v>
      </c>
      <c r="V5625" t="s">
        <v>664</v>
      </c>
    </row>
    <row r="5626" spans="1:27">
      <c r="A5626">
        <v>103961</v>
      </c>
      <c r="B5626" t="s">
        <v>89</v>
      </c>
      <c r="C5626" t="s">
        <v>664</v>
      </c>
      <c r="D5626" t="s">
        <v>664</v>
      </c>
      <c r="E5626" t="s">
        <v>664</v>
      </c>
      <c r="F5626" t="s">
        <v>664</v>
      </c>
      <c r="G5626" t="s">
        <v>665</v>
      </c>
      <c r="H5626" t="s">
        <v>664</v>
      </c>
      <c r="I5626" t="s">
        <v>663</v>
      </c>
      <c r="J5626" t="s">
        <v>664</v>
      </c>
      <c r="K5626" t="s">
        <v>664</v>
      </c>
      <c r="L5626" t="s">
        <v>663</v>
      </c>
      <c r="M5626" t="s">
        <v>664</v>
      </c>
      <c r="N5626" t="s">
        <v>664</v>
      </c>
      <c r="O5626" t="s">
        <v>664</v>
      </c>
      <c r="P5626" t="s">
        <v>664</v>
      </c>
      <c r="Q5626" t="s">
        <v>664</v>
      </c>
      <c r="R5626" t="s">
        <v>664</v>
      </c>
      <c r="S5626" t="s">
        <v>664</v>
      </c>
      <c r="T5626" t="s">
        <v>664</v>
      </c>
      <c r="U5626" t="s">
        <v>664</v>
      </c>
      <c r="V5626" t="s">
        <v>664</v>
      </c>
    </row>
    <row r="5627" spans="1:27">
      <c r="A5627">
        <v>104007</v>
      </c>
      <c r="B5627" t="s">
        <v>89</v>
      </c>
      <c r="C5627" t="s">
        <v>664</v>
      </c>
      <c r="D5627" t="s">
        <v>664</v>
      </c>
      <c r="E5627" t="s">
        <v>664</v>
      </c>
      <c r="F5627" t="s">
        <v>664</v>
      </c>
      <c r="G5627" t="s">
        <v>664</v>
      </c>
      <c r="H5627" t="s">
        <v>664</v>
      </c>
      <c r="I5627" t="s">
        <v>664</v>
      </c>
      <c r="J5627" t="s">
        <v>664</v>
      </c>
      <c r="K5627" t="s">
        <v>664</v>
      </c>
      <c r="L5627" t="s">
        <v>664</v>
      </c>
      <c r="M5627" t="s">
        <v>663</v>
      </c>
      <c r="N5627" t="s">
        <v>664</v>
      </c>
      <c r="O5627" t="s">
        <v>663</v>
      </c>
      <c r="P5627" t="s">
        <v>664</v>
      </c>
      <c r="Q5627" t="s">
        <v>663</v>
      </c>
      <c r="R5627" t="s">
        <v>663</v>
      </c>
      <c r="S5627" t="s">
        <v>664</v>
      </c>
      <c r="T5627" t="s">
        <v>664</v>
      </c>
      <c r="U5627" t="s">
        <v>665</v>
      </c>
      <c r="V5627" t="s">
        <v>664</v>
      </c>
    </row>
    <row r="5628" spans="1:27">
      <c r="A5628">
        <v>104022</v>
      </c>
      <c r="B5628" t="s">
        <v>89</v>
      </c>
      <c r="C5628" t="s">
        <v>664</v>
      </c>
      <c r="D5628" t="s">
        <v>663</v>
      </c>
      <c r="E5628" t="s">
        <v>664</v>
      </c>
      <c r="F5628" t="s">
        <v>664</v>
      </c>
      <c r="G5628" t="s">
        <v>663</v>
      </c>
      <c r="H5628" t="s">
        <v>665</v>
      </c>
      <c r="I5628" t="s">
        <v>665</v>
      </c>
      <c r="J5628" t="s">
        <v>663</v>
      </c>
      <c r="K5628" t="s">
        <v>663</v>
      </c>
      <c r="L5628" t="s">
        <v>664</v>
      </c>
      <c r="M5628" t="s">
        <v>663</v>
      </c>
      <c r="N5628" t="s">
        <v>663</v>
      </c>
      <c r="O5628" t="s">
        <v>663</v>
      </c>
      <c r="P5628" t="s">
        <v>665</v>
      </c>
      <c r="Q5628" t="s">
        <v>663</v>
      </c>
      <c r="R5628" t="s">
        <v>665</v>
      </c>
      <c r="S5628" t="s">
        <v>663</v>
      </c>
      <c r="T5628" t="s">
        <v>663</v>
      </c>
      <c r="U5628" t="s">
        <v>664</v>
      </c>
      <c r="V5628" t="s">
        <v>664</v>
      </c>
    </row>
    <row r="5629" spans="1:27">
      <c r="A5629">
        <v>104043</v>
      </c>
      <c r="B5629" t="s">
        <v>89</v>
      </c>
      <c r="C5629" t="s">
        <v>664</v>
      </c>
      <c r="D5629" t="s">
        <v>663</v>
      </c>
      <c r="E5629" t="s">
        <v>664</v>
      </c>
      <c r="F5629" t="s">
        <v>664</v>
      </c>
      <c r="G5629" t="s">
        <v>663</v>
      </c>
      <c r="H5629" t="s">
        <v>665</v>
      </c>
      <c r="I5629" t="s">
        <v>663</v>
      </c>
      <c r="J5629" t="s">
        <v>665</v>
      </c>
      <c r="K5629" t="s">
        <v>664</v>
      </c>
      <c r="L5629" t="s">
        <v>663</v>
      </c>
      <c r="M5629" t="s">
        <v>663</v>
      </c>
      <c r="N5629" t="s">
        <v>663</v>
      </c>
      <c r="O5629" t="s">
        <v>664</v>
      </c>
      <c r="P5629" t="s">
        <v>663</v>
      </c>
      <c r="Q5629" t="s">
        <v>663</v>
      </c>
      <c r="R5629" t="s">
        <v>663</v>
      </c>
      <c r="S5629" t="s">
        <v>665</v>
      </c>
      <c r="T5629" t="s">
        <v>665</v>
      </c>
      <c r="U5629" t="s">
        <v>665</v>
      </c>
      <c r="V5629" t="s">
        <v>664</v>
      </c>
    </row>
    <row r="5630" spans="1:27">
      <c r="A5630">
        <v>104195</v>
      </c>
      <c r="B5630" t="s">
        <v>89</v>
      </c>
      <c r="C5630" t="s">
        <v>664</v>
      </c>
      <c r="D5630" t="s">
        <v>664</v>
      </c>
      <c r="E5630" t="s">
        <v>663</v>
      </c>
      <c r="F5630" t="s">
        <v>664</v>
      </c>
      <c r="G5630" t="s">
        <v>663</v>
      </c>
      <c r="H5630" t="s">
        <v>663</v>
      </c>
      <c r="I5630" t="s">
        <v>664</v>
      </c>
      <c r="J5630" t="s">
        <v>664</v>
      </c>
      <c r="K5630" t="s">
        <v>663</v>
      </c>
      <c r="L5630" t="s">
        <v>664</v>
      </c>
      <c r="M5630" t="s">
        <v>664</v>
      </c>
      <c r="N5630" t="s">
        <v>663</v>
      </c>
      <c r="O5630" t="s">
        <v>663</v>
      </c>
      <c r="P5630" t="s">
        <v>664</v>
      </c>
      <c r="Q5630" t="s">
        <v>664</v>
      </c>
      <c r="R5630" t="s">
        <v>663</v>
      </c>
      <c r="S5630" t="s">
        <v>664</v>
      </c>
      <c r="T5630" t="s">
        <v>664</v>
      </c>
      <c r="U5630" t="s">
        <v>663</v>
      </c>
      <c r="V5630" t="s">
        <v>664</v>
      </c>
    </row>
    <row r="5631" spans="1:27">
      <c r="A5631">
        <v>104199</v>
      </c>
      <c r="B5631" t="s">
        <v>89</v>
      </c>
      <c r="C5631" t="s">
        <v>664</v>
      </c>
      <c r="D5631" t="s">
        <v>664</v>
      </c>
      <c r="E5631" t="s">
        <v>663</v>
      </c>
      <c r="F5631" t="s">
        <v>664</v>
      </c>
      <c r="G5631" t="s">
        <v>665</v>
      </c>
      <c r="H5631" t="s">
        <v>665</v>
      </c>
      <c r="I5631" t="s">
        <v>664</v>
      </c>
      <c r="J5631" t="s">
        <v>664</v>
      </c>
      <c r="K5631" t="s">
        <v>664</v>
      </c>
      <c r="L5631" t="s">
        <v>664</v>
      </c>
      <c r="M5631" t="s">
        <v>663</v>
      </c>
      <c r="N5631" t="s">
        <v>664</v>
      </c>
      <c r="O5631" t="s">
        <v>663</v>
      </c>
      <c r="P5631" t="s">
        <v>664</v>
      </c>
      <c r="Q5631" t="s">
        <v>664</v>
      </c>
      <c r="R5631" t="s">
        <v>664</v>
      </c>
      <c r="S5631" t="s">
        <v>664</v>
      </c>
      <c r="T5631" t="s">
        <v>663</v>
      </c>
      <c r="U5631" t="s">
        <v>664</v>
      </c>
      <c r="V5631" t="s">
        <v>664</v>
      </c>
    </row>
    <row r="5632" spans="1:27">
      <c r="A5632">
        <v>104216</v>
      </c>
      <c r="B5632" t="s">
        <v>89</v>
      </c>
      <c r="C5632" t="s">
        <v>664</v>
      </c>
      <c r="D5632" t="s">
        <v>664</v>
      </c>
      <c r="E5632" t="s">
        <v>664</v>
      </c>
      <c r="F5632" t="s">
        <v>664</v>
      </c>
      <c r="G5632" t="s">
        <v>664</v>
      </c>
      <c r="H5632" t="s">
        <v>665</v>
      </c>
      <c r="I5632" t="s">
        <v>663</v>
      </c>
      <c r="J5632" t="s">
        <v>663</v>
      </c>
      <c r="K5632" t="s">
        <v>664</v>
      </c>
      <c r="L5632" t="s">
        <v>664</v>
      </c>
      <c r="M5632" t="s">
        <v>663</v>
      </c>
      <c r="N5632" t="s">
        <v>664</v>
      </c>
      <c r="O5632" t="s">
        <v>663</v>
      </c>
      <c r="P5632" t="s">
        <v>663</v>
      </c>
      <c r="Q5632" t="s">
        <v>664</v>
      </c>
      <c r="R5632" t="s">
        <v>664</v>
      </c>
      <c r="S5632" t="s">
        <v>664</v>
      </c>
      <c r="T5632" t="s">
        <v>664</v>
      </c>
      <c r="U5632" t="s">
        <v>664</v>
      </c>
      <c r="V5632" t="s">
        <v>664</v>
      </c>
    </row>
    <row r="5633" spans="1:22">
      <c r="A5633">
        <v>104247</v>
      </c>
      <c r="B5633" t="s">
        <v>89</v>
      </c>
      <c r="C5633" t="s">
        <v>664</v>
      </c>
      <c r="D5633" t="s">
        <v>664</v>
      </c>
      <c r="E5633" t="s">
        <v>664</v>
      </c>
      <c r="F5633" t="s">
        <v>664</v>
      </c>
      <c r="G5633" t="s">
        <v>664</v>
      </c>
      <c r="H5633" t="s">
        <v>664</v>
      </c>
      <c r="I5633" t="s">
        <v>664</v>
      </c>
      <c r="J5633" t="s">
        <v>664</v>
      </c>
      <c r="K5633" t="s">
        <v>664</v>
      </c>
      <c r="L5633" t="s">
        <v>664</v>
      </c>
      <c r="M5633" t="s">
        <v>663</v>
      </c>
      <c r="N5633" t="s">
        <v>664</v>
      </c>
      <c r="O5633" t="s">
        <v>663</v>
      </c>
      <c r="P5633" t="s">
        <v>663</v>
      </c>
      <c r="Q5633" t="s">
        <v>663</v>
      </c>
      <c r="R5633" t="s">
        <v>665</v>
      </c>
      <c r="S5633" t="s">
        <v>663</v>
      </c>
      <c r="T5633" t="s">
        <v>663</v>
      </c>
      <c r="U5633" t="s">
        <v>664</v>
      </c>
      <c r="V5633" t="s">
        <v>664</v>
      </c>
    </row>
    <row r="5634" spans="1:22">
      <c r="A5634">
        <v>104248</v>
      </c>
      <c r="B5634" t="s">
        <v>89</v>
      </c>
      <c r="C5634" t="s">
        <v>664</v>
      </c>
      <c r="D5634" t="s">
        <v>665</v>
      </c>
      <c r="E5634" t="s">
        <v>664</v>
      </c>
      <c r="F5634" t="s">
        <v>664</v>
      </c>
      <c r="G5634" t="s">
        <v>663</v>
      </c>
      <c r="H5634" t="s">
        <v>664</v>
      </c>
      <c r="I5634" t="s">
        <v>664</v>
      </c>
      <c r="J5634" t="s">
        <v>664</v>
      </c>
      <c r="K5634" t="s">
        <v>664</v>
      </c>
      <c r="L5634" t="s">
        <v>663</v>
      </c>
      <c r="M5634" t="s">
        <v>664</v>
      </c>
      <c r="N5634" t="s">
        <v>664</v>
      </c>
      <c r="O5634" t="s">
        <v>665</v>
      </c>
      <c r="P5634" t="s">
        <v>663</v>
      </c>
      <c r="Q5634" t="s">
        <v>664</v>
      </c>
      <c r="R5634" t="s">
        <v>664</v>
      </c>
      <c r="S5634" t="s">
        <v>663</v>
      </c>
      <c r="T5634" t="s">
        <v>664</v>
      </c>
      <c r="U5634" t="s">
        <v>664</v>
      </c>
      <c r="V5634" t="s">
        <v>665</v>
      </c>
    </row>
    <row r="5635" spans="1:22">
      <c r="A5635">
        <v>104254</v>
      </c>
      <c r="B5635" t="s">
        <v>89</v>
      </c>
      <c r="C5635" t="s">
        <v>664</v>
      </c>
      <c r="D5635" t="s">
        <v>664</v>
      </c>
      <c r="E5635" t="s">
        <v>664</v>
      </c>
      <c r="F5635" t="s">
        <v>664</v>
      </c>
      <c r="G5635" t="s">
        <v>664</v>
      </c>
      <c r="H5635" t="s">
        <v>664</v>
      </c>
      <c r="I5635" t="s">
        <v>664</v>
      </c>
      <c r="J5635" t="s">
        <v>664</v>
      </c>
      <c r="K5635" t="s">
        <v>664</v>
      </c>
      <c r="L5635" t="s">
        <v>664</v>
      </c>
      <c r="M5635" t="s">
        <v>664</v>
      </c>
      <c r="N5635" t="s">
        <v>664</v>
      </c>
      <c r="O5635" t="s">
        <v>663</v>
      </c>
      <c r="P5635" t="s">
        <v>663</v>
      </c>
      <c r="Q5635" t="s">
        <v>664</v>
      </c>
      <c r="R5635" t="s">
        <v>664</v>
      </c>
      <c r="S5635" t="s">
        <v>665</v>
      </c>
      <c r="T5635" t="s">
        <v>664</v>
      </c>
      <c r="U5635" t="s">
        <v>664</v>
      </c>
      <c r="V5635" t="s">
        <v>663</v>
      </c>
    </row>
    <row r="5636" spans="1:22">
      <c r="A5636">
        <v>104337</v>
      </c>
      <c r="B5636" t="s">
        <v>89</v>
      </c>
      <c r="C5636" t="s">
        <v>664</v>
      </c>
      <c r="D5636" t="s">
        <v>664</v>
      </c>
      <c r="E5636" t="s">
        <v>664</v>
      </c>
      <c r="F5636" t="s">
        <v>664</v>
      </c>
      <c r="G5636" t="s">
        <v>663</v>
      </c>
      <c r="H5636" t="s">
        <v>665</v>
      </c>
      <c r="I5636" t="s">
        <v>664</v>
      </c>
      <c r="J5636" t="s">
        <v>663</v>
      </c>
      <c r="K5636" t="s">
        <v>664</v>
      </c>
      <c r="L5636" t="s">
        <v>665</v>
      </c>
      <c r="M5636" t="s">
        <v>665</v>
      </c>
      <c r="N5636" t="s">
        <v>664</v>
      </c>
      <c r="O5636" t="s">
        <v>663</v>
      </c>
      <c r="P5636" t="s">
        <v>664</v>
      </c>
      <c r="Q5636" t="s">
        <v>664</v>
      </c>
      <c r="R5636" t="s">
        <v>663</v>
      </c>
      <c r="S5636" t="s">
        <v>665</v>
      </c>
      <c r="T5636" t="s">
        <v>665</v>
      </c>
      <c r="U5636" t="s">
        <v>664</v>
      </c>
      <c r="V5636" t="s">
        <v>664</v>
      </c>
    </row>
    <row r="5637" spans="1:22">
      <c r="A5637">
        <v>104356</v>
      </c>
      <c r="B5637" t="s">
        <v>89</v>
      </c>
      <c r="C5637" t="s">
        <v>664</v>
      </c>
      <c r="D5637" t="s">
        <v>664</v>
      </c>
      <c r="E5637" t="s">
        <v>665</v>
      </c>
      <c r="F5637" t="s">
        <v>663</v>
      </c>
      <c r="G5637" t="s">
        <v>664</v>
      </c>
      <c r="H5637" t="s">
        <v>665</v>
      </c>
      <c r="I5637" t="s">
        <v>664</v>
      </c>
      <c r="J5637" t="s">
        <v>663</v>
      </c>
      <c r="K5637" t="s">
        <v>663</v>
      </c>
      <c r="L5637" t="s">
        <v>665</v>
      </c>
      <c r="M5637" t="s">
        <v>664</v>
      </c>
      <c r="N5637" t="s">
        <v>664</v>
      </c>
      <c r="O5637" t="s">
        <v>664</v>
      </c>
      <c r="P5637" t="s">
        <v>664</v>
      </c>
      <c r="Q5637" t="s">
        <v>664</v>
      </c>
      <c r="R5637" t="s">
        <v>664</v>
      </c>
      <c r="S5637" t="s">
        <v>664</v>
      </c>
      <c r="T5637" t="s">
        <v>664</v>
      </c>
      <c r="U5637" t="s">
        <v>664</v>
      </c>
      <c r="V5637" t="s">
        <v>664</v>
      </c>
    </row>
    <row r="5638" spans="1:22">
      <c r="A5638">
        <v>104360</v>
      </c>
      <c r="B5638" t="s">
        <v>89</v>
      </c>
      <c r="C5638" t="s">
        <v>664</v>
      </c>
      <c r="D5638" t="s">
        <v>665</v>
      </c>
      <c r="E5638" t="s">
        <v>664</v>
      </c>
      <c r="F5638" t="s">
        <v>664</v>
      </c>
      <c r="G5638" t="s">
        <v>663</v>
      </c>
      <c r="H5638" t="s">
        <v>663</v>
      </c>
      <c r="I5638" t="s">
        <v>663</v>
      </c>
      <c r="J5638" t="s">
        <v>663</v>
      </c>
      <c r="K5638" t="s">
        <v>665</v>
      </c>
      <c r="L5638" t="s">
        <v>664</v>
      </c>
      <c r="M5638" t="s">
        <v>665</v>
      </c>
      <c r="N5638" t="s">
        <v>663</v>
      </c>
      <c r="O5638" t="s">
        <v>665</v>
      </c>
      <c r="P5638" t="s">
        <v>663</v>
      </c>
      <c r="Q5638" t="s">
        <v>663</v>
      </c>
      <c r="R5638" t="s">
        <v>665</v>
      </c>
      <c r="S5638" t="s">
        <v>664</v>
      </c>
      <c r="T5638" t="s">
        <v>664</v>
      </c>
      <c r="U5638" t="s">
        <v>663</v>
      </c>
      <c r="V5638" t="s">
        <v>664</v>
      </c>
    </row>
    <row r="5639" spans="1:22">
      <c r="A5639">
        <v>104395</v>
      </c>
      <c r="B5639" t="s">
        <v>89</v>
      </c>
      <c r="C5639" t="s">
        <v>664</v>
      </c>
      <c r="D5639" t="s">
        <v>664</v>
      </c>
      <c r="E5639" t="s">
        <v>664</v>
      </c>
      <c r="F5639" t="s">
        <v>664</v>
      </c>
      <c r="G5639" t="s">
        <v>663</v>
      </c>
      <c r="H5639" t="s">
        <v>663</v>
      </c>
      <c r="I5639" t="s">
        <v>665</v>
      </c>
      <c r="J5639" t="s">
        <v>665</v>
      </c>
      <c r="K5639" t="s">
        <v>665</v>
      </c>
      <c r="L5639" t="s">
        <v>663</v>
      </c>
      <c r="M5639" t="s">
        <v>663</v>
      </c>
      <c r="N5639" t="s">
        <v>663</v>
      </c>
      <c r="O5639" t="s">
        <v>664</v>
      </c>
      <c r="P5639" t="s">
        <v>663</v>
      </c>
      <c r="Q5639" t="s">
        <v>663</v>
      </c>
      <c r="R5639" t="s">
        <v>665</v>
      </c>
      <c r="S5639" t="s">
        <v>664</v>
      </c>
      <c r="T5639" t="s">
        <v>664</v>
      </c>
      <c r="U5639" t="s">
        <v>664</v>
      </c>
      <c r="V5639" t="s">
        <v>664</v>
      </c>
    </row>
    <row r="5640" spans="1:22">
      <c r="A5640">
        <v>104410</v>
      </c>
      <c r="B5640" t="s">
        <v>89</v>
      </c>
      <c r="C5640" t="s">
        <v>665</v>
      </c>
      <c r="D5640" t="s">
        <v>663</v>
      </c>
      <c r="E5640" t="s">
        <v>663</v>
      </c>
      <c r="F5640" t="s">
        <v>665</v>
      </c>
      <c r="G5640" t="s">
        <v>663</v>
      </c>
      <c r="H5640" t="s">
        <v>665</v>
      </c>
      <c r="I5640" t="s">
        <v>665</v>
      </c>
      <c r="J5640" t="s">
        <v>664</v>
      </c>
      <c r="K5640" t="s">
        <v>665</v>
      </c>
      <c r="L5640" t="s">
        <v>663</v>
      </c>
      <c r="M5640" t="s">
        <v>665</v>
      </c>
      <c r="N5640" t="s">
        <v>663</v>
      </c>
      <c r="O5640" t="s">
        <v>664</v>
      </c>
      <c r="P5640" t="s">
        <v>663</v>
      </c>
      <c r="Q5640" t="s">
        <v>665</v>
      </c>
      <c r="R5640" t="s">
        <v>665</v>
      </c>
      <c r="S5640" t="s">
        <v>664</v>
      </c>
      <c r="T5640" t="s">
        <v>664</v>
      </c>
      <c r="U5640" t="s">
        <v>665</v>
      </c>
      <c r="V5640" t="s">
        <v>664</v>
      </c>
    </row>
    <row r="5641" spans="1:22">
      <c r="A5641">
        <v>104419</v>
      </c>
      <c r="B5641" t="s">
        <v>89</v>
      </c>
      <c r="C5641" t="s">
        <v>664</v>
      </c>
      <c r="D5641" t="s">
        <v>664</v>
      </c>
      <c r="E5641" t="s">
        <v>663</v>
      </c>
      <c r="F5641" t="s">
        <v>664</v>
      </c>
      <c r="G5641" t="s">
        <v>664</v>
      </c>
      <c r="H5641" t="s">
        <v>664</v>
      </c>
      <c r="I5641" t="s">
        <v>664</v>
      </c>
      <c r="J5641" t="s">
        <v>663</v>
      </c>
      <c r="K5641" t="s">
        <v>664</v>
      </c>
      <c r="L5641" t="s">
        <v>664</v>
      </c>
      <c r="M5641" t="s">
        <v>664</v>
      </c>
      <c r="N5641" t="s">
        <v>664</v>
      </c>
      <c r="O5641" t="s">
        <v>663</v>
      </c>
      <c r="P5641" t="s">
        <v>664</v>
      </c>
      <c r="Q5641" t="s">
        <v>665</v>
      </c>
      <c r="R5641" t="s">
        <v>663</v>
      </c>
      <c r="S5641" t="s">
        <v>664</v>
      </c>
      <c r="T5641" t="s">
        <v>663</v>
      </c>
      <c r="U5641" t="s">
        <v>665</v>
      </c>
      <c r="V5641" t="s">
        <v>663</v>
      </c>
    </row>
    <row r="5642" spans="1:22">
      <c r="A5642">
        <v>104423</v>
      </c>
      <c r="B5642" t="s">
        <v>89</v>
      </c>
      <c r="C5642" t="s">
        <v>664</v>
      </c>
      <c r="D5642" t="s">
        <v>665</v>
      </c>
      <c r="E5642" t="s">
        <v>663</v>
      </c>
      <c r="F5642" t="s">
        <v>663</v>
      </c>
      <c r="G5642" t="s">
        <v>663</v>
      </c>
      <c r="H5642" t="s">
        <v>665</v>
      </c>
      <c r="I5642" t="s">
        <v>663</v>
      </c>
      <c r="J5642" t="s">
        <v>665</v>
      </c>
      <c r="K5642" t="s">
        <v>665</v>
      </c>
      <c r="L5642" t="s">
        <v>665</v>
      </c>
      <c r="M5642" t="s">
        <v>663</v>
      </c>
      <c r="N5642" t="s">
        <v>663</v>
      </c>
      <c r="O5642" t="s">
        <v>665</v>
      </c>
      <c r="P5642" t="s">
        <v>663</v>
      </c>
      <c r="Q5642" t="s">
        <v>665</v>
      </c>
      <c r="R5642" t="s">
        <v>664</v>
      </c>
      <c r="S5642" t="s">
        <v>664</v>
      </c>
      <c r="T5642" t="s">
        <v>664</v>
      </c>
      <c r="U5642" t="s">
        <v>664</v>
      </c>
      <c r="V5642" t="s">
        <v>664</v>
      </c>
    </row>
    <row r="5643" spans="1:22">
      <c r="A5643">
        <v>104471</v>
      </c>
      <c r="B5643" t="s">
        <v>89</v>
      </c>
      <c r="C5643" t="s">
        <v>664</v>
      </c>
      <c r="D5643" t="s">
        <v>664</v>
      </c>
      <c r="E5643" t="s">
        <v>663</v>
      </c>
      <c r="F5643" t="s">
        <v>664</v>
      </c>
      <c r="G5643" t="s">
        <v>664</v>
      </c>
      <c r="H5643" t="s">
        <v>664</v>
      </c>
      <c r="I5643" t="s">
        <v>664</v>
      </c>
      <c r="J5643" t="s">
        <v>665</v>
      </c>
      <c r="K5643" t="s">
        <v>665</v>
      </c>
      <c r="L5643" t="s">
        <v>664</v>
      </c>
      <c r="M5643" t="s">
        <v>664</v>
      </c>
      <c r="N5643" t="s">
        <v>664</v>
      </c>
      <c r="O5643" t="s">
        <v>663</v>
      </c>
      <c r="P5643" t="s">
        <v>663</v>
      </c>
      <c r="Q5643" t="s">
        <v>665</v>
      </c>
      <c r="R5643" t="s">
        <v>665</v>
      </c>
      <c r="S5643" t="s">
        <v>664</v>
      </c>
      <c r="T5643" t="s">
        <v>665</v>
      </c>
      <c r="U5643" t="s">
        <v>664</v>
      </c>
      <c r="V5643" t="s">
        <v>665</v>
      </c>
    </row>
    <row r="5644" spans="1:22">
      <c r="A5644">
        <v>104502</v>
      </c>
      <c r="B5644" t="s">
        <v>89</v>
      </c>
      <c r="C5644" t="s">
        <v>665</v>
      </c>
      <c r="D5644" t="s">
        <v>663</v>
      </c>
      <c r="E5644" t="s">
        <v>664</v>
      </c>
      <c r="F5644" t="s">
        <v>664</v>
      </c>
      <c r="G5644" t="s">
        <v>665</v>
      </c>
      <c r="H5644" t="s">
        <v>664</v>
      </c>
      <c r="I5644" t="s">
        <v>665</v>
      </c>
      <c r="J5644" t="s">
        <v>664</v>
      </c>
      <c r="K5644" t="s">
        <v>664</v>
      </c>
      <c r="L5644" t="s">
        <v>665</v>
      </c>
      <c r="M5644" t="s">
        <v>663</v>
      </c>
      <c r="N5644" t="s">
        <v>663</v>
      </c>
      <c r="O5644" t="s">
        <v>663</v>
      </c>
      <c r="P5644" t="s">
        <v>664</v>
      </c>
      <c r="Q5644" t="s">
        <v>664</v>
      </c>
      <c r="R5644" t="s">
        <v>663</v>
      </c>
      <c r="S5644" t="s">
        <v>664</v>
      </c>
      <c r="T5644" t="s">
        <v>664</v>
      </c>
      <c r="U5644" t="s">
        <v>664</v>
      </c>
      <c r="V5644" t="s">
        <v>664</v>
      </c>
    </row>
    <row r="5645" spans="1:22">
      <c r="A5645">
        <v>104523</v>
      </c>
      <c r="B5645" t="s">
        <v>89</v>
      </c>
      <c r="C5645" t="s">
        <v>664</v>
      </c>
      <c r="D5645" t="s">
        <v>663</v>
      </c>
      <c r="E5645" t="s">
        <v>664</v>
      </c>
      <c r="F5645" t="s">
        <v>664</v>
      </c>
      <c r="G5645" t="s">
        <v>663</v>
      </c>
      <c r="H5645" t="s">
        <v>663</v>
      </c>
      <c r="I5645" t="s">
        <v>665</v>
      </c>
      <c r="J5645" t="s">
        <v>663</v>
      </c>
      <c r="K5645" t="s">
        <v>663</v>
      </c>
      <c r="L5645" t="s">
        <v>664</v>
      </c>
      <c r="M5645" t="s">
        <v>665</v>
      </c>
      <c r="N5645" t="s">
        <v>664</v>
      </c>
      <c r="O5645" t="s">
        <v>664</v>
      </c>
      <c r="P5645" t="s">
        <v>665</v>
      </c>
      <c r="Q5645" t="s">
        <v>665</v>
      </c>
      <c r="R5645" t="s">
        <v>664</v>
      </c>
      <c r="S5645" t="s">
        <v>664</v>
      </c>
      <c r="T5645" t="s">
        <v>664</v>
      </c>
      <c r="U5645" t="s">
        <v>664</v>
      </c>
      <c r="V5645" t="s">
        <v>664</v>
      </c>
    </row>
    <row r="5646" spans="1:22">
      <c r="A5646">
        <v>104582</v>
      </c>
      <c r="B5646" t="s">
        <v>89</v>
      </c>
      <c r="C5646" t="s">
        <v>664</v>
      </c>
      <c r="D5646" t="s">
        <v>664</v>
      </c>
      <c r="E5646" t="s">
        <v>665</v>
      </c>
      <c r="F5646" t="s">
        <v>664</v>
      </c>
      <c r="G5646" t="s">
        <v>665</v>
      </c>
      <c r="H5646" t="s">
        <v>665</v>
      </c>
      <c r="I5646" t="s">
        <v>665</v>
      </c>
      <c r="J5646" t="s">
        <v>665</v>
      </c>
      <c r="K5646" t="s">
        <v>665</v>
      </c>
      <c r="L5646" t="s">
        <v>664</v>
      </c>
      <c r="M5646" t="s">
        <v>665</v>
      </c>
      <c r="N5646" t="s">
        <v>663</v>
      </c>
      <c r="O5646" t="s">
        <v>665</v>
      </c>
      <c r="P5646" t="s">
        <v>663</v>
      </c>
      <c r="Q5646" t="s">
        <v>665</v>
      </c>
      <c r="R5646" t="s">
        <v>664</v>
      </c>
      <c r="S5646" t="s">
        <v>665</v>
      </c>
      <c r="T5646" t="s">
        <v>663</v>
      </c>
      <c r="U5646" t="s">
        <v>663</v>
      </c>
      <c r="V5646" t="s">
        <v>663</v>
      </c>
    </row>
    <row r="5647" spans="1:22">
      <c r="A5647">
        <v>104587</v>
      </c>
      <c r="B5647" t="s">
        <v>89</v>
      </c>
      <c r="C5647" t="s">
        <v>665</v>
      </c>
      <c r="D5647" t="s">
        <v>664</v>
      </c>
      <c r="E5647" t="s">
        <v>665</v>
      </c>
      <c r="F5647" t="s">
        <v>664</v>
      </c>
      <c r="G5647" t="s">
        <v>665</v>
      </c>
      <c r="H5647" t="s">
        <v>665</v>
      </c>
      <c r="I5647" t="s">
        <v>664</v>
      </c>
      <c r="J5647" t="s">
        <v>664</v>
      </c>
      <c r="K5647" t="s">
        <v>664</v>
      </c>
      <c r="L5647" t="s">
        <v>664</v>
      </c>
      <c r="M5647" t="s">
        <v>665</v>
      </c>
      <c r="N5647" t="s">
        <v>664</v>
      </c>
      <c r="O5647" t="s">
        <v>664</v>
      </c>
      <c r="P5647" t="s">
        <v>665</v>
      </c>
      <c r="Q5647" t="s">
        <v>664</v>
      </c>
      <c r="R5647" t="s">
        <v>664</v>
      </c>
      <c r="S5647" t="s">
        <v>664</v>
      </c>
      <c r="T5647" t="s">
        <v>664</v>
      </c>
      <c r="U5647" t="s">
        <v>664</v>
      </c>
      <c r="V5647" t="s">
        <v>664</v>
      </c>
    </row>
    <row r="5648" spans="1:22">
      <c r="A5648">
        <v>104596</v>
      </c>
      <c r="B5648" t="s">
        <v>89</v>
      </c>
      <c r="C5648" t="s">
        <v>663</v>
      </c>
      <c r="D5648" t="s">
        <v>664</v>
      </c>
      <c r="E5648" t="s">
        <v>663</v>
      </c>
      <c r="F5648" t="s">
        <v>664</v>
      </c>
      <c r="G5648" t="s">
        <v>665</v>
      </c>
      <c r="H5648" t="s">
        <v>665</v>
      </c>
      <c r="I5648" t="s">
        <v>664</v>
      </c>
      <c r="J5648" t="s">
        <v>664</v>
      </c>
      <c r="K5648" t="s">
        <v>664</v>
      </c>
      <c r="L5648" t="s">
        <v>664</v>
      </c>
      <c r="M5648" t="s">
        <v>664</v>
      </c>
      <c r="N5648" t="s">
        <v>663</v>
      </c>
      <c r="O5648" t="s">
        <v>665</v>
      </c>
      <c r="P5648" t="s">
        <v>663</v>
      </c>
      <c r="Q5648" t="s">
        <v>664</v>
      </c>
      <c r="R5648" t="s">
        <v>664</v>
      </c>
      <c r="S5648" t="s">
        <v>663</v>
      </c>
      <c r="T5648" t="s">
        <v>664</v>
      </c>
      <c r="U5648" t="s">
        <v>665</v>
      </c>
      <c r="V5648" t="s">
        <v>664</v>
      </c>
    </row>
    <row r="5649" spans="1:22">
      <c r="A5649">
        <v>104600</v>
      </c>
      <c r="B5649" t="s">
        <v>89</v>
      </c>
      <c r="C5649" t="s">
        <v>664</v>
      </c>
      <c r="D5649" t="s">
        <v>664</v>
      </c>
      <c r="E5649" t="s">
        <v>664</v>
      </c>
      <c r="F5649" t="s">
        <v>664</v>
      </c>
      <c r="G5649" t="s">
        <v>664</v>
      </c>
      <c r="H5649" t="s">
        <v>664</v>
      </c>
      <c r="I5649" t="s">
        <v>664</v>
      </c>
      <c r="J5649" t="s">
        <v>664</v>
      </c>
      <c r="K5649" t="s">
        <v>664</v>
      </c>
      <c r="L5649" t="s">
        <v>664</v>
      </c>
      <c r="M5649" t="s">
        <v>664</v>
      </c>
      <c r="N5649" t="s">
        <v>663</v>
      </c>
      <c r="O5649" t="s">
        <v>664</v>
      </c>
      <c r="P5649" t="s">
        <v>663</v>
      </c>
      <c r="Q5649" t="s">
        <v>664</v>
      </c>
      <c r="R5649" t="s">
        <v>663</v>
      </c>
      <c r="S5649" t="s">
        <v>665</v>
      </c>
      <c r="T5649" t="s">
        <v>663</v>
      </c>
      <c r="U5649" t="s">
        <v>663</v>
      </c>
      <c r="V5649" t="s">
        <v>663</v>
      </c>
    </row>
    <row r="5650" spans="1:22">
      <c r="A5650">
        <v>104603</v>
      </c>
      <c r="B5650" t="s">
        <v>89</v>
      </c>
      <c r="C5650" t="s">
        <v>664</v>
      </c>
      <c r="D5650" t="s">
        <v>663</v>
      </c>
      <c r="E5650" t="s">
        <v>663</v>
      </c>
      <c r="F5650" t="s">
        <v>663</v>
      </c>
      <c r="G5650" t="s">
        <v>663</v>
      </c>
      <c r="H5650" t="s">
        <v>665</v>
      </c>
      <c r="I5650" t="s">
        <v>663</v>
      </c>
      <c r="J5650" t="s">
        <v>663</v>
      </c>
      <c r="K5650" t="s">
        <v>663</v>
      </c>
      <c r="L5650" t="s">
        <v>663</v>
      </c>
      <c r="M5650" t="s">
        <v>665</v>
      </c>
      <c r="N5650" t="s">
        <v>665</v>
      </c>
      <c r="O5650" t="s">
        <v>664</v>
      </c>
      <c r="P5650" t="s">
        <v>664</v>
      </c>
      <c r="Q5650" t="s">
        <v>665</v>
      </c>
      <c r="R5650" t="s">
        <v>664</v>
      </c>
      <c r="S5650" t="s">
        <v>664</v>
      </c>
      <c r="T5650" t="s">
        <v>665</v>
      </c>
      <c r="U5650" t="s">
        <v>664</v>
      </c>
      <c r="V5650" t="s">
        <v>664</v>
      </c>
    </row>
    <row r="5651" spans="1:22">
      <c r="A5651">
        <v>104609</v>
      </c>
      <c r="B5651" t="s">
        <v>89</v>
      </c>
      <c r="C5651" t="s">
        <v>664</v>
      </c>
      <c r="D5651" t="s">
        <v>663</v>
      </c>
      <c r="E5651" t="s">
        <v>664</v>
      </c>
      <c r="F5651" t="s">
        <v>664</v>
      </c>
      <c r="G5651" t="s">
        <v>664</v>
      </c>
      <c r="H5651" t="s">
        <v>664</v>
      </c>
      <c r="I5651" t="s">
        <v>664</v>
      </c>
      <c r="J5651" t="s">
        <v>663</v>
      </c>
      <c r="K5651" t="s">
        <v>664</v>
      </c>
      <c r="L5651" t="s">
        <v>663</v>
      </c>
      <c r="M5651" t="s">
        <v>664</v>
      </c>
      <c r="N5651" t="s">
        <v>664</v>
      </c>
      <c r="O5651" t="s">
        <v>663</v>
      </c>
      <c r="P5651" t="s">
        <v>663</v>
      </c>
      <c r="Q5651" t="s">
        <v>663</v>
      </c>
      <c r="R5651" t="s">
        <v>663</v>
      </c>
      <c r="S5651" t="s">
        <v>664</v>
      </c>
      <c r="T5651" t="s">
        <v>663</v>
      </c>
      <c r="U5651" t="s">
        <v>665</v>
      </c>
      <c r="V5651" t="s">
        <v>663</v>
      </c>
    </row>
    <row r="5652" spans="1:22">
      <c r="A5652">
        <v>104630</v>
      </c>
      <c r="B5652" t="s">
        <v>89</v>
      </c>
      <c r="C5652" t="s">
        <v>664</v>
      </c>
      <c r="D5652" t="s">
        <v>663</v>
      </c>
      <c r="E5652" t="s">
        <v>664</v>
      </c>
      <c r="F5652" t="s">
        <v>663</v>
      </c>
      <c r="G5652" t="s">
        <v>663</v>
      </c>
      <c r="H5652" t="s">
        <v>663</v>
      </c>
      <c r="I5652" t="s">
        <v>665</v>
      </c>
      <c r="J5652" t="s">
        <v>663</v>
      </c>
      <c r="K5652" t="s">
        <v>665</v>
      </c>
      <c r="L5652" t="s">
        <v>664</v>
      </c>
      <c r="M5652" t="s">
        <v>663</v>
      </c>
      <c r="N5652" t="s">
        <v>665</v>
      </c>
      <c r="O5652" t="s">
        <v>664</v>
      </c>
      <c r="P5652" t="s">
        <v>665</v>
      </c>
      <c r="Q5652" t="s">
        <v>665</v>
      </c>
      <c r="R5652" t="s">
        <v>664</v>
      </c>
      <c r="S5652" t="s">
        <v>664</v>
      </c>
      <c r="T5652" t="s">
        <v>664</v>
      </c>
      <c r="U5652" t="s">
        <v>665</v>
      </c>
      <c r="V5652" t="s">
        <v>664</v>
      </c>
    </row>
    <row r="5653" spans="1:22">
      <c r="A5653">
        <v>104646</v>
      </c>
      <c r="B5653" t="s">
        <v>89</v>
      </c>
      <c r="C5653" t="s">
        <v>664</v>
      </c>
      <c r="D5653" t="s">
        <v>663</v>
      </c>
      <c r="E5653" t="s">
        <v>665</v>
      </c>
      <c r="F5653" t="s">
        <v>664</v>
      </c>
      <c r="G5653" t="s">
        <v>663</v>
      </c>
      <c r="H5653" t="s">
        <v>663</v>
      </c>
      <c r="I5653" t="s">
        <v>665</v>
      </c>
      <c r="J5653" t="s">
        <v>663</v>
      </c>
      <c r="K5653" t="s">
        <v>665</v>
      </c>
      <c r="L5653" t="s">
        <v>664</v>
      </c>
      <c r="M5653" t="s">
        <v>665</v>
      </c>
      <c r="N5653" t="s">
        <v>663</v>
      </c>
      <c r="O5653" t="s">
        <v>663</v>
      </c>
      <c r="P5653" t="s">
        <v>663</v>
      </c>
      <c r="Q5653" t="s">
        <v>663</v>
      </c>
      <c r="R5653" t="s">
        <v>663</v>
      </c>
      <c r="S5653" t="s">
        <v>664</v>
      </c>
      <c r="T5653" t="s">
        <v>664</v>
      </c>
      <c r="U5653" t="s">
        <v>665</v>
      </c>
      <c r="V5653" t="s">
        <v>664</v>
      </c>
    </row>
    <row r="5654" spans="1:22">
      <c r="A5654">
        <v>104695</v>
      </c>
      <c r="B5654" t="s">
        <v>89</v>
      </c>
      <c r="C5654" t="s">
        <v>663</v>
      </c>
      <c r="D5654" t="s">
        <v>664</v>
      </c>
      <c r="E5654" t="s">
        <v>663</v>
      </c>
      <c r="F5654" t="s">
        <v>664</v>
      </c>
      <c r="G5654" t="s">
        <v>664</v>
      </c>
      <c r="H5654" t="s">
        <v>665</v>
      </c>
      <c r="I5654" t="s">
        <v>665</v>
      </c>
      <c r="J5654" t="s">
        <v>665</v>
      </c>
      <c r="K5654" t="s">
        <v>664</v>
      </c>
      <c r="L5654" t="s">
        <v>664</v>
      </c>
      <c r="M5654" t="s">
        <v>663</v>
      </c>
      <c r="N5654" t="s">
        <v>664</v>
      </c>
      <c r="O5654" t="s">
        <v>664</v>
      </c>
      <c r="P5654" t="s">
        <v>665</v>
      </c>
      <c r="Q5654" t="s">
        <v>664</v>
      </c>
      <c r="R5654" t="s">
        <v>664</v>
      </c>
      <c r="S5654" t="s">
        <v>664</v>
      </c>
      <c r="T5654" t="s">
        <v>664</v>
      </c>
      <c r="U5654" t="s">
        <v>664</v>
      </c>
      <c r="V5654" t="s">
        <v>664</v>
      </c>
    </row>
    <row r="5655" spans="1:22">
      <c r="A5655">
        <v>104761</v>
      </c>
      <c r="B5655" t="s">
        <v>89</v>
      </c>
      <c r="C5655" t="s">
        <v>664</v>
      </c>
      <c r="D5655" t="s">
        <v>664</v>
      </c>
      <c r="E5655" t="s">
        <v>663</v>
      </c>
      <c r="F5655" t="s">
        <v>664</v>
      </c>
      <c r="G5655" t="s">
        <v>663</v>
      </c>
      <c r="H5655" t="s">
        <v>665</v>
      </c>
      <c r="I5655" t="s">
        <v>665</v>
      </c>
      <c r="J5655" t="s">
        <v>664</v>
      </c>
      <c r="K5655" t="s">
        <v>665</v>
      </c>
      <c r="L5655" t="s">
        <v>664</v>
      </c>
      <c r="M5655" t="s">
        <v>664</v>
      </c>
      <c r="N5655" t="s">
        <v>663</v>
      </c>
      <c r="O5655" t="s">
        <v>664</v>
      </c>
      <c r="P5655" t="s">
        <v>663</v>
      </c>
      <c r="Q5655" t="s">
        <v>665</v>
      </c>
      <c r="R5655" t="s">
        <v>665</v>
      </c>
      <c r="S5655" t="s">
        <v>664</v>
      </c>
      <c r="T5655" t="s">
        <v>664</v>
      </c>
      <c r="U5655" t="s">
        <v>664</v>
      </c>
      <c r="V5655" t="s">
        <v>664</v>
      </c>
    </row>
    <row r="5656" spans="1:22">
      <c r="A5656">
        <v>104812</v>
      </c>
      <c r="B5656" t="s">
        <v>89</v>
      </c>
      <c r="C5656" t="s">
        <v>664</v>
      </c>
      <c r="D5656" t="s">
        <v>663</v>
      </c>
      <c r="E5656" t="s">
        <v>664</v>
      </c>
      <c r="F5656" t="s">
        <v>664</v>
      </c>
      <c r="G5656" t="s">
        <v>664</v>
      </c>
      <c r="H5656" t="s">
        <v>664</v>
      </c>
      <c r="I5656" t="s">
        <v>665</v>
      </c>
      <c r="J5656" t="s">
        <v>665</v>
      </c>
      <c r="K5656" t="s">
        <v>663</v>
      </c>
      <c r="L5656" t="s">
        <v>663</v>
      </c>
      <c r="M5656" t="s">
        <v>665</v>
      </c>
      <c r="N5656" t="s">
        <v>664</v>
      </c>
      <c r="O5656" t="s">
        <v>663</v>
      </c>
      <c r="P5656" t="s">
        <v>664</v>
      </c>
      <c r="Q5656" t="s">
        <v>663</v>
      </c>
      <c r="R5656" t="s">
        <v>663</v>
      </c>
      <c r="S5656" t="s">
        <v>664</v>
      </c>
      <c r="T5656" t="s">
        <v>664</v>
      </c>
      <c r="U5656" t="s">
        <v>664</v>
      </c>
      <c r="V5656" t="s">
        <v>665</v>
      </c>
    </row>
    <row r="5657" spans="1:22">
      <c r="A5657">
        <v>104816</v>
      </c>
      <c r="B5657" t="s">
        <v>89</v>
      </c>
      <c r="C5657" t="s">
        <v>664</v>
      </c>
      <c r="D5657" t="s">
        <v>665</v>
      </c>
      <c r="E5657" t="s">
        <v>664</v>
      </c>
      <c r="F5657" t="s">
        <v>665</v>
      </c>
      <c r="G5657" t="s">
        <v>663</v>
      </c>
      <c r="H5657" t="s">
        <v>663</v>
      </c>
      <c r="I5657" t="s">
        <v>665</v>
      </c>
      <c r="J5657" t="s">
        <v>663</v>
      </c>
      <c r="K5657" t="s">
        <v>665</v>
      </c>
      <c r="L5657" t="s">
        <v>664</v>
      </c>
      <c r="M5657" t="s">
        <v>663</v>
      </c>
      <c r="N5657" t="s">
        <v>663</v>
      </c>
      <c r="O5657" t="s">
        <v>663</v>
      </c>
      <c r="P5657" t="s">
        <v>665</v>
      </c>
      <c r="Q5657" t="s">
        <v>665</v>
      </c>
      <c r="R5657" t="s">
        <v>663</v>
      </c>
      <c r="S5657" t="s">
        <v>663</v>
      </c>
      <c r="T5657" t="s">
        <v>663</v>
      </c>
      <c r="U5657" t="s">
        <v>664</v>
      </c>
      <c r="V5657" t="s">
        <v>664</v>
      </c>
    </row>
    <row r="5658" spans="1:22">
      <c r="A5658">
        <v>104827</v>
      </c>
      <c r="B5658" t="s">
        <v>89</v>
      </c>
      <c r="C5658" t="s">
        <v>664</v>
      </c>
      <c r="D5658" t="s">
        <v>664</v>
      </c>
      <c r="E5658" t="s">
        <v>664</v>
      </c>
      <c r="F5658" t="s">
        <v>664</v>
      </c>
      <c r="G5658" t="s">
        <v>664</v>
      </c>
      <c r="H5658" t="s">
        <v>664</v>
      </c>
      <c r="I5658" t="s">
        <v>665</v>
      </c>
      <c r="J5658" t="s">
        <v>663</v>
      </c>
      <c r="K5658" t="s">
        <v>665</v>
      </c>
      <c r="L5658" t="s">
        <v>663</v>
      </c>
      <c r="M5658" t="s">
        <v>663</v>
      </c>
      <c r="N5658" t="s">
        <v>664</v>
      </c>
      <c r="O5658" t="s">
        <v>663</v>
      </c>
      <c r="P5658" t="s">
        <v>663</v>
      </c>
      <c r="Q5658" t="s">
        <v>665</v>
      </c>
      <c r="R5658" t="s">
        <v>663</v>
      </c>
      <c r="S5658" t="s">
        <v>664</v>
      </c>
      <c r="T5658" t="s">
        <v>665</v>
      </c>
      <c r="U5658" t="s">
        <v>663</v>
      </c>
      <c r="V5658" t="s">
        <v>663</v>
      </c>
    </row>
    <row r="5659" spans="1:22">
      <c r="A5659">
        <v>104862</v>
      </c>
      <c r="B5659" t="s">
        <v>89</v>
      </c>
      <c r="C5659" t="s">
        <v>663</v>
      </c>
      <c r="D5659" t="s">
        <v>663</v>
      </c>
      <c r="E5659" t="s">
        <v>663</v>
      </c>
      <c r="F5659" t="s">
        <v>663</v>
      </c>
      <c r="G5659" t="s">
        <v>663</v>
      </c>
      <c r="H5659" t="s">
        <v>663</v>
      </c>
      <c r="I5659" t="s">
        <v>663</v>
      </c>
      <c r="J5659" t="s">
        <v>663</v>
      </c>
      <c r="K5659" t="s">
        <v>663</v>
      </c>
      <c r="L5659" t="s">
        <v>665</v>
      </c>
      <c r="M5659" t="s">
        <v>663</v>
      </c>
      <c r="N5659" t="s">
        <v>663</v>
      </c>
      <c r="O5659" t="s">
        <v>663</v>
      </c>
      <c r="P5659" t="s">
        <v>663</v>
      </c>
      <c r="Q5659" t="s">
        <v>665</v>
      </c>
      <c r="R5659" t="s">
        <v>665</v>
      </c>
      <c r="S5659" t="s">
        <v>663</v>
      </c>
      <c r="T5659" t="s">
        <v>663</v>
      </c>
      <c r="U5659" t="s">
        <v>663</v>
      </c>
      <c r="V5659" t="s">
        <v>663</v>
      </c>
    </row>
    <row r="5660" spans="1:22">
      <c r="A5660">
        <v>104932</v>
      </c>
      <c r="B5660" t="s">
        <v>89</v>
      </c>
      <c r="C5660" t="s">
        <v>664</v>
      </c>
      <c r="D5660" t="s">
        <v>663</v>
      </c>
      <c r="E5660" t="s">
        <v>663</v>
      </c>
      <c r="F5660" t="s">
        <v>663</v>
      </c>
      <c r="G5660" t="s">
        <v>663</v>
      </c>
      <c r="H5660" t="s">
        <v>663</v>
      </c>
      <c r="I5660" t="s">
        <v>663</v>
      </c>
      <c r="J5660" t="s">
        <v>665</v>
      </c>
      <c r="K5660" t="s">
        <v>665</v>
      </c>
      <c r="L5660" t="s">
        <v>665</v>
      </c>
      <c r="M5660" t="s">
        <v>665</v>
      </c>
      <c r="N5660" t="s">
        <v>663</v>
      </c>
      <c r="O5660" t="s">
        <v>663</v>
      </c>
      <c r="P5660" t="s">
        <v>663</v>
      </c>
      <c r="Q5660" t="s">
        <v>663</v>
      </c>
      <c r="R5660" t="s">
        <v>665</v>
      </c>
      <c r="S5660" t="s">
        <v>664</v>
      </c>
      <c r="T5660" t="s">
        <v>664</v>
      </c>
      <c r="U5660" t="s">
        <v>664</v>
      </c>
      <c r="V5660" t="s">
        <v>664</v>
      </c>
    </row>
    <row r="5661" spans="1:22">
      <c r="A5661">
        <v>104973</v>
      </c>
      <c r="B5661" t="s">
        <v>89</v>
      </c>
      <c r="C5661" t="s">
        <v>664</v>
      </c>
      <c r="D5661" t="s">
        <v>664</v>
      </c>
      <c r="E5661" t="s">
        <v>664</v>
      </c>
      <c r="F5661" t="s">
        <v>664</v>
      </c>
      <c r="G5661" t="s">
        <v>663</v>
      </c>
      <c r="H5661" t="s">
        <v>665</v>
      </c>
      <c r="I5661" t="s">
        <v>665</v>
      </c>
      <c r="J5661" t="s">
        <v>663</v>
      </c>
      <c r="K5661" t="s">
        <v>664</v>
      </c>
      <c r="L5661" t="s">
        <v>663</v>
      </c>
      <c r="M5661" t="s">
        <v>664</v>
      </c>
      <c r="N5661" t="s">
        <v>664</v>
      </c>
      <c r="O5661" t="s">
        <v>665</v>
      </c>
      <c r="P5661" t="s">
        <v>665</v>
      </c>
      <c r="Q5661" t="s">
        <v>664</v>
      </c>
      <c r="R5661" t="s">
        <v>664</v>
      </c>
      <c r="S5661" t="s">
        <v>664</v>
      </c>
      <c r="T5661" t="s">
        <v>664</v>
      </c>
      <c r="U5661" t="s">
        <v>664</v>
      </c>
      <c r="V5661" t="s">
        <v>664</v>
      </c>
    </row>
    <row r="5662" spans="1:22">
      <c r="A5662">
        <v>104978</v>
      </c>
      <c r="B5662" t="s">
        <v>89</v>
      </c>
      <c r="C5662" t="s">
        <v>664</v>
      </c>
      <c r="D5662" t="s">
        <v>665</v>
      </c>
      <c r="E5662" t="s">
        <v>663</v>
      </c>
      <c r="F5662" t="s">
        <v>664</v>
      </c>
      <c r="G5662" t="s">
        <v>663</v>
      </c>
      <c r="H5662" t="s">
        <v>663</v>
      </c>
      <c r="I5662" t="s">
        <v>663</v>
      </c>
      <c r="J5662" t="s">
        <v>663</v>
      </c>
      <c r="K5662" t="s">
        <v>664</v>
      </c>
      <c r="L5662" t="s">
        <v>664</v>
      </c>
      <c r="M5662" t="s">
        <v>663</v>
      </c>
      <c r="N5662" t="s">
        <v>664</v>
      </c>
      <c r="O5662" t="s">
        <v>664</v>
      </c>
      <c r="P5662" t="s">
        <v>663</v>
      </c>
      <c r="Q5662" t="s">
        <v>665</v>
      </c>
      <c r="R5662" t="s">
        <v>664</v>
      </c>
      <c r="S5662" t="s">
        <v>664</v>
      </c>
      <c r="T5662" t="s">
        <v>664</v>
      </c>
      <c r="U5662" t="s">
        <v>665</v>
      </c>
      <c r="V5662" t="s">
        <v>664</v>
      </c>
    </row>
    <row r="5663" spans="1:22">
      <c r="A5663">
        <v>104989</v>
      </c>
      <c r="B5663" t="s">
        <v>89</v>
      </c>
      <c r="C5663" t="s">
        <v>664</v>
      </c>
      <c r="D5663" t="s">
        <v>663</v>
      </c>
      <c r="E5663" t="s">
        <v>664</v>
      </c>
      <c r="F5663" t="s">
        <v>664</v>
      </c>
      <c r="G5663" t="s">
        <v>664</v>
      </c>
      <c r="H5663" t="s">
        <v>664</v>
      </c>
      <c r="I5663" t="s">
        <v>665</v>
      </c>
      <c r="J5663" t="s">
        <v>663</v>
      </c>
      <c r="K5663" t="s">
        <v>664</v>
      </c>
      <c r="L5663" t="s">
        <v>663</v>
      </c>
      <c r="M5663" t="s">
        <v>665</v>
      </c>
      <c r="N5663" t="s">
        <v>663</v>
      </c>
      <c r="O5663" t="s">
        <v>664</v>
      </c>
      <c r="P5663" t="s">
        <v>663</v>
      </c>
      <c r="Q5663" t="s">
        <v>664</v>
      </c>
      <c r="R5663" t="s">
        <v>665</v>
      </c>
      <c r="S5663" t="s">
        <v>664</v>
      </c>
      <c r="T5663" t="s">
        <v>664</v>
      </c>
      <c r="U5663" t="s">
        <v>664</v>
      </c>
      <c r="V5663" t="s">
        <v>664</v>
      </c>
    </row>
    <row r="5664" spans="1:22">
      <c r="A5664">
        <v>105014</v>
      </c>
      <c r="B5664" t="s">
        <v>89</v>
      </c>
      <c r="C5664" t="s">
        <v>663</v>
      </c>
      <c r="D5664" t="s">
        <v>663</v>
      </c>
      <c r="E5664" t="s">
        <v>665</v>
      </c>
      <c r="F5664" t="s">
        <v>665</v>
      </c>
      <c r="G5664" t="s">
        <v>663</v>
      </c>
      <c r="H5664" t="s">
        <v>663</v>
      </c>
      <c r="I5664" t="s">
        <v>663</v>
      </c>
      <c r="J5664" t="s">
        <v>665</v>
      </c>
      <c r="K5664" t="s">
        <v>665</v>
      </c>
      <c r="L5664" t="s">
        <v>663</v>
      </c>
      <c r="M5664" t="s">
        <v>663</v>
      </c>
      <c r="N5664" t="s">
        <v>663</v>
      </c>
      <c r="O5664" t="s">
        <v>665</v>
      </c>
      <c r="P5664" t="s">
        <v>665</v>
      </c>
      <c r="Q5664" t="s">
        <v>664</v>
      </c>
      <c r="R5664" t="s">
        <v>664</v>
      </c>
      <c r="S5664" t="s">
        <v>665</v>
      </c>
      <c r="T5664" t="s">
        <v>665</v>
      </c>
      <c r="U5664" t="s">
        <v>663</v>
      </c>
      <c r="V5664" t="s">
        <v>664</v>
      </c>
    </row>
    <row r="5665" spans="1:22">
      <c r="A5665">
        <v>105041</v>
      </c>
      <c r="B5665" t="s">
        <v>89</v>
      </c>
      <c r="C5665" t="s">
        <v>664</v>
      </c>
      <c r="D5665" t="s">
        <v>663</v>
      </c>
      <c r="E5665" t="s">
        <v>663</v>
      </c>
      <c r="F5665" t="s">
        <v>664</v>
      </c>
      <c r="G5665" t="s">
        <v>663</v>
      </c>
      <c r="H5665" t="s">
        <v>665</v>
      </c>
      <c r="I5665" t="s">
        <v>665</v>
      </c>
      <c r="J5665" t="s">
        <v>664</v>
      </c>
      <c r="K5665" t="s">
        <v>664</v>
      </c>
      <c r="L5665" t="s">
        <v>663</v>
      </c>
      <c r="M5665" t="s">
        <v>665</v>
      </c>
      <c r="N5665" t="s">
        <v>665</v>
      </c>
      <c r="O5665" t="s">
        <v>663</v>
      </c>
      <c r="P5665" t="s">
        <v>663</v>
      </c>
      <c r="Q5665" t="s">
        <v>663</v>
      </c>
      <c r="R5665" t="s">
        <v>665</v>
      </c>
      <c r="S5665" t="s">
        <v>663</v>
      </c>
      <c r="T5665" t="s">
        <v>663</v>
      </c>
      <c r="U5665" t="s">
        <v>663</v>
      </c>
      <c r="V5665" t="s">
        <v>665</v>
      </c>
    </row>
    <row r="5666" spans="1:22">
      <c r="A5666">
        <v>105048</v>
      </c>
      <c r="B5666" t="s">
        <v>89</v>
      </c>
      <c r="C5666" t="s">
        <v>663</v>
      </c>
      <c r="D5666" t="s">
        <v>663</v>
      </c>
      <c r="E5666" t="s">
        <v>663</v>
      </c>
      <c r="F5666" t="s">
        <v>663</v>
      </c>
      <c r="G5666" t="s">
        <v>663</v>
      </c>
      <c r="H5666" t="s">
        <v>663</v>
      </c>
      <c r="I5666" t="s">
        <v>665</v>
      </c>
      <c r="J5666" t="s">
        <v>665</v>
      </c>
      <c r="K5666" t="s">
        <v>665</v>
      </c>
      <c r="L5666" t="s">
        <v>663</v>
      </c>
      <c r="M5666" t="s">
        <v>663</v>
      </c>
      <c r="N5666" t="s">
        <v>663</v>
      </c>
      <c r="O5666" t="s">
        <v>663</v>
      </c>
      <c r="P5666" t="s">
        <v>663</v>
      </c>
      <c r="Q5666" t="s">
        <v>663</v>
      </c>
      <c r="R5666" t="s">
        <v>663</v>
      </c>
      <c r="S5666" t="s">
        <v>663</v>
      </c>
      <c r="T5666" t="s">
        <v>663</v>
      </c>
      <c r="U5666" t="s">
        <v>665</v>
      </c>
      <c r="V5666" t="s">
        <v>663</v>
      </c>
    </row>
    <row r="5667" spans="1:22">
      <c r="A5667">
        <v>105069</v>
      </c>
      <c r="B5667" t="s">
        <v>89</v>
      </c>
      <c r="C5667" t="s">
        <v>663</v>
      </c>
      <c r="D5667" t="s">
        <v>665</v>
      </c>
      <c r="E5667" t="s">
        <v>664</v>
      </c>
      <c r="F5667" t="s">
        <v>664</v>
      </c>
      <c r="G5667" t="s">
        <v>665</v>
      </c>
      <c r="H5667" t="s">
        <v>664</v>
      </c>
      <c r="I5667" t="s">
        <v>665</v>
      </c>
      <c r="J5667" t="s">
        <v>663</v>
      </c>
      <c r="K5667" t="s">
        <v>665</v>
      </c>
      <c r="L5667" t="s">
        <v>663</v>
      </c>
      <c r="M5667" t="s">
        <v>664</v>
      </c>
      <c r="N5667" t="s">
        <v>665</v>
      </c>
      <c r="O5667" t="s">
        <v>663</v>
      </c>
      <c r="P5667" t="s">
        <v>663</v>
      </c>
      <c r="Q5667" t="s">
        <v>664</v>
      </c>
      <c r="R5667" t="s">
        <v>664</v>
      </c>
      <c r="S5667" t="s">
        <v>663</v>
      </c>
      <c r="T5667" t="s">
        <v>664</v>
      </c>
      <c r="U5667" t="s">
        <v>664</v>
      </c>
      <c r="V5667" t="s">
        <v>664</v>
      </c>
    </row>
    <row r="5668" spans="1:22">
      <c r="A5668">
        <v>105075</v>
      </c>
      <c r="B5668" t="s">
        <v>89</v>
      </c>
      <c r="C5668" t="s">
        <v>664</v>
      </c>
      <c r="D5668" t="s">
        <v>664</v>
      </c>
      <c r="E5668" t="s">
        <v>664</v>
      </c>
      <c r="F5668" t="s">
        <v>664</v>
      </c>
      <c r="G5668" t="s">
        <v>665</v>
      </c>
      <c r="H5668" t="s">
        <v>665</v>
      </c>
      <c r="I5668" t="s">
        <v>664</v>
      </c>
      <c r="J5668" t="s">
        <v>665</v>
      </c>
      <c r="K5668" t="s">
        <v>665</v>
      </c>
      <c r="L5668" t="s">
        <v>664</v>
      </c>
      <c r="M5668" t="s">
        <v>663</v>
      </c>
      <c r="N5668" t="s">
        <v>664</v>
      </c>
      <c r="O5668" t="s">
        <v>664</v>
      </c>
      <c r="P5668" t="s">
        <v>663</v>
      </c>
      <c r="Q5668" t="s">
        <v>663</v>
      </c>
      <c r="R5668" t="s">
        <v>664</v>
      </c>
      <c r="S5668" t="s">
        <v>664</v>
      </c>
      <c r="T5668" t="s">
        <v>664</v>
      </c>
      <c r="U5668" t="s">
        <v>664</v>
      </c>
      <c r="V5668" t="s">
        <v>664</v>
      </c>
    </row>
    <row r="5669" spans="1:22">
      <c r="A5669">
        <v>105104</v>
      </c>
      <c r="B5669" t="s">
        <v>89</v>
      </c>
      <c r="C5669" t="s">
        <v>664</v>
      </c>
      <c r="D5669" t="s">
        <v>663</v>
      </c>
      <c r="E5669" t="s">
        <v>663</v>
      </c>
      <c r="F5669" t="s">
        <v>664</v>
      </c>
      <c r="G5669" t="s">
        <v>663</v>
      </c>
      <c r="H5669" t="s">
        <v>663</v>
      </c>
      <c r="I5669" t="s">
        <v>665</v>
      </c>
      <c r="J5669" t="s">
        <v>664</v>
      </c>
      <c r="K5669" t="s">
        <v>664</v>
      </c>
      <c r="L5669" t="s">
        <v>663</v>
      </c>
      <c r="M5669" t="s">
        <v>665</v>
      </c>
      <c r="N5669" t="s">
        <v>665</v>
      </c>
      <c r="O5669" t="s">
        <v>664</v>
      </c>
      <c r="P5669" t="s">
        <v>665</v>
      </c>
      <c r="Q5669" t="s">
        <v>664</v>
      </c>
      <c r="R5669" t="s">
        <v>664</v>
      </c>
      <c r="S5669" t="s">
        <v>664</v>
      </c>
      <c r="T5669" t="s">
        <v>664</v>
      </c>
      <c r="U5669" t="s">
        <v>664</v>
      </c>
      <c r="V5669" t="s">
        <v>664</v>
      </c>
    </row>
    <row r="5670" spans="1:22">
      <c r="A5670">
        <v>105125</v>
      </c>
      <c r="B5670" t="s">
        <v>89</v>
      </c>
      <c r="C5670" t="s">
        <v>664</v>
      </c>
      <c r="D5670" t="s">
        <v>664</v>
      </c>
      <c r="E5670" t="s">
        <v>665</v>
      </c>
      <c r="F5670" t="s">
        <v>664</v>
      </c>
      <c r="G5670" t="s">
        <v>664</v>
      </c>
      <c r="H5670" t="s">
        <v>665</v>
      </c>
      <c r="I5670" t="s">
        <v>664</v>
      </c>
      <c r="J5670" t="s">
        <v>664</v>
      </c>
      <c r="K5670" t="s">
        <v>664</v>
      </c>
      <c r="L5670" t="s">
        <v>664</v>
      </c>
      <c r="M5670" t="s">
        <v>663</v>
      </c>
      <c r="N5670" t="s">
        <v>664</v>
      </c>
      <c r="O5670" t="s">
        <v>663</v>
      </c>
      <c r="P5670" t="s">
        <v>664</v>
      </c>
      <c r="Q5670" t="s">
        <v>664</v>
      </c>
      <c r="R5670" t="s">
        <v>664</v>
      </c>
      <c r="S5670" t="s">
        <v>663</v>
      </c>
      <c r="T5670" t="s">
        <v>663</v>
      </c>
      <c r="U5670" t="s">
        <v>665</v>
      </c>
      <c r="V5670" t="s">
        <v>663</v>
      </c>
    </row>
    <row r="5671" spans="1:22">
      <c r="A5671">
        <v>105149</v>
      </c>
      <c r="B5671" t="s">
        <v>89</v>
      </c>
      <c r="C5671" t="s">
        <v>664</v>
      </c>
      <c r="D5671" t="s">
        <v>664</v>
      </c>
      <c r="E5671" t="s">
        <v>664</v>
      </c>
      <c r="F5671" t="s">
        <v>664</v>
      </c>
      <c r="G5671" t="s">
        <v>663</v>
      </c>
      <c r="H5671" t="s">
        <v>663</v>
      </c>
      <c r="I5671" t="s">
        <v>663</v>
      </c>
      <c r="J5671" t="s">
        <v>663</v>
      </c>
      <c r="K5671" t="s">
        <v>664</v>
      </c>
      <c r="L5671" t="s">
        <v>664</v>
      </c>
      <c r="M5671" t="s">
        <v>663</v>
      </c>
      <c r="N5671" t="s">
        <v>665</v>
      </c>
      <c r="O5671" t="s">
        <v>665</v>
      </c>
      <c r="P5671" t="s">
        <v>665</v>
      </c>
      <c r="Q5671" t="s">
        <v>664</v>
      </c>
      <c r="R5671" t="s">
        <v>663</v>
      </c>
      <c r="S5671" t="s">
        <v>664</v>
      </c>
      <c r="T5671" t="s">
        <v>663</v>
      </c>
      <c r="U5671" t="s">
        <v>665</v>
      </c>
      <c r="V5671" t="s">
        <v>664</v>
      </c>
    </row>
    <row r="5672" spans="1:22">
      <c r="A5672">
        <v>105158</v>
      </c>
      <c r="B5672" t="s">
        <v>89</v>
      </c>
      <c r="C5672" t="s">
        <v>664</v>
      </c>
      <c r="D5672" t="s">
        <v>664</v>
      </c>
      <c r="E5672" t="s">
        <v>664</v>
      </c>
      <c r="F5672" t="s">
        <v>664</v>
      </c>
      <c r="G5672" t="s">
        <v>664</v>
      </c>
      <c r="H5672" t="s">
        <v>664</v>
      </c>
      <c r="I5672" t="s">
        <v>665</v>
      </c>
      <c r="J5672" t="s">
        <v>663</v>
      </c>
      <c r="K5672" t="s">
        <v>664</v>
      </c>
      <c r="L5672" t="s">
        <v>664</v>
      </c>
      <c r="M5672" t="s">
        <v>664</v>
      </c>
      <c r="N5672" t="s">
        <v>665</v>
      </c>
      <c r="O5672" t="s">
        <v>663</v>
      </c>
      <c r="P5672" t="s">
        <v>663</v>
      </c>
      <c r="Q5672" t="s">
        <v>663</v>
      </c>
      <c r="R5672" t="s">
        <v>664</v>
      </c>
      <c r="S5672" t="s">
        <v>664</v>
      </c>
      <c r="T5672" t="s">
        <v>664</v>
      </c>
      <c r="U5672" t="s">
        <v>664</v>
      </c>
      <c r="V5672" t="s">
        <v>664</v>
      </c>
    </row>
    <row r="5673" spans="1:22">
      <c r="A5673">
        <v>105162</v>
      </c>
      <c r="B5673" t="s">
        <v>89</v>
      </c>
      <c r="C5673" t="s">
        <v>665</v>
      </c>
      <c r="D5673" t="s">
        <v>664</v>
      </c>
      <c r="E5673" t="s">
        <v>664</v>
      </c>
      <c r="F5673" t="s">
        <v>663</v>
      </c>
      <c r="G5673" t="s">
        <v>665</v>
      </c>
      <c r="H5673" t="s">
        <v>665</v>
      </c>
      <c r="I5673" t="s">
        <v>664</v>
      </c>
      <c r="J5673" t="s">
        <v>664</v>
      </c>
      <c r="K5673" t="s">
        <v>665</v>
      </c>
      <c r="L5673" t="s">
        <v>665</v>
      </c>
      <c r="M5673" t="s">
        <v>663</v>
      </c>
      <c r="N5673" t="s">
        <v>663</v>
      </c>
      <c r="O5673" t="s">
        <v>664</v>
      </c>
      <c r="P5673" t="s">
        <v>663</v>
      </c>
      <c r="Q5673" t="s">
        <v>664</v>
      </c>
      <c r="R5673" t="s">
        <v>664</v>
      </c>
      <c r="S5673" t="s">
        <v>664</v>
      </c>
      <c r="T5673" t="s">
        <v>664</v>
      </c>
      <c r="U5673" t="s">
        <v>664</v>
      </c>
      <c r="V5673" t="s">
        <v>664</v>
      </c>
    </row>
    <row r="5674" spans="1:22">
      <c r="A5674">
        <v>105205</v>
      </c>
      <c r="B5674" t="s">
        <v>89</v>
      </c>
      <c r="C5674" t="s">
        <v>664</v>
      </c>
      <c r="D5674" t="s">
        <v>664</v>
      </c>
      <c r="E5674" t="s">
        <v>664</v>
      </c>
      <c r="F5674" t="s">
        <v>664</v>
      </c>
      <c r="G5674" t="s">
        <v>665</v>
      </c>
      <c r="H5674" t="s">
        <v>665</v>
      </c>
      <c r="I5674" t="s">
        <v>665</v>
      </c>
      <c r="J5674" t="s">
        <v>663</v>
      </c>
      <c r="K5674" t="s">
        <v>665</v>
      </c>
      <c r="L5674" t="s">
        <v>663</v>
      </c>
      <c r="M5674" t="s">
        <v>663</v>
      </c>
      <c r="N5674" t="s">
        <v>663</v>
      </c>
      <c r="O5674" t="s">
        <v>663</v>
      </c>
      <c r="P5674" t="s">
        <v>664</v>
      </c>
      <c r="Q5674" t="s">
        <v>664</v>
      </c>
      <c r="R5674" t="s">
        <v>665</v>
      </c>
      <c r="S5674" t="s">
        <v>664</v>
      </c>
      <c r="T5674" t="s">
        <v>664</v>
      </c>
      <c r="U5674" t="s">
        <v>664</v>
      </c>
      <c r="V5674" t="s">
        <v>665</v>
      </c>
    </row>
    <row r="5675" spans="1:22">
      <c r="A5675">
        <v>105230</v>
      </c>
      <c r="B5675" t="s">
        <v>89</v>
      </c>
      <c r="C5675" t="s">
        <v>664</v>
      </c>
      <c r="D5675" t="s">
        <v>663</v>
      </c>
      <c r="E5675" t="s">
        <v>663</v>
      </c>
      <c r="F5675" t="s">
        <v>664</v>
      </c>
      <c r="G5675" t="s">
        <v>663</v>
      </c>
      <c r="H5675" t="s">
        <v>663</v>
      </c>
      <c r="I5675" t="s">
        <v>663</v>
      </c>
      <c r="J5675" t="s">
        <v>663</v>
      </c>
      <c r="K5675" t="s">
        <v>664</v>
      </c>
      <c r="L5675" t="s">
        <v>663</v>
      </c>
      <c r="M5675" t="s">
        <v>665</v>
      </c>
      <c r="N5675" t="s">
        <v>664</v>
      </c>
      <c r="O5675" t="s">
        <v>664</v>
      </c>
      <c r="P5675" t="s">
        <v>664</v>
      </c>
      <c r="Q5675" t="s">
        <v>665</v>
      </c>
      <c r="R5675" t="s">
        <v>664</v>
      </c>
      <c r="S5675" t="s">
        <v>664</v>
      </c>
      <c r="T5675" t="s">
        <v>664</v>
      </c>
      <c r="U5675" t="s">
        <v>664</v>
      </c>
      <c r="V5675" t="s">
        <v>664</v>
      </c>
    </row>
    <row r="5676" spans="1:22">
      <c r="A5676">
        <v>105299</v>
      </c>
      <c r="B5676" t="s">
        <v>89</v>
      </c>
      <c r="C5676" t="s">
        <v>664</v>
      </c>
      <c r="D5676" t="s">
        <v>663</v>
      </c>
      <c r="E5676" t="s">
        <v>663</v>
      </c>
      <c r="F5676" t="s">
        <v>664</v>
      </c>
      <c r="G5676" t="s">
        <v>664</v>
      </c>
      <c r="H5676" t="s">
        <v>663</v>
      </c>
      <c r="I5676" t="s">
        <v>663</v>
      </c>
      <c r="J5676" t="s">
        <v>665</v>
      </c>
      <c r="K5676" t="s">
        <v>664</v>
      </c>
      <c r="L5676" t="s">
        <v>663</v>
      </c>
      <c r="M5676" t="s">
        <v>665</v>
      </c>
      <c r="N5676" t="s">
        <v>664</v>
      </c>
      <c r="O5676" t="s">
        <v>664</v>
      </c>
      <c r="P5676" t="s">
        <v>664</v>
      </c>
      <c r="Q5676" t="s">
        <v>664</v>
      </c>
      <c r="R5676" t="s">
        <v>665</v>
      </c>
      <c r="S5676" t="s">
        <v>664</v>
      </c>
      <c r="T5676" t="s">
        <v>664</v>
      </c>
      <c r="U5676" t="s">
        <v>664</v>
      </c>
      <c r="V5676" t="s">
        <v>664</v>
      </c>
    </row>
    <row r="5677" spans="1:22">
      <c r="A5677">
        <v>105313</v>
      </c>
      <c r="B5677" t="s">
        <v>89</v>
      </c>
      <c r="C5677" t="s">
        <v>664</v>
      </c>
      <c r="D5677" t="s">
        <v>663</v>
      </c>
      <c r="E5677" t="s">
        <v>663</v>
      </c>
      <c r="F5677" t="s">
        <v>664</v>
      </c>
      <c r="G5677" t="s">
        <v>663</v>
      </c>
      <c r="H5677" t="s">
        <v>665</v>
      </c>
      <c r="I5677" t="s">
        <v>663</v>
      </c>
      <c r="J5677" t="s">
        <v>663</v>
      </c>
      <c r="K5677" t="s">
        <v>664</v>
      </c>
      <c r="L5677" t="s">
        <v>663</v>
      </c>
      <c r="M5677" t="s">
        <v>663</v>
      </c>
      <c r="N5677" t="s">
        <v>664</v>
      </c>
      <c r="O5677" t="s">
        <v>664</v>
      </c>
      <c r="P5677" t="s">
        <v>664</v>
      </c>
      <c r="Q5677" t="s">
        <v>664</v>
      </c>
      <c r="R5677" t="s">
        <v>664</v>
      </c>
      <c r="S5677" t="s">
        <v>664</v>
      </c>
      <c r="T5677" t="s">
        <v>664</v>
      </c>
      <c r="U5677" t="s">
        <v>664</v>
      </c>
      <c r="V5677" t="s">
        <v>664</v>
      </c>
    </row>
    <row r="5678" spans="1:22">
      <c r="A5678">
        <v>105396</v>
      </c>
      <c r="B5678" t="s">
        <v>89</v>
      </c>
      <c r="C5678" t="s">
        <v>664</v>
      </c>
      <c r="D5678" t="s">
        <v>663</v>
      </c>
      <c r="E5678" t="s">
        <v>663</v>
      </c>
      <c r="F5678" t="s">
        <v>664</v>
      </c>
      <c r="G5678" t="s">
        <v>663</v>
      </c>
      <c r="H5678" t="s">
        <v>663</v>
      </c>
      <c r="I5678" t="s">
        <v>663</v>
      </c>
      <c r="J5678" t="s">
        <v>663</v>
      </c>
      <c r="K5678" t="s">
        <v>665</v>
      </c>
      <c r="L5678" t="s">
        <v>664</v>
      </c>
      <c r="M5678" t="s">
        <v>664</v>
      </c>
      <c r="N5678" t="s">
        <v>664</v>
      </c>
      <c r="O5678" t="s">
        <v>664</v>
      </c>
      <c r="P5678" t="s">
        <v>664</v>
      </c>
      <c r="Q5678" t="s">
        <v>664</v>
      </c>
      <c r="R5678" t="s">
        <v>664</v>
      </c>
      <c r="S5678" t="s">
        <v>664</v>
      </c>
      <c r="T5678" t="s">
        <v>664</v>
      </c>
      <c r="U5678" t="s">
        <v>664</v>
      </c>
      <c r="V5678" t="s">
        <v>664</v>
      </c>
    </row>
    <row r="5679" spans="1:22">
      <c r="A5679">
        <v>105440</v>
      </c>
      <c r="B5679" t="s">
        <v>89</v>
      </c>
      <c r="C5679" t="s">
        <v>663</v>
      </c>
      <c r="D5679" t="s">
        <v>663</v>
      </c>
      <c r="E5679" t="s">
        <v>663</v>
      </c>
      <c r="F5679" t="s">
        <v>663</v>
      </c>
      <c r="G5679" t="s">
        <v>663</v>
      </c>
      <c r="H5679" t="s">
        <v>665</v>
      </c>
      <c r="I5679" t="s">
        <v>665</v>
      </c>
      <c r="J5679" t="s">
        <v>663</v>
      </c>
      <c r="K5679" t="s">
        <v>664</v>
      </c>
      <c r="L5679" t="s">
        <v>663</v>
      </c>
      <c r="M5679" t="s">
        <v>663</v>
      </c>
      <c r="N5679" t="s">
        <v>664</v>
      </c>
      <c r="O5679" t="s">
        <v>663</v>
      </c>
      <c r="P5679" t="s">
        <v>663</v>
      </c>
      <c r="Q5679" t="s">
        <v>663</v>
      </c>
      <c r="R5679" t="s">
        <v>664</v>
      </c>
      <c r="S5679" t="s">
        <v>664</v>
      </c>
      <c r="T5679" t="s">
        <v>664</v>
      </c>
      <c r="U5679" t="s">
        <v>664</v>
      </c>
      <c r="V5679" t="s">
        <v>664</v>
      </c>
    </row>
    <row r="5680" spans="1:22">
      <c r="A5680">
        <v>105490</v>
      </c>
      <c r="B5680" t="s">
        <v>89</v>
      </c>
      <c r="C5680" t="s">
        <v>665</v>
      </c>
      <c r="D5680" t="s">
        <v>663</v>
      </c>
      <c r="E5680" t="s">
        <v>663</v>
      </c>
      <c r="F5680" t="s">
        <v>664</v>
      </c>
      <c r="G5680" t="s">
        <v>663</v>
      </c>
      <c r="H5680" t="s">
        <v>663</v>
      </c>
      <c r="I5680" t="s">
        <v>663</v>
      </c>
      <c r="J5680" t="s">
        <v>663</v>
      </c>
      <c r="K5680" t="s">
        <v>665</v>
      </c>
      <c r="L5680" t="s">
        <v>663</v>
      </c>
      <c r="M5680" t="s">
        <v>665</v>
      </c>
      <c r="N5680" t="s">
        <v>665</v>
      </c>
      <c r="O5680" t="s">
        <v>665</v>
      </c>
      <c r="P5680" t="s">
        <v>665</v>
      </c>
      <c r="Q5680" t="s">
        <v>665</v>
      </c>
      <c r="R5680" t="s">
        <v>664</v>
      </c>
      <c r="S5680" t="s">
        <v>664</v>
      </c>
      <c r="T5680" t="s">
        <v>664</v>
      </c>
      <c r="U5680" t="s">
        <v>664</v>
      </c>
      <c r="V5680" t="s">
        <v>664</v>
      </c>
    </row>
    <row r="5681" spans="1:22">
      <c r="A5681">
        <v>105497</v>
      </c>
      <c r="B5681" t="s">
        <v>89</v>
      </c>
      <c r="C5681" t="s">
        <v>663</v>
      </c>
      <c r="D5681" t="s">
        <v>664</v>
      </c>
      <c r="E5681" t="s">
        <v>663</v>
      </c>
      <c r="F5681" t="s">
        <v>664</v>
      </c>
      <c r="G5681" t="s">
        <v>663</v>
      </c>
      <c r="H5681" t="s">
        <v>665</v>
      </c>
      <c r="I5681" t="s">
        <v>663</v>
      </c>
      <c r="J5681" t="s">
        <v>663</v>
      </c>
      <c r="K5681" t="s">
        <v>665</v>
      </c>
      <c r="L5681" t="s">
        <v>665</v>
      </c>
      <c r="M5681" t="s">
        <v>665</v>
      </c>
      <c r="N5681" t="s">
        <v>665</v>
      </c>
      <c r="O5681" t="s">
        <v>665</v>
      </c>
      <c r="P5681" t="s">
        <v>665</v>
      </c>
      <c r="Q5681" t="s">
        <v>665</v>
      </c>
      <c r="R5681" t="s">
        <v>664</v>
      </c>
      <c r="S5681" t="s">
        <v>664</v>
      </c>
      <c r="T5681" t="s">
        <v>664</v>
      </c>
      <c r="U5681" t="s">
        <v>664</v>
      </c>
      <c r="V5681" t="s">
        <v>664</v>
      </c>
    </row>
    <row r="5682" spans="1:22">
      <c r="A5682">
        <v>105515</v>
      </c>
      <c r="B5682" t="s">
        <v>89</v>
      </c>
      <c r="C5682" t="s">
        <v>664</v>
      </c>
      <c r="D5682" t="s">
        <v>664</v>
      </c>
      <c r="E5682" t="s">
        <v>664</v>
      </c>
      <c r="F5682" t="s">
        <v>665</v>
      </c>
      <c r="G5682" t="s">
        <v>665</v>
      </c>
      <c r="H5682" t="s">
        <v>665</v>
      </c>
      <c r="I5682" t="s">
        <v>663</v>
      </c>
      <c r="J5682" t="s">
        <v>665</v>
      </c>
      <c r="K5682" t="s">
        <v>663</v>
      </c>
      <c r="L5682" t="s">
        <v>664</v>
      </c>
      <c r="M5682" t="s">
        <v>663</v>
      </c>
      <c r="N5682" t="s">
        <v>664</v>
      </c>
      <c r="O5682" t="s">
        <v>664</v>
      </c>
      <c r="P5682" t="s">
        <v>663</v>
      </c>
      <c r="Q5682" t="s">
        <v>665</v>
      </c>
      <c r="R5682" t="s">
        <v>664</v>
      </c>
      <c r="S5682" t="s">
        <v>664</v>
      </c>
      <c r="T5682" t="s">
        <v>664</v>
      </c>
      <c r="U5682" t="s">
        <v>665</v>
      </c>
      <c r="V5682" t="s">
        <v>665</v>
      </c>
    </row>
    <row r="5683" spans="1:22">
      <c r="A5683">
        <v>105542</v>
      </c>
      <c r="B5683" t="s">
        <v>89</v>
      </c>
      <c r="C5683" t="s">
        <v>664</v>
      </c>
      <c r="D5683" t="s">
        <v>664</v>
      </c>
      <c r="E5683" t="s">
        <v>664</v>
      </c>
      <c r="F5683" t="s">
        <v>664</v>
      </c>
      <c r="G5683" t="s">
        <v>663</v>
      </c>
      <c r="H5683" t="s">
        <v>664</v>
      </c>
      <c r="I5683" t="s">
        <v>664</v>
      </c>
      <c r="J5683" t="s">
        <v>664</v>
      </c>
      <c r="K5683" t="s">
        <v>663</v>
      </c>
      <c r="L5683" t="s">
        <v>663</v>
      </c>
      <c r="M5683" t="s">
        <v>665</v>
      </c>
      <c r="N5683" t="s">
        <v>665</v>
      </c>
      <c r="O5683" t="s">
        <v>664</v>
      </c>
      <c r="P5683" t="s">
        <v>664</v>
      </c>
      <c r="Q5683" t="s">
        <v>664</v>
      </c>
      <c r="R5683" t="s">
        <v>664</v>
      </c>
      <c r="S5683" t="s">
        <v>664</v>
      </c>
      <c r="T5683" t="s">
        <v>664</v>
      </c>
      <c r="U5683" t="s">
        <v>664</v>
      </c>
      <c r="V5683" t="s">
        <v>664</v>
      </c>
    </row>
    <row r="5684" spans="1:22">
      <c r="A5684">
        <v>105620</v>
      </c>
      <c r="B5684" t="s">
        <v>89</v>
      </c>
      <c r="C5684" t="s">
        <v>664</v>
      </c>
      <c r="D5684" t="s">
        <v>663</v>
      </c>
      <c r="E5684" t="s">
        <v>663</v>
      </c>
      <c r="F5684" t="s">
        <v>665</v>
      </c>
      <c r="G5684" t="s">
        <v>664</v>
      </c>
      <c r="H5684" t="s">
        <v>664</v>
      </c>
      <c r="I5684" t="s">
        <v>664</v>
      </c>
      <c r="J5684" t="s">
        <v>663</v>
      </c>
      <c r="K5684" t="s">
        <v>663</v>
      </c>
      <c r="L5684" t="s">
        <v>663</v>
      </c>
      <c r="M5684" t="s">
        <v>665</v>
      </c>
      <c r="N5684" t="s">
        <v>664</v>
      </c>
      <c r="O5684" t="s">
        <v>665</v>
      </c>
      <c r="P5684" t="s">
        <v>664</v>
      </c>
      <c r="Q5684" t="s">
        <v>665</v>
      </c>
      <c r="R5684" t="s">
        <v>664</v>
      </c>
      <c r="S5684" t="s">
        <v>664</v>
      </c>
      <c r="T5684" t="s">
        <v>664</v>
      </c>
      <c r="U5684" t="s">
        <v>664</v>
      </c>
      <c r="V5684" t="s">
        <v>664</v>
      </c>
    </row>
    <row r="5685" spans="1:22">
      <c r="A5685">
        <v>105635</v>
      </c>
      <c r="B5685" t="s">
        <v>89</v>
      </c>
      <c r="C5685" t="s">
        <v>665</v>
      </c>
      <c r="D5685" t="s">
        <v>663</v>
      </c>
      <c r="E5685" t="s">
        <v>665</v>
      </c>
      <c r="F5685" t="s">
        <v>663</v>
      </c>
      <c r="G5685" t="s">
        <v>663</v>
      </c>
      <c r="H5685" t="s">
        <v>665</v>
      </c>
      <c r="I5685" t="s">
        <v>663</v>
      </c>
      <c r="J5685" t="s">
        <v>663</v>
      </c>
      <c r="K5685" t="s">
        <v>664</v>
      </c>
      <c r="L5685" t="s">
        <v>664</v>
      </c>
      <c r="M5685" t="s">
        <v>665</v>
      </c>
      <c r="N5685" t="s">
        <v>664</v>
      </c>
      <c r="O5685" t="s">
        <v>663</v>
      </c>
      <c r="P5685" t="s">
        <v>664</v>
      </c>
      <c r="Q5685" t="s">
        <v>665</v>
      </c>
      <c r="R5685" t="s">
        <v>664</v>
      </c>
      <c r="S5685" t="s">
        <v>663</v>
      </c>
      <c r="T5685" t="s">
        <v>665</v>
      </c>
      <c r="U5685" t="s">
        <v>663</v>
      </c>
      <c r="V5685" t="s">
        <v>663</v>
      </c>
    </row>
    <row r="5686" spans="1:22">
      <c r="A5686">
        <v>105638</v>
      </c>
      <c r="B5686" t="s">
        <v>89</v>
      </c>
      <c r="C5686" t="s">
        <v>664</v>
      </c>
      <c r="D5686" t="s">
        <v>663</v>
      </c>
      <c r="E5686" t="s">
        <v>664</v>
      </c>
      <c r="F5686" t="s">
        <v>664</v>
      </c>
      <c r="G5686" t="s">
        <v>664</v>
      </c>
      <c r="H5686" t="s">
        <v>664</v>
      </c>
      <c r="I5686" t="s">
        <v>663</v>
      </c>
      <c r="J5686" t="s">
        <v>663</v>
      </c>
      <c r="K5686" t="s">
        <v>663</v>
      </c>
      <c r="L5686" t="s">
        <v>665</v>
      </c>
      <c r="M5686" t="s">
        <v>664</v>
      </c>
      <c r="N5686" t="s">
        <v>664</v>
      </c>
      <c r="O5686" t="s">
        <v>664</v>
      </c>
      <c r="P5686" t="s">
        <v>664</v>
      </c>
      <c r="Q5686" t="s">
        <v>664</v>
      </c>
      <c r="R5686" t="s">
        <v>664</v>
      </c>
      <c r="S5686" t="s">
        <v>664</v>
      </c>
      <c r="T5686" t="s">
        <v>664</v>
      </c>
      <c r="U5686" t="s">
        <v>664</v>
      </c>
      <c r="V5686" t="s">
        <v>664</v>
      </c>
    </row>
    <row r="5687" spans="1:22">
      <c r="A5687">
        <v>105641</v>
      </c>
      <c r="B5687" t="s">
        <v>89</v>
      </c>
      <c r="C5687" t="s">
        <v>664</v>
      </c>
      <c r="D5687" t="s">
        <v>664</v>
      </c>
      <c r="E5687" t="s">
        <v>665</v>
      </c>
      <c r="F5687" t="s">
        <v>664</v>
      </c>
      <c r="G5687" t="s">
        <v>664</v>
      </c>
      <c r="H5687" t="s">
        <v>664</v>
      </c>
      <c r="I5687" t="s">
        <v>665</v>
      </c>
      <c r="J5687" t="s">
        <v>664</v>
      </c>
      <c r="K5687" t="s">
        <v>663</v>
      </c>
      <c r="L5687" t="s">
        <v>664</v>
      </c>
      <c r="M5687" t="s">
        <v>665</v>
      </c>
      <c r="N5687" t="s">
        <v>663</v>
      </c>
      <c r="O5687" t="s">
        <v>663</v>
      </c>
      <c r="P5687" t="s">
        <v>663</v>
      </c>
      <c r="Q5687" t="s">
        <v>665</v>
      </c>
      <c r="R5687" t="s">
        <v>665</v>
      </c>
      <c r="S5687" t="s">
        <v>665</v>
      </c>
      <c r="T5687" t="s">
        <v>663</v>
      </c>
      <c r="U5687" t="s">
        <v>665</v>
      </c>
      <c r="V5687" t="s">
        <v>664</v>
      </c>
    </row>
    <row r="5688" spans="1:22">
      <c r="A5688">
        <v>105643</v>
      </c>
      <c r="B5688" t="s">
        <v>89</v>
      </c>
      <c r="C5688" t="s">
        <v>663</v>
      </c>
      <c r="D5688" t="s">
        <v>664</v>
      </c>
      <c r="E5688" t="s">
        <v>664</v>
      </c>
      <c r="F5688" t="s">
        <v>664</v>
      </c>
      <c r="G5688" t="s">
        <v>665</v>
      </c>
      <c r="H5688" t="s">
        <v>663</v>
      </c>
      <c r="I5688" t="s">
        <v>663</v>
      </c>
      <c r="J5688" t="s">
        <v>663</v>
      </c>
      <c r="K5688" t="s">
        <v>665</v>
      </c>
      <c r="L5688" t="s">
        <v>664</v>
      </c>
      <c r="M5688" t="s">
        <v>664</v>
      </c>
      <c r="N5688" t="s">
        <v>665</v>
      </c>
      <c r="O5688" t="s">
        <v>664</v>
      </c>
      <c r="P5688" t="s">
        <v>665</v>
      </c>
      <c r="Q5688" t="s">
        <v>664</v>
      </c>
      <c r="R5688" t="s">
        <v>664</v>
      </c>
      <c r="S5688" t="s">
        <v>664</v>
      </c>
      <c r="T5688" t="s">
        <v>664</v>
      </c>
      <c r="U5688" t="s">
        <v>664</v>
      </c>
      <c r="V5688" t="s">
        <v>664</v>
      </c>
    </row>
    <row r="5689" spans="1:22">
      <c r="A5689">
        <v>105667</v>
      </c>
      <c r="B5689" t="s">
        <v>89</v>
      </c>
      <c r="C5689" t="s">
        <v>664</v>
      </c>
      <c r="D5689" t="s">
        <v>664</v>
      </c>
      <c r="E5689" t="s">
        <v>664</v>
      </c>
      <c r="F5689" t="s">
        <v>664</v>
      </c>
      <c r="G5689" t="s">
        <v>664</v>
      </c>
      <c r="H5689" t="s">
        <v>664</v>
      </c>
      <c r="I5689" t="s">
        <v>665</v>
      </c>
      <c r="J5689" t="s">
        <v>663</v>
      </c>
      <c r="K5689" t="s">
        <v>663</v>
      </c>
      <c r="L5689" t="s">
        <v>663</v>
      </c>
      <c r="M5689" t="s">
        <v>663</v>
      </c>
      <c r="N5689" t="s">
        <v>664</v>
      </c>
      <c r="O5689" t="s">
        <v>664</v>
      </c>
      <c r="P5689" t="s">
        <v>663</v>
      </c>
      <c r="Q5689" t="s">
        <v>664</v>
      </c>
      <c r="R5689" t="s">
        <v>664</v>
      </c>
      <c r="S5689" t="s">
        <v>664</v>
      </c>
      <c r="T5689" t="s">
        <v>664</v>
      </c>
      <c r="U5689" t="s">
        <v>664</v>
      </c>
      <c r="V5689" t="s">
        <v>664</v>
      </c>
    </row>
    <row r="5690" spans="1:22">
      <c r="A5690">
        <v>105678</v>
      </c>
      <c r="B5690" t="s">
        <v>89</v>
      </c>
      <c r="C5690" t="s">
        <v>663</v>
      </c>
      <c r="D5690" t="s">
        <v>664</v>
      </c>
      <c r="E5690" t="s">
        <v>665</v>
      </c>
      <c r="F5690" t="s">
        <v>665</v>
      </c>
      <c r="G5690" t="s">
        <v>663</v>
      </c>
      <c r="H5690" t="s">
        <v>663</v>
      </c>
      <c r="I5690" t="s">
        <v>665</v>
      </c>
      <c r="J5690" t="s">
        <v>664</v>
      </c>
      <c r="K5690" t="s">
        <v>665</v>
      </c>
      <c r="L5690" t="s">
        <v>665</v>
      </c>
      <c r="M5690" t="s">
        <v>664</v>
      </c>
      <c r="N5690" t="s">
        <v>665</v>
      </c>
      <c r="O5690" t="s">
        <v>664</v>
      </c>
      <c r="P5690" t="s">
        <v>664</v>
      </c>
      <c r="Q5690" t="s">
        <v>664</v>
      </c>
      <c r="R5690" t="s">
        <v>664</v>
      </c>
      <c r="S5690" t="s">
        <v>664</v>
      </c>
      <c r="T5690" t="s">
        <v>664</v>
      </c>
      <c r="U5690" t="s">
        <v>664</v>
      </c>
      <c r="V5690" t="s">
        <v>664</v>
      </c>
    </row>
    <row r="5691" spans="1:22">
      <c r="A5691">
        <v>105723</v>
      </c>
      <c r="B5691" t="s">
        <v>89</v>
      </c>
      <c r="C5691" t="s">
        <v>663</v>
      </c>
      <c r="D5691" t="s">
        <v>665</v>
      </c>
      <c r="E5691" t="s">
        <v>663</v>
      </c>
      <c r="F5691" t="s">
        <v>664</v>
      </c>
      <c r="G5691" t="s">
        <v>663</v>
      </c>
      <c r="H5691" t="s">
        <v>663</v>
      </c>
      <c r="I5691" t="s">
        <v>665</v>
      </c>
      <c r="J5691" t="s">
        <v>663</v>
      </c>
      <c r="K5691" t="s">
        <v>664</v>
      </c>
      <c r="L5691" t="s">
        <v>663</v>
      </c>
      <c r="M5691" t="s">
        <v>665</v>
      </c>
      <c r="N5691" t="s">
        <v>665</v>
      </c>
      <c r="O5691" t="s">
        <v>664</v>
      </c>
      <c r="P5691" t="s">
        <v>663</v>
      </c>
      <c r="Q5691" t="s">
        <v>665</v>
      </c>
      <c r="R5691" t="s">
        <v>664</v>
      </c>
      <c r="S5691" t="s">
        <v>664</v>
      </c>
      <c r="T5691" t="s">
        <v>664</v>
      </c>
      <c r="U5691" t="s">
        <v>664</v>
      </c>
      <c r="V5691" t="s">
        <v>664</v>
      </c>
    </row>
    <row r="5692" spans="1:22">
      <c r="A5692">
        <v>105738</v>
      </c>
      <c r="B5692" t="s">
        <v>89</v>
      </c>
      <c r="C5692" t="s">
        <v>663</v>
      </c>
      <c r="D5692" t="s">
        <v>664</v>
      </c>
      <c r="E5692" t="s">
        <v>665</v>
      </c>
      <c r="F5692" t="s">
        <v>664</v>
      </c>
      <c r="G5692" t="s">
        <v>663</v>
      </c>
      <c r="H5692" t="s">
        <v>663</v>
      </c>
      <c r="I5692" t="s">
        <v>663</v>
      </c>
      <c r="J5692" t="s">
        <v>663</v>
      </c>
      <c r="K5692" t="s">
        <v>663</v>
      </c>
      <c r="L5692" t="s">
        <v>663</v>
      </c>
      <c r="M5692" t="s">
        <v>664</v>
      </c>
      <c r="N5692" t="s">
        <v>665</v>
      </c>
      <c r="O5692" t="s">
        <v>664</v>
      </c>
      <c r="P5692" t="s">
        <v>665</v>
      </c>
      <c r="Q5692" t="s">
        <v>665</v>
      </c>
      <c r="R5692" t="s">
        <v>664</v>
      </c>
      <c r="S5692" t="s">
        <v>664</v>
      </c>
      <c r="T5692" t="s">
        <v>665</v>
      </c>
      <c r="U5692" t="s">
        <v>665</v>
      </c>
      <c r="V5692" t="s">
        <v>665</v>
      </c>
    </row>
    <row r="5693" spans="1:22">
      <c r="A5693">
        <v>105746</v>
      </c>
      <c r="B5693" t="s">
        <v>89</v>
      </c>
      <c r="C5693" t="s">
        <v>664</v>
      </c>
      <c r="D5693" t="s">
        <v>663</v>
      </c>
      <c r="E5693" t="s">
        <v>664</v>
      </c>
      <c r="F5693" t="s">
        <v>664</v>
      </c>
      <c r="G5693" t="s">
        <v>663</v>
      </c>
      <c r="H5693" t="s">
        <v>665</v>
      </c>
      <c r="I5693" t="s">
        <v>665</v>
      </c>
      <c r="J5693" t="s">
        <v>663</v>
      </c>
      <c r="K5693" t="s">
        <v>664</v>
      </c>
      <c r="L5693" t="s">
        <v>663</v>
      </c>
      <c r="M5693" t="s">
        <v>665</v>
      </c>
      <c r="N5693" t="s">
        <v>663</v>
      </c>
      <c r="O5693" t="s">
        <v>665</v>
      </c>
      <c r="P5693" t="s">
        <v>665</v>
      </c>
      <c r="Q5693" t="s">
        <v>663</v>
      </c>
      <c r="R5693" t="s">
        <v>664</v>
      </c>
      <c r="S5693" t="s">
        <v>664</v>
      </c>
      <c r="T5693" t="s">
        <v>665</v>
      </c>
      <c r="U5693" t="s">
        <v>664</v>
      </c>
      <c r="V5693" t="s">
        <v>664</v>
      </c>
    </row>
    <row r="5694" spans="1:22">
      <c r="A5694">
        <v>105760</v>
      </c>
      <c r="B5694" t="s">
        <v>89</v>
      </c>
      <c r="C5694" t="s">
        <v>664</v>
      </c>
      <c r="D5694" t="s">
        <v>664</v>
      </c>
      <c r="E5694" t="s">
        <v>663</v>
      </c>
      <c r="F5694" t="s">
        <v>664</v>
      </c>
      <c r="G5694" t="s">
        <v>663</v>
      </c>
      <c r="H5694" t="s">
        <v>663</v>
      </c>
      <c r="I5694" t="s">
        <v>665</v>
      </c>
      <c r="J5694" t="s">
        <v>663</v>
      </c>
      <c r="K5694" t="s">
        <v>664</v>
      </c>
      <c r="L5694" t="s">
        <v>663</v>
      </c>
      <c r="M5694" t="s">
        <v>664</v>
      </c>
      <c r="N5694" t="s">
        <v>665</v>
      </c>
      <c r="O5694" t="s">
        <v>664</v>
      </c>
      <c r="P5694" t="s">
        <v>663</v>
      </c>
      <c r="Q5694" t="s">
        <v>663</v>
      </c>
      <c r="R5694" t="s">
        <v>665</v>
      </c>
      <c r="S5694" t="s">
        <v>665</v>
      </c>
      <c r="T5694" t="s">
        <v>665</v>
      </c>
      <c r="U5694" t="s">
        <v>664</v>
      </c>
      <c r="V5694" t="s">
        <v>664</v>
      </c>
    </row>
    <row r="5695" spans="1:22">
      <c r="A5695">
        <v>105771</v>
      </c>
      <c r="B5695" t="s">
        <v>89</v>
      </c>
      <c r="C5695" t="s">
        <v>663</v>
      </c>
      <c r="D5695" t="s">
        <v>664</v>
      </c>
      <c r="E5695" t="s">
        <v>665</v>
      </c>
      <c r="F5695" t="s">
        <v>664</v>
      </c>
      <c r="G5695" t="s">
        <v>663</v>
      </c>
      <c r="H5695" t="s">
        <v>663</v>
      </c>
      <c r="I5695" t="s">
        <v>663</v>
      </c>
      <c r="J5695" t="s">
        <v>663</v>
      </c>
      <c r="K5695" t="s">
        <v>664</v>
      </c>
      <c r="L5695" t="s">
        <v>663</v>
      </c>
      <c r="M5695" t="s">
        <v>664</v>
      </c>
      <c r="N5695" t="s">
        <v>664</v>
      </c>
      <c r="O5695" t="s">
        <v>664</v>
      </c>
      <c r="P5695" t="s">
        <v>663</v>
      </c>
      <c r="Q5695" t="s">
        <v>664</v>
      </c>
      <c r="R5695" t="s">
        <v>664</v>
      </c>
      <c r="S5695" t="s">
        <v>664</v>
      </c>
      <c r="T5695" t="s">
        <v>664</v>
      </c>
      <c r="U5695" t="s">
        <v>664</v>
      </c>
      <c r="V5695" t="s">
        <v>664</v>
      </c>
    </row>
    <row r="5696" spans="1:22">
      <c r="A5696">
        <v>105778</v>
      </c>
      <c r="B5696" t="s">
        <v>89</v>
      </c>
      <c r="C5696" t="s">
        <v>664</v>
      </c>
      <c r="D5696" t="s">
        <v>664</v>
      </c>
      <c r="E5696" t="s">
        <v>664</v>
      </c>
      <c r="F5696" t="s">
        <v>664</v>
      </c>
      <c r="G5696" t="s">
        <v>664</v>
      </c>
      <c r="H5696" t="s">
        <v>664</v>
      </c>
      <c r="I5696" t="s">
        <v>665</v>
      </c>
      <c r="J5696" t="s">
        <v>663</v>
      </c>
      <c r="K5696" t="s">
        <v>663</v>
      </c>
      <c r="L5696" t="s">
        <v>663</v>
      </c>
      <c r="M5696" t="s">
        <v>663</v>
      </c>
      <c r="N5696" t="s">
        <v>663</v>
      </c>
      <c r="O5696" t="s">
        <v>664</v>
      </c>
      <c r="P5696" t="s">
        <v>663</v>
      </c>
      <c r="Q5696" t="s">
        <v>664</v>
      </c>
      <c r="R5696" t="s">
        <v>664</v>
      </c>
      <c r="S5696" t="s">
        <v>664</v>
      </c>
      <c r="T5696" t="s">
        <v>664</v>
      </c>
      <c r="U5696" t="s">
        <v>664</v>
      </c>
      <c r="V5696" t="s">
        <v>664</v>
      </c>
    </row>
    <row r="5697" spans="1:22">
      <c r="A5697">
        <v>105801</v>
      </c>
      <c r="B5697" t="s">
        <v>89</v>
      </c>
      <c r="C5697" t="s">
        <v>664</v>
      </c>
      <c r="D5697" t="s">
        <v>664</v>
      </c>
      <c r="E5697" t="s">
        <v>665</v>
      </c>
      <c r="F5697" t="s">
        <v>664</v>
      </c>
      <c r="G5697" t="s">
        <v>665</v>
      </c>
      <c r="H5697" t="s">
        <v>664</v>
      </c>
      <c r="I5697" t="s">
        <v>665</v>
      </c>
      <c r="J5697" t="s">
        <v>664</v>
      </c>
      <c r="K5697" t="s">
        <v>664</v>
      </c>
      <c r="L5697" t="s">
        <v>664</v>
      </c>
      <c r="M5697" t="s">
        <v>664</v>
      </c>
      <c r="N5697" t="s">
        <v>664</v>
      </c>
      <c r="O5697" t="s">
        <v>664</v>
      </c>
      <c r="P5697" t="s">
        <v>664</v>
      </c>
      <c r="Q5697" t="s">
        <v>664</v>
      </c>
      <c r="R5697" t="s">
        <v>664</v>
      </c>
      <c r="S5697" t="s">
        <v>664</v>
      </c>
      <c r="T5697" t="s">
        <v>664</v>
      </c>
      <c r="U5697" t="s">
        <v>664</v>
      </c>
      <c r="V5697" t="s">
        <v>664</v>
      </c>
    </row>
    <row r="5698" spans="1:22">
      <c r="A5698">
        <v>105807</v>
      </c>
      <c r="B5698" t="s">
        <v>89</v>
      </c>
      <c r="C5698" t="s">
        <v>664</v>
      </c>
      <c r="D5698" t="s">
        <v>664</v>
      </c>
      <c r="E5698" t="s">
        <v>664</v>
      </c>
      <c r="F5698" t="s">
        <v>664</v>
      </c>
      <c r="G5698" t="s">
        <v>664</v>
      </c>
      <c r="H5698" t="s">
        <v>664</v>
      </c>
      <c r="I5698" t="s">
        <v>664</v>
      </c>
      <c r="J5698" t="s">
        <v>665</v>
      </c>
      <c r="K5698" t="s">
        <v>664</v>
      </c>
      <c r="L5698" t="s">
        <v>664</v>
      </c>
      <c r="M5698" t="s">
        <v>664</v>
      </c>
      <c r="N5698" t="s">
        <v>664</v>
      </c>
      <c r="O5698" t="s">
        <v>665</v>
      </c>
      <c r="P5698" t="s">
        <v>663</v>
      </c>
      <c r="Q5698" t="s">
        <v>663</v>
      </c>
      <c r="R5698" t="s">
        <v>664</v>
      </c>
      <c r="S5698" t="s">
        <v>664</v>
      </c>
      <c r="T5698" t="s">
        <v>664</v>
      </c>
      <c r="U5698" t="s">
        <v>665</v>
      </c>
      <c r="V5698" t="s">
        <v>664</v>
      </c>
    </row>
    <row r="5699" spans="1:22">
      <c r="A5699">
        <v>105826</v>
      </c>
      <c r="B5699" t="s">
        <v>89</v>
      </c>
      <c r="C5699" t="s">
        <v>664</v>
      </c>
      <c r="D5699" t="s">
        <v>664</v>
      </c>
      <c r="E5699" t="s">
        <v>664</v>
      </c>
      <c r="F5699" t="s">
        <v>664</v>
      </c>
      <c r="G5699" t="s">
        <v>664</v>
      </c>
      <c r="H5699" t="s">
        <v>664</v>
      </c>
      <c r="I5699" t="s">
        <v>665</v>
      </c>
      <c r="J5699" t="s">
        <v>663</v>
      </c>
      <c r="K5699" t="s">
        <v>664</v>
      </c>
      <c r="L5699" t="s">
        <v>664</v>
      </c>
      <c r="M5699" t="s">
        <v>665</v>
      </c>
      <c r="N5699" t="s">
        <v>663</v>
      </c>
      <c r="O5699" t="s">
        <v>664</v>
      </c>
      <c r="P5699" t="s">
        <v>663</v>
      </c>
      <c r="Q5699" t="s">
        <v>665</v>
      </c>
      <c r="R5699" t="s">
        <v>663</v>
      </c>
      <c r="S5699" t="s">
        <v>664</v>
      </c>
      <c r="T5699" t="s">
        <v>664</v>
      </c>
      <c r="U5699" t="s">
        <v>664</v>
      </c>
      <c r="V5699" t="s">
        <v>664</v>
      </c>
    </row>
    <row r="5700" spans="1:22">
      <c r="A5700">
        <v>105835</v>
      </c>
      <c r="B5700" t="s">
        <v>89</v>
      </c>
      <c r="C5700" t="s">
        <v>664</v>
      </c>
      <c r="D5700" t="s">
        <v>664</v>
      </c>
      <c r="E5700" t="s">
        <v>664</v>
      </c>
      <c r="F5700" t="s">
        <v>664</v>
      </c>
      <c r="G5700" t="s">
        <v>664</v>
      </c>
      <c r="H5700" t="s">
        <v>664</v>
      </c>
      <c r="I5700" t="s">
        <v>665</v>
      </c>
      <c r="J5700" t="s">
        <v>664</v>
      </c>
      <c r="K5700" t="s">
        <v>664</v>
      </c>
      <c r="L5700" t="s">
        <v>663</v>
      </c>
      <c r="M5700" t="s">
        <v>665</v>
      </c>
      <c r="N5700" t="s">
        <v>665</v>
      </c>
      <c r="O5700" t="s">
        <v>664</v>
      </c>
      <c r="P5700" t="s">
        <v>664</v>
      </c>
      <c r="Q5700" t="s">
        <v>664</v>
      </c>
      <c r="R5700" t="s">
        <v>664</v>
      </c>
      <c r="S5700" t="s">
        <v>664</v>
      </c>
      <c r="T5700" t="s">
        <v>664</v>
      </c>
      <c r="U5700" t="s">
        <v>664</v>
      </c>
      <c r="V5700" t="s">
        <v>664</v>
      </c>
    </row>
    <row r="5701" spans="1:22">
      <c r="A5701">
        <v>105858</v>
      </c>
      <c r="B5701" t="s">
        <v>89</v>
      </c>
      <c r="C5701" t="s">
        <v>664</v>
      </c>
      <c r="D5701" t="s">
        <v>663</v>
      </c>
      <c r="E5701" t="s">
        <v>663</v>
      </c>
      <c r="F5701" t="s">
        <v>665</v>
      </c>
      <c r="G5701" t="s">
        <v>663</v>
      </c>
      <c r="H5701" t="s">
        <v>664</v>
      </c>
      <c r="I5701" t="s">
        <v>663</v>
      </c>
      <c r="J5701" t="s">
        <v>665</v>
      </c>
      <c r="K5701" t="s">
        <v>663</v>
      </c>
      <c r="L5701" t="s">
        <v>664</v>
      </c>
      <c r="M5701" t="s">
        <v>663</v>
      </c>
      <c r="N5701" t="s">
        <v>664</v>
      </c>
      <c r="O5701" t="s">
        <v>664</v>
      </c>
      <c r="P5701" t="s">
        <v>663</v>
      </c>
      <c r="Q5701" t="s">
        <v>664</v>
      </c>
      <c r="R5701" t="s">
        <v>665</v>
      </c>
      <c r="S5701" t="s">
        <v>664</v>
      </c>
      <c r="T5701" t="s">
        <v>665</v>
      </c>
      <c r="U5701" t="s">
        <v>664</v>
      </c>
      <c r="V5701" t="s">
        <v>664</v>
      </c>
    </row>
    <row r="5702" spans="1:22">
      <c r="A5702">
        <v>105867</v>
      </c>
      <c r="B5702" t="s">
        <v>89</v>
      </c>
      <c r="C5702" t="s">
        <v>664</v>
      </c>
      <c r="D5702" t="s">
        <v>663</v>
      </c>
      <c r="E5702" t="s">
        <v>663</v>
      </c>
      <c r="F5702" t="s">
        <v>663</v>
      </c>
      <c r="G5702" t="s">
        <v>663</v>
      </c>
      <c r="H5702" t="s">
        <v>663</v>
      </c>
      <c r="I5702" t="s">
        <v>664</v>
      </c>
      <c r="J5702" t="s">
        <v>664</v>
      </c>
      <c r="K5702" t="s">
        <v>664</v>
      </c>
      <c r="L5702" t="s">
        <v>665</v>
      </c>
      <c r="M5702" t="s">
        <v>663</v>
      </c>
      <c r="N5702" t="s">
        <v>663</v>
      </c>
      <c r="O5702" t="s">
        <v>663</v>
      </c>
      <c r="P5702" t="s">
        <v>665</v>
      </c>
      <c r="Q5702" t="s">
        <v>665</v>
      </c>
      <c r="R5702" t="s">
        <v>663</v>
      </c>
      <c r="S5702" t="s">
        <v>665</v>
      </c>
      <c r="T5702" t="s">
        <v>664</v>
      </c>
      <c r="U5702" t="s">
        <v>664</v>
      </c>
      <c r="V5702" t="s">
        <v>663</v>
      </c>
    </row>
    <row r="5703" spans="1:22">
      <c r="A5703">
        <v>105875</v>
      </c>
      <c r="B5703" t="s">
        <v>89</v>
      </c>
      <c r="C5703" t="s">
        <v>664</v>
      </c>
      <c r="D5703" t="s">
        <v>664</v>
      </c>
      <c r="E5703" t="s">
        <v>664</v>
      </c>
      <c r="F5703" t="s">
        <v>664</v>
      </c>
      <c r="G5703" t="s">
        <v>664</v>
      </c>
      <c r="H5703" t="s">
        <v>665</v>
      </c>
      <c r="I5703" t="s">
        <v>663</v>
      </c>
      <c r="J5703" t="s">
        <v>664</v>
      </c>
      <c r="K5703" t="s">
        <v>664</v>
      </c>
      <c r="L5703" t="s">
        <v>664</v>
      </c>
      <c r="M5703" t="s">
        <v>663</v>
      </c>
      <c r="N5703" t="s">
        <v>665</v>
      </c>
      <c r="O5703" t="s">
        <v>665</v>
      </c>
      <c r="P5703" t="s">
        <v>663</v>
      </c>
      <c r="Q5703" t="s">
        <v>663</v>
      </c>
      <c r="R5703" t="s">
        <v>663</v>
      </c>
      <c r="S5703" t="s">
        <v>664</v>
      </c>
      <c r="T5703" t="s">
        <v>664</v>
      </c>
      <c r="U5703" t="s">
        <v>665</v>
      </c>
      <c r="V5703" t="s">
        <v>664</v>
      </c>
    </row>
    <row r="5704" spans="1:22">
      <c r="A5704">
        <v>105878</v>
      </c>
      <c r="B5704" t="s">
        <v>89</v>
      </c>
      <c r="C5704" t="s">
        <v>664</v>
      </c>
      <c r="D5704" t="s">
        <v>664</v>
      </c>
      <c r="E5704" t="s">
        <v>664</v>
      </c>
      <c r="F5704" t="s">
        <v>664</v>
      </c>
      <c r="G5704" t="s">
        <v>664</v>
      </c>
      <c r="H5704" t="s">
        <v>664</v>
      </c>
      <c r="I5704" t="s">
        <v>664</v>
      </c>
      <c r="J5704" t="s">
        <v>664</v>
      </c>
      <c r="K5704" t="s">
        <v>664</v>
      </c>
      <c r="L5704" t="s">
        <v>664</v>
      </c>
      <c r="M5704" t="s">
        <v>664</v>
      </c>
      <c r="N5704" t="s">
        <v>664</v>
      </c>
      <c r="O5704" t="s">
        <v>664</v>
      </c>
      <c r="P5704" t="s">
        <v>664</v>
      </c>
      <c r="Q5704" t="s">
        <v>664</v>
      </c>
      <c r="R5704" t="s">
        <v>664</v>
      </c>
      <c r="S5704" t="s">
        <v>664</v>
      </c>
      <c r="T5704" t="s">
        <v>664</v>
      </c>
      <c r="U5704" t="s">
        <v>664</v>
      </c>
      <c r="V5704" t="s">
        <v>664</v>
      </c>
    </row>
    <row r="5705" spans="1:22">
      <c r="A5705">
        <v>105894</v>
      </c>
      <c r="B5705" t="s">
        <v>89</v>
      </c>
      <c r="C5705" t="s">
        <v>664</v>
      </c>
      <c r="D5705" t="s">
        <v>663</v>
      </c>
      <c r="E5705" t="s">
        <v>664</v>
      </c>
      <c r="F5705" t="s">
        <v>664</v>
      </c>
      <c r="G5705" t="s">
        <v>663</v>
      </c>
      <c r="H5705" t="s">
        <v>665</v>
      </c>
      <c r="I5705" t="s">
        <v>663</v>
      </c>
      <c r="J5705" t="s">
        <v>663</v>
      </c>
      <c r="K5705" t="s">
        <v>665</v>
      </c>
      <c r="L5705" t="s">
        <v>664</v>
      </c>
      <c r="M5705" t="s">
        <v>664</v>
      </c>
      <c r="N5705" t="s">
        <v>664</v>
      </c>
      <c r="O5705" t="s">
        <v>664</v>
      </c>
      <c r="P5705" t="s">
        <v>664</v>
      </c>
      <c r="Q5705" t="s">
        <v>664</v>
      </c>
      <c r="R5705" t="s">
        <v>664</v>
      </c>
      <c r="S5705" t="s">
        <v>664</v>
      </c>
      <c r="T5705" t="s">
        <v>664</v>
      </c>
      <c r="U5705" t="s">
        <v>664</v>
      </c>
      <c r="V5705" t="s">
        <v>664</v>
      </c>
    </row>
    <row r="5706" spans="1:22">
      <c r="A5706">
        <v>105934</v>
      </c>
      <c r="B5706" t="s">
        <v>89</v>
      </c>
      <c r="C5706" t="s">
        <v>664</v>
      </c>
      <c r="D5706" t="s">
        <v>664</v>
      </c>
      <c r="E5706" t="s">
        <v>664</v>
      </c>
      <c r="F5706" t="s">
        <v>664</v>
      </c>
      <c r="G5706" t="s">
        <v>664</v>
      </c>
      <c r="H5706" t="s">
        <v>664</v>
      </c>
      <c r="I5706" t="s">
        <v>663</v>
      </c>
      <c r="J5706" t="s">
        <v>663</v>
      </c>
      <c r="K5706" t="s">
        <v>663</v>
      </c>
      <c r="L5706" t="s">
        <v>663</v>
      </c>
      <c r="M5706" t="s">
        <v>663</v>
      </c>
      <c r="N5706" t="s">
        <v>663</v>
      </c>
      <c r="O5706" t="s">
        <v>663</v>
      </c>
      <c r="P5706" t="s">
        <v>663</v>
      </c>
      <c r="Q5706" t="s">
        <v>664</v>
      </c>
      <c r="R5706" t="s">
        <v>664</v>
      </c>
      <c r="S5706" t="s">
        <v>663</v>
      </c>
      <c r="T5706" t="s">
        <v>664</v>
      </c>
      <c r="U5706" t="s">
        <v>663</v>
      </c>
      <c r="V5706" t="s">
        <v>663</v>
      </c>
    </row>
    <row r="5707" spans="1:22">
      <c r="A5707">
        <v>105954</v>
      </c>
      <c r="B5707" t="s">
        <v>89</v>
      </c>
      <c r="C5707" t="s">
        <v>664</v>
      </c>
      <c r="D5707" t="s">
        <v>663</v>
      </c>
      <c r="E5707" t="s">
        <v>664</v>
      </c>
      <c r="F5707" t="s">
        <v>664</v>
      </c>
      <c r="G5707" t="s">
        <v>663</v>
      </c>
      <c r="H5707" t="s">
        <v>663</v>
      </c>
      <c r="I5707" t="s">
        <v>663</v>
      </c>
      <c r="J5707" t="s">
        <v>663</v>
      </c>
      <c r="K5707" t="s">
        <v>663</v>
      </c>
      <c r="L5707" t="s">
        <v>665</v>
      </c>
      <c r="M5707" t="s">
        <v>663</v>
      </c>
      <c r="N5707" t="s">
        <v>665</v>
      </c>
      <c r="O5707" t="s">
        <v>663</v>
      </c>
      <c r="P5707" t="s">
        <v>663</v>
      </c>
      <c r="Q5707" t="s">
        <v>665</v>
      </c>
      <c r="R5707" t="s">
        <v>664</v>
      </c>
      <c r="S5707" t="s">
        <v>664</v>
      </c>
      <c r="T5707" t="s">
        <v>665</v>
      </c>
      <c r="U5707" t="s">
        <v>664</v>
      </c>
      <c r="V5707" t="s">
        <v>664</v>
      </c>
    </row>
    <row r="5708" spans="1:22">
      <c r="A5708">
        <v>105979</v>
      </c>
      <c r="B5708" t="s">
        <v>89</v>
      </c>
      <c r="C5708" t="s">
        <v>664</v>
      </c>
      <c r="D5708" t="s">
        <v>664</v>
      </c>
      <c r="E5708" t="s">
        <v>664</v>
      </c>
      <c r="F5708" t="s">
        <v>664</v>
      </c>
      <c r="G5708" t="s">
        <v>663</v>
      </c>
      <c r="H5708" t="s">
        <v>663</v>
      </c>
      <c r="I5708" t="s">
        <v>663</v>
      </c>
      <c r="J5708" t="s">
        <v>663</v>
      </c>
      <c r="K5708" t="s">
        <v>664</v>
      </c>
      <c r="L5708" t="s">
        <v>663</v>
      </c>
      <c r="M5708" t="s">
        <v>664</v>
      </c>
      <c r="N5708" t="s">
        <v>664</v>
      </c>
      <c r="O5708" t="s">
        <v>664</v>
      </c>
      <c r="P5708" t="s">
        <v>664</v>
      </c>
      <c r="Q5708" t="s">
        <v>664</v>
      </c>
      <c r="R5708" t="s">
        <v>664</v>
      </c>
      <c r="S5708" t="s">
        <v>664</v>
      </c>
      <c r="T5708" t="s">
        <v>664</v>
      </c>
      <c r="U5708" t="s">
        <v>664</v>
      </c>
      <c r="V5708" t="s">
        <v>664</v>
      </c>
    </row>
    <row r="5709" spans="1:22">
      <c r="A5709">
        <v>106013</v>
      </c>
      <c r="B5709" t="s">
        <v>89</v>
      </c>
      <c r="C5709" t="s">
        <v>664</v>
      </c>
      <c r="D5709" t="s">
        <v>664</v>
      </c>
      <c r="E5709" t="s">
        <v>663</v>
      </c>
      <c r="F5709" t="s">
        <v>664</v>
      </c>
      <c r="G5709" t="s">
        <v>663</v>
      </c>
      <c r="H5709" t="s">
        <v>665</v>
      </c>
      <c r="I5709" t="s">
        <v>665</v>
      </c>
      <c r="J5709" t="s">
        <v>665</v>
      </c>
      <c r="K5709" t="s">
        <v>664</v>
      </c>
      <c r="L5709" t="s">
        <v>664</v>
      </c>
      <c r="M5709" t="s">
        <v>665</v>
      </c>
      <c r="N5709" t="s">
        <v>663</v>
      </c>
      <c r="O5709" t="s">
        <v>663</v>
      </c>
      <c r="P5709" t="s">
        <v>663</v>
      </c>
      <c r="Q5709" t="s">
        <v>663</v>
      </c>
      <c r="R5709" t="s">
        <v>664</v>
      </c>
      <c r="S5709" t="s">
        <v>664</v>
      </c>
      <c r="T5709" t="s">
        <v>664</v>
      </c>
      <c r="U5709" t="s">
        <v>664</v>
      </c>
      <c r="V5709" t="s">
        <v>664</v>
      </c>
    </row>
    <row r="5710" spans="1:22">
      <c r="A5710">
        <v>106043</v>
      </c>
      <c r="B5710" t="s">
        <v>89</v>
      </c>
      <c r="C5710" t="s">
        <v>664</v>
      </c>
      <c r="D5710" t="s">
        <v>664</v>
      </c>
      <c r="E5710" t="s">
        <v>664</v>
      </c>
      <c r="F5710" t="s">
        <v>664</v>
      </c>
      <c r="G5710" t="s">
        <v>664</v>
      </c>
      <c r="H5710" t="s">
        <v>664</v>
      </c>
      <c r="I5710" t="s">
        <v>665</v>
      </c>
      <c r="J5710" t="s">
        <v>663</v>
      </c>
      <c r="K5710" t="s">
        <v>664</v>
      </c>
      <c r="L5710" t="s">
        <v>665</v>
      </c>
      <c r="M5710" t="s">
        <v>663</v>
      </c>
      <c r="N5710" t="s">
        <v>663</v>
      </c>
      <c r="O5710" t="s">
        <v>663</v>
      </c>
      <c r="P5710" t="s">
        <v>663</v>
      </c>
      <c r="Q5710" t="s">
        <v>663</v>
      </c>
      <c r="R5710" t="s">
        <v>665</v>
      </c>
      <c r="S5710" t="s">
        <v>663</v>
      </c>
      <c r="T5710" t="s">
        <v>664</v>
      </c>
      <c r="U5710" t="s">
        <v>665</v>
      </c>
      <c r="V5710" t="s">
        <v>663</v>
      </c>
    </row>
    <row r="5711" spans="1:22">
      <c r="A5711">
        <v>106107</v>
      </c>
      <c r="B5711" t="s">
        <v>89</v>
      </c>
      <c r="C5711" t="s">
        <v>664</v>
      </c>
      <c r="D5711" t="s">
        <v>664</v>
      </c>
      <c r="E5711" t="s">
        <v>664</v>
      </c>
      <c r="F5711" t="s">
        <v>664</v>
      </c>
      <c r="G5711" t="s">
        <v>665</v>
      </c>
      <c r="H5711" t="s">
        <v>665</v>
      </c>
      <c r="I5711" t="s">
        <v>665</v>
      </c>
      <c r="J5711" t="s">
        <v>665</v>
      </c>
      <c r="K5711" t="s">
        <v>664</v>
      </c>
      <c r="L5711" t="s">
        <v>664</v>
      </c>
      <c r="M5711" t="s">
        <v>663</v>
      </c>
      <c r="N5711" t="s">
        <v>665</v>
      </c>
      <c r="O5711" t="s">
        <v>663</v>
      </c>
      <c r="P5711" t="s">
        <v>663</v>
      </c>
      <c r="Q5711" t="s">
        <v>665</v>
      </c>
      <c r="R5711" t="s">
        <v>663</v>
      </c>
      <c r="S5711" t="s">
        <v>663</v>
      </c>
      <c r="T5711" t="s">
        <v>664</v>
      </c>
      <c r="U5711" t="s">
        <v>665</v>
      </c>
      <c r="V5711" t="s">
        <v>663</v>
      </c>
    </row>
    <row r="5712" spans="1:22">
      <c r="A5712">
        <v>106111</v>
      </c>
      <c r="B5712" t="s">
        <v>89</v>
      </c>
      <c r="C5712" t="s">
        <v>663</v>
      </c>
      <c r="D5712" t="s">
        <v>664</v>
      </c>
      <c r="E5712" t="s">
        <v>663</v>
      </c>
      <c r="F5712" t="s">
        <v>664</v>
      </c>
      <c r="G5712" t="s">
        <v>663</v>
      </c>
      <c r="H5712" t="s">
        <v>663</v>
      </c>
      <c r="I5712" t="s">
        <v>663</v>
      </c>
      <c r="J5712" t="s">
        <v>665</v>
      </c>
      <c r="K5712" t="s">
        <v>664</v>
      </c>
      <c r="L5712" t="s">
        <v>664</v>
      </c>
      <c r="M5712" t="s">
        <v>664</v>
      </c>
      <c r="N5712" t="s">
        <v>664</v>
      </c>
      <c r="O5712" t="s">
        <v>665</v>
      </c>
      <c r="P5712" t="s">
        <v>664</v>
      </c>
      <c r="Q5712" t="s">
        <v>664</v>
      </c>
      <c r="R5712" t="s">
        <v>664</v>
      </c>
      <c r="S5712" t="s">
        <v>665</v>
      </c>
      <c r="T5712" t="s">
        <v>664</v>
      </c>
      <c r="U5712" t="s">
        <v>664</v>
      </c>
      <c r="V5712" t="s">
        <v>665</v>
      </c>
    </row>
    <row r="5713" spans="1:22">
      <c r="A5713">
        <v>106127</v>
      </c>
      <c r="B5713" t="s">
        <v>89</v>
      </c>
      <c r="C5713" t="s">
        <v>663</v>
      </c>
      <c r="D5713" t="s">
        <v>664</v>
      </c>
      <c r="E5713" t="s">
        <v>663</v>
      </c>
      <c r="F5713" t="s">
        <v>663</v>
      </c>
      <c r="G5713" t="s">
        <v>665</v>
      </c>
      <c r="H5713" t="s">
        <v>663</v>
      </c>
      <c r="I5713" t="s">
        <v>663</v>
      </c>
      <c r="J5713" t="s">
        <v>663</v>
      </c>
      <c r="K5713" t="s">
        <v>663</v>
      </c>
      <c r="L5713" t="s">
        <v>665</v>
      </c>
      <c r="M5713" t="s">
        <v>664</v>
      </c>
      <c r="N5713" t="s">
        <v>664</v>
      </c>
      <c r="O5713" t="s">
        <v>664</v>
      </c>
      <c r="P5713" t="s">
        <v>664</v>
      </c>
      <c r="Q5713" t="s">
        <v>664</v>
      </c>
      <c r="R5713" t="s">
        <v>664</v>
      </c>
      <c r="S5713" t="s">
        <v>664</v>
      </c>
      <c r="T5713" t="s">
        <v>665</v>
      </c>
      <c r="U5713" t="s">
        <v>664</v>
      </c>
      <c r="V5713" t="s">
        <v>664</v>
      </c>
    </row>
    <row r="5714" spans="1:22">
      <c r="A5714">
        <v>106132</v>
      </c>
      <c r="B5714" t="s">
        <v>89</v>
      </c>
      <c r="C5714" t="s">
        <v>664</v>
      </c>
      <c r="D5714" t="s">
        <v>663</v>
      </c>
      <c r="E5714" t="s">
        <v>664</v>
      </c>
      <c r="F5714" t="s">
        <v>663</v>
      </c>
      <c r="G5714" t="s">
        <v>663</v>
      </c>
      <c r="H5714" t="s">
        <v>664</v>
      </c>
      <c r="I5714" t="s">
        <v>665</v>
      </c>
      <c r="J5714" t="s">
        <v>663</v>
      </c>
      <c r="K5714" t="s">
        <v>663</v>
      </c>
      <c r="L5714" t="s">
        <v>663</v>
      </c>
      <c r="M5714" t="s">
        <v>664</v>
      </c>
      <c r="N5714" t="s">
        <v>664</v>
      </c>
      <c r="O5714" t="s">
        <v>664</v>
      </c>
      <c r="P5714" t="s">
        <v>664</v>
      </c>
      <c r="Q5714" t="s">
        <v>664</v>
      </c>
      <c r="R5714" t="s">
        <v>664</v>
      </c>
      <c r="S5714" t="s">
        <v>664</v>
      </c>
      <c r="T5714" t="s">
        <v>664</v>
      </c>
      <c r="U5714" t="s">
        <v>664</v>
      </c>
      <c r="V5714" t="s">
        <v>664</v>
      </c>
    </row>
    <row r="5715" spans="1:22">
      <c r="A5715">
        <v>106163</v>
      </c>
      <c r="B5715" t="s">
        <v>89</v>
      </c>
      <c r="C5715" t="s">
        <v>664</v>
      </c>
      <c r="D5715" t="s">
        <v>664</v>
      </c>
      <c r="E5715" t="s">
        <v>663</v>
      </c>
      <c r="F5715" t="s">
        <v>665</v>
      </c>
      <c r="G5715" t="s">
        <v>663</v>
      </c>
      <c r="H5715" t="s">
        <v>663</v>
      </c>
      <c r="I5715" t="s">
        <v>663</v>
      </c>
      <c r="J5715" t="s">
        <v>665</v>
      </c>
      <c r="K5715" t="s">
        <v>665</v>
      </c>
      <c r="L5715" t="s">
        <v>665</v>
      </c>
      <c r="M5715" t="s">
        <v>663</v>
      </c>
      <c r="N5715" t="s">
        <v>663</v>
      </c>
      <c r="O5715" t="s">
        <v>663</v>
      </c>
      <c r="P5715" t="s">
        <v>665</v>
      </c>
      <c r="Q5715" t="s">
        <v>665</v>
      </c>
      <c r="R5715" t="s">
        <v>664</v>
      </c>
      <c r="S5715" t="s">
        <v>665</v>
      </c>
      <c r="T5715" t="s">
        <v>665</v>
      </c>
      <c r="U5715" t="s">
        <v>663</v>
      </c>
      <c r="V5715" t="s">
        <v>665</v>
      </c>
    </row>
    <row r="5716" spans="1:22">
      <c r="A5716">
        <v>106167</v>
      </c>
      <c r="B5716" t="s">
        <v>89</v>
      </c>
      <c r="C5716" t="s">
        <v>664</v>
      </c>
      <c r="D5716" t="s">
        <v>664</v>
      </c>
      <c r="E5716" t="s">
        <v>663</v>
      </c>
      <c r="F5716" t="s">
        <v>664</v>
      </c>
      <c r="G5716" t="s">
        <v>664</v>
      </c>
      <c r="H5716" t="s">
        <v>665</v>
      </c>
      <c r="I5716" t="s">
        <v>663</v>
      </c>
      <c r="J5716" t="s">
        <v>663</v>
      </c>
      <c r="K5716" t="s">
        <v>664</v>
      </c>
      <c r="L5716" t="s">
        <v>664</v>
      </c>
      <c r="M5716" t="s">
        <v>664</v>
      </c>
      <c r="N5716" t="s">
        <v>665</v>
      </c>
      <c r="O5716" t="s">
        <v>663</v>
      </c>
      <c r="P5716" t="s">
        <v>663</v>
      </c>
      <c r="Q5716" t="s">
        <v>663</v>
      </c>
      <c r="R5716" t="s">
        <v>664</v>
      </c>
      <c r="S5716" t="s">
        <v>664</v>
      </c>
      <c r="T5716" t="s">
        <v>664</v>
      </c>
      <c r="U5716" t="s">
        <v>665</v>
      </c>
      <c r="V5716" t="s">
        <v>664</v>
      </c>
    </row>
    <row r="5717" spans="1:22">
      <c r="A5717">
        <v>106173</v>
      </c>
      <c r="B5717" t="s">
        <v>89</v>
      </c>
      <c r="C5717" t="s">
        <v>664</v>
      </c>
      <c r="D5717" t="s">
        <v>663</v>
      </c>
      <c r="E5717" t="s">
        <v>665</v>
      </c>
      <c r="F5717" t="s">
        <v>665</v>
      </c>
      <c r="G5717" t="s">
        <v>663</v>
      </c>
      <c r="H5717" t="s">
        <v>663</v>
      </c>
      <c r="I5717" t="s">
        <v>663</v>
      </c>
      <c r="J5717" t="s">
        <v>665</v>
      </c>
      <c r="K5717" t="s">
        <v>664</v>
      </c>
      <c r="L5717" t="s">
        <v>663</v>
      </c>
      <c r="M5717" t="s">
        <v>665</v>
      </c>
      <c r="N5717" t="s">
        <v>664</v>
      </c>
      <c r="O5717" t="s">
        <v>665</v>
      </c>
      <c r="P5717" t="s">
        <v>665</v>
      </c>
      <c r="Q5717" t="s">
        <v>664</v>
      </c>
      <c r="R5717" t="s">
        <v>664</v>
      </c>
      <c r="S5717" t="s">
        <v>664</v>
      </c>
      <c r="T5717" t="s">
        <v>664</v>
      </c>
      <c r="U5717" t="s">
        <v>664</v>
      </c>
      <c r="V5717" t="s">
        <v>664</v>
      </c>
    </row>
    <row r="5718" spans="1:22">
      <c r="A5718">
        <v>106181</v>
      </c>
      <c r="B5718" t="s">
        <v>89</v>
      </c>
      <c r="C5718" t="s">
        <v>664</v>
      </c>
      <c r="D5718" t="s">
        <v>664</v>
      </c>
      <c r="E5718" t="s">
        <v>664</v>
      </c>
      <c r="F5718" t="s">
        <v>664</v>
      </c>
      <c r="G5718" t="s">
        <v>664</v>
      </c>
      <c r="H5718" t="s">
        <v>664</v>
      </c>
      <c r="I5718" t="s">
        <v>664</v>
      </c>
      <c r="J5718" t="s">
        <v>665</v>
      </c>
      <c r="K5718" t="s">
        <v>664</v>
      </c>
      <c r="L5718" t="s">
        <v>664</v>
      </c>
      <c r="M5718" t="s">
        <v>664</v>
      </c>
      <c r="N5718" t="s">
        <v>664</v>
      </c>
      <c r="O5718" t="s">
        <v>663</v>
      </c>
      <c r="P5718" t="s">
        <v>664</v>
      </c>
      <c r="Q5718" t="s">
        <v>664</v>
      </c>
      <c r="R5718" t="s">
        <v>664</v>
      </c>
      <c r="S5718" t="s">
        <v>663</v>
      </c>
      <c r="T5718" t="s">
        <v>663</v>
      </c>
      <c r="U5718" t="s">
        <v>664</v>
      </c>
      <c r="V5718" t="s">
        <v>664</v>
      </c>
    </row>
    <row r="5719" spans="1:22">
      <c r="A5719">
        <v>106194</v>
      </c>
      <c r="B5719" t="s">
        <v>89</v>
      </c>
      <c r="C5719" t="s">
        <v>664</v>
      </c>
      <c r="D5719" t="s">
        <v>664</v>
      </c>
      <c r="E5719" t="s">
        <v>664</v>
      </c>
      <c r="F5719" t="s">
        <v>664</v>
      </c>
      <c r="G5719" t="s">
        <v>664</v>
      </c>
      <c r="H5719" t="s">
        <v>664</v>
      </c>
      <c r="I5719" t="s">
        <v>664</v>
      </c>
      <c r="J5719" t="s">
        <v>664</v>
      </c>
      <c r="K5719" t="s">
        <v>665</v>
      </c>
      <c r="L5719" t="s">
        <v>664</v>
      </c>
      <c r="M5719" t="s">
        <v>665</v>
      </c>
      <c r="N5719" t="s">
        <v>663</v>
      </c>
      <c r="O5719" t="s">
        <v>663</v>
      </c>
      <c r="P5719" t="s">
        <v>664</v>
      </c>
      <c r="Q5719" t="s">
        <v>664</v>
      </c>
      <c r="R5719" t="s">
        <v>663</v>
      </c>
      <c r="S5719" t="s">
        <v>664</v>
      </c>
      <c r="T5719" t="s">
        <v>664</v>
      </c>
      <c r="U5719" t="s">
        <v>663</v>
      </c>
      <c r="V5719" t="s">
        <v>664</v>
      </c>
    </row>
    <row r="5720" spans="1:22">
      <c r="A5720">
        <v>106219</v>
      </c>
      <c r="B5720" t="s">
        <v>89</v>
      </c>
      <c r="C5720" t="s">
        <v>664</v>
      </c>
      <c r="D5720" t="s">
        <v>664</v>
      </c>
      <c r="E5720" t="s">
        <v>665</v>
      </c>
      <c r="F5720" t="s">
        <v>664</v>
      </c>
      <c r="G5720" t="s">
        <v>665</v>
      </c>
      <c r="H5720" t="s">
        <v>664</v>
      </c>
      <c r="I5720" t="s">
        <v>664</v>
      </c>
      <c r="J5720" t="s">
        <v>665</v>
      </c>
      <c r="K5720" t="s">
        <v>664</v>
      </c>
      <c r="L5720" t="s">
        <v>664</v>
      </c>
      <c r="M5720" t="s">
        <v>664</v>
      </c>
      <c r="N5720" t="s">
        <v>664</v>
      </c>
      <c r="O5720" t="s">
        <v>663</v>
      </c>
      <c r="P5720" t="s">
        <v>663</v>
      </c>
      <c r="Q5720" t="s">
        <v>663</v>
      </c>
      <c r="R5720" t="s">
        <v>664</v>
      </c>
      <c r="S5720" t="s">
        <v>663</v>
      </c>
      <c r="T5720" t="s">
        <v>663</v>
      </c>
      <c r="U5720" t="s">
        <v>663</v>
      </c>
      <c r="V5720" t="s">
        <v>664</v>
      </c>
    </row>
    <row r="5721" spans="1:22">
      <c r="A5721">
        <v>106281</v>
      </c>
      <c r="B5721" t="s">
        <v>89</v>
      </c>
      <c r="C5721" t="s">
        <v>664</v>
      </c>
      <c r="D5721" t="s">
        <v>665</v>
      </c>
      <c r="E5721" t="s">
        <v>665</v>
      </c>
      <c r="F5721" t="s">
        <v>664</v>
      </c>
      <c r="G5721" t="s">
        <v>664</v>
      </c>
      <c r="H5721" t="s">
        <v>664</v>
      </c>
      <c r="I5721" t="s">
        <v>665</v>
      </c>
      <c r="J5721" t="s">
        <v>665</v>
      </c>
      <c r="K5721" t="s">
        <v>664</v>
      </c>
      <c r="L5721" t="s">
        <v>664</v>
      </c>
      <c r="M5721" t="s">
        <v>664</v>
      </c>
      <c r="N5721" t="s">
        <v>664</v>
      </c>
      <c r="O5721" t="s">
        <v>663</v>
      </c>
      <c r="P5721" t="s">
        <v>663</v>
      </c>
      <c r="Q5721" t="s">
        <v>663</v>
      </c>
      <c r="R5721" t="s">
        <v>663</v>
      </c>
      <c r="S5721" t="s">
        <v>663</v>
      </c>
      <c r="T5721" t="s">
        <v>664</v>
      </c>
      <c r="U5721" t="s">
        <v>664</v>
      </c>
      <c r="V5721" t="s">
        <v>663</v>
      </c>
    </row>
    <row r="5722" spans="1:22">
      <c r="A5722">
        <v>106298</v>
      </c>
      <c r="B5722" t="s">
        <v>89</v>
      </c>
      <c r="C5722" t="s">
        <v>663</v>
      </c>
      <c r="D5722" t="s">
        <v>664</v>
      </c>
      <c r="E5722" t="s">
        <v>663</v>
      </c>
      <c r="F5722" t="s">
        <v>664</v>
      </c>
      <c r="G5722" t="s">
        <v>663</v>
      </c>
      <c r="H5722" t="s">
        <v>663</v>
      </c>
      <c r="I5722" t="s">
        <v>663</v>
      </c>
      <c r="J5722" t="s">
        <v>663</v>
      </c>
      <c r="K5722" t="s">
        <v>663</v>
      </c>
      <c r="L5722" t="s">
        <v>664</v>
      </c>
      <c r="M5722" t="s">
        <v>664</v>
      </c>
      <c r="N5722" t="s">
        <v>663</v>
      </c>
      <c r="O5722" t="s">
        <v>664</v>
      </c>
      <c r="P5722" t="s">
        <v>663</v>
      </c>
      <c r="Q5722" t="s">
        <v>664</v>
      </c>
      <c r="R5722" t="s">
        <v>664</v>
      </c>
      <c r="S5722" t="s">
        <v>664</v>
      </c>
      <c r="T5722" t="s">
        <v>664</v>
      </c>
      <c r="U5722" t="s">
        <v>664</v>
      </c>
      <c r="V5722" t="s">
        <v>664</v>
      </c>
    </row>
    <row r="5723" spans="1:22">
      <c r="A5723">
        <v>106309</v>
      </c>
      <c r="B5723" t="s">
        <v>89</v>
      </c>
      <c r="C5723" t="s">
        <v>663</v>
      </c>
      <c r="D5723" t="s">
        <v>663</v>
      </c>
      <c r="E5723" t="s">
        <v>665</v>
      </c>
      <c r="F5723" t="s">
        <v>664</v>
      </c>
      <c r="G5723" t="s">
        <v>663</v>
      </c>
      <c r="H5723" t="s">
        <v>663</v>
      </c>
      <c r="I5723" t="s">
        <v>665</v>
      </c>
      <c r="J5723" t="s">
        <v>665</v>
      </c>
      <c r="K5723" t="s">
        <v>665</v>
      </c>
      <c r="L5723" t="s">
        <v>664</v>
      </c>
      <c r="M5723" t="s">
        <v>663</v>
      </c>
      <c r="N5723" t="s">
        <v>664</v>
      </c>
      <c r="O5723" t="s">
        <v>663</v>
      </c>
      <c r="P5723" t="s">
        <v>663</v>
      </c>
      <c r="Q5723" t="s">
        <v>663</v>
      </c>
      <c r="R5723" t="s">
        <v>664</v>
      </c>
      <c r="S5723" t="s">
        <v>664</v>
      </c>
      <c r="T5723" t="s">
        <v>664</v>
      </c>
      <c r="U5723" t="s">
        <v>663</v>
      </c>
      <c r="V5723" t="s">
        <v>664</v>
      </c>
    </row>
    <row r="5724" spans="1:22">
      <c r="A5724">
        <v>106397</v>
      </c>
      <c r="B5724" t="s">
        <v>89</v>
      </c>
      <c r="C5724" t="s">
        <v>664</v>
      </c>
      <c r="D5724" t="s">
        <v>664</v>
      </c>
      <c r="E5724" t="s">
        <v>665</v>
      </c>
      <c r="F5724" t="s">
        <v>664</v>
      </c>
      <c r="G5724" t="s">
        <v>663</v>
      </c>
      <c r="H5724" t="s">
        <v>663</v>
      </c>
      <c r="I5724" t="s">
        <v>663</v>
      </c>
      <c r="J5724" t="s">
        <v>663</v>
      </c>
      <c r="K5724" t="s">
        <v>663</v>
      </c>
      <c r="L5724" t="s">
        <v>663</v>
      </c>
      <c r="M5724" t="s">
        <v>663</v>
      </c>
      <c r="N5724" t="s">
        <v>663</v>
      </c>
      <c r="O5724" t="s">
        <v>663</v>
      </c>
      <c r="P5724" t="s">
        <v>663</v>
      </c>
      <c r="Q5724" t="s">
        <v>665</v>
      </c>
      <c r="R5724" t="s">
        <v>663</v>
      </c>
      <c r="S5724" t="s">
        <v>665</v>
      </c>
      <c r="T5724" t="s">
        <v>665</v>
      </c>
      <c r="U5724" t="s">
        <v>664</v>
      </c>
      <c r="V5724" t="s">
        <v>663</v>
      </c>
    </row>
    <row r="5725" spans="1:22">
      <c r="A5725">
        <v>106417</v>
      </c>
      <c r="B5725" t="s">
        <v>89</v>
      </c>
      <c r="C5725" t="s">
        <v>664</v>
      </c>
      <c r="D5725" t="s">
        <v>663</v>
      </c>
      <c r="E5725" t="s">
        <v>663</v>
      </c>
      <c r="F5725" t="s">
        <v>663</v>
      </c>
      <c r="G5725" t="s">
        <v>665</v>
      </c>
      <c r="H5725" t="s">
        <v>664</v>
      </c>
      <c r="I5725" t="s">
        <v>663</v>
      </c>
      <c r="J5725" t="s">
        <v>663</v>
      </c>
      <c r="K5725" t="s">
        <v>663</v>
      </c>
      <c r="L5725" t="s">
        <v>663</v>
      </c>
      <c r="M5725" t="s">
        <v>665</v>
      </c>
      <c r="N5725" t="s">
        <v>663</v>
      </c>
      <c r="O5725" t="s">
        <v>663</v>
      </c>
      <c r="P5725" t="s">
        <v>665</v>
      </c>
      <c r="Q5725" t="s">
        <v>665</v>
      </c>
      <c r="R5725" t="s">
        <v>663</v>
      </c>
      <c r="S5725" t="s">
        <v>663</v>
      </c>
      <c r="T5725" t="s">
        <v>664</v>
      </c>
      <c r="U5725" t="s">
        <v>664</v>
      </c>
      <c r="V5725" t="s">
        <v>664</v>
      </c>
    </row>
    <row r="5726" spans="1:22">
      <c r="A5726">
        <v>106425</v>
      </c>
      <c r="B5726" t="s">
        <v>89</v>
      </c>
      <c r="C5726" t="s">
        <v>664</v>
      </c>
      <c r="D5726" t="s">
        <v>663</v>
      </c>
      <c r="E5726" t="s">
        <v>664</v>
      </c>
      <c r="F5726" t="s">
        <v>664</v>
      </c>
      <c r="G5726" t="s">
        <v>664</v>
      </c>
      <c r="H5726" t="s">
        <v>664</v>
      </c>
      <c r="I5726" t="s">
        <v>663</v>
      </c>
      <c r="J5726" t="s">
        <v>663</v>
      </c>
      <c r="K5726" t="s">
        <v>664</v>
      </c>
      <c r="L5726" t="s">
        <v>664</v>
      </c>
      <c r="M5726" t="s">
        <v>664</v>
      </c>
      <c r="N5726" t="s">
        <v>663</v>
      </c>
      <c r="O5726" t="s">
        <v>663</v>
      </c>
      <c r="P5726" t="s">
        <v>663</v>
      </c>
      <c r="Q5726" t="s">
        <v>663</v>
      </c>
      <c r="R5726" t="s">
        <v>663</v>
      </c>
      <c r="S5726" t="s">
        <v>663</v>
      </c>
      <c r="T5726" t="s">
        <v>663</v>
      </c>
      <c r="U5726" t="s">
        <v>665</v>
      </c>
      <c r="V5726" t="s">
        <v>663</v>
      </c>
    </row>
    <row r="5727" spans="1:22">
      <c r="A5727">
        <v>106457</v>
      </c>
      <c r="B5727" t="s">
        <v>89</v>
      </c>
      <c r="C5727" t="s">
        <v>664</v>
      </c>
      <c r="D5727" t="s">
        <v>664</v>
      </c>
      <c r="E5727" t="s">
        <v>663</v>
      </c>
      <c r="F5727" t="s">
        <v>664</v>
      </c>
      <c r="G5727" t="s">
        <v>664</v>
      </c>
      <c r="H5727" t="s">
        <v>664</v>
      </c>
      <c r="I5727" t="s">
        <v>664</v>
      </c>
      <c r="J5727" t="s">
        <v>663</v>
      </c>
      <c r="K5727" t="s">
        <v>663</v>
      </c>
      <c r="L5727" t="s">
        <v>664</v>
      </c>
      <c r="M5727" t="s">
        <v>663</v>
      </c>
      <c r="N5727" t="s">
        <v>664</v>
      </c>
      <c r="O5727" t="s">
        <v>664</v>
      </c>
      <c r="P5727" t="s">
        <v>664</v>
      </c>
      <c r="Q5727" t="s">
        <v>665</v>
      </c>
      <c r="R5727" t="s">
        <v>664</v>
      </c>
      <c r="S5727" t="s">
        <v>664</v>
      </c>
      <c r="T5727" t="s">
        <v>664</v>
      </c>
      <c r="U5727" t="s">
        <v>664</v>
      </c>
      <c r="V5727" t="s">
        <v>664</v>
      </c>
    </row>
    <row r="5728" spans="1:22">
      <c r="A5728">
        <v>106467</v>
      </c>
      <c r="B5728" t="s">
        <v>89</v>
      </c>
      <c r="C5728" t="s">
        <v>664</v>
      </c>
      <c r="D5728" t="s">
        <v>664</v>
      </c>
      <c r="E5728" t="s">
        <v>664</v>
      </c>
      <c r="F5728" t="s">
        <v>664</v>
      </c>
      <c r="G5728" t="s">
        <v>664</v>
      </c>
      <c r="H5728" t="s">
        <v>664</v>
      </c>
      <c r="I5728" t="s">
        <v>663</v>
      </c>
      <c r="J5728" t="s">
        <v>663</v>
      </c>
      <c r="K5728" t="s">
        <v>665</v>
      </c>
      <c r="L5728" t="s">
        <v>663</v>
      </c>
      <c r="M5728" t="s">
        <v>663</v>
      </c>
      <c r="N5728" t="s">
        <v>663</v>
      </c>
      <c r="O5728" t="s">
        <v>663</v>
      </c>
      <c r="P5728" t="s">
        <v>663</v>
      </c>
      <c r="Q5728" t="s">
        <v>663</v>
      </c>
      <c r="R5728" t="s">
        <v>664</v>
      </c>
      <c r="S5728" t="s">
        <v>664</v>
      </c>
      <c r="T5728" t="s">
        <v>664</v>
      </c>
      <c r="U5728" t="s">
        <v>664</v>
      </c>
      <c r="V5728" t="s">
        <v>664</v>
      </c>
    </row>
    <row r="5729" spans="1:22">
      <c r="A5729">
        <v>106472</v>
      </c>
      <c r="B5729" t="s">
        <v>89</v>
      </c>
      <c r="C5729" t="s">
        <v>664</v>
      </c>
      <c r="D5729" t="s">
        <v>664</v>
      </c>
      <c r="E5729" t="s">
        <v>663</v>
      </c>
      <c r="F5729" t="s">
        <v>664</v>
      </c>
      <c r="G5729" t="s">
        <v>663</v>
      </c>
      <c r="H5729" t="s">
        <v>663</v>
      </c>
      <c r="I5729" t="s">
        <v>665</v>
      </c>
      <c r="J5729" t="s">
        <v>665</v>
      </c>
      <c r="K5729" t="s">
        <v>665</v>
      </c>
      <c r="L5729" t="s">
        <v>663</v>
      </c>
      <c r="M5729" t="s">
        <v>663</v>
      </c>
      <c r="N5729" t="s">
        <v>663</v>
      </c>
      <c r="O5729" t="s">
        <v>663</v>
      </c>
      <c r="P5729" t="s">
        <v>663</v>
      </c>
      <c r="Q5729" t="s">
        <v>663</v>
      </c>
      <c r="R5729" t="s">
        <v>663</v>
      </c>
      <c r="S5729" t="s">
        <v>663</v>
      </c>
      <c r="T5729" t="s">
        <v>663</v>
      </c>
      <c r="U5729" t="s">
        <v>665</v>
      </c>
      <c r="V5729" t="s">
        <v>663</v>
      </c>
    </row>
    <row r="5730" spans="1:22">
      <c r="A5730">
        <v>106485</v>
      </c>
      <c r="B5730" t="s">
        <v>89</v>
      </c>
      <c r="C5730" t="s">
        <v>664</v>
      </c>
      <c r="D5730" t="s">
        <v>664</v>
      </c>
      <c r="E5730" t="s">
        <v>664</v>
      </c>
      <c r="F5730" t="s">
        <v>664</v>
      </c>
      <c r="G5730" t="s">
        <v>663</v>
      </c>
      <c r="H5730" t="s">
        <v>663</v>
      </c>
      <c r="I5730" t="s">
        <v>664</v>
      </c>
      <c r="J5730" t="s">
        <v>664</v>
      </c>
      <c r="K5730" t="s">
        <v>664</v>
      </c>
      <c r="L5730" t="s">
        <v>664</v>
      </c>
      <c r="M5730" t="s">
        <v>663</v>
      </c>
      <c r="N5730" t="s">
        <v>663</v>
      </c>
      <c r="O5730" t="s">
        <v>663</v>
      </c>
      <c r="P5730" t="s">
        <v>663</v>
      </c>
      <c r="Q5730" t="s">
        <v>664</v>
      </c>
      <c r="R5730" t="s">
        <v>664</v>
      </c>
      <c r="S5730" t="s">
        <v>664</v>
      </c>
      <c r="T5730" t="s">
        <v>665</v>
      </c>
      <c r="U5730" t="s">
        <v>664</v>
      </c>
      <c r="V5730" t="s">
        <v>664</v>
      </c>
    </row>
    <row r="5731" spans="1:22">
      <c r="A5731">
        <v>106491</v>
      </c>
      <c r="B5731" t="s">
        <v>89</v>
      </c>
      <c r="C5731" t="s">
        <v>663</v>
      </c>
      <c r="D5731" t="s">
        <v>664</v>
      </c>
      <c r="E5731" t="s">
        <v>663</v>
      </c>
      <c r="F5731" t="s">
        <v>664</v>
      </c>
      <c r="G5731" t="s">
        <v>663</v>
      </c>
      <c r="H5731" t="s">
        <v>663</v>
      </c>
      <c r="I5731" t="s">
        <v>665</v>
      </c>
      <c r="J5731" t="s">
        <v>663</v>
      </c>
      <c r="K5731" t="s">
        <v>663</v>
      </c>
      <c r="L5731" t="s">
        <v>664</v>
      </c>
      <c r="M5731" t="s">
        <v>663</v>
      </c>
      <c r="N5731" t="s">
        <v>664</v>
      </c>
      <c r="O5731" t="s">
        <v>664</v>
      </c>
      <c r="P5731" t="s">
        <v>663</v>
      </c>
      <c r="Q5731" t="s">
        <v>663</v>
      </c>
      <c r="R5731" t="s">
        <v>664</v>
      </c>
      <c r="S5731" t="s">
        <v>664</v>
      </c>
      <c r="T5731" t="s">
        <v>664</v>
      </c>
      <c r="U5731" t="s">
        <v>664</v>
      </c>
      <c r="V5731" t="s">
        <v>664</v>
      </c>
    </row>
    <row r="5732" spans="1:22">
      <c r="A5732">
        <v>106510</v>
      </c>
      <c r="B5732" t="s">
        <v>89</v>
      </c>
      <c r="C5732" t="s">
        <v>664</v>
      </c>
      <c r="D5732" t="s">
        <v>663</v>
      </c>
      <c r="E5732" t="s">
        <v>665</v>
      </c>
      <c r="F5732" t="s">
        <v>664</v>
      </c>
      <c r="G5732" t="s">
        <v>664</v>
      </c>
      <c r="H5732" t="s">
        <v>664</v>
      </c>
      <c r="I5732" t="s">
        <v>665</v>
      </c>
      <c r="J5732" t="s">
        <v>665</v>
      </c>
      <c r="K5732" t="s">
        <v>663</v>
      </c>
      <c r="L5732" t="s">
        <v>663</v>
      </c>
      <c r="M5732" t="s">
        <v>663</v>
      </c>
      <c r="N5732" t="s">
        <v>663</v>
      </c>
      <c r="O5732" t="s">
        <v>663</v>
      </c>
      <c r="P5732" t="s">
        <v>663</v>
      </c>
      <c r="Q5732" t="s">
        <v>663</v>
      </c>
      <c r="R5732" t="s">
        <v>665</v>
      </c>
      <c r="S5732" t="s">
        <v>663</v>
      </c>
      <c r="T5732" t="s">
        <v>663</v>
      </c>
      <c r="U5732" t="s">
        <v>663</v>
      </c>
      <c r="V5732" t="s">
        <v>665</v>
      </c>
    </row>
    <row r="5733" spans="1:22">
      <c r="A5733">
        <v>106538</v>
      </c>
      <c r="B5733" t="s">
        <v>89</v>
      </c>
      <c r="C5733" t="s">
        <v>663</v>
      </c>
      <c r="D5733" t="s">
        <v>664</v>
      </c>
      <c r="E5733" t="s">
        <v>664</v>
      </c>
      <c r="F5733" t="s">
        <v>664</v>
      </c>
      <c r="G5733" t="s">
        <v>664</v>
      </c>
      <c r="H5733" t="s">
        <v>664</v>
      </c>
      <c r="I5733" t="s">
        <v>663</v>
      </c>
      <c r="J5733" t="s">
        <v>664</v>
      </c>
      <c r="K5733" t="s">
        <v>664</v>
      </c>
      <c r="L5733" t="s">
        <v>664</v>
      </c>
      <c r="M5733" t="s">
        <v>664</v>
      </c>
      <c r="N5733" t="s">
        <v>664</v>
      </c>
      <c r="O5733" t="s">
        <v>663</v>
      </c>
      <c r="P5733" t="s">
        <v>664</v>
      </c>
      <c r="Q5733" t="s">
        <v>664</v>
      </c>
      <c r="R5733" t="s">
        <v>664</v>
      </c>
      <c r="S5733" t="s">
        <v>664</v>
      </c>
      <c r="T5733" t="s">
        <v>664</v>
      </c>
      <c r="U5733" t="s">
        <v>664</v>
      </c>
      <c r="V5733" t="s">
        <v>664</v>
      </c>
    </row>
    <row r="5734" spans="1:22">
      <c r="A5734">
        <v>106549</v>
      </c>
      <c r="B5734" t="s">
        <v>89</v>
      </c>
      <c r="C5734" t="s">
        <v>664</v>
      </c>
      <c r="D5734" t="s">
        <v>664</v>
      </c>
      <c r="E5734" t="s">
        <v>664</v>
      </c>
      <c r="F5734" t="s">
        <v>664</v>
      </c>
      <c r="G5734" t="s">
        <v>664</v>
      </c>
      <c r="H5734" t="s">
        <v>664</v>
      </c>
      <c r="I5734" t="s">
        <v>663</v>
      </c>
      <c r="J5734" t="s">
        <v>664</v>
      </c>
      <c r="K5734" t="s">
        <v>664</v>
      </c>
      <c r="L5734" t="s">
        <v>665</v>
      </c>
      <c r="M5734" t="s">
        <v>664</v>
      </c>
      <c r="N5734" t="s">
        <v>664</v>
      </c>
      <c r="O5734" t="s">
        <v>663</v>
      </c>
      <c r="P5734" t="s">
        <v>663</v>
      </c>
      <c r="Q5734" t="s">
        <v>663</v>
      </c>
      <c r="R5734" t="s">
        <v>664</v>
      </c>
      <c r="S5734" t="s">
        <v>663</v>
      </c>
      <c r="T5734" t="s">
        <v>664</v>
      </c>
      <c r="U5734" t="s">
        <v>664</v>
      </c>
      <c r="V5734" t="s">
        <v>664</v>
      </c>
    </row>
    <row r="5735" spans="1:22">
      <c r="A5735">
        <v>106565</v>
      </c>
      <c r="B5735" t="s">
        <v>89</v>
      </c>
      <c r="C5735" t="s">
        <v>664</v>
      </c>
      <c r="D5735" t="s">
        <v>664</v>
      </c>
      <c r="E5735" t="s">
        <v>664</v>
      </c>
      <c r="F5735" t="s">
        <v>664</v>
      </c>
      <c r="G5735" t="s">
        <v>665</v>
      </c>
      <c r="H5735" t="s">
        <v>665</v>
      </c>
      <c r="I5735" t="s">
        <v>664</v>
      </c>
      <c r="J5735" t="s">
        <v>665</v>
      </c>
      <c r="K5735" t="s">
        <v>665</v>
      </c>
      <c r="L5735" t="s">
        <v>664</v>
      </c>
      <c r="M5735" t="s">
        <v>665</v>
      </c>
      <c r="N5735" t="s">
        <v>663</v>
      </c>
      <c r="O5735" t="s">
        <v>663</v>
      </c>
      <c r="P5735" t="s">
        <v>663</v>
      </c>
      <c r="Q5735" t="s">
        <v>663</v>
      </c>
      <c r="R5735" t="s">
        <v>663</v>
      </c>
      <c r="S5735" t="s">
        <v>664</v>
      </c>
      <c r="T5735" t="s">
        <v>664</v>
      </c>
      <c r="U5735" t="s">
        <v>664</v>
      </c>
      <c r="V5735" t="s">
        <v>665</v>
      </c>
    </row>
    <row r="5736" spans="1:22">
      <c r="A5736">
        <v>106567</v>
      </c>
      <c r="B5736" t="s">
        <v>89</v>
      </c>
      <c r="C5736" t="s">
        <v>664</v>
      </c>
      <c r="D5736" t="s">
        <v>664</v>
      </c>
      <c r="E5736" t="s">
        <v>663</v>
      </c>
      <c r="F5736" t="s">
        <v>664</v>
      </c>
      <c r="G5736" t="s">
        <v>664</v>
      </c>
      <c r="H5736" t="s">
        <v>664</v>
      </c>
      <c r="I5736" t="s">
        <v>664</v>
      </c>
      <c r="J5736" t="s">
        <v>663</v>
      </c>
      <c r="K5736" t="s">
        <v>664</v>
      </c>
      <c r="L5736" t="s">
        <v>664</v>
      </c>
      <c r="M5736" t="s">
        <v>664</v>
      </c>
      <c r="N5736" t="s">
        <v>663</v>
      </c>
      <c r="O5736" t="s">
        <v>665</v>
      </c>
      <c r="P5736" t="s">
        <v>663</v>
      </c>
      <c r="Q5736" t="s">
        <v>663</v>
      </c>
      <c r="R5736" t="s">
        <v>664</v>
      </c>
      <c r="S5736" t="s">
        <v>665</v>
      </c>
      <c r="T5736" t="s">
        <v>664</v>
      </c>
      <c r="U5736" t="s">
        <v>663</v>
      </c>
      <c r="V5736" t="s">
        <v>664</v>
      </c>
    </row>
    <row r="5737" spans="1:22">
      <c r="A5737">
        <v>106594</v>
      </c>
      <c r="B5737" t="s">
        <v>89</v>
      </c>
      <c r="C5737" t="s">
        <v>664</v>
      </c>
      <c r="D5737" t="s">
        <v>663</v>
      </c>
      <c r="E5737" t="s">
        <v>664</v>
      </c>
      <c r="F5737" t="s">
        <v>664</v>
      </c>
      <c r="G5737" t="s">
        <v>665</v>
      </c>
      <c r="H5737" t="s">
        <v>665</v>
      </c>
      <c r="I5737" t="s">
        <v>665</v>
      </c>
      <c r="J5737" t="s">
        <v>663</v>
      </c>
      <c r="K5737" t="s">
        <v>665</v>
      </c>
      <c r="L5737" t="s">
        <v>663</v>
      </c>
      <c r="M5737" t="s">
        <v>664</v>
      </c>
      <c r="N5737" t="s">
        <v>664</v>
      </c>
      <c r="O5737" t="s">
        <v>664</v>
      </c>
      <c r="P5737" t="s">
        <v>664</v>
      </c>
      <c r="Q5737" t="s">
        <v>664</v>
      </c>
      <c r="R5737" t="s">
        <v>664</v>
      </c>
      <c r="S5737" t="s">
        <v>664</v>
      </c>
      <c r="T5737" t="s">
        <v>664</v>
      </c>
      <c r="U5737" t="s">
        <v>664</v>
      </c>
      <c r="V5737" t="s">
        <v>664</v>
      </c>
    </row>
    <row r="5738" spans="1:22">
      <c r="A5738">
        <v>106603</v>
      </c>
      <c r="B5738" t="s">
        <v>89</v>
      </c>
      <c r="C5738" t="s">
        <v>663</v>
      </c>
      <c r="D5738" t="s">
        <v>664</v>
      </c>
      <c r="E5738" t="s">
        <v>663</v>
      </c>
      <c r="F5738" t="s">
        <v>664</v>
      </c>
      <c r="G5738" t="s">
        <v>664</v>
      </c>
      <c r="H5738" t="s">
        <v>664</v>
      </c>
      <c r="I5738" t="s">
        <v>664</v>
      </c>
      <c r="J5738" t="s">
        <v>664</v>
      </c>
      <c r="K5738" t="s">
        <v>664</v>
      </c>
      <c r="L5738" t="s">
        <v>664</v>
      </c>
      <c r="M5738" t="s">
        <v>665</v>
      </c>
      <c r="N5738" t="s">
        <v>664</v>
      </c>
      <c r="O5738" t="s">
        <v>664</v>
      </c>
      <c r="P5738" t="s">
        <v>663</v>
      </c>
      <c r="Q5738" t="s">
        <v>664</v>
      </c>
      <c r="R5738" t="s">
        <v>664</v>
      </c>
      <c r="S5738" t="s">
        <v>664</v>
      </c>
      <c r="T5738" t="s">
        <v>664</v>
      </c>
      <c r="U5738" t="s">
        <v>664</v>
      </c>
      <c r="V5738" t="s">
        <v>664</v>
      </c>
    </row>
    <row r="5739" spans="1:22">
      <c r="A5739">
        <v>106604</v>
      </c>
      <c r="B5739" t="s">
        <v>89</v>
      </c>
      <c r="C5739" t="s">
        <v>664</v>
      </c>
      <c r="D5739" t="s">
        <v>664</v>
      </c>
      <c r="E5739" t="s">
        <v>664</v>
      </c>
      <c r="F5739" t="s">
        <v>664</v>
      </c>
      <c r="G5739" t="s">
        <v>664</v>
      </c>
      <c r="H5739" t="s">
        <v>664</v>
      </c>
      <c r="I5739" t="s">
        <v>664</v>
      </c>
      <c r="J5739" t="s">
        <v>664</v>
      </c>
      <c r="K5739" t="s">
        <v>664</v>
      </c>
      <c r="L5739" t="s">
        <v>664</v>
      </c>
      <c r="M5739" t="s">
        <v>665</v>
      </c>
      <c r="N5739" t="s">
        <v>663</v>
      </c>
      <c r="O5739" t="s">
        <v>663</v>
      </c>
      <c r="P5739" t="s">
        <v>663</v>
      </c>
      <c r="Q5739" t="s">
        <v>663</v>
      </c>
      <c r="R5739" t="s">
        <v>665</v>
      </c>
      <c r="S5739" t="s">
        <v>663</v>
      </c>
      <c r="T5739" t="s">
        <v>664</v>
      </c>
      <c r="U5739" t="s">
        <v>664</v>
      </c>
      <c r="V5739" t="s">
        <v>664</v>
      </c>
    </row>
    <row r="5740" spans="1:22">
      <c r="A5740">
        <v>106609</v>
      </c>
      <c r="B5740" t="s">
        <v>89</v>
      </c>
      <c r="C5740" t="s">
        <v>664</v>
      </c>
      <c r="D5740" t="s">
        <v>664</v>
      </c>
      <c r="E5740" t="s">
        <v>664</v>
      </c>
      <c r="F5740" t="s">
        <v>664</v>
      </c>
      <c r="G5740" t="s">
        <v>664</v>
      </c>
      <c r="H5740" t="s">
        <v>664</v>
      </c>
      <c r="I5740" t="s">
        <v>664</v>
      </c>
      <c r="J5740" t="s">
        <v>664</v>
      </c>
      <c r="K5740" t="s">
        <v>664</v>
      </c>
      <c r="L5740" t="s">
        <v>664</v>
      </c>
      <c r="M5740" t="s">
        <v>663</v>
      </c>
      <c r="N5740" t="s">
        <v>663</v>
      </c>
      <c r="O5740" t="s">
        <v>663</v>
      </c>
      <c r="P5740" t="s">
        <v>665</v>
      </c>
      <c r="Q5740" t="s">
        <v>665</v>
      </c>
      <c r="R5740" t="s">
        <v>664</v>
      </c>
      <c r="S5740" t="s">
        <v>664</v>
      </c>
      <c r="T5740" t="s">
        <v>665</v>
      </c>
      <c r="U5740" t="s">
        <v>665</v>
      </c>
      <c r="V5740" t="s">
        <v>665</v>
      </c>
    </row>
    <row r="5741" spans="1:22">
      <c r="A5741">
        <v>106619</v>
      </c>
      <c r="B5741" t="s">
        <v>89</v>
      </c>
      <c r="C5741" t="s">
        <v>663</v>
      </c>
      <c r="D5741" t="s">
        <v>664</v>
      </c>
      <c r="E5741" t="s">
        <v>664</v>
      </c>
      <c r="F5741" t="s">
        <v>664</v>
      </c>
      <c r="G5741" t="s">
        <v>664</v>
      </c>
      <c r="H5741" t="s">
        <v>663</v>
      </c>
      <c r="I5741" t="s">
        <v>663</v>
      </c>
      <c r="J5741" t="s">
        <v>664</v>
      </c>
      <c r="K5741" t="s">
        <v>664</v>
      </c>
      <c r="L5741" t="s">
        <v>664</v>
      </c>
      <c r="M5741" t="s">
        <v>664</v>
      </c>
      <c r="N5741" t="s">
        <v>664</v>
      </c>
      <c r="O5741" t="s">
        <v>663</v>
      </c>
      <c r="P5741" t="s">
        <v>665</v>
      </c>
      <c r="Q5741" t="s">
        <v>665</v>
      </c>
      <c r="R5741" t="s">
        <v>663</v>
      </c>
      <c r="S5741" t="s">
        <v>665</v>
      </c>
      <c r="T5741" t="s">
        <v>663</v>
      </c>
      <c r="U5741" t="s">
        <v>663</v>
      </c>
      <c r="V5741" t="s">
        <v>665</v>
      </c>
    </row>
    <row r="5742" spans="1:22">
      <c r="A5742">
        <v>106639</v>
      </c>
      <c r="B5742" t="s">
        <v>89</v>
      </c>
      <c r="C5742" t="s">
        <v>664</v>
      </c>
      <c r="D5742" t="s">
        <v>664</v>
      </c>
      <c r="E5742" t="s">
        <v>664</v>
      </c>
      <c r="F5742" t="s">
        <v>664</v>
      </c>
      <c r="G5742" t="s">
        <v>664</v>
      </c>
      <c r="H5742" t="s">
        <v>664</v>
      </c>
      <c r="I5742" t="s">
        <v>664</v>
      </c>
      <c r="J5742" t="s">
        <v>665</v>
      </c>
      <c r="K5742" t="s">
        <v>664</v>
      </c>
      <c r="L5742" t="s">
        <v>664</v>
      </c>
      <c r="M5742" t="s">
        <v>664</v>
      </c>
      <c r="N5742" t="s">
        <v>664</v>
      </c>
      <c r="O5742" t="s">
        <v>663</v>
      </c>
      <c r="P5742" t="s">
        <v>663</v>
      </c>
      <c r="Q5742" t="s">
        <v>665</v>
      </c>
      <c r="R5742" t="s">
        <v>664</v>
      </c>
      <c r="S5742" t="s">
        <v>663</v>
      </c>
      <c r="T5742" t="s">
        <v>663</v>
      </c>
      <c r="U5742" t="s">
        <v>664</v>
      </c>
      <c r="V5742" t="s">
        <v>663</v>
      </c>
    </row>
    <row r="5743" spans="1:22">
      <c r="A5743">
        <v>106645</v>
      </c>
      <c r="B5743" t="s">
        <v>89</v>
      </c>
      <c r="C5743" t="s">
        <v>664</v>
      </c>
      <c r="D5743" t="s">
        <v>664</v>
      </c>
      <c r="E5743" t="s">
        <v>664</v>
      </c>
      <c r="F5743" t="s">
        <v>664</v>
      </c>
      <c r="G5743" t="s">
        <v>664</v>
      </c>
      <c r="H5743" t="s">
        <v>664</v>
      </c>
      <c r="I5743" t="s">
        <v>664</v>
      </c>
      <c r="J5743" t="s">
        <v>664</v>
      </c>
      <c r="K5743" t="s">
        <v>664</v>
      </c>
      <c r="L5743" t="s">
        <v>664</v>
      </c>
      <c r="M5743" t="s">
        <v>664</v>
      </c>
      <c r="N5743" t="s">
        <v>665</v>
      </c>
      <c r="O5743" t="s">
        <v>663</v>
      </c>
      <c r="P5743" t="s">
        <v>663</v>
      </c>
      <c r="Q5743" t="s">
        <v>663</v>
      </c>
      <c r="R5743" t="s">
        <v>664</v>
      </c>
      <c r="S5743" t="s">
        <v>664</v>
      </c>
      <c r="T5743" t="s">
        <v>664</v>
      </c>
      <c r="U5743" t="s">
        <v>664</v>
      </c>
      <c r="V5743" t="s">
        <v>664</v>
      </c>
    </row>
    <row r="5744" spans="1:22">
      <c r="A5744">
        <v>106686</v>
      </c>
      <c r="B5744" t="s">
        <v>89</v>
      </c>
      <c r="C5744" t="s">
        <v>663</v>
      </c>
      <c r="D5744" t="s">
        <v>664</v>
      </c>
      <c r="E5744" t="s">
        <v>664</v>
      </c>
      <c r="F5744" t="s">
        <v>664</v>
      </c>
      <c r="G5744" t="s">
        <v>663</v>
      </c>
      <c r="H5744" t="s">
        <v>663</v>
      </c>
      <c r="I5744" t="s">
        <v>663</v>
      </c>
      <c r="J5744" t="s">
        <v>665</v>
      </c>
      <c r="K5744" t="s">
        <v>664</v>
      </c>
      <c r="L5744" t="s">
        <v>664</v>
      </c>
      <c r="M5744" t="s">
        <v>664</v>
      </c>
      <c r="N5744" t="s">
        <v>664</v>
      </c>
      <c r="O5744" t="s">
        <v>664</v>
      </c>
      <c r="P5744" t="s">
        <v>664</v>
      </c>
      <c r="Q5744" t="s">
        <v>664</v>
      </c>
      <c r="R5744" t="s">
        <v>664</v>
      </c>
      <c r="S5744" t="s">
        <v>664</v>
      </c>
      <c r="T5744" t="s">
        <v>664</v>
      </c>
      <c r="U5744" t="s">
        <v>664</v>
      </c>
      <c r="V5744" t="s">
        <v>665</v>
      </c>
    </row>
    <row r="5745" spans="1:22">
      <c r="A5745">
        <v>106696</v>
      </c>
      <c r="B5745" t="s">
        <v>89</v>
      </c>
      <c r="C5745" t="s">
        <v>664</v>
      </c>
      <c r="D5745" t="s">
        <v>665</v>
      </c>
      <c r="E5745" t="s">
        <v>664</v>
      </c>
      <c r="F5745" t="s">
        <v>664</v>
      </c>
      <c r="G5745" t="s">
        <v>663</v>
      </c>
      <c r="H5745" t="s">
        <v>663</v>
      </c>
      <c r="I5745" t="s">
        <v>665</v>
      </c>
      <c r="J5745" t="s">
        <v>665</v>
      </c>
      <c r="K5745" t="s">
        <v>665</v>
      </c>
      <c r="L5745" t="s">
        <v>663</v>
      </c>
      <c r="M5745" t="s">
        <v>665</v>
      </c>
      <c r="N5745" t="s">
        <v>665</v>
      </c>
      <c r="O5745" t="s">
        <v>664</v>
      </c>
      <c r="P5745" t="s">
        <v>663</v>
      </c>
      <c r="Q5745" t="s">
        <v>664</v>
      </c>
      <c r="R5745" t="s">
        <v>664</v>
      </c>
      <c r="S5745" t="s">
        <v>664</v>
      </c>
      <c r="T5745" t="s">
        <v>665</v>
      </c>
      <c r="U5745" t="s">
        <v>664</v>
      </c>
      <c r="V5745" t="s">
        <v>664</v>
      </c>
    </row>
    <row r="5746" spans="1:22">
      <c r="A5746">
        <v>106709</v>
      </c>
      <c r="B5746" t="s">
        <v>89</v>
      </c>
      <c r="C5746" t="s">
        <v>663</v>
      </c>
      <c r="D5746" t="s">
        <v>663</v>
      </c>
      <c r="E5746" t="s">
        <v>663</v>
      </c>
      <c r="F5746" t="s">
        <v>664</v>
      </c>
      <c r="G5746" t="s">
        <v>663</v>
      </c>
      <c r="H5746" t="s">
        <v>663</v>
      </c>
      <c r="I5746" t="s">
        <v>664</v>
      </c>
      <c r="J5746" t="s">
        <v>665</v>
      </c>
      <c r="K5746" t="s">
        <v>664</v>
      </c>
      <c r="L5746" t="s">
        <v>663</v>
      </c>
      <c r="M5746" t="s">
        <v>664</v>
      </c>
      <c r="N5746" t="s">
        <v>665</v>
      </c>
      <c r="O5746" t="s">
        <v>665</v>
      </c>
      <c r="P5746" t="s">
        <v>665</v>
      </c>
      <c r="Q5746" t="s">
        <v>665</v>
      </c>
      <c r="R5746" t="s">
        <v>664</v>
      </c>
      <c r="S5746" t="s">
        <v>664</v>
      </c>
      <c r="T5746" t="s">
        <v>664</v>
      </c>
      <c r="U5746" t="s">
        <v>664</v>
      </c>
      <c r="V5746" t="s">
        <v>664</v>
      </c>
    </row>
    <row r="5747" spans="1:22">
      <c r="A5747">
        <v>106754</v>
      </c>
      <c r="B5747" t="s">
        <v>89</v>
      </c>
      <c r="C5747" t="s">
        <v>664</v>
      </c>
      <c r="D5747" t="s">
        <v>663</v>
      </c>
      <c r="E5747" t="s">
        <v>664</v>
      </c>
      <c r="F5747" t="s">
        <v>664</v>
      </c>
      <c r="G5747" t="s">
        <v>663</v>
      </c>
      <c r="H5747" t="s">
        <v>663</v>
      </c>
      <c r="I5747" t="s">
        <v>663</v>
      </c>
      <c r="J5747" t="s">
        <v>664</v>
      </c>
      <c r="K5747" t="s">
        <v>665</v>
      </c>
      <c r="L5747" t="s">
        <v>663</v>
      </c>
      <c r="M5747" t="s">
        <v>665</v>
      </c>
      <c r="N5747" t="s">
        <v>664</v>
      </c>
      <c r="O5747" t="s">
        <v>664</v>
      </c>
      <c r="P5747" t="s">
        <v>665</v>
      </c>
      <c r="Q5747" t="s">
        <v>665</v>
      </c>
      <c r="R5747" t="s">
        <v>664</v>
      </c>
      <c r="S5747" t="s">
        <v>664</v>
      </c>
      <c r="T5747" t="s">
        <v>664</v>
      </c>
      <c r="U5747" t="s">
        <v>664</v>
      </c>
      <c r="V5747" t="s">
        <v>664</v>
      </c>
    </row>
    <row r="5748" spans="1:22">
      <c r="A5748">
        <v>106766</v>
      </c>
      <c r="B5748" t="s">
        <v>89</v>
      </c>
      <c r="C5748" t="s">
        <v>664</v>
      </c>
      <c r="D5748" t="s">
        <v>665</v>
      </c>
      <c r="E5748" t="s">
        <v>664</v>
      </c>
      <c r="F5748" t="s">
        <v>664</v>
      </c>
      <c r="G5748" t="s">
        <v>665</v>
      </c>
      <c r="H5748" t="s">
        <v>665</v>
      </c>
      <c r="I5748" t="s">
        <v>664</v>
      </c>
      <c r="J5748" t="s">
        <v>663</v>
      </c>
      <c r="K5748" t="s">
        <v>665</v>
      </c>
      <c r="L5748" t="s">
        <v>663</v>
      </c>
      <c r="M5748" t="s">
        <v>663</v>
      </c>
      <c r="N5748" t="s">
        <v>663</v>
      </c>
      <c r="O5748" t="s">
        <v>663</v>
      </c>
      <c r="P5748" t="s">
        <v>663</v>
      </c>
      <c r="Q5748" t="s">
        <v>663</v>
      </c>
      <c r="R5748" t="s">
        <v>663</v>
      </c>
      <c r="S5748" t="s">
        <v>663</v>
      </c>
      <c r="T5748" t="s">
        <v>663</v>
      </c>
      <c r="U5748" t="s">
        <v>663</v>
      </c>
      <c r="V5748" t="s">
        <v>663</v>
      </c>
    </row>
    <row r="5749" spans="1:22">
      <c r="A5749">
        <v>106770</v>
      </c>
      <c r="B5749" t="s">
        <v>89</v>
      </c>
      <c r="C5749" t="s">
        <v>664</v>
      </c>
      <c r="D5749" t="s">
        <v>663</v>
      </c>
      <c r="E5749" t="s">
        <v>665</v>
      </c>
      <c r="F5749" t="s">
        <v>663</v>
      </c>
      <c r="G5749" t="s">
        <v>663</v>
      </c>
      <c r="H5749" t="s">
        <v>665</v>
      </c>
      <c r="I5749" t="s">
        <v>663</v>
      </c>
      <c r="J5749" t="s">
        <v>663</v>
      </c>
      <c r="K5749" t="s">
        <v>663</v>
      </c>
      <c r="L5749" t="s">
        <v>664</v>
      </c>
      <c r="M5749" t="s">
        <v>665</v>
      </c>
      <c r="N5749" t="s">
        <v>665</v>
      </c>
      <c r="O5749" t="s">
        <v>664</v>
      </c>
      <c r="P5749" t="s">
        <v>664</v>
      </c>
      <c r="Q5749" t="s">
        <v>665</v>
      </c>
      <c r="R5749" t="s">
        <v>664</v>
      </c>
      <c r="S5749" t="s">
        <v>664</v>
      </c>
      <c r="T5749" t="s">
        <v>664</v>
      </c>
      <c r="U5749" t="s">
        <v>664</v>
      </c>
      <c r="V5749" t="s">
        <v>664</v>
      </c>
    </row>
    <row r="5750" spans="1:22">
      <c r="A5750">
        <v>106772</v>
      </c>
      <c r="B5750" t="s">
        <v>89</v>
      </c>
      <c r="C5750" t="s">
        <v>664</v>
      </c>
      <c r="D5750" t="s">
        <v>664</v>
      </c>
      <c r="E5750" t="s">
        <v>665</v>
      </c>
      <c r="F5750" t="s">
        <v>664</v>
      </c>
      <c r="G5750" t="s">
        <v>663</v>
      </c>
      <c r="H5750" t="s">
        <v>665</v>
      </c>
      <c r="I5750" t="s">
        <v>664</v>
      </c>
      <c r="J5750" t="s">
        <v>665</v>
      </c>
      <c r="K5750" t="s">
        <v>664</v>
      </c>
      <c r="L5750" t="s">
        <v>663</v>
      </c>
      <c r="M5750" t="s">
        <v>664</v>
      </c>
      <c r="N5750" t="s">
        <v>663</v>
      </c>
      <c r="O5750" t="s">
        <v>663</v>
      </c>
      <c r="P5750" t="s">
        <v>663</v>
      </c>
      <c r="Q5750" t="s">
        <v>663</v>
      </c>
      <c r="R5750" t="s">
        <v>665</v>
      </c>
      <c r="S5750" t="s">
        <v>664</v>
      </c>
      <c r="T5750" t="s">
        <v>664</v>
      </c>
      <c r="U5750" t="s">
        <v>664</v>
      </c>
      <c r="V5750" t="s">
        <v>664</v>
      </c>
    </row>
    <row r="5751" spans="1:22">
      <c r="A5751">
        <v>106778</v>
      </c>
      <c r="B5751" t="s">
        <v>89</v>
      </c>
      <c r="C5751" t="s">
        <v>664</v>
      </c>
      <c r="D5751" t="s">
        <v>664</v>
      </c>
      <c r="E5751" t="s">
        <v>664</v>
      </c>
      <c r="F5751" t="s">
        <v>664</v>
      </c>
      <c r="G5751" t="s">
        <v>664</v>
      </c>
      <c r="H5751" t="s">
        <v>664</v>
      </c>
      <c r="I5751" t="s">
        <v>664</v>
      </c>
      <c r="J5751" t="s">
        <v>664</v>
      </c>
      <c r="K5751" t="s">
        <v>664</v>
      </c>
      <c r="L5751" t="s">
        <v>664</v>
      </c>
      <c r="M5751" t="s">
        <v>663</v>
      </c>
      <c r="N5751" t="s">
        <v>663</v>
      </c>
      <c r="O5751" t="s">
        <v>663</v>
      </c>
      <c r="P5751" t="s">
        <v>663</v>
      </c>
      <c r="Q5751" t="s">
        <v>663</v>
      </c>
      <c r="R5751" t="s">
        <v>664</v>
      </c>
      <c r="S5751" t="s">
        <v>664</v>
      </c>
      <c r="T5751" t="s">
        <v>664</v>
      </c>
      <c r="U5751" t="s">
        <v>664</v>
      </c>
      <c r="V5751" t="s">
        <v>664</v>
      </c>
    </row>
    <row r="5752" spans="1:22">
      <c r="A5752">
        <v>106809</v>
      </c>
      <c r="B5752" t="s">
        <v>89</v>
      </c>
      <c r="C5752" t="s">
        <v>664</v>
      </c>
      <c r="D5752" t="s">
        <v>664</v>
      </c>
      <c r="E5752" t="s">
        <v>664</v>
      </c>
      <c r="F5752" t="s">
        <v>664</v>
      </c>
      <c r="G5752" t="s">
        <v>664</v>
      </c>
      <c r="H5752" t="s">
        <v>664</v>
      </c>
      <c r="I5752" t="s">
        <v>663</v>
      </c>
      <c r="J5752" t="s">
        <v>663</v>
      </c>
      <c r="K5752" t="s">
        <v>664</v>
      </c>
      <c r="L5752" t="s">
        <v>664</v>
      </c>
      <c r="M5752" t="s">
        <v>664</v>
      </c>
      <c r="N5752" t="s">
        <v>663</v>
      </c>
      <c r="O5752" t="s">
        <v>663</v>
      </c>
      <c r="P5752" t="s">
        <v>665</v>
      </c>
      <c r="Q5752" t="s">
        <v>663</v>
      </c>
      <c r="R5752" t="s">
        <v>663</v>
      </c>
      <c r="S5752" t="s">
        <v>663</v>
      </c>
      <c r="T5752" t="s">
        <v>664</v>
      </c>
      <c r="U5752" t="s">
        <v>663</v>
      </c>
      <c r="V5752" t="s">
        <v>663</v>
      </c>
    </row>
    <row r="5753" spans="1:22">
      <c r="A5753">
        <v>106850</v>
      </c>
      <c r="B5753" t="s">
        <v>89</v>
      </c>
      <c r="C5753" t="s">
        <v>664</v>
      </c>
      <c r="D5753" t="s">
        <v>664</v>
      </c>
      <c r="E5753" t="s">
        <v>664</v>
      </c>
      <c r="F5753" t="s">
        <v>663</v>
      </c>
      <c r="G5753" t="s">
        <v>663</v>
      </c>
      <c r="H5753" t="s">
        <v>663</v>
      </c>
      <c r="I5753" t="s">
        <v>663</v>
      </c>
      <c r="J5753" t="s">
        <v>663</v>
      </c>
      <c r="K5753" t="s">
        <v>663</v>
      </c>
      <c r="L5753" t="s">
        <v>664</v>
      </c>
      <c r="M5753" t="s">
        <v>663</v>
      </c>
      <c r="N5753" t="s">
        <v>664</v>
      </c>
      <c r="O5753" t="s">
        <v>664</v>
      </c>
      <c r="P5753" t="s">
        <v>664</v>
      </c>
      <c r="Q5753" t="s">
        <v>665</v>
      </c>
      <c r="R5753" t="s">
        <v>665</v>
      </c>
      <c r="S5753" t="s">
        <v>664</v>
      </c>
      <c r="T5753" t="s">
        <v>663</v>
      </c>
      <c r="U5753" t="s">
        <v>664</v>
      </c>
      <c r="V5753" t="s">
        <v>663</v>
      </c>
    </row>
    <row r="5754" spans="1:22">
      <c r="A5754">
        <v>106856</v>
      </c>
      <c r="B5754" t="s">
        <v>89</v>
      </c>
      <c r="C5754" t="s">
        <v>664</v>
      </c>
      <c r="D5754" t="s">
        <v>664</v>
      </c>
      <c r="E5754" t="s">
        <v>664</v>
      </c>
      <c r="F5754" t="s">
        <v>664</v>
      </c>
      <c r="G5754" t="s">
        <v>663</v>
      </c>
      <c r="H5754" t="s">
        <v>665</v>
      </c>
      <c r="I5754" t="s">
        <v>664</v>
      </c>
      <c r="J5754" t="s">
        <v>664</v>
      </c>
      <c r="K5754" t="s">
        <v>665</v>
      </c>
      <c r="L5754" t="s">
        <v>663</v>
      </c>
      <c r="M5754" t="s">
        <v>663</v>
      </c>
      <c r="N5754" t="s">
        <v>665</v>
      </c>
      <c r="O5754" t="s">
        <v>663</v>
      </c>
      <c r="P5754" t="s">
        <v>665</v>
      </c>
      <c r="Q5754" t="s">
        <v>663</v>
      </c>
      <c r="R5754" t="s">
        <v>663</v>
      </c>
      <c r="S5754" t="s">
        <v>663</v>
      </c>
      <c r="T5754" t="s">
        <v>663</v>
      </c>
      <c r="U5754" t="s">
        <v>665</v>
      </c>
      <c r="V5754" t="s">
        <v>663</v>
      </c>
    </row>
    <row r="5755" spans="1:22">
      <c r="A5755">
        <v>106883</v>
      </c>
      <c r="B5755" t="s">
        <v>89</v>
      </c>
      <c r="C5755" t="s">
        <v>664</v>
      </c>
      <c r="D5755" t="s">
        <v>664</v>
      </c>
      <c r="E5755" t="s">
        <v>664</v>
      </c>
      <c r="F5755" t="s">
        <v>664</v>
      </c>
      <c r="G5755" t="s">
        <v>665</v>
      </c>
      <c r="H5755" t="s">
        <v>665</v>
      </c>
      <c r="I5755" t="s">
        <v>665</v>
      </c>
      <c r="J5755" t="s">
        <v>665</v>
      </c>
      <c r="K5755" t="s">
        <v>665</v>
      </c>
      <c r="L5755" t="s">
        <v>663</v>
      </c>
      <c r="M5755" t="s">
        <v>664</v>
      </c>
      <c r="N5755" t="s">
        <v>665</v>
      </c>
      <c r="O5755" t="s">
        <v>665</v>
      </c>
      <c r="P5755" t="s">
        <v>665</v>
      </c>
      <c r="Q5755" t="s">
        <v>665</v>
      </c>
      <c r="R5755" t="s">
        <v>664</v>
      </c>
      <c r="S5755" t="s">
        <v>664</v>
      </c>
      <c r="T5755" t="s">
        <v>664</v>
      </c>
      <c r="U5755" t="s">
        <v>664</v>
      </c>
      <c r="V5755" t="s">
        <v>664</v>
      </c>
    </row>
    <row r="5756" spans="1:22">
      <c r="A5756">
        <v>106891</v>
      </c>
      <c r="B5756" t="s">
        <v>89</v>
      </c>
      <c r="C5756" t="s">
        <v>664</v>
      </c>
      <c r="D5756" t="s">
        <v>664</v>
      </c>
      <c r="E5756" t="s">
        <v>663</v>
      </c>
      <c r="F5756" t="s">
        <v>664</v>
      </c>
      <c r="G5756" t="s">
        <v>663</v>
      </c>
      <c r="H5756" t="s">
        <v>665</v>
      </c>
      <c r="I5756" t="s">
        <v>664</v>
      </c>
      <c r="J5756" t="s">
        <v>663</v>
      </c>
      <c r="K5756" t="s">
        <v>665</v>
      </c>
      <c r="L5756" t="s">
        <v>663</v>
      </c>
      <c r="M5756" t="s">
        <v>665</v>
      </c>
      <c r="N5756" t="s">
        <v>663</v>
      </c>
      <c r="O5756" t="s">
        <v>663</v>
      </c>
      <c r="P5756" t="s">
        <v>663</v>
      </c>
      <c r="Q5756" t="s">
        <v>665</v>
      </c>
      <c r="R5756" t="s">
        <v>663</v>
      </c>
      <c r="S5756" t="s">
        <v>663</v>
      </c>
      <c r="T5756" t="s">
        <v>664</v>
      </c>
      <c r="U5756" t="s">
        <v>665</v>
      </c>
      <c r="V5756" t="s">
        <v>664</v>
      </c>
    </row>
    <row r="5757" spans="1:22">
      <c r="A5757">
        <v>106907</v>
      </c>
      <c r="B5757" t="s">
        <v>89</v>
      </c>
      <c r="C5757" t="s">
        <v>664</v>
      </c>
      <c r="D5757" t="s">
        <v>665</v>
      </c>
      <c r="E5757" t="s">
        <v>663</v>
      </c>
      <c r="F5757" t="s">
        <v>664</v>
      </c>
      <c r="G5757" t="s">
        <v>665</v>
      </c>
      <c r="H5757" t="s">
        <v>665</v>
      </c>
      <c r="I5757" t="s">
        <v>665</v>
      </c>
      <c r="J5757" t="s">
        <v>663</v>
      </c>
      <c r="K5757" t="s">
        <v>663</v>
      </c>
      <c r="L5757" t="s">
        <v>664</v>
      </c>
      <c r="M5757" t="s">
        <v>665</v>
      </c>
      <c r="N5757" t="s">
        <v>663</v>
      </c>
      <c r="O5757" t="s">
        <v>663</v>
      </c>
      <c r="P5757" t="s">
        <v>665</v>
      </c>
      <c r="Q5757" t="s">
        <v>663</v>
      </c>
      <c r="R5757" t="s">
        <v>665</v>
      </c>
      <c r="S5757" t="s">
        <v>663</v>
      </c>
      <c r="T5757" t="s">
        <v>665</v>
      </c>
      <c r="U5757" t="s">
        <v>663</v>
      </c>
      <c r="V5757" t="s">
        <v>663</v>
      </c>
    </row>
    <row r="5758" spans="1:22">
      <c r="A5758">
        <v>106915</v>
      </c>
      <c r="B5758" t="s">
        <v>89</v>
      </c>
      <c r="C5758" t="s">
        <v>664</v>
      </c>
      <c r="D5758" t="s">
        <v>663</v>
      </c>
      <c r="E5758" t="s">
        <v>663</v>
      </c>
      <c r="F5758" t="s">
        <v>664</v>
      </c>
      <c r="G5758" t="s">
        <v>663</v>
      </c>
      <c r="H5758" t="s">
        <v>664</v>
      </c>
      <c r="I5758" t="s">
        <v>664</v>
      </c>
      <c r="J5758" t="s">
        <v>663</v>
      </c>
      <c r="K5758" t="s">
        <v>665</v>
      </c>
      <c r="L5758" t="s">
        <v>665</v>
      </c>
      <c r="M5758" t="s">
        <v>665</v>
      </c>
      <c r="N5758" t="s">
        <v>664</v>
      </c>
      <c r="O5758" t="s">
        <v>664</v>
      </c>
      <c r="P5758" t="s">
        <v>664</v>
      </c>
      <c r="Q5758" t="s">
        <v>664</v>
      </c>
      <c r="R5758" t="s">
        <v>664</v>
      </c>
      <c r="S5758" t="s">
        <v>664</v>
      </c>
      <c r="T5758" t="s">
        <v>665</v>
      </c>
      <c r="U5758" t="s">
        <v>664</v>
      </c>
      <c r="V5758" t="s">
        <v>664</v>
      </c>
    </row>
    <row r="5759" spans="1:22">
      <c r="A5759">
        <v>106937</v>
      </c>
      <c r="B5759" t="s">
        <v>89</v>
      </c>
      <c r="C5759" t="s">
        <v>664</v>
      </c>
      <c r="D5759" t="s">
        <v>664</v>
      </c>
      <c r="E5759" t="s">
        <v>664</v>
      </c>
      <c r="F5759" t="s">
        <v>664</v>
      </c>
      <c r="G5759" t="s">
        <v>664</v>
      </c>
      <c r="H5759" t="s">
        <v>664</v>
      </c>
      <c r="I5759" t="s">
        <v>663</v>
      </c>
      <c r="J5759" t="s">
        <v>663</v>
      </c>
      <c r="K5759" t="s">
        <v>665</v>
      </c>
      <c r="L5759" t="s">
        <v>663</v>
      </c>
      <c r="M5759" t="s">
        <v>663</v>
      </c>
      <c r="N5759" t="s">
        <v>663</v>
      </c>
      <c r="O5759" t="s">
        <v>665</v>
      </c>
      <c r="P5759" t="s">
        <v>663</v>
      </c>
      <c r="Q5759" t="s">
        <v>665</v>
      </c>
      <c r="R5759" t="s">
        <v>664</v>
      </c>
      <c r="S5759" t="s">
        <v>664</v>
      </c>
      <c r="T5759" t="s">
        <v>665</v>
      </c>
      <c r="U5759" t="s">
        <v>664</v>
      </c>
      <c r="V5759" t="s">
        <v>664</v>
      </c>
    </row>
    <row r="5760" spans="1:22">
      <c r="A5760">
        <v>106951</v>
      </c>
      <c r="B5760" t="s">
        <v>89</v>
      </c>
      <c r="C5760" t="s">
        <v>664</v>
      </c>
      <c r="D5760" t="s">
        <v>664</v>
      </c>
      <c r="E5760" t="s">
        <v>664</v>
      </c>
      <c r="F5760" t="s">
        <v>664</v>
      </c>
      <c r="G5760" t="s">
        <v>664</v>
      </c>
      <c r="H5760" t="s">
        <v>664</v>
      </c>
      <c r="I5760" t="s">
        <v>664</v>
      </c>
      <c r="J5760" t="s">
        <v>664</v>
      </c>
      <c r="K5760" t="s">
        <v>664</v>
      </c>
      <c r="L5760" t="s">
        <v>664</v>
      </c>
      <c r="M5760" t="s">
        <v>664</v>
      </c>
      <c r="N5760" t="s">
        <v>664</v>
      </c>
      <c r="O5760" t="s">
        <v>664</v>
      </c>
      <c r="P5760" t="s">
        <v>664</v>
      </c>
      <c r="Q5760" t="s">
        <v>664</v>
      </c>
      <c r="R5760" t="s">
        <v>664</v>
      </c>
      <c r="S5760" t="s">
        <v>664</v>
      </c>
      <c r="T5760" t="s">
        <v>664</v>
      </c>
      <c r="U5760" t="s">
        <v>664</v>
      </c>
      <c r="V5760" t="s">
        <v>664</v>
      </c>
    </row>
    <row r="5761" spans="1:22">
      <c r="A5761">
        <v>106955</v>
      </c>
      <c r="B5761" t="s">
        <v>89</v>
      </c>
      <c r="C5761" t="s">
        <v>663</v>
      </c>
      <c r="D5761" t="s">
        <v>664</v>
      </c>
      <c r="E5761" t="s">
        <v>663</v>
      </c>
      <c r="F5761" t="s">
        <v>664</v>
      </c>
      <c r="G5761" t="s">
        <v>663</v>
      </c>
      <c r="H5761" t="s">
        <v>665</v>
      </c>
      <c r="I5761" t="s">
        <v>665</v>
      </c>
      <c r="J5761" t="s">
        <v>663</v>
      </c>
      <c r="K5761" t="s">
        <v>665</v>
      </c>
      <c r="L5761" t="s">
        <v>665</v>
      </c>
      <c r="M5761" t="s">
        <v>664</v>
      </c>
      <c r="N5761" t="s">
        <v>665</v>
      </c>
      <c r="O5761" t="s">
        <v>665</v>
      </c>
      <c r="P5761" t="s">
        <v>664</v>
      </c>
      <c r="Q5761" t="s">
        <v>664</v>
      </c>
      <c r="R5761" t="s">
        <v>664</v>
      </c>
      <c r="S5761" t="s">
        <v>664</v>
      </c>
      <c r="T5761" t="s">
        <v>664</v>
      </c>
      <c r="U5761" t="s">
        <v>664</v>
      </c>
      <c r="V5761" t="s">
        <v>664</v>
      </c>
    </row>
    <row r="5762" spans="1:22">
      <c r="A5762">
        <v>106993</v>
      </c>
      <c r="B5762" t="s">
        <v>89</v>
      </c>
      <c r="C5762" t="s">
        <v>664</v>
      </c>
      <c r="D5762" t="s">
        <v>663</v>
      </c>
      <c r="E5762" t="s">
        <v>664</v>
      </c>
      <c r="F5762" t="s">
        <v>664</v>
      </c>
      <c r="G5762" t="s">
        <v>664</v>
      </c>
      <c r="H5762" t="s">
        <v>664</v>
      </c>
      <c r="I5762" t="s">
        <v>663</v>
      </c>
      <c r="J5762" t="s">
        <v>665</v>
      </c>
      <c r="K5762" t="s">
        <v>663</v>
      </c>
      <c r="L5762" t="s">
        <v>663</v>
      </c>
      <c r="M5762" t="s">
        <v>664</v>
      </c>
      <c r="N5762" t="s">
        <v>664</v>
      </c>
      <c r="O5762" t="s">
        <v>664</v>
      </c>
      <c r="P5762" t="s">
        <v>664</v>
      </c>
      <c r="Q5762" t="s">
        <v>664</v>
      </c>
      <c r="R5762" t="s">
        <v>664</v>
      </c>
      <c r="S5762" t="s">
        <v>664</v>
      </c>
      <c r="T5762" t="s">
        <v>664</v>
      </c>
      <c r="U5762" t="s">
        <v>664</v>
      </c>
      <c r="V5762" t="s">
        <v>664</v>
      </c>
    </row>
    <row r="5763" spans="1:22">
      <c r="A5763">
        <v>107102</v>
      </c>
      <c r="B5763" t="s">
        <v>89</v>
      </c>
      <c r="C5763" t="s">
        <v>664</v>
      </c>
      <c r="D5763" t="s">
        <v>664</v>
      </c>
      <c r="E5763" t="s">
        <v>664</v>
      </c>
      <c r="F5763" t="s">
        <v>663</v>
      </c>
      <c r="G5763" t="s">
        <v>665</v>
      </c>
      <c r="H5763" t="s">
        <v>664</v>
      </c>
      <c r="I5763" t="s">
        <v>665</v>
      </c>
      <c r="J5763" t="s">
        <v>663</v>
      </c>
      <c r="K5763" t="s">
        <v>665</v>
      </c>
      <c r="L5763" t="s">
        <v>664</v>
      </c>
      <c r="M5763" t="s">
        <v>663</v>
      </c>
      <c r="N5763" t="s">
        <v>665</v>
      </c>
      <c r="O5763" t="s">
        <v>664</v>
      </c>
      <c r="P5763" t="s">
        <v>663</v>
      </c>
      <c r="Q5763" t="s">
        <v>663</v>
      </c>
      <c r="R5763" t="s">
        <v>665</v>
      </c>
      <c r="S5763" t="s">
        <v>664</v>
      </c>
      <c r="T5763" t="s">
        <v>663</v>
      </c>
      <c r="U5763" t="s">
        <v>663</v>
      </c>
      <c r="V5763" t="s">
        <v>665</v>
      </c>
    </row>
    <row r="5764" spans="1:22">
      <c r="A5764">
        <v>107117</v>
      </c>
      <c r="B5764" t="s">
        <v>89</v>
      </c>
      <c r="C5764" t="s">
        <v>664</v>
      </c>
      <c r="D5764" t="s">
        <v>664</v>
      </c>
      <c r="E5764" t="s">
        <v>664</v>
      </c>
      <c r="F5764" t="s">
        <v>664</v>
      </c>
      <c r="G5764" t="s">
        <v>665</v>
      </c>
      <c r="H5764" t="s">
        <v>665</v>
      </c>
      <c r="I5764" t="s">
        <v>664</v>
      </c>
      <c r="J5764" t="s">
        <v>665</v>
      </c>
      <c r="K5764" t="s">
        <v>665</v>
      </c>
      <c r="L5764" t="s">
        <v>664</v>
      </c>
      <c r="M5764" t="s">
        <v>665</v>
      </c>
      <c r="N5764" t="s">
        <v>663</v>
      </c>
      <c r="O5764" t="s">
        <v>663</v>
      </c>
      <c r="P5764" t="s">
        <v>663</v>
      </c>
      <c r="Q5764" t="s">
        <v>664</v>
      </c>
      <c r="R5764" t="s">
        <v>665</v>
      </c>
      <c r="S5764" t="s">
        <v>663</v>
      </c>
      <c r="T5764" t="s">
        <v>663</v>
      </c>
      <c r="U5764" t="s">
        <v>664</v>
      </c>
      <c r="V5764" t="s">
        <v>664</v>
      </c>
    </row>
    <row r="5765" spans="1:22">
      <c r="A5765">
        <v>107128</v>
      </c>
      <c r="B5765" t="s">
        <v>89</v>
      </c>
      <c r="C5765" t="s">
        <v>664</v>
      </c>
      <c r="D5765" t="s">
        <v>664</v>
      </c>
      <c r="E5765" t="s">
        <v>665</v>
      </c>
      <c r="F5765" t="s">
        <v>664</v>
      </c>
      <c r="G5765" t="s">
        <v>664</v>
      </c>
      <c r="H5765" t="s">
        <v>664</v>
      </c>
      <c r="I5765" t="s">
        <v>664</v>
      </c>
      <c r="J5765" t="s">
        <v>665</v>
      </c>
      <c r="K5765" t="s">
        <v>664</v>
      </c>
      <c r="L5765" t="s">
        <v>664</v>
      </c>
      <c r="M5765" t="s">
        <v>665</v>
      </c>
      <c r="N5765" t="s">
        <v>663</v>
      </c>
      <c r="O5765" t="s">
        <v>663</v>
      </c>
      <c r="P5765" t="s">
        <v>663</v>
      </c>
      <c r="Q5765" t="s">
        <v>663</v>
      </c>
      <c r="R5765" t="s">
        <v>665</v>
      </c>
      <c r="S5765" t="s">
        <v>663</v>
      </c>
      <c r="T5765" t="s">
        <v>665</v>
      </c>
      <c r="U5765" t="s">
        <v>663</v>
      </c>
      <c r="V5765" t="s">
        <v>663</v>
      </c>
    </row>
    <row r="5766" spans="1:22">
      <c r="A5766">
        <v>107150</v>
      </c>
      <c r="B5766" t="s">
        <v>89</v>
      </c>
      <c r="C5766" t="s">
        <v>664</v>
      </c>
      <c r="D5766" t="s">
        <v>664</v>
      </c>
      <c r="E5766" t="s">
        <v>664</v>
      </c>
      <c r="F5766" t="s">
        <v>664</v>
      </c>
      <c r="G5766" t="s">
        <v>663</v>
      </c>
      <c r="H5766" t="s">
        <v>665</v>
      </c>
      <c r="I5766" t="s">
        <v>665</v>
      </c>
      <c r="J5766" t="s">
        <v>665</v>
      </c>
      <c r="K5766" t="s">
        <v>665</v>
      </c>
      <c r="L5766" t="s">
        <v>663</v>
      </c>
      <c r="M5766" t="s">
        <v>665</v>
      </c>
      <c r="N5766" t="s">
        <v>664</v>
      </c>
      <c r="O5766" t="s">
        <v>664</v>
      </c>
      <c r="P5766" t="s">
        <v>663</v>
      </c>
      <c r="Q5766" t="s">
        <v>665</v>
      </c>
      <c r="R5766" t="s">
        <v>664</v>
      </c>
      <c r="S5766" t="s">
        <v>664</v>
      </c>
      <c r="T5766" t="s">
        <v>664</v>
      </c>
      <c r="U5766" t="s">
        <v>664</v>
      </c>
      <c r="V5766" t="s">
        <v>664</v>
      </c>
    </row>
    <row r="5767" spans="1:22">
      <c r="A5767">
        <v>107184</v>
      </c>
      <c r="B5767" t="s">
        <v>89</v>
      </c>
      <c r="C5767" t="s">
        <v>664</v>
      </c>
      <c r="D5767" t="s">
        <v>664</v>
      </c>
      <c r="E5767" t="s">
        <v>663</v>
      </c>
      <c r="F5767" t="s">
        <v>664</v>
      </c>
      <c r="G5767" t="s">
        <v>664</v>
      </c>
      <c r="H5767" t="s">
        <v>664</v>
      </c>
      <c r="I5767" t="s">
        <v>663</v>
      </c>
      <c r="J5767" t="s">
        <v>663</v>
      </c>
      <c r="K5767" t="s">
        <v>663</v>
      </c>
      <c r="L5767" t="s">
        <v>664</v>
      </c>
      <c r="M5767" t="s">
        <v>664</v>
      </c>
      <c r="N5767" t="s">
        <v>664</v>
      </c>
      <c r="O5767" t="s">
        <v>664</v>
      </c>
      <c r="P5767" t="s">
        <v>664</v>
      </c>
      <c r="Q5767" t="s">
        <v>664</v>
      </c>
      <c r="R5767" t="s">
        <v>664</v>
      </c>
      <c r="S5767" t="s">
        <v>664</v>
      </c>
      <c r="T5767" t="s">
        <v>664</v>
      </c>
      <c r="U5767" t="s">
        <v>664</v>
      </c>
      <c r="V5767" t="s">
        <v>664</v>
      </c>
    </row>
    <row r="5768" spans="1:22">
      <c r="A5768">
        <v>107206</v>
      </c>
      <c r="B5768" t="s">
        <v>89</v>
      </c>
      <c r="C5768" t="s">
        <v>664</v>
      </c>
      <c r="D5768" t="s">
        <v>665</v>
      </c>
      <c r="E5768" t="s">
        <v>664</v>
      </c>
      <c r="F5768" t="s">
        <v>664</v>
      </c>
      <c r="G5768" t="s">
        <v>664</v>
      </c>
      <c r="H5768" t="s">
        <v>663</v>
      </c>
      <c r="I5768" t="s">
        <v>665</v>
      </c>
      <c r="J5768" t="s">
        <v>663</v>
      </c>
      <c r="K5768" t="s">
        <v>664</v>
      </c>
      <c r="L5768" t="s">
        <v>664</v>
      </c>
      <c r="M5768" t="s">
        <v>664</v>
      </c>
      <c r="N5768" t="s">
        <v>664</v>
      </c>
      <c r="O5768" t="s">
        <v>665</v>
      </c>
      <c r="P5768" t="s">
        <v>663</v>
      </c>
      <c r="Q5768" t="s">
        <v>663</v>
      </c>
      <c r="R5768" t="s">
        <v>664</v>
      </c>
      <c r="S5768" t="s">
        <v>663</v>
      </c>
      <c r="T5768" t="s">
        <v>663</v>
      </c>
      <c r="U5768" t="s">
        <v>664</v>
      </c>
      <c r="V5768" t="s">
        <v>663</v>
      </c>
    </row>
    <row r="5769" spans="1:22">
      <c r="A5769">
        <v>107223</v>
      </c>
      <c r="B5769" t="s">
        <v>89</v>
      </c>
      <c r="C5769" t="s">
        <v>664</v>
      </c>
      <c r="D5769" t="s">
        <v>664</v>
      </c>
      <c r="E5769" t="s">
        <v>665</v>
      </c>
      <c r="F5769" t="s">
        <v>664</v>
      </c>
      <c r="G5769" t="s">
        <v>665</v>
      </c>
      <c r="H5769" t="s">
        <v>665</v>
      </c>
      <c r="I5769" t="s">
        <v>664</v>
      </c>
      <c r="J5769" t="s">
        <v>665</v>
      </c>
      <c r="K5769" t="s">
        <v>665</v>
      </c>
      <c r="L5769" t="s">
        <v>664</v>
      </c>
      <c r="M5769" t="s">
        <v>664</v>
      </c>
      <c r="N5769" t="s">
        <v>664</v>
      </c>
      <c r="O5769" t="s">
        <v>664</v>
      </c>
      <c r="P5769" t="s">
        <v>664</v>
      </c>
      <c r="Q5769" t="s">
        <v>664</v>
      </c>
      <c r="R5769" t="s">
        <v>664</v>
      </c>
      <c r="S5769" t="s">
        <v>664</v>
      </c>
      <c r="T5769" t="s">
        <v>664</v>
      </c>
      <c r="U5769" t="s">
        <v>664</v>
      </c>
      <c r="V5769" t="s">
        <v>664</v>
      </c>
    </row>
    <row r="5770" spans="1:22">
      <c r="A5770">
        <v>107229</v>
      </c>
      <c r="B5770" t="s">
        <v>89</v>
      </c>
      <c r="C5770" t="s">
        <v>664</v>
      </c>
      <c r="D5770" t="s">
        <v>664</v>
      </c>
      <c r="E5770" t="s">
        <v>663</v>
      </c>
      <c r="F5770" t="s">
        <v>664</v>
      </c>
      <c r="G5770" t="s">
        <v>664</v>
      </c>
      <c r="H5770" t="s">
        <v>664</v>
      </c>
      <c r="I5770" t="s">
        <v>664</v>
      </c>
      <c r="J5770" t="s">
        <v>664</v>
      </c>
      <c r="K5770" t="s">
        <v>664</v>
      </c>
      <c r="L5770" t="s">
        <v>664</v>
      </c>
      <c r="M5770" t="s">
        <v>663</v>
      </c>
      <c r="N5770" t="s">
        <v>664</v>
      </c>
      <c r="O5770" t="s">
        <v>664</v>
      </c>
      <c r="P5770" t="s">
        <v>664</v>
      </c>
      <c r="Q5770" t="s">
        <v>663</v>
      </c>
      <c r="R5770" t="s">
        <v>664</v>
      </c>
      <c r="S5770" t="s">
        <v>664</v>
      </c>
      <c r="T5770" t="s">
        <v>664</v>
      </c>
      <c r="U5770" t="s">
        <v>664</v>
      </c>
      <c r="V5770" t="s">
        <v>664</v>
      </c>
    </row>
    <row r="5771" spans="1:22">
      <c r="A5771">
        <v>107255</v>
      </c>
      <c r="B5771" t="s">
        <v>89</v>
      </c>
      <c r="C5771" t="s">
        <v>663</v>
      </c>
      <c r="D5771" t="s">
        <v>664</v>
      </c>
      <c r="E5771" t="s">
        <v>664</v>
      </c>
      <c r="F5771" t="s">
        <v>664</v>
      </c>
      <c r="G5771" t="s">
        <v>664</v>
      </c>
      <c r="H5771" t="s">
        <v>664</v>
      </c>
      <c r="I5771" t="s">
        <v>664</v>
      </c>
      <c r="J5771" t="s">
        <v>664</v>
      </c>
      <c r="K5771" t="s">
        <v>664</v>
      </c>
      <c r="L5771" t="s">
        <v>664</v>
      </c>
      <c r="M5771" t="s">
        <v>663</v>
      </c>
      <c r="N5771" t="s">
        <v>664</v>
      </c>
      <c r="O5771" t="s">
        <v>664</v>
      </c>
      <c r="P5771" t="s">
        <v>664</v>
      </c>
      <c r="Q5771" t="s">
        <v>664</v>
      </c>
      <c r="R5771" t="s">
        <v>664</v>
      </c>
      <c r="S5771" t="s">
        <v>663</v>
      </c>
      <c r="T5771" t="s">
        <v>663</v>
      </c>
      <c r="U5771" t="s">
        <v>665</v>
      </c>
      <c r="V5771" t="s">
        <v>663</v>
      </c>
    </row>
    <row r="5772" spans="1:22">
      <c r="A5772">
        <v>107263</v>
      </c>
      <c r="B5772" t="s">
        <v>89</v>
      </c>
      <c r="C5772" t="s">
        <v>664</v>
      </c>
      <c r="D5772" t="s">
        <v>663</v>
      </c>
      <c r="E5772" t="s">
        <v>664</v>
      </c>
      <c r="F5772" t="s">
        <v>664</v>
      </c>
      <c r="G5772" t="s">
        <v>663</v>
      </c>
      <c r="H5772" t="s">
        <v>664</v>
      </c>
      <c r="I5772" t="s">
        <v>665</v>
      </c>
      <c r="J5772" t="s">
        <v>665</v>
      </c>
      <c r="K5772" t="s">
        <v>663</v>
      </c>
      <c r="L5772" t="s">
        <v>663</v>
      </c>
      <c r="M5772" t="s">
        <v>664</v>
      </c>
      <c r="N5772" t="s">
        <v>664</v>
      </c>
      <c r="O5772" t="s">
        <v>664</v>
      </c>
      <c r="P5772" t="s">
        <v>664</v>
      </c>
      <c r="Q5772" t="s">
        <v>664</v>
      </c>
      <c r="R5772" t="s">
        <v>663</v>
      </c>
      <c r="S5772" t="s">
        <v>665</v>
      </c>
      <c r="T5772" t="s">
        <v>663</v>
      </c>
      <c r="U5772" t="s">
        <v>665</v>
      </c>
      <c r="V5772" t="s">
        <v>664</v>
      </c>
    </row>
    <row r="5773" spans="1:22">
      <c r="A5773">
        <v>107300</v>
      </c>
      <c r="B5773" t="s">
        <v>89</v>
      </c>
      <c r="C5773" t="s">
        <v>664</v>
      </c>
      <c r="D5773" t="s">
        <v>664</v>
      </c>
      <c r="E5773" t="s">
        <v>664</v>
      </c>
      <c r="F5773" t="s">
        <v>664</v>
      </c>
      <c r="G5773" t="s">
        <v>664</v>
      </c>
      <c r="H5773" t="s">
        <v>663</v>
      </c>
      <c r="I5773" t="s">
        <v>663</v>
      </c>
      <c r="J5773" t="s">
        <v>664</v>
      </c>
      <c r="K5773" t="s">
        <v>664</v>
      </c>
      <c r="L5773" t="s">
        <v>664</v>
      </c>
      <c r="M5773" t="s">
        <v>663</v>
      </c>
      <c r="N5773" t="s">
        <v>663</v>
      </c>
      <c r="O5773" t="s">
        <v>664</v>
      </c>
      <c r="P5773" t="s">
        <v>664</v>
      </c>
      <c r="Q5773" t="s">
        <v>664</v>
      </c>
      <c r="R5773" t="s">
        <v>664</v>
      </c>
      <c r="S5773" t="s">
        <v>664</v>
      </c>
      <c r="T5773" t="s">
        <v>664</v>
      </c>
      <c r="U5773" t="s">
        <v>664</v>
      </c>
      <c r="V5773" t="s">
        <v>664</v>
      </c>
    </row>
    <row r="5774" spans="1:22">
      <c r="A5774">
        <v>107340</v>
      </c>
      <c r="B5774" t="s">
        <v>89</v>
      </c>
      <c r="C5774" t="s">
        <v>664</v>
      </c>
      <c r="D5774" t="s">
        <v>664</v>
      </c>
      <c r="E5774" t="s">
        <v>663</v>
      </c>
      <c r="F5774" t="s">
        <v>664</v>
      </c>
      <c r="G5774" t="s">
        <v>663</v>
      </c>
      <c r="H5774" t="s">
        <v>665</v>
      </c>
      <c r="I5774" t="s">
        <v>664</v>
      </c>
      <c r="J5774" t="s">
        <v>664</v>
      </c>
      <c r="K5774" t="s">
        <v>664</v>
      </c>
      <c r="L5774" t="s">
        <v>664</v>
      </c>
      <c r="M5774" t="s">
        <v>664</v>
      </c>
      <c r="N5774" t="s">
        <v>663</v>
      </c>
      <c r="O5774" t="s">
        <v>664</v>
      </c>
      <c r="P5774" t="s">
        <v>663</v>
      </c>
      <c r="Q5774" t="s">
        <v>663</v>
      </c>
      <c r="R5774" t="s">
        <v>664</v>
      </c>
      <c r="S5774" t="s">
        <v>663</v>
      </c>
      <c r="T5774" t="s">
        <v>664</v>
      </c>
      <c r="U5774" t="s">
        <v>664</v>
      </c>
      <c r="V5774" t="s">
        <v>664</v>
      </c>
    </row>
    <row r="5775" spans="1:22">
      <c r="A5775">
        <v>107352</v>
      </c>
      <c r="B5775" t="s">
        <v>89</v>
      </c>
      <c r="C5775" t="s">
        <v>664</v>
      </c>
      <c r="D5775" t="s">
        <v>664</v>
      </c>
      <c r="E5775" t="s">
        <v>664</v>
      </c>
      <c r="F5775" t="s">
        <v>664</v>
      </c>
      <c r="G5775" t="s">
        <v>664</v>
      </c>
      <c r="H5775" t="s">
        <v>664</v>
      </c>
      <c r="I5775" t="s">
        <v>664</v>
      </c>
      <c r="J5775" t="s">
        <v>664</v>
      </c>
      <c r="K5775" t="s">
        <v>664</v>
      </c>
      <c r="L5775" t="s">
        <v>664</v>
      </c>
      <c r="M5775" t="s">
        <v>664</v>
      </c>
      <c r="N5775" t="s">
        <v>663</v>
      </c>
      <c r="O5775" t="s">
        <v>664</v>
      </c>
      <c r="P5775" t="s">
        <v>663</v>
      </c>
      <c r="Q5775" t="s">
        <v>664</v>
      </c>
      <c r="R5775" t="s">
        <v>663</v>
      </c>
      <c r="S5775" t="s">
        <v>663</v>
      </c>
      <c r="T5775" t="s">
        <v>663</v>
      </c>
      <c r="U5775" t="s">
        <v>665</v>
      </c>
      <c r="V5775" t="s">
        <v>664</v>
      </c>
    </row>
    <row r="5776" spans="1:22">
      <c r="A5776">
        <v>107365</v>
      </c>
      <c r="B5776" t="s">
        <v>89</v>
      </c>
      <c r="C5776" t="s">
        <v>664</v>
      </c>
      <c r="D5776" t="s">
        <v>664</v>
      </c>
      <c r="E5776" t="s">
        <v>664</v>
      </c>
      <c r="F5776" t="s">
        <v>664</v>
      </c>
      <c r="G5776" t="s">
        <v>664</v>
      </c>
      <c r="H5776" t="s">
        <v>664</v>
      </c>
      <c r="I5776" t="s">
        <v>665</v>
      </c>
      <c r="J5776" t="s">
        <v>665</v>
      </c>
      <c r="K5776" t="s">
        <v>664</v>
      </c>
      <c r="L5776" t="s">
        <v>664</v>
      </c>
      <c r="M5776" t="s">
        <v>664</v>
      </c>
      <c r="N5776" t="s">
        <v>663</v>
      </c>
      <c r="O5776" t="s">
        <v>663</v>
      </c>
      <c r="P5776" t="s">
        <v>663</v>
      </c>
      <c r="Q5776" t="s">
        <v>663</v>
      </c>
      <c r="R5776" t="s">
        <v>663</v>
      </c>
      <c r="S5776" t="s">
        <v>665</v>
      </c>
      <c r="T5776" t="s">
        <v>663</v>
      </c>
      <c r="U5776" t="s">
        <v>663</v>
      </c>
      <c r="V5776" t="s">
        <v>663</v>
      </c>
    </row>
    <row r="5777" spans="1:22">
      <c r="A5777">
        <v>107372</v>
      </c>
      <c r="B5777" t="s">
        <v>89</v>
      </c>
      <c r="C5777" t="s">
        <v>664</v>
      </c>
      <c r="D5777" t="s">
        <v>664</v>
      </c>
      <c r="E5777" t="s">
        <v>664</v>
      </c>
      <c r="F5777" t="s">
        <v>664</v>
      </c>
      <c r="G5777" t="s">
        <v>665</v>
      </c>
      <c r="H5777" t="s">
        <v>665</v>
      </c>
      <c r="I5777" t="s">
        <v>664</v>
      </c>
      <c r="J5777" t="s">
        <v>664</v>
      </c>
      <c r="K5777" t="s">
        <v>664</v>
      </c>
      <c r="L5777" t="s">
        <v>665</v>
      </c>
      <c r="M5777" t="s">
        <v>665</v>
      </c>
      <c r="N5777" t="s">
        <v>663</v>
      </c>
      <c r="O5777" t="s">
        <v>663</v>
      </c>
      <c r="P5777" t="s">
        <v>663</v>
      </c>
      <c r="Q5777" t="s">
        <v>664</v>
      </c>
      <c r="R5777" t="s">
        <v>663</v>
      </c>
      <c r="S5777" t="s">
        <v>664</v>
      </c>
      <c r="T5777" t="s">
        <v>664</v>
      </c>
      <c r="U5777" t="s">
        <v>664</v>
      </c>
      <c r="V5777" t="s">
        <v>664</v>
      </c>
    </row>
    <row r="5778" spans="1:22">
      <c r="A5778">
        <v>107380</v>
      </c>
      <c r="B5778" t="s">
        <v>89</v>
      </c>
      <c r="C5778" t="s">
        <v>664</v>
      </c>
      <c r="D5778" t="s">
        <v>665</v>
      </c>
      <c r="E5778" t="s">
        <v>664</v>
      </c>
      <c r="F5778" t="s">
        <v>664</v>
      </c>
      <c r="G5778" t="s">
        <v>663</v>
      </c>
      <c r="H5778" t="s">
        <v>665</v>
      </c>
      <c r="I5778" t="s">
        <v>665</v>
      </c>
      <c r="J5778" t="s">
        <v>663</v>
      </c>
      <c r="K5778" t="s">
        <v>663</v>
      </c>
      <c r="L5778" t="s">
        <v>663</v>
      </c>
      <c r="M5778" t="s">
        <v>663</v>
      </c>
      <c r="N5778" t="s">
        <v>664</v>
      </c>
      <c r="O5778" t="s">
        <v>665</v>
      </c>
      <c r="P5778" t="s">
        <v>663</v>
      </c>
      <c r="Q5778" t="s">
        <v>663</v>
      </c>
      <c r="R5778" t="s">
        <v>665</v>
      </c>
      <c r="S5778" t="s">
        <v>664</v>
      </c>
      <c r="T5778" t="s">
        <v>664</v>
      </c>
      <c r="U5778" t="s">
        <v>664</v>
      </c>
      <c r="V5778" t="s">
        <v>664</v>
      </c>
    </row>
    <row r="5779" spans="1:22">
      <c r="A5779">
        <v>107410</v>
      </c>
      <c r="B5779" t="s">
        <v>89</v>
      </c>
      <c r="C5779" t="s">
        <v>663</v>
      </c>
      <c r="D5779" t="s">
        <v>664</v>
      </c>
      <c r="E5779" t="s">
        <v>663</v>
      </c>
      <c r="F5779" t="s">
        <v>664</v>
      </c>
      <c r="G5779" t="s">
        <v>664</v>
      </c>
      <c r="H5779" t="s">
        <v>665</v>
      </c>
      <c r="I5779" t="s">
        <v>665</v>
      </c>
      <c r="J5779" t="s">
        <v>663</v>
      </c>
      <c r="K5779" t="s">
        <v>665</v>
      </c>
      <c r="L5779" t="s">
        <v>664</v>
      </c>
      <c r="M5779" t="s">
        <v>664</v>
      </c>
      <c r="N5779" t="s">
        <v>665</v>
      </c>
      <c r="O5779" t="s">
        <v>663</v>
      </c>
      <c r="P5779" t="s">
        <v>665</v>
      </c>
      <c r="Q5779" t="s">
        <v>663</v>
      </c>
      <c r="R5779" t="s">
        <v>664</v>
      </c>
      <c r="S5779" t="s">
        <v>664</v>
      </c>
      <c r="T5779" t="s">
        <v>664</v>
      </c>
      <c r="U5779" t="s">
        <v>664</v>
      </c>
      <c r="V5779" t="s">
        <v>664</v>
      </c>
    </row>
    <row r="5780" spans="1:22">
      <c r="A5780">
        <v>107415</v>
      </c>
      <c r="B5780" t="s">
        <v>89</v>
      </c>
      <c r="C5780" t="s">
        <v>664</v>
      </c>
      <c r="D5780" t="s">
        <v>664</v>
      </c>
      <c r="E5780" t="s">
        <v>664</v>
      </c>
      <c r="F5780" t="s">
        <v>664</v>
      </c>
      <c r="G5780" t="s">
        <v>664</v>
      </c>
      <c r="H5780" t="s">
        <v>664</v>
      </c>
      <c r="I5780" t="s">
        <v>664</v>
      </c>
      <c r="J5780" t="s">
        <v>664</v>
      </c>
      <c r="K5780" t="s">
        <v>665</v>
      </c>
      <c r="L5780" t="s">
        <v>664</v>
      </c>
      <c r="M5780" t="s">
        <v>665</v>
      </c>
      <c r="N5780" t="s">
        <v>663</v>
      </c>
      <c r="O5780" t="s">
        <v>663</v>
      </c>
      <c r="P5780" t="s">
        <v>663</v>
      </c>
      <c r="Q5780" t="s">
        <v>663</v>
      </c>
      <c r="R5780" t="s">
        <v>663</v>
      </c>
      <c r="S5780" t="s">
        <v>665</v>
      </c>
      <c r="T5780" t="s">
        <v>664</v>
      </c>
      <c r="U5780" t="s">
        <v>664</v>
      </c>
      <c r="V5780" t="s">
        <v>664</v>
      </c>
    </row>
    <row r="5781" spans="1:22">
      <c r="A5781">
        <v>107466</v>
      </c>
      <c r="B5781" t="s">
        <v>89</v>
      </c>
      <c r="C5781" t="s">
        <v>664</v>
      </c>
      <c r="D5781" t="s">
        <v>663</v>
      </c>
      <c r="E5781" t="s">
        <v>664</v>
      </c>
      <c r="F5781" t="s">
        <v>664</v>
      </c>
      <c r="G5781" t="s">
        <v>663</v>
      </c>
      <c r="H5781" t="s">
        <v>663</v>
      </c>
      <c r="I5781" t="s">
        <v>665</v>
      </c>
      <c r="J5781" t="s">
        <v>663</v>
      </c>
      <c r="K5781" t="s">
        <v>664</v>
      </c>
      <c r="L5781" t="s">
        <v>664</v>
      </c>
      <c r="M5781" t="s">
        <v>663</v>
      </c>
      <c r="N5781" t="s">
        <v>664</v>
      </c>
      <c r="O5781" t="s">
        <v>663</v>
      </c>
      <c r="P5781" t="s">
        <v>664</v>
      </c>
      <c r="Q5781" t="s">
        <v>665</v>
      </c>
      <c r="R5781" t="s">
        <v>663</v>
      </c>
      <c r="S5781" t="s">
        <v>665</v>
      </c>
      <c r="T5781" t="s">
        <v>664</v>
      </c>
      <c r="U5781" t="s">
        <v>664</v>
      </c>
      <c r="V5781" t="s">
        <v>665</v>
      </c>
    </row>
    <row r="5782" spans="1:22">
      <c r="A5782">
        <v>107473</v>
      </c>
      <c r="B5782" t="s">
        <v>89</v>
      </c>
      <c r="C5782" t="s">
        <v>663</v>
      </c>
      <c r="D5782" t="s">
        <v>664</v>
      </c>
      <c r="E5782" t="s">
        <v>664</v>
      </c>
      <c r="F5782" t="s">
        <v>664</v>
      </c>
      <c r="G5782" t="s">
        <v>664</v>
      </c>
      <c r="H5782" t="s">
        <v>664</v>
      </c>
      <c r="I5782" t="s">
        <v>664</v>
      </c>
      <c r="J5782" t="s">
        <v>663</v>
      </c>
      <c r="K5782" t="s">
        <v>664</v>
      </c>
      <c r="L5782" t="s">
        <v>663</v>
      </c>
      <c r="M5782" t="s">
        <v>664</v>
      </c>
      <c r="N5782" t="s">
        <v>665</v>
      </c>
      <c r="O5782" t="s">
        <v>664</v>
      </c>
      <c r="P5782" t="s">
        <v>665</v>
      </c>
      <c r="Q5782" t="s">
        <v>664</v>
      </c>
      <c r="R5782" t="s">
        <v>664</v>
      </c>
      <c r="S5782" t="s">
        <v>664</v>
      </c>
      <c r="T5782" t="s">
        <v>664</v>
      </c>
      <c r="U5782" t="s">
        <v>664</v>
      </c>
      <c r="V5782" t="s">
        <v>664</v>
      </c>
    </row>
    <row r="5783" spans="1:22">
      <c r="A5783">
        <v>107495</v>
      </c>
      <c r="B5783" t="s">
        <v>89</v>
      </c>
      <c r="C5783" t="s">
        <v>664</v>
      </c>
      <c r="D5783" t="s">
        <v>663</v>
      </c>
      <c r="E5783" t="s">
        <v>663</v>
      </c>
      <c r="F5783" t="s">
        <v>663</v>
      </c>
      <c r="G5783" t="s">
        <v>663</v>
      </c>
      <c r="H5783" t="s">
        <v>663</v>
      </c>
      <c r="I5783" t="s">
        <v>665</v>
      </c>
      <c r="J5783" t="s">
        <v>663</v>
      </c>
      <c r="K5783" t="s">
        <v>663</v>
      </c>
      <c r="L5783" t="s">
        <v>663</v>
      </c>
      <c r="M5783" t="s">
        <v>665</v>
      </c>
      <c r="N5783" t="s">
        <v>665</v>
      </c>
      <c r="O5783" t="s">
        <v>664</v>
      </c>
      <c r="P5783" t="s">
        <v>665</v>
      </c>
      <c r="Q5783" t="s">
        <v>665</v>
      </c>
      <c r="R5783" t="s">
        <v>664</v>
      </c>
      <c r="S5783" t="s">
        <v>665</v>
      </c>
      <c r="T5783" t="s">
        <v>664</v>
      </c>
      <c r="U5783" t="s">
        <v>665</v>
      </c>
      <c r="V5783" t="s">
        <v>665</v>
      </c>
    </row>
    <row r="5784" spans="1:22">
      <c r="A5784">
        <v>107496</v>
      </c>
      <c r="B5784" t="s">
        <v>89</v>
      </c>
      <c r="C5784" t="s">
        <v>664</v>
      </c>
      <c r="D5784" t="s">
        <v>663</v>
      </c>
      <c r="E5784" t="s">
        <v>664</v>
      </c>
      <c r="F5784" t="s">
        <v>664</v>
      </c>
      <c r="G5784" t="s">
        <v>663</v>
      </c>
      <c r="H5784" t="s">
        <v>663</v>
      </c>
      <c r="I5784" t="s">
        <v>664</v>
      </c>
      <c r="J5784" t="s">
        <v>664</v>
      </c>
      <c r="K5784" t="s">
        <v>663</v>
      </c>
      <c r="L5784" t="s">
        <v>663</v>
      </c>
      <c r="M5784" t="s">
        <v>665</v>
      </c>
      <c r="N5784" t="s">
        <v>665</v>
      </c>
      <c r="O5784" t="s">
        <v>663</v>
      </c>
      <c r="P5784" t="s">
        <v>663</v>
      </c>
      <c r="Q5784" t="s">
        <v>663</v>
      </c>
      <c r="R5784" t="s">
        <v>664</v>
      </c>
      <c r="S5784" t="s">
        <v>663</v>
      </c>
      <c r="T5784" t="s">
        <v>665</v>
      </c>
      <c r="U5784" t="s">
        <v>663</v>
      </c>
      <c r="V5784" t="s">
        <v>665</v>
      </c>
    </row>
    <row r="5785" spans="1:22">
      <c r="A5785">
        <v>107588</v>
      </c>
      <c r="B5785" t="s">
        <v>89</v>
      </c>
      <c r="C5785" t="s">
        <v>664</v>
      </c>
      <c r="D5785" t="s">
        <v>664</v>
      </c>
      <c r="E5785" t="s">
        <v>665</v>
      </c>
      <c r="F5785" t="s">
        <v>664</v>
      </c>
      <c r="G5785" t="s">
        <v>665</v>
      </c>
      <c r="H5785" t="s">
        <v>665</v>
      </c>
      <c r="I5785" t="s">
        <v>665</v>
      </c>
      <c r="J5785" t="s">
        <v>663</v>
      </c>
      <c r="K5785" t="s">
        <v>664</v>
      </c>
      <c r="L5785" t="s">
        <v>664</v>
      </c>
      <c r="M5785" t="s">
        <v>663</v>
      </c>
      <c r="N5785" t="s">
        <v>663</v>
      </c>
      <c r="O5785" t="s">
        <v>665</v>
      </c>
      <c r="P5785" t="s">
        <v>665</v>
      </c>
      <c r="Q5785" t="s">
        <v>663</v>
      </c>
      <c r="R5785" t="s">
        <v>665</v>
      </c>
      <c r="S5785" t="s">
        <v>663</v>
      </c>
      <c r="T5785" t="s">
        <v>664</v>
      </c>
      <c r="U5785" t="s">
        <v>663</v>
      </c>
      <c r="V5785" t="s">
        <v>664</v>
      </c>
    </row>
    <row r="5786" spans="1:22">
      <c r="A5786">
        <v>107623</v>
      </c>
      <c r="B5786" t="s">
        <v>89</v>
      </c>
      <c r="C5786" t="s">
        <v>664</v>
      </c>
      <c r="D5786" t="s">
        <v>664</v>
      </c>
      <c r="E5786" t="s">
        <v>664</v>
      </c>
      <c r="F5786" t="s">
        <v>664</v>
      </c>
      <c r="G5786" t="s">
        <v>663</v>
      </c>
      <c r="H5786" t="s">
        <v>665</v>
      </c>
      <c r="I5786" t="s">
        <v>663</v>
      </c>
      <c r="J5786" t="s">
        <v>663</v>
      </c>
      <c r="K5786" t="s">
        <v>664</v>
      </c>
      <c r="L5786" t="s">
        <v>664</v>
      </c>
      <c r="M5786" t="s">
        <v>665</v>
      </c>
      <c r="N5786" t="s">
        <v>663</v>
      </c>
      <c r="O5786" t="s">
        <v>663</v>
      </c>
      <c r="P5786" t="s">
        <v>663</v>
      </c>
      <c r="Q5786" t="s">
        <v>663</v>
      </c>
      <c r="R5786" t="s">
        <v>663</v>
      </c>
      <c r="S5786" t="s">
        <v>663</v>
      </c>
      <c r="T5786" t="s">
        <v>664</v>
      </c>
      <c r="U5786" t="s">
        <v>663</v>
      </c>
      <c r="V5786" t="s">
        <v>665</v>
      </c>
    </row>
    <row r="5787" spans="1:22">
      <c r="A5787">
        <v>107642</v>
      </c>
      <c r="B5787" t="s">
        <v>89</v>
      </c>
      <c r="C5787" t="s">
        <v>663</v>
      </c>
      <c r="D5787" t="s">
        <v>663</v>
      </c>
      <c r="E5787" t="s">
        <v>665</v>
      </c>
      <c r="F5787" t="s">
        <v>663</v>
      </c>
      <c r="G5787" t="s">
        <v>663</v>
      </c>
      <c r="H5787" t="s">
        <v>665</v>
      </c>
      <c r="I5787" t="s">
        <v>663</v>
      </c>
      <c r="J5787" t="s">
        <v>663</v>
      </c>
      <c r="K5787" t="s">
        <v>663</v>
      </c>
      <c r="L5787" t="s">
        <v>663</v>
      </c>
      <c r="M5787" t="s">
        <v>665</v>
      </c>
      <c r="N5787" t="s">
        <v>664</v>
      </c>
      <c r="O5787" t="s">
        <v>665</v>
      </c>
      <c r="P5787" t="s">
        <v>665</v>
      </c>
      <c r="Q5787" t="s">
        <v>665</v>
      </c>
      <c r="R5787" t="s">
        <v>665</v>
      </c>
      <c r="S5787" t="s">
        <v>665</v>
      </c>
      <c r="T5787" t="s">
        <v>664</v>
      </c>
      <c r="U5787" t="s">
        <v>665</v>
      </c>
      <c r="V5787" t="s">
        <v>665</v>
      </c>
    </row>
    <row r="5788" spans="1:22">
      <c r="A5788">
        <v>107680</v>
      </c>
      <c r="B5788" t="s">
        <v>89</v>
      </c>
      <c r="C5788" t="s">
        <v>664</v>
      </c>
      <c r="D5788" t="s">
        <v>664</v>
      </c>
      <c r="E5788" t="s">
        <v>664</v>
      </c>
      <c r="F5788" t="s">
        <v>664</v>
      </c>
      <c r="G5788" t="s">
        <v>663</v>
      </c>
      <c r="H5788" t="s">
        <v>663</v>
      </c>
      <c r="I5788" t="s">
        <v>663</v>
      </c>
      <c r="J5788" t="s">
        <v>663</v>
      </c>
      <c r="K5788" t="s">
        <v>664</v>
      </c>
      <c r="L5788" t="s">
        <v>663</v>
      </c>
      <c r="M5788" t="s">
        <v>664</v>
      </c>
      <c r="N5788" t="s">
        <v>664</v>
      </c>
      <c r="O5788" t="s">
        <v>664</v>
      </c>
      <c r="P5788" t="s">
        <v>664</v>
      </c>
      <c r="Q5788" t="s">
        <v>664</v>
      </c>
      <c r="R5788" t="s">
        <v>664</v>
      </c>
      <c r="S5788" t="s">
        <v>664</v>
      </c>
      <c r="T5788" t="s">
        <v>664</v>
      </c>
      <c r="U5788" t="s">
        <v>664</v>
      </c>
      <c r="V5788" t="s">
        <v>664</v>
      </c>
    </row>
    <row r="5789" spans="1:22">
      <c r="A5789">
        <v>107689</v>
      </c>
      <c r="B5789" t="s">
        <v>89</v>
      </c>
      <c r="C5789" t="s">
        <v>664</v>
      </c>
      <c r="D5789" t="s">
        <v>664</v>
      </c>
      <c r="E5789" t="s">
        <v>664</v>
      </c>
      <c r="F5789" t="s">
        <v>664</v>
      </c>
      <c r="G5789" t="s">
        <v>665</v>
      </c>
      <c r="H5789" t="s">
        <v>665</v>
      </c>
      <c r="I5789" t="s">
        <v>664</v>
      </c>
      <c r="J5789" t="s">
        <v>665</v>
      </c>
      <c r="K5789" t="s">
        <v>664</v>
      </c>
      <c r="L5789" t="s">
        <v>664</v>
      </c>
      <c r="M5789" t="s">
        <v>665</v>
      </c>
      <c r="N5789" t="s">
        <v>664</v>
      </c>
      <c r="O5789" t="s">
        <v>663</v>
      </c>
      <c r="P5789" t="s">
        <v>663</v>
      </c>
      <c r="Q5789" t="s">
        <v>663</v>
      </c>
      <c r="R5789" t="s">
        <v>665</v>
      </c>
      <c r="S5789" t="s">
        <v>664</v>
      </c>
      <c r="T5789" t="s">
        <v>663</v>
      </c>
      <c r="U5789" t="s">
        <v>664</v>
      </c>
      <c r="V5789" t="s">
        <v>665</v>
      </c>
    </row>
    <row r="5790" spans="1:22">
      <c r="A5790">
        <v>107767</v>
      </c>
      <c r="B5790" t="s">
        <v>89</v>
      </c>
      <c r="C5790" t="s">
        <v>663</v>
      </c>
      <c r="D5790" t="s">
        <v>664</v>
      </c>
      <c r="E5790" t="s">
        <v>663</v>
      </c>
      <c r="F5790" t="s">
        <v>664</v>
      </c>
      <c r="G5790" t="s">
        <v>663</v>
      </c>
      <c r="H5790" t="s">
        <v>663</v>
      </c>
      <c r="I5790" t="s">
        <v>665</v>
      </c>
      <c r="J5790" t="s">
        <v>663</v>
      </c>
      <c r="K5790" t="s">
        <v>664</v>
      </c>
      <c r="L5790" t="s">
        <v>664</v>
      </c>
      <c r="M5790" t="s">
        <v>665</v>
      </c>
      <c r="N5790" t="s">
        <v>665</v>
      </c>
      <c r="O5790" t="s">
        <v>665</v>
      </c>
      <c r="P5790" t="s">
        <v>663</v>
      </c>
      <c r="Q5790" t="s">
        <v>663</v>
      </c>
      <c r="R5790" t="s">
        <v>663</v>
      </c>
      <c r="S5790" t="s">
        <v>664</v>
      </c>
      <c r="T5790" t="s">
        <v>663</v>
      </c>
      <c r="U5790" t="s">
        <v>663</v>
      </c>
      <c r="V5790" t="s">
        <v>663</v>
      </c>
    </row>
    <row r="5791" spans="1:22">
      <c r="A5791">
        <v>107775</v>
      </c>
      <c r="B5791" t="s">
        <v>89</v>
      </c>
      <c r="C5791" t="s">
        <v>664</v>
      </c>
      <c r="D5791" t="s">
        <v>664</v>
      </c>
      <c r="E5791" t="s">
        <v>664</v>
      </c>
      <c r="F5791" t="s">
        <v>664</v>
      </c>
      <c r="G5791" t="s">
        <v>665</v>
      </c>
      <c r="H5791" t="s">
        <v>664</v>
      </c>
      <c r="I5791" t="s">
        <v>665</v>
      </c>
      <c r="J5791" t="s">
        <v>664</v>
      </c>
      <c r="K5791" t="s">
        <v>664</v>
      </c>
      <c r="L5791" t="s">
        <v>665</v>
      </c>
      <c r="M5791" t="s">
        <v>664</v>
      </c>
      <c r="N5791" t="s">
        <v>664</v>
      </c>
      <c r="O5791" t="s">
        <v>665</v>
      </c>
      <c r="P5791" t="s">
        <v>665</v>
      </c>
      <c r="Q5791" t="s">
        <v>664</v>
      </c>
      <c r="R5791" t="s">
        <v>664</v>
      </c>
      <c r="S5791" t="s">
        <v>664</v>
      </c>
      <c r="T5791" t="s">
        <v>664</v>
      </c>
      <c r="U5791" t="s">
        <v>664</v>
      </c>
      <c r="V5791" t="s">
        <v>664</v>
      </c>
    </row>
    <row r="5792" spans="1:22">
      <c r="A5792">
        <v>107788</v>
      </c>
      <c r="B5792" t="s">
        <v>89</v>
      </c>
      <c r="C5792" t="s">
        <v>664</v>
      </c>
      <c r="D5792" t="s">
        <v>663</v>
      </c>
      <c r="E5792" t="s">
        <v>663</v>
      </c>
      <c r="F5792" t="s">
        <v>664</v>
      </c>
      <c r="G5792" t="s">
        <v>663</v>
      </c>
      <c r="H5792" t="s">
        <v>665</v>
      </c>
      <c r="I5792" t="s">
        <v>664</v>
      </c>
      <c r="J5792" t="s">
        <v>663</v>
      </c>
      <c r="K5792" t="s">
        <v>664</v>
      </c>
      <c r="L5792" t="s">
        <v>663</v>
      </c>
      <c r="M5792" t="s">
        <v>665</v>
      </c>
      <c r="N5792" t="s">
        <v>664</v>
      </c>
      <c r="O5792" t="s">
        <v>664</v>
      </c>
      <c r="P5792" t="s">
        <v>665</v>
      </c>
      <c r="Q5792" t="s">
        <v>664</v>
      </c>
      <c r="R5792" t="s">
        <v>664</v>
      </c>
      <c r="S5792" t="s">
        <v>664</v>
      </c>
      <c r="T5792" t="s">
        <v>664</v>
      </c>
      <c r="U5792" t="s">
        <v>664</v>
      </c>
      <c r="V5792" t="s">
        <v>664</v>
      </c>
    </row>
    <row r="5793" spans="1:22">
      <c r="A5793">
        <v>107794</v>
      </c>
      <c r="B5793" t="s">
        <v>89</v>
      </c>
      <c r="C5793" t="s">
        <v>664</v>
      </c>
      <c r="D5793" t="s">
        <v>663</v>
      </c>
      <c r="E5793" t="s">
        <v>664</v>
      </c>
      <c r="F5793" t="s">
        <v>664</v>
      </c>
      <c r="G5793" t="s">
        <v>664</v>
      </c>
      <c r="H5793" t="s">
        <v>664</v>
      </c>
      <c r="I5793" t="s">
        <v>663</v>
      </c>
      <c r="J5793" t="s">
        <v>663</v>
      </c>
      <c r="K5793" t="s">
        <v>663</v>
      </c>
      <c r="L5793" t="s">
        <v>664</v>
      </c>
      <c r="M5793" t="s">
        <v>664</v>
      </c>
      <c r="N5793" t="s">
        <v>664</v>
      </c>
      <c r="O5793" t="s">
        <v>665</v>
      </c>
      <c r="P5793" t="s">
        <v>663</v>
      </c>
      <c r="Q5793" t="s">
        <v>664</v>
      </c>
      <c r="R5793" t="s">
        <v>664</v>
      </c>
      <c r="S5793" t="s">
        <v>664</v>
      </c>
      <c r="T5793" t="s">
        <v>664</v>
      </c>
      <c r="U5793" t="s">
        <v>664</v>
      </c>
      <c r="V5793" t="s">
        <v>664</v>
      </c>
    </row>
    <row r="5794" spans="1:22">
      <c r="A5794">
        <v>107795</v>
      </c>
      <c r="B5794" t="s">
        <v>89</v>
      </c>
      <c r="C5794" t="s">
        <v>664</v>
      </c>
      <c r="D5794" t="s">
        <v>664</v>
      </c>
      <c r="E5794" t="s">
        <v>663</v>
      </c>
      <c r="F5794" t="s">
        <v>663</v>
      </c>
      <c r="G5794" t="s">
        <v>665</v>
      </c>
      <c r="H5794" t="s">
        <v>663</v>
      </c>
      <c r="I5794" t="s">
        <v>663</v>
      </c>
      <c r="J5794" t="s">
        <v>664</v>
      </c>
      <c r="K5794" t="s">
        <v>663</v>
      </c>
      <c r="L5794" t="s">
        <v>663</v>
      </c>
      <c r="M5794" t="s">
        <v>664</v>
      </c>
      <c r="N5794" t="s">
        <v>665</v>
      </c>
      <c r="O5794" t="s">
        <v>664</v>
      </c>
      <c r="P5794" t="s">
        <v>664</v>
      </c>
      <c r="Q5794" t="s">
        <v>664</v>
      </c>
      <c r="R5794" t="s">
        <v>664</v>
      </c>
      <c r="S5794" t="s">
        <v>664</v>
      </c>
      <c r="T5794" t="s">
        <v>664</v>
      </c>
      <c r="U5794" t="s">
        <v>664</v>
      </c>
      <c r="V5794" t="s">
        <v>664</v>
      </c>
    </row>
    <row r="5795" spans="1:22">
      <c r="A5795">
        <v>107846</v>
      </c>
      <c r="B5795" t="s">
        <v>89</v>
      </c>
      <c r="C5795" t="s">
        <v>664</v>
      </c>
      <c r="D5795" t="s">
        <v>664</v>
      </c>
      <c r="E5795" t="s">
        <v>663</v>
      </c>
      <c r="F5795" t="s">
        <v>664</v>
      </c>
      <c r="G5795" t="s">
        <v>664</v>
      </c>
      <c r="H5795" t="s">
        <v>665</v>
      </c>
      <c r="I5795" t="s">
        <v>663</v>
      </c>
      <c r="J5795" t="s">
        <v>664</v>
      </c>
      <c r="K5795" t="s">
        <v>663</v>
      </c>
      <c r="L5795" t="s">
        <v>663</v>
      </c>
      <c r="M5795" t="s">
        <v>665</v>
      </c>
      <c r="N5795" t="s">
        <v>665</v>
      </c>
      <c r="O5795" t="s">
        <v>665</v>
      </c>
      <c r="P5795" t="s">
        <v>664</v>
      </c>
      <c r="Q5795" t="s">
        <v>664</v>
      </c>
      <c r="R5795" t="s">
        <v>664</v>
      </c>
      <c r="S5795" t="s">
        <v>664</v>
      </c>
      <c r="T5795" t="s">
        <v>665</v>
      </c>
      <c r="U5795" t="s">
        <v>664</v>
      </c>
      <c r="V5795" t="s">
        <v>664</v>
      </c>
    </row>
    <row r="5796" spans="1:22">
      <c r="A5796">
        <v>107895</v>
      </c>
      <c r="B5796" t="s">
        <v>89</v>
      </c>
      <c r="C5796" t="s">
        <v>663</v>
      </c>
      <c r="D5796" t="s">
        <v>664</v>
      </c>
      <c r="E5796" t="s">
        <v>664</v>
      </c>
      <c r="F5796" t="s">
        <v>664</v>
      </c>
      <c r="G5796" t="s">
        <v>663</v>
      </c>
      <c r="H5796" t="s">
        <v>664</v>
      </c>
      <c r="I5796" t="s">
        <v>664</v>
      </c>
      <c r="J5796" t="s">
        <v>665</v>
      </c>
      <c r="K5796" t="s">
        <v>663</v>
      </c>
      <c r="L5796" t="s">
        <v>663</v>
      </c>
      <c r="M5796" t="s">
        <v>665</v>
      </c>
      <c r="N5796" t="s">
        <v>663</v>
      </c>
      <c r="O5796" t="s">
        <v>663</v>
      </c>
      <c r="P5796" t="s">
        <v>665</v>
      </c>
      <c r="Q5796" t="s">
        <v>663</v>
      </c>
      <c r="R5796" t="s">
        <v>665</v>
      </c>
      <c r="S5796" t="s">
        <v>663</v>
      </c>
      <c r="T5796" t="s">
        <v>663</v>
      </c>
      <c r="U5796" t="s">
        <v>665</v>
      </c>
      <c r="V5796" t="s">
        <v>663</v>
      </c>
    </row>
    <row r="5797" spans="1:22">
      <c r="A5797">
        <v>107951</v>
      </c>
      <c r="B5797" t="s">
        <v>89</v>
      </c>
      <c r="C5797" t="s">
        <v>664</v>
      </c>
      <c r="D5797" t="s">
        <v>664</v>
      </c>
      <c r="E5797" t="s">
        <v>664</v>
      </c>
      <c r="F5797" t="s">
        <v>664</v>
      </c>
      <c r="G5797" t="s">
        <v>664</v>
      </c>
      <c r="H5797" t="s">
        <v>663</v>
      </c>
      <c r="I5797" t="s">
        <v>663</v>
      </c>
      <c r="J5797" t="s">
        <v>664</v>
      </c>
      <c r="K5797" t="s">
        <v>664</v>
      </c>
      <c r="L5797" t="s">
        <v>664</v>
      </c>
      <c r="M5797" t="s">
        <v>663</v>
      </c>
      <c r="N5797" t="s">
        <v>665</v>
      </c>
      <c r="O5797" t="s">
        <v>663</v>
      </c>
      <c r="P5797" t="s">
        <v>663</v>
      </c>
      <c r="Q5797" t="s">
        <v>665</v>
      </c>
      <c r="R5797" t="s">
        <v>664</v>
      </c>
      <c r="S5797" t="s">
        <v>665</v>
      </c>
      <c r="T5797" t="s">
        <v>665</v>
      </c>
      <c r="U5797" t="s">
        <v>664</v>
      </c>
      <c r="V5797" t="s">
        <v>664</v>
      </c>
    </row>
    <row r="5798" spans="1:22">
      <c r="A5798">
        <v>107972</v>
      </c>
      <c r="B5798" t="s">
        <v>89</v>
      </c>
      <c r="C5798" t="s">
        <v>664</v>
      </c>
      <c r="D5798" t="s">
        <v>664</v>
      </c>
      <c r="E5798" t="s">
        <v>664</v>
      </c>
      <c r="F5798" t="s">
        <v>665</v>
      </c>
      <c r="G5798" t="s">
        <v>663</v>
      </c>
      <c r="H5798" t="s">
        <v>665</v>
      </c>
      <c r="I5798" t="s">
        <v>663</v>
      </c>
      <c r="J5798" t="s">
        <v>663</v>
      </c>
      <c r="K5798" t="s">
        <v>665</v>
      </c>
      <c r="L5798" t="s">
        <v>664</v>
      </c>
      <c r="M5798" t="s">
        <v>664</v>
      </c>
      <c r="N5798" t="s">
        <v>664</v>
      </c>
      <c r="O5798" t="s">
        <v>664</v>
      </c>
      <c r="P5798" t="s">
        <v>664</v>
      </c>
      <c r="Q5798" t="s">
        <v>664</v>
      </c>
      <c r="R5798" t="s">
        <v>664</v>
      </c>
      <c r="S5798" t="s">
        <v>664</v>
      </c>
      <c r="T5798" t="s">
        <v>664</v>
      </c>
      <c r="U5798" t="s">
        <v>664</v>
      </c>
      <c r="V5798" t="s">
        <v>664</v>
      </c>
    </row>
    <row r="5799" spans="1:22">
      <c r="A5799">
        <v>107984</v>
      </c>
      <c r="B5799" t="s">
        <v>89</v>
      </c>
      <c r="C5799" t="s">
        <v>664</v>
      </c>
      <c r="D5799" t="s">
        <v>664</v>
      </c>
      <c r="E5799" t="s">
        <v>664</v>
      </c>
      <c r="F5799" t="s">
        <v>664</v>
      </c>
      <c r="G5799" t="s">
        <v>663</v>
      </c>
      <c r="H5799" t="s">
        <v>664</v>
      </c>
      <c r="I5799" t="s">
        <v>664</v>
      </c>
      <c r="J5799" t="s">
        <v>665</v>
      </c>
      <c r="K5799" t="s">
        <v>664</v>
      </c>
      <c r="L5799" t="s">
        <v>663</v>
      </c>
      <c r="M5799" t="s">
        <v>665</v>
      </c>
      <c r="N5799" t="s">
        <v>663</v>
      </c>
      <c r="O5799" t="s">
        <v>665</v>
      </c>
      <c r="P5799" t="s">
        <v>665</v>
      </c>
      <c r="Q5799" t="s">
        <v>665</v>
      </c>
      <c r="R5799" t="s">
        <v>663</v>
      </c>
      <c r="S5799" t="s">
        <v>665</v>
      </c>
      <c r="T5799" t="s">
        <v>663</v>
      </c>
      <c r="U5799" t="s">
        <v>663</v>
      </c>
      <c r="V5799" t="s">
        <v>664</v>
      </c>
    </row>
    <row r="5800" spans="1:22">
      <c r="A5800">
        <v>107990</v>
      </c>
      <c r="B5800" t="s">
        <v>89</v>
      </c>
      <c r="C5800" t="s">
        <v>664</v>
      </c>
      <c r="D5800" t="s">
        <v>663</v>
      </c>
      <c r="E5800" t="s">
        <v>664</v>
      </c>
      <c r="F5800" t="s">
        <v>664</v>
      </c>
      <c r="G5800" t="s">
        <v>663</v>
      </c>
      <c r="H5800" t="s">
        <v>664</v>
      </c>
      <c r="I5800" t="s">
        <v>665</v>
      </c>
      <c r="J5800" t="s">
        <v>664</v>
      </c>
      <c r="K5800" t="s">
        <v>663</v>
      </c>
      <c r="L5800" t="s">
        <v>664</v>
      </c>
      <c r="M5800" t="s">
        <v>665</v>
      </c>
      <c r="N5800" t="s">
        <v>663</v>
      </c>
      <c r="O5800" t="s">
        <v>663</v>
      </c>
      <c r="P5800" t="s">
        <v>663</v>
      </c>
      <c r="Q5800" t="s">
        <v>663</v>
      </c>
      <c r="R5800" t="s">
        <v>665</v>
      </c>
      <c r="S5800" t="s">
        <v>664</v>
      </c>
      <c r="T5800" t="s">
        <v>665</v>
      </c>
      <c r="U5800" t="s">
        <v>664</v>
      </c>
      <c r="V5800" t="s">
        <v>664</v>
      </c>
    </row>
    <row r="5801" spans="1:22">
      <c r="A5801">
        <v>107992</v>
      </c>
      <c r="B5801" t="s">
        <v>89</v>
      </c>
      <c r="C5801" t="s">
        <v>664</v>
      </c>
      <c r="D5801" t="s">
        <v>664</v>
      </c>
      <c r="E5801" t="s">
        <v>663</v>
      </c>
      <c r="F5801" t="s">
        <v>664</v>
      </c>
      <c r="G5801" t="s">
        <v>663</v>
      </c>
      <c r="H5801" t="s">
        <v>663</v>
      </c>
      <c r="I5801" t="s">
        <v>663</v>
      </c>
      <c r="J5801" t="s">
        <v>663</v>
      </c>
      <c r="K5801" t="s">
        <v>665</v>
      </c>
      <c r="L5801" t="s">
        <v>664</v>
      </c>
      <c r="M5801" t="s">
        <v>664</v>
      </c>
      <c r="N5801" t="s">
        <v>663</v>
      </c>
      <c r="O5801" t="s">
        <v>664</v>
      </c>
      <c r="P5801" t="s">
        <v>664</v>
      </c>
      <c r="Q5801" t="s">
        <v>664</v>
      </c>
      <c r="R5801" t="s">
        <v>664</v>
      </c>
      <c r="S5801" t="s">
        <v>664</v>
      </c>
      <c r="T5801" t="s">
        <v>664</v>
      </c>
      <c r="U5801" t="s">
        <v>664</v>
      </c>
      <c r="V5801" t="s">
        <v>664</v>
      </c>
    </row>
    <row r="5802" spans="1:22">
      <c r="A5802">
        <v>107995</v>
      </c>
      <c r="B5802" t="s">
        <v>89</v>
      </c>
      <c r="C5802" t="s">
        <v>664</v>
      </c>
      <c r="D5802" t="s">
        <v>664</v>
      </c>
      <c r="E5802" t="s">
        <v>664</v>
      </c>
      <c r="F5802" t="s">
        <v>664</v>
      </c>
      <c r="G5802" t="s">
        <v>663</v>
      </c>
      <c r="H5802" t="s">
        <v>663</v>
      </c>
      <c r="I5802" t="s">
        <v>665</v>
      </c>
      <c r="J5802" t="s">
        <v>663</v>
      </c>
      <c r="K5802" t="s">
        <v>663</v>
      </c>
      <c r="L5802" t="s">
        <v>664</v>
      </c>
      <c r="M5802" t="s">
        <v>663</v>
      </c>
      <c r="N5802" t="s">
        <v>663</v>
      </c>
      <c r="O5802" t="s">
        <v>663</v>
      </c>
      <c r="P5802" t="s">
        <v>663</v>
      </c>
      <c r="Q5802" t="s">
        <v>663</v>
      </c>
      <c r="R5802" t="s">
        <v>663</v>
      </c>
      <c r="S5802" t="s">
        <v>663</v>
      </c>
      <c r="T5802" t="s">
        <v>664</v>
      </c>
      <c r="U5802" t="s">
        <v>663</v>
      </c>
      <c r="V5802" t="s">
        <v>665</v>
      </c>
    </row>
    <row r="5803" spans="1:22">
      <c r="A5803">
        <v>108012</v>
      </c>
      <c r="B5803" t="s">
        <v>89</v>
      </c>
      <c r="C5803" t="s">
        <v>663</v>
      </c>
      <c r="D5803" t="s">
        <v>663</v>
      </c>
      <c r="E5803" t="s">
        <v>665</v>
      </c>
      <c r="F5803" t="s">
        <v>663</v>
      </c>
      <c r="G5803" t="s">
        <v>665</v>
      </c>
      <c r="H5803" t="s">
        <v>663</v>
      </c>
      <c r="I5803" t="s">
        <v>665</v>
      </c>
      <c r="J5803" t="s">
        <v>663</v>
      </c>
      <c r="K5803" t="s">
        <v>665</v>
      </c>
      <c r="L5803" t="s">
        <v>665</v>
      </c>
      <c r="M5803" t="s">
        <v>665</v>
      </c>
      <c r="N5803" t="s">
        <v>664</v>
      </c>
      <c r="O5803" t="s">
        <v>665</v>
      </c>
      <c r="P5803" t="s">
        <v>665</v>
      </c>
      <c r="Q5803" t="s">
        <v>665</v>
      </c>
      <c r="R5803" t="s">
        <v>664</v>
      </c>
      <c r="S5803" t="s">
        <v>664</v>
      </c>
      <c r="T5803" t="s">
        <v>664</v>
      </c>
      <c r="U5803" t="s">
        <v>664</v>
      </c>
      <c r="V5803" t="s">
        <v>664</v>
      </c>
    </row>
    <row r="5804" spans="1:22">
      <c r="A5804">
        <v>108016</v>
      </c>
      <c r="B5804" t="s">
        <v>89</v>
      </c>
      <c r="C5804" t="s">
        <v>663</v>
      </c>
      <c r="D5804" t="s">
        <v>665</v>
      </c>
      <c r="E5804" t="s">
        <v>664</v>
      </c>
      <c r="F5804" t="s">
        <v>665</v>
      </c>
      <c r="G5804" t="s">
        <v>663</v>
      </c>
      <c r="H5804" t="s">
        <v>663</v>
      </c>
      <c r="I5804" t="s">
        <v>664</v>
      </c>
      <c r="J5804" t="s">
        <v>664</v>
      </c>
      <c r="K5804" t="s">
        <v>664</v>
      </c>
      <c r="L5804" t="s">
        <v>665</v>
      </c>
      <c r="M5804" t="s">
        <v>663</v>
      </c>
      <c r="N5804" t="s">
        <v>663</v>
      </c>
      <c r="O5804" t="s">
        <v>664</v>
      </c>
      <c r="P5804" t="s">
        <v>663</v>
      </c>
      <c r="Q5804" t="s">
        <v>663</v>
      </c>
      <c r="R5804" t="s">
        <v>664</v>
      </c>
      <c r="S5804" t="s">
        <v>664</v>
      </c>
      <c r="T5804" t="s">
        <v>663</v>
      </c>
      <c r="U5804" t="s">
        <v>665</v>
      </c>
      <c r="V5804" t="s">
        <v>664</v>
      </c>
    </row>
    <row r="5805" spans="1:22">
      <c r="A5805">
        <v>108027</v>
      </c>
      <c r="B5805" t="s">
        <v>89</v>
      </c>
      <c r="C5805" t="s">
        <v>664</v>
      </c>
      <c r="D5805" t="s">
        <v>664</v>
      </c>
      <c r="E5805" t="s">
        <v>664</v>
      </c>
      <c r="F5805" t="s">
        <v>664</v>
      </c>
      <c r="G5805" t="s">
        <v>664</v>
      </c>
      <c r="H5805" t="s">
        <v>664</v>
      </c>
      <c r="I5805" t="s">
        <v>665</v>
      </c>
      <c r="J5805" t="s">
        <v>664</v>
      </c>
      <c r="K5805" t="s">
        <v>664</v>
      </c>
      <c r="L5805" t="s">
        <v>663</v>
      </c>
      <c r="M5805" t="s">
        <v>665</v>
      </c>
      <c r="N5805" t="s">
        <v>665</v>
      </c>
      <c r="O5805" t="s">
        <v>663</v>
      </c>
      <c r="P5805" t="s">
        <v>663</v>
      </c>
      <c r="Q5805" t="s">
        <v>665</v>
      </c>
      <c r="R5805" t="s">
        <v>665</v>
      </c>
      <c r="S5805" t="s">
        <v>665</v>
      </c>
      <c r="T5805" t="s">
        <v>665</v>
      </c>
      <c r="U5805" t="s">
        <v>665</v>
      </c>
      <c r="V5805" t="s">
        <v>665</v>
      </c>
    </row>
    <row r="5806" spans="1:22">
      <c r="A5806">
        <v>108044</v>
      </c>
      <c r="B5806" t="s">
        <v>89</v>
      </c>
      <c r="C5806" t="s">
        <v>664</v>
      </c>
      <c r="D5806" t="s">
        <v>664</v>
      </c>
      <c r="E5806" t="s">
        <v>664</v>
      </c>
      <c r="F5806" t="s">
        <v>664</v>
      </c>
      <c r="G5806" t="s">
        <v>663</v>
      </c>
      <c r="H5806" t="s">
        <v>663</v>
      </c>
      <c r="I5806" t="s">
        <v>663</v>
      </c>
      <c r="J5806" t="s">
        <v>664</v>
      </c>
      <c r="K5806" t="s">
        <v>664</v>
      </c>
      <c r="L5806" t="s">
        <v>664</v>
      </c>
      <c r="M5806" t="s">
        <v>663</v>
      </c>
      <c r="N5806" t="s">
        <v>663</v>
      </c>
      <c r="O5806" t="s">
        <v>663</v>
      </c>
      <c r="P5806" t="s">
        <v>665</v>
      </c>
      <c r="Q5806" t="s">
        <v>663</v>
      </c>
      <c r="R5806" t="s">
        <v>664</v>
      </c>
      <c r="S5806" t="s">
        <v>663</v>
      </c>
      <c r="T5806" t="s">
        <v>664</v>
      </c>
      <c r="U5806" t="s">
        <v>665</v>
      </c>
      <c r="V5806" t="s">
        <v>665</v>
      </c>
    </row>
    <row r="5807" spans="1:22">
      <c r="A5807">
        <v>108066</v>
      </c>
      <c r="B5807" t="s">
        <v>89</v>
      </c>
      <c r="C5807" t="s">
        <v>664</v>
      </c>
      <c r="D5807" t="s">
        <v>664</v>
      </c>
      <c r="E5807" t="s">
        <v>664</v>
      </c>
      <c r="F5807" t="s">
        <v>664</v>
      </c>
      <c r="G5807" t="s">
        <v>665</v>
      </c>
      <c r="H5807" t="s">
        <v>665</v>
      </c>
      <c r="I5807" t="s">
        <v>664</v>
      </c>
      <c r="J5807" t="s">
        <v>664</v>
      </c>
      <c r="K5807" t="s">
        <v>664</v>
      </c>
      <c r="L5807" t="s">
        <v>664</v>
      </c>
      <c r="M5807" t="s">
        <v>664</v>
      </c>
      <c r="N5807" t="s">
        <v>663</v>
      </c>
      <c r="O5807" t="s">
        <v>663</v>
      </c>
      <c r="P5807" t="s">
        <v>663</v>
      </c>
      <c r="Q5807" t="s">
        <v>663</v>
      </c>
      <c r="R5807" t="s">
        <v>665</v>
      </c>
      <c r="S5807" t="s">
        <v>664</v>
      </c>
      <c r="T5807" t="s">
        <v>663</v>
      </c>
      <c r="U5807" t="s">
        <v>665</v>
      </c>
      <c r="V5807" t="s">
        <v>665</v>
      </c>
    </row>
    <row r="5808" spans="1:22">
      <c r="A5808">
        <v>108075</v>
      </c>
      <c r="B5808" t="s">
        <v>89</v>
      </c>
      <c r="C5808" t="s">
        <v>664</v>
      </c>
      <c r="D5808" t="s">
        <v>663</v>
      </c>
      <c r="E5808" t="s">
        <v>665</v>
      </c>
      <c r="F5808" t="s">
        <v>664</v>
      </c>
      <c r="G5808" t="s">
        <v>663</v>
      </c>
      <c r="H5808" t="s">
        <v>665</v>
      </c>
      <c r="I5808" t="s">
        <v>663</v>
      </c>
      <c r="J5808" t="s">
        <v>663</v>
      </c>
      <c r="K5808" t="s">
        <v>663</v>
      </c>
      <c r="L5808" t="s">
        <v>665</v>
      </c>
      <c r="M5808" t="s">
        <v>665</v>
      </c>
      <c r="N5808" t="s">
        <v>663</v>
      </c>
      <c r="O5808" t="s">
        <v>663</v>
      </c>
      <c r="P5808" t="s">
        <v>663</v>
      </c>
      <c r="Q5808" t="s">
        <v>665</v>
      </c>
      <c r="R5808" t="s">
        <v>665</v>
      </c>
      <c r="S5808" t="s">
        <v>663</v>
      </c>
      <c r="T5808" t="s">
        <v>664</v>
      </c>
      <c r="U5808" t="s">
        <v>665</v>
      </c>
      <c r="V5808" t="s">
        <v>665</v>
      </c>
    </row>
    <row r="5809" spans="1:22">
      <c r="A5809">
        <v>108079</v>
      </c>
      <c r="B5809" t="s">
        <v>89</v>
      </c>
      <c r="C5809" t="s">
        <v>663</v>
      </c>
      <c r="D5809" t="s">
        <v>664</v>
      </c>
      <c r="E5809" t="s">
        <v>663</v>
      </c>
      <c r="F5809" t="s">
        <v>664</v>
      </c>
      <c r="G5809" t="s">
        <v>664</v>
      </c>
      <c r="H5809" t="s">
        <v>664</v>
      </c>
      <c r="I5809" t="s">
        <v>664</v>
      </c>
      <c r="J5809" t="s">
        <v>665</v>
      </c>
      <c r="K5809" t="s">
        <v>665</v>
      </c>
      <c r="L5809" t="s">
        <v>665</v>
      </c>
      <c r="M5809" t="s">
        <v>663</v>
      </c>
      <c r="N5809" t="s">
        <v>665</v>
      </c>
      <c r="O5809" t="s">
        <v>663</v>
      </c>
      <c r="P5809" t="s">
        <v>663</v>
      </c>
      <c r="Q5809" t="s">
        <v>663</v>
      </c>
      <c r="R5809" t="s">
        <v>664</v>
      </c>
      <c r="S5809" t="s">
        <v>664</v>
      </c>
      <c r="T5809" t="s">
        <v>664</v>
      </c>
      <c r="U5809" t="s">
        <v>664</v>
      </c>
      <c r="V5809" t="s">
        <v>664</v>
      </c>
    </row>
    <row r="5810" spans="1:22">
      <c r="A5810">
        <v>108143</v>
      </c>
      <c r="B5810" t="s">
        <v>89</v>
      </c>
      <c r="C5810" t="s">
        <v>664</v>
      </c>
      <c r="D5810" t="s">
        <v>664</v>
      </c>
      <c r="E5810" t="s">
        <v>663</v>
      </c>
      <c r="F5810" t="s">
        <v>663</v>
      </c>
      <c r="G5810" t="s">
        <v>665</v>
      </c>
      <c r="H5810" t="s">
        <v>665</v>
      </c>
      <c r="I5810" t="s">
        <v>665</v>
      </c>
      <c r="J5810" t="s">
        <v>665</v>
      </c>
      <c r="K5810" t="s">
        <v>663</v>
      </c>
      <c r="L5810" t="s">
        <v>663</v>
      </c>
      <c r="M5810" t="s">
        <v>665</v>
      </c>
      <c r="N5810" t="s">
        <v>664</v>
      </c>
      <c r="O5810" t="s">
        <v>663</v>
      </c>
      <c r="P5810" t="s">
        <v>665</v>
      </c>
      <c r="Q5810" t="s">
        <v>665</v>
      </c>
      <c r="R5810" t="s">
        <v>665</v>
      </c>
      <c r="S5810" t="s">
        <v>663</v>
      </c>
      <c r="T5810" t="s">
        <v>664</v>
      </c>
      <c r="U5810" t="s">
        <v>664</v>
      </c>
      <c r="V5810" t="s">
        <v>664</v>
      </c>
    </row>
    <row r="5811" spans="1:22">
      <c r="A5811">
        <v>108169</v>
      </c>
      <c r="B5811" t="s">
        <v>89</v>
      </c>
      <c r="C5811" t="s">
        <v>665</v>
      </c>
      <c r="D5811" t="s">
        <v>664</v>
      </c>
      <c r="E5811" t="s">
        <v>663</v>
      </c>
      <c r="F5811" t="s">
        <v>663</v>
      </c>
      <c r="G5811" t="s">
        <v>664</v>
      </c>
      <c r="H5811" t="s">
        <v>664</v>
      </c>
      <c r="I5811" t="s">
        <v>663</v>
      </c>
      <c r="J5811" t="s">
        <v>665</v>
      </c>
      <c r="K5811" t="s">
        <v>665</v>
      </c>
      <c r="L5811" t="s">
        <v>663</v>
      </c>
      <c r="M5811" t="s">
        <v>663</v>
      </c>
      <c r="N5811" t="s">
        <v>664</v>
      </c>
      <c r="O5811" t="s">
        <v>663</v>
      </c>
      <c r="P5811" t="s">
        <v>664</v>
      </c>
      <c r="Q5811" t="s">
        <v>664</v>
      </c>
      <c r="R5811" t="s">
        <v>664</v>
      </c>
      <c r="S5811" t="s">
        <v>664</v>
      </c>
      <c r="T5811" t="s">
        <v>664</v>
      </c>
      <c r="U5811" t="s">
        <v>664</v>
      </c>
      <c r="V5811" t="s">
        <v>664</v>
      </c>
    </row>
    <row r="5812" spans="1:22">
      <c r="A5812">
        <v>108179</v>
      </c>
      <c r="B5812" t="s">
        <v>89</v>
      </c>
      <c r="C5812" t="s">
        <v>664</v>
      </c>
      <c r="D5812" t="s">
        <v>664</v>
      </c>
      <c r="E5812" t="s">
        <v>664</v>
      </c>
      <c r="F5812" t="s">
        <v>664</v>
      </c>
      <c r="G5812" t="s">
        <v>665</v>
      </c>
      <c r="H5812" t="s">
        <v>664</v>
      </c>
      <c r="I5812" t="s">
        <v>664</v>
      </c>
      <c r="J5812" t="s">
        <v>664</v>
      </c>
      <c r="K5812" t="s">
        <v>664</v>
      </c>
      <c r="L5812" t="s">
        <v>664</v>
      </c>
      <c r="M5812" t="s">
        <v>664</v>
      </c>
      <c r="N5812" t="s">
        <v>663</v>
      </c>
      <c r="O5812" t="s">
        <v>663</v>
      </c>
      <c r="P5812" t="s">
        <v>664</v>
      </c>
      <c r="Q5812" t="s">
        <v>665</v>
      </c>
      <c r="R5812" t="s">
        <v>665</v>
      </c>
      <c r="S5812" t="s">
        <v>663</v>
      </c>
      <c r="T5812" t="s">
        <v>665</v>
      </c>
      <c r="U5812" t="s">
        <v>665</v>
      </c>
      <c r="V5812" t="s">
        <v>663</v>
      </c>
    </row>
    <row r="5813" spans="1:22">
      <c r="A5813">
        <v>108202</v>
      </c>
      <c r="B5813" t="s">
        <v>89</v>
      </c>
      <c r="C5813" t="s">
        <v>663</v>
      </c>
      <c r="D5813" t="s">
        <v>664</v>
      </c>
      <c r="E5813" t="s">
        <v>663</v>
      </c>
      <c r="F5813" t="s">
        <v>664</v>
      </c>
      <c r="G5813" t="s">
        <v>665</v>
      </c>
      <c r="H5813" t="s">
        <v>663</v>
      </c>
      <c r="I5813" t="s">
        <v>663</v>
      </c>
      <c r="J5813" t="s">
        <v>665</v>
      </c>
      <c r="K5813" t="s">
        <v>664</v>
      </c>
      <c r="L5813" t="s">
        <v>665</v>
      </c>
      <c r="M5813" t="s">
        <v>664</v>
      </c>
      <c r="N5813" t="s">
        <v>664</v>
      </c>
      <c r="O5813" t="s">
        <v>665</v>
      </c>
      <c r="P5813" t="s">
        <v>665</v>
      </c>
      <c r="Q5813" t="s">
        <v>665</v>
      </c>
      <c r="R5813" t="s">
        <v>664</v>
      </c>
      <c r="S5813" t="s">
        <v>664</v>
      </c>
      <c r="T5813" t="s">
        <v>664</v>
      </c>
      <c r="U5813" t="s">
        <v>664</v>
      </c>
      <c r="V5813" t="s">
        <v>664</v>
      </c>
    </row>
    <row r="5814" spans="1:22">
      <c r="A5814">
        <v>108332</v>
      </c>
      <c r="B5814" t="s">
        <v>89</v>
      </c>
      <c r="C5814" t="s">
        <v>664</v>
      </c>
      <c r="D5814" t="s">
        <v>663</v>
      </c>
      <c r="E5814" t="s">
        <v>663</v>
      </c>
      <c r="F5814" t="s">
        <v>664</v>
      </c>
      <c r="G5814" t="s">
        <v>663</v>
      </c>
      <c r="H5814" t="s">
        <v>664</v>
      </c>
      <c r="I5814" t="s">
        <v>664</v>
      </c>
      <c r="J5814" t="s">
        <v>665</v>
      </c>
      <c r="K5814" t="s">
        <v>664</v>
      </c>
      <c r="L5814" t="s">
        <v>663</v>
      </c>
      <c r="M5814" t="s">
        <v>663</v>
      </c>
      <c r="N5814" t="s">
        <v>665</v>
      </c>
      <c r="O5814" t="s">
        <v>665</v>
      </c>
      <c r="P5814" t="s">
        <v>663</v>
      </c>
      <c r="Q5814" t="s">
        <v>664</v>
      </c>
      <c r="R5814" t="s">
        <v>665</v>
      </c>
      <c r="S5814" t="s">
        <v>665</v>
      </c>
      <c r="T5814" t="s">
        <v>664</v>
      </c>
      <c r="U5814" t="s">
        <v>665</v>
      </c>
      <c r="V5814" t="s">
        <v>664</v>
      </c>
    </row>
    <row r="5815" spans="1:22">
      <c r="A5815">
        <v>108355</v>
      </c>
      <c r="B5815" t="s">
        <v>89</v>
      </c>
      <c r="C5815" t="s">
        <v>664</v>
      </c>
      <c r="D5815" t="s">
        <v>664</v>
      </c>
      <c r="E5815" t="s">
        <v>664</v>
      </c>
      <c r="F5815" t="s">
        <v>664</v>
      </c>
      <c r="G5815" t="s">
        <v>663</v>
      </c>
      <c r="H5815" t="s">
        <v>665</v>
      </c>
      <c r="I5815" t="s">
        <v>665</v>
      </c>
      <c r="J5815" t="s">
        <v>663</v>
      </c>
      <c r="K5815" t="s">
        <v>665</v>
      </c>
      <c r="L5815" t="s">
        <v>664</v>
      </c>
      <c r="M5815" t="s">
        <v>663</v>
      </c>
      <c r="N5815" t="s">
        <v>663</v>
      </c>
      <c r="O5815" t="s">
        <v>663</v>
      </c>
      <c r="P5815" t="s">
        <v>664</v>
      </c>
      <c r="Q5815" t="s">
        <v>664</v>
      </c>
      <c r="R5815" t="s">
        <v>664</v>
      </c>
      <c r="S5815" t="s">
        <v>664</v>
      </c>
      <c r="T5815" t="s">
        <v>664</v>
      </c>
      <c r="U5815" t="s">
        <v>664</v>
      </c>
      <c r="V5815" t="s">
        <v>664</v>
      </c>
    </row>
    <row r="5816" spans="1:22">
      <c r="A5816">
        <v>108371</v>
      </c>
      <c r="B5816" t="s">
        <v>89</v>
      </c>
      <c r="C5816" t="s">
        <v>663</v>
      </c>
      <c r="D5816" t="s">
        <v>665</v>
      </c>
      <c r="E5816" t="s">
        <v>664</v>
      </c>
      <c r="F5816" t="s">
        <v>664</v>
      </c>
      <c r="G5816" t="s">
        <v>665</v>
      </c>
      <c r="H5816" t="s">
        <v>663</v>
      </c>
      <c r="I5816" t="s">
        <v>665</v>
      </c>
      <c r="J5816" t="s">
        <v>665</v>
      </c>
      <c r="K5816" t="s">
        <v>665</v>
      </c>
      <c r="L5816" t="s">
        <v>665</v>
      </c>
      <c r="M5816" t="s">
        <v>664</v>
      </c>
      <c r="N5816" t="s">
        <v>663</v>
      </c>
      <c r="O5816" t="s">
        <v>663</v>
      </c>
      <c r="P5816" t="s">
        <v>663</v>
      </c>
      <c r="Q5816" t="s">
        <v>664</v>
      </c>
      <c r="R5816" t="s">
        <v>664</v>
      </c>
      <c r="S5816" t="s">
        <v>664</v>
      </c>
      <c r="T5816" t="s">
        <v>664</v>
      </c>
      <c r="U5816" t="s">
        <v>664</v>
      </c>
      <c r="V5816" t="s">
        <v>664</v>
      </c>
    </row>
    <row r="5817" spans="1:22">
      <c r="A5817">
        <v>108394</v>
      </c>
      <c r="B5817" t="s">
        <v>89</v>
      </c>
      <c r="C5817" t="s">
        <v>664</v>
      </c>
      <c r="D5817" t="s">
        <v>663</v>
      </c>
      <c r="E5817" t="s">
        <v>664</v>
      </c>
      <c r="F5817" t="s">
        <v>664</v>
      </c>
      <c r="G5817" t="s">
        <v>663</v>
      </c>
      <c r="H5817" t="s">
        <v>663</v>
      </c>
      <c r="I5817" t="s">
        <v>663</v>
      </c>
      <c r="J5817" t="s">
        <v>663</v>
      </c>
      <c r="K5817" t="s">
        <v>663</v>
      </c>
      <c r="L5817" t="s">
        <v>663</v>
      </c>
      <c r="M5817" t="s">
        <v>664</v>
      </c>
      <c r="N5817" t="s">
        <v>664</v>
      </c>
      <c r="O5817" t="s">
        <v>664</v>
      </c>
      <c r="P5817" t="s">
        <v>665</v>
      </c>
      <c r="Q5817" t="s">
        <v>664</v>
      </c>
      <c r="R5817" t="s">
        <v>664</v>
      </c>
      <c r="S5817" t="s">
        <v>664</v>
      </c>
      <c r="T5817" t="s">
        <v>665</v>
      </c>
      <c r="U5817" t="s">
        <v>664</v>
      </c>
      <c r="V5817" t="s">
        <v>664</v>
      </c>
    </row>
    <row r="5818" spans="1:22">
      <c r="A5818">
        <v>108397</v>
      </c>
      <c r="B5818" t="s">
        <v>89</v>
      </c>
      <c r="C5818" t="s">
        <v>664</v>
      </c>
      <c r="D5818" t="s">
        <v>663</v>
      </c>
      <c r="E5818" t="s">
        <v>665</v>
      </c>
      <c r="F5818" t="s">
        <v>663</v>
      </c>
      <c r="G5818" t="s">
        <v>663</v>
      </c>
      <c r="H5818" t="s">
        <v>665</v>
      </c>
      <c r="I5818" t="s">
        <v>663</v>
      </c>
      <c r="J5818" t="s">
        <v>665</v>
      </c>
      <c r="K5818" t="s">
        <v>663</v>
      </c>
      <c r="L5818" t="s">
        <v>663</v>
      </c>
      <c r="M5818" t="s">
        <v>664</v>
      </c>
      <c r="N5818" t="s">
        <v>664</v>
      </c>
      <c r="O5818" t="s">
        <v>664</v>
      </c>
      <c r="P5818" t="s">
        <v>664</v>
      </c>
      <c r="Q5818" t="s">
        <v>664</v>
      </c>
      <c r="R5818" t="s">
        <v>664</v>
      </c>
      <c r="S5818" t="s">
        <v>664</v>
      </c>
      <c r="T5818" t="s">
        <v>665</v>
      </c>
      <c r="U5818" t="s">
        <v>664</v>
      </c>
      <c r="V5818" t="s">
        <v>664</v>
      </c>
    </row>
    <row r="5819" spans="1:22">
      <c r="A5819">
        <v>108427</v>
      </c>
      <c r="B5819" t="s">
        <v>89</v>
      </c>
      <c r="C5819" t="s">
        <v>663</v>
      </c>
      <c r="D5819" t="s">
        <v>664</v>
      </c>
      <c r="E5819" t="s">
        <v>663</v>
      </c>
      <c r="F5819" t="s">
        <v>664</v>
      </c>
      <c r="G5819" t="s">
        <v>664</v>
      </c>
      <c r="H5819" t="s">
        <v>664</v>
      </c>
      <c r="I5819" t="s">
        <v>663</v>
      </c>
      <c r="J5819" t="s">
        <v>665</v>
      </c>
      <c r="K5819" t="s">
        <v>664</v>
      </c>
      <c r="L5819" t="s">
        <v>664</v>
      </c>
      <c r="M5819" t="s">
        <v>665</v>
      </c>
      <c r="N5819" t="s">
        <v>664</v>
      </c>
      <c r="O5819" t="s">
        <v>664</v>
      </c>
      <c r="P5819" t="s">
        <v>664</v>
      </c>
      <c r="Q5819" t="s">
        <v>665</v>
      </c>
      <c r="R5819" t="s">
        <v>663</v>
      </c>
      <c r="S5819" t="s">
        <v>663</v>
      </c>
      <c r="T5819" t="s">
        <v>663</v>
      </c>
      <c r="U5819" t="s">
        <v>665</v>
      </c>
      <c r="V5819" t="s">
        <v>663</v>
      </c>
    </row>
    <row r="5820" spans="1:22">
      <c r="A5820">
        <v>108474</v>
      </c>
      <c r="B5820" t="s">
        <v>89</v>
      </c>
      <c r="C5820" t="s">
        <v>664</v>
      </c>
      <c r="D5820" t="s">
        <v>664</v>
      </c>
      <c r="E5820" t="s">
        <v>663</v>
      </c>
      <c r="F5820" t="s">
        <v>664</v>
      </c>
      <c r="G5820" t="s">
        <v>664</v>
      </c>
      <c r="H5820" t="s">
        <v>664</v>
      </c>
      <c r="I5820" t="s">
        <v>665</v>
      </c>
      <c r="J5820" t="s">
        <v>665</v>
      </c>
      <c r="K5820" t="s">
        <v>665</v>
      </c>
      <c r="L5820" t="s">
        <v>664</v>
      </c>
      <c r="M5820" t="s">
        <v>664</v>
      </c>
      <c r="N5820" t="s">
        <v>663</v>
      </c>
      <c r="O5820" t="s">
        <v>663</v>
      </c>
      <c r="P5820" t="s">
        <v>664</v>
      </c>
      <c r="Q5820" t="s">
        <v>664</v>
      </c>
      <c r="R5820" t="s">
        <v>663</v>
      </c>
      <c r="S5820" t="s">
        <v>664</v>
      </c>
      <c r="T5820" t="s">
        <v>665</v>
      </c>
      <c r="U5820" t="s">
        <v>665</v>
      </c>
      <c r="V5820" t="s">
        <v>663</v>
      </c>
    </row>
    <row r="5821" spans="1:22">
      <c r="A5821">
        <v>108481</v>
      </c>
      <c r="B5821" t="s">
        <v>89</v>
      </c>
      <c r="C5821" t="s">
        <v>664</v>
      </c>
      <c r="D5821" t="s">
        <v>664</v>
      </c>
      <c r="E5821" t="s">
        <v>663</v>
      </c>
      <c r="F5821" t="s">
        <v>664</v>
      </c>
      <c r="G5821" t="s">
        <v>665</v>
      </c>
      <c r="H5821" t="s">
        <v>663</v>
      </c>
      <c r="I5821" t="s">
        <v>663</v>
      </c>
      <c r="J5821" t="s">
        <v>664</v>
      </c>
      <c r="K5821" t="s">
        <v>664</v>
      </c>
      <c r="L5821" t="s">
        <v>663</v>
      </c>
      <c r="M5821" t="s">
        <v>665</v>
      </c>
      <c r="N5821" t="s">
        <v>663</v>
      </c>
      <c r="O5821" t="s">
        <v>663</v>
      </c>
      <c r="P5821" t="s">
        <v>665</v>
      </c>
      <c r="Q5821" t="s">
        <v>665</v>
      </c>
      <c r="R5821" t="s">
        <v>665</v>
      </c>
      <c r="S5821" t="s">
        <v>664</v>
      </c>
      <c r="T5821" t="s">
        <v>664</v>
      </c>
      <c r="U5821" t="s">
        <v>664</v>
      </c>
      <c r="V5821" t="s">
        <v>664</v>
      </c>
    </row>
    <row r="5822" spans="1:22">
      <c r="A5822">
        <v>108489</v>
      </c>
      <c r="B5822" t="s">
        <v>89</v>
      </c>
      <c r="C5822" t="s">
        <v>663</v>
      </c>
      <c r="D5822" t="s">
        <v>664</v>
      </c>
      <c r="E5822" t="s">
        <v>664</v>
      </c>
      <c r="F5822" t="s">
        <v>664</v>
      </c>
      <c r="G5822" t="s">
        <v>665</v>
      </c>
      <c r="H5822" t="s">
        <v>665</v>
      </c>
      <c r="I5822" t="s">
        <v>665</v>
      </c>
      <c r="J5822" t="s">
        <v>663</v>
      </c>
      <c r="K5822" t="s">
        <v>664</v>
      </c>
      <c r="L5822" t="s">
        <v>664</v>
      </c>
      <c r="M5822" t="s">
        <v>665</v>
      </c>
      <c r="N5822" t="s">
        <v>663</v>
      </c>
      <c r="O5822" t="s">
        <v>663</v>
      </c>
      <c r="P5822" t="s">
        <v>663</v>
      </c>
      <c r="Q5822" t="s">
        <v>665</v>
      </c>
      <c r="R5822" t="s">
        <v>664</v>
      </c>
      <c r="S5822" t="s">
        <v>664</v>
      </c>
      <c r="T5822" t="s">
        <v>664</v>
      </c>
      <c r="U5822" t="s">
        <v>663</v>
      </c>
      <c r="V5822" t="s">
        <v>664</v>
      </c>
    </row>
    <row r="5823" spans="1:22">
      <c r="A5823">
        <v>108586</v>
      </c>
      <c r="B5823" t="s">
        <v>89</v>
      </c>
      <c r="C5823" t="s">
        <v>665</v>
      </c>
      <c r="D5823" t="s">
        <v>663</v>
      </c>
      <c r="E5823" t="s">
        <v>663</v>
      </c>
      <c r="F5823" t="s">
        <v>664</v>
      </c>
      <c r="G5823" t="s">
        <v>663</v>
      </c>
      <c r="H5823" t="s">
        <v>663</v>
      </c>
      <c r="I5823" t="s">
        <v>665</v>
      </c>
      <c r="J5823" t="s">
        <v>665</v>
      </c>
      <c r="K5823" t="s">
        <v>665</v>
      </c>
      <c r="L5823" t="s">
        <v>664</v>
      </c>
      <c r="M5823" t="s">
        <v>664</v>
      </c>
      <c r="N5823" t="s">
        <v>664</v>
      </c>
      <c r="O5823" t="s">
        <v>664</v>
      </c>
      <c r="P5823" t="s">
        <v>664</v>
      </c>
      <c r="Q5823" t="s">
        <v>664</v>
      </c>
      <c r="R5823" t="s">
        <v>664</v>
      </c>
      <c r="S5823" t="s">
        <v>664</v>
      </c>
      <c r="T5823" t="s">
        <v>664</v>
      </c>
      <c r="U5823" t="s">
        <v>664</v>
      </c>
      <c r="V5823" t="s">
        <v>664</v>
      </c>
    </row>
    <row r="5824" spans="1:22">
      <c r="A5824">
        <v>108643</v>
      </c>
      <c r="B5824" t="s">
        <v>89</v>
      </c>
      <c r="C5824" t="s">
        <v>663</v>
      </c>
      <c r="D5824" t="s">
        <v>665</v>
      </c>
      <c r="E5824" t="s">
        <v>664</v>
      </c>
      <c r="F5824" t="s">
        <v>664</v>
      </c>
      <c r="G5824" t="s">
        <v>665</v>
      </c>
      <c r="H5824" t="s">
        <v>663</v>
      </c>
      <c r="I5824" t="s">
        <v>663</v>
      </c>
      <c r="J5824" t="s">
        <v>664</v>
      </c>
      <c r="K5824" t="s">
        <v>665</v>
      </c>
      <c r="L5824" t="s">
        <v>663</v>
      </c>
      <c r="M5824" t="s">
        <v>664</v>
      </c>
      <c r="N5824" t="s">
        <v>664</v>
      </c>
      <c r="O5824" t="s">
        <v>664</v>
      </c>
      <c r="P5824" t="s">
        <v>664</v>
      </c>
      <c r="Q5824" t="s">
        <v>664</v>
      </c>
      <c r="R5824" t="s">
        <v>664</v>
      </c>
      <c r="S5824" t="s">
        <v>664</v>
      </c>
      <c r="T5824" t="s">
        <v>664</v>
      </c>
      <c r="U5824" t="s">
        <v>664</v>
      </c>
      <c r="V5824" t="s">
        <v>664</v>
      </c>
    </row>
    <row r="5825" spans="1:22">
      <c r="A5825">
        <v>108663</v>
      </c>
      <c r="B5825" t="s">
        <v>89</v>
      </c>
      <c r="C5825" t="s">
        <v>664</v>
      </c>
      <c r="D5825" t="s">
        <v>664</v>
      </c>
      <c r="E5825" t="s">
        <v>663</v>
      </c>
      <c r="F5825" t="s">
        <v>664</v>
      </c>
      <c r="G5825" t="s">
        <v>663</v>
      </c>
      <c r="H5825" t="s">
        <v>663</v>
      </c>
      <c r="I5825" t="s">
        <v>663</v>
      </c>
      <c r="J5825" t="s">
        <v>664</v>
      </c>
      <c r="K5825" t="s">
        <v>665</v>
      </c>
      <c r="L5825" t="s">
        <v>663</v>
      </c>
      <c r="M5825" t="s">
        <v>663</v>
      </c>
      <c r="N5825" t="s">
        <v>663</v>
      </c>
      <c r="O5825" t="s">
        <v>663</v>
      </c>
      <c r="P5825" t="s">
        <v>663</v>
      </c>
      <c r="Q5825" t="s">
        <v>665</v>
      </c>
      <c r="R5825" t="s">
        <v>665</v>
      </c>
      <c r="S5825" t="s">
        <v>663</v>
      </c>
      <c r="T5825" t="s">
        <v>664</v>
      </c>
      <c r="U5825" t="s">
        <v>664</v>
      </c>
      <c r="V5825" t="s">
        <v>664</v>
      </c>
    </row>
    <row r="5826" spans="1:22">
      <c r="A5826">
        <v>108674</v>
      </c>
      <c r="B5826" t="s">
        <v>89</v>
      </c>
      <c r="C5826" t="s">
        <v>663</v>
      </c>
      <c r="D5826" t="s">
        <v>663</v>
      </c>
      <c r="E5826" t="s">
        <v>663</v>
      </c>
      <c r="F5826" t="s">
        <v>664</v>
      </c>
      <c r="G5826" t="s">
        <v>663</v>
      </c>
      <c r="H5826" t="s">
        <v>665</v>
      </c>
      <c r="I5826" t="s">
        <v>663</v>
      </c>
      <c r="J5826" t="s">
        <v>663</v>
      </c>
      <c r="K5826" t="s">
        <v>664</v>
      </c>
      <c r="L5826" t="s">
        <v>665</v>
      </c>
      <c r="M5826" t="s">
        <v>663</v>
      </c>
      <c r="N5826" t="s">
        <v>664</v>
      </c>
      <c r="O5826" t="s">
        <v>665</v>
      </c>
      <c r="P5826" t="s">
        <v>663</v>
      </c>
      <c r="Q5826" t="s">
        <v>663</v>
      </c>
      <c r="R5826" t="s">
        <v>664</v>
      </c>
      <c r="S5826" t="s">
        <v>664</v>
      </c>
      <c r="T5826" t="s">
        <v>664</v>
      </c>
      <c r="U5826" t="s">
        <v>664</v>
      </c>
      <c r="V5826" t="s">
        <v>663</v>
      </c>
    </row>
    <row r="5827" spans="1:22">
      <c r="A5827">
        <v>108691</v>
      </c>
      <c r="B5827" t="s">
        <v>89</v>
      </c>
      <c r="C5827" t="s">
        <v>664</v>
      </c>
      <c r="D5827" t="s">
        <v>664</v>
      </c>
      <c r="E5827" t="s">
        <v>663</v>
      </c>
      <c r="F5827" t="s">
        <v>664</v>
      </c>
      <c r="G5827" t="s">
        <v>663</v>
      </c>
      <c r="H5827" t="s">
        <v>663</v>
      </c>
      <c r="I5827" t="s">
        <v>664</v>
      </c>
      <c r="J5827" t="s">
        <v>664</v>
      </c>
      <c r="K5827" t="s">
        <v>665</v>
      </c>
      <c r="L5827" t="s">
        <v>664</v>
      </c>
      <c r="M5827" t="s">
        <v>664</v>
      </c>
      <c r="N5827" t="s">
        <v>664</v>
      </c>
      <c r="O5827" t="s">
        <v>664</v>
      </c>
      <c r="P5827" t="s">
        <v>664</v>
      </c>
      <c r="Q5827" t="s">
        <v>664</v>
      </c>
      <c r="R5827" t="s">
        <v>664</v>
      </c>
      <c r="S5827" t="s">
        <v>664</v>
      </c>
      <c r="T5827" t="s">
        <v>664</v>
      </c>
      <c r="U5827" t="s">
        <v>664</v>
      </c>
      <c r="V5827" t="s">
        <v>664</v>
      </c>
    </row>
    <row r="5828" spans="1:22">
      <c r="A5828">
        <v>108693</v>
      </c>
      <c r="B5828" t="s">
        <v>89</v>
      </c>
      <c r="C5828" t="s">
        <v>663</v>
      </c>
      <c r="D5828" t="s">
        <v>664</v>
      </c>
      <c r="E5828" t="s">
        <v>664</v>
      </c>
      <c r="F5828" t="s">
        <v>664</v>
      </c>
      <c r="G5828" t="s">
        <v>665</v>
      </c>
      <c r="H5828" t="s">
        <v>663</v>
      </c>
      <c r="I5828" t="s">
        <v>663</v>
      </c>
      <c r="J5828" t="s">
        <v>663</v>
      </c>
      <c r="K5828" t="s">
        <v>665</v>
      </c>
      <c r="L5828" t="s">
        <v>663</v>
      </c>
      <c r="M5828" t="s">
        <v>663</v>
      </c>
      <c r="N5828" t="s">
        <v>663</v>
      </c>
      <c r="O5828" t="s">
        <v>663</v>
      </c>
      <c r="P5828" t="s">
        <v>663</v>
      </c>
      <c r="Q5828" t="s">
        <v>663</v>
      </c>
      <c r="R5828" t="s">
        <v>664</v>
      </c>
      <c r="S5828" t="s">
        <v>664</v>
      </c>
      <c r="T5828" t="s">
        <v>664</v>
      </c>
      <c r="U5828" t="s">
        <v>664</v>
      </c>
      <c r="V5828" t="s">
        <v>664</v>
      </c>
    </row>
    <row r="5829" spans="1:22">
      <c r="A5829">
        <v>108714</v>
      </c>
      <c r="B5829" t="s">
        <v>89</v>
      </c>
      <c r="C5829" t="s">
        <v>664</v>
      </c>
      <c r="D5829" t="s">
        <v>664</v>
      </c>
      <c r="E5829" t="s">
        <v>664</v>
      </c>
      <c r="F5829" t="s">
        <v>664</v>
      </c>
      <c r="G5829" t="s">
        <v>663</v>
      </c>
      <c r="H5829" t="s">
        <v>663</v>
      </c>
      <c r="I5829" t="s">
        <v>664</v>
      </c>
      <c r="J5829" t="s">
        <v>663</v>
      </c>
      <c r="K5829" t="s">
        <v>665</v>
      </c>
      <c r="L5829" t="s">
        <v>663</v>
      </c>
      <c r="M5829" t="s">
        <v>665</v>
      </c>
      <c r="N5829" t="s">
        <v>663</v>
      </c>
      <c r="O5829" t="s">
        <v>663</v>
      </c>
      <c r="P5829" t="s">
        <v>663</v>
      </c>
      <c r="Q5829" t="s">
        <v>663</v>
      </c>
      <c r="R5829" t="s">
        <v>665</v>
      </c>
      <c r="S5829" t="s">
        <v>665</v>
      </c>
      <c r="T5829" t="s">
        <v>664</v>
      </c>
      <c r="U5829" t="s">
        <v>664</v>
      </c>
      <c r="V5829" t="s">
        <v>665</v>
      </c>
    </row>
    <row r="5830" spans="1:22">
      <c r="A5830">
        <v>108737</v>
      </c>
      <c r="B5830" t="s">
        <v>89</v>
      </c>
      <c r="C5830" t="s">
        <v>663</v>
      </c>
      <c r="D5830" t="s">
        <v>664</v>
      </c>
      <c r="E5830" t="s">
        <v>665</v>
      </c>
      <c r="F5830" t="s">
        <v>665</v>
      </c>
      <c r="G5830" t="s">
        <v>663</v>
      </c>
      <c r="H5830" t="s">
        <v>663</v>
      </c>
      <c r="I5830" t="s">
        <v>665</v>
      </c>
      <c r="J5830" t="s">
        <v>665</v>
      </c>
      <c r="K5830" t="s">
        <v>664</v>
      </c>
      <c r="L5830" t="s">
        <v>664</v>
      </c>
      <c r="M5830" t="s">
        <v>665</v>
      </c>
      <c r="N5830" t="s">
        <v>665</v>
      </c>
      <c r="O5830" t="s">
        <v>663</v>
      </c>
      <c r="P5830" t="s">
        <v>663</v>
      </c>
      <c r="Q5830" t="s">
        <v>665</v>
      </c>
      <c r="R5830" t="s">
        <v>664</v>
      </c>
      <c r="S5830" t="s">
        <v>663</v>
      </c>
      <c r="T5830" t="s">
        <v>665</v>
      </c>
      <c r="U5830" t="s">
        <v>664</v>
      </c>
      <c r="V5830" t="s">
        <v>663</v>
      </c>
    </row>
    <row r="5831" spans="1:22">
      <c r="A5831">
        <v>108757</v>
      </c>
      <c r="B5831" t="s">
        <v>89</v>
      </c>
      <c r="C5831" t="s">
        <v>664</v>
      </c>
      <c r="D5831" t="s">
        <v>663</v>
      </c>
      <c r="E5831" t="s">
        <v>663</v>
      </c>
      <c r="F5831" t="s">
        <v>664</v>
      </c>
      <c r="G5831" t="s">
        <v>665</v>
      </c>
      <c r="H5831" t="s">
        <v>665</v>
      </c>
      <c r="I5831" t="s">
        <v>663</v>
      </c>
      <c r="J5831" t="s">
        <v>663</v>
      </c>
      <c r="K5831" t="s">
        <v>664</v>
      </c>
      <c r="L5831" t="s">
        <v>663</v>
      </c>
      <c r="M5831" t="s">
        <v>665</v>
      </c>
      <c r="N5831" t="s">
        <v>663</v>
      </c>
      <c r="O5831" t="s">
        <v>663</v>
      </c>
      <c r="P5831" t="s">
        <v>665</v>
      </c>
      <c r="Q5831" t="s">
        <v>664</v>
      </c>
      <c r="R5831" t="s">
        <v>664</v>
      </c>
      <c r="S5831" t="s">
        <v>663</v>
      </c>
      <c r="T5831" t="s">
        <v>665</v>
      </c>
      <c r="U5831" t="s">
        <v>663</v>
      </c>
      <c r="V5831" t="s">
        <v>664</v>
      </c>
    </row>
    <row r="5832" spans="1:22">
      <c r="A5832">
        <v>108762</v>
      </c>
      <c r="B5832" t="s">
        <v>89</v>
      </c>
      <c r="C5832" t="s">
        <v>664</v>
      </c>
      <c r="D5832" t="s">
        <v>664</v>
      </c>
      <c r="E5832" t="s">
        <v>665</v>
      </c>
      <c r="F5832" t="s">
        <v>664</v>
      </c>
      <c r="G5832" t="s">
        <v>663</v>
      </c>
      <c r="H5832" t="s">
        <v>665</v>
      </c>
      <c r="I5832" t="s">
        <v>664</v>
      </c>
      <c r="J5832" t="s">
        <v>663</v>
      </c>
      <c r="K5832" t="s">
        <v>664</v>
      </c>
      <c r="L5832" t="s">
        <v>664</v>
      </c>
      <c r="M5832" t="s">
        <v>664</v>
      </c>
      <c r="N5832" t="s">
        <v>663</v>
      </c>
      <c r="O5832" t="s">
        <v>664</v>
      </c>
      <c r="P5832" t="s">
        <v>664</v>
      </c>
      <c r="Q5832" t="s">
        <v>663</v>
      </c>
      <c r="R5832" t="s">
        <v>664</v>
      </c>
      <c r="S5832" t="s">
        <v>664</v>
      </c>
      <c r="T5832" t="s">
        <v>664</v>
      </c>
      <c r="U5832" t="s">
        <v>664</v>
      </c>
      <c r="V5832" t="s">
        <v>664</v>
      </c>
    </row>
    <row r="5833" spans="1:22">
      <c r="A5833">
        <v>108764</v>
      </c>
      <c r="B5833" t="s">
        <v>89</v>
      </c>
      <c r="C5833" t="s">
        <v>664</v>
      </c>
      <c r="D5833" t="s">
        <v>664</v>
      </c>
      <c r="E5833" t="s">
        <v>663</v>
      </c>
      <c r="F5833" t="s">
        <v>665</v>
      </c>
      <c r="G5833" t="s">
        <v>663</v>
      </c>
      <c r="H5833" t="s">
        <v>663</v>
      </c>
      <c r="I5833" t="s">
        <v>663</v>
      </c>
      <c r="J5833" t="s">
        <v>665</v>
      </c>
      <c r="K5833" t="s">
        <v>663</v>
      </c>
      <c r="L5833" t="s">
        <v>663</v>
      </c>
      <c r="M5833" t="s">
        <v>665</v>
      </c>
      <c r="N5833" t="s">
        <v>663</v>
      </c>
      <c r="O5833" t="s">
        <v>663</v>
      </c>
      <c r="P5833" t="s">
        <v>663</v>
      </c>
      <c r="Q5833" t="s">
        <v>664</v>
      </c>
      <c r="R5833" t="s">
        <v>663</v>
      </c>
      <c r="S5833" t="s">
        <v>664</v>
      </c>
      <c r="T5833" t="s">
        <v>664</v>
      </c>
      <c r="U5833" t="s">
        <v>664</v>
      </c>
      <c r="V5833" t="s">
        <v>664</v>
      </c>
    </row>
    <row r="5834" spans="1:22">
      <c r="A5834">
        <v>108769</v>
      </c>
      <c r="B5834" t="s">
        <v>89</v>
      </c>
      <c r="C5834" t="s">
        <v>664</v>
      </c>
      <c r="D5834" t="s">
        <v>664</v>
      </c>
      <c r="E5834" t="s">
        <v>663</v>
      </c>
      <c r="F5834" t="s">
        <v>664</v>
      </c>
      <c r="G5834" t="s">
        <v>664</v>
      </c>
      <c r="H5834" t="s">
        <v>664</v>
      </c>
      <c r="I5834" t="s">
        <v>665</v>
      </c>
      <c r="J5834" t="s">
        <v>665</v>
      </c>
      <c r="K5834" t="s">
        <v>664</v>
      </c>
      <c r="L5834" t="s">
        <v>664</v>
      </c>
      <c r="M5834" t="s">
        <v>665</v>
      </c>
      <c r="N5834" t="s">
        <v>664</v>
      </c>
      <c r="O5834" t="s">
        <v>663</v>
      </c>
      <c r="P5834" t="s">
        <v>663</v>
      </c>
      <c r="Q5834" t="s">
        <v>663</v>
      </c>
      <c r="R5834" t="s">
        <v>664</v>
      </c>
      <c r="S5834" t="s">
        <v>664</v>
      </c>
      <c r="T5834" t="s">
        <v>664</v>
      </c>
      <c r="U5834" t="s">
        <v>664</v>
      </c>
      <c r="V5834" t="s">
        <v>664</v>
      </c>
    </row>
    <row r="5835" spans="1:22">
      <c r="A5835">
        <v>108804</v>
      </c>
      <c r="B5835" t="s">
        <v>89</v>
      </c>
      <c r="C5835" t="s">
        <v>665</v>
      </c>
      <c r="D5835" t="s">
        <v>665</v>
      </c>
      <c r="E5835" t="s">
        <v>665</v>
      </c>
      <c r="F5835" t="s">
        <v>664</v>
      </c>
      <c r="G5835" t="s">
        <v>665</v>
      </c>
      <c r="H5835" t="s">
        <v>663</v>
      </c>
      <c r="I5835" t="s">
        <v>663</v>
      </c>
      <c r="J5835" t="s">
        <v>665</v>
      </c>
      <c r="K5835" t="s">
        <v>663</v>
      </c>
      <c r="L5835" t="s">
        <v>663</v>
      </c>
      <c r="M5835" t="s">
        <v>663</v>
      </c>
      <c r="N5835" t="s">
        <v>663</v>
      </c>
      <c r="O5835" t="s">
        <v>663</v>
      </c>
      <c r="P5835" t="s">
        <v>664</v>
      </c>
      <c r="Q5835" t="s">
        <v>664</v>
      </c>
      <c r="R5835" t="s">
        <v>664</v>
      </c>
      <c r="S5835" t="s">
        <v>663</v>
      </c>
      <c r="T5835" t="s">
        <v>664</v>
      </c>
      <c r="U5835" t="s">
        <v>664</v>
      </c>
      <c r="V5835" t="s">
        <v>664</v>
      </c>
    </row>
    <row r="5836" spans="1:22">
      <c r="A5836">
        <v>108819</v>
      </c>
      <c r="B5836" t="s">
        <v>89</v>
      </c>
      <c r="C5836" t="s">
        <v>664</v>
      </c>
      <c r="D5836" t="s">
        <v>664</v>
      </c>
      <c r="E5836" t="s">
        <v>664</v>
      </c>
      <c r="F5836" t="s">
        <v>664</v>
      </c>
      <c r="G5836" t="s">
        <v>664</v>
      </c>
      <c r="H5836" t="s">
        <v>664</v>
      </c>
      <c r="I5836" t="s">
        <v>665</v>
      </c>
      <c r="J5836" t="s">
        <v>665</v>
      </c>
      <c r="K5836" t="s">
        <v>664</v>
      </c>
      <c r="L5836" t="s">
        <v>664</v>
      </c>
      <c r="M5836" t="s">
        <v>665</v>
      </c>
      <c r="N5836" t="s">
        <v>663</v>
      </c>
      <c r="O5836" t="s">
        <v>664</v>
      </c>
      <c r="P5836" t="s">
        <v>663</v>
      </c>
      <c r="Q5836" t="s">
        <v>663</v>
      </c>
      <c r="R5836" t="s">
        <v>664</v>
      </c>
      <c r="S5836" t="s">
        <v>664</v>
      </c>
      <c r="T5836" t="s">
        <v>664</v>
      </c>
      <c r="U5836" t="s">
        <v>664</v>
      </c>
      <c r="V5836" t="s">
        <v>664</v>
      </c>
    </row>
    <row r="5837" spans="1:22">
      <c r="A5837">
        <v>108836</v>
      </c>
      <c r="B5837" t="s">
        <v>89</v>
      </c>
      <c r="C5837" t="s">
        <v>664</v>
      </c>
      <c r="D5837" t="s">
        <v>664</v>
      </c>
      <c r="E5837" t="s">
        <v>664</v>
      </c>
      <c r="F5837" t="s">
        <v>664</v>
      </c>
      <c r="G5837" t="s">
        <v>664</v>
      </c>
      <c r="H5837" t="s">
        <v>664</v>
      </c>
      <c r="I5837" t="s">
        <v>664</v>
      </c>
      <c r="J5837" t="s">
        <v>664</v>
      </c>
      <c r="K5837" t="s">
        <v>664</v>
      </c>
      <c r="L5837" t="s">
        <v>664</v>
      </c>
      <c r="M5837" t="s">
        <v>665</v>
      </c>
      <c r="N5837" t="s">
        <v>663</v>
      </c>
      <c r="O5837" t="s">
        <v>663</v>
      </c>
      <c r="P5837" t="s">
        <v>663</v>
      </c>
      <c r="Q5837" t="s">
        <v>664</v>
      </c>
      <c r="R5837" t="s">
        <v>664</v>
      </c>
      <c r="S5837" t="s">
        <v>664</v>
      </c>
      <c r="T5837" t="s">
        <v>664</v>
      </c>
      <c r="U5837" t="s">
        <v>664</v>
      </c>
      <c r="V5837" t="s">
        <v>664</v>
      </c>
    </row>
    <row r="5838" spans="1:22">
      <c r="A5838">
        <v>108910</v>
      </c>
      <c r="B5838" t="s">
        <v>89</v>
      </c>
      <c r="C5838" t="s">
        <v>664</v>
      </c>
      <c r="D5838" t="s">
        <v>664</v>
      </c>
      <c r="E5838" t="s">
        <v>663</v>
      </c>
      <c r="F5838" t="s">
        <v>664</v>
      </c>
      <c r="G5838" t="s">
        <v>663</v>
      </c>
      <c r="H5838" t="s">
        <v>663</v>
      </c>
      <c r="I5838" t="s">
        <v>665</v>
      </c>
      <c r="J5838" t="s">
        <v>663</v>
      </c>
      <c r="K5838" t="s">
        <v>665</v>
      </c>
      <c r="L5838" t="s">
        <v>664</v>
      </c>
      <c r="M5838" t="s">
        <v>665</v>
      </c>
      <c r="N5838" t="s">
        <v>665</v>
      </c>
      <c r="O5838" t="s">
        <v>663</v>
      </c>
      <c r="P5838" t="s">
        <v>663</v>
      </c>
      <c r="Q5838" t="s">
        <v>663</v>
      </c>
      <c r="R5838" t="s">
        <v>663</v>
      </c>
      <c r="S5838" t="s">
        <v>665</v>
      </c>
      <c r="T5838" t="s">
        <v>663</v>
      </c>
      <c r="U5838" t="s">
        <v>665</v>
      </c>
      <c r="V5838" t="s">
        <v>663</v>
      </c>
    </row>
    <row r="5839" spans="1:22">
      <c r="A5839">
        <v>108922</v>
      </c>
      <c r="B5839" t="s">
        <v>89</v>
      </c>
      <c r="C5839" t="s">
        <v>663</v>
      </c>
      <c r="D5839" t="s">
        <v>663</v>
      </c>
      <c r="E5839" t="s">
        <v>663</v>
      </c>
      <c r="F5839" t="s">
        <v>664</v>
      </c>
      <c r="G5839" t="s">
        <v>663</v>
      </c>
      <c r="H5839" t="s">
        <v>663</v>
      </c>
      <c r="I5839" t="s">
        <v>663</v>
      </c>
      <c r="J5839" t="s">
        <v>665</v>
      </c>
      <c r="K5839" t="s">
        <v>665</v>
      </c>
      <c r="L5839" t="s">
        <v>663</v>
      </c>
      <c r="M5839" t="s">
        <v>664</v>
      </c>
      <c r="N5839" t="s">
        <v>665</v>
      </c>
      <c r="O5839" t="s">
        <v>665</v>
      </c>
      <c r="P5839" t="s">
        <v>665</v>
      </c>
      <c r="Q5839" t="s">
        <v>665</v>
      </c>
      <c r="R5839" t="s">
        <v>664</v>
      </c>
      <c r="S5839" t="s">
        <v>665</v>
      </c>
      <c r="T5839" t="s">
        <v>663</v>
      </c>
      <c r="U5839" t="s">
        <v>663</v>
      </c>
      <c r="V5839" t="s">
        <v>663</v>
      </c>
    </row>
    <row r="5840" spans="1:22">
      <c r="A5840">
        <v>108949</v>
      </c>
      <c r="B5840" t="s">
        <v>89</v>
      </c>
      <c r="C5840" t="s">
        <v>664</v>
      </c>
      <c r="D5840" t="s">
        <v>664</v>
      </c>
      <c r="E5840" t="s">
        <v>664</v>
      </c>
      <c r="F5840" t="s">
        <v>664</v>
      </c>
      <c r="G5840" t="s">
        <v>663</v>
      </c>
      <c r="H5840" t="s">
        <v>664</v>
      </c>
      <c r="I5840" t="s">
        <v>664</v>
      </c>
      <c r="J5840" t="s">
        <v>665</v>
      </c>
      <c r="K5840" t="s">
        <v>664</v>
      </c>
      <c r="L5840" t="s">
        <v>663</v>
      </c>
      <c r="M5840" t="s">
        <v>664</v>
      </c>
      <c r="N5840" t="s">
        <v>663</v>
      </c>
      <c r="O5840" t="s">
        <v>663</v>
      </c>
      <c r="P5840" t="s">
        <v>663</v>
      </c>
      <c r="Q5840" t="s">
        <v>663</v>
      </c>
      <c r="R5840" t="s">
        <v>663</v>
      </c>
      <c r="S5840" t="s">
        <v>663</v>
      </c>
      <c r="T5840" t="s">
        <v>663</v>
      </c>
      <c r="U5840" t="s">
        <v>663</v>
      </c>
      <c r="V5840" t="s">
        <v>663</v>
      </c>
    </row>
    <row r="5841" spans="1:22">
      <c r="A5841">
        <v>108991</v>
      </c>
      <c r="B5841" t="s">
        <v>89</v>
      </c>
      <c r="C5841" t="s">
        <v>664</v>
      </c>
      <c r="D5841" t="s">
        <v>664</v>
      </c>
      <c r="E5841" t="s">
        <v>664</v>
      </c>
      <c r="F5841" t="s">
        <v>664</v>
      </c>
      <c r="G5841" t="s">
        <v>663</v>
      </c>
      <c r="H5841" t="s">
        <v>663</v>
      </c>
      <c r="I5841" t="s">
        <v>664</v>
      </c>
      <c r="J5841" t="s">
        <v>664</v>
      </c>
      <c r="K5841" t="s">
        <v>664</v>
      </c>
      <c r="L5841" t="s">
        <v>664</v>
      </c>
      <c r="M5841" t="s">
        <v>664</v>
      </c>
      <c r="N5841" t="s">
        <v>665</v>
      </c>
      <c r="O5841" t="s">
        <v>663</v>
      </c>
      <c r="P5841" t="s">
        <v>663</v>
      </c>
      <c r="Q5841" t="s">
        <v>665</v>
      </c>
      <c r="R5841" t="s">
        <v>664</v>
      </c>
      <c r="S5841" t="s">
        <v>664</v>
      </c>
      <c r="T5841" t="s">
        <v>664</v>
      </c>
      <c r="U5841" t="s">
        <v>664</v>
      </c>
      <c r="V5841" t="s">
        <v>664</v>
      </c>
    </row>
    <row r="5842" spans="1:22">
      <c r="A5842">
        <v>109001</v>
      </c>
      <c r="B5842" t="s">
        <v>89</v>
      </c>
      <c r="C5842" t="s">
        <v>664</v>
      </c>
      <c r="D5842" t="s">
        <v>664</v>
      </c>
      <c r="E5842" t="s">
        <v>664</v>
      </c>
      <c r="F5842" t="s">
        <v>664</v>
      </c>
      <c r="G5842" t="s">
        <v>664</v>
      </c>
      <c r="H5842" t="s">
        <v>664</v>
      </c>
      <c r="I5842" t="s">
        <v>664</v>
      </c>
      <c r="J5842" t="s">
        <v>664</v>
      </c>
      <c r="K5842" t="s">
        <v>664</v>
      </c>
      <c r="L5842" t="s">
        <v>664</v>
      </c>
      <c r="M5842" t="s">
        <v>664</v>
      </c>
      <c r="N5842" t="s">
        <v>664</v>
      </c>
      <c r="O5842" t="s">
        <v>663</v>
      </c>
      <c r="P5842" t="s">
        <v>663</v>
      </c>
      <c r="Q5842" t="s">
        <v>664</v>
      </c>
      <c r="R5842" t="s">
        <v>663</v>
      </c>
      <c r="S5842" t="s">
        <v>663</v>
      </c>
      <c r="T5842" t="s">
        <v>663</v>
      </c>
      <c r="U5842" t="s">
        <v>663</v>
      </c>
      <c r="V5842" t="s">
        <v>663</v>
      </c>
    </row>
    <row r="5843" spans="1:22">
      <c r="A5843">
        <v>109034</v>
      </c>
      <c r="B5843" t="s">
        <v>89</v>
      </c>
      <c r="C5843" t="s">
        <v>664</v>
      </c>
      <c r="D5843" t="s">
        <v>665</v>
      </c>
      <c r="E5843" t="s">
        <v>664</v>
      </c>
      <c r="F5843" t="s">
        <v>664</v>
      </c>
      <c r="G5843" t="s">
        <v>665</v>
      </c>
      <c r="H5843" t="s">
        <v>664</v>
      </c>
      <c r="I5843" t="s">
        <v>664</v>
      </c>
      <c r="J5843" t="s">
        <v>664</v>
      </c>
      <c r="K5843" t="s">
        <v>664</v>
      </c>
      <c r="L5843" t="s">
        <v>664</v>
      </c>
      <c r="M5843" t="s">
        <v>663</v>
      </c>
      <c r="N5843" t="s">
        <v>665</v>
      </c>
      <c r="O5843" t="s">
        <v>663</v>
      </c>
      <c r="P5843" t="s">
        <v>663</v>
      </c>
      <c r="Q5843" t="s">
        <v>664</v>
      </c>
      <c r="R5843" t="s">
        <v>665</v>
      </c>
      <c r="S5843" t="s">
        <v>665</v>
      </c>
      <c r="T5843" t="s">
        <v>663</v>
      </c>
      <c r="U5843" t="s">
        <v>665</v>
      </c>
      <c r="V5843" t="s">
        <v>663</v>
      </c>
    </row>
    <row r="5844" spans="1:22">
      <c r="A5844">
        <v>109035</v>
      </c>
      <c r="B5844" t="s">
        <v>89</v>
      </c>
      <c r="C5844" t="s">
        <v>664</v>
      </c>
      <c r="D5844" t="s">
        <v>663</v>
      </c>
      <c r="E5844" t="s">
        <v>663</v>
      </c>
      <c r="F5844" t="s">
        <v>664</v>
      </c>
      <c r="G5844" t="s">
        <v>663</v>
      </c>
      <c r="H5844" t="s">
        <v>664</v>
      </c>
      <c r="I5844" t="s">
        <v>663</v>
      </c>
      <c r="J5844" t="s">
        <v>663</v>
      </c>
      <c r="K5844" t="s">
        <v>663</v>
      </c>
      <c r="L5844" t="s">
        <v>665</v>
      </c>
      <c r="M5844" t="s">
        <v>664</v>
      </c>
      <c r="N5844" t="s">
        <v>663</v>
      </c>
      <c r="O5844" t="s">
        <v>663</v>
      </c>
      <c r="P5844" t="s">
        <v>664</v>
      </c>
      <c r="Q5844" t="s">
        <v>664</v>
      </c>
      <c r="R5844" t="s">
        <v>664</v>
      </c>
      <c r="S5844" t="s">
        <v>663</v>
      </c>
      <c r="T5844" t="s">
        <v>664</v>
      </c>
      <c r="U5844" t="s">
        <v>663</v>
      </c>
      <c r="V5844" t="s">
        <v>665</v>
      </c>
    </row>
    <row r="5845" spans="1:22">
      <c r="A5845">
        <v>109066</v>
      </c>
      <c r="B5845" t="s">
        <v>89</v>
      </c>
      <c r="C5845" t="s">
        <v>664</v>
      </c>
      <c r="D5845" t="s">
        <v>664</v>
      </c>
      <c r="E5845" t="s">
        <v>665</v>
      </c>
      <c r="F5845" t="s">
        <v>664</v>
      </c>
      <c r="G5845" t="s">
        <v>664</v>
      </c>
      <c r="H5845" t="s">
        <v>664</v>
      </c>
      <c r="I5845" t="s">
        <v>664</v>
      </c>
      <c r="J5845" t="s">
        <v>665</v>
      </c>
      <c r="K5845" t="s">
        <v>665</v>
      </c>
      <c r="L5845" t="s">
        <v>664</v>
      </c>
      <c r="M5845" t="s">
        <v>664</v>
      </c>
      <c r="N5845" t="s">
        <v>664</v>
      </c>
      <c r="O5845" t="s">
        <v>663</v>
      </c>
      <c r="P5845" t="s">
        <v>663</v>
      </c>
      <c r="Q5845" t="s">
        <v>663</v>
      </c>
      <c r="R5845" t="s">
        <v>663</v>
      </c>
      <c r="S5845" t="s">
        <v>664</v>
      </c>
      <c r="T5845" t="s">
        <v>663</v>
      </c>
      <c r="U5845" t="s">
        <v>664</v>
      </c>
      <c r="V5845" t="s">
        <v>664</v>
      </c>
    </row>
    <row r="5846" spans="1:22">
      <c r="A5846">
        <v>109083</v>
      </c>
      <c r="B5846" t="s">
        <v>89</v>
      </c>
      <c r="C5846" t="s">
        <v>664</v>
      </c>
      <c r="D5846" t="s">
        <v>664</v>
      </c>
      <c r="E5846" t="s">
        <v>664</v>
      </c>
      <c r="F5846" t="s">
        <v>664</v>
      </c>
      <c r="G5846" t="s">
        <v>664</v>
      </c>
      <c r="H5846" t="s">
        <v>664</v>
      </c>
      <c r="I5846" t="s">
        <v>665</v>
      </c>
      <c r="J5846" t="s">
        <v>663</v>
      </c>
      <c r="K5846" t="s">
        <v>665</v>
      </c>
      <c r="L5846" t="s">
        <v>664</v>
      </c>
      <c r="M5846" t="s">
        <v>663</v>
      </c>
      <c r="N5846" t="s">
        <v>663</v>
      </c>
      <c r="O5846" t="s">
        <v>663</v>
      </c>
      <c r="P5846" t="s">
        <v>663</v>
      </c>
      <c r="Q5846" t="s">
        <v>663</v>
      </c>
      <c r="R5846" t="s">
        <v>664</v>
      </c>
      <c r="S5846" t="s">
        <v>664</v>
      </c>
      <c r="T5846" t="s">
        <v>664</v>
      </c>
      <c r="U5846" t="s">
        <v>664</v>
      </c>
      <c r="V5846" t="s">
        <v>664</v>
      </c>
    </row>
    <row r="5847" spans="1:22">
      <c r="A5847">
        <v>109084</v>
      </c>
      <c r="B5847" t="s">
        <v>89</v>
      </c>
      <c r="C5847" t="s">
        <v>664</v>
      </c>
      <c r="D5847" t="s">
        <v>664</v>
      </c>
      <c r="E5847" t="s">
        <v>664</v>
      </c>
      <c r="F5847" t="s">
        <v>664</v>
      </c>
      <c r="G5847" t="s">
        <v>664</v>
      </c>
      <c r="H5847" t="s">
        <v>664</v>
      </c>
      <c r="I5847" t="s">
        <v>664</v>
      </c>
      <c r="J5847" t="s">
        <v>664</v>
      </c>
      <c r="K5847" t="s">
        <v>664</v>
      </c>
      <c r="L5847" t="s">
        <v>664</v>
      </c>
      <c r="M5847" t="s">
        <v>664</v>
      </c>
      <c r="N5847" t="s">
        <v>663</v>
      </c>
      <c r="O5847" t="s">
        <v>664</v>
      </c>
      <c r="P5847" t="s">
        <v>664</v>
      </c>
      <c r="Q5847" t="s">
        <v>664</v>
      </c>
      <c r="R5847" t="s">
        <v>663</v>
      </c>
      <c r="S5847" t="s">
        <v>663</v>
      </c>
      <c r="T5847" t="s">
        <v>663</v>
      </c>
      <c r="U5847" t="s">
        <v>664</v>
      </c>
      <c r="V5847" t="s">
        <v>663</v>
      </c>
    </row>
    <row r="5848" spans="1:22">
      <c r="A5848">
        <v>109120</v>
      </c>
      <c r="B5848" t="s">
        <v>89</v>
      </c>
      <c r="C5848" t="s">
        <v>664</v>
      </c>
      <c r="D5848" t="s">
        <v>665</v>
      </c>
      <c r="E5848" t="s">
        <v>664</v>
      </c>
      <c r="F5848" t="s">
        <v>664</v>
      </c>
      <c r="G5848" t="s">
        <v>664</v>
      </c>
      <c r="H5848" t="s">
        <v>664</v>
      </c>
      <c r="I5848" t="s">
        <v>665</v>
      </c>
      <c r="J5848" t="s">
        <v>663</v>
      </c>
      <c r="K5848" t="s">
        <v>663</v>
      </c>
      <c r="L5848" t="s">
        <v>663</v>
      </c>
      <c r="M5848" t="s">
        <v>665</v>
      </c>
      <c r="N5848" t="s">
        <v>663</v>
      </c>
      <c r="O5848" t="s">
        <v>663</v>
      </c>
      <c r="P5848" t="s">
        <v>663</v>
      </c>
      <c r="Q5848" t="s">
        <v>663</v>
      </c>
      <c r="R5848" t="s">
        <v>665</v>
      </c>
      <c r="S5848" t="s">
        <v>663</v>
      </c>
      <c r="T5848" t="s">
        <v>664</v>
      </c>
      <c r="U5848" t="s">
        <v>663</v>
      </c>
      <c r="V5848" t="s">
        <v>665</v>
      </c>
    </row>
    <row r="5849" spans="1:22">
      <c r="A5849">
        <v>109129</v>
      </c>
      <c r="B5849" t="s">
        <v>89</v>
      </c>
      <c r="C5849" t="s">
        <v>664</v>
      </c>
      <c r="D5849" t="s">
        <v>664</v>
      </c>
      <c r="E5849" t="s">
        <v>663</v>
      </c>
      <c r="F5849" t="s">
        <v>664</v>
      </c>
      <c r="G5849" t="s">
        <v>663</v>
      </c>
      <c r="H5849" t="s">
        <v>664</v>
      </c>
      <c r="I5849" t="s">
        <v>664</v>
      </c>
      <c r="J5849" t="s">
        <v>664</v>
      </c>
      <c r="K5849" t="s">
        <v>665</v>
      </c>
      <c r="L5849" t="s">
        <v>665</v>
      </c>
      <c r="M5849" t="s">
        <v>663</v>
      </c>
      <c r="N5849" t="s">
        <v>664</v>
      </c>
      <c r="O5849" t="s">
        <v>665</v>
      </c>
      <c r="P5849" t="s">
        <v>663</v>
      </c>
      <c r="Q5849" t="s">
        <v>663</v>
      </c>
      <c r="R5849" t="s">
        <v>663</v>
      </c>
      <c r="S5849" t="s">
        <v>663</v>
      </c>
      <c r="T5849" t="s">
        <v>663</v>
      </c>
      <c r="U5849" t="s">
        <v>665</v>
      </c>
      <c r="V5849" t="s">
        <v>665</v>
      </c>
    </row>
    <row r="5850" spans="1:22">
      <c r="A5850">
        <v>109149</v>
      </c>
      <c r="B5850" t="s">
        <v>89</v>
      </c>
      <c r="C5850" t="s">
        <v>665</v>
      </c>
      <c r="D5850" t="s">
        <v>665</v>
      </c>
      <c r="E5850" t="s">
        <v>665</v>
      </c>
      <c r="F5850" t="s">
        <v>663</v>
      </c>
      <c r="G5850" t="s">
        <v>663</v>
      </c>
      <c r="H5850" t="s">
        <v>663</v>
      </c>
      <c r="I5850" t="s">
        <v>665</v>
      </c>
      <c r="J5850" t="s">
        <v>665</v>
      </c>
      <c r="K5850" t="s">
        <v>665</v>
      </c>
      <c r="L5850" t="s">
        <v>665</v>
      </c>
      <c r="M5850" t="s">
        <v>665</v>
      </c>
      <c r="N5850" t="s">
        <v>664</v>
      </c>
      <c r="O5850" t="s">
        <v>664</v>
      </c>
      <c r="P5850" t="s">
        <v>664</v>
      </c>
      <c r="Q5850" t="s">
        <v>664</v>
      </c>
      <c r="R5850" t="s">
        <v>664</v>
      </c>
      <c r="S5850" t="s">
        <v>664</v>
      </c>
      <c r="T5850" t="s">
        <v>664</v>
      </c>
      <c r="U5850" t="s">
        <v>664</v>
      </c>
      <c r="V5850" t="s">
        <v>664</v>
      </c>
    </row>
    <row r="5851" spans="1:22">
      <c r="A5851">
        <v>109170</v>
      </c>
      <c r="B5851" t="s">
        <v>89</v>
      </c>
      <c r="C5851" t="s">
        <v>664</v>
      </c>
      <c r="D5851" t="s">
        <v>663</v>
      </c>
      <c r="E5851" t="s">
        <v>663</v>
      </c>
      <c r="F5851" t="s">
        <v>664</v>
      </c>
      <c r="G5851" t="s">
        <v>663</v>
      </c>
      <c r="H5851" t="s">
        <v>663</v>
      </c>
      <c r="I5851" t="s">
        <v>663</v>
      </c>
      <c r="J5851" t="s">
        <v>663</v>
      </c>
      <c r="K5851" t="s">
        <v>664</v>
      </c>
      <c r="L5851" t="s">
        <v>663</v>
      </c>
      <c r="M5851" t="s">
        <v>665</v>
      </c>
      <c r="N5851" t="s">
        <v>663</v>
      </c>
      <c r="O5851" t="s">
        <v>663</v>
      </c>
      <c r="P5851" t="s">
        <v>665</v>
      </c>
      <c r="Q5851" t="s">
        <v>665</v>
      </c>
      <c r="R5851" t="s">
        <v>664</v>
      </c>
      <c r="S5851" t="s">
        <v>663</v>
      </c>
      <c r="T5851" t="s">
        <v>663</v>
      </c>
      <c r="U5851" t="s">
        <v>664</v>
      </c>
      <c r="V5851" t="s">
        <v>664</v>
      </c>
    </row>
    <row r="5852" spans="1:22">
      <c r="A5852">
        <v>109218</v>
      </c>
      <c r="B5852" t="s">
        <v>89</v>
      </c>
      <c r="C5852" t="s">
        <v>664</v>
      </c>
      <c r="D5852" t="s">
        <v>664</v>
      </c>
      <c r="E5852" t="s">
        <v>664</v>
      </c>
      <c r="F5852" t="s">
        <v>664</v>
      </c>
      <c r="G5852" t="s">
        <v>665</v>
      </c>
      <c r="H5852" t="s">
        <v>665</v>
      </c>
      <c r="I5852" t="s">
        <v>665</v>
      </c>
      <c r="J5852" t="s">
        <v>664</v>
      </c>
      <c r="K5852" t="s">
        <v>664</v>
      </c>
      <c r="L5852" t="s">
        <v>663</v>
      </c>
      <c r="M5852" t="s">
        <v>665</v>
      </c>
      <c r="N5852" t="s">
        <v>663</v>
      </c>
      <c r="O5852" t="s">
        <v>663</v>
      </c>
      <c r="P5852" t="s">
        <v>665</v>
      </c>
      <c r="Q5852" t="s">
        <v>663</v>
      </c>
      <c r="R5852" t="s">
        <v>665</v>
      </c>
      <c r="S5852" t="s">
        <v>663</v>
      </c>
      <c r="T5852" t="s">
        <v>664</v>
      </c>
      <c r="U5852" t="s">
        <v>664</v>
      </c>
      <c r="V5852" t="s">
        <v>663</v>
      </c>
    </row>
    <row r="5853" spans="1:22">
      <c r="A5853">
        <v>109224</v>
      </c>
      <c r="B5853" t="s">
        <v>89</v>
      </c>
      <c r="C5853" t="s">
        <v>664</v>
      </c>
      <c r="D5853" t="s">
        <v>663</v>
      </c>
      <c r="E5853" t="s">
        <v>663</v>
      </c>
      <c r="F5853" t="s">
        <v>664</v>
      </c>
      <c r="G5853" t="s">
        <v>665</v>
      </c>
      <c r="H5853" t="s">
        <v>665</v>
      </c>
      <c r="I5853" t="s">
        <v>665</v>
      </c>
      <c r="J5853" t="s">
        <v>665</v>
      </c>
      <c r="K5853" t="s">
        <v>664</v>
      </c>
      <c r="L5853" t="s">
        <v>664</v>
      </c>
      <c r="M5853" t="s">
        <v>664</v>
      </c>
      <c r="N5853" t="s">
        <v>664</v>
      </c>
      <c r="O5853" t="s">
        <v>664</v>
      </c>
      <c r="P5853" t="s">
        <v>663</v>
      </c>
      <c r="Q5853" t="s">
        <v>663</v>
      </c>
      <c r="R5853" t="s">
        <v>664</v>
      </c>
      <c r="S5853" t="s">
        <v>664</v>
      </c>
      <c r="T5853" t="s">
        <v>664</v>
      </c>
      <c r="U5853" t="s">
        <v>664</v>
      </c>
      <c r="V5853" t="s">
        <v>664</v>
      </c>
    </row>
    <row r="5854" spans="1:22">
      <c r="A5854">
        <v>109226</v>
      </c>
      <c r="B5854" t="s">
        <v>89</v>
      </c>
      <c r="C5854" t="s">
        <v>664</v>
      </c>
      <c r="D5854" t="s">
        <v>663</v>
      </c>
      <c r="E5854" t="s">
        <v>665</v>
      </c>
      <c r="F5854" t="s">
        <v>665</v>
      </c>
      <c r="G5854" t="s">
        <v>665</v>
      </c>
      <c r="H5854" t="s">
        <v>665</v>
      </c>
      <c r="I5854" t="s">
        <v>665</v>
      </c>
      <c r="J5854" t="s">
        <v>663</v>
      </c>
      <c r="K5854" t="s">
        <v>663</v>
      </c>
      <c r="L5854" t="s">
        <v>663</v>
      </c>
      <c r="M5854" t="s">
        <v>664</v>
      </c>
      <c r="N5854" t="s">
        <v>664</v>
      </c>
      <c r="O5854" t="s">
        <v>663</v>
      </c>
      <c r="P5854" t="s">
        <v>663</v>
      </c>
      <c r="Q5854" t="s">
        <v>663</v>
      </c>
      <c r="R5854" t="s">
        <v>664</v>
      </c>
      <c r="S5854" t="s">
        <v>664</v>
      </c>
      <c r="T5854" t="s">
        <v>664</v>
      </c>
      <c r="U5854" t="s">
        <v>664</v>
      </c>
      <c r="V5854" t="s">
        <v>664</v>
      </c>
    </row>
    <row r="5855" spans="1:22">
      <c r="A5855">
        <v>109246</v>
      </c>
      <c r="B5855" t="s">
        <v>89</v>
      </c>
      <c r="C5855" t="s">
        <v>664</v>
      </c>
      <c r="D5855" t="s">
        <v>664</v>
      </c>
      <c r="E5855" t="s">
        <v>663</v>
      </c>
      <c r="F5855" t="s">
        <v>664</v>
      </c>
      <c r="G5855" t="s">
        <v>663</v>
      </c>
      <c r="H5855" t="s">
        <v>663</v>
      </c>
      <c r="I5855" t="s">
        <v>664</v>
      </c>
      <c r="J5855" t="s">
        <v>664</v>
      </c>
      <c r="K5855" t="s">
        <v>664</v>
      </c>
      <c r="L5855" t="s">
        <v>664</v>
      </c>
      <c r="M5855" t="s">
        <v>665</v>
      </c>
      <c r="N5855" t="s">
        <v>664</v>
      </c>
      <c r="O5855" t="s">
        <v>663</v>
      </c>
      <c r="P5855" t="s">
        <v>664</v>
      </c>
      <c r="Q5855" t="s">
        <v>663</v>
      </c>
      <c r="R5855" t="s">
        <v>664</v>
      </c>
      <c r="S5855" t="s">
        <v>664</v>
      </c>
      <c r="T5855" t="s">
        <v>664</v>
      </c>
      <c r="U5855" t="s">
        <v>664</v>
      </c>
      <c r="V5855" t="s">
        <v>664</v>
      </c>
    </row>
    <row r="5856" spans="1:22">
      <c r="A5856">
        <v>109264</v>
      </c>
      <c r="B5856" t="s">
        <v>89</v>
      </c>
      <c r="C5856" t="s">
        <v>664</v>
      </c>
      <c r="D5856" t="s">
        <v>664</v>
      </c>
      <c r="E5856" t="s">
        <v>664</v>
      </c>
      <c r="F5856" t="s">
        <v>664</v>
      </c>
      <c r="G5856" t="s">
        <v>663</v>
      </c>
      <c r="H5856" t="s">
        <v>665</v>
      </c>
      <c r="I5856" t="s">
        <v>664</v>
      </c>
      <c r="J5856" t="s">
        <v>664</v>
      </c>
      <c r="K5856" t="s">
        <v>663</v>
      </c>
      <c r="L5856" t="s">
        <v>664</v>
      </c>
      <c r="M5856" t="s">
        <v>665</v>
      </c>
      <c r="N5856" t="s">
        <v>663</v>
      </c>
      <c r="O5856" t="s">
        <v>663</v>
      </c>
      <c r="P5856" t="s">
        <v>663</v>
      </c>
      <c r="Q5856" t="s">
        <v>663</v>
      </c>
      <c r="R5856" t="s">
        <v>665</v>
      </c>
      <c r="S5856" t="s">
        <v>665</v>
      </c>
      <c r="T5856" t="s">
        <v>663</v>
      </c>
      <c r="U5856" t="s">
        <v>665</v>
      </c>
      <c r="V5856" t="s">
        <v>665</v>
      </c>
    </row>
    <row r="5857" spans="1:22">
      <c r="A5857">
        <v>109286</v>
      </c>
      <c r="B5857" t="s">
        <v>89</v>
      </c>
      <c r="C5857" t="s">
        <v>664</v>
      </c>
      <c r="D5857" t="s">
        <v>665</v>
      </c>
      <c r="E5857" t="s">
        <v>665</v>
      </c>
      <c r="F5857" t="s">
        <v>664</v>
      </c>
      <c r="G5857" t="s">
        <v>664</v>
      </c>
      <c r="H5857" t="s">
        <v>664</v>
      </c>
      <c r="I5857" t="s">
        <v>665</v>
      </c>
      <c r="J5857" t="s">
        <v>664</v>
      </c>
      <c r="K5857" t="s">
        <v>665</v>
      </c>
      <c r="L5857" t="s">
        <v>664</v>
      </c>
      <c r="M5857" t="s">
        <v>663</v>
      </c>
      <c r="N5857" t="s">
        <v>664</v>
      </c>
      <c r="O5857" t="s">
        <v>665</v>
      </c>
      <c r="P5857" t="s">
        <v>663</v>
      </c>
      <c r="Q5857" t="s">
        <v>664</v>
      </c>
      <c r="R5857" t="s">
        <v>663</v>
      </c>
      <c r="S5857" t="s">
        <v>663</v>
      </c>
      <c r="T5857" t="s">
        <v>664</v>
      </c>
      <c r="U5857" t="s">
        <v>663</v>
      </c>
      <c r="V5857" t="s">
        <v>664</v>
      </c>
    </row>
    <row r="5858" spans="1:22">
      <c r="A5858">
        <v>109300</v>
      </c>
      <c r="B5858" t="s">
        <v>89</v>
      </c>
      <c r="C5858" t="s">
        <v>665</v>
      </c>
      <c r="D5858" t="s">
        <v>664</v>
      </c>
      <c r="E5858" t="s">
        <v>664</v>
      </c>
      <c r="F5858" t="s">
        <v>664</v>
      </c>
      <c r="G5858" t="s">
        <v>663</v>
      </c>
      <c r="H5858" t="s">
        <v>663</v>
      </c>
      <c r="I5858" t="s">
        <v>665</v>
      </c>
      <c r="J5858" t="s">
        <v>664</v>
      </c>
      <c r="K5858" t="s">
        <v>664</v>
      </c>
      <c r="L5858" t="s">
        <v>663</v>
      </c>
      <c r="M5858" t="s">
        <v>663</v>
      </c>
      <c r="N5858" t="s">
        <v>665</v>
      </c>
      <c r="O5858" t="s">
        <v>663</v>
      </c>
      <c r="P5858" t="s">
        <v>663</v>
      </c>
      <c r="Q5858" t="s">
        <v>663</v>
      </c>
      <c r="R5858" t="s">
        <v>664</v>
      </c>
      <c r="S5858" t="s">
        <v>664</v>
      </c>
      <c r="T5858" t="s">
        <v>664</v>
      </c>
      <c r="U5858" t="s">
        <v>664</v>
      </c>
      <c r="V5858" t="s">
        <v>664</v>
      </c>
    </row>
    <row r="5859" spans="1:22">
      <c r="A5859">
        <v>109301</v>
      </c>
      <c r="B5859" t="s">
        <v>89</v>
      </c>
      <c r="C5859" t="s">
        <v>664</v>
      </c>
      <c r="D5859" t="s">
        <v>664</v>
      </c>
      <c r="E5859" t="s">
        <v>664</v>
      </c>
      <c r="F5859" t="s">
        <v>664</v>
      </c>
      <c r="G5859" t="s">
        <v>664</v>
      </c>
      <c r="H5859" t="s">
        <v>663</v>
      </c>
      <c r="I5859" t="s">
        <v>663</v>
      </c>
      <c r="J5859" t="s">
        <v>665</v>
      </c>
      <c r="K5859" t="s">
        <v>665</v>
      </c>
      <c r="L5859" t="s">
        <v>663</v>
      </c>
      <c r="M5859" t="s">
        <v>665</v>
      </c>
      <c r="N5859" t="s">
        <v>663</v>
      </c>
      <c r="O5859" t="s">
        <v>665</v>
      </c>
      <c r="P5859" t="s">
        <v>663</v>
      </c>
      <c r="Q5859" t="s">
        <v>663</v>
      </c>
      <c r="R5859" t="s">
        <v>665</v>
      </c>
      <c r="S5859" t="s">
        <v>664</v>
      </c>
      <c r="T5859" t="s">
        <v>664</v>
      </c>
      <c r="U5859" t="s">
        <v>664</v>
      </c>
      <c r="V5859" t="s">
        <v>664</v>
      </c>
    </row>
    <row r="5860" spans="1:22">
      <c r="A5860">
        <v>109305</v>
      </c>
      <c r="B5860" t="s">
        <v>89</v>
      </c>
      <c r="C5860" t="s">
        <v>664</v>
      </c>
      <c r="D5860" t="s">
        <v>664</v>
      </c>
      <c r="E5860" t="s">
        <v>663</v>
      </c>
      <c r="F5860" t="s">
        <v>664</v>
      </c>
      <c r="G5860" t="s">
        <v>663</v>
      </c>
      <c r="H5860" t="s">
        <v>663</v>
      </c>
      <c r="I5860" t="s">
        <v>663</v>
      </c>
      <c r="J5860" t="s">
        <v>664</v>
      </c>
      <c r="K5860" t="s">
        <v>663</v>
      </c>
      <c r="L5860" t="s">
        <v>664</v>
      </c>
      <c r="M5860" t="s">
        <v>664</v>
      </c>
      <c r="N5860" t="s">
        <v>663</v>
      </c>
      <c r="O5860" t="s">
        <v>664</v>
      </c>
      <c r="P5860" t="s">
        <v>664</v>
      </c>
      <c r="Q5860" t="s">
        <v>664</v>
      </c>
      <c r="R5860" t="s">
        <v>664</v>
      </c>
      <c r="S5860" t="s">
        <v>664</v>
      </c>
      <c r="T5860" t="s">
        <v>664</v>
      </c>
      <c r="U5860" t="s">
        <v>664</v>
      </c>
      <c r="V5860" t="s">
        <v>664</v>
      </c>
    </row>
    <row r="5861" spans="1:22">
      <c r="A5861">
        <v>109313</v>
      </c>
      <c r="B5861" t="s">
        <v>89</v>
      </c>
      <c r="C5861" t="s">
        <v>664</v>
      </c>
      <c r="D5861" t="s">
        <v>664</v>
      </c>
      <c r="E5861" t="s">
        <v>663</v>
      </c>
      <c r="F5861" t="s">
        <v>664</v>
      </c>
      <c r="G5861" t="s">
        <v>663</v>
      </c>
      <c r="H5861" t="s">
        <v>663</v>
      </c>
      <c r="I5861" t="s">
        <v>665</v>
      </c>
      <c r="J5861" t="s">
        <v>663</v>
      </c>
      <c r="K5861" t="s">
        <v>663</v>
      </c>
      <c r="L5861" t="s">
        <v>664</v>
      </c>
      <c r="M5861" t="s">
        <v>663</v>
      </c>
      <c r="N5861" t="s">
        <v>663</v>
      </c>
      <c r="O5861" t="s">
        <v>663</v>
      </c>
      <c r="P5861" t="s">
        <v>663</v>
      </c>
      <c r="Q5861" t="s">
        <v>663</v>
      </c>
      <c r="R5861" t="s">
        <v>665</v>
      </c>
      <c r="S5861" t="s">
        <v>665</v>
      </c>
      <c r="T5861" t="s">
        <v>664</v>
      </c>
      <c r="U5861" t="s">
        <v>664</v>
      </c>
      <c r="V5861" t="s">
        <v>664</v>
      </c>
    </row>
    <row r="5862" spans="1:22">
      <c r="A5862">
        <v>109325</v>
      </c>
      <c r="B5862" t="s">
        <v>89</v>
      </c>
      <c r="C5862" t="s">
        <v>664</v>
      </c>
      <c r="D5862" t="s">
        <v>664</v>
      </c>
      <c r="E5862" t="s">
        <v>664</v>
      </c>
      <c r="F5862" t="s">
        <v>664</v>
      </c>
      <c r="G5862" t="s">
        <v>664</v>
      </c>
      <c r="H5862" t="s">
        <v>664</v>
      </c>
      <c r="I5862" t="s">
        <v>664</v>
      </c>
      <c r="J5862" t="s">
        <v>665</v>
      </c>
      <c r="K5862" t="s">
        <v>664</v>
      </c>
      <c r="L5862" t="s">
        <v>664</v>
      </c>
      <c r="M5862" t="s">
        <v>664</v>
      </c>
      <c r="N5862" t="s">
        <v>664</v>
      </c>
      <c r="O5862" t="s">
        <v>665</v>
      </c>
      <c r="P5862" t="s">
        <v>663</v>
      </c>
      <c r="Q5862" t="s">
        <v>663</v>
      </c>
      <c r="R5862" t="s">
        <v>665</v>
      </c>
      <c r="S5862" t="s">
        <v>663</v>
      </c>
      <c r="T5862" t="s">
        <v>663</v>
      </c>
      <c r="U5862" t="s">
        <v>664</v>
      </c>
      <c r="V5862" t="s">
        <v>664</v>
      </c>
    </row>
    <row r="5863" spans="1:22">
      <c r="A5863">
        <v>109329</v>
      </c>
      <c r="B5863" t="s">
        <v>89</v>
      </c>
      <c r="C5863" t="s">
        <v>663</v>
      </c>
      <c r="D5863" t="s">
        <v>664</v>
      </c>
      <c r="E5863" t="s">
        <v>663</v>
      </c>
      <c r="F5863" t="s">
        <v>665</v>
      </c>
      <c r="G5863" t="s">
        <v>663</v>
      </c>
      <c r="H5863" t="s">
        <v>663</v>
      </c>
      <c r="I5863" t="s">
        <v>665</v>
      </c>
      <c r="J5863" t="s">
        <v>664</v>
      </c>
      <c r="K5863" t="s">
        <v>663</v>
      </c>
      <c r="L5863" t="s">
        <v>663</v>
      </c>
      <c r="M5863" t="s">
        <v>664</v>
      </c>
      <c r="N5863" t="s">
        <v>664</v>
      </c>
      <c r="O5863" t="s">
        <v>664</v>
      </c>
      <c r="P5863" t="s">
        <v>665</v>
      </c>
      <c r="Q5863" t="s">
        <v>664</v>
      </c>
      <c r="R5863" t="s">
        <v>664</v>
      </c>
      <c r="S5863" t="s">
        <v>664</v>
      </c>
      <c r="T5863" t="s">
        <v>664</v>
      </c>
      <c r="U5863" t="s">
        <v>664</v>
      </c>
      <c r="V5863" t="s">
        <v>664</v>
      </c>
    </row>
    <row r="5864" spans="1:22">
      <c r="A5864">
        <v>109347</v>
      </c>
      <c r="B5864" t="s">
        <v>89</v>
      </c>
      <c r="C5864" t="s">
        <v>663</v>
      </c>
      <c r="D5864" t="s">
        <v>664</v>
      </c>
      <c r="E5864" t="s">
        <v>663</v>
      </c>
      <c r="F5864" t="s">
        <v>664</v>
      </c>
      <c r="G5864" t="s">
        <v>664</v>
      </c>
      <c r="H5864" t="s">
        <v>664</v>
      </c>
      <c r="I5864" t="s">
        <v>663</v>
      </c>
      <c r="J5864" t="s">
        <v>665</v>
      </c>
      <c r="K5864" t="s">
        <v>665</v>
      </c>
      <c r="L5864" t="s">
        <v>664</v>
      </c>
      <c r="M5864" t="s">
        <v>663</v>
      </c>
      <c r="N5864" t="s">
        <v>663</v>
      </c>
      <c r="O5864" t="s">
        <v>664</v>
      </c>
      <c r="P5864" t="s">
        <v>664</v>
      </c>
      <c r="Q5864" t="s">
        <v>663</v>
      </c>
      <c r="R5864" t="s">
        <v>664</v>
      </c>
      <c r="S5864" t="s">
        <v>664</v>
      </c>
      <c r="T5864" t="s">
        <v>665</v>
      </c>
      <c r="U5864" t="s">
        <v>663</v>
      </c>
      <c r="V5864" t="s">
        <v>664</v>
      </c>
    </row>
    <row r="5865" spans="1:22">
      <c r="A5865">
        <v>109359</v>
      </c>
      <c r="B5865" t="s">
        <v>89</v>
      </c>
      <c r="C5865" t="s">
        <v>664</v>
      </c>
      <c r="D5865" t="s">
        <v>663</v>
      </c>
      <c r="E5865" t="s">
        <v>664</v>
      </c>
      <c r="F5865" t="s">
        <v>663</v>
      </c>
      <c r="G5865" t="s">
        <v>663</v>
      </c>
      <c r="H5865" t="s">
        <v>663</v>
      </c>
      <c r="I5865" t="s">
        <v>663</v>
      </c>
      <c r="J5865" t="s">
        <v>663</v>
      </c>
      <c r="K5865" t="s">
        <v>663</v>
      </c>
      <c r="L5865" t="s">
        <v>663</v>
      </c>
      <c r="M5865" t="s">
        <v>665</v>
      </c>
      <c r="N5865" t="s">
        <v>664</v>
      </c>
      <c r="O5865" t="s">
        <v>665</v>
      </c>
      <c r="P5865" t="s">
        <v>664</v>
      </c>
      <c r="Q5865" t="s">
        <v>664</v>
      </c>
      <c r="R5865" t="s">
        <v>664</v>
      </c>
      <c r="S5865" t="s">
        <v>665</v>
      </c>
      <c r="T5865" t="s">
        <v>663</v>
      </c>
      <c r="U5865" t="s">
        <v>664</v>
      </c>
      <c r="V5865" t="s">
        <v>664</v>
      </c>
    </row>
    <row r="5866" spans="1:22">
      <c r="A5866">
        <v>109368</v>
      </c>
      <c r="B5866" t="s">
        <v>89</v>
      </c>
      <c r="C5866" t="s">
        <v>664</v>
      </c>
      <c r="D5866" t="s">
        <v>665</v>
      </c>
      <c r="E5866" t="s">
        <v>665</v>
      </c>
      <c r="F5866" t="s">
        <v>663</v>
      </c>
      <c r="G5866" t="s">
        <v>665</v>
      </c>
      <c r="H5866" t="s">
        <v>664</v>
      </c>
      <c r="I5866" t="s">
        <v>663</v>
      </c>
      <c r="J5866" t="s">
        <v>663</v>
      </c>
      <c r="K5866" t="s">
        <v>664</v>
      </c>
      <c r="L5866" t="s">
        <v>663</v>
      </c>
      <c r="M5866" t="s">
        <v>664</v>
      </c>
      <c r="N5866" t="s">
        <v>664</v>
      </c>
      <c r="O5866" t="s">
        <v>665</v>
      </c>
      <c r="P5866" t="s">
        <v>664</v>
      </c>
      <c r="Q5866" t="s">
        <v>664</v>
      </c>
      <c r="R5866" t="s">
        <v>664</v>
      </c>
      <c r="S5866" t="s">
        <v>664</v>
      </c>
      <c r="T5866" t="s">
        <v>665</v>
      </c>
      <c r="U5866" t="s">
        <v>664</v>
      </c>
      <c r="V5866" t="s">
        <v>665</v>
      </c>
    </row>
    <row r="5867" spans="1:22">
      <c r="A5867">
        <v>109402</v>
      </c>
      <c r="B5867" t="s">
        <v>89</v>
      </c>
      <c r="C5867" t="s">
        <v>664</v>
      </c>
      <c r="D5867" t="s">
        <v>663</v>
      </c>
      <c r="E5867" t="s">
        <v>664</v>
      </c>
      <c r="F5867" t="s">
        <v>663</v>
      </c>
      <c r="G5867" t="s">
        <v>665</v>
      </c>
      <c r="H5867" t="s">
        <v>665</v>
      </c>
      <c r="I5867" t="s">
        <v>663</v>
      </c>
      <c r="J5867" t="s">
        <v>663</v>
      </c>
      <c r="K5867" t="s">
        <v>665</v>
      </c>
      <c r="L5867" t="s">
        <v>665</v>
      </c>
      <c r="M5867" t="s">
        <v>664</v>
      </c>
      <c r="N5867" t="s">
        <v>665</v>
      </c>
      <c r="O5867" t="s">
        <v>665</v>
      </c>
      <c r="P5867" t="s">
        <v>664</v>
      </c>
      <c r="Q5867" t="s">
        <v>664</v>
      </c>
      <c r="R5867" t="s">
        <v>664</v>
      </c>
      <c r="S5867" t="s">
        <v>665</v>
      </c>
      <c r="T5867" t="s">
        <v>664</v>
      </c>
      <c r="U5867" t="s">
        <v>664</v>
      </c>
      <c r="V5867" t="s">
        <v>664</v>
      </c>
    </row>
    <row r="5868" spans="1:22">
      <c r="A5868">
        <v>109410</v>
      </c>
      <c r="B5868" t="s">
        <v>89</v>
      </c>
      <c r="C5868" t="s">
        <v>664</v>
      </c>
      <c r="D5868" t="s">
        <v>665</v>
      </c>
      <c r="E5868" t="s">
        <v>664</v>
      </c>
      <c r="F5868" t="s">
        <v>664</v>
      </c>
      <c r="G5868" t="s">
        <v>663</v>
      </c>
      <c r="H5868" t="s">
        <v>664</v>
      </c>
      <c r="I5868" t="s">
        <v>664</v>
      </c>
      <c r="J5868" t="s">
        <v>664</v>
      </c>
      <c r="K5868" t="s">
        <v>664</v>
      </c>
      <c r="L5868" t="s">
        <v>664</v>
      </c>
      <c r="M5868" t="s">
        <v>664</v>
      </c>
      <c r="N5868" t="s">
        <v>663</v>
      </c>
      <c r="O5868" t="s">
        <v>663</v>
      </c>
      <c r="P5868" t="s">
        <v>664</v>
      </c>
      <c r="Q5868" t="s">
        <v>665</v>
      </c>
      <c r="R5868" t="s">
        <v>665</v>
      </c>
      <c r="S5868" t="s">
        <v>665</v>
      </c>
      <c r="T5868" t="s">
        <v>663</v>
      </c>
      <c r="U5868" t="s">
        <v>665</v>
      </c>
      <c r="V5868" t="s">
        <v>663</v>
      </c>
    </row>
    <row r="5869" spans="1:22">
      <c r="A5869">
        <v>109414</v>
      </c>
      <c r="B5869" t="s">
        <v>89</v>
      </c>
      <c r="C5869" t="s">
        <v>664</v>
      </c>
      <c r="D5869" t="s">
        <v>664</v>
      </c>
      <c r="E5869" t="s">
        <v>664</v>
      </c>
      <c r="F5869" t="s">
        <v>664</v>
      </c>
      <c r="G5869" t="s">
        <v>663</v>
      </c>
      <c r="H5869" t="s">
        <v>665</v>
      </c>
      <c r="I5869" t="s">
        <v>665</v>
      </c>
      <c r="J5869" t="s">
        <v>665</v>
      </c>
      <c r="K5869" t="s">
        <v>664</v>
      </c>
      <c r="L5869" t="s">
        <v>664</v>
      </c>
      <c r="M5869" t="s">
        <v>665</v>
      </c>
      <c r="N5869" t="s">
        <v>664</v>
      </c>
      <c r="O5869" t="s">
        <v>663</v>
      </c>
      <c r="P5869" t="s">
        <v>665</v>
      </c>
      <c r="Q5869" t="s">
        <v>665</v>
      </c>
      <c r="R5869" t="s">
        <v>665</v>
      </c>
      <c r="S5869" t="s">
        <v>663</v>
      </c>
      <c r="T5869" t="s">
        <v>664</v>
      </c>
      <c r="U5869" t="s">
        <v>664</v>
      </c>
      <c r="V5869" t="s">
        <v>664</v>
      </c>
    </row>
    <row r="5870" spans="1:22">
      <c r="A5870">
        <v>109419</v>
      </c>
      <c r="B5870" t="s">
        <v>89</v>
      </c>
      <c r="C5870" t="s">
        <v>664</v>
      </c>
      <c r="D5870" t="s">
        <v>665</v>
      </c>
      <c r="E5870" t="s">
        <v>664</v>
      </c>
      <c r="F5870" t="s">
        <v>664</v>
      </c>
      <c r="G5870" t="s">
        <v>664</v>
      </c>
      <c r="H5870" t="s">
        <v>664</v>
      </c>
      <c r="I5870" t="s">
        <v>664</v>
      </c>
      <c r="J5870" t="s">
        <v>664</v>
      </c>
      <c r="K5870" t="s">
        <v>664</v>
      </c>
      <c r="L5870" t="s">
        <v>664</v>
      </c>
      <c r="M5870" t="s">
        <v>663</v>
      </c>
      <c r="N5870" t="s">
        <v>664</v>
      </c>
      <c r="O5870" t="s">
        <v>663</v>
      </c>
      <c r="P5870" t="s">
        <v>663</v>
      </c>
      <c r="Q5870" t="s">
        <v>663</v>
      </c>
      <c r="R5870" t="s">
        <v>665</v>
      </c>
      <c r="S5870" t="s">
        <v>663</v>
      </c>
      <c r="T5870" t="s">
        <v>663</v>
      </c>
      <c r="U5870" t="s">
        <v>664</v>
      </c>
      <c r="V5870" t="s">
        <v>664</v>
      </c>
    </row>
    <row r="5871" spans="1:22">
      <c r="A5871">
        <v>109442</v>
      </c>
      <c r="B5871" t="s">
        <v>89</v>
      </c>
      <c r="C5871" t="s">
        <v>664</v>
      </c>
      <c r="D5871" t="s">
        <v>664</v>
      </c>
      <c r="E5871" t="s">
        <v>663</v>
      </c>
      <c r="F5871" t="s">
        <v>664</v>
      </c>
      <c r="G5871" t="s">
        <v>663</v>
      </c>
      <c r="H5871" t="s">
        <v>665</v>
      </c>
      <c r="I5871" t="s">
        <v>665</v>
      </c>
      <c r="J5871" t="s">
        <v>663</v>
      </c>
      <c r="K5871" t="s">
        <v>663</v>
      </c>
      <c r="L5871" t="s">
        <v>663</v>
      </c>
      <c r="M5871" t="s">
        <v>664</v>
      </c>
      <c r="N5871" t="s">
        <v>665</v>
      </c>
      <c r="O5871" t="s">
        <v>664</v>
      </c>
      <c r="P5871" t="s">
        <v>664</v>
      </c>
      <c r="Q5871" t="s">
        <v>664</v>
      </c>
      <c r="R5871" t="s">
        <v>664</v>
      </c>
      <c r="S5871" t="s">
        <v>664</v>
      </c>
      <c r="T5871" t="s">
        <v>664</v>
      </c>
      <c r="U5871" t="s">
        <v>664</v>
      </c>
      <c r="V5871" t="s">
        <v>664</v>
      </c>
    </row>
    <row r="5872" spans="1:22">
      <c r="A5872">
        <v>109451</v>
      </c>
      <c r="B5872" t="s">
        <v>89</v>
      </c>
      <c r="C5872" t="s">
        <v>664</v>
      </c>
      <c r="D5872" t="s">
        <v>665</v>
      </c>
      <c r="E5872" t="s">
        <v>665</v>
      </c>
      <c r="F5872" t="s">
        <v>663</v>
      </c>
      <c r="G5872" t="s">
        <v>664</v>
      </c>
      <c r="H5872" t="s">
        <v>664</v>
      </c>
      <c r="I5872" t="s">
        <v>664</v>
      </c>
      <c r="J5872" t="s">
        <v>663</v>
      </c>
      <c r="K5872" t="s">
        <v>664</v>
      </c>
      <c r="L5872" t="s">
        <v>663</v>
      </c>
      <c r="M5872" t="s">
        <v>663</v>
      </c>
      <c r="N5872" t="s">
        <v>663</v>
      </c>
      <c r="O5872" t="s">
        <v>663</v>
      </c>
      <c r="P5872" t="s">
        <v>663</v>
      </c>
      <c r="Q5872" t="s">
        <v>664</v>
      </c>
      <c r="R5872" t="s">
        <v>664</v>
      </c>
      <c r="S5872" t="s">
        <v>665</v>
      </c>
      <c r="T5872" t="s">
        <v>663</v>
      </c>
      <c r="U5872" t="s">
        <v>663</v>
      </c>
      <c r="V5872" t="s">
        <v>664</v>
      </c>
    </row>
    <row r="5873" spans="1:22">
      <c r="A5873">
        <v>109458</v>
      </c>
      <c r="B5873" t="s">
        <v>89</v>
      </c>
      <c r="C5873" t="s">
        <v>664</v>
      </c>
      <c r="D5873" t="s">
        <v>663</v>
      </c>
      <c r="E5873" t="s">
        <v>663</v>
      </c>
      <c r="F5873" t="s">
        <v>664</v>
      </c>
      <c r="G5873" t="s">
        <v>663</v>
      </c>
      <c r="H5873" t="s">
        <v>665</v>
      </c>
      <c r="I5873" t="s">
        <v>663</v>
      </c>
      <c r="J5873" t="s">
        <v>663</v>
      </c>
      <c r="K5873" t="s">
        <v>665</v>
      </c>
      <c r="L5873" t="s">
        <v>663</v>
      </c>
      <c r="M5873" t="s">
        <v>663</v>
      </c>
      <c r="N5873" t="s">
        <v>664</v>
      </c>
      <c r="O5873" t="s">
        <v>663</v>
      </c>
      <c r="P5873" t="s">
        <v>663</v>
      </c>
      <c r="Q5873" t="s">
        <v>663</v>
      </c>
      <c r="R5873" t="s">
        <v>663</v>
      </c>
      <c r="S5873" t="s">
        <v>665</v>
      </c>
      <c r="T5873" t="s">
        <v>663</v>
      </c>
      <c r="U5873" t="s">
        <v>665</v>
      </c>
      <c r="V5873" t="s">
        <v>664</v>
      </c>
    </row>
    <row r="5874" spans="1:22">
      <c r="A5874">
        <v>109463</v>
      </c>
      <c r="B5874" t="s">
        <v>89</v>
      </c>
      <c r="C5874" t="s">
        <v>664</v>
      </c>
      <c r="D5874" t="s">
        <v>665</v>
      </c>
      <c r="E5874" t="s">
        <v>664</v>
      </c>
      <c r="F5874" t="s">
        <v>663</v>
      </c>
      <c r="G5874" t="s">
        <v>663</v>
      </c>
      <c r="H5874" t="s">
        <v>663</v>
      </c>
      <c r="I5874" t="s">
        <v>665</v>
      </c>
      <c r="J5874" t="s">
        <v>665</v>
      </c>
      <c r="K5874" t="s">
        <v>663</v>
      </c>
      <c r="L5874" t="s">
        <v>664</v>
      </c>
      <c r="M5874" t="s">
        <v>665</v>
      </c>
      <c r="N5874" t="s">
        <v>665</v>
      </c>
      <c r="O5874" t="s">
        <v>664</v>
      </c>
      <c r="P5874" t="s">
        <v>663</v>
      </c>
      <c r="Q5874" t="s">
        <v>664</v>
      </c>
      <c r="R5874" t="s">
        <v>665</v>
      </c>
      <c r="S5874" t="s">
        <v>664</v>
      </c>
      <c r="T5874" t="s">
        <v>664</v>
      </c>
      <c r="U5874" t="s">
        <v>664</v>
      </c>
      <c r="V5874" t="s">
        <v>664</v>
      </c>
    </row>
    <row r="5875" spans="1:22">
      <c r="A5875">
        <v>109468</v>
      </c>
      <c r="B5875" t="s">
        <v>89</v>
      </c>
      <c r="C5875" t="s">
        <v>664</v>
      </c>
      <c r="D5875" t="s">
        <v>664</v>
      </c>
      <c r="E5875" t="s">
        <v>663</v>
      </c>
      <c r="F5875" t="s">
        <v>664</v>
      </c>
      <c r="G5875" t="s">
        <v>663</v>
      </c>
      <c r="H5875" t="s">
        <v>665</v>
      </c>
      <c r="I5875" t="s">
        <v>664</v>
      </c>
      <c r="J5875" t="s">
        <v>663</v>
      </c>
      <c r="K5875" t="s">
        <v>665</v>
      </c>
      <c r="L5875" t="s">
        <v>664</v>
      </c>
      <c r="M5875" t="s">
        <v>664</v>
      </c>
      <c r="N5875" t="s">
        <v>664</v>
      </c>
      <c r="O5875" t="s">
        <v>664</v>
      </c>
      <c r="P5875" t="s">
        <v>664</v>
      </c>
      <c r="Q5875" t="s">
        <v>664</v>
      </c>
      <c r="R5875" t="s">
        <v>664</v>
      </c>
      <c r="S5875" t="s">
        <v>664</v>
      </c>
      <c r="T5875" t="s">
        <v>664</v>
      </c>
      <c r="U5875" t="s">
        <v>664</v>
      </c>
      <c r="V5875" t="s">
        <v>664</v>
      </c>
    </row>
    <row r="5876" spans="1:22">
      <c r="A5876">
        <v>109472</v>
      </c>
      <c r="B5876" t="s">
        <v>89</v>
      </c>
      <c r="C5876" t="s">
        <v>664</v>
      </c>
      <c r="D5876" t="s">
        <v>664</v>
      </c>
      <c r="E5876" t="s">
        <v>664</v>
      </c>
      <c r="F5876" t="s">
        <v>664</v>
      </c>
      <c r="G5876" t="s">
        <v>663</v>
      </c>
      <c r="H5876" t="s">
        <v>664</v>
      </c>
      <c r="I5876" t="s">
        <v>664</v>
      </c>
      <c r="J5876" t="s">
        <v>663</v>
      </c>
      <c r="K5876" t="s">
        <v>664</v>
      </c>
      <c r="L5876" t="s">
        <v>663</v>
      </c>
      <c r="M5876" t="s">
        <v>663</v>
      </c>
      <c r="N5876" t="s">
        <v>664</v>
      </c>
      <c r="O5876" t="s">
        <v>663</v>
      </c>
      <c r="P5876" t="s">
        <v>663</v>
      </c>
      <c r="Q5876" t="s">
        <v>663</v>
      </c>
      <c r="R5876" t="s">
        <v>665</v>
      </c>
      <c r="S5876" t="s">
        <v>665</v>
      </c>
      <c r="T5876" t="s">
        <v>663</v>
      </c>
      <c r="U5876" t="s">
        <v>665</v>
      </c>
      <c r="V5876" t="s">
        <v>664</v>
      </c>
    </row>
    <row r="5877" spans="1:22">
      <c r="A5877">
        <v>109474</v>
      </c>
      <c r="B5877" t="s">
        <v>89</v>
      </c>
      <c r="C5877" t="s">
        <v>664</v>
      </c>
      <c r="D5877" t="s">
        <v>665</v>
      </c>
      <c r="E5877" t="s">
        <v>665</v>
      </c>
      <c r="F5877" t="s">
        <v>664</v>
      </c>
      <c r="G5877" t="s">
        <v>664</v>
      </c>
      <c r="H5877" t="s">
        <v>664</v>
      </c>
      <c r="I5877" t="s">
        <v>665</v>
      </c>
      <c r="J5877" t="s">
        <v>663</v>
      </c>
      <c r="K5877" t="s">
        <v>664</v>
      </c>
      <c r="L5877" t="s">
        <v>665</v>
      </c>
      <c r="M5877" t="s">
        <v>663</v>
      </c>
      <c r="N5877" t="s">
        <v>664</v>
      </c>
      <c r="O5877" t="s">
        <v>664</v>
      </c>
      <c r="P5877" t="s">
        <v>664</v>
      </c>
      <c r="Q5877" t="s">
        <v>664</v>
      </c>
      <c r="R5877" t="s">
        <v>664</v>
      </c>
      <c r="S5877" t="s">
        <v>664</v>
      </c>
      <c r="T5877" t="s">
        <v>664</v>
      </c>
      <c r="U5877" t="s">
        <v>664</v>
      </c>
      <c r="V5877" t="s">
        <v>664</v>
      </c>
    </row>
    <row r="5878" spans="1:22">
      <c r="A5878">
        <v>109494</v>
      </c>
      <c r="B5878" t="s">
        <v>89</v>
      </c>
      <c r="C5878" t="s">
        <v>664</v>
      </c>
      <c r="D5878" t="s">
        <v>664</v>
      </c>
      <c r="E5878" t="s">
        <v>664</v>
      </c>
      <c r="F5878" t="s">
        <v>664</v>
      </c>
      <c r="G5878" t="s">
        <v>665</v>
      </c>
      <c r="H5878" t="s">
        <v>665</v>
      </c>
      <c r="I5878" t="s">
        <v>665</v>
      </c>
      <c r="J5878" t="s">
        <v>663</v>
      </c>
      <c r="K5878" t="s">
        <v>664</v>
      </c>
      <c r="L5878" t="s">
        <v>663</v>
      </c>
      <c r="M5878" t="s">
        <v>664</v>
      </c>
      <c r="N5878" t="s">
        <v>663</v>
      </c>
      <c r="O5878" t="s">
        <v>664</v>
      </c>
      <c r="P5878" t="s">
        <v>663</v>
      </c>
      <c r="Q5878" t="s">
        <v>663</v>
      </c>
      <c r="R5878" t="s">
        <v>665</v>
      </c>
      <c r="S5878" t="s">
        <v>664</v>
      </c>
      <c r="T5878" t="s">
        <v>664</v>
      </c>
      <c r="U5878" t="s">
        <v>664</v>
      </c>
      <c r="V5878" t="s">
        <v>664</v>
      </c>
    </row>
    <row r="5879" spans="1:22">
      <c r="A5879">
        <v>109496</v>
      </c>
      <c r="B5879" t="s">
        <v>89</v>
      </c>
      <c r="C5879" t="s">
        <v>664</v>
      </c>
      <c r="D5879" t="s">
        <v>663</v>
      </c>
      <c r="E5879" t="s">
        <v>663</v>
      </c>
      <c r="F5879" t="s">
        <v>664</v>
      </c>
      <c r="G5879" t="s">
        <v>663</v>
      </c>
      <c r="H5879" t="s">
        <v>665</v>
      </c>
      <c r="I5879" t="s">
        <v>665</v>
      </c>
      <c r="J5879" t="s">
        <v>663</v>
      </c>
      <c r="K5879" t="s">
        <v>664</v>
      </c>
      <c r="L5879" t="s">
        <v>663</v>
      </c>
      <c r="M5879" t="s">
        <v>663</v>
      </c>
      <c r="N5879" t="s">
        <v>663</v>
      </c>
      <c r="O5879" t="s">
        <v>663</v>
      </c>
      <c r="P5879" t="s">
        <v>663</v>
      </c>
      <c r="Q5879" t="s">
        <v>663</v>
      </c>
      <c r="R5879" t="s">
        <v>665</v>
      </c>
      <c r="S5879" t="s">
        <v>664</v>
      </c>
      <c r="T5879" t="s">
        <v>664</v>
      </c>
      <c r="U5879" t="s">
        <v>665</v>
      </c>
      <c r="V5879" t="s">
        <v>665</v>
      </c>
    </row>
    <row r="5880" spans="1:22">
      <c r="A5880">
        <v>109525</v>
      </c>
      <c r="B5880" t="s">
        <v>89</v>
      </c>
      <c r="C5880" t="s">
        <v>664</v>
      </c>
      <c r="D5880" t="s">
        <v>665</v>
      </c>
      <c r="E5880" t="s">
        <v>663</v>
      </c>
      <c r="F5880" t="s">
        <v>664</v>
      </c>
      <c r="G5880" t="s">
        <v>664</v>
      </c>
      <c r="H5880" t="s">
        <v>664</v>
      </c>
      <c r="I5880" t="s">
        <v>665</v>
      </c>
      <c r="J5880" t="s">
        <v>663</v>
      </c>
      <c r="K5880" t="s">
        <v>663</v>
      </c>
      <c r="L5880" t="s">
        <v>663</v>
      </c>
      <c r="M5880" t="s">
        <v>665</v>
      </c>
      <c r="N5880" t="s">
        <v>664</v>
      </c>
      <c r="O5880" t="s">
        <v>664</v>
      </c>
      <c r="P5880" t="s">
        <v>663</v>
      </c>
      <c r="Q5880" t="s">
        <v>663</v>
      </c>
      <c r="R5880" t="s">
        <v>664</v>
      </c>
      <c r="S5880" t="s">
        <v>664</v>
      </c>
      <c r="T5880" t="s">
        <v>664</v>
      </c>
      <c r="U5880" t="s">
        <v>664</v>
      </c>
      <c r="V5880" t="s">
        <v>664</v>
      </c>
    </row>
    <row r="5881" spans="1:22">
      <c r="A5881">
        <v>109527</v>
      </c>
      <c r="B5881" t="s">
        <v>89</v>
      </c>
      <c r="C5881" t="s">
        <v>664</v>
      </c>
      <c r="D5881" t="s">
        <v>664</v>
      </c>
      <c r="E5881" t="s">
        <v>664</v>
      </c>
      <c r="F5881" t="s">
        <v>664</v>
      </c>
      <c r="G5881" t="s">
        <v>664</v>
      </c>
      <c r="H5881" t="s">
        <v>664</v>
      </c>
      <c r="I5881" t="s">
        <v>664</v>
      </c>
      <c r="J5881" t="s">
        <v>665</v>
      </c>
      <c r="K5881" t="s">
        <v>665</v>
      </c>
      <c r="L5881" t="s">
        <v>663</v>
      </c>
      <c r="M5881" t="s">
        <v>665</v>
      </c>
      <c r="N5881" t="s">
        <v>664</v>
      </c>
      <c r="O5881" t="s">
        <v>664</v>
      </c>
      <c r="P5881" t="s">
        <v>663</v>
      </c>
      <c r="Q5881" t="s">
        <v>663</v>
      </c>
      <c r="R5881" t="s">
        <v>664</v>
      </c>
      <c r="S5881" t="s">
        <v>664</v>
      </c>
      <c r="T5881" t="s">
        <v>664</v>
      </c>
      <c r="U5881" t="s">
        <v>663</v>
      </c>
      <c r="V5881" t="s">
        <v>664</v>
      </c>
    </row>
    <row r="5882" spans="1:22">
      <c r="A5882">
        <v>109531</v>
      </c>
      <c r="B5882" t="s">
        <v>89</v>
      </c>
      <c r="C5882" t="s">
        <v>664</v>
      </c>
      <c r="D5882" t="s">
        <v>664</v>
      </c>
      <c r="E5882" t="s">
        <v>664</v>
      </c>
      <c r="F5882" t="s">
        <v>664</v>
      </c>
      <c r="G5882" t="s">
        <v>664</v>
      </c>
      <c r="H5882" t="s">
        <v>664</v>
      </c>
      <c r="I5882" t="s">
        <v>664</v>
      </c>
      <c r="J5882" t="s">
        <v>665</v>
      </c>
      <c r="K5882" t="s">
        <v>665</v>
      </c>
      <c r="L5882" t="s">
        <v>665</v>
      </c>
      <c r="M5882" t="s">
        <v>664</v>
      </c>
      <c r="N5882" t="s">
        <v>664</v>
      </c>
      <c r="O5882" t="s">
        <v>663</v>
      </c>
      <c r="P5882" t="s">
        <v>664</v>
      </c>
      <c r="Q5882" t="s">
        <v>664</v>
      </c>
      <c r="R5882" t="s">
        <v>664</v>
      </c>
      <c r="S5882" t="s">
        <v>665</v>
      </c>
      <c r="T5882" t="s">
        <v>663</v>
      </c>
      <c r="U5882" t="s">
        <v>665</v>
      </c>
      <c r="V5882" t="s">
        <v>665</v>
      </c>
    </row>
    <row r="5883" spans="1:22">
      <c r="A5883">
        <v>109542</v>
      </c>
      <c r="B5883" t="s">
        <v>89</v>
      </c>
      <c r="C5883" t="s">
        <v>664</v>
      </c>
      <c r="D5883" t="s">
        <v>664</v>
      </c>
      <c r="E5883" t="s">
        <v>664</v>
      </c>
      <c r="F5883" t="s">
        <v>664</v>
      </c>
      <c r="G5883" t="s">
        <v>664</v>
      </c>
      <c r="H5883" t="s">
        <v>664</v>
      </c>
      <c r="I5883" t="s">
        <v>664</v>
      </c>
      <c r="J5883" t="s">
        <v>664</v>
      </c>
      <c r="K5883" t="s">
        <v>664</v>
      </c>
      <c r="L5883" t="s">
        <v>664</v>
      </c>
      <c r="M5883" t="s">
        <v>664</v>
      </c>
      <c r="N5883" t="s">
        <v>664</v>
      </c>
      <c r="O5883" t="s">
        <v>663</v>
      </c>
      <c r="P5883" t="s">
        <v>663</v>
      </c>
      <c r="Q5883" t="s">
        <v>663</v>
      </c>
      <c r="R5883" t="s">
        <v>664</v>
      </c>
      <c r="S5883" t="s">
        <v>664</v>
      </c>
      <c r="T5883" t="s">
        <v>664</v>
      </c>
      <c r="U5883" t="s">
        <v>664</v>
      </c>
      <c r="V5883" t="s">
        <v>664</v>
      </c>
    </row>
    <row r="5884" spans="1:22">
      <c r="A5884">
        <v>109546</v>
      </c>
      <c r="B5884" t="s">
        <v>89</v>
      </c>
      <c r="C5884" t="s">
        <v>664</v>
      </c>
      <c r="D5884" t="s">
        <v>664</v>
      </c>
      <c r="E5884" t="s">
        <v>664</v>
      </c>
      <c r="F5884" t="s">
        <v>664</v>
      </c>
      <c r="G5884" t="s">
        <v>664</v>
      </c>
      <c r="H5884" t="s">
        <v>664</v>
      </c>
      <c r="I5884" t="s">
        <v>664</v>
      </c>
      <c r="J5884" t="s">
        <v>665</v>
      </c>
      <c r="K5884" t="s">
        <v>665</v>
      </c>
      <c r="L5884" t="s">
        <v>665</v>
      </c>
      <c r="M5884" t="s">
        <v>665</v>
      </c>
      <c r="N5884" t="s">
        <v>663</v>
      </c>
      <c r="O5884" t="s">
        <v>663</v>
      </c>
      <c r="P5884" t="s">
        <v>663</v>
      </c>
      <c r="Q5884" t="s">
        <v>665</v>
      </c>
      <c r="R5884" t="s">
        <v>665</v>
      </c>
      <c r="S5884" t="s">
        <v>663</v>
      </c>
      <c r="T5884" t="s">
        <v>663</v>
      </c>
      <c r="U5884" t="s">
        <v>663</v>
      </c>
      <c r="V5884" t="s">
        <v>663</v>
      </c>
    </row>
    <row r="5885" spans="1:22">
      <c r="A5885">
        <v>109561</v>
      </c>
      <c r="B5885" t="s">
        <v>89</v>
      </c>
      <c r="C5885" t="s">
        <v>665</v>
      </c>
      <c r="D5885" t="s">
        <v>663</v>
      </c>
      <c r="E5885" t="s">
        <v>664</v>
      </c>
      <c r="F5885" t="s">
        <v>663</v>
      </c>
      <c r="G5885" t="s">
        <v>665</v>
      </c>
      <c r="H5885" t="s">
        <v>665</v>
      </c>
      <c r="I5885" t="s">
        <v>663</v>
      </c>
      <c r="J5885" t="s">
        <v>663</v>
      </c>
      <c r="K5885" t="s">
        <v>663</v>
      </c>
      <c r="L5885" t="s">
        <v>663</v>
      </c>
      <c r="M5885" t="s">
        <v>663</v>
      </c>
      <c r="N5885" t="s">
        <v>664</v>
      </c>
      <c r="O5885" t="s">
        <v>663</v>
      </c>
      <c r="P5885" t="s">
        <v>663</v>
      </c>
      <c r="Q5885" t="s">
        <v>663</v>
      </c>
      <c r="R5885" t="s">
        <v>665</v>
      </c>
      <c r="S5885" t="s">
        <v>665</v>
      </c>
      <c r="T5885" t="s">
        <v>663</v>
      </c>
      <c r="U5885" t="s">
        <v>663</v>
      </c>
      <c r="V5885" t="s">
        <v>665</v>
      </c>
    </row>
    <row r="5886" spans="1:22">
      <c r="A5886">
        <v>109580</v>
      </c>
      <c r="B5886" t="s">
        <v>89</v>
      </c>
      <c r="C5886" t="s">
        <v>664</v>
      </c>
      <c r="D5886" t="s">
        <v>663</v>
      </c>
      <c r="E5886" t="s">
        <v>665</v>
      </c>
      <c r="F5886" t="s">
        <v>664</v>
      </c>
      <c r="G5886" t="s">
        <v>663</v>
      </c>
      <c r="H5886" t="s">
        <v>663</v>
      </c>
      <c r="I5886" t="s">
        <v>664</v>
      </c>
      <c r="J5886" t="s">
        <v>665</v>
      </c>
      <c r="K5886" t="s">
        <v>665</v>
      </c>
      <c r="L5886" t="s">
        <v>664</v>
      </c>
      <c r="M5886" t="s">
        <v>663</v>
      </c>
      <c r="N5886" t="s">
        <v>663</v>
      </c>
      <c r="O5886" t="s">
        <v>663</v>
      </c>
      <c r="P5886" t="s">
        <v>665</v>
      </c>
      <c r="Q5886" t="s">
        <v>663</v>
      </c>
      <c r="R5886" t="s">
        <v>665</v>
      </c>
      <c r="S5886" t="s">
        <v>663</v>
      </c>
      <c r="T5886" t="s">
        <v>663</v>
      </c>
      <c r="U5886" t="s">
        <v>665</v>
      </c>
      <c r="V5886" t="s">
        <v>663</v>
      </c>
    </row>
    <row r="5887" spans="1:22">
      <c r="A5887">
        <v>109602</v>
      </c>
      <c r="B5887" t="s">
        <v>89</v>
      </c>
      <c r="C5887" t="s">
        <v>664</v>
      </c>
      <c r="D5887" t="s">
        <v>664</v>
      </c>
      <c r="E5887" t="s">
        <v>663</v>
      </c>
      <c r="F5887" t="s">
        <v>664</v>
      </c>
      <c r="G5887" t="s">
        <v>663</v>
      </c>
      <c r="H5887" t="s">
        <v>663</v>
      </c>
      <c r="I5887" t="s">
        <v>663</v>
      </c>
      <c r="J5887" t="s">
        <v>665</v>
      </c>
      <c r="K5887" t="s">
        <v>663</v>
      </c>
      <c r="L5887" t="s">
        <v>664</v>
      </c>
      <c r="M5887" t="s">
        <v>663</v>
      </c>
      <c r="N5887" t="s">
        <v>663</v>
      </c>
      <c r="O5887" t="s">
        <v>663</v>
      </c>
      <c r="P5887" t="s">
        <v>665</v>
      </c>
      <c r="Q5887" t="s">
        <v>665</v>
      </c>
      <c r="R5887" t="s">
        <v>664</v>
      </c>
      <c r="S5887" t="s">
        <v>665</v>
      </c>
      <c r="T5887" t="s">
        <v>665</v>
      </c>
      <c r="U5887" t="s">
        <v>665</v>
      </c>
      <c r="V5887" t="s">
        <v>665</v>
      </c>
    </row>
    <row r="5888" spans="1:22">
      <c r="A5888">
        <v>109646</v>
      </c>
      <c r="B5888" t="s">
        <v>89</v>
      </c>
      <c r="C5888" t="s">
        <v>664</v>
      </c>
      <c r="D5888" t="s">
        <v>665</v>
      </c>
      <c r="E5888" t="s">
        <v>664</v>
      </c>
      <c r="F5888" t="s">
        <v>663</v>
      </c>
      <c r="G5888" t="s">
        <v>663</v>
      </c>
      <c r="H5888" t="s">
        <v>664</v>
      </c>
      <c r="I5888" t="s">
        <v>664</v>
      </c>
      <c r="J5888" t="s">
        <v>663</v>
      </c>
      <c r="K5888" t="s">
        <v>663</v>
      </c>
      <c r="L5888" t="s">
        <v>663</v>
      </c>
      <c r="M5888" t="s">
        <v>663</v>
      </c>
      <c r="N5888" t="s">
        <v>665</v>
      </c>
      <c r="O5888" t="s">
        <v>663</v>
      </c>
      <c r="P5888" t="s">
        <v>663</v>
      </c>
      <c r="Q5888" t="s">
        <v>665</v>
      </c>
      <c r="R5888" t="s">
        <v>663</v>
      </c>
      <c r="S5888" t="s">
        <v>664</v>
      </c>
      <c r="T5888" t="s">
        <v>664</v>
      </c>
      <c r="U5888" t="s">
        <v>664</v>
      </c>
      <c r="V5888" t="s">
        <v>664</v>
      </c>
    </row>
    <row r="5889" spans="1:22">
      <c r="A5889">
        <v>109675</v>
      </c>
      <c r="B5889" t="s">
        <v>89</v>
      </c>
      <c r="C5889" t="s">
        <v>664</v>
      </c>
      <c r="D5889" t="s">
        <v>664</v>
      </c>
      <c r="E5889" t="s">
        <v>663</v>
      </c>
      <c r="F5889" t="s">
        <v>664</v>
      </c>
      <c r="G5889" t="s">
        <v>663</v>
      </c>
      <c r="H5889" t="s">
        <v>663</v>
      </c>
      <c r="I5889" t="s">
        <v>664</v>
      </c>
      <c r="J5889" t="s">
        <v>664</v>
      </c>
      <c r="K5889" t="s">
        <v>665</v>
      </c>
      <c r="L5889" t="s">
        <v>664</v>
      </c>
      <c r="M5889" t="s">
        <v>663</v>
      </c>
      <c r="N5889" t="s">
        <v>663</v>
      </c>
      <c r="O5889" t="s">
        <v>665</v>
      </c>
      <c r="P5889" t="s">
        <v>663</v>
      </c>
      <c r="Q5889" t="s">
        <v>663</v>
      </c>
      <c r="R5889" t="s">
        <v>663</v>
      </c>
      <c r="S5889" t="s">
        <v>664</v>
      </c>
      <c r="T5889" t="s">
        <v>665</v>
      </c>
      <c r="U5889" t="s">
        <v>664</v>
      </c>
      <c r="V5889" t="s">
        <v>665</v>
      </c>
    </row>
    <row r="5890" spans="1:22">
      <c r="A5890">
        <v>109691</v>
      </c>
      <c r="B5890" t="s">
        <v>89</v>
      </c>
      <c r="C5890" t="s">
        <v>663</v>
      </c>
      <c r="D5890" t="s">
        <v>664</v>
      </c>
      <c r="E5890" t="s">
        <v>664</v>
      </c>
      <c r="F5890" t="s">
        <v>664</v>
      </c>
      <c r="G5890" t="s">
        <v>664</v>
      </c>
      <c r="H5890" t="s">
        <v>664</v>
      </c>
      <c r="I5890" t="s">
        <v>664</v>
      </c>
      <c r="J5890" t="s">
        <v>665</v>
      </c>
      <c r="K5890" t="s">
        <v>663</v>
      </c>
      <c r="L5890" t="s">
        <v>664</v>
      </c>
      <c r="M5890" t="s">
        <v>664</v>
      </c>
      <c r="N5890" t="s">
        <v>664</v>
      </c>
      <c r="O5890" t="s">
        <v>663</v>
      </c>
      <c r="P5890" t="s">
        <v>664</v>
      </c>
      <c r="Q5890" t="s">
        <v>663</v>
      </c>
      <c r="R5890" t="s">
        <v>664</v>
      </c>
      <c r="S5890" t="s">
        <v>664</v>
      </c>
      <c r="T5890" t="s">
        <v>664</v>
      </c>
      <c r="U5890" t="s">
        <v>664</v>
      </c>
      <c r="V5890" t="s">
        <v>664</v>
      </c>
    </row>
    <row r="5891" spans="1:22">
      <c r="A5891">
        <v>109713</v>
      </c>
      <c r="B5891" t="s">
        <v>89</v>
      </c>
      <c r="C5891" t="s">
        <v>663</v>
      </c>
      <c r="D5891" t="s">
        <v>664</v>
      </c>
      <c r="E5891" t="s">
        <v>664</v>
      </c>
      <c r="F5891" t="s">
        <v>664</v>
      </c>
      <c r="G5891" t="s">
        <v>663</v>
      </c>
      <c r="H5891" t="s">
        <v>663</v>
      </c>
      <c r="I5891" t="s">
        <v>665</v>
      </c>
      <c r="J5891" t="s">
        <v>664</v>
      </c>
      <c r="K5891" t="s">
        <v>664</v>
      </c>
      <c r="L5891" t="s">
        <v>663</v>
      </c>
      <c r="M5891" t="s">
        <v>665</v>
      </c>
      <c r="N5891" t="s">
        <v>665</v>
      </c>
      <c r="O5891" t="s">
        <v>665</v>
      </c>
      <c r="P5891" t="s">
        <v>663</v>
      </c>
      <c r="Q5891" t="s">
        <v>665</v>
      </c>
      <c r="R5891" t="s">
        <v>663</v>
      </c>
      <c r="S5891" t="s">
        <v>663</v>
      </c>
      <c r="T5891" t="s">
        <v>663</v>
      </c>
      <c r="U5891" t="s">
        <v>663</v>
      </c>
      <c r="V5891" t="s">
        <v>663</v>
      </c>
    </row>
    <row r="5892" spans="1:22">
      <c r="A5892">
        <v>109716</v>
      </c>
      <c r="B5892" t="s">
        <v>89</v>
      </c>
      <c r="C5892" t="s">
        <v>664</v>
      </c>
      <c r="D5892" t="s">
        <v>664</v>
      </c>
      <c r="E5892" t="s">
        <v>664</v>
      </c>
      <c r="F5892" t="s">
        <v>664</v>
      </c>
      <c r="G5892" t="s">
        <v>663</v>
      </c>
      <c r="H5892" t="s">
        <v>665</v>
      </c>
      <c r="I5892" t="s">
        <v>665</v>
      </c>
      <c r="J5892" t="s">
        <v>663</v>
      </c>
      <c r="K5892" t="s">
        <v>663</v>
      </c>
      <c r="L5892" t="s">
        <v>664</v>
      </c>
      <c r="M5892" t="s">
        <v>665</v>
      </c>
      <c r="N5892" t="s">
        <v>664</v>
      </c>
      <c r="O5892" t="s">
        <v>664</v>
      </c>
      <c r="P5892" t="s">
        <v>663</v>
      </c>
      <c r="Q5892" t="s">
        <v>664</v>
      </c>
      <c r="R5892" t="s">
        <v>663</v>
      </c>
      <c r="S5892" t="s">
        <v>664</v>
      </c>
      <c r="T5892" t="s">
        <v>664</v>
      </c>
      <c r="U5892" t="s">
        <v>664</v>
      </c>
      <c r="V5892" t="s">
        <v>664</v>
      </c>
    </row>
    <row r="5893" spans="1:22">
      <c r="A5893">
        <v>109719</v>
      </c>
      <c r="B5893" t="s">
        <v>89</v>
      </c>
      <c r="C5893" t="s">
        <v>664</v>
      </c>
      <c r="D5893" t="s">
        <v>664</v>
      </c>
      <c r="E5893" t="s">
        <v>664</v>
      </c>
      <c r="F5893" t="s">
        <v>664</v>
      </c>
      <c r="G5893" t="s">
        <v>663</v>
      </c>
      <c r="H5893" t="s">
        <v>663</v>
      </c>
      <c r="I5893" t="s">
        <v>663</v>
      </c>
      <c r="J5893" t="s">
        <v>665</v>
      </c>
      <c r="K5893" t="s">
        <v>665</v>
      </c>
      <c r="L5893" t="s">
        <v>663</v>
      </c>
      <c r="M5893" t="s">
        <v>664</v>
      </c>
      <c r="N5893" t="s">
        <v>663</v>
      </c>
      <c r="O5893" t="s">
        <v>664</v>
      </c>
      <c r="P5893" t="s">
        <v>664</v>
      </c>
      <c r="Q5893" t="s">
        <v>664</v>
      </c>
      <c r="R5893" t="s">
        <v>664</v>
      </c>
      <c r="S5893" t="s">
        <v>664</v>
      </c>
      <c r="T5893" t="s">
        <v>664</v>
      </c>
      <c r="U5893" t="s">
        <v>664</v>
      </c>
      <c r="V5893" t="s">
        <v>664</v>
      </c>
    </row>
    <row r="5894" spans="1:22">
      <c r="A5894">
        <v>109732</v>
      </c>
      <c r="B5894" t="s">
        <v>89</v>
      </c>
      <c r="C5894" t="s">
        <v>664</v>
      </c>
      <c r="D5894" t="s">
        <v>664</v>
      </c>
      <c r="E5894" t="s">
        <v>664</v>
      </c>
      <c r="F5894" t="s">
        <v>664</v>
      </c>
      <c r="G5894" t="s">
        <v>664</v>
      </c>
      <c r="H5894" t="s">
        <v>664</v>
      </c>
      <c r="I5894" t="s">
        <v>664</v>
      </c>
      <c r="J5894" t="s">
        <v>664</v>
      </c>
      <c r="K5894" t="s">
        <v>664</v>
      </c>
      <c r="L5894" t="s">
        <v>664</v>
      </c>
      <c r="M5894" t="s">
        <v>664</v>
      </c>
      <c r="N5894" t="s">
        <v>663</v>
      </c>
      <c r="O5894" t="s">
        <v>663</v>
      </c>
      <c r="P5894" t="s">
        <v>663</v>
      </c>
      <c r="Q5894" t="s">
        <v>665</v>
      </c>
      <c r="R5894" t="s">
        <v>665</v>
      </c>
      <c r="S5894" t="s">
        <v>663</v>
      </c>
      <c r="T5894" t="s">
        <v>663</v>
      </c>
      <c r="U5894" t="s">
        <v>665</v>
      </c>
      <c r="V5894" t="s">
        <v>664</v>
      </c>
    </row>
    <row r="5895" spans="1:22">
      <c r="A5895">
        <v>109734</v>
      </c>
      <c r="B5895" t="s">
        <v>89</v>
      </c>
      <c r="C5895" t="s">
        <v>664</v>
      </c>
      <c r="D5895" t="s">
        <v>664</v>
      </c>
      <c r="E5895" t="s">
        <v>664</v>
      </c>
      <c r="F5895" t="s">
        <v>664</v>
      </c>
      <c r="G5895" t="s">
        <v>663</v>
      </c>
      <c r="H5895" t="s">
        <v>663</v>
      </c>
      <c r="I5895" t="s">
        <v>663</v>
      </c>
      <c r="J5895" t="s">
        <v>664</v>
      </c>
      <c r="K5895" t="s">
        <v>665</v>
      </c>
      <c r="L5895" t="s">
        <v>664</v>
      </c>
      <c r="M5895" t="s">
        <v>664</v>
      </c>
      <c r="N5895" t="s">
        <v>665</v>
      </c>
      <c r="O5895" t="s">
        <v>664</v>
      </c>
      <c r="P5895" t="s">
        <v>664</v>
      </c>
      <c r="Q5895" t="s">
        <v>664</v>
      </c>
      <c r="R5895" t="s">
        <v>664</v>
      </c>
      <c r="S5895" t="s">
        <v>664</v>
      </c>
      <c r="T5895" t="s">
        <v>664</v>
      </c>
      <c r="U5895" t="s">
        <v>664</v>
      </c>
      <c r="V5895" t="s">
        <v>664</v>
      </c>
    </row>
    <row r="5896" spans="1:22">
      <c r="A5896">
        <v>109738</v>
      </c>
      <c r="B5896" t="s">
        <v>89</v>
      </c>
      <c r="C5896" t="s">
        <v>664</v>
      </c>
      <c r="D5896" t="s">
        <v>664</v>
      </c>
      <c r="E5896" t="s">
        <v>663</v>
      </c>
      <c r="F5896" t="s">
        <v>664</v>
      </c>
      <c r="G5896" t="s">
        <v>664</v>
      </c>
      <c r="H5896" t="s">
        <v>664</v>
      </c>
      <c r="I5896" t="s">
        <v>664</v>
      </c>
      <c r="J5896" t="s">
        <v>663</v>
      </c>
      <c r="K5896" t="s">
        <v>665</v>
      </c>
      <c r="L5896" t="s">
        <v>664</v>
      </c>
      <c r="M5896" t="s">
        <v>664</v>
      </c>
      <c r="N5896" t="s">
        <v>664</v>
      </c>
      <c r="O5896" t="s">
        <v>663</v>
      </c>
      <c r="P5896" t="s">
        <v>663</v>
      </c>
      <c r="Q5896" t="s">
        <v>663</v>
      </c>
      <c r="R5896" t="s">
        <v>663</v>
      </c>
      <c r="S5896" t="s">
        <v>664</v>
      </c>
      <c r="T5896" t="s">
        <v>663</v>
      </c>
      <c r="U5896" t="s">
        <v>665</v>
      </c>
      <c r="V5896" t="s">
        <v>663</v>
      </c>
    </row>
    <row r="5897" spans="1:22">
      <c r="A5897">
        <v>109760</v>
      </c>
      <c r="B5897" t="s">
        <v>89</v>
      </c>
      <c r="C5897" t="s">
        <v>664</v>
      </c>
      <c r="D5897" t="s">
        <v>664</v>
      </c>
      <c r="E5897" t="s">
        <v>664</v>
      </c>
      <c r="F5897" t="s">
        <v>664</v>
      </c>
      <c r="G5897" t="s">
        <v>664</v>
      </c>
      <c r="H5897" t="s">
        <v>664</v>
      </c>
      <c r="I5897" t="s">
        <v>664</v>
      </c>
      <c r="J5897" t="s">
        <v>664</v>
      </c>
      <c r="K5897" t="s">
        <v>664</v>
      </c>
      <c r="L5897" t="s">
        <v>664</v>
      </c>
      <c r="M5897" t="s">
        <v>664</v>
      </c>
      <c r="N5897" t="s">
        <v>663</v>
      </c>
      <c r="O5897" t="s">
        <v>663</v>
      </c>
      <c r="P5897" t="s">
        <v>664</v>
      </c>
      <c r="Q5897" t="s">
        <v>664</v>
      </c>
      <c r="R5897" t="s">
        <v>665</v>
      </c>
      <c r="S5897" t="s">
        <v>663</v>
      </c>
      <c r="T5897" t="s">
        <v>664</v>
      </c>
      <c r="U5897" t="s">
        <v>665</v>
      </c>
      <c r="V5897" t="s">
        <v>664</v>
      </c>
    </row>
    <row r="5898" spans="1:22">
      <c r="A5898">
        <v>109764</v>
      </c>
      <c r="B5898" t="s">
        <v>89</v>
      </c>
      <c r="C5898" t="s">
        <v>664</v>
      </c>
      <c r="D5898" t="s">
        <v>663</v>
      </c>
      <c r="E5898" t="s">
        <v>664</v>
      </c>
      <c r="F5898" t="s">
        <v>664</v>
      </c>
      <c r="G5898" t="s">
        <v>663</v>
      </c>
      <c r="H5898" t="s">
        <v>664</v>
      </c>
      <c r="I5898" t="s">
        <v>665</v>
      </c>
      <c r="J5898" t="s">
        <v>663</v>
      </c>
      <c r="K5898" t="s">
        <v>665</v>
      </c>
      <c r="L5898" t="s">
        <v>665</v>
      </c>
      <c r="M5898" t="s">
        <v>665</v>
      </c>
      <c r="N5898" t="s">
        <v>665</v>
      </c>
      <c r="O5898" t="s">
        <v>663</v>
      </c>
      <c r="P5898" t="s">
        <v>663</v>
      </c>
      <c r="Q5898" t="s">
        <v>664</v>
      </c>
      <c r="R5898" t="s">
        <v>663</v>
      </c>
      <c r="S5898" t="s">
        <v>663</v>
      </c>
      <c r="T5898" t="s">
        <v>664</v>
      </c>
      <c r="U5898" t="s">
        <v>663</v>
      </c>
      <c r="V5898" t="s">
        <v>664</v>
      </c>
    </row>
    <row r="5899" spans="1:22">
      <c r="A5899">
        <v>109807</v>
      </c>
      <c r="B5899" t="s">
        <v>89</v>
      </c>
      <c r="C5899" t="s">
        <v>663</v>
      </c>
      <c r="D5899" t="s">
        <v>663</v>
      </c>
      <c r="E5899" t="s">
        <v>663</v>
      </c>
      <c r="F5899" t="s">
        <v>664</v>
      </c>
      <c r="G5899" t="s">
        <v>665</v>
      </c>
      <c r="H5899" t="s">
        <v>663</v>
      </c>
      <c r="I5899" t="s">
        <v>663</v>
      </c>
      <c r="J5899" t="s">
        <v>663</v>
      </c>
      <c r="K5899" t="s">
        <v>663</v>
      </c>
      <c r="L5899" t="s">
        <v>665</v>
      </c>
      <c r="M5899" t="s">
        <v>664</v>
      </c>
      <c r="N5899" t="s">
        <v>664</v>
      </c>
      <c r="O5899" t="s">
        <v>664</v>
      </c>
      <c r="P5899" t="s">
        <v>664</v>
      </c>
      <c r="Q5899" t="s">
        <v>664</v>
      </c>
      <c r="R5899" t="s">
        <v>664</v>
      </c>
      <c r="S5899" t="s">
        <v>664</v>
      </c>
      <c r="T5899" t="s">
        <v>664</v>
      </c>
      <c r="U5899" t="s">
        <v>664</v>
      </c>
      <c r="V5899" t="s">
        <v>664</v>
      </c>
    </row>
    <row r="5900" spans="1:22">
      <c r="A5900">
        <v>109839</v>
      </c>
      <c r="B5900" t="s">
        <v>89</v>
      </c>
      <c r="C5900" t="s">
        <v>664</v>
      </c>
      <c r="D5900" t="s">
        <v>663</v>
      </c>
      <c r="E5900" t="s">
        <v>663</v>
      </c>
      <c r="F5900" t="s">
        <v>665</v>
      </c>
      <c r="G5900" t="s">
        <v>665</v>
      </c>
      <c r="H5900" t="s">
        <v>663</v>
      </c>
      <c r="I5900" t="s">
        <v>663</v>
      </c>
      <c r="J5900" t="s">
        <v>664</v>
      </c>
      <c r="K5900" t="s">
        <v>665</v>
      </c>
      <c r="L5900" t="s">
        <v>665</v>
      </c>
      <c r="M5900" t="s">
        <v>664</v>
      </c>
      <c r="N5900" t="s">
        <v>664</v>
      </c>
      <c r="O5900" t="s">
        <v>664</v>
      </c>
      <c r="P5900" t="s">
        <v>664</v>
      </c>
      <c r="Q5900" t="s">
        <v>664</v>
      </c>
      <c r="R5900" t="s">
        <v>664</v>
      </c>
      <c r="S5900" t="s">
        <v>664</v>
      </c>
      <c r="T5900" t="s">
        <v>664</v>
      </c>
      <c r="U5900" t="s">
        <v>664</v>
      </c>
      <c r="V5900" t="s">
        <v>664</v>
      </c>
    </row>
    <row r="5901" spans="1:22">
      <c r="A5901">
        <v>109840</v>
      </c>
      <c r="B5901" t="s">
        <v>89</v>
      </c>
      <c r="C5901" t="s">
        <v>664</v>
      </c>
      <c r="D5901" t="s">
        <v>663</v>
      </c>
      <c r="E5901" t="s">
        <v>664</v>
      </c>
      <c r="F5901" t="s">
        <v>664</v>
      </c>
      <c r="G5901" t="s">
        <v>663</v>
      </c>
      <c r="H5901" t="s">
        <v>665</v>
      </c>
      <c r="I5901" t="s">
        <v>663</v>
      </c>
      <c r="J5901" t="s">
        <v>663</v>
      </c>
      <c r="K5901" t="s">
        <v>663</v>
      </c>
      <c r="L5901" t="s">
        <v>663</v>
      </c>
      <c r="M5901" t="s">
        <v>664</v>
      </c>
      <c r="N5901" t="s">
        <v>664</v>
      </c>
      <c r="O5901" t="s">
        <v>664</v>
      </c>
      <c r="P5901" t="s">
        <v>664</v>
      </c>
      <c r="Q5901" t="s">
        <v>664</v>
      </c>
      <c r="R5901" t="s">
        <v>664</v>
      </c>
      <c r="S5901" t="s">
        <v>664</v>
      </c>
      <c r="T5901" t="s">
        <v>664</v>
      </c>
      <c r="U5901" t="s">
        <v>664</v>
      </c>
      <c r="V5901" t="s">
        <v>664</v>
      </c>
    </row>
    <row r="5902" spans="1:22">
      <c r="A5902">
        <v>109849</v>
      </c>
      <c r="B5902" t="s">
        <v>89</v>
      </c>
      <c r="C5902" t="s">
        <v>664</v>
      </c>
      <c r="D5902" t="s">
        <v>664</v>
      </c>
      <c r="E5902" t="s">
        <v>664</v>
      </c>
      <c r="F5902" t="s">
        <v>664</v>
      </c>
      <c r="G5902" t="s">
        <v>664</v>
      </c>
      <c r="H5902" t="s">
        <v>664</v>
      </c>
      <c r="I5902" t="s">
        <v>664</v>
      </c>
      <c r="J5902" t="s">
        <v>665</v>
      </c>
      <c r="K5902" t="s">
        <v>664</v>
      </c>
      <c r="L5902" t="s">
        <v>664</v>
      </c>
      <c r="M5902" t="s">
        <v>664</v>
      </c>
      <c r="N5902" t="s">
        <v>663</v>
      </c>
      <c r="O5902" t="s">
        <v>663</v>
      </c>
      <c r="P5902" t="s">
        <v>663</v>
      </c>
      <c r="Q5902" t="s">
        <v>664</v>
      </c>
      <c r="R5902" t="s">
        <v>664</v>
      </c>
      <c r="S5902" t="s">
        <v>664</v>
      </c>
      <c r="T5902" t="s">
        <v>664</v>
      </c>
      <c r="U5902" t="s">
        <v>664</v>
      </c>
      <c r="V5902" t="s">
        <v>664</v>
      </c>
    </row>
    <row r="5903" spans="1:22">
      <c r="A5903">
        <v>109872</v>
      </c>
      <c r="B5903" t="s">
        <v>89</v>
      </c>
      <c r="C5903" t="s">
        <v>663</v>
      </c>
      <c r="D5903" t="s">
        <v>664</v>
      </c>
      <c r="E5903" t="s">
        <v>663</v>
      </c>
      <c r="F5903" t="s">
        <v>664</v>
      </c>
      <c r="G5903" t="s">
        <v>664</v>
      </c>
      <c r="H5903" t="s">
        <v>664</v>
      </c>
      <c r="I5903" t="s">
        <v>664</v>
      </c>
      <c r="J5903" t="s">
        <v>664</v>
      </c>
      <c r="K5903" t="s">
        <v>664</v>
      </c>
      <c r="L5903" t="s">
        <v>663</v>
      </c>
      <c r="M5903" t="s">
        <v>664</v>
      </c>
      <c r="N5903" t="s">
        <v>665</v>
      </c>
      <c r="O5903" t="s">
        <v>664</v>
      </c>
      <c r="P5903" t="s">
        <v>665</v>
      </c>
      <c r="Q5903" t="s">
        <v>664</v>
      </c>
      <c r="R5903" t="s">
        <v>664</v>
      </c>
      <c r="S5903" t="s">
        <v>664</v>
      </c>
      <c r="T5903" t="s">
        <v>664</v>
      </c>
      <c r="U5903" t="s">
        <v>664</v>
      </c>
      <c r="V5903" t="s">
        <v>664</v>
      </c>
    </row>
    <row r="5904" spans="1:22">
      <c r="A5904">
        <v>109878</v>
      </c>
      <c r="B5904" t="s">
        <v>89</v>
      </c>
      <c r="C5904" t="s">
        <v>664</v>
      </c>
      <c r="D5904" t="s">
        <v>664</v>
      </c>
      <c r="E5904" t="s">
        <v>664</v>
      </c>
      <c r="F5904" t="s">
        <v>664</v>
      </c>
      <c r="G5904" t="s">
        <v>664</v>
      </c>
      <c r="H5904" t="s">
        <v>663</v>
      </c>
      <c r="I5904" t="s">
        <v>663</v>
      </c>
      <c r="J5904" t="s">
        <v>665</v>
      </c>
      <c r="K5904" t="s">
        <v>663</v>
      </c>
      <c r="L5904" t="s">
        <v>665</v>
      </c>
      <c r="M5904" t="s">
        <v>664</v>
      </c>
      <c r="N5904" t="s">
        <v>665</v>
      </c>
      <c r="O5904" t="s">
        <v>664</v>
      </c>
      <c r="P5904" t="s">
        <v>664</v>
      </c>
      <c r="Q5904" t="s">
        <v>665</v>
      </c>
      <c r="R5904" t="s">
        <v>665</v>
      </c>
      <c r="S5904" t="s">
        <v>665</v>
      </c>
      <c r="T5904" t="s">
        <v>665</v>
      </c>
      <c r="U5904" t="s">
        <v>664</v>
      </c>
      <c r="V5904" t="s">
        <v>664</v>
      </c>
    </row>
    <row r="5905" spans="1:22">
      <c r="A5905">
        <v>109901</v>
      </c>
      <c r="B5905" t="s">
        <v>89</v>
      </c>
      <c r="C5905" t="s">
        <v>664</v>
      </c>
      <c r="D5905" t="s">
        <v>663</v>
      </c>
      <c r="E5905" t="s">
        <v>663</v>
      </c>
      <c r="F5905" t="s">
        <v>664</v>
      </c>
      <c r="G5905" t="s">
        <v>663</v>
      </c>
      <c r="H5905" t="s">
        <v>663</v>
      </c>
      <c r="I5905" t="s">
        <v>663</v>
      </c>
      <c r="J5905" t="s">
        <v>663</v>
      </c>
      <c r="K5905" t="s">
        <v>663</v>
      </c>
      <c r="L5905" t="s">
        <v>663</v>
      </c>
      <c r="M5905" t="s">
        <v>663</v>
      </c>
      <c r="N5905" t="s">
        <v>663</v>
      </c>
      <c r="O5905" t="s">
        <v>663</v>
      </c>
      <c r="P5905" t="s">
        <v>663</v>
      </c>
      <c r="Q5905" t="s">
        <v>663</v>
      </c>
      <c r="R5905" t="s">
        <v>665</v>
      </c>
      <c r="S5905" t="s">
        <v>664</v>
      </c>
      <c r="T5905" t="s">
        <v>664</v>
      </c>
      <c r="U5905" t="s">
        <v>665</v>
      </c>
      <c r="V5905" t="s">
        <v>664</v>
      </c>
    </row>
    <row r="5906" spans="1:22">
      <c r="A5906">
        <v>109926</v>
      </c>
      <c r="B5906" t="s">
        <v>89</v>
      </c>
      <c r="C5906" t="s">
        <v>664</v>
      </c>
      <c r="D5906" t="s">
        <v>663</v>
      </c>
      <c r="E5906" t="s">
        <v>664</v>
      </c>
      <c r="F5906" t="s">
        <v>664</v>
      </c>
      <c r="G5906" t="s">
        <v>663</v>
      </c>
      <c r="H5906" t="s">
        <v>663</v>
      </c>
      <c r="I5906" t="s">
        <v>664</v>
      </c>
      <c r="J5906" t="s">
        <v>665</v>
      </c>
      <c r="K5906" t="s">
        <v>665</v>
      </c>
      <c r="L5906" t="s">
        <v>663</v>
      </c>
      <c r="M5906" t="s">
        <v>665</v>
      </c>
      <c r="N5906" t="s">
        <v>664</v>
      </c>
      <c r="O5906" t="s">
        <v>665</v>
      </c>
      <c r="P5906" t="s">
        <v>663</v>
      </c>
      <c r="Q5906" t="s">
        <v>665</v>
      </c>
      <c r="R5906" t="s">
        <v>665</v>
      </c>
      <c r="S5906" t="s">
        <v>664</v>
      </c>
      <c r="T5906" t="s">
        <v>664</v>
      </c>
      <c r="U5906" t="s">
        <v>664</v>
      </c>
      <c r="V5906" t="s">
        <v>664</v>
      </c>
    </row>
    <row r="5907" spans="1:22">
      <c r="A5907">
        <v>109929</v>
      </c>
      <c r="B5907" t="s">
        <v>89</v>
      </c>
      <c r="C5907" t="s">
        <v>665</v>
      </c>
      <c r="D5907" t="s">
        <v>663</v>
      </c>
      <c r="E5907" t="s">
        <v>664</v>
      </c>
      <c r="F5907" t="s">
        <v>664</v>
      </c>
      <c r="G5907" t="s">
        <v>664</v>
      </c>
      <c r="H5907" t="s">
        <v>664</v>
      </c>
      <c r="I5907" t="s">
        <v>665</v>
      </c>
      <c r="J5907" t="s">
        <v>663</v>
      </c>
      <c r="K5907" t="s">
        <v>664</v>
      </c>
      <c r="L5907" t="s">
        <v>664</v>
      </c>
      <c r="M5907" t="s">
        <v>664</v>
      </c>
      <c r="N5907" t="s">
        <v>664</v>
      </c>
      <c r="O5907" t="s">
        <v>664</v>
      </c>
      <c r="P5907" t="s">
        <v>664</v>
      </c>
      <c r="Q5907" t="s">
        <v>664</v>
      </c>
      <c r="R5907" t="s">
        <v>664</v>
      </c>
      <c r="S5907" t="s">
        <v>664</v>
      </c>
      <c r="T5907" t="s">
        <v>664</v>
      </c>
      <c r="U5907" t="s">
        <v>664</v>
      </c>
      <c r="V5907" t="s">
        <v>664</v>
      </c>
    </row>
    <row r="5908" spans="1:22">
      <c r="A5908">
        <v>109930</v>
      </c>
      <c r="B5908" t="s">
        <v>89</v>
      </c>
      <c r="C5908" t="s">
        <v>664</v>
      </c>
      <c r="D5908" t="s">
        <v>664</v>
      </c>
      <c r="E5908" t="s">
        <v>664</v>
      </c>
      <c r="F5908" t="s">
        <v>664</v>
      </c>
      <c r="G5908" t="s">
        <v>663</v>
      </c>
      <c r="H5908" t="s">
        <v>663</v>
      </c>
      <c r="I5908" t="s">
        <v>665</v>
      </c>
      <c r="J5908" t="s">
        <v>664</v>
      </c>
      <c r="K5908" t="s">
        <v>664</v>
      </c>
      <c r="L5908" t="s">
        <v>664</v>
      </c>
      <c r="M5908" t="s">
        <v>664</v>
      </c>
      <c r="N5908" t="s">
        <v>663</v>
      </c>
      <c r="O5908" t="s">
        <v>664</v>
      </c>
      <c r="P5908" t="s">
        <v>663</v>
      </c>
      <c r="Q5908" t="s">
        <v>664</v>
      </c>
      <c r="R5908" t="s">
        <v>664</v>
      </c>
      <c r="S5908" t="s">
        <v>664</v>
      </c>
      <c r="T5908" t="s">
        <v>664</v>
      </c>
      <c r="U5908" t="s">
        <v>664</v>
      </c>
      <c r="V5908" t="s">
        <v>664</v>
      </c>
    </row>
    <row r="5909" spans="1:22">
      <c r="A5909">
        <v>109938</v>
      </c>
      <c r="B5909" t="s">
        <v>89</v>
      </c>
      <c r="C5909" t="s">
        <v>664</v>
      </c>
      <c r="D5909" t="s">
        <v>664</v>
      </c>
      <c r="E5909" t="s">
        <v>665</v>
      </c>
      <c r="F5909" t="s">
        <v>663</v>
      </c>
      <c r="G5909" t="s">
        <v>664</v>
      </c>
      <c r="H5909" t="s">
        <v>664</v>
      </c>
      <c r="I5909" t="s">
        <v>664</v>
      </c>
      <c r="J5909" t="s">
        <v>664</v>
      </c>
      <c r="K5909" t="s">
        <v>665</v>
      </c>
      <c r="L5909" t="s">
        <v>663</v>
      </c>
      <c r="M5909" t="s">
        <v>665</v>
      </c>
      <c r="N5909" t="s">
        <v>663</v>
      </c>
      <c r="O5909" t="s">
        <v>663</v>
      </c>
      <c r="P5909" t="s">
        <v>663</v>
      </c>
      <c r="Q5909" t="s">
        <v>664</v>
      </c>
      <c r="R5909" t="s">
        <v>663</v>
      </c>
      <c r="S5909" t="s">
        <v>664</v>
      </c>
      <c r="T5909" t="s">
        <v>664</v>
      </c>
      <c r="U5909" t="s">
        <v>664</v>
      </c>
      <c r="V5909" t="s">
        <v>664</v>
      </c>
    </row>
    <row r="5910" spans="1:22">
      <c r="A5910">
        <v>109950</v>
      </c>
      <c r="B5910" t="s">
        <v>89</v>
      </c>
      <c r="C5910" t="s">
        <v>664</v>
      </c>
      <c r="D5910" t="s">
        <v>664</v>
      </c>
      <c r="E5910" t="s">
        <v>663</v>
      </c>
      <c r="F5910" t="s">
        <v>664</v>
      </c>
      <c r="G5910" t="s">
        <v>663</v>
      </c>
      <c r="H5910" t="s">
        <v>663</v>
      </c>
      <c r="I5910" t="s">
        <v>664</v>
      </c>
      <c r="J5910" t="s">
        <v>665</v>
      </c>
      <c r="K5910" t="s">
        <v>664</v>
      </c>
      <c r="L5910" t="s">
        <v>663</v>
      </c>
      <c r="M5910" t="s">
        <v>663</v>
      </c>
      <c r="N5910" t="s">
        <v>665</v>
      </c>
      <c r="O5910" t="s">
        <v>663</v>
      </c>
      <c r="P5910" t="s">
        <v>663</v>
      </c>
      <c r="Q5910" t="s">
        <v>664</v>
      </c>
      <c r="R5910" t="s">
        <v>663</v>
      </c>
      <c r="S5910" t="s">
        <v>663</v>
      </c>
      <c r="T5910" t="s">
        <v>664</v>
      </c>
      <c r="U5910" t="s">
        <v>663</v>
      </c>
      <c r="V5910" t="s">
        <v>664</v>
      </c>
    </row>
    <row r="5911" spans="1:22">
      <c r="A5911">
        <v>109954</v>
      </c>
      <c r="B5911" t="s">
        <v>89</v>
      </c>
      <c r="C5911" t="s">
        <v>664</v>
      </c>
      <c r="D5911" t="s">
        <v>664</v>
      </c>
      <c r="E5911" t="s">
        <v>664</v>
      </c>
      <c r="F5911" t="s">
        <v>664</v>
      </c>
      <c r="G5911" t="s">
        <v>664</v>
      </c>
      <c r="H5911" t="s">
        <v>664</v>
      </c>
      <c r="I5911" t="s">
        <v>664</v>
      </c>
      <c r="J5911" t="s">
        <v>664</v>
      </c>
      <c r="K5911" t="s">
        <v>664</v>
      </c>
      <c r="L5911" t="s">
        <v>664</v>
      </c>
      <c r="M5911" t="s">
        <v>665</v>
      </c>
      <c r="N5911" t="s">
        <v>665</v>
      </c>
      <c r="O5911" t="s">
        <v>664</v>
      </c>
      <c r="P5911" t="s">
        <v>664</v>
      </c>
      <c r="Q5911" t="s">
        <v>664</v>
      </c>
      <c r="R5911" t="s">
        <v>665</v>
      </c>
      <c r="S5911" t="s">
        <v>664</v>
      </c>
      <c r="T5911" t="s">
        <v>664</v>
      </c>
      <c r="U5911" t="s">
        <v>664</v>
      </c>
      <c r="V5911" t="s">
        <v>664</v>
      </c>
    </row>
    <row r="5912" spans="1:22">
      <c r="A5912">
        <v>109957</v>
      </c>
      <c r="B5912" t="s">
        <v>89</v>
      </c>
      <c r="C5912" t="s">
        <v>663</v>
      </c>
      <c r="D5912" t="s">
        <v>663</v>
      </c>
      <c r="E5912" t="s">
        <v>663</v>
      </c>
      <c r="F5912" t="s">
        <v>663</v>
      </c>
      <c r="G5912" t="s">
        <v>663</v>
      </c>
      <c r="H5912" t="s">
        <v>663</v>
      </c>
      <c r="I5912" t="s">
        <v>665</v>
      </c>
      <c r="J5912" t="s">
        <v>663</v>
      </c>
      <c r="K5912" t="s">
        <v>665</v>
      </c>
      <c r="L5912" t="s">
        <v>664</v>
      </c>
      <c r="M5912" t="s">
        <v>664</v>
      </c>
      <c r="N5912" t="s">
        <v>664</v>
      </c>
      <c r="O5912" t="s">
        <v>664</v>
      </c>
      <c r="P5912" t="s">
        <v>664</v>
      </c>
      <c r="Q5912" t="s">
        <v>664</v>
      </c>
      <c r="R5912" t="s">
        <v>664</v>
      </c>
      <c r="S5912" t="s">
        <v>664</v>
      </c>
      <c r="T5912" t="s">
        <v>664</v>
      </c>
      <c r="U5912" t="s">
        <v>664</v>
      </c>
      <c r="V5912" t="s">
        <v>664</v>
      </c>
    </row>
    <row r="5913" spans="1:22">
      <c r="A5913">
        <v>109962</v>
      </c>
      <c r="B5913" t="s">
        <v>89</v>
      </c>
      <c r="C5913" t="s">
        <v>664</v>
      </c>
      <c r="D5913" t="s">
        <v>664</v>
      </c>
      <c r="E5913" t="s">
        <v>664</v>
      </c>
      <c r="F5913" t="s">
        <v>664</v>
      </c>
      <c r="G5913" t="s">
        <v>665</v>
      </c>
      <c r="H5913" t="s">
        <v>664</v>
      </c>
      <c r="I5913" t="s">
        <v>665</v>
      </c>
      <c r="J5913" t="s">
        <v>664</v>
      </c>
      <c r="K5913" t="s">
        <v>664</v>
      </c>
      <c r="L5913" t="s">
        <v>665</v>
      </c>
      <c r="M5913" t="s">
        <v>665</v>
      </c>
      <c r="N5913" t="s">
        <v>663</v>
      </c>
      <c r="O5913" t="s">
        <v>663</v>
      </c>
      <c r="P5913" t="s">
        <v>665</v>
      </c>
      <c r="Q5913" t="s">
        <v>664</v>
      </c>
      <c r="R5913" t="s">
        <v>663</v>
      </c>
      <c r="S5913" t="s">
        <v>665</v>
      </c>
      <c r="T5913" t="s">
        <v>663</v>
      </c>
      <c r="U5913" t="s">
        <v>663</v>
      </c>
      <c r="V5913" t="s">
        <v>665</v>
      </c>
    </row>
    <row r="5914" spans="1:22">
      <c r="A5914">
        <v>109975</v>
      </c>
      <c r="B5914" t="s">
        <v>89</v>
      </c>
      <c r="C5914" t="s">
        <v>665</v>
      </c>
      <c r="D5914" t="s">
        <v>663</v>
      </c>
      <c r="E5914" t="s">
        <v>663</v>
      </c>
      <c r="F5914" t="s">
        <v>664</v>
      </c>
      <c r="G5914" t="s">
        <v>664</v>
      </c>
      <c r="H5914" t="s">
        <v>664</v>
      </c>
      <c r="I5914" t="s">
        <v>663</v>
      </c>
      <c r="J5914" t="s">
        <v>663</v>
      </c>
      <c r="K5914" t="s">
        <v>663</v>
      </c>
      <c r="L5914" t="s">
        <v>663</v>
      </c>
      <c r="M5914" t="s">
        <v>664</v>
      </c>
      <c r="N5914" t="s">
        <v>664</v>
      </c>
      <c r="O5914" t="s">
        <v>664</v>
      </c>
      <c r="P5914" t="s">
        <v>664</v>
      </c>
      <c r="Q5914" t="s">
        <v>664</v>
      </c>
      <c r="R5914" t="s">
        <v>664</v>
      </c>
      <c r="S5914" t="s">
        <v>664</v>
      </c>
      <c r="T5914" t="s">
        <v>664</v>
      </c>
      <c r="U5914" t="s">
        <v>664</v>
      </c>
      <c r="V5914" t="s">
        <v>664</v>
      </c>
    </row>
    <row r="5915" spans="1:22">
      <c r="A5915">
        <v>109976</v>
      </c>
      <c r="B5915" t="s">
        <v>89</v>
      </c>
      <c r="C5915" t="s">
        <v>664</v>
      </c>
      <c r="D5915" t="s">
        <v>664</v>
      </c>
      <c r="E5915" t="s">
        <v>664</v>
      </c>
      <c r="F5915" t="s">
        <v>664</v>
      </c>
      <c r="G5915" t="s">
        <v>664</v>
      </c>
      <c r="H5915" t="s">
        <v>664</v>
      </c>
      <c r="I5915" t="s">
        <v>664</v>
      </c>
      <c r="J5915" t="s">
        <v>664</v>
      </c>
      <c r="K5915" t="s">
        <v>664</v>
      </c>
      <c r="L5915" t="s">
        <v>664</v>
      </c>
      <c r="M5915" t="s">
        <v>665</v>
      </c>
      <c r="N5915" t="s">
        <v>665</v>
      </c>
      <c r="O5915" t="s">
        <v>665</v>
      </c>
      <c r="P5915" t="s">
        <v>665</v>
      </c>
      <c r="Q5915" t="s">
        <v>665</v>
      </c>
      <c r="R5915" t="s">
        <v>664</v>
      </c>
      <c r="S5915" t="s">
        <v>664</v>
      </c>
      <c r="T5915" t="s">
        <v>664</v>
      </c>
      <c r="U5915" t="s">
        <v>664</v>
      </c>
      <c r="V5915" t="s">
        <v>664</v>
      </c>
    </row>
    <row r="5916" spans="1:22">
      <c r="A5916">
        <v>109984</v>
      </c>
      <c r="B5916" t="s">
        <v>89</v>
      </c>
      <c r="C5916" t="s">
        <v>664</v>
      </c>
      <c r="D5916" t="s">
        <v>664</v>
      </c>
      <c r="E5916" t="s">
        <v>664</v>
      </c>
      <c r="F5916" t="s">
        <v>664</v>
      </c>
      <c r="G5916" t="s">
        <v>663</v>
      </c>
      <c r="H5916" t="s">
        <v>663</v>
      </c>
      <c r="I5916" t="s">
        <v>664</v>
      </c>
      <c r="J5916" t="s">
        <v>665</v>
      </c>
      <c r="K5916" t="s">
        <v>665</v>
      </c>
      <c r="L5916" t="s">
        <v>663</v>
      </c>
      <c r="M5916" t="s">
        <v>663</v>
      </c>
      <c r="N5916" t="s">
        <v>663</v>
      </c>
      <c r="O5916" t="s">
        <v>665</v>
      </c>
      <c r="P5916" t="s">
        <v>663</v>
      </c>
      <c r="Q5916" t="s">
        <v>663</v>
      </c>
      <c r="R5916" t="s">
        <v>665</v>
      </c>
      <c r="S5916" t="s">
        <v>664</v>
      </c>
      <c r="T5916" t="s">
        <v>664</v>
      </c>
      <c r="U5916" t="s">
        <v>664</v>
      </c>
      <c r="V5916" t="s">
        <v>665</v>
      </c>
    </row>
    <row r="5917" spans="1:22">
      <c r="A5917">
        <v>109996</v>
      </c>
      <c r="B5917" t="s">
        <v>89</v>
      </c>
      <c r="C5917" t="s">
        <v>663</v>
      </c>
      <c r="D5917" t="s">
        <v>663</v>
      </c>
      <c r="E5917" t="s">
        <v>664</v>
      </c>
      <c r="F5917" t="s">
        <v>663</v>
      </c>
      <c r="G5917" t="s">
        <v>665</v>
      </c>
      <c r="H5917" t="s">
        <v>664</v>
      </c>
      <c r="I5917" t="s">
        <v>665</v>
      </c>
      <c r="J5917" t="s">
        <v>665</v>
      </c>
      <c r="K5917" t="s">
        <v>665</v>
      </c>
      <c r="L5917" t="s">
        <v>665</v>
      </c>
      <c r="M5917" t="s">
        <v>665</v>
      </c>
      <c r="N5917" t="s">
        <v>663</v>
      </c>
      <c r="O5917" t="s">
        <v>664</v>
      </c>
      <c r="P5917" t="s">
        <v>664</v>
      </c>
      <c r="Q5917" t="s">
        <v>664</v>
      </c>
      <c r="R5917" t="s">
        <v>663</v>
      </c>
      <c r="S5917" t="s">
        <v>664</v>
      </c>
      <c r="T5917" t="s">
        <v>663</v>
      </c>
      <c r="U5917" t="s">
        <v>665</v>
      </c>
      <c r="V5917" t="s">
        <v>663</v>
      </c>
    </row>
    <row r="5918" spans="1:22">
      <c r="A5918">
        <v>109998</v>
      </c>
      <c r="B5918" t="s">
        <v>89</v>
      </c>
      <c r="C5918" t="s">
        <v>664</v>
      </c>
      <c r="D5918" t="s">
        <v>664</v>
      </c>
      <c r="E5918" t="s">
        <v>664</v>
      </c>
      <c r="F5918" t="s">
        <v>664</v>
      </c>
      <c r="G5918" t="s">
        <v>664</v>
      </c>
      <c r="H5918" t="s">
        <v>664</v>
      </c>
      <c r="I5918" t="s">
        <v>664</v>
      </c>
      <c r="J5918" t="s">
        <v>663</v>
      </c>
      <c r="K5918" t="s">
        <v>665</v>
      </c>
      <c r="L5918" t="s">
        <v>664</v>
      </c>
      <c r="M5918" t="s">
        <v>664</v>
      </c>
      <c r="N5918" t="s">
        <v>664</v>
      </c>
      <c r="O5918" t="s">
        <v>664</v>
      </c>
      <c r="P5918" t="s">
        <v>663</v>
      </c>
      <c r="Q5918" t="s">
        <v>663</v>
      </c>
      <c r="R5918" t="s">
        <v>664</v>
      </c>
      <c r="S5918" t="s">
        <v>664</v>
      </c>
      <c r="T5918" t="s">
        <v>664</v>
      </c>
      <c r="U5918" t="s">
        <v>663</v>
      </c>
      <c r="V5918" t="s">
        <v>664</v>
      </c>
    </row>
    <row r="5919" spans="1:22">
      <c r="A5919">
        <v>110034</v>
      </c>
      <c r="B5919" t="s">
        <v>89</v>
      </c>
      <c r="C5919" t="s">
        <v>664</v>
      </c>
      <c r="D5919" t="s">
        <v>664</v>
      </c>
      <c r="E5919" t="s">
        <v>664</v>
      </c>
      <c r="F5919" t="s">
        <v>664</v>
      </c>
      <c r="G5919" t="s">
        <v>663</v>
      </c>
      <c r="H5919" t="s">
        <v>664</v>
      </c>
      <c r="I5919" t="s">
        <v>664</v>
      </c>
      <c r="J5919" t="s">
        <v>665</v>
      </c>
      <c r="K5919" t="s">
        <v>664</v>
      </c>
      <c r="L5919" t="s">
        <v>663</v>
      </c>
      <c r="M5919" t="s">
        <v>663</v>
      </c>
      <c r="N5919" t="s">
        <v>663</v>
      </c>
      <c r="O5919" t="s">
        <v>663</v>
      </c>
      <c r="P5919" t="s">
        <v>663</v>
      </c>
      <c r="Q5919" t="s">
        <v>665</v>
      </c>
      <c r="R5919" t="s">
        <v>663</v>
      </c>
      <c r="S5919" t="s">
        <v>665</v>
      </c>
      <c r="T5919" t="s">
        <v>663</v>
      </c>
      <c r="U5919" t="s">
        <v>665</v>
      </c>
      <c r="V5919" t="s">
        <v>663</v>
      </c>
    </row>
    <row r="5920" spans="1:22">
      <c r="A5920">
        <v>110047</v>
      </c>
      <c r="B5920" t="s">
        <v>89</v>
      </c>
      <c r="C5920" t="s">
        <v>664</v>
      </c>
      <c r="D5920" t="s">
        <v>664</v>
      </c>
      <c r="E5920" t="s">
        <v>664</v>
      </c>
      <c r="F5920" t="s">
        <v>664</v>
      </c>
      <c r="G5920" t="s">
        <v>664</v>
      </c>
      <c r="H5920" t="s">
        <v>664</v>
      </c>
      <c r="I5920" t="s">
        <v>664</v>
      </c>
      <c r="J5920" t="s">
        <v>664</v>
      </c>
      <c r="K5920" t="s">
        <v>664</v>
      </c>
      <c r="L5920" t="s">
        <v>664</v>
      </c>
      <c r="M5920" t="s">
        <v>664</v>
      </c>
      <c r="N5920" t="s">
        <v>663</v>
      </c>
      <c r="O5920" t="s">
        <v>663</v>
      </c>
      <c r="P5920" t="s">
        <v>663</v>
      </c>
      <c r="Q5920" t="s">
        <v>663</v>
      </c>
      <c r="R5920" t="s">
        <v>663</v>
      </c>
      <c r="S5920" t="s">
        <v>664</v>
      </c>
      <c r="T5920" t="s">
        <v>665</v>
      </c>
      <c r="U5920" t="s">
        <v>664</v>
      </c>
      <c r="V5920" t="s">
        <v>664</v>
      </c>
    </row>
    <row r="5921" spans="1:22">
      <c r="A5921">
        <v>110076</v>
      </c>
      <c r="B5921" t="s">
        <v>89</v>
      </c>
      <c r="C5921" t="s">
        <v>664</v>
      </c>
      <c r="D5921" t="s">
        <v>664</v>
      </c>
      <c r="E5921" t="s">
        <v>664</v>
      </c>
      <c r="F5921" t="s">
        <v>664</v>
      </c>
      <c r="G5921" t="s">
        <v>665</v>
      </c>
      <c r="H5921" t="s">
        <v>664</v>
      </c>
      <c r="I5921" t="s">
        <v>664</v>
      </c>
      <c r="J5921" t="s">
        <v>664</v>
      </c>
      <c r="K5921" t="s">
        <v>664</v>
      </c>
      <c r="L5921" t="s">
        <v>664</v>
      </c>
      <c r="M5921" t="s">
        <v>664</v>
      </c>
      <c r="N5921" t="s">
        <v>663</v>
      </c>
      <c r="O5921" t="s">
        <v>663</v>
      </c>
      <c r="P5921" t="s">
        <v>663</v>
      </c>
      <c r="Q5921" t="s">
        <v>663</v>
      </c>
      <c r="R5921" t="s">
        <v>665</v>
      </c>
      <c r="S5921" t="s">
        <v>663</v>
      </c>
      <c r="T5921" t="s">
        <v>663</v>
      </c>
      <c r="U5921" t="s">
        <v>663</v>
      </c>
      <c r="V5921" t="s">
        <v>663</v>
      </c>
    </row>
    <row r="5922" spans="1:22">
      <c r="A5922">
        <v>110114</v>
      </c>
      <c r="B5922" t="s">
        <v>89</v>
      </c>
      <c r="C5922" t="s">
        <v>664</v>
      </c>
      <c r="D5922" t="s">
        <v>664</v>
      </c>
      <c r="E5922" t="s">
        <v>664</v>
      </c>
      <c r="F5922" t="s">
        <v>664</v>
      </c>
      <c r="G5922" t="s">
        <v>664</v>
      </c>
      <c r="H5922" t="s">
        <v>664</v>
      </c>
      <c r="I5922" t="s">
        <v>664</v>
      </c>
      <c r="J5922" t="s">
        <v>664</v>
      </c>
      <c r="K5922" t="s">
        <v>664</v>
      </c>
      <c r="L5922" t="s">
        <v>664</v>
      </c>
      <c r="M5922" t="s">
        <v>664</v>
      </c>
      <c r="N5922" t="s">
        <v>665</v>
      </c>
      <c r="O5922" t="s">
        <v>665</v>
      </c>
      <c r="P5922" t="s">
        <v>665</v>
      </c>
      <c r="Q5922" t="s">
        <v>664</v>
      </c>
      <c r="R5922" t="s">
        <v>664</v>
      </c>
      <c r="S5922" t="s">
        <v>664</v>
      </c>
      <c r="T5922" t="s">
        <v>664</v>
      </c>
      <c r="U5922" t="s">
        <v>664</v>
      </c>
      <c r="V5922" t="s">
        <v>664</v>
      </c>
    </row>
    <row r="5923" spans="1:22">
      <c r="A5923">
        <v>110117</v>
      </c>
      <c r="B5923" t="s">
        <v>89</v>
      </c>
      <c r="C5923" t="s">
        <v>663</v>
      </c>
      <c r="D5923" t="s">
        <v>664</v>
      </c>
      <c r="E5923" t="s">
        <v>664</v>
      </c>
      <c r="F5923" t="s">
        <v>664</v>
      </c>
      <c r="G5923" t="s">
        <v>663</v>
      </c>
      <c r="H5923" t="s">
        <v>663</v>
      </c>
      <c r="I5923" t="s">
        <v>665</v>
      </c>
      <c r="J5923" t="s">
        <v>665</v>
      </c>
      <c r="K5923" t="s">
        <v>665</v>
      </c>
      <c r="L5923" t="s">
        <v>665</v>
      </c>
      <c r="M5923" t="s">
        <v>664</v>
      </c>
      <c r="N5923" t="s">
        <v>664</v>
      </c>
      <c r="O5923" t="s">
        <v>664</v>
      </c>
      <c r="P5923" t="s">
        <v>664</v>
      </c>
      <c r="Q5923" t="s">
        <v>664</v>
      </c>
      <c r="R5923" t="s">
        <v>664</v>
      </c>
      <c r="S5923" t="s">
        <v>664</v>
      </c>
      <c r="T5923" t="s">
        <v>664</v>
      </c>
      <c r="U5923" t="s">
        <v>664</v>
      </c>
      <c r="V5923" t="s">
        <v>664</v>
      </c>
    </row>
    <row r="5924" spans="1:22">
      <c r="A5924">
        <v>110126</v>
      </c>
      <c r="B5924" t="s">
        <v>89</v>
      </c>
      <c r="C5924" t="s">
        <v>664</v>
      </c>
      <c r="D5924" t="s">
        <v>663</v>
      </c>
      <c r="E5924" t="s">
        <v>664</v>
      </c>
      <c r="F5924" t="s">
        <v>664</v>
      </c>
      <c r="G5924" t="s">
        <v>663</v>
      </c>
      <c r="H5924" t="s">
        <v>663</v>
      </c>
      <c r="I5924" t="s">
        <v>665</v>
      </c>
      <c r="J5924" t="s">
        <v>664</v>
      </c>
      <c r="K5924" t="s">
        <v>664</v>
      </c>
      <c r="L5924" t="s">
        <v>664</v>
      </c>
      <c r="M5924" t="s">
        <v>665</v>
      </c>
      <c r="N5924" t="s">
        <v>664</v>
      </c>
      <c r="O5924" t="s">
        <v>664</v>
      </c>
      <c r="P5924" t="s">
        <v>664</v>
      </c>
      <c r="Q5924" t="s">
        <v>664</v>
      </c>
      <c r="R5924" t="s">
        <v>664</v>
      </c>
      <c r="S5924" t="s">
        <v>664</v>
      </c>
      <c r="T5924" t="s">
        <v>664</v>
      </c>
      <c r="U5924" t="s">
        <v>664</v>
      </c>
      <c r="V5924" t="s">
        <v>664</v>
      </c>
    </row>
    <row r="5925" spans="1:22">
      <c r="A5925">
        <v>110131</v>
      </c>
      <c r="B5925" t="s">
        <v>89</v>
      </c>
      <c r="C5925" t="s">
        <v>663</v>
      </c>
      <c r="D5925" t="s">
        <v>663</v>
      </c>
      <c r="E5925" t="s">
        <v>664</v>
      </c>
      <c r="F5925" t="s">
        <v>664</v>
      </c>
      <c r="G5925" t="s">
        <v>665</v>
      </c>
      <c r="H5925" t="s">
        <v>665</v>
      </c>
      <c r="I5925" t="s">
        <v>664</v>
      </c>
      <c r="J5925" t="s">
        <v>665</v>
      </c>
      <c r="K5925" t="s">
        <v>665</v>
      </c>
      <c r="L5925" t="s">
        <v>664</v>
      </c>
      <c r="M5925" t="s">
        <v>663</v>
      </c>
      <c r="N5925" t="s">
        <v>663</v>
      </c>
      <c r="O5925" t="s">
        <v>665</v>
      </c>
      <c r="P5925" t="s">
        <v>665</v>
      </c>
      <c r="Q5925" t="s">
        <v>663</v>
      </c>
      <c r="R5925" t="s">
        <v>663</v>
      </c>
      <c r="S5925" t="s">
        <v>663</v>
      </c>
      <c r="T5925" t="s">
        <v>663</v>
      </c>
      <c r="U5925" t="s">
        <v>663</v>
      </c>
      <c r="V5925" t="s">
        <v>663</v>
      </c>
    </row>
    <row r="5926" spans="1:22">
      <c r="A5926">
        <v>110142</v>
      </c>
      <c r="B5926" t="s">
        <v>89</v>
      </c>
      <c r="C5926" t="s">
        <v>664</v>
      </c>
      <c r="D5926" t="s">
        <v>664</v>
      </c>
      <c r="E5926" t="s">
        <v>665</v>
      </c>
      <c r="F5926" t="s">
        <v>664</v>
      </c>
      <c r="G5926" t="s">
        <v>664</v>
      </c>
      <c r="H5926" t="s">
        <v>664</v>
      </c>
      <c r="I5926" t="s">
        <v>664</v>
      </c>
      <c r="J5926" t="s">
        <v>664</v>
      </c>
      <c r="K5926" t="s">
        <v>664</v>
      </c>
      <c r="L5926" t="s">
        <v>664</v>
      </c>
      <c r="M5926" t="s">
        <v>663</v>
      </c>
      <c r="N5926" t="s">
        <v>663</v>
      </c>
      <c r="O5926" t="s">
        <v>663</v>
      </c>
      <c r="P5926" t="s">
        <v>663</v>
      </c>
      <c r="Q5926" t="s">
        <v>665</v>
      </c>
      <c r="R5926" t="s">
        <v>665</v>
      </c>
      <c r="S5926" t="s">
        <v>664</v>
      </c>
      <c r="T5926" t="s">
        <v>665</v>
      </c>
      <c r="U5926" t="s">
        <v>665</v>
      </c>
      <c r="V5926" t="s">
        <v>664</v>
      </c>
    </row>
    <row r="5927" spans="1:22">
      <c r="A5927">
        <v>110154</v>
      </c>
      <c r="B5927" t="s">
        <v>89</v>
      </c>
      <c r="C5927" t="s">
        <v>664</v>
      </c>
      <c r="D5927" t="s">
        <v>664</v>
      </c>
      <c r="E5927" t="s">
        <v>664</v>
      </c>
      <c r="F5927" t="s">
        <v>664</v>
      </c>
      <c r="G5927" t="s">
        <v>664</v>
      </c>
      <c r="H5927" t="s">
        <v>664</v>
      </c>
      <c r="I5927" t="s">
        <v>664</v>
      </c>
      <c r="J5927" t="s">
        <v>664</v>
      </c>
      <c r="K5927" t="s">
        <v>664</v>
      </c>
      <c r="L5927" t="s">
        <v>664</v>
      </c>
      <c r="M5927" t="s">
        <v>665</v>
      </c>
      <c r="N5927" t="s">
        <v>663</v>
      </c>
      <c r="O5927" t="s">
        <v>663</v>
      </c>
      <c r="P5927" t="s">
        <v>663</v>
      </c>
      <c r="Q5927" t="s">
        <v>664</v>
      </c>
      <c r="R5927" t="s">
        <v>664</v>
      </c>
      <c r="S5927" t="s">
        <v>664</v>
      </c>
      <c r="T5927" t="s">
        <v>664</v>
      </c>
      <c r="U5927" t="s">
        <v>664</v>
      </c>
      <c r="V5927" t="s">
        <v>664</v>
      </c>
    </row>
    <row r="5928" spans="1:22">
      <c r="A5928">
        <v>110158</v>
      </c>
      <c r="B5928" t="s">
        <v>89</v>
      </c>
      <c r="C5928" t="s">
        <v>664</v>
      </c>
      <c r="D5928" t="s">
        <v>664</v>
      </c>
      <c r="E5928" t="s">
        <v>664</v>
      </c>
      <c r="F5928" t="s">
        <v>664</v>
      </c>
      <c r="G5928" t="s">
        <v>664</v>
      </c>
      <c r="H5928" t="s">
        <v>664</v>
      </c>
      <c r="I5928" t="s">
        <v>665</v>
      </c>
      <c r="J5928" t="s">
        <v>665</v>
      </c>
      <c r="K5928" t="s">
        <v>664</v>
      </c>
      <c r="L5928" t="s">
        <v>664</v>
      </c>
      <c r="M5928" t="s">
        <v>664</v>
      </c>
      <c r="N5928" t="s">
        <v>664</v>
      </c>
      <c r="O5928" t="s">
        <v>664</v>
      </c>
      <c r="P5928" t="s">
        <v>664</v>
      </c>
      <c r="Q5928" t="s">
        <v>664</v>
      </c>
      <c r="R5928" t="s">
        <v>664</v>
      </c>
      <c r="S5928" t="s">
        <v>664</v>
      </c>
      <c r="T5928" t="s">
        <v>664</v>
      </c>
      <c r="U5928" t="s">
        <v>664</v>
      </c>
      <c r="V5928" t="s">
        <v>664</v>
      </c>
    </row>
    <row r="5929" spans="1:22">
      <c r="A5929">
        <v>110166</v>
      </c>
      <c r="B5929" t="s">
        <v>89</v>
      </c>
      <c r="C5929" t="s">
        <v>664</v>
      </c>
      <c r="D5929" t="s">
        <v>663</v>
      </c>
      <c r="E5929" t="s">
        <v>663</v>
      </c>
      <c r="F5929" t="s">
        <v>663</v>
      </c>
      <c r="G5929" t="s">
        <v>663</v>
      </c>
      <c r="H5929" t="s">
        <v>664</v>
      </c>
      <c r="I5929" t="s">
        <v>663</v>
      </c>
      <c r="J5929" t="s">
        <v>663</v>
      </c>
      <c r="K5929" t="s">
        <v>663</v>
      </c>
      <c r="L5929" t="s">
        <v>663</v>
      </c>
      <c r="M5929" t="s">
        <v>663</v>
      </c>
      <c r="N5929" t="s">
        <v>663</v>
      </c>
      <c r="O5929" t="s">
        <v>663</v>
      </c>
      <c r="P5929" t="s">
        <v>663</v>
      </c>
      <c r="Q5929" t="s">
        <v>663</v>
      </c>
      <c r="R5929" t="s">
        <v>665</v>
      </c>
      <c r="S5929" t="s">
        <v>664</v>
      </c>
      <c r="T5929" t="s">
        <v>664</v>
      </c>
      <c r="U5929" t="s">
        <v>665</v>
      </c>
      <c r="V5929" t="s">
        <v>664</v>
      </c>
    </row>
    <row r="5930" spans="1:22">
      <c r="A5930">
        <v>110187</v>
      </c>
      <c r="B5930" t="s">
        <v>89</v>
      </c>
      <c r="C5930" t="s">
        <v>664</v>
      </c>
      <c r="D5930" t="s">
        <v>663</v>
      </c>
      <c r="E5930" t="s">
        <v>665</v>
      </c>
      <c r="F5930" t="s">
        <v>664</v>
      </c>
      <c r="G5930" t="s">
        <v>665</v>
      </c>
      <c r="H5930" t="s">
        <v>665</v>
      </c>
      <c r="I5930" t="s">
        <v>663</v>
      </c>
      <c r="J5930" t="s">
        <v>665</v>
      </c>
      <c r="K5930" t="s">
        <v>664</v>
      </c>
      <c r="L5930" t="s">
        <v>664</v>
      </c>
      <c r="M5930" t="s">
        <v>663</v>
      </c>
      <c r="N5930" t="s">
        <v>663</v>
      </c>
      <c r="O5930" t="s">
        <v>663</v>
      </c>
      <c r="P5930" t="s">
        <v>664</v>
      </c>
      <c r="Q5930" t="s">
        <v>663</v>
      </c>
      <c r="R5930" t="s">
        <v>663</v>
      </c>
      <c r="S5930" t="s">
        <v>664</v>
      </c>
      <c r="T5930" t="s">
        <v>664</v>
      </c>
      <c r="U5930" t="s">
        <v>663</v>
      </c>
      <c r="V5930" t="s">
        <v>665</v>
      </c>
    </row>
    <row r="5931" spans="1:22">
      <c r="A5931">
        <v>110192</v>
      </c>
      <c r="B5931" t="s">
        <v>89</v>
      </c>
      <c r="C5931" t="s">
        <v>664</v>
      </c>
      <c r="D5931" t="s">
        <v>665</v>
      </c>
      <c r="E5931" t="s">
        <v>664</v>
      </c>
      <c r="F5931" t="s">
        <v>664</v>
      </c>
      <c r="G5931" t="s">
        <v>663</v>
      </c>
      <c r="H5931" t="s">
        <v>663</v>
      </c>
      <c r="I5931" t="s">
        <v>664</v>
      </c>
      <c r="J5931" t="s">
        <v>665</v>
      </c>
      <c r="K5931" t="s">
        <v>664</v>
      </c>
      <c r="L5931" t="s">
        <v>663</v>
      </c>
      <c r="M5931" t="s">
        <v>665</v>
      </c>
      <c r="N5931" t="s">
        <v>663</v>
      </c>
      <c r="O5931" t="s">
        <v>663</v>
      </c>
      <c r="P5931" t="s">
        <v>663</v>
      </c>
      <c r="Q5931" t="s">
        <v>663</v>
      </c>
      <c r="R5931" t="s">
        <v>665</v>
      </c>
      <c r="S5931" t="s">
        <v>663</v>
      </c>
      <c r="T5931" t="s">
        <v>665</v>
      </c>
      <c r="U5931" t="s">
        <v>663</v>
      </c>
      <c r="V5931" t="s">
        <v>663</v>
      </c>
    </row>
    <row r="5932" spans="1:22">
      <c r="A5932">
        <v>110198</v>
      </c>
      <c r="B5932" t="s">
        <v>89</v>
      </c>
      <c r="C5932" t="s">
        <v>665</v>
      </c>
      <c r="D5932" t="s">
        <v>665</v>
      </c>
      <c r="E5932" t="s">
        <v>665</v>
      </c>
      <c r="F5932" t="s">
        <v>664</v>
      </c>
      <c r="G5932" t="s">
        <v>663</v>
      </c>
      <c r="H5932" t="s">
        <v>663</v>
      </c>
      <c r="I5932" t="s">
        <v>663</v>
      </c>
      <c r="J5932" t="s">
        <v>665</v>
      </c>
      <c r="K5932" t="s">
        <v>665</v>
      </c>
      <c r="L5932" t="s">
        <v>664</v>
      </c>
      <c r="M5932" t="s">
        <v>665</v>
      </c>
      <c r="N5932" t="s">
        <v>663</v>
      </c>
      <c r="O5932" t="s">
        <v>664</v>
      </c>
      <c r="P5932" t="s">
        <v>663</v>
      </c>
      <c r="Q5932" t="s">
        <v>663</v>
      </c>
      <c r="R5932" t="s">
        <v>663</v>
      </c>
      <c r="S5932" t="s">
        <v>664</v>
      </c>
      <c r="T5932" t="s">
        <v>664</v>
      </c>
      <c r="U5932" t="s">
        <v>663</v>
      </c>
      <c r="V5932" t="s">
        <v>664</v>
      </c>
    </row>
    <row r="5933" spans="1:22">
      <c r="A5933">
        <v>110246</v>
      </c>
      <c r="B5933" t="s">
        <v>89</v>
      </c>
      <c r="C5933" t="s">
        <v>664</v>
      </c>
      <c r="D5933" t="s">
        <v>664</v>
      </c>
      <c r="E5933" t="s">
        <v>664</v>
      </c>
      <c r="F5933" t="s">
        <v>664</v>
      </c>
      <c r="G5933" t="s">
        <v>663</v>
      </c>
      <c r="H5933" t="s">
        <v>664</v>
      </c>
      <c r="I5933" t="s">
        <v>665</v>
      </c>
      <c r="J5933" t="s">
        <v>665</v>
      </c>
      <c r="K5933" t="s">
        <v>664</v>
      </c>
      <c r="L5933" t="s">
        <v>664</v>
      </c>
      <c r="M5933" t="s">
        <v>665</v>
      </c>
      <c r="N5933" t="s">
        <v>663</v>
      </c>
      <c r="O5933" t="s">
        <v>664</v>
      </c>
      <c r="P5933" t="s">
        <v>663</v>
      </c>
      <c r="Q5933" t="s">
        <v>665</v>
      </c>
      <c r="R5933" t="s">
        <v>663</v>
      </c>
      <c r="S5933" t="s">
        <v>664</v>
      </c>
      <c r="T5933" t="s">
        <v>663</v>
      </c>
      <c r="U5933" t="s">
        <v>664</v>
      </c>
      <c r="V5933" t="s">
        <v>664</v>
      </c>
    </row>
    <row r="5934" spans="1:22">
      <c r="A5934">
        <v>110269</v>
      </c>
      <c r="B5934" t="s">
        <v>89</v>
      </c>
      <c r="C5934" t="s">
        <v>663</v>
      </c>
      <c r="D5934" t="s">
        <v>663</v>
      </c>
      <c r="E5934" t="s">
        <v>664</v>
      </c>
      <c r="F5934" t="s">
        <v>664</v>
      </c>
      <c r="G5934" t="s">
        <v>665</v>
      </c>
      <c r="H5934" t="s">
        <v>663</v>
      </c>
      <c r="I5934" t="s">
        <v>663</v>
      </c>
      <c r="J5934" t="s">
        <v>663</v>
      </c>
      <c r="K5934" t="s">
        <v>664</v>
      </c>
      <c r="L5934" t="s">
        <v>664</v>
      </c>
      <c r="M5934" t="s">
        <v>664</v>
      </c>
      <c r="N5934" t="s">
        <v>664</v>
      </c>
      <c r="O5934" t="s">
        <v>664</v>
      </c>
      <c r="P5934" t="s">
        <v>664</v>
      </c>
      <c r="Q5934" t="s">
        <v>664</v>
      </c>
      <c r="R5934" t="s">
        <v>664</v>
      </c>
      <c r="S5934" t="s">
        <v>664</v>
      </c>
      <c r="T5934" t="s">
        <v>664</v>
      </c>
      <c r="U5934" t="s">
        <v>664</v>
      </c>
      <c r="V5934" t="s">
        <v>664</v>
      </c>
    </row>
    <row r="5935" spans="1:22">
      <c r="A5935">
        <v>110281</v>
      </c>
      <c r="B5935" t="s">
        <v>89</v>
      </c>
      <c r="C5935" t="s">
        <v>664</v>
      </c>
      <c r="D5935" t="s">
        <v>664</v>
      </c>
      <c r="E5935" t="s">
        <v>664</v>
      </c>
      <c r="F5935" t="s">
        <v>664</v>
      </c>
      <c r="G5935" t="s">
        <v>664</v>
      </c>
      <c r="H5935" t="s">
        <v>664</v>
      </c>
      <c r="I5935" t="s">
        <v>664</v>
      </c>
      <c r="J5935" t="s">
        <v>664</v>
      </c>
      <c r="K5935" t="s">
        <v>664</v>
      </c>
      <c r="L5935" t="s">
        <v>664</v>
      </c>
      <c r="M5935" t="s">
        <v>665</v>
      </c>
      <c r="N5935" t="s">
        <v>665</v>
      </c>
      <c r="O5935" t="s">
        <v>664</v>
      </c>
      <c r="P5935" t="s">
        <v>665</v>
      </c>
      <c r="Q5935" t="s">
        <v>664</v>
      </c>
      <c r="R5935" t="s">
        <v>664</v>
      </c>
      <c r="S5935" t="s">
        <v>664</v>
      </c>
      <c r="T5935" t="s">
        <v>664</v>
      </c>
      <c r="U5935" t="s">
        <v>664</v>
      </c>
      <c r="V5935" t="s">
        <v>664</v>
      </c>
    </row>
    <row r="5936" spans="1:22">
      <c r="A5936">
        <v>110292</v>
      </c>
      <c r="B5936" t="s">
        <v>89</v>
      </c>
      <c r="C5936" t="s">
        <v>664</v>
      </c>
      <c r="D5936" t="s">
        <v>664</v>
      </c>
      <c r="E5936" t="s">
        <v>665</v>
      </c>
      <c r="F5936" t="s">
        <v>664</v>
      </c>
      <c r="G5936" t="s">
        <v>665</v>
      </c>
      <c r="H5936" t="s">
        <v>664</v>
      </c>
      <c r="I5936" t="s">
        <v>664</v>
      </c>
      <c r="J5936" t="s">
        <v>663</v>
      </c>
      <c r="K5936" t="s">
        <v>665</v>
      </c>
      <c r="L5936" t="s">
        <v>663</v>
      </c>
      <c r="M5936" t="s">
        <v>663</v>
      </c>
      <c r="N5936" t="s">
        <v>664</v>
      </c>
      <c r="O5936" t="s">
        <v>664</v>
      </c>
      <c r="P5936" t="s">
        <v>663</v>
      </c>
      <c r="Q5936" t="s">
        <v>663</v>
      </c>
      <c r="R5936" t="s">
        <v>665</v>
      </c>
      <c r="S5936" t="s">
        <v>664</v>
      </c>
      <c r="T5936" t="s">
        <v>664</v>
      </c>
      <c r="U5936" t="s">
        <v>665</v>
      </c>
      <c r="V5936" t="s">
        <v>664</v>
      </c>
    </row>
    <row r="5937" spans="1:22">
      <c r="A5937">
        <v>110293</v>
      </c>
      <c r="B5937" t="s">
        <v>89</v>
      </c>
      <c r="C5937" t="s">
        <v>663</v>
      </c>
      <c r="D5937" t="s">
        <v>663</v>
      </c>
      <c r="E5937" t="s">
        <v>663</v>
      </c>
      <c r="F5937" t="s">
        <v>664</v>
      </c>
      <c r="G5937" t="s">
        <v>663</v>
      </c>
      <c r="H5937" t="s">
        <v>663</v>
      </c>
      <c r="I5937" t="s">
        <v>663</v>
      </c>
      <c r="J5937" t="s">
        <v>663</v>
      </c>
      <c r="K5937" t="s">
        <v>663</v>
      </c>
      <c r="L5937" t="s">
        <v>664</v>
      </c>
      <c r="M5937" t="s">
        <v>663</v>
      </c>
      <c r="N5937" t="s">
        <v>663</v>
      </c>
      <c r="O5937" t="s">
        <v>664</v>
      </c>
      <c r="P5937" t="s">
        <v>663</v>
      </c>
      <c r="Q5937" t="s">
        <v>664</v>
      </c>
      <c r="R5937" t="s">
        <v>664</v>
      </c>
      <c r="S5937" t="s">
        <v>664</v>
      </c>
      <c r="T5937" t="s">
        <v>664</v>
      </c>
      <c r="U5937" t="s">
        <v>663</v>
      </c>
      <c r="V5937" t="s">
        <v>665</v>
      </c>
    </row>
    <row r="5938" spans="1:22">
      <c r="A5938">
        <v>110307</v>
      </c>
      <c r="B5938" t="s">
        <v>89</v>
      </c>
      <c r="C5938" t="s">
        <v>664</v>
      </c>
      <c r="D5938" t="s">
        <v>664</v>
      </c>
      <c r="E5938" t="s">
        <v>664</v>
      </c>
      <c r="F5938" t="s">
        <v>664</v>
      </c>
      <c r="G5938" t="s">
        <v>664</v>
      </c>
      <c r="H5938" t="s">
        <v>664</v>
      </c>
      <c r="I5938" t="s">
        <v>664</v>
      </c>
      <c r="J5938" t="s">
        <v>664</v>
      </c>
      <c r="K5938" t="s">
        <v>664</v>
      </c>
      <c r="L5938" t="s">
        <v>665</v>
      </c>
      <c r="M5938" t="s">
        <v>663</v>
      </c>
      <c r="N5938" t="s">
        <v>664</v>
      </c>
      <c r="O5938" t="s">
        <v>663</v>
      </c>
      <c r="P5938" t="s">
        <v>663</v>
      </c>
      <c r="Q5938" t="s">
        <v>663</v>
      </c>
      <c r="R5938" t="s">
        <v>665</v>
      </c>
      <c r="S5938" t="s">
        <v>664</v>
      </c>
      <c r="T5938" t="s">
        <v>664</v>
      </c>
      <c r="U5938" t="s">
        <v>663</v>
      </c>
      <c r="V5938" t="s">
        <v>664</v>
      </c>
    </row>
    <row r="5939" spans="1:22">
      <c r="A5939">
        <v>110315</v>
      </c>
      <c r="B5939" t="s">
        <v>89</v>
      </c>
      <c r="C5939" t="s">
        <v>664</v>
      </c>
      <c r="D5939" t="s">
        <v>664</v>
      </c>
      <c r="E5939" t="s">
        <v>665</v>
      </c>
      <c r="F5939" t="s">
        <v>664</v>
      </c>
      <c r="G5939" t="s">
        <v>664</v>
      </c>
      <c r="H5939" t="s">
        <v>664</v>
      </c>
      <c r="I5939" t="s">
        <v>664</v>
      </c>
      <c r="J5939" t="s">
        <v>664</v>
      </c>
      <c r="K5939" t="s">
        <v>665</v>
      </c>
      <c r="L5939" t="s">
        <v>665</v>
      </c>
      <c r="M5939" t="s">
        <v>663</v>
      </c>
      <c r="N5939" t="s">
        <v>663</v>
      </c>
      <c r="O5939" t="s">
        <v>665</v>
      </c>
      <c r="P5939" t="s">
        <v>663</v>
      </c>
      <c r="Q5939" t="s">
        <v>663</v>
      </c>
      <c r="R5939" t="s">
        <v>664</v>
      </c>
      <c r="S5939" t="s">
        <v>663</v>
      </c>
      <c r="T5939" t="s">
        <v>664</v>
      </c>
      <c r="U5939" t="s">
        <v>663</v>
      </c>
      <c r="V5939" t="s">
        <v>664</v>
      </c>
    </row>
    <row r="5940" spans="1:22">
      <c r="A5940">
        <v>110320</v>
      </c>
      <c r="B5940" t="s">
        <v>89</v>
      </c>
      <c r="C5940" t="s">
        <v>663</v>
      </c>
      <c r="D5940" t="s">
        <v>663</v>
      </c>
      <c r="E5940" t="s">
        <v>664</v>
      </c>
      <c r="F5940" t="s">
        <v>663</v>
      </c>
      <c r="G5940" t="s">
        <v>665</v>
      </c>
      <c r="H5940" t="s">
        <v>663</v>
      </c>
      <c r="I5940" t="s">
        <v>663</v>
      </c>
      <c r="J5940" t="s">
        <v>664</v>
      </c>
      <c r="K5940" t="s">
        <v>664</v>
      </c>
      <c r="L5940" t="s">
        <v>663</v>
      </c>
      <c r="M5940" t="s">
        <v>664</v>
      </c>
      <c r="N5940" t="s">
        <v>664</v>
      </c>
      <c r="O5940" t="s">
        <v>664</v>
      </c>
      <c r="P5940" t="s">
        <v>664</v>
      </c>
      <c r="Q5940" t="s">
        <v>664</v>
      </c>
      <c r="R5940" t="s">
        <v>664</v>
      </c>
      <c r="S5940" t="s">
        <v>664</v>
      </c>
      <c r="T5940" t="s">
        <v>664</v>
      </c>
      <c r="U5940" t="s">
        <v>664</v>
      </c>
      <c r="V5940" t="s">
        <v>664</v>
      </c>
    </row>
    <row r="5941" spans="1:22">
      <c r="A5941">
        <v>110325</v>
      </c>
      <c r="B5941" t="s">
        <v>89</v>
      </c>
      <c r="C5941" t="s">
        <v>664</v>
      </c>
      <c r="D5941" t="s">
        <v>664</v>
      </c>
      <c r="E5941" t="s">
        <v>665</v>
      </c>
      <c r="F5941" t="s">
        <v>664</v>
      </c>
      <c r="G5941" t="s">
        <v>664</v>
      </c>
      <c r="H5941" t="s">
        <v>664</v>
      </c>
      <c r="I5941" t="s">
        <v>664</v>
      </c>
      <c r="J5941" t="s">
        <v>664</v>
      </c>
      <c r="K5941" t="s">
        <v>665</v>
      </c>
      <c r="L5941" t="s">
        <v>665</v>
      </c>
      <c r="M5941" t="s">
        <v>665</v>
      </c>
      <c r="N5941" t="s">
        <v>664</v>
      </c>
      <c r="O5941" t="s">
        <v>665</v>
      </c>
      <c r="P5941" t="s">
        <v>664</v>
      </c>
      <c r="Q5941" t="s">
        <v>665</v>
      </c>
      <c r="R5941" t="s">
        <v>664</v>
      </c>
      <c r="S5941" t="s">
        <v>664</v>
      </c>
      <c r="T5941" t="s">
        <v>664</v>
      </c>
      <c r="U5941" t="s">
        <v>664</v>
      </c>
      <c r="V5941" t="s">
        <v>664</v>
      </c>
    </row>
    <row r="5942" spans="1:22">
      <c r="A5942">
        <v>110328</v>
      </c>
      <c r="B5942" t="s">
        <v>89</v>
      </c>
      <c r="C5942" t="s">
        <v>664</v>
      </c>
      <c r="D5942" t="s">
        <v>664</v>
      </c>
      <c r="E5942" t="s">
        <v>664</v>
      </c>
      <c r="F5942" t="s">
        <v>664</v>
      </c>
      <c r="G5942" t="s">
        <v>665</v>
      </c>
      <c r="H5942" t="s">
        <v>665</v>
      </c>
      <c r="I5942" t="s">
        <v>664</v>
      </c>
      <c r="J5942" t="s">
        <v>665</v>
      </c>
      <c r="K5942" t="s">
        <v>664</v>
      </c>
      <c r="L5942" t="s">
        <v>665</v>
      </c>
      <c r="M5942" t="s">
        <v>665</v>
      </c>
      <c r="N5942" t="s">
        <v>663</v>
      </c>
      <c r="O5942" t="s">
        <v>663</v>
      </c>
      <c r="P5942" t="s">
        <v>663</v>
      </c>
      <c r="Q5942" t="s">
        <v>663</v>
      </c>
      <c r="R5942" t="s">
        <v>663</v>
      </c>
      <c r="S5942" t="s">
        <v>663</v>
      </c>
      <c r="T5942" t="s">
        <v>663</v>
      </c>
      <c r="U5942" t="s">
        <v>664</v>
      </c>
      <c r="V5942" t="s">
        <v>665</v>
      </c>
    </row>
    <row r="5943" spans="1:22">
      <c r="A5943">
        <v>110353</v>
      </c>
      <c r="B5943" t="s">
        <v>89</v>
      </c>
      <c r="C5943" t="s">
        <v>664</v>
      </c>
      <c r="D5943" t="s">
        <v>663</v>
      </c>
      <c r="E5943" t="s">
        <v>663</v>
      </c>
      <c r="F5943" t="s">
        <v>664</v>
      </c>
      <c r="G5943" t="s">
        <v>663</v>
      </c>
      <c r="H5943" t="s">
        <v>663</v>
      </c>
      <c r="I5943" t="s">
        <v>665</v>
      </c>
      <c r="J5943" t="s">
        <v>663</v>
      </c>
      <c r="K5943" t="s">
        <v>663</v>
      </c>
      <c r="L5943" t="s">
        <v>663</v>
      </c>
      <c r="M5943" t="s">
        <v>665</v>
      </c>
      <c r="N5943" t="s">
        <v>663</v>
      </c>
      <c r="O5943" t="s">
        <v>663</v>
      </c>
      <c r="P5943" t="s">
        <v>663</v>
      </c>
      <c r="Q5943" t="s">
        <v>663</v>
      </c>
      <c r="R5943" t="s">
        <v>665</v>
      </c>
      <c r="S5943" t="s">
        <v>663</v>
      </c>
      <c r="T5943" t="s">
        <v>663</v>
      </c>
      <c r="U5943" t="s">
        <v>663</v>
      </c>
      <c r="V5943" t="s">
        <v>663</v>
      </c>
    </row>
    <row r="5944" spans="1:22">
      <c r="A5944">
        <v>110365</v>
      </c>
      <c r="B5944" t="s">
        <v>89</v>
      </c>
      <c r="C5944" t="s">
        <v>664</v>
      </c>
      <c r="D5944" t="s">
        <v>664</v>
      </c>
      <c r="E5944" t="s">
        <v>664</v>
      </c>
      <c r="F5944" t="s">
        <v>664</v>
      </c>
      <c r="G5944" t="s">
        <v>663</v>
      </c>
      <c r="H5944" t="s">
        <v>665</v>
      </c>
      <c r="I5944" t="s">
        <v>664</v>
      </c>
      <c r="J5944" t="s">
        <v>664</v>
      </c>
      <c r="K5944" t="s">
        <v>664</v>
      </c>
      <c r="L5944" t="s">
        <v>664</v>
      </c>
      <c r="M5944" t="s">
        <v>664</v>
      </c>
      <c r="N5944" t="s">
        <v>663</v>
      </c>
      <c r="O5944" t="s">
        <v>663</v>
      </c>
      <c r="P5944" t="s">
        <v>665</v>
      </c>
      <c r="Q5944" t="s">
        <v>663</v>
      </c>
      <c r="R5944" t="s">
        <v>663</v>
      </c>
      <c r="S5944" t="s">
        <v>664</v>
      </c>
      <c r="T5944" t="s">
        <v>664</v>
      </c>
      <c r="U5944" t="s">
        <v>663</v>
      </c>
      <c r="V5944" t="s">
        <v>664</v>
      </c>
    </row>
    <row r="5945" spans="1:22">
      <c r="A5945">
        <v>110382</v>
      </c>
      <c r="B5945" t="s">
        <v>89</v>
      </c>
      <c r="C5945" t="s">
        <v>664</v>
      </c>
      <c r="D5945" t="s">
        <v>664</v>
      </c>
      <c r="E5945" t="s">
        <v>663</v>
      </c>
      <c r="F5945" t="s">
        <v>664</v>
      </c>
      <c r="G5945" t="s">
        <v>664</v>
      </c>
      <c r="H5945" t="s">
        <v>664</v>
      </c>
      <c r="I5945" t="s">
        <v>665</v>
      </c>
      <c r="J5945" t="s">
        <v>663</v>
      </c>
      <c r="K5945" t="s">
        <v>664</v>
      </c>
      <c r="L5945" t="s">
        <v>663</v>
      </c>
      <c r="M5945" t="s">
        <v>665</v>
      </c>
      <c r="N5945" t="s">
        <v>664</v>
      </c>
      <c r="O5945" t="s">
        <v>664</v>
      </c>
      <c r="P5945" t="s">
        <v>664</v>
      </c>
      <c r="Q5945" t="s">
        <v>664</v>
      </c>
      <c r="R5945" t="s">
        <v>665</v>
      </c>
      <c r="S5945" t="s">
        <v>664</v>
      </c>
      <c r="T5945" t="s">
        <v>664</v>
      </c>
      <c r="U5945" t="s">
        <v>664</v>
      </c>
      <c r="V5945" t="s">
        <v>664</v>
      </c>
    </row>
    <row r="5946" spans="1:22">
      <c r="A5946">
        <v>110399</v>
      </c>
      <c r="B5946" t="s">
        <v>89</v>
      </c>
      <c r="C5946" t="s">
        <v>663</v>
      </c>
      <c r="D5946" t="s">
        <v>664</v>
      </c>
      <c r="E5946" t="s">
        <v>663</v>
      </c>
      <c r="F5946" t="s">
        <v>664</v>
      </c>
      <c r="G5946" t="s">
        <v>663</v>
      </c>
      <c r="H5946" t="s">
        <v>663</v>
      </c>
      <c r="I5946" t="s">
        <v>663</v>
      </c>
      <c r="J5946" t="s">
        <v>663</v>
      </c>
      <c r="K5946" t="s">
        <v>665</v>
      </c>
      <c r="L5946" t="s">
        <v>665</v>
      </c>
      <c r="M5946" t="s">
        <v>664</v>
      </c>
      <c r="N5946" t="s">
        <v>664</v>
      </c>
      <c r="O5946" t="s">
        <v>664</v>
      </c>
      <c r="P5946" t="s">
        <v>664</v>
      </c>
      <c r="Q5946" t="s">
        <v>664</v>
      </c>
      <c r="R5946" t="s">
        <v>664</v>
      </c>
      <c r="S5946" t="s">
        <v>664</v>
      </c>
      <c r="T5946" t="s">
        <v>664</v>
      </c>
      <c r="U5946" t="s">
        <v>664</v>
      </c>
      <c r="V5946" t="s">
        <v>664</v>
      </c>
    </row>
    <row r="5947" spans="1:22">
      <c r="A5947">
        <v>110438</v>
      </c>
      <c r="B5947" t="s">
        <v>89</v>
      </c>
      <c r="C5947" t="s">
        <v>664</v>
      </c>
      <c r="D5947" t="s">
        <v>664</v>
      </c>
      <c r="E5947" t="s">
        <v>664</v>
      </c>
      <c r="F5947" t="s">
        <v>664</v>
      </c>
      <c r="G5947" t="s">
        <v>664</v>
      </c>
      <c r="H5947" t="s">
        <v>664</v>
      </c>
      <c r="I5947" t="s">
        <v>664</v>
      </c>
      <c r="J5947" t="s">
        <v>664</v>
      </c>
      <c r="K5947" t="s">
        <v>664</v>
      </c>
      <c r="L5947" t="s">
        <v>664</v>
      </c>
      <c r="M5947" t="s">
        <v>663</v>
      </c>
      <c r="N5947" t="s">
        <v>663</v>
      </c>
      <c r="O5947" t="s">
        <v>663</v>
      </c>
      <c r="P5947" t="s">
        <v>664</v>
      </c>
      <c r="Q5947" t="s">
        <v>663</v>
      </c>
      <c r="R5947" t="s">
        <v>663</v>
      </c>
      <c r="S5947" t="s">
        <v>663</v>
      </c>
      <c r="T5947" t="s">
        <v>664</v>
      </c>
      <c r="U5947" t="s">
        <v>664</v>
      </c>
      <c r="V5947" t="s">
        <v>664</v>
      </c>
    </row>
    <row r="5948" spans="1:22">
      <c r="A5948">
        <v>110446</v>
      </c>
      <c r="B5948" t="s">
        <v>89</v>
      </c>
      <c r="C5948" t="s">
        <v>664</v>
      </c>
      <c r="D5948" t="s">
        <v>664</v>
      </c>
      <c r="E5948" t="s">
        <v>663</v>
      </c>
      <c r="F5948" t="s">
        <v>664</v>
      </c>
      <c r="G5948" t="s">
        <v>664</v>
      </c>
      <c r="H5948" t="s">
        <v>664</v>
      </c>
      <c r="I5948" t="s">
        <v>665</v>
      </c>
      <c r="J5948" t="s">
        <v>663</v>
      </c>
      <c r="K5948" t="s">
        <v>665</v>
      </c>
      <c r="L5948" t="s">
        <v>664</v>
      </c>
      <c r="M5948" t="s">
        <v>663</v>
      </c>
      <c r="N5948" t="s">
        <v>664</v>
      </c>
      <c r="O5948" t="s">
        <v>663</v>
      </c>
      <c r="P5948" t="s">
        <v>663</v>
      </c>
      <c r="Q5948" t="s">
        <v>664</v>
      </c>
      <c r="R5948" t="s">
        <v>664</v>
      </c>
      <c r="S5948" t="s">
        <v>664</v>
      </c>
      <c r="T5948" t="s">
        <v>664</v>
      </c>
      <c r="U5948" t="s">
        <v>664</v>
      </c>
      <c r="V5948" t="s">
        <v>664</v>
      </c>
    </row>
    <row r="5949" spans="1:22">
      <c r="A5949">
        <v>110449</v>
      </c>
      <c r="B5949" t="s">
        <v>89</v>
      </c>
      <c r="C5949" t="s">
        <v>664</v>
      </c>
      <c r="D5949" t="s">
        <v>664</v>
      </c>
      <c r="E5949" t="s">
        <v>664</v>
      </c>
      <c r="F5949" t="s">
        <v>664</v>
      </c>
      <c r="G5949" t="s">
        <v>663</v>
      </c>
      <c r="H5949" t="s">
        <v>665</v>
      </c>
      <c r="I5949" t="s">
        <v>663</v>
      </c>
      <c r="J5949" t="s">
        <v>663</v>
      </c>
      <c r="K5949" t="s">
        <v>665</v>
      </c>
      <c r="L5949" t="s">
        <v>664</v>
      </c>
      <c r="M5949" t="s">
        <v>664</v>
      </c>
      <c r="N5949" t="s">
        <v>664</v>
      </c>
      <c r="O5949" t="s">
        <v>663</v>
      </c>
      <c r="P5949" t="s">
        <v>663</v>
      </c>
      <c r="Q5949" t="s">
        <v>663</v>
      </c>
      <c r="R5949" t="s">
        <v>664</v>
      </c>
      <c r="S5949" t="s">
        <v>664</v>
      </c>
      <c r="T5949" t="s">
        <v>664</v>
      </c>
      <c r="U5949" t="s">
        <v>664</v>
      </c>
      <c r="V5949" t="s">
        <v>664</v>
      </c>
    </row>
    <row r="5950" spans="1:22">
      <c r="A5950">
        <v>110453</v>
      </c>
      <c r="B5950" t="s">
        <v>89</v>
      </c>
      <c r="C5950" t="s">
        <v>664</v>
      </c>
      <c r="D5950" t="s">
        <v>664</v>
      </c>
      <c r="E5950" t="s">
        <v>664</v>
      </c>
      <c r="F5950" t="s">
        <v>664</v>
      </c>
      <c r="G5950" t="s">
        <v>664</v>
      </c>
      <c r="H5950" t="s">
        <v>664</v>
      </c>
      <c r="I5950" t="s">
        <v>664</v>
      </c>
      <c r="J5950" t="s">
        <v>664</v>
      </c>
      <c r="K5950" t="s">
        <v>664</v>
      </c>
      <c r="L5950" t="s">
        <v>664</v>
      </c>
      <c r="M5950" t="s">
        <v>665</v>
      </c>
      <c r="N5950" t="s">
        <v>665</v>
      </c>
      <c r="O5950" t="s">
        <v>665</v>
      </c>
      <c r="P5950" t="s">
        <v>663</v>
      </c>
      <c r="Q5950" t="s">
        <v>663</v>
      </c>
      <c r="R5950" t="s">
        <v>663</v>
      </c>
      <c r="S5950" t="s">
        <v>664</v>
      </c>
      <c r="T5950" t="s">
        <v>664</v>
      </c>
      <c r="U5950" t="s">
        <v>665</v>
      </c>
      <c r="V5950" t="s">
        <v>664</v>
      </c>
    </row>
    <row r="5951" spans="1:22">
      <c r="A5951">
        <v>110455</v>
      </c>
      <c r="B5951" t="s">
        <v>89</v>
      </c>
      <c r="C5951" t="s">
        <v>664</v>
      </c>
      <c r="D5951" t="s">
        <v>664</v>
      </c>
      <c r="E5951" t="s">
        <v>663</v>
      </c>
      <c r="F5951" t="s">
        <v>664</v>
      </c>
      <c r="G5951" t="s">
        <v>664</v>
      </c>
      <c r="H5951" t="s">
        <v>664</v>
      </c>
      <c r="I5951" t="s">
        <v>663</v>
      </c>
      <c r="J5951" t="s">
        <v>663</v>
      </c>
      <c r="K5951" t="s">
        <v>665</v>
      </c>
      <c r="L5951" t="s">
        <v>663</v>
      </c>
      <c r="M5951" t="s">
        <v>665</v>
      </c>
      <c r="N5951" t="s">
        <v>665</v>
      </c>
      <c r="O5951" t="s">
        <v>665</v>
      </c>
      <c r="P5951" t="s">
        <v>665</v>
      </c>
      <c r="Q5951" t="s">
        <v>665</v>
      </c>
      <c r="R5951" t="s">
        <v>664</v>
      </c>
      <c r="S5951" t="s">
        <v>664</v>
      </c>
      <c r="T5951" t="s">
        <v>664</v>
      </c>
      <c r="U5951" t="s">
        <v>664</v>
      </c>
      <c r="V5951" t="s">
        <v>665</v>
      </c>
    </row>
    <row r="5952" spans="1:22">
      <c r="A5952">
        <v>110466</v>
      </c>
      <c r="B5952" t="s">
        <v>89</v>
      </c>
      <c r="C5952" t="s">
        <v>664</v>
      </c>
      <c r="D5952" t="s">
        <v>664</v>
      </c>
      <c r="E5952" t="s">
        <v>664</v>
      </c>
      <c r="F5952" t="s">
        <v>664</v>
      </c>
      <c r="G5952" t="s">
        <v>664</v>
      </c>
      <c r="H5952" t="s">
        <v>664</v>
      </c>
      <c r="I5952" t="s">
        <v>664</v>
      </c>
      <c r="J5952" t="s">
        <v>664</v>
      </c>
      <c r="K5952" t="s">
        <v>664</v>
      </c>
      <c r="L5952" t="s">
        <v>664</v>
      </c>
      <c r="M5952" t="s">
        <v>665</v>
      </c>
      <c r="N5952" t="s">
        <v>663</v>
      </c>
      <c r="O5952" t="s">
        <v>663</v>
      </c>
      <c r="P5952" t="s">
        <v>663</v>
      </c>
      <c r="Q5952" t="s">
        <v>663</v>
      </c>
      <c r="R5952" t="s">
        <v>664</v>
      </c>
      <c r="S5952" t="s">
        <v>664</v>
      </c>
      <c r="T5952" t="s">
        <v>664</v>
      </c>
      <c r="U5952" t="s">
        <v>664</v>
      </c>
      <c r="V5952" t="s">
        <v>665</v>
      </c>
    </row>
    <row r="5953" spans="1:22">
      <c r="A5953">
        <v>110467</v>
      </c>
      <c r="B5953" t="s">
        <v>89</v>
      </c>
      <c r="C5953" t="s">
        <v>663</v>
      </c>
      <c r="D5953" t="s">
        <v>664</v>
      </c>
      <c r="E5953" t="s">
        <v>663</v>
      </c>
      <c r="F5953" t="s">
        <v>664</v>
      </c>
      <c r="G5953" t="s">
        <v>663</v>
      </c>
      <c r="H5953" t="s">
        <v>663</v>
      </c>
      <c r="I5953" t="s">
        <v>663</v>
      </c>
      <c r="J5953" t="s">
        <v>664</v>
      </c>
      <c r="K5953" t="s">
        <v>664</v>
      </c>
      <c r="L5953" t="s">
        <v>665</v>
      </c>
      <c r="M5953" t="s">
        <v>663</v>
      </c>
      <c r="N5953" t="s">
        <v>663</v>
      </c>
      <c r="O5953" t="s">
        <v>663</v>
      </c>
      <c r="P5953" t="s">
        <v>664</v>
      </c>
      <c r="Q5953" t="s">
        <v>664</v>
      </c>
      <c r="R5953" t="s">
        <v>665</v>
      </c>
      <c r="S5953" t="s">
        <v>664</v>
      </c>
      <c r="T5953" t="s">
        <v>664</v>
      </c>
      <c r="U5953" t="s">
        <v>663</v>
      </c>
      <c r="V5953" t="s">
        <v>664</v>
      </c>
    </row>
    <row r="5954" spans="1:22">
      <c r="A5954">
        <v>110496</v>
      </c>
      <c r="B5954" t="s">
        <v>89</v>
      </c>
      <c r="C5954" t="s">
        <v>664</v>
      </c>
      <c r="D5954" t="s">
        <v>664</v>
      </c>
      <c r="E5954" t="s">
        <v>663</v>
      </c>
      <c r="F5954" t="s">
        <v>664</v>
      </c>
      <c r="G5954" t="s">
        <v>663</v>
      </c>
      <c r="H5954" t="s">
        <v>663</v>
      </c>
      <c r="I5954" t="s">
        <v>664</v>
      </c>
      <c r="J5954" t="s">
        <v>664</v>
      </c>
      <c r="K5954" t="s">
        <v>664</v>
      </c>
      <c r="L5954" t="s">
        <v>663</v>
      </c>
      <c r="M5954" t="s">
        <v>665</v>
      </c>
      <c r="N5954" t="s">
        <v>663</v>
      </c>
      <c r="O5954" t="s">
        <v>663</v>
      </c>
      <c r="P5954" t="s">
        <v>663</v>
      </c>
      <c r="Q5954" t="s">
        <v>663</v>
      </c>
      <c r="R5954" t="s">
        <v>664</v>
      </c>
      <c r="S5954" t="s">
        <v>664</v>
      </c>
      <c r="T5954" t="s">
        <v>664</v>
      </c>
      <c r="U5954" t="s">
        <v>664</v>
      </c>
      <c r="V5954" t="s">
        <v>664</v>
      </c>
    </row>
    <row r="5955" spans="1:22">
      <c r="A5955">
        <v>110504</v>
      </c>
      <c r="B5955" t="s">
        <v>89</v>
      </c>
      <c r="C5955" t="s">
        <v>665</v>
      </c>
      <c r="D5955" t="s">
        <v>665</v>
      </c>
      <c r="E5955" t="s">
        <v>663</v>
      </c>
      <c r="F5955" t="s">
        <v>664</v>
      </c>
      <c r="G5955" t="s">
        <v>665</v>
      </c>
      <c r="H5955" t="s">
        <v>663</v>
      </c>
      <c r="I5955" t="s">
        <v>663</v>
      </c>
      <c r="J5955" t="s">
        <v>663</v>
      </c>
      <c r="K5955" t="s">
        <v>665</v>
      </c>
      <c r="L5955" t="s">
        <v>664</v>
      </c>
      <c r="M5955" t="s">
        <v>664</v>
      </c>
      <c r="N5955" t="s">
        <v>664</v>
      </c>
      <c r="O5955" t="s">
        <v>664</v>
      </c>
      <c r="P5955" t="s">
        <v>664</v>
      </c>
      <c r="Q5955" t="s">
        <v>664</v>
      </c>
      <c r="R5955" t="s">
        <v>664</v>
      </c>
      <c r="S5955" t="s">
        <v>664</v>
      </c>
      <c r="T5955" t="s">
        <v>664</v>
      </c>
      <c r="U5955" t="s">
        <v>664</v>
      </c>
      <c r="V5955" t="s">
        <v>664</v>
      </c>
    </row>
    <row r="5956" spans="1:22">
      <c r="A5956">
        <v>110506</v>
      </c>
      <c r="B5956" t="s">
        <v>89</v>
      </c>
      <c r="C5956" t="s">
        <v>663</v>
      </c>
      <c r="D5956" t="s">
        <v>664</v>
      </c>
      <c r="E5956" t="s">
        <v>663</v>
      </c>
      <c r="F5956" t="s">
        <v>664</v>
      </c>
      <c r="G5956" t="s">
        <v>664</v>
      </c>
      <c r="H5956" t="s">
        <v>664</v>
      </c>
      <c r="I5956" t="s">
        <v>665</v>
      </c>
      <c r="J5956" t="s">
        <v>665</v>
      </c>
      <c r="K5956" t="s">
        <v>664</v>
      </c>
      <c r="L5956" t="s">
        <v>665</v>
      </c>
      <c r="M5956" t="s">
        <v>664</v>
      </c>
      <c r="N5956" t="s">
        <v>664</v>
      </c>
      <c r="O5956" t="s">
        <v>664</v>
      </c>
      <c r="P5956" t="s">
        <v>664</v>
      </c>
      <c r="Q5956" t="s">
        <v>664</v>
      </c>
      <c r="R5956" t="s">
        <v>664</v>
      </c>
      <c r="S5956" t="s">
        <v>664</v>
      </c>
      <c r="T5956" t="s">
        <v>664</v>
      </c>
      <c r="U5956" t="s">
        <v>664</v>
      </c>
      <c r="V5956" t="s">
        <v>664</v>
      </c>
    </row>
    <row r="5957" spans="1:22">
      <c r="A5957">
        <v>110537</v>
      </c>
      <c r="B5957" t="s">
        <v>89</v>
      </c>
      <c r="C5957" t="s">
        <v>663</v>
      </c>
      <c r="D5957" t="s">
        <v>663</v>
      </c>
      <c r="E5957" t="s">
        <v>663</v>
      </c>
      <c r="F5957" t="s">
        <v>663</v>
      </c>
      <c r="G5957" t="s">
        <v>663</v>
      </c>
      <c r="H5957" t="s">
        <v>663</v>
      </c>
      <c r="I5957" t="s">
        <v>665</v>
      </c>
      <c r="J5957" t="s">
        <v>663</v>
      </c>
      <c r="K5957" t="s">
        <v>664</v>
      </c>
      <c r="L5957" t="s">
        <v>663</v>
      </c>
      <c r="M5957" t="s">
        <v>665</v>
      </c>
      <c r="N5957" t="s">
        <v>663</v>
      </c>
      <c r="O5957" t="s">
        <v>663</v>
      </c>
      <c r="P5957" t="s">
        <v>664</v>
      </c>
      <c r="Q5957" t="s">
        <v>665</v>
      </c>
      <c r="R5957" t="s">
        <v>664</v>
      </c>
      <c r="S5957" t="s">
        <v>664</v>
      </c>
      <c r="T5957" t="s">
        <v>664</v>
      </c>
      <c r="U5957" t="s">
        <v>663</v>
      </c>
      <c r="V5957" t="s">
        <v>664</v>
      </c>
    </row>
    <row r="5958" spans="1:22">
      <c r="A5958">
        <v>110580</v>
      </c>
      <c r="B5958" t="s">
        <v>89</v>
      </c>
      <c r="C5958" t="s">
        <v>664</v>
      </c>
      <c r="D5958" t="s">
        <v>663</v>
      </c>
      <c r="E5958" t="s">
        <v>664</v>
      </c>
      <c r="F5958" t="s">
        <v>664</v>
      </c>
      <c r="G5958" t="s">
        <v>665</v>
      </c>
      <c r="H5958" t="s">
        <v>665</v>
      </c>
      <c r="I5958" t="s">
        <v>663</v>
      </c>
      <c r="J5958" t="s">
        <v>664</v>
      </c>
      <c r="K5958" t="s">
        <v>663</v>
      </c>
      <c r="L5958" t="s">
        <v>663</v>
      </c>
      <c r="M5958" t="s">
        <v>665</v>
      </c>
      <c r="N5958" t="s">
        <v>663</v>
      </c>
      <c r="O5958" t="s">
        <v>663</v>
      </c>
      <c r="P5958" t="s">
        <v>663</v>
      </c>
      <c r="Q5958" t="s">
        <v>663</v>
      </c>
      <c r="R5958" t="s">
        <v>665</v>
      </c>
      <c r="S5958" t="s">
        <v>664</v>
      </c>
      <c r="T5958" t="s">
        <v>664</v>
      </c>
      <c r="U5958" t="s">
        <v>664</v>
      </c>
      <c r="V5958" t="s">
        <v>665</v>
      </c>
    </row>
    <row r="5959" spans="1:22">
      <c r="A5959">
        <v>110581</v>
      </c>
      <c r="B5959" t="s">
        <v>89</v>
      </c>
      <c r="C5959" t="s">
        <v>664</v>
      </c>
      <c r="D5959" t="s">
        <v>663</v>
      </c>
      <c r="E5959" t="s">
        <v>664</v>
      </c>
      <c r="F5959" t="s">
        <v>663</v>
      </c>
      <c r="G5959" t="s">
        <v>665</v>
      </c>
      <c r="H5959" t="s">
        <v>665</v>
      </c>
      <c r="I5959" t="s">
        <v>663</v>
      </c>
      <c r="J5959" t="s">
        <v>665</v>
      </c>
      <c r="K5959" t="s">
        <v>663</v>
      </c>
      <c r="L5959" t="s">
        <v>663</v>
      </c>
      <c r="M5959" t="s">
        <v>664</v>
      </c>
      <c r="N5959" t="s">
        <v>664</v>
      </c>
      <c r="O5959" t="s">
        <v>663</v>
      </c>
      <c r="P5959" t="s">
        <v>663</v>
      </c>
      <c r="Q5959" t="s">
        <v>663</v>
      </c>
      <c r="R5959" t="s">
        <v>665</v>
      </c>
      <c r="S5959" t="s">
        <v>665</v>
      </c>
      <c r="T5959" t="s">
        <v>664</v>
      </c>
      <c r="U5959" t="s">
        <v>663</v>
      </c>
      <c r="V5959" t="s">
        <v>663</v>
      </c>
    </row>
    <row r="5960" spans="1:22">
      <c r="A5960">
        <v>110594</v>
      </c>
      <c r="B5960" t="s">
        <v>89</v>
      </c>
      <c r="C5960" t="s">
        <v>663</v>
      </c>
      <c r="D5960" t="s">
        <v>664</v>
      </c>
      <c r="E5960" t="s">
        <v>665</v>
      </c>
      <c r="F5960" t="s">
        <v>665</v>
      </c>
      <c r="G5960" t="s">
        <v>665</v>
      </c>
      <c r="H5960" t="s">
        <v>663</v>
      </c>
      <c r="I5960" t="s">
        <v>663</v>
      </c>
      <c r="J5960" t="s">
        <v>663</v>
      </c>
      <c r="K5960" t="s">
        <v>663</v>
      </c>
      <c r="L5960" t="s">
        <v>664</v>
      </c>
      <c r="M5960" t="s">
        <v>664</v>
      </c>
      <c r="N5960" t="s">
        <v>664</v>
      </c>
      <c r="O5960" t="s">
        <v>664</v>
      </c>
      <c r="P5960" t="s">
        <v>664</v>
      </c>
      <c r="Q5960" t="s">
        <v>664</v>
      </c>
      <c r="R5960" t="s">
        <v>664</v>
      </c>
      <c r="S5960" t="s">
        <v>664</v>
      </c>
      <c r="T5960" t="s">
        <v>664</v>
      </c>
      <c r="U5960" t="s">
        <v>664</v>
      </c>
      <c r="V5960" t="s">
        <v>664</v>
      </c>
    </row>
    <row r="5961" spans="1:22">
      <c r="A5961">
        <v>110598</v>
      </c>
      <c r="B5961" t="s">
        <v>89</v>
      </c>
      <c r="C5961" t="s">
        <v>664</v>
      </c>
      <c r="D5961" t="s">
        <v>665</v>
      </c>
      <c r="E5961" t="s">
        <v>664</v>
      </c>
      <c r="F5961" t="s">
        <v>663</v>
      </c>
      <c r="G5961" t="s">
        <v>665</v>
      </c>
      <c r="H5961" t="s">
        <v>664</v>
      </c>
      <c r="I5961" t="s">
        <v>663</v>
      </c>
      <c r="J5961" t="s">
        <v>663</v>
      </c>
      <c r="K5961" t="s">
        <v>664</v>
      </c>
      <c r="L5961" t="s">
        <v>664</v>
      </c>
      <c r="M5961" t="s">
        <v>664</v>
      </c>
      <c r="N5961" t="s">
        <v>664</v>
      </c>
      <c r="O5961" t="s">
        <v>664</v>
      </c>
      <c r="P5961" t="s">
        <v>664</v>
      </c>
      <c r="Q5961" t="s">
        <v>665</v>
      </c>
      <c r="R5961" t="s">
        <v>665</v>
      </c>
      <c r="S5961" t="s">
        <v>664</v>
      </c>
      <c r="T5961" t="s">
        <v>665</v>
      </c>
      <c r="U5961" t="s">
        <v>665</v>
      </c>
      <c r="V5961" t="s">
        <v>665</v>
      </c>
    </row>
    <row r="5962" spans="1:22">
      <c r="A5962">
        <v>110627</v>
      </c>
      <c r="B5962" t="s">
        <v>89</v>
      </c>
      <c r="C5962" t="s">
        <v>665</v>
      </c>
      <c r="D5962" t="s">
        <v>664</v>
      </c>
      <c r="E5962" t="s">
        <v>664</v>
      </c>
      <c r="F5962" t="s">
        <v>664</v>
      </c>
      <c r="G5962" t="s">
        <v>665</v>
      </c>
      <c r="H5962" t="s">
        <v>665</v>
      </c>
      <c r="I5962" t="s">
        <v>665</v>
      </c>
      <c r="J5962" t="s">
        <v>665</v>
      </c>
      <c r="K5962" t="s">
        <v>664</v>
      </c>
      <c r="L5962" t="s">
        <v>664</v>
      </c>
      <c r="M5962" t="s">
        <v>665</v>
      </c>
      <c r="N5962" t="s">
        <v>665</v>
      </c>
      <c r="O5962" t="s">
        <v>665</v>
      </c>
      <c r="P5962" t="s">
        <v>665</v>
      </c>
      <c r="Q5962" t="s">
        <v>665</v>
      </c>
      <c r="R5962" t="s">
        <v>664</v>
      </c>
      <c r="S5962" t="s">
        <v>664</v>
      </c>
      <c r="T5962" t="s">
        <v>664</v>
      </c>
      <c r="U5962" t="s">
        <v>664</v>
      </c>
      <c r="V5962" t="s">
        <v>664</v>
      </c>
    </row>
    <row r="5963" spans="1:22">
      <c r="A5963">
        <v>110655</v>
      </c>
      <c r="B5963" t="s">
        <v>89</v>
      </c>
      <c r="C5963" t="s">
        <v>663</v>
      </c>
      <c r="D5963" t="s">
        <v>664</v>
      </c>
      <c r="E5963" t="s">
        <v>663</v>
      </c>
      <c r="F5963" t="s">
        <v>664</v>
      </c>
      <c r="G5963" t="s">
        <v>665</v>
      </c>
      <c r="H5963" t="s">
        <v>663</v>
      </c>
      <c r="I5963" t="s">
        <v>665</v>
      </c>
      <c r="J5963" t="s">
        <v>664</v>
      </c>
      <c r="K5963" t="s">
        <v>663</v>
      </c>
      <c r="L5963" t="s">
        <v>663</v>
      </c>
      <c r="M5963" t="s">
        <v>665</v>
      </c>
      <c r="N5963" t="s">
        <v>665</v>
      </c>
      <c r="O5963" t="s">
        <v>663</v>
      </c>
      <c r="P5963" t="s">
        <v>663</v>
      </c>
      <c r="Q5963" t="s">
        <v>664</v>
      </c>
      <c r="R5963" t="s">
        <v>664</v>
      </c>
      <c r="S5963" t="s">
        <v>664</v>
      </c>
      <c r="T5963" t="s">
        <v>664</v>
      </c>
      <c r="U5963" t="s">
        <v>664</v>
      </c>
      <c r="V5963" t="s">
        <v>664</v>
      </c>
    </row>
    <row r="5964" spans="1:22">
      <c r="A5964">
        <v>110667</v>
      </c>
      <c r="B5964" t="s">
        <v>89</v>
      </c>
      <c r="C5964" t="s">
        <v>664</v>
      </c>
      <c r="D5964" t="s">
        <v>663</v>
      </c>
      <c r="E5964" t="s">
        <v>663</v>
      </c>
      <c r="F5964" t="s">
        <v>664</v>
      </c>
      <c r="G5964" t="s">
        <v>663</v>
      </c>
      <c r="H5964" t="s">
        <v>663</v>
      </c>
      <c r="I5964" t="s">
        <v>663</v>
      </c>
      <c r="J5964" t="s">
        <v>663</v>
      </c>
      <c r="K5964" t="s">
        <v>663</v>
      </c>
      <c r="L5964" t="s">
        <v>663</v>
      </c>
      <c r="M5964" t="s">
        <v>663</v>
      </c>
      <c r="N5964" t="s">
        <v>665</v>
      </c>
      <c r="O5964" t="s">
        <v>664</v>
      </c>
      <c r="P5964" t="s">
        <v>664</v>
      </c>
      <c r="Q5964" t="s">
        <v>664</v>
      </c>
      <c r="R5964" t="s">
        <v>664</v>
      </c>
      <c r="S5964" t="s">
        <v>664</v>
      </c>
      <c r="T5964" t="s">
        <v>665</v>
      </c>
      <c r="U5964" t="s">
        <v>664</v>
      </c>
      <c r="V5964" t="s">
        <v>664</v>
      </c>
    </row>
    <row r="5965" spans="1:22">
      <c r="A5965">
        <v>110685</v>
      </c>
      <c r="B5965" t="s">
        <v>89</v>
      </c>
      <c r="C5965" t="s">
        <v>665</v>
      </c>
      <c r="D5965" t="s">
        <v>663</v>
      </c>
      <c r="E5965" t="s">
        <v>663</v>
      </c>
      <c r="F5965" t="s">
        <v>664</v>
      </c>
      <c r="G5965" t="s">
        <v>664</v>
      </c>
      <c r="H5965" t="s">
        <v>665</v>
      </c>
      <c r="I5965" t="s">
        <v>663</v>
      </c>
      <c r="J5965" t="s">
        <v>665</v>
      </c>
      <c r="K5965" t="s">
        <v>665</v>
      </c>
      <c r="L5965" t="s">
        <v>663</v>
      </c>
      <c r="M5965" t="s">
        <v>663</v>
      </c>
      <c r="N5965" t="s">
        <v>663</v>
      </c>
      <c r="O5965" t="s">
        <v>663</v>
      </c>
      <c r="P5965" t="s">
        <v>663</v>
      </c>
      <c r="Q5965" t="s">
        <v>665</v>
      </c>
      <c r="R5965" t="s">
        <v>665</v>
      </c>
      <c r="S5965" t="s">
        <v>663</v>
      </c>
      <c r="T5965" t="s">
        <v>664</v>
      </c>
      <c r="U5965" t="s">
        <v>664</v>
      </c>
      <c r="V5965" t="s">
        <v>665</v>
      </c>
    </row>
    <row r="5966" spans="1:22">
      <c r="A5966">
        <v>110697</v>
      </c>
      <c r="B5966" t="s">
        <v>89</v>
      </c>
      <c r="C5966" t="s">
        <v>665</v>
      </c>
      <c r="D5966" t="s">
        <v>663</v>
      </c>
      <c r="E5966" t="s">
        <v>665</v>
      </c>
      <c r="F5966" t="s">
        <v>663</v>
      </c>
      <c r="G5966" t="s">
        <v>663</v>
      </c>
      <c r="H5966" t="s">
        <v>663</v>
      </c>
      <c r="I5966" t="s">
        <v>663</v>
      </c>
      <c r="J5966" t="s">
        <v>663</v>
      </c>
      <c r="K5966" t="s">
        <v>664</v>
      </c>
      <c r="L5966" t="s">
        <v>664</v>
      </c>
      <c r="M5966" t="s">
        <v>664</v>
      </c>
      <c r="N5966" t="s">
        <v>664</v>
      </c>
      <c r="O5966" t="s">
        <v>664</v>
      </c>
      <c r="P5966" t="s">
        <v>665</v>
      </c>
      <c r="Q5966" t="s">
        <v>665</v>
      </c>
      <c r="R5966" t="s">
        <v>664</v>
      </c>
      <c r="S5966" t="s">
        <v>664</v>
      </c>
      <c r="T5966" t="s">
        <v>664</v>
      </c>
      <c r="U5966" t="s">
        <v>664</v>
      </c>
      <c r="V5966" t="s">
        <v>664</v>
      </c>
    </row>
    <row r="5967" spans="1:22">
      <c r="A5967">
        <v>110701</v>
      </c>
      <c r="B5967" t="s">
        <v>89</v>
      </c>
      <c r="C5967" t="s">
        <v>663</v>
      </c>
      <c r="D5967" t="s">
        <v>664</v>
      </c>
      <c r="E5967" t="s">
        <v>664</v>
      </c>
      <c r="F5967" t="s">
        <v>664</v>
      </c>
      <c r="G5967" t="s">
        <v>663</v>
      </c>
      <c r="H5967" t="s">
        <v>665</v>
      </c>
      <c r="I5967" t="s">
        <v>664</v>
      </c>
      <c r="J5967" t="s">
        <v>665</v>
      </c>
      <c r="K5967" t="s">
        <v>665</v>
      </c>
      <c r="L5967" t="s">
        <v>663</v>
      </c>
      <c r="M5967" t="s">
        <v>665</v>
      </c>
      <c r="N5967" t="s">
        <v>663</v>
      </c>
      <c r="O5967" t="s">
        <v>665</v>
      </c>
      <c r="P5967" t="s">
        <v>663</v>
      </c>
      <c r="Q5967" t="s">
        <v>663</v>
      </c>
      <c r="R5967" t="s">
        <v>663</v>
      </c>
      <c r="S5967" t="s">
        <v>663</v>
      </c>
      <c r="T5967" t="s">
        <v>663</v>
      </c>
      <c r="U5967" t="s">
        <v>665</v>
      </c>
      <c r="V5967" t="s">
        <v>664</v>
      </c>
    </row>
    <row r="5968" spans="1:22">
      <c r="A5968">
        <v>110726</v>
      </c>
      <c r="B5968" t="s">
        <v>89</v>
      </c>
      <c r="C5968" t="s">
        <v>663</v>
      </c>
      <c r="D5968" t="s">
        <v>663</v>
      </c>
      <c r="E5968" t="s">
        <v>664</v>
      </c>
      <c r="F5968" t="s">
        <v>664</v>
      </c>
      <c r="G5968" t="s">
        <v>663</v>
      </c>
      <c r="H5968" t="s">
        <v>663</v>
      </c>
      <c r="I5968" t="s">
        <v>663</v>
      </c>
      <c r="J5968" t="s">
        <v>664</v>
      </c>
      <c r="K5968" t="s">
        <v>665</v>
      </c>
      <c r="L5968" t="s">
        <v>664</v>
      </c>
      <c r="M5968" t="s">
        <v>663</v>
      </c>
      <c r="N5968" t="s">
        <v>664</v>
      </c>
      <c r="O5968" t="s">
        <v>663</v>
      </c>
      <c r="P5968" t="s">
        <v>663</v>
      </c>
      <c r="Q5968" t="s">
        <v>663</v>
      </c>
      <c r="R5968" t="s">
        <v>665</v>
      </c>
      <c r="S5968" t="s">
        <v>664</v>
      </c>
      <c r="T5968" t="s">
        <v>664</v>
      </c>
      <c r="U5968" t="s">
        <v>665</v>
      </c>
      <c r="V5968" t="s">
        <v>664</v>
      </c>
    </row>
    <row r="5969" spans="1:22">
      <c r="A5969">
        <v>110731</v>
      </c>
      <c r="B5969" t="s">
        <v>89</v>
      </c>
      <c r="C5969" t="s">
        <v>664</v>
      </c>
      <c r="D5969" t="s">
        <v>665</v>
      </c>
      <c r="E5969" t="s">
        <v>664</v>
      </c>
      <c r="F5969" t="s">
        <v>663</v>
      </c>
      <c r="G5969" t="s">
        <v>665</v>
      </c>
      <c r="H5969" t="s">
        <v>665</v>
      </c>
      <c r="I5969" t="s">
        <v>664</v>
      </c>
      <c r="J5969" t="s">
        <v>665</v>
      </c>
      <c r="K5969" t="s">
        <v>665</v>
      </c>
      <c r="L5969" t="s">
        <v>665</v>
      </c>
      <c r="M5969" t="s">
        <v>663</v>
      </c>
      <c r="N5969" t="s">
        <v>663</v>
      </c>
      <c r="O5969" t="s">
        <v>663</v>
      </c>
      <c r="P5969" t="s">
        <v>663</v>
      </c>
      <c r="Q5969" t="s">
        <v>663</v>
      </c>
      <c r="R5969" t="s">
        <v>665</v>
      </c>
      <c r="S5969" t="s">
        <v>663</v>
      </c>
      <c r="T5969" t="s">
        <v>664</v>
      </c>
      <c r="U5969" t="s">
        <v>664</v>
      </c>
      <c r="V5969" t="s">
        <v>664</v>
      </c>
    </row>
    <row r="5970" spans="1:22">
      <c r="A5970">
        <v>110733</v>
      </c>
      <c r="B5970" t="s">
        <v>89</v>
      </c>
      <c r="C5970" t="s">
        <v>663</v>
      </c>
      <c r="D5970" t="s">
        <v>663</v>
      </c>
      <c r="E5970" t="s">
        <v>663</v>
      </c>
      <c r="F5970" t="s">
        <v>665</v>
      </c>
      <c r="G5970" t="s">
        <v>663</v>
      </c>
      <c r="H5970" t="s">
        <v>665</v>
      </c>
      <c r="I5970" t="s">
        <v>663</v>
      </c>
      <c r="J5970" t="s">
        <v>663</v>
      </c>
      <c r="K5970" t="s">
        <v>665</v>
      </c>
      <c r="L5970" t="s">
        <v>665</v>
      </c>
      <c r="M5970" t="s">
        <v>665</v>
      </c>
      <c r="N5970" t="s">
        <v>663</v>
      </c>
      <c r="O5970" t="s">
        <v>663</v>
      </c>
      <c r="P5970" t="s">
        <v>665</v>
      </c>
      <c r="Q5970" t="s">
        <v>663</v>
      </c>
      <c r="R5970" t="s">
        <v>665</v>
      </c>
      <c r="S5970" t="s">
        <v>664</v>
      </c>
      <c r="T5970" t="s">
        <v>664</v>
      </c>
      <c r="U5970" t="s">
        <v>665</v>
      </c>
      <c r="V5970" t="s">
        <v>664</v>
      </c>
    </row>
    <row r="5971" spans="1:22">
      <c r="A5971">
        <v>110736</v>
      </c>
      <c r="B5971" t="s">
        <v>89</v>
      </c>
      <c r="C5971" t="s">
        <v>663</v>
      </c>
      <c r="D5971" t="s">
        <v>663</v>
      </c>
      <c r="E5971" t="s">
        <v>663</v>
      </c>
      <c r="F5971" t="s">
        <v>663</v>
      </c>
      <c r="G5971" t="s">
        <v>663</v>
      </c>
      <c r="H5971" t="s">
        <v>663</v>
      </c>
      <c r="I5971" t="s">
        <v>665</v>
      </c>
      <c r="J5971" t="s">
        <v>665</v>
      </c>
      <c r="K5971" t="s">
        <v>663</v>
      </c>
      <c r="L5971" t="s">
        <v>665</v>
      </c>
      <c r="M5971" t="s">
        <v>663</v>
      </c>
      <c r="N5971" t="s">
        <v>663</v>
      </c>
      <c r="O5971" t="s">
        <v>663</v>
      </c>
      <c r="P5971" t="s">
        <v>663</v>
      </c>
      <c r="Q5971" t="s">
        <v>663</v>
      </c>
      <c r="R5971" t="s">
        <v>664</v>
      </c>
      <c r="S5971" t="s">
        <v>665</v>
      </c>
      <c r="T5971" t="s">
        <v>665</v>
      </c>
      <c r="U5971" t="s">
        <v>665</v>
      </c>
      <c r="V5971" t="s">
        <v>663</v>
      </c>
    </row>
    <row r="5972" spans="1:22">
      <c r="A5972">
        <v>110743</v>
      </c>
      <c r="B5972" t="s">
        <v>89</v>
      </c>
      <c r="C5972" t="s">
        <v>665</v>
      </c>
      <c r="D5972" t="s">
        <v>664</v>
      </c>
      <c r="E5972" t="s">
        <v>663</v>
      </c>
      <c r="F5972" t="s">
        <v>664</v>
      </c>
      <c r="G5972" t="s">
        <v>664</v>
      </c>
      <c r="H5972" t="s">
        <v>665</v>
      </c>
      <c r="I5972" t="s">
        <v>664</v>
      </c>
      <c r="J5972" t="s">
        <v>664</v>
      </c>
      <c r="K5972" t="s">
        <v>663</v>
      </c>
      <c r="L5972" t="s">
        <v>663</v>
      </c>
      <c r="M5972" t="s">
        <v>665</v>
      </c>
      <c r="N5972" t="s">
        <v>663</v>
      </c>
      <c r="O5972" t="s">
        <v>663</v>
      </c>
      <c r="P5972" t="s">
        <v>663</v>
      </c>
      <c r="Q5972" t="s">
        <v>665</v>
      </c>
      <c r="R5972" t="s">
        <v>665</v>
      </c>
      <c r="S5972" t="s">
        <v>664</v>
      </c>
      <c r="T5972" t="s">
        <v>664</v>
      </c>
      <c r="U5972" t="s">
        <v>664</v>
      </c>
      <c r="V5972" t="s">
        <v>664</v>
      </c>
    </row>
    <row r="5973" spans="1:22">
      <c r="A5973">
        <v>110751</v>
      </c>
      <c r="B5973" t="s">
        <v>89</v>
      </c>
      <c r="C5973" t="s">
        <v>664</v>
      </c>
      <c r="D5973" t="s">
        <v>665</v>
      </c>
      <c r="E5973" t="s">
        <v>664</v>
      </c>
      <c r="F5973" t="s">
        <v>665</v>
      </c>
      <c r="G5973" t="s">
        <v>665</v>
      </c>
      <c r="H5973" t="s">
        <v>665</v>
      </c>
      <c r="I5973" t="s">
        <v>663</v>
      </c>
      <c r="J5973" t="s">
        <v>663</v>
      </c>
      <c r="K5973" t="s">
        <v>663</v>
      </c>
      <c r="L5973" t="s">
        <v>665</v>
      </c>
      <c r="M5973" t="s">
        <v>664</v>
      </c>
      <c r="N5973" t="s">
        <v>664</v>
      </c>
      <c r="O5973" t="s">
        <v>664</v>
      </c>
      <c r="P5973" t="s">
        <v>664</v>
      </c>
      <c r="Q5973" t="s">
        <v>664</v>
      </c>
      <c r="R5973" t="s">
        <v>664</v>
      </c>
      <c r="S5973" t="s">
        <v>664</v>
      </c>
      <c r="T5973" t="s">
        <v>665</v>
      </c>
      <c r="U5973" t="s">
        <v>664</v>
      </c>
      <c r="V5973" t="s">
        <v>664</v>
      </c>
    </row>
    <row r="5974" spans="1:22">
      <c r="A5974">
        <v>110762</v>
      </c>
      <c r="B5974" t="s">
        <v>89</v>
      </c>
      <c r="C5974" t="s">
        <v>664</v>
      </c>
      <c r="D5974" t="s">
        <v>664</v>
      </c>
      <c r="E5974" t="s">
        <v>663</v>
      </c>
      <c r="F5974" t="s">
        <v>665</v>
      </c>
      <c r="G5974" t="s">
        <v>663</v>
      </c>
      <c r="H5974" t="s">
        <v>664</v>
      </c>
      <c r="I5974" t="s">
        <v>663</v>
      </c>
      <c r="J5974" t="s">
        <v>665</v>
      </c>
      <c r="K5974" t="s">
        <v>663</v>
      </c>
      <c r="L5974" t="s">
        <v>663</v>
      </c>
      <c r="M5974" t="s">
        <v>664</v>
      </c>
      <c r="N5974" t="s">
        <v>664</v>
      </c>
      <c r="O5974" t="s">
        <v>664</v>
      </c>
      <c r="P5974" t="s">
        <v>664</v>
      </c>
      <c r="Q5974" t="s">
        <v>664</v>
      </c>
      <c r="R5974" t="s">
        <v>664</v>
      </c>
      <c r="S5974" t="s">
        <v>664</v>
      </c>
      <c r="T5974" t="s">
        <v>664</v>
      </c>
      <c r="U5974" t="s">
        <v>664</v>
      </c>
      <c r="V5974" t="s">
        <v>664</v>
      </c>
    </row>
    <row r="5975" spans="1:22">
      <c r="A5975">
        <v>110781</v>
      </c>
      <c r="B5975" t="s">
        <v>89</v>
      </c>
      <c r="C5975" t="s">
        <v>664</v>
      </c>
      <c r="D5975" t="s">
        <v>664</v>
      </c>
      <c r="E5975" t="s">
        <v>663</v>
      </c>
      <c r="F5975" t="s">
        <v>664</v>
      </c>
      <c r="G5975" t="s">
        <v>663</v>
      </c>
      <c r="H5975" t="s">
        <v>665</v>
      </c>
      <c r="I5975" t="s">
        <v>663</v>
      </c>
      <c r="J5975" t="s">
        <v>664</v>
      </c>
      <c r="K5975" t="s">
        <v>664</v>
      </c>
      <c r="L5975" t="s">
        <v>664</v>
      </c>
      <c r="M5975" t="s">
        <v>665</v>
      </c>
      <c r="N5975" t="s">
        <v>664</v>
      </c>
      <c r="O5975" t="s">
        <v>664</v>
      </c>
      <c r="P5975" t="s">
        <v>663</v>
      </c>
      <c r="Q5975" t="s">
        <v>663</v>
      </c>
      <c r="R5975" t="s">
        <v>664</v>
      </c>
      <c r="S5975" t="s">
        <v>664</v>
      </c>
      <c r="T5975" t="s">
        <v>664</v>
      </c>
      <c r="U5975" t="s">
        <v>664</v>
      </c>
      <c r="V5975" t="s">
        <v>664</v>
      </c>
    </row>
    <row r="5976" spans="1:22">
      <c r="A5976">
        <v>110824</v>
      </c>
      <c r="B5976" t="s">
        <v>89</v>
      </c>
      <c r="C5976" t="s">
        <v>664</v>
      </c>
      <c r="D5976" t="s">
        <v>664</v>
      </c>
      <c r="E5976" t="s">
        <v>664</v>
      </c>
      <c r="F5976" t="s">
        <v>664</v>
      </c>
      <c r="G5976" t="s">
        <v>665</v>
      </c>
      <c r="H5976" t="s">
        <v>664</v>
      </c>
      <c r="I5976" t="s">
        <v>665</v>
      </c>
      <c r="J5976" t="s">
        <v>663</v>
      </c>
      <c r="K5976" t="s">
        <v>665</v>
      </c>
      <c r="L5976" t="s">
        <v>664</v>
      </c>
      <c r="M5976" t="s">
        <v>665</v>
      </c>
      <c r="N5976" t="s">
        <v>663</v>
      </c>
      <c r="O5976" t="s">
        <v>663</v>
      </c>
      <c r="P5976" t="s">
        <v>663</v>
      </c>
      <c r="Q5976" t="s">
        <v>663</v>
      </c>
      <c r="R5976" t="s">
        <v>663</v>
      </c>
      <c r="S5976" t="s">
        <v>665</v>
      </c>
      <c r="T5976" t="s">
        <v>664</v>
      </c>
      <c r="U5976" t="s">
        <v>665</v>
      </c>
      <c r="V5976" t="s">
        <v>664</v>
      </c>
    </row>
    <row r="5977" spans="1:22">
      <c r="A5977">
        <v>110829</v>
      </c>
      <c r="B5977" t="s">
        <v>89</v>
      </c>
      <c r="C5977" t="s">
        <v>664</v>
      </c>
      <c r="D5977" t="s">
        <v>664</v>
      </c>
      <c r="E5977" t="s">
        <v>665</v>
      </c>
      <c r="F5977" t="s">
        <v>664</v>
      </c>
      <c r="G5977" t="s">
        <v>665</v>
      </c>
      <c r="H5977" t="s">
        <v>665</v>
      </c>
      <c r="I5977" t="s">
        <v>664</v>
      </c>
      <c r="J5977" t="s">
        <v>663</v>
      </c>
      <c r="K5977" t="s">
        <v>665</v>
      </c>
      <c r="L5977" t="s">
        <v>663</v>
      </c>
      <c r="M5977" t="s">
        <v>665</v>
      </c>
      <c r="N5977" t="s">
        <v>665</v>
      </c>
      <c r="O5977" t="s">
        <v>663</v>
      </c>
      <c r="P5977" t="s">
        <v>663</v>
      </c>
      <c r="Q5977" t="s">
        <v>663</v>
      </c>
      <c r="R5977" t="s">
        <v>664</v>
      </c>
      <c r="S5977" t="s">
        <v>664</v>
      </c>
      <c r="T5977" t="s">
        <v>664</v>
      </c>
      <c r="U5977" t="s">
        <v>664</v>
      </c>
      <c r="V5977" t="s">
        <v>664</v>
      </c>
    </row>
    <row r="5978" spans="1:22">
      <c r="A5978">
        <v>110831</v>
      </c>
      <c r="B5978" t="s">
        <v>89</v>
      </c>
      <c r="C5978" t="s">
        <v>663</v>
      </c>
      <c r="D5978" t="s">
        <v>664</v>
      </c>
      <c r="E5978" t="s">
        <v>663</v>
      </c>
      <c r="F5978" t="s">
        <v>664</v>
      </c>
      <c r="G5978" t="s">
        <v>663</v>
      </c>
      <c r="H5978" t="s">
        <v>664</v>
      </c>
      <c r="I5978" t="s">
        <v>664</v>
      </c>
      <c r="J5978" t="s">
        <v>663</v>
      </c>
      <c r="K5978" t="s">
        <v>664</v>
      </c>
      <c r="L5978" t="s">
        <v>663</v>
      </c>
      <c r="M5978" t="s">
        <v>664</v>
      </c>
      <c r="N5978" t="s">
        <v>664</v>
      </c>
      <c r="O5978" t="s">
        <v>664</v>
      </c>
      <c r="P5978" t="s">
        <v>664</v>
      </c>
      <c r="Q5978" t="s">
        <v>664</v>
      </c>
      <c r="R5978" t="s">
        <v>664</v>
      </c>
      <c r="S5978" t="s">
        <v>664</v>
      </c>
      <c r="T5978" t="s">
        <v>664</v>
      </c>
      <c r="U5978" t="s">
        <v>664</v>
      </c>
      <c r="V5978" t="s">
        <v>664</v>
      </c>
    </row>
    <row r="5979" spans="1:22">
      <c r="A5979">
        <v>110835</v>
      </c>
      <c r="B5979" t="s">
        <v>89</v>
      </c>
      <c r="C5979" t="s">
        <v>664</v>
      </c>
      <c r="D5979" t="s">
        <v>663</v>
      </c>
      <c r="E5979" t="s">
        <v>665</v>
      </c>
      <c r="F5979" t="s">
        <v>664</v>
      </c>
      <c r="G5979" t="s">
        <v>663</v>
      </c>
      <c r="H5979" t="s">
        <v>663</v>
      </c>
      <c r="I5979" t="s">
        <v>663</v>
      </c>
      <c r="J5979" t="s">
        <v>663</v>
      </c>
      <c r="K5979" t="s">
        <v>663</v>
      </c>
      <c r="L5979" t="s">
        <v>663</v>
      </c>
      <c r="M5979" t="s">
        <v>665</v>
      </c>
      <c r="N5979" t="s">
        <v>665</v>
      </c>
      <c r="O5979" t="s">
        <v>663</v>
      </c>
      <c r="P5979" t="s">
        <v>664</v>
      </c>
      <c r="Q5979" t="s">
        <v>664</v>
      </c>
      <c r="R5979" t="s">
        <v>664</v>
      </c>
      <c r="S5979" t="s">
        <v>665</v>
      </c>
      <c r="T5979" t="s">
        <v>664</v>
      </c>
      <c r="U5979" t="s">
        <v>664</v>
      </c>
      <c r="V5979" t="s">
        <v>665</v>
      </c>
    </row>
    <row r="5980" spans="1:22">
      <c r="A5980">
        <v>110843</v>
      </c>
      <c r="B5980" t="s">
        <v>89</v>
      </c>
      <c r="C5980" t="s">
        <v>663</v>
      </c>
      <c r="D5980" t="s">
        <v>664</v>
      </c>
      <c r="E5980" t="s">
        <v>664</v>
      </c>
      <c r="F5980" t="s">
        <v>664</v>
      </c>
      <c r="G5980" t="s">
        <v>663</v>
      </c>
      <c r="H5980" t="s">
        <v>663</v>
      </c>
      <c r="I5980" t="s">
        <v>665</v>
      </c>
      <c r="J5980" t="s">
        <v>663</v>
      </c>
      <c r="K5980" t="s">
        <v>664</v>
      </c>
      <c r="L5980" t="s">
        <v>664</v>
      </c>
      <c r="M5980" t="s">
        <v>665</v>
      </c>
      <c r="N5980" t="s">
        <v>664</v>
      </c>
      <c r="O5980" t="s">
        <v>665</v>
      </c>
      <c r="P5980" t="s">
        <v>665</v>
      </c>
      <c r="Q5980" t="s">
        <v>665</v>
      </c>
      <c r="R5980" t="s">
        <v>664</v>
      </c>
      <c r="S5980" t="s">
        <v>664</v>
      </c>
      <c r="T5980" t="s">
        <v>664</v>
      </c>
      <c r="U5980" t="s">
        <v>664</v>
      </c>
      <c r="V5980" t="s">
        <v>664</v>
      </c>
    </row>
    <row r="5981" spans="1:22">
      <c r="A5981">
        <v>110849</v>
      </c>
      <c r="B5981" t="s">
        <v>89</v>
      </c>
      <c r="C5981" t="s">
        <v>663</v>
      </c>
      <c r="D5981" t="s">
        <v>663</v>
      </c>
      <c r="E5981" t="s">
        <v>663</v>
      </c>
      <c r="F5981" t="s">
        <v>663</v>
      </c>
      <c r="G5981" t="s">
        <v>664</v>
      </c>
      <c r="H5981" t="s">
        <v>663</v>
      </c>
      <c r="I5981" t="s">
        <v>663</v>
      </c>
      <c r="J5981" t="s">
        <v>663</v>
      </c>
      <c r="K5981" t="s">
        <v>664</v>
      </c>
      <c r="L5981" t="s">
        <v>664</v>
      </c>
      <c r="M5981" t="s">
        <v>663</v>
      </c>
      <c r="N5981" t="s">
        <v>663</v>
      </c>
      <c r="O5981" t="s">
        <v>665</v>
      </c>
      <c r="P5981" t="s">
        <v>665</v>
      </c>
      <c r="Q5981" t="s">
        <v>664</v>
      </c>
      <c r="R5981" t="s">
        <v>664</v>
      </c>
      <c r="S5981" t="s">
        <v>664</v>
      </c>
      <c r="T5981" t="s">
        <v>665</v>
      </c>
      <c r="U5981" t="s">
        <v>664</v>
      </c>
      <c r="V5981" t="s">
        <v>665</v>
      </c>
    </row>
    <row r="5982" spans="1:22">
      <c r="A5982">
        <v>110856</v>
      </c>
      <c r="B5982" t="s">
        <v>89</v>
      </c>
      <c r="C5982" t="s">
        <v>663</v>
      </c>
      <c r="D5982" t="s">
        <v>663</v>
      </c>
      <c r="E5982" t="s">
        <v>663</v>
      </c>
      <c r="F5982" t="s">
        <v>664</v>
      </c>
      <c r="G5982" t="s">
        <v>663</v>
      </c>
      <c r="H5982" t="s">
        <v>663</v>
      </c>
      <c r="I5982" t="s">
        <v>664</v>
      </c>
      <c r="J5982" t="s">
        <v>665</v>
      </c>
      <c r="K5982" t="s">
        <v>665</v>
      </c>
      <c r="L5982" t="s">
        <v>663</v>
      </c>
      <c r="M5982" t="s">
        <v>663</v>
      </c>
      <c r="N5982" t="s">
        <v>663</v>
      </c>
      <c r="O5982" t="s">
        <v>665</v>
      </c>
      <c r="P5982" t="s">
        <v>664</v>
      </c>
      <c r="Q5982" t="s">
        <v>663</v>
      </c>
      <c r="R5982" t="s">
        <v>663</v>
      </c>
      <c r="S5982" t="s">
        <v>665</v>
      </c>
      <c r="T5982" t="s">
        <v>665</v>
      </c>
      <c r="U5982" t="s">
        <v>663</v>
      </c>
      <c r="V5982" t="s">
        <v>665</v>
      </c>
    </row>
    <row r="5983" spans="1:22">
      <c r="A5983">
        <v>110866</v>
      </c>
      <c r="B5983" t="s">
        <v>89</v>
      </c>
      <c r="C5983" t="s">
        <v>664</v>
      </c>
      <c r="D5983" t="s">
        <v>663</v>
      </c>
      <c r="E5983" t="s">
        <v>664</v>
      </c>
      <c r="F5983" t="s">
        <v>665</v>
      </c>
      <c r="G5983" t="s">
        <v>663</v>
      </c>
      <c r="H5983" t="s">
        <v>663</v>
      </c>
      <c r="I5983" t="s">
        <v>663</v>
      </c>
      <c r="J5983" t="s">
        <v>663</v>
      </c>
      <c r="K5983" t="s">
        <v>663</v>
      </c>
      <c r="L5983" t="s">
        <v>663</v>
      </c>
      <c r="M5983" t="s">
        <v>665</v>
      </c>
      <c r="N5983" t="s">
        <v>665</v>
      </c>
      <c r="O5983" t="s">
        <v>665</v>
      </c>
      <c r="P5983" t="s">
        <v>663</v>
      </c>
      <c r="Q5983" t="s">
        <v>664</v>
      </c>
      <c r="R5983" t="s">
        <v>663</v>
      </c>
      <c r="S5983" t="s">
        <v>663</v>
      </c>
      <c r="T5983" t="s">
        <v>664</v>
      </c>
      <c r="U5983" t="s">
        <v>665</v>
      </c>
      <c r="V5983" t="s">
        <v>665</v>
      </c>
    </row>
    <row r="5984" spans="1:22">
      <c r="A5984">
        <v>110871</v>
      </c>
      <c r="B5984" t="s">
        <v>89</v>
      </c>
      <c r="C5984" t="s">
        <v>663</v>
      </c>
      <c r="D5984" t="s">
        <v>664</v>
      </c>
      <c r="E5984" t="s">
        <v>663</v>
      </c>
      <c r="F5984" t="s">
        <v>664</v>
      </c>
      <c r="G5984" t="s">
        <v>663</v>
      </c>
      <c r="H5984" t="s">
        <v>663</v>
      </c>
      <c r="I5984" t="s">
        <v>665</v>
      </c>
      <c r="J5984" t="s">
        <v>664</v>
      </c>
      <c r="K5984" t="s">
        <v>665</v>
      </c>
      <c r="L5984" t="s">
        <v>663</v>
      </c>
      <c r="M5984" t="s">
        <v>664</v>
      </c>
      <c r="N5984" t="s">
        <v>664</v>
      </c>
      <c r="O5984" t="s">
        <v>664</v>
      </c>
      <c r="P5984" t="s">
        <v>665</v>
      </c>
      <c r="Q5984" t="s">
        <v>664</v>
      </c>
      <c r="R5984" t="s">
        <v>663</v>
      </c>
      <c r="S5984" t="s">
        <v>665</v>
      </c>
      <c r="T5984" t="s">
        <v>664</v>
      </c>
      <c r="U5984" t="s">
        <v>665</v>
      </c>
      <c r="V5984" t="s">
        <v>664</v>
      </c>
    </row>
    <row r="5985" spans="1:22">
      <c r="A5985">
        <v>110878</v>
      </c>
      <c r="B5985" t="s">
        <v>89</v>
      </c>
      <c r="C5985" t="s">
        <v>664</v>
      </c>
      <c r="D5985" t="s">
        <v>665</v>
      </c>
      <c r="E5985" t="s">
        <v>664</v>
      </c>
      <c r="F5985" t="s">
        <v>664</v>
      </c>
      <c r="G5985" t="s">
        <v>664</v>
      </c>
      <c r="H5985" t="s">
        <v>664</v>
      </c>
      <c r="I5985" t="s">
        <v>665</v>
      </c>
      <c r="J5985" t="s">
        <v>663</v>
      </c>
      <c r="K5985" t="s">
        <v>663</v>
      </c>
      <c r="L5985" t="s">
        <v>665</v>
      </c>
      <c r="M5985" t="s">
        <v>665</v>
      </c>
      <c r="N5985" t="s">
        <v>663</v>
      </c>
      <c r="O5985" t="s">
        <v>663</v>
      </c>
      <c r="P5985" t="s">
        <v>663</v>
      </c>
      <c r="Q5985" t="s">
        <v>665</v>
      </c>
      <c r="R5985" t="s">
        <v>663</v>
      </c>
      <c r="S5985" t="s">
        <v>665</v>
      </c>
      <c r="T5985" t="s">
        <v>665</v>
      </c>
      <c r="U5985" t="s">
        <v>663</v>
      </c>
      <c r="V5985" t="s">
        <v>665</v>
      </c>
    </row>
    <row r="5986" spans="1:22">
      <c r="A5986">
        <v>110886</v>
      </c>
      <c r="B5986" t="s">
        <v>89</v>
      </c>
      <c r="C5986" t="s">
        <v>664</v>
      </c>
      <c r="D5986" t="s">
        <v>663</v>
      </c>
      <c r="E5986" t="s">
        <v>664</v>
      </c>
      <c r="F5986" t="s">
        <v>663</v>
      </c>
      <c r="G5986" t="s">
        <v>663</v>
      </c>
      <c r="H5986" t="s">
        <v>663</v>
      </c>
      <c r="I5986" t="s">
        <v>665</v>
      </c>
      <c r="J5986" t="s">
        <v>663</v>
      </c>
      <c r="K5986" t="s">
        <v>663</v>
      </c>
      <c r="L5986" t="s">
        <v>663</v>
      </c>
      <c r="M5986" t="s">
        <v>665</v>
      </c>
      <c r="N5986" t="s">
        <v>664</v>
      </c>
      <c r="O5986" t="s">
        <v>664</v>
      </c>
      <c r="P5986" t="s">
        <v>663</v>
      </c>
      <c r="Q5986" t="s">
        <v>663</v>
      </c>
      <c r="R5986" t="s">
        <v>664</v>
      </c>
      <c r="S5986" t="s">
        <v>664</v>
      </c>
      <c r="T5986" t="s">
        <v>665</v>
      </c>
      <c r="U5986" t="s">
        <v>664</v>
      </c>
      <c r="V5986" t="s">
        <v>665</v>
      </c>
    </row>
    <row r="5987" spans="1:22">
      <c r="A5987">
        <v>110892</v>
      </c>
      <c r="B5987" t="s">
        <v>89</v>
      </c>
      <c r="C5987" t="s">
        <v>664</v>
      </c>
      <c r="D5987" t="s">
        <v>663</v>
      </c>
      <c r="E5987" t="s">
        <v>664</v>
      </c>
      <c r="F5987" t="s">
        <v>663</v>
      </c>
      <c r="G5987" t="s">
        <v>665</v>
      </c>
      <c r="H5987" t="s">
        <v>665</v>
      </c>
      <c r="I5987" t="s">
        <v>663</v>
      </c>
      <c r="J5987" t="s">
        <v>663</v>
      </c>
      <c r="K5987" t="s">
        <v>664</v>
      </c>
      <c r="L5987" t="s">
        <v>663</v>
      </c>
      <c r="M5987" t="s">
        <v>665</v>
      </c>
      <c r="N5987" t="s">
        <v>665</v>
      </c>
      <c r="O5987" t="s">
        <v>663</v>
      </c>
      <c r="P5987" t="s">
        <v>663</v>
      </c>
      <c r="Q5987" t="s">
        <v>663</v>
      </c>
      <c r="R5987" t="s">
        <v>663</v>
      </c>
      <c r="S5987" t="s">
        <v>665</v>
      </c>
      <c r="T5987" t="s">
        <v>665</v>
      </c>
      <c r="U5987" t="s">
        <v>665</v>
      </c>
      <c r="V5987" t="s">
        <v>665</v>
      </c>
    </row>
    <row r="5988" spans="1:22">
      <c r="A5988">
        <v>110910</v>
      </c>
      <c r="B5988" t="s">
        <v>89</v>
      </c>
      <c r="C5988" t="s">
        <v>663</v>
      </c>
      <c r="D5988" t="s">
        <v>664</v>
      </c>
      <c r="E5988" t="s">
        <v>664</v>
      </c>
      <c r="F5988" t="s">
        <v>664</v>
      </c>
      <c r="G5988" t="s">
        <v>664</v>
      </c>
      <c r="H5988" t="s">
        <v>664</v>
      </c>
      <c r="I5988" t="s">
        <v>664</v>
      </c>
      <c r="J5988" t="s">
        <v>665</v>
      </c>
      <c r="K5988" t="s">
        <v>664</v>
      </c>
      <c r="L5988" t="s">
        <v>665</v>
      </c>
      <c r="M5988" t="s">
        <v>664</v>
      </c>
      <c r="N5988" t="s">
        <v>665</v>
      </c>
      <c r="O5988" t="s">
        <v>665</v>
      </c>
      <c r="P5988" t="s">
        <v>665</v>
      </c>
      <c r="Q5988" t="s">
        <v>663</v>
      </c>
      <c r="R5988" t="s">
        <v>664</v>
      </c>
      <c r="S5988" t="s">
        <v>665</v>
      </c>
      <c r="T5988" t="s">
        <v>665</v>
      </c>
      <c r="U5988" t="s">
        <v>663</v>
      </c>
      <c r="V5988" t="s">
        <v>663</v>
      </c>
    </row>
    <row r="5989" spans="1:22">
      <c r="A5989">
        <v>110932</v>
      </c>
      <c r="B5989" t="s">
        <v>89</v>
      </c>
      <c r="C5989" t="s">
        <v>663</v>
      </c>
      <c r="D5989" t="s">
        <v>664</v>
      </c>
      <c r="E5989" t="s">
        <v>664</v>
      </c>
      <c r="F5989" t="s">
        <v>664</v>
      </c>
      <c r="G5989" t="s">
        <v>663</v>
      </c>
      <c r="H5989" t="s">
        <v>663</v>
      </c>
      <c r="I5989" t="s">
        <v>663</v>
      </c>
      <c r="J5989" t="s">
        <v>663</v>
      </c>
      <c r="K5989" t="s">
        <v>665</v>
      </c>
      <c r="L5989" t="s">
        <v>665</v>
      </c>
      <c r="M5989" t="s">
        <v>664</v>
      </c>
      <c r="N5989" t="s">
        <v>664</v>
      </c>
      <c r="O5989" t="s">
        <v>664</v>
      </c>
      <c r="P5989" t="s">
        <v>664</v>
      </c>
      <c r="Q5989" t="s">
        <v>665</v>
      </c>
      <c r="R5989" t="s">
        <v>664</v>
      </c>
      <c r="S5989" t="s">
        <v>664</v>
      </c>
      <c r="T5989" t="s">
        <v>664</v>
      </c>
      <c r="U5989" t="s">
        <v>664</v>
      </c>
      <c r="V5989" t="s">
        <v>664</v>
      </c>
    </row>
    <row r="5990" spans="1:22">
      <c r="A5990">
        <v>110938</v>
      </c>
      <c r="B5990" t="s">
        <v>89</v>
      </c>
      <c r="C5990" t="s">
        <v>663</v>
      </c>
      <c r="D5990" t="s">
        <v>664</v>
      </c>
      <c r="E5990" t="s">
        <v>665</v>
      </c>
      <c r="F5990" t="s">
        <v>664</v>
      </c>
      <c r="G5990" t="s">
        <v>663</v>
      </c>
      <c r="H5990" t="s">
        <v>663</v>
      </c>
      <c r="I5990" t="s">
        <v>663</v>
      </c>
      <c r="J5990" t="s">
        <v>665</v>
      </c>
      <c r="K5990" t="s">
        <v>665</v>
      </c>
      <c r="L5990" t="s">
        <v>664</v>
      </c>
      <c r="M5990" t="s">
        <v>664</v>
      </c>
      <c r="N5990" t="s">
        <v>663</v>
      </c>
      <c r="O5990" t="s">
        <v>665</v>
      </c>
      <c r="P5990" t="s">
        <v>663</v>
      </c>
      <c r="Q5990" t="s">
        <v>663</v>
      </c>
      <c r="R5990" t="s">
        <v>664</v>
      </c>
      <c r="S5990" t="s">
        <v>664</v>
      </c>
      <c r="T5990" t="s">
        <v>664</v>
      </c>
      <c r="U5990" t="s">
        <v>664</v>
      </c>
      <c r="V5990" t="s">
        <v>664</v>
      </c>
    </row>
    <row r="5991" spans="1:22">
      <c r="A5991">
        <v>110941</v>
      </c>
      <c r="B5991" t="s">
        <v>89</v>
      </c>
      <c r="C5991" t="s">
        <v>664</v>
      </c>
      <c r="D5991" t="s">
        <v>663</v>
      </c>
      <c r="E5991" t="s">
        <v>663</v>
      </c>
      <c r="F5991" t="s">
        <v>664</v>
      </c>
      <c r="G5991" t="s">
        <v>663</v>
      </c>
      <c r="H5991" t="s">
        <v>663</v>
      </c>
      <c r="I5991" t="s">
        <v>663</v>
      </c>
      <c r="J5991" t="s">
        <v>663</v>
      </c>
      <c r="K5991" t="s">
        <v>664</v>
      </c>
      <c r="L5991" t="s">
        <v>663</v>
      </c>
      <c r="M5991" t="s">
        <v>664</v>
      </c>
      <c r="N5991" t="s">
        <v>664</v>
      </c>
      <c r="O5991" t="s">
        <v>664</v>
      </c>
      <c r="P5991" t="s">
        <v>664</v>
      </c>
      <c r="Q5991" t="s">
        <v>664</v>
      </c>
      <c r="R5991" t="s">
        <v>664</v>
      </c>
      <c r="S5991" t="s">
        <v>664</v>
      </c>
      <c r="T5991" t="s">
        <v>664</v>
      </c>
      <c r="U5991" t="s">
        <v>664</v>
      </c>
      <c r="V5991" t="s">
        <v>664</v>
      </c>
    </row>
    <row r="5992" spans="1:22">
      <c r="A5992">
        <v>110942</v>
      </c>
      <c r="B5992" t="s">
        <v>89</v>
      </c>
      <c r="C5992" t="s">
        <v>664</v>
      </c>
      <c r="D5992" t="s">
        <v>664</v>
      </c>
      <c r="E5992" t="s">
        <v>664</v>
      </c>
      <c r="F5992" t="s">
        <v>664</v>
      </c>
      <c r="G5992" t="s">
        <v>663</v>
      </c>
      <c r="H5992" t="s">
        <v>665</v>
      </c>
      <c r="I5992" t="s">
        <v>665</v>
      </c>
      <c r="J5992" t="s">
        <v>665</v>
      </c>
      <c r="K5992" t="s">
        <v>665</v>
      </c>
      <c r="L5992" t="s">
        <v>664</v>
      </c>
      <c r="M5992" t="s">
        <v>665</v>
      </c>
      <c r="N5992" t="s">
        <v>665</v>
      </c>
      <c r="O5992" t="s">
        <v>663</v>
      </c>
      <c r="P5992" t="s">
        <v>663</v>
      </c>
      <c r="Q5992" t="s">
        <v>663</v>
      </c>
      <c r="R5992" t="s">
        <v>663</v>
      </c>
      <c r="S5992" t="s">
        <v>664</v>
      </c>
      <c r="T5992" t="s">
        <v>664</v>
      </c>
      <c r="U5992" t="s">
        <v>664</v>
      </c>
      <c r="V5992" t="s">
        <v>664</v>
      </c>
    </row>
    <row r="5993" spans="1:22">
      <c r="A5993">
        <v>110947</v>
      </c>
      <c r="B5993" t="s">
        <v>89</v>
      </c>
      <c r="C5993" t="s">
        <v>664</v>
      </c>
      <c r="D5993" t="s">
        <v>663</v>
      </c>
      <c r="E5993" t="s">
        <v>664</v>
      </c>
      <c r="F5993" t="s">
        <v>664</v>
      </c>
      <c r="G5993" t="s">
        <v>663</v>
      </c>
      <c r="H5993" t="s">
        <v>663</v>
      </c>
      <c r="I5993" t="s">
        <v>663</v>
      </c>
      <c r="J5993" t="s">
        <v>663</v>
      </c>
      <c r="K5993" t="s">
        <v>664</v>
      </c>
      <c r="L5993" t="s">
        <v>663</v>
      </c>
      <c r="M5993" t="s">
        <v>665</v>
      </c>
      <c r="N5993" t="s">
        <v>663</v>
      </c>
      <c r="O5993" t="s">
        <v>663</v>
      </c>
      <c r="P5993" t="s">
        <v>663</v>
      </c>
      <c r="Q5993" t="s">
        <v>663</v>
      </c>
      <c r="R5993" t="s">
        <v>665</v>
      </c>
      <c r="S5993" t="s">
        <v>664</v>
      </c>
      <c r="T5993" t="s">
        <v>663</v>
      </c>
      <c r="U5993" t="s">
        <v>664</v>
      </c>
      <c r="V5993" t="s">
        <v>664</v>
      </c>
    </row>
    <row r="5994" spans="1:22">
      <c r="A5994">
        <v>110948</v>
      </c>
      <c r="B5994" t="s">
        <v>89</v>
      </c>
      <c r="C5994" t="s">
        <v>664</v>
      </c>
      <c r="D5994" t="s">
        <v>663</v>
      </c>
      <c r="E5994" t="s">
        <v>665</v>
      </c>
      <c r="F5994" t="s">
        <v>664</v>
      </c>
      <c r="G5994" t="s">
        <v>665</v>
      </c>
      <c r="H5994" t="s">
        <v>663</v>
      </c>
      <c r="I5994" t="s">
        <v>663</v>
      </c>
      <c r="J5994" t="s">
        <v>663</v>
      </c>
      <c r="K5994" t="s">
        <v>665</v>
      </c>
      <c r="L5994" t="s">
        <v>663</v>
      </c>
      <c r="M5994" t="s">
        <v>665</v>
      </c>
      <c r="N5994" t="s">
        <v>665</v>
      </c>
      <c r="O5994" t="s">
        <v>665</v>
      </c>
      <c r="P5994" t="s">
        <v>665</v>
      </c>
      <c r="Q5994" t="s">
        <v>665</v>
      </c>
      <c r="R5994" t="s">
        <v>664</v>
      </c>
      <c r="S5994" t="s">
        <v>664</v>
      </c>
      <c r="T5994" t="s">
        <v>664</v>
      </c>
      <c r="U5994" t="s">
        <v>664</v>
      </c>
      <c r="V5994" t="s">
        <v>664</v>
      </c>
    </row>
    <row r="5995" spans="1:22">
      <c r="A5995">
        <v>110956</v>
      </c>
      <c r="B5995" t="s">
        <v>89</v>
      </c>
      <c r="C5995" t="s">
        <v>665</v>
      </c>
      <c r="D5995" t="s">
        <v>663</v>
      </c>
      <c r="E5995" t="s">
        <v>664</v>
      </c>
      <c r="F5995" t="s">
        <v>663</v>
      </c>
      <c r="G5995" t="s">
        <v>663</v>
      </c>
      <c r="H5995" t="s">
        <v>663</v>
      </c>
      <c r="I5995" t="s">
        <v>663</v>
      </c>
      <c r="J5995" t="s">
        <v>663</v>
      </c>
      <c r="K5995" t="s">
        <v>665</v>
      </c>
      <c r="L5995" t="s">
        <v>663</v>
      </c>
      <c r="M5995" t="s">
        <v>663</v>
      </c>
      <c r="N5995" t="s">
        <v>663</v>
      </c>
      <c r="O5995" t="s">
        <v>664</v>
      </c>
      <c r="P5995" t="s">
        <v>663</v>
      </c>
      <c r="Q5995" t="s">
        <v>663</v>
      </c>
      <c r="R5995" t="s">
        <v>664</v>
      </c>
      <c r="S5995" t="s">
        <v>665</v>
      </c>
      <c r="T5995" t="s">
        <v>664</v>
      </c>
      <c r="U5995" t="s">
        <v>665</v>
      </c>
      <c r="V5995" t="s">
        <v>664</v>
      </c>
    </row>
    <row r="5996" spans="1:22">
      <c r="A5996">
        <v>110969</v>
      </c>
      <c r="B5996" t="s">
        <v>89</v>
      </c>
      <c r="C5996" t="s">
        <v>664</v>
      </c>
      <c r="D5996" t="s">
        <v>663</v>
      </c>
      <c r="E5996" t="s">
        <v>663</v>
      </c>
      <c r="F5996" t="s">
        <v>663</v>
      </c>
      <c r="G5996" t="s">
        <v>663</v>
      </c>
      <c r="H5996" t="s">
        <v>663</v>
      </c>
      <c r="I5996" t="s">
        <v>663</v>
      </c>
      <c r="J5996" t="s">
        <v>663</v>
      </c>
      <c r="K5996" t="s">
        <v>663</v>
      </c>
      <c r="L5996" t="s">
        <v>663</v>
      </c>
      <c r="M5996" t="s">
        <v>664</v>
      </c>
      <c r="N5996" t="s">
        <v>664</v>
      </c>
      <c r="O5996" t="s">
        <v>664</v>
      </c>
      <c r="P5996" t="s">
        <v>663</v>
      </c>
      <c r="Q5996" t="s">
        <v>663</v>
      </c>
      <c r="R5996" t="s">
        <v>664</v>
      </c>
      <c r="S5996" t="s">
        <v>664</v>
      </c>
      <c r="T5996" t="s">
        <v>664</v>
      </c>
      <c r="U5996" t="s">
        <v>664</v>
      </c>
      <c r="V5996" t="s">
        <v>664</v>
      </c>
    </row>
    <row r="5997" spans="1:22">
      <c r="A5997">
        <v>110988</v>
      </c>
      <c r="B5997" t="s">
        <v>89</v>
      </c>
      <c r="C5997" t="s">
        <v>664</v>
      </c>
      <c r="D5997" t="s">
        <v>663</v>
      </c>
      <c r="E5997" t="s">
        <v>664</v>
      </c>
      <c r="F5997" t="s">
        <v>663</v>
      </c>
      <c r="G5997" t="s">
        <v>663</v>
      </c>
      <c r="H5997" t="s">
        <v>664</v>
      </c>
      <c r="I5997" t="s">
        <v>665</v>
      </c>
      <c r="J5997" t="s">
        <v>663</v>
      </c>
      <c r="K5997" t="s">
        <v>665</v>
      </c>
      <c r="L5997" t="s">
        <v>663</v>
      </c>
      <c r="M5997" t="s">
        <v>663</v>
      </c>
      <c r="N5997" t="s">
        <v>664</v>
      </c>
      <c r="O5997" t="s">
        <v>663</v>
      </c>
      <c r="P5997" t="s">
        <v>664</v>
      </c>
      <c r="Q5997" t="s">
        <v>663</v>
      </c>
      <c r="R5997" t="s">
        <v>663</v>
      </c>
      <c r="S5997" t="s">
        <v>665</v>
      </c>
      <c r="T5997" t="s">
        <v>664</v>
      </c>
      <c r="U5997" t="s">
        <v>663</v>
      </c>
      <c r="V5997" t="s">
        <v>664</v>
      </c>
    </row>
    <row r="5998" spans="1:22">
      <c r="A5998">
        <v>110996</v>
      </c>
      <c r="B5998" t="s">
        <v>89</v>
      </c>
      <c r="C5998" t="s">
        <v>664</v>
      </c>
      <c r="D5998" t="s">
        <v>663</v>
      </c>
      <c r="E5998" t="s">
        <v>664</v>
      </c>
      <c r="F5998" t="s">
        <v>664</v>
      </c>
      <c r="G5998" t="s">
        <v>665</v>
      </c>
      <c r="H5998" t="s">
        <v>665</v>
      </c>
      <c r="I5998" t="s">
        <v>664</v>
      </c>
      <c r="J5998" t="s">
        <v>663</v>
      </c>
      <c r="K5998" t="s">
        <v>663</v>
      </c>
      <c r="L5998" t="s">
        <v>663</v>
      </c>
      <c r="M5998" t="s">
        <v>663</v>
      </c>
      <c r="N5998" t="s">
        <v>663</v>
      </c>
      <c r="O5998" t="s">
        <v>664</v>
      </c>
      <c r="P5998" t="s">
        <v>665</v>
      </c>
      <c r="Q5998" t="s">
        <v>663</v>
      </c>
      <c r="R5998" t="s">
        <v>664</v>
      </c>
      <c r="S5998" t="s">
        <v>664</v>
      </c>
      <c r="T5998" t="s">
        <v>664</v>
      </c>
      <c r="U5998" t="s">
        <v>663</v>
      </c>
      <c r="V5998" t="s">
        <v>664</v>
      </c>
    </row>
    <row r="5999" spans="1:22">
      <c r="A5999">
        <v>110999</v>
      </c>
      <c r="B5999" t="s">
        <v>89</v>
      </c>
      <c r="C5999" t="s">
        <v>665</v>
      </c>
      <c r="D5999" t="s">
        <v>663</v>
      </c>
      <c r="E5999" t="s">
        <v>665</v>
      </c>
      <c r="F5999" t="s">
        <v>663</v>
      </c>
      <c r="G5999" t="s">
        <v>663</v>
      </c>
      <c r="H5999" t="s">
        <v>665</v>
      </c>
      <c r="I5999" t="s">
        <v>663</v>
      </c>
      <c r="J5999" t="s">
        <v>665</v>
      </c>
      <c r="K5999" t="s">
        <v>665</v>
      </c>
      <c r="L5999" t="s">
        <v>663</v>
      </c>
      <c r="M5999" t="s">
        <v>664</v>
      </c>
      <c r="N5999" t="s">
        <v>664</v>
      </c>
      <c r="O5999" t="s">
        <v>664</v>
      </c>
      <c r="P5999" t="s">
        <v>664</v>
      </c>
      <c r="Q5999" t="s">
        <v>664</v>
      </c>
      <c r="R5999" t="s">
        <v>664</v>
      </c>
      <c r="S5999" t="s">
        <v>664</v>
      </c>
      <c r="T5999" t="s">
        <v>664</v>
      </c>
      <c r="U5999" t="s">
        <v>664</v>
      </c>
      <c r="V5999" t="s">
        <v>664</v>
      </c>
    </row>
    <row r="6000" spans="1:22">
      <c r="A6000">
        <v>111004</v>
      </c>
      <c r="B6000" t="s">
        <v>89</v>
      </c>
      <c r="C6000" t="s">
        <v>664</v>
      </c>
      <c r="D6000" t="s">
        <v>663</v>
      </c>
      <c r="E6000" t="s">
        <v>664</v>
      </c>
      <c r="F6000" t="s">
        <v>664</v>
      </c>
      <c r="G6000" t="s">
        <v>664</v>
      </c>
      <c r="H6000" t="s">
        <v>664</v>
      </c>
      <c r="I6000" t="s">
        <v>664</v>
      </c>
      <c r="J6000" t="s">
        <v>665</v>
      </c>
      <c r="K6000" t="s">
        <v>665</v>
      </c>
      <c r="L6000" t="s">
        <v>664</v>
      </c>
      <c r="M6000" t="s">
        <v>665</v>
      </c>
      <c r="N6000" t="s">
        <v>665</v>
      </c>
      <c r="O6000" t="s">
        <v>663</v>
      </c>
      <c r="P6000" t="s">
        <v>665</v>
      </c>
      <c r="Q6000" t="s">
        <v>663</v>
      </c>
      <c r="R6000" t="s">
        <v>665</v>
      </c>
      <c r="S6000" t="s">
        <v>663</v>
      </c>
      <c r="T6000" t="s">
        <v>663</v>
      </c>
      <c r="U6000" t="s">
        <v>665</v>
      </c>
      <c r="V6000" t="s">
        <v>663</v>
      </c>
    </row>
    <row r="6001" spans="1:22">
      <c r="A6001">
        <v>111016</v>
      </c>
      <c r="B6001" t="s">
        <v>89</v>
      </c>
      <c r="C6001" t="s">
        <v>663</v>
      </c>
      <c r="D6001" t="s">
        <v>663</v>
      </c>
      <c r="E6001" t="s">
        <v>663</v>
      </c>
      <c r="F6001" t="s">
        <v>665</v>
      </c>
      <c r="G6001" t="s">
        <v>663</v>
      </c>
      <c r="H6001" t="s">
        <v>665</v>
      </c>
      <c r="I6001" t="s">
        <v>664</v>
      </c>
      <c r="J6001" t="s">
        <v>663</v>
      </c>
      <c r="K6001" t="s">
        <v>665</v>
      </c>
      <c r="L6001" t="s">
        <v>665</v>
      </c>
      <c r="M6001" t="s">
        <v>663</v>
      </c>
      <c r="N6001" t="s">
        <v>663</v>
      </c>
      <c r="O6001" t="s">
        <v>665</v>
      </c>
      <c r="P6001" t="s">
        <v>665</v>
      </c>
      <c r="Q6001" t="s">
        <v>663</v>
      </c>
      <c r="R6001" t="s">
        <v>664</v>
      </c>
      <c r="S6001" t="s">
        <v>663</v>
      </c>
      <c r="T6001" t="s">
        <v>663</v>
      </c>
      <c r="U6001" t="s">
        <v>663</v>
      </c>
      <c r="V6001" t="s">
        <v>663</v>
      </c>
    </row>
    <row r="6002" spans="1:22">
      <c r="A6002">
        <v>111030</v>
      </c>
      <c r="B6002" t="s">
        <v>89</v>
      </c>
      <c r="C6002" t="s">
        <v>663</v>
      </c>
      <c r="D6002" t="s">
        <v>663</v>
      </c>
      <c r="E6002" t="s">
        <v>664</v>
      </c>
      <c r="F6002" t="s">
        <v>663</v>
      </c>
      <c r="G6002" t="s">
        <v>665</v>
      </c>
      <c r="H6002" t="s">
        <v>664</v>
      </c>
      <c r="I6002" t="s">
        <v>664</v>
      </c>
      <c r="J6002" t="s">
        <v>663</v>
      </c>
      <c r="K6002" t="s">
        <v>665</v>
      </c>
      <c r="L6002" t="s">
        <v>663</v>
      </c>
      <c r="M6002" t="s">
        <v>665</v>
      </c>
      <c r="N6002" t="s">
        <v>664</v>
      </c>
      <c r="O6002" t="s">
        <v>664</v>
      </c>
      <c r="P6002" t="s">
        <v>664</v>
      </c>
      <c r="Q6002" t="s">
        <v>665</v>
      </c>
      <c r="R6002" t="s">
        <v>665</v>
      </c>
      <c r="S6002" t="s">
        <v>664</v>
      </c>
      <c r="T6002" t="s">
        <v>664</v>
      </c>
      <c r="U6002" t="s">
        <v>665</v>
      </c>
      <c r="V6002" t="s">
        <v>665</v>
      </c>
    </row>
    <row r="6003" spans="1:22">
      <c r="A6003">
        <v>111035</v>
      </c>
      <c r="B6003" t="s">
        <v>89</v>
      </c>
      <c r="C6003" t="s">
        <v>663</v>
      </c>
      <c r="D6003" t="s">
        <v>663</v>
      </c>
      <c r="E6003" t="s">
        <v>664</v>
      </c>
      <c r="F6003" t="s">
        <v>663</v>
      </c>
      <c r="G6003" t="s">
        <v>665</v>
      </c>
      <c r="H6003" t="s">
        <v>664</v>
      </c>
      <c r="I6003" t="s">
        <v>664</v>
      </c>
      <c r="J6003" t="s">
        <v>664</v>
      </c>
      <c r="K6003" t="s">
        <v>664</v>
      </c>
      <c r="L6003" t="s">
        <v>664</v>
      </c>
      <c r="M6003" t="s">
        <v>664</v>
      </c>
      <c r="N6003" t="s">
        <v>664</v>
      </c>
      <c r="O6003" t="s">
        <v>664</v>
      </c>
      <c r="P6003" t="s">
        <v>664</v>
      </c>
      <c r="Q6003" t="s">
        <v>664</v>
      </c>
      <c r="R6003" t="s">
        <v>664</v>
      </c>
      <c r="S6003" t="s">
        <v>664</v>
      </c>
      <c r="T6003" t="s">
        <v>664</v>
      </c>
      <c r="U6003" t="s">
        <v>664</v>
      </c>
      <c r="V6003" t="s">
        <v>664</v>
      </c>
    </row>
    <row r="6004" spans="1:22">
      <c r="A6004">
        <v>111048</v>
      </c>
      <c r="B6004" t="s">
        <v>89</v>
      </c>
      <c r="C6004" t="s">
        <v>665</v>
      </c>
      <c r="D6004" t="s">
        <v>665</v>
      </c>
      <c r="E6004" t="s">
        <v>664</v>
      </c>
      <c r="F6004" t="s">
        <v>664</v>
      </c>
      <c r="G6004" t="s">
        <v>664</v>
      </c>
      <c r="H6004" t="s">
        <v>664</v>
      </c>
      <c r="I6004" t="s">
        <v>665</v>
      </c>
      <c r="J6004" t="s">
        <v>665</v>
      </c>
      <c r="K6004" t="s">
        <v>664</v>
      </c>
      <c r="L6004" t="s">
        <v>664</v>
      </c>
      <c r="M6004" t="s">
        <v>664</v>
      </c>
      <c r="N6004" t="s">
        <v>664</v>
      </c>
      <c r="O6004" t="s">
        <v>665</v>
      </c>
      <c r="P6004" t="s">
        <v>665</v>
      </c>
      <c r="Q6004" t="s">
        <v>664</v>
      </c>
      <c r="R6004" t="s">
        <v>664</v>
      </c>
      <c r="S6004" t="s">
        <v>664</v>
      </c>
      <c r="T6004" t="s">
        <v>664</v>
      </c>
      <c r="U6004" t="s">
        <v>664</v>
      </c>
      <c r="V6004" t="s">
        <v>664</v>
      </c>
    </row>
    <row r="6005" spans="1:22">
      <c r="A6005">
        <v>111058</v>
      </c>
      <c r="B6005" t="s">
        <v>89</v>
      </c>
      <c r="C6005" t="s">
        <v>665</v>
      </c>
      <c r="D6005" t="s">
        <v>663</v>
      </c>
      <c r="E6005" t="s">
        <v>665</v>
      </c>
      <c r="F6005" t="s">
        <v>664</v>
      </c>
      <c r="G6005" t="s">
        <v>663</v>
      </c>
      <c r="H6005" t="s">
        <v>664</v>
      </c>
      <c r="I6005" t="s">
        <v>665</v>
      </c>
      <c r="J6005" t="s">
        <v>665</v>
      </c>
      <c r="K6005" t="s">
        <v>665</v>
      </c>
      <c r="L6005" t="s">
        <v>663</v>
      </c>
      <c r="M6005" t="s">
        <v>665</v>
      </c>
      <c r="N6005" t="s">
        <v>664</v>
      </c>
      <c r="O6005" t="s">
        <v>664</v>
      </c>
      <c r="P6005" t="s">
        <v>663</v>
      </c>
      <c r="Q6005" t="s">
        <v>664</v>
      </c>
      <c r="R6005" t="s">
        <v>665</v>
      </c>
      <c r="S6005" t="s">
        <v>664</v>
      </c>
      <c r="T6005" t="s">
        <v>664</v>
      </c>
      <c r="U6005" t="s">
        <v>663</v>
      </c>
      <c r="V6005" t="s">
        <v>664</v>
      </c>
    </row>
    <row r="6006" spans="1:22">
      <c r="A6006">
        <v>111070</v>
      </c>
      <c r="B6006" t="s">
        <v>89</v>
      </c>
      <c r="C6006" t="s">
        <v>664</v>
      </c>
      <c r="D6006" t="s">
        <v>663</v>
      </c>
      <c r="E6006" t="s">
        <v>664</v>
      </c>
      <c r="F6006" t="s">
        <v>663</v>
      </c>
      <c r="G6006" t="s">
        <v>664</v>
      </c>
      <c r="H6006" t="s">
        <v>663</v>
      </c>
      <c r="I6006" t="s">
        <v>663</v>
      </c>
      <c r="J6006" t="s">
        <v>663</v>
      </c>
      <c r="K6006" t="s">
        <v>665</v>
      </c>
      <c r="L6006" t="s">
        <v>663</v>
      </c>
      <c r="M6006" t="s">
        <v>665</v>
      </c>
      <c r="N6006" t="s">
        <v>664</v>
      </c>
      <c r="O6006" t="s">
        <v>665</v>
      </c>
      <c r="P6006" t="s">
        <v>665</v>
      </c>
      <c r="Q6006" t="s">
        <v>664</v>
      </c>
      <c r="R6006" t="s">
        <v>664</v>
      </c>
      <c r="S6006" t="s">
        <v>665</v>
      </c>
      <c r="T6006" t="s">
        <v>665</v>
      </c>
      <c r="U6006" t="s">
        <v>664</v>
      </c>
      <c r="V6006" t="s">
        <v>665</v>
      </c>
    </row>
    <row r="6007" spans="1:22">
      <c r="A6007">
        <v>111072</v>
      </c>
      <c r="B6007" t="s">
        <v>89</v>
      </c>
      <c r="C6007" t="s">
        <v>664</v>
      </c>
      <c r="D6007" t="s">
        <v>663</v>
      </c>
      <c r="E6007" t="s">
        <v>664</v>
      </c>
      <c r="F6007" t="s">
        <v>663</v>
      </c>
      <c r="G6007" t="s">
        <v>663</v>
      </c>
      <c r="H6007" t="s">
        <v>665</v>
      </c>
      <c r="I6007" t="s">
        <v>664</v>
      </c>
      <c r="J6007" t="s">
        <v>664</v>
      </c>
      <c r="K6007" t="s">
        <v>663</v>
      </c>
      <c r="L6007" t="s">
        <v>664</v>
      </c>
      <c r="M6007" t="s">
        <v>664</v>
      </c>
      <c r="N6007" t="s">
        <v>664</v>
      </c>
      <c r="O6007" t="s">
        <v>663</v>
      </c>
      <c r="P6007" t="s">
        <v>663</v>
      </c>
      <c r="Q6007" t="s">
        <v>664</v>
      </c>
      <c r="R6007" t="s">
        <v>664</v>
      </c>
      <c r="S6007" t="s">
        <v>664</v>
      </c>
      <c r="T6007" t="s">
        <v>664</v>
      </c>
      <c r="U6007" t="s">
        <v>664</v>
      </c>
      <c r="V6007" t="s">
        <v>664</v>
      </c>
    </row>
    <row r="6008" spans="1:22">
      <c r="A6008">
        <v>111074</v>
      </c>
      <c r="B6008" t="s">
        <v>89</v>
      </c>
      <c r="C6008" t="s">
        <v>665</v>
      </c>
      <c r="D6008" t="s">
        <v>665</v>
      </c>
      <c r="E6008" t="s">
        <v>665</v>
      </c>
      <c r="F6008" t="s">
        <v>664</v>
      </c>
      <c r="G6008" t="s">
        <v>665</v>
      </c>
      <c r="H6008" t="s">
        <v>664</v>
      </c>
      <c r="I6008" t="s">
        <v>665</v>
      </c>
      <c r="J6008" t="s">
        <v>665</v>
      </c>
      <c r="K6008" t="s">
        <v>665</v>
      </c>
      <c r="L6008" t="s">
        <v>664</v>
      </c>
      <c r="M6008" t="s">
        <v>664</v>
      </c>
      <c r="N6008" t="s">
        <v>664</v>
      </c>
      <c r="O6008" t="s">
        <v>664</v>
      </c>
      <c r="P6008" t="s">
        <v>664</v>
      </c>
      <c r="Q6008" t="s">
        <v>664</v>
      </c>
      <c r="R6008" t="s">
        <v>664</v>
      </c>
      <c r="S6008" t="s">
        <v>664</v>
      </c>
      <c r="T6008" t="s">
        <v>664</v>
      </c>
      <c r="U6008" t="s">
        <v>664</v>
      </c>
      <c r="V6008" t="s">
        <v>664</v>
      </c>
    </row>
    <row r="6009" spans="1:22">
      <c r="A6009">
        <v>111075</v>
      </c>
      <c r="B6009" t="s">
        <v>89</v>
      </c>
      <c r="C6009" t="s">
        <v>663</v>
      </c>
      <c r="D6009" t="s">
        <v>664</v>
      </c>
      <c r="E6009" t="s">
        <v>664</v>
      </c>
      <c r="F6009" t="s">
        <v>664</v>
      </c>
      <c r="G6009" t="s">
        <v>663</v>
      </c>
      <c r="H6009" t="s">
        <v>663</v>
      </c>
      <c r="I6009" t="s">
        <v>663</v>
      </c>
      <c r="J6009" t="s">
        <v>663</v>
      </c>
      <c r="K6009" t="s">
        <v>665</v>
      </c>
      <c r="L6009" t="s">
        <v>663</v>
      </c>
      <c r="M6009" t="s">
        <v>664</v>
      </c>
      <c r="N6009" t="s">
        <v>663</v>
      </c>
      <c r="O6009" t="s">
        <v>663</v>
      </c>
      <c r="P6009" t="s">
        <v>663</v>
      </c>
      <c r="Q6009" t="s">
        <v>665</v>
      </c>
      <c r="R6009" t="s">
        <v>664</v>
      </c>
      <c r="S6009" t="s">
        <v>664</v>
      </c>
      <c r="T6009" t="s">
        <v>664</v>
      </c>
      <c r="U6009" t="s">
        <v>664</v>
      </c>
      <c r="V6009" t="s">
        <v>664</v>
      </c>
    </row>
    <row r="6010" spans="1:22">
      <c r="A6010">
        <v>111077</v>
      </c>
      <c r="B6010" t="s">
        <v>89</v>
      </c>
      <c r="C6010" t="s">
        <v>664</v>
      </c>
      <c r="D6010" t="s">
        <v>663</v>
      </c>
      <c r="E6010" t="s">
        <v>663</v>
      </c>
      <c r="F6010" t="s">
        <v>663</v>
      </c>
      <c r="G6010" t="s">
        <v>663</v>
      </c>
      <c r="H6010" t="s">
        <v>665</v>
      </c>
      <c r="I6010" t="s">
        <v>663</v>
      </c>
      <c r="J6010" t="s">
        <v>665</v>
      </c>
      <c r="K6010" t="s">
        <v>664</v>
      </c>
      <c r="L6010" t="s">
        <v>665</v>
      </c>
      <c r="M6010" t="s">
        <v>663</v>
      </c>
      <c r="N6010" t="s">
        <v>663</v>
      </c>
      <c r="O6010" t="s">
        <v>665</v>
      </c>
      <c r="P6010" t="s">
        <v>663</v>
      </c>
      <c r="Q6010" t="s">
        <v>663</v>
      </c>
      <c r="R6010" t="s">
        <v>664</v>
      </c>
      <c r="S6010" t="s">
        <v>664</v>
      </c>
      <c r="T6010" t="s">
        <v>664</v>
      </c>
      <c r="U6010" t="s">
        <v>664</v>
      </c>
      <c r="V6010" t="s">
        <v>664</v>
      </c>
    </row>
    <row r="6011" spans="1:22">
      <c r="A6011">
        <v>111081</v>
      </c>
      <c r="B6011" t="s">
        <v>89</v>
      </c>
      <c r="C6011" t="s">
        <v>664</v>
      </c>
      <c r="D6011" t="s">
        <v>663</v>
      </c>
      <c r="E6011" t="s">
        <v>664</v>
      </c>
      <c r="F6011" t="s">
        <v>664</v>
      </c>
      <c r="G6011" t="s">
        <v>663</v>
      </c>
      <c r="H6011" t="s">
        <v>663</v>
      </c>
      <c r="I6011" t="s">
        <v>664</v>
      </c>
      <c r="J6011" t="s">
        <v>663</v>
      </c>
      <c r="K6011" t="s">
        <v>665</v>
      </c>
      <c r="L6011" t="s">
        <v>664</v>
      </c>
      <c r="M6011" t="s">
        <v>665</v>
      </c>
      <c r="N6011" t="s">
        <v>664</v>
      </c>
      <c r="O6011" t="s">
        <v>665</v>
      </c>
      <c r="P6011" t="s">
        <v>663</v>
      </c>
      <c r="Q6011" t="s">
        <v>663</v>
      </c>
      <c r="R6011" t="s">
        <v>664</v>
      </c>
      <c r="S6011" t="s">
        <v>664</v>
      </c>
      <c r="T6011" t="s">
        <v>664</v>
      </c>
      <c r="U6011" t="s">
        <v>664</v>
      </c>
      <c r="V6011" t="s">
        <v>664</v>
      </c>
    </row>
    <row r="6012" spans="1:22">
      <c r="A6012">
        <v>111087</v>
      </c>
      <c r="B6012" t="s">
        <v>89</v>
      </c>
      <c r="C6012" t="s">
        <v>663</v>
      </c>
      <c r="D6012" t="s">
        <v>665</v>
      </c>
      <c r="E6012" t="s">
        <v>663</v>
      </c>
      <c r="F6012" t="s">
        <v>664</v>
      </c>
      <c r="G6012" t="s">
        <v>663</v>
      </c>
      <c r="H6012" t="s">
        <v>663</v>
      </c>
      <c r="I6012" t="s">
        <v>663</v>
      </c>
      <c r="J6012" t="s">
        <v>663</v>
      </c>
      <c r="K6012" t="s">
        <v>665</v>
      </c>
      <c r="L6012" t="s">
        <v>663</v>
      </c>
      <c r="M6012" t="s">
        <v>664</v>
      </c>
      <c r="N6012" t="s">
        <v>664</v>
      </c>
      <c r="O6012" t="s">
        <v>664</v>
      </c>
      <c r="P6012" t="s">
        <v>664</v>
      </c>
      <c r="Q6012" t="s">
        <v>664</v>
      </c>
      <c r="R6012" t="s">
        <v>664</v>
      </c>
      <c r="S6012" t="s">
        <v>664</v>
      </c>
      <c r="T6012" t="s">
        <v>664</v>
      </c>
      <c r="U6012" t="s">
        <v>664</v>
      </c>
      <c r="V6012" t="s">
        <v>664</v>
      </c>
    </row>
    <row r="6013" spans="1:22">
      <c r="A6013">
        <v>111102</v>
      </c>
      <c r="B6013" t="s">
        <v>89</v>
      </c>
      <c r="C6013" t="s">
        <v>664</v>
      </c>
      <c r="D6013" t="s">
        <v>663</v>
      </c>
      <c r="E6013" t="s">
        <v>664</v>
      </c>
      <c r="F6013" t="s">
        <v>663</v>
      </c>
      <c r="G6013" t="s">
        <v>664</v>
      </c>
      <c r="H6013" t="s">
        <v>665</v>
      </c>
      <c r="I6013" t="s">
        <v>663</v>
      </c>
      <c r="J6013" t="s">
        <v>665</v>
      </c>
      <c r="K6013" t="s">
        <v>663</v>
      </c>
      <c r="L6013" t="s">
        <v>664</v>
      </c>
      <c r="M6013" t="s">
        <v>664</v>
      </c>
      <c r="N6013" t="s">
        <v>664</v>
      </c>
      <c r="O6013" t="s">
        <v>665</v>
      </c>
      <c r="P6013" t="s">
        <v>664</v>
      </c>
      <c r="Q6013" t="s">
        <v>664</v>
      </c>
      <c r="R6013" t="s">
        <v>664</v>
      </c>
      <c r="S6013" t="s">
        <v>664</v>
      </c>
      <c r="T6013" t="s">
        <v>664</v>
      </c>
      <c r="U6013" t="s">
        <v>664</v>
      </c>
      <c r="V6013" t="s">
        <v>664</v>
      </c>
    </row>
    <row r="6014" spans="1:22">
      <c r="A6014">
        <v>111108</v>
      </c>
      <c r="B6014" t="s">
        <v>89</v>
      </c>
      <c r="C6014" t="s">
        <v>664</v>
      </c>
      <c r="D6014" t="s">
        <v>665</v>
      </c>
      <c r="E6014" t="s">
        <v>664</v>
      </c>
      <c r="F6014" t="s">
        <v>664</v>
      </c>
      <c r="G6014" t="s">
        <v>665</v>
      </c>
      <c r="H6014" t="s">
        <v>664</v>
      </c>
      <c r="I6014" t="s">
        <v>664</v>
      </c>
      <c r="J6014" t="s">
        <v>663</v>
      </c>
      <c r="K6014" t="s">
        <v>664</v>
      </c>
      <c r="L6014" t="s">
        <v>663</v>
      </c>
      <c r="M6014" t="s">
        <v>663</v>
      </c>
      <c r="N6014" t="s">
        <v>665</v>
      </c>
      <c r="O6014" t="s">
        <v>664</v>
      </c>
      <c r="P6014" t="s">
        <v>664</v>
      </c>
      <c r="Q6014" t="s">
        <v>665</v>
      </c>
      <c r="R6014" t="s">
        <v>664</v>
      </c>
      <c r="S6014" t="s">
        <v>664</v>
      </c>
      <c r="T6014" t="s">
        <v>664</v>
      </c>
      <c r="U6014" t="s">
        <v>664</v>
      </c>
      <c r="V6014" t="s">
        <v>665</v>
      </c>
    </row>
    <row r="6015" spans="1:22">
      <c r="A6015">
        <v>111118</v>
      </c>
      <c r="B6015" t="s">
        <v>89</v>
      </c>
      <c r="C6015" t="s">
        <v>663</v>
      </c>
      <c r="D6015" t="s">
        <v>664</v>
      </c>
      <c r="E6015" t="s">
        <v>664</v>
      </c>
      <c r="F6015" t="s">
        <v>664</v>
      </c>
      <c r="G6015" t="s">
        <v>665</v>
      </c>
      <c r="H6015" t="s">
        <v>665</v>
      </c>
      <c r="I6015" t="s">
        <v>663</v>
      </c>
      <c r="J6015" t="s">
        <v>665</v>
      </c>
      <c r="K6015" t="s">
        <v>665</v>
      </c>
      <c r="L6015" t="s">
        <v>663</v>
      </c>
      <c r="M6015" t="s">
        <v>664</v>
      </c>
      <c r="N6015" t="s">
        <v>665</v>
      </c>
      <c r="O6015" t="s">
        <v>665</v>
      </c>
      <c r="P6015" t="s">
        <v>665</v>
      </c>
      <c r="Q6015" t="s">
        <v>665</v>
      </c>
      <c r="R6015" t="s">
        <v>664</v>
      </c>
      <c r="S6015" t="s">
        <v>663</v>
      </c>
      <c r="T6015" t="s">
        <v>664</v>
      </c>
      <c r="U6015" t="s">
        <v>663</v>
      </c>
      <c r="V6015" t="s">
        <v>664</v>
      </c>
    </row>
    <row r="6016" spans="1:22">
      <c r="A6016">
        <v>111125</v>
      </c>
      <c r="B6016" t="s">
        <v>89</v>
      </c>
      <c r="C6016" t="s">
        <v>664</v>
      </c>
      <c r="D6016" t="s">
        <v>665</v>
      </c>
      <c r="E6016" t="s">
        <v>664</v>
      </c>
      <c r="F6016" t="s">
        <v>664</v>
      </c>
      <c r="G6016" t="s">
        <v>665</v>
      </c>
      <c r="H6016" t="s">
        <v>664</v>
      </c>
      <c r="I6016" t="s">
        <v>663</v>
      </c>
      <c r="J6016" t="s">
        <v>665</v>
      </c>
      <c r="K6016" t="s">
        <v>665</v>
      </c>
      <c r="L6016" t="s">
        <v>663</v>
      </c>
      <c r="M6016" t="s">
        <v>665</v>
      </c>
      <c r="N6016" t="s">
        <v>663</v>
      </c>
      <c r="O6016" t="s">
        <v>664</v>
      </c>
      <c r="P6016" t="s">
        <v>665</v>
      </c>
      <c r="Q6016" t="s">
        <v>665</v>
      </c>
      <c r="R6016" t="s">
        <v>663</v>
      </c>
      <c r="S6016" t="s">
        <v>664</v>
      </c>
      <c r="T6016" t="s">
        <v>664</v>
      </c>
      <c r="U6016" t="s">
        <v>664</v>
      </c>
      <c r="V6016" t="s">
        <v>664</v>
      </c>
    </row>
    <row r="6017" spans="1:22">
      <c r="A6017">
        <v>111153</v>
      </c>
      <c r="B6017" t="s">
        <v>89</v>
      </c>
      <c r="C6017" t="s">
        <v>663</v>
      </c>
      <c r="D6017" t="s">
        <v>663</v>
      </c>
      <c r="E6017" t="s">
        <v>663</v>
      </c>
      <c r="F6017" t="s">
        <v>665</v>
      </c>
      <c r="G6017" t="s">
        <v>663</v>
      </c>
      <c r="H6017" t="s">
        <v>663</v>
      </c>
      <c r="I6017" t="s">
        <v>665</v>
      </c>
      <c r="J6017" t="s">
        <v>663</v>
      </c>
      <c r="K6017" t="s">
        <v>663</v>
      </c>
      <c r="L6017" t="s">
        <v>663</v>
      </c>
      <c r="M6017" t="s">
        <v>665</v>
      </c>
      <c r="N6017" t="s">
        <v>665</v>
      </c>
      <c r="O6017" t="s">
        <v>663</v>
      </c>
      <c r="P6017" t="s">
        <v>665</v>
      </c>
      <c r="Q6017" t="s">
        <v>665</v>
      </c>
      <c r="R6017" t="s">
        <v>664</v>
      </c>
      <c r="S6017" t="s">
        <v>664</v>
      </c>
      <c r="T6017" t="s">
        <v>664</v>
      </c>
      <c r="U6017" t="s">
        <v>664</v>
      </c>
      <c r="V6017" t="s">
        <v>664</v>
      </c>
    </row>
    <row r="6018" spans="1:22">
      <c r="A6018">
        <v>111164</v>
      </c>
      <c r="B6018" t="s">
        <v>89</v>
      </c>
      <c r="C6018" t="s">
        <v>664</v>
      </c>
      <c r="D6018" t="s">
        <v>663</v>
      </c>
      <c r="E6018" t="s">
        <v>663</v>
      </c>
      <c r="F6018" t="s">
        <v>663</v>
      </c>
      <c r="G6018" t="s">
        <v>663</v>
      </c>
      <c r="H6018" t="s">
        <v>665</v>
      </c>
      <c r="I6018" t="s">
        <v>663</v>
      </c>
      <c r="J6018" t="s">
        <v>663</v>
      </c>
      <c r="K6018" t="s">
        <v>663</v>
      </c>
      <c r="L6018" t="s">
        <v>665</v>
      </c>
      <c r="M6018" t="s">
        <v>663</v>
      </c>
      <c r="N6018" t="s">
        <v>664</v>
      </c>
      <c r="O6018" t="s">
        <v>664</v>
      </c>
      <c r="P6018" t="s">
        <v>663</v>
      </c>
      <c r="Q6018" t="s">
        <v>663</v>
      </c>
      <c r="R6018" t="s">
        <v>664</v>
      </c>
      <c r="S6018" t="s">
        <v>664</v>
      </c>
      <c r="T6018" t="s">
        <v>664</v>
      </c>
      <c r="U6018" t="s">
        <v>665</v>
      </c>
      <c r="V6018" t="s">
        <v>664</v>
      </c>
    </row>
    <row r="6019" spans="1:22">
      <c r="A6019">
        <v>111172</v>
      </c>
      <c r="B6019" t="s">
        <v>89</v>
      </c>
      <c r="C6019" t="s">
        <v>663</v>
      </c>
      <c r="D6019" t="s">
        <v>665</v>
      </c>
      <c r="E6019" t="s">
        <v>664</v>
      </c>
      <c r="F6019" t="s">
        <v>664</v>
      </c>
      <c r="G6019" t="s">
        <v>663</v>
      </c>
      <c r="H6019" t="s">
        <v>663</v>
      </c>
      <c r="I6019" t="s">
        <v>663</v>
      </c>
      <c r="J6019" t="s">
        <v>663</v>
      </c>
      <c r="K6019" t="s">
        <v>664</v>
      </c>
      <c r="L6019" t="s">
        <v>665</v>
      </c>
      <c r="M6019" t="s">
        <v>665</v>
      </c>
      <c r="N6019" t="s">
        <v>663</v>
      </c>
      <c r="O6019" t="s">
        <v>663</v>
      </c>
      <c r="P6019" t="s">
        <v>663</v>
      </c>
      <c r="Q6019" t="s">
        <v>664</v>
      </c>
      <c r="R6019" t="s">
        <v>663</v>
      </c>
      <c r="S6019" t="s">
        <v>664</v>
      </c>
      <c r="T6019" t="s">
        <v>664</v>
      </c>
      <c r="U6019" t="s">
        <v>664</v>
      </c>
      <c r="V6019" t="s">
        <v>664</v>
      </c>
    </row>
    <row r="6020" spans="1:22">
      <c r="A6020">
        <v>111185</v>
      </c>
      <c r="B6020" t="s">
        <v>89</v>
      </c>
      <c r="C6020" t="s">
        <v>664</v>
      </c>
      <c r="D6020" t="s">
        <v>663</v>
      </c>
      <c r="E6020" t="s">
        <v>663</v>
      </c>
      <c r="F6020" t="s">
        <v>664</v>
      </c>
      <c r="G6020" t="s">
        <v>665</v>
      </c>
      <c r="H6020" t="s">
        <v>665</v>
      </c>
      <c r="I6020" t="s">
        <v>665</v>
      </c>
      <c r="J6020" t="s">
        <v>664</v>
      </c>
      <c r="K6020" t="s">
        <v>665</v>
      </c>
      <c r="L6020" t="s">
        <v>664</v>
      </c>
      <c r="M6020" t="s">
        <v>665</v>
      </c>
      <c r="N6020" t="s">
        <v>664</v>
      </c>
      <c r="O6020" t="s">
        <v>664</v>
      </c>
      <c r="P6020" t="s">
        <v>665</v>
      </c>
      <c r="Q6020" t="s">
        <v>664</v>
      </c>
      <c r="R6020" t="s">
        <v>664</v>
      </c>
      <c r="S6020" t="s">
        <v>664</v>
      </c>
      <c r="T6020" t="s">
        <v>664</v>
      </c>
      <c r="U6020" t="s">
        <v>664</v>
      </c>
      <c r="V6020" t="s">
        <v>664</v>
      </c>
    </row>
    <row r="6021" spans="1:22">
      <c r="A6021">
        <v>111188</v>
      </c>
      <c r="B6021" t="s">
        <v>89</v>
      </c>
      <c r="C6021" t="s">
        <v>665</v>
      </c>
      <c r="D6021" t="s">
        <v>663</v>
      </c>
      <c r="E6021" t="s">
        <v>663</v>
      </c>
      <c r="F6021" t="s">
        <v>663</v>
      </c>
      <c r="G6021" t="s">
        <v>663</v>
      </c>
      <c r="H6021" t="s">
        <v>665</v>
      </c>
      <c r="I6021" t="s">
        <v>663</v>
      </c>
      <c r="J6021" t="s">
        <v>663</v>
      </c>
      <c r="K6021" t="s">
        <v>665</v>
      </c>
      <c r="L6021" t="s">
        <v>665</v>
      </c>
      <c r="M6021" t="s">
        <v>663</v>
      </c>
      <c r="N6021" t="s">
        <v>663</v>
      </c>
      <c r="O6021" t="s">
        <v>664</v>
      </c>
      <c r="P6021" t="s">
        <v>663</v>
      </c>
      <c r="Q6021" t="s">
        <v>664</v>
      </c>
      <c r="R6021" t="s">
        <v>665</v>
      </c>
      <c r="S6021" t="s">
        <v>664</v>
      </c>
      <c r="T6021" t="s">
        <v>665</v>
      </c>
      <c r="U6021" t="s">
        <v>663</v>
      </c>
      <c r="V6021" t="s">
        <v>664</v>
      </c>
    </row>
    <row r="6022" spans="1:22">
      <c r="A6022">
        <v>111191</v>
      </c>
      <c r="B6022" t="s">
        <v>89</v>
      </c>
      <c r="C6022" t="s">
        <v>663</v>
      </c>
      <c r="D6022" t="s">
        <v>663</v>
      </c>
      <c r="E6022" t="s">
        <v>663</v>
      </c>
      <c r="F6022" t="s">
        <v>664</v>
      </c>
      <c r="G6022" t="s">
        <v>663</v>
      </c>
      <c r="H6022" t="s">
        <v>663</v>
      </c>
      <c r="I6022" t="s">
        <v>665</v>
      </c>
      <c r="J6022" t="s">
        <v>665</v>
      </c>
      <c r="K6022" t="s">
        <v>665</v>
      </c>
      <c r="L6022" t="s">
        <v>663</v>
      </c>
      <c r="M6022" t="s">
        <v>665</v>
      </c>
      <c r="N6022" t="s">
        <v>665</v>
      </c>
      <c r="O6022" t="s">
        <v>664</v>
      </c>
      <c r="P6022" t="s">
        <v>665</v>
      </c>
      <c r="Q6022" t="s">
        <v>664</v>
      </c>
      <c r="R6022" t="s">
        <v>664</v>
      </c>
      <c r="S6022" t="s">
        <v>664</v>
      </c>
      <c r="T6022" t="s">
        <v>665</v>
      </c>
      <c r="U6022" t="s">
        <v>664</v>
      </c>
      <c r="V6022" t="s">
        <v>664</v>
      </c>
    </row>
    <row r="6023" spans="1:22">
      <c r="A6023">
        <v>111199</v>
      </c>
      <c r="B6023" t="s">
        <v>89</v>
      </c>
      <c r="C6023" t="s">
        <v>663</v>
      </c>
      <c r="D6023" t="s">
        <v>663</v>
      </c>
      <c r="E6023" t="s">
        <v>663</v>
      </c>
      <c r="F6023" t="s">
        <v>663</v>
      </c>
      <c r="G6023" t="s">
        <v>663</v>
      </c>
      <c r="H6023" t="s">
        <v>664</v>
      </c>
      <c r="I6023" t="s">
        <v>663</v>
      </c>
      <c r="J6023" t="s">
        <v>665</v>
      </c>
      <c r="K6023" t="s">
        <v>665</v>
      </c>
      <c r="L6023" t="s">
        <v>663</v>
      </c>
      <c r="M6023" t="s">
        <v>664</v>
      </c>
      <c r="N6023" t="s">
        <v>664</v>
      </c>
      <c r="O6023" t="s">
        <v>664</v>
      </c>
      <c r="P6023" t="s">
        <v>664</v>
      </c>
      <c r="Q6023" t="s">
        <v>664</v>
      </c>
      <c r="R6023" t="s">
        <v>664</v>
      </c>
      <c r="S6023" t="s">
        <v>664</v>
      </c>
      <c r="T6023" t="s">
        <v>664</v>
      </c>
      <c r="U6023" t="s">
        <v>664</v>
      </c>
      <c r="V6023" t="s">
        <v>664</v>
      </c>
    </row>
    <row r="6024" spans="1:22">
      <c r="A6024">
        <v>111219</v>
      </c>
      <c r="B6024" t="s">
        <v>89</v>
      </c>
      <c r="C6024" t="s">
        <v>664</v>
      </c>
      <c r="D6024" t="s">
        <v>663</v>
      </c>
      <c r="E6024" t="s">
        <v>664</v>
      </c>
      <c r="F6024" t="s">
        <v>663</v>
      </c>
      <c r="G6024" t="s">
        <v>663</v>
      </c>
      <c r="H6024" t="s">
        <v>663</v>
      </c>
      <c r="I6024" t="s">
        <v>665</v>
      </c>
      <c r="J6024" t="s">
        <v>664</v>
      </c>
      <c r="K6024" t="s">
        <v>663</v>
      </c>
      <c r="L6024" t="s">
        <v>663</v>
      </c>
      <c r="M6024" t="s">
        <v>665</v>
      </c>
      <c r="N6024" t="s">
        <v>663</v>
      </c>
      <c r="O6024" t="s">
        <v>664</v>
      </c>
      <c r="P6024" t="s">
        <v>664</v>
      </c>
      <c r="Q6024" t="s">
        <v>665</v>
      </c>
      <c r="R6024" t="s">
        <v>665</v>
      </c>
      <c r="S6024" t="s">
        <v>664</v>
      </c>
      <c r="T6024" t="s">
        <v>663</v>
      </c>
      <c r="U6024" t="s">
        <v>664</v>
      </c>
      <c r="V6024" t="s">
        <v>664</v>
      </c>
    </row>
    <row r="6025" spans="1:22">
      <c r="A6025">
        <v>111238</v>
      </c>
      <c r="B6025" t="s">
        <v>89</v>
      </c>
      <c r="C6025" t="s">
        <v>665</v>
      </c>
      <c r="D6025" t="s">
        <v>663</v>
      </c>
      <c r="E6025" t="s">
        <v>664</v>
      </c>
      <c r="F6025" t="s">
        <v>664</v>
      </c>
      <c r="G6025" t="s">
        <v>664</v>
      </c>
      <c r="H6025" t="s">
        <v>664</v>
      </c>
      <c r="I6025" t="s">
        <v>663</v>
      </c>
      <c r="J6025" t="s">
        <v>663</v>
      </c>
      <c r="K6025" t="s">
        <v>663</v>
      </c>
      <c r="L6025" t="s">
        <v>663</v>
      </c>
      <c r="M6025" t="s">
        <v>665</v>
      </c>
      <c r="N6025" t="s">
        <v>665</v>
      </c>
      <c r="O6025" t="s">
        <v>665</v>
      </c>
      <c r="P6025" t="s">
        <v>665</v>
      </c>
      <c r="Q6025" t="s">
        <v>665</v>
      </c>
      <c r="R6025" t="s">
        <v>664</v>
      </c>
      <c r="S6025" t="s">
        <v>665</v>
      </c>
      <c r="T6025" t="s">
        <v>664</v>
      </c>
      <c r="U6025" t="s">
        <v>664</v>
      </c>
      <c r="V6025" t="s">
        <v>665</v>
      </c>
    </row>
    <row r="6026" spans="1:22">
      <c r="A6026">
        <v>111243</v>
      </c>
      <c r="B6026" t="s">
        <v>89</v>
      </c>
      <c r="C6026" t="s">
        <v>663</v>
      </c>
      <c r="D6026" t="s">
        <v>665</v>
      </c>
      <c r="E6026" t="s">
        <v>663</v>
      </c>
      <c r="F6026" t="s">
        <v>664</v>
      </c>
      <c r="G6026" t="s">
        <v>665</v>
      </c>
      <c r="H6026" t="s">
        <v>665</v>
      </c>
      <c r="I6026" t="s">
        <v>665</v>
      </c>
      <c r="J6026" t="s">
        <v>664</v>
      </c>
      <c r="K6026" t="s">
        <v>665</v>
      </c>
      <c r="L6026" t="s">
        <v>663</v>
      </c>
      <c r="M6026" t="s">
        <v>664</v>
      </c>
      <c r="N6026" t="s">
        <v>663</v>
      </c>
      <c r="O6026" t="s">
        <v>663</v>
      </c>
      <c r="P6026" t="s">
        <v>663</v>
      </c>
      <c r="Q6026" t="s">
        <v>665</v>
      </c>
      <c r="R6026" t="s">
        <v>664</v>
      </c>
      <c r="S6026" t="s">
        <v>664</v>
      </c>
      <c r="T6026" t="s">
        <v>664</v>
      </c>
      <c r="U6026" t="s">
        <v>665</v>
      </c>
      <c r="V6026" t="s">
        <v>664</v>
      </c>
    </row>
    <row r="6027" spans="1:22">
      <c r="A6027">
        <v>111246</v>
      </c>
      <c r="B6027" t="s">
        <v>89</v>
      </c>
      <c r="C6027" t="s">
        <v>663</v>
      </c>
      <c r="D6027" t="s">
        <v>663</v>
      </c>
      <c r="E6027" t="s">
        <v>663</v>
      </c>
      <c r="F6027" t="s">
        <v>663</v>
      </c>
      <c r="G6027" t="s">
        <v>663</v>
      </c>
      <c r="H6027" t="s">
        <v>665</v>
      </c>
      <c r="I6027" t="s">
        <v>665</v>
      </c>
      <c r="J6027" t="s">
        <v>664</v>
      </c>
      <c r="K6027" t="s">
        <v>663</v>
      </c>
      <c r="L6027" t="s">
        <v>663</v>
      </c>
      <c r="M6027" t="s">
        <v>663</v>
      </c>
      <c r="N6027" t="s">
        <v>663</v>
      </c>
      <c r="O6027" t="s">
        <v>665</v>
      </c>
      <c r="P6027" t="s">
        <v>665</v>
      </c>
      <c r="Q6027" t="s">
        <v>663</v>
      </c>
      <c r="R6027" t="s">
        <v>664</v>
      </c>
      <c r="S6027" t="s">
        <v>663</v>
      </c>
      <c r="T6027" t="s">
        <v>663</v>
      </c>
      <c r="U6027" t="s">
        <v>665</v>
      </c>
      <c r="V6027" t="s">
        <v>664</v>
      </c>
    </row>
    <row r="6028" spans="1:22">
      <c r="A6028">
        <v>111247</v>
      </c>
      <c r="B6028" t="s">
        <v>89</v>
      </c>
      <c r="C6028" t="s">
        <v>663</v>
      </c>
      <c r="D6028" t="s">
        <v>664</v>
      </c>
      <c r="E6028" t="s">
        <v>663</v>
      </c>
      <c r="F6028" t="s">
        <v>664</v>
      </c>
      <c r="G6028" t="s">
        <v>665</v>
      </c>
      <c r="H6028" t="s">
        <v>663</v>
      </c>
      <c r="I6028" t="s">
        <v>663</v>
      </c>
      <c r="J6028" t="s">
        <v>665</v>
      </c>
      <c r="K6028" t="s">
        <v>664</v>
      </c>
      <c r="L6028" t="s">
        <v>663</v>
      </c>
      <c r="M6028" t="s">
        <v>663</v>
      </c>
      <c r="N6028" t="s">
        <v>665</v>
      </c>
      <c r="O6028" t="s">
        <v>663</v>
      </c>
      <c r="P6028" t="s">
        <v>663</v>
      </c>
      <c r="Q6028" t="s">
        <v>664</v>
      </c>
      <c r="R6028" t="s">
        <v>664</v>
      </c>
      <c r="S6028" t="s">
        <v>663</v>
      </c>
      <c r="T6028" t="s">
        <v>663</v>
      </c>
      <c r="U6028" t="s">
        <v>664</v>
      </c>
      <c r="V6028" t="s">
        <v>663</v>
      </c>
    </row>
    <row r="6029" spans="1:22">
      <c r="A6029">
        <v>111253</v>
      </c>
      <c r="B6029" t="s">
        <v>89</v>
      </c>
      <c r="C6029" t="s">
        <v>663</v>
      </c>
      <c r="D6029" t="s">
        <v>665</v>
      </c>
      <c r="E6029" t="s">
        <v>665</v>
      </c>
      <c r="F6029" t="s">
        <v>664</v>
      </c>
      <c r="G6029" t="s">
        <v>663</v>
      </c>
      <c r="H6029" t="s">
        <v>665</v>
      </c>
      <c r="I6029" t="s">
        <v>663</v>
      </c>
      <c r="J6029" t="s">
        <v>665</v>
      </c>
      <c r="K6029" t="s">
        <v>664</v>
      </c>
      <c r="L6029" t="s">
        <v>663</v>
      </c>
      <c r="M6029" t="s">
        <v>665</v>
      </c>
      <c r="N6029" t="s">
        <v>665</v>
      </c>
      <c r="O6029" t="s">
        <v>663</v>
      </c>
      <c r="P6029" t="s">
        <v>663</v>
      </c>
      <c r="Q6029" t="s">
        <v>663</v>
      </c>
      <c r="R6029" t="s">
        <v>664</v>
      </c>
      <c r="S6029" t="s">
        <v>663</v>
      </c>
      <c r="T6029" t="s">
        <v>664</v>
      </c>
      <c r="U6029" t="s">
        <v>665</v>
      </c>
      <c r="V6029" t="s">
        <v>664</v>
      </c>
    </row>
    <row r="6030" spans="1:22">
      <c r="A6030">
        <v>111258</v>
      </c>
      <c r="B6030" t="s">
        <v>89</v>
      </c>
      <c r="C6030" t="s">
        <v>664</v>
      </c>
      <c r="D6030" t="s">
        <v>664</v>
      </c>
      <c r="E6030" t="s">
        <v>664</v>
      </c>
      <c r="F6030" t="s">
        <v>664</v>
      </c>
      <c r="G6030" t="s">
        <v>664</v>
      </c>
      <c r="H6030" t="s">
        <v>664</v>
      </c>
      <c r="I6030" t="s">
        <v>664</v>
      </c>
      <c r="J6030" t="s">
        <v>664</v>
      </c>
      <c r="K6030" t="s">
        <v>664</v>
      </c>
      <c r="L6030" t="s">
        <v>664</v>
      </c>
      <c r="M6030" t="s">
        <v>663</v>
      </c>
      <c r="N6030" t="s">
        <v>665</v>
      </c>
      <c r="O6030" t="s">
        <v>665</v>
      </c>
      <c r="P6030" t="s">
        <v>665</v>
      </c>
      <c r="Q6030" t="s">
        <v>665</v>
      </c>
      <c r="R6030" t="s">
        <v>665</v>
      </c>
      <c r="S6030" t="s">
        <v>663</v>
      </c>
      <c r="T6030" t="s">
        <v>665</v>
      </c>
      <c r="U6030" t="s">
        <v>665</v>
      </c>
      <c r="V6030" t="s">
        <v>663</v>
      </c>
    </row>
    <row r="6031" spans="1:22">
      <c r="A6031">
        <v>111274</v>
      </c>
      <c r="B6031" t="s">
        <v>89</v>
      </c>
      <c r="C6031" t="s">
        <v>665</v>
      </c>
      <c r="D6031" t="s">
        <v>663</v>
      </c>
      <c r="E6031" t="s">
        <v>664</v>
      </c>
      <c r="F6031" t="s">
        <v>663</v>
      </c>
      <c r="G6031" t="s">
        <v>664</v>
      </c>
      <c r="H6031" t="s">
        <v>664</v>
      </c>
      <c r="I6031" t="s">
        <v>663</v>
      </c>
      <c r="J6031" t="s">
        <v>665</v>
      </c>
      <c r="K6031" t="s">
        <v>663</v>
      </c>
      <c r="L6031" t="s">
        <v>663</v>
      </c>
      <c r="M6031" t="s">
        <v>663</v>
      </c>
      <c r="N6031" t="s">
        <v>663</v>
      </c>
      <c r="O6031" t="s">
        <v>665</v>
      </c>
      <c r="P6031" t="s">
        <v>663</v>
      </c>
      <c r="Q6031" t="s">
        <v>663</v>
      </c>
      <c r="R6031" t="s">
        <v>663</v>
      </c>
      <c r="S6031" t="s">
        <v>663</v>
      </c>
      <c r="T6031" t="s">
        <v>663</v>
      </c>
      <c r="U6031" t="s">
        <v>663</v>
      </c>
      <c r="V6031" t="s">
        <v>664</v>
      </c>
    </row>
    <row r="6032" spans="1:22">
      <c r="A6032">
        <v>111276</v>
      </c>
      <c r="B6032" t="s">
        <v>89</v>
      </c>
      <c r="C6032" t="s">
        <v>664</v>
      </c>
      <c r="D6032" t="s">
        <v>664</v>
      </c>
      <c r="E6032" t="s">
        <v>664</v>
      </c>
      <c r="F6032" t="s">
        <v>664</v>
      </c>
      <c r="G6032" t="s">
        <v>664</v>
      </c>
      <c r="H6032" t="s">
        <v>664</v>
      </c>
      <c r="I6032" t="s">
        <v>664</v>
      </c>
      <c r="J6032" t="s">
        <v>664</v>
      </c>
      <c r="K6032" t="s">
        <v>664</v>
      </c>
      <c r="L6032" t="s">
        <v>664</v>
      </c>
      <c r="M6032" t="s">
        <v>664</v>
      </c>
      <c r="N6032" t="s">
        <v>664</v>
      </c>
      <c r="O6032" t="s">
        <v>664</v>
      </c>
      <c r="P6032" t="s">
        <v>664</v>
      </c>
      <c r="Q6032" t="s">
        <v>664</v>
      </c>
      <c r="R6032" t="s">
        <v>664</v>
      </c>
      <c r="S6032" t="s">
        <v>664</v>
      </c>
      <c r="T6032" t="s">
        <v>664</v>
      </c>
      <c r="U6032" t="s">
        <v>664</v>
      </c>
      <c r="V6032" t="s">
        <v>664</v>
      </c>
    </row>
    <row r="6033" spans="1:22">
      <c r="A6033">
        <v>111290</v>
      </c>
      <c r="B6033" t="s">
        <v>89</v>
      </c>
      <c r="C6033" t="s">
        <v>664</v>
      </c>
      <c r="D6033" t="s">
        <v>665</v>
      </c>
      <c r="E6033" t="s">
        <v>663</v>
      </c>
      <c r="F6033" t="s">
        <v>663</v>
      </c>
      <c r="G6033" t="s">
        <v>663</v>
      </c>
      <c r="H6033" t="s">
        <v>663</v>
      </c>
      <c r="I6033" t="s">
        <v>665</v>
      </c>
      <c r="J6033" t="s">
        <v>664</v>
      </c>
      <c r="K6033" t="s">
        <v>665</v>
      </c>
      <c r="L6033" t="s">
        <v>665</v>
      </c>
      <c r="M6033" t="s">
        <v>665</v>
      </c>
      <c r="N6033" t="s">
        <v>664</v>
      </c>
      <c r="O6033" t="s">
        <v>665</v>
      </c>
      <c r="P6033" t="s">
        <v>665</v>
      </c>
      <c r="Q6033" t="s">
        <v>665</v>
      </c>
      <c r="R6033" t="s">
        <v>664</v>
      </c>
      <c r="S6033" t="s">
        <v>664</v>
      </c>
      <c r="T6033" t="s">
        <v>665</v>
      </c>
      <c r="U6033" t="s">
        <v>664</v>
      </c>
      <c r="V6033" t="s">
        <v>665</v>
      </c>
    </row>
    <row r="6034" spans="1:22">
      <c r="A6034">
        <v>111308</v>
      </c>
      <c r="B6034" t="s">
        <v>89</v>
      </c>
      <c r="C6034" t="s">
        <v>664</v>
      </c>
      <c r="D6034" t="s">
        <v>663</v>
      </c>
      <c r="E6034" t="s">
        <v>663</v>
      </c>
      <c r="F6034" t="s">
        <v>663</v>
      </c>
      <c r="G6034" t="s">
        <v>663</v>
      </c>
      <c r="H6034" t="s">
        <v>665</v>
      </c>
      <c r="I6034" t="s">
        <v>663</v>
      </c>
      <c r="J6034" t="s">
        <v>664</v>
      </c>
      <c r="K6034" t="s">
        <v>663</v>
      </c>
      <c r="L6034" t="s">
        <v>663</v>
      </c>
      <c r="M6034" t="s">
        <v>664</v>
      </c>
      <c r="N6034" t="s">
        <v>664</v>
      </c>
      <c r="O6034" t="s">
        <v>664</v>
      </c>
      <c r="P6034" t="s">
        <v>664</v>
      </c>
      <c r="Q6034" t="s">
        <v>664</v>
      </c>
      <c r="R6034" t="s">
        <v>664</v>
      </c>
      <c r="S6034" t="s">
        <v>664</v>
      </c>
      <c r="T6034" t="s">
        <v>665</v>
      </c>
      <c r="U6034" t="s">
        <v>664</v>
      </c>
      <c r="V6034" t="s">
        <v>664</v>
      </c>
    </row>
    <row r="6035" spans="1:22">
      <c r="A6035">
        <v>111310</v>
      </c>
      <c r="B6035" t="s">
        <v>89</v>
      </c>
      <c r="C6035" t="s">
        <v>664</v>
      </c>
      <c r="D6035" t="s">
        <v>665</v>
      </c>
      <c r="E6035" t="s">
        <v>663</v>
      </c>
      <c r="F6035" t="s">
        <v>664</v>
      </c>
      <c r="G6035" t="s">
        <v>663</v>
      </c>
      <c r="H6035" t="s">
        <v>663</v>
      </c>
      <c r="I6035" t="s">
        <v>663</v>
      </c>
      <c r="J6035" t="s">
        <v>663</v>
      </c>
      <c r="K6035" t="s">
        <v>664</v>
      </c>
      <c r="L6035" t="s">
        <v>664</v>
      </c>
      <c r="M6035" t="s">
        <v>665</v>
      </c>
      <c r="N6035" t="s">
        <v>665</v>
      </c>
      <c r="O6035" t="s">
        <v>664</v>
      </c>
      <c r="P6035" t="s">
        <v>665</v>
      </c>
      <c r="Q6035" t="s">
        <v>663</v>
      </c>
      <c r="R6035" t="s">
        <v>665</v>
      </c>
      <c r="S6035" t="s">
        <v>664</v>
      </c>
      <c r="T6035" t="s">
        <v>664</v>
      </c>
      <c r="U6035" t="s">
        <v>665</v>
      </c>
      <c r="V6035" t="s">
        <v>664</v>
      </c>
    </row>
    <row r="6036" spans="1:22">
      <c r="A6036">
        <v>111330</v>
      </c>
      <c r="B6036" t="s">
        <v>89</v>
      </c>
      <c r="C6036" t="s">
        <v>663</v>
      </c>
      <c r="D6036" t="s">
        <v>663</v>
      </c>
      <c r="E6036" t="s">
        <v>663</v>
      </c>
      <c r="F6036" t="s">
        <v>664</v>
      </c>
      <c r="G6036" t="s">
        <v>664</v>
      </c>
      <c r="H6036" t="s">
        <v>664</v>
      </c>
      <c r="I6036" t="s">
        <v>663</v>
      </c>
      <c r="J6036" t="s">
        <v>663</v>
      </c>
      <c r="K6036" t="s">
        <v>665</v>
      </c>
      <c r="L6036" t="s">
        <v>663</v>
      </c>
      <c r="M6036" t="s">
        <v>663</v>
      </c>
      <c r="N6036" t="s">
        <v>664</v>
      </c>
      <c r="O6036" t="s">
        <v>665</v>
      </c>
      <c r="P6036" t="s">
        <v>663</v>
      </c>
      <c r="Q6036" t="s">
        <v>665</v>
      </c>
      <c r="R6036" t="s">
        <v>664</v>
      </c>
      <c r="S6036" t="s">
        <v>664</v>
      </c>
      <c r="T6036" t="s">
        <v>663</v>
      </c>
      <c r="U6036" t="s">
        <v>663</v>
      </c>
      <c r="V6036" t="s">
        <v>665</v>
      </c>
    </row>
    <row r="6037" spans="1:22">
      <c r="A6037">
        <v>111339</v>
      </c>
      <c r="B6037" t="s">
        <v>89</v>
      </c>
      <c r="C6037" t="s">
        <v>663</v>
      </c>
      <c r="D6037" t="s">
        <v>664</v>
      </c>
      <c r="E6037" t="s">
        <v>665</v>
      </c>
      <c r="F6037" t="s">
        <v>663</v>
      </c>
      <c r="G6037" t="s">
        <v>663</v>
      </c>
      <c r="H6037" t="s">
        <v>663</v>
      </c>
      <c r="I6037" t="s">
        <v>665</v>
      </c>
      <c r="J6037" t="s">
        <v>665</v>
      </c>
      <c r="K6037" t="s">
        <v>663</v>
      </c>
      <c r="L6037" t="s">
        <v>663</v>
      </c>
      <c r="M6037" t="s">
        <v>664</v>
      </c>
      <c r="N6037" t="s">
        <v>665</v>
      </c>
      <c r="O6037" t="s">
        <v>665</v>
      </c>
      <c r="P6037" t="s">
        <v>664</v>
      </c>
      <c r="Q6037" t="s">
        <v>664</v>
      </c>
      <c r="R6037" t="s">
        <v>664</v>
      </c>
      <c r="S6037" t="s">
        <v>664</v>
      </c>
      <c r="T6037" t="s">
        <v>664</v>
      </c>
      <c r="U6037" t="s">
        <v>664</v>
      </c>
      <c r="V6037" t="s">
        <v>664</v>
      </c>
    </row>
    <row r="6038" spans="1:22">
      <c r="A6038">
        <v>111349</v>
      </c>
      <c r="B6038" t="s">
        <v>89</v>
      </c>
      <c r="C6038" t="s">
        <v>664</v>
      </c>
      <c r="D6038" t="s">
        <v>664</v>
      </c>
      <c r="E6038" t="s">
        <v>664</v>
      </c>
      <c r="F6038" t="s">
        <v>663</v>
      </c>
      <c r="G6038" t="s">
        <v>665</v>
      </c>
      <c r="H6038" t="s">
        <v>663</v>
      </c>
      <c r="I6038" t="s">
        <v>663</v>
      </c>
      <c r="J6038" t="s">
        <v>663</v>
      </c>
      <c r="K6038" t="s">
        <v>663</v>
      </c>
      <c r="L6038" t="s">
        <v>663</v>
      </c>
      <c r="M6038" t="s">
        <v>663</v>
      </c>
      <c r="N6038" t="s">
        <v>665</v>
      </c>
      <c r="O6038" t="s">
        <v>663</v>
      </c>
      <c r="P6038" t="s">
        <v>663</v>
      </c>
      <c r="Q6038" t="s">
        <v>663</v>
      </c>
      <c r="R6038" t="s">
        <v>663</v>
      </c>
      <c r="S6038" t="s">
        <v>665</v>
      </c>
      <c r="T6038" t="s">
        <v>664</v>
      </c>
      <c r="U6038" t="s">
        <v>663</v>
      </c>
      <c r="V6038" t="s">
        <v>665</v>
      </c>
    </row>
    <row r="6039" spans="1:22">
      <c r="A6039">
        <v>111359</v>
      </c>
      <c r="B6039" t="s">
        <v>89</v>
      </c>
      <c r="C6039" t="s">
        <v>664</v>
      </c>
      <c r="D6039" t="s">
        <v>663</v>
      </c>
      <c r="E6039" t="s">
        <v>664</v>
      </c>
      <c r="F6039" t="s">
        <v>664</v>
      </c>
      <c r="G6039" t="s">
        <v>663</v>
      </c>
      <c r="H6039" t="s">
        <v>663</v>
      </c>
      <c r="I6039" t="s">
        <v>664</v>
      </c>
      <c r="J6039" t="s">
        <v>664</v>
      </c>
      <c r="K6039" t="s">
        <v>664</v>
      </c>
      <c r="L6039" t="s">
        <v>663</v>
      </c>
      <c r="M6039" t="s">
        <v>664</v>
      </c>
      <c r="N6039" t="s">
        <v>663</v>
      </c>
      <c r="O6039" t="s">
        <v>664</v>
      </c>
      <c r="P6039" t="s">
        <v>663</v>
      </c>
      <c r="Q6039" t="s">
        <v>663</v>
      </c>
      <c r="R6039" t="s">
        <v>664</v>
      </c>
      <c r="S6039" t="s">
        <v>664</v>
      </c>
      <c r="T6039" t="s">
        <v>664</v>
      </c>
      <c r="U6039" t="s">
        <v>665</v>
      </c>
      <c r="V6039" t="s">
        <v>664</v>
      </c>
    </row>
    <row r="6040" spans="1:22">
      <c r="A6040">
        <v>111366</v>
      </c>
      <c r="B6040" t="s">
        <v>89</v>
      </c>
      <c r="C6040" t="s">
        <v>664</v>
      </c>
      <c r="D6040" t="s">
        <v>664</v>
      </c>
      <c r="E6040" t="s">
        <v>663</v>
      </c>
      <c r="F6040" t="s">
        <v>663</v>
      </c>
      <c r="G6040" t="s">
        <v>663</v>
      </c>
      <c r="H6040" t="s">
        <v>664</v>
      </c>
      <c r="I6040" t="s">
        <v>663</v>
      </c>
      <c r="J6040" t="s">
        <v>665</v>
      </c>
      <c r="K6040" t="s">
        <v>664</v>
      </c>
      <c r="L6040" t="s">
        <v>663</v>
      </c>
      <c r="M6040" t="s">
        <v>665</v>
      </c>
      <c r="N6040" t="s">
        <v>665</v>
      </c>
      <c r="O6040" t="s">
        <v>663</v>
      </c>
      <c r="P6040" t="s">
        <v>665</v>
      </c>
      <c r="Q6040" t="s">
        <v>665</v>
      </c>
      <c r="R6040" t="s">
        <v>665</v>
      </c>
      <c r="S6040" t="s">
        <v>664</v>
      </c>
      <c r="T6040" t="s">
        <v>664</v>
      </c>
      <c r="U6040" t="s">
        <v>664</v>
      </c>
      <c r="V6040" t="s">
        <v>664</v>
      </c>
    </row>
    <row r="6041" spans="1:22">
      <c r="A6041">
        <v>111369</v>
      </c>
      <c r="B6041" t="s">
        <v>89</v>
      </c>
      <c r="C6041" t="s">
        <v>665</v>
      </c>
      <c r="D6041" t="s">
        <v>665</v>
      </c>
      <c r="E6041" t="s">
        <v>663</v>
      </c>
      <c r="F6041" t="s">
        <v>664</v>
      </c>
      <c r="G6041" t="s">
        <v>663</v>
      </c>
      <c r="H6041" t="s">
        <v>665</v>
      </c>
      <c r="I6041" t="s">
        <v>663</v>
      </c>
      <c r="J6041" t="s">
        <v>664</v>
      </c>
      <c r="K6041" t="s">
        <v>665</v>
      </c>
      <c r="L6041" t="s">
        <v>665</v>
      </c>
      <c r="M6041" t="s">
        <v>665</v>
      </c>
      <c r="N6041" t="s">
        <v>663</v>
      </c>
      <c r="O6041" t="s">
        <v>664</v>
      </c>
      <c r="P6041" t="s">
        <v>663</v>
      </c>
      <c r="Q6041" t="s">
        <v>664</v>
      </c>
      <c r="R6041" t="s">
        <v>665</v>
      </c>
      <c r="S6041" t="s">
        <v>664</v>
      </c>
      <c r="T6041" t="s">
        <v>664</v>
      </c>
      <c r="U6041" t="s">
        <v>664</v>
      </c>
      <c r="V6041" t="s">
        <v>664</v>
      </c>
    </row>
    <row r="6042" spans="1:22">
      <c r="A6042">
        <v>111372</v>
      </c>
      <c r="B6042" t="s">
        <v>89</v>
      </c>
      <c r="C6042" t="s">
        <v>663</v>
      </c>
      <c r="D6042" t="s">
        <v>665</v>
      </c>
      <c r="E6042" t="s">
        <v>665</v>
      </c>
      <c r="F6042" t="s">
        <v>664</v>
      </c>
      <c r="G6042" t="s">
        <v>665</v>
      </c>
      <c r="H6042" t="s">
        <v>665</v>
      </c>
      <c r="I6042" t="s">
        <v>665</v>
      </c>
      <c r="J6042" t="s">
        <v>665</v>
      </c>
      <c r="K6042" t="s">
        <v>663</v>
      </c>
      <c r="L6042" t="s">
        <v>665</v>
      </c>
      <c r="M6042" t="s">
        <v>664</v>
      </c>
      <c r="N6042" t="s">
        <v>663</v>
      </c>
      <c r="O6042" t="s">
        <v>663</v>
      </c>
      <c r="P6042" t="s">
        <v>663</v>
      </c>
      <c r="Q6042" t="s">
        <v>663</v>
      </c>
      <c r="R6042" t="s">
        <v>664</v>
      </c>
      <c r="S6042" t="s">
        <v>663</v>
      </c>
      <c r="T6042" t="s">
        <v>664</v>
      </c>
      <c r="U6042" t="s">
        <v>663</v>
      </c>
      <c r="V6042" t="s">
        <v>664</v>
      </c>
    </row>
    <row r="6043" spans="1:22">
      <c r="A6043">
        <v>111398</v>
      </c>
      <c r="B6043" t="s">
        <v>89</v>
      </c>
      <c r="C6043" t="s">
        <v>663</v>
      </c>
      <c r="D6043" t="s">
        <v>665</v>
      </c>
      <c r="E6043" t="s">
        <v>663</v>
      </c>
      <c r="F6043" t="s">
        <v>665</v>
      </c>
      <c r="G6043" t="s">
        <v>663</v>
      </c>
      <c r="H6043" t="s">
        <v>663</v>
      </c>
      <c r="I6043" t="s">
        <v>663</v>
      </c>
      <c r="J6043" t="s">
        <v>664</v>
      </c>
      <c r="K6043" t="s">
        <v>665</v>
      </c>
      <c r="L6043" t="s">
        <v>663</v>
      </c>
      <c r="M6043" t="s">
        <v>664</v>
      </c>
      <c r="N6043" t="s">
        <v>664</v>
      </c>
      <c r="O6043" t="s">
        <v>663</v>
      </c>
      <c r="P6043" t="s">
        <v>663</v>
      </c>
      <c r="Q6043" t="s">
        <v>663</v>
      </c>
      <c r="R6043" t="s">
        <v>664</v>
      </c>
      <c r="S6043" t="s">
        <v>664</v>
      </c>
      <c r="T6043" t="s">
        <v>664</v>
      </c>
      <c r="U6043" t="s">
        <v>664</v>
      </c>
      <c r="V6043" t="s">
        <v>665</v>
      </c>
    </row>
    <row r="6044" spans="1:22">
      <c r="A6044">
        <v>111420</v>
      </c>
      <c r="B6044" t="s">
        <v>89</v>
      </c>
      <c r="C6044" t="s">
        <v>665</v>
      </c>
      <c r="D6044" t="s">
        <v>663</v>
      </c>
      <c r="E6044" t="s">
        <v>664</v>
      </c>
      <c r="F6044" t="s">
        <v>664</v>
      </c>
      <c r="G6044" t="s">
        <v>665</v>
      </c>
      <c r="H6044" t="s">
        <v>665</v>
      </c>
      <c r="I6044" t="s">
        <v>663</v>
      </c>
      <c r="J6044" t="s">
        <v>665</v>
      </c>
      <c r="K6044" t="s">
        <v>665</v>
      </c>
      <c r="L6044" t="s">
        <v>664</v>
      </c>
      <c r="M6044" t="s">
        <v>664</v>
      </c>
      <c r="N6044" t="s">
        <v>664</v>
      </c>
      <c r="O6044" t="s">
        <v>664</v>
      </c>
      <c r="P6044" t="s">
        <v>665</v>
      </c>
      <c r="Q6044" t="s">
        <v>664</v>
      </c>
      <c r="R6044" t="s">
        <v>664</v>
      </c>
      <c r="S6044" t="s">
        <v>664</v>
      </c>
      <c r="T6044" t="s">
        <v>664</v>
      </c>
      <c r="U6044" t="s">
        <v>664</v>
      </c>
      <c r="V6044" t="s">
        <v>664</v>
      </c>
    </row>
    <row r="6045" spans="1:22">
      <c r="A6045">
        <v>111427</v>
      </c>
      <c r="B6045" t="s">
        <v>89</v>
      </c>
      <c r="C6045" t="s">
        <v>664</v>
      </c>
      <c r="D6045" t="s">
        <v>665</v>
      </c>
      <c r="E6045" t="s">
        <v>665</v>
      </c>
      <c r="F6045" t="s">
        <v>664</v>
      </c>
      <c r="G6045" t="s">
        <v>663</v>
      </c>
      <c r="H6045" t="s">
        <v>663</v>
      </c>
      <c r="I6045" t="s">
        <v>664</v>
      </c>
      <c r="J6045" t="s">
        <v>663</v>
      </c>
      <c r="K6045" t="s">
        <v>664</v>
      </c>
      <c r="L6045" t="s">
        <v>664</v>
      </c>
      <c r="M6045" t="s">
        <v>665</v>
      </c>
      <c r="N6045" t="s">
        <v>664</v>
      </c>
      <c r="O6045" t="s">
        <v>664</v>
      </c>
      <c r="P6045" t="s">
        <v>664</v>
      </c>
      <c r="Q6045" t="s">
        <v>664</v>
      </c>
      <c r="R6045" t="s">
        <v>664</v>
      </c>
      <c r="S6045" t="s">
        <v>664</v>
      </c>
      <c r="T6045" t="s">
        <v>664</v>
      </c>
      <c r="U6045" t="s">
        <v>664</v>
      </c>
      <c r="V6045" t="s">
        <v>664</v>
      </c>
    </row>
    <row r="6046" spans="1:22">
      <c r="A6046">
        <v>111448</v>
      </c>
      <c r="B6046" t="s">
        <v>89</v>
      </c>
      <c r="C6046" t="s">
        <v>664</v>
      </c>
      <c r="D6046" t="s">
        <v>663</v>
      </c>
      <c r="E6046" t="s">
        <v>664</v>
      </c>
      <c r="F6046" t="s">
        <v>663</v>
      </c>
      <c r="G6046" t="s">
        <v>663</v>
      </c>
      <c r="H6046" t="s">
        <v>665</v>
      </c>
      <c r="I6046" t="s">
        <v>663</v>
      </c>
      <c r="J6046" t="s">
        <v>665</v>
      </c>
      <c r="K6046" t="s">
        <v>663</v>
      </c>
      <c r="L6046" t="s">
        <v>664</v>
      </c>
      <c r="M6046" t="s">
        <v>665</v>
      </c>
      <c r="N6046" t="s">
        <v>665</v>
      </c>
      <c r="O6046" t="s">
        <v>665</v>
      </c>
      <c r="P6046" t="s">
        <v>665</v>
      </c>
      <c r="Q6046" t="s">
        <v>665</v>
      </c>
      <c r="R6046" t="s">
        <v>664</v>
      </c>
      <c r="S6046" t="s">
        <v>664</v>
      </c>
      <c r="T6046" t="s">
        <v>664</v>
      </c>
      <c r="U6046" t="s">
        <v>664</v>
      </c>
      <c r="V6046" t="s">
        <v>664</v>
      </c>
    </row>
    <row r="6047" spans="1:22">
      <c r="A6047">
        <v>111484</v>
      </c>
      <c r="B6047" t="s">
        <v>89</v>
      </c>
      <c r="C6047" t="s">
        <v>665</v>
      </c>
      <c r="D6047" t="s">
        <v>664</v>
      </c>
      <c r="E6047" t="s">
        <v>664</v>
      </c>
      <c r="F6047" t="s">
        <v>664</v>
      </c>
      <c r="G6047" t="s">
        <v>663</v>
      </c>
      <c r="H6047" t="s">
        <v>664</v>
      </c>
      <c r="I6047" t="s">
        <v>663</v>
      </c>
      <c r="J6047" t="s">
        <v>665</v>
      </c>
      <c r="K6047" t="s">
        <v>663</v>
      </c>
      <c r="L6047" t="s">
        <v>663</v>
      </c>
      <c r="M6047" t="s">
        <v>665</v>
      </c>
      <c r="N6047" t="s">
        <v>665</v>
      </c>
      <c r="O6047" t="s">
        <v>665</v>
      </c>
      <c r="P6047" t="s">
        <v>665</v>
      </c>
      <c r="Q6047" t="s">
        <v>664</v>
      </c>
      <c r="R6047" t="s">
        <v>665</v>
      </c>
      <c r="S6047" t="s">
        <v>664</v>
      </c>
      <c r="T6047" t="s">
        <v>664</v>
      </c>
      <c r="U6047" t="s">
        <v>664</v>
      </c>
      <c r="V6047" t="s">
        <v>664</v>
      </c>
    </row>
    <row r="6048" spans="1:22">
      <c r="A6048">
        <v>111486</v>
      </c>
      <c r="B6048" t="s">
        <v>89</v>
      </c>
      <c r="C6048" t="s">
        <v>664</v>
      </c>
      <c r="D6048" t="s">
        <v>663</v>
      </c>
      <c r="E6048" t="s">
        <v>663</v>
      </c>
      <c r="F6048" t="s">
        <v>665</v>
      </c>
      <c r="G6048" t="s">
        <v>663</v>
      </c>
      <c r="H6048" t="s">
        <v>663</v>
      </c>
      <c r="I6048" t="s">
        <v>663</v>
      </c>
      <c r="J6048" t="s">
        <v>663</v>
      </c>
      <c r="K6048" t="s">
        <v>664</v>
      </c>
      <c r="L6048" t="s">
        <v>664</v>
      </c>
      <c r="M6048" t="s">
        <v>665</v>
      </c>
      <c r="N6048" t="s">
        <v>664</v>
      </c>
      <c r="O6048" t="s">
        <v>664</v>
      </c>
      <c r="P6048" t="s">
        <v>663</v>
      </c>
      <c r="Q6048" t="s">
        <v>663</v>
      </c>
      <c r="R6048" t="s">
        <v>663</v>
      </c>
      <c r="S6048" t="s">
        <v>664</v>
      </c>
      <c r="T6048" t="s">
        <v>664</v>
      </c>
      <c r="U6048" t="s">
        <v>664</v>
      </c>
      <c r="V6048" t="s">
        <v>664</v>
      </c>
    </row>
    <row r="6049" spans="1:22">
      <c r="A6049">
        <v>111495</v>
      </c>
      <c r="B6049" t="s">
        <v>89</v>
      </c>
      <c r="C6049" t="s">
        <v>663</v>
      </c>
      <c r="D6049" t="s">
        <v>663</v>
      </c>
      <c r="E6049" t="s">
        <v>665</v>
      </c>
      <c r="F6049" t="s">
        <v>665</v>
      </c>
      <c r="G6049" t="s">
        <v>664</v>
      </c>
      <c r="H6049" t="s">
        <v>663</v>
      </c>
      <c r="I6049" t="s">
        <v>664</v>
      </c>
      <c r="J6049" t="s">
        <v>665</v>
      </c>
      <c r="K6049" t="s">
        <v>665</v>
      </c>
      <c r="L6049" t="s">
        <v>665</v>
      </c>
      <c r="M6049" t="s">
        <v>664</v>
      </c>
      <c r="N6049" t="s">
        <v>664</v>
      </c>
      <c r="O6049" t="s">
        <v>664</v>
      </c>
      <c r="P6049" t="s">
        <v>664</v>
      </c>
      <c r="Q6049" t="s">
        <v>664</v>
      </c>
      <c r="R6049" t="s">
        <v>664</v>
      </c>
      <c r="S6049" t="s">
        <v>664</v>
      </c>
      <c r="T6049" t="s">
        <v>664</v>
      </c>
      <c r="U6049" t="s">
        <v>664</v>
      </c>
      <c r="V6049" t="s">
        <v>664</v>
      </c>
    </row>
    <row r="6050" spans="1:22">
      <c r="A6050">
        <v>111500</v>
      </c>
      <c r="B6050" t="s">
        <v>89</v>
      </c>
      <c r="C6050" t="s">
        <v>663</v>
      </c>
      <c r="D6050" t="s">
        <v>663</v>
      </c>
      <c r="E6050" t="s">
        <v>663</v>
      </c>
      <c r="F6050" t="s">
        <v>664</v>
      </c>
      <c r="G6050" t="s">
        <v>664</v>
      </c>
      <c r="H6050" t="s">
        <v>664</v>
      </c>
      <c r="I6050" t="s">
        <v>663</v>
      </c>
      <c r="J6050" t="s">
        <v>663</v>
      </c>
      <c r="K6050" t="s">
        <v>664</v>
      </c>
      <c r="L6050" t="s">
        <v>663</v>
      </c>
      <c r="M6050" t="s">
        <v>665</v>
      </c>
      <c r="N6050" t="s">
        <v>665</v>
      </c>
      <c r="O6050" t="s">
        <v>664</v>
      </c>
      <c r="P6050" t="s">
        <v>664</v>
      </c>
      <c r="Q6050" t="s">
        <v>664</v>
      </c>
      <c r="R6050" t="s">
        <v>664</v>
      </c>
      <c r="S6050" t="s">
        <v>665</v>
      </c>
      <c r="T6050" t="s">
        <v>665</v>
      </c>
      <c r="U6050" t="s">
        <v>664</v>
      </c>
      <c r="V6050" t="s">
        <v>664</v>
      </c>
    </row>
    <row r="6051" spans="1:22">
      <c r="A6051">
        <v>111510</v>
      </c>
      <c r="B6051" t="s">
        <v>89</v>
      </c>
      <c r="C6051" t="s">
        <v>664</v>
      </c>
      <c r="D6051" t="s">
        <v>663</v>
      </c>
      <c r="E6051" t="s">
        <v>663</v>
      </c>
      <c r="F6051" t="s">
        <v>663</v>
      </c>
      <c r="G6051" t="s">
        <v>663</v>
      </c>
      <c r="H6051" t="s">
        <v>664</v>
      </c>
      <c r="I6051" t="s">
        <v>663</v>
      </c>
      <c r="J6051" t="s">
        <v>663</v>
      </c>
      <c r="K6051" t="s">
        <v>665</v>
      </c>
      <c r="L6051" t="s">
        <v>663</v>
      </c>
      <c r="M6051" t="s">
        <v>665</v>
      </c>
      <c r="N6051" t="s">
        <v>665</v>
      </c>
      <c r="O6051" t="s">
        <v>665</v>
      </c>
      <c r="P6051" t="s">
        <v>663</v>
      </c>
      <c r="Q6051" t="s">
        <v>663</v>
      </c>
      <c r="R6051" t="s">
        <v>664</v>
      </c>
      <c r="S6051" t="s">
        <v>665</v>
      </c>
      <c r="T6051" t="s">
        <v>664</v>
      </c>
      <c r="U6051" t="s">
        <v>664</v>
      </c>
      <c r="V6051" t="s">
        <v>664</v>
      </c>
    </row>
    <row r="6052" spans="1:22">
      <c r="A6052">
        <v>111511</v>
      </c>
      <c r="B6052" t="s">
        <v>89</v>
      </c>
      <c r="C6052" t="s">
        <v>664</v>
      </c>
      <c r="D6052" t="s">
        <v>665</v>
      </c>
      <c r="E6052" t="s">
        <v>664</v>
      </c>
      <c r="F6052" t="s">
        <v>665</v>
      </c>
      <c r="G6052" t="s">
        <v>663</v>
      </c>
      <c r="H6052" t="s">
        <v>665</v>
      </c>
      <c r="I6052" t="s">
        <v>665</v>
      </c>
      <c r="J6052" t="s">
        <v>663</v>
      </c>
      <c r="K6052" t="s">
        <v>663</v>
      </c>
      <c r="L6052" t="s">
        <v>663</v>
      </c>
      <c r="M6052" t="s">
        <v>663</v>
      </c>
      <c r="N6052" t="s">
        <v>664</v>
      </c>
      <c r="O6052" t="s">
        <v>663</v>
      </c>
      <c r="P6052" t="s">
        <v>663</v>
      </c>
      <c r="Q6052" t="s">
        <v>663</v>
      </c>
      <c r="R6052" t="s">
        <v>663</v>
      </c>
      <c r="S6052" t="s">
        <v>663</v>
      </c>
      <c r="T6052" t="s">
        <v>665</v>
      </c>
      <c r="U6052" t="s">
        <v>663</v>
      </c>
      <c r="V6052" t="s">
        <v>663</v>
      </c>
    </row>
    <row r="6053" spans="1:22">
      <c r="A6053">
        <v>111532</v>
      </c>
      <c r="B6053" t="s">
        <v>89</v>
      </c>
      <c r="C6053" t="s">
        <v>663</v>
      </c>
      <c r="D6053" t="s">
        <v>663</v>
      </c>
      <c r="E6053" t="s">
        <v>664</v>
      </c>
      <c r="F6053" t="s">
        <v>664</v>
      </c>
      <c r="G6053" t="s">
        <v>663</v>
      </c>
      <c r="H6053" t="s">
        <v>663</v>
      </c>
      <c r="I6053" t="s">
        <v>664</v>
      </c>
      <c r="J6053" t="s">
        <v>663</v>
      </c>
      <c r="K6053" t="s">
        <v>665</v>
      </c>
      <c r="L6053" t="s">
        <v>664</v>
      </c>
      <c r="M6053" t="s">
        <v>664</v>
      </c>
      <c r="N6053" t="s">
        <v>664</v>
      </c>
      <c r="O6053" t="s">
        <v>664</v>
      </c>
      <c r="P6053" t="s">
        <v>664</v>
      </c>
      <c r="Q6053" t="s">
        <v>664</v>
      </c>
      <c r="R6053" t="s">
        <v>664</v>
      </c>
      <c r="S6053" t="s">
        <v>664</v>
      </c>
      <c r="T6053" t="s">
        <v>664</v>
      </c>
      <c r="U6053" t="s">
        <v>664</v>
      </c>
      <c r="V6053" t="s">
        <v>664</v>
      </c>
    </row>
    <row r="6054" spans="1:22">
      <c r="A6054">
        <v>111538</v>
      </c>
      <c r="B6054" t="s">
        <v>89</v>
      </c>
      <c r="C6054" t="s">
        <v>665</v>
      </c>
      <c r="D6054" t="s">
        <v>664</v>
      </c>
      <c r="E6054" t="s">
        <v>665</v>
      </c>
      <c r="F6054" t="s">
        <v>664</v>
      </c>
      <c r="G6054" t="s">
        <v>664</v>
      </c>
      <c r="H6054" t="s">
        <v>664</v>
      </c>
      <c r="I6054" t="s">
        <v>665</v>
      </c>
      <c r="J6054" t="s">
        <v>665</v>
      </c>
      <c r="K6054" t="s">
        <v>664</v>
      </c>
      <c r="L6054" t="s">
        <v>664</v>
      </c>
      <c r="M6054" t="s">
        <v>663</v>
      </c>
      <c r="N6054" t="s">
        <v>665</v>
      </c>
      <c r="O6054" t="s">
        <v>665</v>
      </c>
      <c r="P6054" t="s">
        <v>665</v>
      </c>
      <c r="Q6054" t="s">
        <v>663</v>
      </c>
      <c r="R6054" t="s">
        <v>663</v>
      </c>
      <c r="S6054" t="s">
        <v>665</v>
      </c>
      <c r="T6054" t="s">
        <v>663</v>
      </c>
      <c r="U6054" t="s">
        <v>665</v>
      </c>
      <c r="V6054" t="s">
        <v>663</v>
      </c>
    </row>
    <row r="6055" spans="1:22">
      <c r="A6055">
        <v>111544</v>
      </c>
      <c r="B6055" t="s">
        <v>89</v>
      </c>
      <c r="C6055" t="s">
        <v>663</v>
      </c>
      <c r="D6055" t="s">
        <v>663</v>
      </c>
      <c r="E6055" t="s">
        <v>663</v>
      </c>
      <c r="F6055" t="s">
        <v>663</v>
      </c>
      <c r="G6055" t="s">
        <v>663</v>
      </c>
      <c r="H6055" t="s">
        <v>663</v>
      </c>
      <c r="I6055" t="s">
        <v>663</v>
      </c>
      <c r="J6055" t="s">
        <v>663</v>
      </c>
      <c r="K6055" t="s">
        <v>663</v>
      </c>
      <c r="L6055" t="s">
        <v>664</v>
      </c>
      <c r="M6055" t="s">
        <v>664</v>
      </c>
      <c r="N6055" t="s">
        <v>664</v>
      </c>
      <c r="O6055" t="s">
        <v>664</v>
      </c>
      <c r="P6055" t="s">
        <v>664</v>
      </c>
      <c r="Q6055" t="s">
        <v>664</v>
      </c>
      <c r="R6055" t="s">
        <v>664</v>
      </c>
      <c r="S6055" t="s">
        <v>664</v>
      </c>
      <c r="T6055" t="s">
        <v>664</v>
      </c>
      <c r="U6055" t="s">
        <v>664</v>
      </c>
      <c r="V6055" t="s">
        <v>664</v>
      </c>
    </row>
    <row r="6056" spans="1:22">
      <c r="A6056">
        <v>111552</v>
      </c>
      <c r="B6056" t="s">
        <v>89</v>
      </c>
      <c r="C6056" t="s">
        <v>665</v>
      </c>
      <c r="D6056" t="s">
        <v>663</v>
      </c>
      <c r="E6056" t="s">
        <v>664</v>
      </c>
      <c r="F6056" t="s">
        <v>663</v>
      </c>
      <c r="G6056" t="s">
        <v>664</v>
      </c>
      <c r="H6056" t="s">
        <v>665</v>
      </c>
      <c r="I6056" t="s">
        <v>663</v>
      </c>
      <c r="J6056" t="s">
        <v>663</v>
      </c>
      <c r="K6056" t="s">
        <v>663</v>
      </c>
      <c r="L6056" t="s">
        <v>663</v>
      </c>
      <c r="M6056" t="s">
        <v>664</v>
      </c>
      <c r="N6056" t="s">
        <v>665</v>
      </c>
      <c r="O6056" t="s">
        <v>663</v>
      </c>
      <c r="P6056" t="s">
        <v>663</v>
      </c>
      <c r="Q6056" t="s">
        <v>665</v>
      </c>
      <c r="R6056" t="s">
        <v>665</v>
      </c>
      <c r="S6056" t="s">
        <v>664</v>
      </c>
      <c r="T6056" t="s">
        <v>664</v>
      </c>
      <c r="U6056" t="s">
        <v>665</v>
      </c>
      <c r="V6056" t="s">
        <v>664</v>
      </c>
    </row>
    <row r="6057" spans="1:22">
      <c r="A6057">
        <v>111562</v>
      </c>
      <c r="B6057" t="s">
        <v>89</v>
      </c>
      <c r="C6057" t="s">
        <v>663</v>
      </c>
      <c r="D6057" t="s">
        <v>664</v>
      </c>
      <c r="E6057" t="s">
        <v>663</v>
      </c>
      <c r="F6057" t="s">
        <v>664</v>
      </c>
      <c r="G6057" t="s">
        <v>663</v>
      </c>
      <c r="H6057" t="s">
        <v>663</v>
      </c>
      <c r="I6057" t="s">
        <v>665</v>
      </c>
      <c r="J6057" t="s">
        <v>663</v>
      </c>
      <c r="K6057" t="s">
        <v>665</v>
      </c>
      <c r="L6057" t="s">
        <v>665</v>
      </c>
      <c r="M6057" t="s">
        <v>665</v>
      </c>
      <c r="N6057" t="s">
        <v>663</v>
      </c>
      <c r="O6057" t="s">
        <v>664</v>
      </c>
      <c r="P6057" t="s">
        <v>665</v>
      </c>
      <c r="Q6057" t="s">
        <v>664</v>
      </c>
      <c r="R6057" t="s">
        <v>664</v>
      </c>
      <c r="S6057" t="s">
        <v>664</v>
      </c>
      <c r="T6057" t="s">
        <v>664</v>
      </c>
      <c r="U6057" t="s">
        <v>664</v>
      </c>
      <c r="V6057" t="s">
        <v>664</v>
      </c>
    </row>
    <row r="6058" spans="1:22">
      <c r="A6058">
        <v>111576</v>
      </c>
      <c r="B6058" t="s">
        <v>89</v>
      </c>
      <c r="C6058" t="s">
        <v>665</v>
      </c>
      <c r="D6058" t="s">
        <v>664</v>
      </c>
      <c r="E6058" t="s">
        <v>664</v>
      </c>
      <c r="F6058" t="s">
        <v>664</v>
      </c>
      <c r="G6058" t="s">
        <v>663</v>
      </c>
      <c r="H6058" t="s">
        <v>663</v>
      </c>
      <c r="I6058" t="s">
        <v>663</v>
      </c>
      <c r="J6058" t="s">
        <v>663</v>
      </c>
      <c r="K6058" t="s">
        <v>665</v>
      </c>
      <c r="L6058" t="s">
        <v>664</v>
      </c>
      <c r="M6058" t="s">
        <v>663</v>
      </c>
      <c r="N6058" t="s">
        <v>665</v>
      </c>
      <c r="O6058" t="s">
        <v>665</v>
      </c>
      <c r="P6058" t="s">
        <v>663</v>
      </c>
      <c r="Q6058" t="s">
        <v>663</v>
      </c>
      <c r="R6058" t="s">
        <v>664</v>
      </c>
      <c r="S6058" t="s">
        <v>664</v>
      </c>
      <c r="T6058" t="s">
        <v>665</v>
      </c>
      <c r="U6058" t="s">
        <v>665</v>
      </c>
      <c r="V6058" t="s">
        <v>665</v>
      </c>
    </row>
    <row r="6059" spans="1:22">
      <c r="A6059">
        <v>111584</v>
      </c>
      <c r="B6059" t="s">
        <v>89</v>
      </c>
      <c r="C6059" t="s">
        <v>665</v>
      </c>
      <c r="D6059" t="s">
        <v>663</v>
      </c>
      <c r="E6059" t="s">
        <v>663</v>
      </c>
      <c r="F6059" t="s">
        <v>663</v>
      </c>
      <c r="G6059" t="s">
        <v>663</v>
      </c>
      <c r="H6059" t="s">
        <v>664</v>
      </c>
      <c r="I6059" t="s">
        <v>663</v>
      </c>
      <c r="J6059" t="s">
        <v>663</v>
      </c>
      <c r="K6059" t="s">
        <v>665</v>
      </c>
      <c r="L6059" t="s">
        <v>663</v>
      </c>
      <c r="M6059" t="s">
        <v>665</v>
      </c>
      <c r="N6059" t="s">
        <v>665</v>
      </c>
      <c r="O6059" t="s">
        <v>664</v>
      </c>
      <c r="P6059" t="s">
        <v>665</v>
      </c>
      <c r="Q6059" t="s">
        <v>665</v>
      </c>
      <c r="R6059" t="s">
        <v>664</v>
      </c>
      <c r="S6059" t="s">
        <v>664</v>
      </c>
      <c r="T6059" t="s">
        <v>664</v>
      </c>
      <c r="U6059" t="s">
        <v>664</v>
      </c>
      <c r="V6059" t="s">
        <v>664</v>
      </c>
    </row>
    <row r="6060" spans="1:22">
      <c r="A6060">
        <v>111592</v>
      </c>
      <c r="B6060" t="s">
        <v>89</v>
      </c>
      <c r="C6060" t="s">
        <v>664</v>
      </c>
      <c r="D6060" t="s">
        <v>664</v>
      </c>
      <c r="E6060" t="s">
        <v>663</v>
      </c>
      <c r="F6060" t="s">
        <v>663</v>
      </c>
      <c r="G6060" t="s">
        <v>664</v>
      </c>
      <c r="H6060" t="s">
        <v>664</v>
      </c>
      <c r="I6060" t="s">
        <v>664</v>
      </c>
      <c r="J6060" t="s">
        <v>664</v>
      </c>
      <c r="K6060" t="s">
        <v>664</v>
      </c>
      <c r="L6060" t="s">
        <v>665</v>
      </c>
      <c r="M6060" t="s">
        <v>664</v>
      </c>
      <c r="N6060" t="s">
        <v>664</v>
      </c>
      <c r="O6060" t="s">
        <v>664</v>
      </c>
      <c r="P6060" t="s">
        <v>664</v>
      </c>
      <c r="Q6060" t="s">
        <v>664</v>
      </c>
      <c r="R6060" t="s">
        <v>664</v>
      </c>
      <c r="S6060" t="s">
        <v>664</v>
      </c>
      <c r="T6060" t="s">
        <v>664</v>
      </c>
      <c r="U6060" t="s">
        <v>664</v>
      </c>
      <c r="V6060" t="s">
        <v>664</v>
      </c>
    </row>
    <row r="6061" spans="1:22">
      <c r="A6061">
        <v>111600</v>
      </c>
      <c r="B6061" t="s">
        <v>89</v>
      </c>
      <c r="C6061" t="s">
        <v>664</v>
      </c>
      <c r="D6061" t="s">
        <v>663</v>
      </c>
      <c r="E6061" t="s">
        <v>664</v>
      </c>
      <c r="F6061" t="s">
        <v>665</v>
      </c>
      <c r="G6061" t="s">
        <v>664</v>
      </c>
      <c r="H6061" t="s">
        <v>664</v>
      </c>
      <c r="I6061" t="s">
        <v>664</v>
      </c>
      <c r="J6061" t="s">
        <v>664</v>
      </c>
      <c r="K6061" t="s">
        <v>665</v>
      </c>
      <c r="L6061" t="s">
        <v>664</v>
      </c>
      <c r="M6061" t="s">
        <v>665</v>
      </c>
      <c r="N6061" t="s">
        <v>664</v>
      </c>
      <c r="O6061" t="s">
        <v>664</v>
      </c>
      <c r="P6061" t="s">
        <v>664</v>
      </c>
      <c r="Q6061" t="s">
        <v>665</v>
      </c>
      <c r="R6061" t="s">
        <v>664</v>
      </c>
      <c r="S6061" t="s">
        <v>664</v>
      </c>
      <c r="T6061" t="s">
        <v>664</v>
      </c>
      <c r="U6061" t="s">
        <v>664</v>
      </c>
      <c r="V6061" t="s">
        <v>664</v>
      </c>
    </row>
    <row r="6062" spans="1:22">
      <c r="A6062">
        <v>111601</v>
      </c>
      <c r="B6062" t="s">
        <v>89</v>
      </c>
      <c r="C6062" t="s">
        <v>663</v>
      </c>
      <c r="D6062" t="s">
        <v>663</v>
      </c>
      <c r="E6062" t="s">
        <v>664</v>
      </c>
      <c r="F6062" t="s">
        <v>663</v>
      </c>
      <c r="G6062" t="s">
        <v>664</v>
      </c>
      <c r="H6062" t="s">
        <v>664</v>
      </c>
      <c r="I6062" t="s">
        <v>664</v>
      </c>
      <c r="J6062" t="s">
        <v>665</v>
      </c>
      <c r="K6062" t="s">
        <v>665</v>
      </c>
      <c r="L6062" t="s">
        <v>664</v>
      </c>
      <c r="M6062" t="s">
        <v>665</v>
      </c>
      <c r="N6062" t="s">
        <v>665</v>
      </c>
      <c r="O6062" t="s">
        <v>665</v>
      </c>
      <c r="P6062" t="s">
        <v>663</v>
      </c>
      <c r="Q6062" t="s">
        <v>665</v>
      </c>
      <c r="R6062" t="s">
        <v>663</v>
      </c>
      <c r="S6062" t="s">
        <v>663</v>
      </c>
      <c r="T6062" t="s">
        <v>664</v>
      </c>
      <c r="U6062" t="s">
        <v>663</v>
      </c>
      <c r="V6062" t="s">
        <v>664</v>
      </c>
    </row>
    <row r="6063" spans="1:22">
      <c r="A6063">
        <v>111612</v>
      </c>
      <c r="B6063" t="s">
        <v>89</v>
      </c>
      <c r="C6063" t="s">
        <v>663</v>
      </c>
      <c r="D6063" t="s">
        <v>665</v>
      </c>
      <c r="E6063" t="s">
        <v>663</v>
      </c>
      <c r="F6063" t="s">
        <v>664</v>
      </c>
      <c r="G6063" t="s">
        <v>663</v>
      </c>
      <c r="H6063" t="s">
        <v>663</v>
      </c>
      <c r="I6063" t="s">
        <v>665</v>
      </c>
      <c r="J6063" t="s">
        <v>664</v>
      </c>
      <c r="K6063" t="s">
        <v>665</v>
      </c>
      <c r="L6063" t="s">
        <v>663</v>
      </c>
      <c r="M6063" t="s">
        <v>665</v>
      </c>
      <c r="N6063" t="s">
        <v>665</v>
      </c>
      <c r="O6063" t="s">
        <v>663</v>
      </c>
      <c r="P6063" t="s">
        <v>664</v>
      </c>
      <c r="Q6063" t="s">
        <v>664</v>
      </c>
      <c r="R6063" t="s">
        <v>664</v>
      </c>
      <c r="S6063" t="s">
        <v>664</v>
      </c>
      <c r="T6063" t="s">
        <v>664</v>
      </c>
      <c r="U6063" t="s">
        <v>664</v>
      </c>
      <c r="V6063" t="s">
        <v>664</v>
      </c>
    </row>
    <row r="6064" spans="1:22">
      <c r="A6064">
        <v>111616</v>
      </c>
      <c r="B6064" t="s">
        <v>89</v>
      </c>
      <c r="C6064" t="s">
        <v>664</v>
      </c>
      <c r="D6064" t="s">
        <v>664</v>
      </c>
      <c r="E6064" t="s">
        <v>664</v>
      </c>
      <c r="F6064" t="s">
        <v>664</v>
      </c>
      <c r="G6064" t="s">
        <v>665</v>
      </c>
      <c r="H6064" t="s">
        <v>665</v>
      </c>
      <c r="I6064" t="s">
        <v>663</v>
      </c>
      <c r="J6064" t="s">
        <v>663</v>
      </c>
      <c r="K6064" t="s">
        <v>665</v>
      </c>
      <c r="L6064" t="s">
        <v>663</v>
      </c>
      <c r="M6064" t="s">
        <v>663</v>
      </c>
      <c r="N6064" t="s">
        <v>663</v>
      </c>
      <c r="O6064" t="s">
        <v>664</v>
      </c>
      <c r="P6064" t="s">
        <v>664</v>
      </c>
      <c r="Q6064" t="s">
        <v>663</v>
      </c>
      <c r="R6064" t="s">
        <v>664</v>
      </c>
      <c r="S6064" t="s">
        <v>664</v>
      </c>
      <c r="T6064" t="s">
        <v>664</v>
      </c>
      <c r="U6064" t="s">
        <v>664</v>
      </c>
      <c r="V6064" t="s">
        <v>664</v>
      </c>
    </row>
    <row r="6065" spans="1:22">
      <c r="A6065">
        <v>111627</v>
      </c>
      <c r="B6065" t="s">
        <v>89</v>
      </c>
      <c r="C6065" t="s">
        <v>663</v>
      </c>
      <c r="D6065" t="s">
        <v>663</v>
      </c>
      <c r="E6065" t="s">
        <v>663</v>
      </c>
      <c r="F6065" t="s">
        <v>664</v>
      </c>
      <c r="G6065" t="s">
        <v>663</v>
      </c>
      <c r="H6065" t="s">
        <v>664</v>
      </c>
      <c r="I6065" t="s">
        <v>665</v>
      </c>
      <c r="J6065" t="s">
        <v>663</v>
      </c>
      <c r="K6065" t="s">
        <v>664</v>
      </c>
      <c r="L6065" t="s">
        <v>664</v>
      </c>
      <c r="M6065" t="s">
        <v>664</v>
      </c>
      <c r="N6065" t="s">
        <v>665</v>
      </c>
      <c r="O6065" t="s">
        <v>665</v>
      </c>
      <c r="P6065" t="s">
        <v>665</v>
      </c>
      <c r="Q6065" t="s">
        <v>664</v>
      </c>
      <c r="R6065" t="s">
        <v>664</v>
      </c>
      <c r="S6065" t="s">
        <v>664</v>
      </c>
      <c r="T6065" t="s">
        <v>664</v>
      </c>
      <c r="U6065" t="s">
        <v>664</v>
      </c>
      <c r="V6065" t="s">
        <v>664</v>
      </c>
    </row>
    <row r="6066" spans="1:22">
      <c r="A6066">
        <v>111639</v>
      </c>
      <c r="B6066" t="s">
        <v>89</v>
      </c>
      <c r="C6066" t="s">
        <v>664</v>
      </c>
      <c r="D6066" t="s">
        <v>664</v>
      </c>
      <c r="E6066" t="s">
        <v>663</v>
      </c>
      <c r="F6066" t="s">
        <v>665</v>
      </c>
      <c r="G6066" t="s">
        <v>663</v>
      </c>
      <c r="H6066" t="s">
        <v>665</v>
      </c>
      <c r="I6066" t="s">
        <v>663</v>
      </c>
      <c r="J6066" t="s">
        <v>664</v>
      </c>
      <c r="K6066" t="s">
        <v>663</v>
      </c>
      <c r="L6066" t="s">
        <v>665</v>
      </c>
      <c r="M6066" t="s">
        <v>664</v>
      </c>
      <c r="N6066" t="s">
        <v>663</v>
      </c>
      <c r="O6066" t="s">
        <v>663</v>
      </c>
      <c r="P6066" t="s">
        <v>663</v>
      </c>
      <c r="Q6066" t="s">
        <v>663</v>
      </c>
      <c r="R6066" t="s">
        <v>663</v>
      </c>
      <c r="S6066" t="s">
        <v>663</v>
      </c>
      <c r="T6066" t="s">
        <v>664</v>
      </c>
      <c r="U6066" t="s">
        <v>665</v>
      </c>
      <c r="V6066" t="s">
        <v>665</v>
      </c>
    </row>
    <row r="6067" spans="1:22">
      <c r="A6067">
        <v>111644</v>
      </c>
      <c r="B6067" t="s">
        <v>89</v>
      </c>
      <c r="C6067" t="s">
        <v>663</v>
      </c>
      <c r="D6067" t="s">
        <v>663</v>
      </c>
      <c r="E6067" t="s">
        <v>665</v>
      </c>
      <c r="F6067" t="s">
        <v>663</v>
      </c>
      <c r="G6067" t="s">
        <v>664</v>
      </c>
      <c r="H6067" t="s">
        <v>665</v>
      </c>
      <c r="I6067" t="s">
        <v>663</v>
      </c>
      <c r="J6067" t="s">
        <v>663</v>
      </c>
      <c r="K6067" t="s">
        <v>664</v>
      </c>
      <c r="L6067" t="s">
        <v>663</v>
      </c>
      <c r="M6067" t="s">
        <v>665</v>
      </c>
      <c r="N6067" t="s">
        <v>665</v>
      </c>
      <c r="O6067" t="s">
        <v>663</v>
      </c>
      <c r="P6067" t="s">
        <v>663</v>
      </c>
      <c r="Q6067" t="s">
        <v>663</v>
      </c>
      <c r="R6067" t="s">
        <v>665</v>
      </c>
      <c r="S6067" t="s">
        <v>664</v>
      </c>
      <c r="T6067" t="s">
        <v>664</v>
      </c>
      <c r="U6067" t="s">
        <v>664</v>
      </c>
      <c r="V6067" t="s">
        <v>664</v>
      </c>
    </row>
    <row r="6068" spans="1:22">
      <c r="A6068">
        <v>111684</v>
      </c>
      <c r="B6068" t="s">
        <v>89</v>
      </c>
      <c r="C6068" t="s">
        <v>663</v>
      </c>
      <c r="D6068" t="s">
        <v>663</v>
      </c>
      <c r="E6068" t="s">
        <v>663</v>
      </c>
      <c r="F6068" t="s">
        <v>664</v>
      </c>
      <c r="G6068" t="s">
        <v>664</v>
      </c>
      <c r="H6068" t="s">
        <v>665</v>
      </c>
      <c r="I6068" t="s">
        <v>663</v>
      </c>
      <c r="J6068" t="s">
        <v>663</v>
      </c>
      <c r="K6068" t="s">
        <v>665</v>
      </c>
      <c r="L6068" t="s">
        <v>663</v>
      </c>
      <c r="M6068" t="s">
        <v>664</v>
      </c>
      <c r="N6068" t="s">
        <v>665</v>
      </c>
      <c r="O6068" t="s">
        <v>665</v>
      </c>
      <c r="P6068" t="s">
        <v>665</v>
      </c>
      <c r="Q6068" t="s">
        <v>664</v>
      </c>
      <c r="R6068" t="s">
        <v>664</v>
      </c>
      <c r="S6068" t="s">
        <v>664</v>
      </c>
      <c r="T6068" t="s">
        <v>665</v>
      </c>
      <c r="U6068" t="s">
        <v>664</v>
      </c>
      <c r="V6068" t="s">
        <v>664</v>
      </c>
    </row>
    <row r="6069" spans="1:22">
      <c r="A6069">
        <v>111691</v>
      </c>
      <c r="B6069" t="s">
        <v>89</v>
      </c>
      <c r="C6069" t="s">
        <v>664</v>
      </c>
      <c r="D6069" t="s">
        <v>663</v>
      </c>
      <c r="E6069" t="s">
        <v>665</v>
      </c>
      <c r="F6069" t="s">
        <v>664</v>
      </c>
      <c r="G6069" t="s">
        <v>664</v>
      </c>
      <c r="H6069" t="s">
        <v>664</v>
      </c>
      <c r="I6069" t="s">
        <v>663</v>
      </c>
      <c r="J6069" t="s">
        <v>664</v>
      </c>
      <c r="K6069" t="s">
        <v>664</v>
      </c>
      <c r="L6069" t="s">
        <v>663</v>
      </c>
      <c r="M6069" t="s">
        <v>663</v>
      </c>
      <c r="N6069" t="s">
        <v>663</v>
      </c>
      <c r="O6069" t="s">
        <v>664</v>
      </c>
      <c r="P6069" t="s">
        <v>663</v>
      </c>
      <c r="Q6069" t="s">
        <v>664</v>
      </c>
      <c r="R6069" t="s">
        <v>663</v>
      </c>
      <c r="S6069" t="s">
        <v>663</v>
      </c>
      <c r="T6069" t="s">
        <v>664</v>
      </c>
      <c r="U6069" t="s">
        <v>664</v>
      </c>
      <c r="V6069" t="s">
        <v>664</v>
      </c>
    </row>
    <row r="6070" spans="1:22">
      <c r="A6070">
        <v>111708</v>
      </c>
      <c r="B6070" t="s">
        <v>89</v>
      </c>
      <c r="C6070" t="s">
        <v>663</v>
      </c>
      <c r="D6070" t="s">
        <v>664</v>
      </c>
      <c r="E6070" t="s">
        <v>665</v>
      </c>
      <c r="F6070" t="s">
        <v>665</v>
      </c>
      <c r="G6070" t="s">
        <v>663</v>
      </c>
      <c r="H6070" t="s">
        <v>665</v>
      </c>
      <c r="I6070" t="s">
        <v>663</v>
      </c>
      <c r="J6070" t="s">
        <v>663</v>
      </c>
      <c r="K6070" t="s">
        <v>663</v>
      </c>
      <c r="L6070" t="s">
        <v>665</v>
      </c>
      <c r="M6070" t="s">
        <v>664</v>
      </c>
      <c r="N6070" t="s">
        <v>665</v>
      </c>
      <c r="O6070" t="s">
        <v>665</v>
      </c>
      <c r="P6070" t="s">
        <v>663</v>
      </c>
      <c r="Q6070" t="s">
        <v>663</v>
      </c>
      <c r="R6070" t="s">
        <v>664</v>
      </c>
      <c r="S6070" t="s">
        <v>663</v>
      </c>
      <c r="T6070" t="s">
        <v>663</v>
      </c>
      <c r="U6070" t="s">
        <v>665</v>
      </c>
      <c r="V6070" t="s">
        <v>663</v>
      </c>
    </row>
    <row r="6071" spans="1:22">
      <c r="A6071">
        <v>111715</v>
      </c>
      <c r="B6071" t="s">
        <v>89</v>
      </c>
      <c r="C6071" t="s">
        <v>664</v>
      </c>
      <c r="D6071" t="s">
        <v>664</v>
      </c>
      <c r="E6071" t="s">
        <v>665</v>
      </c>
      <c r="F6071" t="s">
        <v>663</v>
      </c>
      <c r="G6071" t="s">
        <v>663</v>
      </c>
      <c r="H6071" t="s">
        <v>663</v>
      </c>
      <c r="I6071" t="s">
        <v>665</v>
      </c>
      <c r="J6071" t="s">
        <v>663</v>
      </c>
      <c r="K6071" t="s">
        <v>664</v>
      </c>
      <c r="L6071" t="s">
        <v>664</v>
      </c>
      <c r="M6071" t="s">
        <v>665</v>
      </c>
      <c r="N6071" t="s">
        <v>664</v>
      </c>
      <c r="O6071" t="s">
        <v>664</v>
      </c>
      <c r="P6071" t="s">
        <v>664</v>
      </c>
      <c r="Q6071" t="s">
        <v>663</v>
      </c>
      <c r="R6071" t="s">
        <v>663</v>
      </c>
      <c r="S6071" t="s">
        <v>664</v>
      </c>
      <c r="T6071" t="s">
        <v>664</v>
      </c>
      <c r="U6071" t="s">
        <v>665</v>
      </c>
      <c r="V6071" t="s">
        <v>664</v>
      </c>
    </row>
    <row r="6072" spans="1:22">
      <c r="A6072">
        <v>111731</v>
      </c>
      <c r="B6072" t="s">
        <v>89</v>
      </c>
      <c r="C6072" t="s">
        <v>665</v>
      </c>
      <c r="D6072" t="s">
        <v>663</v>
      </c>
      <c r="E6072" t="s">
        <v>663</v>
      </c>
      <c r="F6072" t="s">
        <v>664</v>
      </c>
      <c r="G6072" t="s">
        <v>664</v>
      </c>
      <c r="H6072" t="s">
        <v>664</v>
      </c>
      <c r="I6072" t="s">
        <v>665</v>
      </c>
      <c r="J6072" t="s">
        <v>664</v>
      </c>
      <c r="K6072" t="s">
        <v>665</v>
      </c>
      <c r="L6072" t="s">
        <v>663</v>
      </c>
      <c r="M6072" t="s">
        <v>664</v>
      </c>
      <c r="N6072" t="s">
        <v>664</v>
      </c>
      <c r="O6072" t="s">
        <v>665</v>
      </c>
      <c r="P6072" t="s">
        <v>663</v>
      </c>
      <c r="Q6072" t="s">
        <v>664</v>
      </c>
      <c r="R6072" t="s">
        <v>664</v>
      </c>
      <c r="S6072" t="s">
        <v>664</v>
      </c>
      <c r="T6072" t="s">
        <v>664</v>
      </c>
      <c r="U6072" t="s">
        <v>665</v>
      </c>
      <c r="V6072" t="s">
        <v>664</v>
      </c>
    </row>
    <row r="6073" spans="1:22">
      <c r="A6073">
        <v>111889</v>
      </c>
      <c r="B6073" t="s">
        <v>89</v>
      </c>
      <c r="C6073" t="s">
        <v>664</v>
      </c>
      <c r="D6073" t="s">
        <v>663</v>
      </c>
      <c r="E6073" t="s">
        <v>664</v>
      </c>
      <c r="F6073" t="s">
        <v>664</v>
      </c>
      <c r="G6073" t="s">
        <v>664</v>
      </c>
      <c r="H6073" t="s">
        <v>664</v>
      </c>
      <c r="I6073" t="s">
        <v>664</v>
      </c>
      <c r="J6073" t="s">
        <v>664</v>
      </c>
      <c r="K6073" t="s">
        <v>664</v>
      </c>
      <c r="L6073" t="s">
        <v>664</v>
      </c>
      <c r="M6073" t="s">
        <v>664</v>
      </c>
      <c r="N6073" t="s">
        <v>663</v>
      </c>
      <c r="O6073" t="s">
        <v>664</v>
      </c>
      <c r="P6073" t="s">
        <v>663</v>
      </c>
      <c r="Q6073" t="s">
        <v>663</v>
      </c>
      <c r="R6073" t="s">
        <v>664</v>
      </c>
      <c r="S6073" t="s">
        <v>664</v>
      </c>
      <c r="T6073" t="s">
        <v>664</v>
      </c>
      <c r="U6073" t="s">
        <v>664</v>
      </c>
      <c r="V6073" t="s">
        <v>664</v>
      </c>
    </row>
    <row r="6074" spans="1:22">
      <c r="A6074">
        <v>112245</v>
      </c>
      <c r="B6074" t="s">
        <v>89</v>
      </c>
      <c r="C6074" t="s">
        <v>663</v>
      </c>
      <c r="D6074" t="s">
        <v>664</v>
      </c>
      <c r="E6074" t="s">
        <v>663</v>
      </c>
      <c r="F6074" t="s">
        <v>663</v>
      </c>
      <c r="G6074" t="s">
        <v>663</v>
      </c>
      <c r="H6074" t="s">
        <v>663</v>
      </c>
      <c r="I6074" t="s">
        <v>663</v>
      </c>
      <c r="J6074" t="s">
        <v>663</v>
      </c>
      <c r="K6074" t="s">
        <v>665</v>
      </c>
      <c r="L6074" t="s">
        <v>665</v>
      </c>
      <c r="M6074" t="s">
        <v>663</v>
      </c>
      <c r="N6074" t="s">
        <v>664</v>
      </c>
      <c r="O6074" t="s">
        <v>665</v>
      </c>
      <c r="P6074" t="s">
        <v>663</v>
      </c>
      <c r="Q6074" t="s">
        <v>663</v>
      </c>
      <c r="R6074" t="s">
        <v>664</v>
      </c>
      <c r="S6074" t="s">
        <v>664</v>
      </c>
      <c r="T6074" t="s">
        <v>664</v>
      </c>
      <c r="U6074" t="s">
        <v>664</v>
      </c>
      <c r="V6074" t="s">
        <v>664</v>
      </c>
    </row>
    <row r="6075" spans="1:22">
      <c r="A6075">
        <v>112369</v>
      </c>
      <c r="B6075" t="s">
        <v>89</v>
      </c>
      <c r="C6075" t="s">
        <v>664</v>
      </c>
      <c r="D6075" t="s">
        <v>664</v>
      </c>
      <c r="E6075" t="s">
        <v>664</v>
      </c>
      <c r="F6075" t="s">
        <v>664</v>
      </c>
      <c r="G6075" t="s">
        <v>663</v>
      </c>
      <c r="H6075" t="s">
        <v>665</v>
      </c>
      <c r="I6075" t="s">
        <v>664</v>
      </c>
      <c r="J6075" t="s">
        <v>664</v>
      </c>
      <c r="K6075" t="s">
        <v>664</v>
      </c>
      <c r="L6075" t="s">
        <v>664</v>
      </c>
      <c r="M6075" t="s">
        <v>664</v>
      </c>
      <c r="N6075" t="s">
        <v>663</v>
      </c>
      <c r="O6075" t="s">
        <v>664</v>
      </c>
      <c r="P6075" t="s">
        <v>664</v>
      </c>
      <c r="Q6075" t="s">
        <v>664</v>
      </c>
      <c r="R6075" t="s">
        <v>664</v>
      </c>
      <c r="S6075" t="s">
        <v>664</v>
      </c>
      <c r="T6075" t="s">
        <v>665</v>
      </c>
      <c r="U6075" t="s">
        <v>664</v>
      </c>
      <c r="V6075" t="s">
        <v>664</v>
      </c>
    </row>
    <row r="6076" spans="1:22">
      <c r="A6076">
        <v>112404</v>
      </c>
      <c r="B6076" t="s">
        <v>89</v>
      </c>
      <c r="C6076" t="s">
        <v>664</v>
      </c>
      <c r="D6076" t="s">
        <v>664</v>
      </c>
      <c r="E6076" t="s">
        <v>664</v>
      </c>
      <c r="F6076" t="s">
        <v>664</v>
      </c>
      <c r="G6076" t="s">
        <v>664</v>
      </c>
      <c r="H6076" t="s">
        <v>664</v>
      </c>
      <c r="I6076" t="s">
        <v>664</v>
      </c>
      <c r="J6076" t="s">
        <v>665</v>
      </c>
      <c r="K6076" t="s">
        <v>664</v>
      </c>
      <c r="L6076" t="s">
        <v>665</v>
      </c>
      <c r="M6076" t="s">
        <v>663</v>
      </c>
      <c r="N6076" t="s">
        <v>663</v>
      </c>
      <c r="O6076" t="s">
        <v>663</v>
      </c>
      <c r="P6076" t="s">
        <v>664</v>
      </c>
      <c r="Q6076" t="s">
        <v>664</v>
      </c>
      <c r="R6076" t="s">
        <v>663</v>
      </c>
      <c r="S6076" t="s">
        <v>663</v>
      </c>
      <c r="T6076" t="s">
        <v>663</v>
      </c>
      <c r="U6076" t="s">
        <v>665</v>
      </c>
      <c r="V6076" t="s">
        <v>665</v>
      </c>
    </row>
    <row r="6077" spans="1:22">
      <c r="A6077">
        <v>112449</v>
      </c>
      <c r="B6077" t="s">
        <v>89</v>
      </c>
      <c r="C6077" t="s">
        <v>664</v>
      </c>
      <c r="D6077" t="s">
        <v>664</v>
      </c>
      <c r="E6077" t="s">
        <v>664</v>
      </c>
      <c r="F6077" t="s">
        <v>664</v>
      </c>
      <c r="G6077" t="s">
        <v>664</v>
      </c>
      <c r="H6077" t="s">
        <v>664</v>
      </c>
      <c r="I6077" t="s">
        <v>664</v>
      </c>
      <c r="J6077" t="s">
        <v>664</v>
      </c>
      <c r="K6077" t="s">
        <v>664</v>
      </c>
      <c r="L6077" t="s">
        <v>664</v>
      </c>
      <c r="M6077" t="s">
        <v>664</v>
      </c>
      <c r="N6077" t="s">
        <v>663</v>
      </c>
      <c r="O6077" t="s">
        <v>663</v>
      </c>
      <c r="P6077" t="s">
        <v>663</v>
      </c>
      <c r="Q6077" t="s">
        <v>663</v>
      </c>
      <c r="R6077" t="s">
        <v>663</v>
      </c>
      <c r="S6077" t="s">
        <v>665</v>
      </c>
      <c r="T6077" t="s">
        <v>665</v>
      </c>
      <c r="U6077" t="s">
        <v>664</v>
      </c>
      <c r="V6077" t="s">
        <v>665</v>
      </c>
    </row>
    <row r="6078" spans="1:22">
      <c r="A6078">
        <v>112452</v>
      </c>
      <c r="B6078" t="s">
        <v>89</v>
      </c>
      <c r="C6078" t="s">
        <v>664</v>
      </c>
      <c r="D6078" t="s">
        <v>665</v>
      </c>
      <c r="E6078" t="s">
        <v>664</v>
      </c>
      <c r="F6078" t="s">
        <v>663</v>
      </c>
      <c r="G6078" t="s">
        <v>665</v>
      </c>
      <c r="H6078" t="s">
        <v>664</v>
      </c>
      <c r="I6078" t="s">
        <v>664</v>
      </c>
      <c r="J6078" t="s">
        <v>665</v>
      </c>
      <c r="K6078" t="s">
        <v>665</v>
      </c>
      <c r="L6078" t="s">
        <v>664</v>
      </c>
      <c r="M6078" t="s">
        <v>664</v>
      </c>
      <c r="N6078" t="s">
        <v>664</v>
      </c>
      <c r="O6078" t="s">
        <v>664</v>
      </c>
      <c r="P6078" t="s">
        <v>664</v>
      </c>
      <c r="Q6078" t="s">
        <v>665</v>
      </c>
      <c r="R6078" t="s">
        <v>664</v>
      </c>
      <c r="S6078" t="s">
        <v>664</v>
      </c>
      <c r="T6078" t="s">
        <v>664</v>
      </c>
      <c r="U6078" t="s">
        <v>664</v>
      </c>
      <c r="V6078" t="s">
        <v>664</v>
      </c>
    </row>
    <row r="6079" spans="1:22">
      <c r="A6079">
        <v>112567</v>
      </c>
      <c r="B6079" t="s">
        <v>89</v>
      </c>
      <c r="C6079" t="s">
        <v>665</v>
      </c>
      <c r="D6079" t="s">
        <v>663</v>
      </c>
      <c r="E6079" t="s">
        <v>663</v>
      </c>
      <c r="F6079" t="s">
        <v>663</v>
      </c>
      <c r="G6079" t="s">
        <v>663</v>
      </c>
      <c r="H6079" t="s">
        <v>665</v>
      </c>
      <c r="I6079" t="s">
        <v>663</v>
      </c>
      <c r="J6079" t="s">
        <v>665</v>
      </c>
      <c r="K6079" t="s">
        <v>665</v>
      </c>
      <c r="L6079" t="s">
        <v>664</v>
      </c>
      <c r="M6079" t="s">
        <v>664</v>
      </c>
      <c r="N6079" t="s">
        <v>664</v>
      </c>
      <c r="O6079" t="s">
        <v>664</v>
      </c>
      <c r="P6079" t="s">
        <v>664</v>
      </c>
      <c r="Q6079" t="s">
        <v>664</v>
      </c>
      <c r="R6079" t="s">
        <v>664</v>
      </c>
      <c r="S6079" t="s">
        <v>664</v>
      </c>
      <c r="T6079" t="s">
        <v>664</v>
      </c>
      <c r="U6079" t="s">
        <v>664</v>
      </c>
      <c r="V6079" t="s">
        <v>664</v>
      </c>
    </row>
    <row r="6080" spans="1:22">
      <c r="A6080">
        <v>112571</v>
      </c>
      <c r="B6080" t="s">
        <v>89</v>
      </c>
      <c r="C6080" t="s">
        <v>665</v>
      </c>
      <c r="D6080" t="s">
        <v>663</v>
      </c>
      <c r="E6080" t="s">
        <v>665</v>
      </c>
      <c r="F6080" t="s">
        <v>665</v>
      </c>
      <c r="G6080" t="s">
        <v>665</v>
      </c>
      <c r="H6080" t="s">
        <v>664</v>
      </c>
      <c r="I6080" t="s">
        <v>663</v>
      </c>
      <c r="J6080" t="s">
        <v>665</v>
      </c>
      <c r="K6080" t="s">
        <v>665</v>
      </c>
      <c r="L6080" t="s">
        <v>663</v>
      </c>
      <c r="M6080" t="s">
        <v>665</v>
      </c>
      <c r="N6080" t="s">
        <v>665</v>
      </c>
      <c r="O6080" t="s">
        <v>665</v>
      </c>
      <c r="P6080" t="s">
        <v>664</v>
      </c>
      <c r="Q6080" t="s">
        <v>664</v>
      </c>
      <c r="R6080" t="s">
        <v>665</v>
      </c>
      <c r="S6080" t="s">
        <v>665</v>
      </c>
      <c r="T6080" t="s">
        <v>665</v>
      </c>
      <c r="U6080" t="s">
        <v>664</v>
      </c>
      <c r="V6080" t="s">
        <v>664</v>
      </c>
    </row>
    <row r="6081" spans="1:22">
      <c r="A6081">
        <v>112575</v>
      </c>
      <c r="B6081" t="s">
        <v>89</v>
      </c>
      <c r="C6081" t="s">
        <v>663</v>
      </c>
      <c r="D6081" t="s">
        <v>663</v>
      </c>
      <c r="E6081" t="s">
        <v>663</v>
      </c>
      <c r="F6081" t="s">
        <v>663</v>
      </c>
      <c r="G6081" t="s">
        <v>663</v>
      </c>
      <c r="H6081" t="s">
        <v>663</v>
      </c>
      <c r="I6081" t="s">
        <v>663</v>
      </c>
      <c r="J6081" t="s">
        <v>664</v>
      </c>
      <c r="K6081" t="s">
        <v>663</v>
      </c>
      <c r="L6081" t="s">
        <v>663</v>
      </c>
      <c r="M6081" t="s">
        <v>664</v>
      </c>
      <c r="N6081" t="s">
        <v>664</v>
      </c>
      <c r="O6081" t="s">
        <v>665</v>
      </c>
      <c r="P6081" t="s">
        <v>665</v>
      </c>
      <c r="Q6081" t="s">
        <v>664</v>
      </c>
      <c r="R6081" t="s">
        <v>664</v>
      </c>
      <c r="S6081" t="s">
        <v>664</v>
      </c>
      <c r="T6081" t="s">
        <v>664</v>
      </c>
      <c r="U6081" t="s">
        <v>664</v>
      </c>
      <c r="V6081" t="s">
        <v>665</v>
      </c>
    </row>
    <row r="6082" spans="1:22">
      <c r="A6082">
        <v>112594</v>
      </c>
      <c r="B6082" t="s">
        <v>89</v>
      </c>
      <c r="C6082" t="s">
        <v>663</v>
      </c>
      <c r="D6082" t="s">
        <v>663</v>
      </c>
      <c r="E6082" t="s">
        <v>663</v>
      </c>
      <c r="F6082" t="s">
        <v>663</v>
      </c>
      <c r="G6082" t="s">
        <v>663</v>
      </c>
      <c r="H6082" t="s">
        <v>663</v>
      </c>
      <c r="I6082" t="s">
        <v>663</v>
      </c>
      <c r="J6082" t="s">
        <v>663</v>
      </c>
      <c r="K6082" t="s">
        <v>665</v>
      </c>
      <c r="L6082" t="s">
        <v>664</v>
      </c>
      <c r="M6082" t="s">
        <v>663</v>
      </c>
      <c r="N6082" t="s">
        <v>665</v>
      </c>
      <c r="O6082" t="s">
        <v>664</v>
      </c>
      <c r="P6082" t="s">
        <v>665</v>
      </c>
      <c r="Q6082" t="s">
        <v>665</v>
      </c>
      <c r="R6082" t="s">
        <v>664</v>
      </c>
      <c r="S6082" t="s">
        <v>664</v>
      </c>
      <c r="T6082" t="s">
        <v>664</v>
      </c>
      <c r="U6082" t="s">
        <v>663</v>
      </c>
      <c r="V6082" t="s">
        <v>665</v>
      </c>
    </row>
    <row r="6083" spans="1:22">
      <c r="A6083">
        <v>112607</v>
      </c>
      <c r="B6083" t="s">
        <v>89</v>
      </c>
      <c r="C6083" t="s">
        <v>663</v>
      </c>
      <c r="D6083" t="s">
        <v>663</v>
      </c>
      <c r="E6083" t="s">
        <v>663</v>
      </c>
      <c r="F6083" t="s">
        <v>663</v>
      </c>
      <c r="G6083" t="s">
        <v>663</v>
      </c>
      <c r="H6083" t="s">
        <v>663</v>
      </c>
      <c r="I6083" t="s">
        <v>665</v>
      </c>
      <c r="J6083" t="s">
        <v>664</v>
      </c>
      <c r="K6083" t="s">
        <v>663</v>
      </c>
      <c r="L6083" t="s">
        <v>665</v>
      </c>
      <c r="M6083" t="s">
        <v>664</v>
      </c>
      <c r="N6083" t="s">
        <v>664</v>
      </c>
      <c r="O6083" t="s">
        <v>664</v>
      </c>
      <c r="P6083" t="s">
        <v>664</v>
      </c>
      <c r="Q6083" t="s">
        <v>664</v>
      </c>
      <c r="R6083" t="s">
        <v>664</v>
      </c>
      <c r="S6083" t="s">
        <v>664</v>
      </c>
      <c r="T6083" t="s">
        <v>664</v>
      </c>
      <c r="U6083" t="s">
        <v>664</v>
      </c>
      <c r="V6083" t="s">
        <v>664</v>
      </c>
    </row>
    <row r="6084" spans="1:22">
      <c r="A6084">
        <v>112612</v>
      </c>
      <c r="B6084" t="s">
        <v>89</v>
      </c>
      <c r="C6084" t="s">
        <v>665</v>
      </c>
      <c r="D6084" t="s">
        <v>663</v>
      </c>
      <c r="E6084" t="s">
        <v>665</v>
      </c>
      <c r="F6084" t="s">
        <v>663</v>
      </c>
      <c r="G6084" t="s">
        <v>663</v>
      </c>
      <c r="H6084" t="s">
        <v>663</v>
      </c>
      <c r="I6084" t="s">
        <v>663</v>
      </c>
      <c r="J6084" t="s">
        <v>663</v>
      </c>
      <c r="K6084" t="s">
        <v>665</v>
      </c>
      <c r="L6084" t="s">
        <v>665</v>
      </c>
      <c r="M6084" t="s">
        <v>663</v>
      </c>
      <c r="N6084" t="s">
        <v>664</v>
      </c>
      <c r="O6084" t="s">
        <v>664</v>
      </c>
      <c r="P6084" t="s">
        <v>664</v>
      </c>
      <c r="Q6084" t="s">
        <v>664</v>
      </c>
      <c r="R6084" t="s">
        <v>664</v>
      </c>
      <c r="S6084" t="s">
        <v>664</v>
      </c>
      <c r="T6084" t="s">
        <v>664</v>
      </c>
      <c r="U6084" t="s">
        <v>664</v>
      </c>
      <c r="V6084" t="s">
        <v>664</v>
      </c>
    </row>
    <row r="6085" spans="1:22">
      <c r="A6085">
        <v>112614</v>
      </c>
      <c r="B6085" t="s">
        <v>89</v>
      </c>
      <c r="C6085" t="s">
        <v>665</v>
      </c>
      <c r="D6085" t="s">
        <v>663</v>
      </c>
      <c r="E6085" t="s">
        <v>664</v>
      </c>
      <c r="F6085" t="s">
        <v>663</v>
      </c>
      <c r="G6085" t="s">
        <v>665</v>
      </c>
      <c r="H6085" t="s">
        <v>663</v>
      </c>
      <c r="I6085" t="s">
        <v>663</v>
      </c>
      <c r="J6085" t="s">
        <v>663</v>
      </c>
      <c r="K6085" t="s">
        <v>665</v>
      </c>
      <c r="L6085" t="s">
        <v>665</v>
      </c>
      <c r="M6085" t="s">
        <v>664</v>
      </c>
      <c r="N6085" t="s">
        <v>664</v>
      </c>
      <c r="O6085" t="s">
        <v>664</v>
      </c>
      <c r="P6085" t="s">
        <v>664</v>
      </c>
      <c r="Q6085" t="s">
        <v>664</v>
      </c>
      <c r="R6085" t="s">
        <v>664</v>
      </c>
      <c r="S6085" t="s">
        <v>664</v>
      </c>
      <c r="T6085" t="s">
        <v>664</v>
      </c>
      <c r="U6085" t="s">
        <v>664</v>
      </c>
      <c r="V6085" t="s">
        <v>664</v>
      </c>
    </row>
    <row r="6086" spans="1:22">
      <c r="A6086">
        <v>112619</v>
      </c>
      <c r="B6086" t="s">
        <v>89</v>
      </c>
      <c r="C6086" t="s">
        <v>663</v>
      </c>
      <c r="D6086" t="s">
        <v>663</v>
      </c>
      <c r="E6086" t="s">
        <v>663</v>
      </c>
      <c r="F6086" t="s">
        <v>663</v>
      </c>
      <c r="G6086" t="s">
        <v>665</v>
      </c>
      <c r="H6086" t="s">
        <v>665</v>
      </c>
      <c r="I6086" t="s">
        <v>665</v>
      </c>
      <c r="J6086" t="s">
        <v>665</v>
      </c>
      <c r="K6086" t="s">
        <v>663</v>
      </c>
      <c r="L6086" t="s">
        <v>663</v>
      </c>
      <c r="M6086" t="s">
        <v>665</v>
      </c>
      <c r="N6086" t="s">
        <v>664</v>
      </c>
      <c r="O6086" t="s">
        <v>665</v>
      </c>
      <c r="P6086" t="s">
        <v>663</v>
      </c>
      <c r="Q6086" t="s">
        <v>665</v>
      </c>
      <c r="R6086" t="s">
        <v>664</v>
      </c>
      <c r="S6086" t="s">
        <v>664</v>
      </c>
      <c r="T6086" t="s">
        <v>664</v>
      </c>
      <c r="U6086" t="s">
        <v>664</v>
      </c>
      <c r="V6086" t="s">
        <v>664</v>
      </c>
    </row>
    <row r="6087" spans="1:22">
      <c r="A6087">
        <v>112623</v>
      </c>
      <c r="B6087" t="s">
        <v>89</v>
      </c>
      <c r="C6087" t="s">
        <v>665</v>
      </c>
      <c r="D6087" t="s">
        <v>663</v>
      </c>
      <c r="E6087" t="s">
        <v>665</v>
      </c>
      <c r="F6087" t="s">
        <v>663</v>
      </c>
      <c r="G6087" t="s">
        <v>663</v>
      </c>
      <c r="H6087" t="s">
        <v>663</v>
      </c>
      <c r="I6087" t="s">
        <v>663</v>
      </c>
      <c r="J6087" t="s">
        <v>663</v>
      </c>
      <c r="K6087" t="s">
        <v>663</v>
      </c>
      <c r="L6087" t="s">
        <v>665</v>
      </c>
      <c r="M6087" t="s">
        <v>663</v>
      </c>
      <c r="N6087" t="s">
        <v>664</v>
      </c>
      <c r="O6087" t="s">
        <v>664</v>
      </c>
      <c r="P6087" t="s">
        <v>663</v>
      </c>
      <c r="Q6087" t="s">
        <v>663</v>
      </c>
      <c r="R6087" t="s">
        <v>664</v>
      </c>
      <c r="S6087" t="s">
        <v>664</v>
      </c>
      <c r="T6087" t="s">
        <v>664</v>
      </c>
      <c r="U6087" t="s">
        <v>664</v>
      </c>
      <c r="V6087" t="s">
        <v>664</v>
      </c>
    </row>
    <row r="6088" spans="1:22">
      <c r="A6088">
        <v>112626</v>
      </c>
      <c r="B6088" t="s">
        <v>89</v>
      </c>
      <c r="C6088" t="s">
        <v>665</v>
      </c>
      <c r="D6088" t="s">
        <v>665</v>
      </c>
      <c r="E6088" t="s">
        <v>665</v>
      </c>
      <c r="F6088" t="s">
        <v>663</v>
      </c>
      <c r="G6088" t="s">
        <v>663</v>
      </c>
      <c r="H6088" t="s">
        <v>664</v>
      </c>
      <c r="I6088" t="s">
        <v>663</v>
      </c>
      <c r="J6088" t="s">
        <v>663</v>
      </c>
      <c r="K6088" t="s">
        <v>663</v>
      </c>
      <c r="L6088" t="s">
        <v>665</v>
      </c>
      <c r="M6088" t="s">
        <v>665</v>
      </c>
      <c r="N6088" t="s">
        <v>663</v>
      </c>
      <c r="O6088" t="s">
        <v>664</v>
      </c>
      <c r="P6088" t="s">
        <v>663</v>
      </c>
      <c r="Q6088" t="s">
        <v>664</v>
      </c>
      <c r="R6088" t="s">
        <v>663</v>
      </c>
      <c r="S6088" t="s">
        <v>664</v>
      </c>
      <c r="T6088" t="s">
        <v>664</v>
      </c>
      <c r="U6088" t="s">
        <v>664</v>
      </c>
      <c r="V6088" t="s">
        <v>664</v>
      </c>
    </row>
    <row r="6089" spans="1:22">
      <c r="A6089">
        <v>112650</v>
      </c>
      <c r="B6089" t="s">
        <v>89</v>
      </c>
      <c r="C6089" t="s">
        <v>663</v>
      </c>
      <c r="D6089" t="s">
        <v>663</v>
      </c>
      <c r="E6089" t="s">
        <v>665</v>
      </c>
      <c r="F6089" t="s">
        <v>663</v>
      </c>
      <c r="G6089" t="s">
        <v>665</v>
      </c>
      <c r="H6089" t="s">
        <v>663</v>
      </c>
      <c r="I6089" t="s">
        <v>663</v>
      </c>
      <c r="J6089" t="s">
        <v>663</v>
      </c>
      <c r="K6089" t="s">
        <v>664</v>
      </c>
      <c r="L6089" t="s">
        <v>663</v>
      </c>
      <c r="M6089" t="s">
        <v>665</v>
      </c>
      <c r="N6089" t="s">
        <v>665</v>
      </c>
      <c r="O6089" t="s">
        <v>665</v>
      </c>
      <c r="P6089" t="s">
        <v>663</v>
      </c>
      <c r="Q6089" t="s">
        <v>665</v>
      </c>
      <c r="R6089" t="s">
        <v>665</v>
      </c>
      <c r="S6089" t="s">
        <v>664</v>
      </c>
      <c r="T6089" t="s">
        <v>664</v>
      </c>
      <c r="U6089" t="s">
        <v>664</v>
      </c>
      <c r="V6089" t="s">
        <v>664</v>
      </c>
    </row>
    <row r="6090" spans="1:22">
      <c r="A6090">
        <v>112662</v>
      </c>
      <c r="B6090" t="s">
        <v>89</v>
      </c>
      <c r="C6090" t="s">
        <v>663</v>
      </c>
      <c r="D6090" t="s">
        <v>663</v>
      </c>
      <c r="E6090" t="s">
        <v>663</v>
      </c>
      <c r="F6090" t="s">
        <v>663</v>
      </c>
      <c r="G6090" t="s">
        <v>663</v>
      </c>
      <c r="H6090" t="s">
        <v>663</v>
      </c>
      <c r="I6090" t="s">
        <v>663</v>
      </c>
      <c r="J6090" t="s">
        <v>663</v>
      </c>
      <c r="K6090" t="s">
        <v>665</v>
      </c>
      <c r="L6090" t="s">
        <v>665</v>
      </c>
      <c r="M6090" t="s">
        <v>665</v>
      </c>
      <c r="N6090" t="s">
        <v>665</v>
      </c>
      <c r="O6090" t="s">
        <v>665</v>
      </c>
      <c r="P6090" t="s">
        <v>664</v>
      </c>
      <c r="Q6090" t="s">
        <v>664</v>
      </c>
      <c r="R6090" t="s">
        <v>664</v>
      </c>
      <c r="S6090" t="s">
        <v>664</v>
      </c>
      <c r="T6090" t="s">
        <v>664</v>
      </c>
      <c r="U6090" t="s">
        <v>664</v>
      </c>
      <c r="V6090" t="s">
        <v>664</v>
      </c>
    </row>
    <row r="6091" spans="1:22">
      <c r="A6091">
        <v>112674</v>
      </c>
      <c r="B6091" t="s">
        <v>89</v>
      </c>
      <c r="C6091" t="s">
        <v>665</v>
      </c>
      <c r="D6091" t="s">
        <v>665</v>
      </c>
      <c r="E6091" t="s">
        <v>664</v>
      </c>
      <c r="F6091" t="s">
        <v>665</v>
      </c>
      <c r="G6091" t="s">
        <v>665</v>
      </c>
      <c r="H6091" t="s">
        <v>665</v>
      </c>
      <c r="I6091" t="s">
        <v>664</v>
      </c>
      <c r="J6091" t="s">
        <v>665</v>
      </c>
      <c r="K6091" t="s">
        <v>664</v>
      </c>
      <c r="L6091" t="s">
        <v>665</v>
      </c>
      <c r="M6091" t="s">
        <v>665</v>
      </c>
      <c r="N6091" t="s">
        <v>665</v>
      </c>
      <c r="O6091" t="s">
        <v>665</v>
      </c>
      <c r="P6091" t="s">
        <v>663</v>
      </c>
      <c r="Q6091" t="s">
        <v>665</v>
      </c>
      <c r="R6091" t="s">
        <v>665</v>
      </c>
      <c r="S6091" t="s">
        <v>663</v>
      </c>
      <c r="T6091" t="s">
        <v>664</v>
      </c>
      <c r="U6091" t="s">
        <v>663</v>
      </c>
      <c r="V6091" t="s">
        <v>665</v>
      </c>
    </row>
    <row r="6092" spans="1:22">
      <c r="A6092">
        <v>112681</v>
      </c>
      <c r="B6092" t="s">
        <v>89</v>
      </c>
      <c r="C6092" t="s">
        <v>665</v>
      </c>
      <c r="D6092" t="s">
        <v>664</v>
      </c>
      <c r="E6092" t="s">
        <v>665</v>
      </c>
      <c r="F6092" t="s">
        <v>663</v>
      </c>
      <c r="G6092" t="s">
        <v>663</v>
      </c>
      <c r="H6092" t="s">
        <v>665</v>
      </c>
      <c r="I6092" t="s">
        <v>663</v>
      </c>
      <c r="J6092" t="s">
        <v>663</v>
      </c>
      <c r="K6092" t="s">
        <v>663</v>
      </c>
      <c r="L6092" t="s">
        <v>664</v>
      </c>
      <c r="M6092" t="s">
        <v>664</v>
      </c>
      <c r="N6092" t="s">
        <v>664</v>
      </c>
      <c r="O6092" t="s">
        <v>664</v>
      </c>
      <c r="P6092" t="s">
        <v>664</v>
      </c>
      <c r="Q6092" t="s">
        <v>664</v>
      </c>
      <c r="R6092" t="s">
        <v>664</v>
      </c>
      <c r="S6092" t="s">
        <v>664</v>
      </c>
      <c r="T6092" t="s">
        <v>664</v>
      </c>
      <c r="U6092" t="s">
        <v>664</v>
      </c>
      <c r="V6092" t="s">
        <v>664</v>
      </c>
    </row>
    <row r="6093" spans="1:22">
      <c r="A6093">
        <v>112684</v>
      </c>
      <c r="B6093" t="s">
        <v>89</v>
      </c>
      <c r="C6093" t="s">
        <v>663</v>
      </c>
      <c r="D6093" t="s">
        <v>663</v>
      </c>
      <c r="E6093" t="s">
        <v>665</v>
      </c>
      <c r="F6093" t="s">
        <v>663</v>
      </c>
      <c r="G6093" t="s">
        <v>663</v>
      </c>
      <c r="H6093" t="s">
        <v>663</v>
      </c>
      <c r="I6093" t="s">
        <v>663</v>
      </c>
      <c r="J6093" t="s">
        <v>663</v>
      </c>
      <c r="K6093" t="s">
        <v>663</v>
      </c>
      <c r="L6093" t="s">
        <v>664</v>
      </c>
      <c r="M6093" t="s">
        <v>664</v>
      </c>
      <c r="N6093" t="s">
        <v>664</v>
      </c>
      <c r="O6093" t="s">
        <v>664</v>
      </c>
      <c r="P6093" t="s">
        <v>664</v>
      </c>
      <c r="Q6093" t="s">
        <v>664</v>
      </c>
      <c r="R6093" t="s">
        <v>664</v>
      </c>
      <c r="S6093" t="s">
        <v>664</v>
      </c>
      <c r="T6093" t="s">
        <v>664</v>
      </c>
      <c r="U6093" t="s">
        <v>664</v>
      </c>
      <c r="V6093" t="s">
        <v>664</v>
      </c>
    </row>
    <row r="6094" spans="1:22">
      <c r="A6094">
        <v>112687</v>
      </c>
      <c r="B6094" t="s">
        <v>89</v>
      </c>
      <c r="C6094" t="s">
        <v>663</v>
      </c>
      <c r="D6094" t="s">
        <v>663</v>
      </c>
      <c r="E6094" t="s">
        <v>663</v>
      </c>
      <c r="F6094" t="s">
        <v>663</v>
      </c>
      <c r="G6094" t="s">
        <v>663</v>
      </c>
      <c r="H6094" t="s">
        <v>663</v>
      </c>
      <c r="I6094" t="s">
        <v>663</v>
      </c>
      <c r="J6094" t="s">
        <v>664</v>
      </c>
      <c r="K6094" t="s">
        <v>665</v>
      </c>
      <c r="L6094" t="s">
        <v>665</v>
      </c>
      <c r="M6094" t="s">
        <v>665</v>
      </c>
      <c r="N6094" t="s">
        <v>664</v>
      </c>
      <c r="O6094" t="s">
        <v>665</v>
      </c>
      <c r="P6094" t="s">
        <v>663</v>
      </c>
      <c r="Q6094" t="s">
        <v>665</v>
      </c>
      <c r="R6094" t="s">
        <v>664</v>
      </c>
      <c r="S6094" t="s">
        <v>664</v>
      </c>
      <c r="T6094" t="s">
        <v>664</v>
      </c>
      <c r="U6094" t="s">
        <v>664</v>
      </c>
      <c r="V6094" t="s">
        <v>665</v>
      </c>
    </row>
    <row r="6095" spans="1:22">
      <c r="A6095">
        <v>112703</v>
      </c>
      <c r="B6095" t="s">
        <v>89</v>
      </c>
      <c r="C6095" t="s">
        <v>663</v>
      </c>
      <c r="D6095" t="s">
        <v>665</v>
      </c>
      <c r="E6095" t="s">
        <v>663</v>
      </c>
      <c r="F6095" t="s">
        <v>663</v>
      </c>
      <c r="G6095" t="s">
        <v>664</v>
      </c>
      <c r="H6095" t="s">
        <v>663</v>
      </c>
      <c r="I6095" t="s">
        <v>663</v>
      </c>
      <c r="J6095" t="s">
        <v>665</v>
      </c>
      <c r="K6095" t="s">
        <v>665</v>
      </c>
      <c r="L6095" t="s">
        <v>663</v>
      </c>
      <c r="M6095" t="s">
        <v>664</v>
      </c>
      <c r="N6095" t="s">
        <v>665</v>
      </c>
      <c r="O6095" t="s">
        <v>664</v>
      </c>
      <c r="P6095" t="s">
        <v>664</v>
      </c>
      <c r="Q6095" t="s">
        <v>664</v>
      </c>
      <c r="R6095" t="s">
        <v>664</v>
      </c>
      <c r="S6095" t="s">
        <v>664</v>
      </c>
      <c r="T6095" t="s">
        <v>664</v>
      </c>
      <c r="U6095" t="s">
        <v>664</v>
      </c>
      <c r="V6095" t="s">
        <v>664</v>
      </c>
    </row>
    <row r="6096" spans="1:22">
      <c r="A6096">
        <v>112734</v>
      </c>
      <c r="B6096" t="s">
        <v>89</v>
      </c>
      <c r="C6096" t="s">
        <v>663</v>
      </c>
      <c r="D6096" t="s">
        <v>663</v>
      </c>
      <c r="E6096" t="s">
        <v>663</v>
      </c>
      <c r="F6096" t="s">
        <v>663</v>
      </c>
      <c r="G6096" t="s">
        <v>665</v>
      </c>
      <c r="H6096" t="s">
        <v>663</v>
      </c>
      <c r="I6096" t="s">
        <v>664</v>
      </c>
      <c r="J6096" t="s">
        <v>663</v>
      </c>
      <c r="K6096" t="s">
        <v>665</v>
      </c>
      <c r="L6096" t="s">
        <v>663</v>
      </c>
      <c r="M6096" t="s">
        <v>664</v>
      </c>
      <c r="N6096" t="s">
        <v>664</v>
      </c>
      <c r="O6096" t="s">
        <v>664</v>
      </c>
      <c r="P6096" t="s">
        <v>664</v>
      </c>
      <c r="Q6096" t="s">
        <v>664</v>
      </c>
      <c r="R6096" t="s">
        <v>664</v>
      </c>
      <c r="S6096" t="s">
        <v>664</v>
      </c>
      <c r="T6096" t="s">
        <v>664</v>
      </c>
      <c r="U6096" t="s">
        <v>664</v>
      </c>
      <c r="V6096" t="s">
        <v>664</v>
      </c>
    </row>
    <row r="6097" spans="1:22">
      <c r="A6097">
        <v>112742</v>
      </c>
      <c r="B6097" t="s">
        <v>89</v>
      </c>
      <c r="C6097" t="s">
        <v>663</v>
      </c>
      <c r="D6097" t="s">
        <v>665</v>
      </c>
      <c r="E6097" t="s">
        <v>665</v>
      </c>
      <c r="F6097" t="s">
        <v>663</v>
      </c>
      <c r="G6097" t="s">
        <v>663</v>
      </c>
      <c r="H6097" t="s">
        <v>665</v>
      </c>
      <c r="I6097" t="s">
        <v>665</v>
      </c>
      <c r="J6097" t="s">
        <v>665</v>
      </c>
      <c r="K6097" t="s">
        <v>663</v>
      </c>
      <c r="L6097" t="s">
        <v>663</v>
      </c>
      <c r="M6097" t="s">
        <v>665</v>
      </c>
      <c r="N6097" t="s">
        <v>665</v>
      </c>
      <c r="O6097" t="s">
        <v>664</v>
      </c>
      <c r="P6097" t="s">
        <v>664</v>
      </c>
      <c r="Q6097" t="s">
        <v>664</v>
      </c>
      <c r="R6097" t="s">
        <v>665</v>
      </c>
      <c r="S6097" t="s">
        <v>664</v>
      </c>
      <c r="T6097" t="s">
        <v>664</v>
      </c>
      <c r="U6097" t="s">
        <v>664</v>
      </c>
      <c r="V6097" t="s">
        <v>664</v>
      </c>
    </row>
    <row r="6098" spans="1:22">
      <c r="A6098">
        <v>112747</v>
      </c>
      <c r="B6098" t="s">
        <v>89</v>
      </c>
      <c r="C6098" t="s">
        <v>665</v>
      </c>
      <c r="D6098" t="s">
        <v>663</v>
      </c>
      <c r="E6098" t="s">
        <v>663</v>
      </c>
      <c r="F6098" t="s">
        <v>663</v>
      </c>
      <c r="G6098" t="s">
        <v>663</v>
      </c>
      <c r="H6098" t="s">
        <v>663</v>
      </c>
      <c r="I6098" t="s">
        <v>665</v>
      </c>
      <c r="J6098" t="s">
        <v>664</v>
      </c>
      <c r="K6098" t="s">
        <v>665</v>
      </c>
      <c r="L6098" t="s">
        <v>664</v>
      </c>
      <c r="M6098" t="s">
        <v>664</v>
      </c>
      <c r="N6098" t="s">
        <v>664</v>
      </c>
      <c r="O6098" t="s">
        <v>664</v>
      </c>
      <c r="P6098" t="s">
        <v>664</v>
      </c>
      <c r="Q6098" t="s">
        <v>664</v>
      </c>
      <c r="R6098" t="s">
        <v>664</v>
      </c>
      <c r="S6098" t="s">
        <v>664</v>
      </c>
      <c r="T6098" t="s">
        <v>664</v>
      </c>
      <c r="U6098" t="s">
        <v>664</v>
      </c>
      <c r="V6098" t="s">
        <v>664</v>
      </c>
    </row>
    <row r="6099" spans="1:22">
      <c r="A6099">
        <v>112762</v>
      </c>
      <c r="B6099" t="s">
        <v>89</v>
      </c>
      <c r="C6099" t="s">
        <v>665</v>
      </c>
      <c r="D6099" t="s">
        <v>663</v>
      </c>
      <c r="E6099" t="s">
        <v>663</v>
      </c>
      <c r="F6099" t="s">
        <v>663</v>
      </c>
      <c r="G6099" t="s">
        <v>663</v>
      </c>
      <c r="H6099" t="s">
        <v>663</v>
      </c>
      <c r="I6099" t="s">
        <v>663</v>
      </c>
      <c r="J6099" t="s">
        <v>663</v>
      </c>
      <c r="K6099" t="s">
        <v>665</v>
      </c>
      <c r="L6099" t="s">
        <v>663</v>
      </c>
      <c r="M6099" t="s">
        <v>665</v>
      </c>
      <c r="N6099" t="s">
        <v>665</v>
      </c>
      <c r="O6099" t="s">
        <v>665</v>
      </c>
      <c r="P6099" t="s">
        <v>665</v>
      </c>
      <c r="Q6099" t="s">
        <v>664</v>
      </c>
      <c r="R6099" t="s">
        <v>665</v>
      </c>
      <c r="S6099" t="s">
        <v>664</v>
      </c>
      <c r="T6099" t="s">
        <v>664</v>
      </c>
      <c r="U6099" t="s">
        <v>664</v>
      </c>
      <c r="V6099" t="s">
        <v>664</v>
      </c>
    </row>
    <row r="6100" spans="1:22">
      <c r="A6100">
        <v>112768</v>
      </c>
      <c r="B6100" t="s">
        <v>89</v>
      </c>
      <c r="C6100" t="s">
        <v>663</v>
      </c>
      <c r="D6100" t="s">
        <v>663</v>
      </c>
      <c r="E6100" t="s">
        <v>663</v>
      </c>
      <c r="F6100" t="s">
        <v>663</v>
      </c>
      <c r="G6100" t="s">
        <v>663</v>
      </c>
      <c r="H6100" t="s">
        <v>663</v>
      </c>
      <c r="I6100" t="s">
        <v>663</v>
      </c>
      <c r="J6100" t="s">
        <v>665</v>
      </c>
      <c r="K6100" t="s">
        <v>663</v>
      </c>
      <c r="L6100" t="s">
        <v>664</v>
      </c>
      <c r="M6100" t="s">
        <v>664</v>
      </c>
      <c r="N6100" t="s">
        <v>664</v>
      </c>
      <c r="O6100" t="s">
        <v>664</v>
      </c>
      <c r="P6100" t="s">
        <v>664</v>
      </c>
      <c r="Q6100" t="s">
        <v>664</v>
      </c>
      <c r="R6100" t="s">
        <v>664</v>
      </c>
      <c r="S6100" t="s">
        <v>664</v>
      </c>
      <c r="T6100" t="s">
        <v>665</v>
      </c>
      <c r="U6100" t="s">
        <v>665</v>
      </c>
      <c r="V6100" t="s">
        <v>665</v>
      </c>
    </row>
    <row r="6101" spans="1:22">
      <c r="A6101">
        <v>112772</v>
      </c>
      <c r="B6101" t="s">
        <v>89</v>
      </c>
      <c r="C6101" t="s">
        <v>663</v>
      </c>
      <c r="D6101" t="s">
        <v>663</v>
      </c>
      <c r="E6101" t="s">
        <v>663</v>
      </c>
      <c r="F6101" t="s">
        <v>663</v>
      </c>
      <c r="G6101" t="s">
        <v>663</v>
      </c>
      <c r="H6101" t="s">
        <v>663</v>
      </c>
      <c r="I6101" t="s">
        <v>664</v>
      </c>
      <c r="J6101" t="s">
        <v>663</v>
      </c>
      <c r="K6101" t="s">
        <v>665</v>
      </c>
      <c r="L6101" t="s">
        <v>664</v>
      </c>
      <c r="M6101" t="s">
        <v>665</v>
      </c>
      <c r="N6101" t="s">
        <v>663</v>
      </c>
      <c r="O6101" t="s">
        <v>665</v>
      </c>
      <c r="P6101" t="s">
        <v>663</v>
      </c>
      <c r="Q6101" t="s">
        <v>664</v>
      </c>
      <c r="R6101" t="s">
        <v>664</v>
      </c>
      <c r="S6101" t="s">
        <v>664</v>
      </c>
      <c r="T6101" t="s">
        <v>664</v>
      </c>
      <c r="U6101" t="s">
        <v>664</v>
      </c>
      <c r="V6101" t="s">
        <v>664</v>
      </c>
    </row>
    <row r="6102" spans="1:22">
      <c r="A6102">
        <v>112773</v>
      </c>
      <c r="B6102" t="s">
        <v>89</v>
      </c>
      <c r="C6102" t="s">
        <v>663</v>
      </c>
      <c r="D6102" t="s">
        <v>663</v>
      </c>
      <c r="E6102" t="s">
        <v>663</v>
      </c>
      <c r="F6102" t="s">
        <v>663</v>
      </c>
      <c r="G6102" t="s">
        <v>663</v>
      </c>
      <c r="H6102" t="s">
        <v>663</v>
      </c>
      <c r="I6102" t="s">
        <v>664</v>
      </c>
      <c r="J6102" t="s">
        <v>663</v>
      </c>
      <c r="K6102" t="s">
        <v>664</v>
      </c>
      <c r="L6102" t="s">
        <v>663</v>
      </c>
      <c r="M6102" t="s">
        <v>664</v>
      </c>
      <c r="N6102" t="s">
        <v>663</v>
      </c>
      <c r="O6102" t="s">
        <v>663</v>
      </c>
      <c r="P6102" t="s">
        <v>663</v>
      </c>
      <c r="Q6102" t="s">
        <v>663</v>
      </c>
      <c r="R6102" t="s">
        <v>664</v>
      </c>
      <c r="S6102" t="s">
        <v>665</v>
      </c>
      <c r="T6102" t="s">
        <v>664</v>
      </c>
      <c r="U6102" t="s">
        <v>663</v>
      </c>
      <c r="V6102" t="s">
        <v>664</v>
      </c>
    </row>
    <row r="6103" spans="1:22">
      <c r="A6103">
        <v>112776</v>
      </c>
      <c r="B6103" t="s">
        <v>89</v>
      </c>
      <c r="C6103" t="s">
        <v>665</v>
      </c>
      <c r="D6103" t="s">
        <v>665</v>
      </c>
      <c r="E6103" t="s">
        <v>665</v>
      </c>
      <c r="F6103" t="s">
        <v>663</v>
      </c>
      <c r="G6103" t="s">
        <v>663</v>
      </c>
      <c r="H6103" t="s">
        <v>663</v>
      </c>
      <c r="I6103" t="s">
        <v>665</v>
      </c>
      <c r="J6103" t="s">
        <v>665</v>
      </c>
      <c r="K6103" t="s">
        <v>663</v>
      </c>
      <c r="L6103" t="s">
        <v>663</v>
      </c>
      <c r="M6103" t="s">
        <v>665</v>
      </c>
      <c r="N6103" t="s">
        <v>665</v>
      </c>
      <c r="O6103" t="s">
        <v>665</v>
      </c>
      <c r="P6103" t="s">
        <v>664</v>
      </c>
      <c r="Q6103" t="s">
        <v>664</v>
      </c>
      <c r="R6103" t="s">
        <v>664</v>
      </c>
      <c r="S6103" t="s">
        <v>664</v>
      </c>
      <c r="T6103" t="s">
        <v>664</v>
      </c>
      <c r="U6103" t="s">
        <v>664</v>
      </c>
      <c r="V6103" t="s">
        <v>664</v>
      </c>
    </row>
    <row r="6104" spans="1:22">
      <c r="A6104">
        <v>112780</v>
      </c>
      <c r="B6104" t="s">
        <v>89</v>
      </c>
      <c r="C6104" t="s">
        <v>663</v>
      </c>
      <c r="D6104" t="s">
        <v>665</v>
      </c>
      <c r="E6104" t="s">
        <v>663</v>
      </c>
      <c r="F6104" t="s">
        <v>663</v>
      </c>
      <c r="G6104" t="s">
        <v>663</v>
      </c>
      <c r="H6104" t="s">
        <v>663</v>
      </c>
      <c r="I6104" t="s">
        <v>663</v>
      </c>
      <c r="J6104" t="s">
        <v>664</v>
      </c>
      <c r="K6104" t="s">
        <v>663</v>
      </c>
      <c r="L6104" t="s">
        <v>663</v>
      </c>
      <c r="M6104" t="s">
        <v>663</v>
      </c>
      <c r="N6104" t="s">
        <v>665</v>
      </c>
      <c r="O6104" t="s">
        <v>663</v>
      </c>
      <c r="P6104" t="s">
        <v>663</v>
      </c>
      <c r="Q6104" t="s">
        <v>665</v>
      </c>
      <c r="R6104" t="s">
        <v>664</v>
      </c>
      <c r="S6104" t="s">
        <v>664</v>
      </c>
      <c r="T6104" t="s">
        <v>664</v>
      </c>
      <c r="U6104" t="s">
        <v>664</v>
      </c>
      <c r="V6104" t="s">
        <v>664</v>
      </c>
    </row>
    <row r="6105" spans="1:22">
      <c r="A6105">
        <v>112783</v>
      </c>
      <c r="B6105" t="s">
        <v>89</v>
      </c>
      <c r="C6105" t="s">
        <v>663</v>
      </c>
      <c r="D6105" t="s">
        <v>665</v>
      </c>
      <c r="E6105" t="s">
        <v>665</v>
      </c>
      <c r="F6105" t="s">
        <v>665</v>
      </c>
      <c r="G6105" t="s">
        <v>663</v>
      </c>
      <c r="H6105" t="s">
        <v>665</v>
      </c>
      <c r="I6105" t="s">
        <v>665</v>
      </c>
      <c r="J6105" t="s">
        <v>665</v>
      </c>
      <c r="K6105" t="s">
        <v>665</v>
      </c>
      <c r="L6105" t="s">
        <v>665</v>
      </c>
      <c r="M6105" t="s">
        <v>664</v>
      </c>
      <c r="N6105" t="s">
        <v>664</v>
      </c>
      <c r="O6105" t="s">
        <v>664</v>
      </c>
      <c r="P6105" t="s">
        <v>664</v>
      </c>
      <c r="Q6105" t="s">
        <v>665</v>
      </c>
      <c r="R6105" t="s">
        <v>664</v>
      </c>
      <c r="S6105" t="s">
        <v>664</v>
      </c>
      <c r="T6105" t="s">
        <v>664</v>
      </c>
      <c r="U6105" t="s">
        <v>664</v>
      </c>
      <c r="V6105" t="s">
        <v>664</v>
      </c>
    </row>
    <row r="6106" spans="1:22">
      <c r="A6106">
        <v>112790</v>
      </c>
      <c r="B6106" t="s">
        <v>89</v>
      </c>
      <c r="C6106" t="s">
        <v>663</v>
      </c>
      <c r="D6106" t="s">
        <v>663</v>
      </c>
      <c r="E6106" t="s">
        <v>663</v>
      </c>
      <c r="F6106" t="s">
        <v>663</v>
      </c>
      <c r="G6106" t="s">
        <v>663</v>
      </c>
      <c r="H6106" t="s">
        <v>663</v>
      </c>
      <c r="I6106" t="s">
        <v>665</v>
      </c>
      <c r="J6106" t="s">
        <v>665</v>
      </c>
      <c r="K6106" t="s">
        <v>664</v>
      </c>
      <c r="L6106" t="s">
        <v>664</v>
      </c>
      <c r="M6106" t="s">
        <v>664</v>
      </c>
      <c r="N6106" t="s">
        <v>664</v>
      </c>
      <c r="O6106" t="s">
        <v>664</v>
      </c>
      <c r="P6106" t="s">
        <v>664</v>
      </c>
      <c r="Q6106" t="s">
        <v>664</v>
      </c>
      <c r="R6106" t="s">
        <v>664</v>
      </c>
      <c r="S6106" t="s">
        <v>664</v>
      </c>
      <c r="T6106" t="s">
        <v>664</v>
      </c>
      <c r="U6106" t="s">
        <v>664</v>
      </c>
      <c r="V6106" t="s">
        <v>664</v>
      </c>
    </row>
    <row r="6107" spans="1:22">
      <c r="A6107">
        <v>112792</v>
      </c>
      <c r="B6107" t="s">
        <v>89</v>
      </c>
      <c r="C6107" t="s">
        <v>663</v>
      </c>
      <c r="D6107" t="s">
        <v>663</v>
      </c>
      <c r="E6107" t="s">
        <v>663</v>
      </c>
      <c r="F6107" t="s">
        <v>663</v>
      </c>
      <c r="G6107" t="s">
        <v>664</v>
      </c>
      <c r="H6107" t="s">
        <v>665</v>
      </c>
      <c r="I6107" t="s">
        <v>665</v>
      </c>
      <c r="J6107" t="s">
        <v>665</v>
      </c>
      <c r="K6107" t="s">
        <v>665</v>
      </c>
      <c r="L6107" t="s">
        <v>663</v>
      </c>
      <c r="M6107" t="s">
        <v>663</v>
      </c>
      <c r="N6107" t="s">
        <v>663</v>
      </c>
      <c r="O6107" t="s">
        <v>665</v>
      </c>
      <c r="P6107" t="s">
        <v>663</v>
      </c>
      <c r="Q6107" t="s">
        <v>663</v>
      </c>
      <c r="R6107" t="s">
        <v>664</v>
      </c>
      <c r="S6107" t="s">
        <v>664</v>
      </c>
      <c r="T6107" t="s">
        <v>664</v>
      </c>
      <c r="U6107" t="s">
        <v>664</v>
      </c>
      <c r="V6107" t="s">
        <v>664</v>
      </c>
    </row>
    <row r="6108" spans="1:22">
      <c r="A6108">
        <v>112836</v>
      </c>
      <c r="B6108" t="s">
        <v>89</v>
      </c>
      <c r="C6108" t="s">
        <v>663</v>
      </c>
      <c r="D6108" t="s">
        <v>663</v>
      </c>
      <c r="E6108" t="s">
        <v>663</v>
      </c>
      <c r="F6108" t="s">
        <v>663</v>
      </c>
      <c r="G6108" t="s">
        <v>663</v>
      </c>
      <c r="H6108" t="s">
        <v>663</v>
      </c>
      <c r="I6108" t="s">
        <v>663</v>
      </c>
      <c r="J6108" t="s">
        <v>665</v>
      </c>
      <c r="K6108" t="s">
        <v>665</v>
      </c>
      <c r="L6108" t="s">
        <v>665</v>
      </c>
      <c r="M6108" t="s">
        <v>664</v>
      </c>
      <c r="N6108" t="s">
        <v>665</v>
      </c>
      <c r="O6108" t="s">
        <v>664</v>
      </c>
      <c r="P6108" t="s">
        <v>664</v>
      </c>
      <c r="Q6108" t="s">
        <v>664</v>
      </c>
      <c r="R6108" t="s">
        <v>664</v>
      </c>
      <c r="S6108" t="s">
        <v>664</v>
      </c>
      <c r="T6108" t="s">
        <v>664</v>
      </c>
      <c r="U6108" t="s">
        <v>664</v>
      </c>
      <c r="V6108" t="s">
        <v>664</v>
      </c>
    </row>
    <row r="6109" spans="1:22">
      <c r="A6109">
        <v>112850</v>
      </c>
      <c r="B6109" t="s">
        <v>89</v>
      </c>
      <c r="C6109" t="s">
        <v>665</v>
      </c>
      <c r="D6109" t="s">
        <v>663</v>
      </c>
      <c r="E6109" t="s">
        <v>663</v>
      </c>
      <c r="F6109" t="s">
        <v>663</v>
      </c>
      <c r="G6109" t="s">
        <v>664</v>
      </c>
      <c r="H6109" t="s">
        <v>665</v>
      </c>
      <c r="I6109" t="s">
        <v>663</v>
      </c>
      <c r="J6109" t="s">
        <v>664</v>
      </c>
      <c r="K6109" t="s">
        <v>664</v>
      </c>
      <c r="L6109" t="s">
        <v>665</v>
      </c>
      <c r="M6109" t="s">
        <v>665</v>
      </c>
      <c r="N6109" t="s">
        <v>664</v>
      </c>
      <c r="O6109" t="s">
        <v>664</v>
      </c>
      <c r="P6109" t="s">
        <v>665</v>
      </c>
      <c r="Q6109" t="s">
        <v>665</v>
      </c>
      <c r="R6109" t="s">
        <v>664</v>
      </c>
      <c r="S6109" t="s">
        <v>664</v>
      </c>
      <c r="T6109" t="s">
        <v>664</v>
      </c>
      <c r="U6109" t="s">
        <v>664</v>
      </c>
      <c r="V6109" t="s">
        <v>664</v>
      </c>
    </row>
    <row r="6110" spans="1:22">
      <c r="A6110">
        <v>112857</v>
      </c>
      <c r="B6110" t="s">
        <v>89</v>
      </c>
      <c r="C6110" t="s">
        <v>663</v>
      </c>
      <c r="D6110" t="s">
        <v>663</v>
      </c>
      <c r="E6110" t="s">
        <v>665</v>
      </c>
      <c r="F6110" t="s">
        <v>665</v>
      </c>
      <c r="G6110" t="s">
        <v>663</v>
      </c>
      <c r="H6110" t="s">
        <v>663</v>
      </c>
      <c r="I6110" t="s">
        <v>663</v>
      </c>
      <c r="J6110" t="s">
        <v>665</v>
      </c>
      <c r="K6110" t="s">
        <v>665</v>
      </c>
      <c r="L6110" t="s">
        <v>664</v>
      </c>
      <c r="M6110" t="s">
        <v>665</v>
      </c>
      <c r="N6110" t="s">
        <v>665</v>
      </c>
      <c r="O6110" t="s">
        <v>664</v>
      </c>
      <c r="P6110" t="s">
        <v>663</v>
      </c>
      <c r="Q6110" t="s">
        <v>665</v>
      </c>
      <c r="R6110" t="s">
        <v>664</v>
      </c>
      <c r="S6110" t="s">
        <v>664</v>
      </c>
      <c r="T6110" t="s">
        <v>664</v>
      </c>
      <c r="U6110" t="s">
        <v>664</v>
      </c>
      <c r="V6110" t="s">
        <v>664</v>
      </c>
    </row>
    <row r="6111" spans="1:22">
      <c r="A6111">
        <v>112887</v>
      </c>
      <c r="B6111" t="s">
        <v>89</v>
      </c>
      <c r="C6111" t="s">
        <v>665</v>
      </c>
      <c r="D6111" t="s">
        <v>663</v>
      </c>
      <c r="E6111" t="s">
        <v>663</v>
      </c>
      <c r="F6111" t="s">
        <v>665</v>
      </c>
      <c r="G6111" t="s">
        <v>664</v>
      </c>
      <c r="H6111" t="s">
        <v>665</v>
      </c>
      <c r="I6111" t="s">
        <v>665</v>
      </c>
      <c r="J6111" t="s">
        <v>663</v>
      </c>
      <c r="K6111" t="s">
        <v>665</v>
      </c>
      <c r="L6111" t="s">
        <v>664</v>
      </c>
      <c r="M6111" t="s">
        <v>664</v>
      </c>
      <c r="N6111" t="s">
        <v>665</v>
      </c>
      <c r="O6111" t="s">
        <v>664</v>
      </c>
      <c r="P6111" t="s">
        <v>665</v>
      </c>
      <c r="Q6111" t="s">
        <v>665</v>
      </c>
      <c r="R6111" t="s">
        <v>664</v>
      </c>
      <c r="S6111" t="s">
        <v>664</v>
      </c>
      <c r="T6111" t="s">
        <v>664</v>
      </c>
      <c r="U6111" t="s">
        <v>665</v>
      </c>
      <c r="V6111" t="s">
        <v>664</v>
      </c>
    </row>
    <row r="6112" spans="1:22">
      <c r="A6112">
        <v>112890</v>
      </c>
      <c r="B6112" t="s">
        <v>89</v>
      </c>
      <c r="C6112" t="s">
        <v>663</v>
      </c>
      <c r="D6112" t="s">
        <v>663</v>
      </c>
      <c r="E6112" t="s">
        <v>663</v>
      </c>
      <c r="F6112" t="s">
        <v>663</v>
      </c>
      <c r="G6112" t="s">
        <v>663</v>
      </c>
      <c r="H6112" t="s">
        <v>663</v>
      </c>
      <c r="I6112" t="s">
        <v>663</v>
      </c>
      <c r="J6112" t="s">
        <v>663</v>
      </c>
      <c r="K6112" t="s">
        <v>665</v>
      </c>
      <c r="L6112" t="s">
        <v>665</v>
      </c>
      <c r="M6112" t="s">
        <v>664</v>
      </c>
      <c r="N6112" t="s">
        <v>664</v>
      </c>
      <c r="O6112" t="s">
        <v>664</v>
      </c>
      <c r="P6112" t="s">
        <v>664</v>
      </c>
      <c r="Q6112" t="s">
        <v>664</v>
      </c>
      <c r="R6112" t="s">
        <v>664</v>
      </c>
      <c r="S6112" t="s">
        <v>664</v>
      </c>
      <c r="T6112" t="s">
        <v>664</v>
      </c>
      <c r="U6112" t="s">
        <v>664</v>
      </c>
      <c r="V6112" t="s">
        <v>664</v>
      </c>
    </row>
    <row r="6113" spans="1:22">
      <c r="A6113">
        <v>112895</v>
      </c>
      <c r="B6113" t="s">
        <v>89</v>
      </c>
      <c r="C6113" t="s">
        <v>663</v>
      </c>
      <c r="D6113" t="s">
        <v>663</v>
      </c>
      <c r="E6113" t="s">
        <v>663</v>
      </c>
      <c r="F6113" t="s">
        <v>663</v>
      </c>
      <c r="G6113" t="s">
        <v>663</v>
      </c>
      <c r="H6113" t="s">
        <v>663</v>
      </c>
      <c r="I6113" t="s">
        <v>663</v>
      </c>
      <c r="J6113" t="s">
        <v>665</v>
      </c>
      <c r="K6113" t="s">
        <v>665</v>
      </c>
      <c r="L6113" t="s">
        <v>664</v>
      </c>
      <c r="M6113" t="s">
        <v>665</v>
      </c>
      <c r="N6113" t="s">
        <v>663</v>
      </c>
      <c r="O6113" t="s">
        <v>665</v>
      </c>
      <c r="P6113" t="s">
        <v>663</v>
      </c>
      <c r="Q6113" t="s">
        <v>664</v>
      </c>
      <c r="R6113" t="s">
        <v>665</v>
      </c>
      <c r="S6113" t="s">
        <v>665</v>
      </c>
      <c r="T6113" t="s">
        <v>665</v>
      </c>
      <c r="U6113" t="s">
        <v>665</v>
      </c>
      <c r="V6113" t="s">
        <v>664</v>
      </c>
    </row>
    <row r="6114" spans="1:22">
      <c r="A6114">
        <v>112896</v>
      </c>
      <c r="B6114" t="s">
        <v>89</v>
      </c>
      <c r="C6114" t="s">
        <v>663</v>
      </c>
      <c r="D6114" t="s">
        <v>665</v>
      </c>
      <c r="E6114" t="s">
        <v>663</v>
      </c>
      <c r="F6114" t="s">
        <v>665</v>
      </c>
      <c r="G6114" t="s">
        <v>665</v>
      </c>
      <c r="H6114" t="s">
        <v>663</v>
      </c>
      <c r="I6114" t="s">
        <v>665</v>
      </c>
      <c r="J6114" t="s">
        <v>664</v>
      </c>
      <c r="K6114" t="s">
        <v>665</v>
      </c>
      <c r="L6114" t="s">
        <v>664</v>
      </c>
      <c r="M6114" t="s">
        <v>665</v>
      </c>
      <c r="N6114" t="s">
        <v>663</v>
      </c>
      <c r="O6114" t="s">
        <v>663</v>
      </c>
      <c r="P6114" t="s">
        <v>663</v>
      </c>
      <c r="Q6114" t="s">
        <v>665</v>
      </c>
      <c r="R6114" t="s">
        <v>664</v>
      </c>
      <c r="S6114" t="s">
        <v>663</v>
      </c>
      <c r="T6114" t="s">
        <v>665</v>
      </c>
      <c r="U6114" t="s">
        <v>665</v>
      </c>
      <c r="V6114" t="s">
        <v>664</v>
      </c>
    </row>
    <row r="6115" spans="1:22">
      <c r="A6115">
        <v>112909</v>
      </c>
      <c r="B6115" t="s">
        <v>89</v>
      </c>
      <c r="C6115" t="s">
        <v>663</v>
      </c>
      <c r="D6115" t="s">
        <v>663</v>
      </c>
      <c r="E6115" t="s">
        <v>663</v>
      </c>
      <c r="F6115" t="s">
        <v>663</v>
      </c>
      <c r="G6115" t="s">
        <v>663</v>
      </c>
      <c r="H6115" t="s">
        <v>663</v>
      </c>
      <c r="I6115" t="s">
        <v>663</v>
      </c>
      <c r="J6115" t="s">
        <v>663</v>
      </c>
      <c r="K6115" t="s">
        <v>665</v>
      </c>
      <c r="L6115" t="s">
        <v>665</v>
      </c>
      <c r="M6115" t="s">
        <v>665</v>
      </c>
      <c r="N6115" t="s">
        <v>663</v>
      </c>
      <c r="O6115" t="s">
        <v>663</v>
      </c>
      <c r="P6115" t="s">
        <v>663</v>
      </c>
      <c r="Q6115" t="s">
        <v>663</v>
      </c>
      <c r="R6115" t="s">
        <v>664</v>
      </c>
      <c r="S6115" t="s">
        <v>663</v>
      </c>
      <c r="T6115" t="s">
        <v>665</v>
      </c>
      <c r="U6115" t="s">
        <v>665</v>
      </c>
      <c r="V6115" t="s">
        <v>665</v>
      </c>
    </row>
    <row r="6116" spans="1:22">
      <c r="A6116">
        <v>112914</v>
      </c>
      <c r="B6116" t="s">
        <v>89</v>
      </c>
      <c r="C6116" t="s">
        <v>663</v>
      </c>
      <c r="D6116" t="s">
        <v>665</v>
      </c>
      <c r="E6116" t="s">
        <v>665</v>
      </c>
      <c r="F6116" t="s">
        <v>663</v>
      </c>
      <c r="G6116" t="s">
        <v>663</v>
      </c>
      <c r="H6116" t="s">
        <v>663</v>
      </c>
      <c r="I6116" t="s">
        <v>665</v>
      </c>
      <c r="J6116" t="s">
        <v>665</v>
      </c>
      <c r="K6116" t="s">
        <v>665</v>
      </c>
      <c r="L6116" t="s">
        <v>665</v>
      </c>
      <c r="M6116" t="s">
        <v>665</v>
      </c>
      <c r="N6116" t="s">
        <v>665</v>
      </c>
      <c r="O6116" t="s">
        <v>663</v>
      </c>
      <c r="P6116" t="s">
        <v>664</v>
      </c>
      <c r="Q6116" t="s">
        <v>665</v>
      </c>
      <c r="R6116" t="s">
        <v>664</v>
      </c>
      <c r="S6116" t="s">
        <v>664</v>
      </c>
      <c r="T6116" t="s">
        <v>665</v>
      </c>
      <c r="U6116" t="s">
        <v>664</v>
      </c>
      <c r="V6116" t="s">
        <v>664</v>
      </c>
    </row>
    <row r="6117" spans="1:22">
      <c r="A6117">
        <v>112915</v>
      </c>
      <c r="B6117" t="s">
        <v>89</v>
      </c>
      <c r="C6117" t="s">
        <v>665</v>
      </c>
      <c r="D6117" t="s">
        <v>663</v>
      </c>
      <c r="E6117" t="s">
        <v>665</v>
      </c>
      <c r="F6117" t="s">
        <v>663</v>
      </c>
      <c r="G6117" t="s">
        <v>663</v>
      </c>
      <c r="H6117" t="s">
        <v>664</v>
      </c>
      <c r="I6117" t="s">
        <v>663</v>
      </c>
      <c r="J6117" t="s">
        <v>665</v>
      </c>
      <c r="K6117" t="s">
        <v>665</v>
      </c>
      <c r="L6117" t="s">
        <v>665</v>
      </c>
      <c r="M6117" t="s">
        <v>665</v>
      </c>
      <c r="N6117" t="s">
        <v>664</v>
      </c>
      <c r="O6117" t="s">
        <v>664</v>
      </c>
      <c r="P6117" t="s">
        <v>663</v>
      </c>
      <c r="Q6117" t="s">
        <v>664</v>
      </c>
      <c r="R6117" t="s">
        <v>664</v>
      </c>
      <c r="S6117" t="s">
        <v>664</v>
      </c>
      <c r="T6117" t="s">
        <v>664</v>
      </c>
      <c r="U6117" t="s">
        <v>664</v>
      </c>
      <c r="V6117" t="s">
        <v>664</v>
      </c>
    </row>
    <row r="6118" spans="1:22">
      <c r="A6118">
        <v>112929</v>
      </c>
      <c r="B6118" t="s">
        <v>89</v>
      </c>
      <c r="C6118" t="s">
        <v>665</v>
      </c>
      <c r="D6118" t="s">
        <v>663</v>
      </c>
      <c r="E6118" t="s">
        <v>663</v>
      </c>
      <c r="F6118" t="s">
        <v>663</v>
      </c>
      <c r="G6118" t="s">
        <v>665</v>
      </c>
      <c r="H6118" t="s">
        <v>665</v>
      </c>
      <c r="I6118" t="s">
        <v>665</v>
      </c>
      <c r="J6118" t="s">
        <v>663</v>
      </c>
      <c r="K6118" t="s">
        <v>663</v>
      </c>
      <c r="L6118" t="s">
        <v>665</v>
      </c>
      <c r="M6118" t="s">
        <v>663</v>
      </c>
      <c r="N6118" t="s">
        <v>665</v>
      </c>
      <c r="O6118" t="s">
        <v>665</v>
      </c>
      <c r="P6118" t="s">
        <v>665</v>
      </c>
      <c r="Q6118" t="s">
        <v>665</v>
      </c>
      <c r="R6118" t="s">
        <v>665</v>
      </c>
      <c r="S6118" t="s">
        <v>664</v>
      </c>
      <c r="T6118" t="s">
        <v>665</v>
      </c>
      <c r="U6118" t="s">
        <v>665</v>
      </c>
      <c r="V6118" t="s">
        <v>664</v>
      </c>
    </row>
    <row r="6119" spans="1:22">
      <c r="A6119">
        <v>112930</v>
      </c>
      <c r="B6119" t="s">
        <v>89</v>
      </c>
      <c r="C6119" t="s">
        <v>663</v>
      </c>
      <c r="D6119" t="s">
        <v>663</v>
      </c>
      <c r="E6119" t="s">
        <v>663</v>
      </c>
      <c r="F6119" t="s">
        <v>663</v>
      </c>
      <c r="G6119" t="s">
        <v>664</v>
      </c>
      <c r="H6119" t="s">
        <v>663</v>
      </c>
      <c r="I6119" t="s">
        <v>663</v>
      </c>
      <c r="J6119" t="s">
        <v>663</v>
      </c>
      <c r="K6119" t="s">
        <v>663</v>
      </c>
      <c r="L6119" t="s">
        <v>664</v>
      </c>
      <c r="M6119" t="s">
        <v>664</v>
      </c>
      <c r="N6119" t="s">
        <v>664</v>
      </c>
      <c r="O6119" t="s">
        <v>664</v>
      </c>
      <c r="P6119" t="s">
        <v>664</v>
      </c>
      <c r="Q6119" t="s">
        <v>664</v>
      </c>
      <c r="R6119" t="s">
        <v>664</v>
      </c>
      <c r="S6119" t="s">
        <v>664</v>
      </c>
      <c r="T6119" t="s">
        <v>664</v>
      </c>
      <c r="U6119" t="s">
        <v>664</v>
      </c>
      <c r="V6119" t="s">
        <v>664</v>
      </c>
    </row>
    <row r="6120" spans="1:22">
      <c r="A6120">
        <v>112946</v>
      </c>
      <c r="B6120" t="s">
        <v>89</v>
      </c>
      <c r="C6120" t="s">
        <v>665</v>
      </c>
      <c r="D6120" t="s">
        <v>665</v>
      </c>
      <c r="E6120" t="s">
        <v>663</v>
      </c>
      <c r="F6120" t="s">
        <v>665</v>
      </c>
      <c r="G6120" t="s">
        <v>665</v>
      </c>
      <c r="H6120" t="s">
        <v>665</v>
      </c>
      <c r="I6120" t="s">
        <v>663</v>
      </c>
      <c r="J6120" t="s">
        <v>665</v>
      </c>
      <c r="K6120" t="s">
        <v>665</v>
      </c>
      <c r="L6120" t="s">
        <v>665</v>
      </c>
      <c r="M6120" t="s">
        <v>665</v>
      </c>
      <c r="N6120" t="s">
        <v>663</v>
      </c>
      <c r="O6120" t="s">
        <v>664</v>
      </c>
      <c r="P6120" t="s">
        <v>663</v>
      </c>
      <c r="Q6120" t="s">
        <v>665</v>
      </c>
      <c r="R6120" t="s">
        <v>665</v>
      </c>
      <c r="S6120" t="s">
        <v>664</v>
      </c>
      <c r="T6120" t="s">
        <v>664</v>
      </c>
      <c r="U6120" t="s">
        <v>664</v>
      </c>
      <c r="V6120" t="s">
        <v>664</v>
      </c>
    </row>
    <row r="6121" spans="1:22">
      <c r="A6121">
        <v>112950</v>
      </c>
      <c r="B6121" t="s">
        <v>89</v>
      </c>
      <c r="C6121" t="s">
        <v>663</v>
      </c>
      <c r="D6121" t="s">
        <v>663</v>
      </c>
      <c r="E6121" t="s">
        <v>665</v>
      </c>
      <c r="F6121" t="s">
        <v>665</v>
      </c>
      <c r="G6121" t="s">
        <v>663</v>
      </c>
      <c r="H6121" t="s">
        <v>663</v>
      </c>
      <c r="I6121" t="s">
        <v>665</v>
      </c>
      <c r="J6121" t="s">
        <v>663</v>
      </c>
      <c r="K6121" t="s">
        <v>663</v>
      </c>
      <c r="L6121" t="s">
        <v>663</v>
      </c>
      <c r="M6121" t="s">
        <v>665</v>
      </c>
      <c r="N6121" t="s">
        <v>664</v>
      </c>
      <c r="O6121" t="s">
        <v>665</v>
      </c>
      <c r="P6121" t="s">
        <v>663</v>
      </c>
      <c r="Q6121" t="s">
        <v>664</v>
      </c>
      <c r="R6121" t="s">
        <v>665</v>
      </c>
      <c r="S6121" t="s">
        <v>665</v>
      </c>
      <c r="T6121" t="s">
        <v>664</v>
      </c>
      <c r="U6121" t="s">
        <v>663</v>
      </c>
      <c r="V6121" t="s">
        <v>664</v>
      </c>
    </row>
    <row r="6122" spans="1:22">
      <c r="A6122">
        <v>112962</v>
      </c>
      <c r="B6122" t="s">
        <v>89</v>
      </c>
      <c r="C6122" t="s">
        <v>663</v>
      </c>
      <c r="D6122" t="s">
        <v>663</v>
      </c>
      <c r="E6122" t="s">
        <v>665</v>
      </c>
      <c r="F6122" t="s">
        <v>665</v>
      </c>
      <c r="G6122" t="s">
        <v>665</v>
      </c>
      <c r="H6122" t="s">
        <v>665</v>
      </c>
      <c r="I6122" t="s">
        <v>665</v>
      </c>
      <c r="J6122" t="s">
        <v>665</v>
      </c>
      <c r="K6122" t="s">
        <v>665</v>
      </c>
      <c r="L6122" t="s">
        <v>665</v>
      </c>
      <c r="M6122" t="s">
        <v>665</v>
      </c>
      <c r="N6122" t="s">
        <v>664</v>
      </c>
      <c r="O6122" t="s">
        <v>664</v>
      </c>
      <c r="P6122" t="s">
        <v>664</v>
      </c>
      <c r="Q6122" t="s">
        <v>665</v>
      </c>
      <c r="R6122" t="s">
        <v>664</v>
      </c>
      <c r="S6122" t="s">
        <v>664</v>
      </c>
      <c r="T6122" t="s">
        <v>664</v>
      </c>
      <c r="U6122" t="s">
        <v>664</v>
      </c>
      <c r="V6122" t="s">
        <v>664</v>
      </c>
    </row>
    <row r="6123" spans="1:22">
      <c r="A6123">
        <v>112966</v>
      </c>
      <c r="B6123" t="s">
        <v>89</v>
      </c>
      <c r="C6123" t="s">
        <v>663</v>
      </c>
      <c r="D6123" t="s">
        <v>663</v>
      </c>
      <c r="E6123" t="s">
        <v>665</v>
      </c>
      <c r="F6123" t="s">
        <v>663</v>
      </c>
      <c r="G6123" t="s">
        <v>665</v>
      </c>
      <c r="H6123" t="s">
        <v>663</v>
      </c>
      <c r="I6123" t="s">
        <v>663</v>
      </c>
      <c r="J6123" t="s">
        <v>665</v>
      </c>
      <c r="K6123" t="s">
        <v>663</v>
      </c>
      <c r="L6123" t="s">
        <v>663</v>
      </c>
      <c r="M6123" t="s">
        <v>664</v>
      </c>
      <c r="N6123" t="s">
        <v>664</v>
      </c>
      <c r="O6123" t="s">
        <v>664</v>
      </c>
      <c r="P6123" t="s">
        <v>664</v>
      </c>
      <c r="Q6123" t="s">
        <v>664</v>
      </c>
      <c r="R6123" t="s">
        <v>664</v>
      </c>
      <c r="S6123" t="s">
        <v>664</v>
      </c>
      <c r="T6123" t="s">
        <v>664</v>
      </c>
      <c r="U6123" t="s">
        <v>664</v>
      </c>
      <c r="V6123" t="s">
        <v>664</v>
      </c>
    </row>
    <row r="6124" spans="1:22">
      <c r="A6124">
        <v>112967</v>
      </c>
      <c r="B6124" t="s">
        <v>89</v>
      </c>
      <c r="C6124" t="s">
        <v>663</v>
      </c>
      <c r="D6124" t="s">
        <v>663</v>
      </c>
      <c r="E6124" t="s">
        <v>664</v>
      </c>
      <c r="F6124" t="s">
        <v>663</v>
      </c>
      <c r="G6124" t="s">
        <v>664</v>
      </c>
      <c r="H6124" t="s">
        <v>665</v>
      </c>
      <c r="I6124" t="s">
        <v>663</v>
      </c>
      <c r="J6124" t="s">
        <v>663</v>
      </c>
      <c r="K6124" t="s">
        <v>664</v>
      </c>
      <c r="L6124" t="s">
        <v>663</v>
      </c>
      <c r="M6124" t="s">
        <v>665</v>
      </c>
      <c r="N6124" t="s">
        <v>664</v>
      </c>
      <c r="O6124" t="s">
        <v>664</v>
      </c>
      <c r="P6124" t="s">
        <v>663</v>
      </c>
      <c r="Q6124" t="s">
        <v>665</v>
      </c>
      <c r="R6124" t="s">
        <v>663</v>
      </c>
      <c r="S6124" t="s">
        <v>664</v>
      </c>
      <c r="T6124" t="s">
        <v>664</v>
      </c>
      <c r="U6124" t="s">
        <v>663</v>
      </c>
      <c r="V6124" t="s">
        <v>664</v>
      </c>
    </row>
    <row r="6125" spans="1:22">
      <c r="A6125">
        <v>112980</v>
      </c>
      <c r="B6125" t="s">
        <v>89</v>
      </c>
      <c r="C6125" t="s">
        <v>663</v>
      </c>
      <c r="D6125" t="s">
        <v>663</v>
      </c>
      <c r="E6125" t="s">
        <v>663</v>
      </c>
      <c r="F6125" t="s">
        <v>663</v>
      </c>
      <c r="G6125" t="s">
        <v>665</v>
      </c>
      <c r="H6125" t="s">
        <v>663</v>
      </c>
      <c r="I6125" t="s">
        <v>663</v>
      </c>
      <c r="J6125" t="s">
        <v>663</v>
      </c>
      <c r="K6125" t="s">
        <v>665</v>
      </c>
      <c r="L6125" t="s">
        <v>665</v>
      </c>
      <c r="M6125" t="s">
        <v>664</v>
      </c>
      <c r="N6125" t="s">
        <v>664</v>
      </c>
      <c r="O6125" t="s">
        <v>664</v>
      </c>
      <c r="P6125" t="s">
        <v>664</v>
      </c>
      <c r="Q6125" t="s">
        <v>664</v>
      </c>
      <c r="R6125" t="s">
        <v>664</v>
      </c>
      <c r="S6125" t="s">
        <v>664</v>
      </c>
      <c r="T6125" t="s">
        <v>665</v>
      </c>
      <c r="U6125" t="s">
        <v>664</v>
      </c>
      <c r="V6125" t="s">
        <v>664</v>
      </c>
    </row>
    <row r="6126" spans="1:22">
      <c r="A6126">
        <v>112981</v>
      </c>
      <c r="B6126" t="s">
        <v>89</v>
      </c>
      <c r="C6126" t="s">
        <v>663</v>
      </c>
      <c r="D6126" t="s">
        <v>663</v>
      </c>
      <c r="E6126" t="s">
        <v>665</v>
      </c>
      <c r="F6126" t="s">
        <v>663</v>
      </c>
      <c r="G6126" t="s">
        <v>663</v>
      </c>
      <c r="H6126" t="s">
        <v>665</v>
      </c>
      <c r="I6126" t="s">
        <v>663</v>
      </c>
      <c r="J6126" t="s">
        <v>663</v>
      </c>
      <c r="K6126" t="s">
        <v>663</v>
      </c>
      <c r="L6126" t="s">
        <v>664</v>
      </c>
      <c r="M6126" t="s">
        <v>665</v>
      </c>
      <c r="N6126" t="s">
        <v>664</v>
      </c>
      <c r="O6126" t="s">
        <v>664</v>
      </c>
      <c r="P6126" t="s">
        <v>664</v>
      </c>
      <c r="Q6126" t="s">
        <v>665</v>
      </c>
      <c r="R6126" t="s">
        <v>664</v>
      </c>
      <c r="S6126" t="s">
        <v>664</v>
      </c>
      <c r="T6126" t="s">
        <v>664</v>
      </c>
      <c r="U6126" t="s">
        <v>664</v>
      </c>
      <c r="V6126" t="s">
        <v>664</v>
      </c>
    </row>
    <row r="6127" spans="1:22">
      <c r="A6127">
        <v>112985</v>
      </c>
      <c r="B6127" t="s">
        <v>89</v>
      </c>
      <c r="C6127" t="s">
        <v>664</v>
      </c>
      <c r="D6127" t="s">
        <v>663</v>
      </c>
      <c r="E6127" t="s">
        <v>665</v>
      </c>
      <c r="F6127" t="s">
        <v>665</v>
      </c>
      <c r="G6127" t="s">
        <v>663</v>
      </c>
      <c r="H6127" t="s">
        <v>663</v>
      </c>
      <c r="I6127" t="s">
        <v>664</v>
      </c>
      <c r="J6127" t="s">
        <v>665</v>
      </c>
      <c r="K6127" t="s">
        <v>665</v>
      </c>
      <c r="L6127" t="s">
        <v>663</v>
      </c>
      <c r="M6127" t="s">
        <v>663</v>
      </c>
      <c r="N6127" t="s">
        <v>665</v>
      </c>
      <c r="O6127" t="s">
        <v>665</v>
      </c>
      <c r="P6127" t="s">
        <v>663</v>
      </c>
      <c r="Q6127" t="s">
        <v>663</v>
      </c>
      <c r="R6127" t="s">
        <v>664</v>
      </c>
      <c r="S6127" t="s">
        <v>665</v>
      </c>
      <c r="T6127" t="s">
        <v>665</v>
      </c>
      <c r="U6127" t="s">
        <v>664</v>
      </c>
      <c r="V6127" t="s">
        <v>664</v>
      </c>
    </row>
    <row r="6128" spans="1:22">
      <c r="A6128">
        <v>112990</v>
      </c>
      <c r="B6128" t="s">
        <v>89</v>
      </c>
      <c r="C6128" t="s">
        <v>664</v>
      </c>
      <c r="D6128" t="s">
        <v>663</v>
      </c>
      <c r="E6128" t="s">
        <v>663</v>
      </c>
      <c r="F6128" t="s">
        <v>663</v>
      </c>
      <c r="G6128" t="s">
        <v>665</v>
      </c>
      <c r="H6128" t="s">
        <v>665</v>
      </c>
      <c r="I6128" t="s">
        <v>664</v>
      </c>
      <c r="J6128" t="s">
        <v>663</v>
      </c>
      <c r="K6128" t="s">
        <v>664</v>
      </c>
      <c r="L6128" t="s">
        <v>664</v>
      </c>
      <c r="M6128" t="s">
        <v>664</v>
      </c>
      <c r="N6128" t="s">
        <v>664</v>
      </c>
      <c r="O6128" t="s">
        <v>664</v>
      </c>
      <c r="P6128" t="s">
        <v>664</v>
      </c>
      <c r="Q6128" t="s">
        <v>664</v>
      </c>
      <c r="R6128" t="s">
        <v>664</v>
      </c>
      <c r="S6128" t="s">
        <v>664</v>
      </c>
      <c r="T6128" t="s">
        <v>664</v>
      </c>
      <c r="U6128" t="s">
        <v>664</v>
      </c>
      <c r="V6128" t="s">
        <v>664</v>
      </c>
    </row>
    <row r="6129" spans="1:22">
      <c r="A6129">
        <v>112992</v>
      </c>
      <c r="B6129" t="s">
        <v>89</v>
      </c>
      <c r="C6129" t="s">
        <v>665</v>
      </c>
      <c r="D6129" t="s">
        <v>663</v>
      </c>
      <c r="E6129" t="s">
        <v>663</v>
      </c>
      <c r="F6129" t="s">
        <v>663</v>
      </c>
      <c r="G6129" t="s">
        <v>663</v>
      </c>
      <c r="H6129" t="s">
        <v>663</v>
      </c>
      <c r="I6129" t="s">
        <v>663</v>
      </c>
      <c r="J6129" t="s">
        <v>663</v>
      </c>
      <c r="K6129" t="s">
        <v>663</v>
      </c>
      <c r="L6129" t="s">
        <v>663</v>
      </c>
      <c r="M6129" t="s">
        <v>663</v>
      </c>
      <c r="N6129" t="s">
        <v>663</v>
      </c>
      <c r="O6129" t="s">
        <v>664</v>
      </c>
      <c r="P6129" t="s">
        <v>663</v>
      </c>
      <c r="Q6129" t="s">
        <v>663</v>
      </c>
      <c r="R6129" t="s">
        <v>664</v>
      </c>
      <c r="S6129" t="s">
        <v>664</v>
      </c>
      <c r="T6129" t="s">
        <v>664</v>
      </c>
      <c r="U6129" t="s">
        <v>664</v>
      </c>
      <c r="V6129" t="s">
        <v>664</v>
      </c>
    </row>
    <row r="6130" spans="1:22">
      <c r="A6130">
        <v>112993</v>
      </c>
      <c r="B6130" t="s">
        <v>89</v>
      </c>
      <c r="C6130" t="s">
        <v>665</v>
      </c>
      <c r="D6130" t="s">
        <v>663</v>
      </c>
      <c r="E6130" t="s">
        <v>663</v>
      </c>
      <c r="F6130" t="s">
        <v>663</v>
      </c>
      <c r="G6130" t="s">
        <v>665</v>
      </c>
      <c r="H6130" t="s">
        <v>665</v>
      </c>
      <c r="I6130" t="s">
        <v>665</v>
      </c>
      <c r="J6130" t="s">
        <v>665</v>
      </c>
      <c r="K6130" t="s">
        <v>663</v>
      </c>
      <c r="L6130" t="s">
        <v>663</v>
      </c>
      <c r="M6130" t="s">
        <v>665</v>
      </c>
      <c r="N6130" t="s">
        <v>665</v>
      </c>
      <c r="O6130" t="s">
        <v>665</v>
      </c>
      <c r="P6130" t="s">
        <v>663</v>
      </c>
      <c r="Q6130" t="s">
        <v>665</v>
      </c>
      <c r="R6130" t="s">
        <v>665</v>
      </c>
      <c r="S6130" t="s">
        <v>664</v>
      </c>
      <c r="T6130" t="s">
        <v>664</v>
      </c>
      <c r="U6130" t="s">
        <v>664</v>
      </c>
      <c r="V6130" t="s">
        <v>664</v>
      </c>
    </row>
    <row r="6131" spans="1:22">
      <c r="A6131">
        <v>112999</v>
      </c>
      <c r="B6131" t="s">
        <v>89</v>
      </c>
      <c r="C6131" t="s">
        <v>665</v>
      </c>
      <c r="D6131" t="s">
        <v>663</v>
      </c>
      <c r="E6131" t="s">
        <v>663</v>
      </c>
      <c r="F6131" t="s">
        <v>663</v>
      </c>
      <c r="G6131" t="s">
        <v>664</v>
      </c>
      <c r="H6131" t="s">
        <v>664</v>
      </c>
      <c r="I6131" t="s">
        <v>665</v>
      </c>
      <c r="J6131" t="s">
        <v>664</v>
      </c>
      <c r="K6131" t="s">
        <v>665</v>
      </c>
      <c r="L6131" t="s">
        <v>664</v>
      </c>
      <c r="M6131" t="s">
        <v>665</v>
      </c>
      <c r="N6131" t="s">
        <v>663</v>
      </c>
      <c r="O6131" t="s">
        <v>664</v>
      </c>
      <c r="P6131" t="s">
        <v>663</v>
      </c>
      <c r="Q6131" t="s">
        <v>664</v>
      </c>
      <c r="R6131" t="s">
        <v>664</v>
      </c>
      <c r="S6131" t="s">
        <v>664</v>
      </c>
      <c r="T6131" t="s">
        <v>664</v>
      </c>
      <c r="U6131" t="s">
        <v>664</v>
      </c>
      <c r="V6131" t="s">
        <v>664</v>
      </c>
    </row>
    <row r="6132" spans="1:22">
      <c r="A6132">
        <v>113004</v>
      </c>
      <c r="B6132" t="s">
        <v>89</v>
      </c>
      <c r="C6132" t="s">
        <v>664</v>
      </c>
      <c r="D6132" t="s">
        <v>663</v>
      </c>
      <c r="E6132" t="s">
        <v>663</v>
      </c>
      <c r="F6132" t="s">
        <v>663</v>
      </c>
      <c r="G6132" t="s">
        <v>663</v>
      </c>
      <c r="H6132" t="s">
        <v>665</v>
      </c>
      <c r="I6132" t="s">
        <v>663</v>
      </c>
      <c r="J6132" t="s">
        <v>663</v>
      </c>
      <c r="K6132" t="s">
        <v>663</v>
      </c>
      <c r="L6132" t="s">
        <v>665</v>
      </c>
      <c r="M6132" t="s">
        <v>664</v>
      </c>
      <c r="N6132" t="s">
        <v>665</v>
      </c>
      <c r="O6132" t="s">
        <v>664</v>
      </c>
      <c r="P6132" t="s">
        <v>665</v>
      </c>
      <c r="Q6132" t="s">
        <v>665</v>
      </c>
      <c r="R6132" t="s">
        <v>664</v>
      </c>
      <c r="S6132" t="s">
        <v>664</v>
      </c>
      <c r="T6132" t="s">
        <v>664</v>
      </c>
      <c r="U6132" t="s">
        <v>664</v>
      </c>
      <c r="V6132" t="s">
        <v>664</v>
      </c>
    </row>
    <row r="6133" spans="1:22">
      <c r="A6133">
        <v>113012</v>
      </c>
      <c r="B6133" t="s">
        <v>89</v>
      </c>
      <c r="C6133" t="s">
        <v>663</v>
      </c>
      <c r="D6133" t="s">
        <v>665</v>
      </c>
      <c r="E6133" t="s">
        <v>663</v>
      </c>
      <c r="F6133" t="s">
        <v>663</v>
      </c>
      <c r="G6133" t="s">
        <v>663</v>
      </c>
      <c r="H6133" t="s">
        <v>665</v>
      </c>
      <c r="I6133" t="s">
        <v>663</v>
      </c>
      <c r="J6133" t="s">
        <v>663</v>
      </c>
      <c r="K6133" t="s">
        <v>663</v>
      </c>
      <c r="L6133" t="s">
        <v>664</v>
      </c>
      <c r="M6133" t="s">
        <v>665</v>
      </c>
      <c r="N6133" t="s">
        <v>665</v>
      </c>
      <c r="O6133" t="s">
        <v>665</v>
      </c>
      <c r="P6133" t="s">
        <v>665</v>
      </c>
      <c r="Q6133" t="s">
        <v>665</v>
      </c>
      <c r="R6133" t="s">
        <v>664</v>
      </c>
      <c r="S6133" t="s">
        <v>664</v>
      </c>
      <c r="T6133" t="s">
        <v>664</v>
      </c>
      <c r="U6133" t="s">
        <v>664</v>
      </c>
      <c r="V6133" t="s">
        <v>664</v>
      </c>
    </row>
    <row r="6134" spans="1:22">
      <c r="A6134">
        <v>113019</v>
      </c>
      <c r="B6134" t="s">
        <v>89</v>
      </c>
      <c r="C6134" t="s">
        <v>663</v>
      </c>
      <c r="D6134" t="s">
        <v>663</v>
      </c>
      <c r="E6134" t="s">
        <v>663</v>
      </c>
      <c r="F6134" t="s">
        <v>663</v>
      </c>
      <c r="G6134" t="s">
        <v>663</v>
      </c>
      <c r="H6134" t="s">
        <v>663</v>
      </c>
      <c r="I6134" t="s">
        <v>663</v>
      </c>
      <c r="J6134" t="s">
        <v>663</v>
      </c>
      <c r="K6134" t="s">
        <v>663</v>
      </c>
      <c r="L6134" t="s">
        <v>665</v>
      </c>
      <c r="M6134" t="s">
        <v>665</v>
      </c>
      <c r="N6134" t="s">
        <v>665</v>
      </c>
      <c r="O6134" t="s">
        <v>665</v>
      </c>
      <c r="P6134" t="s">
        <v>663</v>
      </c>
      <c r="Q6134" t="s">
        <v>665</v>
      </c>
      <c r="R6134" t="s">
        <v>664</v>
      </c>
      <c r="S6134" t="s">
        <v>664</v>
      </c>
      <c r="T6134" t="s">
        <v>664</v>
      </c>
      <c r="U6134" t="s">
        <v>664</v>
      </c>
      <c r="V6134" t="s">
        <v>664</v>
      </c>
    </row>
    <row r="6135" spans="1:22">
      <c r="A6135">
        <v>113023</v>
      </c>
      <c r="B6135" t="s">
        <v>89</v>
      </c>
      <c r="C6135" t="s">
        <v>665</v>
      </c>
      <c r="D6135" t="s">
        <v>663</v>
      </c>
      <c r="E6135" t="s">
        <v>665</v>
      </c>
      <c r="F6135" t="s">
        <v>663</v>
      </c>
      <c r="G6135" t="s">
        <v>663</v>
      </c>
      <c r="H6135" t="s">
        <v>663</v>
      </c>
      <c r="I6135" t="s">
        <v>663</v>
      </c>
      <c r="J6135" t="s">
        <v>663</v>
      </c>
      <c r="K6135" t="s">
        <v>664</v>
      </c>
      <c r="L6135" t="s">
        <v>663</v>
      </c>
      <c r="M6135" t="s">
        <v>665</v>
      </c>
      <c r="N6135" t="s">
        <v>663</v>
      </c>
      <c r="O6135" t="s">
        <v>663</v>
      </c>
      <c r="P6135" t="s">
        <v>664</v>
      </c>
      <c r="Q6135" t="s">
        <v>663</v>
      </c>
      <c r="R6135" t="s">
        <v>665</v>
      </c>
      <c r="S6135" t="s">
        <v>664</v>
      </c>
      <c r="T6135" t="s">
        <v>664</v>
      </c>
      <c r="U6135" t="s">
        <v>664</v>
      </c>
      <c r="V6135" t="s">
        <v>664</v>
      </c>
    </row>
    <row r="6136" spans="1:22">
      <c r="A6136">
        <v>113031</v>
      </c>
      <c r="B6136" t="s">
        <v>89</v>
      </c>
      <c r="C6136" t="s">
        <v>663</v>
      </c>
      <c r="D6136" t="s">
        <v>665</v>
      </c>
      <c r="E6136" t="s">
        <v>665</v>
      </c>
      <c r="F6136" t="s">
        <v>663</v>
      </c>
      <c r="G6136" t="s">
        <v>663</v>
      </c>
      <c r="H6136" t="s">
        <v>663</v>
      </c>
      <c r="I6136" t="s">
        <v>663</v>
      </c>
      <c r="J6136" t="s">
        <v>663</v>
      </c>
      <c r="K6136" t="s">
        <v>663</v>
      </c>
      <c r="L6136" t="s">
        <v>664</v>
      </c>
      <c r="M6136" t="s">
        <v>664</v>
      </c>
      <c r="N6136" t="s">
        <v>664</v>
      </c>
      <c r="O6136" t="s">
        <v>664</v>
      </c>
      <c r="P6136" t="s">
        <v>664</v>
      </c>
      <c r="Q6136" t="s">
        <v>664</v>
      </c>
      <c r="R6136" t="s">
        <v>664</v>
      </c>
      <c r="S6136" t="s">
        <v>664</v>
      </c>
      <c r="T6136" t="s">
        <v>664</v>
      </c>
      <c r="U6136" t="s">
        <v>664</v>
      </c>
      <c r="V6136" t="s">
        <v>664</v>
      </c>
    </row>
    <row r="6137" spans="1:22">
      <c r="A6137">
        <v>113045</v>
      </c>
      <c r="B6137" t="s">
        <v>89</v>
      </c>
      <c r="C6137" t="s">
        <v>663</v>
      </c>
      <c r="D6137" t="s">
        <v>663</v>
      </c>
      <c r="E6137" t="s">
        <v>665</v>
      </c>
      <c r="F6137" t="s">
        <v>663</v>
      </c>
      <c r="G6137" t="s">
        <v>663</v>
      </c>
      <c r="H6137" t="s">
        <v>663</v>
      </c>
      <c r="I6137" t="s">
        <v>663</v>
      </c>
      <c r="J6137" t="s">
        <v>663</v>
      </c>
      <c r="K6137" t="s">
        <v>663</v>
      </c>
      <c r="L6137" t="s">
        <v>663</v>
      </c>
      <c r="M6137" t="s">
        <v>665</v>
      </c>
      <c r="N6137" t="s">
        <v>664</v>
      </c>
      <c r="O6137" t="s">
        <v>665</v>
      </c>
      <c r="P6137" t="s">
        <v>665</v>
      </c>
      <c r="Q6137" t="s">
        <v>665</v>
      </c>
      <c r="R6137" t="s">
        <v>664</v>
      </c>
      <c r="S6137" t="s">
        <v>664</v>
      </c>
      <c r="T6137" t="s">
        <v>664</v>
      </c>
      <c r="U6137" t="s">
        <v>664</v>
      </c>
      <c r="V6137" t="s">
        <v>664</v>
      </c>
    </row>
    <row r="6138" spans="1:22">
      <c r="A6138">
        <v>113057</v>
      </c>
      <c r="B6138" t="s">
        <v>89</v>
      </c>
      <c r="C6138" t="s">
        <v>665</v>
      </c>
      <c r="D6138" t="s">
        <v>663</v>
      </c>
      <c r="E6138" t="s">
        <v>663</v>
      </c>
      <c r="F6138" t="s">
        <v>663</v>
      </c>
      <c r="G6138" t="s">
        <v>663</v>
      </c>
      <c r="H6138" t="s">
        <v>665</v>
      </c>
      <c r="I6138" t="s">
        <v>663</v>
      </c>
      <c r="J6138" t="s">
        <v>663</v>
      </c>
      <c r="K6138" t="s">
        <v>664</v>
      </c>
      <c r="L6138" t="s">
        <v>665</v>
      </c>
      <c r="M6138" t="s">
        <v>665</v>
      </c>
      <c r="N6138" t="s">
        <v>663</v>
      </c>
      <c r="O6138" t="s">
        <v>664</v>
      </c>
      <c r="P6138" t="s">
        <v>663</v>
      </c>
      <c r="Q6138" t="s">
        <v>664</v>
      </c>
      <c r="R6138" t="s">
        <v>664</v>
      </c>
      <c r="S6138" t="s">
        <v>665</v>
      </c>
      <c r="T6138" t="s">
        <v>664</v>
      </c>
      <c r="U6138" t="s">
        <v>665</v>
      </c>
      <c r="V6138" t="s">
        <v>664</v>
      </c>
    </row>
    <row r="6139" spans="1:22">
      <c r="A6139">
        <v>113072</v>
      </c>
      <c r="B6139" t="s">
        <v>89</v>
      </c>
      <c r="C6139" t="s">
        <v>665</v>
      </c>
      <c r="D6139" t="s">
        <v>663</v>
      </c>
      <c r="E6139" t="s">
        <v>665</v>
      </c>
      <c r="F6139" t="s">
        <v>665</v>
      </c>
      <c r="G6139" t="s">
        <v>665</v>
      </c>
      <c r="H6139" t="s">
        <v>665</v>
      </c>
      <c r="I6139" t="s">
        <v>663</v>
      </c>
      <c r="J6139" t="s">
        <v>663</v>
      </c>
      <c r="K6139" t="s">
        <v>663</v>
      </c>
      <c r="L6139" t="s">
        <v>663</v>
      </c>
      <c r="M6139" t="s">
        <v>665</v>
      </c>
      <c r="N6139" t="s">
        <v>664</v>
      </c>
      <c r="O6139" t="s">
        <v>663</v>
      </c>
      <c r="P6139" t="s">
        <v>663</v>
      </c>
      <c r="Q6139" t="s">
        <v>663</v>
      </c>
      <c r="R6139" t="s">
        <v>665</v>
      </c>
      <c r="S6139" t="s">
        <v>664</v>
      </c>
      <c r="T6139" t="s">
        <v>665</v>
      </c>
      <c r="U6139" t="s">
        <v>664</v>
      </c>
      <c r="V6139" t="s">
        <v>664</v>
      </c>
    </row>
    <row r="6140" spans="1:22">
      <c r="A6140">
        <v>113077</v>
      </c>
      <c r="B6140" t="s">
        <v>89</v>
      </c>
      <c r="C6140" t="s">
        <v>663</v>
      </c>
      <c r="D6140" t="s">
        <v>665</v>
      </c>
      <c r="E6140" t="s">
        <v>663</v>
      </c>
      <c r="F6140" t="s">
        <v>663</v>
      </c>
      <c r="G6140" t="s">
        <v>663</v>
      </c>
      <c r="H6140" t="s">
        <v>663</v>
      </c>
      <c r="I6140" t="s">
        <v>663</v>
      </c>
      <c r="J6140" t="s">
        <v>663</v>
      </c>
      <c r="K6140" t="s">
        <v>665</v>
      </c>
      <c r="L6140" t="s">
        <v>663</v>
      </c>
      <c r="M6140" t="s">
        <v>663</v>
      </c>
      <c r="N6140" t="s">
        <v>663</v>
      </c>
      <c r="O6140" t="s">
        <v>665</v>
      </c>
      <c r="P6140" t="s">
        <v>664</v>
      </c>
      <c r="Q6140" t="s">
        <v>664</v>
      </c>
      <c r="R6140" t="s">
        <v>664</v>
      </c>
      <c r="S6140" t="s">
        <v>664</v>
      </c>
      <c r="T6140" t="s">
        <v>665</v>
      </c>
      <c r="U6140" t="s">
        <v>663</v>
      </c>
      <c r="V6140" t="s">
        <v>664</v>
      </c>
    </row>
    <row r="6141" spans="1:22">
      <c r="A6141">
        <v>113080</v>
      </c>
      <c r="B6141" t="s">
        <v>89</v>
      </c>
      <c r="C6141" t="s">
        <v>663</v>
      </c>
      <c r="D6141" t="s">
        <v>665</v>
      </c>
      <c r="E6141" t="s">
        <v>665</v>
      </c>
      <c r="F6141" t="s">
        <v>663</v>
      </c>
      <c r="G6141" t="s">
        <v>663</v>
      </c>
      <c r="H6141" t="s">
        <v>663</v>
      </c>
      <c r="I6141" t="s">
        <v>664</v>
      </c>
      <c r="J6141" t="s">
        <v>665</v>
      </c>
      <c r="K6141" t="s">
        <v>663</v>
      </c>
      <c r="L6141" t="s">
        <v>663</v>
      </c>
      <c r="M6141" t="s">
        <v>664</v>
      </c>
      <c r="N6141" t="s">
        <v>663</v>
      </c>
      <c r="O6141" t="s">
        <v>663</v>
      </c>
      <c r="P6141" t="s">
        <v>663</v>
      </c>
      <c r="Q6141" t="s">
        <v>665</v>
      </c>
      <c r="R6141" t="s">
        <v>664</v>
      </c>
      <c r="S6141" t="s">
        <v>665</v>
      </c>
      <c r="T6141" t="s">
        <v>665</v>
      </c>
      <c r="U6141" t="s">
        <v>665</v>
      </c>
      <c r="V6141" t="s">
        <v>665</v>
      </c>
    </row>
    <row r="6142" spans="1:22">
      <c r="A6142">
        <v>113081</v>
      </c>
      <c r="B6142" t="s">
        <v>89</v>
      </c>
      <c r="C6142" t="s">
        <v>665</v>
      </c>
      <c r="D6142" t="s">
        <v>665</v>
      </c>
      <c r="E6142" t="s">
        <v>665</v>
      </c>
      <c r="F6142" t="s">
        <v>664</v>
      </c>
      <c r="G6142" t="s">
        <v>664</v>
      </c>
      <c r="H6142" t="s">
        <v>664</v>
      </c>
      <c r="I6142" t="s">
        <v>665</v>
      </c>
      <c r="J6142" t="s">
        <v>665</v>
      </c>
      <c r="K6142" t="s">
        <v>663</v>
      </c>
      <c r="L6142" t="s">
        <v>665</v>
      </c>
      <c r="M6142" t="s">
        <v>665</v>
      </c>
      <c r="N6142" t="s">
        <v>665</v>
      </c>
      <c r="O6142" t="s">
        <v>665</v>
      </c>
      <c r="P6142" t="s">
        <v>665</v>
      </c>
      <c r="Q6142" t="s">
        <v>665</v>
      </c>
      <c r="R6142" t="s">
        <v>664</v>
      </c>
      <c r="S6142" t="s">
        <v>664</v>
      </c>
      <c r="T6142" t="s">
        <v>664</v>
      </c>
      <c r="U6142" t="s">
        <v>664</v>
      </c>
      <c r="V6142" t="s">
        <v>664</v>
      </c>
    </row>
    <row r="6143" spans="1:22">
      <c r="A6143">
        <v>113092</v>
      </c>
      <c r="B6143" t="s">
        <v>89</v>
      </c>
      <c r="C6143" t="s">
        <v>663</v>
      </c>
      <c r="D6143" t="s">
        <v>663</v>
      </c>
      <c r="E6143" t="s">
        <v>663</v>
      </c>
      <c r="F6143" t="s">
        <v>663</v>
      </c>
      <c r="G6143" t="s">
        <v>663</v>
      </c>
      <c r="H6143" t="s">
        <v>665</v>
      </c>
      <c r="I6143" t="s">
        <v>663</v>
      </c>
      <c r="J6143" t="s">
        <v>665</v>
      </c>
      <c r="K6143" t="s">
        <v>665</v>
      </c>
      <c r="L6143" t="s">
        <v>664</v>
      </c>
      <c r="M6143" t="s">
        <v>664</v>
      </c>
      <c r="N6143" t="s">
        <v>664</v>
      </c>
      <c r="O6143" t="s">
        <v>664</v>
      </c>
      <c r="P6143" t="s">
        <v>664</v>
      </c>
      <c r="Q6143" t="s">
        <v>664</v>
      </c>
      <c r="R6143" t="s">
        <v>664</v>
      </c>
      <c r="S6143" t="s">
        <v>664</v>
      </c>
      <c r="T6143" t="s">
        <v>664</v>
      </c>
      <c r="U6143" t="s">
        <v>664</v>
      </c>
      <c r="V6143" t="s">
        <v>664</v>
      </c>
    </row>
    <row r="6144" spans="1:22">
      <c r="A6144">
        <v>113096</v>
      </c>
      <c r="B6144" t="s">
        <v>89</v>
      </c>
      <c r="C6144" t="s">
        <v>663</v>
      </c>
      <c r="D6144" t="s">
        <v>663</v>
      </c>
      <c r="E6144" t="s">
        <v>663</v>
      </c>
      <c r="F6144" t="s">
        <v>663</v>
      </c>
      <c r="G6144" t="s">
        <v>663</v>
      </c>
      <c r="H6144" t="s">
        <v>665</v>
      </c>
      <c r="I6144" t="s">
        <v>663</v>
      </c>
      <c r="J6144" t="s">
        <v>665</v>
      </c>
      <c r="K6144" t="s">
        <v>663</v>
      </c>
      <c r="L6144" t="s">
        <v>663</v>
      </c>
      <c r="M6144" t="s">
        <v>664</v>
      </c>
      <c r="N6144" t="s">
        <v>664</v>
      </c>
      <c r="O6144" t="s">
        <v>664</v>
      </c>
      <c r="P6144" t="s">
        <v>665</v>
      </c>
      <c r="Q6144" t="s">
        <v>665</v>
      </c>
      <c r="R6144" t="s">
        <v>664</v>
      </c>
      <c r="S6144" t="s">
        <v>664</v>
      </c>
      <c r="T6144" t="s">
        <v>664</v>
      </c>
      <c r="U6144" t="s">
        <v>665</v>
      </c>
      <c r="V6144" t="s">
        <v>664</v>
      </c>
    </row>
    <row r="6145" spans="1:22">
      <c r="A6145">
        <v>113101</v>
      </c>
      <c r="B6145" t="s">
        <v>89</v>
      </c>
      <c r="C6145" t="s">
        <v>665</v>
      </c>
      <c r="D6145" t="s">
        <v>663</v>
      </c>
      <c r="E6145" t="s">
        <v>665</v>
      </c>
      <c r="F6145" t="s">
        <v>663</v>
      </c>
      <c r="G6145" t="s">
        <v>664</v>
      </c>
      <c r="H6145" t="s">
        <v>665</v>
      </c>
      <c r="I6145" t="s">
        <v>665</v>
      </c>
      <c r="J6145" t="s">
        <v>664</v>
      </c>
      <c r="K6145" t="s">
        <v>664</v>
      </c>
      <c r="L6145" t="s">
        <v>664</v>
      </c>
      <c r="M6145" t="s">
        <v>665</v>
      </c>
      <c r="N6145" t="s">
        <v>665</v>
      </c>
      <c r="O6145" t="s">
        <v>664</v>
      </c>
      <c r="P6145" t="s">
        <v>665</v>
      </c>
      <c r="Q6145" t="s">
        <v>664</v>
      </c>
      <c r="R6145" t="s">
        <v>664</v>
      </c>
      <c r="S6145" t="s">
        <v>664</v>
      </c>
      <c r="T6145" t="s">
        <v>665</v>
      </c>
      <c r="U6145" t="s">
        <v>664</v>
      </c>
      <c r="V6145" t="s">
        <v>665</v>
      </c>
    </row>
    <row r="6146" spans="1:22">
      <c r="A6146">
        <v>113105</v>
      </c>
      <c r="B6146" t="s">
        <v>89</v>
      </c>
      <c r="C6146" t="s">
        <v>665</v>
      </c>
      <c r="D6146" t="s">
        <v>663</v>
      </c>
      <c r="E6146" t="s">
        <v>663</v>
      </c>
      <c r="F6146" t="s">
        <v>663</v>
      </c>
      <c r="G6146" t="s">
        <v>663</v>
      </c>
      <c r="H6146" t="s">
        <v>663</v>
      </c>
      <c r="I6146" t="s">
        <v>663</v>
      </c>
      <c r="J6146" t="s">
        <v>663</v>
      </c>
      <c r="K6146" t="s">
        <v>664</v>
      </c>
      <c r="L6146" t="s">
        <v>663</v>
      </c>
      <c r="M6146" t="s">
        <v>665</v>
      </c>
      <c r="N6146" t="s">
        <v>665</v>
      </c>
      <c r="O6146" t="s">
        <v>664</v>
      </c>
      <c r="P6146" t="s">
        <v>664</v>
      </c>
      <c r="Q6146" t="s">
        <v>664</v>
      </c>
      <c r="R6146" t="s">
        <v>664</v>
      </c>
      <c r="S6146" t="s">
        <v>664</v>
      </c>
      <c r="T6146" t="s">
        <v>665</v>
      </c>
      <c r="U6146" t="s">
        <v>664</v>
      </c>
      <c r="V6146" t="s">
        <v>664</v>
      </c>
    </row>
    <row r="6147" spans="1:22">
      <c r="A6147">
        <v>113112</v>
      </c>
      <c r="B6147" t="s">
        <v>89</v>
      </c>
      <c r="C6147" t="s">
        <v>665</v>
      </c>
      <c r="D6147" t="s">
        <v>663</v>
      </c>
      <c r="E6147" t="s">
        <v>663</v>
      </c>
      <c r="F6147" t="s">
        <v>663</v>
      </c>
      <c r="G6147" t="s">
        <v>664</v>
      </c>
      <c r="H6147" t="s">
        <v>663</v>
      </c>
      <c r="I6147" t="s">
        <v>663</v>
      </c>
      <c r="J6147" t="s">
        <v>663</v>
      </c>
      <c r="K6147" t="s">
        <v>665</v>
      </c>
      <c r="L6147" t="s">
        <v>663</v>
      </c>
      <c r="M6147" t="s">
        <v>665</v>
      </c>
      <c r="N6147" t="s">
        <v>664</v>
      </c>
      <c r="O6147" t="s">
        <v>663</v>
      </c>
      <c r="P6147" t="s">
        <v>663</v>
      </c>
      <c r="Q6147" t="s">
        <v>664</v>
      </c>
      <c r="R6147" t="s">
        <v>664</v>
      </c>
      <c r="S6147" t="s">
        <v>664</v>
      </c>
      <c r="T6147" t="s">
        <v>665</v>
      </c>
      <c r="U6147" t="s">
        <v>664</v>
      </c>
      <c r="V6147" t="s">
        <v>664</v>
      </c>
    </row>
    <row r="6148" spans="1:22">
      <c r="A6148">
        <v>113121</v>
      </c>
      <c r="B6148" t="s">
        <v>89</v>
      </c>
      <c r="C6148" t="s">
        <v>663</v>
      </c>
      <c r="D6148" t="s">
        <v>663</v>
      </c>
      <c r="E6148" t="s">
        <v>663</v>
      </c>
      <c r="F6148" t="s">
        <v>665</v>
      </c>
      <c r="G6148" t="s">
        <v>663</v>
      </c>
      <c r="H6148" t="s">
        <v>663</v>
      </c>
      <c r="I6148" t="s">
        <v>663</v>
      </c>
      <c r="J6148" t="s">
        <v>665</v>
      </c>
      <c r="K6148" t="s">
        <v>663</v>
      </c>
      <c r="L6148" t="s">
        <v>663</v>
      </c>
      <c r="M6148" t="s">
        <v>664</v>
      </c>
      <c r="N6148" t="s">
        <v>664</v>
      </c>
      <c r="O6148" t="s">
        <v>664</v>
      </c>
      <c r="P6148" t="s">
        <v>665</v>
      </c>
      <c r="Q6148" t="s">
        <v>665</v>
      </c>
      <c r="R6148" t="s">
        <v>664</v>
      </c>
      <c r="S6148" t="s">
        <v>664</v>
      </c>
      <c r="T6148" t="s">
        <v>664</v>
      </c>
      <c r="U6148" t="s">
        <v>664</v>
      </c>
      <c r="V6148" t="s">
        <v>664</v>
      </c>
    </row>
    <row r="6149" spans="1:22">
      <c r="A6149">
        <v>113125</v>
      </c>
      <c r="B6149" t="s">
        <v>89</v>
      </c>
      <c r="C6149" t="s">
        <v>665</v>
      </c>
      <c r="D6149" t="s">
        <v>665</v>
      </c>
      <c r="E6149" t="s">
        <v>665</v>
      </c>
      <c r="F6149" t="s">
        <v>663</v>
      </c>
      <c r="G6149" t="s">
        <v>665</v>
      </c>
      <c r="H6149" t="s">
        <v>665</v>
      </c>
      <c r="I6149" t="s">
        <v>665</v>
      </c>
      <c r="J6149" t="s">
        <v>663</v>
      </c>
      <c r="K6149" t="s">
        <v>663</v>
      </c>
      <c r="L6149" t="s">
        <v>663</v>
      </c>
      <c r="M6149" t="s">
        <v>665</v>
      </c>
      <c r="N6149" t="s">
        <v>663</v>
      </c>
      <c r="O6149" t="s">
        <v>665</v>
      </c>
      <c r="P6149" t="s">
        <v>664</v>
      </c>
      <c r="Q6149" t="s">
        <v>664</v>
      </c>
      <c r="R6149" t="s">
        <v>664</v>
      </c>
      <c r="S6149" t="s">
        <v>664</v>
      </c>
      <c r="T6149" t="s">
        <v>664</v>
      </c>
      <c r="U6149" t="s">
        <v>664</v>
      </c>
      <c r="V6149" t="s">
        <v>664</v>
      </c>
    </row>
    <row r="6150" spans="1:22">
      <c r="A6150">
        <v>113129</v>
      </c>
      <c r="B6150" t="s">
        <v>89</v>
      </c>
      <c r="C6150" t="s">
        <v>663</v>
      </c>
      <c r="D6150" t="s">
        <v>663</v>
      </c>
      <c r="E6150" t="s">
        <v>663</v>
      </c>
      <c r="F6150" t="s">
        <v>663</v>
      </c>
      <c r="G6150" t="s">
        <v>665</v>
      </c>
      <c r="H6150" t="s">
        <v>663</v>
      </c>
      <c r="I6150" t="s">
        <v>663</v>
      </c>
      <c r="J6150" t="s">
        <v>664</v>
      </c>
      <c r="K6150" t="s">
        <v>663</v>
      </c>
      <c r="L6150" t="s">
        <v>665</v>
      </c>
      <c r="M6150" t="s">
        <v>664</v>
      </c>
      <c r="N6150" t="s">
        <v>665</v>
      </c>
      <c r="O6150" t="s">
        <v>664</v>
      </c>
      <c r="P6150" t="s">
        <v>663</v>
      </c>
      <c r="Q6150" t="s">
        <v>663</v>
      </c>
      <c r="R6150" t="s">
        <v>664</v>
      </c>
      <c r="S6150" t="s">
        <v>664</v>
      </c>
      <c r="T6150" t="s">
        <v>664</v>
      </c>
      <c r="U6150" t="s">
        <v>664</v>
      </c>
      <c r="V6150" t="s">
        <v>664</v>
      </c>
    </row>
    <row r="6151" spans="1:22">
      <c r="A6151">
        <v>113146</v>
      </c>
      <c r="B6151" t="s">
        <v>89</v>
      </c>
      <c r="C6151" t="s">
        <v>663</v>
      </c>
      <c r="D6151" t="s">
        <v>663</v>
      </c>
      <c r="E6151" t="s">
        <v>665</v>
      </c>
      <c r="F6151" t="s">
        <v>663</v>
      </c>
      <c r="G6151" t="s">
        <v>663</v>
      </c>
      <c r="H6151" t="s">
        <v>663</v>
      </c>
      <c r="I6151" t="s">
        <v>665</v>
      </c>
      <c r="J6151" t="s">
        <v>665</v>
      </c>
      <c r="K6151" t="s">
        <v>663</v>
      </c>
      <c r="L6151" t="s">
        <v>663</v>
      </c>
      <c r="M6151" t="s">
        <v>664</v>
      </c>
      <c r="N6151" t="s">
        <v>665</v>
      </c>
      <c r="O6151" t="s">
        <v>663</v>
      </c>
      <c r="P6151" t="s">
        <v>664</v>
      </c>
      <c r="Q6151" t="s">
        <v>664</v>
      </c>
      <c r="R6151" t="s">
        <v>664</v>
      </c>
      <c r="S6151" t="s">
        <v>664</v>
      </c>
      <c r="T6151" t="s">
        <v>664</v>
      </c>
      <c r="U6151" t="s">
        <v>664</v>
      </c>
      <c r="V6151" t="s">
        <v>664</v>
      </c>
    </row>
    <row r="6152" spans="1:22">
      <c r="A6152">
        <v>113161</v>
      </c>
      <c r="B6152" t="s">
        <v>89</v>
      </c>
      <c r="C6152" t="s">
        <v>663</v>
      </c>
      <c r="D6152" t="s">
        <v>664</v>
      </c>
      <c r="E6152" t="s">
        <v>663</v>
      </c>
      <c r="F6152" t="s">
        <v>665</v>
      </c>
      <c r="G6152" t="s">
        <v>663</v>
      </c>
      <c r="H6152" t="s">
        <v>663</v>
      </c>
      <c r="I6152" t="s">
        <v>663</v>
      </c>
      <c r="J6152" t="s">
        <v>664</v>
      </c>
      <c r="K6152" t="s">
        <v>665</v>
      </c>
      <c r="L6152" t="s">
        <v>664</v>
      </c>
      <c r="M6152" t="s">
        <v>664</v>
      </c>
      <c r="N6152" t="s">
        <v>665</v>
      </c>
      <c r="O6152" t="s">
        <v>664</v>
      </c>
      <c r="P6152" t="s">
        <v>665</v>
      </c>
      <c r="Q6152" t="s">
        <v>664</v>
      </c>
      <c r="R6152" t="s">
        <v>664</v>
      </c>
      <c r="S6152" t="s">
        <v>664</v>
      </c>
      <c r="T6152" t="s">
        <v>664</v>
      </c>
      <c r="U6152" t="s">
        <v>664</v>
      </c>
      <c r="V6152" t="s">
        <v>664</v>
      </c>
    </row>
    <row r="6153" spans="1:22">
      <c r="A6153">
        <v>113176</v>
      </c>
      <c r="B6153" t="s">
        <v>89</v>
      </c>
      <c r="C6153" t="s">
        <v>663</v>
      </c>
      <c r="D6153" t="s">
        <v>663</v>
      </c>
      <c r="E6153" t="s">
        <v>663</v>
      </c>
      <c r="F6153" t="s">
        <v>663</v>
      </c>
      <c r="G6153" t="s">
        <v>663</v>
      </c>
      <c r="H6153" t="s">
        <v>665</v>
      </c>
      <c r="I6153" t="s">
        <v>665</v>
      </c>
      <c r="J6153" t="s">
        <v>663</v>
      </c>
      <c r="K6153" t="s">
        <v>664</v>
      </c>
      <c r="L6153" t="s">
        <v>663</v>
      </c>
      <c r="M6153" t="s">
        <v>664</v>
      </c>
      <c r="N6153" t="s">
        <v>664</v>
      </c>
      <c r="O6153" t="s">
        <v>664</v>
      </c>
      <c r="P6153" t="s">
        <v>664</v>
      </c>
      <c r="Q6153" t="s">
        <v>664</v>
      </c>
      <c r="R6153" t="s">
        <v>664</v>
      </c>
      <c r="S6153" t="s">
        <v>664</v>
      </c>
      <c r="T6153" t="s">
        <v>664</v>
      </c>
      <c r="U6153" t="s">
        <v>665</v>
      </c>
      <c r="V6153" t="s">
        <v>664</v>
      </c>
    </row>
    <row r="6154" spans="1:22">
      <c r="A6154">
        <v>113186</v>
      </c>
      <c r="B6154" t="s">
        <v>89</v>
      </c>
      <c r="C6154" t="s">
        <v>663</v>
      </c>
      <c r="D6154" t="s">
        <v>665</v>
      </c>
      <c r="E6154" t="s">
        <v>665</v>
      </c>
      <c r="F6154" t="s">
        <v>663</v>
      </c>
      <c r="G6154" t="s">
        <v>663</v>
      </c>
      <c r="H6154" t="s">
        <v>663</v>
      </c>
      <c r="I6154" t="s">
        <v>663</v>
      </c>
      <c r="J6154" t="s">
        <v>665</v>
      </c>
      <c r="K6154" t="s">
        <v>663</v>
      </c>
      <c r="L6154" t="s">
        <v>665</v>
      </c>
      <c r="M6154" t="s">
        <v>664</v>
      </c>
      <c r="N6154" t="s">
        <v>665</v>
      </c>
      <c r="O6154" t="s">
        <v>663</v>
      </c>
      <c r="P6154" t="s">
        <v>663</v>
      </c>
      <c r="Q6154" t="s">
        <v>663</v>
      </c>
      <c r="R6154" t="s">
        <v>664</v>
      </c>
      <c r="S6154" t="s">
        <v>665</v>
      </c>
      <c r="T6154" t="s">
        <v>664</v>
      </c>
      <c r="U6154" t="s">
        <v>665</v>
      </c>
      <c r="V6154" t="s">
        <v>664</v>
      </c>
    </row>
    <row r="6155" spans="1:22">
      <c r="A6155">
        <v>113204</v>
      </c>
      <c r="B6155" t="s">
        <v>89</v>
      </c>
      <c r="C6155" t="s">
        <v>663</v>
      </c>
      <c r="D6155" t="s">
        <v>665</v>
      </c>
      <c r="E6155" t="s">
        <v>663</v>
      </c>
      <c r="F6155" t="s">
        <v>663</v>
      </c>
      <c r="G6155" t="s">
        <v>663</v>
      </c>
      <c r="H6155" t="s">
        <v>663</v>
      </c>
      <c r="I6155" t="s">
        <v>663</v>
      </c>
      <c r="J6155" t="s">
        <v>665</v>
      </c>
      <c r="K6155" t="s">
        <v>665</v>
      </c>
      <c r="L6155" t="s">
        <v>663</v>
      </c>
      <c r="M6155" t="s">
        <v>664</v>
      </c>
      <c r="N6155" t="s">
        <v>664</v>
      </c>
      <c r="O6155" t="s">
        <v>664</v>
      </c>
      <c r="P6155" t="s">
        <v>664</v>
      </c>
      <c r="Q6155" t="s">
        <v>664</v>
      </c>
      <c r="R6155" t="s">
        <v>664</v>
      </c>
      <c r="S6155" t="s">
        <v>664</v>
      </c>
      <c r="T6155" t="s">
        <v>664</v>
      </c>
      <c r="U6155" t="s">
        <v>664</v>
      </c>
      <c r="V6155" t="s">
        <v>664</v>
      </c>
    </row>
    <row r="6156" spans="1:22">
      <c r="A6156">
        <v>113217</v>
      </c>
      <c r="B6156" t="s">
        <v>89</v>
      </c>
      <c r="C6156" t="s">
        <v>665</v>
      </c>
      <c r="D6156" t="s">
        <v>663</v>
      </c>
      <c r="E6156" t="s">
        <v>663</v>
      </c>
      <c r="F6156" t="s">
        <v>665</v>
      </c>
      <c r="G6156" t="s">
        <v>663</v>
      </c>
      <c r="H6156" t="s">
        <v>665</v>
      </c>
      <c r="I6156" t="s">
        <v>663</v>
      </c>
      <c r="J6156" t="s">
        <v>663</v>
      </c>
      <c r="K6156" t="s">
        <v>664</v>
      </c>
      <c r="L6156" t="s">
        <v>663</v>
      </c>
      <c r="M6156" t="s">
        <v>665</v>
      </c>
      <c r="N6156" t="s">
        <v>663</v>
      </c>
      <c r="O6156" t="s">
        <v>663</v>
      </c>
      <c r="P6156" t="s">
        <v>665</v>
      </c>
      <c r="Q6156" t="s">
        <v>664</v>
      </c>
      <c r="R6156" t="s">
        <v>664</v>
      </c>
      <c r="S6156" t="s">
        <v>663</v>
      </c>
      <c r="T6156" t="s">
        <v>665</v>
      </c>
      <c r="U6156" t="s">
        <v>665</v>
      </c>
      <c r="V6156" t="s">
        <v>665</v>
      </c>
    </row>
    <row r="6157" spans="1:22">
      <c r="A6157">
        <v>113230</v>
      </c>
      <c r="B6157" t="s">
        <v>89</v>
      </c>
      <c r="C6157" t="s">
        <v>663</v>
      </c>
      <c r="D6157" t="s">
        <v>663</v>
      </c>
      <c r="E6157" t="s">
        <v>663</v>
      </c>
      <c r="F6157" t="s">
        <v>663</v>
      </c>
      <c r="G6157" t="s">
        <v>663</v>
      </c>
      <c r="H6157" t="s">
        <v>665</v>
      </c>
      <c r="I6157" t="s">
        <v>663</v>
      </c>
      <c r="J6157" t="s">
        <v>665</v>
      </c>
      <c r="K6157" t="s">
        <v>664</v>
      </c>
      <c r="L6157" t="s">
        <v>664</v>
      </c>
      <c r="M6157" t="s">
        <v>664</v>
      </c>
      <c r="N6157" t="s">
        <v>664</v>
      </c>
      <c r="O6157" t="s">
        <v>664</v>
      </c>
      <c r="P6157" t="s">
        <v>664</v>
      </c>
      <c r="Q6157" t="s">
        <v>664</v>
      </c>
      <c r="R6157" t="s">
        <v>664</v>
      </c>
      <c r="S6157" t="s">
        <v>664</v>
      </c>
      <c r="T6157" t="s">
        <v>664</v>
      </c>
      <c r="U6157" t="s">
        <v>664</v>
      </c>
      <c r="V6157" t="s">
        <v>664</v>
      </c>
    </row>
    <row r="6158" spans="1:22">
      <c r="A6158">
        <v>113244</v>
      </c>
      <c r="B6158" t="s">
        <v>89</v>
      </c>
      <c r="C6158" t="s">
        <v>665</v>
      </c>
      <c r="D6158" t="s">
        <v>663</v>
      </c>
      <c r="E6158" t="s">
        <v>663</v>
      </c>
      <c r="F6158" t="s">
        <v>663</v>
      </c>
      <c r="G6158" t="s">
        <v>663</v>
      </c>
      <c r="H6158" t="s">
        <v>663</v>
      </c>
      <c r="I6158" t="s">
        <v>665</v>
      </c>
      <c r="J6158" t="s">
        <v>665</v>
      </c>
      <c r="K6158" t="s">
        <v>663</v>
      </c>
      <c r="L6158" t="s">
        <v>664</v>
      </c>
      <c r="M6158" t="s">
        <v>664</v>
      </c>
      <c r="N6158" t="s">
        <v>664</v>
      </c>
      <c r="O6158" t="s">
        <v>664</v>
      </c>
      <c r="P6158" t="s">
        <v>664</v>
      </c>
      <c r="Q6158" t="s">
        <v>664</v>
      </c>
      <c r="R6158" t="s">
        <v>664</v>
      </c>
      <c r="S6158" t="s">
        <v>664</v>
      </c>
      <c r="T6158" t="s">
        <v>664</v>
      </c>
      <c r="U6158" t="s">
        <v>664</v>
      </c>
      <c r="V6158" t="s">
        <v>664</v>
      </c>
    </row>
    <row r="6159" spans="1:22">
      <c r="A6159">
        <v>113246</v>
      </c>
      <c r="B6159" t="s">
        <v>89</v>
      </c>
      <c r="C6159" t="s">
        <v>665</v>
      </c>
      <c r="D6159" t="s">
        <v>665</v>
      </c>
      <c r="E6159" t="s">
        <v>665</v>
      </c>
      <c r="F6159" t="s">
        <v>663</v>
      </c>
      <c r="G6159" t="s">
        <v>664</v>
      </c>
      <c r="H6159" t="s">
        <v>664</v>
      </c>
      <c r="I6159" t="s">
        <v>665</v>
      </c>
      <c r="J6159" t="s">
        <v>665</v>
      </c>
      <c r="K6159" t="s">
        <v>665</v>
      </c>
      <c r="L6159" t="s">
        <v>665</v>
      </c>
      <c r="M6159" t="s">
        <v>665</v>
      </c>
      <c r="N6159" t="s">
        <v>665</v>
      </c>
      <c r="O6159" t="s">
        <v>663</v>
      </c>
      <c r="P6159" t="s">
        <v>663</v>
      </c>
      <c r="Q6159" t="s">
        <v>665</v>
      </c>
      <c r="R6159" t="s">
        <v>665</v>
      </c>
      <c r="S6159" t="s">
        <v>665</v>
      </c>
      <c r="T6159" t="s">
        <v>664</v>
      </c>
      <c r="U6159" t="s">
        <v>665</v>
      </c>
      <c r="V6159" t="s">
        <v>664</v>
      </c>
    </row>
    <row r="6160" spans="1:22">
      <c r="A6160">
        <v>113254</v>
      </c>
      <c r="B6160" t="s">
        <v>89</v>
      </c>
      <c r="C6160" t="s">
        <v>665</v>
      </c>
      <c r="D6160" t="s">
        <v>663</v>
      </c>
      <c r="E6160" t="s">
        <v>663</v>
      </c>
      <c r="F6160" t="s">
        <v>665</v>
      </c>
      <c r="G6160" t="s">
        <v>663</v>
      </c>
      <c r="H6160" t="s">
        <v>665</v>
      </c>
      <c r="I6160" t="s">
        <v>665</v>
      </c>
      <c r="J6160" t="s">
        <v>663</v>
      </c>
      <c r="K6160" t="s">
        <v>664</v>
      </c>
      <c r="L6160" t="s">
        <v>663</v>
      </c>
      <c r="M6160" t="s">
        <v>664</v>
      </c>
      <c r="N6160" t="s">
        <v>664</v>
      </c>
      <c r="O6160" t="s">
        <v>664</v>
      </c>
      <c r="P6160" t="s">
        <v>664</v>
      </c>
      <c r="Q6160" t="s">
        <v>664</v>
      </c>
      <c r="R6160" t="s">
        <v>664</v>
      </c>
      <c r="S6160" t="s">
        <v>664</v>
      </c>
      <c r="T6160" t="s">
        <v>664</v>
      </c>
      <c r="U6160" t="s">
        <v>664</v>
      </c>
      <c r="V6160" t="s">
        <v>664</v>
      </c>
    </row>
    <row r="6161" spans="1:22">
      <c r="A6161">
        <v>113261</v>
      </c>
      <c r="B6161" t="s">
        <v>89</v>
      </c>
      <c r="C6161" t="s">
        <v>663</v>
      </c>
      <c r="D6161" t="s">
        <v>663</v>
      </c>
      <c r="E6161" t="s">
        <v>663</v>
      </c>
      <c r="F6161" t="s">
        <v>663</v>
      </c>
      <c r="G6161" t="s">
        <v>663</v>
      </c>
      <c r="H6161" t="s">
        <v>663</v>
      </c>
      <c r="I6161" t="s">
        <v>663</v>
      </c>
      <c r="J6161" t="s">
        <v>663</v>
      </c>
      <c r="K6161" t="s">
        <v>663</v>
      </c>
      <c r="L6161" t="s">
        <v>664</v>
      </c>
      <c r="M6161" t="s">
        <v>664</v>
      </c>
      <c r="N6161" t="s">
        <v>664</v>
      </c>
      <c r="O6161" t="s">
        <v>664</v>
      </c>
      <c r="P6161" t="s">
        <v>664</v>
      </c>
      <c r="Q6161" t="s">
        <v>664</v>
      </c>
      <c r="R6161" t="s">
        <v>664</v>
      </c>
      <c r="S6161" t="s">
        <v>664</v>
      </c>
      <c r="T6161" t="s">
        <v>664</v>
      </c>
      <c r="U6161" t="s">
        <v>664</v>
      </c>
      <c r="V6161" t="s">
        <v>664</v>
      </c>
    </row>
    <row r="6162" spans="1:22">
      <c r="A6162">
        <v>113262</v>
      </c>
      <c r="B6162" t="s">
        <v>89</v>
      </c>
      <c r="C6162" t="s">
        <v>663</v>
      </c>
      <c r="D6162" t="s">
        <v>663</v>
      </c>
      <c r="E6162" t="s">
        <v>663</v>
      </c>
      <c r="F6162" t="s">
        <v>663</v>
      </c>
      <c r="G6162" t="s">
        <v>663</v>
      </c>
      <c r="H6162" t="s">
        <v>663</v>
      </c>
      <c r="I6162" t="s">
        <v>663</v>
      </c>
      <c r="J6162" t="s">
        <v>663</v>
      </c>
      <c r="K6162" t="s">
        <v>663</v>
      </c>
      <c r="L6162" t="s">
        <v>663</v>
      </c>
      <c r="M6162" t="s">
        <v>665</v>
      </c>
      <c r="N6162" t="s">
        <v>663</v>
      </c>
      <c r="O6162" t="s">
        <v>663</v>
      </c>
      <c r="P6162" t="s">
        <v>663</v>
      </c>
      <c r="Q6162" t="s">
        <v>665</v>
      </c>
      <c r="R6162" t="s">
        <v>664</v>
      </c>
      <c r="S6162" t="s">
        <v>664</v>
      </c>
      <c r="T6162" t="s">
        <v>665</v>
      </c>
      <c r="U6162" t="s">
        <v>664</v>
      </c>
      <c r="V6162" t="s">
        <v>664</v>
      </c>
    </row>
    <row r="6163" spans="1:22">
      <c r="A6163">
        <v>113264</v>
      </c>
      <c r="B6163" t="s">
        <v>89</v>
      </c>
      <c r="C6163" t="s">
        <v>663</v>
      </c>
      <c r="D6163" t="s">
        <v>665</v>
      </c>
      <c r="E6163" t="s">
        <v>665</v>
      </c>
      <c r="F6163" t="s">
        <v>665</v>
      </c>
      <c r="G6163" t="s">
        <v>663</v>
      </c>
      <c r="H6163" t="s">
        <v>665</v>
      </c>
      <c r="I6163" t="s">
        <v>664</v>
      </c>
      <c r="J6163" t="s">
        <v>664</v>
      </c>
      <c r="K6163" t="s">
        <v>665</v>
      </c>
      <c r="L6163" t="s">
        <v>665</v>
      </c>
      <c r="M6163" t="s">
        <v>665</v>
      </c>
      <c r="N6163" t="s">
        <v>665</v>
      </c>
      <c r="O6163" t="s">
        <v>665</v>
      </c>
      <c r="P6163" t="s">
        <v>665</v>
      </c>
      <c r="Q6163" t="s">
        <v>665</v>
      </c>
      <c r="R6163" t="s">
        <v>664</v>
      </c>
      <c r="S6163" t="s">
        <v>663</v>
      </c>
      <c r="T6163" t="s">
        <v>663</v>
      </c>
      <c r="U6163" t="s">
        <v>663</v>
      </c>
      <c r="V6163" t="s">
        <v>663</v>
      </c>
    </row>
    <row r="6164" spans="1:22">
      <c r="A6164">
        <v>113267</v>
      </c>
      <c r="B6164" t="s">
        <v>89</v>
      </c>
      <c r="C6164" t="s">
        <v>663</v>
      </c>
      <c r="D6164" t="s">
        <v>663</v>
      </c>
      <c r="E6164" t="s">
        <v>663</v>
      </c>
      <c r="F6164" t="s">
        <v>665</v>
      </c>
      <c r="G6164" t="s">
        <v>665</v>
      </c>
      <c r="H6164" t="s">
        <v>665</v>
      </c>
      <c r="I6164" t="s">
        <v>663</v>
      </c>
      <c r="J6164" t="s">
        <v>665</v>
      </c>
      <c r="K6164" t="s">
        <v>665</v>
      </c>
      <c r="L6164" t="s">
        <v>665</v>
      </c>
      <c r="M6164" t="s">
        <v>665</v>
      </c>
      <c r="N6164" t="s">
        <v>664</v>
      </c>
      <c r="O6164" t="s">
        <v>665</v>
      </c>
      <c r="P6164" t="s">
        <v>665</v>
      </c>
      <c r="Q6164" t="s">
        <v>665</v>
      </c>
      <c r="R6164" t="s">
        <v>664</v>
      </c>
      <c r="S6164" t="s">
        <v>665</v>
      </c>
      <c r="T6164" t="s">
        <v>664</v>
      </c>
      <c r="U6164" t="s">
        <v>664</v>
      </c>
      <c r="V6164" t="s">
        <v>665</v>
      </c>
    </row>
    <row r="6165" spans="1:22">
      <c r="A6165">
        <v>113268</v>
      </c>
      <c r="B6165" t="s">
        <v>89</v>
      </c>
      <c r="C6165" t="s">
        <v>663</v>
      </c>
      <c r="D6165" t="s">
        <v>663</v>
      </c>
      <c r="E6165" t="s">
        <v>665</v>
      </c>
      <c r="F6165" t="s">
        <v>663</v>
      </c>
      <c r="G6165" t="s">
        <v>664</v>
      </c>
      <c r="H6165" t="s">
        <v>664</v>
      </c>
      <c r="I6165" t="s">
        <v>663</v>
      </c>
      <c r="J6165" t="s">
        <v>665</v>
      </c>
      <c r="K6165" t="s">
        <v>663</v>
      </c>
      <c r="L6165" t="s">
        <v>665</v>
      </c>
      <c r="M6165" t="s">
        <v>664</v>
      </c>
      <c r="N6165" t="s">
        <v>664</v>
      </c>
      <c r="O6165" t="s">
        <v>663</v>
      </c>
      <c r="P6165" t="s">
        <v>663</v>
      </c>
      <c r="Q6165" t="s">
        <v>665</v>
      </c>
      <c r="R6165" t="s">
        <v>663</v>
      </c>
      <c r="S6165" t="s">
        <v>663</v>
      </c>
      <c r="T6165" t="s">
        <v>665</v>
      </c>
      <c r="U6165" t="s">
        <v>664</v>
      </c>
      <c r="V6165" t="s">
        <v>663</v>
      </c>
    </row>
    <row r="6166" spans="1:22">
      <c r="A6166">
        <v>113271</v>
      </c>
      <c r="B6166" t="s">
        <v>89</v>
      </c>
      <c r="C6166" t="s">
        <v>665</v>
      </c>
      <c r="D6166" t="s">
        <v>665</v>
      </c>
      <c r="E6166" t="s">
        <v>665</v>
      </c>
      <c r="F6166" t="s">
        <v>663</v>
      </c>
      <c r="G6166" t="s">
        <v>665</v>
      </c>
      <c r="H6166" t="s">
        <v>663</v>
      </c>
      <c r="I6166" t="s">
        <v>664</v>
      </c>
      <c r="J6166" t="s">
        <v>665</v>
      </c>
      <c r="K6166" t="s">
        <v>663</v>
      </c>
      <c r="L6166" t="s">
        <v>665</v>
      </c>
      <c r="M6166" t="s">
        <v>664</v>
      </c>
      <c r="N6166" t="s">
        <v>665</v>
      </c>
      <c r="O6166" t="s">
        <v>665</v>
      </c>
      <c r="P6166" t="s">
        <v>665</v>
      </c>
      <c r="Q6166" t="s">
        <v>665</v>
      </c>
      <c r="R6166" t="s">
        <v>664</v>
      </c>
      <c r="S6166" t="s">
        <v>665</v>
      </c>
      <c r="T6166" t="s">
        <v>665</v>
      </c>
      <c r="U6166" t="s">
        <v>665</v>
      </c>
      <c r="V6166" t="s">
        <v>665</v>
      </c>
    </row>
    <row r="6167" spans="1:22">
      <c r="A6167">
        <v>113305</v>
      </c>
      <c r="B6167" t="s">
        <v>89</v>
      </c>
      <c r="C6167" t="s">
        <v>663</v>
      </c>
      <c r="D6167" t="s">
        <v>665</v>
      </c>
      <c r="E6167" t="s">
        <v>665</v>
      </c>
      <c r="F6167" t="s">
        <v>665</v>
      </c>
      <c r="G6167" t="s">
        <v>664</v>
      </c>
      <c r="H6167" t="s">
        <v>665</v>
      </c>
      <c r="I6167" t="s">
        <v>665</v>
      </c>
      <c r="J6167" t="s">
        <v>665</v>
      </c>
      <c r="K6167" t="s">
        <v>665</v>
      </c>
      <c r="L6167" t="s">
        <v>663</v>
      </c>
      <c r="M6167" t="s">
        <v>664</v>
      </c>
      <c r="N6167" t="s">
        <v>663</v>
      </c>
      <c r="O6167" t="s">
        <v>664</v>
      </c>
      <c r="P6167" t="s">
        <v>664</v>
      </c>
      <c r="Q6167" t="s">
        <v>664</v>
      </c>
      <c r="R6167" t="s">
        <v>664</v>
      </c>
      <c r="S6167" t="s">
        <v>664</v>
      </c>
      <c r="T6167" t="s">
        <v>664</v>
      </c>
      <c r="U6167" t="s">
        <v>664</v>
      </c>
      <c r="V6167" t="s">
        <v>664</v>
      </c>
    </row>
    <row r="6168" spans="1:22">
      <c r="A6168">
        <v>113326</v>
      </c>
      <c r="B6168" t="s">
        <v>89</v>
      </c>
      <c r="C6168" t="s">
        <v>665</v>
      </c>
      <c r="D6168" t="s">
        <v>663</v>
      </c>
      <c r="E6168" t="s">
        <v>663</v>
      </c>
      <c r="F6168" t="s">
        <v>663</v>
      </c>
      <c r="G6168" t="s">
        <v>664</v>
      </c>
      <c r="H6168" t="s">
        <v>663</v>
      </c>
      <c r="I6168" t="s">
        <v>663</v>
      </c>
      <c r="J6168" t="s">
        <v>663</v>
      </c>
      <c r="K6168" t="s">
        <v>664</v>
      </c>
      <c r="L6168" t="s">
        <v>663</v>
      </c>
      <c r="M6168" t="s">
        <v>663</v>
      </c>
      <c r="N6168" t="s">
        <v>663</v>
      </c>
      <c r="O6168" t="s">
        <v>663</v>
      </c>
      <c r="P6168" t="s">
        <v>663</v>
      </c>
      <c r="Q6168" t="s">
        <v>665</v>
      </c>
      <c r="R6168" t="s">
        <v>665</v>
      </c>
      <c r="S6168" t="s">
        <v>665</v>
      </c>
      <c r="T6168" t="s">
        <v>665</v>
      </c>
      <c r="U6168" t="s">
        <v>665</v>
      </c>
      <c r="V6168" t="s">
        <v>664</v>
      </c>
    </row>
    <row r="6169" spans="1:22">
      <c r="A6169">
        <v>113329</v>
      </c>
      <c r="B6169" t="s">
        <v>89</v>
      </c>
      <c r="C6169" t="s">
        <v>665</v>
      </c>
      <c r="D6169" t="s">
        <v>663</v>
      </c>
      <c r="E6169" t="s">
        <v>663</v>
      </c>
      <c r="F6169" t="s">
        <v>663</v>
      </c>
      <c r="G6169" t="s">
        <v>664</v>
      </c>
      <c r="H6169" t="s">
        <v>664</v>
      </c>
      <c r="I6169" t="s">
        <v>663</v>
      </c>
      <c r="J6169" t="s">
        <v>665</v>
      </c>
      <c r="K6169" t="s">
        <v>664</v>
      </c>
      <c r="L6169" t="s">
        <v>664</v>
      </c>
      <c r="M6169" t="s">
        <v>664</v>
      </c>
      <c r="N6169" t="s">
        <v>664</v>
      </c>
      <c r="O6169" t="s">
        <v>664</v>
      </c>
      <c r="P6169" t="s">
        <v>664</v>
      </c>
      <c r="Q6169" t="s">
        <v>664</v>
      </c>
      <c r="R6169" t="s">
        <v>664</v>
      </c>
      <c r="S6169" t="s">
        <v>664</v>
      </c>
      <c r="T6169" t="s">
        <v>665</v>
      </c>
      <c r="U6169" t="s">
        <v>664</v>
      </c>
      <c r="V6169" t="s">
        <v>664</v>
      </c>
    </row>
    <row r="6170" spans="1:22">
      <c r="A6170">
        <v>113348</v>
      </c>
      <c r="B6170" t="s">
        <v>89</v>
      </c>
      <c r="C6170" t="s">
        <v>663</v>
      </c>
      <c r="D6170" t="s">
        <v>663</v>
      </c>
      <c r="E6170" t="s">
        <v>663</v>
      </c>
      <c r="F6170" t="s">
        <v>663</v>
      </c>
      <c r="G6170" t="s">
        <v>665</v>
      </c>
      <c r="H6170" t="s">
        <v>665</v>
      </c>
      <c r="I6170" t="s">
        <v>665</v>
      </c>
      <c r="J6170" t="s">
        <v>664</v>
      </c>
      <c r="K6170" t="s">
        <v>663</v>
      </c>
      <c r="L6170" t="s">
        <v>665</v>
      </c>
      <c r="M6170" t="s">
        <v>663</v>
      </c>
      <c r="N6170" t="s">
        <v>665</v>
      </c>
      <c r="O6170" t="s">
        <v>663</v>
      </c>
      <c r="P6170" t="s">
        <v>665</v>
      </c>
      <c r="Q6170" t="s">
        <v>664</v>
      </c>
      <c r="R6170" t="s">
        <v>665</v>
      </c>
      <c r="S6170" t="s">
        <v>665</v>
      </c>
      <c r="T6170" t="s">
        <v>665</v>
      </c>
      <c r="U6170" t="s">
        <v>665</v>
      </c>
      <c r="V6170" t="s">
        <v>665</v>
      </c>
    </row>
    <row r="6171" spans="1:22">
      <c r="A6171">
        <v>113365</v>
      </c>
      <c r="B6171" t="s">
        <v>89</v>
      </c>
      <c r="C6171" t="s">
        <v>663</v>
      </c>
      <c r="D6171" t="s">
        <v>663</v>
      </c>
      <c r="E6171" t="s">
        <v>663</v>
      </c>
      <c r="F6171" t="s">
        <v>663</v>
      </c>
      <c r="G6171" t="s">
        <v>663</v>
      </c>
      <c r="H6171" t="s">
        <v>663</v>
      </c>
      <c r="I6171" t="s">
        <v>663</v>
      </c>
      <c r="J6171" t="s">
        <v>663</v>
      </c>
      <c r="K6171" t="s">
        <v>663</v>
      </c>
      <c r="L6171" t="s">
        <v>663</v>
      </c>
      <c r="M6171" t="s">
        <v>665</v>
      </c>
      <c r="N6171" t="s">
        <v>665</v>
      </c>
      <c r="O6171" t="s">
        <v>665</v>
      </c>
      <c r="P6171" t="s">
        <v>665</v>
      </c>
      <c r="Q6171" t="s">
        <v>665</v>
      </c>
      <c r="R6171" t="s">
        <v>664</v>
      </c>
      <c r="S6171" t="s">
        <v>665</v>
      </c>
      <c r="T6171" t="s">
        <v>664</v>
      </c>
      <c r="U6171" t="s">
        <v>664</v>
      </c>
      <c r="V6171" t="s">
        <v>664</v>
      </c>
    </row>
    <row r="6172" spans="1:22">
      <c r="A6172">
        <v>113366</v>
      </c>
      <c r="B6172" t="s">
        <v>89</v>
      </c>
      <c r="C6172" t="s">
        <v>665</v>
      </c>
      <c r="D6172" t="s">
        <v>665</v>
      </c>
      <c r="E6172" t="s">
        <v>663</v>
      </c>
      <c r="F6172" t="s">
        <v>665</v>
      </c>
      <c r="G6172" t="s">
        <v>663</v>
      </c>
      <c r="H6172" t="s">
        <v>663</v>
      </c>
      <c r="I6172" t="s">
        <v>663</v>
      </c>
      <c r="J6172" t="s">
        <v>664</v>
      </c>
      <c r="K6172" t="s">
        <v>663</v>
      </c>
      <c r="L6172" t="s">
        <v>664</v>
      </c>
      <c r="M6172" t="s">
        <v>665</v>
      </c>
      <c r="N6172" t="s">
        <v>663</v>
      </c>
      <c r="O6172" t="s">
        <v>663</v>
      </c>
      <c r="P6172" t="s">
        <v>663</v>
      </c>
      <c r="Q6172" t="s">
        <v>663</v>
      </c>
      <c r="R6172" t="s">
        <v>663</v>
      </c>
      <c r="S6172" t="s">
        <v>663</v>
      </c>
      <c r="T6172" t="s">
        <v>664</v>
      </c>
      <c r="U6172" t="s">
        <v>663</v>
      </c>
      <c r="V6172" t="s">
        <v>664</v>
      </c>
    </row>
    <row r="6173" spans="1:22">
      <c r="A6173">
        <v>113367</v>
      </c>
      <c r="B6173" t="s">
        <v>89</v>
      </c>
      <c r="C6173" t="s">
        <v>665</v>
      </c>
      <c r="D6173" t="s">
        <v>665</v>
      </c>
      <c r="E6173" t="s">
        <v>665</v>
      </c>
      <c r="F6173" t="s">
        <v>663</v>
      </c>
      <c r="G6173" t="s">
        <v>664</v>
      </c>
      <c r="H6173" t="s">
        <v>665</v>
      </c>
      <c r="I6173" t="s">
        <v>663</v>
      </c>
      <c r="J6173" t="s">
        <v>663</v>
      </c>
      <c r="K6173" t="s">
        <v>664</v>
      </c>
      <c r="L6173" t="s">
        <v>665</v>
      </c>
      <c r="M6173" t="s">
        <v>664</v>
      </c>
      <c r="N6173" t="s">
        <v>664</v>
      </c>
      <c r="O6173" t="s">
        <v>664</v>
      </c>
      <c r="P6173" t="s">
        <v>664</v>
      </c>
      <c r="Q6173" t="s">
        <v>664</v>
      </c>
      <c r="R6173" t="s">
        <v>664</v>
      </c>
      <c r="S6173" t="s">
        <v>664</v>
      </c>
      <c r="T6173" t="s">
        <v>664</v>
      </c>
      <c r="U6173" t="s">
        <v>664</v>
      </c>
      <c r="V6173" t="s">
        <v>664</v>
      </c>
    </row>
    <row r="6174" spans="1:22">
      <c r="A6174">
        <v>113375</v>
      </c>
      <c r="B6174" t="s">
        <v>89</v>
      </c>
      <c r="C6174" t="s">
        <v>665</v>
      </c>
      <c r="D6174" t="s">
        <v>663</v>
      </c>
      <c r="E6174" t="s">
        <v>663</v>
      </c>
      <c r="F6174" t="s">
        <v>665</v>
      </c>
      <c r="G6174" t="s">
        <v>663</v>
      </c>
      <c r="H6174" t="s">
        <v>664</v>
      </c>
      <c r="I6174" t="s">
        <v>663</v>
      </c>
      <c r="J6174" t="s">
        <v>664</v>
      </c>
      <c r="K6174" t="s">
        <v>663</v>
      </c>
      <c r="L6174" t="s">
        <v>663</v>
      </c>
      <c r="M6174" t="s">
        <v>665</v>
      </c>
      <c r="N6174" t="s">
        <v>664</v>
      </c>
      <c r="O6174" t="s">
        <v>664</v>
      </c>
      <c r="P6174" t="s">
        <v>663</v>
      </c>
      <c r="Q6174" t="s">
        <v>664</v>
      </c>
      <c r="R6174" t="s">
        <v>665</v>
      </c>
      <c r="S6174" t="s">
        <v>664</v>
      </c>
      <c r="T6174" t="s">
        <v>664</v>
      </c>
      <c r="U6174" t="s">
        <v>664</v>
      </c>
      <c r="V6174" t="s">
        <v>664</v>
      </c>
    </row>
    <row r="6175" spans="1:22">
      <c r="A6175">
        <v>113384</v>
      </c>
      <c r="B6175" t="s">
        <v>89</v>
      </c>
      <c r="C6175" t="s">
        <v>663</v>
      </c>
      <c r="D6175" t="s">
        <v>663</v>
      </c>
      <c r="E6175" t="s">
        <v>663</v>
      </c>
      <c r="F6175" t="s">
        <v>663</v>
      </c>
      <c r="G6175" t="s">
        <v>663</v>
      </c>
      <c r="H6175" t="s">
        <v>665</v>
      </c>
      <c r="I6175" t="s">
        <v>663</v>
      </c>
      <c r="J6175" t="s">
        <v>663</v>
      </c>
      <c r="K6175" t="s">
        <v>665</v>
      </c>
      <c r="L6175" t="s">
        <v>664</v>
      </c>
      <c r="M6175" t="s">
        <v>665</v>
      </c>
      <c r="N6175" t="s">
        <v>665</v>
      </c>
      <c r="O6175" t="s">
        <v>663</v>
      </c>
      <c r="P6175" t="s">
        <v>663</v>
      </c>
      <c r="Q6175" t="s">
        <v>665</v>
      </c>
      <c r="R6175" t="s">
        <v>664</v>
      </c>
      <c r="S6175" t="s">
        <v>663</v>
      </c>
      <c r="T6175" t="s">
        <v>664</v>
      </c>
      <c r="U6175" t="s">
        <v>663</v>
      </c>
      <c r="V6175" t="s">
        <v>663</v>
      </c>
    </row>
    <row r="6176" spans="1:22">
      <c r="A6176">
        <v>113391</v>
      </c>
      <c r="B6176" t="s">
        <v>89</v>
      </c>
      <c r="C6176" t="s">
        <v>663</v>
      </c>
      <c r="D6176" t="s">
        <v>663</v>
      </c>
      <c r="E6176" t="s">
        <v>663</v>
      </c>
      <c r="F6176" t="s">
        <v>663</v>
      </c>
      <c r="G6176" t="s">
        <v>663</v>
      </c>
      <c r="H6176" t="s">
        <v>663</v>
      </c>
      <c r="I6176" t="s">
        <v>663</v>
      </c>
      <c r="J6176" t="s">
        <v>663</v>
      </c>
      <c r="K6176" t="s">
        <v>665</v>
      </c>
      <c r="L6176" t="s">
        <v>664</v>
      </c>
      <c r="M6176" t="s">
        <v>664</v>
      </c>
      <c r="N6176" t="s">
        <v>664</v>
      </c>
      <c r="O6176" t="s">
        <v>665</v>
      </c>
      <c r="P6176" t="s">
        <v>664</v>
      </c>
      <c r="Q6176" t="s">
        <v>664</v>
      </c>
      <c r="R6176" t="s">
        <v>664</v>
      </c>
      <c r="S6176" t="s">
        <v>664</v>
      </c>
      <c r="T6176" t="s">
        <v>665</v>
      </c>
      <c r="U6176" t="s">
        <v>664</v>
      </c>
      <c r="V6176" t="s">
        <v>664</v>
      </c>
    </row>
    <row r="6177" spans="1:22">
      <c r="A6177">
        <v>113403</v>
      </c>
      <c r="B6177" t="s">
        <v>89</v>
      </c>
      <c r="C6177" t="s">
        <v>665</v>
      </c>
      <c r="D6177" t="s">
        <v>663</v>
      </c>
      <c r="E6177" t="s">
        <v>665</v>
      </c>
      <c r="F6177" t="s">
        <v>663</v>
      </c>
      <c r="G6177" t="s">
        <v>664</v>
      </c>
      <c r="H6177" t="s">
        <v>664</v>
      </c>
      <c r="I6177" t="s">
        <v>665</v>
      </c>
      <c r="J6177" t="s">
        <v>665</v>
      </c>
      <c r="K6177" t="s">
        <v>665</v>
      </c>
      <c r="L6177" t="s">
        <v>663</v>
      </c>
      <c r="M6177" t="s">
        <v>665</v>
      </c>
      <c r="N6177" t="s">
        <v>664</v>
      </c>
      <c r="O6177" t="s">
        <v>665</v>
      </c>
      <c r="P6177" t="s">
        <v>664</v>
      </c>
      <c r="Q6177" t="s">
        <v>664</v>
      </c>
      <c r="R6177" t="s">
        <v>664</v>
      </c>
      <c r="S6177" t="s">
        <v>664</v>
      </c>
      <c r="T6177" t="s">
        <v>664</v>
      </c>
      <c r="U6177" t="s">
        <v>664</v>
      </c>
      <c r="V6177" t="s">
        <v>664</v>
      </c>
    </row>
    <row r="6178" spans="1:22">
      <c r="A6178">
        <v>113409</v>
      </c>
      <c r="B6178" t="s">
        <v>89</v>
      </c>
      <c r="C6178" t="s">
        <v>663</v>
      </c>
      <c r="D6178" t="s">
        <v>665</v>
      </c>
      <c r="E6178" t="s">
        <v>663</v>
      </c>
      <c r="F6178" t="s">
        <v>663</v>
      </c>
      <c r="G6178" t="s">
        <v>663</v>
      </c>
      <c r="H6178" t="s">
        <v>663</v>
      </c>
      <c r="I6178" t="s">
        <v>665</v>
      </c>
      <c r="J6178" t="s">
        <v>665</v>
      </c>
      <c r="K6178" t="s">
        <v>663</v>
      </c>
      <c r="L6178" t="s">
        <v>663</v>
      </c>
      <c r="M6178" t="s">
        <v>664</v>
      </c>
      <c r="N6178" t="s">
        <v>664</v>
      </c>
      <c r="O6178" t="s">
        <v>664</v>
      </c>
      <c r="P6178" t="s">
        <v>664</v>
      </c>
      <c r="Q6178" t="s">
        <v>664</v>
      </c>
      <c r="R6178" t="s">
        <v>664</v>
      </c>
      <c r="S6178" t="s">
        <v>664</v>
      </c>
      <c r="T6178" t="s">
        <v>664</v>
      </c>
      <c r="U6178" t="s">
        <v>664</v>
      </c>
      <c r="V6178" t="s">
        <v>664</v>
      </c>
    </row>
    <row r="6179" spans="1:22">
      <c r="A6179">
        <v>113411</v>
      </c>
      <c r="B6179" t="s">
        <v>89</v>
      </c>
      <c r="C6179" t="s">
        <v>665</v>
      </c>
      <c r="D6179" t="s">
        <v>663</v>
      </c>
      <c r="E6179" t="s">
        <v>665</v>
      </c>
      <c r="F6179" t="s">
        <v>663</v>
      </c>
      <c r="G6179" t="s">
        <v>665</v>
      </c>
      <c r="H6179" t="s">
        <v>663</v>
      </c>
      <c r="I6179" t="s">
        <v>663</v>
      </c>
      <c r="J6179" t="s">
        <v>663</v>
      </c>
      <c r="K6179" t="s">
        <v>665</v>
      </c>
      <c r="L6179" t="s">
        <v>663</v>
      </c>
      <c r="M6179" t="s">
        <v>664</v>
      </c>
      <c r="N6179" t="s">
        <v>664</v>
      </c>
      <c r="O6179" t="s">
        <v>664</v>
      </c>
      <c r="P6179" t="s">
        <v>664</v>
      </c>
      <c r="Q6179" t="s">
        <v>664</v>
      </c>
      <c r="R6179" t="s">
        <v>664</v>
      </c>
      <c r="S6179" t="s">
        <v>664</v>
      </c>
      <c r="T6179" t="s">
        <v>664</v>
      </c>
      <c r="U6179" t="s">
        <v>664</v>
      </c>
      <c r="V6179" t="s">
        <v>664</v>
      </c>
    </row>
    <row r="6180" spans="1:22">
      <c r="A6180">
        <v>113416</v>
      </c>
      <c r="B6180" t="s">
        <v>89</v>
      </c>
      <c r="C6180" t="s">
        <v>663</v>
      </c>
      <c r="D6180" t="s">
        <v>663</v>
      </c>
      <c r="E6180" t="s">
        <v>663</v>
      </c>
      <c r="F6180" t="s">
        <v>663</v>
      </c>
      <c r="G6180" t="s">
        <v>663</v>
      </c>
      <c r="H6180" t="s">
        <v>663</v>
      </c>
      <c r="I6180" t="s">
        <v>665</v>
      </c>
      <c r="J6180" t="s">
        <v>664</v>
      </c>
      <c r="K6180" t="s">
        <v>663</v>
      </c>
      <c r="L6180" t="s">
        <v>664</v>
      </c>
      <c r="M6180" t="s">
        <v>665</v>
      </c>
      <c r="N6180" t="s">
        <v>665</v>
      </c>
      <c r="O6180" t="s">
        <v>663</v>
      </c>
      <c r="P6180" t="s">
        <v>664</v>
      </c>
      <c r="Q6180" t="s">
        <v>663</v>
      </c>
      <c r="R6180" t="s">
        <v>665</v>
      </c>
      <c r="S6180" t="s">
        <v>665</v>
      </c>
      <c r="T6180" t="s">
        <v>663</v>
      </c>
      <c r="U6180" t="s">
        <v>663</v>
      </c>
      <c r="V6180" t="s">
        <v>663</v>
      </c>
    </row>
    <row r="6181" spans="1:22">
      <c r="A6181">
        <v>113438</v>
      </c>
      <c r="B6181" t="s">
        <v>89</v>
      </c>
      <c r="C6181" t="s">
        <v>665</v>
      </c>
      <c r="D6181" t="s">
        <v>663</v>
      </c>
      <c r="E6181" t="s">
        <v>663</v>
      </c>
      <c r="F6181" t="s">
        <v>663</v>
      </c>
      <c r="G6181" t="s">
        <v>663</v>
      </c>
      <c r="H6181" t="s">
        <v>663</v>
      </c>
      <c r="I6181" t="s">
        <v>663</v>
      </c>
      <c r="J6181" t="s">
        <v>665</v>
      </c>
      <c r="K6181" t="s">
        <v>663</v>
      </c>
      <c r="L6181" t="s">
        <v>665</v>
      </c>
      <c r="M6181" t="s">
        <v>664</v>
      </c>
      <c r="N6181" t="s">
        <v>665</v>
      </c>
      <c r="O6181" t="s">
        <v>664</v>
      </c>
      <c r="P6181" t="s">
        <v>664</v>
      </c>
      <c r="Q6181" t="s">
        <v>664</v>
      </c>
      <c r="R6181" t="s">
        <v>664</v>
      </c>
      <c r="S6181" t="s">
        <v>664</v>
      </c>
      <c r="T6181" t="s">
        <v>664</v>
      </c>
      <c r="U6181" t="s">
        <v>664</v>
      </c>
      <c r="V6181" t="s">
        <v>664</v>
      </c>
    </row>
    <row r="6182" spans="1:22">
      <c r="A6182">
        <v>113463</v>
      </c>
      <c r="B6182" t="s">
        <v>89</v>
      </c>
      <c r="C6182" t="s">
        <v>664</v>
      </c>
      <c r="D6182" t="s">
        <v>663</v>
      </c>
      <c r="E6182" t="s">
        <v>664</v>
      </c>
      <c r="F6182" t="s">
        <v>663</v>
      </c>
      <c r="G6182" t="s">
        <v>663</v>
      </c>
      <c r="H6182" t="s">
        <v>664</v>
      </c>
      <c r="I6182" t="s">
        <v>663</v>
      </c>
      <c r="J6182" t="s">
        <v>663</v>
      </c>
      <c r="K6182" t="s">
        <v>665</v>
      </c>
      <c r="L6182" t="s">
        <v>663</v>
      </c>
      <c r="M6182" t="s">
        <v>665</v>
      </c>
      <c r="N6182" t="s">
        <v>664</v>
      </c>
      <c r="O6182" t="s">
        <v>664</v>
      </c>
      <c r="P6182" t="s">
        <v>664</v>
      </c>
      <c r="Q6182" t="s">
        <v>664</v>
      </c>
      <c r="R6182" t="s">
        <v>664</v>
      </c>
      <c r="S6182" t="s">
        <v>664</v>
      </c>
      <c r="T6182" t="s">
        <v>664</v>
      </c>
      <c r="U6182" t="s">
        <v>664</v>
      </c>
      <c r="V6182" t="s">
        <v>664</v>
      </c>
    </row>
    <row r="6183" spans="1:22">
      <c r="A6183">
        <v>113466</v>
      </c>
      <c r="B6183" t="s">
        <v>89</v>
      </c>
      <c r="C6183" t="s">
        <v>665</v>
      </c>
      <c r="D6183" t="s">
        <v>665</v>
      </c>
      <c r="E6183" t="s">
        <v>664</v>
      </c>
      <c r="F6183" t="s">
        <v>664</v>
      </c>
      <c r="G6183" t="s">
        <v>664</v>
      </c>
      <c r="H6183" t="s">
        <v>665</v>
      </c>
      <c r="I6183" t="s">
        <v>663</v>
      </c>
      <c r="J6183" t="s">
        <v>665</v>
      </c>
      <c r="K6183" t="s">
        <v>665</v>
      </c>
      <c r="L6183" t="s">
        <v>665</v>
      </c>
      <c r="M6183" t="s">
        <v>665</v>
      </c>
      <c r="N6183" t="s">
        <v>663</v>
      </c>
      <c r="O6183" t="s">
        <v>663</v>
      </c>
      <c r="P6183" t="s">
        <v>663</v>
      </c>
      <c r="Q6183" t="s">
        <v>663</v>
      </c>
      <c r="R6183" t="s">
        <v>664</v>
      </c>
      <c r="S6183" t="s">
        <v>664</v>
      </c>
      <c r="T6183" t="s">
        <v>664</v>
      </c>
      <c r="U6183" t="s">
        <v>664</v>
      </c>
      <c r="V6183" t="s">
        <v>664</v>
      </c>
    </row>
    <row r="6184" spans="1:22">
      <c r="A6184">
        <v>113477</v>
      </c>
      <c r="B6184" t="s">
        <v>89</v>
      </c>
      <c r="C6184" t="s">
        <v>664</v>
      </c>
      <c r="D6184" t="s">
        <v>664</v>
      </c>
      <c r="E6184" t="s">
        <v>664</v>
      </c>
      <c r="F6184" t="s">
        <v>664</v>
      </c>
      <c r="G6184" t="s">
        <v>665</v>
      </c>
      <c r="H6184" t="s">
        <v>664</v>
      </c>
      <c r="I6184" t="s">
        <v>664</v>
      </c>
      <c r="J6184" t="s">
        <v>664</v>
      </c>
      <c r="K6184" t="s">
        <v>664</v>
      </c>
      <c r="L6184" t="s">
        <v>664</v>
      </c>
      <c r="M6184" t="s">
        <v>664</v>
      </c>
      <c r="N6184" t="s">
        <v>665</v>
      </c>
      <c r="O6184" t="s">
        <v>664</v>
      </c>
      <c r="P6184" t="s">
        <v>664</v>
      </c>
      <c r="Q6184" t="s">
        <v>665</v>
      </c>
      <c r="R6184" t="s">
        <v>664</v>
      </c>
      <c r="S6184" t="s">
        <v>664</v>
      </c>
      <c r="T6184" t="s">
        <v>664</v>
      </c>
      <c r="U6184" t="s">
        <v>664</v>
      </c>
      <c r="V6184" t="s">
        <v>664</v>
      </c>
    </row>
    <row r="6185" spans="1:22">
      <c r="A6185">
        <v>113481</v>
      </c>
      <c r="B6185" t="s">
        <v>89</v>
      </c>
      <c r="C6185" t="s">
        <v>664</v>
      </c>
      <c r="D6185" t="s">
        <v>664</v>
      </c>
      <c r="E6185" t="s">
        <v>664</v>
      </c>
      <c r="F6185" t="s">
        <v>664</v>
      </c>
      <c r="G6185" t="s">
        <v>665</v>
      </c>
      <c r="H6185" t="s">
        <v>664</v>
      </c>
      <c r="I6185" t="s">
        <v>664</v>
      </c>
      <c r="J6185" t="s">
        <v>664</v>
      </c>
      <c r="K6185" t="s">
        <v>664</v>
      </c>
      <c r="L6185" t="s">
        <v>664</v>
      </c>
      <c r="M6185" t="s">
        <v>664</v>
      </c>
      <c r="N6185" t="s">
        <v>663</v>
      </c>
      <c r="O6185" t="s">
        <v>665</v>
      </c>
      <c r="P6185" t="s">
        <v>665</v>
      </c>
      <c r="Q6185" t="s">
        <v>665</v>
      </c>
      <c r="R6185" t="s">
        <v>664</v>
      </c>
      <c r="S6185" t="s">
        <v>664</v>
      </c>
      <c r="T6185" t="s">
        <v>664</v>
      </c>
      <c r="U6185" t="s">
        <v>664</v>
      </c>
      <c r="V6185" t="s">
        <v>664</v>
      </c>
    </row>
    <row r="6186" spans="1:22">
      <c r="A6186">
        <v>113483</v>
      </c>
      <c r="B6186" t="s">
        <v>89</v>
      </c>
      <c r="C6186" t="s">
        <v>664</v>
      </c>
      <c r="D6186" t="s">
        <v>664</v>
      </c>
      <c r="E6186" t="s">
        <v>664</v>
      </c>
      <c r="F6186" t="s">
        <v>664</v>
      </c>
      <c r="G6186" t="s">
        <v>663</v>
      </c>
      <c r="H6186" t="s">
        <v>664</v>
      </c>
      <c r="I6186" t="s">
        <v>664</v>
      </c>
      <c r="J6186" t="s">
        <v>664</v>
      </c>
      <c r="K6186" t="s">
        <v>664</v>
      </c>
      <c r="L6186" t="s">
        <v>663</v>
      </c>
      <c r="M6186" t="s">
        <v>664</v>
      </c>
      <c r="N6186" t="s">
        <v>664</v>
      </c>
      <c r="O6186" t="s">
        <v>664</v>
      </c>
      <c r="P6186" t="s">
        <v>663</v>
      </c>
      <c r="Q6186" t="s">
        <v>664</v>
      </c>
      <c r="R6186" t="s">
        <v>664</v>
      </c>
      <c r="S6186" t="s">
        <v>664</v>
      </c>
      <c r="T6186" t="s">
        <v>664</v>
      </c>
      <c r="U6186" t="s">
        <v>664</v>
      </c>
      <c r="V6186" t="s">
        <v>664</v>
      </c>
    </row>
    <row r="6187" spans="1:22">
      <c r="A6187">
        <v>113491</v>
      </c>
      <c r="B6187" t="s">
        <v>89</v>
      </c>
      <c r="C6187" t="s">
        <v>664</v>
      </c>
      <c r="D6187" t="s">
        <v>665</v>
      </c>
      <c r="E6187" t="s">
        <v>664</v>
      </c>
      <c r="F6187" t="s">
        <v>664</v>
      </c>
      <c r="G6187" t="s">
        <v>663</v>
      </c>
      <c r="H6187" t="s">
        <v>664</v>
      </c>
      <c r="I6187" t="s">
        <v>664</v>
      </c>
      <c r="J6187" t="s">
        <v>665</v>
      </c>
      <c r="K6187" t="s">
        <v>664</v>
      </c>
      <c r="L6187" t="s">
        <v>663</v>
      </c>
      <c r="M6187" t="s">
        <v>663</v>
      </c>
      <c r="N6187" t="s">
        <v>665</v>
      </c>
      <c r="O6187" t="s">
        <v>664</v>
      </c>
      <c r="P6187" t="s">
        <v>664</v>
      </c>
      <c r="Q6187" t="s">
        <v>663</v>
      </c>
      <c r="R6187" t="s">
        <v>663</v>
      </c>
      <c r="S6187" t="s">
        <v>664</v>
      </c>
      <c r="T6187" t="s">
        <v>663</v>
      </c>
      <c r="U6187" t="s">
        <v>664</v>
      </c>
      <c r="V6187" t="s">
        <v>665</v>
      </c>
    </row>
    <row r="6188" spans="1:22">
      <c r="A6188">
        <v>113494</v>
      </c>
      <c r="B6188" t="s">
        <v>89</v>
      </c>
      <c r="C6188" t="s">
        <v>664</v>
      </c>
      <c r="D6188" t="s">
        <v>664</v>
      </c>
      <c r="E6188" t="s">
        <v>664</v>
      </c>
      <c r="F6188" t="s">
        <v>664</v>
      </c>
      <c r="G6188" t="s">
        <v>663</v>
      </c>
      <c r="H6188" t="s">
        <v>664</v>
      </c>
      <c r="I6188" t="s">
        <v>664</v>
      </c>
      <c r="J6188" t="s">
        <v>664</v>
      </c>
      <c r="K6188" t="s">
        <v>664</v>
      </c>
      <c r="L6188" t="s">
        <v>663</v>
      </c>
      <c r="M6188" t="s">
        <v>664</v>
      </c>
      <c r="N6188" t="s">
        <v>663</v>
      </c>
      <c r="O6188" t="s">
        <v>665</v>
      </c>
      <c r="P6188" t="s">
        <v>663</v>
      </c>
      <c r="Q6188" t="s">
        <v>665</v>
      </c>
      <c r="R6188" t="s">
        <v>664</v>
      </c>
      <c r="S6188" t="s">
        <v>664</v>
      </c>
      <c r="T6188" t="s">
        <v>664</v>
      </c>
      <c r="U6188" t="s">
        <v>664</v>
      </c>
      <c r="V6188" t="s">
        <v>664</v>
      </c>
    </row>
    <row r="6189" spans="1:22">
      <c r="A6189">
        <v>113495</v>
      </c>
      <c r="B6189" t="s">
        <v>89</v>
      </c>
      <c r="C6189" t="s">
        <v>664</v>
      </c>
      <c r="D6189" t="s">
        <v>664</v>
      </c>
      <c r="E6189" t="s">
        <v>664</v>
      </c>
      <c r="F6189" t="s">
        <v>664</v>
      </c>
      <c r="G6189" t="s">
        <v>665</v>
      </c>
      <c r="H6189" t="s">
        <v>664</v>
      </c>
      <c r="I6189" t="s">
        <v>664</v>
      </c>
      <c r="J6189" t="s">
        <v>664</v>
      </c>
      <c r="K6189" t="s">
        <v>664</v>
      </c>
      <c r="L6189" t="s">
        <v>665</v>
      </c>
      <c r="M6189" t="s">
        <v>664</v>
      </c>
      <c r="N6189" t="s">
        <v>664</v>
      </c>
      <c r="O6189" t="s">
        <v>665</v>
      </c>
      <c r="P6189" t="s">
        <v>664</v>
      </c>
      <c r="Q6189" t="s">
        <v>664</v>
      </c>
      <c r="R6189" t="s">
        <v>664</v>
      </c>
      <c r="S6189" t="s">
        <v>664</v>
      </c>
      <c r="T6189" t="s">
        <v>664</v>
      </c>
      <c r="U6189" t="s">
        <v>664</v>
      </c>
      <c r="V6189" t="s">
        <v>664</v>
      </c>
    </row>
    <row r="6190" spans="1:22">
      <c r="A6190">
        <v>113496</v>
      </c>
      <c r="B6190" t="s">
        <v>89</v>
      </c>
      <c r="C6190" t="s">
        <v>664</v>
      </c>
      <c r="D6190" t="s">
        <v>664</v>
      </c>
      <c r="E6190" t="s">
        <v>664</v>
      </c>
      <c r="F6190" t="s">
        <v>664</v>
      </c>
      <c r="G6190" t="s">
        <v>663</v>
      </c>
      <c r="H6190" t="s">
        <v>664</v>
      </c>
      <c r="I6190" t="s">
        <v>664</v>
      </c>
      <c r="J6190" t="s">
        <v>664</v>
      </c>
      <c r="K6190" t="s">
        <v>664</v>
      </c>
      <c r="L6190" t="s">
        <v>663</v>
      </c>
      <c r="M6190" t="s">
        <v>664</v>
      </c>
      <c r="N6190" t="s">
        <v>664</v>
      </c>
      <c r="O6190" t="s">
        <v>663</v>
      </c>
      <c r="P6190" t="s">
        <v>663</v>
      </c>
      <c r="Q6190" t="s">
        <v>663</v>
      </c>
      <c r="R6190" t="s">
        <v>664</v>
      </c>
      <c r="S6190" t="s">
        <v>664</v>
      </c>
      <c r="T6190" t="s">
        <v>664</v>
      </c>
      <c r="U6190" t="s">
        <v>664</v>
      </c>
      <c r="V6190" t="s">
        <v>664</v>
      </c>
    </row>
    <row r="6191" spans="1:22">
      <c r="A6191">
        <v>113501</v>
      </c>
      <c r="B6191" t="s">
        <v>89</v>
      </c>
      <c r="C6191" t="s">
        <v>664</v>
      </c>
      <c r="D6191" t="s">
        <v>664</v>
      </c>
      <c r="E6191" t="s">
        <v>664</v>
      </c>
      <c r="F6191" t="s">
        <v>664</v>
      </c>
      <c r="G6191" t="s">
        <v>665</v>
      </c>
      <c r="H6191" t="s">
        <v>664</v>
      </c>
      <c r="I6191" t="s">
        <v>664</v>
      </c>
      <c r="J6191" t="s">
        <v>664</v>
      </c>
      <c r="K6191" t="s">
        <v>664</v>
      </c>
      <c r="L6191" t="s">
        <v>665</v>
      </c>
      <c r="M6191" t="s">
        <v>664</v>
      </c>
      <c r="N6191" t="s">
        <v>664</v>
      </c>
      <c r="O6191" t="s">
        <v>664</v>
      </c>
      <c r="P6191" t="s">
        <v>665</v>
      </c>
      <c r="Q6191" t="s">
        <v>664</v>
      </c>
      <c r="R6191" t="s">
        <v>664</v>
      </c>
      <c r="S6191" t="s">
        <v>664</v>
      </c>
      <c r="T6191" t="s">
        <v>664</v>
      </c>
      <c r="U6191" t="s">
        <v>664</v>
      </c>
      <c r="V6191" t="s">
        <v>664</v>
      </c>
    </row>
    <row r="6192" spans="1:22">
      <c r="A6192">
        <v>113505</v>
      </c>
      <c r="B6192" t="s">
        <v>89</v>
      </c>
      <c r="C6192" t="s">
        <v>664</v>
      </c>
      <c r="D6192" t="s">
        <v>665</v>
      </c>
      <c r="E6192" t="s">
        <v>664</v>
      </c>
      <c r="F6192" t="s">
        <v>664</v>
      </c>
      <c r="G6192" t="s">
        <v>665</v>
      </c>
      <c r="H6192" t="s">
        <v>664</v>
      </c>
      <c r="I6192" t="s">
        <v>664</v>
      </c>
      <c r="J6192" t="s">
        <v>664</v>
      </c>
      <c r="K6192" t="s">
        <v>664</v>
      </c>
      <c r="L6192" t="s">
        <v>665</v>
      </c>
      <c r="M6192" t="s">
        <v>664</v>
      </c>
      <c r="N6192" t="s">
        <v>664</v>
      </c>
      <c r="O6192" t="s">
        <v>664</v>
      </c>
      <c r="P6192" t="s">
        <v>664</v>
      </c>
      <c r="Q6192" t="s">
        <v>664</v>
      </c>
      <c r="R6192" t="s">
        <v>664</v>
      </c>
      <c r="S6192" t="s">
        <v>664</v>
      </c>
      <c r="T6192" t="s">
        <v>664</v>
      </c>
      <c r="U6192" t="s">
        <v>664</v>
      </c>
      <c r="V6192" t="s">
        <v>664</v>
      </c>
    </row>
    <row r="6193" spans="1:22">
      <c r="A6193">
        <v>113511</v>
      </c>
      <c r="B6193" t="s">
        <v>89</v>
      </c>
      <c r="C6193" t="s">
        <v>664</v>
      </c>
      <c r="D6193" t="s">
        <v>665</v>
      </c>
      <c r="E6193" t="s">
        <v>664</v>
      </c>
      <c r="F6193" t="s">
        <v>664</v>
      </c>
      <c r="G6193" t="s">
        <v>665</v>
      </c>
      <c r="H6193" t="s">
        <v>664</v>
      </c>
      <c r="I6193" t="s">
        <v>664</v>
      </c>
      <c r="J6193" t="s">
        <v>665</v>
      </c>
      <c r="K6193" t="s">
        <v>664</v>
      </c>
      <c r="L6193" t="s">
        <v>663</v>
      </c>
      <c r="M6193" t="s">
        <v>663</v>
      </c>
      <c r="N6193" t="s">
        <v>665</v>
      </c>
      <c r="O6193" t="s">
        <v>664</v>
      </c>
      <c r="P6193" t="s">
        <v>664</v>
      </c>
      <c r="Q6193" t="s">
        <v>665</v>
      </c>
      <c r="R6193" t="s">
        <v>665</v>
      </c>
      <c r="S6193" t="s">
        <v>664</v>
      </c>
      <c r="T6193" t="s">
        <v>665</v>
      </c>
      <c r="U6193" t="s">
        <v>664</v>
      </c>
      <c r="V6193" t="s">
        <v>665</v>
      </c>
    </row>
    <row r="6194" spans="1:22">
      <c r="A6194">
        <v>113512</v>
      </c>
      <c r="B6194" t="s">
        <v>89</v>
      </c>
      <c r="C6194" t="s">
        <v>664</v>
      </c>
      <c r="D6194" t="s">
        <v>664</v>
      </c>
      <c r="E6194" t="s">
        <v>664</v>
      </c>
      <c r="F6194" t="s">
        <v>664</v>
      </c>
      <c r="G6194" t="s">
        <v>665</v>
      </c>
      <c r="H6194" t="s">
        <v>664</v>
      </c>
      <c r="I6194" t="s">
        <v>664</v>
      </c>
      <c r="J6194" t="s">
        <v>664</v>
      </c>
      <c r="K6194" t="s">
        <v>664</v>
      </c>
      <c r="L6194" t="s">
        <v>664</v>
      </c>
      <c r="M6194" t="s">
        <v>664</v>
      </c>
      <c r="N6194" t="s">
        <v>665</v>
      </c>
      <c r="O6194" t="s">
        <v>665</v>
      </c>
      <c r="P6194" t="s">
        <v>665</v>
      </c>
      <c r="Q6194" t="s">
        <v>665</v>
      </c>
      <c r="R6194" t="s">
        <v>664</v>
      </c>
      <c r="S6194" t="s">
        <v>664</v>
      </c>
      <c r="T6194" t="s">
        <v>664</v>
      </c>
      <c r="U6194" t="s">
        <v>664</v>
      </c>
      <c r="V6194" t="s">
        <v>664</v>
      </c>
    </row>
    <row r="6195" spans="1:22">
      <c r="A6195">
        <v>113518</v>
      </c>
      <c r="B6195" t="s">
        <v>89</v>
      </c>
      <c r="C6195" t="s">
        <v>664</v>
      </c>
      <c r="D6195" t="s">
        <v>664</v>
      </c>
      <c r="E6195" t="s">
        <v>664</v>
      </c>
      <c r="F6195" t="s">
        <v>664</v>
      </c>
      <c r="G6195" t="s">
        <v>663</v>
      </c>
      <c r="H6195" t="s">
        <v>664</v>
      </c>
      <c r="I6195" t="s">
        <v>664</v>
      </c>
      <c r="J6195" t="s">
        <v>664</v>
      </c>
      <c r="K6195" t="s">
        <v>664</v>
      </c>
      <c r="L6195" t="s">
        <v>663</v>
      </c>
      <c r="M6195" t="s">
        <v>664</v>
      </c>
      <c r="N6195" t="s">
        <v>664</v>
      </c>
      <c r="O6195" t="s">
        <v>663</v>
      </c>
      <c r="P6195" t="s">
        <v>665</v>
      </c>
      <c r="Q6195" t="s">
        <v>663</v>
      </c>
      <c r="R6195" t="s">
        <v>664</v>
      </c>
      <c r="S6195" t="s">
        <v>664</v>
      </c>
      <c r="T6195" t="s">
        <v>664</v>
      </c>
      <c r="U6195" t="s">
        <v>664</v>
      </c>
      <c r="V6195" t="s">
        <v>664</v>
      </c>
    </row>
    <row r="6196" spans="1:22">
      <c r="A6196">
        <v>113524</v>
      </c>
      <c r="B6196" t="s">
        <v>89</v>
      </c>
      <c r="C6196" t="s">
        <v>665</v>
      </c>
      <c r="D6196" t="s">
        <v>665</v>
      </c>
      <c r="E6196" t="s">
        <v>664</v>
      </c>
      <c r="F6196" t="s">
        <v>664</v>
      </c>
      <c r="G6196" t="s">
        <v>665</v>
      </c>
      <c r="H6196" t="s">
        <v>664</v>
      </c>
      <c r="I6196" t="s">
        <v>664</v>
      </c>
      <c r="J6196" t="s">
        <v>664</v>
      </c>
      <c r="K6196" t="s">
        <v>664</v>
      </c>
      <c r="L6196" t="s">
        <v>664</v>
      </c>
      <c r="M6196" t="s">
        <v>664</v>
      </c>
      <c r="N6196" t="s">
        <v>664</v>
      </c>
      <c r="O6196" t="s">
        <v>664</v>
      </c>
      <c r="P6196" t="s">
        <v>664</v>
      </c>
      <c r="Q6196" t="s">
        <v>664</v>
      </c>
      <c r="R6196" t="s">
        <v>664</v>
      </c>
      <c r="S6196" t="s">
        <v>664</v>
      </c>
      <c r="T6196" t="s">
        <v>664</v>
      </c>
      <c r="U6196" t="s">
        <v>664</v>
      </c>
      <c r="V6196" t="s">
        <v>664</v>
      </c>
    </row>
    <row r="6197" spans="1:22">
      <c r="A6197">
        <v>113525</v>
      </c>
      <c r="B6197" t="s">
        <v>89</v>
      </c>
      <c r="C6197" t="s">
        <v>664</v>
      </c>
      <c r="D6197" t="s">
        <v>664</v>
      </c>
      <c r="E6197" t="s">
        <v>664</v>
      </c>
      <c r="F6197" t="s">
        <v>664</v>
      </c>
      <c r="G6197" t="s">
        <v>663</v>
      </c>
      <c r="H6197" t="s">
        <v>664</v>
      </c>
      <c r="I6197" t="s">
        <v>664</v>
      </c>
      <c r="J6197" t="s">
        <v>664</v>
      </c>
      <c r="K6197" t="s">
        <v>664</v>
      </c>
      <c r="L6197" t="s">
        <v>663</v>
      </c>
      <c r="M6197" t="s">
        <v>664</v>
      </c>
      <c r="N6197" t="s">
        <v>663</v>
      </c>
      <c r="O6197" t="s">
        <v>663</v>
      </c>
      <c r="P6197" t="s">
        <v>663</v>
      </c>
      <c r="Q6197" t="s">
        <v>664</v>
      </c>
      <c r="R6197" t="s">
        <v>664</v>
      </c>
      <c r="S6197" t="s">
        <v>664</v>
      </c>
      <c r="T6197" t="s">
        <v>664</v>
      </c>
      <c r="U6197" t="s">
        <v>664</v>
      </c>
      <c r="V6197" t="s">
        <v>664</v>
      </c>
    </row>
    <row r="6198" spans="1:22">
      <c r="A6198">
        <v>113526</v>
      </c>
      <c r="B6198" t="s">
        <v>89</v>
      </c>
      <c r="C6198" t="s">
        <v>664</v>
      </c>
      <c r="D6198" t="s">
        <v>664</v>
      </c>
      <c r="E6198" t="s">
        <v>664</v>
      </c>
      <c r="F6198" t="s">
        <v>664</v>
      </c>
      <c r="G6198" t="s">
        <v>665</v>
      </c>
      <c r="H6198" t="s">
        <v>664</v>
      </c>
      <c r="I6198" t="s">
        <v>664</v>
      </c>
      <c r="J6198" t="s">
        <v>664</v>
      </c>
      <c r="K6198" t="s">
        <v>664</v>
      </c>
      <c r="L6198" t="s">
        <v>664</v>
      </c>
      <c r="M6198" t="s">
        <v>664</v>
      </c>
      <c r="N6198" t="s">
        <v>665</v>
      </c>
      <c r="O6198" t="s">
        <v>664</v>
      </c>
      <c r="P6198" t="s">
        <v>665</v>
      </c>
      <c r="Q6198" t="s">
        <v>664</v>
      </c>
      <c r="R6198" t="s">
        <v>664</v>
      </c>
      <c r="S6198" t="s">
        <v>664</v>
      </c>
      <c r="T6198" t="s">
        <v>664</v>
      </c>
      <c r="U6198" t="s">
        <v>664</v>
      </c>
      <c r="V6198" t="s">
        <v>664</v>
      </c>
    </row>
    <row r="6199" spans="1:22">
      <c r="A6199">
        <v>113527</v>
      </c>
      <c r="B6199" t="s">
        <v>89</v>
      </c>
      <c r="C6199" t="s">
        <v>664</v>
      </c>
      <c r="D6199" t="s">
        <v>664</v>
      </c>
      <c r="E6199" t="s">
        <v>664</v>
      </c>
      <c r="F6199" t="s">
        <v>664</v>
      </c>
      <c r="G6199" t="s">
        <v>665</v>
      </c>
      <c r="H6199" t="s">
        <v>664</v>
      </c>
      <c r="I6199" t="s">
        <v>664</v>
      </c>
      <c r="J6199" t="s">
        <v>664</v>
      </c>
      <c r="K6199" t="s">
        <v>664</v>
      </c>
      <c r="L6199" t="s">
        <v>665</v>
      </c>
      <c r="M6199" t="s">
        <v>664</v>
      </c>
      <c r="N6199" t="s">
        <v>664</v>
      </c>
      <c r="O6199" t="s">
        <v>664</v>
      </c>
      <c r="P6199" t="s">
        <v>664</v>
      </c>
      <c r="Q6199" t="s">
        <v>665</v>
      </c>
      <c r="R6199" t="s">
        <v>664</v>
      </c>
      <c r="S6199" t="s">
        <v>664</v>
      </c>
      <c r="T6199" t="s">
        <v>664</v>
      </c>
      <c r="U6199" t="s">
        <v>664</v>
      </c>
      <c r="V6199" t="s">
        <v>664</v>
      </c>
    </row>
    <row r="6200" spans="1:22">
      <c r="A6200">
        <v>113529</v>
      </c>
      <c r="B6200" t="s">
        <v>89</v>
      </c>
      <c r="C6200" t="s">
        <v>664</v>
      </c>
      <c r="D6200" t="s">
        <v>664</v>
      </c>
      <c r="E6200" t="s">
        <v>664</v>
      </c>
      <c r="F6200" t="s">
        <v>664</v>
      </c>
      <c r="G6200" t="s">
        <v>663</v>
      </c>
      <c r="H6200" t="s">
        <v>664</v>
      </c>
      <c r="I6200" t="s">
        <v>664</v>
      </c>
      <c r="J6200" t="s">
        <v>664</v>
      </c>
      <c r="K6200" t="s">
        <v>664</v>
      </c>
      <c r="L6200" t="s">
        <v>663</v>
      </c>
      <c r="M6200" t="s">
        <v>664</v>
      </c>
      <c r="N6200" t="s">
        <v>663</v>
      </c>
      <c r="O6200" t="s">
        <v>664</v>
      </c>
      <c r="P6200" t="s">
        <v>663</v>
      </c>
      <c r="Q6200" t="s">
        <v>663</v>
      </c>
      <c r="R6200" t="s">
        <v>664</v>
      </c>
      <c r="S6200" t="s">
        <v>663</v>
      </c>
      <c r="T6200" t="s">
        <v>664</v>
      </c>
      <c r="U6200" t="s">
        <v>664</v>
      </c>
      <c r="V6200" t="s">
        <v>664</v>
      </c>
    </row>
    <row r="6201" spans="1:22">
      <c r="A6201">
        <v>113531</v>
      </c>
      <c r="B6201" t="s">
        <v>89</v>
      </c>
      <c r="C6201" t="s">
        <v>664</v>
      </c>
      <c r="D6201" t="s">
        <v>664</v>
      </c>
      <c r="E6201" t="s">
        <v>664</v>
      </c>
      <c r="F6201" t="s">
        <v>664</v>
      </c>
      <c r="G6201" t="s">
        <v>663</v>
      </c>
      <c r="H6201" t="s">
        <v>664</v>
      </c>
      <c r="I6201" t="s">
        <v>664</v>
      </c>
      <c r="J6201" t="s">
        <v>664</v>
      </c>
      <c r="K6201" t="s">
        <v>664</v>
      </c>
      <c r="L6201" t="s">
        <v>665</v>
      </c>
      <c r="M6201" t="s">
        <v>664</v>
      </c>
      <c r="N6201" t="s">
        <v>665</v>
      </c>
      <c r="O6201" t="s">
        <v>665</v>
      </c>
      <c r="P6201" t="s">
        <v>663</v>
      </c>
      <c r="Q6201" t="s">
        <v>664</v>
      </c>
      <c r="R6201" t="s">
        <v>664</v>
      </c>
      <c r="S6201" t="s">
        <v>664</v>
      </c>
      <c r="T6201" t="s">
        <v>664</v>
      </c>
      <c r="U6201" t="s">
        <v>664</v>
      </c>
      <c r="V6201" t="s">
        <v>664</v>
      </c>
    </row>
    <row r="6202" spans="1:22">
      <c r="A6202">
        <v>113534</v>
      </c>
      <c r="B6202" t="s">
        <v>89</v>
      </c>
      <c r="C6202" t="s">
        <v>664</v>
      </c>
      <c r="D6202" t="s">
        <v>663</v>
      </c>
      <c r="E6202" t="s">
        <v>664</v>
      </c>
      <c r="F6202" t="s">
        <v>664</v>
      </c>
      <c r="G6202" t="s">
        <v>663</v>
      </c>
      <c r="H6202" t="s">
        <v>664</v>
      </c>
      <c r="I6202" t="s">
        <v>664</v>
      </c>
      <c r="J6202" t="s">
        <v>665</v>
      </c>
      <c r="K6202" t="s">
        <v>664</v>
      </c>
      <c r="L6202" t="s">
        <v>665</v>
      </c>
      <c r="M6202" t="s">
        <v>664</v>
      </c>
      <c r="N6202" t="s">
        <v>664</v>
      </c>
      <c r="O6202" t="s">
        <v>664</v>
      </c>
      <c r="P6202" t="s">
        <v>664</v>
      </c>
      <c r="Q6202" t="s">
        <v>664</v>
      </c>
      <c r="R6202" t="s">
        <v>664</v>
      </c>
      <c r="S6202" t="s">
        <v>664</v>
      </c>
      <c r="T6202" t="s">
        <v>664</v>
      </c>
      <c r="U6202" t="s">
        <v>664</v>
      </c>
      <c r="V6202" t="s">
        <v>664</v>
      </c>
    </row>
    <row r="6203" spans="1:22">
      <c r="A6203">
        <v>113540</v>
      </c>
      <c r="B6203" t="s">
        <v>89</v>
      </c>
      <c r="C6203" t="s">
        <v>664</v>
      </c>
      <c r="D6203" t="s">
        <v>663</v>
      </c>
      <c r="E6203" t="s">
        <v>664</v>
      </c>
      <c r="F6203" t="s">
        <v>664</v>
      </c>
      <c r="G6203" t="s">
        <v>663</v>
      </c>
      <c r="H6203" t="s">
        <v>664</v>
      </c>
      <c r="I6203" t="s">
        <v>664</v>
      </c>
      <c r="J6203" t="s">
        <v>663</v>
      </c>
      <c r="K6203" t="s">
        <v>664</v>
      </c>
      <c r="L6203" t="s">
        <v>663</v>
      </c>
      <c r="M6203" t="s">
        <v>664</v>
      </c>
      <c r="N6203" t="s">
        <v>664</v>
      </c>
      <c r="O6203" t="s">
        <v>664</v>
      </c>
      <c r="P6203" t="s">
        <v>664</v>
      </c>
      <c r="Q6203" t="s">
        <v>664</v>
      </c>
      <c r="R6203" t="s">
        <v>664</v>
      </c>
      <c r="S6203" t="s">
        <v>664</v>
      </c>
      <c r="T6203" t="s">
        <v>664</v>
      </c>
      <c r="U6203" t="s">
        <v>664</v>
      </c>
      <c r="V6203" t="s">
        <v>664</v>
      </c>
    </row>
    <row r="6204" spans="1:22">
      <c r="A6204">
        <v>113549</v>
      </c>
      <c r="B6204" t="s">
        <v>89</v>
      </c>
      <c r="C6204" t="s">
        <v>664</v>
      </c>
      <c r="D6204" t="s">
        <v>664</v>
      </c>
      <c r="E6204" t="s">
        <v>664</v>
      </c>
      <c r="F6204" t="s">
        <v>664</v>
      </c>
      <c r="G6204" t="s">
        <v>663</v>
      </c>
      <c r="H6204" t="s">
        <v>664</v>
      </c>
      <c r="I6204" t="s">
        <v>664</v>
      </c>
      <c r="J6204" t="s">
        <v>664</v>
      </c>
      <c r="K6204" t="s">
        <v>664</v>
      </c>
      <c r="L6204" t="s">
        <v>665</v>
      </c>
      <c r="M6204" t="s">
        <v>664</v>
      </c>
      <c r="N6204" t="s">
        <v>663</v>
      </c>
      <c r="O6204" t="s">
        <v>663</v>
      </c>
      <c r="P6204" t="s">
        <v>663</v>
      </c>
      <c r="Q6204" t="s">
        <v>663</v>
      </c>
      <c r="R6204" t="s">
        <v>664</v>
      </c>
      <c r="S6204" t="s">
        <v>663</v>
      </c>
      <c r="T6204" t="s">
        <v>664</v>
      </c>
      <c r="U6204" t="s">
        <v>664</v>
      </c>
      <c r="V6204" t="s">
        <v>663</v>
      </c>
    </row>
    <row r="6205" spans="1:22">
      <c r="A6205">
        <v>113557</v>
      </c>
      <c r="B6205" t="s">
        <v>89</v>
      </c>
      <c r="C6205" t="s">
        <v>664</v>
      </c>
      <c r="D6205" t="s">
        <v>664</v>
      </c>
      <c r="E6205" t="s">
        <v>664</v>
      </c>
      <c r="F6205" t="s">
        <v>664</v>
      </c>
      <c r="G6205" t="s">
        <v>663</v>
      </c>
      <c r="H6205" t="s">
        <v>664</v>
      </c>
      <c r="I6205" t="s">
        <v>664</v>
      </c>
      <c r="J6205" t="s">
        <v>664</v>
      </c>
      <c r="K6205" t="s">
        <v>664</v>
      </c>
      <c r="L6205" t="s">
        <v>663</v>
      </c>
      <c r="M6205" t="s">
        <v>664</v>
      </c>
      <c r="N6205" t="s">
        <v>663</v>
      </c>
      <c r="O6205" t="s">
        <v>664</v>
      </c>
      <c r="P6205" t="s">
        <v>663</v>
      </c>
      <c r="Q6205" t="s">
        <v>663</v>
      </c>
      <c r="R6205" t="s">
        <v>664</v>
      </c>
      <c r="S6205" t="s">
        <v>664</v>
      </c>
      <c r="T6205" t="s">
        <v>664</v>
      </c>
      <c r="U6205" t="s">
        <v>665</v>
      </c>
      <c r="V6205" t="s">
        <v>664</v>
      </c>
    </row>
    <row r="6206" spans="1:22">
      <c r="A6206">
        <v>113558</v>
      </c>
      <c r="B6206" t="s">
        <v>89</v>
      </c>
      <c r="C6206" t="s">
        <v>664</v>
      </c>
      <c r="D6206" t="s">
        <v>664</v>
      </c>
      <c r="E6206" t="s">
        <v>664</v>
      </c>
      <c r="F6206" t="s">
        <v>664</v>
      </c>
      <c r="G6206" t="s">
        <v>665</v>
      </c>
      <c r="H6206" t="s">
        <v>664</v>
      </c>
      <c r="I6206" t="s">
        <v>664</v>
      </c>
      <c r="J6206" t="s">
        <v>664</v>
      </c>
      <c r="K6206" t="s">
        <v>664</v>
      </c>
      <c r="L6206" t="s">
        <v>663</v>
      </c>
      <c r="M6206" t="s">
        <v>664</v>
      </c>
      <c r="N6206" t="s">
        <v>665</v>
      </c>
      <c r="O6206" t="s">
        <v>665</v>
      </c>
      <c r="P6206" t="s">
        <v>664</v>
      </c>
      <c r="Q6206" t="s">
        <v>664</v>
      </c>
      <c r="R6206" t="s">
        <v>664</v>
      </c>
      <c r="S6206" t="s">
        <v>664</v>
      </c>
      <c r="T6206" t="s">
        <v>664</v>
      </c>
      <c r="U6206" t="s">
        <v>664</v>
      </c>
      <c r="V6206" t="s">
        <v>664</v>
      </c>
    </row>
    <row r="6207" spans="1:22">
      <c r="A6207">
        <v>113560</v>
      </c>
      <c r="B6207" t="s">
        <v>89</v>
      </c>
      <c r="C6207" t="s">
        <v>664</v>
      </c>
      <c r="D6207" t="s">
        <v>664</v>
      </c>
      <c r="E6207" t="s">
        <v>664</v>
      </c>
      <c r="F6207" t="s">
        <v>664</v>
      </c>
      <c r="G6207" t="s">
        <v>663</v>
      </c>
      <c r="H6207" t="s">
        <v>664</v>
      </c>
      <c r="I6207" t="s">
        <v>664</v>
      </c>
      <c r="J6207" t="s">
        <v>664</v>
      </c>
      <c r="K6207" t="s">
        <v>664</v>
      </c>
      <c r="L6207" t="s">
        <v>664</v>
      </c>
      <c r="M6207" t="s">
        <v>664</v>
      </c>
      <c r="N6207" t="s">
        <v>664</v>
      </c>
      <c r="O6207" t="s">
        <v>663</v>
      </c>
      <c r="P6207" t="s">
        <v>663</v>
      </c>
      <c r="Q6207" t="s">
        <v>663</v>
      </c>
      <c r="R6207" t="s">
        <v>664</v>
      </c>
      <c r="S6207" t="s">
        <v>665</v>
      </c>
      <c r="T6207" t="s">
        <v>664</v>
      </c>
      <c r="U6207" t="s">
        <v>664</v>
      </c>
      <c r="V6207" t="s">
        <v>664</v>
      </c>
    </row>
    <row r="6208" spans="1:22">
      <c r="A6208">
        <v>113562</v>
      </c>
      <c r="B6208" t="s">
        <v>89</v>
      </c>
      <c r="C6208" t="s">
        <v>664</v>
      </c>
      <c r="D6208" t="s">
        <v>664</v>
      </c>
      <c r="E6208" t="s">
        <v>664</v>
      </c>
      <c r="F6208" t="s">
        <v>664</v>
      </c>
      <c r="G6208" t="s">
        <v>663</v>
      </c>
      <c r="H6208" t="s">
        <v>664</v>
      </c>
      <c r="I6208" t="s">
        <v>664</v>
      </c>
      <c r="J6208" t="s">
        <v>664</v>
      </c>
      <c r="K6208" t="s">
        <v>664</v>
      </c>
      <c r="L6208" t="s">
        <v>663</v>
      </c>
      <c r="M6208" t="s">
        <v>664</v>
      </c>
      <c r="N6208" t="s">
        <v>665</v>
      </c>
      <c r="O6208" t="s">
        <v>663</v>
      </c>
      <c r="P6208" t="s">
        <v>663</v>
      </c>
      <c r="Q6208" t="s">
        <v>663</v>
      </c>
      <c r="R6208" t="s">
        <v>664</v>
      </c>
      <c r="S6208" t="s">
        <v>664</v>
      </c>
      <c r="T6208" t="s">
        <v>665</v>
      </c>
      <c r="U6208" t="s">
        <v>664</v>
      </c>
      <c r="V6208" t="s">
        <v>664</v>
      </c>
    </row>
    <row r="6209" spans="1:22">
      <c r="A6209">
        <v>113563</v>
      </c>
      <c r="B6209" t="s">
        <v>89</v>
      </c>
      <c r="C6209" t="s">
        <v>664</v>
      </c>
      <c r="D6209" t="s">
        <v>664</v>
      </c>
      <c r="E6209" t="s">
        <v>664</v>
      </c>
      <c r="F6209" t="s">
        <v>664</v>
      </c>
      <c r="G6209" t="s">
        <v>665</v>
      </c>
      <c r="H6209" t="s">
        <v>664</v>
      </c>
      <c r="I6209" t="s">
        <v>664</v>
      </c>
      <c r="J6209" t="s">
        <v>664</v>
      </c>
      <c r="K6209" t="s">
        <v>664</v>
      </c>
      <c r="L6209" t="s">
        <v>664</v>
      </c>
      <c r="M6209" t="s">
        <v>664</v>
      </c>
      <c r="N6209" t="s">
        <v>663</v>
      </c>
      <c r="O6209" t="s">
        <v>663</v>
      </c>
      <c r="P6209" t="s">
        <v>663</v>
      </c>
      <c r="Q6209" t="s">
        <v>663</v>
      </c>
      <c r="R6209" t="s">
        <v>664</v>
      </c>
      <c r="S6209" t="s">
        <v>663</v>
      </c>
      <c r="T6209" t="s">
        <v>664</v>
      </c>
      <c r="U6209" t="s">
        <v>663</v>
      </c>
      <c r="V6209" t="s">
        <v>664</v>
      </c>
    </row>
    <row r="6210" spans="1:22">
      <c r="A6210">
        <v>113565</v>
      </c>
      <c r="B6210" t="s">
        <v>89</v>
      </c>
      <c r="C6210" t="s">
        <v>664</v>
      </c>
      <c r="D6210" t="s">
        <v>664</v>
      </c>
      <c r="E6210" t="s">
        <v>664</v>
      </c>
      <c r="F6210" t="s">
        <v>664</v>
      </c>
      <c r="G6210" t="s">
        <v>665</v>
      </c>
      <c r="H6210" t="s">
        <v>664</v>
      </c>
      <c r="I6210" t="s">
        <v>664</v>
      </c>
      <c r="J6210" t="s">
        <v>664</v>
      </c>
      <c r="K6210" t="s">
        <v>664</v>
      </c>
      <c r="L6210" t="s">
        <v>664</v>
      </c>
      <c r="M6210" t="s">
        <v>665</v>
      </c>
      <c r="N6210" t="s">
        <v>665</v>
      </c>
      <c r="O6210" t="s">
        <v>664</v>
      </c>
      <c r="P6210" t="s">
        <v>665</v>
      </c>
      <c r="Q6210" t="s">
        <v>664</v>
      </c>
      <c r="R6210" t="s">
        <v>664</v>
      </c>
      <c r="S6210" t="s">
        <v>664</v>
      </c>
      <c r="T6210" t="s">
        <v>664</v>
      </c>
      <c r="U6210" t="s">
        <v>664</v>
      </c>
      <c r="V6210" t="s">
        <v>664</v>
      </c>
    </row>
    <row r="6211" spans="1:22">
      <c r="A6211">
        <v>113570</v>
      </c>
      <c r="B6211" t="s">
        <v>89</v>
      </c>
      <c r="C6211" t="s">
        <v>664</v>
      </c>
      <c r="D6211" t="s">
        <v>664</v>
      </c>
      <c r="E6211" t="s">
        <v>664</v>
      </c>
      <c r="F6211" t="s">
        <v>664</v>
      </c>
      <c r="G6211" t="s">
        <v>665</v>
      </c>
      <c r="H6211" t="s">
        <v>664</v>
      </c>
      <c r="I6211" t="s">
        <v>664</v>
      </c>
      <c r="J6211" t="s">
        <v>664</v>
      </c>
      <c r="K6211" t="s">
        <v>664</v>
      </c>
      <c r="L6211" t="s">
        <v>663</v>
      </c>
      <c r="M6211" t="s">
        <v>664</v>
      </c>
      <c r="N6211" t="s">
        <v>665</v>
      </c>
      <c r="O6211" t="s">
        <v>665</v>
      </c>
      <c r="P6211" t="s">
        <v>665</v>
      </c>
      <c r="Q6211" t="s">
        <v>665</v>
      </c>
      <c r="R6211" t="s">
        <v>664</v>
      </c>
      <c r="S6211" t="s">
        <v>664</v>
      </c>
      <c r="T6211" t="s">
        <v>664</v>
      </c>
      <c r="U6211" t="s">
        <v>664</v>
      </c>
      <c r="V6211" t="s">
        <v>664</v>
      </c>
    </row>
    <row r="6212" spans="1:22">
      <c r="A6212">
        <v>113577</v>
      </c>
      <c r="B6212" t="s">
        <v>89</v>
      </c>
      <c r="C6212" t="s">
        <v>664</v>
      </c>
      <c r="D6212" t="s">
        <v>664</v>
      </c>
      <c r="E6212" t="s">
        <v>664</v>
      </c>
      <c r="F6212" t="s">
        <v>664</v>
      </c>
      <c r="G6212" t="s">
        <v>665</v>
      </c>
      <c r="H6212" t="s">
        <v>664</v>
      </c>
      <c r="I6212" t="s">
        <v>664</v>
      </c>
      <c r="J6212" t="s">
        <v>664</v>
      </c>
      <c r="K6212" t="s">
        <v>664</v>
      </c>
      <c r="L6212" t="s">
        <v>665</v>
      </c>
      <c r="M6212" t="s">
        <v>664</v>
      </c>
      <c r="N6212" t="s">
        <v>664</v>
      </c>
      <c r="O6212" t="s">
        <v>664</v>
      </c>
      <c r="P6212" t="s">
        <v>665</v>
      </c>
      <c r="Q6212" t="s">
        <v>664</v>
      </c>
      <c r="R6212" t="s">
        <v>664</v>
      </c>
      <c r="S6212" t="s">
        <v>664</v>
      </c>
      <c r="T6212" t="s">
        <v>664</v>
      </c>
      <c r="U6212" t="s">
        <v>664</v>
      </c>
      <c r="V6212" t="s">
        <v>664</v>
      </c>
    </row>
    <row r="6213" spans="1:22">
      <c r="A6213">
        <v>113579</v>
      </c>
      <c r="B6213" t="s">
        <v>89</v>
      </c>
      <c r="C6213" t="s">
        <v>664</v>
      </c>
      <c r="D6213" t="s">
        <v>663</v>
      </c>
      <c r="E6213" t="s">
        <v>664</v>
      </c>
      <c r="F6213" t="s">
        <v>664</v>
      </c>
      <c r="G6213" t="s">
        <v>663</v>
      </c>
      <c r="H6213" t="s">
        <v>664</v>
      </c>
      <c r="I6213" t="s">
        <v>664</v>
      </c>
      <c r="J6213" t="s">
        <v>664</v>
      </c>
      <c r="K6213" t="s">
        <v>664</v>
      </c>
      <c r="L6213" t="s">
        <v>664</v>
      </c>
      <c r="M6213" t="s">
        <v>664</v>
      </c>
      <c r="N6213" t="s">
        <v>664</v>
      </c>
      <c r="O6213" t="s">
        <v>664</v>
      </c>
      <c r="P6213" t="s">
        <v>663</v>
      </c>
      <c r="Q6213" t="s">
        <v>664</v>
      </c>
      <c r="R6213" t="s">
        <v>664</v>
      </c>
      <c r="S6213" t="s">
        <v>664</v>
      </c>
      <c r="T6213" t="s">
        <v>664</v>
      </c>
      <c r="U6213" t="s">
        <v>664</v>
      </c>
      <c r="V6213" t="s">
        <v>664</v>
      </c>
    </row>
    <row r="6214" spans="1:22">
      <c r="A6214">
        <v>113587</v>
      </c>
      <c r="B6214" t="s">
        <v>89</v>
      </c>
      <c r="C6214" t="s">
        <v>664</v>
      </c>
      <c r="D6214" t="s">
        <v>665</v>
      </c>
      <c r="E6214" t="s">
        <v>664</v>
      </c>
      <c r="F6214" t="s">
        <v>664</v>
      </c>
      <c r="G6214" t="s">
        <v>665</v>
      </c>
      <c r="H6214" t="s">
        <v>664</v>
      </c>
      <c r="I6214" t="s">
        <v>664</v>
      </c>
      <c r="J6214" t="s">
        <v>664</v>
      </c>
      <c r="K6214" t="s">
        <v>664</v>
      </c>
      <c r="L6214" t="s">
        <v>665</v>
      </c>
      <c r="M6214" t="s">
        <v>664</v>
      </c>
      <c r="N6214" t="s">
        <v>664</v>
      </c>
      <c r="O6214" t="s">
        <v>664</v>
      </c>
      <c r="P6214" t="s">
        <v>664</v>
      </c>
      <c r="Q6214" t="s">
        <v>663</v>
      </c>
      <c r="R6214" t="s">
        <v>663</v>
      </c>
      <c r="S6214" t="s">
        <v>664</v>
      </c>
      <c r="T6214" t="s">
        <v>664</v>
      </c>
      <c r="U6214" t="s">
        <v>664</v>
      </c>
      <c r="V6214" t="s">
        <v>664</v>
      </c>
    </row>
    <row r="6215" spans="1:22">
      <c r="A6215">
        <v>113593</v>
      </c>
      <c r="B6215" t="s">
        <v>89</v>
      </c>
      <c r="C6215" t="s">
        <v>664</v>
      </c>
      <c r="D6215" t="s">
        <v>664</v>
      </c>
      <c r="E6215" t="s">
        <v>664</v>
      </c>
      <c r="F6215" t="s">
        <v>664</v>
      </c>
      <c r="G6215" t="s">
        <v>664</v>
      </c>
      <c r="H6215" t="s">
        <v>664</v>
      </c>
      <c r="I6215" t="s">
        <v>664</v>
      </c>
      <c r="J6215" t="s">
        <v>664</v>
      </c>
      <c r="K6215" t="s">
        <v>664</v>
      </c>
      <c r="L6215" t="s">
        <v>663</v>
      </c>
      <c r="M6215" t="s">
        <v>664</v>
      </c>
      <c r="N6215" t="s">
        <v>663</v>
      </c>
      <c r="O6215" t="s">
        <v>663</v>
      </c>
      <c r="P6215" t="s">
        <v>664</v>
      </c>
      <c r="Q6215" t="s">
        <v>664</v>
      </c>
      <c r="R6215" t="s">
        <v>664</v>
      </c>
      <c r="S6215" t="s">
        <v>664</v>
      </c>
      <c r="T6215" t="s">
        <v>664</v>
      </c>
      <c r="U6215" t="s">
        <v>664</v>
      </c>
      <c r="V6215" t="s">
        <v>664</v>
      </c>
    </row>
    <row r="6216" spans="1:22">
      <c r="A6216">
        <v>113594</v>
      </c>
      <c r="B6216" t="s">
        <v>89</v>
      </c>
      <c r="C6216" t="s">
        <v>664</v>
      </c>
      <c r="D6216" t="s">
        <v>664</v>
      </c>
      <c r="E6216" t="s">
        <v>664</v>
      </c>
      <c r="F6216" t="s">
        <v>664</v>
      </c>
      <c r="G6216" t="s">
        <v>663</v>
      </c>
      <c r="H6216" t="s">
        <v>664</v>
      </c>
      <c r="I6216" t="s">
        <v>664</v>
      </c>
      <c r="J6216" t="s">
        <v>664</v>
      </c>
      <c r="K6216" t="s">
        <v>664</v>
      </c>
      <c r="L6216" t="s">
        <v>663</v>
      </c>
      <c r="M6216" t="s">
        <v>664</v>
      </c>
      <c r="N6216" t="s">
        <v>663</v>
      </c>
      <c r="O6216" t="s">
        <v>664</v>
      </c>
      <c r="P6216" t="s">
        <v>664</v>
      </c>
      <c r="Q6216" t="s">
        <v>664</v>
      </c>
      <c r="R6216" t="s">
        <v>664</v>
      </c>
      <c r="S6216" t="s">
        <v>664</v>
      </c>
      <c r="T6216" t="s">
        <v>664</v>
      </c>
      <c r="U6216" t="s">
        <v>664</v>
      </c>
      <c r="V6216" t="s">
        <v>664</v>
      </c>
    </row>
    <row r="6217" spans="1:22">
      <c r="A6217">
        <v>113595</v>
      </c>
      <c r="B6217" t="s">
        <v>89</v>
      </c>
      <c r="C6217" t="s">
        <v>664</v>
      </c>
      <c r="D6217" t="s">
        <v>664</v>
      </c>
      <c r="E6217" t="s">
        <v>664</v>
      </c>
      <c r="F6217" t="s">
        <v>664</v>
      </c>
      <c r="G6217" t="s">
        <v>665</v>
      </c>
      <c r="H6217" t="s">
        <v>664</v>
      </c>
      <c r="I6217" t="s">
        <v>664</v>
      </c>
      <c r="J6217" t="s">
        <v>664</v>
      </c>
      <c r="K6217" t="s">
        <v>664</v>
      </c>
      <c r="L6217" t="s">
        <v>665</v>
      </c>
      <c r="M6217" t="s">
        <v>664</v>
      </c>
      <c r="N6217" t="s">
        <v>665</v>
      </c>
      <c r="O6217" t="s">
        <v>665</v>
      </c>
      <c r="P6217" t="s">
        <v>665</v>
      </c>
      <c r="Q6217" t="s">
        <v>664</v>
      </c>
      <c r="R6217" t="s">
        <v>664</v>
      </c>
      <c r="S6217" t="s">
        <v>664</v>
      </c>
      <c r="T6217" t="s">
        <v>664</v>
      </c>
      <c r="U6217" t="s">
        <v>664</v>
      </c>
      <c r="V6217" t="s">
        <v>664</v>
      </c>
    </row>
    <row r="6218" spans="1:22">
      <c r="A6218">
        <v>113596</v>
      </c>
      <c r="B6218" t="s">
        <v>89</v>
      </c>
      <c r="C6218" t="s">
        <v>664</v>
      </c>
      <c r="D6218" t="s">
        <v>665</v>
      </c>
      <c r="E6218" t="s">
        <v>664</v>
      </c>
      <c r="F6218" t="s">
        <v>664</v>
      </c>
      <c r="G6218" t="s">
        <v>665</v>
      </c>
      <c r="H6218" t="s">
        <v>664</v>
      </c>
      <c r="I6218" t="s">
        <v>664</v>
      </c>
      <c r="J6218" t="s">
        <v>665</v>
      </c>
      <c r="K6218" t="s">
        <v>664</v>
      </c>
      <c r="L6218" t="s">
        <v>664</v>
      </c>
      <c r="M6218" t="s">
        <v>664</v>
      </c>
      <c r="N6218" t="s">
        <v>664</v>
      </c>
      <c r="O6218" t="s">
        <v>664</v>
      </c>
      <c r="P6218" t="s">
        <v>664</v>
      </c>
      <c r="Q6218" t="s">
        <v>664</v>
      </c>
      <c r="R6218" t="s">
        <v>664</v>
      </c>
      <c r="S6218" t="s">
        <v>664</v>
      </c>
      <c r="T6218" t="s">
        <v>664</v>
      </c>
      <c r="U6218" t="s">
        <v>664</v>
      </c>
      <c r="V6218" t="s">
        <v>664</v>
      </c>
    </row>
    <row r="6219" spans="1:22">
      <c r="A6219">
        <v>113600</v>
      </c>
      <c r="B6219" t="s">
        <v>89</v>
      </c>
      <c r="C6219" t="s">
        <v>664</v>
      </c>
      <c r="D6219" t="s">
        <v>664</v>
      </c>
      <c r="E6219" t="s">
        <v>664</v>
      </c>
      <c r="F6219" t="s">
        <v>664</v>
      </c>
      <c r="G6219" t="s">
        <v>663</v>
      </c>
      <c r="H6219" t="s">
        <v>664</v>
      </c>
      <c r="I6219" t="s">
        <v>664</v>
      </c>
      <c r="J6219" t="s">
        <v>664</v>
      </c>
      <c r="K6219" t="s">
        <v>664</v>
      </c>
      <c r="L6219" t="s">
        <v>663</v>
      </c>
      <c r="M6219" t="s">
        <v>664</v>
      </c>
      <c r="N6219" t="s">
        <v>663</v>
      </c>
      <c r="O6219" t="s">
        <v>664</v>
      </c>
      <c r="P6219" t="s">
        <v>664</v>
      </c>
      <c r="Q6219" t="s">
        <v>665</v>
      </c>
      <c r="R6219" t="s">
        <v>664</v>
      </c>
      <c r="S6219" t="s">
        <v>664</v>
      </c>
      <c r="T6219" t="s">
        <v>664</v>
      </c>
      <c r="U6219" t="s">
        <v>664</v>
      </c>
      <c r="V6219" t="s">
        <v>664</v>
      </c>
    </row>
    <row r="6220" spans="1:22">
      <c r="A6220">
        <v>113603</v>
      </c>
      <c r="B6220" t="s">
        <v>89</v>
      </c>
      <c r="C6220" t="s">
        <v>664</v>
      </c>
      <c r="D6220" t="s">
        <v>664</v>
      </c>
      <c r="E6220" t="s">
        <v>664</v>
      </c>
      <c r="F6220" t="s">
        <v>664</v>
      </c>
      <c r="G6220" t="s">
        <v>664</v>
      </c>
      <c r="H6220" t="s">
        <v>664</v>
      </c>
      <c r="I6220" t="s">
        <v>664</v>
      </c>
      <c r="J6220" t="s">
        <v>664</v>
      </c>
      <c r="K6220" t="s">
        <v>664</v>
      </c>
      <c r="L6220" t="s">
        <v>664</v>
      </c>
      <c r="M6220" t="s">
        <v>664</v>
      </c>
      <c r="N6220" t="s">
        <v>663</v>
      </c>
      <c r="O6220" t="s">
        <v>664</v>
      </c>
      <c r="P6220" t="s">
        <v>663</v>
      </c>
      <c r="Q6220" t="s">
        <v>665</v>
      </c>
      <c r="R6220" t="s">
        <v>664</v>
      </c>
      <c r="S6220" t="s">
        <v>664</v>
      </c>
      <c r="T6220" t="s">
        <v>665</v>
      </c>
      <c r="U6220" t="s">
        <v>664</v>
      </c>
      <c r="V6220" t="s">
        <v>664</v>
      </c>
    </row>
    <row r="6221" spans="1:22">
      <c r="A6221">
        <v>113608</v>
      </c>
      <c r="B6221" t="s">
        <v>89</v>
      </c>
      <c r="C6221" t="s">
        <v>664</v>
      </c>
      <c r="D6221" t="s">
        <v>664</v>
      </c>
      <c r="E6221" t="s">
        <v>664</v>
      </c>
      <c r="F6221" t="s">
        <v>664</v>
      </c>
      <c r="G6221" t="s">
        <v>665</v>
      </c>
      <c r="H6221" t="s">
        <v>664</v>
      </c>
      <c r="I6221" t="s">
        <v>664</v>
      </c>
      <c r="J6221" t="s">
        <v>664</v>
      </c>
      <c r="K6221" t="s">
        <v>664</v>
      </c>
      <c r="L6221" t="s">
        <v>665</v>
      </c>
      <c r="M6221" t="s">
        <v>664</v>
      </c>
      <c r="N6221" t="s">
        <v>665</v>
      </c>
      <c r="O6221" t="s">
        <v>665</v>
      </c>
      <c r="P6221" t="s">
        <v>665</v>
      </c>
      <c r="Q6221" t="s">
        <v>665</v>
      </c>
      <c r="R6221" t="s">
        <v>664</v>
      </c>
      <c r="S6221" t="s">
        <v>664</v>
      </c>
      <c r="T6221" t="s">
        <v>664</v>
      </c>
      <c r="U6221" t="s">
        <v>664</v>
      </c>
      <c r="V6221" t="s">
        <v>664</v>
      </c>
    </row>
    <row r="6222" spans="1:22">
      <c r="A6222">
        <v>113609</v>
      </c>
      <c r="B6222" t="s">
        <v>89</v>
      </c>
      <c r="C6222" t="s">
        <v>665</v>
      </c>
      <c r="D6222" t="s">
        <v>663</v>
      </c>
      <c r="E6222" t="s">
        <v>664</v>
      </c>
      <c r="F6222" t="s">
        <v>663</v>
      </c>
      <c r="G6222" t="s">
        <v>663</v>
      </c>
      <c r="H6222" t="s">
        <v>664</v>
      </c>
      <c r="I6222" t="s">
        <v>664</v>
      </c>
      <c r="J6222" t="s">
        <v>663</v>
      </c>
      <c r="K6222" t="s">
        <v>665</v>
      </c>
      <c r="L6222" t="s">
        <v>663</v>
      </c>
      <c r="M6222" t="s">
        <v>664</v>
      </c>
      <c r="N6222" t="s">
        <v>664</v>
      </c>
      <c r="O6222" t="s">
        <v>664</v>
      </c>
      <c r="P6222" t="s">
        <v>664</v>
      </c>
      <c r="Q6222" t="s">
        <v>664</v>
      </c>
      <c r="R6222" t="s">
        <v>664</v>
      </c>
      <c r="S6222" t="s">
        <v>664</v>
      </c>
      <c r="T6222" t="s">
        <v>664</v>
      </c>
      <c r="U6222" t="s">
        <v>664</v>
      </c>
      <c r="V6222" t="s">
        <v>664</v>
      </c>
    </row>
    <row r="6223" spans="1:22">
      <c r="A6223">
        <v>113613</v>
      </c>
      <c r="B6223" t="s">
        <v>89</v>
      </c>
      <c r="C6223" t="s">
        <v>664</v>
      </c>
      <c r="D6223" t="s">
        <v>665</v>
      </c>
      <c r="E6223" t="s">
        <v>664</v>
      </c>
      <c r="F6223" t="s">
        <v>664</v>
      </c>
      <c r="G6223" t="s">
        <v>665</v>
      </c>
      <c r="H6223" t="s">
        <v>664</v>
      </c>
      <c r="I6223" t="s">
        <v>664</v>
      </c>
      <c r="J6223" t="s">
        <v>665</v>
      </c>
      <c r="K6223" t="s">
        <v>664</v>
      </c>
      <c r="L6223" t="s">
        <v>665</v>
      </c>
      <c r="M6223" t="s">
        <v>664</v>
      </c>
      <c r="N6223" t="s">
        <v>664</v>
      </c>
      <c r="O6223" t="s">
        <v>664</v>
      </c>
      <c r="P6223" t="s">
        <v>664</v>
      </c>
      <c r="Q6223" t="s">
        <v>664</v>
      </c>
      <c r="R6223" t="s">
        <v>665</v>
      </c>
      <c r="S6223" t="s">
        <v>664</v>
      </c>
      <c r="T6223" t="s">
        <v>663</v>
      </c>
      <c r="U6223" t="s">
        <v>664</v>
      </c>
      <c r="V6223" t="s">
        <v>663</v>
      </c>
    </row>
    <row r="6224" spans="1:22">
      <c r="A6224">
        <v>113615</v>
      </c>
      <c r="B6224" t="s">
        <v>89</v>
      </c>
      <c r="C6224" t="s">
        <v>664</v>
      </c>
      <c r="D6224" t="s">
        <v>664</v>
      </c>
      <c r="E6224" t="s">
        <v>664</v>
      </c>
      <c r="F6224" t="s">
        <v>664</v>
      </c>
      <c r="G6224" t="s">
        <v>663</v>
      </c>
      <c r="H6224" t="s">
        <v>664</v>
      </c>
      <c r="I6224" t="s">
        <v>664</v>
      </c>
      <c r="J6224" t="s">
        <v>664</v>
      </c>
      <c r="K6224" t="s">
        <v>664</v>
      </c>
      <c r="L6224" t="s">
        <v>665</v>
      </c>
      <c r="M6224" t="s">
        <v>663</v>
      </c>
      <c r="N6224" t="s">
        <v>665</v>
      </c>
      <c r="O6224" t="s">
        <v>664</v>
      </c>
      <c r="P6224" t="s">
        <v>664</v>
      </c>
      <c r="Q6224" t="s">
        <v>663</v>
      </c>
      <c r="R6224" t="s">
        <v>665</v>
      </c>
      <c r="S6224" t="s">
        <v>664</v>
      </c>
      <c r="T6224" t="s">
        <v>665</v>
      </c>
      <c r="U6224" t="s">
        <v>664</v>
      </c>
      <c r="V6224" t="s">
        <v>665</v>
      </c>
    </row>
    <row r="6225" spans="1:22">
      <c r="A6225">
        <v>113617</v>
      </c>
      <c r="B6225" t="s">
        <v>89</v>
      </c>
      <c r="C6225" t="s">
        <v>664</v>
      </c>
      <c r="D6225" t="s">
        <v>664</v>
      </c>
      <c r="E6225" t="s">
        <v>664</v>
      </c>
      <c r="F6225" t="s">
        <v>664</v>
      </c>
      <c r="G6225" t="s">
        <v>664</v>
      </c>
      <c r="H6225" t="s">
        <v>664</v>
      </c>
      <c r="I6225" t="s">
        <v>664</v>
      </c>
      <c r="J6225" t="s">
        <v>664</v>
      </c>
      <c r="K6225" t="s">
        <v>664</v>
      </c>
      <c r="L6225" t="s">
        <v>665</v>
      </c>
      <c r="M6225" t="s">
        <v>664</v>
      </c>
      <c r="N6225" t="s">
        <v>664</v>
      </c>
      <c r="O6225" t="s">
        <v>664</v>
      </c>
      <c r="P6225" t="s">
        <v>664</v>
      </c>
      <c r="Q6225" t="s">
        <v>665</v>
      </c>
      <c r="R6225" t="s">
        <v>664</v>
      </c>
      <c r="S6225" t="s">
        <v>665</v>
      </c>
      <c r="T6225" t="s">
        <v>664</v>
      </c>
      <c r="U6225" t="s">
        <v>664</v>
      </c>
      <c r="V6225" t="s">
        <v>664</v>
      </c>
    </row>
    <row r="6226" spans="1:22">
      <c r="A6226">
        <v>113621</v>
      </c>
      <c r="B6226" t="s">
        <v>89</v>
      </c>
      <c r="C6226" t="s">
        <v>664</v>
      </c>
      <c r="D6226" t="s">
        <v>664</v>
      </c>
      <c r="E6226" t="s">
        <v>664</v>
      </c>
      <c r="F6226" t="s">
        <v>664</v>
      </c>
      <c r="G6226" t="s">
        <v>663</v>
      </c>
      <c r="H6226" t="s">
        <v>664</v>
      </c>
      <c r="I6226" t="s">
        <v>664</v>
      </c>
      <c r="J6226" t="s">
        <v>664</v>
      </c>
      <c r="K6226" t="s">
        <v>664</v>
      </c>
      <c r="L6226" t="s">
        <v>663</v>
      </c>
      <c r="M6226" t="s">
        <v>664</v>
      </c>
      <c r="N6226" t="s">
        <v>663</v>
      </c>
      <c r="O6226" t="s">
        <v>664</v>
      </c>
      <c r="P6226" t="s">
        <v>664</v>
      </c>
      <c r="Q6226" t="s">
        <v>664</v>
      </c>
      <c r="R6226" t="s">
        <v>664</v>
      </c>
      <c r="S6226" t="s">
        <v>664</v>
      </c>
      <c r="T6226" t="s">
        <v>664</v>
      </c>
      <c r="U6226" t="s">
        <v>664</v>
      </c>
      <c r="V6226" t="s">
        <v>664</v>
      </c>
    </row>
    <row r="6227" spans="1:22">
      <c r="A6227">
        <v>113622</v>
      </c>
      <c r="B6227" t="s">
        <v>89</v>
      </c>
      <c r="C6227" t="s">
        <v>664</v>
      </c>
      <c r="D6227" t="s">
        <v>664</v>
      </c>
      <c r="E6227" t="s">
        <v>664</v>
      </c>
      <c r="F6227" t="s">
        <v>664</v>
      </c>
      <c r="G6227" t="s">
        <v>663</v>
      </c>
      <c r="H6227" t="s">
        <v>664</v>
      </c>
      <c r="I6227" t="s">
        <v>664</v>
      </c>
      <c r="J6227" t="s">
        <v>664</v>
      </c>
      <c r="K6227" t="s">
        <v>664</v>
      </c>
      <c r="L6227" t="s">
        <v>663</v>
      </c>
      <c r="M6227" t="s">
        <v>664</v>
      </c>
      <c r="N6227" t="s">
        <v>663</v>
      </c>
      <c r="O6227" t="s">
        <v>664</v>
      </c>
      <c r="P6227" t="s">
        <v>664</v>
      </c>
      <c r="Q6227" t="s">
        <v>663</v>
      </c>
      <c r="R6227" t="s">
        <v>665</v>
      </c>
      <c r="S6227" t="s">
        <v>664</v>
      </c>
      <c r="T6227" t="s">
        <v>664</v>
      </c>
      <c r="U6227" t="s">
        <v>664</v>
      </c>
      <c r="V6227" t="s">
        <v>664</v>
      </c>
    </row>
    <row r="6228" spans="1:22">
      <c r="A6228">
        <v>113626</v>
      </c>
      <c r="B6228" t="s">
        <v>89</v>
      </c>
      <c r="C6228" t="s">
        <v>664</v>
      </c>
      <c r="D6228" t="s">
        <v>664</v>
      </c>
      <c r="E6228" t="s">
        <v>664</v>
      </c>
      <c r="F6228" t="s">
        <v>664</v>
      </c>
      <c r="G6228" t="s">
        <v>665</v>
      </c>
      <c r="H6228" t="s">
        <v>664</v>
      </c>
      <c r="I6228" t="s">
        <v>664</v>
      </c>
      <c r="J6228" t="s">
        <v>664</v>
      </c>
      <c r="K6228" t="s">
        <v>664</v>
      </c>
      <c r="L6228" t="s">
        <v>665</v>
      </c>
      <c r="M6228" t="s">
        <v>664</v>
      </c>
      <c r="N6228" t="s">
        <v>665</v>
      </c>
      <c r="O6228" t="s">
        <v>664</v>
      </c>
      <c r="P6228" t="s">
        <v>664</v>
      </c>
      <c r="Q6228" t="s">
        <v>663</v>
      </c>
      <c r="R6228" t="s">
        <v>664</v>
      </c>
      <c r="S6228" t="s">
        <v>664</v>
      </c>
      <c r="T6228" t="s">
        <v>663</v>
      </c>
      <c r="U6228" t="s">
        <v>665</v>
      </c>
      <c r="V6228" t="s">
        <v>665</v>
      </c>
    </row>
    <row r="6229" spans="1:22">
      <c r="A6229">
        <v>113627</v>
      </c>
      <c r="B6229" t="s">
        <v>89</v>
      </c>
      <c r="C6229" t="s">
        <v>664</v>
      </c>
      <c r="D6229" t="s">
        <v>664</v>
      </c>
      <c r="E6229" t="s">
        <v>664</v>
      </c>
      <c r="F6229" t="s">
        <v>663</v>
      </c>
      <c r="G6229" t="s">
        <v>663</v>
      </c>
      <c r="H6229" t="s">
        <v>664</v>
      </c>
      <c r="I6229" t="s">
        <v>664</v>
      </c>
      <c r="J6229" t="s">
        <v>664</v>
      </c>
      <c r="K6229" t="s">
        <v>665</v>
      </c>
      <c r="L6229" t="s">
        <v>664</v>
      </c>
      <c r="M6229" t="s">
        <v>663</v>
      </c>
      <c r="N6229" t="s">
        <v>663</v>
      </c>
      <c r="O6229" t="s">
        <v>663</v>
      </c>
      <c r="P6229" t="s">
        <v>663</v>
      </c>
      <c r="Q6229" t="s">
        <v>663</v>
      </c>
      <c r="R6229" t="s">
        <v>664</v>
      </c>
      <c r="S6229" t="s">
        <v>665</v>
      </c>
      <c r="T6229" t="s">
        <v>663</v>
      </c>
      <c r="U6229" t="s">
        <v>664</v>
      </c>
      <c r="V6229" t="s">
        <v>665</v>
      </c>
    </row>
    <row r="6230" spans="1:22">
      <c r="A6230">
        <v>113628</v>
      </c>
      <c r="B6230" t="s">
        <v>89</v>
      </c>
      <c r="C6230" t="s">
        <v>664</v>
      </c>
      <c r="D6230" t="s">
        <v>664</v>
      </c>
      <c r="E6230" t="s">
        <v>664</v>
      </c>
      <c r="F6230" t="s">
        <v>664</v>
      </c>
      <c r="G6230" t="s">
        <v>663</v>
      </c>
      <c r="H6230" t="s">
        <v>664</v>
      </c>
      <c r="I6230" t="s">
        <v>664</v>
      </c>
      <c r="J6230" t="s">
        <v>664</v>
      </c>
      <c r="K6230" t="s">
        <v>664</v>
      </c>
      <c r="L6230" t="s">
        <v>663</v>
      </c>
      <c r="M6230" t="s">
        <v>664</v>
      </c>
      <c r="N6230" t="s">
        <v>663</v>
      </c>
      <c r="O6230" t="s">
        <v>665</v>
      </c>
      <c r="P6230" t="s">
        <v>663</v>
      </c>
      <c r="Q6230" t="s">
        <v>663</v>
      </c>
      <c r="R6230" t="s">
        <v>664</v>
      </c>
      <c r="S6230" t="s">
        <v>664</v>
      </c>
      <c r="T6230" t="s">
        <v>663</v>
      </c>
      <c r="U6230" t="s">
        <v>665</v>
      </c>
      <c r="V6230" t="s">
        <v>665</v>
      </c>
    </row>
    <row r="6231" spans="1:22">
      <c r="A6231">
        <v>113630</v>
      </c>
      <c r="B6231" t="s">
        <v>89</v>
      </c>
      <c r="C6231" t="s">
        <v>664</v>
      </c>
      <c r="D6231" t="s">
        <v>664</v>
      </c>
      <c r="E6231" t="s">
        <v>664</v>
      </c>
      <c r="F6231" t="s">
        <v>664</v>
      </c>
      <c r="G6231" t="s">
        <v>665</v>
      </c>
      <c r="H6231" t="s">
        <v>664</v>
      </c>
      <c r="I6231" t="s">
        <v>664</v>
      </c>
      <c r="J6231" t="s">
        <v>664</v>
      </c>
      <c r="K6231" t="s">
        <v>664</v>
      </c>
      <c r="L6231" t="s">
        <v>664</v>
      </c>
      <c r="M6231" t="s">
        <v>664</v>
      </c>
      <c r="N6231" t="s">
        <v>664</v>
      </c>
      <c r="O6231" t="s">
        <v>665</v>
      </c>
      <c r="P6231" t="s">
        <v>665</v>
      </c>
      <c r="Q6231" t="s">
        <v>665</v>
      </c>
      <c r="R6231" t="s">
        <v>664</v>
      </c>
      <c r="S6231" t="s">
        <v>664</v>
      </c>
      <c r="T6231" t="s">
        <v>664</v>
      </c>
      <c r="U6231" t="s">
        <v>664</v>
      </c>
      <c r="V6231" t="s">
        <v>664</v>
      </c>
    </row>
    <row r="6232" spans="1:22">
      <c r="A6232">
        <v>113631</v>
      </c>
      <c r="B6232" t="s">
        <v>89</v>
      </c>
      <c r="C6232" t="s">
        <v>663</v>
      </c>
      <c r="D6232" t="s">
        <v>664</v>
      </c>
      <c r="E6232" t="s">
        <v>664</v>
      </c>
      <c r="F6232" t="s">
        <v>664</v>
      </c>
      <c r="G6232" t="s">
        <v>663</v>
      </c>
      <c r="H6232" t="s">
        <v>663</v>
      </c>
      <c r="I6232" t="s">
        <v>664</v>
      </c>
      <c r="J6232" t="s">
        <v>664</v>
      </c>
      <c r="K6232" t="s">
        <v>664</v>
      </c>
      <c r="L6232" t="s">
        <v>663</v>
      </c>
      <c r="M6232" t="s">
        <v>665</v>
      </c>
      <c r="N6232" t="s">
        <v>664</v>
      </c>
      <c r="O6232" t="s">
        <v>664</v>
      </c>
      <c r="P6232" t="s">
        <v>664</v>
      </c>
      <c r="Q6232" t="s">
        <v>665</v>
      </c>
      <c r="R6232" t="s">
        <v>664</v>
      </c>
      <c r="S6232" t="s">
        <v>664</v>
      </c>
      <c r="T6232" t="s">
        <v>664</v>
      </c>
      <c r="U6232" t="s">
        <v>664</v>
      </c>
      <c r="V6232" t="s">
        <v>664</v>
      </c>
    </row>
    <row r="6233" spans="1:22">
      <c r="A6233">
        <v>113637</v>
      </c>
      <c r="B6233" t="s">
        <v>89</v>
      </c>
      <c r="C6233" t="s">
        <v>663</v>
      </c>
      <c r="D6233" t="s">
        <v>665</v>
      </c>
      <c r="E6233" t="s">
        <v>665</v>
      </c>
      <c r="F6233" t="s">
        <v>665</v>
      </c>
      <c r="G6233" t="s">
        <v>663</v>
      </c>
      <c r="H6233" t="s">
        <v>663</v>
      </c>
      <c r="I6233" t="s">
        <v>663</v>
      </c>
      <c r="J6233" t="s">
        <v>663</v>
      </c>
      <c r="K6233" t="s">
        <v>665</v>
      </c>
      <c r="L6233" t="s">
        <v>664</v>
      </c>
      <c r="M6233" t="s">
        <v>663</v>
      </c>
      <c r="N6233" t="s">
        <v>663</v>
      </c>
      <c r="O6233" t="s">
        <v>663</v>
      </c>
      <c r="P6233" t="s">
        <v>663</v>
      </c>
      <c r="Q6233" t="s">
        <v>664</v>
      </c>
      <c r="R6233" t="s">
        <v>664</v>
      </c>
      <c r="S6233" t="s">
        <v>665</v>
      </c>
      <c r="T6233" t="s">
        <v>664</v>
      </c>
      <c r="U6233" t="s">
        <v>664</v>
      </c>
      <c r="V6233" t="s">
        <v>664</v>
      </c>
    </row>
    <row r="6234" spans="1:22">
      <c r="A6234">
        <v>113644</v>
      </c>
      <c r="B6234" t="s">
        <v>89</v>
      </c>
      <c r="C6234" t="s">
        <v>663</v>
      </c>
      <c r="D6234" t="s">
        <v>663</v>
      </c>
      <c r="E6234" t="s">
        <v>665</v>
      </c>
      <c r="F6234" t="s">
        <v>665</v>
      </c>
      <c r="G6234" t="s">
        <v>663</v>
      </c>
      <c r="H6234" t="s">
        <v>665</v>
      </c>
      <c r="I6234" t="s">
        <v>665</v>
      </c>
      <c r="J6234" t="s">
        <v>665</v>
      </c>
      <c r="K6234" t="s">
        <v>665</v>
      </c>
      <c r="L6234" t="s">
        <v>665</v>
      </c>
      <c r="M6234" t="s">
        <v>664</v>
      </c>
      <c r="N6234" t="s">
        <v>664</v>
      </c>
      <c r="O6234" t="s">
        <v>664</v>
      </c>
      <c r="P6234" t="s">
        <v>664</v>
      </c>
      <c r="Q6234" t="s">
        <v>664</v>
      </c>
      <c r="R6234" t="s">
        <v>664</v>
      </c>
      <c r="S6234" t="s">
        <v>664</v>
      </c>
      <c r="T6234" t="s">
        <v>664</v>
      </c>
      <c r="U6234" t="s">
        <v>664</v>
      </c>
      <c r="V6234" t="s">
        <v>664</v>
      </c>
    </row>
    <row r="6235" spans="1:22">
      <c r="A6235">
        <v>113649</v>
      </c>
      <c r="B6235" t="s">
        <v>89</v>
      </c>
      <c r="C6235" t="s">
        <v>665</v>
      </c>
      <c r="D6235" t="s">
        <v>663</v>
      </c>
      <c r="E6235" t="s">
        <v>663</v>
      </c>
      <c r="F6235" t="s">
        <v>665</v>
      </c>
      <c r="G6235" t="s">
        <v>663</v>
      </c>
      <c r="H6235" t="s">
        <v>663</v>
      </c>
      <c r="I6235" t="s">
        <v>663</v>
      </c>
      <c r="J6235" t="s">
        <v>663</v>
      </c>
      <c r="K6235" t="s">
        <v>663</v>
      </c>
      <c r="L6235" t="s">
        <v>665</v>
      </c>
      <c r="M6235" t="s">
        <v>663</v>
      </c>
      <c r="N6235" t="s">
        <v>663</v>
      </c>
      <c r="O6235" t="s">
        <v>665</v>
      </c>
      <c r="P6235" t="s">
        <v>663</v>
      </c>
      <c r="Q6235" t="s">
        <v>665</v>
      </c>
      <c r="R6235" t="s">
        <v>664</v>
      </c>
      <c r="S6235" t="s">
        <v>664</v>
      </c>
      <c r="T6235" t="s">
        <v>664</v>
      </c>
      <c r="U6235" t="s">
        <v>664</v>
      </c>
      <c r="V6235" t="s">
        <v>664</v>
      </c>
    </row>
    <row r="6236" spans="1:22">
      <c r="A6236">
        <v>113660</v>
      </c>
      <c r="B6236" t="s">
        <v>89</v>
      </c>
      <c r="C6236" t="s">
        <v>663</v>
      </c>
      <c r="D6236" t="s">
        <v>663</v>
      </c>
      <c r="E6236" t="s">
        <v>663</v>
      </c>
      <c r="F6236" t="s">
        <v>663</v>
      </c>
      <c r="G6236" t="s">
        <v>663</v>
      </c>
      <c r="H6236" t="s">
        <v>664</v>
      </c>
      <c r="I6236" t="s">
        <v>665</v>
      </c>
      <c r="J6236" t="s">
        <v>663</v>
      </c>
      <c r="K6236" t="s">
        <v>663</v>
      </c>
      <c r="L6236" t="s">
        <v>663</v>
      </c>
      <c r="M6236" t="s">
        <v>665</v>
      </c>
      <c r="N6236" t="s">
        <v>665</v>
      </c>
      <c r="O6236" t="s">
        <v>665</v>
      </c>
      <c r="P6236" t="s">
        <v>665</v>
      </c>
      <c r="Q6236" t="s">
        <v>665</v>
      </c>
      <c r="R6236" t="s">
        <v>664</v>
      </c>
      <c r="S6236" t="s">
        <v>664</v>
      </c>
      <c r="T6236" t="s">
        <v>664</v>
      </c>
      <c r="U6236" t="s">
        <v>664</v>
      </c>
      <c r="V6236" t="s">
        <v>664</v>
      </c>
    </row>
    <row r="6237" spans="1:22">
      <c r="A6237">
        <v>113661</v>
      </c>
      <c r="B6237" t="s">
        <v>89</v>
      </c>
      <c r="C6237" t="s">
        <v>663</v>
      </c>
      <c r="D6237" t="s">
        <v>663</v>
      </c>
      <c r="E6237" t="s">
        <v>663</v>
      </c>
      <c r="F6237" t="s">
        <v>663</v>
      </c>
      <c r="G6237" t="s">
        <v>663</v>
      </c>
      <c r="H6237" t="s">
        <v>664</v>
      </c>
      <c r="I6237" t="s">
        <v>664</v>
      </c>
      <c r="J6237" t="s">
        <v>664</v>
      </c>
      <c r="K6237" t="s">
        <v>664</v>
      </c>
      <c r="L6237" t="s">
        <v>664</v>
      </c>
      <c r="M6237" t="s">
        <v>664</v>
      </c>
      <c r="N6237" t="s">
        <v>664</v>
      </c>
      <c r="O6237" t="s">
        <v>664</v>
      </c>
      <c r="P6237" t="s">
        <v>664</v>
      </c>
      <c r="Q6237" t="s">
        <v>664</v>
      </c>
      <c r="R6237" t="s">
        <v>664</v>
      </c>
      <c r="S6237" t="s">
        <v>664</v>
      </c>
      <c r="T6237" t="s">
        <v>664</v>
      </c>
      <c r="U6237" t="s">
        <v>665</v>
      </c>
      <c r="V6237" t="s">
        <v>665</v>
      </c>
    </row>
    <row r="6238" spans="1:22">
      <c r="A6238">
        <v>113663</v>
      </c>
      <c r="B6238" t="s">
        <v>89</v>
      </c>
      <c r="C6238" t="s">
        <v>663</v>
      </c>
      <c r="D6238" t="s">
        <v>665</v>
      </c>
      <c r="E6238" t="s">
        <v>665</v>
      </c>
      <c r="F6238" t="s">
        <v>665</v>
      </c>
      <c r="G6238" t="s">
        <v>665</v>
      </c>
      <c r="H6238" t="s">
        <v>663</v>
      </c>
      <c r="I6238" t="s">
        <v>663</v>
      </c>
      <c r="J6238" t="s">
        <v>665</v>
      </c>
      <c r="K6238" t="s">
        <v>665</v>
      </c>
      <c r="L6238" t="s">
        <v>665</v>
      </c>
      <c r="M6238" t="s">
        <v>664</v>
      </c>
      <c r="N6238" t="s">
        <v>665</v>
      </c>
      <c r="O6238" t="s">
        <v>665</v>
      </c>
      <c r="P6238" t="s">
        <v>665</v>
      </c>
      <c r="Q6238" t="s">
        <v>665</v>
      </c>
      <c r="R6238" t="s">
        <v>664</v>
      </c>
      <c r="S6238" t="s">
        <v>665</v>
      </c>
      <c r="T6238" t="s">
        <v>663</v>
      </c>
      <c r="U6238" t="s">
        <v>665</v>
      </c>
      <c r="V6238" t="s">
        <v>663</v>
      </c>
    </row>
    <row r="6239" spans="1:22">
      <c r="A6239">
        <v>113669</v>
      </c>
      <c r="B6239" t="s">
        <v>89</v>
      </c>
      <c r="C6239" t="s">
        <v>663</v>
      </c>
      <c r="D6239" t="s">
        <v>664</v>
      </c>
      <c r="E6239" t="s">
        <v>665</v>
      </c>
      <c r="F6239" t="s">
        <v>665</v>
      </c>
      <c r="G6239" t="s">
        <v>664</v>
      </c>
      <c r="H6239" t="s">
        <v>665</v>
      </c>
      <c r="I6239" t="s">
        <v>665</v>
      </c>
      <c r="J6239" t="s">
        <v>663</v>
      </c>
      <c r="K6239" t="s">
        <v>665</v>
      </c>
      <c r="L6239" t="s">
        <v>663</v>
      </c>
      <c r="M6239" t="s">
        <v>665</v>
      </c>
      <c r="N6239" t="s">
        <v>665</v>
      </c>
      <c r="O6239" t="s">
        <v>665</v>
      </c>
      <c r="P6239" t="s">
        <v>665</v>
      </c>
      <c r="Q6239" t="s">
        <v>664</v>
      </c>
      <c r="R6239" t="s">
        <v>664</v>
      </c>
      <c r="S6239" t="s">
        <v>665</v>
      </c>
      <c r="T6239" t="s">
        <v>664</v>
      </c>
      <c r="U6239" t="s">
        <v>664</v>
      </c>
      <c r="V6239" t="s">
        <v>664</v>
      </c>
    </row>
    <row r="6240" spans="1:22">
      <c r="A6240">
        <v>113670</v>
      </c>
      <c r="B6240" t="s">
        <v>89</v>
      </c>
      <c r="C6240" t="s">
        <v>663</v>
      </c>
      <c r="D6240" t="s">
        <v>665</v>
      </c>
      <c r="E6240" t="s">
        <v>663</v>
      </c>
      <c r="F6240" t="s">
        <v>665</v>
      </c>
      <c r="G6240" t="s">
        <v>663</v>
      </c>
      <c r="H6240" t="s">
        <v>663</v>
      </c>
      <c r="I6240" t="s">
        <v>663</v>
      </c>
      <c r="J6240" t="s">
        <v>665</v>
      </c>
      <c r="K6240" t="s">
        <v>665</v>
      </c>
      <c r="L6240" t="s">
        <v>663</v>
      </c>
      <c r="M6240" t="s">
        <v>665</v>
      </c>
      <c r="N6240" t="s">
        <v>665</v>
      </c>
      <c r="O6240" t="s">
        <v>663</v>
      </c>
      <c r="P6240" t="s">
        <v>665</v>
      </c>
      <c r="Q6240" t="s">
        <v>663</v>
      </c>
      <c r="R6240" t="s">
        <v>664</v>
      </c>
      <c r="S6240" t="s">
        <v>664</v>
      </c>
      <c r="T6240" t="s">
        <v>664</v>
      </c>
      <c r="U6240" t="s">
        <v>664</v>
      </c>
      <c r="V6240" t="s">
        <v>664</v>
      </c>
    </row>
    <row r="6241" spans="1:22">
      <c r="A6241">
        <v>113673</v>
      </c>
      <c r="B6241" t="s">
        <v>89</v>
      </c>
      <c r="C6241" t="s">
        <v>663</v>
      </c>
      <c r="D6241" t="s">
        <v>663</v>
      </c>
      <c r="E6241" t="s">
        <v>665</v>
      </c>
      <c r="F6241" t="s">
        <v>665</v>
      </c>
      <c r="G6241" t="s">
        <v>665</v>
      </c>
      <c r="H6241" t="s">
        <v>664</v>
      </c>
      <c r="I6241" t="s">
        <v>663</v>
      </c>
      <c r="J6241" t="s">
        <v>663</v>
      </c>
      <c r="K6241" t="s">
        <v>663</v>
      </c>
      <c r="L6241" t="s">
        <v>664</v>
      </c>
      <c r="M6241" t="s">
        <v>665</v>
      </c>
      <c r="N6241" t="s">
        <v>664</v>
      </c>
      <c r="O6241" t="s">
        <v>664</v>
      </c>
      <c r="P6241" t="s">
        <v>665</v>
      </c>
      <c r="Q6241" t="s">
        <v>665</v>
      </c>
      <c r="R6241" t="s">
        <v>664</v>
      </c>
      <c r="S6241" t="s">
        <v>664</v>
      </c>
      <c r="T6241" t="s">
        <v>664</v>
      </c>
      <c r="U6241" t="s">
        <v>665</v>
      </c>
      <c r="V6241" t="s">
        <v>664</v>
      </c>
    </row>
    <row r="6242" spans="1:22">
      <c r="A6242">
        <v>113696</v>
      </c>
      <c r="B6242" t="s">
        <v>89</v>
      </c>
      <c r="C6242" t="s">
        <v>663</v>
      </c>
      <c r="D6242" t="s">
        <v>663</v>
      </c>
      <c r="E6242" t="s">
        <v>665</v>
      </c>
      <c r="F6242" t="s">
        <v>665</v>
      </c>
      <c r="G6242" t="s">
        <v>665</v>
      </c>
      <c r="H6242" t="s">
        <v>665</v>
      </c>
      <c r="I6242" t="s">
        <v>663</v>
      </c>
      <c r="J6242" t="s">
        <v>663</v>
      </c>
      <c r="K6242" t="s">
        <v>663</v>
      </c>
      <c r="L6242" t="s">
        <v>665</v>
      </c>
      <c r="M6242" t="s">
        <v>663</v>
      </c>
      <c r="N6242" t="s">
        <v>665</v>
      </c>
      <c r="O6242" t="s">
        <v>664</v>
      </c>
      <c r="P6242" t="s">
        <v>664</v>
      </c>
      <c r="Q6242" t="s">
        <v>663</v>
      </c>
      <c r="R6242" t="s">
        <v>664</v>
      </c>
      <c r="S6242" t="s">
        <v>664</v>
      </c>
      <c r="T6242" t="s">
        <v>664</v>
      </c>
      <c r="U6242" t="s">
        <v>664</v>
      </c>
      <c r="V6242" t="s">
        <v>664</v>
      </c>
    </row>
    <row r="6243" spans="1:22">
      <c r="A6243">
        <v>113703</v>
      </c>
      <c r="B6243" t="s">
        <v>89</v>
      </c>
      <c r="C6243" t="s">
        <v>663</v>
      </c>
      <c r="D6243" t="s">
        <v>663</v>
      </c>
      <c r="E6243" t="s">
        <v>663</v>
      </c>
      <c r="F6243" t="s">
        <v>665</v>
      </c>
      <c r="G6243" t="s">
        <v>663</v>
      </c>
      <c r="H6243" t="s">
        <v>663</v>
      </c>
      <c r="I6243" t="s">
        <v>663</v>
      </c>
      <c r="J6243" t="s">
        <v>665</v>
      </c>
      <c r="K6243" t="s">
        <v>665</v>
      </c>
      <c r="L6243" t="s">
        <v>663</v>
      </c>
      <c r="M6243" t="s">
        <v>663</v>
      </c>
      <c r="N6243" t="s">
        <v>665</v>
      </c>
      <c r="O6243" t="s">
        <v>663</v>
      </c>
      <c r="P6243" t="s">
        <v>663</v>
      </c>
      <c r="Q6243" t="s">
        <v>663</v>
      </c>
      <c r="R6243" t="s">
        <v>665</v>
      </c>
      <c r="S6243" t="s">
        <v>665</v>
      </c>
      <c r="T6243" t="s">
        <v>664</v>
      </c>
      <c r="U6243" t="s">
        <v>665</v>
      </c>
      <c r="V6243" t="s">
        <v>664</v>
      </c>
    </row>
    <row r="6244" spans="1:22">
      <c r="A6244">
        <v>113709</v>
      </c>
      <c r="B6244" t="s">
        <v>89</v>
      </c>
      <c r="C6244" t="s">
        <v>663</v>
      </c>
      <c r="D6244" t="s">
        <v>663</v>
      </c>
      <c r="E6244" t="s">
        <v>663</v>
      </c>
      <c r="F6244" t="s">
        <v>665</v>
      </c>
      <c r="G6244" t="s">
        <v>664</v>
      </c>
      <c r="H6244" t="s">
        <v>663</v>
      </c>
      <c r="I6244" t="s">
        <v>663</v>
      </c>
      <c r="J6244" t="s">
        <v>663</v>
      </c>
      <c r="K6244" t="s">
        <v>663</v>
      </c>
      <c r="L6244" t="s">
        <v>664</v>
      </c>
      <c r="M6244" t="s">
        <v>664</v>
      </c>
      <c r="N6244" t="s">
        <v>665</v>
      </c>
      <c r="O6244" t="s">
        <v>664</v>
      </c>
      <c r="P6244" t="s">
        <v>665</v>
      </c>
      <c r="Q6244" t="s">
        <v>664</v>
      </c>
      <c r="R6244" t="s">
        <v>664</v>
      </c>
      <c r="S6244" t="s">
        <v>664</v>
      </c>
      <c r="T6244" t="s">
        <v>664</v>
      </c>
      <c r="U6244" t="s">
        <v>664</v>
      </c>
      <c r="V6244" t="s">
        <v>664</v>
      </c>
    </row>
    <row r="6245" spans="1:22">
      <c r="A6245">
        <v>113711</v>
      </c>
      <c r="B6245" t="s">
        <v>89</v>
      </c>
      <c r="C6245" t="s">
        <v>663</v>
      </c>
      <c r="D6245" t="s">
        <v>663</v>
      </c>
      <c r="E6245" t="s">
        <v>663</v>
      </c>
      <c r="F6245" t="s">
        <v>665</v>
      </c>
      <c r="G6245" t="s">
        <v>663</v>
      </c>
      <c r="H6245" t="s">
        <v>665</v>
      </c>
      <c r="I6245" t="s">
        <v>663</v>
      </c>
      <c r="J6245" t="s">
        <v>665</v>
      </c>
      <c r="K6245" t="s">
        <v>665</v>
      </c>
      <c r="L6245" t="s">
        <v>663</v>
      </c>
      <c r="M6245" t="s">
        <v>665</v>
      </c>
      <c r="N6245" t="s">
        <v>665</v>
      </c>
      <c r="O6245" t="s">
        <v>665</v>
      </c>
      <c r="P6245" t="s">
        <v>665</v>
      </c>
      <c r="Q6245" t="s">
        <v>665</v>
      </c>
      <c r="R6245" t="s">
        <v>664</v>
      </c>
      <c r="S6245" t="s">
        <v>664</v>
      </c>
      <c r="T6245" t="s">
        <v>665</v>
      </c>
      <c r="U6245" t="s">
        <v>665</v>
      </c>
      <c r="V6245" t="s">
        <v>665</v>
      </c>
    </row>
    <row r="6246" spans="1:22">
      <c r="A6246">
        <v>113712</v>
      </c>
      <c r="B6246" t="s">
        <v>89</v>
      </c>
      <c r="C6246" t="s">
        <v>663</v>
      </c>
      <c r="D6246" t="s">
        <v>665</v>
      </c>
      <c r="E6246" t="s">
        <v>663</v>
      </c>
      <c r="F6246" t="s">
        <v>665</v>
      </c>
      <c r="G6246" t="s">
        <v>663</v>
      </c>
      <c r="H6246" t="s">
        <v>663</v>
      </c>
      <c r="I6246" t="s">
        <v>663</v>
      </c>
      <c r="J6246" t="s">
        <v>663</v>
      </c>
      <c r="K6246" t="s">
        <v>665</v>
      </c>
      <c r="L6246" t="s">
        <v>663</v>
      </c>
      <c r="M6246" t="s">
        <v>665</v>
      </c>
      <c r="N6246" t="s">
        <v>665</v>
      </c>
      <c r="O6246" t="s">
        <v>665</v>
      </c>
      <c r="P6246" t="s">
        <v>664</v>
      </c>
      <c r="Q6246" t="s">
        <v>664</v>
      </c>
      <c r="R6246" t="s">
        <v>664</v>
      </c>
      <c r="S6246" t="s">
        <v>664</v>
      </c>
      <c r="T6246" t="s">
        <v>664</v>
      </c>
      <c r="U6246" t="s">
        <v>664</v>
      </c>
      <c r="V6246" t="s">
        <v>664</v>
      </c>
    </row>
    <row r="6247" spans="1:22">
      <c r="A6247">
        <v>113718</v>
      </c>
      <c r="B6247" t="s">
        <v>89</v>
      </c>
      <c r="C6247" t="s">
        <v>665</v>
      </c>
      <c r="D6247" t="s">
        <v>665</v>
      </c>
      <c r="E6247" t="s">
        <v>665</v>
      </c>
      <c r="F6247" t="s">
        <v>665</v>
      </c>
      <c r="G6247" t="s">
        <v>665</v>
      </c>
      <c r="H6247" t="s">
        <v>663</v>
      </c>
      <c r="I6247" t="s">
        <v>663</v>
      </c>
      <c r="J6247" t="s">
        <v>665</v>
      </c>
      <c r="K6247" t="s">
        <v>665</v>
      </c>
      <c r="L6247" t="s">
        <v>665</v>
      </c>
      <c r="M6247" t="s">
        <v>665</v>
      </c>
      <c r="N6247" t="s">
        <v>663</v>
      </c>
      <c r="O6247" t="s">
        <v>663</v>
      </c>
      <c r="P6247" t="s">
        <v>663</v>
      </c>
      <c r="Q6247" t="s">
        <v>665</v>
      </c>
      <c r="R6247" t="s">
        <v>664</v>
      </c>
      <c r="S6247" t="s">
        <v>664</v>
      </c>
      <c r="T6247" t="s">
        <v>664</v>
      </c>
      <c r="U6247" t="s">
        <v>664</v>
      </c>
      <c r="V6247" t="s">
        <v>664</v>
      </c>
    </row>
    <row r="6248" spans="1:22">
      <c r="A6248">
        <v>113729</v>
      </c>
      <c r="B6248" t="s">
        <v>89</v>
      </c>
      <c r="C6248" t="s">
        <v>663</v>
      </c>
      <c r="D6248" t="s">
        <v>663</v>
      </c>
      <c r="E6248" t="s">
        <v>663</v>
      </c>
      <c r="F6248" t="s">
        <v>665</v>
      </c>
      <c r="G6248" t="s">
        <v>663</v>
      </c>
      <c r="H6248" t="s">
        <v>665</v>
      </c>
      <c r="I6248" t="s">
        <v>665</v>
      </c>
      <c r="J6248" t="s">
        <v>663</v>
      </c>
      <c r="K6248" t="s">
        <v>665</v>
      </c>
      <c r="L6248" t="s">
        <v>663</v>
      </c>
      <c r="M6248" t="s">
        <v>665</v>
      </c>
      <c r="N6248" t="s">
        <v>665</v>
      </c>
      <c r="O6248" t="s">
        <v>665</v>
      </c>
      <c r="P6248" t="s">
        <v>663</v>
      </c>
      <c r="Q6248" t="s">
        <v>663</v>
      </c>
      <c r="R6248" t="s">
        <v>664</v>
      </c>
      <c r="S6248" t="s">
        <v>665</v>
      </c>
      <c r="T6248" t="s">
        <v>665</v>
      </c>
      <c r="U6248" t="s">
        <v>663</v>
      </c>
      <c r="V6248" t="s">
        <v>663</v>
      </c>
    </row>
    <row r="6249" spans="1:22">
      <c r="A6249">
        <v>113734</v>
      </c>
      <c r="B6249" t="s">
        <v>89</v>
      </c>
      <c r="C6249" t="s">
        <v>663</v>
      </c>
      <c r="D6249" t="s">
        <v>665</v>
      </c>
      <c r="E6249" t="s">
        <v>664</v>
      </c>
      <c r="F6249" t="s">
        <v>665</v>
      </c>
      <c r="G6249" t="s">
        <v>664</v>
      </c>
      <c r="H6249" t="s">
        <v>663</v>
      </c>
      <c r="I6249" t="s">
        <v>663</v>
      </c>
      <c r="J6249" t="s">
        <v>663</v>
      </c>
      <c r="K6249" t="s">
        <v>663</v>
      </c>
      <c r="L6249" t="s">
        <v>663</v>
      </c>
      <c r="M6249" t="s">
        <v>664</v>
      </c>
      <c r="N6249" t="s">
        <v>664</v>
      </c>
      <c r="O6249" t="s">
        <v>664</v>
      </c>
      <c r="P6249" t="s">
        <v>664</v>
      </c>
      <c r="Q6249" t="s">
        <v>664</v>
      </c>
      <c r="R6249" t="s">
        <v>664</v>
      </c>
      <c r="S6249" t="s">
        <v>664</v>
      </c>
      <c r="T6249" t="s">
        <v>664</v>
      </c>
      <c r="U6249" t="s">
        <v>664</v>
      </c>
      <c r="V6249" t="s">
        <v>664</v>
      </c>
    </row>
    <row r="6250" spans="1:22">
      <c r="A6250">
        <v>113746</v>
      </c>
      <c r="B6250" t="s">
        <v>89</v>
      </c>
      <c r="C6250" t="s">
        <v>665</v>
      </c>
      <c r="D6250" t="s">
        <v>665</v>
      </c>
      <c r="E6250" t="s">
        <v>663</v>
      </c>
      <c r="F6250" t="s">
        <v>665</v>
      </c>
      <c r="G6250" t="s">
        <v>663</v>
      </c>
      <c r="H6250" t="s">
        <v>663</v>
      </c>
      <c r="I6250" t="s">
        <v>663</v>
      </c>
      <c r="J6250" t="s">
        <v>663</v>
      </c>
      <c r="K6250" t="s">
        <v>663</v>
      </c>
      <c r="L6250" t="s">
        <v>665</v>
      </c>
      <c r="M6250" t="s">
        <v>664</v>
      </c>
      <c r="N6250" t="s">
        <v>664</v>
      </c>
      <c r="O6250" t="s">
        <v>663</v>
      </c>
      <c r="P6250" t="s">
        <v>664</v>
      </c>
      <c r="Q6250" t="s">
        <v>665</v>
      </c>
      <c r="R6250" t="s">
        <v>664</v>
      </c>
      <c r="S6250" t="s">
        <v>665</v>
      </c>
      <c r="T6250" t="s">
        <v>665</v>
      </c>
      <c r="U6250" t="s">
        <v>663</v>
      </c>
      <c r="V6250" t="s">
        <v>665</v>
      </c>
    </row>
    <row r="6251" spans="1:22">
      <c r="A6251">
        <v>113748</v>
      </c>
      <c r="B6251" t="s">
        <v>89</v>
      </c>
      <c r="C6251" t="s">
        <v>663</v>
      </c>
      <c r="D6251" t="s">
        <v>663</v>
      </c>
      <c r="E6251" t="s">
        <v>663</v>
      </c>
      <c r="F6251" t="s">
        <v>663</v>
      </c>
      <c r="G6251" t="s">
        <v>665</v>
      </c>
      <c r="H6251" t="s">
        <v>663</v>
      </c>
      <c r="I6251" t="s">
        <v>663</v>
      </c>
      <c r="J6251" t="s">
        <v>664</v>
      </c>
      <c r="K6251" t="s">
        <v>663</v>
      </c>
      <c r="L6251" t="s">
        <v>665</v>
      </c>
      <c r="M6251" t="s">
        <v>663</v>
      </c>
      <c r="N6251" t="s">
        <v>664</v>
      </c>
      <c r="O6251" t="s">
        <v>663</v>
      </c>
      <c r="P6251" t="s">
        <v>665</v>
      </c>
      <c r="Q6251" t="s">
        <v>663</v>
      </c>
      <c r="R6251" t="s">
        <v>664</v>
      </c>
      <c r="S6251" t="s">
        <v>664</v>
      </c>
      <c r="T6251" t="s">
        <v>664</v>
      </c>
      <c r="U6251" t="s">
        <v>664</v>
      </c>
      <c r="V6251" t="s">
        <v>664</v>
      </c>
    </row>
    <row r="6252" spans="1:22">
      <c r="A6252">
        <v>113750</v>
      </c>
      <c r="B6252" t="s">
        <v>89</v>
      </c>
      <c r="C6252" t="s">
        <v>663</v>
      </c>
      <c r="D6252" t="s">
        <v>665</v>
      </c>
      <c r="E6252" t="s">
        <v>665</v>
      </c>
      <c r="F6252" t="s">
        <v>665</v>
      </c>
      <c r="G6252" t="s">
        <v>663</v>
      </c>
      <c r="H6252" t="s">
        <v>665</v>
      </c>
      <c r="I6252" t="s">
        <v>665</v>
      </c>
      <c r="J6252" t="s">
        <v>665</v>
      </c>
      <c r="K6252" t="s">
        <v>665</v>
      </c>
      <c r="L6252" t="s">
        <v>665</v>
      </c>
      <c r="M6252" t="s">
        <v>664</v>
      </c>
      <c r="N6252" t="s">
        <v>664</v>
      </c>
      <c r="O6252" t="s">
        <v>664</v>
      </c>
      <c r="P6252" t="s">
        <v>664</v>
      </c>
      <c r="Q6252" t="s">
        <v>664</v>
      </c>
      <c r="R6252" t="s">
        <v>664</v>
      </c>
      <c r="S6252" t="s">
        <v>664</v>
      </c>
      <c r="T6252" t="s">
        <v>664</v>
      </c>
      <c r="U6252" t="s">
        <v>664</v>
      </c>
      <c r="V6252" t="s">
        <v>664</v>
      </c>
    </row>
    <row r="6253" spans="1:22">
      <c r="A6253">
        <v>113751</v>
      </c>
      <c r="B6253" t="s">
        <v>89</v>
      </c>
      <c r="C6253" t="s">
        <v>663</v>
      </c>
      <c r="D6253" t="s">
        <v>663</v>
      </c>
      <c r="E6253" t="s">
        <v>663</v>
      </c>
      <c r="F6253" t="s">
        <v>663</v>
      </c>
      <c r="G6253" t="s">
        <v>663</v>
      </c>
      <c r="H6253" t="s">
        <v>663</v>
      </c>
      <c r="I6253" t="s">
        <v>665</v>
      </c>
      <c r="J6253" t="s">
        <v>665</v>
      </c>
      <c r="K6253" t="s">
        <v>665</v>
      </c>
      <c r="L6253" t="s">
        <v>664</v>
      </c>
      <c r="M6253" t="s">
        <v>663</v>
      </c>
      <c r="N6253" t="s">
        <v>663</v>
      </c>
      <c r="O6253" t="s">
        <v>663</v>
      </c>
      <c r="P6253" t="s">
        <v>663</v>
      </c>
      <c r="Q6253" t="s">
        <v>664</v>
      </c>
      <c r="R6253" t="s">
        <v>664</v>
      </c>
      <c r="S6253" t="s">
        <v>664</v>
      </c>
      <c r="T6253" t="s">
        <v>664</v>
      </c>
      <c r="U6253" t="s">
        <v>664</v>
      </c>
      <c r="V6253" t="s">
        <v>664</v>
      </c>
    </row>
    <row r="6254" spans="1:22">
      <c r="A6254">
        <v>113754</v>
      </c>
      <c r="B6254" t="s">
        <v>89</v>
      </c>
      <c r="C6254" t="s">
        <v>663</v>
      </c>
      <c r="D6254" t="s">
        <v>665</v>
      </c>
      <c r="E6254" t="s">
        <v>663</v>
      </c>
      <c r="F6254" t="s">
        <v>665</v>
      </c>
      <c r="G6254" t="s">
        <v>665</v>
      </c>
      <c r="H6254" t="s">
        <v>665</v>
      </c>
      <c r="I6254" t="s">
        <v>664</v>
      </c>
      <c r="J6254" t="s">
        <v>665</v>
      </c>
      <c r="K6254" t="s">
        <v>665</v>
      </c>
      <c r="L6254" t="s">
        <v>665</v>
      </c>
      <c r="M6254" t="s">
        <v>665</v>
      </c>
      <c r="N6254" t="s">
        <v>665</v>
      </c>
      <c r="O6254" t="s">
        <v>665</v>
      </c>
      <c r="P6254" t="s">
        <v>665</v>
      </c>
      <c r="Q6254" t="s">
        <v>665</v>
      </c>
      <c r="R6254" t="s">
        <v>664</v>
      </c>
      <c r="S6254" t="s">
        <v>664</v>
      </c>
      <c r="T6254" t="s">
        <v>664</v>
      </c>
      <c r="U6254" t="s">
        <v>664</v>
      </c>
      <c r="V6254" t="s">
        <v>664</v>
      </c>
    </row>
    <row r="6255" spans="1:22">
      <c r="A6255">
        <v>113760</v>
      </c>
      <c r="B6255" t="s">
        <v>89</v>
      </c>
      <c r="C6255" t="s">
        <v>663</v>
      </c>
      <c r="D6255" t="s">
        <v>663</v>
      </c>
      <c r="E6255" t="s">
        <v>663</v>
      </c>
      <c r="F6255" t="s">
        <v>665</v>
      </c>
      <c r="G6255" t="s">
        <v>664</v>
      </c>
      <c r="H6255" t="s">
        <v>665</v>
      </c>
      <c r="I6255" t="s">
        <v>664</v>
      </c>
      <c r="J6255" t="s">
        <v>665</v>
      </c>
      <c r="K6255" t="s">
        <v>665</v>
      </c>
      <c r="L6255" t="s">
        <v>665</v>
      </c>
      <c r="M6255" t="s">
        <v>665</v>
      </c>
      <c r="N6255" t="s">
        <v>664</v>
      </c>
      <c r="O6255" t="s">
        <v>664</v>
      </c>
      <c r="P6255" t="s">
        <v>665</v>
      </c>
      <c r="Q6255" t="s">
        <v>664</v>
      </c>
      <c r="R6255" t="s">
        <v>665</v>
      </c>
      <c r="S6255" t="s">
        <v>664</v>
      </c>
      <c r="T6255" t="s">
        <v>664</v>
      </c>
      <c r="U6255" t="s">
        <v>664</v>
      </c>
      <c r="V6255" t="s">
        <v>664</v>
      </c>
    </row>
    <row r="6256" spans="1:22">
      <c r="A6256">
        <v>113761</v>
      </c>
      <c r="B6256" t="s">
        <v>89</v>
      </c>
      <c r="C6256" t="s">
        <v>663</v>
      </c>
      <c r="D6256" t="s">
        <v>663</v>
      </c>
      <c r="E6256" t="s">
        <v>665</v>
      </c>
      <c r="F6256" t="s">
        <v>665</v>
      </c>
      <c r="G6256" t="s">
        <v>664</v>
      </c>
      <c r="H6256" t="s">
        <v>665</v>
      </c>
      <c r="I6256" t="s">
        <v>663</v>
      </c>
      <c r="J6256" t="s">
        <v>663</v>
      </c>
      <c r="K6256" t="s">
        <v>665</v>
      </c>
      <c r="L6256" t="s">
        <v>664</v>
      </c>
      <c r="M6256" t="s">
        <v>664</v>
      </c>
      <c r="N6256" t="s">
        <v>664</v>
      </c>
      <c r="O6256" t="s">
        <v>664</v>
      </c>
      <c r="P6256" t="s">
        <v>664</v>
      </c>
      <c r="Q6256" t="s">
        <v>664</v>
      </c>
      <c r="R6256" t="s">
        <v>664</v>
      </c>
      <c r="S6256" t="s">
        <v>664</v>
      </c>
      <c r="T6256" t="s">
        <v>664</v>
      </c>
      <c r="U6256" t="s">
        <v>664</v>
      </c>
      <c r="V6256" t="s">
        <v>664</v>
      </c>
    </row>
    <row r="6257" spans="1:22">
      <c r="A6257">
        <v>113781</v>
      </c>
      <c r="B6257" t="s">
        <v>89</v>
      </c>
      <c r="C6257" t="s">
        <v>663</v>
      </c>
      <c r="D6257" t="s">
        <v>663</v>
      </c>
      <c r="E6257" t="s">
        <v>663</v>
      </c>
      <c r="F6257" t="s">
        <v>665</v>
      </c>
      <c r="G6257" t="s">
        <v>664</v>
      </c>
      <c r="H6257" t="s">
        <v>663</v>
      </c>
      <c r="I6257" t="s">
        <v>665</v>
      </c>
      <c r="J6257" t="s">
        <v>663</v>
      </c>
      <c r="K6257" t="s">
        <v>665</v>
      </c>
      <c r="L6257" t="s">
        <v>664</v>
      </c>
      <c r="M6257" t="s">
        <v>665</v>
      </c>
      <c r="N6257" t="s">
        <v>665</v>
      </c>
      <c r="O6257" t="s">
        <v>664</v>
      </c>
      <c r="P6257" t="s">
        <v>664</v>
      </c>
      <c r="Q6257" t="s">
        <v>664</v>
      </c>
      <c r="R6257" t="s">
        <v>664</v>
      </c>
      <c r="S6257" t="s">
        <v>664</v>
      </c>
      <c r="T6257" t="s">
        <v>664</v>
      </c>
      <c r="U6257" t="s">
        <v>664</v>
      </c>
      <c r="V6257" t="s">
        <v>664</v>
      </c>
    </row>
    <row r="6258" spans="1:22">
      <c r="A6258">
        <v>113791</v>
      </c>
      <c r="B6258" t="s">
        <v>89</v>
      </c>
      <c r="C6258" t="s">
        <v>663</v>
      </c>
      <c r="D6258" t="s">
        <v>663</v>
      </c>
      <c r="E6258" t="s">
        <v>663</v>
      </c>
      <c r="F6258" t="s">
        <v>665</v>
      </c>
      <c r="G6258" t="s">
        <v>663</v>
      </c>
      <c r="H6258" t="s">
        <v>663</v>
      </c>
      <c r="I6258" t="s">
        <v>665</v>
      </c>
      <c r="J6258" t="s">
        <v>665</v>
      </c>
      <c r="K6258" t="s">
        <v>665</v>
      </c>
      <c r="L6258" t="s">
        <v>664</v>
      </c>
      <c r="M6258" t="s">
        <v>664</v>
      </c>
      <c r="N6258" t="s">
        <v>664</v>
      </c>
      <c r="O6258" t="s">
        <v>664</v>
      </c>
      <c r="P6258" t="s">
        <v>664</v>
      </c>
      <c r="Q6258" t="s">
        <v>664</v>
      </c>
      <c r="R6258" t="s">
        <v>664</v>
      </c>
      <c r="S6258" t="s">
        <v>664</v>
      </c>
      <c r="T6258" t="s">
        <v>664</v>
      </c>
      <c r="U6258" t="s">
        <v>664</v>
      </c>
      <c r="V6258" t="s">
        <v>664</v>
      </c>
    </row>
    <row r="6259" spans="1:22">
      <c r="A6259">
        <v>113794</v>
      </c>
      <c r="B6259" t="s">
        <v>89</v>
      </c>
      <c r="C6259" t="s">
        <v>663</v>
      </c>
      <c r="D6259" t="s">
        <v>665</v>
      </c>
      <c r="E6259" t="s">
        <v>663</v>
      </c>
      <c r="F6259" t="s">
        <v>665</v>
      </c>
      <c r="G6259" t="s">
        <v>663</v>
      </c>
      <c r="H6259" t="s">
        <v>665</v>
      </c>
      <c r="I6259" t="s">
        <v>665</v>
      </c>
      <c r="J6259" t="s">
        <v>663</v>
      </c>
      <c r="K6259" t="s">
        <v>665</v>
      </c>
      <c r="L6259" t="s">
        <v>665</v>
      </c>
      <c r="M6259" t="s">
        <v>665</v>
      </c>
      <c r="N6259" t="s">
        <v>664</v>
      </c>
      <c r="O6259" t="s">
        <v>664</v>
      </c>
      <c r="P6259" t="s">
        <v>664</v>
      </c>
      <c r="Q6259" t="s">
        <v>665</v>
      </c>
      <c r="R6259" t="s">
        <v>665</v>
      </c>
      <c r="S6259" t="s">
        <v>665</v>
      </c>
      <c r="T6259" t="s">
        <v>664</v>
      </c>
      <c r="U6259" t="s">
        <v>665</v>
      </c>
      <c r="V6259" t="s">
        <v>664</v>
      </c>
    </row>
    <row r="6260" spans="1:22">
      <c r="A6260">
        <v>113802</v>
      </c>
      <c r="B6260" t="s">
        <v>89</v>
      </c>
      <c r="C6260" t="s">
        <v>664</v>
      </c>
      <c r="D6260" t="s">
        <v>665</v>
      </c>
      <c r="E6260" t="s">
        <v>663</v>
      </c>
      <c r="F6260" t="s">
        <v>664</v>
      </c>
      <c r="G6260" t="s">
        <v>663</v>
      </c>
      <c r="H6260" t="s">
        <v>664</v>
      </c>
      <c r="I6260" t="s">
        <v>663</v>
      </c>
      <c r="J6260" t="s">
        <v>664</v>
      </c>
      <c r="K6260" t="s">
        <v>664</v>
      </c>
      <c r="L6260" t="s">
        <v>663</v>
      </c>
      <c r="M6260" t="s">
        <v>665</v>
      </c>
      <c r="N6260" t="s">
        <v>665</v>
      </c>
      <c r="O6260" t="s">
        <v>664</v>
      </c>
      <c r="P6260" t="s">
        <v>665</v>
      </c>
      <c r="Q6260" t="s">
        <v>664</v>
      </c>
      <c r="R6260" t="s">
        <v>664</v>
      </c>
      <c r="S6260" t="s">
        <v>664</v>
      </c>
      <c r="T6260" t="s">
        <v>664</v>
      </c>
      <c r="U6260" t="s">
        <v>663</v>
      </c>
      <c r="V6260" t="s">
        <v>664</v>
      </c>
    </row>
    <row r="6261" spans="1:22">
      <c r="A6261">
        <v>113804</v>
      </c>
      <c r="B6261" t="s">
        <v>89</v>
      </c>
      <c r="C6261" t="s">
        <v>663</v>
      </c>
      <c r="D6261" t="s">
        <v>663</v>
      </c>
      <c r="E6261" t="s">
        <v>665</v>
      </c>
      <c r="F6261" t="s">
        <v>665</v>
      </c>
      <c r="G6261" t="s">
        <v>664</v>
      </c>
      <c r="H6261" t="s">
        <v>664</v>
      </c>
      <c r="I6261" t="s">
        <v>665</v>
      </c>
      <c r="J6261" t="s">
        <v>665</v>
      </c>
      <c r="K6261" t="s">
        <v>665</v>
      </c>
      <c r="L6261" t="s">
        <v>665</v>
      </c>
      <c r="M6261" t="s">
        <v>664</v>
      </c>
      <c r="N6261" t="s">
        <v>665</v>
      </c>
      <c r="O6261" t="s">
        <v>663</v>
      </c>
      <c r="P6261" t="s">
        <v>663</v>
      </c>
      <c r="Q6261" t="s">
        <v>663</v>
      </c>
      <c r="R6261" t="s">
        <v>664</v>
      </c>
      <c r="S6261" t="s">
        <v>663</v>
      </c>
      <c r="T6261" t="s">
        <v>663</v>
      </c>
      <c r="U6261" t="s">
        <v>665</v>
      </c>
      <c r="V6261" t="s">
        <v>663</v>
      </c>
    </row>
    <row r="6262" spans="1:22">
      <c r="A6262">
        <v>113813</v>
      </c>
      <c r="B6262" t="s">
        <v>89</v>
      </c>
      <c r="C6262" t="s">
        <v>663</v>
      </c>
      <c r="D6262" t="s">
        <v>663</v>
      </c>
      <c r="E6262" t="s">
        <v>663</v>
      </c>
      <c r="F6262" t="s">
        <v>663</v>
      </c>
      <c r="G6262" t="s">
        <v>663</v>
      </c>
      <c r="H6262" t="s">
        <v>665</v>
      </c>
      <c r="I6262" t="s">
        <v>663</v>
      </c>
      <c r="J6262" t="s">
        <v>663</v>
      </c>
      <c r="K6262" t="s">
        <v>663</v>
      </c>
      <c r="L6262" t="s">
        <v>665</v>
      </c>
      <c r="M6262" t="s">
        <v>664</v>
      </c>
      <c r="N6262" t="s">
        <v>664</v>
      </c>
      <c r="O6262" t="s">
        <v>664</v>
      </c>
      <c r="P6262" t="s">
        <v>664</v>
      </c>
      <c r="Q6262" t="s">
        <v>664</v>
      </c>
      <c r="R6262" t="s">
        <v>664</v>
      </c>
      <c r="S6262" t="s">
        <v>664</v>
      </c>
      <c r="T6262" t="s">
        <v>665</v>
      </c>
      <c r="U6262" t="s">
        <v>664</v>
      </c>
      <c r="V6262" t="s">
        <v>664</v>
      </c>
    </row>
    <row r="6263" spans="1:22">
      <c r="A6263">
        <v>113814</v>
      </c>
      <c r="B6263" t="s">
        <v>89</v>
      </c>
      <c r="C6263" t="s">
        <v>663</v>
      </c>
      <c r="D6263" t="s">
        <v>665</v>
      </c>
      <c r="E6263" t="s">
        <v>663</v>
      </c>
      <c r="F6263" t="s">
        <v>663</v>
      </c>
      <c r="G6263" t="s">
        <v>663</v>
      </c>
      <c r="H6263" t="s">
        <v>665</v>
      </c>
      <c r="I6263" t="s">
        <v>665</v>
      </c>
      <c r="J6263" t="s">
        <v>665</v>
      </c>
      <c r="K6263" t="s">
        <v>663</v>
      </c>
      <c r="L6263" t="s">
        <v>663</v>
      </c>
      <c r="M6263" t="s">
        <v>665</v>
      </c>
      <c r="N6263" t="s">
        <v>665</v>
      </c>
      <c r="O6263" t="s">
        <v>665</v>
      </c>
      <c r="P6263" t="s">
        <v>664</v>
      </c>
      <c r="Q6263" t="s">
        <v>665</v>
      </c>
      <c r="R6263" t="s">
        <v>664</v>
      </c>
      <c r="S6263" t="s">
        <v>664</v>
      </c>
      <c r="T6263" t="s">
        <v>664</v>
      </c>
      <c r="U6263" t="s">
        <v>664</v>
      </c>
      <c r="V6263" t="s">
        <v>664</v>
      </c>
    </row>
    <row r="6264" spans="1:22">
      <c r="A6264">
        <v>113816</v>
      </c>
      <c r="B6264" t="s">
        <v>89</v>
      </c>
      <c r="C6264" t="s">
        <v>665</v>
      </c>
      <c r="D6264" t="s">
        <v>663</v>
      </c>
      <c r="E6264" t="s">
        <v>663</v>
      </c>
      <c r="F6264" t="s">
        <v>665</v>
      </c>
      <c r="G6264" t="s">
        <v>665</v>
      </c>
      <c r="H6264" t="s">
        <v>663</v>
      </c>
      <c r="I6264" t="s">
        <v>663</v>
      </c>
      <c r="J6264" t="s">
        <v>663</v>
      </c>
      <c r="K6264" t="s">
        <v>665</v>
      </c>
      <c r="L6264" t="s">
        <v>663</v>
      </c>
      <c r="M6264" t="s">
        <v>664</v>
      </c>
      <c r="N6264" t="s">
        <v>664</v>
      </c>
      <c r="O6264" t="s">
        <v>664</v>
      </c>
      <c r="P6264" t="s">
        <v>664</v>
      </c>
      <c r="Q6264" t="s">
        <v>664</v>
      </c>
      <c r="R6264" t="s">
        <v>664</v>
      </c>
      <c r="S6264" t="s">
        <v>664</v>
      </c>
      <c r="T6264" t="s">
        <v>664</v>
      </c>
      <c r="U6264" t="s">
        <v>664</v>
      </c>
      <c r="V6264" t="s">
        <v>664</v>
      </c>
    </row>
    <row r="6265" spans="1:22">
      <c r="A6265">
        <v>113837</v>
      </c>
      <c r="B6265" t="s">
        <v>89</v>
      </c>
      <c r="C6265" t="s">
        <v>663</v>
      </c>
      <c r="D6265" t="s">
        <v>663</v>
      </c>
      <c r="E6265" t="s">
        <v>663</v>
      </c>
      <c r="F6265" t="s">
        <v>663</v>
      </c>
      <c r="G6265" t="s">
        <v>663</v>
      </c>
      <c r="H6265" t="s">
        <v>665</v>
      </c>
      <c r="I6265" t="s">
        <v>665</v>
      </c>
      <c r="J6265" t="s">
        <v>665</v>
      </c>
      <c r="K6265" t="s">
        <v>664</v>
      </c>
      <c r="L6265" t="s">
        <v>663</v>
      </c>
      <c r="M6265" t="s">
        <v>664</v>
      </c>
      <c r="N6265" t="s">
        <v>663</v>
      </c>
      <c r="O6265" t="s">
        <v>665</v>
      </c>
      <c r="P6265" t="s">
        <v>665</v>
      </c>
      <c r="Q6265" t="s">
        <v>663</v>
      </c>
      <c r="R6265" t="s">
        <v>664</v>
      </c>
      <c r="S6265" t="s">
        <v>664</v>
      </c>
      <c r="T6265" t="s">
        <v>665</v>
      </c>
      <c r="U6265" t="s">
        <v>664</v>
      </c>
      <c r="V6265" t="s">
        <v>664</v>
      </c>
    </row>
    <row r="6266" spans="1:22">
      <c r="A6266">
        <v>113838</v>
      </c>
      <c r="B6266" t="s">
        <v>89</v>
      </c>
      <c r="C6266" t="s">
        <v>664</v>
      </c>
      <c r="D6266" t="s">
        <v>665</v>
      </c>
      <c r="E6266" t="s">
        <v>664</v>
      </c>
      <c r="F6266" t="s">
        <v>665</v>
      </c>
      <c r="G6266" t="s">
        <v>663</v>
      </c>
      <c r="H6266" t="s">
        <v>664</v>
      </c>
      <c r="I6266" t="s">
        <v>664</v>
      </c>
      <c r="J6266" t="s">
        <v>665</v>
      </c>
      <c r="K6266" t="s">
        <v>665</v>
      </c>
      <c r="L6266" t="s">
        <v>663</v>
      </c>
      <c r="M6266" t="s">
        <v>665</v>
      </c>
      <c r="N6266" t="s">
        <v>663</v>
      </c>
      <c r="O6266" t="s">
        <v>663</v>
      </c>
      <c r="P6266" t="s">
        <v>663</v>
      </c>
      <c r="Q6266" t="s">
        <v>663</v>
      </c>
      <c r="R6266" t="s">
        <v>664</v>
      </c>
      <c r="S6266" t="s">
        <v>664</v>
      </c>
      <c r="T6266" t="s">
        <v>664</v>
      </c>
      <c r="U6266" t="s">
        <v>664</v>
      </c>
      <c r="V6266" t="s">
        <v>664</v>
      </c>
    </row>
    <row r="6267" spans="1:22">
      <c r="A6267">
        <v>113846</v>
      </c>
      <c r="B6267" t="s">
        <v>89</v>
      </c>
      <c r="C6267" t="s">
        <v>665</v>
      </c>
      <c r="D6267" t="s">
        <v>663</v>
      </c>
      <c r="E6267" t="s">
        <v>663</v>
      </c>
      <c r="F6267" t="s">
        <v>665</v>
      </c>
      <c r="G6267" t="s">
        <v>663</v>
      </c>
      <c r="H6267" t="s">
        <v>665</v>
      </c>
      <c r="I6267" t="s">
        <v>665</v>
      </c>
      <c r="J6267" t="s">
        <v>665</v>
      </c>
      <c r="K6267" t="s">
        <v>665</v>
      </c>
      <c r="L6267" t="s">
        <v>663</v>
      </c>
      <c r="M6267" t="s">
        <v>665</v>
      </c>
      <c r="N6267" t="s">
        <v>663</v>
      </c>
      <c r="O6267" t="s">
        <v>665</v>
      </c>
      <c r="P6267" t="s">
        <v>663</v>
      </c>
      <c r="Q6267" t="s">
        <v>665</v>
      </c>
      <c r="R6267" t="s">
        <v>664</v>
      </c>
      <c r="S6267" t="s">
        <v>664</v>
      </c>
      <c r="T6267" t="s">
        <v>664</v>
      </c>
      <c r="U6267" t="s">
        <v>664</v>
      </c>
      <c r="V6267" t="s">
        <v>664</v>
      </c>
    </row>
    <row r="6268" spans="1:22">
      <c r="A6268">
        <v>113851</v>
      </c>
      <c r="B6268" t="s">
        <v>89</v>
      </c>
      <c r="C6268" t="s">
        <v>663</v>
      </c>
      <c r="D6268" t="s">
        <v>663</v>
      </c>
      <c r="E6268" t="s">
        <v>663</v>
      </c>
      <c r="F6268" t="s">
        <v>665</v>
      </c>
      <c r="G6268" t="s">
        <v>665</v>
      </c>
      <c r="H6268" t="s">
        <v>663</v>
      </c>
      <c r="I6268" t="s">
        <v>663</v>
      </c>
      <c r="J6268" t="s">
        <v>663</v>
      </c>
      <c r="K6268" t="s">
        <v>663</v>
      </c>
      <c r="L6268" t="s">
        <v>664</v>
      </c>
      <c r="M6268" t="s">
        <v>665</v>
      </c>
      <c r="N6268" t="s">
        <v>663</v>
      </c>
      <c r="O6268" t="s">
        <v>664</v>
      </c>
      <c r="P6268" t="s">
        <v>663</v>
      </c>
      <c r="Q6268" t="s">
        <v>663</v>
      </c>
      <c r="R6268" t="s">
        <v>664</v>
      </c>
      <c r="S6268" t="s">
        <v>664</v>
      </c>
      <c r="T6268" t="s">
        <v>664</v>
      </c>
      <c r="U6268" t="s">
        <v>664</v>
      </c>
      <c r="V6268" t="s">
        <v>664</v>
      </c>
    </row>
    <row r="6269" spans="1:22">
      <c r="A6269">
        <v>113855</v>
      </c>
      <c r="B6269" t="s">
        <v>89</v>
      </c>
      <c r="C6269" t="s">
        <v>664</v>
      </c>
      <c r="D6269" t="s">
        <v>663</v>
      </c>
      <c r="E6269" t="s">
        <v>664</v>
      </c>
      <c r="F6269" t="s">
        <v>665</v>
      </c>
      <c r="G6269" t="s">
        <v>664</v>
      </c>
      <c r="H6269" t="s">
        <v>664</v>
      </c>
      <c r="I6269" t="s">
        <v>663</v>
      </c>
      <c r="J6269" t="s">
        <v>664</v>
      </c>
      <c r="K6269" t="s">
        <v>663</v>
      </c>
      <c r="L6269" t="s">
        <v>663</v>
      </c>
      <c r="M6269" t="s">
        <v>663</v>
      </c>
      <c r="N6269" t="s">
        <v>663</v>
      </c>
      <c r="O6269" t="s">
        <v>663</v>
      </c>
      <c r="P6269" t="s">
        <v>663</v>
      </c>
      <c r="Q6269" t="s">
        <v>665</v>
      </c>
      <c r="R6269" t="s">
        <v>663</v>
      </c>
      <c r="S6269" t="s">
        <v>664</v>
      </c>
      <c r="T6269" t="s">
        <v>665</v>
      </c>
      <c r="U6269" t="s">
        <v>664</v>
      </c>
      <c r="V6269" t="s">
        <v>665</v>
      </c>
    </row>
    <row r="6270" spans="1:22">
      <c r="A6270">
        <v>113859</v>
      </c>
      <c r="B6270" t="s">
        <v>89</v>
      </c>
      <c r="C6270" t="s">
        <v>663</v>
      </c>
      <c r="D6270" t="s">
        <v>665</v>
      </c>
      <c r="E6270" t="s">
        <v>665</v>
      </c>
      <c r="F6270" t="s">
        <v>665</v>
      </c>
      <c r="G6270" t="s">
        <v>663</v>
      </c>
      <c r="H6270" t="s">
        <v>665</v>
      </c>
      <c r="I6270" t="s">
        <v>665</v>
      </c>
      <c r="J6270" t="s">
        <v>665</v>
      </c>
      <c r="K6270" t="s">
        <v>665</v>
      </c>
      <c r="L6270" t="s">
        <v>665</v>
      </c>
      <c r="M6270" t="s">
        <v>665</v>
      </c>
      <c r="N6270" t="s">
        <v>665</v>
      </c>
      <c r="O6270" t="s">
        <v>664</v>
      </c>
      <c r="P6270" t="s">
        <v>665</v>
      </c>
      <c r="Q6270" t="s">
        <v>664</v>
      </c>
      <c r="R6270" t="s">
        <v>664</v>
      </c>
      <c r="S6270" t="s">
        <v>664</v>
      </c>
      <c r="T6270" t="s">
        <v>664</v>
      </c>
      <c r="U6270" t="s">
        <v>664</v>
      </c>
      <c r="V6270" t="s">
        <v>664</v>
      </c>
    </row>
    <row r="6271" spans="1:22">
      <c r="A6271">
        <v>113876</v>
      </c>
      <c r="B6271" t="s">
        <v>89</v>
      </c>
      <c r="C6271" t="s">
        <v>663</v>
      </c>
      <c r="D6271" t="s">
        <v>663</v>
      </c>
      <c r="E6271" t="s">
        <v>663</v>
      </c>
      <c r="F6271" t="s">
        <v>665</v>
      </c>
      <c r="G6271" t="s">
        <v>663</v>
      </c>
      <c r="H6271" t="s">
        <v>664</v>
      </c>
      <c r="I6271" t="s">
        <v>663</v>
      </c>
      <c r="J6271" t="s">
        <v>663</v>
      </c>
      <c r="K6271" t="s">
        <v>665</v>
      </c>
      <c r="L6271" t="s">
        <v>664</v>
      </c>
      <c r="M6271" t="s">
        <v>664</v>
      </c>
      <c r="N6271" t="s">
        <v>664</v>
      </c>
      <c r="O6271" t="s">
        <v>664</v>
      </c>
      <c r="P6271" t="s">
        <v>664</v>
      </c>
      <c r="Q6271" t="s">
        <v>664</v>
      </c>
      <c r="R6271" t="s">
        <v>664</v>
      </c>
      <c r="S6271" t="s">
        <v>664</v>
      </c>
      <c r="T6271" t="s">
        <v>664</v>
      </c>
      <c r="U6271" t="s">
        <v>664</v>
      </c>
      <c r="V6271" t="s">
        <v>664</v>
      </c>
    </row>
    <row r="6272" spans="1:22">
      <c r="A6272">
        <v>113883</v>
      </c>
      <c r="B6272" t="s">
        <v>89</v>
      </c>
      <c r="C6272" t="s">
        <v>665</v>
      </c>
      <c r="D6272" t="s">
        <v>665</v>
      </c>
      <c r="E6272" t="s">
        <v>665</v>
      </c>
      <c r="F6272" t="s">
        <v>665</v>
      </c>
      <c r="G6272" t="s">
        <v>665</v>
      </c>
      <c r="H6272" t="s">
        <v>665</v>
      </c>
      <c r="I6272" t="s">
        <v>665</v>
      </c>
      <c r="J6272" t="s">
        <v>665</v>
      </c>
      <c r="K6272" t="s">
        <v>665</v>
      </c>
      <c r="L6272" t="s">
        <v>665</v>
      </c>
      <c r="M6272" t="s">
        <v>665</v>
      </c>
      <c r="N6272" t="s">
        <v>665</v>
      </c>
      <c r="O6272" t="s">
        <v>665</v>
      </c>
      <c r="P6272" t="s">
        <v>665</v>
      </c>
      <c r="Q6272" t="s">
        <v>665</v>
      </c>
      <c r="R6272" t="s">
        <v>664</v>
      </c>
      <c r="S6272" t="s">
        <v>664</v>
      </c>
      <c r="T6272" t="s">
        <v>664</v>
      </c>
      <c r="U6272" t="s">
        <v>664</v>
      </c>
      <c r="V6272" t="s">
        <v>664</v>
      </c>
    </row>
    <row r="6273" spans="1:22">
      <c r="A6273">
        <v>113890</v>
      </c>
      <c r="B6273" t="s">
        <v>89</v>
      </c>
      <c r="C6273" t="s">
        <v>663</v>
      </c>
      <c r="D6273" t="s">
        <v>663</v>
      </c>
      <c r="E6273" t="s">
        <v>663</v>
      </c>
      <c r="F6273" t="s">
        <v>663</v>
      </c>
      <c r="G6273" t="s">
        <v>663</v>
      </c>
      <c r="H6273" t="s">
        <v>665</v>
      </c>
      <c r="I6273" t="s">
        <v>664</v>
      </c>
      <c r="J6273" t="s">
        <v>664</v>
      </c>
      <c r="K6273" t="s">
        <v>665</v>
      </c>
      <c r="L6273" t="s">
        <v>665</v>
      </c>
      <c r="M6273" t="s">
        <v>664</v>
      </c>
      <c r="N6273" t="s">
        <v>664</v>
      </c>
      <c r="O6273" t="s">
        <v>664</v>
      </c>
      <c r="P6273" t="s">
        <v>664</v>
      </c>
      <c r="Q6273" t="s">
        <v>664</v>
      </c>
      <c r="R6273" t="s">
        <v>664</v>
      </c>
      <c r="S6273" t="s">
        <v>664</v>
      </c>
      <c r="T6273" t="s">
        <v>664</v>
      </c>
      <c r="U6273" t="s">
        <v>664</v>
      </c>
      <c r="V6273" t="s">
        <v>664</v>
      </c>
    </row>
    <row r="6274" spans="1:22">
      <c r="A6274">
        <v>113893</v>
      </c>
      <c r="B6274" t="s">
        <v>89</v>
      </c>
      <c r="C6274" t="s">
        <v>665</v>
      </c>
      <c r="D6274" t="s">
        <v>663</v>
      </c>
      <c r="E6274" t="s">
        <v>663</v>
      </c>
      <c r="F6274" t="s">
        <v>665</v>
      </c>
      <c r="G6274" t="s">
        <v>665</v>
      </c>
      <c r="H6274" t="s">
        <v>663</v>
      </c>
      <c r="I6274" t="s">
        <v>663</v>
      </c>
      <c r="J6274" t="s">
        <v>665</v>
      </c>
      <c r="K6274" t="s">
        <v>665</v>
      </c>
      <c r="L6274" t="s">
        <v>664</v>
      </c>
      <c r="M6274" t="s">
        <v>664</v>
      </c>
      <c r="N6274" t="s">
        <v>664</v>
      </c>
      <c r="O6274" t="s">
        <v>664</v>
      </c>
      <c r="P6274" t="s">
        <v>664</v>
      </c>
      <c r="Q6274" t="s">
        <v>664</v>
      </c>
      <c r="R6274" t="s">
        <v>664</v>
      </c>
      <c r="S6274" t="s">
        <v>664</v>
      </c>
      <c r="T6274" t="s">
        <v>664</v>
      </c>
      <c r="U6274" t="s">
        <v>664</v>
      </c>
      <c r="V6274" t="s">
        <v>664</v>
      </c>
    </row>
    <row r="6275" spans="1:22">
      <c r="A6275">
        <v>113895</v>
      </c>
      <c r="B6275" t="s">
        <v>89</v>
      </c>
      <c r="C6275" t="s">
        <v>663</v>
      </c>
      <c r="D6275" t="s">
        <v>663</v>
      </c>
      <c r="E6275" t="s">
        <v>663</v>
      </c>
      <c r="F6275" t="s">
        <v>665</v>
      </c>
      <c r="G6275" t="s">
        <v>664</v>
      </c>
      <c r="H6275" t="s">
        <v>664</v>
      </c>
      <c r="I6275" t="s">
        <v>665</v>
      </c>
      <c r="J6275" t="s">
        <v>665</v>
      </c>
      <c r="K6275" t="s">
        <v>664</v>
      </c>
      <c r="L6275" t="s">
        <v>664</v>
      </c>
      <c r="M6275" t="s">
        <v>663</v>
      </c>
      <c r="N6275" t="s">
        <v>663</v>
      </c>
      <c r="O6275" t="s">
        <v>664</v>
      </c>
      <c r="P6275" t="s">
        <v>663</v>
      </c>
      <c r="Q6275" t="s">
        <v>664</v>
      </c>
      <c r="R6275" t="s">
        <v>664</v>
      </c>
      <c r="S6275" t="s">
        <v>664</v>
      </c>
      <c r="T6275" t="s">
        <v>664</v>
      </c>
      <c r="U6275" t="s">
        <v>664</v>
      </c>
      <c r="V6275" t="s">
        <v>664</v>
      </c>
    </row>
    <row r="6276" spans="1:22">
      <c r="A6276">
        <v>113907</v>
      </c>
      <c r="B6276" t="s">
        <v>89</v>
      </c>
      <c r="C6276" t="s">
        <v>664</v>
      </c>
      <c r="D6276" t="s">
        <v>665</v>
      </c>
      <c r="E6276" t="s">
        <v>664</v>
      </c>
      <c r="F6276" t="s">
        <v>664</v>
      </c>
      <c r="G6276" t="s">
        <v>665</v>
      </c>
      <c r="H6276" t="s">
        <v>664</v>
      </c>
      <c r="I6276" t="s">
        <v>664</v>
      </c>
      <c r="J6276" t="s">
        <v>663</v>
      </c>
      <c r="K6276" t="s">
        <v>664</v>
      </c>
      <c r="L6276" t="s">
        <v>665</v>
      </c>
      <c r="M6276" t="s">
        <v>663</v>
      </c>
      <c r="N6276" t="s">
        <v>664</v>
      </c>
      <c r="O6276" t="s">
        <v>664</v>
      </c>
      <c r="P6276" t="s">
        <v>663</v>
      </c>
      <c r="Q6276" t="s">
        <v>663</v>
      </c>
      <c r="R6276" t="s">
        <v>664</v>
      </c>
      <c r="S6276" t="s">
        <v>664</v>
      </c>
      <c r="T6276" t="s">
        <v>664</v>
      </c>
      <c r="U6276" t="s">
        <v>664</v>
      </c>
      <c r="V6276" t="s">
        <v>664</v>
      </c>
    </row>
    <row r="6277" spans="1:22">
      <c r="A6277">
        <v>113908</v>
      </c>
      <c r="B6277" t="s">
        <v>89</v>
      </c>
      <c r="C6277" t="s">
        <v>663</v>
      </c>
      <c r="D6277" t="s">
        <v>663</v>
      </c>
      <c r="E6277" t="s">
        <v>663</v>
      </c>
      <c r="F6277" t="s">
        <v>663</v>
      </c>
      <c r="G6277" t="s">
        <v>665</v>
      </c>
      <c r="H6277" t="s">
        <v>665</v>
      </c>
      <c r="I6277" t="s">
        <v>663</v>
      </c>
      <c r="J6277" t="s">
        <v>663</v>
      </c>
      <c r="K6277" t="s">
        <v>665</v>
      </c>
      <c r="L6277" t="s">
        <v>665</v>
      </c>
      <c r="M6277" t="s">
        <v>664</v>
      </c>
      <c r="N6277" t="s">
        <v>664</v>
      </c>
      <c r="O6277" t="s">
        <v>664</v>
      </c>
      <c r="P6277" t="s">
        <v>665</v>
      </c>
      <c r="Q6277" t="s">
        <v>664</v>
      </c>
      <c r="R6277" t="s">
        <v>664</v>
      </c>
      <c r="S6277" t="s">
        <v>665</v>
      </c>
      <c r="T6277" t="s">
        <v>664</v>
      </c>
      <c r="U6277" t="s">
        <v>665</v>
      </c>
      <c r="V6277" t="s">
        <v>664</v>
      </c>
    </row>
    <row r="6278" spans="1:22">
      <c r="A6278">
        <v>113913</v>
      </c>
      <c r="B6278" t="s">
        <v>89</v>
      </c>
      <c r="C6278" t="s">
        <v>665</v>
      </c>
      <c r="D6278" t="s">
        <v>663</v>
      </c>
      <c r="E6278" t="s">
        <v>665</v>
      </c>
      <c r="F6278" t="s">
        <v>665</v>
      </c>
      <c r="G6278" t="s">
        <v>663</v>
      </c>
      <c r="H6278" t="s">
        <v>663</v>
      </c>
      <c r="I6278" t="s">
        <v>663</v>
      </c>
      <c r="J6278" t="s">
        <v>663</v>
      </c>
      <c r="K6278" t="s">
        <v>663</v>
      </c>
      <c r="L6278" t="s">
        <v>665</v>
      </c>
      <c r="M6278" t="s">
        <v>665</v>
      </c>
      <c r="N6278" t="s">
        <v>665</v>
      </c>
      <c r="O6278" t="s">
        <v>663</v>
      </c>
      <c r="P6278" t="s">
        <v>663</v>
      </c>
      <c r="Q6278" t="s">
        <v>664</v>
      </c>
      <c r="R6278" t="s">
        <v>665</v>
      </c>
      <c r="S6278" t="s">
        <v>664</v>
      </c>
      <c r="T6278" t="s">
        <v>663</v>
      </c>
      <c r="U6278" t="s">
        <v>665</v>
      </c>
      <c r="V6278" t="s">
        <v>664</v>
      </c>
    </row>
    <row r="6279" spans="1:22">
      <c r="A6279">
        <v>113916</v>
      </c>
      <c r="B6279" t="s">
        <v>89</v>
      </c>
      <c r="C6279" t="s">
        <v>665</v>
      </c>
      <c r="D6279" t="s">
        <v>663</v>
      </c>
      <c r="E6279" t="s">
        <v>663</v>
      </c>
      <c r="F6279" t="s">
        <v>665</v>
      </c>
      <c r="G6279" t="s">
        <v>663</v>
      </c>
      <c r="H6279" t="s">
        <v>665</v>
      </c>
      <c r="I6279" t="s">
        <v>664</v>
      </c>
      <c r="J6279" t="s">
        <v>665</v>
      </c>
      <c r="K6279" t="s">
        <v>664</v>
      </c>
      <c r="L6279" t="s">
        <v>665</v>
      </c>
      <c r="M6279" t="s">
        <v>664</v>
      </c>
      <c r="N6279" t="s">
        <v>664</v>
      </c>
      <c r="O6279" t="s">
        <v>664</v>
      </c>
      <c r="P6279" t="s">
        <v>663</v>
      </c>
      <c r="Q6279" t="s">
        <v>664</v>
      </c>
      <c r="R6279" t="s">
        <v>664</v>
      </c>
      <c r="S6279" t="s">
        <v>663</v>
      </c>
      <c r="T6279" t="s">
        <v>663</v>
      </c>
      <c r="U6279" t="s">
        <v>664</v>
      </c>
      <c r="V6279" t="s">
        <v>664</v>
      </c>
    </row>
    <row r="6280" spans="1:22">
      <c r="A6280">
        <v>113927</v>
      </c>
      <c r="B6280" t="s">
        <v>89</v>
      </c>
      <c r="C6280" t="s">
        <v>663</v>
      </c>
      <c r="D6280" t="s">
        <v>665</v>
      </c>
      <c r="E6280" t="s">
        <v>663</v>
      </c>
      <c r="F6280" t="s">
        <v>665</v>
      </c>
      <c r="G6280" t="s">
        <v>663</v>
      </c>
      <c r="H6280" t="s">
        <v>665</v>
      </c>
      <c r="I6280" t="s">
        <v>665</v>
      </c>
      <c r="J6280" t="s">
        <v>665</v>
      </c>
      <c r="K6280" t="s">
        <v>665</v>
      </c>
      <c r="L6280" t="s">
        <v>663</v>
      </c>
      <c r="M6280" t="s">
        <v>663</v>
      </c>
      <c r="N6280" t="s">
        <v>663</v>
      </c>
      <c r="O6280" t="s">
        <v>665</v>
      </c>
      <c r="P6280" t="s">
        <v>663</v>
      </c>
      <c r="Q6280" t="s">
        <v>665</v>
      </c>
      <c r="R6280" t="s">
        <v>665</v>
      </c>
      <c r="S6280" t="s">
        <v>665</v>
      </c>
      <c r="T6280" t="s">
        <v>663</v>
      </c>
      <c r="U6280" t="s">
        <v>663</v>
      </c>
      <c r="V6280" t="s">
        <v>664</v>
      </c>
    </row>
    <row r="6281" spans="1:22">
      <c r="A6281">
        <v>113934</v>
      </c>
      <c r="B6281" t="s">
        <v>89</v>
      </c>
      <c r="C6281" t="s">
        <v>663</v>
      </c>
      <c r="D6281" t="s">
        <v>665</v>
      </c>
      <c r="E6281" t="s">
        <v>665</v>
      </c>
      <c r="F6281" t="s">
        <v>665</v>
      </c>
      <c r="G6281" t="s">
        <v>663</v>
      </c>
      <c r="H6281" t="s">
        <v>665</v>
      </c>
      <c r="I6281" t="s">
        <v>663</v>
      </c>
      <c r="J6281" t="s">
        <v>665</v>
      </c>
      <c r="K6281" t="s">
        <v>665</v>
      </c>
      <c r="L6281" t="s">
        <v>665</v>
      </c>
      <c r="M6281" t="s">
        <v>665</v>
      </c>
      <c r="N6281" t="s">
        <v>665</v>
      </c>
      <c r="O6281" t="s">
        <v>663</v>
      </c>
      <c r="P6281" t="s">
        <v>663</v>
      </c>
      <c r="Q6281" t="s">
        <v>663</v>
      </c>
      <c r="R6281" t="s">
        <v>664</v>
      </c>
      <c r="S6281" t="s">
        <v>664</v>
      </c>
      <c r="T6281" t="s">
        <v>664</v>
      </c>
      <c r="U6281" t="s">
        <v>664</v>
      </c>
      <c r="V6281" t="s">
        <v>664</v>
      </c>
    </row>
    <row r="6282" spans="1:22">
      <c r="A6282">
        <v>113939</v>
      </c>
      <c r="B6282" t="s">
        <v>89</v>
      </c>
      <c r="C6282" t="s">
        <v>665</v>
      </c>
      <c r="D6282" t="s">
        <v>665</v>
      </c>
      <c r="E6282" t="s">
        <v>664</v>
      </c>
      <c r="F6282" t="s">
        <v>665</v>
      </c>
      <c r="G6282" t="s">
        <v>664</v>
      </c>
      <c r="H6282" t="s">
        <v>664</v>
      </c>
      <c r="I6282" t="s">
        <v>664</v>
      </c>
      <c r="J6282" t="s">
        <v>664</v>
      </c>
      <c r="K6282" t="s">
        <v>664</v>
      </c>
      <c r="L6282" t="s">
        <v>664</v>
      </c>
      <c r="M6282" t="s">
        <v>664</v>
      </c>
      <c r="N6282" t="s">
        <v>664</v>
      </c>
      <c r="O6282" t="s">
        <v>664</v>
      </c>
      <c r="P6282" t="s">
        <v>664</v>
      </c>
      <c r="Q6282" t="s">
        <v>664</v>
      </c>
      <c r="R6282" t="s">
        <v>664</v>
      </c>
      <c r="S6282" t="s">
        <v>664</v>
      </c>
      <c r="T6282" t="s">
        <v>664</v>
      </c>
      <c r="U6282" t="s">
        <v>664</v>
      </c>
      <c r="V6282" t="s">
        <v>664</v>
      </c>
    </row>
    <row r="6283" spans="1:22">
      <c r="A6283">
        <v>113941</v>
      </c>
      <c r="B6283" t="s">
        <v>89</v>
      </c>
      <c r="C6283" t="s">
        <v>663</v>
      </c>
      <c r="D6283" t="s">
        <v>665</v>
      </c>
      <c r="E6283" t="s">
        <v>663</v>
      </c>
      <c r="F6283" t="s">
        <v>665</v>
      </c>
      <c r="G6283" t="s">
        <v>663</v>
      </c>
      <c r="H6283" t="s">
        <v>663</v>
      </c>
      <c r="I6283" t="s">
        <v>663</v>
      </c>
      <c r="J6283" t="s">
        <v>663</v>
      </c>
      <c r="K6283" t="s">
        <v>665</v>
      </c>
      <c r="L6283" t="s">
        <v>663</v>
      </c>
      <c r="M6283" t="s">
        <v>665</v>
      </c>
      <c r="N6283" t="s">
        <v>664</v>
      </c>
      <c r="O6283" t="s">
        <v>665</v>
      </c>
      <c r="P6283" t="s">
        <v>664</v>
      </c>
      <c r="Q6283" t="s">
        <v>664</v>
      </c>
      <c r="R6283" t="s">
        <v>664</v>
      </c>
      <c r="S6283" t="s">
        <v>664</v>
      </c>
      <c r="T6283" t="s">
        <v>665</v>
      </c>
      <c r="U6283" t="s">
        <v>664</v>
      </c>
      <c r="V6283" t="s">
        <v>665</v>
      </c>
    </row>
    <row r="6284" spans="1:22">
      <c r="A6284">
        <v>113945</v>
      </c>
      <c r="B6284" t="s">
        <v>89</v>
      </c>
      <c r="C6284" t="s">
        <v>663</v>
      </c>
      <c r="D6284" t="s">
        <v>664</v>
      </c>
      <c r="E6284" t="s">
        <v>663</v>
      </c>
      <c r="F6284" t="s">
        <v>665</v>
      </c>
      <c r="G6284" t="s">
        <v>664</v>
      </c>
      <c r="H6284" t="s">
        <v>665</v>
      </c>
      <c r="I6284" t="s">
        <v>663</v>
      </c>
      <c r="J6284" t="s">
        <v>663</v>
      </c>
      <c r="K6284" t="s">
        <v>663</v>
      </c>
      <c r="L6284" t="s">
        <v>665</v>
      </c>
      <c r="M6284" t="s">
        <v>664</v>
      </c>
      <c r="N6284" t="s">
        <v>664</v>
      </c>
      <c r="O6284" t="s">
        <v>664</v>
      </c>
      <c r="P6284" t="s">
        <v>664</v>
      </c>
      <c r="Q6284" t="s">
        <v>664</v>
      </c>
      <c r="R6284" t="s">
        <v>664</v>
      </c>
      <c r="S6284" t="s">
        <v>664</v>
      </c>
      <c r="T6284" t="s">
        <v>664</v>
      </c>
      <c r="U6284" t="s">
        <v>664</v>
      </c>
      <c r="V6284" t="s">
        <v>664</v>
      </c>
    </row>
    <row r="6285" spans="1:22">
      <c r="A6285">
        <v>113946</v>
      </c>
      <c r="B6285" t="s">
        <v>89</v>
      </c>
      <c r="C6285" t="s">
        <v>663</v>
      </c>
      <c r="D6285" t="s">
        <v>665</v>
      </c>
      <c r="E6285" t="s">
        <v>663</v>
      </c>
      <c r="F6285" t="s">
        <v>665</v>
      </c>
      <c r="G6285" t="s">
        <v>663</v>
      </c>
      <c r="H6285" t="s">
        <v>663</v>
      </c>
      <c r="I6285" t="s">
        <v>665</v>
      </c>
      <c r="J6285" t="s">
        <v>663</v>
      </c>
      <c r="K6285" t="s">
        <v>665</v>
      </c>
      <c r="L6285" t="s">
        <v>665</v>
      </c>
      <c r="M6285" t="s">
        <v>665</v>
      </c>
      <c r="N6285" t="s">
        <v>665</v>
      </c>
      <c r="O6285" t="s">
        <v>665</v>
      </c>
      <c r="P6285" t="s">
        <v>665</v>
      </c>
      <c r="Q6285" t="s">
        <v>664</v>
      </c>
      <c r="R6285" t="s">
        <v>664</v>
      </c>
      <c r="S6285" t="s">
        <v>664</v>
      </c>
      <c r="T6285" t="s">
        <v>664</v>
      </c>
      <c r="U6285" t="s">
        <v>664</v>
      </c>
      <c r="V6285" t="s">
        <v>664</v>
      </c>
    </row>
    <row r="6286" spans="1:22">
      <c r="A6286">
        <v>113949</v>
      </c>
      <c r="B6286" t="s">
        <v>89</v>
      </c>
      <c r="C6286" t="s">
        <v>663</v>
      </c>
      <c r="D6286" t="s">
        <v>663</v>
      </c>
      <c r="E6286" t="s">
        <v>663</v>
      </c>
      <c r="F6286" t="s">
        <v>663</v>
      </c>
      <c r="G6286" t="s">
        <v>663</v>
      </c>
      <c r="H6286" t="s">
        <v>664</v>
      </c>
      <c r="I6286" t="s">
        <v>664</v>
      </c>
      <c r="J6286" t="s">
        <v>663</v>
      </c>
      <c r="K6286" t="s">
        <v>664</v>
      </c>
      <c r="L6286" t="s">
        <v>664</v>
      </c>
      <c r="M6286" t="s">
        <v>663</v>
      </c>
      <c r="N6286" t="s">
        <v>663</v>
      </c>
      <c r="O6286" t="s">
        <v>663</v>
      </c>
      <c r="P6286" t="s">
        <v>663</v>
      </c>
      <c r="Q6286" t="s">
        <v>665</v>
      </c>
      <c r="R6286" t="s">
        <v>663</v>
      </c>
      <c r="S6286" t="s">
        <v>663</v>
      </c>
      <c r="T6286" t="s">
        <v>665</v>
      </c>
      <c r="U6286" t="s">
        <v>663</v>
      </c>
      <c r="V6286" t="s">
        <v>665</v>
      </c>
    </row>
    <row r="6287" spans="1:22">
      <c r="A6287">
        <v>113970</v>
      </c>
      <c r="B6287" t="s">
        <v>89</v>
      </c>
      <c r="C6287" t="s">
        <v>663</v>
      </c>
      <c r="D6287" t="s">
        <v>665</v>
      </c>
      <c r="E6287" t="s">
        <v>663</v>
      </c>
      <c r="F6287" t="s">
        <v>665</v>
      </c>
      <c r="G6287" t="s">
        <v>663</v>
      </c>
      <c r="H6287" t="s">
        <v>664</v>
      </c>
      <c r="I6287" t="s">
        <v>664</v>
      </c>
      <c r="J6287" t="s">
        <v>665</v>
      </c>
      <c r="K6287" t="s">
        <v>665</v>
      </c>
      <c r="L6287" t="s">
        <v>664</v>
      </c>
      <c r="M6287" t="s">
        <v>664</v>
      </c>
      <c r="N6287" t="s">
        <v>664</v>
      </c>
      <c r="O6287" t="s">
        <v>664</v>
      </c>
      <c r="P6287" t="s">
        <v>664</v>
      </c>
      <c r="Q6287" t="s">
        <v>664</v>
      </c>
      <c r="R6287" t="s">
        <v>664</v>
      </c>
      <c r="S6287" t="s">
        <v>664</v>
      </c>
      <c r="T6287" t="s">
        <v>664</v>
      </c>
      <c r="U6287" t="s">
        <v>664</v>
      </c>
      <c r="V6287" t="s">
        <v>664</v>
      </c>
    </row>
    <row r="6288" spans="1:22">
      <c r="A6288">
        <v>113975</v>
      </c>
      <c r="B6288" t="s">
        <v>89</v>
      </c>
      <c r="C6288" t="s">
        <v>663</v>
      </c>
      <c r="D6288" t="s">
        <v>663</v>
      </c>
      <c r="E6288" t="s">
        <v>665</v>
      </c>
      <c r="F6288" t="s">
        <v>665</v>
      </c>
      <c r="G6288" t="s">
        <v>663</v>
      </c>
      <c r="H6288" t="s">
        <v>664</v>
      </c>
      <c r="I6288" t="s">
        <v>664</v>
      </c>
      <c r="J6288" t="s">
        <v>663</v>
      </c>
      <c r="K6288" t="s">
        <v>663</v>
      </c>
      <c r="L6288" t="s">
        <v>665</v>
      </c>
      <c r="M6288" t="s">
        <v>665</v>
      </c>
      <c r="N6288" t="s">
        <v>663</v>
      </c>
      <c r="O6288" t="s">
        <v>664</v>
      </c>
      <c r="P6288" t="s">
        <v>663</v>
      </c>
      <c r="Q6288" t="s">
        <v>664</v>
      </c>
      <c r="R6288" t="s">
        <v>664</v>
      </c>
      <c r="S6288" t="s">
        <v>664</v>
      </c>
      <c r="T6288" t="s">
        <v>664</v>
      </c>
      <c r="U6288" t="s">
        <v>664</v>
      </c>
      <c r="V6288" t="s">
        <v>664</v>
      </c>
    </row>
    <row r="6289" spans="1:22">
      <c r="A6289">
        <v>113976</v>
      </c>
      <c r="B6289" t="s">
        <v>89</v>
      </c>
      <c r="C6289" t="s">
        <v>665</v>
      </c>
      <c r="D6289" t="s">
        <v>663</v>
      </c>
      <c r="E6289" t="s">
        <v>665</v>
      </c>
      <c r="F6289" t="s">
        <v>665</v>
      </c>
      <c r="G6289" t="s">
        <v>663</v>
      </c>
      <c r="H6289" t="s">
        <v>663</v>
      </c>
      <c r="I6289" t="s">
        <v>665</v>
      </c>
      <c r="J6289" t="s">
        <v>663</v>
      </c>
      <c r="K6289" t="s">
        <v>663</v>
      </c>
      <c r="L6289" t="s">
        <v>663</v>
      </c>
      <c r="M6289" t="s">
        <v>665</v>
      </c>
      <c r="N6289" t="s">
        <v>665</v>
      </c>
      <c r="O6289" t="s">
        <v>665</v>
      </c>
      <c r="P6289" t="s">
        <v>663</v>
      </c>
      <c r="Q6289" t="s">
        <v>663</v>
      </c>
      <c r="R6289" t="s">
        <v>664</v>
      </c>
      <c r="S6289" t="s">
        <v>665</v>
      </c>
      <c r="T6289" t="s">
        <v>665</v>
      </c>
      <c r="U6289" t="s">
        <v>664</v>
      </c>
      <c r="V6289" t="s">
        <v>665</v>
      </c>
    </row>
    <row r="6290" spans="1:22">
      <c r="A6290">
        <v>113978</v>
      </c>
      <c r="B6290" t="s">
        <v>89</v>
      </c>
      <c r="C6290" t="s">
        <v>665</v>
      </c>
      <c r="D6290" t="s">
        <v>663</v>
      </c>
      <c r="E6290" t="s">
        <v>665</v>
      </c>
      <c r="F6290" t="s">
        <v>665</v>
      </c>
      <c r="G6290" t="s">
        <v>663</v>
      </c>
      <c r="H6290" t="s">
        <v>663</v>
      </c>
      <c r="I6290" t="s">
        <v>665</v>
      </c>
      <c r="J6290" t="s">
        <v>665</v>
      </c>
      <c r="K6290" t="s">
        <v>665</v>
      </c>
      <c r="L6290" t="s">
        <v>663</v>
      </c>
      <c r="M6290" t="s">
        <v>664</v>
      </c>
      <c r="N6290" t="s">
        <v>665</v>
      </c>
      <c r="O6290" t="s">
        <v>665</v>
      </c>
      <c r="P6290" t="s">
        <v>665</v>
      </c>
      <c r="Q6290" t="s">
        <v>665</v>
      </c>
      <c r="R6290" t="s">
        <v>664</v>
      </c>
      <c r="S6290" t="s">
        <v>664</v>
      </c>
      <c r="T6290" t="s">
        <v>664</v>
      </c>
      <c r="U6290" t="s">
        <v>664</v>
      </c>
      <c r="V6290" t="s">
        <v>664</v>
      </c>
    </row>
    <row r="6291" spans="1:22">
      <c r="A6291">
        <v>113982</v>
      </c>
      <c r="B6291" t="s">
        <v>89</v>
      </c>
      <c r="C6291" t="s">
        <v>665</v>
      </c>
      <c r="D6291" t="s">
        <v>663</v>
      </c>
      <c r="E6291" t="s">
        <v>663</v>
      </c>
      <c r="F6291" t="s">
        <v>663</v>
      </c>
      <c r="G6291" t="s">
        <v>665</v>
      </c>
      <c r="H6291" t="s">
        <v>665</v>
      </c>
      <c r="I6291" t="s">
        <v>663</v>
      </c>
      <c r="J6291" t="s">
        <v>665</v>
      </c>
      <c r="K6291" t="s">
        <v>663</v>
      </c>
      <c r="L6291" t="s">
        <v>664</v>
      </c>
      <c r="M6291" t="s">
        <v>663</v>
      </c>
      <c r="N6291" t="s">
        <v>663</v>
      </c>
      <c r="O6291" t="s">
        <v>665</v>
      </c>
      <c r="P6291" t="s">
        <v>664</v>
      </c>
      <c r="Q6291" t="s">
        <v>664</v>
      </c>
      <c r="R6291" t="s">
        <v>664</v>
      </c>
      <c r="S6291" t="s">
        <v>664</v>
      </c>
      <c r="T6291" t="s">
        <v>664</v>
      </c>
      <c r="U6291" t="s">
        <v>664</v>
      </c>
      <c r="V6291" t="s">
        <v>664</v>
      </c>
    </row>
    <row r="6292" spans="1:22">
      <c r="A6292">
        <v>113983</v>
      </c>
      <c r="B6292" t="s">
        <v>89</v>
      </c>
      <c r="C6292" t="s">
        <v>665</v>
      </c>
      <c r="D6292" t="s">
        <v>663</v>
      </c>
      <c r="E6292" t="s">
        <v>663</v>
      </c>
      <c r="F6292" t="s">
        <v>665</v>
      </c>
      <c r="G6292" t="s">
        <v>663</v>
      </c>
      <c r="H6292" t="s">
        <v>665</v>
      </c>
      <c r="I6292" t="s">
        <v>663</v>
      </c>
      <c r="J6292" t="s">
        <v>665</v>
      </c>
      <c r="K6292" t="s">
        <v>665</v>
      </c>
      <c r="L6292" t="s">
        <v>664</v>
      </c>
      <c r="M6292" t="s">
        <v>663</v>
      </c>
      <c r="N6292" t="s">
        <v>663</v>
      </c>
      <c r="O6292" t="s">
        <v>663</v>
      </c>
      <c r="P6292" t="s">
        <v>664</v>
      </c>
      <c r="Q6292" t="s">
        <v>663</v>
      </c>
      <c r="R6292" t="s">
        <v>664</v>
      </c>
      <c r="S6292" t="s">
        <v>664</v>
      </c>
      <c r="T6292" t="s">
        <v>664</v>
      </c>
      <c r="U6292" t="s">
        <v>664</v>
      </c>
      <c r="V6292" t="s">
        <v>664</v>
      </c>
    </row>
    <row r="6293" spans="1:22">
      <c r="A6293">
        <v>113990</v>
      </c>
      <c r="B6293" t="s">
        <v>89</v>
      </c>
      <c r="C6293" t="s">
        <v>665</v>
      </c>
      <c r="D6293" t="s">
        <v>663</v>
      </c>
      <c r="E6293" t="s">
        <v>665</v>
      </c>
      <c r="F6293" t="s">
        <v>663</v>
      </c>
      <c r="G6293" t="s">
        <v>663</v>
      </c>
      <c r="H6293" t="s">
        <v>665</v>
      </c>
      <c r="I6293" t="s">
        <v>663</v>
      </c>
      <c r="J6293" t="s">
        <v>663</v>
      </c>
      <c r="K6293" t="s">
        <v>663</v>
      </c>
      <c r="L6293" t="s">
        <v>665</v>
      </c>
      <c r="M6293" t="s">
        <v>664</v>
      </c>
      <c r="N6293" t="s">
        <v>663</v>
      </c>
      <c r="O6293" t="s">
        <v>665</v>
      </c>
      <c r="P6293" t="s">
        <v>664</v>
      </c>
      <c r="Q6293" t="s">
        <v>663</v>
      </c>
      <c r="R6293" t="s">
        <v>664</v>
      </c>
      <c r="S6293" t="s">
        <v>664</v>
      </c>
      <c r="T6293" t="s">
        <v>665</v>
      </c>
      <c r="U6293" t="s">
        <v>663</v>
      </c>
      <c r="V6293" t="s">
        <v>665</v>
      </c>
    </row>
    <row r="6294" spans="1:22">
      <c r="A6294">
        <v>113996</v>
      </c>
      <c r="B6294" t="s">
        <v>89</v>
      </c>
      <c r="C6294" t="s">
        <v>663</v>
      </c>
      <c r="D6294" t="s">
        <v>665</v>
      </c>
      <c r="E6294" t="s">
        <v>665</v>
      </c>
      <c r="F6294" t="s">
        <v>665</v>
      </c>
      <c r="G6294" t="s">
        <v>663</v>
      </c>
      <c r="H6294" t="s">
        <v>665</v>
      </c>
      <c r="I6294" t="s">
        <v>663</v>
      </c>
      <c r="J6294" t="s">
        <v>665</v>
      </c>
      <c r="K6294" t="s">
        <v>665</v>
      </c>
      <c r="L6294" t="s">
        <v>665</v>
      </c>
      <c r="M6294" t="s">
        <v>664</v>
      </c>
      <c r="N6294" t="s">
        <v>665</v>
      </c>
      <c r="O6294" t="s">
        <v>665</v>
      </c>
      <c r="P6294" t="s">
        <v>663</v>
      </c>
      <c r="Q6294" t="s">
        <v>665</v>
      </c>
      <c r="R6294" t="s">
        <v>664</v>
      </c>
      <c r="S6294" t="s">
        <v>664</v>
      </c>
      <c r="T6294" t="s">
        <v>665</v>
      </c>
      <c r="U6294" t="s">
        <v>664</v>
      </c>
      <c r="V6294" t="s">
        <v>664</v>
      </c>
    </row>
    <row r="6295" spans="1:22">
      <c r="A6295">
        <v>113998</v>
      </c>
      <c r="B6295" t="s">
        <v>89</v>
      </c>
      <c r="C6295" t="s">
        <v>665</v>
      </c>
      <c r="D6295" t="s">
        <v>665</v>
      </c>
      <c r="E6295" t="s">
        <v>663</v>
      </c>
      <c r="F6295" t="s">
        <v>665</v>
      </c>
      <c r="G6295" t="s">
        <v>663</v>
      </c>
      <c r="H6295" t="s">
        <v>665</v>
      </c>
      <c r="I6295" t="s">
        <v>663</v>
      </c>
      <c r="J6295" t="s">
        <v>665</v>
      </c>
      <c r="K6295" t="s">
        <v>665</v>
      </c>
      <c r="L6295" t="s">
        <v>665</v>
      </c>
      <c r="M6295" t="s">
        <v>664</v>
      </c>
      <c r="N6295" t="s">
        <v>665</v>
      </c>
      <c r="O6295" t="s">
        <v>664</v>
      </c>
      <c r="P6295" t="s">
        <v>664</v>
      </c>
      <c r="Q6295" t="s">
        <v>664</v>
      </c>
      <c r="R6295" t="s">
        <v>664</v>
      </c>
      <c r="S6295" t="s">
        <v>664</v>
      </c>
      <c r="T6295" t="s">
        <v>664</v>
      </c>
      <c r="U6295" t="s">
        <v>664</v>
      </c>
      <c r="V6295" t="s">
        <v>664</v>
      </c>
    </row>
    <row r="6296" spans="1:22">
      <c r="A6296">
        <v>114001</v>
      </c>
      <c r="B6296" t="s">
        <v>89</v>
      </c>
      <c r="C6296" t="s">
        <v>665</v>
      </c>
      <c r="D6296" t="s">
        <v>663</v>
      </c>
      <c r="E6296" t="s">
        <v>663</v>
      </c>
      <c r="F6296" t="s">
        <v>664</v>
      </c>
      <c r="G6296" t="s">
        <v>664</v>
      </c>
      <c r="H6296" t="s">
        <v>665</v>
      </c>
      <c r="I6296" t="s">
        <v>664</v>
      </c>
      <c r="J6296" t="s">
        <v>663</v>
      </c>
      <c r="K6296" t="s">
        <v>664</v>
      </c>
      <c r="L6296" t="s">
        <v>663</v>
      </c>
      <c r="M6296" t="s">
        <v>665</v>
      </c>
      <c r="N6296" t="s">
        <v>664</v>
      </c>
      <c r="O6296" t="s">
        <v>664</v>
      </c>
      <c r="P6296" t="s">
        <v>664</v>
      </c>
      <c r="Q6296" t="s">
        <v>665</v>
      </c>
      <c r="R6296" t="s">
        <v>664</v>
      </c>
      <c r="S6296" t="s">
        <v>664</v>
      </c>
      <c r="T6296" t="s">
        <v>664</v>
      </c>
      <c r="U6296" t="s">
        <v>664</v>
      </c>
      <c r="V6296" t="s">
        <v>664</v>
      </c>
    </row>
    <row r="6297" spans="1:22">
      <c r="A6297">
        <v>114002</v>
      </c>
      <c r="B6297" t="s">
        <v>89</v>
      </c>
      <c r="C6297" t="s">
        <v>663</v>
      </c>
      <c r="D6297" t="s">
        <v>663</v>
      </c>
      <c r="E6297" t="s">
        <v>665</v>
      </c>
      <c r="F6297" t="s">
        <v>665</v>
      </c>
      <c r="G6297" t="s">
        <v>663</v>
      </c>
      <c r="H6297" t="s">
        <v>665</v>
      </c>
      <c r="I6297" t="s">
        <v>663</v>
      </c>
      <c r="J6297" t="s">
        <v>665</v>
      </c>
      <c r="K6297" t="s">
        <v>665</v>
      </c>
      <c r="L6297" t="s">
        <v>663</v>
      </c>
      <c r="M6297" t="s">
        <v>663</v>
      </c>
      <c r="N6297" t="s">
        <v>663</v>
      </c>
      <c r="O6297" t="s">
        <v>665</v>
      </c>
      <c r="P6297" t="s">
        <v>663</v>
      </c>
      <c r="Q6297" t="s">
        <v>665</v>
      </c>
      <c r="R6297" t="s">
        <v>664</v>
      </c>
      <c r="S6297" t="s">
        <v>664</v>
      </c>
      <c r="T6297" t="s">
        <v>664</v>
      </c>
      <c r="U6297" t="s">
        <v>664</v>
      </c>
      <c r="V6297" t="s">
        <v>664</v>
      </c>
    </row>
    <row r="6298" spans="1:22">
      <c r="A6298">
        <v>114003</v>
      </c>
      <c r="B6298" t="s">
        <v>89</v>
      </c>
      <c r="C6298" t="s">
        <v>665</v>
      </c>
      <c r="D6298" t="s">
        <v>663</v>
      </c>
      <c r="E6298" t="s">
        <v>663</v>
      </c>
      <c r="F6298" t="s">
        <v>663</v>
      </c>
      <c r="G6298" t="s">
        <v>664</v>
      </c>
      <c r="H6298" t="s">
        <v>665</v>
      </c>
      <c r="I6298" t="s">
        <v>663</v>
      </c>
      <c r="J6298" t="s">
        <v>665</v>
      </c>
      <c r="K6298" t="s">
        <v>663</v>
      </c>
      <c r="L6298" t="s">
        <v>663</v>
      </c>
      <c r="M6298" t="s">
        <v>664</v>
      </c>
      <c r="N6298" t="s">
        <v>664</v>
      </c>
      <c r="O6298" t="s">
        <v>664</v>
      </c>
      <c r="P6298" t="s">
        <v>665</v>
      </c>
      <c r="Q6298" t="s">
        <v>665</v>
      </c>
      <c r="R6298" t="s">
        <v>664</v>
      </c>
      <c r="S6298" t="s">
        <v>664</v>
      </c>
      <c r="T6298" t="s">
        <v>664</v>
      </c>
      <c r="U6298" t="s">
        <v>664</v>
      </c>
      <c r="V6298" t="s">
        <v>664</v>
      </c>
    </row>
    <row r="6299" spans="1:22">
      <c r="A6299">
        <v>114004</v>
      </c>
      <c r="B6299" t="s">
        <v>89</v>
      </c>
      <c r="C6299" t="s">
        <v>665</v>
      </c>
      <c r="D6299" t="s">
        <v>663</v>
      </c>
      <c r="E6299" t="s">
        <v>663</v>
      </c>
      <c r="F6299" t="s">
        <v>663</v>
      </c>
      <c r="G6299" t="s">
        <v>663</v>
      </c>
      <c r="H6299" t="s">
        <v>664</v>
      </c>
      <c r="I6299" t="s">
        <v>665</v>
      </c>
      <c r="J6299" t="s">
        <v>665</v>
      </c>
      <c r="K6299" t="s">
        <v>665</v>
      </c>
      <c r="L6299" t="s">
        <v>665</v>
      </c>
      <c r="M6299" t="s">
        <v>665</v>
      </c>
      <c r="N6299" t="s">
        <v>665</v>
      </c>
      <c r="O6299" t="s">
        <v>665</v>
      </c>
      <c r="P6299" t="s">
        <v>664</v>
      </c>
      <c r="Q6299" t="s">
        <v>663</v>
      </c>
      <c r="R6299" t="s">
        <v>664</v>
      </c>
      <c r="S6299" t="s">
        <v>664</v>
      </c>
      <c r="T6299" t="s">
        <v>664</v>
      </c>
      <c r="U6299" t="s">
        <v>664</v>
      </c>
      <c r="V6299" t="s">
        <v>664</v>
      </c>
    </row>
    <row r="6300" spans="1:22">
      <c r="A6300">
        <v>114007</v>
      </c>
      <c r="B6300" t="s">
        <v>89</v>
      </c>
      <c r="C6300" t="s">
        <v>665</v>
      </c>
      <c r="D6300" t="s">
        <v>665</v>
      </c>
      <c r="E6300" t="s">
        <v>665</v>
      </c>
      <c r="F6300" t="s">
        <v>665</v>
      </c>
      <c r="G6300" t="s">
        <v>663</v>
      </c>
      <c r="H6300" t="s">
        <v>665</v>
      </c>
      <c r="I6300" t="s">
        <v>665</v>
      </c>
      <c r="J6300" t="s">
        <v>665</v>
      </c>
      <c r="K6300" t="s">
        <v>665</v>
      </c>
      <c r="L6300" t="s">
        <v>665</v>
      </c>
      <c r="M6300" t="s">
        <v>664</v>
      </c>
      <c r="N6300" t="s">
        <v>665</v>
      </c>
      <c r="O6300" t="s">
        <v>664</v>
      </c>
      <c r="P6300" t="s">
        <v>665</v>
      </c>
      <c r="Q6300" t="s">
        <v>664</v>
      </c>
      <c r="R6300" t="s">
        <v>665</v>
      </c>
      <c r="S6300" t="s">
        <v>664</v>
      </c>
      <c r="T6300" t="s">
        <v>665</v>
      </c>
      <c r="U6300" t="s">
        <v>665</v>
      </c>
      <c r="V6300" t="s">
        <v>664</v>
      </c>
    </row>
    <row r="6301" spans="1:22">
      <c r="A6301">
        <v>114016</v>
      </c>
      <c r="B6301" t="s">
        <v>89</v>
      </c>
      <c r="C6301" t="s">
        <v>663</v>
      </c>
      <c r="D6301" t="s">
        <v>665</v>
      </c>
      <c r="E6301" t="s">
        <v>663</v>
      </c>
      <c r="F6301" t="s">
        <v>665</v>
      </c>
      <c r="G6301" t="s">
        <v>665</v>
      </c>
      <c r="H6301" t="s">
        <v>663</v>
      </c>
      <c r="I6301" t="s">
        <v>665</v>
      </c>
      <c r="J6301" t="s">
        <v>663</v>
      </c>
      <c r="K6301" t="s">
        <v>665</v>
      </c>
      <c r="L6301" t="s">
        <v>663</v>
      </c>
      <c r="M6301" t="s">
        <v>665</v>
      </c>
      <c r="N6301" t="s">
        <v>665</v>
      </c>
      <c r="O6301" t="s">
        <v>664</v>
      </c>
      <c r="P6301" t="s">
        <v>664</v>
      </c>
      <c r="Q6301" t="s">
        <v>664</v>
      </c>
      <c r="R6301" t="s">
        <v>664</v>
      </c>
      <c r="S6301" t="s">
        <v>664</v>
      </c>
      <c r="T6301" t="s">
        <v>665</v>
      </c>
      <c r="U6301" t="s">
        <v>664</v>
      </c>
      <c r="V6301" t="s">
        <v>664</v>
      </c>
    </row>
    <row r="6302" spans="1:22">
      <c r="A6302">
        <v>114024</v>
      </c>
      <c r="B6302" t="s">
        <v>89</v>
      </c>
      <c r="C6302" t="s">
        <v>665</v>
      </c>
      <c r="D6302" t="s">
        <v>665</v>
      </c>
      <c r="E6302" t="s">
        <v>663</v>
      </c>
      <c r="F6302" t="s">
        <v>665</v>
      </c>
      <c r="G6302" t="s">
        <v>665</v>
      </c>
      <c r="H6302" t="s">
        <v>663</v>
      </c>
      <c r="I6302" t="s">
        <v>663</v>
      </c>
      <c r="J6302" t="s">
        <v>665</v>
      </c>
      <c r="K6302" t="s">
        <v>665</v>
      </c>
      <c r="L6302" t="s">
        <v>663</v>
      </c>
      <c r="M6302" t="s">
        <v>664</v>
      </c>
      <c r="N6302" t="s">
        <v>664</v>
      </c>
      <c r="O6302" t="s">
        <v>664</v>
      </c>
      <c r="P6302" t="s">
        <v>665</v>
      </c>
      <c r="Q6302" t="s">
        <v>664</v>
      </c>
      <c r="R6302" t="s">
        <v>664</v>
      </c>
      <c r="S6302" t="s">
        <v>664</v>
      </c>
      <c r="T6302" t="s">
        <v>664</v>
      </c>
      <c r="U6302" t="s">
        <v>664</v>
      </c>
      <c r="V6302" t="s">
        <v>664</v>
      </c>
    </row>
    <row r="6303" spans="1:22">
      <c r="A6303">
        <v>114035</v>
      </c>
      <c r="B6303" t="s">
        <v>89</v>
      </c>
      <c r="C6303" t="s">
        <v>665</v>
      </c>
      <c r="D6303" t="s">
        <v>663</v>
      </c>
      <c r="E6303" t="s">
        <v>665</v>
      </c>
      <c r="F6303" t="s">
        <v>665</v>
      </c>
      <c r="G6303" t="s">
        <v>663</v>
      </c>
      <c r="H6303" t="s">
        <v>663</v>
      </c>
      <c r="I6303" t="s">
        <v>665</v>
      </c>
      <c r="J6303" t="s">
        <v>665</v>
      </c>
      <c r="K6303" t="s">
        <v>665</v>
      </c>
      <c r="L6303" t="s">
        <v>665</v>
      </c>
      <c r="M6303" t="s">
        <v>663</v>
      </c>
      <c r="N6303" t="s">
        <v>665</v>
      </c>
      <c r="O6303" t="s">
        <v>663</v>
      </c>
      <c r="P6303" t="s">
        <v>665</v>
      </c>
      <c r="Q6303" t="s">
        <v>665</v>
      </c>
      <c r="R6303" t="s">
        <v>664</v>
      </c>
      <c r="S6303" t="s">
        <v>663</v>
      </c>
      <c r="T6303" t="s">
        <v>663</v>
      </c>
      <c r="U6303" t="s">
        <v>663</v>
      </c>
      <c r="V6303" t="s">
        <v>665</v>
      </c>
    </row>
    <row r="6304" spans="1:22">
      <c r="A6304">
        <v>114045</v>
      </c>
      <c r="B6304" t="s">
        <v>89</v>
      </c>
      <c r="C6304" t="s">
        <v>663</v>
      </c>
      <c r="D6304" t="s">
        <v>664</v>
      </c>
      <c r="E6304" t="s">
        <v>664</v>
      </c>
      <c r="F6304" t="s">
        <v>663</v>
      </c>
      <c r="G6304" t="s">
        <v>663</v>
      </c>
      <c r="H6304" t="s">
        <v>664</v>
      </c>
      <c r="I6304" t="s">
        <v>665</v>
      </c>
      <c r="J6304" t="s">
        <v>664</v>
      </c>
      <c r="K6304" t="s">
        <v>664</v>
      </c>
      <c r="L6304" t="s">
        <v>665</v>
      </c>
      <c r="M6304" t="s">
        <v>665</v>
      </c>
      <c r="N6304" t="s">
        <v>664</v>
      </c>
      <c r="O6304" t="s">
        <v>664</v>
      </c>
      <c r="P6304" t="s">
        <v>664</v>
      </c>
      <c r="Q6304" t="s">
        <v>664</v>
      </c>
      <c r="R6304" t="s">
        <v>664</v>
      </c>
      <c r="S6304" t="s">
        <v>664</v>
      </c>
      <c r="T6304" t="s">
        <v>664</v>
      </c>
      <c r="U6304" t="s">
        <v>664</v>
      </c>
      <c r="V6304" t="s">
        <v>664</v>
      </c>
    </row>
    <row r="6305" spans="1:22">
      <c r="A6305">
        <v>114047</v>
      </c>
      <c r="B6305" t="s">
        <v>89</v>
      </c>
      <c r="C6305" t="s">
        <v>663</v>
      </c>
      <c r="D6305" t="s">
        <v>663</v>
      </c>
      <c r="E6305" t="s">
        <v>663</v>
      </c>
      <c r="F6305" t="s">
        <v>663</v>
      </c>
      <c r="G6305" t="s">
        <v>663</v>
      </c>
      <c r="H6305" t="s">
        <v>665</v>
      </c>
      <c r="I6305" t="s">
        <v>663</v>
      </c>
      <c r="J6305" t="s">
        <v>663</v>
      </c>
      <c r="K6305" t="s">
        <v>663</v>
      </c>
      <c r="L6305" t="s">
        <v>665</v>
      </c>
      <c r="M6305" t="s">
        <v>664</v>
      </c>
      <c r="N6305" t="s">
        <v>663</v>
      </c>
      <c r="O6305" t="s">
        <v>664</v>
      </c>
      <c r="P6305" t="s">
        <v>663</v>
      </c>
      <c r="Q6305" t="s">
        <v>665</v>
      </c>
      <c r="R6305" t="s">
        <v>664</v>
      </c>
      <c r="S6305" t="s">
        <v>664</v>
      </c>
      <c r="T6305" t="s">
        <v>665</v>
      </c>
      <c r="U6305" t="s">
        <v>664</v>
      </c>
      <c r="V6305" t="s">
        <v>664</v>
      </c>
    </row>
    <row r="6306" spans="1:22">
      <c r="A6306">
        <v>114055</v>
      </c>
      <c r="B6306" t="s">
        <v>89</v>
      </c>
      <c r="C6306" t="s">
        <v>663</v>
      </c>
      <c r="D6306" t="s">
        <v>665</v>
      </c>
      <c r="E6306" t="s">
        <v>665</v>
      </c>
      <c r="F6306" t="s">
        <v>665</v>
      </c>
      <c r="G6306" t="s">
        <v>663</v>
      </c>
      <c r="H6306" t="s">
        <v>665</v>
      </c>
      <c r="I6306" t="s">
        <v>663</v>
      </c>
      <c r="J6306" t="s">
        <v>665</v>
      </c>
      <c r="K6306" t="s">
        <v>665</v>
      </c>
      <c r="L6306" t="s">
        <v>663</v>
      </c>
      <c r="M6306" t="s">
        <v>663</v>
      </c>
      <c r="N6306" t="s">
        <v>665</v>
      </c>
      <c r="O6306" t="s">
        <v>665</v>
      </c>
      <c r="P6306" t="s">
        <v>665</v>
      </c>
      <c r="Q6306" t="s">
        <v>665</v>
      </c>
      <c r="R6306" t="s">
        <v>663</v>
      </c>
      <c r="S6306" t="s">
        <v>663</v>
      </c>
      <c r="T6306" t="s">
        <v>665</v>
      </c>
      <c r="U6306" t="s">
        <v>663</v>
      </c>
      <c r="V6306" t="s">
        <v>665</v>
      </c>
    </row>
    <row r="6307" spans="1:22">
      <c r="A6307">
        <v>114056</v>
      </c>
      <c r="B6307" t="s">
        <v>89</v>
      </c>
      <c r="C6307" t="s">
        <v>663</v>
      </c>
      <c r="D6307" t="s">
        <v>665</v>
      </c>
      <c r="E6307" t="s">
        <v>663</v>
      </c>
      <c r="F6307" t="s">
        <v>665</v>
      </c>
      <c r="G6307" t="s">
        <v>665</v>
      </c>
      <c r="H6307" t="s">
        <v>663</v>
      </c>
      <c r="I6307" t="s">
        <v>664</v>
      </c>
      <c r="J6307" t="s">
        <v>665</v>
      </c>
      <c r="K6307" t="s">
        <v>665</v>
      </c>
      <c r="L6307" t="s">
        <v>663</v>
      </c>
      <c r="M6307" t="s">
        <v>664</v>
      </c>
      <c r="N6307" t="s">
        <v>665</v>
      </c>
      <c r="O6307" t="s">
        <v>664</v>
      </c>
      <c r="P6307" t="s">
        <v>665</v>
      </c>
      <c r="Q6307" t="s">
        <v>664</v>
      </c>
      <c r="R6307" t="s">
        <v>664</v>
      </c>
      <c r="S6307" t="s">
        <v>664</v>
      </c>
      <c r="T6307" t="s">
        <v>665</v>
      </c>
      <c r="U6307" t="s">
        <v>664</v>
      </c>
      <c r="V6307" t="s">
        <v>665</v>
      </c>
    </row>
    <row r="6308" spans="1:22">
      <c r="A6308">
        <v>114058</v>
      </c>
      <c r="B6308" t="s">
        <v>89</v>
      </c>
      <c r="C6308" t="s">
        <v>663</v>
      </c>
      <c r="D6308" t="s">
        <v>665</v>
      </c>
      <c r="E6308" t="s">
        <v>663</v>
      </c>
      <c r="F6308" t="s">
        <v>665</v>
      </c>
      <c r="G6308" t="s">
        <v>663</v>
      </c>
      <c r="H6308" t="s">
        <v>665</v>
      </c>
      <c r="I6308" t="s">
        <v>663</v>
      </c>
      <c r="J6308" t="s">
        <v>665</v>
      </c>
      <c r="K6308" t="s">
        <v>663</v>
      </c>
      <c r="L6308" t="s">
        <v>664</v>
      </c>
      <c r="M6308" t="s">
        <v>664</v>
      </c>
      <c r="N6308" t="s">
        <v>665</v>
      </c>
      <c r="O6308" t="s">
        <v>665</v>
      </c>
      <c r="P6308" t="s">
        <v>664</v>
      </c>
      <c r="Q6308" t="s">
        <v>665</v>
      </c>
      <c r="R6308" t="s">
        <v>664</v>
      </c>
      <c r="S6308" t="s">
        <v>664</v>
      </c>
      <c r="T6308" t="s">
        <v>664</v>
      </c>
      <c r="U6308" t="s">
        <v>664</v>
      </c>
      <c r="V6308" t="s">
        <v>664</v>
      </c>
    </row>
    <row r="6309" spans="1:22">
      <c r="A6309">
        <v>114060</v>
      </c>
      <c r="B6309" t="s">
        <v>89</v>
      </c>
      <c r="C6309" t="s">
        <v>663</v>
      </c>
      <c r="D6309" t="s">
        <v>663</v>
      </c>
      <c r="E6309" t="s">
        <v>663</v>
      </c>
      <c r="F6309" t="s">
        <v>665</v>
      </c>
      <c r="G6309" t="s">
        <v>663</v>
      </c>
      <c r="H6309" t="s">
        <v>663</v>
      </c>
      <c r="I6309" t="s">
        <v>663</v>
      </c>
      <c r="J6309" t="s">
        <v>665</v>
      </c>
      <c r="K6309" t="s">
        <v>663</v>
      </c>
      <c r="L6309" t="s">
        <v>665</v>
      </c>
      <c r="M6309" t="s">
        <v>664</v>
      </c>
      <c r="N6309" t="s">
        <v>665</v>
      </c>
      <c r="O6309" t="s">
        <v>664</v>
      </c>
      <c r="P6309" t="s">
        <v>664</v>
      </c>
      <c r="Q6309" t="s">
        <v>664</v>
      </c>
      <c r="R6309" t="s">
        <v>664</v>
      </c>
      <c r="S6309" t="s">
        <v>664</v>
      </c>
      <c r="T6309" t="s">
        <v>664</v>
      </c>
      <c r="U6309" t="s">
        <v>665</v>
      </c>
      <c r="V6309" t="s">
        <v>664</v>
      </c>
    </row>
    <row r="6310" spans="1:22">
      <c r="A6310">
        <v>114062</v>
      </c>
      <c r="B6310" t="s">
        <v>89</v>
      </c>
      <c r="C6310" t="s">
        <v>663</v>
      </c>
      <c r="D6310" t="s">
        <v>663</v>
      </c>
      <c r="E6310" t="s">
        <v>663</v>
      </c>
      <c r="F6310" t="s">
        <v>663</v>
      </c>
      <c r="G6310" t="s">
        <v>663</v>
      </c>
      <c r="H6310" t="s">
        <v>665</v>
      </c>
      <c r="I6310" t="s">
        <v>663</v>
      </c>
      <c r="J6310" t="s">
        <v>663</v>
      </c>
      <c r="K6310" t="s">
        <v>664</v>
      </c>
      <c r="L6310" t="s">
        <v>664</v>
      </c>
      <c r="M6310" t="s">
        <v>664</v>
      </c>
      <c r="N6310" t="s">
        <v>664</v>
      </c>
      <c r="O6310" t="s">
        <v>664</v>
      </c>
      <c r="P6310" t="s">
        <v>664</v>
      </c>
      <c r="Q6310" t="s">
        <v>664</v>
      </c>
      <c r="R6310" t="s">
        <v>664</v>
      </c>
      <c r="S6310" t="s">
        <v>664</v>
      </c>
      <c r="T6310" t="s">
        <v>665</v>
      </c>
      <c r="U6310" t="s">
        <v>664</v>
      </c>
      <c r="V6310" t="s">
        <v>664</v>
      </c>
    </row>
    <row r="6311" spans="1:22">
      <c r="A6311">
        <v>114064</v>
      </c>
      <c r="B6311" t="s">
        <v>89</v>
      </c>
      <c r="C6311" t="s">
        <v>665</v>
      </c>
      <c r="D6311" t="s">
        <v>665</v>
      </c>
      <c r="E6311" t="s">
        <v>665</v>
      </c>
      <c r="F6311" t="s">
        <v>665</v>
      </c>
      <c r="G6311" t="s">
        <v>665</v>
      </c>
      <c r="H6311" t="s">
        <v>665</v>
      </c>
      <c r="I6311" t="s">
        <v>665</v>
      </c>
      <c r="J6311" t="s">
        <v>665</v>
      </c>
      <c r="K6311" t="s">
        <v>665</v>
      </c>
      <c r="L6311" t="s">
        <v>664</v>
      </c>
      <c r="M6311" t="s">
        <v>665</v>
      </c>
      <c r="N6311" t="s">
        <v>664</v>
      </c>
      <c r="O6311" t="s">
        <v>664</v>
      </c>
      <c r="P6311" t="s">
        <v>663</v>
      </c>
      <c r="Q6311" t="s">
        <v>663</v>
      </c>
      <c r="R6311" t="s">
        <v>664</v>
      </c>
      <c r="S6311" t="s">
        <v>664</v>
      </c>
      <c r="T6311" t="s">
        <v>664</v>
      </c>
      <c r="U6311" t="s">
        <v>663</v>
      </c>
      <c r="V6311" t="s">
        <v>664</v>
      </c>
    </row>
    <row r="6312" spans="1:22">
      <c r="A6312">
        <v>114065</v>
      </c>
      <c r="B6312" t="s">
        <v>89</v>
      </c>
      <c r="C6312" t="s">
        <v>665</v>
      </c>
      <c r="D6312" t="s">
        <v>663</v>
      </c>
      <c r="E6312" t="s">
        <v>665</v>
      </c>
      <c r="F6312" t="s">
        <v>665</v>
      </c>
      <c r="G6312" t="s">
        <v>664</v>
      </c>
      <c r="H6312" t="s">
        <v>665</v>
      </c>
      <c r="I6312" t="s">
        <v>665</v>
      </c>
      <c r="J6312" t="s">
        <v>664</v>
      </c>
      <c r="K6312" t="s">
        <v>665</v>
      </c>
      <c r="L6312" t="s">
        <v>665</v>
      </c>
      <c r="M6312" t="s">
        <v>663</v>
      </c>
      <c r="N6312" t="s">
        <v>664</v>
      </c>
      <c r="O6312" t="s">
        <v>663</v>
      </c>
      <c r="P6312" t="s">
        <v>664</v>
      </c>
      <c r="Q6312" t="s">
        <v>663</v>
      </c>
      <c r="R6312" t="s">
        <v>664</v>
      </c>
      <c r="S6312" t="s">
        <v>664</v>
      </c>
      <c r="T6312" t="s">
        <v>664</v>
      </c>
      <c r="U6312" t="s">
        <v>664</v>
      </c>
      <c r="V6312" t="s">
        <v>664</v>
      </c>
    </row>
    <row r="6313" spans="1:22">
      <c r="A6313">
        <v>114066</v>
      </c>
      <c r="B6313" t="s">
        <v>89</v>
      </c>
      <c r="C6313" t="s">
        <v>663</v>
      </c>
      <c r="D6313" t="s">
        <v>663</v>
      </c>
      <c r="E6313" t="s">
        <v>663</v>
      </c>
      <c r="F6313" t="s">
        <v>663</v>
      </c>
      <c r="G6313" t="s">
        <v>663</v>
      </c>
      <c r="H6313" t="s">
        <v>665</v>
      </c>
      <c r="I6313" t="s">
        <v>663</v>
      </c>
      <c r="J6313" t="s">
        <v>665</v>
      </c>
      <c r="K6313" t="s">
        <v>663</v>
      </c>
      <c r="L6313" t="s">
        <v>664</v>
      </c>
      <c r="M6313" t="s">
        <v>664</v>
      </c>
      <c r="N6313" t="s">
        <v>664</v>
      </c>
      <c r="O6313" t="s">
        <v>665</v>
      </c>
      <c r="P6313" t="s">
        <v>665</v>
      </c>
      <c r="Q6313" t="s">
        <v>664</v>
      </c>
      <c r="R6313" t="s">
        <v>665</v>
      </c>
      <c r="S6313" t="s">
        <v>664</v>
      </c>
      <c r="T6313" t="s">
        <v>665</v>
      </c>
      <c r="U6313" t="s">
        <v>664</v>
      </c>
      <c r="V6313" t="s">
        <v>664</v>
      </c>
    </row>
    <row r="6314" spans="1:22">
      <c r="A6314">
        <v>114070</v>
      </c>
      <c r="B6314" t="s">
        <v>89</v>
      </c>
      <c r="C6314" t="s">
        <v>663</v>
      </c>
      <c r="D6314" t="s">
        <v>665</v>
      </c>
      <c r="E6314" t="s">
        <v>665</v>
      </c>
      <c r="F6314" t="s">
        <v>665</v>
      </c>
      <c r="G6314" t="s">
        <v>665</v>
      </c>
      <c r="H6314" t="s">
        <v>665</v>
      </c>
      <c r="I6314" t="s">
        <v>664</v>
      </c>
      <c r="J6314" t="s">
        <v>664</v>
      </c>
      <c r="K6314" t="s">
        <v>665</v>
      </c>
      <c r="L6314" t="s">
        <v>664</v>
      </c>
      <c r="M6314" t="s">
        <v>665</v>
      </c>
      <c r="N6314" t="s">
        <v>665</v>
      </c>
      <c r="O6314" t="s">
        <v>665</v>
      </c>
      <c r="P6314" t="s">
        <v>663</v>
      </c>
      <c r="Q6314" t="s">
        <v>663</v>
      </c>
      <c r="R6314" t="s">
        <v>665</v>
      </c>
      <c r="S6314" t="s">
        <v>663</v>
      </c>
      <c r="T6314" t="s">
        <v>665</v>
      </c>
      <c r="U6314" t="s">
        <v>665</v>
      </c>
      <c r="V6314" t="s">
        <v>665</v>
      </c>
    </row>
    <row r="6315" spans="1:22">
      <c r="A6315">
        <v>114079</v>
      </c>
      <c r="B6315" t="s">
        <v>89</v>
      </c>
      <c r="C6315" t="s">
        <v>663</v>
      </c>
      <c r="D6315" t="s">
        <v>665</v>
      </c>
      <c r="E6315" t="s">
        <v>665</v>
      </c>
      <c r="F6315" t="s">
        <v>665</v>
      </c>
      <c r="G6315" t="s">
        <v>664</v>
      </c>
      <c r="H6315" t="s">
        <v>664</v>
      </c>
      <c r="I6315" t="s">
        <v>663</v>
      </c>
      <c r="J6315" t="s">
        <v>663</v>
      </c>
      <c r="K6315" t="s">
        <v>663</v>
      </c>
      <c r="L6315" t="s">
        <v>664</v>
      </c>
      <c r="M6315" t="s">
        <v>664</v>
      </c>
      <c r="N6315" t="s">
        <v>665</v>
      </c>
      <c r="O6315" t="s">
        <v>664</v>
      </c>
      <c r="P6315" t="s">
        <v>665</v>
      </c>
      <c r="Q6315" t="s">
        <v>665</v>
      </c>
      <c r="R6315" t="s">
        <v>664</v>
      </c>
      <c r="S6315" t="s">
        <v>664</v>
      </c>
      <c r="T6315" t="s">
        <v>664</v>
      </c>
      <c r="U6315" t="s">
        <v>665</v>
      </c>
      <c r="V6315" t="s">
        <v>664</v>
      </c>
    </row>
    <row r="6316" spans="1:22">
      <c r="A6316">
        <v>114086</v>
      </c>
      <c r="B6316" t="s">
        <v>89</v>
      </c>
      <c r="C6316" t="s">
        <v>663</v>
      </c>
      <c r="D6316" t="s">
        <v>663</v>
      </c>
      <c r="E6316" t="s">
        <v>663</v>
      </c>
      <c r="F6316" t="s">
        <v>663</v>
      </c>
      <c r="G6316" t="s">
        <v>663</v>
      </c>
      <c r="H6316" t="s">
        <v>665</v>
      </c>
      <c r="I6316" t="s">
        <v>665</v>
      </c>
      <c r="J6316" t="s">
        <v>665</v>
      </c>
      <c r="K6316" t="s">
        <v>665</v>
      </c>
      <c r="L6316" t="s">
        <v>664</v>
      </c>
      <c r="M6316" t="s">
        <v>665</v>
      </c>
      <c r="N6316" t="s">
        <v>663</v>
      </c>
      <c r="O6316" t="s">
        <v>665</v>
      </c>
      <c r="P6316" t="s">
        <v>663</v>
      </c>
      <c r="Q6316" t="s">
        <v>663</v>
      </c>
      <c r="R6316" t="s">
        <v>665</v>
      </c>
      <c r="S6316" t="s">
        <v>665</v>
      </c>
      <c r="T6316" t="s">
        <v>664</v>
      </c>
      <c r="U6316" t="s">
        <v>663</v>
      </c>
      <c r="V6316" t="s">
        <v>665</v>
      </c>
    </row>
    <row r="6317" spans="1:22">
      <c r="A6317">
        <v>114090</v>
      </c>
      <c r="B6317" t="s">
        <v>89</v>
      </c>
      <c r="C6317" t="s">
        <v>665</v>
      </c>
      <c r="D6317" t="s">
        <v>663</v>
      </c>
      <c r="E6317" t="s">
        <v>663</v>
      </c>
      <c r="F6317" t="s">
        <v>663</v>
      </c>
      <c r="G6317" t="s">
        <v>663</v>
      </c>
      <c r="H6317" t="s">
        <v>663</v>
      </c>
      <c r="I6317" t="s">
        <v>664</v>
      </c>
      <c r="J6317" t="s">
        <v>663</v>
      </c>
      <c r="K6317" t="s">
        <v>663</v>
      </c>
      <c r="L6317" t="s">
        <v>663</v>
      </c>
      <c r="M6317" t="s">
        <v>663</v>
      </c>
      <c r="N6317" t="s">
        <v>665</v>
      </c>
      <c r="O6317" t="s">
        <v>664</v>
      </c>
      <c r="P6317" t="s">
        <v>665</v>
      </c>
      <c r="Q6317" t="s">
        <v>663</v>
      </c>
      <c r="R6317" t="s">
        <v>665</v>
      </c>
      <c r="S6317" t="s">
        <v>664</v>
      </c>
      <c r="T6317" t="s">
        <v>664</v>
      </c>
      <c r="U6317" t="s">
        <v>665</v>
      </c>
      <c r="V6317" t="s">
        <v>664</v>
      </c>
    </row>
    <row r="6318" spans="1:22">
      <c r="A6318">
        <v>114098</v>
      </c>
      <c r="B6318" t="s">
        <v>89</v>
      </c>
      <c r="C6318" t="s">
        <v>663</v>
      </c>
      <c r="D6318" t="s">
        <v>663</v>
      </c>
      <c r="E6318" t="s">
        <v>663</v>
      </c>
      <c r="F6318" t="s">
        <v>665</v>
      </c>
      <c r="G6318" t="s">
        <v>665</v>
      </c>
      <c r="H6318" t="s">
        <v>663</v>
      </c>
      <c r="I6318" t="s">
        <v>665</v>
      </c>
      <c r="J6318" t="s">
        <v>663</v>
      </c>
      <c r="K6318" t="s">
        <v>665</v>
      </c>
      <c r="L6318" t="s">
        <v>665</v>
      </c>
      <c r="M6318" t="s">
        <v>664</v>
      </c>
      <c r="N6318" t="s">
        <v>665</v>
      </c>
      <c r="O6318" t="s">
        <v>665</v>
      </c>
      <c r="P6318" t="s">
        <v>665</v>
      </c>
      <c r="Q6318" t="s">
        <v>665</v>
      </c>
      <c r="R6318" t="s">
        <v>664</v>
      </c>
      <c r="S6318" t="s">
        <v>664</v>
      </c>
      <c r="T6318" t="s">
        <v>664</v>
      </c>
      <c r="U6318" t="s">
        <v>664</v>
      </c>
      <c r="V6318" t="s">
        <v>664</v>
      </c>
    </row>
    <row r="6319" spans="1:22">
      <c r="A6319">
        <v>114107</v>
      </c>
      <c r="B6319" t="s">
        <v>89</v>
      </c>
      <c r="C6319" t="s">
        <v>663</v>
      </c>
      <c r="D6319" t="s">
        <v>665</v>
      </c>
      <c r="E6319" t="s">
        <v>665</v>
      </c>
      <c r="F6319" t="s">
        <v>665</v>
      </c>
      <c r="G6319" t="s">
        <v>663</v>
      </c>
      <c r="H6319" t="s">
        <v>665</v>
      </c>
      <c r="I6319" t="s">
        <v>663</v>
      </c>
      <c r="J6319" t="s">
        <v>665</v>
      </c>
      <c r="K6319" t="s">
        <v>665</v>
      </c>
      <c r="L6319" t="s">
        <v>665</v>
      </c>
      <c r="M6319" t="s">
        <v>664</v>
      </c>
      <c r="N6319" t="s">
        <v>664</v>
      </c>
      <c r="O6319" t="s">
        <v>665</v>
      </c>
      <c r="P6319" t="s">
        <v>665</v>
      </c>
      <c r="Q6319" t="s">
        <v>664</v>
      </c>
      <c r="R6319" t="s">
        <v>664</v>
      </c>
      <c r="S6319" t="s">
        <v>664</v>
      </c>
      <c r="T6319" t="s">
        <v>665</v>
      </c>
      <c r="U6319" t="s">
        <v>664</v>
      </c>
      <c r="V6319" t="s">
        <v>664</v>
      </c>
    </row>
    <row r="6320" spans="1:22">
      <c r="A6320">
        <v>114110</v>
      </c>
      <c r="B6320" t="s">
        <v>89</v>
      </c>
      <c r="C6320" t="s">
        <v>663</v>
      </c>
      <c r="D6320" t="s">
        <v>663</v>
      </c>
      <c r="E6320" t="s">
        <v>663</v>
      </c>
      <c r="F6320" t="s">
        <v>665</v>
      </c>
      <c r="G6320" t="s">
        <v>663</v>
      </c>
      <c r="H6320" t="s">
        <v>665</v>
      </c>
      <c r="I6320" t="s">
        <v>665</v>
      </c>
      <c r="J6320" t="s">
        <v>663</v>
      </c>
      <c r="K6320" t="s">
        <v>665</v>
      </c>
      <c r="L6320" t="s">
        <v>664</v>
      </c>
      <c r="M6320" t="s">
        <v>664</v>
      </c>
      <c r="N6320" t="s">
        <v>665</v>
      </c>
      <c r="O6320" t="s">
        <v>664</v>
      </c>
      <c r="P6320" t="s">
        <v>664</v>
      </c>
      <c r="Q6320" t="s">
        <v>664</v>
      </c>
      <c r="R6320" t="s">
        <v>664</v>
      </c>
      <c r="S6320" t="s">
        <v>664</v>
      </c>
      <c r="T6320" t="s">
        <v>664</v>
      </c>
      <c r="U6320" t="s">
        <v>664</v>
      </c>
      <c r="V6320" t="s">
        <v>664</v>
      </c>
    </row>
    <row r="6321" spans="1:22">
      <c r="A6321">
        <v>114124</v>
      </c>
      <c r="B6321" t="s">
        <v>89</v>
      </c>
      <c r="C6321" t="s">
        <v>665</v>
      </c>
      <c r="D6321" t="s">
        <v>665</v>
      </c>
      <c r="E6321" t="s">
        <v>665</v>
      </c>
      <c r="F6321" t="s">
        <v>665</v>
      </c>
      <c r="G6321" t="s">
        <v>665</v>
      </c>
      <c r="H6321" t="s">
        <v>665</v>
      </c>
      <c r="I6321" t="s">
        <v>665</v>
      </c>
      <c r="J6321" t="s">
        <v>663</v>
      </c>
      <c r="K6321" t="s">
        <v>665</v>
      </c>
      <c r="L6321" t="s">
        <v>665</v>
      </c>
      <c r="M6321" t="s">
        <v>663</v>
      </c>
      <c r="N6321" t="s">
        <v>663</v>
      </c>
      <c r="O6321" t="s">
        <v>663</v>
      </c>
      <c r="P6321" t="s">
        <v>663</v>
      </c>
      <c r="Q6321" t="s">
        <v>663</v>
      </c>
      <c r="R6321" t="s">
        <v>664</v>
      </c>
      <c r="S6321" t="s">
        <v>664</v>
      </c>
      <c r="T6321" t="s">
        <v>664</v>
      </c>
      <c r="U6321" t="s">
        <v>664</v>
      </c>
      <c r="V6321" t="s">
        <v>665</v>
      </c>
    </row>
    <row r="6322" spans="1:22">
      <c r="A6322">
        <v>114128</v>
      </c>
      <c r="B6322" t="s">
        <v>89</v>
      </c>
      <c r="C6322" t="s">
        <v>665</v>
      </c>
      <c r="D6322" t="s">
        <v>663</v>
      </c>
      <c r="E6322" t="s">
        <v>665</v>
      </c>
      <c r="F6322" t="s">
        <v>664</v>
      </c>
      <c r="G6322" t="s">
        <v>665</v>
      </c>
      <c r="H6322" t="s">
        <v>665</v>
      </c>
      <c r="I6322" t="s">
        <v>665</v>
      </c>
      <c r="J6322" t="s">
        <v>664</v>
      </c>
      <c r="K6322" t="s">
        <v>664</v>
      </c>
      <c r="L6322" t="s">
        <v>663</v>
      </c>
      <c r="M6322" t="s">
        <v>665</v>
      </c>
      <c r="N6322" t="s">
        <v>664</v>
      </c>
      <c r="O6322" t="s">
        <v>664</v>
      </c>
      <c r="P6322" t="s">
        <v>664</v>
      </c>
      <c r="Q6322" t="s">
        <v>663</v>
      </c>
      <c r="R6322" t="s">
        <v>665</v>
      </c>
      <c r="S6322" t="s">
        <v>664</v>
      </c>
      <c r="T6322" t="s">
        <v>664</v>
      </c>
      <c r="U6322" t="s">
        <v>664</v>
      </c>
      <c r="V6322" t="s">
        <v>664</v>
      </c>
    </row>
    <row r="6323" spans="1:22">
      <c r="A6323">
        <v>114131</v>
      </c>
      <c r="B6323" t="s">
        <v>89</v>
      </c>
      <c r="C6323" t="s">
        <v>664</v>
      </c>
      <c r="D6323" t="s">
        <v>663</v>
      </c>
      <c r="E6323" t="s">
        <v>664</v>
      </c>
      <c r="F6323" t="s">
        <v>664</v>
      </c>
      <c r="G6323" t="s">
        <v>664</v>
      </c>
      <c r="H6323" t="s">
        <v>664</v>
      </c>
      <c r="I6323" t="s">
        <v>664</v>
      </c>
      <c r="J6323" t="s">
        <v>663</v>
      </c>
      <c r="K6323" t="s">
        <v>664</v>
      </c>
      <c r="L6323" t="s">
        <v>665</v>
      </c>
      <c r="M6323" t="s">
        <v>665</v>
      </c>
      <c r="N6323" t="s">
        <v>665</v>
      </c>
      <c r="O6323" t="s">
        <v>665</v>
      </c>
      <c r="P6323" t="s">
        <v>664</v>
      </c>
      <c r="Q6323" t="s">
        <v>664</v>
      </c>
      <c r="R6323" t="s">
        <v>663</v>
      </c>
      <c r="S6323" t="s">
        <v>663</v>
      </c>
      <c r="T6323" t="s">
        <v>664</v>
      </c>
      <c r="U6323" t="s">
        <v>664</v>
      </c>
      <c r="V6323" t="s">
        <v>664</v>
      </c>
    </row>
    <row r="6324" spans="1:22">
      <c r="A6324">
        <v>114133</v>
      </c>
      <c r="B6324" t="s">
        <v>89</v>
      </c>
      <c r="C6324" t="s">
        <v>663</v>
      </c>
      <c r="D6324" t="s">
        <v>663</v>
      </c>
      <c r="E6324" t="s">
        <v>663</v>
      </c>
      <c r="F6324" t="s">
        <v>665</v>
      </c>
      <c r="G6324" t="s">
        <v>665</v>
      </c>
      <c r="H6324" t="s">
        <v>665</v>
      </c>
      <c r="I6324" t="s">
        <v>664</v>
      </c>
      <c r="J6324" t="s">
        <v>664</v>
      </c>
      <c r="K6324" t="s">
        <v>665</v>
      </c>
      <c r="L6324" t="s">
        <v>663</v>
      </c>
      <c r="M6324" t="s">
        <v>665</v>
      </c>
      <c r="N6324" t="s">
        <v>663</v>
      </c>
      <c r="O6324" t="s">
        <v>663</v>
      </c>
      <c r="P6324" t="s">
        <v>663</v>
      </c>
      <c r="Q6324" t="s">
        <v>663</v>
      </c>
      <c r="R6324" t="s">
        <v>665</v>
      </c>
      <c r="S6324" t="s">
        <v>664</v>
      </c>
      <c r="T6324" t="s">
        <v>664</v>
      </c>
      <c r="U6324" t="s">
        <v>664</v>
      </c>
      <c r="V6324" t="s">
        <v>663</v>
      </c>
    </row>
    <row r="6325" spans="1:22">
      <c r="A6325">
        <v>114138</v>
      </c>
      <c r="B6325" t="s">
        <v>89</v>
      </c>
      <c r="C6325" t="s">
        <v>663</v>
      </c>
      <c r="D6325" t="s">
        <v>663</v>
      </c>
      <c r="E6325" t="s">
        <v>665</v>
      </c>
      <c r="F6325" t="s">
        <v>665</v>
      </c>
      <c r="G6325" t="s">
        <v>665</v>
      </c>
      <c r="H6325" t="s">
        <v>665</v>
      </c>
      <c r="I6325" t="s">
        <v>665</v>
      </c>
      <c r="J6325" t="s">
        <v>665</v>
      </c>
      <c r="K6325" t="s">
        <v>663</v>
      </c>
      <c r="L6325" t="s">
        <v>664</v>
      </c>
      <c r="M6325" t="s">
        <v>663</v>
      </c>
      <c r="N6325" t="s">
        <v>663</v>
      </c>
      <c r="O6325" t="s">
        <v>664</v>
      </c>
      <c r="P6325" t="s">
        <v>663</v>
      </c>
      <c r="Q6325" t="s">
        <v>664</v>
      </c>
      <c r="R6325" t="s">
        <v>664</v>
      </c>
      <c r="S6325" t="s">
        <v>664</v>
      </c>
      <c r="T6325" t="s">
        <v>664</v>
      </c>
      <c r="U6325" t="s">
        <v>664</v>
      </c>
      <c r="V6325" t="s">
        <v>664</v>
      </c>
    </row>
    <row r="6326" spans="1:22">
      <c r="A6326">
        <v>114141</v>
      </c>
      <c r="B6326" t="s">
        <v>89</v>
      </c>
      <c r="C6326" t="s">
        <v>664</v>
      </c>
      <c r="D6326" t="s">
        <v>663</v>
      </c>
      <c r="E6326" t="s">
        <v>664</v>
      </c>
      <c r="F6326" t="s">
        <v>665</v>
      </c>
      <c r="G6326" t="s">
        <v>665</v>
      </c>
      <c r="H6326" t="s">
        <v>664</v>
      </c>
      <c r="I6326" t="s">
        <v>664</v>
      </c>
      <c r="J6326" t="s">
        <v>663</v>
      </c>
      <c r="K6326" t="s">
        <v>663</v>
      </c>
      <c r="L6326" t="s">
        <v>663</v>
      </c>
      <c r="M6326" t="s">
        <v>663</v>
      </c>
      <c r="N6326" t="s">
        <v>664</v>
      </c>
      <c r="O6326" t="s">
        <v>664</v>
      </c>
      <c r="P6326" t="s">
        <v>665</v>
      </c>
      <c r="Q6326" t="s">
        <v>663</v>
      </c>
      <c r="R6326" t="s">
        <v>665</v>
      </c>
      <c r="S6326" t="s">
        <v>664</v>
      </c>
      <c r="T6326" t="s">
        <v>665</v>
      </c>
      <c r="U6326" t="s">
        <v>664</v>
      </c>
      <c r="V6326" t="s">
        <v>664</v>
      </c>
    </row>
    <row r="6327" spans="1:22">
      <c r="A6327">
        <v>114142</v>
      </c>
      <c r="B6327" t="s">
        <v>89</v>
      </c>
      <c r="C6327" t="s">
        <v>663</v>
      </c>
      <c r="D6327" t="s">
        <v>663</v>
      </c>
      <c r="E6327" t="s">
        <v>663</v>
      </c>
      <c r="F6327" t="s">
        <v>665</v>
      </c>
      <c r="G6327" t="s">
        <v>665</v>
      </c>
      <c r="H6327" t="s">
        <v>663</v>
      </c>
      <c r="I6327" t="s">
        <v>664</v>
      </c>
      <c r="J6327" t="s">
        <v>663</v>
      </c>
      <c r="K6327" t="s">
        <v>665</v>
      </c>
      <c r="L6327" t="s">
        <v>665</v>
      </c>
      <c r="M6327" t="s">
        <v>664</v>
      </c>
      <c r="N6327" t="s">
        <v>664</v>
      </c>
      <c r="O6327" t="s">
        <v>664</v>
      </c>
      <c r="P6327" t="s">
        <v>664</v>
      </c>
      <c r="Q6327" t="s">
        <v>664</v>
      </c>
      <c r="R6327" t="s">
        <v>664</v>
      </c>
      <c r="S6327" t="s">
        <v>664</v>
      </c>
      <c r="T6327" t="s">
        <v>665</v>
      </c>
      <c r="U6327" t="s">
        <v>664</v>
      </c>
      <c r="V6327" t="s">
        <v>664</v>
      </c>
    </row>
    <row r="6328" spans="1:22">
      <c r="A6328">
        <v>114147</v>
      </c>
      <c r="B6328" t="s">
        <v>89</v>
      </c>
      <c r="C6328" t="s">
        <v>663</v>
      </c>
      <c r="D6328" t="s">
        <v>663</v>
      </c>
      <c r="E6328" t="s">
        <v>663</v>
      </c>
      <c r="F6328" t="s">
        <v>665</v>
      </c>
      <c r="G6328" t="s">
        <v>665</v>
      </c>
      <c r="H6328" t="s">
        <v>663</v>
      </c>
      <c r="I6328" t="s">
        <v>663</v>
      </c>
      <c r="J6328" t="s">
        <v>663</v>
      </c>
      <c r="K6328" t="s">
        <v>665</v>
      </c>
      <c r="L6328" t="s">
        <v>663</v>
      </c>
      <c r="M6328" t="s">
        <v>665</v>
      </c>
      <c r="N6328" t="s">
        <v>665</v>
      </c>
      <c r="O6328" t="s">
        <v>663</v>
      </c>
      <c r="P6328" t="s">
        <v>665</v>
      </c>
      <c r="Q6328" t="s">
        <v>663</v>
      </c>
      <c r="R6328" t="s">
        <v>664</v>
      </c>
      <c r="S6328" t="s">
        <v>663</v>
      </c>
      <c r="T6328" t="s">
        <v>663</v>
      </c>
      <c r="U6328" t="s">
        <v>664</v>
      </c>
      <c r="V6328" t="s">
        <v>663</v>
      </c>
    </row>
    <row r="6329" spans="1:22">
      <c r="A6329">
        <v>114163</v>
      </c>
      <c r="B6329" t="s">
        <v>89</v>
      </c>
      <c r="C6329" t="s">
        <v>663</v>
      </c>
      <c r="D6329" t="s">
        <v>665</v>
      </c>
      <c r="E6329" t="s">
        <v>663</v>
      </c>
      <c r="F6329" t="s">
        <v>663</v>
      </c>
      <c r="G6329" t="s">
        <v>664</v>
      </c>
      <c r="H6329" t="s">
        <v>663</v>
      </c>
      <c r="I6329" t="s">
        <v>665</v>
      </c>
      <c r="J6329" t="s">
        <v>663</v>
      </c>
      <c r="K6329" t="s">
        <v>663</v>
      </c>
      <c r="L6329" t="s">
        <v>663</v>
      </c>
      <c r="M6329" t="s">
        <v>664</v>
      </c>
      <c r="N6329" t="s">
        <v>665</v>
      </c>
      <c r="O6329" t="s">
        <v>665</v>
      </c>
      <c r="P6329" t="s">
        <v>665</v>
      </c>
      <c r="Q6329" t="s">
        <v>665</v>
      </c>
      <c r="R6329" t="s">
        <v>664</v>
      </c>
      <c r="S6329" t="s">
        <v>664</v>
      </c>
      <c r="T6329" t="s">
        <v>664</v>
      </c>
      <c r="U6329" t="s">
        <v>664</v>
      </c>
      <c r="V6329" t="s">
        <v>664</v>
      </c>
    </row>
    <row r="6330" spans="1:22">
      <c r="A6330">
        <v>114167</v>
      </c>
      <c r="B6330" t="s">
        <v>89</v>
      </c>
      <c r="C6330" t="s">
        <v>665</v>
      </c>
      <c r="D6330" t="s">
        <v>665</v>
      </c>
      <c r="E6330" t="s">
        <v>665</v>
      </c>
      <c r="F6330" t="s">
        <v>665</v>
      </c>
      <c r="G6330" t="s">
        <v>665</v>
      </c>
      <c r="H6330" t="s">
        <v>664</v>
      </c>
      <c r="I6330" t="s">
        <v>665</v>
      </c>
      <c r="J6330" t="s">
        <v>665</v>
      </c>
      <c r="K6330" t="s">
        <v>665</v>
      </c>
      <c r="L6330" t="s">
        <v>665</v>
      </c>
      <c r="M6330" t="s">
        <v>664</v>
      </c>
      <c r="N6330" t="s">
        <v>664</v>
      </c>
      <c r="O6330" t="s">
        <v>664</v>
      </c>
      <c r="P6330" t="s">
        <v>664</v>
      </c>
      <c r="Q6330" t="s">
        <v>664</v>
      </c>
      <c r="R6330" t="s">
        <v>664</v>
      </c>
      <c r="S6330" t="s">
        <v>664</v>
      </c>
      <c r="T6330" t="s">
        <v>664</v>
      </c>
      <c r="U6330" t="s">
        <v>664</v>
      </c>
      <c r="V6330" t="s">
        <v>664</v>
      </c>
    </row>
    <row r="6331" spans="1:22">
      <c r="A6331">
        <v>114170</v>
      </c>
      <c r="B6331" t="s">
        <v>89</v>
      </c>
      <c r="C6331" t="s">
        <v>663</v>
      </c>
      <c r="D6331" t="s">
        <v>663</v>
      </c>
      <c r="E6331" t="s">
        <v>663</v>
      </c>
      <c r="F6331" t="s">
        <v>665</v>
      </c>
      <c r="G6331" t="s">
        <v>663</v>
      </c>
      <c r="H6331" t="s">
        <v>663</v>
      </c>
      <c r="I6331" t="s">
        <v>663</v>
      </c>
      <c r="J6331" t="s">
        <v>663</v>
      </c>
      <c r="K6331" t="s">
        <v>663</v>
      </c>
      <c r="L6331" t="s">
        <v>663</v>
      </c>
      <c r="M6331" t="s">
        <v>664</v>
      </c>
      <c r="N6331" t="s">
        <v>665</v>
      </c>
      <c r="O6331" t="s">
        <v>663</v>
      </c>
      <c r="P6331" t="s">
        <v>664</v>
      </c>
      <c r="Q6331" t="s">
        <v>665</v>
      </c>
      <c r="R6331" t="s">
        <v>664</v>
      </c>
      <c r="S6331" t="s">
        <v>663</v>
      </c>
      <c r="T6331" t="s">
        <v>665</v>
      </c>
      <c r="U6331" t="s">
        <v>665</v>
      </c>
      <c r="V6331" t="s">
        <v>665</v>
      </c>
    </row>
    <row r="6332" spans="1:22">
      <c r="A6332">
        <v>114177</v>
      </c>
      <c r="B6332" t="s">
        <v>89</v>
      </c>
      <c r="C6332" t="s">
        <v>663</v>
      </c>
      <c r="D6332" t="s">
        <v>663</v>
      </c>
      <c r="E6332" t="s">
        <v>663</v>
      </c>
      <c r="F6332" t="s">
        <v>663</v>
      </c>
      <c r="G6332" t="s">
        <v>664</v>
      </c>
      <c r="H6332" t="s">
        <v>665</v>
      </c>
      <c r="I6332" t="s">
        <v>665</v>
      </c>
      <c r="J6332" t="s">
        <v>665</v>
      </c>
      <c r="K6332" t="s">
        <v>663</v>
      </c>
      <c r="L6332" t="s">
        <v>663</v>
      </c>
      <c r="M6332" t="s">
        <v>664</v>
      </c>
      <c r="N6332" t="s">
        <v>664</v>
      </c>
      <c r="O6332" t="s">
        <v>665</v>
      </c>
      <c r="P6332" t="s">
        <v>664</v>
      </c>
      <c r="Q6332" t="s">
        <v>664</v>
      </c>
      <c r="R6332" t="s">
        <v>664</v>
      </c>
      <c r="S6332" t="s">
        <v>664</v>
      </c>
      <c r="T6332" t="s">
        <v>663</v>
      </c>
      <c r="U6332" t="s">
        <v>665</v>
      </c>
      <c r="V6332" t="s">
        <v>665</v>
      </c>
    </row>
    <row r="6333" spans="1:22">
      <c r="A6333">
        <v>114179</v>
      </c>
      <c r="B6333" t="s">
        <v>89</v>
      </c>
      <c r="C6333" t="s">
        <v>665</v>
      </c>
      <c r="D6333" t="s">
        <v>665</v>
      </c>
      <c r="E6333" t="s">
        <v>665</v>
      </c>
      <c r="F6333" t="s">
        <v>665</v>
      </c>
      <c r="G6333" t="s">
        <v>664</v>
      </c>
      <c r="H6333" t="s">
        <v>665</v>
      </c>
      <c r="I6333" t="s">
        <v>665</v>
      </c>
      <c r="J6333" t="s">
        <v>665</v>
      </c>
      <c r="K6333" t="s">
        <v>665</v>
      </c>
      <c r="L6333" t="s">
        <v>665</v>
      </c>
      <c r="M6333" t="s">
        <v>664</v>
      </c>
      <c r="N6333" t="s">
        <v>664</v>
      </c>
      <c r="O6333" t="s">
        <v>664</v>
      </c>
      <c r="P6333" t="s">
        <v>664</v>
      </c>
      <c r="Q6333" t="s">
        <v>664</v>
      </c>
      <c r="R6333" t="s">
        <v>664</v>
      </c>
      <c r="S6333" t="s">
        <v>664</v>
      </c>
      <c r="T6333" t="s">
        <v>664</v>
      </c>
      <c r="U6333" t="s">
        <v>664</v>
      </c>
      <c r="V6333" t="s">
        <v>664</v>
      </c>
    </row>
    <row r="6334" spans="1:22">
      <c r="A6334">
        <v>114183</v>
      </c>
      <c r="B6334" t="s">
        <v>89</v>
      </c>
      <c r="C6334" t="s">
        <v>663</v>
      </c>
      <c r="D6334" t="s">
        <v>663</v>
      </c>
      <c r="E6334" t="s">
        <v>665</v>
      </c>
      <c r="F6334" t="s">
        <v>665</v>
      </c>
      <c r="G6334" t="s">
        <v>664</v>
      </c>
      <c r="H6334" t="s">
        <v>665</v>
      </c>
      <c r="I6334" t="s">
        <v>665</v>
      </c>
      <c r="J6334" t="s">
        <v>665</v>
      </c>
      <c r="K6334" t="s">
        <v>665</v>
      </c>
      <c r="L6334" t="s">
        <v>665</v>
      </c>
      <c r="M6334" t="s">
        <v>664</v>
      </c>
      <c r="N6334" t="s">
        <v>664</v>
      </c>
      <c r="O6334" t="s">
        <v>665</v>
      </c>
      <c r="P6334" t="s">
        <v>665</v>
      </c>
      <c r="Q6334" t="s">
        <v>663</v>
      </c>
      <c r="R6334" t="s">
        <v>664</v>
      </c>
      <c r="S6334" t="s">
        <v>664</v>
      </c>
      <c r="T6334" t="s">
        <v>665</v>
      </c>
      <c r="U6334" t="s">
        <v>664</v>
      </c>
      <c r="V6334" t="s">
        <v>664</v>
      </c>
    </row>
    <row r="6335" spans="1:22">
      <c r="A6335">
        <v>114185</v>
      </c>
      <c r="B6335" t="s">
        <v>89</v>
      </c>
      <c r="C6335" t="s">
        <v>663</v>
      </c>
      <c r="D6335" t="s">
        <v>665</v>
      </c>
      <c r="E6335" t="s">
        <v>663</v>
      </c>
      <c r="F6335" t="s">
        <v>665</v>
      </c>
      <c r="G6335" t="s">
        <v>663</v>
      </c>
      <c r="H6335" t="s">
        <v>664</v>
      </c>
      <c r="I6335" t="s">
        <v>663</v>
      </c>
      <c r="J6335" t="s">
        <v>665</v>
      </c>
      <c r="K6335" t="s">
        <v>665</v>
      </c>
      <c r="L6335" t="s">
        <v>663</v>
      </c>
      <c r="M6335" t="s">
        <v>663</v>
      </c>
      <c r="N6335" t="s">
        <v>665</v>
      </c>
      <c r="O6335" t="s">
        <v>663</v>
      </c>
      <c r="P6335" t="s">
        <v>665</v>
      </c>
      <c r="Q6335" t="s">
        <v>664</v>
      </c>
      <c r="R6335" t="s">
        <v>664</v>
      </c>
      <c r="S6335" t="s">
        <v>664</v>
      </c>
      <c r="T6335" t="s">
        <v>663</v>
      </c>
      <c r="U6335" t="s">
        <v>665</v>
      </c>
      <c r="V6335" t="s">
        <v>665</v>
      </c>
    </row>
    <row r="6336" spans="1:22">
      <c r="A6336">
        <v>114186</v>
      </c>
      <c r="B6336" t="s">
        <v>89</v>
      </c>
      <c r="C6336" t="s">
        <v>665</v>
      </c>
      <c r="D6336" t="s">
        <v>663</v>
      </c>
      <c r="E6336" t="s">
        <v>665</v>
      </c>
      <c r="F6336" t="s">
        <v>663</v>
      </c>
      <c r="G6336" t="s">
        <v>663</v>
      </c>
      <c r="H6336" t="s">
        <v>664</v>
      </c>
      <c r="I6336" t="s">
        <v>664</v>
      </c>
      <c r="J6336" t="s">
        <v>664</v>
      </c>
      <c r="K6336" t="s">
        <v>665</v>
      </c>
      <c r="L6336" t="s">
        <v>665</v>
      </c>
      <c r="M6336" t="s">
        <v>664</v>
      </c>
      <c r="N6336" t="s">
        <v>664</v>
      </c>
      <c r="O6336" t="s">
        <v>665</v>
      </c>
      <c r="P6336" t="s">
        <v>665</v>
      </c>
      <c r="Q6336" t="s">
        <v>665</v>
      </c>
      <c r="R6336" t="s">
        <v>664</v>
      </c>
      <c r="S6336" t="s">
        <v>664</v>
      </c>
      <c r="T6336" t="s">
        <v>664</v>
      </c>
      <c r="U6336" t="s">
        <v>665</v>
      </c>
      <c r="V6336" t="s">
        <v>664</v>
      </c>
    </row>
    <row r="6337" spans="1:22">
      <c r="A6337">
        <v>114189</v>
      </c>
      <c r="B6337" t="s">
        <v>89</v>
      </c>
      <c r="C6337" t="s">
        <v>663</v>
      </c>
      <c r="D6337" t="s">
        <v>663</v>
      </c>
      <c r="E6337" t="s">
        <v>665</v>
      </c>
      <c r="F6337" t="s">
        <v>663</v>
      </c>
      <c r="G6337" t="s">
        <v>664</v>
      </c>
      <c r="H6337" t="s">
        <v>664</v>
      </c>
      <c r="I6337" t="s">
        <v>665</v>
      </c>
      <c r="J6337" t="s">
        <v>664</v>
      </c>
      <c r="K6337" t="s">
        <v>664</v>
      </c>
      <c r="L6337" t="s">
        <v>664</v>
      </c>
      <c r="M6337" t="s">
        <v>665</v>
      </c>
      <c r="N6337" t="s">
        <v>665</v>
      </c>
      <c r="O6337" t="s">
        <v>664</v>
      </c>
      <c r="P6337" t="s">
        <v>665</v>
      </c>
      <c r="Q6337" t="s">
        <v>664</v>
      </c>
      <c r="R6337" t="s">
        <v>664</v>
      </c>
      <c r="S6337" t="s">
        <v>664</v>
      </c>
      <c r="T6337" t="s">
        <v>664</v>
      </c>
      <c r="U6337" t="s">
        <v>664</v>
      </c>
      <c r="V6337" t="s">
        <v>664</v>
      </c>
    </row>
    <row r="6338" spans="1:22">
      <c r="A6338">
        <v>114191</v>
      </c>
      <c r="B6338" t="s">
        <v>89</v>
      </c>
      <c r="C6338" t="s">
        <v>663</v>
      </c>
      <c r="D6338" t="s">
        <v>663</v>
      </c>
      <c r="E6338" t="s">
        <v>665</v>
      </c>
      <c r="F6338" t="s">
        <v>665</v>
      </c>
      <c r="G6338" t="s">
        <v>663</v>
      </c>
      <c r="H6338" t="s">
        <v>663</v>
      </c>
      <c r="I6338" t="s">
        <v>664</v>
      </c>
      <c r="J6338" t="s">
        <v>663</v>
      </c>
      <c r="K6338" t="s">
        <v>665</v>
      </c>
      <c r="L6338" t="s">
        <v>663</v>
      </c>
      <c r="M6338" t="s">
        <v>665</v>
      </c>
      <c r="N6338" t="s">
        <v>664</v>
      </c>
      <c r="O6338" t="s">
        <v>665</v>
      </c>
      <c r="P6338" t="s">
        <v>663</v>
      </c>
      <c r="Q6338" t="s">
        <v>665</v>
      </c>
      <c r="R6338" t="s">
        <v>664</v>
      </c>
      <c r="S6338" t="s">
        <v>664</v>
      </c>
      <c r="T6338" t="s">
        <v>664</v>
      </c>
      <c r="U6338" t="s">
        <v>665</v>
      </c>
      <c r="V6338" t="s">
        <v>664</v>
      </c>
    </row>
    <row r="6339" spans="1:22">
      <c r="A6339">
        <v>114203</v>
      </c>
      <c r="B6339" t="s">
        <v>89</v>
      </c>
      <c r="C6339" t="s">
        <v>663</v>
      </c>
      <c r="D6339" t="s">
        <v>663</v>
      </c>
      <c r="E6339" t="s">
        <v>663</v>
      </c>
      <c r="F6339" t="s">
        <v>665</v>
      </c>
      <c r="G6339" t="s">
        <v>663</v>
      </c>
      <c r="H6339" t="s">
        <v>663</v>
      </c>
      <c r="I6339" t="s">
        <v>663</v>
      </c>
      <c r="J6339" t="s">
        <v>665</v>
      </c>
      <c r="K6339" t="s">
        <v>664</v>
      </c>
      <c r="L6339" t="s">
        <v>664</v>
      </c>
      <c r="M6339" t="s">
        <v>665</v>
      </c>
      <c r="N6339" t="s">
        <v>664</v>
      </c>
      <c r="O6339" t="s">
        <v>665</v>
      </c>
      <c r="P6339" t="s">
        <v>663</v>
      </c>
      <c r="Q6339" t="s">
        <v>665</v>
      </c>
      <c r="R6339" t="s">
        <v>664</v>
      </c>
      <c r="S6339" t="s">
        <v>664</v>
      </c>
      <c r="T6339" t="s">
        <v>664</v>
      </c>
      <c r="U6339" t="s">
        <v>664</v>
      </c>
      <c r="V6339" t="s">
        <v>664</v>
      </c>
    </row>
    <row r="6340" spans="1:22">
      <c r="A6340">
        <v>114208</v>
      </c>
      <c r="B6340" t="s">
        <v>89</v>
      </c>
      <c r="C6340" t="s">
        <v>663</v>
      </c>
      <c r="D6340" t="s">
        <v>663</v>
      </c>
      <c r="E6340" t="s">
        <v>665</v>
      </c>
      <c r="F6340" t="s">
        <v>663</v>
      </c>
      <c r="G6340" t="s">
        <v>663</v>
      </c>
      <c r="H6340" t="s">
        <v>665</v>
      </c>
      <c r="I6340" t="s">
        <v>663</v>
      </c>
      <c r="J6340" t="s">
        <v>665</v>
      </c>
      <c r="K6340" t="s">
        <v>663</v>
      </c>
      <c r="L6340" t="s">
        <v>663</v>
      </c>
      <c r="M6340" t="s">
        <v>665</v>
      </c>
      <c r="N6340" t="s">
        <v>663</v>
      </c>
      <c r="O6340" t="s">
        <v>663</v>
      </c>
      <c r="P6340" t="s">
        <v>663</v>
      </c>
      <c r="Q6340" t="s">
        <v>665</v>
      </c>
      <c r="R6340" t="s">
        <v>664</v>
      </c>
      <c r="S6340" t="s">
        <v>664</v>
      </c>
      <c r="T6340" t="s">
        <v>663</v>
      </c>
      <c r="U6340" t="s">
        <v>663</v>
      </c>
      <c r="V6340" t="s">
        <v>663</v>
      </c>
    </row>
    <row r="6341" spans="1:22">
      <c r="A6341">
        <v>114218</v>
      </c>
      <c r="B6341" t="s">
        <v>89</v>
      </c>
      <c r="C6341" t="s">
        <v>664</v>
      </c>
      <c r="D6341" t="s">
        <v>665</v>
      </c>
      <c r="E6341" t="s">
        <v>664</v>
      </c>
      <c r="F6341" t="s">
        <v>665</v>
      </c>
      <c r="G6341" t="s">
        <v>665</v>
      </c>
      <c r="H6341" t="s">
        <v>664</v>
      </c>
      <c r="I6341" t="s">
        <v>665</v>
      </c>
      <c r="J6341" t="s">
        <v>665</v>
      </c>
      <c r="K6341" t="s">
        <v>665</v>
      </c>
      <c r="L6341" t="s">
        <v>665</v>
      </c>
      <c r="M6341" t="s">
        <v>664</v>
      </c>
      <c r="N6341" t="s">
        <v>664</v>
      </c>
      <c r="O6341" t="s">
        <v>664</v>
      </c>
      <c r="P6341" t="s">
        <v>664</v>
      </c>
      <c r="Q6341" t="s">
        <v>664</v>
      </c>
      <c r="R6341" t="s">
        <v>664</v>
      </c>
      <c r="S6341" t="s">
        <v>664</v>
      </c>
      <c r="T6341" t="s">
        <v>664</v>
      </c>
      <c r="U6341" t="s">
        <v>664</v>
      </c>
      <c r="V6341" t="s">
        <v>664</v>
      </c>
    </row>
    <row r="6342" spans="1:22">
      <c r="A6342">
        <v>114219</v>
      </c>
      <c r="B6342" t="s">
        <v>89</v>
      </c>
      <c r="C6342" t="s">
        <v>663</v>
      </c>
      <c r="D6342" t="s">
        <v>663</v>
      </c>
      <c r="E6342" t="s">
        <v>665</v>
      </c>
      <c r="F6342" t="s">
        <v>663</v>
      </c>
      <c r="G6342" t="s">
        <v>663</v>
      </c>
      <c r="H6342" t="s">
        <v>665</v>
      </c>
      <c r="I6342" t="s">
        <v>664</v>
      </c>
      <c r="J6342" t="s">
        <v>665</v>
      </c>
      <c r="K6342" t="s">
        <v>665</v>
      </c>
      <c r="L6342" t="s">
        <v>665</v>
      </c>
      <c r="M6342" t="s">
        <v>664</v>
      </c>
      <c r="N6342" t="s">
        <v>665</v>
      </c>
      <c r="O6342" t="s">
        <v>664</v>
      </c>
      <c r="P6342" t="s">
        <v>665</v>
      </c>
      <c r="Q6342" t="s">
        <v>664</v>
      </c>
      <c r="R6342" t="s">
        <v>664</v>
      </c>
      <c r="S6342" t="s">
        <v>664</v>
      </c>
      <c r="T6342" t="s">
        <v>664</v>
      </c>
      <c r="U6342" t="s">
        <v>664</v>
      </c>
      <c r="V6342" t="s">
        <v>664</v>
      </c>
    </row>
    <row r="6343" spans="1:22">
      <c r="A6343">
        <v>114222</v>
      </c>
      <c r="B6343" t="s">
        <v>89</v>
      </c>
      <c r="C6343" t="s">
        <v>663</v>
      </c>
      <c r="D6343" t="s">
        <v>663</v>
      </c>
      <c r="E6343" t="s">
        <v>665</v>
      </c>
      <c r="F6343" t="s">
        <v>665</v>
      </c>
      <c r="G6343" t="s">
        <v>665</v>
      </c>
      <c r="H6343" t="s">
        <v>665</v>
      </c>
      <c r="I6343" t="s">
        <v>663</v>
      </c>
      <c r="J6343" t="s">
        <v>663</v>
      </c>
      <c r="K6343" t="s">
        <v>664</v>
      </c>
      <c r="L6343" t="s">
        <v>663</v>
      </c>
      <c r="M6343" t="s">
        <v>665</v>
      </c>
      <c r="N6343" t="s">
        <v>663</v>
      </c>
      <c r="O6343" t="s">
        <v>664</v>
      </c>
      <c r="P6343" t="s">
        <v>664</v>
      </c>
      <c r="Q6343" t="s">
        <v>665</v>
      </c>
      <c r="R6343" t="s">
        <v>664</v>
      </c>
      <c r="S6343" t="s">
        <v>664</v>
      </c>
      <c r="T6343" t="s">
        <v>665</v>
      </c>
      <c r="U6343" t="s">
        <v>664</v>
      </c>
      <c r="V6343" t="s">
        <v>664</v>
      </c>
    </row>
    <row r="6344" spans="1:22">
      <c r="A6344">
        <v>114225</v>
      </c>
      <c r="B6344" t="s">
        <v>89</v>
      </c>
      <c r="C6344" t="s">
        <v>663</v>
      </c>
      <c r="D6344" t="s">
        <v>663</v>
      </c>
      <c r="E6344" t="s">
        <v>665</v>
      </c>
      <c r="F6344" t="s">
        <v>663</v>
      </c>
      <c r="G6344" t="s">
        <v>663</v>
      </c>
      <c r="H6344" t="s">
        <v>665</v>
      </c>
      <c r="I6344" t="s">
        <v>665</v>
      </c>
      <c r="J6344" t="s">
        <v>665</v>
      </c>
      <c r="K6344" t="s">
        <v>665</v>
      </c>
      <c r="L6344" t="s">
        <v>665</v>
      </c>
      <c r="M6344" t="s">
        <v>664</v>
      </c>
      <c r="N6344" t="s">
        <v>664</v>
      </c>
      <c r="O6344" t="s">
        <v>665</v>
      </c>
      <c r="P6344" t="s">
        <v>665</v>
      </c>
      <c r="Q6344" t="s">
        <v>665</v>
      </c>
      <c r="R6344" t="s">
        <v>664</v>
      </c>
      <c r="S6344" t="s">
        <v>664</v>
      </c>
      <c r="T6344" t="s">
        <v>664</v>
      </c>
      <c r="U6344" t="s">
        <v>665</v>
      </c>
      <c r="V6344" t="s">
        <v>664</v>
      </c>
    </row>
    <row r="6345" spans="1:22">
      <c r="A6345">
        <v>114230</v>
      </c>
      <c r="B6345" t="s">
        <v>89</v>
      </c>
      <c r="C6345" t="s">
        <v>663</v>
      </c>
      <c r="D6345" t="s">
        <v>665</v>
      </c>
      <c r="E6345" t="s">
        <v>663</v>
      </c>
      <c r="F6345" t="s">
        <v>665</v>
      </c>
      <c r="G6345" t="s">
        <v>663</v>
      </c>
      <c r="H6345" t="s">
        <v>665</v>
      </c>
      <c r="I6345" t="s">
        <v>663</v>
      </c>
      <c r="J6345" t="s">
        <v>663</v>
      </c>
      <c r="K6345" t="s">
        <v>663</v>
      </c>
      <c r="L6345" t="s">
        <v>663</v>
      </c>
      <c r="M6345" t="s">
        <v>664</v>
      </c>
      <c r="N6345" t="s">
        <v>664</v>
      </c>
      <c r="O6345" t="s">
        <v>664</v>
      </c>
      <c r="P6345" t="s">
        <v>664</v>
      </c>
      <c r="Q6345" t="s">
        <v>664</v>
      </c>
      <c r="R6345" t="s">
        <v>664</v>
      </c>
      <c r="S6345" t="s">
        <v>664</v>
      </c>
      <c r="T6345" t="s">
        <v>664</v>
      </c>
      <c r="U6345" t="s">
        <v>664</v>
      </c>
      <c r="V6345" t="s">
        <v>664</v>
      </c>
    </row>
    <row r="6346" spans="1:22">
      <c r="A6346">
        <v>114231</v>
      </c>
      <c r="B6346" t="s">
        <v>89</v>
      </c>
      <c r="C6346" t="s">
        <v>663</v>
      </c>
      <c r="D6346" t="s">
        <v>665</v>
      </c>
      <c r="E6346" t="s">
        <v>663</v>
      </c>
      <c r="F6346" t="s">
        <v>663</v>
      </c>
      <c r="G6346" t="s">
        <v>663</v>
      </c>
      <c r="H6346" t="s">
        <v>663</v>
      </c>
      <c r="I6346" t="s">
        <v>665</v>
      </c>
      <c r="J6346" t="s">
        <v>663</v>
      </c>
      <c r="K6346" t="s">
        <v>665</v>
      </c>
      <c r="L6346" t="s">
        <v>665</v>
      </c>
      <c r="M6346" t="s">
        <v>664</v>
      </c>
      <c r="N6346" t="s">
        <v>665</v>
      </c>
      <c r="O6346" t="s">
        <v>665</v>
      </c>
      <c r="P6346" t="s">
        <v>665</v>
      </c>
      <c r="Q6346" t="s">
        <v>664</v>
      </c>
      <c r="R6346" t="s">
        <v>664</v>
      </c>
      <c r="S6346" t="s">
        <v>664</v>
      </c>
      <c r="T6346" t="s">
        <v>664</v>
      </c>
      <c r="U6346" t="s">
        <v>665</v>
      </c>
      <c r="V6346" t="s">
        <v>664</v>
      </c>
    </row>
    <row r="6347" spans="1:22">
      <c r="A6347">
        <v>114237</v>
      </c>
      <c r="B6347" t="s">
        <v>89</v>
      </c>
      <c r="C6347" t="s">
        <v>663</v>
      </c>
      <c r="D6347" t="s">
        <v>663</v>
      </c>
      <c r="E6347" t="s">
        <v>663</v>
      </c>
      <c r="F6347" t="s">
        <v>665</v>
      </c>
      <c r="G6347" t="s">
        <v>663</v>
      </c>
      <c r="H6347" t="s">
        <v>665</v>
      </c>
      <c r="I6347" t="s">
        <v>663</v>
      </c>
      <c r="J6347" t="s">
        <v>664</v>
      </c>
      <c r="K6347" t="s">
        <v>665</v>
      </c>
      <c r="L6347" t="s">
        <v>663</v>
      </c>
      <c r="M6347" t="s">
        <v>664</v>
      </c>
      <c r="N6347" t="s">
        <v>664</v>
      </c>
      <c r="O6347" t="s">
        <v>664</v>
      </c>
      <c r="P6347" t="s">
        <v>665</v>
      </c>
      <c r="Q6347" t="s">
        <v>665</v>
      </c>
      <c r="R6347" t="s">
        <v>664</v>
      </c>
      <c r="S6347" t="s">
        <v>664</v>
      </c>
      <c r="T6347" t="s">
        <v>664</v>
      </c>
      <c r="U6347" t="s">
        <v>664</v>
      </c>
      <c r="V6347" t="s">
        <v>664</v>
      </c>
    </row>
    <row r="6348" spans="1:22">
      <c r="A6348">
        <v>114238</v>
      </c>
      <c r="B6348" t="s">
        <v>89</v>
      </c>
      <c r="C6348" t="s">
        <v>665</v>
      </c>
      <c r="D6348" t="s">
        <v>665</v>
      </c>
      <c r="E6348" t="s">
        <v>665</v>
      </c>
      <c r="F6348" t="s">
        <v>665</v>
      </c>
      <c r="G6348" t="s">
        <v>665</v>
      </c>
      <c r="H6348" t="s">
        <v>665</v>
      </c>
      <c r="I6348" t="s">
        <v>663</v>
      </c>
      <c r="J6348" t="s">
        <v>663</v>
      </c>
      <c r="K6348" t="s">
        <v>665</v>
      </c>
      <c r="L6348" t="s">
        <v>665</v>
      </c>
      <c r="M6348" t="s">
        <v>665</v>
      </c>
      <c r="N6348" t="s">
        <v>664</v>
      </c>
      <c r="O6348" t="s">
        <v>664</v>
      </c>
      <c r="P6348" t="s">
        <v>664</v>
      </c>
      <c r="Q6348" t="s">
        <v>664</v>
      </c>
      <c r="R6348" t="s">
        <v>664</v>
      </c>
      <c r="S6348" t="s">
        <v>664</v>
      </c>
      <c r="T6348" t="s">
        <v>664</v>
      </c>
      <c r="U6348" t="s">
        <v>664</v>
      </c>
      <c r="V6348" t="s">
        <v>664</v>
      </c>
    </row>
    <row r="6349" spans="1:22">
      <c r="A6349">
        <v>114239</v>
      </c>
      <c r="B6349" t="s">
        <v>89</v>
      </c>
      <c r="C6349" t="s">
        <v>663</v>
      </c>
      <c r="D6349" t="s">
        <v>665</v>
      </c>
      <c r="E6349" t="s">
        <v>663</v>
      </c>
      <c r="F6349" t="s">
        <v>665</v>
      </c>
      <c r="G6349" t="s">
        <v>663</v>
      </c>
      <c r="H6349" t="s">
        <v>665</v>
      </c>
      <c r="I6349" t="s">
        <v>663</v>
      </c>
      <c r="J6349" t="s">
        <v>663</v>
      </c>
      <c r="K6349" t="s">
        <v>663</v>
      </c>
      <c r="L6349" t="s">
        <v>665</v>
      </c>
      <c r="M6349" t="s">
        <v>664</v>
      </c>
      <c r="N6349" t="s">
        <v>663</v>
      </c>
      <c r="O6349" t="s">
        <v>665</v>
      </c>
      <c r="P6349" t="s">
        <v>665</v>
      </c>
      <c r="Q6349" t="s">
        <v>663</v>
      </c>
      <c r="R6349" t="s">
        <v>664</v>
      </c>
      <c r="S6349" t="s">
        <v>664</v>
      </c>
      <c r="T6349" t="s">
        <v>664</v>
      </c>
      <c r="U6349" t="s">
        <v>664</v>
      </c>
      <c r="V6349" t="s">
        <v>664</v>
      </c>
    </row>
    <row r="6350" spans="1:22">
      <c r="A6350">
        <v>114253</v>
      </c>
      <c r="B6350" t="s">
        <v>89</v>
      </c>
      <c r="C6350" t="s">
        <v>665</v>
      </c>
      <c r="D6350" t="s">
        <v>665</v>
      </c>
      <c r="E6350" t="s">
        <v>663</v>
      </c>
      <c r="F6350" t="s">
        <v>665</v>
      </c>
      <c r="G6350" t="s">
        <v>664</v>
      </c>
      <c r="H6350" t="s">
        <v>665</v>
      </c>
      <c r="I6350" t="s">
        <v>664</v>
      </c>
      <c r="J6350" t="s">
        <v>665</v>
      </c>
      <c r="K6350" t="s">
        <v>665</v>
      </c>
      <c r="L6350" t="s">
        <v>664</v>
      </c>
      <c r="M6350" t="s">
        <v>665</v>
      </c>
      <c r="N6350" t="s">
        <v>665</v>
      </c>
      <c r="O6350" t="s">
        <v>664</v>
      </c>
      <c r="P6350" t="s">
        <v>665</v>
      </c>
      <c r="Q6350" t="s">
        <v>664</v>
      </c>
      <c r="R6350" t="s">
        <v>664</v>
      </c>
      <c r="S6350" t="s">
        <v>664</v>
      </c>
      <c r="T6350" t="s">
        <v>665</v>
      </c>
      <c r="U6350" t="s">
        <v>664</v>
      </c>
      <c r="V6350" t="s">
        <v>664</v>
      </c>
    </row>
    <row r="6351" spans="1:22">
      <c r="A6351">
        <v>114255</v>
      </c>
      <c r="B6351" t="s">
        <v>89</v>
      </c>
      <c r="C6351" t="s">
        <v>663</v>
      </c>
      <c r="D6351" t="s">
        <v>663</v>
      </c>
      <c r="E6351" t="s">
        <v>665</v>
      </c>
      <c r="F6351" t="s">
        <v>665</v>
      </c>
      <c r="G6351" t="s">
        <v>663</v>
      </c>
      <c r="H6351" t="s">
        <v>665</v>
      </c>
      <c r="I6351" t="s">
        <v>665</v>
      </c>
      <c r="J6351" t="s">
        <v>665</v>
      </c>
      <c r="K6351" t="s">
        <v>665</v>
      </c>
      <c r="L6351" t="s">
        <v>665</v>
      </c>
      <c r="M6351" t="s">
        <v>665</v>
      </c>
      <c r="N6351" t="s">
        <v>665</v>
      </c>
      <c r="O6351" t="s">
        <v>664</v>
      </c>
      <c r="P6351" t="s">
        <v>665</v>
      </c>
      <c r="Q6351" t="s">
        <v>665</v>
      </c>
      <c r="R6351" t="s">
        <v>664</v>
      </c>
      <c r="S6351" t="s">
        <v>664</v>
      </c>
      <c r="T6351" t="s">
        <v>664</v>
      </c>
      <c r="U6351" t="s">
        <v>664</v>
      </c>
      <c r="V6351" t="s">
        <v>664</v>
      </c>
    </row>
    <row r="6352" spans="1:22">
      <c r="A6352">
        <v>114256</v>
      </c>
      <c r="B6352" t="s">
        <v>89</v>
      </c>
      <c r="C6352" t="s">
        <v>663</v>
      </c>
      <c r="D6352" t="s">
        <v>663</v>
      </c>
      <c r="E6352" t="s">
        <v>663</v>
      </c>
      <c r="F6352" t="s">
        <v>665</v>
      </c>
      <c r="G6352" t="s">
        <v>663</v>
      </c>
      <c r="H6352" t="s">
        <v>663</v>
      </c>
      <c r="I6352" t="s">
        <v>664</v>
      </c>
      <c r="J6352" t="s">
        <v>664</v>
      </c>
      <c r="K6352" t="s">
        <v>663</v>
      </c>
      <c r="L6352" t="s">
        <v>665</v>
      </c>
      <c r="M6352" t="s">
        <v>665</v>
      </c>
      <c r="N6352" t="s">
        <v>664</v>
      </c>
      <c r="O6352" t="s">
        <v>664</v>
      </c>
      <c r="P6352" t="s">
        <v>665</v>
      </c>
      <c r="Q6352" t="s">
        <v>664</v>
      </c>
      <c r="R6352" t="s">
        <v>664</v>
      </c>
      <c r="S6352" t="s">
        <v>664</v>
      </c>
      <c r="T6352" t="s">
        <v>664</v>
      </c>
      <c r="U6352" t="s">
        <v>664</v>
      </c>
      <c r="V6352" t="s">
        <v>664</v>
      </c>
    </row>
    <row r="6353" spans="1:22">
      <c r="A6353">
        <v>114260</v>
      </c>
      <c r="B6353" t="s">
        <v>89</v>
      </c>
      <c r="C6353" t="s">
        <v>663</v>
      </c>
      <c r="D6353" t="s">
        <v>663</v>
      </c>
      <c r="E6353" t="s">
        <v>663</v>
      </c>
      <c r="F6353" t="s">
        <v>665</v>
      </c>
      <c r="G6353" t="s">
        <v>663</v>
      </c>
      <c r="H6353" t="s">
        <v>663</v>
      </c>
      <c r="I6353" t="s">
        <v>663</v>
      </c>
      <c r="J6353" t="s">
        <v>665</v>
      </c>
      <c r="K6353" t="s">
        <v>665</v>
      </c>
      <c r="L6353" t="s">
        <v>663</v>
      </c>
      <c r="M6353" t="s">
        <v>665</v>
      </c>
      <c r="N6353" t="s">
        <v>663</v>
      </c>
      <c r="O6353" t="s">
        <v>665</v>
      </c>
      <c r="P6353" t="s">
        <v>665</v>
      </c>
      <c r="Q6353" t="s">
        <v>665</v>
      </c>
      <c r="R6353" t="s">
        <v>664</v>
      </c>
      <c r="S6353" t="s">
        <v>664</v>
      </c>
      <c r="T6353" t="s">
        <v>664</v>
      </c>
      <c r="U6353" t="s">
        <v>664</v>
      </c>
      <c r="V6353" t="s">
        <v>664</v>
      </c>
    </row>
    <row r="6354" spans="1:22">
      <c r="A6354">
        <v>114261</v>
      </c>
      <c r="B6354" t="s">
        <v>89</v>
      </c>
      <c r="C6354" t="s">
        <v>663</v>
      </c>
      <c r="D6354" t="s">
        <v>663</v>
      </c>
      <c r="E6354" t="s">
        <v>663</v>
      </c>
      <c r="F6354" t="s">
        <v>663</v>
      </c>
      <c r="G6354" t="s">
        <v>663</v>
      </c>
      <c r="H6354" t="s">
        <v>665</v>
      </c>
      <c r="I6354" t="s">
        <v>663</v>
      </c>
      <c r="J6354" t="s">
        <v>665</v>
      </c>
      <c r="K6354" t="s">
        <v>663</v>
      </c>
      <c r="L6354" t="s">
        <v>665</v>
      </c>
      <c r="M6354" t="s">
        <v>664</v>
      </c>
      <c r="N6354" t="s">
        <v>664</v>
      </c>
      <c r="O6354" t="s">
        <v>664</v>
      </c>
      <c r="P6354" t="s">
        <v>664</v>
      </c>
      <c r="Q6354" t="s">
        <v>664</v>
      </c>
      <c r="R6354" t="s">
        <v>664</v>
      </c>
      <c r="S6354" t="s">
        <v>664</v>
      </c>
      <c r="T6354" t="s">
        <v>664</v>
      </c>
      <c r="U6354" t="s">
        <v>664</v>
      </c>
      <c r="V6354" t="s">
        <v>664</v>
      </c>
    </row>
    <row r="6355" spans="1:22">
      <c r="A6355">
        <v>114264</v>
      </c>
      <c r="B6355" t="s">
        <v>89</v>
      </c>
      <c r="C6355" t="s">
        <v>663</v>
      </c>
      <c r="D6355" t="s">
        <v>664</v>
      </c>
      <c r="E6355" t="s">
        <v>664</v>
      </c>
      <c r="F6355" t="s">
        <v>664</v>
      </c>
      <c r="G6355" t="s">
        <v>663</v>
      </c>
      <c r="H6355" t="s">
        <v>665</v>
      </c>
      <c r="I6355" t="s">
        <v>664</v>
      </c>
      <c r="J6355" t="s">
        <v>664</v>
      </c>
      <c r="K6355" t="s">
        <v>664</v>
      </c>
      <c r="L6355" t="s">
        <v>665</v>
      </c>
      <c r="M6355" t="s">
        <v>664</v>
      </c>
      <c r="N6355" t="s">
        <v>665</v>
      </c>
      <c r="O6355" t="s">
        <v>663</v>
      </c>
      <c r="P6355" t="s">
        <v>663</v>
      </c>
      <c r="Q6355" t="s">
        <v>664</v>
      </c>
      <c r="R6355" t="s">
        <v>664</v>
      </c>
      <c r="S6355" t="s">
        <v>664</v>
      </c>
      <c r="T6355" t="s">
        <v>664</v>
      </c>
      <c r="U6355" t="s">
        <v>664</v>
      </c>
      <c r="V6355" t="s">
        <v>664</v>
      </c>
    </row>
    <row r="6356" spans="1:22">
      <c r="A6356">
        <v>114268</v>
      </c>
      <c r="B6356" t="s">
        <v>89</v>
      </c>
      <c r="C6356" t="s">
        <v>663</v>
      </c>
      <c r="D6356" t="s">
        <v>663</v>
      </c>
      <c r="E6356" t="s">
        <v>663</v>
      </c>
      <c r="F6356" t="s">
        <v>665</v>
      </c>
      <c r="G6356" t="s">
        <v>664</v>
      </c>
      <c r="H6356" t="s">
        <v>663</v>
      </c>
      <c r="I6356" t="s">
        <v>665</v>
      </c>
      <c r="J6356" t="s">
        <v>663</v>
      </c>
      <c r="K6356" t="s">
        <v>663</v>
      </c>
      <c r="L6356" t="s">
        <v>664</v>
      </c>
      <c r="M6356" t="s">
        <v>664</v>
      </c>
      <c r="N6356" t="s">
        <v>664</v>
      </c>
      <c r="O6356" t="s">
        <v>664</v>
      </c>
      <c r="P6356" t="s">
        <v>665</v>
      </c>
      <c r="Q6356" t="s">
        <v>664</v>
      </c>
      <c r="R6356" t="s">
        <v>664</v>
      </c>
      <c r="S6356" t="s">
        <v>664</v>
      </c>
      <c r="T6356" t="s">
        <v>664</v>
      </c>
      <c r="U6356" t="s">
        <v>664</v>
      </c>
      <c r="V6356" t="s">
        <v>664</v>
      </c>
    </row>
    <row r="6357" spans="1:22">
      <c r="A6357">
        <v>114274</v>
      </c>
      <c r="B6357" t="s">
        <v>89</v>
      </c>
      <c r="C6357" t="s">
        <v>663</v>
      </c>
      <c r="D6357" t="s">
        <v>665</v>
      </c>
      <c r="E6357" t="s">
        <v>663</v>
      </c>
      <c r="F6357" t="s">
        <v>665</v>
      </c>
      <c r="G6357" t="s">
        <v>663</v>
      </c>
      <c r="H6357" t="s">
        <v>665</v>
      </c>
      <c r="I6357" t="s">
        <v>665</v>
      </c>
      <c r="J6357" t="s">
        <v>663</v>
      </c>
      <c r="K6357" t="s">
        <v>663</v>
      </c>
      <c r="L6357" t="s">
        <v>663</v>
      </c>
      <c r="M6357" t="s">
        <v>664</v>
      </c>
      <c r="N6357" t="s">
        <v>664</v>
      </c>
      <c r="O6357" t="s">
        <v>664</v>
      </c>
      <c r="P6357" t="s">
        <v>664</v>
      </c>
      <c r="Q6357" t="s">
        <v>664</v>
      </c>
      <c r="R6357" t="s">
        <v>664</v>
      </c>
      <c r="S6357" t="s">
        <v>664</v>
      </c>
      <c r="T6357" t="s">
        <v>664</v>
      </c>
      <c r="U6357" t="s">
        <v>664</v>
      </c>
      <c r="V6357" t="s">
        <v>664</v>
      </c>
    </row>
    <row r="6358" spans="1:22">
      <c r="A6358">
        <v>114276</v>
      </c>
      <c r="B6358" t="s">
        <v>89</v>
      </c>
      <c r="C6358" t="s">
        <v>663</v>
      </c>
      <c r="D6358" t="s">
        <v>665</v>
      </c>
      <c r="E6358" t="s">
        <v>665</v>
      </c>
      <c r="F6358" t="s">
        <v>665</v>
      </c>
      <c r="G6358" t="s">
        <v>664</v>
      </c>
      <c r="H6358" t="s">
        <v>663</v>
      </c>
      <c r="I6358" t="s">
        <v>663</v>
      </c>
      <c r="J6358" t="s">
        <v>665</v>
      </c>
      <c r="K6358" t="s">
        <v>665</v>
      </c>
      <c r="L6358" t="s">
        <v>663</v>
      </c>
      <c r="M6358" t="s">
        <v>664</v>
      </c>
      <c r="N6358" t="s">
        <v>664</v>
      </c>
      <c r="O6358" t="s">
        <v>665</v>
      </c>
      <c r="P6358" t="s">
        <v>665</v>
      </c>
      <c r="Q6358" t="s">
        <v>665</v>
      </c>
      <c r="R6358" t="s">
        <v>665</v>
      </c>
      <c r="S6358" t="s">
        <v>664</v>
      </c>
      <c r="T6358" t="s">
        <v>665</v>
      </c>
      <c r="U6358" t="s">
        <v>664</v>
      </c>
      <c r="V6358" t="s">
        <v>665</v>
      </c>
    </row>
    <row r="6359" spans="1:22">
      <c r="A6359">
        <v>114283</v>
      </c>
      <c r="B6359" t="s">
        <v>89</v>
      </c>
      <c r="C6359" t="s">
        <v>665</v>
      </c>
      <c r="D6359" t="s">
        <v>665</v>
      </c>
      <c r="E6359" t="s">
        <v>663</v>
      </c>
      <c r="F6359" t="s">
        <v>665</v>
      </c>
      <c r="G6359" t="s">
        <v>664</v>
      </c>
      <c r="H6359" t="s">
        <v>663</v>
      </c>
      <c r="I6359" t="s">
        <v>663</v>
      </c>
      <c r="J6359" t="s">
        <v>665</v>
      </c>
      <c r="K6359" t="s">
        <v>665</v>
      </c>
      <c r="L6359" t="s">
        <v>664</v>
      </c>
      <c r="M6359" t="s">
        <v>664</v>
      </c>
      <c r="N6359" t="s">
        <v>664</v>
      </c>
      <c r="O6359" t="s">
        <v>664</v>
      </c>
      <c r="P6359" t="s">
        <v>664</v>
      </c>
      <c r="Q6359" t="s">
        <v>664</v>
      </c>
      <c r="R6359" t="s">
        <v>664</v>
      </c>
      <c r="S6359" t="s">
        <v>664</v>
      </c>
      <c r="T6359" t="s">
        <v>664</v>
      </c>
      <c r="U6359" t="s">
        <v>664</v>
      </c>
      <c r="V6359" t="s">
        <v>664</v>
      </c>
    </row>
    <row r="6360" spans="1:22">
      <c r="A6360">
        <v>114288</v>
      </c>
      <c r="B6360" t="s">
        <v>89</v>
      </c>
      <c r="C6360" t="s">
        <v>663</v>
      </c>
      <c r="D6360" t="s">
        <v>663</v>
      </c>
      <c r="E6360" t="s">
        <v>663</v>
      </c>
      <c r="F6360" t="s">
        <v>663</v>
      </c>
      <c r="G6360" t="s">
        <v>663</v>
      </c>
      <c r="H6360" t="s">
        <v>665</v>
      </c>
      <c r="I6360" t="s">
        <v>665</v>
      </c>
      <c r="J6360" t="s">
        <v>663</v>
      </c>
      <c r="K6360" t="s">
        <v>665</v>
      </c>
      <c r="L6360" t="s">
        <v>663</v>
      </c>
      <c r="M6360" t="s">
        <v>663</v>
      </c>
      <c r="N6360" t="s">
        <v>663</v>
      </c>
      <c r="O6360" t="s">
        <v>665</v>
      </c>
      <c r="P6360" t="s">
        <v>665</v>
      </c>
      <c r="Q6360" t="s">
        <v>665</v>
      </c>
      <c r="R6360" t="s">
        <v>665</v>
      </c>
      <c r="S6360" t="s">
        <v>664</v>
      </c>
      <c r="T6360" t="s">
        <v>663</v>
      </c>
      <c r="U6360" t="s">
        <v>665</v>
      </c>
      <c r="V6360" t="s">
        <v>665</v>
      </c>
    </row>
    <row r="6361" spans="1:22">
      <c r="A6361">
        <v>114294</v>
      </c>
      <c r="B6361" t="s">
        <v>89</v>
      </c>
      <c r="C6361" t="s">
        <v>663</v>
      </c>
      <c r="D6361" t="s">
        <v>663</v>
      </c>
      <c r="E6361" t="s">
        <v>663</v>
      </c>
      <c r="F6361" t="s">
        <v>665</v>
      </c>
      <c r="G6361" t="s">
        <v>663</v>
      </c>
      <c r="H6361" t="s">
        <v>663</v>
      </c>
      <c r="I6361" t="s">
        <v>664</v>
      </c>
      <c r="J6361" t="s">
        <v>664</v>
      </c>
      <c r="K6361" t="s">
        <v>663</v>
      </c>
      <c r="L6361" t="s">
        <v>664</v>
      </c>
      <c r="M6361" t="s">
        <v>664</v>
      </c>
      <c r="N6361" t="s">
        <v>664</v>
      </c>
      <c r="O6361" t="s">
        <v>664</v>
      </c>
      <c r="P6361" t="s">
        <v>664</v>
      </c>
      <c r="Q6361" t="s">
        <v>664</v>
      </c>
      <c r="R6361" t="s">
        <v>664</v>
      </c>
      <c r="S6361" t="s">
        <v>664</v>
      </c>
      <c r="T6361" t="s">
        <v>665</v>
      </c>
      <c r="U6361" t="s">
        <v>664</v>
      </c>
      <c r="V6361" t="s">
        <v>664</v>
      </c>
    </row>
    <row r="6362" spans="1:22">
      <c r="A6362">
        <v>114303</v>
      </c>
      <c r="B6362" t="s">
        <v>89</v>
      </c>
      <c r="C6362" t="s">
        <v>663</v>
      </c>
      <c r="D6362" t="s">
        <v>663</v>
      </c>
      <c r="E6362" t="s">
        <v>665</v>
      </c>
      <c r="F6362" t="s">
        <v>665</v>
      </c>
      <c r="G6362" t="s">
        <v>665</v>
      </c>
      <c r="H6362" t="s">
        <v>663</v>
      </c>
      <c r="I6362" t="s">
        <v>663</v>
      </c>
      <c r="J6362" t="s">
        <v>663</v>
      </c>
      <c r="K6362" t="s">
        <v>665</v>
      </c>
      <c r="L6362" t="s">
        <v>663</v>
      </c>
      <c r="M6362" t="s">
        <v>664</v>
      </c>
      <c r="N6362" t="s">
        <v>665</v>
      </c>
      <c r="O6362" t="s">
        <v>665</v>
      </c>
      <c r="P6362" t="s">
        <v>665</v>
      </c>
      <c r="Q6362" t="s">
        <v>665</v>
      </c>
      <c r="R6362" t="s">
        <v>664</v>
      </c>
      <c r="S6362" t="s">
        <v>664</v>
      </c>
      <c r="T6362" t="s">
        <v>664</v>
      </c>
      <c r="U6362" t="s">
        <v>664</v>
      </c>
      <c r="V6362" t="s">
        <v>664</v>
      </c>
    </row>
    <row r="6363" spans="1:22">
      <c r="A6363">
        <v>114311</v>
      </c>
      <c r="B6363" t="s">
        <v>89</v>
      </c>
      <c r="C6363" t="s">
        <v>663</v>
      </c>
      <c r="D6363" t="s">
        <v>665</v>
      </c>
      <c r="E6363" t="s">
        <v>663</v>
      </c>
      <c r="F6363" t="s">
        <v>665</v>
      </c>
      <c r="G6363" t="s">
        <v>664</v>
      </c>
      <c r="H6363" t="s">
        <v>664</v>
      </c>
      <c r="I6363" t="s">
        <v>665</v>
      </c>
      <c r="J6363" t="s">
        <v>665</v>
      </c>
      <c r="K6363" t="s">
        <v>665</v>
      </c>
      <c r="L6363" t="s">
        <v>664</v>
      </c>
      <c r="M6363" t="s">
        <v>664</v>
      </c>
      <c r="N6363" t="s">
        <v>664</v>
      </c>
      <c r="O6363" t="s">
        <v>664</v>
      </c>
      <c r="P6363" t="s">
        <v>664</v>
      </c>
      <c r="Q6363" t="s">
        <v>664</v>
      </c>
      <c r="R6363" t="s">
        <v>664</v>
      </c>
      <c r="S6363" t="s">
        <v>664</v>
      </c>
      <c r="T6363" t="s">
        <v>664</v>
      </c>
      <c r="U6363" t="s">
        <v>664</v>
      </c>
      <c r="V6363" t="s">
        <v>664</v>
      </c>
    </row>
    <row r="6364" spans="1:22">
      <c r="A6364">
        <v>114316</v>
      </c>
      <c r="B6364" t="s">
        <v>89</v>
      </c>
      <c r="C6364" t="s">
        <v>665</v>
      </c>
      <c r="D6364" t="s">
        <v>663</v>
      </c>
      <c r="E6364" t="s">
        <v>665</v>
      </c>
      <c r="F6364" t="s">
        <v>665</v>
      </c>
      <c r="G6364" t="s">
        <v>663</v>
      </c>
      <c r="H6364" t="s">
        <v>663</v>
      </c>
      <c r="I6364" t="s">
        <v>663</v>
      </c>
      <c r="J6364" t="s">
        <v>665</v>
      </c>
      <c r="K6364" t="s">
        <v>665</v>
      </c>
      <c r="L6364" t="s">
        <v>663</v>
      </c>
      <c r="M6364" t="s">
        <v>664</v>
      </c>
      <c r="N6364" t="s">
        <v>665</v>
      </c>
      <c r="O6364" t="s">
        <v>663</v>
      </c>
      <c r="P6364" t="s">
        <v>663</v>
      </c>
      <c r="Q6364" t="s">
        <v>663</v>
      </c>
      <c r="R6364" t="s">
        <v>664</v>
      </c>
      <c r="S6364" t="s">
        <v>664</v>
      </c>
      <c r="T6364" t="s">
        <v>664</v>
      </c>
      <c r="U6364" t="s">
        <v>664</v>
      </c>
      <c r="V6364" t="s">
        <v>664</v>
      </c>
    </row>
    <row r="6365" spans="1:22">
      <c r="A6365">
        <v>114321</v>
      </c>
      <c r="B6365" t="s">
        <v>89</v>
      </c>
      <c r="C6365" t="s">
        <v>663</v>
      </c>
      <c r="D6365" t="s">
        <v>663</v>
      </c>
      <c r="E6365" t="s">
        <v>663</v>
      </c>
      <c r="F6365" t="s">
        <v>665</v>
      </c>
      <c r="G6365" t="s">
        <v>664</v>
      </c>
      <c r="H6365" t="s">
        <v>665</v>
      </c>
      <c r="I6365" t="s">
        <v>663</v>
      </c>
      <c r="J6365" t="s">
        <v>663</v>
      </c>
      <c r="K6365" t="s">
        <v>663</v>
      </c>
      <c r="L6365" t="s">
        <v>663</v>
      </c>
      <c r="M6365" t="s">
        <v>664</v>
      </c>
      <c r="N6365" t="s">
        <v>664</v>
      </c>
      <c r="O6365" t="s">
        <v>665</v>
      </c>
      <c r="P6365" t="s">
        <v>665</v>
      </c>
      <c r="Q6365" t="s">
        <v>665</v>
      </c>
      <c r="R6365" t="s">
        <v>664</v>
      </c>
      <c r="S6365" t="s">
        <v>664</v>
      </c>
      <c r="T6365" t="s">
        <v>664</v>
      </c>
      <c r="U6365" t="s">
        <v>665</v>
      </c>
      <c r="V6365" t="s">
        <v>664</v>
      </c>
    </row>
    <row r="6366" spans="1:22">
      <c r="A6366">
        <v>114339</v>
      </c>
      <c r="B6366" t="s">
        <v>89</v>
      </c>
      <c r="C6366" t="s">
        <v>663</v>
      </c>
      <c r="D6366" t="s">
        <v>663</v>
      </c>
      <c r="E6366" t="s">
        <v>663</v>
      </c>
      <c r="F6366" t="s">
        <v>665</v>
      </c>
      <c r="G6366" t="s">
        <v>665</v>
      </c>
      <c r="H6366" t="s">
        <v>663</v>
      </c>
      <c r="I6366" t="s">
        <v>663</v>
      </c>
      <c r="J6366" t="s">
        <v>664</v>
      </c>
      <c r="K6366" t="s">
        <v>663</v>
      </c>
      <c r="L6366" t="s">
        <v>663</v>
      </c>
      <c r="M6366" t="s">
        <v>664</v>
      </c>
      <c r="N6366" t="s">
        <v>664</v>
      </c>
      <c r="O6366" t="s">
        <v>664</v>
      </c>
      <c r="P6366" t="s">
        <v>664</v>
      </c>
      <c r="Q6366" t="s">
        <v>664</v>
      </c>
      <c r="R6366" t="s">
        <v>664</v>
      </c>
      <c r="S6366" t="s">
        <v>664</v>
      </c>
      <c r="T6366" t="s">
        <v>665</v>
      </c>
      <c r="U6366" t="s">
        <v>664</v>
      </c>
      <c r="V6366" t="s">
        <v>664</v>
      </c>
    </row>
    <row r="6367" spans="1:22">
      <c r="A6367">
        <v>114345</v>
      </c>
      <c r="B6367" t="s">
        <v>89</v>
      </c>
      <c r="C6367" t="s">
        <v>663</v>
      </c>
      <c r="D6367" t="s">
        <v>663</v>
      </c>
      <c r="E6367" t="s">
        <v>665</v>
      </c>
      <c r="F6367" t="s">
        <v>665</v>
      </c>
      <c r="G6367" t="s">
        <v>663</v>
      </c>
      <c r="H6367" t="s">
        <v>665</v>
      </c>
      <c r="I6367" t="s">
        <v>665</v>
      </c>
      <c r="J6367" t="s">
        <v>663</v>
      </c>
      <c r="K6367" t="s">
        <v>663</v>
      </c>
      <c r="L6367" t="s">
        <v>664</v>
      </c>
      <c r="M6367" t="s">
        <v>663</v>
      </c>
      <c r="N6367" t="s">
        <v>663</v>
      </c>
      <c r="O6367" t="s">
        <v>664</v>
      </c>
      <c r="P6367" t="s">
        <v>665</v>
      </c>
      <c r="Q6367" t="s">
        <v>664</v>
      </c>
      <c r="R6367" t="s">
        <v>664</v>
      </c>
      <c r="S6367" t="s">
        <v>664</v>
      </c>
      <c r="T6367" t="s">
        <v>663</v>
      </c>
      <c r="U6367" t="s">
        <v>663</v>
      </c>
      <c r="V6367" t="s">
        <v>664</v>
      </c>
    </row>
    <row r="6368" spans="1:22">
      <c r="A6368">
        <v>114347</v>
      </c>
      <c r="B6368" t="s">
        <v>89</v>
      </c>
      <c r="C6368" t="s">
        <v>663</v>
      </c>
      <c r="D6368" t="s">
        <v>665</v>
      </c>
      <c r="E6368" t="s">
        <v>665</v>
      </c>
      <c r="F6368" t="s">
        <v>665</v>
      </c>
      <c r="G6368" t="s">
        <v>663</v>
      </c>
      <c r="H6368" t="s">
        <v>665</v>
      </c>
      <c r="I6368" t="s">
        <v>663</v>
      </c>
      <c r="J6368" t="s">
        <v>663</v>
      </c>
      <c r="K6368" t="s">
        <v>663</v>
      </c>
      <c r="L6368" t="s">
        <v>663</v>
      </c>
      <c r="M6368" t="s">
        <v>665</v>
      </c>
      <c r="N6368" t="s">
        <v>664</v>
      </c>
      <c r="O6368" t="s">
        <v>664</v>
      </c>
      <c r="P6368" t="s">
        <v>665</v>
      </c>
      <c r="Q6368" t="s">
        <v>665</v>
      </c>
      <c r="R6368" t="s">
        <v>664</v>
      </c>
      <c r="S6368" t="s">
        <v>664</v>
      </c>
      <c r="T6368" t="s">
        <v>664</v>
      </c>
      <c r="U6368" t="s">
        <v>664</v>
      </c>
      <c r="V6368" t="s">
        <v>664</v>
      </c>
    </row>
    <row r="6369" spans="1:22">
      <c r="A6369">
        <v>114348</v>
      </c>
      <c r="B6369" t="s">
        <v>89</v>
      </c>
      <c r="C6369" t="s">
        <v>663</v>
      </c>
      <c r="D6369" t="s">
        <v>665</v>
      </c>
      <c r="E6369" t="s">
        <v>663</v>
      </c>
      <c r="F6369" t="s">
        <v>665</v>
      </c>
      <c r="G6369" t="s">
        <v>663</v>
      </c>
      <c r="H6369" t="s">
        <v>665</v>
      </c>
      <c r="I6369" t="s">
        <v>665</v>
      </c>
      <c r="J6369" t="s">
        <v>665</v>
      </c>
      <c r="K6369" t="s">
        <v>665</v>
      </c>
      <c r="L6369" t="s">
        <v>665</v>
      </c>
      <c r="M6369" t="s">
        <v>664</v>
      </c>
      <c r="N6369" t="s">
        <v>664</v>
      </c>
      <c r="O6369" t="s">
        <v>664</v>
      </c>
      <c r="P6369" t="s">
        <v>665</v>
      </c>
      <c r="Q6369" t="s">
        <v>664</v>
      </c>
      <c r="R6369" t="s">
        <v>664</v>
      </c>
      <c r="S6369" t="s">
        <v>664</v>
      </c>
      <c r="T6369" t="s">
        <v>664</v>
      </c>
      <c r="U6369" t="s">
        <v>664</v>
      </c>
      <c r="V6369" t="s">
        <v>664</v>
      </c>
    </row>
    <row r="6370" spans="1:22">
      <c r="A6370">
        <v>114351</v>
      </c>
      <c r="B6370" t="s">
        <v>89</v>
      </c>
      <c r="C6370" t="s">
        <v>665</v>
      </c>
      <c r="D6370" t="s">
        <v>664</v>
      </c>
      <c r="E6370" t="s">
        <v>664</v>
      </c>
      <c r="F6370" t="s">
        <v>665</v>
      </c>
      <c r="G6370" t="s">
        <v>663</v>
      </c>
      <c r="H6370" t="s">
        <v>663</v>
      </c>
      <c r="I6370" t="s">
        <v>664</v>
      </c>
      <c r="J6370" t="s">
        <v>664</v>
      </c>
      <c r="K6370" t="s">
        <v>665</v>
      </c>
      <c r="L6370" t="s">
        <v>663</v>
      </c>
      <c r="M6370" t="s">
        <v>665</v>
      </c>
      <c r="N6370" t="s">
        <v>665</v>
      </c>
      <c r="O6370" t="s">
        <v>663</v>
      </c>
      <c r="P6370" t="s">
        <v>663</v>
      </c>
      <c r="Q6370" t="s">
        <v>663</v>
      </c>
      <c r="R6370" t="s">
        <v>664</v>
      </c>
      <c r="S6370" t="s">
        <v>665</v>
      </c>
      <c r="T6370" t="s">
        <v>665</v>
      </c>
      <c r="U6370" t="s">
        <v>663</v>
      </c>
      <c r="V6370" t="s">
        <v>664</v>
      </c>
    </row>
    <row r="6371" spans="1:22">
      <c r="A6371">
        <v>114354</v>
      </c>
      <c r="B6371" t="s">
        <v>89</v>
      </c>
      <c r="C6371" t="s">
        <v>663</v>
      </c>
      <c r="D6371" t="s">
        <v>665</v>
      </c>
      <c r="E6371" t="s">
        <v>663</v>
      </c>
      <c r="F6371" t="s">
        <v>665</v>
      </c>
      <c r="G6371" t="s">
        <v>663</v>
      </c>
      <c r="H6371" t="s">
        <v>663</v>
      </c>
      <c r="I6371" t="s">
        <v>663</v>
      </c>
      <c r="J6371" t="s">
        <v>663</v>
      </c>
      <c r="K6371" t="s">
        <v>663</v>
      </c>
      <c r="L6371" t="s">
        <v>663</v>
      </c>
      <c r="M6371" t="s">
        <v>664</v>
      </c>
      <c r="N6371" t="s">
        <v>664</v>
      </c>
      <c r="O6371" t="s">
        <v>665</v>
      </c>
      <c r="P6371" t="s">
        <v>664</v>
      </c>
      <c r="Q6371" t="s">
        <v>665</v>
      </c>
      <c r="R6371" t="s">
        <v>665</v>
      </c>
      <c r="S6371" t="s">
        <v>665</v>
      </c>
      <c r="T6371" t="s">
        <v>665</v>
      </c>
      <c r="U6371" t="s">
        <v>665</v>
      </c>
      <c r="V6371" t="s">
        <v>665</v>
      </c>
    </row>
    <row r="6372" spans="1:22">
      <c r="A6372">
        <v>114363</v>
      </c>
      <c r="B6372" t="s">
        <v>89</v>
      </c>
      <c r="C6372" t="s">
        <v>663</v>
      </c>
      <c r="D6372" t="s">
        <v>663</v>
      </c>
      <c r="E6372" t="s">
        <v>663</v>
      </c>
      <c r="F6372" t="s">
        <v>665</v>
      </c>
      <c r="G6372" t="s">
        <v>663</v>
      </c>
      <c r="H6372" t="s">
        <v>665</v>
      </c>
      <c r="I6372" t="s">
        <v>663</v>
      </c>
      <c r="J6372" t="s">
        <v>665</v>
      </c>
      <c r="K6372" t="s">
        <v>665</v>
      </c>
      <c r="L6372" t="s">
        <v>663</v>
      </c>
      <c r="M6372" t="s">
        <v>665</v>
      </c>
      <c r="N6372" t="s">
        <v>663</v>
      </c>
      <c r="O6372" t="s">
        <v>665</v>
      </c>
      <c r="P6372" t="s">
        <v>665</v>
      </c>
      <c r="Q6372" t="s">
        <v>665</v>
      </c>
      <c r="R6372" t="s">
        <v>664</v>
      </c>
      <c r="S6372" t="s">
        <v>665</v>
      </c>
      <c r="T6372" t="s">
        <v>665</v>
      </c>
      <c r="U6372" t="s">
        <v>665</v>
      </c>
      <c r="V6372" t="s">
        <v>665</v>
      </c>
    </row>
    <row r="6373" spans="1:22">
      <c r="A6373">
        <v>114365</v>
      </c>
      <c r="B6373" t="s">
        <v>89</v>
      </c>
      <c r="C6373" t="s">
        <v>665</v>
      </c>
      <c r="D6373" t="s">
        <v>665</v>
      </c>
      <c r="E6373" t="s">
        <v>665</v>
      </c>
      <c r="F6373" t="s">
        <v>665</v>
      </c>
      <c r="G6373" t="s">
        <v>665</v>
      </c>
      <c r="H6373" t="s">
        <v>665</v>
      </c>
      <c r="I6373" t="s">
        <v>663</v>
      </c>
      <c r="J6373" t="s">
        <v>663</v>
      </c>
      <c r="K6373" t="s">
        <v>665</v>
      </c>
      <c r="L6373" t="s">
        <v>663</v>
      </c>
      <c r="M6373" t="s">
        <v>663</v>
      </c>
      <c r="N6373" t="s">
        <v>665</v>
      </c>
      <c r="O6373" t="s">
        <v>664</v>
      </c>
      <c r="P6373" t="s">
        <v>665</v>
      </c>
      <c r="Q6373" t="s">
        <v>665</v>
      </c>
      <c r="R6373" t="s">
        <v>665</v>
      </c>
      <c r="S6373" t="s">
        <v>665</v>
      </c>
      <c r="T6373" t="s">
        <v>664</v>
      </c>
      <c r="U6373" t="s">
        <v>664</v>
      </c>
      <c r="V6373" t="s">
        <v>664</v>
      </c>
    </row>
    <row r="6374" spans="1:22">
      <c r="A6374">
        <v>114375</v>
      </c>
      <c r="B6374" t="s">
        <v>89</v>
      </c>
      <c r="C6374" t="s">
        <v>664</v>
      </c>
      <c r="D6374" t="s">
        <v>664</v>
      </c>
      <c r="E6374" t="s">
        <v>664</v>
      </c>
      <c r="F6374" t="s">
        <v>665</v>
      </c>
      <c r="G6374" t="s">
        <v>663</v>
      </c>
      <c r="H6374" t="s">
        <v>664</v>
      </c>
      <c r="I6374" t="s">
        <v>664</v>
      </c>
      <c r="J6374" t="s">
        <v>664</v>
      </c>
      <c r="K6374" t="s">
        <v>665</v>
      </c>
      <c r="L6374" t="s">
        <v>663</v>
      </c>
      <c r="M6374" t="s">
        <v>665</v>
      </c>
      <c r="N6374" t="s">
        <v>663</v>
      </c>
      <c r="O6374" t="s">
        <v>663</v>
      </c>
      <c r="P6374" t="s">
        <v>663</v>
      </c>
      <c r="Q6374" t="s">
        <v>663</v>
      </c>
      <c r="R6374" t="s">
        <v>663</v>
      </c>
      <c r="S6374" t="s">
        <v>663</v>
      </c>
      <c r="T6374" t="s">
        <v>664</v>
      </c>
      <c r="U6374" t="s">
        <v>664</v>
      </c>
      <c r="V6374" t="s">
        <v>664</v>
      </c>
    </row>
    <row r="6375" spans="1:22">
      <c r="A6375">
        <v>114383</v>
      </c>
      <c r="B6375" t="s">
        <v>89</v>
      </c>
      <c r="C6375" t="s">
        <v>663</v>
      </c>
      <c r="D6375" t="s">
        <v>663</v>
      </c>
      <c r="E6375" t="s">
        <v>663</v>
      </c>
      <c r="F6375" t="s">
        <v>663</v>
      </c>
      <c r="G6375" t="s">
        <v>663</v>
      </c>
      <c r="H6375" t="s">
        <v>664</v>
      </c>
      <c r="I6375" t="s">
        <v>663</v>
      </c>
      <c r="J6375" t="s">
        <v>665</v>
      </c>
      <c r="K6375" t="s">
        <v>665</v>
      </c>
      <c r="L6375" t="s">
        <v>663</v>
      </c>
      <c r="M6375" t="s">
        <v>665</v>
      </c>
      <c r="N6375" t="s">
        <v>665</v>
      </c>
      <c r="O6375" t="s">
        <v>664</v>
      </c>
      <c r="P6375" t="s">
        <v>665</v>
      </c>
      <c r="Q6375" t="s">
        <v>664</v>
      </c>
      <c r="R6375" t="s">
        <v>664</v>
      </c>
      <c r="S6375" t="s">
        <v>664</v>
      </c>
      <c r="T6375" t="s">
        <v>664</v>
      </c>
      <c r="U6375" t="s">
        <v>664</v>
      </c>
      <c r="V6375" t="s">
        <v>664</v>
      </c>
    </row>
    <row r="6376" spans="1:22">
      <c r="A6376">
        <v>114393</v>
      </c>
      <c r="B6376" t="s">
        <v>89</v>
      </c>
      <c r="C6376" t="s">
        <v>663</v>
      </c>
      <c r="D6376" t="s">
        <v>665</v>
      </c>
      <c r="E6376" t="s">
        <v>665</v>
      </c>
      <c r="F6376" t="s">
        <v>663</v>
      </c>
      <c r="G6376" t="s">
        <v>663</v>
      </c>
      <c r="H6376" t="s">
        <v>664</v>
      </c>
      <c r="I6376" t="s">
        <v>663</v>
      </c>
      <c r="J6376" t="s">
        <v>664</v>
      </c>
      <c r="K6376" t="s">
        <v>664</v>
      </c>
      <c r="L6376" t="s">
        <v>665</v>
      </c>
      <c r="M6376" t="s">
        <v>663</v>
      </c>
      <c r="N6376" t="s">
        <v>665</v>
      </c>
      <c r="O6376" t="s">
        <v>664</v>
      </c>
      <c r="P6376" t="s">
        <v>663</v>
      </c>
      <c r="Q6376" t="s">
        <v>664</v>
      </c>
      <c r="R6376" t="s">
        <v>665</v>
      </c>
      <c r="S6376" t="s">
        <v>664</v>
      </c>
      <c r="T6376" t="s">
        <v>664</v>
      </c>
      <c r="U6376" t="s">
        <v>664</v>
      </c>
      <c r="V6376" t="s">
        <v>664</v>
      </c>
    </row>
    <row r="6377" spans="1:22">
      <c r="A6377">
        <v>114396</v>
      </c>
      <c r="B6377" t="s">
        <v>89</v>
      </c>
      <c r="C6377" t="s">
        <v>665</v>
      </c>
      <c r="D6377" t="s">
        <v>665</v>
      </c>
      <c r="E6377" t="s">
        <v>665</v>
      </c>
      <c r="F6377" t="s">
        <v>665</v>
      </c>
      <c r="G6377" t="s">
        <v>663</v>
      </c>
      <c r="H6377" t="s">
        <v>665</v>
      </c>
      <c r="I6377" t="s">
        <v>663</v>
      </c>
      <c r="J6377" t="s">
        <v>663</v>
      </c>
      <c r="K6377" t="s">
        <v>663</v>
      </c>
      <c r="L6377" t="s">
        <v>664</v>
      </c>
      <c r="M6377" t="s">
        <v>664</v>
      </c>
      <c r="N6377" t="s">
        <v>663</v>
      </c>
      <c r="O6377" t="s">
        <v>664</v>
      </c>
      <c r="P6377" t="s">
        <v>664</v>
      </c>
      <c r="Q6377" t="s">
        <v>664</v>
      </c>
      <c r="R6377" t="s">
        <v>664</v>
      </c>
      <c r="S6377" t="s">
        <v>664</v>
      </c>
      <c r="T6377" t="s">
        <v>664</v>
      </c>
      <c r="U6377" t="s">
        <v>664</v>
      </c>
      <c r="V6377" t="s">
        <v>664</v>
      </c>
    </row>
    <row r="6378" spans="1:22">
      <c r="A6378">
        <v>114401</v>
      </c>
      <c r="B6378" t="s">
        <v>89</v>
      </c>
      <c r="C6378" t="s">
        <v>663</v>
      </c>
      <c r="D6378" t="s">
        <v>663</v>
      </c>
      <c r="E6378" t="s">
        <v>663</v>
      </c>
      <c r="F6378" t="s">
        <v>663</v>
      </c>
      <c r="G6378" t="s">
        <v>663</v>
      </c>
      <c r="H6378" t="s">
        <v>664</v>
      </c>
      <c r="I6378" t="s">
        <v>665</v>
      </c>
      <c r="J6378" t="s">
        <v>665</v>
      </c>
      <c r="K6378" t="s">
        <v>665</v>
      </c>
      <c r="L6378" t="s">
        <v>664</v>
      </c>
      <c r="M6378" t="s">
        <v>664</v>
      </c>
      <c r="N6378" t="s">
        <v>664</v>
      </c>
      <c r="O6378" t="s">
        <v>664</v>
      </c>
      <c r="P6378" t="s">
        <v>664</v>
      </c>
      <c r="Q6378" t="s">
        <v>664</v>
      </c>
      <c r="R6378" t="s">
        <v>664</v>
      </c>
      <c r="S6378" t="s">
        <v>664</v>
      </c>
      <c r="T6378" t="s">
        <v>664</v>
      </c>
      <c r="U6378" t="s">
        <v>664</v>
      </c>
      <c r="V6378" t="s">
        <v>664</v>
      </c>
    </row>
    <row r="6379" spans="1:22">
      <c r="A6379">
        <v>114407</v>
      </c>
      <c r="B6379" t="s">
        <v>89</v>
      </c>
      <c r="C6379" t="s">
        <v>663</v>
      </c>
      <c r="D6379" t="s">
        <v>663</v>
      </c>
      <c r="E6379" t="s">
        <v>663</v>
      </c>
      <c r="F6379" t="s">
        <v>665</v>
      </c>
      <c r="G6379" t="s">
        <v>663</v>
      </c>
      <c r="H6379" t="s">
        <v>663</v>
      </c>
      <c r="I6379" t="s">
        <v>663</v>
      </c>
      <c r="J6379" t="s">
        <v>663</v>
      </c>
      <c r="K6379" t="s">
        <v>665</v>
      </c>
      <c r="L6379" t="s">
        <v>665</v>
      </c>
      <c r="M6379" t="s">
        <v>665</v>
      </c>
      <c r="N6379" t="s">
        <v>664</v>
      </c>
      <c r="O6379" t="s">
        <v>663</v>
      </c>
      <c r="P6379" t="s">
        <v>663</v>
      </c>
      <c r="Q6379" t="s">
        <v>665</v>
      </c>
      <c r="R6379" t="s">
        <v>665</v>
      </c>
      <c r="S6379" t="s">
        <v>664</v>
      </c>
      <c r="T6379" t="s">
        <v>664</v>
      </c>
      <c r="U6379" t="s">
        <v>664</v>
      </c>
      <c r="V6379" t="s">
        <v>664</v>
      </c>
    </row>
    <row r="6380" spans="1:22">
      <c r="A6380">
        <v>114409</v>
      </c>
      <c r="B6380" t="s">
        <v>89</v>
      </c>
      <c r="C6380" t="s">
        <v>663</v>
      </c>
      <c r="D6380" t="s">
        <v>663</v>
      </c>
      <c r="E6380" t="s">
        <v>663</v>
      </c>
      <c r="F6380" t="s">
        <v>663</v>
      </c>
      <c r="G6380" t="s">
        <v>663</v>
      </c>
      <c r="H6380" t="s">
        <v>665</v>
      </c>
      <c r="I6380" t="s">
        <v>665</v>
      </c>
      <c r="J6380" t="s">
        <v>665</v>
      </c>
      <c r="K6380" t="s">
        <v>664</v>
      </c>
      <c r="L6380" t="s">
        <v>664</v>
      </c>
      <c r="M6380" t="s">
        <v>664</v>
      </c>
      <c r="N6380" t="s">
        <v>664</v>
      </c>
      <c r="O6380" t="s">
        <v>664</v>
      </c>
      <c r="P6380" t="s">
        <v>664</v>
      </c>
      <c r="Q6380" t="s">
        <v>664</v>
      </c>
      <c r="R6380" t="s">
        <v>664</v>
      </c>
      <c r="S6380" t="s">
        <v>664</v>
      </c>
      <c r="T6380" t="s">
        <v>664</v>
      </c>
      <c r="U6380" t="s">
        <v>664</v>
      </c>
      <c r="V6380" t="s">
        <v>664</v>
      </c>
    </row>
    <row r="6381" spans="1:22">
      <c r="A6381">
        <v>114413</v>
      </c>
      <c r="B6381" t="s">
        <v>89</v>
      </c>
      <c r="C6381" t="s">
        <v>663</v>
      </c>
      <c r="D6381" t="s">
        <v>665</v>
      </c>
      <c r="E6381" t="s">
        <v>663</v>
      </c>
      <c r="F6381" t="s">
        <v>665</v>
      </c>
      <c r="G6381" t="s">
        <v>663</v>
      </c>
      <c r="H6381" t="s">
        <v>663</v>
      </c>
      <c r="I6381" t="s">
        <v>665</v>
      </c>
      <c r="J6381" t="s">
        <v>663</v>
      </c>
      <c r="K6381" t="s">
        <v>665</v>
      </c>
      <c r="L6381" t="s">
        <v>664</v>
      </c>
      <c r="M6381" t="s">
        <v>664</v>
      </c>
      <c r="N6381" t="s">
        <v>665</v>
      </c>
      <c r="O6381" t="s">
        <v>663</v>
      </c>
      <c r="P6381" t="s">
        <v>665</v>
      </c>
      <c r="Q6381" t="s">
        <v>664</v>
      </c>
      <c r="R6381" t="s">
        <v>664</v>
      </c>
      <c r="S6381" t="s">
        <v>664</v>
      </c>
      <c r="T6381" t="s">
        <v>664</v>
      </c>
      <c r="U6381" t="s">
        <v>664</v>
      </c>
      <c r="V6381" t="s">
        <v>665</v>
      </c>
    </row>
    <row r="6382" spans="1:22">
      <c r="A6382">
        <v>114423</v>
      </c>
      <c r="B6382" t="s">
        <v>89</v>
      </c>
      <c r="C6382" t="s">
        <v>663</v>
      </c>
      <c r="D6382" t="s">
        <v>665</v>
      </c>
      <c r="E6382" t="s">
        <v>665</v>
      </c>
      <c r="F6382" t="s">
        <v>665</v>
      </c>
      <c r="G6382" t="s">
        <v>664</v>
      </c>
      <c r="H6382" t="s">
        <v>663</v>
      </c>
      <c r="I6382" t="s">
        <v>663</v>
      </c>
      <c r="J6382" t="s">
        <v>665</v>
      </c>
      <c r="K6382" t="s">
        <v>663</v>
      </c>
      <c r="L6382" t="s">
        <v>665</v>
      </c>
      <c r="M6382" t="s">
        <v>664</v>
      </c>
      <c r="N6382" t="s">
        <v>663</v>
      </c>
      <c r="O6382" t="s">
        <v>665</v>
      </c>
      <c r="P6382" t="s">
        <v>663</v>
      </c>
      <c r="Q6382" t="s">
        <v>663</v>
      </c>
      <c r="R6382" t="s">
        <v>664</v>
      </c>
      <c r="S6382" t="s">
        <v>664</v>
      </c>
      <c r="T6382" t="s">
        <v>664</v>
      </c>
      <c r="U6382" t="s">
        <v>664</v>
      </c>
      <c r="V6382" t="s">
        <v>664</v>
      </c>
    </row>
    <row r="6383" spans="1:22">
      <c r="A6383">
        <v>114425</v>
      </c>
      <c r="B6383" t="s">
        <v>89</v>
      </c>
      <c r="C6383" t="s">
        <v>663</v>
      </c>
      <c r="D6383" t="s">
        <v>663</v>
      </c>
      <c r="E6383" t="s">
        <v>663</v>
      </c>
      <c r="F6383" t="s">
        <v>663</v>
      </c>
      <c r="G6383" t="s">
        <v>664</v>
      </c>
      <c r="H6383" t="s">
        <v>664</v>
      </c>
      <c r="I6383" t="s">
        <v>664</v>
      </c>
      <c r="J6383" t="s">
        <v>665</v>
      </c>
      <c r="K6383" t="s">
        <v>664</v>
      </c>
      <c r="L6383" t="s">
        <v>664</v>
      </c>
      <c r="M6383" t="s">
        <v>664</v>
      </c>
      <c r="N6383" t="s">
        <v>664</v>
      </c>
      <c r="O6383" t="s">
        <v>664</v>
      </c>
      <c r="P6383" t="s">
        <v>664</v>
      </c>
      <c r="Q6383" t="s">
        <v>664</v>
      </c>
      <c r="R6383" t="s">
        <v>664</v>
      </c>
      <c r="S6383" t="s">
        <v>664</v>
      </c>
      <c r="T6383" t="s">
        <v>664</v>
      </c>
      <c r="U6383" t="s">
        <v>664</v>
      </c>
      <c r="V6383" t="s">
        <v>664</v>
      </c>
    </row>
    <row r="6384" spans="1:22">
      <c r="A6384">
        <v>114433</v>
      </c>
      <c r="B6384" t="s">
        <v>89</v>
      </c>
      <c r="C6384" t="s">
        <v>663</v>
      </c>
      <c r="D6384" t="s">
        <v>665</v>
      </c>
      <c r="E6384" t="s">
        <v>663</v>
      </c>
      <c r="F6384" t="s">
        <v>665</v>
      </c>
      <c r="G6384" t="s">
        <v>663</v>
      </c>
      <c r="H6384" t="s">
        <v>665</v>
      </c>
      <c r="I6384" t="s">
        <v>665</v>
      </c>
      <c r="J6384" t="s">
        <v>663</v>
      </c>
      <c r="K6384" t="s">
        <v>665</v>
      </c>
      <c r="L6384" t="s">
        <v>663</v>
      </c>
      <c r="M6384" t="s">
        <v>665</v>
      </c>
      <c r="N6384" t="s">
        <v>665</v>
      </c>
      <c r="O6384" t="s">
        <v>663</v>
      </c>
      <c r="P6384" t="s">
        <v>664</v>
      </c>
      <c r="Q6384" t="s">
        <v>665</v>
      </c>
      <c r="R6384" t="s">
        <v>664</v>
      </c>
      <c r="S6384" t="s">
        <v>664</v>
      </c>
      <c r="T6384" t="s">
        <v>664</v>
      </c>
      <c r="U6384" t="s">
        <v>664</v>
      </c>
      <c r="V6384" t="s">
        <v>664</v>
      </c>
    </row>
    <row r="6385" spans="1:22">
      <c r="A6385">
        <v>114439</v>
      </c>
      <c r="B6385" t="s">
        <v>89</v>
      </c>
      <c r="C6385" t="s">
        <v>663</v>
      </c>
      <c r="D6385" t="s">
        <v>663</v>
      </c>
      <c r="E6385" t="s">
        <v>663</v>
      </c>
      <c r="F6385" t="s">
        <v>663</v>
      </c>
      <c r="G6385" t="s">
        <v>663</v>
      </c>
      <c r="H6385" t="s">
        <v>665</v>
      </c>
      <c r="I6385" t="s">
        <v>665</v>
      </c>
      <c r="J6385" t="s">
        <v>665</v>
      </c>
      <c r="K6385" t="s">
        <v>663</v>
      </c>
      <c r="L6385" t="s">
        <v>664</v>
      </c>
      <c r="M6385" t="s">
        <v>663</v>
      </c>
      <c r="N6385" t="s">
        <v>663</v>
      </c>
      <c r="O6385" t="s">
        <v>665</v>
      </c>
      <c r="P6385" t="s">
        <v>663</v>
      </c>
      <c r="Q6385" t="s">
        <v>663</v>
      </c>
      <c r="R6385" t="s">
        <v>664</v>
      </c>
      <c r="S6385" t="s">
        <v>665</v>
      </c>
      <c r="T6385" t="s">
        <v>665</v>
      </c>
      <c r="U6385" t="s">
        <v>664</v>
      </c>
      <c r="V6385" t="s">
        <v>664</v>
      </c>
    </row>
    <row r="6386" spans="1:22">
      <c r="A6386">
        <v>114441</v>
      </c>
      <c r="B6386" t="s">
        <v>89</v>
      </c>
      <c r="C6386" t="s">
        <v>665</v>
      </c>
      <c r="D6386" t="s">
        <v>665</v>
      </c>
      <c r="E6386" t="s">
        <v>665</v>
      </c>
      <c r="F6386" t="s">
        <v>663</v>
      </c>
      <c r="G6386" t="s">
        <v>663</v>
      </c>
      <c r="H6386" t="s">
        <v>664</v>
      </c>
      <c r="I6386" t="s">
        <v>665</v>
      </c>
      <c r="J6386" t="s">
        <v>665</v>
      </c>
      <c r="K6386" t="s">
        <v>665</v>
      </c>
      <c r="L6386" t="s">
        <v>665</v>
      </c>
      <c r="M6386" t="s">
        <v>664</v>
      </c>
      <c r="N6386" t="s">
        <v>663</v>
      </c>
      <c r="O6386" t="s">
        <v>663</v>
      </c>
      <c r="P6386" t="s">
        <v>663</v>
      </c>
      <c r="Q6386" t="s">
        <v>663</v>
      </c>
      <c r="R6386" t="s">
        <v>664</v>
      </c>
      <c r="S6386" t="s">
        <v>664</v>
      </c>
      <c r="T6386" t="s">
        <v>665</v>
      </c>
      <c r="U6386" t="s">
        <v>665</v>
      </c>
      <c r="V6386" t="s">
        <v>665</v>
      </c>
    </row>
    <row r="6387" spans="1:22">
      <c r="A6387">
        <v>114446</v>
      </c>
      <c r="B6387" t="s">
        <v>89</v>
      </c>
      <c r="C6387" t="s">
        <v>663</v>
      </c>
      <c r="D6387" t="s">
        <v>663</v>
      </c>
      <c r="E6387" t="s">
        <v>665</v>
      </c>
      <c r="F6387" t="s">
        <v>663</v>
      </c>
      <c r="G6387" t="s">
        <v>663</v>
      </c>
      <c r="H6387" t="s">
        <v>663</v>
      </c>
      <c r="I6387" t="s">
        <v>665</v>
      </c>
      <c r="J6387" t="s">
        <v>663</v>
      </c>
      <c r="K6387" t="s">
        <v>664</v>
      </c>
      <c r="L6387" t="s">
        <v>664</v>
      </c>
      <c r="M6387" t="s">
        <v>664</v>
      </c>
      <c r="N6387" t="s">
        <v>664</v>
      </c>
      <c r="O6387" t="s">
        <v>664</v>
      </c>
      <c r="P6387" t="s">
        <v>664</v>
      </c>
      <c r="Q6387" t="s">
        <v>664</v>
      </c>
      <c r="R6387" t="s">
        <v>664</v>
      </c>
      <c r="S6387" t="s">
        <v>664</v>
      </c>
      <c r="T6387" t="s">
        <v>664</v>
      </c>
      <c r="U6387" t="s">
        <v>664</v>
      </c>
      <c r="V6387" t="s">
        <v>664</v>
      </c>
    </row>
    <row r="6388" spans="1:22">
      <c r="A6388">
        <v>114448</v>
      </c>
      <c r="B6388" t="s">
        <v>89</v>
      </c>
      <c r="C6388" t="s">
        <v>663</v>
      </c>
      <c r="D6388" t="s">
        <v>663</v>
      </c>
      <c r="E6388" t="s">
        <v>663</v>
      </c>
      <c r="F6388" t="s">
        <v>665</v>
      </c>
      <c r="G6388" t="s">
        <v>663</v>
      </c>
      <c r="H6388" t="s">
        <v>665</v>
      </c>
      <c r="I6388" t="s">
        <v>663</v>
      </c>
      <c r="J6388" t="s">
        <v>664</v>
      </c>
      <c r="K6388" t="s">
        <v>665</v>
      </c>
      <c r="L6388" t="s">
        <v>664</v>
      </c>
      <c r="M6388" t="s">
        <v>665</v>
      </c>
      <c r="N6388" t="s">
        <v>665</v>
      </c>
      <c r="O6388" t="s">
        <v>665</v>
      </c>
      <c r="P6388" t="s">
        <v>665</v>
      </c>
      <c r="Q6388" t="s">
        <v>665</v>
      </c>
      <c r="R6388" t="s">
        <v>663</v>
      </c>
      <c r="S6388" t="s">
        <v>663</v>
      </c>
      <c r="T6388" t="s">
        <v>663</v>
      </c>
      <c r="U6388" t="s">
        <v>665</v>
      </c>
      <c r="V6388" t="s">
        <v>665</v>
      </c>
    </row>
    <row r="6389" spans="1:22">
      <c r="A6389">
        <v>114452</v>
      </c>
      <c r="B6389" t="s">
        <v>89</v>
      </c>
      <c r="C6389" t="s">
        <v>665</v>
      </c>
      <c r="D6389" t="s">
        <v>665</v>
      </c>
      <c r="E6389" t="s">
        <v>665</v>
      </c>
      <c r="F6389" t="s">
        <v>665</v>
      </c>
      <c r="G6389" t="s">
        <v>665</v>
      </c>
      <c r="H6389" t="s">
        <v>665</v>
      </c>
      <c r="I6389" t="s">
        <v>665</v>
      </c>
      <c r="J6389" t="s">
        <v>664</v>
      </c>
      <c r="K6389" t="s">
        <v>665</v>
      </c>
      <c r="L6389" t="s">
        <v>665</v>
      </c>
      <c r="M6389" t="s">
        <v>665</v>
      </c>
      <c r="N6389" t="s">
        <v>664</v>
      </c>
      <c r="O6389" t="s">
        <v>664</v>
      </c>
      <c r="P6389" t="s">
        <v>664</v>
      </c>
      <c r="Q6389" t="s">
        <v>665</v>
      </c>
      <c r="R6389" t="s">
        <v>664</v>
      </c>
      <c r="S6389" t="s">
        <v>664</v>
      </c>
      <c r="T6389" t="s">
        <v>664</v>
      </c>
      <c r="U6389" t="s">
        <v>664</v>
      </c>
      <c r="V6389" t="s">
        <v>664</v>
      </c>
    </row>
    <row r="6390" spans="1:22">
      <c r="A6390">
        <v>114455</v>
      </c>
      <c r="B6390" t="s">
        <v>89</v>
      </c>
      <c r="C6390" t="s">
        <v>665</v>
      </c>
      <c r="D6390" t="s">
        <v>665</v>
      </c>
      <c r="E6390" t="s">
        <v>665</v>
      </c>
      <c r="F6390" t="s">
        <v>665</v>
      </c>
      <c r="G6390" t="s">
        <v>664</v>
      </c>
      <c r="H6390" t="s">
        <v>665</v>
      </c>
      <c r="I6390" t="s">
        <v>664</v>
      </c>
      <c r="J6390" t="s">
        <v>664</v>
      </c>
      <c r="K6390" t="s">
        <v>665</v>
      </c>
      <c r="L6390" t="s">
        <v>664</v>
      </c>
      <c r="M6390" t="s">
        <v>664</v>
      </c>
      <c r="N6390" t="s">
        <v>664</v>
      </c>
      <c r="O6390" t="s">
        <v>664</v>
      </c>
      <c r="P6390" t="s">
        <v>664</v>
      </c>
      <c r="Q6390" t="s">
        <v>664</v>
      </c>
      <c r="R6390" t="s">
        <v>664</v>
      </c>
      <c r="S6390" t="s">
        <v>664</v>
      </c>
      <c r="T6390" t="s">
        <v>664</v>
      </c>
      <c r="U6390" t="s">
        <v>664</v>
      </c>
      <c r="V6390" t="s">
        <v>664</v>
      </c>
    </row>
    <row r="6391" spans="1:22">
      <c r="A6391">
        <v>114460</v>
      </c>
      <c r="B6391" t="s">
        <v>89</v>
      </c>
      <c r="C6391" t="s">
        <v>663</v>
      </c>
      <c r="D6391" t="s">
        <v>665</v>
      </c>
      <c r="E6391" t="s">
        <v>663</v>
      </c>
      <c r="F6391" t="s">
        <v>663</v>
      </c>
      <c r="G6391" t="s">
        <v>664</v>
      </c>
      <c r="H6391" t="s">
        <v>665</v>
      </c>
      <c r="I6391" t="s">
        <v>665</v>
      </c>
      <c r="J6391" t="s">
        <v>665</v>
      </c>
      <c r="K6391" t="s">
        <v>665</v>
      </c>
      <c r="L6391" t="s">
        <v>665</v>
      </c>
      <c r="M6391" t="s">
        <v>665</v>
      </c>
      <c r="N6391" t="s">
        <v>665</v>
      </c>
      <c r="O6391" t="s">
        <v>664</v>
      </c>
      <c r="P6391" t="s">
        <v>665</v>
      </c>
      <c r="Q6391" t="s">
        <v>664</v>
      </c>
      <c r="R6391" t="s">
        <v>664</v>
      </c>
      <c r="S6391" t="s">
        <v>664</v>
      </c>
      <c r="T6391" t="s">
        <v>665</v>
      </c>
      <c r="U6391" t="s">
        <v>664</v>
      </c>
      <c r="V6391" t="s">
        <v>664</v>
      </c>
    </row>
    <row r="6392" spans="1:22">
      <c r="A6392">
        <v>114462</v>
      </c>
      <c r="B6392" t="s">
        <v>89</v>
      </c>
      <c r="C6392" t="s">
        <v>665</v>
      </c>
      <c r="D6392" t="s">
        <v>663</v>
      </c>
      <c r="E6392" t="s">
        <v>665</v>
      </c>
      <c r="F6392" t="s">
        <v>663</v>
      </c>
      <c r="G6392" t="s">
        <v>664</v>
      </c>
      <c r="H6392" t="s">
        <v>665</v>
      </c>
      <c r="I6392" t="s">
        <v>663</v>
      </c>
      <c r="J6392" t="s">
        <v>663</v>
      </c>
      <c r="K6392" t="s">
        <v>665</v>
      </c>
      <c r="L6392" t="s">
        <v>664</v>
      </c>
      <c r="M6392" t="s">
        <v>663</v>
      </c>
      <c r="N6392" t="s">
        <v>665</v>
      </c>
      <c r="O6392" t="s">
        <v>664</v>
      </c>
      <c r="P6392" t="s">
        <v>663</v>
      </c>
      <c r="Q6392" t="s">
        <v>663</v>
      </c>
      <c r="R6392" t="s">
        <v>663</v>
      </c>
      <c r="S6392" t="s">
        <v>664</v>
      </c>
      <c r="T6392" t="s">
        <v>664</v>
      </c>
      <c r="U6392" t="s">
        <v>663</v>
      </c>
      <c r="V6392" t="s">
        <v>664</v>
      </c>
    </row>
    <row r="6393" spans="1:22">
      <c r="A6393">
        <v>114473</v>
      </c>
      <c r="B6393" t="s">
        <v>89</v>
      </c>
      <c r="C6393" t="s">
        <v>663</v>
      </c>
      <c r="D6393" t="s">
        <v>663</v>
      </c>
      <c r="E6393" t="s">
        <v>663</v>
      </c>
      <c r="F6393" t="s">
        <v>663</v>
      </c>
      <c r="G6393" t="s">
        <v>663</v>
      </c>
      <c r="H6393" t="s">
        <v>663</v>
      </c>
      <c r="I6393" t="s">
        <v>663</v>
      </c>
      <c r="J6393" t="s">
        <v>665</v>
      </c>
      <c r="K6393" t="s">
        <v>665</v>
      </c>
      <c r="L6393" t="s">
        <v>665</v>
      </c>
      <c r="M6393" t="s">
        <v>664</v>
      </c>
      <c r="N6393" t="s">
        <v>665</v>
      </c>
      <c r="O6393" t="s">
        <v>665</v>
      </c>
      <c r="P6393" t="s">
        <v>664</v>
      </c>
      <c r="Q6393" t="s">
        <v>664</v>
      </c>
      <c r="R6393" t="s">
        <v>664</v>
      </c>
      <c r="S6393" t="s">
        <v>664</v>
      </c>
      <c r="T6393" t="s">
        <v>664</v>
      </c>
      <c r="U6393" t="s">
        <v>664</v>
      </c>
      <c r="V6393" t="s">
        <v>665</v>
      </c>
    </row>
    <row r="6394" spans="1:22">
      <c r="A6394">
        <v>114474</v>
      </c>
      <c r="B6394" t="s">
        <v>89</v>
      </c>
      <c r="C6394" t="s">
        <v>663</v>
      </c>
      <c r="D6394" t="s">
        <v>663</v>
      </c>
      <c r="E6394" t="s">
        <v>664</v>
      </c>
      <c r="F6394" t="s">
        <v>663</v>
      </c>
      <c r="G6394" t="s">
        <v>663</v>
      </c>
      <c r="H6394" t="s">
        <v>663</v>
      </c>
      <c r="I6394" t="s">
        <v>664</v>
      </c>
      <c r="J6394" t="s">
        <v>663</v>
      </c>
      <c r="K6394" t="s">
        <v>665</v>
      </c>
      <c r="L6394" t="s">
        <v>665</v>
      </c>
      <c r="M6394" t="s">
        <v>665</v>
      </c>
      <c r="N6394" t="s">
        <v>665</v>
      </c>
      <c r="O6394" t="s">
        <v>665</v>
      </c>
      <c r="P6394" t="s">
        <v>665</v>
      </c>
      <c r="Q6394" t="s">
        <v>664</v>
      </c>
      <c r="R6394" t="s">
        <v>664</v>
      </c>
      <c r="S6394" t="s">
        <v>665</v>
      </c>
      <c r="T6394" t="s">
        <v>665</v>
      </c>
      <c r="U6394" t="s">
        <v>664</v>
      </c>
      <c r="V6394" t="s">
        <v>664</v>
      </c>
    </row>
    <row r="6395" spans="1:22">
      <c r="A6395">
        <v>114482</v>
      </c>
      <c r="B6395" t="s">
        <v>89</v>
      </c>
      <c r="C6395" t="s">
        <v>663</v>
      </c>
      <c r="D6395" t="s">
        <v>664</v>
      </c>
      <c r="E6395" t="s">
        <v>664</v>
      </c>
      <c r="F6395" t="s">
        <v>663</v>
      </c>
      <c r="G6395" t="s">
        <v>663</v>
      </c>
      <c r="H6395" t="s">
        <v>665</v>
      </c>
      <c r="I6395" t="s">
        <v>665</v>
      </c>
      <c r="J6395" t="s">
        <v>663</v>
      </c>
      <c r="K6395" t="s">
        <v>663</v>
      </c>
      <c r="L6395" t="s">
        <v>664</v>
      </c>
      <c r="M6395" t="s">
        <v>664</v>
      </c>
      <c r="N6395" t="s">
        <v>665</v>
      </c>
      <c r="O6395" t="s">
        <v>664</v>
      </c>
      <c r="P6395" t="s">
        <v>664</v>
      </c>
      <c r="Q6395" t="s">
        <v>664</v>
      </c>
      <c r="R6395" t="s">
        <v>664</v>
      </c>
      <c r="S6395" t="s">
        <v>665</v>
      </c>
      <c r="T6395" t="s">
        <v>665</v>
      </c>
      <c r="U6395" t="s">
        <v>665</v>
      </c>
      <c r="V6395" t="s">
        <v>664</v>
      </c>
    </row>
    <row r="6396" spans="1:22">
      <c r="A6396">
        <v>114491</v>
      </c>
      <c r="B6396" t="s">
        <v>89</v>
      </c>
      <c r="C6396" t="s">
        <v>663</v>
      </c>
      <c r="D6396" t="s">
        <v>663</v>
      </c>
      <c r="E6396" t="s">
        <v>665</v>
      </c>
      <c r="F6396" t="s">
        <v>663</v>
      </c>
      <c r="G6396" t="s">
        <v>665</v>
      </c>
      <c r="H6396" t="s">
        <v>665</v>
      </c>
      <c r="I6396" t="s">
        <v>665</v>
      </c>
      <c r="J6396" t="s">
        <v>663</v>
      </c>
      <c r="K6396" t="s">
        <v>665</v>
      </c>
      <c r="L6396" t="s">
        <v>664</v>
      </c>
      <c r="M6396" t="s">
        <v>665</v>
      </c>
      <c r="N6396" t="s">
        <v>665</v>
      </c>
      <c r="O6396" t="s">
        <v>665</v>
      </c>
      <c r="P6396" t="s">
        <v>663</v>
      </c>
      <c r="Q6396" t="s">
        <v>663</v>
      </c>
      <c r="R6396" t="s">
        <v>664</v>
      </c>
      <c r="S6396" t="s">
        <v>664</v>
      </c>
      <c r="T6396" t="s">
        <v>664</v>
      </c>
      <c r="U6396" t="s">
        <v>664</v>
      </c>
      <c r="V6396" t="s">
        <v>664</v>
      </c>
    </row>
    <row r="6397" spans="1:22">
      <c r="A6397">
        <v>114496</v>
      </c>
      <c r="B6397" t="s">
        <v>89</v>
      </c>
      <c r="C6397" t="s">
        <v>663</v>
      </c>
      <c r="D6397" t="s">
        <v>663</v>
      </c>
      <c r="E6397" t="s">
        <v>663</v>
      </c>
      <c r="F6397" t="s">
        <v>663</v>
      </c>
      <c r="G6397" t="s">
        <v>663</v>
      </c>
      <c r="H6397" t="s">
        <v>665</v>
      </c>
      <c r="I6397" t="s">
        <v>665</v>
      </c>
      <c r="J6397" t="s">
        <v>665</v>
      </c>
      <c r="K6397" t="s">
        <v>663</v>
      </c>
      <c r="L6397" t="s">
        <v>664</v>
      </c>
      <c r="M6397" t="s">
        <v>664</v>
      </c>
      <c r="N6397" t="s">
        <v>665</v>
      </c>
      <c r="O6397" t="s">
        <v>664</v>
      </c>
      <c r="P6397" t="s">
        <v>664</v>
      </c>
      <c r="Q6397" t="s">
        <v>664</v>
      </c>
      <c r="R6397" t="s">
        <v>664</v>
      </c>
      <c r="S6397" t="s">
        <v>664</v>
      </c>
      <c r="T6397" t="s">
        <v>664</v>
      </c>
      <c r="U6397" t="s">
        <v>664</v>
      </c>
      <c r="V6397" t="s">
        <v>664</v>
      </c>
    </row>
    <row r="6398" spans="1:22">
      <c r="A6398">
        <v>114497</v>
      </c>
      <c r="B6398" t="s">
        <v>89</v>
      </c>
      <c r="C6398" t="s">
        <v>664</v>
      </c>
      <c r="D6398" t="s">
        <v>663</v>
      </c>
      <c r="E6398" t="s">
        <v>663</v>
      </c>
      <c r="F6398" t="s">
        <v>663</v>
      </c>
      <c r="G6398" t="s">
        <v>663</v>
      </c>
      <c r="H6398" t="s">
        <v>663</v>
      </c>
      <c r="I6398" t="s">
        <v>663</v>
      </c>
      <c r="J6398" t="s">
        <v>663</v>
      </c>
      <c r="K6398" t="s">
        <v>665</v>
      </c>
      <c r="L6398" t="s">
        <v>664</v>
      </c>
      <c r="M6398" t="s">
        <v>664</v>
      </c>
      <c r="N6398" t="s">
        <v>664</v>
      </c>
      <c r="O6398" t="s">
        <v>664</v>
      </c>
      <c r="P6398" t="s">
        <v>664</v>
      </c>
      <c r="Q6398" t="s">
        <v>664</v>
      </c>
      <c r="R6398" t="s">
        <v>664</v>
      </c>
      <c r="S6398" t="s">
        <v>664</v>
      </c>
      <c r="T6398" t="s">
        <v>664</v>
      </c>
      <c r="U6398" t="s">
        <v>664</v>
      </c>
      <c r="V6398" t="s">
        <v>664</v>
      </c>
    </row>
    <row r="6399" spans="1:22">
      <c r="A6399">
        <v>114516</v>
      </c>
      <c r="B6399" t="s">
        <v>89</v>
      </c>
      <c r="C6399" t="s">
        <v>663</v>
      </c>
      <c r="D6399" t="s">
        <v>663</v>
      </c>
      <c r="E6399" t="s">
        <v>663</v>
      </c>
      <c r="F6399" t="s">
        <v>665</v>
      </c>
      <c r="G6399" t="s">
        <v>664</v>
      </c>
      <c r="H6399" t="s">
        <v>665</v>
      </c>
      <c r="I6399" t="s">
        <v>665</v>
      </c>
      <c r="J6399" t="s">
        <v>663</v>
      </c>
      <c r="K6399" t="s">
        <v>665</v>
      </c>
      <c r="L6399" t="s">
        <v>663</v>
      </c>
      <c r="M6399" t="s">
        <v>665</v>
      </c>
      <c r="N6399" t="s">
        <v>663</v>
      </c>
      <c r="O6399" t="s">
        <v>664</v>
      </c>
      <c r="P6399" t="s">
        <v>663</v>
      </c>
      <c r="Q6399" t="s">
        <v>663</v>
      </c>
      <c r="R6399" t="s">
        <v>664</v>
      </c>
      <c r="S6399" t="s">
        <v>664</v>
      </c>
      <c r="T6399" t="s">
        <v>664</v>
      </c>
      <c r="U6399" t="s">
        <v>664</v>
      </c>
      <c r="V6399" t="s">
        <v>665</v>
      </c>
    </row>
    <row r="6400" spans="1:22">
      <c r="A6400">
        <v>114518</v>
      </c>
      <c r="B6400" t="s">
        <v>89</v>
      </c>
      <c r="C6400" t="s">
        <v>664</v>
      </c>
      <c r="D6400" t="s">
        <v>664</v>
      </c>
      <c r="E6400" t="s">
        <v>664</v>
      </c>
      <c r="F6400" t="s">
        <v>664</v>
      </c>
      <c r="G6400" t="s">
        <v>664</v>
      </c>
      <c r="H6400" t="s">
        <v>664</v>
      </c>
      <c r="I6400" t="s">
        <v>664</v>
      </c>
      <c r="J6400" t="s">
        <v>664</v>
      </c>
      <c r="K6400" t="s">
        <v>664</v>
      </c>
      <c r="L6400" t="s">
        <v>664</v>
      </c>
      <c r="M6400" t="s">
        <v>664</v>
      </c>
      <c r="N6400" t="s">
        <v>665</v>
      </c>
      <c r="O6400" t="s">
        <v>665</v>
      </c>
      <c r="P6400" t="s">
        <v>665</v>
      </c>
      <c r="Q6400" t="s">
        <v>664</v>
      </c>
      <c r="R6400" t="s">
        <v>664</v>
      </c>
      <c r="S6400" t="s">
        <v>664</v>
      </c>
      <c r="T6400" t="s">
        <v>665</v>
      </c>
      <c r="U6400" t="s">
        <v>664</v>
      </c>
      <c r="V6400" t="s">
        <v>665</v>
      </c>
    </row>
    <row r="6401" spans="1:22">
      <c r="A6401">
        <v>114525</v>
      </c>
      <c r="B6401" t="s">
        <v>89</v>
      </c>
      <c r="C6401" t="s">
        <v>663</v>
      </c>
      <c r="D6401" t="s">
        <v>665</v>
      </c>
      <c r="E6401" t="s">
        <v>663</v>
      </c>
      <c r="F6401" t="s">
        <v>663</v>
      </c>
      <c r="G6401" t="s">
        <v>663</v>
      </c>
      <c r="H6401" t="s">
        <v>665</v>
      </c>
      <c r="I6401" t="s">
        <v>663</v>
      </c>
      <c r="J6401" t="s">
        <v>663</v>
      </c>
      <c r="K6401" t="s">
        <v>664</v>
      </c>
      <c r="L6401" t="s">
        <v>663</v>
      </c>
      <c r="M6401" t="s">
        <v>663</v>
      </c>
      <c r="N6401" t="s">
        <v>665</v>
      </c>
      <c r="O6401" t="s">
        <v>663</v>
      </c>
      <c r="P6401" t="s">
        <v>663</v>
      </c>
      <c r="Q6401" t="s">
        <v>664</v>
      </c>
      <c r="R6401" t="s">
        <v>664</v>
      </c>
      <c r="S6401" t="s">
        <v>664</v>
      </c>
      <c r="T6401" t="s">
        <v>664</v>
      </c>
      <c r="U6401" t="s">
        <v>664</v>
      </c>
      <c r="V6401" t="s">
        <v>664</v>
      </c>
    </row>
    <row r="6402" spans="1:22">
      <c r="A6402">
        <v>114536</v>
      </c>
      <c r="B6402" t="s">
        <v>89</v>
      </c>
      <c r="C6402" t="s">
        <v>664</v>
      </c>
      <c r="D6402" t="s">
        <v>665</v>
      </c>
      <c r="E6402" t="s">
        <v>664</v>
      </c>
      <c r="F6402" t="s">
        <v>664</v>
      </c>
      <c r="G6402" t="s">
        <v>665</v>
      </c>
      <c r="H6402" t="s">
        <v>664</v>
      </c>
      <c r="I6402" t="s">
        <v>664</v>
      </c>
      <c r="J6402" t="s">
        <v>665</v>
      </c>
      <c r="K6402" t="s">
        <v>664</v>
      </c>
      <c r="L6402" t="s">
        <v>664</v>
      </c>
      <c r="M6402" t="s">
        <v>664</v>
      </c>
      <c r="N6402" t="s">
        <v>664</v>
      </c>
      <c r="O6402" t="s">
        <v>664</v>
      </c>
      <c r="P6402" t="s">
        <v>664</v>
      </c>
      <c r="Q6402" t="s">
        <v>664</v>
      </c>
      <c r="R6402" t="s">
        <v>664</v>
      </c>
      <c r="S6402" t="s">
        <v>664</v>
      </c>
      <c r="T6402" t="s">
        <v>664</v>
      </c>
      <c r="U6402" t="s">
        <v>664</v>
      </c>
      <c r="V6402" t="s">
        <v>664</v>
      </c>
    </row>
    <row r="6403" spans="1:22">
      <c r="A6403">
        <v>114537</v>
      </c>
      <c r="B6403" t="s">
        <v>89</v>
      </c>
      <c r="C6403" t="s">
        <v>664</v>
      </c>
      <c r="D6403" t="s">
        <v>664</v>
      </c>
      <c r="E6403" t="s">
        <v>664</v>
      </c>
      <c r="F6403" t="s">
        <v>664</v>
      </c>
      <c r="G6403" t="s">
        <v>664</v>
      </c>
      <c r="H6403" t="s">
        <v>664</v>
      </c>
      <c r="I6403" t="s">
        <v>664</v>
      </c>
      <c r="J6403" t="s">
        <v>664</v>
      </c>
      <c r="K6403" t="s">
        <v>664</v>
      </c>
      <c r="L6403" t="s">
        <v>664</v>
      </c>
      <c r="M6403" t="s">
        <v>664</v>
      </c>
      <c r="N6403" t="s">
        <v>665</v>
      </c>
      <c r="O6403" t="s">
        <v>665</v>
      </c>
      <c r="P6403" t="s">
        <v>665</v>
      </c>
      <c r="Q6403" t="s">
        <v>665</v>
      </c>
      <c r="R6403" t="s">
        <v>664</v>
      </c>
      <c r="S6403" t="s">
        <v>664</v>
      </c>
      <c r="T6403" t="s">
        <v>664</v>
      </c>
      <c r="U6403" t="s">
        <v>664</v>
      </c>
      <c r="V6403" t="s">
        <v>664</v>
      </c>
    </row>
    <row r="6404" spans="1:22">
      <c r="A6404">
        <v>114538</v>
      </c>
      <c r="B6404" t="s">
        <v>89</v>
      </c>
      <c r="C6404" t="s">
        <v>664</v>
      </c>
      <c r="D6404" t="s">
        <v>664</v>
      </c>
      <c r="E6404" t="s">
        <v>664</v>
      </c>
      <c r="F6404" t="s">
        <v>664</v>
      </c>
      <c r="G6404" t="s">
        <v>665</v>
      </c>
      <c r="H6404" t="s">
        <v>664</v>
      </c>
      <c r="I6404" t="s">
        <v>664</v>
      </c>
      <c r="J6404" t="s">
        <v>664</v>
      </c>
      <c r="K6404" t="s">
        <v>664</v>
      </c>
      <c r="L6404" t="s">
        <v>665</v>
      </c>
      <c r="M6404" t="s">
        <v>664</v>
      </c>
      <c r="N6404" t="s">
        <v>665</v>
      </c>
      <c r="O6404" t="s">
        <v>664</v>
      </c>
      <c r="P6404" t="s">
        <v>664</v>
      </c>
      <c r="Q6404" t="s">
        <v>664</v>
      </c>
      <c r="R6404" t="s">
        <v>664</v>
      </c>
      <c r="S6404" t="s">
        <v>664</v>
      </c>
      <c r="T6404" t="s">
        <v>664</v>
      </c>
      <c r="U6404" t="s">
        <v>664</v>
      </c>
      <c r="V6404" t="s">
        <v>664</v>
      </c>
    </row>
    <row r="6405" spans="1:22">
      <c r="A6405">
        <v>114544</v>
      </c>
      <c r="B6405" t="s">
        <v>89</v>
      </c>
      <c r="C6405" t="s">
        <v>664</v>
      </c>
      <c r="D6405" t="s">
        <v>664</v>
      </c>
      <c r="E6405" t="s">
        <v>664</v>
      </c>
      <c r="F6405" t="s">
        <v>664</v>
      </c>
      <c r="G6405" t="s">
        <v>665</v>
      </c>
      <c r="H6405" t="s">
        <v>664</v>
      </c>
      <c r="I6405" t="s">
        <v>664</v>
      </c>
      <c r="J6405" t="s">
        <v>664</v>
      </c>
      <c r="K6405" t="s">
        <v>664</v>
      </c>
      <c r="L6405" t="s">
        <v>664</v>
      </c>
      <c r="M6405" t="s">
        <v>665</v>
      </c>
      <c r="N6405" t="s">
        <v>665</v>
      </c>
      <c r="O6405" t="s">
        <v>664</v>
      </c>
      <c r="P6405" t="s">
        <v>664</v>
      </c>
      <c r="Q6405" t="s">
        <v>664</v>
      </c>
      <c r="R6405" t="s">
        <v>664</v>
      </c>
      <c r="S6405" t="s">
        <v>664</v>
      </c>
      <c r="T6405" t="s">
        <v>664</v>
      </c>
      <c r="U6405" t="s">
        <v>664</v>
      </c>
      <c r="V6405" t="s">
        <v>664</v>
      </c>
    </row>
    <row r="6406" spans="1:22">
      <c r="A6406">
        <v>114546</v>
      </c>
      <c r="B6406" t="s">
        <v>89</v>
      </c>
      <c r="C6406" t="s">
        <v>664</v>
      </c>
      <c r="D6406" t="s">
        <v>664</v>
      </c>
      <c r="E6406" t="s">
        <v>664</v>
      </c>
      <c r="F6406" t="s">
        <v>664</v>
      </c>
      <c r="G6406" t="s">
        <v>663</v>
      </c>
      <c r="H6406" t="s">
        <v>664</v>
      </c>
      <c r="I6406" t="s">
        <v>664</v>
      </c>
      <c r="J6406" t="s">
        <v>664</v>
      </c>
      <c r="K6406" t="s">
        <v>664</v>
      </c>
      <c r="L6406" t="s">
        <v>663</v>
      </c>
      <c r="M6406" t="s">
        <v>665</v>
      </c>
      <c r="N6406" t="s">
        <v>664</v>
      </c>
      <c r="O6406" t="s">
        <v>664</v>
      </c>
      <c r="P6406" t="s">
        <v>663</v>
      </c>
      <c r="Q6406" t="s">
        <v>664</v>
      </c>
      <c r="R6406" t="s">
        <v>664</v>
      </c>
      <c r="S6406" t="s">
        <v>664</v>
      </c>
      <c r="T6406" t="s">
        <v>664</v>
      </c>
      <c r="U6406" t="s">
        <v>664</v>
      </c>
      <c r="V6406" t="s">
        <v>664</v>
      </c>
    </row>
    <row r="6407" spans="1:22">
      <c r="A6407">
        <v>114547</v>
      </c>
      <c r="B6407" t="s">
        <v>89</v>
      </c>
      <c r="C6407" t="s">
        <v>664</v>
      </c>
      <c r="D6407" t="s">
        <v>664</v>
      </c>
      <c r="E6407" t="s">
        <v>664</v>
      </c>
      <c r="F6407" t="s">
        <v>664</v>
      </c>
      <c r="G6407" t="s">
        <v>665</v>
      </c>
      <c r="H6407" t="s">
        <v>664</v>
      </c>
      <c r="I6407" t="s">
        <v>664</v>
      </c>
      <c r="J6407" t="s">
        <v>664</v>
      </c>
      <c r="K6407" t="s">
        <v>664</v>
      </c>
      <c r="L6407" t="s">
        <v>663</v>
      </c>
      <c r="M6407" t="s">
        <v>664</v>
      </c>
      <c r="N6407" t="s">
        <v>665</v>
      </c>
      <c r="O6407" t="s">
        <v>663</v>
      </c>
      <c r="P6407" t="s">
        <v>663</v>
      </c>
      <c r="Q6407" t="s">
        <v>664</v>
      </c>
      <c r="R6407" t="s">
        <v>664</v>
      </c>
      <c r="S6407" t="s">
        <v>663</v>
      </c>
      <c r="T6407" t="s">
        <v>664</v>
      </c>
      <c r="U6407" t="s">
        <v>664</v>
      </c>
      <c r="V6407" t="s">
        <v>664</v>
      </c>
    </row>
    <row r="6408" spans="1:22">
      <c r="A6408">
        <v>114556</v>
      </c>
      <c r="B6408" t="s">
        <v>89</v>
      </c>
      <c r="C6408" t="s">
        <v>664</v>
      </c>
      <c r="D6408" t="s">
        <v>664</v>
      </c>
      <c r="E6408" t="s">
        <v>664</v>
      </c>
      <c r="F6408" t="s">
        <v>664</v>
      </c>
      <c r="G6408" t="s">
        <v>664</v>
      </c>
      <c r="H6408" t="s">
        <v>664</v>
      </c>
      <c r="I6408" t="s">
        <v>664</v>
      </c>
      <c r="J6408" t="s">
        <v>664</v>
      </c>
      <c r="K6408" t="s">
        <v>664</v>
      </c>
      <c r="L6408" t="s">
        <v>664</v>
      </c>
      <c r="M6408" t="s">
        <v>665</v>
      </c>
      <c r="N6408" t="s">
        <v>665</v>
      </c>
      <c r="O6408" t="s">
        <v>665</v>
      </c>
      <c r="P6408" t="s">
        <v>663</v>
      </c>
      <c r="Q6408" t="s">
        <v>664</v>
      </c>
      <c r="R6408" t="s">
        <v>664</v>
      </c>
      <c r="S6408" t="s">
        <v>664</v>
      </c>
      <c r="T6408" t="s">
        <v>665</v>
      </c>
      <c r="U6408" t="s">
        <v>664</v>
      </c>
      <c r="V6408" t="s">
        <v>663</v>
      </c>
    </row>
    <row r="6409" spans="1:22">
      <c r="A6409">
        <v>114558</v>
      </c>
      <c r="B6409" t="s">
        <v>89</v>
      </c>
      <c r="C6409" t="s">
        <v>664</v>
      </c>
      <c r="D6409" t="s">
        <v>664</v>
      </c>
      <c r="E6409" t="s">
        <v>664</v>
      </c>
      <c r="F6409" t="s">
        <v>664</v>
      </c>
      <c r="G6409" t="s">
        <v>663</v>
      </c>
      <c r="H6409" t="s">
        <v>664</v>
      </c>
      <c r="I6409" t="s">
        <v>664</v>
      </c>
      <c r="J6409" t="s">
        <v>664</v>
      </c>
      <c r="K6409" t="s">
        <v>664</v>
      </c>
      <c r="L6409" t="s">
        <v>663</v>
      </c>
      <c r="M6409" t="s">
        <v>664</v>
      </c>
      <c r="N6409" t="s">
        <v>663</v>
      </c>
      <c r="O6409" t="s">
        <v>664</v>
      </c>
      <c r="P6409" t="s">
        <v>664</v>
      </c>
      <c r="Q6409" t="s">
        <v>665</v>
      </c>
      <c r="R6409" t="s">
        <v>664</v>
      </c>
      <c r="S6409" t="s">
        <v>664</v>
      </c>
      <c r="T6409" t="s">
        <v>664</v>
      </c>
      <c r="U6409" t="s">
        <v>664</v>
      </c>
      <c r="V6409" t="s">
        <v>664</v>
      </c>
    </row>
    <row r="6410" spans="1:22">
      <c r="A6410">
        <v>114559</v>
      </c>
      <c r="B6410" t="s">
        <v>89</v>
      </c>
      <c r="C6410" t="s">
        <v>664</v>
      </c>
      <c r="D6410" t="s">
        <v>664</v>
      </c>
      <c r="E6410" t="s">
        <v>664</v>
      </c>
      <c r="F6410" t="s">
        <v>664</v>
      </c>
      <c r="G6410" t="s">
        <v>664</v>
      </c>
      <c r="H6410" t="s">
        <v>664</v>
      </c>
      <c r="I6410" t="s">
        <v>664</v>
      </c>
      <c r="J6410" t="s">
        <v>664</v>
      </c>
      <c r="K6410" t="s">
        <v>664</v>
      </c>
      <c r="L6410" t="s">
        <v>664</v>
      </c>
      <c r="M6410" t="s">
        <v>664</v>
      </c>
      <c r="N6410" t="s">
        <v>665</v>
      </c>
      <c r="O6410" t="s">
        <v>664</v>
      </c>
      <c r="P6410" t="s">
        <v>665</v>
      </c>
      <c r="Q6410" t="s">
        <v>665</v>
      </c>
      <c r="R6410" t="s">
        <v>664</v>
      </c>
      <c r="S6410" t="s">
        <v>664</v>
      </c>
      <c r="T6410" t="s">
        <v>664</v>
      </c>
      <c r="U6410" t="s">
        <v>664</v>
      </c>
      <c r="V6410" t="s">
        <v>664</v>
      </c>
    </row>
    <row r="6411" spans="1:22">
      <c r="A6411">
        <v>114561</v>
      </c>
      <c r="B6411" t="s">
        <v>89</v>
      </c>
      <c r="C6411" t="s">
        <v>664</v>
      </c>
      <c r="D6411" t="s">
        <v>664</v>
      </c>
      <c r="E6411" t="s">
        <v>664</v>
      </c>
      <c r="F6411" t="s">
        <v>664</v>
      </c>
      <c r="G6411" t="s">
        <v>664</v>
      </c>
      <c r="H6411" t="s">
        <v>664</v>
      </c>
      <c r="I6411" t="s">
        <v>664</v>
      </c>
      <c r="J6411" t="s">
        <v>664</v>
      </c>
      <c r="K6411" t="s">
        <v>664</v>
      </c>
      <c r="L6411" t="s">
        <v>664</v>
      </c>
      <c r="M6411" t="s">
        <v>664</v>
      </c>
      <c r="N6411" t="s">
        <v>663</v>
      </c>
      <c r="O6411" t="s">
        <v>665</v>
      </c>
      <c r="P6411" t="s">
        <v>663</v>
      </c>
      <c r="Q6411" t="s">
        <v>663</v>
      </c>
      <c r="R6411" t="s">
        <v>664</v>
      </c>
      <c r="S6411" t="s">
        <v>664</v>
      </c>
      <c r="T6411" t="s">
        <v>663</v>
      </c>
      <c r="U6411" t="s">
        <v>664</v>
      </c>
      <c r="V6411" t="s">
        <v>663</v>
      </c>
    </row>
    <row r="6412" spans="1:22">
      <c r="A6412">
        <v>114563</v>
      </c>
      <c r="B6412" t="s">
        <v>89</v>
      </c>
      <c r="C6412" t="s">
        <v>664</v>
      </c>
      <c r="D6412" t="s">
        <v>664</v>
      </c>
      <c r="E6412" t="s">
        <v>664</v>
      </c>
      <c r="F6412" t="s">
        <v>664</v>
      </c>
      <c r="G6412" t="s">
        <v>663</v>
      </c>
      <c r="H6412" t="s">
        <v>664</v>
      </c>
      <c r="I6412" t="s">
        <v>664</v>
      </c>
      <c r="J6412" t="s">
        <v>664</v>
      </c>
      <c r="K6412" t="s">
        <v>664</v>
      </c>
      <c r="L6412" t="s">
        <v>663</v>
      </c>
      <c r="M6412" t="s">
        <v>664</v>
      </c>
      <c r="N6412" t="s">
        <v>663</v>
      </c>
      <c r="O6412" t="s">
        <v>663</v>
      </c>
      <c r="P6412" t="s">
        <v>664</v>
      </c>
      <c r="Q6412" t="s">
        <v>664</v>
      </c>
      <c r="R6412" t="s">
        <v>664</v>
      </c>
      <c r="S6412" t="s">
        <v>664</v>
      </c>
      <c r="T6412" t="s">
        <v>664</v>
      </c>
      <c r="U6412" t="s">
        <v>664</v>
      </c>
      <c r="V6412" t="s">
        <v>664</v>
      </c>
    </row>
    <row r="6413" spans="1:22">
      <c r="A6413">
        <v>114566</v>
      </c>
      <c r="B6413" t="s">
        <v>89</v>
      </c>
      <c r="C6413" t="s">
        <v>664</v>
      </c>
      <c r="D6413" t="s">
        <v>664</v>
      </c>
      <c r="E6413" t="s">
        <v>664</v>
      </c>
      <c r="F6413" t="s">
        <v>665</v>
      </c>
      <c r="G6413" t="s">
        <v>665</v>
      </c>
      <c r="H6413" t="s">
        <v>664</v>
      </c>
      <c r="I6413" t="s">
        <v>664</v>
      </c>
      <c r="J6413" t="s">
        <v>664</v>
      </c>
      <c r="K6413" t="s">
        <v>665</v>
      </c>
      <c r="L6413" t="s">
        <v>665</v>
      </c>
      <c r="M6413" t="s">
        <v>664</v>
      </c>
      <c r="N6413" t="s">
        <v>665</v>
      </c>
      <c r="O6413" t="s">
        <v>665</v>
      </c>
      <c r="P6413" t="s">
        <v>664</v>
      </c>
      <c r="Q6413" t="s">
        <v>665</v>
      </c>
      <c r="R6413" t="s">
        <v>664</v>
      </c>
      <c r="S6413" t="s">
        <v>664</v>
      </c>
      <c r="T6413" t="s">
        <v>664</v>
      </c>
      <c r="U6413" t="s">
        <v>664</v>
      </c>
      <c r="V6413" t="s">
        <v>664</v>
      </c>
    </row>
    <row r="6414" spans="1:22">
      <c r="A6414">
        <v>114569</v>
      </c>
      <c r="B6414" t="s">
        <v>89</v>
      </c>
      <c r="C6414" t="s">
        <v>664</v>
      </c>
      <c r="D6414" t="s">
        <v>664</v>
      </c>
      <c r="E6414" t="s">
        <v>664</v>
      </c>
      <c r="F6414" t="s">
        <v>664</v>
      </c>
      <c r="G6414" t="s">
        <v>664</v>
      </c>
      <c r="H6414" t="s">
        <v>664</v>
      </c>
      <c r="I6414" t="s">
        <v>664</v>
      </c>
      <c r="J6414" t="s">
        <v>664</v>
      </c>
      <c r="K6414" t="s">
        <v>664</v>
      </c>
      <c r="L6414" t="s">
        <v>664</v>
      </c>
      <c r="M6414" t="s">
        <v>664</v>
      </c>
      <c r="N6414" t="s">
        <v>665</v>
      </c>
      <c r="O6414" t="s">
        <v>664</v>
      </c>
      <c r="P6414" t="s">
        <v>665</v>
      </c>
      <c r="Q6414" t="s">
        <v>665</v>
      </c>
      <c r="R6414" t="s">
        <v>664</v>
      </c>
      <c r="S6414" t="s">
        <v>664</v>
      </c>
      <c r="T6414" t="s">
        <v>664</v>
      </c>
      <c r="U6414" t="s">
        <v>664</v>
      </c>
      <c r="V6414" t="s">
        <v>664</v>
      </c>
    </row>
    <row r="6415" spans="1:22">
      <c r="A6415">
        <v>114582</v>
      </c>
      <c r="B6415" t="s">
        <v>89</v>
      </c>
      <c r="C6415" t="s">
        <v>664</v>
      </c>
      <c r="D6415" t="s">
        <v>664</v>
      </c>
      <c r="E6415" t="s">
        <v>664</v>
      </c>
      <c r="F6415" t="s">
        <v>664</v>
      </c>
      <c r="G6415" t="s">
        <v>663</v>
      </c>
      <c r="H6415" t="s">
        <v>664</v>
      </c>
      <c r="I6415" t="s">
        <v>664</v>
      </c>
      <c r="J6415" t="s">
        <v>664</v>
      </c>
      <c r="K6415" t="s">
        <v>664</v>
      </c>
      <c r="L6415" t="s">
        <v>664</v>
      </c>
      <c r="M6415" t="s">
        <v>664</v>
      </c>
      <c r="N6415" t="s">
        <v>664</v>
      </c>
      <c r="O6415" t="s">
        <v>663</v>
      </c>
      <c r="P6415" t="s">
        <v>664</v>
      </c>
      <c r="Q6415" t="s">
        <v>663</v>
      </c>
      <c r="R6415" t="s">
        <v>664</v>
      </c>
      <c r="S6415" t="s">
        <v>664</v>
      </c>
      <c r="T6415" t="s">
        <v>664</v>
      </c>
      <c r="U6415" t="s">
        <v>664</v>
      </c>
      <c r="V6415" t="s">
        <v>664</v>
      </c>
    </row>
    <row r="6416" spans="1:22">
      <c r="A6416">
        <v>114583</v>
      </c>
      <c r="B6416" t="s">
        <v>89</v>
      </c>
      <c r="C6416" t="s">
        <v>664</v>
      </c>
      <c r="D6416" t="s">
        <v>664</v>
      </c>
      <c r="E6416" t="s">
        <v>664</v>
      </c>
      <c r="F6416" t="s">
        <v>664</v>
      </c>
      <c r="G6416" t="s">
        <v>663</v>
      </c>
      <c r="H6416" t="s">
        <v>664</v>
      </c>
      <c r="I6416" t="s">
        <v>664</v>
      </c>
      <c r="J6416" t="s">
        <v>664</v>
      </c>
      <c r="K6416" t="s">
        <v>664</v>
      </c>
      <c r="L6416" t="s">
        <v>663</v>
      </c>
      <c r="M6416" t="s">
        <v>664</v>
      </c>
      <c r="N6416" t="s">
        <v>663</v>
      </c>
      <c r="O6416" t="s">
        <v>664</v>
      </c>
      <c r="P6416" t="s">
        <v>664</v>
      </c>
      <c r="Q6416" t="s">
        <v>664</v>
      </c>
      <c r="R6416" t="s">
        <v>664</v>
      </c>
      <c r="S6416" t="s">
        <v>664</v>
      </c>
      <c r="T6416" t="s">
        <v>664</v>
      </c>
      <c r="U6416" t="s">
        <v>664</v>
      </c>
      <c r="V6416" t="s">
        <v>664</v>
      </c>
    </row>
    <row r="6417" spans="1:22">
      <c r="A6417">
        <v>114590</v>
      </c>
      <c r="B6417" t="s">
        <v>89</v>
      </c>
      <c r="C6417" t="s">
        <v>664</v>
      </c>
      <c r="D6417" t="s">
        <v>664</v>
      </c>
      <c r="E6417" t="s">
        <v>664</v>
      </c>
      <c r="F6417" t="s">
        <v>663</v>
      </c>
      <c r="G6417" t="s">
        <v>664</v>
      </c>
      <c r="H6417" t="s">
        <v>664</v>
      </c>
      <c r="I6417" t="s">
        <v>664</v>
      </c>
      <c r="J6417" t="s">
        <v>664</v>
      </c>
      <c r="K6417" t="s">
        <v>663</v>
      </c>
      <c r="L6417" t="s">
        <v>663</v>
      </c>
      <c r="M6417" t="s">
        <v>664</v>
      </c>
      <c r="N6417" t="s">
        <v>664</v>
      </c>
      <c r="O6417" t="s">
        <v>664</v>
      </c>
      <c r="P6417" t="s">
        <v>664</v>
      </c>
      <c r="Q6417" t="s">
        <v>664</v>
      </c>
      <c r="R6417" t="s">
        <v>664</v>
      </c>
      <c r="S6417" t="s">
        <v>664</v>
      </c>
      <c r="T6417" t="s">
        <v>664</v>
      </c>
      <c r="U6417" t="s">
        <v>664</v>
      </c>
      <c r="V6417" t="s">
        <v>664</v>
      </c>
    </row>
    <row r="6418" spans="1:22">
      <c r="A6418">
        <v>114591</v>
      </c>
      <c r="B6418" t="s">
        <v>89</v>
      </c>
      <c r="C6418" t="s">
        <v>664</v>
      </c>
      <c r="D6418" t="s">
        <v>664</v>
      </c>
      <c r="E6418" t="s">
        <v>664</v>
      </c>
      <c r="F6418" t="s">
        <v>664</v>
      </c>
      <c r="G6418" t="s">
        <v>663</v>
      </c>
      <c r="H6418" t="s">
        <v>664</v>
      </c>
      <c r="I6418" t="s">
        <v>664</v>
      </c>
      <c r="J6418" t="s">
        <v>664</v>
      </c>
      <c r="K6418" t="s">
        <v>664</v>
      </c>
      <c r="L6418" t="s">
        <v>664</v>
      </c>
      <c r="M6418" t="s">
        <v>664</v>
      </c>
      <c r="N6418" t="s">
        <v>665</v>
      </c>
      <c r="O6418" t="s">
        <v>665</v>
      </c>
      <c r="P6418" t="s">
        <v>663</v>
      </c>
      <c r="Q6418" t="s">
        <v>663</v>
      </c>
      <c r="R6418" t="s">
        <v>664</v>
      </c>
      <c r="S6418" t="s">
        <v>664</v>
      </c>
      <c r="T6418" t="s">
        <v>664</v>
      </c>
      <c r="U6418" t="s">
        <v>663</v>
      </c>
      <c r="V6418" t="s">
        <v>664</v>
      </c>
    </row>
    <row r="6419" spans="1:22">
      <c r="A6419">
        <v>114594</v>
      </c>
      <c r="B6419" t="s">
        <v>89</v>
      </c>
      <c r="C6419" t="s">
        <v>664</v>
      </c>
      <c r="D6419" t="s">
        <v>664</v>
      </c>
      <c r="E6419" t="s">
        <v>664</v>
      </c>
      <c r="F6419" t="s">
        <v>664</v>
      </c>
      <c r="G6419" t="s">
        <v>665</v>
      </c>
      <c r="H6419" t="s">
        <v>664</v>
      </c>
      <c r="I6419" t="s">
        <v>664</v>
      </c>
      <c r="J6419" t="s">
        <v>664</v>
      </c>
      <c r="K6419" t="s">
        <v>664</v>
      </c>
      <c r="L6419" t="s">
        <v>665</v>
      </c>
      <c r="M6419" t="s">
        <v>664</v>
      </c>
      <c r="N6419" t="s">
        <v>665</v>
      </c>
      <c r="O6419" t="s">
        <v>665</v>
      </c>
      <c r="P6419" t="s">
        <v>665</v>
      </c>
      <c r="Q6419" t="s">
        <v>665</v>
      </c>
      <c r="R6419" t="s">
        <v>664</v>
      </c>
      <c r="S6419" t="s">
        <v>664</v>
      </c>
      <c r="T6419" t="s">
        <v>664</v>
      </c>
      <c r="U6419" t="s">
        <v>664</v>
      </c>
      <c r="V6419" t="s">
        <v>664</v>
      </c>
    </row>
    <row r="6420" spans="1:22">
      <c r="A6420">
        <v>114598</v>
      </c>
      <c r="B6420" t="s">
        <v>89</v>
      </c>
      <c r="C6420" t="s">
        <v>664</v>
      </c>
      <c r="D6420" t="s">
        <v>663</v>
      </c>
      <c r="E6420" t="s">
        <v>664</v>
      </c>
      <c r="F6420" t="s">
        <v>664</v>
      </c>
      <c r="G6420" t="s">
        <v>663</v>
      </c>
      <c r="H6420" t="s">
        <v>664</v>
      </c>
      <c r="I6420" t="s">
        <v>664</v>
      </c>
      <c r="J6420" t="s">
        <v>663</v>
      </c>
      <c r="K6420" t="s">
        <v>664</v>
      </c>
      <c r="L6420" t="s">
        <v>664</v>
      </c>
      <c r="M6420" t="s">
        <v>664</v>
      </c>
      <c r="N6420" t="s">
        <v>664</v>
      </c>
      <c r="O6420" t="s">
        <v>664</v>
      </c>
      <c r="P6420" t="s">
        <v>664</v>
      </c>
      <c r="Q6420" t="s">
        <v>664</v>
      </c>
      <c r="R6420" t="s">
        <v>664</v>
      </c>
      <c r="S6420" t="s">
        <v>664</v>
      </c>
      <c r="T6420" t="s">
        <v>664</v>
      </c>
      <c r="U6420" t="s">
        <v>664</v>
      </c>
      <c r="V6420" t="s">
        <v>664</v>
      </c>
    </row>
    <row r="6421" spans="1:22">
      <c r="A6421">
        <v>114606</v>
      </c>
      <c r="B6421" t="s">
        <v>89</v>
      </c>
      <c r="C6421" t="s">
        <v>664</v>
      </c>
      <c r="D6421" t="s">
        <v>664</v>
      </c>
      <c r="E6421" t="s">
        <v>664</v>
      </c>
      <c r="F6421" t="s">
        <v>664</v>
      </c>
      <c r="G6421" t="s">
        <v>665</v>
      </c>
      <c r="H6421" t="s">
        <v>664</v>
      </c>
      <c r="I6421" t="s">
        <v>664</v>
      </c>
      <c r="J6421" t="s">
        <v>664</v>
      </c>
      <c r="K6421" t="s">
        <v>664</v>
      </c>
      <c r="L6421" t="s">
        <v>665</v>
      </c>
      <c r="M6421" t="s">
        <v>664</v>
      </c>
      <c r="N6421" t="s">
        <v>665</v>
      </c>
      <c r="O6421" t="s">
        <v>664</v>
      </c>
      <c r="P6421" t="s">
        <v>664</v>
      </c>
      <c r="Q6421" t="s">
        <v>665</v>
      </c>
      <c r="R6421" t="s">
        <v>664</v>
      </c>
      <c r="S6421" t="s">
        <v>664</v>
      </c>
      <c r="T6421" t="s">
        <v>664</v>
      </c>
      <c r="U6421" t="s">
        <v>664</v>
      </c>
      <c r="V6421" t="s">
        <v>664</v>
      </c>
    </row>
    <row r="6422" spans="1:22">
      <c r="A6422">
        <v>114607</v>
      </c>
      <c r="B6422" t="s">
        <v>89</v>
      </c>
      <c r="C6422" t="s">
        <v>664</v>
      </c>
      <c r="D6422" t="s">
        <v>664</v>
      </c>
      <c r="E6422" t="s">
        <v>664</v>
      </c>
      <c r="F6422" t="s">
        <v>664</v>
      </c>
      <c r="G6422" t="s">
        <v>664</v>
      </c>
      <c r="H6422" t="s">
        <v>664</v>
      </c>
      <c r="I6422" t="s">
        <v>665</v>
      </c>
      <c r="J6422" t="s">
        <v>664</v>
      </c>
      <c r="K6422" t="s">
        <v>664</v>
      </c>
      <c r="L6422" t="s">
        <v>664</v>
      </c>
      <c r="M6422" t="s">
        <v>665</v>
      </c>
      <c r="N6422" t="s">
        <v>665</v>
      </c>
      <c r="O6422" t="s">
        <v>663</v>
      </c>
      <c r="P6422" t="s">
        <v>663</v>
      </c>
      <c r="Q6422" t="s">
        <v>663</v>
      </c>
      <c r="R6422" t="s">
        <v>664</v>
      </c>
      <c r="S6422" t="s">
        <v>665</v>
      </c>
      <c r="T6422" t="s">
        <v>664</v>
      </c>
      <c r="U6422" t="s">
        <v>665</v>
      </c>
      <c r="V6422" t="s">
        <v>664</v>
      </c>
    </row>
    <row r="6423" spans="1:22">
      <c r="A6423">
        <v>114609</v>
      </c>
      <c r="B6423" t="s">
        <v>89</v>
      </c>
      <c r="C6423" t="s">
        <v>664</v>
      </c>
      <c r="D6423" t="s">
        <v>664</v>
      </c>
      <c r="E6423" t="s">
        <v>664</v>
      </c>
      <c r="F6423" t="s">
        <v>664</v>
      </c>
      <c r="G6423" t="s">
        <v>665</v>
      </c>
      <c r="H6423" t="s">
        <v>664</v>
      </c>
      <c r="I6423" t="s">
        <v>664</v>
      </c>
      <c r="J6423" t="s">
        <v>664</v>
      </c>
      <c r="K6423" t="s">
        <v>664</v>
      </c>
      <c r="L6423" t="s">
        <v>665</v>
      </c>
      <c r="M6423" t="s">
        <v>664</v>
      </c>
      <c r="N6423" t="s">
        <v>664</v>
      </c>
      <c r="O6423" t="s">
        <v>665</v>
      </c>
      <c r="P6423" t="s">
        <v>663</v>
      </c>
      <c r="Q6423" t="s">
        <v>663</v>
      </c>
      <c r="R6423" t="s">
        <v>664</v>
      </c>
      <c r="S6423" t="s">
        <v>665</v>
      </c>
      <c r="T6423" t="s">
        <v>664</v>
      </c>
      <c r="U6423" t="s">
        <v>664</v>
      </c>
      <c r="V6423" t="s">
        <v>665</v>
      </c>
    </row>
    <row r="6424" spans="1:22">
      <c r="A6424">
        <v>114610</v>
      </c>
      <c r="B6424" t="s">
        <v>89</v>
      </c>
      <c r="C6424" t="s">
        <v>664</v>
      </c>
      <c r="D6424" t="s">
        <v>665</v>
      </c>
      <c r="E6424" t="s">
        <v>664</v>
      </c>
      <c r="F6424" t="s">
        <v>664</v>
      </c>
      <c r="G6424" t="s">
        <v>664</v>
      </c>
      <c r="H6424" t="s">
        <v>664</v>
      </c>
      <c r="I6424" t="s">
        <v>663</v>
      </c>
      <c r="J6424" t="s">
        <v>663</v>
      </c>
      <c r="K6424" t="s">
        <v>664</v>
      </c>
      <c r="L6424" t="s">
        <v>663</v>
      </c>
      <c r="M6424" t="s">
        <v>665</v>
      </c>
      <c r="N6424" t="s">
        <v>665</v>
      </c>
      <c r="O6424" t="s">
        <v>665</v>
      </c>
      <c r="P6424" t="s">
        <v>663</v>
      </c>
      <c r="Q6424" t="s">
        <v>664</v>
      </c>
      <c r="R6424" t="s">
        <v>664</v>
      </c>
      <c r="S6424" t="s">
        <v>665</v>
      </c>
      <c r="T6424" t="s">
        <v>665</v>
      </c>
      <c r="U6424" t="s">
        <v>665</v>
      </c>
      <c r="V6424" t="s">
        <v>665</v>
      </c>
    </row>
    <row r="6425" spans="1:22">
      <c r="A6425">
        <v>114611</v>
      </c>
      <c r="B6425" t="s">
        <v>89</v>
      </c>
      <c r="C6425" t="s">
        <v>664</v>
      </c>
      <c r="D6425" t="s">
        <v>664</v>
      </c>
      <c r="E6425" t="s">
        <v>664</v>
      </c>
      <c r="F6425" t="s">
        <v>664</v>
      </c>
      <c r="G6425" t="s">
        <v>663</v>
      </c>
      <c r="H6425" t="s">
        <v>664</v>
      </c>
      <c r="I6425" t="s">
        <v>664</v>
      </c>
      <c r="J6425" t="s">
        <v>664</v>
      </c>
      <c r="K6425" t="s">
        <v>664</v>
      </c>
      <c r="L6425" t="s">
        <v>664</v>
      </c>
      <c r="M6425" t="s">
        <v>664</v>
      </c>
      <c r="N6425" t="s">
        <v>663</v>
      </c>
      <c r="O6425" t="s">
        <v>663</v>
      </c>
      <c r="P6425" t="s">
        <v>663</v>
      </c>
      <c r="Q6425" t="s">
        <v>663</v>
      </c>
      <c r="R6425" t="s">
        <v>664</v>
      </c>
      <c r="S6425" t="s">
        <v>664</v>
      </c>
      <c r="T6425" t="s">
        <v>664</v>
      </c>
      <c r="U6425" t="s">
        <v>664</v>
      </c>
      <c r="V6425" t="s">
        <v>664</v>
      </c>
    </row>
    <row r="6426" spans="1:22">
      <c r="A6426">
        <v>114618</v>
      </c>
      <c r="B6426" t="s">
        <v>89</v>
      </c>
      <c r="C6426" t="s">
        <v>663</v>
      </c>
      <c r="D6426" t="s">
        <v>664</v>
      </c>
      <c r="E6426" t="s">
        <v>664</v>
      </c>
      <c r="F6426" t="s">
        <v>664</v>
      </c>
      <c r="G6426" t="s">
        <v>663</v>
      </c>
      <c r="H6426" t="s">
        <v>663</v>
      </c>
      <c r="I6426" t="s">
        <v>664</v>
      </c>
      <c r="J6426" t="s">
        <v>664</v>
      </c>
      <c r="K6426" t="s">
        <v>664</v>
      </c>
      <c r="L6426" t="s">
        <v>663</v>
      </c>
      <c r="M6426" t="s">
        <v>664</v>
      </c>
      <c r="N6426" t="s">
        <v>664</v>
      </c>
      <c r="O6426" t="s">
        <v>664</v>
      </c>
      <c r="P6426" t="s">
        <v>665</v>
      </c>
      <c r="Q6426" t="s">
        <v>665</v>
      </c>
      <c r="R6426" t="s">
        <v>664</v>
      </c>
      <c r="S6426" t="s">
        <v>664</v>
      </c>
      <c r="T6426" t="s">
        <v>664</v>
      </c>
      <c r="U6426" t="s">
        <v>664</v>
      </c>
      <c r="V6426" t="s">
        <v>664</v>
      </c>
    </row>
    <row r="6427" spans="1:22">
      <c r="A6427">
        <v>114621</v>
      </c>
      <c r="B6427" t="s">
        <v>89</v>
      </c>
      <c r="C6427" t="s">
        <v>664</v>
      </c>
      <c r="D6427" t="s">
        <v>664</v>
      </c>
      <c r="E6427" t="s">
        <v>664</v>
      </c>
      <c r="F6427" t="s">
        <v>664</v>
      </c>
      <c r="G6427" t="s">
        <v>663</v>
      </c>
      <c r="H6427" t="s">
        <v>664</v>
      </c>
      <c r="I6427" t="s">
        <v>664</v>
      </c>
      <c r="J6427" t="s">
        <v>664</v>
      </c>
      <c r="K6427" t="s">
        <v>664</v>
      </c>
      <c r="L6427" t="s">
        <v>663</v>
      </c>
      <c r="M6427" t="s">
        <v>664</v>
      </c>
      <c r="N6427" t="s">
        <v>663</v>
      </c>
      <c r="O6427" t="s">
        <v>664</v>
      </c>
      <c r="P6427" t="s">
        <v>665</v>
      </c>
      <c r="Q6427" t="s">
        <v>663</v>
      </c>
      <c r="R6427" t="s">
        <v>664</v>
      </c>
      <c r="S6427" t="s">
        <v>664</v>
      </c>
      <c r="T6427" t="s">
        <v>665</v>
      </c>
      <c r="U6427" t="s">
        <v>664</v>
      </c>
      <c r="V6427" t="s">
        <v>663</v>
      </c>
    </row>
    <row r="6428" spans="1:22">
      <c r="A6428">
        <v>114623</v>
      </c>
      <c r="B6428" t="s">
        <v>89</v>
      </c>
      <c r="C6428" t="s">
        <v>664</v>
      </c>
      <c r="D6428" t="s">
        <v>664</v>
      </c>
      <c r="E6428" t="s">
        <v>664</v>
      </c>
      <c r="F6428" t="s">
        <v>664</v>
      </c>
      <c r="G6428" t="s">
        <v>665</v>
      </c>
      <c r="H6428" t="s">
        <v>664</v>
      </c>
      <c r="I6428" t="s">
        <v>664</v>
      </c>
      <c r="J6428" t="s">
        <v>664</v>
      </c>
      <c r="K6428" t="s">
        <v>664</v>
      </c>
      <c r="L6428" t="s">
        <v>665</v>
      </c>
      <c r="M6428" t="s">
        <v>664</v>
      </c>
      <c r="N6428" t="s">
        <v>665</v>
      </c>
      <c r="O6428" t="s">
        <v>664</v>
      </c>
      <c r="P6428" t="s">
        <v>664</v>
      </c>
      <c r="Q6428" t="s">
        <v>664</v>
      </c>
      <c r="R6428" t="s">
        <v>664</v>
      </c>
      <c r="S6428" t="s">
        <v>664</v>
      </c>
      <c r="T6428" t="s">
        <v>664</v>
      </c>
      <c r="U6428" t="s">
        <v>664</v>
      </c>
      <c r="V6428" t="s">
        <v>664</v>
      </c>
    </row>
    <row r="6429" spans="1:22">
      <c r="A6429">
        <v>114627</v>
      </c>
      <c r="B6429" t="s">
        <v>89</v>
      </c>
      <c r="C6429" t="s">
        <v>664</v>
      </c>
      <c r="D6429" t="s">
        <v>664</v>
      </c>
      <c r="E6429" t="s">
        <v>664</v>
      </c>
      <c r="F6429" t="s">
        <v>664</v>
      </c>
      <c r="G6429" t="s">
        <v>665</v>
      </c>
      <c r="H6429" t="s">
        <v>664</v>
      </c>
      <c r="I6429" t="s">
        <v>664</v>
      </c>
      <c r="J6429" t="s">
        <v>664</v>
      </c>
      <c r="K6429" t="s">
        <v>664</v>
      </c>
      <c r="L6429" t="s">
        <v>664</v>
      </c>
      <c r="M6429" t="s">
        <v>664</v>
      </c>
      <c r="N6429" t="s">
        <v>665</v>
      </c>
      <c r="O6429" t="s">
        <v>664</v>
      </c>
      <c r="P6429" t="s">
        <v>665</v>
      </c>
      <c r="Q6429" t="s">
        <v>664</v>
      </c>
      <c r="R6429" t="s">
        <v>664</v>
      </c>
      <c r="S6429" t="s">
        <v>664</v>
      </c>
      <c r="T6429" t="s">
        <v>664</v>
      </c>
      <c r="U6429" t="s">
        <v>664</v>
      </c>
      <c r="V6429" t="s">
        <v>664</v>
      </c>
    </row>
    <row r="6430" spans="1:22">
      <c r="A6430">
        <v>114628</v>
      </c>
      <c r="B6430" t="s">
        <v>89</v>
      </c>
      <c r="C6430" t="s">
        <v>664</v>
      </c>
      <c r="D6430" t="s">
        <v>664</v>
      </c>
      <c r="E6430" t="s">
        <v>664</v>
      </c>
      <c r="F6430" t="s">
        <v>664</v>
      </c>
      <c r="G6430" t="s">
        <v>665</v>
      </c>
      <c r="H6430" t="s">
        <v>664</v>
      </c>
      <c r="I6430" t="s">
        <v>664</v>
      </c>
      <c r="J6430" t="s">
        <v>664</v>
      </c>
      <c r="K6430" t="s">
        <v>664</v>
      </c>
      <c r="L6430" t="s">
        <v>664</v>
      </c>
      <c r="M6430" t="s">
        <v>664</v>
      </c>
      <c r="N6430" t="s">
        <v>663</v>
      </c>
      <c r="O6430" t="s">
        <v>663</v>
      </c>
      <c r="P6430" t="s">
        <v>663</v>
      </c>
      <c r="Q6430" t="s">
        <v>664</v>
      </c>
      <c r="R6430" t="s">
        <v>664</v>
      </c>
      <c r="S6430" t="s">
        <v>665</v>
      </c>
      <c r="T6430" t="s">
        <v>664</v>
      </c>
      <c r="U6430" t="s">
        <v>664</v>
      </c>
      <c r="V6430" t="s">
        <v>665</v>
      </c>
    </row>
    <row r="6431" spans="1:22">
      <c r="A6431">
        <v>114629</v>
      </c>
      <c r="B6431" t="s">
        <v>89</v>
      </c>
      <c r="C6431" t="s">
        <v>664</v>
      </c>
      <c r="D6431" t="s">
        <v>665</v>
      </c>
      <c r="E6431" t="s">
        <v>664</v>
      </c>
      <c r="F6431" t="s">
        <v>664</v>
      </c>
      <c r="G6431" t="s">
        <v>665</v>
      </c>
      <c r="H6431" t="s">
        <v>664</v>
      </c>
      <c r="I6431" t="s">
        <v>664</v>
      </c>
      <c r="J6431" t="s">
        <v>664</v>
      </c>
      <c r="K6431" t="s">
        <v>664</v>
      </c>
      <c r="L6431" t="s">
        <v>664</v>
      </c>
      <c r="M6431" t="s">
        <v>664</v>
      </c>
      <c r="N6431" t="s">
        <v>664</v>
      </c>
      <c r="O6431" t="s">
        <v>664</v>
      </c>
      <c r="P6431" t="s">
        <v>664</v>
      </c>
      <c r="Q6431" t="s">
        <v>665</v>
      </c>
      <c r="R6431" t="s">
        <v>664</v>
      </c>
      <c r="S6431" t="s">
        <v>664</v>
      </c>
      <c r="T6431" t="s">
        <v>664</v>
      </c>
      <c r="U6431" t="s">
        <v>664</v>
      </c>
      <c r="V6431" t="s">
        <v>664</v>
      </c>
    </row>
    <row r="6432" spans="1:22">
      <c r="A6432">
        <v>114630</v>
      </c>
      <c r="B6432" t="s">
        <v>89</v>
      </c>
      <c r="C6432" t="s">
        <v>664</v>
      </c>
      <c r="D6432" t="s">
        <v>663</v>
      </c>
      <c r="E6432" t="s">
        <v>664</v>
      </c>
      <c r="F6432" t="s">
        <v>664</v>
      </c>
      <c r="G6432" t="s">
        <v>663</v>
      </c>
      <c r="H6432" t="s">
        <v>664</v>
      </c>
      <c r="I6432" t="s">
        <v>664</v>
      </c>
      <c r="J6432" t="s">
        <v>663</v>
      </c>
      <c r="K6432" t="s">
        <v>664</v>
      </c>
      <c r="L6432" t="s">
        <v>663</v>
      </c>
      <c r="M6432" t="s">
        <v>663</v>
      </c>
      <c r="N6432" t="s">
        <v>664</v>
      </c>
      <c r="O6432" t="s">
        <v>664</v>
      </c>
      <c r="P6432" t="s">
        <v>664</v>
      </c>
      <c r="Q6432" t="s">
        <v>663</v>
      </c>
      <c r="R6432" t="s">
        <v>664</v>
      </c>
      <c r="S6432" t="s">
        <v>664</v>
      </c>
      <c r="T6432" t="s">
        <v>664</v>
      </c>
      <c r="U6432" t="s">
        <v>664</v>
      </c>
      <c r="V6432" t="s">
        <v>664</v>
      </c>
    </row>
    <row r="6433" spans="1:22">
      <c r="A6433">
        <v>114635</v>
      </c>
      <c r="B6433" t="s">
        <v>89</v>
      </c>
      <c r="C6433" t="s">
        <v>664</v>
      </c>
      <c r="D6433" t="s">
        <v>664</v>
      </c>
      <c r="E6433" t="s">
        <v>664</v>
      </c>
      <c r="F6433" t="s">
        <v>664</v>
      </c>
      <c r="G6433" t="s">
        <v>663</v>
      </c>
      <c r="H6433" t="s">
        <v>664</v>
      </c>
      <c r="I6433" t="s">
        <v>664</v>
      </c>
      <c r="J6433" t="s">
        <v>664</v>
      </c>
      <c r="K6433" t="s">
        <v>664</v>
      </c>
      <c r="L6433" t="s">
        <v>663</v>
      </c>
      <c r="M6433" t="s">
        <v>664</v>
      </c>
      <c r="N6433" t="s">
        <v>665</v>
      </c>
      <c r="O6433" t="s">
        <v>664</v>
      </c>
      <c r="P6433" t="s">
        <v>664</v>
      </c>
      <c r="Q6433" t="s">
        <v>663</v>
      </c>
      <c r="R6433" t="s">
        <v>664</v>
      </c>
      <c r="S6433" t="s">
        <v>664</v>
      </c>
      <c r="T6433" t="s">
        <v>664</v>
      </c>
      <c r="U6433" t="s">
        <v>664</v>
      </c>
      <c r="V6433" t="s">
        <v>664</v>
      </c>
    </row>
    <row r="6434" spans="1:22">
      <c r="A6434">
        <v>114636</v>
      </c>
      <c r="B6434" t="s">
        <v>89</v>
      </c>
      <c r="C6434" t="s">
        <v>664</v>
      </c>
      <c r="D6434" t="s">
        <v>664</v>
      </c>
      <c r="E6434" t="s">
        <v>665</v>
      </c>
      <c r="F6434" t="s">
        <v>665</v>
      </c>
      <c r="G6434" t="s">
        <v>664</v>
      </c>
      <c r="H6434" t="s">
        <v>664</v>
      </c>
      <c r="I6434" t="s">
        <v>664</v>
      </c>
      <c r="J6434" t="s">
        <v>664</v>
      </c>
      <c r="K6434" t="s">
        <v>665</v>
      </c>
      <c r="L6434" t="s">
        <v>664</v>
      </c>
      <c r="M6434" t="s">
        <v>665</v>
      </c>
      <c r="N6434" t="s">
        <v>663</v>
      </c>
      <c r="O6434" t="s">
        <v>663</v>
      </c>
      <c r="P6434" t="s">
        <v>664</v>
      </c>
      <c r="Q6434" t="s">
        <v>663</v>
      </c>
      <c r="R6434" t="s">
        <v>663</v>
      </c>
      <c r="S6434" t="s">
        <v>664</v>
      </c>
      <c r="T6434" t="s">
        <v>664</v>
      </c>
      <c r="U6434" t="s">
        <v>664</v>
      </c>
      <c r="V6434" t="s">
        <v>665</v>
      </c>
    </row>
    <row r="6435" spans="1:22">
      <c r="A6435">
        <v>114641</v>
      </c>
      <c r="B6435" t="s">
        <v>89</v>
      </c>
      <c r="C6435" t="s">
        <v>664</v>
      </c>
      <c r="D6435" t="s">
        <v>665</v>
      </c>
      <c r="E6435" t="s">
        <v>664</v>
      </c>
      <c r="F6435" t="s">
        <v>664</v>
      </c>
      <c r="G6435" t="s">
        <v>663</v>
      </c>
      <c r="H6435" t="s">
        <v>664</v>
      </c>
      <c r="I6435" t="s">
        <v>664</v>
      </c>
      <c r="J6435" t="s">
        <v>663</v>
      </c>
      <c r="K6435" t="s">
        <v>664</v>
      </c>
      <c r="L6435" t="s">
        <v>663</v>
      </c>
      <c r="M6435" t="s">
        <v>664</v>
      </c>
      <c r="N6435" t="s">
        <v>665</v>
      </c>
      <c r="O6435" t="s">
        <v>665</v>
      </c>
      <c r="P6435" t="s">
        <v>664</v>
      </c>
      <c r="Q6435" t="s">
        <v>665</v>
      </c>
      <c r="R6435" t="s">
        <v>664</v>
      </c>
      <c r="S6435" t="s">
        <v>664</v>
      </c>
      <c r="T6435" t="s">
        <v>665</v>
      </c>
      <c r="U6435" t="s">
        <v>664</v>
      </c>
      <c r="V6435" t="s">
        <v>664</v>
      </c>
    </row>
    <row r="6436" spans="1:22">
      <c r="A6436">
        <v>114647</v>
      </c>
      <c r="B6436" t="s">
        <v>89</v>
      </c>
      <c r="C6436" t="s">
        <v>664</v>
      </c>
      <c r="D6436" t="s">
        <v>664</v>
      </c>
      <c r="E6436" t="s">
        <v>664</v>
      </c>
      <c r="F6436" t="s">
        <v>664</v>
      </c>
      <c r="G6436" t="s">
        <v>663</v>
      </c>
      <c r="H6436" t="s">
        <v>664</v>
      </c>
      <c r="I6436" t="s">
        <v>664</v>
      </c>
      <c r="J6436" t="s">
        <v>664</v>
      </c>
      <c r="K6436" t="s">
        <v>664</v>
      </c>
      <c r="L6436" t="s">
        <v>663</v>
      </c>
      <c r="M6436" t="s">
        <v>664</v>
      </c>
      <c r="N6436" t="s">
        <v>663</v>
      </c>
      <c r="O6436" t="s">
        <v>664</v>
      </c>
      <c r="P6436" t="s">
        <v>665</v>
      </c>
      <c r="Q6436" t="s">
        <v>664</v>
      </c>
      <c r="R6436" t="s">
        <v>664</v>
      </c>
      <c r="S6436" t="s">
        <v>664</v>
      </c>
      <c r="T6436" t="s">
        <v>664</v>
      </c>
      <c r="U6436" t="s">
        <v>664</v>
      </c>
      <c r="V6436" t="s">
        <v>664</v>
      </c>
    </row>
    <row r="6437" spans="1:22">
      <c r="A6437">
        <v>114648</v>
      </c>
      <c r="B6437" t="s">
        <v>89</v>
      </c>
      <c r="C6437" t="s">
        <v>664</v>
      </c>
      <c r="D6437" t="s">
        <v>664</v>
      </c>
      <c r="E6437" t="s">
        <v>664</v>
      </c>
      <c r="F6437" t="s">
        <v>664</v>
      </c>
      <c r="G6437" t="s">
        <v>663</v>
      </c>
      <c r="H6437" t="s">
        <v>664</v>
      </c>
      <c r="I6437" t="s">
        <v>664</v>
      </c>
      <c r="J6437" t="s">
        <v>664</v>
      </c>
      <c r="K6437" t="s">
        <v>664</v>
      </c>
      <c r="L6437" t="s">
        <v>663</v>
      </c>
      <c r="M6437" t="s">
        <v>664</v>
      </c>
      <c r="N6437" t="s">
        <v>663</v>
      </c>
      <c r="O6437" t="s">
        <v>664</v>
      </c>
      <c r="P6437" t="s">
        <v>665</v>
      </c>
      <c r="Q6437" t="s">
        <v>663</v>
      </c>
      <c r="R6437" t="s">
        <v>664</v>
      </c>
      <c r="S6437" t="s">
        <v>664</v>
      </c>
      <c r="T6437" t="s">
        <v>664</v>
      </c>
      <c r="U6437" t="s">
        <v>664</v>
      </c>
      <c r="V6437" t="s">
        <v>664</v>
      </c>
    </row>
    <row r="6438" spans="1:22">
      <c r="A6438">
        <v>114649</v>
      </c>
      <c r="B6438" t="s">
        <v>89</v>
      </c>
      <c r="C6438" t="s">
        <v>664</v>
      </c>
      <c r="D6438" t="s">
        <v>664</v>
      </c>
      <c r="E6438" t="s">
        <v>664</v>
      </c>
      <c r="F6438" t="s">
        <v>664</v>
      </c>
      <c r="G6438" t="s">
        <v>663</v>
      </c>
      <c r="H6438" t="s">
        <v>664</v>
      </c>
      <c r="I6438" t="s">
        <v>664</v>
      </c>
      <c r="J6438" t="s">
        <v>664</v>
      </c>
      <c r="K6438" t="s">
        <v>664</v>
      </c>
      <c r="L6438" t="s">
        <v>664</v>
      </c>
      <c r="M6438" t="s">
        <v>664</v>
      </c>
      <c r="N6438" t="s">
        <v>663</v>
      </c>
      <c r="O6438" t="s">
        <v>664</v>
      </c>
      <c r="P6438" t="s">
        <v>663</v>
      </c>
      <c r="Q6438" t="s">
        <v>664</v>
      </c>
      <c r="R6438" t="s">
        <v>664</v>
      </c>
      <c r="S6438" t="s">
        <v>664</v>
      </c>
      <c r="T6438" t="s">
        <v>664</v>
      </c>
      <c r="U6438" t="s">
        <v>664</v>
      </c>
      <c r="V6438" t="s">
        <v>664</v>
      </c>
    </row>
    <row r="6439" spans="1:22">
      <c r="A6439">
        <v>114653</v>
      </c>
      <c r="B6439" t="s">
        <v>89</v>
      </c>
      <c r="C6439" t="s">
        <v>664</v>
      </c>
      <c r="D6439" t="s">
        <v>664</v>
      </c>
      <c r="E6439" t="s">
        <v>664</v>
      </c>
      <c r="F6439" t="s">
        <v>664</v>
      </c>
      <c r="G6439" t="s">
        <v>664</v>
      </c>
      <c r="H6439" t="s">
        <v>665</v>
      </c>
      <c r="I6439" t="s">
        <v>664</v>
      </c>
      <c r="J6439" t="s">
        <v>664</v>
      </c>
      <c r="K6439" t="s">
        <v>664</v>
      </c>
      <c r="L6439" t="s">
        <v>665</v>
      </c>
      <c r="M6439" t="s">
        <v>665</v>
      </c>
      <c r="N6439" t="s">
        <v>665</v>
      </c>
      <c r="O6439" t="s">
        <v>663</v>
      </c>
      <c r="P6439" t="s">
        <v>663</v>
      </c>
      <c r="Q6439" t="s">
        <v>663</v>
      </c>
      <c r="R6439" t="s">
        <v>664</v>
      </c>
      <c r="S6439" t="s">
        <v>663</v>
      </c>
      <c r="T6439" t="s">
        <v>663</v>
      </c>
      <c r="U6439" t="s">
        <v>665</v>
      </c>
      <c r="V6439" t="s">
        <v>664</v>
      </c>
    </row>
    <row r="6440" spans="1:22">
      <c r="A6440">
        <v>114656</v>
      </c>
      <c r="B6440" t="s">
        <v>89</v>
      </c>
      <c r="C6440" t="s">
        <v>664</v>
      </c>
      <c r="D6440" t="s">
        <v>664</v>
      </c>
      <c r="E6440" t="s">
        <v>664</v>
      </c>
      <c r="F6440" t="s">
        <v>664</v>
      </c>
      <c r="G6440" t="s">
        <v>664</v>
      </c>
      <c r="H6440" t="s">
        <v>664</v>
      </c>
      <c r="I6440" t="s">
        <v>664</v>
      </c>
      <c r="J6440" t="s">
        <v>664</v>
      </c>
      <c r="K6440" t="s">
        <v>664</v>
      </c>
      <c r="L6440" t="s">
        <v>664</v>
      </c>
      <c r="M6440" t="s">
        <v>664</v>
      </c>
      <c r="N6440" t="s">
        <v>663</v>
      </c>
      <c r="O6440" t="s">
        <v>663</v>
      </c>
      <c r="P6440" t="s">
        <v>663</v>
      </c>
      <c r="Q6440" t="s">
        <v>664</v>
      </c>
      <c r="R6440" t="s">
        <v>664</v>
      </c>
      <c r="S6440" t="s">
        <v>664</v>
      </c>
      <c r="T6440" t="s">
        <v>664</v>
      </c>
      <c r="U6440" t="s">
        <v>664</v>
      </c>
      <c r="V6440" t="s">
        <v>664</v>
      </c>
    </row>
    <row r="6441" spans="1:22">
      <c r="A6441">
        <v>114658</v>
      </c>
      <c r="B6441" t="s">
        <v>89</v>
      </c>
      <c r="C6441" t="s">
        <v>664</v>
      </c>
      <c r="D6441" t="s">
        <v>664</v>
      </c>
      <c r="E6441" t="s">
        <v>664</v>
      </c>
      <c r="F6441" t="s">
        <v>665</v>
      </c>
      <c r="G6441" t="s">
        <v>663</v>
      </c>
      <c r="H6441" t="s">
        <v>664</v>
      </c>
      <c r="I6441" t="s">
        <v>664</v>
      </c>
      <c r="J6441" t="s">
        <v>664</v>
      </c>
      <c r="K6441" t="s">
        <v>664</v>
      </c>
      <c r="L6441" t="s">
        <v>663</v>
      </c>
      <c r="M6441" t="s">
        <v>664</v>
      </c>
      <c r="N6441" t="s">
        <v>663</v>
      </c>
      <c r="O6441" t="s">
        <v>665</v>
      </c>
      <c r="P6441" t="s">
        <v>663</v>
      </c>
      <c r="Q6441" t="s">
        <v>663</v>
      </c>
      <c r="R6441" t="s">
        <v>664</v>
      </c>
      <c r="S6441" t="s">
        <v>664</v>
      </c>
      <c r="T6441" t="s">
        <v>664</v>
      </c>
      <c r="U6441" t="s">
        <v>664</v>
      </c>
      <c r="V6441" t="s">
        <v>664</v>
      </c>
    </row>
    <row r="6442" spans="1:22">
      <c r="A6442">
        <v>114659</v>
      </c>
      <c r="B6442" t="s">
        <v>89</v>
      </c>
      <c r="C6442" t="s">
        <v>664</v>
      </c>
      <c r="D6442" t="s">
        <v>664</v>
      </c>
      <c r="E6442" t="s">
        <v>664</v>
      </c>
      <c r="F6442" t="s">
        <v>664</v>
      </c>
      <c r="G6442" t="s">
        <v>664</v>
      </c>
      <c r="H6442" t="s">
        <v>664</v>
      </c>
      <c r="I6442" t="s">
        <v>664</v>
      </c>
      <c r="J6442" t="s">
        <v>664</v>
      </c>
      <c r="K6442" t="s">
        <v>664</v>
      </c>
      <c r="L6442" t="s">
        <v>665</v>
      </c>
      <c r="M6442" t="s">
        <v>664</v>
      </c>
      <c r="N6442" t="s">
        <v>663</v>
      </c>
      <c r="O6442" t="s">
        <v>665</v>
      </c>
      <c r="P6442" t="s">
        <v>663</v>
      </c>
      <c r="Q6442" t="s">
        <v>663</v>
      </c>
      <c r="R6442" t="s">
        <v>664</v>
      </c>
      <c r="S6442" t="s">
        <v>664</v>
      </c>
      <c r="T6442" t="s">
        <v>664</v>
      </c>
      <c r="U6442" t="s">
        <v>664</v>
      </c>
      <c r="V6442" t="s">
        <v>664</v>
      </c>
    </row>
    <row r="6443" spans="1:22">
      <c r="A6443">
        <v>114663</v>
      </c>
      <c r="B6443" t="s">
        <v>89</v>
      </c>
      <c r="C6443" t="s">
        <v>664</v>
      </c>
      <c r="D6443" t="s">
        <v>664</v>
      </c>
      <c r="E6443" t="s">
        <v>664</v>
      </c>
      <c r="F6443" t="s">
        <v>665</v>
      </c>
      <c r="G6443" t="s">
        <v>663</v>
      </c>
      <c r="H6443" t="s">
        <v>664</v>
      </c>
      <c r="I6443" t="s">
        <v>664</v>
      </c>
      <c r="J6443" t="s">
        <v>664</v>
      </c>
      <c r="K6443" t="s">
        <v>664</v>
      </c>
      <c r="L6443" t="s">
        <v>665</v>
      </c>
      <c r="M6443" t="s">
        <v>664</v>
      </c>
      <c r="N6443" t="s">
        <v>665</v>
      </c>
      <c r="O6443" t="s">
        <v>665</v>
      </c>
      <c r="P6443" t="s">
        <v>663</v>
      </c>
      <c r="Q6443" t="s">
        <v>664</v>
      </c>
      <c r="R6443" t="s">
        <v>664</v>
      </c>
      <c r="S6443" t="s">
        <v>664</v>
      </c>
      <c r="T6443" t="s">
        <v>664</v>
      </c>
      <c r="U6443" t="s">
        <v>664</v>
      </c>
      <c r="V6443" t="s">
        <v>665</v>
      </c>
    </row>
    <row r="6444" spans="1:22">
      <c r="A6444">
        <v>114665</v>
      </c>
      <c r="B6444" t="s">
        <v>89</v>
      </c>
      <c r="C6444" t="s">
        <v>664</v>
      </c>
      <c r="D6444" t="s">
        <v>664</v>
      </c>
      <c r="E6444" t="s">
        <v>664</v>
      </c>
      <c r="F6444" t="s">
        <v>664</v>
      </c>
      <c r="G6444" t="s">
        <v>665</v>
      </c>
      <c r="H6444" t="s">
        <v>664</v>
      </c>
      <c r="I6444" t="s">
        <v>664</v>
      </c>
      <c r="J6444" t="s">
        <v>664</v>
      </c>
      <c r="K6444" t="s">
        <v>664</v>
      </c>
      <c r="L6444" t="s">
        <v>665</v>
      </c>
      <c r="M6444" t="s">
        <v>664</v>
      </c>
      <c r="N6444" t="s">
        <v>663</v>
      </c>
      <c r="O6444" t="s">
        <v>665</v>
      </c>
      <c r="P6444" t="s">
        <v>665</v>
      </c>
      <c r="Q6444" t="s">
        <v>663</v>
      </c>
      <c r="R6444" t="s">
        <v>664</v>
      </c>
      <c r="S6444" t="s">
        <v>664</v>
      </c>
      <c r="T6444" t="s">
        <v>665</v>
      </c>
      <c r="U6444" t="s">
        <v>664</v>
      </c>
      <c r="V6444" t="s">
        <v>663</v>
      </c>
    </row>
    <row r="6445" spans="1:22">
      <c r="A6445">
        <v>114666</v>
      </c>
      <c r="B6445" t="s">
        <v>89</v>
      </c>
      <c r="C6445" t="s">
        <v>664</v>
      </c>
      <c r="D6445" t="s">
        <v>664</v>
      </c>
      <c r="E6445" t="s">
        <v>664</v>
      </c>
      <c r="F6445" t="s">
        <v>664</v>
      </c>
      <c r="G6445" t="s">
        <v>665</v>
      </c>
      <c r="H6445" t="s">
        <v>664</v>
      </c>
      <c r="I6445" t="s">
        <v>664</v>
      </c>
      <c r="J6445" t="s">
        <v>664</v>
      </c>
      <c r="K6445" t="s">
        <v>664</v>
      </c>
      <c r="L6445" t="s">
        <v>665</v>
      </c>
      <c r="M6445" t="s">
        <v>664</v>
      </c>
      <c r="N6445" t="s">
        <v>665</v>
      </c>
      <c r="O6445" t="s">
        <v>665</v>
      </c>
      <c r="P6445" t="s">
        <v>663</v>
      </c>
      <c r="Q6445" t="s">
        <v>665</v>
      </c>
      <c r="R6445" t="s">
        <v>664</v>
      </c>
      <c r="S6445" t="s">
        <v>664</v>
      </c>
      <c r="T6445" t="s">
        <v>664</v>
      </c>
      <c r="U6445" t="s">
        <v>664</v>
      </c>
      <c r="V6445" t="s">
        <v>664</v>
      </c>
    </row>
    <row r="6446" spans="1:22">
      <c r="A6446">
        <v>114667</v>
      </c>
      <c r="B6446" t="s">
        <v>89</v>
      </c>
      <c r="C6446" t="s">
        <v>664</v>
      </c>
      <c r="D6446" t="s">
        <v>664</v>
      </c>
      <c r="E6446" t="s">
        <v>664</v>
      </c>
      <c r="F6446" t="s">
        <v>664</v>
      </c>
      <c r="G6446" t="s">
        <v>664</v>
      </c>
      <c r="H6446" t="s">
        <v>664</v>
      </c>
      <c r="I6446" t="s">
        <v>664</v>
      </c>
      <c r="J6446" t="s">
        <v>664</v>
      </c>
      <c r="K6446" t="s">
        <v>664</v>
      </c>
      <c r="L6446" t="s">
        <v>665</v>
      </c>
      <c r="M6446" t="s">
        <v>664</v>
      </c>
      <c r="N6446" t="s">
        <v>665</v>
      </c>
      <c r="O6446" t="s">
        <v>664</v>
      </c>
      <c r="P6446" t="s">
        <v>663</v>
      </c>
      <c r="Q6446" t="s">
        <v>665</v>
      </c>
      <c r="R6446" t="s">
        <v>664</v>
      </c>
      <c r="S6446" t="s">
        <v>664</v>
      </c>
      <c r="T6446" t="s">
        <v>665</v>
      </c>
      <c r="U6446" t="s">
        <v>665</v>
      </c>
      <c r="V6446" t="s">
        <v>665</v>
      </c>
    </row>
    <row r="6447" spans="1:22">
      <c r="A6447">
        <v>114672</v>
      </c>
      <c r="B6447" t="s">
        <v>89</v>
      </c>
      <c r="C6447" t="s">
        <v>664</v>
      </c>
      <c r="D6447" t="s">
        <v>664</v>
      </c>
      <c r="E6447" t="s">
        <v>664</v>
      </c>
      <c r="F6447" t="s">
        <v>664</v>
      </c>
      <c r="G6447" t="s">
        <v>664</v>
      </c>
      <c r="H6447" t="s">
        <v>664</v>
      </c>
      <c r="I6447" t="s">
        <v>664</v>
      </c>
      <c r="J6447" t="s">
        <v>664</v>
      </c>
      <c r="K6447" t="s">
        <v>663</v>
      </c>
      <c r="L6447" t="s">
        <v>663</v>
      </c>
      <c r="M6447" t="s">
        <v>663</v>
      </c>
      <c r="N6447" t="s">
        <v>664</v>
      </c>
      <c r="O6447" t="s">
        <v>664</v>
      </c>
      <c r="P6447" t="s">
        <v>664</v>
      </c>
      <c r="Q6447" t="s">
        <v>664</v>
      </c>
      <c r="R6447" t="s">
        <v>664</v>
      </c>
      <c r="S6447" t="s">
        <v>664</v>
      </c>
      <c r="T6447" t="s">
        <v>664</v>
      </c>
      <c r="U6447" t="s">
        <v>664</v>
      </c>
      <c r="V6447" t="s">
        <v>664</v>
      </c>
    </row>
    <row r="6448" spans="1:22">
      <c r="A6448">
        <v>114674</v>
      </c>
      <c r="B6448" t="s">
        <v>89</v>
      </c>
      <c r="C6448" t="s">
        <v>664</v>
      </c>
      <c r="D6448" t="s">
        <v>665</v>
      </c>
      <c r="E6448" t="s">
        <v>664</v>
      </c>
      <c r="F6448" t="s">
        <v>664</v>
      </c>
      <c r="G6448" t="s">
        <v>663</v>
      </c>
      <c r="H6448" t="s">
        <v>664</v>
      </c>
      <c r="I6448" t="s">
        <v>664</v>
      </c>
      <c r="J6448" t="s">
        <v>665</v>
      </c>
      <c r="K6448" t="s">
        <v>664</v>
      </c>
      <c r="L6448" t="s">
        <v>665</v>
      </c>
      <c r="M6448" t="s">
        <v>664</v>
      </c>
      <c r="N6448" t="s">
        <v>664</v>
      </c>
      <c r="O6448" t="s">
        <v>664</v>
      </c>
      <c r="P6448" t="s">
        <v>664</v>
      </c>
      <c r="Q6448" t="s">
        <v>664</v>
      </c>
      <c r="R6448" t="s">
        <v>665</v>
      </c>
      <c r="S6448" t="s">
        <v>664</v>
      </c>
      <c r="T6448" t="s">
        <v>664</v>
      </c>
      <c r="U6448" t="s">
        <v>664</v>
      </c>
      <c r="V6448" t="s">
        <v>664</v>
      </c>
    </row>
    <row r="6449" spans="1:22">
      <c r="A6449">
        <v>114675</v>
      </c>
      <c r="B6449" t="s">
        <v>89</v>
      </c>
      <c r="C6449" t="s">
        <v>664</v>
      </c>
      <c r="D6449" t="s">
        <v>664</v>
      </c>
      <c r="E6449" t="s">
        <v>664</v>
      </c>
      <c r="F6449" t="s">
        <v>664</v>
      </c>
      <c r="G6449" t="s">
        <v>664</v>
      </c>
      <c r="H6449" t="s">
        <v>664</v>
      </c>
      <c r="I6449" t="s">
        <v>664</v>
      </c>
      <c r="J6449" t="s">
        <v>664</v>
      </c>
      <c r="K6449" t="s">
        <v>664</v>
      </c>
      <c r="L6449" t="s">
        <v>664</v>
      </c>
      <c r="M6449" t="s">
        <v>664</v>
      </c>
      <c r="N6449" t="s">
        <v>665</v>
      </c>
      <c r="O6449" t="s">
        <v>665</v>
      </c>
      <c r="P6449" t="s">
        <v>665</v>
      </c>
      <c r="Q6449" t="s">
        <v>664</v>
      </c>
      <c r="R6449" t="s">
        <v>664</v>
      </c>
      <c r="S6449" t="s">
        <v>664</v>
      </c>
      <c r="T6449" t="s">
        <v>664</v>
      </c>
      <c r="U6449" t="s">
        <v>664</v>
      </c>
      <c r="V6449" t="s">
        <v>664</v>
      </c>
    </row>
    <row r="6450" spans="1:22">
      <c r="A6450">
        <v>114678</v>
      </c>
      <c r="B6450" t="s">
        <v>89</v>
      </c>
      <c r="C6450" t="s">
        <v>664</v>
      </c>
      <c r="D6450" t="s">
        <v>664</v>
      </c>
      <c r="E6450" t="s">
        <v>664</v>
      </c>
      <c r="F6450" t="s">
        <v>664</v>
      </c>
      <c r="G6450" t="s">
        <v>664</v>
      </c>
      <c r="H6450" t="s">
        <v>664</v>
      </c>
      <c r="I6450" t="s">
        <v>664</v>
      </c>
      <c r="J6450" t="s">
        <v>664</v>
      </c>
      <c r="K6450" t="s">
        <v>664</v>
      </c>
      <c r="L6450" t="s">
        <v>664</v>
      </c>
      <c r="M6450" t="s">
        <v>663</v>
      </c>
      <c r="N6450" t="s">
        <v>663</v>
      </c>
      <c r="O6450" t="s">
        <v>663</v>
      </c>
      <c r="P6450" t="s">
        <v>665</v>
      </c>
      <c r="Q6450" t="s">
        <v>664</v>
      </c>
      <c r="R6450" t="s">
        <v>663</v>
      </c>
      <c r="S6450" t="s">
        <v>664</v>
      </c>
      <c r="T6450" t="s">
        <v>664</v>
      </c>
      <c r="U6450" t="s">
        <v>664</v>
      </c>
      <c r="V6450" t="s">
        <v>664</v>
      </c>
    </row>
    <row r="6451" spans="1:22">
      <c r="A6451">
        <v>114682</v>
      </c>
      <c r="B6451" t="s">
        <v>89</v>
      </c>
      <c r="C6451" t="s">
        <v>664</v>
      </c>
      <c r="D6451" t="s">
        <v>664</v>
      </c>
      <c r="E6451" t="s">
        <v>664</v>
      </c>
      <c r="F6451" t="s">
        <v>664</v>
      </c>
      <c r="G6451" t="s">
        <v>665</v>
      </c>
      <c r="H6451" t="s">
        <v>664</v>
      </c>
      <c r="I6451" t="s">
        <v>664</v>
      </c>
      <c r="J6451" t="s">
        <v>664</v>
      </c>
      <c r="K6451" t="s">
        <v>664</v>
      </c>
      <c r="L6451" t="s">
        <v>665</v>
      </c>
      <c r="M6451" t="s">
        <v>664</v>
      </c>
      <c r="N6451" t="s">
        <v>664</v>
      </c>
      <c r="O6451" t="s">
        <v>664</v>
      </c>
      <c r="P6451" t="s">
        <v>664</v>
      </c>
      <c r="Q6451" t="s">
        <v>665</v>
      </c>
      <c r="R6451" t="s">
        <v>664</v>
      </c>
      <c r="S6451" t="s">
        <v>664</v>
      </c>
      <c r="T6451" t="s">
        <v>664</v>
      </c>
      <c r="U6451" t="s">
        <v>664</v>
      </c>
      <c r="V6451" t="s">
        <v>664</v>
      </c>
    </row>
    <row r="6452" spans="1:22">
      <c r="A6452">
        <v>114686</v>
      </c>
      <c r="B6452" t="s">
        <v>89</v>
      </c>
      <c r="C6452" t="s">
        <v>665</v>
      </c>
      <c r="D6452" t="s">
        <v>663</v>
      </c>
      <c r="E6452" t="s">
        <v>665</v>
      </c>
      <c r="F6452" t="s">
        <v>663</v>
      </c>
      <c r="G6452" t="s">
        <v>663</v>
      </c>
      <c r="H6452" t="s">
        <v>664</v>
      </c>
      <c r="I6452" t="s">
        <v>664</v>
      </c>
      <c r="J6452" t="s">
        <v>664</v>
      </c>
      <c r="K6452" t="s">
        <v>664</v>
      </c>
      <c r="L6452" t="s">
        <v>664</v>
      </c>
      <c r="M6452" t="s">
        <v>665</v>
      </c>
      <c r="N6452" t="s">
        <v>665</v>
      </c>
      <c r="O6452" t="s">
        <v>663</v>
      </c>
      <c r="P6452" t="s">
        <v>664</v>
      </c>
      <c r="Q6452" t="s">
        <v>664</v>
      </c>
      <c r="R6452" t="s">
        <v>665</v>
      </c>
      <c r="S6452" t="s">
        <v>665</v>
      </c>
      <c r="T6452" t="s">
        <v>665</v>
      </c>
      <c r="U6452" t="s">
        <v>663</v>
      </c>
      <c r="V6452" t="s">
        <v>664</v>
      </c>
    </row>
    <row r="6453" spans="1:22">
      <c r="A6453">
        <v>114690</v>
      </c>
      <c r="B6453" t="s">
        <v>89</v>
      </c>
      <c r="C6453" t="s">
        <v>665</v>
      </c>
      <c r="D6453" t="s">
        <v>665</v>
      </c>
      <c r="E6453" t="s">
        <v>665</v>
      </c>
      <c r="F6453" t="s">
        <v>663</v>
      </c>
      <c r="G6453" t="s">
        <v>663</v>
      </c>
      <c r="H6453" t="s">
        <v>664</v>
      </c>
      <c r="I6453" t="s">
        <v>664</v>
      </c>
      <c r="J6453" t="s">
        <v>664</v>
      </c>
      <c r="K6453" t="s">
        <v>664</v>
      </c>
      <c r="L6453" t="s">
        <v>664</v>
      </c>
      <c r="M6453" t="s">
        <v>665</v>
      </c>
      <c r="N6453" t="s">
        <v>665</v>
      </c>
      <c r="O6453" t="s">
        <v>665</v>
      </c>
      <c r="P6453" t="s">
        <v>665</v>
      </c>
      <c r="Q6453" t="s">
        <v>665</v>
      </c>
      <c r="R6453" t="s">
        <v>664</v>
      </c>
      <c r="S6453" t="s">
        <v>664</v>
      </c>
      <c r="T6453" t="s">
        <v>664</v>
      </c>
      <c r="U6453" t="s">
        <v>664</v>
      </c>
      <c r="V6453" t="s">
        <v>664</v>
      </c>
    </row>
    <row r="6454" spans="1:22">
      <c r="A6454">
        <v>114692</v>
      </c>
      <c r="B6454" t="s">
        <v>89</v>
      </c>
      <c r="C6454" t="s">
        <v>663</v>
      </c>
      <c r="D6454" t="s">
        <v>665</v>
      </c>
      <c r="E6454" t="s">
        <v>663</v>
      </c>
      <c r="F6454" t="s">
        <v>663</v>
      </c>
      <c r="G6454" t="s">
        <v>664</v>
      </c>
      <c r="H6454" t="s">
        <v>663</v>
      </c>
      <c r="I6454" t="s">
        <v>665</v>
      </c>
      <c r="J6454" t="s">
        <v>665</v>
      </c>
      <c r="K6454" t="s">
        <v>665</v>
      </c>
      <c r="L6454" t="s">
        <v>664</v>
      </c>
      <c r="M6454" t="s">
        <v>664</v>
      </c>
      <c r="N6454" t="s">
        <v>664</v>
      </c>
      <c r="O6454" t="s">
        <v>664</v>
      </c>
      <c r="P6454" t="s">
        <v>664</v>
      </c>
      <c r="Q6454" t="s">
        <v>664</v>
      </c>
      <c r="R6454" t="s">
        <v>664</v>
      </c>
      <c r="S6454" t="s">
        <v>664</v>
      </c>
      <c r="T6454" t="s">
        <v>664</v>
      </c>
      <c r="U6454" t="s">
        <v>664</v>
      </c>
      <c r="V6454" t="s">
        <v>664</v>
      </c>
    </row>
    <row r="6455" spans="1:22">
      <c r="A6455">
        <v>114701</v>
      </c>
      <c r="B6455" t="s">
        <v>89</v>
      </c>
      <c r="C6455" t="s">
        <v>665</v>
      </c>
      <c r="D6455" t="s">
        <v>665</v>
      </c>
      <c r="E6455" t="s">
        <v>665</v>
      </c>
      <c r="F6455" t="s">
        <v>665</v>
      </c>
      <c r="G6455" t="s">
        <v>665</v>
      </c>
      <c r="H6455" t="s">
        <v>664</v>
      </c>
      <c r="I6455" t="s">
        <v>664</v>
      </c>
      <c r="J6455" t="s">
        <v>664</v>
      </c>
      <c r="K6455" t="s">
        <v>664</v>
      </c>
      <c r="L6455" t="s">
        <v>665</v>
      </c>
      <c r="M6455" t="s">
        <v>665</v>
      </c>
      <c r="N6455" t="s">
        <v>665</v>
      </c>
      <c r="O6455" t="s">
        <v>664</v>
      </c>
      <c r="P6455" t="s">
        <v>665</v>
      </c>
      <c r="Q6455" t="s">
        <v>665</v>
      </c>
      <c r="R6455" t="s">
        <v>664</v>
      </c>
      <c r="S6455" t="s">
        <v>664</v>
      </c>
      <c r="T6455" t="s">
        <v>664</v>
      </c>
      <c r="U6455" t="s">
        <v>664</v>
      </c>
      <c r="V6455" t="s">
        <v>664</v>
      </c>
    </row>
    <row r="6456" spans="1:22">
      <c r="A6456">
        <v>114704</v>
      </c>
      <c r="B6456" t="s">
        <v>89</v>
      </c>
      <c r="C6456" t="s">
        <v>665</v>
      </c>
      <c r="D6456" t="s">
        <v>665</v>
      </c>
      <c r="E6456" t="s">
        <v>665</v>
      </c>
      <c r="F6456" t="s">
        <v>665</v>
      </c>
      <c r="G6456" t="s">
        <v>663</v>
      </c>
      <c r="H6456" t="s">
        <v>664</v>
      </c>
      <c r="I6456" t="s">
        <v>664</v>
      </c>
      <c r="J6456" t="s">
        <v>665</v>
      </c>
      <c r="K6456" t="s">
        <v>665</v>
      </c>
      <c r="L6456" t="s">
        <v>664</v>
      </c>
      <c r="M6456" t="s">
        <v>664</v>
      </c>
      <c r="N6456" t="s">
        <v>664</v>
      </c>
      <c r="O6456" t="s">
        <v>664</v>
      </c>
      <c r="P6456" t="s">
        <v>664</v>
      </c>
      <c r="Q6456" t="s">
        <v>664</v>
      </c>
      <c r="R6456" t="s">
        <v>664</v>
      </c>
      <c r="S6456" t="s">
        <v>664</v>
      </c>
      <c r="T6456" t="s">
        <v>665</v>
      </c>
      <c r="U6456" t="s">
        <v>664</v>
      </c>
      <c r="V6456" t="s">
        <v>664</v>
      </c>
    </row>
    <row r="6457" spans="1:22">
      <c r="A6457">
        <v>114705</v>
      </c>
      <c r="B6457" t="s">
        <v>89</v>
      </c>
      <c r="C6457" t="s">
        <v>665</v>
      </c>
      <c r="D6457" t="s">
        <v>664</v>
      </c>
      <c r="E6457" t="s">
        <v>663</v>
      </c>
      <c r="F6457" t="s">
        <v>663</v>
      </c>
      <c r="G6457" t="s">
        <v>664</v>
      </c>
      <c r="H6457" t="s">
        <v>665</v>
      </c>
      <c r="I6457" t="s">
        <v>665</v>
      </c>
      <c r="J6457" t="s">
        <v>664</v>
      </c>
      <c r="K6457" t="s">
        <v>665</v>
      </c>
      <c r="L6457" t="s">
        <v>665</v>
      </c>
      <c r="M6457" t="s">
        <v>664</v>
      </c>
      <c r="N6457" t="s">
        <v>664</v>
      </c>
      <c r="O6457" t="s">
        <v>664</v>
      </c>
      <c r="P6457" t="s">
        <v>664</v>
      </c>
      <c r="Q6457" t="s">
        <v>664</v>
      </c>
      <c r="R6457" t="s">
        <v>664</v>
      </c>
      <c r="S6457" t="s">
        <v>664</v>
      </c>
      <c r="T6457" t="s">
        <v>664</v>
      </c>
      <c r="U6457" t="s">
        <v>664</v>
      </c>
      <c r="V6457" t="s">
        <v>664</v>
      </c>
    </row>
    <row r="6458" spans="1:22">
      <c r="A6458">
        <v>114706</v>
      </c>
      <c r="B6458" t="s">
        <v>89</v>
      </c>
      <c r="C6458" t="s">
        <v>663</v>
      </c>
      <c r="D6458" t="s">
        <v>663</v>
      </c>
      <c r="E6458" t="s">
        <v>664</v>
      </c>
      <c r="F6458" t="s">
        <v>663</v>
      </c>
      <c r="G6458" t="s">
        <v>664</v>
      </c>
      <c r="H6458" t="s">
        <v>664</v>
      </c>
      <c r="I6458" t="s">
        <v>664</v>
      </c>
      <c r="J6458" t="s">
        <v>664</v>
      </c>
      <c r="K6458" t="s">
        <v>664</v>
      </c>
      <c r="L6458" t="s">
        <v>664</v>
      </c>
      <c r="M6458" t="s">
        <v>664</v>
      </c>
      <c r="N6458" t="s">
        <v>664</v>
      </c>
      <c r="O6458" t="s">
        <v>664</v>
      </c>
      <c r="P6458" t="s">
        <v>664</v>
      </c>
      <c r="Q6458" t="s">
        <v>664</v>
      </c>
      <c r="R6458" t="s">
        <v>664</v>
      </c>
      <c r="S6458" t="s">
        <v>664</v>
      </c>
      <c r="T6458" t="s">
        <v>664</v>
      </c>
      <c r="U6458" t="s">
        <v>664</v>
      </c>
      <c r="V6458" t="s">
        <v>664</v>
      </c>
    </row>
    <row r="6459" spans="1:22">
      <c r="A6459">
        <v>114710</v>
      </c>
      <c r="B6459" t="s">
        <v>89</v>
      </c>
      <c r="C6459" t="s">
        <v>665</v>
      </c>
      <c r="D6459" t="s">
        <v>665</v>
      </c>
      <c r="E6459" t="s">
        <v>665</v>
      </c>
      <c r="F6459" t="s">
        <v>663</v>
      </c>
      <c r="G6459" t="s">
        <v>665</v>
      </c>
      <c r="H6459" t="s">
        <v>663</v>
      </c>
      <c r="I6459" t="s">
        <v>665</v>
      </c>
      <c r="J6459" t="s">
        <v>663</v>
      </c>
      <c r="K6459" t="s">
        <v>664</v>
      </c>
      <c r="L6459" t="s">
        <v>664</v>
      </c>
      <c r="M6459" t="s">
        <v>665</v>
      </c>
      <c r="N6459" t="s">
        <v>664</v>
      </c>
      <c r="O6459" t="s">
        <v>665</v>
      </c>
      <c r="P6459" t="s">
        <v>664</v>
      </c>
      <c r="Q6459" t="s">
        <v>664</v>
      </c>
      <c r="R6459" t="s">
        <v>664</v>
      </c>
      <c r="S6459" t="s">
        <v>665</v>
      </c>
      <c r="T6459" t="s">
        <v>665</v>
      </c>
      <c r="U6459" t="s">
        <v>664</v>
      </c>
      <c r="V6459" t="s">
        <v>664</v>
      </c>
    </row>
    <row r="6460" spans="1:22">
      <c r="A6460">
        <v>114712</v>
      </c>
      <c r="B6460" t="s">
        <v>89</v>
      </c>
      <c r="C6460" t="s">
        <v>663</v>
      </c>
      <c r="D6460" t="s">
        <v>663</v>
      </c>
      <c r="E6460" t="s">
        <v>663</v>
      </c>
      <c r="F6460" t="s">
        <v>663</v>
      </c>
      <c r="G6460" t="s">
        <v>664</v>
      </c>
      <c r="H6460" t="s">
        <v>664</v>
      </c>
      <c r="I6460" t="s">
        <v>665</v>
      </c>
      <c r="J6460" t="s">
        <v>665</v>
      </c>
      <c r="K6460" t="s">
        <v>664</v>
      </c>
      <c r="L6460" t="s">
        <v>665</v>
      </c>
      <c r="M6460" t="s">
        <v>664</v>
      </c>
      <c r="N6460" t="s">
        <v>664</v>
      </c>
      <c r="O6460" t="s">
        <v>664</v>
      </c>
      <c r="P6460" t="s">
        <v>664</v>
      </c>
      <c r="Q6460" t="s">
        <v>664</v>
      </c>
      <c r="R6460" t="s">
        <v>664</v>
      </c>
      <c r="S6460" t="s">
        <v>664</v>
      </c>
      <c r="T6460" t="s">
        <v>665</v>
      </c>
      <c r="U6460" t="s">
        <v>664</v>
      </c>
      <c r="V6460" t="s">
        <v>664</v>
      </c>
    </row>
    <row r="6461" spans="1:22">
      <c r="A6461">
        <v>114715</v>
      </c>
      <c r="B6461" t="s">
        <v>89</v>
      </c>
      <c r="C6461" t="s">
        <v>665</v>
      </c>
      <c r="D6461" t="s">
        <v>665</v>
      </c>
      <c r="E6461" t="s">
        <v>665</v>
      </c>
      <c r="F6461" t="s">
        <v>664</v>
      </c>
      <c r="G6461" t="s">
        <v>664</v>
      </c>
      <c r="H6461" t="s">
        <v>665</v>
      </c>
      <c r="I6461" t="s">
        <v>665</v>
      </c>
      <c r="J6461" t="s">
        <v>665</v>
      </c>
      <c r="K6461" t="s">
        <v>664</v>
      </c>
      <c r="L6461" t="s">
        <v>664</v>
      </c>
      <c r="M6461" t="s">
        <v>665</v>
      </c>
      <c r="N6461" t="s">
        <v>664</v>
      </c>
      <c r="O6461" t="s">
        <v>665</v>
      </c>
      <c r="P6461" t="s">
        <v>664</v>
      </c>
      <c r="Q6461" t="s">
        <v>664</v>
      </c>
      <c r="R6461" t="s">
        <v>664</v>
      </c>
      <c r="S6461" t="s">
        <v>664</v>
      </c>
      <c r="T6461" t="s">
        <v>664</v>
      </c>
      <c r="U6461" t="s">
        <v>664</v>
      </c>
      <c r="V6461" t="s">
        <v>664</v>
      </c>
    </row>
    <row r="6462" spans="1:22">
      <c r="A6462">
        <v>114717</v>
      </c>
      <c r="B6462" t="s">
        <v>89</v>
      </c>
      <c r="C6462" t="s">
        <v>663</v>
      </c>
      <c r="D6462" t="s">
        <v>665</v>
      </c>
      <c r="E6462" t="s">
        <v>665</v>
      </c>
      <c r="F6462" t="s">
        <v>663</v>
      </c>
      <c r="G6462" t="s">
        <v>664</v>
      </c>
      <c r="H6462" t="s">
        <v>665</v>
      </c>
      <c r="I6462" t="s">
        <v>663</v>
      </c>
      <c r="J6462" t="s">
        <v>665</v>
      </c>
      <c r="K6462" t="s">
        <v>663</v>
      </c>
      <c r="L6462" t="s">
        <v>665</v>
      </c>
      <c r="M6462" t="s">
        <v>664</v>
      </c>
      <c r="N6462" t="s">
        <v>663</v>
      </c>
      <c r="O6462" t="s">
        <v>663</v>
      </c>
      <c r="P6462" t="s">
        <v>663</v>
      </c>
      <c r="Q6462" t="s">
        <v>664</v>
      </c>
      <c r="R6462" t="s">
        <v>663</v>
      </c>
      <c r="S6462" t="s">
        <v>663</v>
      </c>
      <c r="T6462" t="s">
        <v>665</v>
      </c>
      <c r="U6462" t="s">
        <v>663</v>
      </c>
      <c r="V6462" t="s">
        <v>663</v>
      </c>
    </row>
    <row r="6463" spans="1:22">
      <c r="A6463">
        <v>114736</v>
      </c>
      <c r="B6463" t="s">
        <v>89</v>
      </c>
      <c r="C6463" t="s">
        <v>663</v>
      </c>
      <c r="D6463" t="s">
        <v>665</v>
      </c>
      <c r="E6463" t="s">
        <v>665</v>
      </c>
      <c r="F6463" t="s">
        <v>663</v>
      </c>
      <c r="G6463" t="s">
        <v>663</v>
      </c>
      <c r="H6463" t="s">
        <v>665</v>
      </c>
      <c r="I6463" t="s">
        <v>665</v>
      </c>
      <c r="J6463" t="s">
        <v>665</v>
      </c>
      <c r="K6463" t="s">
        <v>663</v>
      </c>
      <c r="L6463" t="s">
        <v>665</v>
      </c>
      <c r="M6463" t="s">
        <v>664</v>
      </c>
      <c r="N6463" t="s">
        <v>665</v>
      </c>
      <c r="O6463" t="s">
        <v>665</v>
      </c>
      <c r="P6463" t="s">
        <v>664</v>
      </c>
      <c r="Q6463" t="s">
        <v>665</v>
      </c>
      <c r="R6463" t="s">
        <v>664</v>
      </c>
      <c r="S6463" t="s">
        <v>664</v>
      </c>
      <c r="T6463" t="s">
        <v>664</v>
      </c>
      <c r="U6463" t="s">
        <v>664</v>
      </c>
      <c r="V6463" t="s">
        <v>664</v>
      </c>
    </row>
    <row r="6464" spans="1:22">
      <c r="A6464">
        <v>114740</v>
      </c>
      <c r="B6464" t="s">
        <v>89</v>
      </c>
      <c r="C6464" t="s">
        <v>663</v>
      </c>
      <c r="D6464" t="s">
        <v>663</v>
      </c>
      <c r="E6464" t="s">
        <v>663</v>
      </c>
      <c r="F6464" t="s">
        <v>665</v>
      </c>
      <c r="G6464" t="s">
        <v>663</v>
      </c>
      <c r="H6464" t="s">
        <v>664</v>
      </c>
      <c r="I6464" t="s">
        <v>664</v>
      </c>
      <c r="J6464" t="s">
        <v>664</v>
      </c>
      <c r="K6464" t="s">
        <v>665</v>
      </c>
      <c r="L6464" t="s">
        <v>664</v>
      </c>
      <c r="M6464" t="s">
        <v>665</v>
      </c>
      <c r="N6464" t="s">
        <v>663</v>
      </c>
      <c r="O6464" t="s">
        <v>663</v>
      </c>
      <c r="P6464" t="s">
        <v>665</v>
      </c>
      <c r="Q6464" t="s">
        <v>663</v>
      </c>
      <c r="R6464" t="s">
        <v>665</v>
      </c>
      <c r="S6464" t="s">
        <v>664</v>
      </c>
      <c r="T6464" t="s">
        <v>664</v>
      </c>
      <c r="U6464" t="s">
        <v>665</v>
      </c>
      <c r="V6464" t="s">
        <v>664</v>
      </c>
    </row>
    <row r="6465" spans="1:22">
      <c r="A6465">
        <v>114741</v>
      </c>
      <c r="B6465" t="s">
        <v>89</v>
      </c>
      <c r="C6465" t="s">
        <v>663</v>
      </c>
      <c r="D6465" t="s">
        <v>663</v>
      </c>
      <c r="E6465" t="s">
        <v>663</v>
      </c>
      <c r="F6465" t="s">
        <v>664</v>
      </c>
      <c r="G6465" t="s">
        <v>664</v>
      </c>
      <c r="H6465" t="s">
        <v>664</v>
      </c>
      <c r="I6465" t="s">
        <v>665</v>
      </c>
      <c r="J6465" t="s">
        <v>665</v>
      </c>
      <c r="K6465" t="s">
        <v>664</v>
      </c>
      <c r="L6465" t="s">
        <v>664</v>
      </c>
      <c r="M6465" t="s">
        <v>664</v>
      </c>
      <c r="N6465" t="s">
        <v>664</v>
      </c>
      <c r="O6465" t="s">
        <v>664</v>
      </c>
      <c r="P6465" t="s">
        <v>664</v>
      </c>
      <c r="Q6465" t="s">
        <v>664</v>
      </c>
      <c r="R6465" t="s">
        <v>664</v>
      </c>
      <c r="S6465" t="s">
        <v>664</v>
      </c>
      <c r="T6465" t="s">
        <v>664</v>
      </c>
      <c r="U6465" t="s">
        <v>664</v>
      </c>
      <c r="V6465" t="s">
        <v>664</v>
      </c>
    </row>
    <row r="6466" spans="1:22">
      <c r="A6466">
        <v>114743</v>
      </c>
      <c r="B6466" t="s">
        <v>89</v>
      </c>
      <c r="C6466" t="s">
        <v>663</v>
      </c>
      <c r="D6466" t="s">
        <v>665</v>
      </c>
      <c r="E6466" t="s">
        <v>665</v>
      </c>
      <c r="F6466" t="s">
        <v>665</v>
      </c>
      <c r="G6466" t="s">
        <v>664</v>
      </c>
      <c r="H6466" t="s">
        <v>664</v>
      </c>
      <c r="I6466" t="s">
        <v>665</v>
      </c>
      <c r="J6466" t="s">
        <v>665</v>
      </c>
      <c r="K6466" t="s">
        <v>665</v>
      </c>
      <c r="L6466" t="s">
        <v>664</v>
      </c>
      <c r="M6466" t="s">
        <v>664</v>
      </c>
      <c r="N6466" t="s">
        <v>664</v>
      </c>
      <c r="O6466" t="s">
        <v>665</v>
      </c>
      <c r="P6466" t="s">
        <v>665</v>
      </c>
      <c r="Q6466" t="s">
        <v>665</v>
      </c>
      <c r="R6466" t="s">
        <v>664</v>
      </c>
      <c r="S6466" t="s">
        <v>664</v>
      </c>
      <c r="T6466" t="s">
        <v>664</v>
      </c>
      <c r="U6466" t="s">
        <v>664</v>
      </c>
      <c r="V6466" t="s">
        <v>665</v>
      </c>
    </row>
    <row r="6467" spans="1:22">
      <c r="A6467">
        <v>114748</v>
      </c>
      <c r="B6467" t="s">
        <v>89</v>
      </c>
      <c r="C6467" t="s">
        <v>665</v>
      </c>
      <c r="D6467" t="s">
        <v>663</v>
      </c>
      <c r="E6467" t="s">
        <v>663</v>
      </c>
      <c r="F6467" t="s">
        <v>663</v>
      </c>
      <c r="G6467" t="s">
        <v>664</v>
      </c>
      <c r="H6467" t="s">
        <v>665</v>
      </c>
      <c r="I6467" t="s">
        <v>664</v>
      </c>
      <c r="J6467" t="s">
        <v>663</v>
      </c>
      <c r="K6467" t="s">
        <v>664</v>
      </c>
      <c r="L6467" t="s">
        <v>664</v>
      </c>
      <c r="M6467" t="s">
        <v>664</v>
      </c>
      <c r="N6467" t="s">
        <v>664</v>
      </c>
      <c r="O6467" t="s">
        <v>664</v>
      </c>
      <c r="P6467" t="s">
        <v>664</v>
      </c>
      <c r="Q6467" t="s">
        <v>664</v>
      </c>
      <c r="R6467" t="s">
        <v>664</v>
      </c>
      <c r="S6467" t="s">
        <v>664</v>
      </c>
      <c r="T6467" t="s">
        <v>664</v>
      </c>
      <c r="U6467" t="s">
        <v>664</v>
      </c>
      <c r="V6467" t="s">
        <v>664</v>
      </c>
    </row>
    <row r="6468" spans="1:22">
      <c r="A6468">
        <v>114767</v>
      </c>
      <c r="B6468" t="s">
        <v>89</v>
      </c>
      <c r="C6468" t="s">
        <v>663</v>
      </c>
      <c r="D6468" t="s">
        <v>663</v>
      </c>
      <c r="E6468" t="s">
        <v>663</v>
      </c>
      <c r="F6468" t="s">
        <v>663</v>
      </c>
      <c r="G6468" t="s">
        <v>663</v>
      </c>
      <c r="H6468" t="s">
        <v>663</v>
      </c>
      <c r="I6468" t="s">
        <v>663</v>
      </c>
      <c r="J6468" t="s">
        <v>665</v>
      </c>
      <c r="K6468" t="s">
        <v>665</v>
      </c>
      <c r="L6468" t="s">
        <v>665</v>
      </c>
      <c r="M6468" t="s">
        <v>664</v>
      </c>
      <c r="N6468" t="s">
        <v>664</v>
      </c>
      <c r="O6468" t="s">
        <v>664</v>
      </c>
      <c r="P6468" t="s">
        <v>664</v>
      </c>
      <c r="Q6468" t="s">
        <v>664</v>
      </c>
      <c r="R6468" t="s">
        <v>664</v>
      </c>
      <c r="S6468" t="s">
        <v>665</v>
      </c>
      <c r="T6468" t="s">
        <v>664</v>
      </c>
      <c r="U6468" t="s">
        <v>664</v>
      </c>
      <c r="V6468" t="s">
        <v>665</v>
      </c>
    </row>
    <row r="6469" spans="1:22">
      <c r="A6469">
        <v>114774</v>
      </c>
      <c r="B6469" t="s">
        <v>89</v>
      </c>
      <c r="C6469" t="s">
        <v>665</v>
      </c>
      <c r="D6469" t="s">
        <v>665</v>
      </c>
      <c r="E6469" t="s">
        <v>665</v>
      </c>
      <c r="F6469" t="s">
        <v>665</v>
      </c>
      <c r="G6469" t="s">
        <v>665</v>
      </c>
      <c r="H6469" t="s">
        <v>664</v>
      </c>
      <c r="I6469" t="s">
        <v>664</v>
      </c>
      <c r="J6469" t="s">
        <v>665</v>
      </c>
      <c r="K6469" t="s">
        <v>665</v>
      </c>
      <c r="L6469" t="s">
        <v>664</v>
      </c>
      <c r="M6469" t="s">
        <v>664</v>
      </c>
      <c r="N6469" t="s">
        <v>665</v>
      </c>
      <c r="O6469" t="s">
        <v>664</v>
      </c>
      <c r="P6469" t="s">
        <v>664</v>
      </c>
      <c r="Q6469" t="s">
        <v>664</v>
      </c>
      <c r="R6469" t="s">
        <v>664</v>
      </c>
      <c r="S6469" t="s">
        <v>664</v>
      </c>
      <c r="T6469" t="s">
        <v>664</v>
      </c>
      <c r="U6469" t="s">
        <v>664</v>
      </c>
      <c r="V6469" t="s">
        <v>664</v>
      </c>
    </row>
    <row r="6470" spans="1:22">
      <c r="A6470">
        <v>114779</v>
      </c>
      <c r="B6470" t="s">
        <v>89</v>
      </c>
      <c r="C6470" t="s">
        <v>663</v>
      </c>
      <c r="D6470" t="s">
        <v>665</v>
      </c>
      <c r="E6470" t="s">
        <v>665</v>
      </c>
      <c r="F6470" t="s">
        <v>665</v>
      </c>
      <c r="G6470" t="s">
        <v>663</v>
      </c>
      <c r="H6470" t="s">
        <v>665</v>
      </c>
      <c r="I6470" t="s">
        <v>664</v>
      </c>
      <c r="J6470" t="s">
        <v>664</v>
      </c>
      <c r="K6470" t="s">
        <v>665</v>
      </c>
      <c r="L6470" t="s">
        <v>664</v>
      </c>
      <c r="M6470" t="s">
        <v>664</v>
      </c>
      <c r="N6470" t="s">
        <v>664</v>
      </c>
      <c r="O6470" t="s">
        <v>664</v>
      </c>
      <c r="P6470" t="s">
        <v>664</v>
      </c>
      <c r="Q6470" t="s">
        <v>664</v>
      </c>
      <c r="R6470" t="s">
        <v>664</v>
      </c>
      <c r="S6470" t="s">
        <v>664</v>
      </c>
      <c r="T6470" t="s">
        <v>665</v>
      </c>
      <c r="U6470" t="s">
        <v>664</v>
      </c>
      <c r="V6470" t="s">
        <v>664</v>
      </c>
    </row>
    <row r="6471" spans="1:22">
      <c r="A6471">
        <v>114780</v>
      </c>
      <c r="B6471" t="s">
        <v>89</v>
      </c>
      <c r="C6471" t="s">
        <v>665</v>
      </c>
      <c r="D6471" t="s">
        <v>665</v>
      </c>
      <c r="E6471" t="s">
        <v>665</v>
      </c>
      <c r="F6471" t="s">
        <v>663</v>
      </c>
      <c r="G6471" t="s">
        <v>664</v>
      </c>
      <c r="H6471" t="s">
        <v>663</v>
      </c>
      <c r="I6471" t="s">
        <v>665</v>
      </c>
      <c r="J6471" t="s">
        <v>665</v>
      </c>
      <c r="K6471" t="s">
        <v>665</v>
      </c>
      <c r="L6471" t="s">
        <v>664</v>
      </c>
      <c r="M6471" t="s">
        <v>664</v>
      </c>
      <c r="N6471" t="s">
        <v>664</v>
      </c>
      <c r="O6471" t="s">
        <v>664</v>
      </c>
      <c r="P6471" t="s">
        <v>664</v>
      </c>
      <c r="Q6471" t="s">
        <v>664</v>
      </c>
      <c r="R6471" t="s">
        <v>664</v>
      </c>
      <c r="S6471" t="s">
        <v>664</v>
      </c>
      <c r="T6471" t="s">
        <v>664</v>
      </c>
      <c r="U6471" t="s">
        <v>664</v>
      </c>
      <c r="V6471" t="s">
        <v>664</v>
      </c>
    </row>
    <row r="6472" spans="1:22">
      <c r="A6472">
        <v>114790</v>
      </c>
      <c r="B6472" t="s">
        <v>89</v>
      </c>
      <c r="C6472" t="s">
        <v>665</v>
      </c>
      <c r="D6472" t="s">
        <v>663</v>
      </c>
      <c r="E6472" t="s">
        <v>663</v>
      </c>
      <c r="F6472" t="s">
        <v>663</v>
      </c>
      <c r="G6472" t="s">
        <v>665</v>
      </c>
      <c r="H6472" t="s">
        <v>664</v>
      </c>
      <c r="I6472" t="s">
        <v>664</v>
      </c>
      <c r="J6472" t="s">
        <v>664</v>
      </c>
      <c r="K6472" t="s">
        <v>664</v>
      </c>
      <c r="L6472" t="s">
        <v>664</v>
      </c>
      <c r="M6472" t="s">
        <v>664</v>
      </c>
      <c r="N6472" t="s">
        <v>664</v>
      </c>
      <c r="O6472" t="s">
        <v>664</v>
      </c>
      <c r="P6472" t="s">
        <v>664</v>
      </c>
      <c r="Q6472" t="s">
        <v>664</v>
      </c>
      <c r="R6472" t="s">
        <v>664</v>
      </c>
      <c r="S6472" t="s">
        <v>664</v>
      </c>
      <c r="T6472" t="s">
        <v>664</v>
      </c>
      <c r="U6472" t="s">
        <v>664</v>
      </c>
      <c r="V6472" t="s">
        <v>664</v>
      </c>
    </row>
    <row r="6473" spans="1:22">
      <c r="A6473">
        <v>114799</v>
      </c>
      <c r="B6473" t="s">
        <v>89</v>
      </c>
      <c r="C6473" t="s">
        <v>663</v>
      </c>
      <c r="D6473" t="s">
        <v>665</v>
      </c>
      <c r="E6473" t="s">
        <v>665</v>
      </c>
      <c r="F6473" t="s">
        <v>665</v>
      </c>
      <c r="G6473" t="s">
        <v>665</v>
      </c>
      <c r="H6473" t="s">
        <v>664</v>
      </c>
      <c r="I6473" t="s">
        <v>665</v>
      </c>
      <c r="J6473" t="s">
        <v>665</v>
      </c>
      <c r="K6473" t="s">
        <v>665</v>
      </c>
      <c r="L6473" t="s">
        <v>665</v>
      </c>
      <c r="M6473" t="s">
        <v>664</v>
      </c>
      <c r="N6473" t="s">
        <v>665</v>
      </c>
      <c r="O6473" t="s">
        <v>665</v>
      </c>
      <c r="P6473" t="s">
        <v>665</v>
      </c>
      <c r="Q6473" t="s">
        <v>665</v>
      </c>
      <c r="R6473" t="s">
        <v>664</v>
      </c>
      <c r="S6473" t="s">
        <v>664</v>
      </c>
      <c r="T6473" t="s">
        <v>664</v>
      </c>
      <c r="U6473" t="s">
        <v>664</v>
      </c>
      <c r="V6473" t="s">
        <v>664</v>
      </c>
    </row>
    <row r="6474" spans="1:22">
      <c r="A6474">
        <v>114812</v>
      </c>
      <c r="B6474" t="s">
        <v>89</v>
      </c>
      <c r="C6474" t="s">
        <v>665</v>
      </c>
      <c r="D6474" t="s">
        <v>665</v>
      </c>
      <c r="E6474" t="s">
        <v>665</v>
      </c>
      <c r="F6474" t="s">
        <v>663</v>
      </c>
      <c r="G6474" t="s">
        <v>664</v>
      </c>
      <c r="H6474" t="s">
        <v>663</v>
      </c>
      <c r="I6474" t="s">
        <v>663</v>
      </c>
      <c r="J6474" t="s">
        <v>665</v>
      </c>
      <c r="K6474" t="s">
        <v>663</v>
      </c>
      <c r="L6474" t="s">
        <v>665</v>
      </c>
      <c r="M6474" t="s">
        <v>664</v>
      </c>
      <c r="N6474" t="s">
        <v>663</v>
      </c>
      <c r="O6474" t="s">
        <v>663</v>
      </c>
      <c r="P6474" t="s">
        <v>664</v>
      </c>
      <c r="Q6474" t="s">
        <v>664</v>
      </c>
      <c r="R6474" t="s">
        <v>665</v>
      </c>
      <c r="S6474" t="s">
        <v>663</v>
      </c>
      <c r="T6474" t="s">
        <v>663</v>
      </c>
      <c r="U6474" t="s">
        <v>664</v>
      </c>
      <c r="V6474" t="s">
        <v>665</v>
      </c>
    </row>
    <row r="6475" spans="1:22">
      <c r="A6475">
        <v>114813</v>
      </c>
      <c r="B6475" t="s">
        <v>89</v>
      </c>
      <c r="C6475" t="s">
        <v>663</v>
      </c>
      <c r="D6475" t="s">
        <v>663</v>
      </c>
      <c r="E6475" t="s">
        <v>665</v>
      </c>
      <c r="F6475" t="s">
        <v>664</v>
      </c>
      <c r="G6475" t="s">
        <v>663</v>
      </c>
      <c r="H6475" t="s">
        <v>664</v>
      </c>
      <c r="I6475" t="s">
        <v>664</v>
      </c>
      <c r="J6475" t="s">
        <v>664</v>
      </c>
      <c r="K6475" t="s">
        <v>664</v>
      </c>
      <c r="L6475" t="s">
        <v>665</v>
      </c>
      <c r="M6475" t="s">
        <v>665</v>
      </c>
      <c r="N6475" t="s">
        <v>663</v>
      </c>
      <c r="O6475" t="s">
        <v>665</v>
      </c>
      <c r="P6475" t="s">
        <v>663</v>
      </c>
      <c r="Q6475" t="s">
        <v>664</v>
      </c>
      <c r="R6475" t="s">
        <v>665</v>
      </c>
      <c r="S6475" t="s">
        <v>664</v>
      </c>
      <c r="T6475" t="s">
        <v>664</v>
      </c>
      <c r="U6475" t="s">
        <v>664</v>
      </c>
      <c r="V6475" t="s">
        <v>664</v>
      </c>
    </row>
    <row r="6476" spans="1:22">
      <c r="A6476">
        <v>114821</v>
      </c>
      <c r="B6476" t="s">
        <v>89</v>
      </c>
      <c r="C6476" t="s">
        <v>664</v>
      </c>
      <c r="D6476" t="s">
        <v>664</v>
      </c>
      <c r="E6476" t="s">
        <v>664</v>
      </c>
      <c r="F6476" t="s">
        <v>663</v>
      </c>
      <c r="G6476" t="s">
        <v>664</v>
      </c>
      <c r="H6476" t="s">
        <v>664</v>
      </c>
      <c r="I6476" t="s">
        <v>664</v>
      </c>
      <c r="J6476" t="s">
        <v>663</v>
      </c>
      <c r="K6476" t="s">
        <v>664</v>
      </c>
      <c r="L6476" t="s">
        <v>663</v>
      </c>
      <c r="M6476" t="s">
        <v>664</v>
      </c>
      <c r="N6476" t="s">
        <v>664</v>
      </c>
      <c r="O6476" t="s">
        <v>664</v>
      </c>
      <c r="P6476" t="s">
        <v>664</v>
      </c>
      <c r="Q6476" t="s">
        <v>664</v>
      </c>
      <c r="R6476" t="s">
        <v>664</v>
      </c>
      <c r="S6476" t="s">
        <v>664</v>
      </c>
      <c r="T6476" t="s">
        <v>664</v>
      </c>
      <c r="U6476" t="s">
        <v>664</v>
      </c>
      <c r="V6476" t="s">
        <v>664</v>
      </c>
    </row>
    <row r="6477" spans="1:22">
      <c r="A6477">
        <v>114822</v>
      </c>
      <c r="B6477" t="s">
        <v>89</v>
      </c>
      <c r="C6477" t="s">
        <v>665</v>
      </c>
      <c r="D6477" t="s">
        <v>665</v>
      </c>
      <c r="E6477" t="s">
        <v>665</v>
      </c>
      <c r="F6477" t="s">
        <v>665</v>
      </c>
      <c r="G6477" t="s">
        <v>665</v>
      </c>
      <c r="H6477" t="s">
        <v>663</v>
      </c>
      <c r="I6477" t="s">
        <v>665</v>
      </c>
      <c r="J6477" t="s">
        <v>664</v>
      </c>
      <c r="K6477" t="s">
        <v>665</v>
      </c>
      <c r="L6477" t="s">
        <v>664</v>
      </c>
      <c r="M6477" t="s">
        <v>664</v>
      </c>
      <c r="N6477" t="s">
        <v>664</v>
      </c>
      <c r="O6477" t="s">
        <v>664</v>
      </c>
      <c r="P6477" t="s">
        <v>664</v>
      </c>
      <c r="Q6477" t="s">
        <v>664</v>
      </c>
      <c r="R6477" t="s">
        <v>664</v>
      </c>
      <c r="S6477" t="s">
        <v>664</v>
      </c>
      <c r="T6477" t="s">
        <v>664</v>
      </c>
      <c r="U6477" t="s">
        <v>664</v>
      </c>
      <c r="V6477" t="s">
        <v>664</v>
      </c>
    </row>
    <row r="6478" spans="1:22">
      <c r="A6478">
        <v>114826</v>
      </c>
      <c r="B6478" t="s">
        <v>89</v>
      </c>
      <c r="C6478" t="s">
        <v>665</v>
      </c>
      <c r="D6478" t="s">
        <v>664</v>
      </c>
      <c r="E6478" t="s">
        <v>665</v>
      </c>
      <c r="F6478" t="s">
        <v>665</v>
      </c>
      <c r="G6478" t="s">
        <v>665</v>
      </c>
      <c r="H6478" t="s">
        <v>665</v>
      </c>
      <c r="I6478" t="s">
        <v>665</v>
      </c>
      <c r="J6478" t="s">
        <v>665</v>
      </c>
      <c r="K6478" t="s">
        <v>665</v>
      </c>
      <c r="L6478" t="s">
        <v>665</v>
      </c>
      <c r="M6478" t="s">
        <v>664</v>
      </c>
      <c r="N6478" t="s">
        <v>664</v>
      </c>
      <c r="O6478" t="s">
        <v>664</v>
      </c>
      <c r="P6478" t="s">
        <v>664</v>
      </c>
      <c r="Q6478" t="s">
        <v>664</v>
      </c>
      <c r="R6478" t="s">
        <v>664</v>
      </c>
      <c r="S6478" t="s">
        <v>664</v>
      </c>
      <c r="T6478" t="s">
        <v>664</v>
      </c>
      <c r="U6478" t="s">
        <v>664</v>
      </c>
      <c r="V6478" t="s">
        <v>664</v>
      </c>
    </row>
    <row r="6479" spans="1:22">
      <c r="A6479">
        <v>114855</v>
      </c>
      <c r="B6479" t="s">
        <v>89</v>
      </c>
      <c r="C6479" t="s">
        <v>663</v>
      </c>
      <c r="D6479" t="s">
        <v>665</v>
      </c>
      <c r="E6479" t="s">
        <v>663</v>
      </c>
      <c r="F6479" t="s">
        <v>663</v>
      </c>
      <c r="G6479" t="s">
        <v>663</v>
      </c>
      <c r="H6479" t="s">
        <v>665</v>
      </c>
      <c r="I6479" t="s">
        <v>665</v>
      </c>
      <c r="J6479" t="s">
        <v>663</v>
      </c>
      <c r="K6479" t="s">
        <v>665</v>
      </c>
      <c r="L6479" t="s">
        <v>664</v>
      </c>
      <c r="M6479" t="s">
        <v>664</v>
      </c>
      <c r="N6479" t="s">
        <v>664</v>
      </c>
      <c r="O6479" t="s">
        <v>664</v>
      </c>
      <c r="P6479" t="s">
        <v>664</v>
      </c>
      <c r="Q6479" t="s">
        <v>664</v>
      </c>
      <c r="R6479" t="s">
        <v>664</v>
      </c>
      <c r="S6479" t="s">
        <v>664</v>
      </c>
      <c r="T6479" t="s">
        <v>664</v>
      </c>
      <c r="U6479" t="s">
        <v>664</v>
      </c>
      <c r="V6479" t="s">
        <v>664</v>
      </c>
    </row>
    <row r="6480" spans="1:22">
      <c r="A6480">
        <v>114856</v>
      </c>
      <c r="B6480" t="s">
        <v>89</v>
      </c>
      <c r="C6480" t="s">
        <v>665</v>
      </c>
      <c r="D6480" t="s">
        <v>664</v>
      </c>
      <c r="E6480" t="s">
        <v>665</v>
      </c>
      <c r="F6480" t="s">
        <v>663</v>
      </c>
      <c r="G6480" t="s">
        <v>664</v>
      </c>
      <c r="H6480" t="s">
        <v>665</v>
      </c>
      <c r="I6480" t="s">
        <v>665</v>
      </c>
      <c r="J6480" t="s">
        <v>665</v>
      </c>
      <c r="K6480" t="s">
        <v>665</v>
      </c>
      <c r="L6480" t="s">
        <v>664</v>
      </c>
      <c r="M6480" t="s">
        <v>664</v>
      </c>
      <c r="N6480" t="s">
        <v>664</v>
      </c>
      <c r="O6480" t="s">
        <v>664</v>
      </c>
      <c r="P6480" t="s">
        <v>664</v>
      </c>
      <c r="Q6480" t="s">
        <v>664</v>
      </c>
      <c r="R6480" t="s">
        <v>664</v>
      </c>
      <c r="S6480" t="s">
        <v>664</v>
      </c>
      <c r="T6480" t="s">
        <v>664</v>
      </c>
      <c r="U6480" t="s">
        <v>664</v>
      </c>
      <c r="V6480" t="s">
        <v>664</v>
      </c>
    </row>
    <row r="6481" spans="1:22">
      <c r="A6481">
        <v>114862</v>
      </c>
      <c r="B6481" t="s">
        <v>89</v>
      </c>
      <c r="C6481" t="s">
        <v>663</v>
      </c>
      <c r="D6481" t="s">
        <v>665</v>
      </c>
      <c r="E6481" t="s">
        <v>663</v>
      </c>
      <c r="F6481" t="s">
        <v>663</v>
      </c>
      <c r="G6481" t="s">
        <v>663</v>
      </c>
      <c r="H6481" t="s">
        <v>664</v>
      </c>
      <c r="I6481" t="s">
        <v>664</v>
      </c>
      <c r="J6481" t="s">
        <v>665</v>
      </c>
      <c r="K6481" t="s">
        <v>665</v>
      </c>
      <c r="L6481" t="s">
        <v>664</v>
      </c>
      <c r="M6481" t="s">
        <v>664</v>
      </c>
      <c r="N6481" t="s">
        <v>665</v>
      </c>
      <c r="O6481" t="s">
        <v>664</v>
      </c>
      <c r="P6481" t="s">
        <v>664</v>
      </c>
      <c r="Q6481" t="s">
        <v>665</v>
      </c>
      <c r="R6481" t="s">
        <v>664</v>
      </c>
      <c r="S6481" t="s">
        <v>664</v>
      </c>
      <c r="T6481" t="s">
        <v>664</v>
      </c>
      <c r="U6481" t="s">
        <v>664</v>
      </c>
      <c r="V6481" t="s">
        <v>664</v>
      </c>
    </row>
    <row r="6482" spans="1:22">
      <c r="A6482">
        <v>114871</v>
      </c>
      <c r="B6482" t="s">
        <v>89</v>
      </c>
      <c r="C6482" t="s">
        <v>663</v>
      </c>
      <c r="D6482" t="s">
        <v>663</v>
      </c>
      <c r="E6482" t="s">
        <v>663</v>
      </c>
      <c r="F6482" t="s">
        <v>663</v>
      </c>
      <c r="G6482" t="s">
        <v>663</v>
      </c>
      <c r="H6482" t="s">
        <v>663</v>
      </c>
      <c r="I6482" t="s">
        <v>665</v>
      </c>
      <c r="J6482" t="s">
        <v>665</v>
      </c>
      <c r="K6482" t="s">
        <v>665</v>
      </c>
      <c r="L6482" t="s">
        <v>664</v>
      </c>
      <c r="M6482" t="s">
        <v>663</v>
      </c>
      <c r="N6482" t="s">
        <v>663</v>
      </c>
      <c r="O6482" t="s">
        <v>663</v>
      </c>
      <c r="P6482" t="s">
        <v>663</v>
      </c>
      <c r="Q6482" t="s">
        <v>665</v>
      </c>
      <c r="R6482" t="s">
        <v>664</v>
      </c>
      <c r="S6482" t="s">
        <v>665</v>
      </c>
      <c r="T6482" t="s">
        <v>663</v>
      </c>
      <c r="U6482" t="s">
        <v>665</v>
      </c>
      <c r="V6482" t="s">
        <v>663</v>
      </c>
    </row>
    <row r="6483" spans="1:22">
      <c r="A6483">
        <v>114884</v>
      </c>
      <c r="B6483" t="s">
        <v>89</v>
      </c>
      <c r="C6483" t="s">
        <v>663</v>
      </c>
      <c r="D6483" t="s">
        <v>665</v>
      </c>
      <c r="E6483" t="s">
        <v>663</v>
      </c>
      <c r="F6483" t="s">
        <v>663</v>
      </c>
      <c r="G6483" t="s">
        <v>663</v>
      </c>
      <c r="H6483" t="s">
        <v>665</v>
      </c>
      <c r="I6483" t="s">
        <v>664</v>
      </c>
      <c r="J6483" t="s">
        <v>665</v>
      </c>
      <c r="K6483" t="s">
        <v>664</v>
      </c>
      <c r="L6483" t="s">
        <v>664</v>
      </c>
      <c r="M6483" t="s">
        <v>665</v>
      </c>
      <c r="N6483" t="s">
        <v>664</v>
      </c>
      <c r="O6483" t="s">
        <v>665</v>
      </c>
      <c r="P6483" t="s">
        <v>665</v>
      </c>
      <c r="Q6483" t="s">
        <v>664</v>
      </c>
      <c r="R6483" t="s">
        <v>665</v>
      </c>
      <c r="S6483" t="s">
        <v>664</v>
      </c>
      <c r="T6483" t="s">
        <v>664</v>
      </c>
      <c r="U6483" t="s">
        <v>664</v>
      </c>
      <c r="V6483" t="s">
        <v>664</v>
      </c>
    </row>
    <row r="6484" spans="1:22">
      <c r="A6484">
        <v>114892</v>
      </c>
      <c r="B6484" t="s">
        <v>89</v>
      </c>
      <c r="C6484" t="s">
        <v>663</v>
      </c>
      <c r="D6484" t="s">
        <v>663</v>
      </c>
      <c r="E6484" t="s">
        <v>663</v>
      </c>
      <c r="F6484" t="s">
        <v>665</v>
      </c>
      <c r="G6484" t="s">
        <v>665</v>
      </c>
      <c r="H6484" t="s">
        <v>664</v>
      </c>
      <c r="I6484" t="s">
        <v>664</v>
      </c>
      <c r="J6484" t="s">
        <v>664</v>
      </c>
      <c r="K6484" t="s">
        <v>665</v>
      </c>
      <c r="L6484" t="s">
        <v>664</v>
      </c>
      <c r="M6484" t="s">
        <v>664</v>
      </c>
      <c r="N6484" t="s">
        <v>664</v>
      </c>
      <c r="O6484" t="s">
        <v>664</v>
      </c>
      <c r="P6484" t="s">
        <v>664</v>
      </c>
      <c r="Q6484" t="s">
        <v>664</v>
      </c>
      <c r="R6484" t="s">
        <v>664</v>
      </c>
      <c r="S6484" t="s">
        <v>664</v>
      </c>
      <c r="T6484" t="s">
        <v>664</v>
      </c>
      <c r="U6484" t="s">
        <v>664</v>
      </c>
      <c r="V6484" t="s">
        <v>664</v>
      </c>
    </row>
    <row r="6485" spans="1:22">
      <c r="A6485">
        <v>114910</v>
      </c>
      <c r="B6485" t="s">
        <v>89</v>
      </c>
      <c r="C6485" t="s">
        <v>665</v>
      </c>
      <c r="D6485" t="s">
        <v>663</v>
      </c>
      <c r="E6485" t="s">
        <v>665</v>
      </c>
      <c r="F6485" t="s">
        <v>664</v>
      </c>
      <c r="G6485" t="s">
        <v>664</v>
      </c>
      <c r="H6485" t="s">
        <v>665</v>
      </c>
      <c r="I6485" t="s">
        <v>663</v>
      </c>
      <c r="J6485" t="s">
        <v>664</v>
      </c>
      <c r="K6485" t="s">
        <v>664</v>
      </c>
      <c r="L6485" t="s">
        <v>665</v>
      </c>
      <c r="M6485" t="s">
        <v>664</v>
      </c>
      <c r="N6485" t="s">
        <v>664</v>
      </c>
      <c r="O6485" t="s">
        <v>664</v>
      </c>
      <c r="P6485" t="s">
        <v>664</v>
      </c>
      <c r="Q6485" t="s">
        <v>664</v>
      </c>
      <c r="R6485" t="s">
        <v>664</v>
      </c>
      <c r="S6485" t="s">
        <v>664</v>
      </c>
      <c r="T6485" t="s">
        <v>664</v>
      </c>
      <c r="U6485" t="s">
        <v>664</v>
      </c>
      <c r="V6485" t="s">
        <v>664</v>
      </c>
    </row>
    <row r="6486" spans="1:22">
      <c r="A6486">
        <v>114917</v>
      </c>
      <c r="B6486" t="s">
        <v>89</v>
      </c>
      <c r="C6486" t="s">
        <v>665</v>
      </c>
      <c r="D6486" t="s">
        <v>663</v>
      </c>
      <c r="E6486" t="s">
        <v>663</v>
      </c>
      <c r="F6486" t="s">
        <v>663</v>
      </c>
      <c r="G6486" t="s">
        <v>665</v>
      </c>
      <c r="H6486" t="s">
        <v>664</v>
      </c>
      <c r="I6486" t="s">
        <v>664</v>
      </c>
      <c r="J6486" t="s">
        <v>664</v>
      </c>
      <c r="K6486" t="s">
        <v>664</v>
      </c>
      <c r="L6486" t="s">
        <v>664</v>
      </c>
      <c r="M6486" t="s">
        <v>664</v>
      </c>
      <c r="N6486" t="s">
        <v>664</v>
      </c>
      <c r="O6486" t="s">
        <v>664</v>
      </c>
      <c r="P6486" t="s">
        <v>664</v>
      </c>
      <c r="Q6486" t="s">
        <v>664</v>
      </c>
      <c r="R6486" t="s">
        <v>664</v>
      </c>
      <c r="S6486" t="s">
        <v>664</v>
      </c>
      <c r="T6486" t="s">
        <v>664</v>
      </c>
      <c r="U6486" t="s">
        <v>664</v>
      </c>
      <c r="V6486" t="s">
        <v>664</v>
      </c>
    </row>
    <row r="6487" spans="1:22">
      <c r="A6487">
        <v>114921</v>
      </c>
      <c r="B6487" t="s">
        <v>89</v>
      </c>
      <c r="C6487" t="s">
        <v>663</v>
      </c>
      <c r="D6487" t="s">
        <v>663</v>
      </c>
      <c r="E6487" t="s">
        <v>663</v>
      </c>
      <c r="F6487" t="s">
        <v>663</v>
      </c>
      <c r="G6487" t="s">
        <v>663</v>
      </c>
      <c r="H6487" t="s">
        <v>663</v>
      </c>
      <c r="I6487" t="s">
        <v>663</v>
      </c>
      <c r="J6487" t="s">
        <v>665</v>
      </c>
      <c r="K6487" t="s">
        <v>665</v>
      </c>
      <c r="L6487" t="s">
        <v>665</v>
      </c>
      <c r="M6487" t="s">
        <v>664</v>
      </c>
      <c r="N6487" t="s">
        <v>664</v>
      </c>
      <c r="O6487" t="s">
        <v>664</v>
      </c>
      <c r="P6487" t="s">
        <v>664</v>
      </c>
      <c r="Q6487" t="s">
        <v>664</v>
      </c>
      <c r="R6487" t="s">
        <v>664</v>
      </c>
      <c r="S6487" t="s">
        <v>664</v>
      </c>
      <c r="T6487" t="s">
        <v>664</v>
      </c>
      <c r="U6487" t="s">
        <v>664</v>
      </c>
      <c r="V6487" t="s">
        <v>664</v>
      </c>
    </row>
    <row r="6488" spans="1:22">
      <c r="A6488">
        <v>114926</v>
      </c>
      <c r="B6488" t="s">
        <v>89</v>
      </c>
      <c r="C6488" t="s">
        <v>663</v>
      </c>
      <c r="D6488" t="s">
        <v>665</v>
      </c>
      <c r="E6488" t="s">
        <v>665</v>
      </c>
      <c r="F6488" t="s">
        <v>663</v>
      </c>
      <c r="G6488" t="s">
        <v>664</v>
      </c>
      <c r="H6488" t="s">
        <v>663</v>
      </c>
      <c r="I6488" t="s">
        <v>665</v>
      </c>
      <c r="J6488" t="s">
        <v>663</v>
      </c>
      <c r="K6488" t="s">
        <v>665</v>
      </c>
      <c r="L6488" t="s">
        <v>664</v>
      </c>
      <c r="M6488" t="s">
        <v>665</v>
      </c>
      <c r="N6488" t="s">
        <v>665</v>
      </c>
      <c r="O6488" t="s">
        <v>664</v>
      </c>
      <c r="P6488" t="s">
        <v>665</v>
      </c>
      <c r="Q6488" t="s">
        <v>664</v>
      </c>
      <c r="R6488" t="s">
        <v>664</v>
      </c>
      <c r="S6488" t="s">
        <v>664</v>
      </c>
      <c r="T6488" t="s">
        <v>664</v>
      </c>
      <c r="U6488" t="s">
        <v>664</v>
      </c>
      <c r="V6488" t="s">
        <v>664</v>
      </c>
    </row>
    <row r="6489" spans="1:22">
      <c r="A6489">
        <v>114934</v>
      </c>
      <c r="B6489" t="s">
        <v>89</v>
      </c>
      <c r="C6489" t="s">
        <v>663</v>
      </c>
      <c r="D6489" t="s">
        <v>665</v>
      </c>
      <c r="E6489" t="s">
        <v>663</v>
      </c>
      <c r="F6489" t="s">
        <v>665</v>
      </c>
      <c r="G6489" t="s">
        <v>663</v>
      </c>
      <c r="H6489" t="s">
        <v>665</v>
      </c>
      <c r="I6489" t="s">
        <v>665</v>
      </c>
      <c r="J6489" t="s">
        <v>665</v>
      </c>
      <c r="K6489" t="s">
        <v>665</v>
      </c>
      <c r="L6489" t="s">
        <v>663</v>
      </c>
      <c r="M6489" t="s">
        <v>664</v>
      </c>
      <c r="N6489" t="s">
        <v>665</v>
      </c>
      <c r="O6489" t="s">
        <v>665</v>
      </c>
      <c r="P6489" t="s">
        <v>665</v>
      </c>
      <c r="Q6489" t="s">
        <v>665</v>
      </c>
      <c r="R6489" t="s">
        <v>664</v>
      </c>
      <c r="S6489" t="s">
        <v>664</v>
      </c>
      <c r="T6489" t="s">
        <v>664</v>
      </c>
      <c r="U6489" t="s">
        <v>664</v>
      </c>
      <c r="V6489" t="s">
        <v>664</v>
      </c>
    </row>
    <row r="6490" spans="1:22">
      <c r="A6490">
        <v>114948</v>
      </c>
      <c r="B6490" t="s">
        <v>89</v>
      </c>
      <c r="C6490" t="s">
        <v>663</v>
      </c>
      <c r="D6490" t="s">
        <v>665</v>
      </c>
      <c r="E6490" t="s">
        <v>663</v>
      </c>
      <c r="F6490" t="s">
        <v>665</v>
      </c>
      <c r="G6490" t="s">
        <v>665</v>
      </c>
      <c r="H6490" t="s">
        <v>663</v>
      </c>
      <c r="I6490" t="s">
        <v>665</v>
      </c>
      <c r="J6490" t="s">
        <v>663</v>
      </c>
      <c r="K6490" t="s">
        <v>665</v>
      </c>
      <c r="L6490" t="s">
        <v>665</v>
      </c>
      <c r="M6490" t="s">
        <v>664</v>
      </c>
      <c r="N6490" t="s">
        <v>663</v>
      </c>
      <c r="O6490" t="s">
        <v>664</v>
      </c>
      <c r="P6490" t="s">
        <v>665</v>
      </c>
      <c r="Q6490" t="s">
        <v>665</v>
      </c>
      <c r="R6490" t="s">
        <v>665</v>
      </c>
      <c r="S6490" t="s">
        <v>664</v>
      </c>
      <c r="T6490" t="s">
        <v>663</v>
      </c>
      <c r="U6490" t="s">
        <v>665</v>
      </c>
      <c r="V6490" t="s">
        <v>665</v>
      </c>
    </row>
    <row r="6491" spans="1:22">
      <c r="A6491">
        <v>114952</v>
      </c>
      <c r="B6491" t="s">
        <v>89</v>
      </c>
      <c r="C6491" t="s">
        <v>665</v>
      </c>
      <c r="D6491" t="s">
        <v>665</v>
      </c>
      <c r="E6491" t="s">
        <v>665</v>
      </c>
      <c r="F6491" t="s">
        <v>665</v>
      </c>
      <c r="G6491" t="s">
        <v>665</v>
      </c>
      <c r="H6491" t="s">
        <v>665</v>
      </c>
      <c r="I6491" t="s">
        <v>664</v>
      </c>
      <c r="J6491" t="s">
        <v>665</v>
      </c>
      <c r="K6491" t="s">
        <v>665</v>
      </c>
      <c r="L6491" t="s">
        <v>665</v>
      </c>
      <c r="M6491" t="s">
        <v>664</v>
      </c>
      <c r="N6491" t="s">
        <v>664</v>
      </c>
      <c r="O6491" t="s">
        <v>664</v>
      </c>
      <c r="P6491" t="s">
        <v>664</v>
      </c>
      <c r="Q6491" t="s">
        <v>664</v>
      </c>
      <c r="R6491" t="s">
        <v>664</v>
      </c>
      <c r="S6491" t="s">
        <v>664</v>
      </c>
      <c r="T6491" t="s">
        <v>664</v>
      </c>
      <c r="U6491" t="s">
        <v>664</v>
      </c>
      <c r="V6491" t="s">
        <v>664</v>
      </c>
    </row>
    <row r="6492" spans="1:22">
      <c r="A6492">
        <v>114966</v>
      </c>
      <c r="B6492" t="s">
        <v>89</v>
      </c>
      <c r="C6492" t="s">
        <v>665</v>
      </c>
      <c r="D6492" t="s">
        <v>664</v>
      </c>
      <c r="E6492" t="s">
        <v>665</v>
      </c>
      <c r="F6492" t="s">
        <v>665</v>
      </c>
      <c r="G6492" t="s">
        <v>665</v>
      </c>
      <c r="H6492" t="s">
        <v>665</v>
      </c>
      <c r="I6492" t="s">
        <v>663</v>
      </c>
      <c r="J6492" t="s">
        <v>665</v>
      </c>
      <c r="K6492" t="s">
        <v>665</v>
      </c>
      <c r="L6492" t="s">
        <v>665</v>
      </c>
      <c r="M6492" t="s">
        <v>664</v>
      </c>
      <c r="N6492" t="s">
        <v>664</v>
      </c>
      <c r="O6492" t="s">
        <v>664</v>
      </c>
      <c r="P6492" t="s">
        <v>664</v>
      </c>
      <c r="Q6492" t="s">
        <v>664</v>
      </c>
      <c r="R6492" t="s">
        <v>664</v>
      </c>
      <c r="S6492" t="s">
        <v>664</v>
      </c>
      <c r="T6492" t="s">
        <v>665</v>
      </c>
      <c r="U6492" t="s">
        <v>664</v>
      </c>
      <c r="V6492" t="s">
        <v>664</v>
      </c>
    </row>
    <row r="6493" spans="1:22">
      <c r="A6493">
        <v>114980</v>
      </c>
      <c r="B6493" t="s">
        <v>89</v>
      </c>
      <c r="C6493" t="s">
        <v>663</v>
      </c>
      <c r="D6493" t="s">
        <v>663</v>
      </c>
      <c r="E6493" t="s">
        <v>663</v>
      </c>
      <c r="F6493" t="s">
        <v>663</v>
      </c>
      <c r="G6493" t="s">
        <v>663</v>
      </c>
      <c r="H6493" t="s">
        <v>664</v>
      </c>
      <c r="I6493" t="s">
        <v>664</v>
      </c>
      <c r="J6493" t="s">
        <v>664</v>
      </c>
      <c r="K6493" t="s">
        <v>664</v>
      </c>
      <c r="L6493" t="s">
        <v>664</v>
      </c>
      <c r="M6493" t="s">
        <v>664</v>
      </c>
      <c r="N6493" t="s">
        <v>664</v>
      </c>
      <c r="O6493" t="s">
        <v>664</v>
      </c>
      <c r="P6493" t="s">
        <v>664</v>
      </c>
      <c r="Q6493" t="s">
        <v>664</v>
      </c>
      <c r="R6493" t="s">
        <v>664</v>
      </c>
      <c r="S6493" t="s">
        <v>665</v>
      </c>
      <c r="T6493" t="s">
        <v>665</v>
      </c>
      <c r="U6493" t="s">
        <v>664</v>
      </c>
      <c r="V6493" t="s">
        <v>664</v>
      </c>
    </row>
    <row r="6494" spans="1:22">
      <c r="A6494">
        <v>114985</v>
      </c>
      <c r="B6494" t="s">
        <v>89</v>
      </c>
      <c r="C6494" t="s">
        <v>663</v>
      </c>
      <c r="D6494" t="s">
        <v>663</v>
      </c>
      <c r="E6494" t="s">
        <v>665</v>
      </c>
      <c r="F6494" t="s">
        <v>663</v>
      </c>
      <c r="G6494" t="s">
        <v>665</v>
      </c>
      <c r="H6494" t="s">
        <v>665</v>
      </c>
      <c r="I6494" t="s">
        <v>663</v>
      </c>
      <c r="J6494" t="s">
        <v>663</v>
      </c>
      <c r="K6494" t="s">
        <v>665</v>
      </c>
      <c r="L6494" t="s">
        <v>665</v>
      </c>
      <c r="M6494" t="s">
        <v>664</v>
      </c>
      <c r="N6494" t="s">
        <v>664</v>
      </c>
      <c r="O6494" t="s">
        <v>664</v>
      </c>
      <c r="P6494" t="s">
        <v>664</v>
      </c>
      <c r="Q6494" t="s">
        <v>664</v>
      </c>
      <c r="R6494" t="s">
        <v>664</v>
      </c>
      <c r="S6494" t="s">
        <v>664</v>
      </c>
      <c r="T6494" t="s">
        <v>664</v>
      </c>
      <c r="U6494" t="s">
        <v>664</v>
      </c>
      <c r="V6494" t="s">
        <v>664</v>
      </c>
    </row>
    <row r="6495" spans="1:22">
      <c r="A6495">
        <v>114986</v>
      </c>
      <c r="B6495" t="s">
        <v>89</v>
      </c>
      <c r="C6495" t="s">
        <v>663</v>
      </c>
      <c r="D6495" t="s">
        <v>665</v>
      </c>
      <c r="E6495" t="s">
        <v>663</v>
      </c>
      <c r="F6495" t="s">
        <v>663</v>
      </c>
      <c r="G6495" t="s">
        <v>664</v>
      </c>
      <c r="H6495" t="s">
        <v>663</v>
      </c>
      <c r="I6495" t="s">
        <v>663</v>
      </c>
      <c r="J6495" t="s">
        <v>663</v>
      </c>
      <c r="K6495" t="s">
        <v>665</v>
      </c>
      <c r="L6495" t="s">
        <v>664</v>
      </c>
      <c r="M6495" t="s">
        <v>664</v>
      </c>
      <c r="N6495" t="s">
        <v>664</v>
      </c>
      <c r="O6495" t="s">
        <v>665</v>
      </c>
      <c r="P6495" t="s">
        <v>665</v>
      </c>
      <c r="Q6495" t="s">
        <v>664</v>
      </c>
      <c r="R6495" t="s">
        <v>665</v>
      </c>
      <c r="S6495" t="s">
        <v>665</v>
      </c>
      <c r="T6495" t="s">
        <v>663</v>
      </c>
      <c r="U6495" t="s">
        <v>664</v>
      </c>
      <c r="V6495" t="s">
        <v>665</v>
      </c>
    </row>
    <row r="6496" spans="1:22">
      <c r="A6496">
        <v>114997</v>
      </c>
      <c r="B6496" t="s">
        <v>89</v>
      </c>
      <c r="C6496" t="s">
        <v>663</v>
      </c>
      <c r="D6496" t="s">
        <v>665</v>
      </c>
      <c r="E6496" t="s">
        <v>663</v>
      </c>
      <c r="F6496" t="s">
        <v>663</v>
      </c>
      <c r="G6496" t="s">
        <v>663</v>
      </c>
      <c r="H6496" t="s">
        <v>664</v>
      </c>
      <c r="I6496" t="s">
        <v>664</v>
      </c>
      <c r="J6496" t="s">
        <v>664</v>
      </c>
      <c r="K6496" t="s">
        <v>664</v>
      </c>
      <c r="L6496" t="s">
        <v>664</v>
      </c>
      <c r="M6496" t="s">
        <v>664</v>
      </c>
      <c r="N6496" t="s">
        <v>664</v>
      </c>
      <c r="O6496" t="s">
        <v>664</v>
      </c>
      <c r="P6496" t="s">
        <v>664</v>
      </c>
      <c r="Q6496" t="s">
        <v>664</v>
      </c>
      <c r="R6496" t="s">
        <v>664</v>
      </c>
      <c r="S6496" t="s">
        <v>664</v>
      </c>
      <c r="T6496" t="s">
        <v>664</v>
      </c>
      <c r="U6496" t="s">
        <v>664</v>
      </c>
      <c r="V6496" t="s">
        <v>664</v>
      </c>
    </row>
    <row r="6497" spans="1:22">
      <c r="A6497">
        <v>115004</v>
      </c>
      <c r="B6497" t="s">
        <v>89</v>
      </c>
      <c r="C6497" t="s">
        <v>665</v>
      </c>
      <c r="D6497" t="s">
        <v>665</v>
      </c>
      <c r="E6497" t="s">
        <v>665</v>
      </c>
      <c r="F6497" t="s">
        <v>664</v>
      </c>
      <c r="G6497" t="s">
        <v>665</v>
      </c>
      <c r="H6497" t="s">
        <v>665</v>
      </c>
      <c r="I6497" t="s">
        <v>665</v>
      </c>
      <c r="J6497" t="s">
        <v>665</v>
      </c>
      <c r="K6497" t="s">
        <v>665</v>
      </c>
      <c r="L6497" t="s">
        <v>664</v>
      </c>
      <c r="M6497" t="s">
        <v>665</v>
      </c>
      <c r="N6497" t="s">
        <v>665</v>
      </c>
      <c r="O6497" t="s">
        <v>665</v>
      </c>
      <c r="P6497" t="s">
        <v>664</v>
      </c>
      <c r="Q6497" t="s">
        <v>665</v>
      </c>
      <c r="R6497" t="s">
        <v>664</v>
      </c>
      <c r="S6497" t="s">
        <v>664</v>
      </c>
      <c r="T6497" t="s">
        <v>664</v>
      </c>
      <c r="U6497" t="s">
        <v>664</v>
      </c>
      <c r="V6497" t="s">
        <v>664</v>
      </c>
    </row>
    <row r="6498" spans="1:22">
      <c r="A6498">
        <v>115013</v>
      </c>
      <c r="B6498" t="s">
        <v>89</v>
      </c>
      <c r="C6498" t="s">
        <v>663</v>
      </c>
      <c r="D6498" t="s">
        <v>665</v>
      </c>
      <c r="E6498" t="s">
        <v>665</v>
      </c>
      <c r="F6498" t="s">
        <v>663</v>
      </c>
      <c r="G6498" t="s">
        <v>663</v>
      </c>
      <c r="H6498" t="s">
        <v>663</v>
      </c>
      <c r="I6498" t="s">
        <v>664</v>
      </c>
      <c r="J6498" t="s">
        <v>665</v>
      </c>
      <c r="K6498" t="s">
        <v>664</v>
      </c>
      <c r="L6498" t="s">
        <v>665</v>
      </c>
      <c r="M6498" t="s">
        <v>664</v>
      </c>
      <c r="N6498" t="s">
        <v>664</v>
      </c>
      <c r="O6498" t="s">
        <v>664</v>
      </c>
      <c r="P6498" t="s">
        <v>664</v>
      </c>
      <c r="Q6498" t="s">
        <v>664</v>
      </c>
      <c r="R6498" t="s">
        <v>664</v>
      </c>
      <c r="S6498" t="s">
        <v>664</v>
      </c>
      <c r="T6498" t="s">
        <v>665</v>
      </c>
      <c r="U6498" t="s">
        <v>664</v>
      </c>
      <c r="V6498" t="s">
        <v>664</v>
      </c>
    </row>
    <row r="6499" spans="1:22">
      <c r="A6499">
        <v>115017</v>
      </c>
      <c r="B6499" t="s">
        <v>89</v>
      </c>
      <c r="C6499" t="s">
        <v>663</v>
      </c>
      <c r="D6499" t="s">
        <v>663</v>
      </c>
      <c r="E6499" t="s">
        <v>663</v>
      </c>
      <c r="F6499" t="s">
        <v>665</v>
      </c>
      <c r="G6499" t="s">
        <v>664</v>
      </c>
      <c r="H6499" t="s">
        <v>664</v>
      </c>
      <c r="I6499" t="s">
        <v>664</v>
      </c>
      <c r="J6499" t="s">
        <v>664</v>
      </c>
      <c r="K6499" t="s">
        <v>665</v>
      </c>
      <c r="L6499" t="s">
        <v>664</v>
      </c>
      <c r="M6499" t="s">
        <v>664</v>
      </c>
      <c r="N6499" t="s">
        <v>664</v>
      </c>
      <c r="O6499" t="s">
        <v>664</v>
      </c>
      <c r="P6499" t="s">
        <v>664</v>
      </c>
      <c r="Q6499" t="s">
        <v>664</v>
      </c>
      <c r="R6499" t="s">
        <v>664</v>
      </c>
      <c r="S6499" t="s">
        <v>664</v>
      </c>
      <c r="T6499" t="s">
        <v>664</v>
      </c>
      <c r="U6499" t="s">
        <v>664</v>
      </c>
      <c r="V6499" t="s">
        <v>664</v>
      </c>
    </row>
    <row r="6500" spans="1:22">
      <c r="A6500">
        <v>115018</v>
      </c>
      <c r="B6500" t="s">
        <v>89</v>
      </c>
      <c r="C6500" t="s">
        <v>665</v>
      </c>
      <c r="D6500" t="s">
        <v>665</v>
      </c>
      <c r="E6500" t="s">
        <v>665</v>
      </c>
      <c r="F6500" t="s">
        <v>663</v>
      </c>
      <c r="G6500" t="s">
        <v>664</v>
      </c>
      <c r="H6500" t="s">
        <v>663</v>
      </c>
      <c r="I6500" t="s">
        <v>664</v>
      </c>
      <c r="J6500" t="s">
        <v>663</v>
      </c>
      <c r="K6500" t="s">
        <v>664</v>
      </c>
      <c r="L6500" t="s">
        <v>664</v>
      </c>
      <c r="M6500" t="s">
        <v>664</v>
      </c>
      <c r="N6500" t="s">
        <v>664</v>
      </c>
      <c r="O6500" t="s">
        <v>664</v>
      </c>
      <c r="P6500" t="s">
        <v>664</v>
      </c>
      <c r="Q6500" t="s">
        <v>664</v>
      </c>
      <c r="R6500" t="s">
        <v>664</v>
      </c>
      <c r="S6500" t="s">
        <v>664</v>
      </c>
      <c r="T6500" t="s">
        <v>665</v>
      </c>
      <c r="U6500" t="s">
        <v>664</v>
      </c>
      <c r="V6500" t="s">
        <v>664</v>
      </c>
    </row>
    <row r="6501" spans="1:22">
      <c r="A6501">
        <v>115026</v>
      </c>
      <c r="B6501" t="s">
        <v>89</v>
      </c>
      <c r="C6501" t="s">
        <v>663</v>
      </c>
      <c r="D6501" t="s">
        <v>663</v>
      </c>
      <c r="E6501" t="s">
        <v>663</v>
      </c>
      <c r="F6501" t="s">
        <v>663</v>
      </c>
      <c r="G6501" t="s">
        <v>665</v>
      </c>
      <c r="H6501" t="s">
        <v>663</v>
      </c>
      <c r="I6501" t="s">
        <v>663</v>
      </c>
      <c r="J6501" t="s">
        <v>663</v>
      </c>
      <c r="K6501" t="s">
        <v>665</v>
      </c>
      <c r="L6501" t="s">
        <v>665</v>
      </c>
      <c r="M6501" t="s">
        <v>664</v>
      </c>
      <c r="N6501" t="s">
        <v>665</v>
      </c>
      <c r="O6501" t="s">
        <v>664</v>
      </c>
      <c r="P6501" t="s">
        <v>664</v>
      </c>
      <c r="Q6501" t="s">
        <v>665</v>
      </c>
      <c r="R6501" t="s">
        <v>664</v>
      </c>
      <c r="S6501" t="s">
        <v>664</v>
      </c>
      <c r="T6501" t="s">
        <v>664</v>
      </c>
      <c r="U6501" t="s">
        <v>664</v>
      </c>
      <c r="V6501" t="s">
        <v>664</v>
      </c>
    </row>
    <row r="6502" spans="1:22">
      <c r="A6502">
        <v>115054</v>
      </c>
      <c r="B6502" t="s">
        <v>89</v>
      </c>
      <c r="C6502" t="s">
        <v>664</v>
      </c>
      <c r="D6502" t="s">
        <v>665</v>
      </c>
      <c r="E6502" t="s">
        <v>665</v>
      </c>
      <c r="F6502" t="s">
        <v>663</v>
      </c>
      <c r="G6502" t="s">
        <v>665</v>
      </c>
      <c r="H6502" t="s">
        <v>664</v>
      </c>
      <c r="I6502" t="s">
        <v>665</v>
      </c>
      <c r="J6502" t="s">
        <v>665</v>
      </c>
      <c r="K6502" t="s">
        <v>664</v>
      </c>
      <c r="L6502" t="s">
        <v>665</v>
      </c>
      <c r="M6502" t="s">
        <v>665</v>
      </c>
      <c r="N6502" t="s">
        <v>665</v>
      </c>
      <c r="O6502" t="s">
        <v>665</v>
      </c>
      <c r="P6502" t="s">
        <v>664</v>
      </c>
      <c r="Q6502" t="s">
        <v>664</v>
      </c>
      <c r="R6502" t="s">
        <v>664</v>
      </c>
      <c r="S6502" t="s">
        <v>664</v>
      </c>
      <c r="T6502" t="s">
        <v>664</v>
      </c>
      <c r="U6502" t="s">
        <v>664</v>
      </c>
      <c r="V6502" t="s">
        <v>665</v>
      </c>
    </row>
    <row r="6503" spans="1:22">
      <c r="A6503">
        <v>115060</v>
      </c>
      <c r="B6503" t="s">
        <v>89</v>
      </c>
      <c r="C6503" t="s">
        <v>663</v>
      </c>
      <c r="D6503" t="s">
        <v>663</v>
      </c>
      <c r="E6503" t="s">
        <v>665</v>
      </c>
      <c r="F6503" t="s">
        <v>663</v>
      </c>
      <c r="G6503" t="s">
        <v>663</v>
      </c>
      <c r="H6503" t="s">
        <v>664</v>
      </c>
      <c r="I6503" t="s">
        <v>665</v>
      </c>
      <c r="J6503" t="s">
        <v>664</v>
      </c>
      <c r="K6503" t="s">
        <v>664</v>
      </c>
      <c r="L6503" t="s">
        <v>664</v>
      </c>
      <c r="M6503" t="s">
        <v>665</v>
      </c>
      <c r="N6503" t="s">
        <v>664</v>
      </c>
      <c r="O6503" t="s">
        <v>665</v>
      </c>
      <c r="P6503" t="s">
        <v>664</v>
      </c>
      <c r="Q6503" t="s">
        <v>665</v>
      </c>
      <c r="R6503" t="s">
        <v>664</v>
      </c>
      <c r="S6503" t="s">
        <v>664</v>
      </c>
      <c r="T6503" t="s">
        <v>664</v>
      </c>
      <c r="U6503" t="s">
        <v>664</v>
      </c>
      <c r="V6503" t="s">
        <v>664</v>
      </c>
    </row>
    <row r="6504" spans="1:22">
      <c r="A6504">
        <v>115065</v>
      </c>
      <c r="B6504" t="s">
        <v>89</v>
      </c>
      <c r="C6504" t="s">
        <v>663</v>
      </c>
      <c r="D6504" t="s">
        <v>665</v>
      </c>
      <c r="E6504" t="s">
        <v>665</v>
      </c>
      <c r="F6504" t="s">
        <v>663</v>
      </c>
      <c r="G6504" t="s">
        <v>664</v>
      </c>
      <c r="H6504" t="s">
        <v>664</v>
      </c>
      <c r="I6504" t="s">
        <v>664</v>
      </c>
      <c r="J6504" t="s">
        <v>665</v>
      </c>
      <c r="K6504" t="s">
        <v>665</v>
      </c>
      <c r="L6504" t="s">
        <v>664</v>
      </c>
      <c r="M6504" t="s">
        <v>664</v>
      </c>
      <c r="N6504" t="s">
        <v>664</v>
      </c>
      <c r="O6504" t="s">
        <v>664</v>
      </c>
      <c r="P6504" t="s">
        <v>664</v>
      </c>
      <c r="Q6504" t="s">
        <v>664</v>
      </c>
      <c r="R6504" t="s">
        <v>664</v>
      </c>
      <c r="S6504" t="s">
        <v>664</v>
      </c>
      <c r="T6504" t="s">
        <v>664</v>
      </c>
      <c r="U6504" t="s">
        <v>664</v>
      </c>
      <c r="V6504" t="s">
        <v>664</v>
      </c>
    </row>
    <row r="6505" spans="1:22">
      <c r="A6505">
        <v>115079</v>
      </c>
      <c r="B6505" t="s">
        <v>89</v>
      </c>
      <c r="C6505" t="s">
        <v>665</v>
      </c>
      <c r="D6505" t="s">
        <v>663</v>
      </c>
      <c r="E6505" t="s">
        <v>663</v>
      </c>
      <c r="F6505" t="s">
        <v>663</v>
      </c>
      <c r="G6505" t="s">
        <v>663</v>
      </c>
      <c r="H6505" t="s">
        <v>663</v>
      </c>
      <c r="I6505" t="s">
        <v>665</v>
      </c>
      <c r="J6505" t="s">
        <v>665</v>
      </c>
      <c r="K6505" t="s">
        <v>665</v>
      </c>
      <c r="L6505" t="s">
        <v>664</v>
      </c>
      <c r="M6505" t="s">
        <v>663</v>
      </c>
      <c r="N6505" t="s">
        <v>665</v>
      </c>
      <c r="O6505" t="s">
        <v>665</v>
      </c>
      <c r="P6505" t="s">
        <v>665</v>
      </c>
      <c r="Q6505" t="s">
        <v>663</v>
      </c>
      <c r="R6505" t="s">
        <v>663</v>
      </c>
      <c r="S6505" t="s">
        <v>664</v>
      </c>
      <c r="T6505" t="s">
        <v>664</v>
      </c>
      <c r="U6505" t="s">
        <v>665</v>
      </c>
      <c r="V6505" t="s">
        <v>665</v>
      </c>
    </row>
    <row r="6506" spans="1:22">
      <c r="A6506">
        <v>115080</v>
      </c>
      <c r="B6506" t="s">
        <v>89</v>
      </c>
      <c r="C6506" t="s">
        <v>663</v>
      </c>
      <c r="D6506" t="s">
        <v>663</v>
      </c>
      <c r="E6506" t="s">
        <v>665</v>
      </c>
      <c r="F6506" t="s">
        <v>663</v>
      </c>
      <c r="G6506" t="s">
        <v>663</v>
      </c>
      <c r="H6506" t="s">
        <v>665</v>
      </c>
      <c r="I6506" t="s">
        <v>665</v>
      </c>
      <c r="J6506" t="s">
        <v>663</v>
      </c>
      <c r="K6506" t="s">
        <v>663</v>
      </c>
      <c r="L6506" t="s">
        <v>664</v>
      </c>
      <c r="M6506" t="s">
        <v>664</v>
      </c>
      <c r="N6506" t="s">
        <v>664</v>
      </c>
      <c r="O6506" t="s">
        <v>664</v>
      </c>
      <c r="P6506" t="s">
        <v>664</v>
      </c>
      <c r="Q6506" t="s">
        <v>664</v>
      </c>
      <c r="R6506" t="s">
        <v>664</v>
      </c>
      <c r="S6506" t="s">
        <v>664</v>
      </c>
      <c r="T6506" t="s">
        <v>664</v>
      </c>
      <c r="U6506" t="s">
        <v>664</v>
      </c>
      <c r="V6506" t="s">
        <v>664</v>
      </c>
    </row>
    <row r="6507" spans="1:22">
      <c r="A6507">
        <v>115083</v>
      </c>
      <c r="B6507" t="s">
        <v>89</v>
      </c>
      <c r="C6507" t="s">
        <v>663</v>
      </c>
      <c r="D6507" t="s">
        <v>663</v>
      </c>
      <c r="E6507" t="s">
        <v>663</v>
      </c>
      <c r="F6507" t="s">
        <v>663</v>
      </c>
      <c r="G6507" t="s">
        <v>663</v>
      </c>
      <c r="H6507" t="s">
        <v>665</v>
      </c>
      <c r="I6507" t="s">
        <v>665</v>
      </c>
      <c r="J6507" t="s">
        <v>665</v>
      </c>
      <c r="K6507" t="s">
        <v>665</v>
      </c>
      <c r="L6507" t="s">
        <v>664</v>
      </c>
      <c r="M6507" t="s">
        <v>663</v>
      </c>
      <c r="N6507" t="s">
        <v>663</v>
      </c>
      <c r="O6507" t="s">
        <v>664</v>
      </c>
      <c r="P6507" t="s">
        <v>664</v>
      </c>
      <c r="Q6507" t="s">
        <v>664</v>
      </c>
      <c r="R6507" t="s">
        <v>664</v>
      </c>
      <c r="S6507" t="s">
        <v>664</v>
      </c>
      <c r="T6507" t="s">
        <v>664</v>
      </c>
      <c r="U6507" t="s">
        <v>664</v>
      </c>
      <c r="V6507" t="s">
        <v>664</v>
      </c>
    </row>
    <row r="6508" spans="1:22">
      <c r="A6508">
        <v>115098</v>
      </c>
      <c r="B6508" t="s">
        <v>89</v>
      </c>
      <c r="C6508" t="s">
        <v>665</v>
      </c>
      <c r="D6508" t="s">
        <v>665</v>
      </c>
      <c r="E6508" t="s">
        <v>665</v>
      </c>
      <c r="F6508" t="s">
        <v>663</v>
      </c>
      <c r="G6508" t="s">
        <v>663</v>
      </c>
      <c r="H6508" t="s">
        <v>665</v>
      </c>
      <c r="I6508" t="s">
        <v>664</v>
      </c>
      <c r="J6508" t="s">
        <v>664</v>
      </c>
      <c r="K6508" t="s">
        <v>664</v>
      </c>
      <c r="L6508" t="s">
        <v>664</v>
      </c>
      <c r="M6508" t="s">
        <v>664</v>
      </c>
      <c r="N6508" t="s">
        <v>664</v>
      </c>
      <c r="O6508" t="s">
        <v>664</v>
      </c>
      <c r="P6508" t="s">
        <v>664</v>
      </c>
      <c r="Q6508" t="s">
        <v>664</v>
      </c>
      <c r="R6508" t="s">
        <v>664</v>
      </c>
      <c r="S6508" t="s">
        <v>664</v>
      </c>
      <c r="T6508" t="s">
        <v>664</v>
      </c>
      <c r="U6508" t="s">
        <v>664</v>
      </c>
      <c r="V6508" t="s">
        <v>664</v>
      </c>
    </row>
    <row r="6509" spans="1:22">
      <c r="A6509">
        <v>115099</v>
      </c>
      <c r="B6509" t="s">
        <v>89</v>
      </c>
      <c r="C6509" t="s">
        <v>665</v>
      </c>
      <c r="D6509" t="s">
        <v>665</v>
      </c>
      <c r="E6509" t="s">
        <v>664</v>
      </c>
      <c r="F6509" t="s">
        <v>665</v>
      </c>
      <c r="G6509" t="s">
        <v>665</v>
      </c>
      <c r="H6509" t="s">
        <v>663</v>
      </c>
      <c r="I6509" t="s">
        <v>664</v>
      </c>
      <c r="J6509" t="s">
        <v>665</v>
      </c>
      <c r="K6509" t="s">
        <v>665</v>
      </c>
      <c r="L6509" t="s">
        <v>665</v>
      </c>
      <c r="M6509" t="s">
        <v>665</v>
      </c>
      <c r="N6509" t="s">
        <v>664</v>
      </c>
      <c r="O6509" t="s">
        <v>665</v>
      </c>
      <c r="P6509" t="s">
        <v>664</v>
      </c>
      <c r="Q6509" t="s">
        <v>664</v>
      </c>
      <c r="R6509" t="s">
        <v>665</v>
      </c>
      <c r="S6509" t="s">
        <v>665</v>
      </c>
      <c r="T6509" t="s">
        <v>665</v>
      </c>
      <c r="U6509" t="s">
        <v>663</v>
      </c>
      <c r="V6509" t="s">
        <v>664</v>
      </c>
    </row>
    <row r="6510" spans="1:22">
      <c r="A6510">
        <v>115110</v>
      </c>
      <c r="B6510" t="s">
        <v>89</v>
      </c>
      <c r="C6510" t="s">
        <v>663</v>
      </c>
      <c r="D6510" t="s">
        <v>663</v>
      </c>
      <c r="E6510" t="s">
        <v>664</v>
      </c>
      <c r="F6510" t="s">
        <v>663</v>
      </c>
      <c r="G6510" t="s">
        <v>664</v>
      </c>
      <c r="H6510" t="s">
        <v>664</v>
      </c>
      <c r="I6510" t="s">
        <v>664</v>
      </c>
      <c r="J6510" t="s">
        <v>664</v>
      </c>
      <c r="K6510" t="s">
        <v>664</v>
      </c>
      <c r="L6510" t="s">
        <v>664</v>
      </c>
      <c r="M6510" t="s">
        <v>664</v>
      </c>
      <c r="N6510" t="s">
        <v>664</v>
      </c>
      <c r="O6510" t="s">
        <v>664</v>
      </c>
      <c r="P6510" t="s">
        <v>664</v>
      </c>
      <c r="Q6510" t="s">
        <v>664</v>
      </c>
      <c r="R6510" t="s">
        <v>664</v>
      </c>
      <c r="S6510" t="s">
        <v>664</v>
      </c>
      <c r="T6510" t="s">
        <v>664</v>
      </c>
      <c r="U6510" t="s">
        <v>664</v>
      </c>
      <c r="V6510" t="s">
        <v>664</v>
      </c>
    </row>
    <row r="6511" spans="1:22">
      <c r="A6511">
        <v>115114</v>
      </c>
      <c r="B6511" t="s">
        <v>89</v>
      </c>
      <c r="C6511" t="s">
        <v>663</v>
      </c>
      <c r="D6511" t="s">
        <v>664</v>
      </c>
      <c r="E6511" t="s">
        <v>665</v>
      </c>
      <c r="F6511" t="s">
        <v>663</v>
      </c>
      <c r="G6511" t="s">
        <v>663</v>
      </c>
      <c r="H6511" t="s">
        <v>665</v>
      </c>
      <c r="I6511" t="s">
        <v>665</v>
      </c>
      <c r="J6511" t="s">
        <v>665</v>
      </c>
      <c r="K6511" t="s">
        <v>665</v>
      </c>
      <c r="L6511" t="s">
        <v>665</v>
      </c>
      <c r="M6511" t="s">
        <v>664</v>
      </c>
      <c r="N6511" t="s">
        <v>664</v>
      </c>
      <c r="O6511" t="s">
        <v>664</v>
      </c>
      <c r="P6511" t="s">
        <v>664</v>
      </c>
      <c r="Q6511" t="s">
        <v>664</v>
      </c>
      <c r="R6511" t="s">
        <v>664</v>
      </c>
      <c r="S6511" t="s">
        <v>663</v>
      </c>
      <c r="T6511" t="s">
        <v>663</v>
      </c>
      <c r="U6511" t="s">
        <v>664</v>
      </c>
      <c r="V6511" t="s">
        <v>663</v>
      </c>
    </row>
    <row r="6512" spans="1:22">
      <c r="A6512">
        <v>115117</v>
      </c>
      <c r="B6512" t="s">
        <v>89</v>
      </c>
      <c r="C6512" t="s">
        <v>665</v>
      </c>
      <c r="D6512" t="s">
        <v>663</v>
      </c>
      <c r="E6512" t="s">
        <v>665</v>
      </c>
      <c r="F6512" t="s">
        <v>663</v>
      </c>
      <c r="G6512" t="s">
        <v>663</v>
      </c>
      <c r="H6512" t="s">
        <v>664</v>
      </c>
      <c r="I6512" t="s">
        <v>664</v>
      </c>
      <c r="J6512" t="s">
        <v>664</v>
      </c>
      <c r="K6512" t="s">
        <v>664</v>
      </c>
      <c r="L6512" t="s">
        <v>664</v>
      </c>
      <c r="M6512" t="s">
        <v>664</v>
      </c>
      <c r="N6512" t="s">
        <v>664</v>
      </c>
      <c r="O6512" t="s">
        <v>664</v>
      </c>
      <c r="P6512" t="s">
        <v>664</v>
      </c>
      <c r="Q6512" t="s">
        <v>664</v>
      </c>
      <c r="R6512" t="s">
        <v>664</v>
      </c>
      <c r="S6512" t="s">
        <v>664</v>
      </c>
      <c r="T6512" t="s">
        <v>664</v>
      </c>
      <c r="U6512" t="s">
        <v>664</v>
      </c>
      <c r="V6512" t="s">
        <v>664</v>
      </c>
    </row>
    <row r="6513" spans="1:22">
      <c r="A6513">
        <v>115118</v>
      </c>
      <c r="B6513" t="s">
        <v>89</v>
      </c>
      <c r="C6513" t="s">
        <v>663</v>
      </c>
      <c r="D6513" t="s">
        <v>663</v>
      </c>
      <c r="E6513" t="s">
        <v>663</v>
      </c>
      <c r="F6513" t="s">
        <v>663</v>
      </c>
      <c r="G6513" t="s">
        <v>663</v>
      </c>
      <c r="H6513" t="s">
        <v>665</v>
      </c>
      <c r="I6513" t="s">
        <v>665</v>
      </c>
      <c r="J6513" t="s">
        <v>665</v>
      </c>
      <c r="K6513" t="s">
        <v>665</v>
      </c>
      <c r="L6513" t="s">
        <v>663</v>
      </c>
      <c r="M6513" t="s">
        <v>664</v>
      </c>
      <c r="N6513" t="s">
        <v>664</v>
      </c>
      <c r="O6513" t="s">
        <v>664</v>
      </c>
      <c r="P6513" t="s">
        <v>664</v>
      </c>
      <c r="Q6513" t="s">
        <v>664</v>
      </c>
      <c r="R6513" t="s">
        <v>664</v>
      </c>
      <c r="S6513" t="s">
        <v>664</v>
      </c>
      <c r="T6513" t="s">
        <v>664</v>
      </c>
      <c r="U6513" t="s">
        <v>664</v>
      </c>
      <c r="V6513" t="s">
        <v>664</v>
      </c>
    </row>
    <row r="6514" spans="1:22">
      <c r="A6514">
        <v>115119</v>
      </c>
      <c r="B6514" t="s">
        <v>89</v>
      </c>
      <c r="C6514" t="s">
        <v>663</v>
      </c>
      <c r="D6514" t="s">
        <v>665</v>
      </c>
      <c r="E6514" t="s">
        <v>665</v>
      </c>
      <c r="F6514" t="s">
        <v>664</v>
      </c>
      <c r="G6514" t="s">
        <v>663</v>
      </c>
      <c r="H6514" t="s">
        <v>664</v>
      </c>
      <c r="I6514" t="s">
        <v>665</v>
      </c>
      <c r="J6514" t="s">
        <v>665</v>
      </c>
      <c r="K6514" t="s">
        <v>664</v>
      </c>
      <c r="L6514" t="s">
        <v>664</v>
      </c>
      <c r="M6514" t="s">
        <v>664</v>
      </c>
      <c r="N6514" t="s">
        <v>664</v>
      </c>
      <c r="O6514" t="s">
        <v>664</v>
      </c>
      <c r="P6514" t="s">
        <v>664</v>
      </c>
      <c r="Q6514" t="s">
        <v>664</v>
      </c>
      <c r="R6514" t="s">
        <v>664</v>
      </c>
      <c r="S6514" t="s">
        <v>664</v>
      </c>
      <c r="T6514" t="s">
        <v>664</v>
      </c>
      <c r="U6514" t="s">
        <v>664</v>
      </c>
      <c r="V6514" t="s">
        <v>664</v>
      </c>
    </row>
    <row r="6515" spans="1:22">
      <c r="A6515">
        <v>115123</v>
      </c>
      <c r="B6515" t="s">
        <v>89</v>
      </c>
      <c r="C6515" t="s">
        <v>665</v>
      </c>
      <c r="D6515" t="s">
        <v>665</v>
      </c>
      <c r="E6515" t="s">
        <v>665</v>
      </c>
      <c r="F6515" t="s">
        <v>663</v>
      </c>
      <c r="G6515" t="s">
        <v>663</v>
      </c>
      <c r="H6515" t="s">
        <v>665</v>
      </c>
      <c r="I6515" t="s">
        <v>665</v>
      </c>
      <c r="J6515" t="s">
        <v>665</v>
      </c>
      <c r="K6515" t="s">
        <v>665</v>
      </c>
      <c r="L6515" t="s">
        <v>665</v>
      </c>
      <c r="M6515" t="s">
        <v>665</v>
      </c>
      <c r="N6515" t="s">
        <v>665</v>
      </c>
      <c r="O6515" t="s">
        <v>665</v>
      </c>
      <c r="P6515" t="s">
        <v>665</v>
      </c>
      <c r="Q6515" t="s">
        <v>665</v>
      </c>
      <c r="R6515" t="s">
        <v>664</v>
      </c>
      <c r="S6515" t="s">
        <v>664</v>
      </c>
      <c r="T6515" t="s">
        <v>664</v>
      </c>
      <c r="U6515" t="s">
        <v>664</v>
      </c>
      <c r="V6515" t="s">
        <v>664</v>
      </c>
    </row>
    <row r="6516" spans="1:22">
      <c r="A6516">
        <v>115127</v>
      </c>
      <c r="B6516" t="s">
        <v>89</v>
      </c>
      <c r="C6516" t="s">
        <v>664</v>
      </c>
      <c r="D6516" t="s">
        <v>664</v>
      </c>
      <c r="E6516" t="s">
        <v>664</v>
      </c>
      <c r="F6516" t="s">
        <v>664</v>
      </c>
      <c r="G6516" t="s">
        <v>664</v>
      </c>
      <c r="H6516" t="s">
        <v>664</v>
      </c>
      <c r="I6516" t="s">
        <v>664</v>
      </c>
      <c r="J6516" t="s">
        <v>665</v>
      </c>
      <c r="K6516" t="s">
        <v>664</v>
      </c>
      <c r="L6516" t="s">
        <v>664</v>
      </c>
      <c r="M6516" t="s">
        <v>665</v>
      </c>
      <c r="N6516" t="s">
        <v>664</v>
      </c>
      <c r="O6516" t="s">
        <v>665</v>
      </c>
      <c r="P6516" t="s">
        <v>665</v>
      </c>
      <c r="Q6516" t="s">
        <v>664</v>
      </c>
      <c r="R6516" t="s">
        <v>664</v>
      </c>
      <c r="S6516" t="s">
        <v>664</v>
      </c>
      <c r="T6516" t="s">
        <v>664</v>
      </c>
      <c r="U6516" t="s">
        <v>664</v>
      </c>
      <c r="V6516" t="s">
        <v>665</v>
      </c>
    </row>
    <row r="6517" spans="1:22">
      <c r="A6517">
        <v>115128</v>
      </c>
      <c r="B6517" t="s">
        <v>89</v>
      </c>
      <c r="C6517" t="s">
        <v>664</v>
      </c>
      <c r="D6517" t="s">
        <v>664</v>
      </c>
      <c r="E6517" t="s">
        <v>664</v>
      </c>
      <c r="F6517" t="s">
        <v>664</v>
      </c>
      <c r="G6517" t="s">
        <v>664</v>
      </c>
      <c r="H6517" t="s">
        <v>664</v>
      </c>
      <c r="I6517" t="s">
        <v>664</v>
      </c>
      <c r="J6517" t="s">
        <v>664</v>
      </c>
      <c r="K6517" t="s">
        <v>664</v>
      </c>
      <c r="L6517" t="s">
        <v>664</v>
      </c>
      <c r="M6517" t="s">
        <v>664</v>
      </c>
      <c r="N6517" t="s">
        <v>664</v>
      </c>
      <c r="O6517" t="s">
        <v>664</v>
      </c>
      <c r="P6517" t="s">
        <v>664</v>
      </c>
      <c r="Q6517" t="s">
        <v>664</v>
      </c>
      <c r="R6517" t="s">
        <v>664</v>
      </c>
      <c r="S6517" t="s">
        <v>664</v>
      </c>
      <c r="T6517" t="s">
        <v>664</v>
      </c>
      <c r="U6517" t="s">
        <v>664</v>
      </c>
      <c r="V6517" t="s">
        <v>664</v>
      </c>
    </row>
    <row r="6518" spans="1:22">
      <c r="A6518">
        <v>115132</v>
      </c>
      <c r="B6518" t="s">
        <v>89</v>
      </c>
      <c r="C6518" t="s">
        <v>664</v>
      </c>
      <c r="D6518" t="s">
        <v>664</v>
      </c>
      <c r="E6518" t="s">
        <v>664</v>
      </c>
      <c r="F6518" t="s">
        <v>664</v>
      </c>
      <c r="G6518" t="s">
        <v>664</v>
      </c>
      <c r="H6518" t="s">
        <v>664</v>
      </c>
      <c r="I6518" t="s">
        <v>664</v>
      </c>
      <c r="J6518" t="s">
        <v>664</v>
      </c>
      <c r="K6518" t="s">
        <v>664</v>
      </c>
      <c r="L6518" t="s">
        <v>664</v>
      </c>
      <c r="M6518" t="s">
        <v>665</v>
      </c>
      <c r="N6518" t="s">
        <v>664</v>
      </c>
      <c r="O6518" t="s">
        <v>665</v>
      </c>
      <c r="P6518" t="s">
        <v>665</v>
      </c>
      <c r="Q6518" t="s">
        <v>664</v>
      </c>
      <c r="R6518" t="s">
        <v>664</v>
      </c>
      <c r="S6518" t="s">
        <v>665</v>
      </c>
      <c r="T6518" t="s">
        <v>663</v>
      </c>
      <c r="U6518" t="s">
        <v>665</v>
      </c>
      <c r="V6518" t="s">
        <v>665</v>
      </c>
    </row>
    <row r="6519" spans="1:22">
      <c r="A6519">
        <v>115141</v>
      </c>
      <c r="B6519" t="s">
        <v>89</v>
      </c>
      <c r="C6519" t="s">
        <v>663</v>
      </c>
      <c r="D6519" t="s">
        <v>665</v>
      </c>
      <c r="E6519" t="s">
        <v>663</v>
      </c>
      <c r="F6519" t="s">
        <v>665</v>
      </c>
      <c r="G6519" t="s">
        <v>664</v>
      </c>
      <c r="H6519" t="s">
        <v>664</v>
      </c>
      <c r="I6519" t="s">
        <v>664</v>
      </c>
      <c r="J6519" t="s">
        <v>664</v>
      </c>
      <c r="K6519" t="s">
        <v>664</v>
      </c>
      <c r="L6519" t="s">
        <v>664</v>
      </c>
      <c r="M6519" t="s">
        <v>664</v>
      </c>
      <c r="N6519" t="s">
        <v>664</v>
      </c>
      <c r="O6519" t="s">
        <v>664</v>
      </c>
      <c r="P6519" t="s">
        <v>664</v>
      </c>
      <c r="Q6519" t="s">
        <v>664</v>
      </c>
      <c r="R6519" t="s">
        <v>664</v>
      </c>
      <c r="S6519" t="s">
        <v>664</v>
      </c>
      <c r="T6519" t="s">
        <v>664</v>
      </c>
      <c r="U6519" t="s">
        <v>664</v>
      </c>
      <c r="V6519" t="s">
        <v>664</v>
      </c>
    </row>
    <row r="6520" spans="1:22">
      <c r="A6520">
        <v>115145</v>
      </c>
      <c r="B6520" t="s">
        <v>89</v>
      </c>
      <c r="C6520" t="s">
        <v>664</v>
      </c>
      <c r="D6520" t="s">
        <v>665</v>
      </c>
      <c r="E6520" t="s">
        <v>665</v>
      </c>
      <c r="F6520" t="s">
        <v>665</v>
      </c>
      <c r="G6520" t="s">
        <v>665</v>
      </c>
      <c r="H6520" t="s">
        <v>664</v>
      </c>
      <c r="I6520" t="s">
        <v>664</v>
      </c>
      <c r="J6520" t="s">
        <v>665</v>
      </c>
      <c r="K6520" t="s">
        <v>665</v>
      </c>
      <c r="L6520" t="s">
        <v>665</v>
      </c>
      <c r="M6520" t="s">
        <v>664</v>
      </c>
      <c r="N6520" t="s">
        <v>664</v>
      </c>
      <c r="O6520" t="s">
        <v>664</v>
      </c>
      <c r="P6520" t="s">
        <v>664</v>
      </c>
      <c r="Q6520" t="s">
        <v>664</v>
      </c>
      <c r="R6520" t="s">
        <v>664</v>
      </c>
      <c r="S6520" t="s">
        <v>664</v>
      </c>
      <c r="T6520" t="s">
        <v>665</v>
      </c>
      <c r="U6520" t="s">
        <v>664</v>
      </c>
      <c r="V6520" t="s">
        <v>664</v>
      </c>
    </row>
    <row r="6521" spans="1:22">
      <c r="A6521">
        <v>115152</v>
      </c>
      <c r="B6521" t="s">
        <v>89</v>
      </c>
      <c r="C6521" t="s">
        <v>663</v>
      </c>
      <c r="D6521" t="s">
        <v>665</v>
      </c>
      <c r="E6521" t="s">
        <v>665</v>
      </c>
      <c r="F6521" t="s">
        <v>664</v>
      </c>
      <c r="G6521" t="s">
        <v>663</v>
      </c>
      <c r="H6521" t="s">
        <v>663</v>
      </c>
      <c r="I6521" t="s">
        <v>665</v>
      </c>
      <c r="J6521" t="s">
        <v>663</v>
      </c>
      <c r="K6521" t="s">
        <v>663</v>
      </c>
      <c r="L6521" t="s">
        <v>665</v>
      </c>
      <c r="M6521" t="s">
        <v>664</v>
      </c>
      <c r="N6521" t="s">
        <v>664</v>
      </c>
      <c r="O6521" t="s">
        <v>664</v>
      </c>
      <c r="P6521" t="s">
        <v>664</v>
      </c>
      <c r="Q6521" t="s">
        <v>664</v>
      </c>
      <c r="R6521" t="s">
        <v>664</v>
      </c>
      <c r="S6521" t="s">
        <v>664</v>
      </c>
      <c r="T6521" t="s">
        <v>664</v>
      </c>
      <c r="U6521" t="s">
        <v>664</v>
      </c>
      <c r="V6521" t="s">
        <v>664</v>
      </c>
    </row>
    <row r="6522" spans="1:22">
      <c r="A6522">
        <v>115161</v>
      </c>
      <c r="B6522" t="s">
        <v>89</v>
      </c>
      <c r="C6522" t="s">
        <v>665</v>
      </c>
      <c r="D6522" t="s">
        <v>665</v>
      </c>
      <c r="E6522" t="s">
        <v>663</v>
      </c>
      <c r="F6522" t="s">
        <v>663</v>
      </c>
      <c r="G6522" t="s">
        <v>665</v>
      </c>
      <c r="H6522" t="s">
        <v>665</v>
      </c>
      <c r="I6522" t="s">
        <v>664</v>
      </c>
      <c r="J6522" t="s">
        <v>664</v>
      </c>
      <c r="K6522" t="s">
        <v>664</v>
      </c>
      <c r="L6522" t="s">
        <v>664</v>
      </c>
      <c r="M6522" t="s">
        <v>664</v>
      </c>
      <c r="N6522" t="s">
        <v>664</v>
      </c>
      <c r="O6522" t="s">
        <v>664</v>
      </c>
      <c r="P6522" t="s">
        <v>664</v>
      </c>
      <c r="Q6522" t="s">
        <v>664</v>
      </c>
      <c r="R6522" t="s">
        <v>664</v>
      </c>
      <c r="S6522" t="s">
        <v>664</v>
      </c>
      <c r="T6522" t="s">
        <v>664</v>
      </c>
      <c r="U6522" t="s">
        <v>664</v>
      </c>
      <c r="V6522" t="s">
        <v>664</v>
      </c>
    </row>
    <row r="6523" spans="1:22">
      <c r="A6523">
        <v>115163</v>
      </c>
      <c r="B6523" t="s">
        <v>89</v>
      </c>
      <c r="C6523" t="s">
        <v>665</v>
      </c>
      <c r="D6523" t="s">
        <v>665</v>
      </c>
      <c r="E6523" t="s">
        <v>663</v>
      </c>
      <c r="F6523" t="s">
        <v>663</v>
      </c>
      <c r="G6523" t="s">
        <v>663</v>
      </c>
      <c r="H6523" t="s">
        <v>664</v>
      </c>
      <c r="I6523" t="s">
        <v>664</v>
      </c>
      <c r="J6523" t="s">
        <v>664</v>
      </c>
      <c r="K6523" t="s">
        <v>664</v>
      </c>
      <c r="L6523" t="s">
        <v>664</v>
      </c>
      <c r="M6523" t="s">
        <v>664</v>
      </c>
      <c r="N6523" t="s">
        <v>664</v>
      </c>
      <c r="O6523" t="s">
        <v>664</v>
      </c>
      <c r="P6523" t="s">
        <v>664</v>
      </c>
      <c r="Q6523" t="s">
        <v>664</v>
      </c>
      <c r="R6523" t="s">
        <v>664</v>
      </c>
      <c r="S6523" t="s">
        <v>664</v>
      </c>
      <c r="T6523" t="s">
        <v>665</v>
      </c>
      <c r="U6523" t="s">
        <v>664</v>
      </c>
      <c r="V6523" t="s">
        <v>664</v>
      </c>
    </row>
    <row r="6524" spans="1:22">
      <c r="A6524">
        <v>115175</v>
      </c>
      <c r="B6524" t="s">
        <v>89</v>
      </c>
      <c r="C6524" t="s">
        <v>664</v>
      </c>
      <c r="D6524" t="s">
        <v>664</v>
      </c>
      <c r="E6524" t="s">
        <v>664</v>
      </c>
      <c r="F6524" t="s">
        <v>664</v>
      </c>
      <c r="G6524" t="s">
        <v>664</v>
      </c>
      <c r="H6524" t="s">
        <v>664</v>
      </c>
      <c r="I6524" t="s">
        <v>664</v>
      </c>
      <c r="J6524" t="s">
        <v>664</v>
      </c>
      <c r="K6524" t="s">
        <v>664</v>
      </c>
      <c r="L6524" t="s">
        <v>665</v>
      </c>
      <c r="M6524" t="s">
        <v>663</v>
      </c>
      <c r="N6524" t="s">
        <v>664</v>
      </c>
      <c r="O6524" t="s">
        <v>663</v>
      </c>
      <c r="P6524" t="s">
        <v>665</v>
      </c>
      <c r="Q6524" t="s">
        <v>665</v>
      </c>
      <c r="R6524" t="s">
        <v>664</v>
      </c>
      <c r="S6524" t="s">
        <v>663</v>
      </c>
      <c r="T6524" t="s">
        <v>664</v>
      </c>
      <c r="U6524" t="s">
        <v>664</v>
      </c>
      <c r="V6524" t="s">
        <v>664</v>
      </c>
    </row>
    <row r="6525" spans="1:22">
      <c r="A6525">
        <v>115176</v>
      </c>
      <c r="B6525" t="s">
        <v>89</v>
      </c>
      <c r="C6525" t="s">
        <v>664</v>
      </c>
      <c r="D6525" t="s">
        <v>664</v>
      </c>
      <c r="E6525" t="s">
        <v>664</v>
      </c>
      <c r="F6525" t="s">
        <v>664</v>
      </c>
      <c r="G6525" t="s">
        <v>665</v>
      </c>
      <c r="H6525" t="s">
        <v>664</v>
      </c>
      <c r="I6525" t="s">
        <v>664</v>
      </c>
      <c r="J6525" t="s">
        <v>664</v>
      </c>
      <c r="K6525" t="s">
        <v>664</v>
      </c>
      <c r="L6525" t="s">
        <v>664</v>
      </c>
      <c r="M6525" t="s">
        <v>665</v>
      </c>
      <c r="N6525" t="s">
        <v>665</v>
      </c>
      <c r="O6525" t="s">
        <v>665</v>
      </c>
      <c r="P6525" t="s">
        <v>665</v>
      </c>
      <c r="Q6525" t="s">
        <v>665</v>
      </c>
      <c r="R6525" t="s">
        <v>664</v>
      </c>
      <c r="S6525" t="s">
        <v>664</v>
      </c>
      <c r="T6525" t="s">
        <v>664</v>
      </c>
      <c r="U6525" t="s">
        <v>664</v>
      </c>
      <c r="V6525" t="s">
        <v>664</v>
      </c>
    </row>
    <row r="6526" spans="1:22">
      <c r="A6526">
        <v>115180</v>
      </c>
      <c r="B6526" t="s">
        <v>89</v>
      </c>
      <c r="C6526" t="s">
        <v>664</v>
      </c>
      <c r="D6526" t="s">
        <v>664</v>
      </c>
      <c r="E6526" t="s">
        <v>664</v>
      </c>
      <c r="F6526" t="s">
        <v>664</v>
      </c>
      <c r="G6526" t="s">
        <v>665</v>
      </c>
      <c r="H6526" t="s">
        <v>664</v>
      </c>
      <c r="I6526" t="s">
        <v>664</v>
      </c>
      <c r="J6526" t="s">
        <v>664</v>
      </c>
      <c r="K6526" t="s">
        <v>664</v>
      </c>
      <c r="L6526" t="s">
        <v>664</v>
      </c>
      <c r="M6526" t="s">
        <v>665</v>
      </c>
      <c r="N6526" t="s">
        <v>665</v>
      </c>
      <c r="O6526" t="s">
        <v>665</v>
      </c>
      <c r="P6526" t="s">
        <v>665</v>
      </c>
      <c r="Q6526" t="s">
        <v>665</v>
      </c>
      <c r="R6526" t="s">
        <v>664</v>
      </c>
      <c r="S6526" t="s">
        <v>664</v>
      </c>
      <c r="T6526" t="s">
        <v>664</v>
      </c>
      <c r="U6526" t="s">
        <v>664</v>
      </c>
      <c r="V6526" t="s">
        <v>664</v>
      </c>
    </row>
    <row r="6527" spans="1:22">
      <c r="A6527">
        <v>115182</v>
      </c>
      <c r="B6527" t="s">
        <v>89</v>
      </c>
      <c r="C6527" t="s">
        <v>664</v>
      </c>
      <c r="D6527" t="s">
        <v>664</v>
      </c>
      <c r="E6527" t="s">
        <v>664</v>
      </c>
      <c r="F6527" t="s">
        <v>664</v>
      </c>
      <c r="G6527" t="s">
        <v>665</v>
      </c>
      <c r="H6527" t="s">
        <v>664</v>
      </c>
      <c r="I6527" t="s">
        <v>664</v>
      </c>
      <c r="J6527" t="s">
        <v>665</v>
      </c>
      <c r="K6527" t="s">
        <v>664</v>
      </c>
      <c r="L6527" t="s">
        <v>664</v>
      </c>
      <c r="M6527" t="s">
        <v>664</v>
      </c>
      <c r="N6527" t="s">
        <v>664</v>
      </c>
      <c r="O6527" t="s">
        <v>664</v>
      </c>
      <c r="P6527" t="s">
        <v>664</v>
      </c>
      <c r="Q6527" t="s">
        <v>664</v>
      </c>
      <c r="R6527" t="s">
        <v>664</v>
      </c>
      <c r="S6527" t="s">
        <v>664</v>
      </c>
      <c r="T6527" t="s">
        <v>664</v>
      </c>
      <c r="U6527" t="s">
        <v>664</v>
      </c>
      <c r="V6527" t="s">
        <v>664</v>
      </c>
    </row>
    <row r="6528" spans="1:22">
      <c r="A6528">
        <v>115183</v>
      </c>
      <c r="B6528" t="s">
        <v>89</v>
      </c>
      <c r="C6528" t="s">
        <v>664</v>
      </c>
      <c r="D6528" t="s">
        <v>664</v>
      </c>
      <c r="E6528" t="s">
        <v>664</v>
      </c>
      <c r="F6528" t="s">
        <v>665</v>
      </c>
      <c r="G6528" t="s">
        <v>664</v>
      </c>
      <c r="H6528" t="s">
        <v>664</v>
      </c>
      <c r="I6528" t="s">
        <v>664</v>
      </c>
      <c r="J6528" t="s">
        <v>665</v>
      </c>
      <c r="K6528" t="s">
        <v>664</v>
      </c>
      <c r="L6528" t="s">
        <v>665</v>
      </c>
      <c r="M6528" t="s">
        <v>664</v>
      </c>
      <c r="N6528" t="s">
        <v>664</v>
      </c>
      <c r="O6528" t="s">
        <v>665</v>
      </c>
      <c r="P6528" t="s">
        <v>665</v>
      </c>
      <c r="Q6528" t="s">
        <v>665</v>
      </c>
      <c r="R6528" t="s">
        <v>664</v>
      </c>
      <c r="S6528" t="s">
        <v>664</v>
      </c>
      <c r="T6528" t="s">
        <v>664</v>
      </c>
      <c r="U6528" t="s">
        <v>664</v>
      </c>
      <c r="V6528" t="s">
        <v>664</v>
      </c>
    </row>
    <row r="6529" spans="1:22">
      <c r="A6529">
        <v>115189</v>
      </c>
      <c r="B6529" t="s">
        <v>89</v>
      </c>
      <c r="C6529" t="s">
        <v>664</v>
      </c>
      <c r="D6529" t="s">
        <v>664</v>
      </c>
      <c r="E6529" t="s">
        <v>664</v>
      </c>
      <c r="F6529" t="s">
        <v>664</v>
      </c>
      <c r="G6529" t="s">
        <v>664</v>
      </c>
      <c r="H6529" t="s">
        <v>664</v>
      </c>
      <c r="I6529" t="s">
        <v>664</v>
      </c>
      <c r="J6529" t="s">
        <v>664</v>
      </c>
      <c r="K6529" t="s">
        <v>664</v>
      </c>
      <c r="L6529" t="s">
        <v>664</v>
      </c>
      <c r="M6529" t="s">
        <v>665</v>
      </c>
      <c r="N6529" t="s">
        <v>664</v>
      </c>
      <c r="O6529" t="s">
        <v>664</v>
      </c>
      <c r="P6529" t="s">
        <v>665</v>
      </c>
      <c r="Q6529" t="s">
        <v>663</v>
      </c>
      <c r="R6529" t="s">
        <v>664</v>
      </c>
      <c r="S6529" t="s">
        <v>664</v>
      </c>
      <c r="T6529" t="s">
        <v>664</v>
      </c>
      <c r="U6529" t="s">
        <v>664</v>
      </c>
      <c r="V6529" t="s">
        <v>664</v>
      </c>
    </row>
    <row r="6530" spans="1:22">
      <c r="A6530">
        <v>115190</v>
      </c>
      <c r="B6530" t="s">
        <v>89</v>
      </c>
      <c r="C6530" t="s">
        <v>664</v>
      </c>
      <c r="D6530" t="s">
        <v>664</v>
      </c>
      <c r="E6530" t="s">
        <v>664</v>
      </c>
      <c r="F6530" t="s">
        <v>665</v>
      </c>
      <c r="G6530" t="s">
        <v>664</v>
      </c>
      <c r="H6530" t="s">
        <v>664</v>
      </c>
      <c r="I6530" t="s">
        <v>664</v>
      </c>
      <c r="J6530" t="s">
        <v>665</v>
      </c>
      <c r="K6530" t="s">
        <v>665</v>
      </c>
      <c r="L6530" t="s">
        <v>664</v>
      </c>
      <c r="M6530" t="s">
        <v>665</v>
      </c>
      <c r="N6530" t="s">
        <v>665</v>
      </c>
      <c r="O6530" t="s">
        <v>665</v>
      </c>
      <c r="P6530" t="s">
        <v>665</v>
      </c>
      <c r="Q6530" t="s">
        <v>665</v>
      </c>
      <c r="R6530" t="s">
        <v>665</v>
      </c>
      <c r="S6530" t="s">
        <v>665</v>
      </c>
      <c r="T6530" t="s">
        <v>664</v>
      </c>
      <c r="U6530" t="s">
        <v>664</v>
      </c>
      <c r="V6530" t="s">
        <v>664</v>
      </c>
    </row>
    <row r="6531" spans="1:22">
      <c r="A6531">
        <v>115192</v>
      </c>
      <c r="B6531" t="s">
        <v>89</v>
      </c>
      <c r="C6531" t="s">
        <v>664</v>
      </c>
      <c r="D6531" t="s">
        <v>664</v>
      </c>
      <c r="E6531" t="s">
        <v>664</v>
      </c>
      <c r="F6531" t="s">
        <v>664</v>
      </c>
      <c r="G6531" t="s">
        <v>665</v>
      </c>
      <c r="H6531" t="s">
        <v>664</v>
      </c>
      <c r="I6531" t="s">
        <v>664</v>
      </c>
      <c r="J6531" t="s">
        <v>665</v>
      </c>
      <c r="K6531" t="s">
        <v>664</v>
      </c>
      <c r="L6531" t="s">
        <v>665</v>
      </c>
      <c r="M6531" t="s">
        <v>664</v>
      </c>
      <c r="N6531" t="s">
        <v>664</v>
      </c>
      <c r="O6531" t="s">
        <v>664</v>
      </c>
      <c r="P6531" t="s">
        <v>664</v>
      </c>
      <c r="Q6531" t="s">
        <v>664</v>
      </c>
      <c r="R6531" t="s">
        <v>664</v>
      </c>
      <c r="S6531" t="s">
        <v>664</v>
      </c>
      <c r="T6531" t="s">
        <v>665</v>
      </c>
      <c r="U6531" t="s">
        <v>664</v>
      </c>
      <c r="V6531" t="s">
        <v>664</v>
      </c>
    </row>
    <row r="6532" spans="1:22">
      <c r="A6532">
        <v>115198</v>
      </c>
      <c r="B6532" t="s">
        <v>89</v>
      </c>
      <c r="C6532" t="s">
        <v>664</v>
      </c>
      <c r="D6532" t="s">
        <v>664</v>
      </c>
      <c r="E6532" t="s">
        <v>664</v>
      </c>
      <c r="F6532" t="s">
        <v>664</v>
      </c>
      <c r="G6532" t="s">
        <v>664</v>
      </c>
      <c r="H6532" t="s">
        <v>664</v>
      </c>
      <c r="I6532" t="s">
        <v>664</v>
      </c>
      <c r="J6532" t="s">
        <v>664</v>
      </c>
      <c r="K6532" t="s">
        <v>664</v>
      </c>
      <c r="L6532" t="s">
        <v>665</v>
      </c>
      <c r="M6532" t="s">
        <v>665</v>
      </c>
      <c r="N6532" t="s">
        <v>664</v>
      </c>
      <c r="O6532" t="s">
        <v>663</v>
      </c>
      <c r="P6532" t="s">
        <v>664</v>
      </c>
      <c r="Q6532" t="s">
        <v>664</v>
      </c>
      <c r="R6532" t="s">
        <v>664</v>
      </c>
      <c r="S6532" t="s">
        <v>665</v>
      </c>
      <c r="T6532" t="s">
        <v>664</v>
      </c>
      <c r="U6532" t="s">
        <v>664</v>
      </c>
      <c r="V6532" t="s">
        <v>664</v>
      </c>
    </row>
    <row r="6533" spans="1:22">
      <c r="A6533">
        <v>115200</v>
      </c>
      <c r="B6533" t="s">
        <v>89</v>
      </c>
      <c r="C6533" t="s">
        <v>664</v>
      </c>
      <c r="D6533" t="s">
        <v>664</v>
      </c>
      <c r="E6533" t="s">
        <v>664</v>
      </c>
      <c r="F6533" t="s">
        <v>664</v>
      </c>
      <c r="G6533" t="s">
        <v>664</v>
      </c>
      <c r="H6533" t="s">
        <v>664</v>
      </c>
      <c r="I6533" t="s">
        <v>664</v>
      </c>
      <c r="J6533" t="s">
        <v>665</v>
      </c>
      <c r="K6533" t="s">
        <v>664</v>
      </c>
      <c r="L6533" t="s">
        <v>664</v>
      </c>
      <c r="M6533" t="s">
        <v>665</v>
      </c>
      <c r="N6533" t="s">
        <v>664</v>
      </c>
      <c r="O6533" t="s">
        <v>664</v>
      </c>
      <c r="P6533" t="s">
        <v>664</v>
      </c>
      <c r="Q6533" t="s">
        <v>665</v>
      </c>
      <c r="R6533" t="s">
        <v>664</v>
      </c>
      <c r="S6533" t="s">
        <v>664</v>
      </c>
      <c r="T6533" t="s">
        <v>665</v>
      </c>
      <c r="U6533" t="s">
        <v>664</v>
      </c>
      <c r="V6533" t="s">
        <v>664</v>
      </c>
    </row>
    <row r="6534" spans="1:22">
      <c r="A6534">
        <v>115201</v>
      </c>
      <c r="B6534" t="s">
        <v>89</v>
      </c>
      <c r="C6534" t="s">
        <v>664</v>
      </c>
      <c r="D6534" t="s">
        <v>664</v>
      </c>
      <c r="E6534" t="s">
        <v>664</v>
      </c>
      <c r="F6534" t="s">
        <v>664</v>
      </c>
      <c r="G6534" t="s">
        <v>665</v>
      </c>
      <c r="H6534" t="s">
        <v>664</v>
      </c>
      <c r="I6534" t="s">
        <v>664</v>
      </c>
      <c r="J6534" t="s">
        <v>665</v>
      </c>
      <c r="K6534" t="s">
        <v>664</v>
      </c>
      <c r="L6534" t="s">
        <v>664</v>
      </c>
      <c r="M6534" t="s">
        <v>664</v>
      </c>
      <c r="N6534" t="s">
        <v>664</v>
      </c>
      <c r="O6534" t="s">
        <v>664</v>
      </c>
      <c r="P6534" t="s">
        <v>664</v>
      </c>
      <c r="Q6534" t="s">
        <v>664</v>
      </c>
      <c r="R6534" t="s">
        <v>664</v>
      </c>
      <c r="S6534" t="s">
        <v>664</v>
      </c>
      <c r="T6534" t="s">
        <v>664</v>
      </c>
      <c r="U6534" t="s">
        <v>664</v>
      </c>
      <c r="V6534" t="s">
        <v>664</v>
      </c>
    </row>
    <row r="6535" spans="1:22">
      <c r="A6535">
        <v>115204</v>
      </c>
      <c r="B6535" t="s">
        <v>89</v>
      </c>
      <c r="C6535" t="s">
        <v>664</v>
      </c>
      <c r="D6535" t="s">
        <v>664</v>
      </c>
      <c r="E6535" t="s">
        <v>664</v>
      </c>
      <c r="F6535" t="s">
        <v>664</v>
      </c>
      <c r="G6535" t="s">
        <v>664</v>
      </c>
      <c r="H6535" t="s">
        <v>664</v>
      </c>
      <c r="I6535" t="s">
        <v>664</v>
      </c>
      <c r="J6535" t="s">
        <v>664</v>
      </c>
      <c r="K6535" t="s">
        <v>664</v>
      </c>
      <c r="L6535" t="s">
        <v>665</v>
      </c>
      <c r="M6535" t="s">
        <v>664</v>
      </c>
      <c r="N6535" t="s">
        <v>665</v>
      </c>
      <c r="O6535" t="s">
        <v>664</v>
      </c>
      <c r="P6535" t="s">
        <v>664</v>
      </c>
      <c r="Q6535" t="s">
        <v>664</v>
      </c>
      <c r="R6535" t="s">
        <v>664</v>
      </c>
      <c r="S6535" t="s">
        <v>664</v>
      </c>
      <c r="T6535" t="s">
        <v>664</v>
      </c>
      <c r="U6535" t="s">
        <v>664</v>
      </c>
      <c r="V6535" t="s">
        <v>664</v>
      </c>
    </row>
    <row r="6536" spans="1:22">
      <c r="A6536">
        <v>115205</v>
      </c>
      <c r="B6536" t="s">
        <v>89</v>
      </c>
      <c r="C6536" t="s">
        <v>664</v>
      </c>
      <c r="D6536" t="s">
        <v>664</v>
      </c>
      <c r="E6536" t="s">
        <v>664</v>
      </c>
      <c r="F6536" t="s">
        <v>664</v>
      </c>
      <c r="G6536" t="s">
        <v>664</v>
      </c>
      <c r="H6536" t="s">
        <v>664</v>
      </c>
      <c r="I6536" t="s">
        <v>664</v>
      </c>
      <c r="J6536" t="s">
        <v>664</v>
      </c>
      <c r="K6536" t="s">
        <v>664</v>
      </c>
      <c r="L6536" t="s">
        <v>664</v>
      </c>
      <c r="M6536" t="s">
        <v>664</v>
      </c>
      <c r="N6536" t="s">
        <v>665</v>
      </c>
      <c r="O6536" t="s">
        <v>665</v>
      </c>
      <c r="P6536" t="s">
        <v>664</v>
      </c>
      <c r="Q6536" t="s">
        <v>664</v>
      </c>
      <c r="R6536" t="s">
        <v>664</v>
      </c>
      <c r="S6536" t="s">
        <v>664</v>
      </c>
      <c r="T6536" t="s">
        <v>664</v>
      </c>
      <c r="U6536" t="s">
        <v>664</v>
      </c>
      <c r="V6536" t="s">
        <v>664</v>
      </c>
    </row>
    <row r="6537" spans="1:22">
      <c r="A6537">
        <v>115206</v>
      </c>
      <c r="B6537" t="s">
        <v>89</v>
      </c>
      <c r="C6537" t="s">
        <v>664</v>
      </c>
      <c r="D6537" t="s">
        <v>664</v>
      </c>
      <c r="E6537" t="s">
        <v>664</v>
      </c>
      <c r="F6537" t="s">
        <v>664</v>
      </c>
      <c r="G6537" t="s">
        <v>665</v>
      </c>
      <c r="H6537" t="s">
        <v>664</v>
      </c>
      <c r="I6537" t="s">
        <v>664</v>
      </c>
      <c r="J6537" t="s">
        <v>665</v>
      </c>
      <c r="K6537" t="s">
        <v>664</v>
      </c>
      <c r="L6537" t="s">
        <v>665</v>
      </c>
      <c r="M6537" t="s">
        <v>664</v>
      </c>
      <c r="N6537" t="s">
        <v>664</v>
      </c>
      <c r="O6537" t="s">
        <v>664</v>
      </c>
      <c r="P6537" t="s">
        <v>664</v>
      </c>
      <c r="Q6537" t="s">
        <v>664</v>
      </c>
      <c r="R6537" t="s">
        <v>664</v>
      </c>
      <c r="S6537" t="s">
        <v>664</v>
      </c>
      <c r="T6537" t="s">
        <v>665</v>
      </c>
      <c r="U6537" t="s">
        <v>664</v>
      </c>
      <c r="V6537" t="s">
        <v>664</v>
      </c>
    </row>
    <row r="6538" spans="1:22">
      <c r="A6538">
        <v>115207</v>
      </c>
      <c r="B6538" t="s">
        <v>89</v>
      </c>
      <c r="C6538" t="s">
        <v>664</v>
      </c>
      <c r="D6538" t="s">
        <v>664</v>
      </c>
      <c r="E6538" t="s">
        <v>664</v>
      </c>
      <c r="F6538" t="s">
        <v>664</v>
      </c>
      <c r="G6538" t="s">
        <v>664</v>
      </c>
      <c r="H6538" t="s">
        <v>664</v>
      </c>
      <c r="I6538" t="s">
        <v>664</v>
      </c>
      <c r="J6538" t="s">
        <v>664</v>
      </c>
      <c r="K6538" t="s">
        <v>665</v>
      </c>
      <c r="L6538" t="s">
        <v>664</v>
      </c>
      <c r="M6538" t="s">
        <v>664</v>
      </c>
      <c r="N6538" t="s">
        <v>664</v>
      </c>
      <c r="O6538" t="s">
        <v>664</v>
      </c>
      <c r="P6538" t="s">
        <v>665</v>
      </c>
      <c r="Q6538" t="s">
        <v>665</v>
      </c>
      <c r="R6538" t="s">
        <v>664</v>
      </c>
      <c r="S6538" t="s">
        <v>664</v>
      </c>
      <c r="T6538" t="s">
        <v>664</v>
      </c>
      <c r="U6538" t="s">
        <v>665</v>
      </c>
      <c r="V6538" t="s">
        <v>664</v>
      </c>
    </row>
    <row r="6539" spans="1:22">
      <c r="A6539">
        <v>115209</v>
      </c>
      <c r="B6539" t="s">
        <v>89</v>
      </c>
      <c r="C6539" t="s">
        <v>664</v>
      </c>
      <c r="D6539" t="s">
        <v>664</v>
      </c>
      <c r="E6539" t="s">
        <v>664</v>
      </c>
      <c r="F6539" t="s">
        <v>664</v>
      </c>
      <c r="G6539" t="s">
        <v>664</v>
      </c>
      <c r="H6539" t="s">
        <v>664</v>
      </c>
      <c r="I6539" t="s">
        <v>664</v>
      </c>
      <c r="J6539" t="s">
        <v>665</v>
      </c>
      <c r="K6539" t="s">
        <v>664</v>
      </c>
      <c r="L6539" t="s">
        <v>664</v>
      </c>
      <c r="M6539" t="s">
        <v>664</v>
      </c>
      <c r="N6539" t="s">
        <v>664</v>
      </c>
      <c r="O6539" t="s">
        <v>665</v>
      </c>
      <c r="P6539" t="s">
        <v>664</v>
      </c>
      <c r="Q6539" t="s">
        <v>664</v>
      </c>
      <c r="R6539" t="s">
        <v>664</v>
      </c>
      <c r="S6539" t="s">
        <v>664</v>
      </c>
      <c r="T6539" t="s">
        <v>664</v>
      </c>
      <c r="U6539" t="s">
        <v>664</v>
      </c>
      <c r="V6539" t="s">
        <v>664</v>
      </c>
    </row>
    <row r="6540" spans="1:22">
      <c r="A6540">
        <v>115211</v>
      </c>
      <c r="B6540" t="s">
        <v>89</v>
      </c>
      <c r="C6540" t="s">
        <v>664</v>
      </c>
      <c r="D6540" t="s">
        <v>664</v>
      </c>
      <c r="E6540" t="s">
        <v>664</v>
      </c>
      <c r="F6540" t="s">
        <v>664</v>
      </c>
      <c r="G6540" t="s">
        <v>665</v>
      </c>
      <c r="H6540" t="s">
        <v>664</v>
      </c>
      <c r="I6540" t="s">
        <v>664</v>
      </c>
      <c r="J6540" t="s">
        <v>665</v>
      </c>
      <c r="K6540" t="s">
        <v>664</v>
      </c>
      <c r="L6540" t="s">
        <v>665</v>
      </c>
      <c r="M6540" t="s">
        <v>664</v>
      </c>
      <c r="N6540" t="s">
        <v>664</v>
      </c>
      <c r="O6540" t="s">
        <v>664</v>
      </c>
      <c r="P6540" t="s">
        <v>664</v>
      </c>
      <c r="Q6540" t="s">
        <v>664</v>
      </c>
      <c r="R6540" t="s">
        <v>664</v>
      </c>
      <c r="S6540" t="s">
        <v>664</v>
      </c>
      <c r="T6540" t="s">
        <v>665</v>
      </c>
      <c r="U6540" t="s">
        <v>664</v>
      </c>
      <c r="V6540" t="s">
        <v>664</v>
      </c>
    </row>
    <row r="6541" spans="1:22">
      <c r="A6541">
        <v>115212</v>
      </c>
      <c r="B6541" t="s">
        <v>89</v>
      </c>
      <c r="C6541" t="s">
        <v>664</v>
      </c>
      <c r="D6541" t="s">
        <v>664</v>
      </c>
      <c r="E6541" t="s">
        <v>664</v>
      </c>
      <c r="F6541" t="s">
        <v>664</v>
      </c>
      <c r="G6541" t="s">
        <v>664</v>
      </c>
      <c r="H6541" t="s">
        <v>664</v>
      </c>
      <c r="I6541" t="s">
        <v>664</v>
      </c>
      <c r="J6541" t="s">
        <v>664</v>
      </c>
      <c r="K6541" t="s">
        <v>664</v>
      </c>
      <c r="L6541" t="s">
        <v>664</v>
      </c>
      <c r="M6541" t="s">
        <v>664</v>
      </c>
      <c r="N6541" t="s">
        <v>665</v>
      </c>
      <c r="O6541" t="s">
        <v>664</v>
      </c>
      <c r="P6541" t="s">
        <v>665</v>
      </c>
      <c r="Q6541" t="s">
        <v>664</v>
      </c>
      <c r="R6541" t="s">
        <v>664</v>
      </c>
      <c r="S6541" t="s">
        <v>664</v>
      </c>
      <c r="T6541" t="s">
        <v>664</v>
      </c>
      <c r="U6541" t="s">
        <v>664</v>
      </c>
      <c r="V6541" t="s">
        <v>664</v>
      </c>
    </row>
    <row r="6542" spans="1:22">
      <c r="A6542">
        <v>115220</v>
      </c>
      <c r="B6542" t="s">
        <v>89</v>
      </c>
      <c r="C6542" t="s">
        <v>664</v>
      </c>
      <c r="D6542" t="s">
        <v>664</v>
      </c>
      <c r="E6542" t="s">
        <v>664</v>
      </c>
      <c r="F6542" t="s">
        <v>664</v>
      </c>
      <c r="G6542" t="s">
        <v>665</v>
      </c>
      <c r="H6542" t="s">
        <v>664</v>
      </c>
      <c r="I6542" t="s">
        <v>664</v>
      </c>
      <c r="J6542" t="s">
        <v>665</v>
      </c>
      <c r="K6542" t="s">
        <v>664</v>
      </c>
      <c r="L6542" t="s">
        <v>664</v>
      </c>
      <c r="M6542" t="s">
        <v>665</v>
      </c>
      <c r="N6542" t="s">
        <v>665</v>
      </c>
      <c r="O6542" t="s">
        <v>664</v>
      </c>
      <c r="P6542" t="s">
        <v>664</v>
      </c>
      <c r="Q6542" t="s">
        <v>665</v>
      </c>
      <c r="R6542" t="s">
        <v>664</v>
      </c>
      <c r="S6542" t="s">
        <v>664</v>
      </c>
      <c r="T6542" t="s">
        <v>664</v>
      </c>
      <c r="U6542" t="s">
        <v>664</v>
      </c>
      <c r="V6542" t="s">
        <v>664</v>
      </c>
    </row>
    <row r="6543" spans="1:22">
      <c r="A6543">
        <v>115221</v>
      </c>
      <c r="B6543" t="s">
        <v>89</v>
      </c>
      <c r="C6543" t="s">
        <v>664</v>
      </c>
      <c r="D6543" t="s">
        <v>664</v>
      </c>
      <c r="E6543" t="s">
        <v>664</v>
      </c>
      <c r="F6543" t="s">
        <v>664</v>
      </c>
      <c r="G6543" t="s">
        <v>664</v>
      </c>
      <c r="H6543" t="s">
        <v>664</v>
      </c>
      <c r="I6543" t="s">
        <v>664</v>
      </c>
      <c r="J6543" t="s">
        <v>664</v>
      </c>
      <c r="K6543" t="s">
        <v>664</v>
      </c>
      <c r="L6543" t="s">
        <v>664</v>
      </c>
      <c r="M6543" t="s">
        <v>664</v>
      </c>
      <c r="N6543" t="s">
        <v>664</v>
      </c>
      <c r="O6543" t="s">
        <v>665</v>
      </c>
      <c r="P6543" t="s">
        <v>665</v>
      </c>
      <c r="Q6543" t="s">
        <v>665</v>
      </c>
      <c r="R6543" t="s">
        <v>664</v>
      </c>
      <c r="S6543" t="s">
        <v>664</v>
      </c>
      <c r="T6543" t="s">
        <v>664</v>
      </c>
      <c r="U6543" t="s">
        <v>664</v>
      </c>
      <c r="V6543" t="s">
        <v>665</v>
      </c>
    </row>
    <row r="6544" spans="1:22">
      <c r="A6544">
        <v>115225</v>
      </c>
      <c r="B6544" t="s">
        <v>89</v>
      </c>
      <c r="C6544" t="s">
        <v>664</v>
      </c>
      <c r="D6544" t="s">
        <v>664</v>
      </c>
      <c r="E6544" t="s">
        <v>664</v>
      </c>
      <c r="F6544" t="s">
        <v>664</v>
      </c>
      <c r="G6544" t="s">
        <v>665</v>
      </c>
      <c r="H6544" t="s">
        <v>664</v>
      </c>
      <c r="I6544" t="s">
        <v>664</v>
      </c>
      <c r="J6544" t="s">
        <v>665</v>
      </c>
      <c r="K6544" t="s">
        <v>664</v>
      </c>
      <c r="L6544" t="s">
        <v>665</v>
      </c>
      <c r="M6544" t="s">
        <v>664</v>
      </c>
      <c r="N6544" t="s">
        <v>664</v>
      </c>
      <c r="O6544" t="s">
        <v>664</v>
      </c>
      <c r="P6544" t="s">
        <v>664</v>
      </c>
      <c r="Q6544" t="s">
        <v>664</v>
      </c>
      <c r="R6544" t="s">
        <v>664</v>
      </c>
      <c r="S6544" t="s">
        <v>664</v>
      </c>
      <c r="T6544" t="s">
        <v>665</v>
      </c>
      <c r="U6544" t="s">
        <v>664</v>
      </c>
      <c r="V6544" t="s">
        <v>664</v>
      </c>
    </row>
    <row r="6545" spans="1:22">
      <c r="A6545">
        <v>115227</v>
      </c>
      <c r="B6545" t="s">
        <v>89</v>
      </c>
      <c r="C6545" t="s">
        <v>664</v>
      </c>
      <c r="D6545" t="s">
        <v>664</v>
      </c>
      <c r="E6545" t="s">
        <v>665</v>
      </c>
      <c r="F6545" t="s">
        <v>665</v>
      </c>
      <c r="G6545" t="s">
        <v>664</v>
      </c>
      <c r="H6545" t="s">
        <v>665</v>
      </c>
      <c r="I6545" t="s">
        <v>664</v>
      </c>
      <c r="J6545" t="s">
        <v>664</v>
      </c>
      <c r="K6545" t="s">
        <v>664</v>
      </c>
      <c r="L6545" t="s">
        <v>664</v>
      </c>
      <c r="M6545" t="s">
        <v>665</v>
      </c>
      <c r="N6545" t="s">
        <v>664</v>
      </c>
      <c r="O6545" t="s">
        <v>663</v>
      </c>
      <c r="P6545" t="s">
        <v>663</v>
      </c>
      <c r="Q6545" t="s">
        <v>665</v>
      </c>
      <c r="R6545" t="s">
        <v>664</v>
      </c>
      <c r="S6545" t="s">
        <v>665</v>
      </c>
      <c r="T6545" t="s">
        <v>664</v>
      </c>
      <c r="U6545" t="s">
        <v>665</v>
      </c>
      <c r="V6545" t="s">
        <v>664</v>
      </c>
    </row>
    <row r="6546" spans="1:22">
      <c r="A6546">
        <v>115229</v>
      </c>
      <c r="B6546" t="s">
        <v>89</v>
      </c>
      <c r="C6546" t="s">
        <v>664</v>
      </c>
      <c r="D6546" t="s">
        <v>664</v>
      </c>
      <c r="E6546" t="s">
        <v>664</v>
      </c>
      <c r="F6546" t="s">
        <v>664</v>
      </c>
      <c r="G6546" t="s">
        <v>664</v>
      </c>
      <c r="H6546" t="s">
        <v>664</v>
      </c>
      <c r="I6546" t="s">
        <v>664</v>
      </c>
      <c r="J6546" t="s">
        <v>665</v>
      </c>
      <c r="K6546" t="s">
        <v>665</v>
      </c>
      <c r="L6546" t="s">
        <v>664</v>
      </c>
      <c r="M6546" t="s">
        <v>665</v>
      </c>
      <c r="N6546" t="s">
        <v>665</v>
      </c>
      <c r="O6546" t="s">
        <v>665</v>
      </c>
      <c r="P6546" t="s">
        <v>664</v>
      </c>
      <c r="Q6546" t="s">
        <v>664</v>
      </c>
      <c r="R6546" t="s">
        <v>664</v>
      </c>
      <c r="S6546" t="s">
        <v>664</v>
      </c>
      <c r="T6546" t="s">
        <v>664</v>
      </c>
      <c r="U6546" t="s">
        <v>664</v>
      </c>
      <c r="V6546" t="s">
        <v>664</v>
      </c>
    </row>
    <row r="6547" spans="1:22">
      <c r="A6547">
        <v>115232</v>
      </c>
      <c r="B6547" t="s">
        <v>89</v>
      </c>
      <c r="C6547" t="s">
        <v>664</v>
      </c>
      <c r="D6547" t="s">
        <v>664</v>
      </c>
      <c r="E6547" t="s">
        <v>664</v>
      </c>
      <c r="F6547" t="s">
        <v>664</v>
      </c>
      <c r="G6547" t="s">
        <v>664</v>
      </c>
      <c r="H6547" t="s">
        <v>664</v>
      </c>
      <c r="I6547" t="s">
        <v>664</v>
      </c>
      <c r="J6547" t="s">
        <v>664</v>
      </c>
      <c r="K6547" t="s">
        <v>664</v>
      </c>
      <c r="L6547" t="s">
        <v>665</v>
      </c>
      <c r="M6547" t="s">
        <v>664</v>
      </c>
      <c r="N6547" t="s">
        <v>665</v>
      </c>
      <c r="O6547" t="s">
        <v>664</v>
      </c>
      <c r="P6547" t="s">
        <v>664</v>
      </c>
      <c r="Q6547" t="s">
        <v>664</v>
      </c>
      <c r="R6547" t="s">
        <v>664</v>
      </c>
      <c r="S6547" t="s">
        <v>664</v>
      </c>
      <c r="T6547" t="s">
        <v>665</v>
      </c>
      <c r="U6547" t="s">
        <v>664</v>
      </c>
      <c r="V6547" t="s">
        <v>664</v>
      </c>
    </row>
    <row r="6548" spans="1:22">
      <c r="A6548">
        <v>115233</v>
      </c>
      <c r="B6548" t="s">
        <v>89</v>
      </c>
      <c r="C6548" t="s">
        <v>664</v>
      </c>
      <c r="D6548" t="s">
        <v>664</v>
      </c>
      <c r="E6548" t="s">
        <v>664</v>
      </c>
      <c r="F6548" t="s">
        <v>664</v>
      </c>
      <c r="G6548" t="s">
        <v>665</v>
      </c>
      <c r="H6548" t="s">
        <v>664</v>
      </c>
      <c r="I6548" t="s">
        <v>664</v>
      </c>
      <c r="J6548" t="s">
        <v>665</v>
      </c>
      <c r="K6548" t="s">
        <v>664</v>
      </c>
      <c r="L6548" t="s">
        <v>664</v>
      </c>
      <c r="M6548" t="s">
        <v>664</v>
      </c>
      <c r="N6548" t="s">
        <v>664</v>
      </c>
      <c r="O6548" t="s">
        <v>664</v>
      </c>
      <c r="P6548" t="s">
        <v>664</v>
      </c>
      <c r="Q6548" t="s">
        <v>664</v>
      </c>
      <c r="R6548" t="s">
        <v>664</v>
      </c>
      <c r="S6548" t="s">
        <v>664</v>
      </c>
      <c r="T6548" t="s">
        <v>664</v>
      </c>
      <c r="U6548" t="s">
        <v>664</v>
      </c>
      <c r="V6548" t="s">
        <v>664</v>
      </c>
    </row>
    <row r="6549" spans="1:22">
      <c r="A6549">
        <v>115235</v>
      </c>
      <c r="B6549" t="s">
        <v>89</v>
      </c>
      <c r="C6549" t="s">
        <v>664</v>
      </c>
      <c r="D6549" t="s">
        <v>664</v>
      </c>
      <c r="E6549" t="s">
        <v>664</v>
      </c>
      <c r="F6549" t="s">
        <v>664</v>
      </c>
      <c r="G6549" t="s">
        <v>664</v>
      </c>
      <c r="H6549" t="s">
        <v>664</v>
      </c>
      <c r="I6549" t="s">
        <v>664</v>
      </c>
      <c r="J6549" t="s">
        <v>665</v>
      </c>
      <c r="K6549" t="s">
        <v>664</v>
      </c>
      <c r="L6549" t="s">
        <v>664</v>
      </c>
      <c r="M6549" t="s">
        <v>665</v>
      </c>
      <c r="N6549" t="s">
        <v>664</v>
      </c>
      <c r="O6549" t="s">
        <v>664</v>
      </c>
      <c r="P6549" t="s">
        <v>665</v>
      </c>
      <c r="Q6549" t="s">
        <v>664</v>
      </c>
      <c r="R6549" t="s">
        <v>664</v>
      </c>
      <c r="S6549" t="s">
        <v>664</v>
      </c>
      <c r="T6549" t="s">
        <v>665</v>
      </c>
      <c r="U6549" t="s">
        <v>664</v>
      </c>
      <c r="V6549" t="s">
        <v>664</v>
      </c>
    </row>
    <row r="6550" spans="1:22">
      <c r="A6550">
        <v>115236</v>
      </c>
      <c r="B6550" t="s">
        <v>89</v>
      </c>
      <c r="C6550" t="s">
        <v>664</v>
      </c>
      <c r="D6550" t="s">
        <v>664</v>
      </c>
      <c r="E6550" t="s">
        <v>664</v>
      </c>
      <c r="F6550" t="s">
        <v>664</v>
      </c>
      <c r="G6550" t="s">
        <v>664</v>
      </c>
      <c r="H6550" t="s">
        <v>664</v>
      </c>
      <c r="I6550" t="s">
        <v>664</v>
      </c>
      <c r="J6550" t="s">
        <v>664</v>
      </c>
      <c r="K6550" t="s">
        <v>664</v>
      </c>
      <c r="L6550" t="s">
        <v>664</v>
      </c>
      <c r="M6550" t="s">
        <v>664</v>
      </c>
      <c r="N6550" t="s">
        <v>664</v>
      </c>
      <c r="O6550" t="s">
        <v>665</v>
      </c>
      <c r="P6550" t="s">
        <v>665</v>
      </c>
      <c r="Q6550" t="s">
        <v>665</v>
      </c>
      <c r="R6550" t="s">
        <v>664</v>
      </c>
      <c r="S6550" t="s">
        <v>664</v>
      </c>
      <c r="T6550" t="s">
        <v>664</v>
      </c>
      <c r="U6550" t="s">
        <v>665</v>
      </c>
      <c r="V6550" t="s">
        <v>664</v>
      </c>
    </row>
    <row r="6551" spans="1:22">
      <c r="A6551">
        <v>115237</v>
      </c>
      <c r="B6551" t="s">
        <v>89</v>
      </c>
      <c r="C6551" t="s">
        <v>664</v>
      </c>
      <c r="D6551" t="s">
        <v>664</v>
      </c>
      <c r="E6551" t="s">
        <v>664</v>
      </c>
      <c r="F6551" t="s">
        <v>664</v>
      </c>
      <c r="G6551" t="s">
        <v>664</v>
      </c>
      <c r="H6551" t="s">
        <v>664</v>
      </c>
      <c r="I6551" t="s">
        <v>664</v>
      </c>
      <c r="J6551" t="s">
        <v>664</v>
      </c>
      <c r="K6551" t="s">
        <v>664</v>
      </c>
      <c r="L6551" t="s">
        <v>665</v>
      </c>
      <c r="M6551" t="s">
        <v>664</v>
      </c>
      <c r="N6551" t="s">
        <v>665</v>
      </c>
      <c r="O6551" t="s">
        <v>664</v>
      </c>
      <c r="P6551" t="s">
        <v>664</v>
      </c>
      <c r="Q6551" t="s">
        <v>665</v>
      </c>
      <c r="R6551" t="s">
        <v>664</v>
      </c>
      <c r="S6551" t="s">
        <v>664</v>
      </c>
      <c r="T6551" t="s">
        <v>665</v>
      </c>
      <c r="U6551" t="s">
        <v>664</v>
      </c>
      <c r="V6551" t="s">
        <v>664</v>
      </c>
    </row>
    <row r="6552" spans="1:22">
      <c r="A6552">
        <v>115240</v>
      </c>
      <c r="B6552" t="s">
        <v>89</v>
      </c>
      <c r="C6552" t="s">
        <v>664</v>
      </c>
      <c r="D6552" t="s">
        <v>664</v>
      </c>
      <c r="E6552" t="s">
        <v>664</v>
      </c>
      <c r="F6552" t="s">
        <v>664</v>
      </c>
      <c r="G6552" t="s">
        <v>664</v>
      </c>
      <c r="H6552" t="s">
        <v>664</v>
      </c>
      <c r="I6552" t="s">
        <v>664</v>
      </c>
      <c r="J6552" t="s">
        <v>664</v>
      </c>
      <c r="K6552" t="s">
        <v>664</v>
      </c>
      <c r="L6552" t="s">
        <v>664</v>
      </c>
      <c r="M6552" t="s">
        <v>664</v>
      </c>
      <c r="N6552" t="s">
        <v>664</v>
      </c>
      <c r="O6552" t="s">
        <v>664</v>
      </c>
      <c r="P6552" t="s">
        <v>665</v>
      </c>
      <c r="Q6552" t="s">
        <v>665</v>
      </c>
      <c r="R6552" t="s">
        <v>664</v>
      </c>
      <c r="S6552" t="s">
        <v>664</v>
      </c>
      <c r="T6552" t="s">
        <v>664</v>
      </c>
      <c r="U6552" t="s">
        <v>664</v>
      </c>
      <c r="V6552" t="s">
        <v>664</v>
      </c>
    </row>
    <row r="6553" spans="1:22">
      <c r="A6553">
        <v>115244</v>
      </c>
      <c r="B6553" t="s">
        <v>89</v>
      </c>
      <c r="C6553" t="s">
        <v>664</v>
      </c>
      <c r="D6553" t="s">
        <v>664</v>
      </c>
      <c r="E6553" t="s">
        <v>664</v>
      </c>
      <c r="F6553" t="s">
        <v>664</v>
      </c>
      <c r="G6553" t="s">
        <v>664</v>
      </c>
      <c r="H6553" t="s">
        <v>664</v>
      </c>
      <c r="I6553" t="s">
        <v>664</v>
      </c>
      <c r="J6553" t="s">
        <v>665</v>
      </c>
      <c r="K6553" t="s">
        <v>664</v>
      </c>
      <c r="L6553" t="s">
        <v>664</v>
      </c>
      <c r="M6553" t="s">
        <v>665</v>
      </c>
      <c r="N6553" t="s">
        <v>664</v>
      </c>
      <c r="O6553" t="s">
        <v>664</v>
      </c>
      <c r="P6553" t="s">
        <v>664</v>
      </c>
      <c r="Q6553" t="s">
        <v>664</v>
      </c>
      <c r="R6553" t="s">
        <v>664</v>
      </c>
      <c r="S6553" t="s">
        <v>664</v>
      </c>
      <c r="T6553" t="s">
        <v>664</v>
      </c>
      <c r="U6553" t="s">
        <v>664</v>
      </c>
      <c r="V6553" t="s">
        <v>664</v>
      </c>
    </row>
    <row r="6554" spans="1:22">
      <c r="A6554">
        <v>115248</v>
      </c>
      <c r="B6554" t="s">
        <v>89</v>
      </c>
      <c r="C6554" t="s">
        <v>664</v>
      </c>
      <c r="D6554" t="s">
        <v>664</v>
      </c>
      <c r="E6554" t="s">
        <v>664</v>
      </c>
      <c r="F6554" t="s">
        <v>664</v>
      </c>
      <c r="G6554" t="s">
        <v>664</v>
      </c>
      <c r="H6554" t="s">
        <v>664</v>
      </c>
      <c r="I6554" t="s">
        <v>664</v>
      </c>
      <c r="J6554" t="s">
        <v>664</v>
      </c>
      <c r="K6554" t="s">
        <v>664</v>
      </c>
      <c r="L6554" t="s">
        <v>664</v>
      </c>
      <c r="M6554" t="s">
        <v>664</v>
      </c>
      <c r="N6554" t="s">
        <v>665</v>
      </c>
      <c r="O6554" t="s">
        <v>664</v>
      </c>
      <c r="P6554" t="s">
        <v>664</v>
      </c>
      <c r="Q6554" t="s">
        <v>663</v>
      </c>
      <c r="R6554" t="s">
        <v>665</v>
      </c>
      <c r="S6554" t="s">
        <v>663</v>
      </c>
      <c r="T6554" t="s">
        <v>664</v>
      </c>
      <c r="U6554" t="s">
        <v>664</v>
      </c>
      <c r="V6554" t="s">
        <v>665</v>
      </c>
    </row>
    <row r="6555" spans="1:22">
      <c r="A6555">
        <v>115249</v>
      </c>
      <c r="B6555" t="s">
        <v>89</v>
      </c>
      <c r="C6555" t="s">
        <v>664</v>
      </c>
      <c r="D6555" t="s">
        <v>664</v>
      </c>
      <c r="E6555" t="s">
        <v>664</v>
      </c>
      <c r="F6555" t="s">
        <v>664</v>
      </c>
      <c r="G6555" t="s">
        <v>664</v>
      </c>
      <c r="H6555" t="s">
        <v>664</v>
      </c>
      <c r="I6555" t="s">
        <v>664</v>
      </c>
      <c r="J6555" t="s">
        <v>664</v>
      </c>
      <c r="K6555" t="s">
        <v>664</v>
      </c>
      <c r="L6555" t="s">
        <v>664</v>
      </c>
      <c r="M6555" t="s">
        <v>664</v>
      </c>
      <c r="N6555" t="s">
        <v>664</v>
      </c>
      <c r="O6555" t="s">
        <v>665</v>
      </c>
      <c r="P6555" t="s">
        <v>665</v>
      </c>
      <c r="Q6555" t="s">
        <v>665</v>
      </c>
      <c r="R6555" t="s">
        <v>664</v>
      </c>
      <c r="S6555" t="s">
        <v>664</v>
      </c>
      <c r="T6555" t="s">
        <v>664</v>
      </c>
      <c r="U6555" t="s">
        <v>664</v>
      </c>
      <c r="V6555" t="s">
        <v>665</v>
      </c>
    </row>
    <row r="6556" spans="1:22">
      <c r="A6556">
        <v>115256</v>
      </c>
      <c r="B6556" t="s">
        <v>89</v>
      </c>
      <c r="C6556" t="s">
        <v>664</v>
      </c>
      <c r="D6556" t="s">
        <v>664</v>
      </c>
      <c r="E6556" t="s">
        <v>664</v>
      </c>
      <c r="F6556" t="s">
        <v>664</v>
      </c>
      <c r="G6556" t="s">
        <v>664</v>
      </c>
      <c r="H6556" t="s">
        <v>664</v>
      </c>
      <c r="I6556" t="s">
        <v>664</v>
      </c>
      <c r="J6556" t="s">
        <v>664</v>
      </c>
      <c r="K6556" t="s">
        <v>664</v>
      </c>
      <c r="L6556" t="s">
        <v>664</v>
      </c>
      <c r="M6556" t="s">
        <v>664</v>
      </c>
      <c r="N6556" t="s">
        <v>664</v>
      </c>
      <c r="O6556" t="s">
        <v>665</v>
      </c>
      <c r="P6556" t="s">
        <v>665</v>
      </c>
      <c r="Q6556" t="s">
        <v>664</v>
      </c>
      <c r="R6556" t="s">
        <v>664</v>
      </c>
      <c r="S6556" t="s">
        <v>664</v>
      </c>
      <c r="T6556" t="s">
        <v>664</v>
      </c>
      <c r="U6556" t="s">
        <v>664</v>
      </c>
      <c r="V6556" t="s">
        <v>664</v>
      </c>
    </row>
    <row r="6557" spans="1:22">
      <c r="A6557">
        <v>115257</v>
      </c>
      <c r="B6557" t="s">
        <v>89</v>
      </c>
      <c r="C6557" t="s">
        <v>664</v>
      </c>
      <c r="D6557" t="s">
        <v>664</v>
      </c>
      <c r="E6557" t="s">
        <v>664</v>
      </c>
      <c r="F6557" t="s">
        <v>664</v>
      </c>
      <c r="G6557" t="s">
        <v>665</v>
      </c>
      <c r="H6557" t="s">
        <v>664</v>
      </c>
      <c r="I6557" t="s">
        <v>664</v>
      </c>
      <c r="J6557" t="s">
        <v>665</v>
      </c>
      <c r="K6557" t="s">
        <v>664</v>
      </c>
      <c r="L6557" t="s">
        <v>665</v>
      </c>
      <c r="M6557" t="s">
        <v>664</v>
      </c>
      <c r="N6557" t="s">
        <v>664</v>
      </c>
      <c r="O6557" t="s">
        <v>664</v>
      </c>
      <c r="P6557" t="s">
        <v>664</v>
      </c>
      <c r="Q6557" t="s">
        <v>664</v>
      </c>
      <c r="R6557" t="s">
        <v>664</v>
      </c>
      <c r="S6557" t="s">
        <v>664</v>
      </c>
      <c r="T6557" t="s">
        <v>665</v>
      </c>
      <c r="U6557" t="s">
        <v>664</v>
      </c>
      <c r="V6557" t="s">
        <v>664</v>
      </c>
    </row>
    <row r="6558" spans="1:22">
      <c r="A6558">
        <v>115258</v>
      </c>
      <c r="B6558" t="s">
        <v>89</v>
      </c>
      <c r="C6558" t="s">
        <v>664</v>
      </c>
      <c r="D6558" t="s">
        <v>664</v>
      </c>
      <c r="E6558" t="s">
        <v>664</v>
      </c>
      <c r="F6558" t="s">
        <v>664</v>
      </c>
      <c r="G6558" t="s">
        <v>664</v>
      </c>
      <c r="H6558" t="s">
        <v>664</v>
      </c>
      <c r="I6558" t="s">
        <v>664</v>
      </c>
      <c r="J6558" t="s">
        <v>664</v>
      </c>
      <c r="K6558" t="s">
        <v>664</v>
      </c>
      <c r="L6558" t="s">
        <v>665</v>
      </c>
      <c r="M6558" t="s">
        <v>664</v>
      </c>
      <c r="N6558" t="s">
        <v>665</v>
      </c>
      <c r="O6558" t="s">
        <v>664</v>
      </c>
      <c r="P6558" t="s">
        <v>665</v>
      </c>
      <c r="Q6558" t="s">
        <v>664</v>
      </c>
      <c r="R6558" t="s">
        <v>664</v>
      </c>
      <c r="S6558" t="s">
        <v>664</v>
      </c>
      <c r="T6558" t="s">
        <v>665</v>
      </c>
      <c r="U6558" t="s">
        <v>664</v>
      </c>
      <c r="V6558" t="s">
        <v>664</v>
      </c>
    </row>
    <row r="6559" spans="1:22">
      <c r="A6559">
        <v>115260</v>
      </c>
      <c r="B6559" t="s">
        <v>89</v>
      </c>
      <c r="C6559" t="s">
        <v>664</v>
      </c>
      <c r="D6559" t="s">
        <v>664</v>
      </c>
      <c r="E6559" t="s">
        <v>664</v>
      </c>
      <c r="F6559" t="s">
        <v>664</v>
      </c>
      <c r="G6559" t="s">
        <v>665</v>
      </c>
      <c r="H6559" t="s">
        <v>664</v>
      </c>
      <c r="I6559" t="s">
        <v>664</v>
      </c>
      <c r="J6559" t="s">
        <v>664</v>
      </c>
      <c r="K6559" t="s">
        <v>664</v>
      </c>
      <c r="L6559" t="s">
        <v>665</v>
      </c>
      <c r="M6559" t="s">
        <v>664</v>
      </c>
      <c r="N6559" t="s">
        <v>664</v>
      </c>
      <c r="O6559" t="s">
        <v>664</v>
      </c>
      <c r="P6559" t="s">
        <v>664</v>
      </c>
      <c r="Q6559" t="s">
        <v>664</v>
      </c>
      <c r="R6559" t="s">
        <v>664</v>
      </c>
      <c r="S6559" t="s">
        <v>664</v>
      </c>
      <c r="T6559" t="s">
        <v>664</v>
      </c>
      <c r="U6559" t="s">
        <v>664</v>
      </c>
      <c r="V6559" t="s">
        <v>664</v>
      </c>
    </row>
    <row r="6560" spans="1:22">
      <c r="A6560">
        <v>115263</v>
      </c>
      <c r="B6560" t="s">
        <v>89</v>
      </c>
      <c r="C6560" t="s">
        <v>664</v>
      </c>
      <c r="D6560" t="s">
        <v>664</v>
      </c>
      <c r="E6560" t="s">
        <v>664</v>
      </c>
      <c r="F6560" t="s">
        <v>664</v>
      </c>
      <c r="G6560" t="s">
        <v>664</v>
      </c>
      <c r="H6560" t="s">
        <v>664</v>
      </c>
      <c r="I6560" t="s">
        <v>664</v>
      </c>
      <c r="J6560" t="s">
        <v>664</v>
      </c>
      <c r="K6560" t="s">
        <v>664</v>
      </c>
      <c r="L6560" t="s">
        <v>664</v>
      </c>
      <c r="M6560" t="s">
        <v>665</v>
      </c>
      <c r="N6560" t="s">
        <v>665</v>
      </c>
      <c r="O6560" t="s">
        <v>664</v>
      </c>
      <c r="P6560" t="s">
        <v>664</v>
      </c>
      <c r="Q6560" t="s">
        <v>665</v>
      </c>
      <c r="R6560" t="s">
        <v>664</v>
      </c>
      <c r="S6560" t="s">
        <v>664</v>
      </c>
      <c r="T6560" t="s">
        <v>665</v>
      </c>
      <c r="U6560" t="s">
        <v>664</v>
      </c>
      <c r="V6560" t="s">
        <v>664</v>
      </c>
    </row>
    <row r="6561" spans="1:22">
      <c r="A6561">
        <v>115265</v>
      </c>
      <c r="B6561" t="s">
        <v>89</v>
      </c>
      <c r="C6561" t="s">
        <v>664</v>
      </c>
      <c r="D6561" t="s">
        <v>665</v>
      </c>
      <c r="E6561" t="s">
        <v>664</v>
      </c>
      <c r="F6561" t="s">
        <v>664</v>
      </c>
      <c r="G6561" t="s">
        <v>665</v>
      </c>
      <c r="H6561" t="s">
        <v>664</v>
      </c>
      <c r="I6561" t="s">
        <v>664</v>
      </c>
      <c r="J6561" t="s">
        <v>665</v>
      </c>
      <c r="K6561" t="s">
        <v>664</v>
      </c>
      <c r="L6561" t="s">
        <v>665</v>
      </c>
      <c r="M6561" t="s">
        <v>665</v>
      </c>
      <c r="N6561" t="s">
        <v>665</v>
      </c>
      <c r="O6561" t="s">
        <v>664</v>
      </c>
      <c r="P6561" t="s">
        <v>664</v>
      </c>
      <c r="Q6561" t="s">
        <v>665</v>
      </c>
      <c r="R6561" t="s">
        <v>665</v>
      </c>
      <c r="S6561" t="s">
        <v>664</v>
      </c>
      <c r="T6561" t="s">
        <v>665</v>
      </c>
      <c r="U6561" t="s">
        <v>664</v>
      </c>
      <c r="V6561" t="s">
        <v>665</v>
      </c>
    </row>
    <row r="6562" spans="1:22">
      <c r="A6562">
        <v>115269</v>
      </c>
      <c r="B6562" t="s">
        <v>89</v>
      </c>
      <c r="C6562" t="s">
        <v>664</v>
      </c>
      <c r="D6562" t="s">
        <v>664</v>
      </c>
      <c r="E6562" t="s">
        <v>664</v>
      </c>
      <c r="F6562" t="s">
        <v>664</v>
      </c>
      <c r="G6562" t="s">
        <v>664</v>
      </c>
      <c r="H6562" t="s">
        <v>664</v>
      </c>
      <c r="I6562" t="s">
        <v>664</v>
      </c>
      <c r="J6562" t="s">
        <v>664</v>
      </c>
      <c r="K6562" t="s">
        <v>664</v>
      </c>
      <c r="L6562" t="s">
        <v>664</v>
      </c>
      <c r="M6562" t="s">
        <v>665</v>
      </c>
      <c r="N6562" t="s">
        <v>664</v>
      </c>
      <c r="O6562" t="s">
        <v>664</v>
      </c>
      <c r="P6562" t="s">
        <v>664</v>
      </c>
      <c r="Q6562" t="s">
        <v>665</v>
      </c>
      <c r="R6562" t="s">
        <v>664</v>
      </c>
      <c r="S6562" t="s">
        <v>664</v>
      </c>
      <c r="T6562" t="s">
        <v>664</v>
      </c>
      <c r="U6562" t="s">
        <v>664</v>
      </c>
      <c r="V6562" t="s">
        <v>664</v>
      </c>
    </row>
    <row r="6563" spans="1:22">
      <c r="A6563">
        <v>115270</v>
      </c>
      <c r="B6563" t="s">
        <v>89</v>
      </c>
      <c r="C6563" t="s">
        <v>664</v>
      </c>
      <c r="D6563" t="s">
        <v>664</v>
      </c>
      <c r="E6563" t="s">
        <v>664</v>
      </c>
      <c r="F6563" t="s">
        <v>664</v>
      </c>
      <c r="G6563" t="s">
        <v>665</v>
      </c>
      <c r="H6563" t="s">
        <v>664</v>
      </c>
      <c r="I6563" t="s">
        <v>664</v>
      </c>
      <c r="J6563" t="s">
        <v>664</v>
      </c>
      <c r="K6563" t="s">
        <v>664</v>
      </c>
      <c r="L6563" t="s">
        <v>664</v>
      </c>
      <c r="M6563" t="s">
        <v>665</v>
      </c>
      <c r="N6563" t="s">
        <v>665</v>
      </c>
      <c r="O6563" t="s">
        <v>665</v>
      </c>
      <c r="P6563" t="s">
        <v>665</v>
      </c>
      <c r="Q6563" t="s">
        <v>665</v>
      </c>
      <c r="R6563" t="s">
        <v>664</v>
      </c>
      <c r="S6563" t="s">
        <v>664</v>
      </c>
      <c r="T6563" t="s">
        <v>664</v>
      </c>
      <c r="U6563" t="s">
        <v>664</v>
      </c>
      <c r="V6563" t="s">
        <v>664</v>
      </c>
    </row>
    <row r="6564" spans="1:22">
      <c r="A6564">
        <v>115272</v>
      </c>
      <c r="B6564" t="s">
        <v>89</v>
      </c>
      <c r="C6564" t="s">
        <v>664</v>
      </c>
      <c r="D6564" t="s">
        <v>664</v>
      </c>
      <c r="E6564" t="s">
        <v>664</v>
      </c>
      <c r="F6564" t="s">
        <v>664</v>
      </c>
      <c r="G6564" t="s">
        <v>665</v>
      </c>
      <c r="H6564" t="s">
        <v>664</v>
      </c>
      <c r="I6564" t="s">
        <v>664</v>
      </c>
      <c r="J6564" t="s">
        <v>665</v>
      </c>
      <c r="K6564" t="s">
        <v>664</v>
      </c>
      <c r="L6564" t="s">
        <v>664</v>
      </c>
      <c r="M6564" t="s">
        <v>664</v>
      </c>
      <c r="N6564" t="s">
        <v>664</v>
      </c>
      <c r="O6564" t="s">
        <v>664</v>
      </c>
      <c r="P6564" t="s">
        <v>664</v>
      </c>
      <c r="Q6564" t="s">
        <v>664</v>
      </c>
      <c r="R6564" t="s">
        <v>664</v>
      </c>
      <c r="S6564" t="s">
        <v>664</v>
      </c>
      <c r="T6564" t="s">
        <v>664</v>
      </c>
      <c r="U6564" t="s">
        <v>664</v>
      </c>
      <c r="V6564" t="s">
        <v>664</v>
      </c>
    </row>
    <row r="6565" spans="1:22">
      <c r="A6565">
        <v>115278</v>
      </c>
      <c r="B6565" t="s">
        <v>89</v>
      </c>
      <c r="C6565" t="s">
        <v>665</v>
      </c>
      <c r="D6565" t="s">
        <v>665</v>
      </c>
      <c r="E6565" t="s">
        <v>665</v>
      </c>
      <c r="F6565" t="s">
        <v>665</v>
      </c>
      <c r="G6565" t="s">
        <v>665</v>
      </c>
      <c r="H6565" t="s">
        <v>664</v>
      </c>
      <c r="I6565" t="s">
        <v>664</v>
      </c>
      <c r="J6565" t="s">
        <v>664</v>
      </c>
      <c r="K6565" t="s">
        <v>664</v>
      </c>
      <c r="L6565" t="s">
        <v>664</v>
      </c>
      <c r="M6565" t="s">
        <v>664</v>
      </c>
      <c r="N6565" t="s">
        <v>664</v>
      </c>
      <c r="O6565" t="s">
        <v>664</v>
      </c>
      <c r="P6565" t="s">
        <v>664</v>
      </c>
      <c r="Q6565" t="s">
        <v>664</v>
      </c>
      <c r="R6565" t="s">
        <v>664</v>
      </c>
      <c r="S6565" t="s">
        <v>664</v>
      </c>
      <c r="T6565" t="s">
        <v>664</v>
      </c>
      <c r="U6565" t="s">
        <v>664</v>
      </c>
      <c r="V6565" t="s">
        <v>664</v>
      </c>
    </row>
    <row r="6566" spans="1:22">
      <c r="A6566">
        <v>115283</v>
      </c>
      <c r="B6566" t="s">
        <v>89</v>
      </c>
      <c r="C6566" t="s">
        <v>665</v>
      </c>
      <c r="D6566" t="s">
        <v>665</v>
      </c>
      <c r="E6566" t="s">
        <v>665</v>
      </c>
      <c r="F6566" t="s">
        <v>665</v>
      </c>
      <c r="G6566" t="s">
        <v>665</v>
      </c>
      <c r="H6566" t="s">
        <v>664</v>
      </c>
      <c r="I6566" t="s">
        <v>664</v>
      </c>
      <c r="J6566" t="s">
        <v>664</v>
      </c>
      <c r="K6566" t="s">
        <v>664</v>
      </c>
      <c r="L6566" t="s">
        <v>664</v>
      </c>
      <c r="M6566" t="s">
        <v>664</v>
      </c>
      <c r="N6566" t="s">
        <v>664</v>
      </c>
      <c r="O6566" t="s">
        <v>664</v>
      </c>
      <c r="P6566" t="s">
        <v>664</v>
      </c>
      <c r="Q6566" t="s">
        <v>664</v>
      </c>
      <c r="R6566" t="s">
        <v>664</v>
      </c>
      <c r="S6566" t="s">
        <v>664</v>
      </c>
      <c r="T6566" t="s">
        <v>664</v>
      </c>
      <c r="U6566" t="s">
        <v>664</v>
      </c>
      <c r="V6566" t="s">
        <v>664</v>
      </c>
    </row>
    <row r="6567" spans="1:22">
      <c r="A6567">
        <v>115286</v>
      </c>
      <c r="B6567" t="s">
        <v>89</v>
      </c>
      <c r="C6567" t="s">
        <v>665</v>
      </c>
      <c r="D6567" t="s">
        <v>665</v>
      </c>
      <c r="E6567" t="s">
        <v>665</v>
      </c>
      <c r="F6567" t="s">
        <v>665</v>
      </c>
      <c r="G6567" t="s">
        <v>665</v>
      </c>
      <c r="H6567" t="s">
        <v>664</v>
      </c>
      <c r="I6567" t="s">
        <v>664</v>
      </c>
      <c r="J6567" t="s">
        <v>664</v>
      </c>
      <c r="K6567" t="s">
        <v>664</v>
      </c>
      <c r="L6567" t="s">
        <v>664</v>
      </c>
      <c r="M6567" t="s">
        <v>664</v>
      </c>
      <c r="N6567" t="s">
        <v>664</v>
      </c>
      <c r="O6567" t="s">
        <v>664</v>
      </c>
      <c r="P6567" t="s">
        <v>664</v>
      </c>
      <c r="Q6567" t="s">
        <v>664</v>
      </c>
      <c r="R6567" t="s">
        <v>664</v>
      </c>
      <c r="S6567" t="s">
        <v>664</v>
      </c>
      <c r="T6567" t="s">
        <v>664</v>
      </c>
      <c r="U6567" t="s">
        <v>664</v>
      </c>
      <c r="V6567" t="s">
        <v>664</v>
      </c>
    </row>
    <row r="6568" spans="1:22">
      <c r="A6568">
        <v>115287</v>
      </c>
      <c r="B6568" t="s">
        <v>89</v>
      </c>
      <c r="C6568" t="s">
        <v>665</v>
      </c>
      <c r="D6568" t="s">
        <v>664</v>
      </c>
      <c r="E6568" t="s">
        <v>663</v>
      </c>
      <c r="F6568" t="s">
        <v>665</v>
      </c>
      <c r="G6568" t="s">
        <v>663</v>
      </c>
      <c r="H6568" t="s">
        <v>664</v>
      </c>
      <c r="I6568" t="s">
        <v>663</v>
      </c>
      <c r="J6568" t="s">
        <v>664</v>
      </c>
      <c r="K6568" t="s">
        <v>664</v>
      </c>
      <c r="L6568" t="s">
        <v>664</v>
      </c>
      <c r="M6568" t="s">
        <v>664</v>
      </c>
      <c r="N6568" t="s">
        <v>664</v>
      </c>
      <c r="O6568" t="s">
        <v>664</v>
      </c>
      <c r="P6568" t="s">
        <v>664</v>
      </c>
      <c r="Q6568" t="s">
        <v>664</v>
      </c>
      <c r="R6568" t="s">
        <v>664</v>
      </c>
      <c r="S6568" t="s">
        <v>664</v>
      </c>
      <c r="T6568" t="s">
        <v>664</v>
      </c>
      <c r="U6568" t="s">
        <v>664</v>
      </c>
      <c r="V6568" t="s">
        <v>664</v>
      </c>
    </row>
    <row r="6569" spans="1:22">
      <c r="A6569">
        <v>115291</v>
      </c>
      <c r="B6569" t="s">
        <v>89</v>
      </c>
      <c r="C6569" t="s">
        <v>665</v>
      </c>
      <c r="D6569" t="s">
        <v>665</v>
      </c>
      <c r="E6569" t="s">
        <v>665</v>
      </c>
      <c r="F6569" t="s">
        <v>665</v>
      </c>
      <c r="G6569" t="s">
        <v>665</v>
      </c>
      <c r="H6569" t="s">
        <v>664</v>
      </c>
      <c r="I6569" t="s">
        <v>664</v>
      </c>
      <c r="J6569" t="s">
        <v>664</v>
      </c>
      <c r="K6569" t="s">
        <v>664</v>
      </c>
      <c r="L6569" t="s">
        <v>664</v>
      </c>
      <c r="M6569" t="s">
        <v>664</v>
      </c>
      <c r="N6569" t="s">
        <v>664</v>
      </c>
      <c r="O6569" t="s">
        <v>664</v>
      </c>
      <c r="P6569" t="s">
        <v>664</v>
      </c>
      <c r="Q6569" t="s">
        <v>664</v>
      </c>
      <c r="R6569" t="s">
        <v>665</v>
      </c>
      <c r="S6569" t="s">
        <v>665</v>
      </c>
      <c r="T6569" t="s">
        <v>665</v>
      </c>
      <c r="U6569" t="s">
        <v>665</v>
      </c>
      <c r="V6569" t="s">
        <v>665</v>
      </c>
    </row>
    <row r="6570" spans="1:22">
      <c r="A6570">
        <v>115295</v>
      </c>
      <c r="B6570" t="s">
        <v>89</v>
      </c>
      <c r="C6570" t="s">
        <v>663</v>
      </c>
      <c r="D6570" t="s">
        <v>663</v>
      </c>
      <c r="E6570" t="s">
        <v>665</v>
      </c>
      <c r="F6570" t="s">
        <v>665</v>
      </c>
      <c r="G6570" t="s">
        <v>663</v>
      </c>
      <c r="H6570" t="s">
        <v>665</v>
      </c>
      <c r="I6570" t="s">
        <v>665</v>
      </c>
      <c r="J6570" t="s">
        <v>664</v>
      </c>
      <c r="K6570" t="s">
        <v>664</v>
      </c>
      <c r="L6570" t="s">
        <v>665</v>
      </c>
      <c r="M6570" t="s">
        <v>665</v>
      </c>
      <c r="N6570" t="s">
        <v>664</v>
      </c>
      <c r="O6570" t="s">
        <v>664</v>
      </c>
      <c r="P6570" t="s">
        <v>665</v>
      </c>
      <c r="Q6570" t="s">
        <v>665</v>
      </c>
      <c r="R6570" t="s">
        <v>664</v>
      </c>
      <c r="S6570" t="s">
        <v>664</v>
      </c>
      <c r="T6570" t="s">
        <v>664</v>
      </c>
      <c r="U6570" t="s">
        <v>664</v>
      </c>
      <c r="V6570" t="s">
        <v>664</v>
      </c>
    </row>
    <row r="6571" spans="1:22">
      <c r="A6571">
        <v>115302</v>
      </c>
      <c r="B6571" t="s">
        <v>89</v>
      </c>
      <c r="C6571" t="s">
        <v>663</v>
      </c>
      <c r="D6571" t="s">
        <v>664</v>
      </c>
      <c r="E6571" t="s">
        <v>665</v>
      </c>
      <c r="F6571" t="s">
        <v>665</v>
      </c>
      <c r="G6571" t="s">
        <v>663</v>
      </c>
      <c r="H6571" t="s">
        <v>665</v>
      </c>
      <c r="I6571" t="s">
        <v>665</v>
      </c>
      <c r="J6571" t="s">
        <v>664</v>
      </c>
      <c r="K6571" t="s">
        <v>664</v>
      </c>
      <c r="L6571" t="s">
        <v>664</v>
      </c>
      <c r="M6571" t="s">
        <v>664</v>
      </c>
      <c r="N6571" t="s">
        <v>664</v>
      </c>
      <c r="O6571" t="s">
        <v>664</v>
      </c>
      <c r="P6571" t="s">
        <v>664</v>
      </c>
      <c r="Q6571" t="s">
        <v>664</v>
      </c>
      <c r="R6571" t="s">
        <v>664</v>
      </c>
      <c r="S6571" t="s">
        <v>664</v>
      </c>
      <c r="T6571" t="s">
        <v>664</v>
      </c>
      <c r="U6571" t="s">
        <v>664</v>
      </c>
      <c r="V6571" t="s">
        <v>664</v>
      </c>
    </row>
    <row r="6572" spans="1:22">
      <c r="A6572">
        <v>115304</v>
      </c>
      <c r="B6572" t="s">
        <v>89</v>
      </c>
      <c r="C6572" t="s">
        <v>665</v>
      </c>
      <c r="D6572" t="s">
        <v>665</v>
      </c>
      <c r="E6572" t="s">
        <v>664</v>
      </c>
      <c r="F6572" t="s">
        <v>664</v>
      </c>
      <c r="G6572" t="s">
        <v>663</v>
      </c>
      <c r="H6572" t="s">
        <v>664</v>
      </c>
      <c r="I6572" t="s">
        <v>665</v>
      </c>
      <c r="J6572" t="s">
        <v>664</v>
      </c>
      <c r="K6572" t="s">
        <v>664</v>
      </c>
      <c r="L6572" t="s">
        <v>665</v>
      </c>
      <c r="M6572" t="s">
        <v>665</v>
      </c>
      <c r="N6572" t="s">
        <v>663</v>
      </c>
      <c r="O6572" t="s">
        <v>663</v>
      </c>
      <c r="P6572" t="s">
        <v>665</v>
      </c>
      <c r="Q6572" t="s">
        <v>663</v>
      </c>
      <c r="R6572" t="s">
        <v>664</v>
      </c>
      <c r="S6572" t="s">
        <v>664</v>
      </c>
      <c r="T6572" t="s">
        <v>664</v>
      </c>
      <c r="U6572" t="s">
        <v>664</v>
      </c>
      <c r="V6572" t="s">
        <v>664</v>
      </c>
    </row>
    <row r="6573" spans="1:22">
      <c r="A6573">
        <v>115306</v>
      </c>
      <c r="B6573" t="s">
        <v>89</v>
      </c>
      <c r="C6573" t="s">
        <v>664</v>
      </c>
      <c r="D6573" t="s">
        <v>664</v>
      </c>
      <c r="E6573" t="s">
        <v>665</v>
      </c>
      <c r="F6573" t="s">
        <v>665</v>
      </c>
      <c r="G6573" t="s">
        <v>663</v>
      </c>
      <c r="H6573" t="s">
        <v>664</v>
      </c>
      <c r="I6573" t="s">
        <v>664</v>
      </c>
      <c r="J6573" t="s">
        <v>664</v>
      </c>
      <c r="K6573" t="s">
        <v>664</v>
      </c>
      <c r="L6573" t="s">
        <v>663</v>
      </c>
      <c r="M6573" t="s">
        <v>664</v>
      </c>
      <c r="N6573" t="s">
        <v>664</v>
      </c>
      <c r="O6573" t="s">
        <v>664</v>
      </c>
      <c r="P6573" t="s">
        <v>664</v>
      </c>
      <c r="Q6573" t="s">
        <v>663</v>
      </c>
      <c r="R6573" t="s">
        <v>664</v>
      </c>
      <c r="S6573" t="s">
        <v>664</v>
      </c>
      <c r="T6573" t="s">
        <v>665</v>
      </c>
      <c r="U6573" t="s">
        <v>663</v>
      </c>
      <c r="V6573" t="s">
        <v>663</v>
      </c>
    </row>
    <row r="6574" spans="1:22">
      <c r="A6574">
        <v>115308</v>
      </c>
      <c r="B6574" t="s">
        <v>89</v>
      </c>
      <c r="C6574" t="s">
        <v>665</v>
      </c>
      <c r="D6574" t="s">
        <v>665</v>
      </c>
      <c r="E6574" t="s">
        <v>665</v>
      </c>
      <c r="F6574" t="s">
        <v>665</v>
      </c>
      <c r="G6574" t="s">
        <v>665</v>
      </c>
      <c r="H6574" t="s">
        <v>664</v>
      </c>
      <c r="I6574" t="s">
        <v>664</v>
      </c>
      <c r="J6574" t="s">
        <v>664</v>
      </c>
      <c r="K6574" t="s">
        <v>664</v>
      </c>
      <c r="L6574" t="s">
        <v>664</v>
      </c>
      <c r="M6574" t="s">
        <v>664</v>
      </c>
      <c r="N6574" t="s">
        <v>664</v>
      </c>
      <c r="O6574" t="s">
        <v>664</v>
      </c>
      <c r="P6574" t="s">
        <v>664</v>
      </c>
      <c r="Q6574" t="s">
        <v>664</v>
      </c>
      <c r="R6574" t="s">
        <v>664</v>
      </c>
      <c r="S6574" t="s">
        <v>664</v>
      </c>
      <c r="T6574" t="s">
        <v>664</v>
      </c>
      <c r="U6574" t="s">
        <v>664</v>
      </c>
      <c r="V6574" t="s">
        <v>664</v>
      </c>
    </row>
    <row r="6575" spans="1:22">
      <c r="A6575">
        <v>115309</v>
      </c>
      <c r="B6575" t="s">
        <v>89</v>
      </c>
      <c r="C6575" t="s">
        <v>665</v>
      </c>
      <c r="D6575" t="s">
        <v>665</v>
      </c>
      <c r="E6575" t="s">
        <v>665</v>
      </c>
      <c r="F6575" t="s">
        <v>665</v>
      </c>
      <c r="G6575" t="s">
        <v>665</v>
      </c>
      <c r="H6575" t="s">
        <v>664</v>
      </c>
      <c r="I6575" t="s">
        <v>664</v>
      </c>
      <c r="J6575" t="s">
        <v>664</v>
      </c>
      <c r="K6575" t="s">
        <v>664</v>
      </c>
      <c r="L6575" t="s">
        <v>664</v>
      </c>
      <c r="M6575" t="s">
        <v>664</v>
      </c>
      <c r="N6575" t="s">
        <v>664</v>
      </c>
      <c r="O6575" t="s">
        <v>664</v>
      </c>
      <c r="P6575" t="s">
        <v>664</v>
      </c>
      <c r="Q6575" t="s">
        <v>664</v>
      </c>
      <c r="R6575" t="s">
        <v>664</v>
      </c>
      <c r="S6575" t="s">
        <v>664</v>
      </c>
      <c r="T6575" t="s">
        <v>664</v>
      </c>
      <c r="U6575" t="s">
        <v>664</v>
      </c>
      <c r="V6575" t="s">
        <v>664</v>
      </c>
    </row>
    <row r="6576" spans="1:22">
      <c r="A6576">
        <v>115315</v>
      </c>
      <c r="B6576" t="s">
        <v>89</v>
      </c>
      <c r="C6576" t="s">
        <v>665</v>
      </c>
      <c r="D6576" t="s">
        <v>665</v>
      </c>
      <c r="E6576" t="s">
        <v>665</v>
      </c>
      <c r="F6576" t="s">
        <v>665</v>
      </c>
      <c r="G6576" t="s">
        <v>665</v>
      </c>
      <c r="H6576" t="s">
        <v>664</v>
      </c>
      <c r="I6576" t="s">
        <v>664</v>
      </c>
      <c r="J6576" t="s">
        <v>664</v>
      </c>
      <c r="K6576" t="s">
        <v>664</v>
      </c>
      <c r="L6576" t="s">
        <v>665</v>
      </c>
      <c r="M6576" t="s">
        <v>664</v>
      </c>
      <c r="N6576" t="s">
        <v>664</v>
      </c>
      <c r="O6576" t="s">
        <v>664</v>
      </c>
      <c r="P6576" t="s">
        <v>664</v>
      </c>
      <c r="Q6576" t="s">
        <v>664</v>
      </c>
      <c r="R6576" t="s">
        <v>665</v>
      </c>
      <c r="S6576" t="s">
        <v>665</v>
      </c>
      <c r="T6576" t="s">
        <v>664</v>
      </c>
      <c r="U6576" t="s">
        <v>665</v>
      </c>
      <c r="V6576" t="s">
        <v>665</v>
      </c>
    </row>
    <row r="6577" spans="1:22">
      <c r="A6577">
        <v>115317</v>
      </c>
      <c r="B6577" t="s">
        <v>89</v>
      </c>
      <c r="C6577" t="s">
        <v>664</v>
      </c>
      <c r="D6577" t="s">
        <v>664</v>
      </c>
      <c r="E6577" t="s">
        <v>665</v>
      </c>
      <c r="F6577" t="s">
        <v>665</v>
      </c>
      <c r="G6577" t="s">
        <v>664</v>
      </c>
      <c r="H6577" t="s">
        <v>664</v>
      </c>
      <c r="I6577" t="s">
        <v>664</v>
      </c>
      <c r="J6577" t="s">
        <v>664</v>
      </c>
      <c r="K6577" t="s">
        <v>664</v>
      </c>
      <c r="L6577" t="s">
        <v>664</v>
      </c>
      <c r="M6577" t="s">
        <v>664</v>
      </c>
      <c r="N6577" t="s">
        <v>664</v>
      </c>
      <c r="O6577" t="s">
        <v>664</v>
      </c>
      <c r="P6577" t="s">
        <v>664</v>
      </c>
      <c r="Q6577" t="s">
        <v>664</v>
      </c>
      <c r="R6577" t="s">
        <v>664</v>
      </c>
      <c r="S6577" t="s">
        <v>664</v>
      </c>
      <c r="T6577" t="s">
        <v>664</v>
      </c>
      <c r="U6577" t="s">
        <v>664</v>
      </c>
      <c r="V6577" t="s">
        <v>664</v>
      </c>
    </row>
    <row r="6578" spans="1:22">
      <c r="A6578">
        <v>115321</v>
      </c>
      <c r="B6578" t="s">
        <v>89</v>
      </c>
      <c r="C6578" t="s">
        <v>665</v>
      </c>
      <c r="D6578" t="s">
        <v>664</v>
      </c>
      <c r="E6578" t="s">
        <v>665</v>
      </c>
      <c r="F6578" t="s">
        <v>665</v>
      </c>
      <c r="G6578" t="s">
        <v>665</v>
      </c>
      <c r="H6578" t="s">
        <v>664</v>
      </c>
      <c r="I6578" t="s">
        <v>664</v>
      </c>
      <c r="J6578" t="s">
        <v>664</v>
      </c>
      <c r="K6578" t="s">
        <v>664</v>
      </c>
      <c r="L6578" t="s">
        <v>664</v>
      </c>
      <c r="M6578" t="s">
        <v>664</v>
      </c>
      <c r="N6578" t="s">
        <v>664</v>
      </c>
      <c r="O6578" t="s">
        <v>664</v>
      </c>
      <c r="P6578" t="s">
        <v>664</v>
      </c>
      <c r="Q6578" t="s">
        <v>664</v>
      </c>
      <c r="R6578" t="s">
        <v>664</v>
      </c>
      <c r="S6578" t="s">
        <v>664</v>
      </c>
      <c r="T6578" t="s">
        <v>664</v>
      </c>
      <c r="U6578" t="s">
        <v>664</v>
      </c>
      <c r="V6578" t="s">
        <v>664</v>
      </c>
    </row>
    <row r="6579" spans="1:22">
      <c r="A6579">
        <v>115326</v>
      </c>
      <c r="B6579" t="s">
        <v>89</v>
      </c>
      <c r="C6579" t="s">
        <v>665</v>
      </c>
      <c r="D6579" t="s">
        <v>665</v>
      </c>
      <c r="E6579" t="s">
        <v>664</v>
      </c>
      <c r="F6579" t="s">
        <v>664</v>
      </c>
      <c r="G6579" t="s">
        <v>665</v>
      </c>
      <c r="H6579" t="s">
        <v>665</v>
      </c>
      <c r="I6579" t="s">
        <v>664</v>
      </c>
      <c r="J6579" t="s">
        <v>665</v>
      </c>
      <c r="K6579" t="s">
        <v>664</v>
      </c>
      <c r="L6579" t="s">
        <v>665</v>
      </c>
      <c r="M6579" t="s">
        <v>664</v>
      </c>
      <c r="N6579" t="s">
        <v>664</v>
      </c>
      <c r="O6579" t="s">
        <v>664</v>
      </c>
      <c r="P6579" t="s">
        <v>664</v>
      </c>
      <c r="Q6579" t="s">
        <v>664</v>
      </c>
      <c r="R6579" t="s">
        <v>664</v>
      </c>
      <c r="S6579" t="s">
        <v>664</v>
      </c>
      <c r="T6579" t="s">
        <v>664</v>
      </c>
      <c r="U6579" t="s">
        <v>664</v>
      </c>
      <c r="V6579" t="s">
        <v>664</v>
      </c>
    </row>
    <row r="6580" spans="1:22">
      <c r="A6580">
        <v>115339</v>
      </c>
      <c r="B6580" t="s">
        <v>89</v>
      </c>
      <c r="C6580" t="s">
        <v>665</v>
      </c>
      <c r="D6580" t="s">
        <v>664</v>
      </c>
      <c r="E6580" t="s">
        <v>665</v>
      </c>
      <c r="F6580" t="s">
        <v>665</v>
      </c>
      <c r="G6580" t="s">
        <v>664</v>
      </c>
      <c r="H6580" t="s">
        <v>664</v>
      </c>
      <c r="I6580" t="s">
        <v>664</v>
      </c>
      <c r="J6580" t="s">
        <v>664</v>
      </c>
      <c r="K6580" t="s">
        <v>664</v>
      </c>
      <c r="L6580" t="s">
        <v>664</v>
      </c>
      <c r="M6580" t="s">
        <v>664</v>
      </c>
      <c r="N6580" t="s">
        <v>664</v>
      </c>
      <c r="O6580" t="s">
        <v>665</v>
      </c>
      <c r="P6580" t="s">
        <v>664</v>
      </c>
      <c r="Q6580" t="s">
        <v>665</v>
      </c>
      <c r="R6580" t="s">
        <v>664</v>
      </c>
      <c r="S6580" t="s">
        <v>664</v>
      </c>
      <c r="T6580" t="s">
        <v>664</v>
      </c>
      <c r="U6580" t="s">
        <v>665</v>
      </c>
      <c r="V6580" t="s">
        <v>664</v>
      </c>
    </row>
    <row r="6581" spans="1:22">
      <c r="A6581">
        <v>115340</v>
      </c>
      <c r="B6581" t="s">
        <v>89</v>
      </c>
      <c r="C6581" t="s">
        <v>665</v>
      </c>
      <c r="D6581" t="s">
        <v>665</v>
      </c>
      <c r="E6581" t="s">
        <v>664</v>
      </c>
      <c r="F6581" t="s">
        <v>664</v>
      </c>
      <c r="G6581" t="s">
        <v>665</v>
      </c>
      <c r="H6581" t="s">
        <v>664</v>
      </c>
      <c r="I6581" t="s">
        <v>664</v>
      </c>
      <c r="J6581" t="s">
        <v>664</v>
      </c>
      <c r="K6581" t="s">
        <v>664</v>
      </c>
      <c r="L6581" t="s">
        <v>664</v>
      </c>
      <c r="M6581" t="s">
        <v>664</v>
      </c>
      <c r="N6581" t="s">
        <v>664</v>
      </c>
      <c r="O6581" t="s">
        <v>664</v>
      </c>
      <c r="P6581" t="s">
        <v>664</v>
      </c>
      <c r="Q6581" t="s">
        <v>664</v>
      </c>
      <c r="R6581" t="s">
        <v>664</v>
      </c>
      <c r="S6581" t="s">
        <v>664</v>
      </c>
      <c r="T6581" t="s">
        <v>664</v>
      </c>
      <c r="U6581" t="s">
        <v>664</v>
      </c>
      <c r="V6581" t="s">
        <v>664</v>
      </c>
    </row>
    <row r="6582" spans="1:22">
      <c r="A6582">
        <v>115351</v>
      </c>
      <c r="B6582" t="s">
        <v>89</v>
      </c>
      <c r="C6582" t="s">
        <v>665</v>
      </c>
      <c r="D6582" t="s">
        <v>665</v>
      </c>
      <c r="E6582" t="s">
        <v>665</v>
      </c>
      <c r="F6582" t="s">
        <v>664</v>
      </c>
      <c r="G6582" t="s">
        <v>663</v>
      </c>
      <c r="H6582" t="s">
        <v>664</v>
      </c>
      <c r="I6582" t="s">
        <v>665</v>
      </c>
      <c r="J6582" t="s">
        <v>664</v>
      </c>
      <c r="K6582" t="s">
        <v>664</v>
      </c>
      <c r="L6582" t="s">
        <v>663</v>
      </c>
      <c r="M6582" t="s">
        <v>665</v>
      </c>
      <c r="N6582" t="s">
        <v>663</v>
      </c>
      <c r="O6582" t="s">
        <v>665</v>
      </c>
      <c r="P6582" t="s">
        <v>665</v>
      </c>
      <c r="Q6582" t="s">
        <v>665</v>
      </c>
      <c r="R6582" t="s">
        <v>663</v>
      </c>
      <c r="S6582" t="s">
        <v>665</v>
      </c>
      <c r="T6582" t="s">
        <v>664</v>
      </c>
      <c r="U6582" t="s">
        <v>665</v>
      </c>
      <c r="V6582" t="s">
        <v>665</v>
      </c>
    </row>
    <row r="6583" spans="1:22">
      <c r="A6583">
        <v>115353</v>
      </c>
      <c r="B6583" t="s">
        <v>89</v>
      </c>
      <c r="C6583" t="s">
        <v>665</v>
      </c>
      <c r="D6583" t="s">
        <v>665</v>
      </c>
      <c r="E6583" t="s">
        <v>665</v>
      </c>
      <c r="F6583" t="s">
        <v>665</v>
      </c>
      <c r="G6583" t="s">
        <v>665</v>
      </c>
      <c r="H6583" t="s">
        <v>664</v>
      </c>
      <c r="I6583" t="s">
        <v>664</v>
      </c>
      <c r="J6583" t="s">
        <v>664</v>
      </c>
      <c r="K6583" t="s">
        <v>664</v>
      </c>
      <c r="L6583" t="s">
        <v>664</v>
      </c>
      <c r="M6583" t="s">
        <v>664</v>
      </c>
      <c r="N6583" t="s">
        <v>664</v>
      </c>
      <c r="O6583" t="s">
        <v>664</v>
      </c>
      <c r="P6583" t="s">
        <v>664</v>
      </c>
      <c r="Q6583" t="s">
        <v>664</v>
      </c>
      <c r="R6583" t="s">
        <v>664</v>
      </c>
      <c r="S6583" t="s">
        <v>664</v>
      </c>
      <c r="T6583" t="s">
        <v>664</v>
      </c>
      <c r="U6583" t="s">
        <v>664</v>
      </c>
      <c r="V6583" t="s">
        <v>664</v>
      </c>
    </row>
    <row r="6584" spans="1:22">
      <c r="A6584">
        <v>115361</v>
      </c>
      <c r="B6584" t="s">
        <v>89</v>
      </c>
      <c r="C6584" t="s">
        <v>665</v>
      </c>
      <c r="D6584" t="s">
        <v>665</v>
      </c>
      <c r="E6584" t="s">
        <v>665</v>
      </c>
      <c r="F6584" t="s">
        <v>665</v>
      </c>
      <c r="G6584" t="s">
        <v>665</v>
      </c>
      <c r="H6584" t="s">
        <v>664</v>
      </c>
      <c r="I6584" t="s">
        <v>664</v>
      </c>
      <c r="J6584" t="s">
        <v>664</v>
      </c>
      <c r="K6584" t="s">
        <v>664</v>
      </c>
      <c r="L6584" t="s">
        <v>664</v>
      </c>
      <c r="M6584" t="s">
        <v>664</v>
      </c>
      <c r="N6584" t="s">
        <v>664</v>
      </c>
      <c r="O6584" t="s">
        <v>664</v>
      </c>
      <c r="P6584" t="s">
        <v>664</v>
      </c>
      <c r="Q6584" t="s">
        <v>664</v>
      </c>
      <c r="R6584" t="s">
        <v>664</v>
      </c>
      <c r="S6584" t="s">
        <v>664</v>
      </c>
      <c r="T6584" t="s">
        <v>664</v>
      </c>
      <c r="U6584" t="s">
        <v>664</v>
      </c>
      <c r="V6584" t="s">
        <v>664</v>
      </c>
    </row>
    <row r="6585" spans="1:22">
      <c r="A6585">
        <v>115372</v>
      </c>
      <c r="B6585" t="s">
        <v>89</v>
      </c>
      <c r="C6585" t="s">
        <v>665</v>
      </c>
      <c r="D6585" t="s">
        <v>665</v>
      </c>
      <c r="E6585" t="s">
        <v>665</v>
      </c>
      <c r="F6585" t="s">
        <v>665</v>
      </c>
      <c r="G6585" t="s">
        <v>664</v>
      </c>
      <c r="H6585" t="s">
        <v>664</v>
      </c>
      <c r="I6585" t="s">
        <v>665</v>
      </c>
      <c r="J6585" t="s">
        <v>665</v>
      </c>
      <c r="K6585" t="s">
        <v>664</v>
      </c>
      <c r="L6585" t="s">
        <v>664</v>
      </c>
      <c r="M6585" t="s">
        <v>664</v>
      </c>
      <c r="N6585" t="s">
        <v>664</v>
      </c>
      <c r="O6585" t="s">
        <v>664</v>
      </c>
      <c r="P6585" t="s">
        <v>664</v>
      </c>
      <c r="Q6585" t="s">
        <v>664</v>
      </c>
      <c r="R6585" t="s">
        <v>664</v>
      </c>
      <c r="S6585" t="s">
        <v>664</v>
      </c>
      <c r="T6585" t="s">
        <v>664</v>
      </c>
      <c r="U6585" t="s">
        <v>664</v>
      </c>
      <c r="V6585" t="s">
        <v>664</v>
      </c>
    </row>
    <row r="6586" spans="1:22">
      <c r="A6586">
        <v>115384</v>
      </c>
      <c r="B6586" t="s">
        <v>89</v>
      </c>
      <c r="C6586" t="s">
        <v>664</v>
      </c>
      <c r="D6586" t="s">
        <v>665</v>
      </c>
      <c r="E6586" t="s">
        <v>665</v>
      </c>
      <c r="F6586" t="s">
        <v>665</v>
      </c>
      <c r="G6586" t="s">
        <v>664</v>
      </c>
      <c r="H6586" t="s">
        <v>664</v>
      </c>
      <c r="I6586" t="s">
        <v>664</v>
      </c>
      <c r="J6586" t="s">
        <v>664</v>
      </c>
      <c r="K6586" t="s">
        <v>664</v>
      </c>
      <c r="L6586" t="s">
        <v>665</v>
      </c>
      <c r="M6586" t="s">
        <v>664</v>
      </c>
      <c r="N6586" t="s">
        <v>664</v>
      </c>
      <c r="O6586" t="s">
        <v>665</v>
      </c>
      <c r="P6586" t="s">
        <v>664</v>
      </c>
      <c r="Q6586" t="s">
        <v>665</v>
      </c>
      <c r="R6586" t="s">
        <v>664</v>
      </c>
      <c r="S6586" t="s">
        <v>665</v>
      </c>
      <c r="T6586" t="s">
        <v>664</v>
      </c>
      <c r="U6586" t="s">
        <v>664</v>
      </c>
      <c r="V6586" t="s">
        <v>664</v>
      </c>
    </row>
    <row r="6587" spans="1:22">
      <c r="A6587">
        <v>115388</v>
      </c>
      <c r="B6587" t="s">
        <v>89</v>
      </c>
      <c r="C6587" t="s">
        <v>665</v>
      </c>
      <c r="D6587" t="s">
        <v>665</v>
      </c>
      <c r="E6587" t="s">
        <v>665</v>
      </c>
      <c r="F6587" t="s">
        <v>665</v>
      </c>
      <c r="G6587" t="s">
        <v>665</v>
      </c>
      <c r="H6587" t="s">
        <v>664</v>
      </c>
      <c r="I6587" t="s">
        <v>664</v>
      </c>
      <c r="J6587" t="s">
        <v>664</v>
      </c>
      <c r="K6587" t="s">
        <v>664</v>
      </c>
      <c r="L6587" t="s">
        <v>664</v>
      </c>
      <c r="M6587" t="s">
        <v>664</v>
      </c>
      <c r="N6587" t="s">
        <v>664</v>
      </c>
      <c r="O6587" t="s">
        <v>664</v>
      </c>
      <c r="P6587" t="s">
        <v>664</v>
      </c>
      <c r="Q6587" t="s">
        <v>664</v>
      </c>
      <c r="R6587" t="s">
        <v>664</v>
      </c>
      <c r="S6587" t="s">
        <v>664</v>
      </c>
      <c r="T6587" t="s">
        <v>664</v>
      </c>
      <c r="U6587" t="s">
        <v>664</v>
      </c>
      <c r="V6587" t="s">
        <v>664</v>
      </c>
    </row>
    <row r="6588" spans="1:22">
      <c r="A6588">
        <v>115401</v>
      </c>
      <c r="B6588" t="s">
        <v>89</v>
      </c>
      <c r="C6588" t="s">
        <v>664</v>
      </c>
      <c r="D6588" t="s">
        <v>664</v>
      </c>
      <c r="E6588" t="s">
        <v>665</v>
      </c>
      <c r="F6588" t="s">
        <v>665</v>
      </c>
      <c r="G6588" t="s">
        <v>664</v>
      </c>
      <c r="H6588" t="s">
        <v>664</v>
      </c>
      <c r="I6588" t="s">
        <v>664</v>
      </c>
      <c r="J6588" t="s">
        <v>664</v>
      </c>
      <c r="K6588" t="s">
        <v>664</v>
      </c>
      <c r="L6588" t="s">
        <v>664</v>
      </c>
      <c r="M6588" t="s">
        <v>664</v>
      </c>
      <c r="N6588" t="s">
        <v>665</v>
      </c>
      <c r="O6588" t="s">
        <v>665</v>
      </c>
      <c r="P6588" t="s">
        <v>664</v>
      </c>
      <c r="Q6588" t="s">
        <v>665</v>
      </c>
      <c r="R6588" t="s">
        <v>664</v>
      </c>
      <c r="S6588" t="s">
        <v>664</v>
      </c>
      <c r="T6588" t="s">
        <v>664</v>
      </c>
      <c r="U6588" t="s">
        <v>665</v>
      </c>
      <c r="V6588" t="s">
        <v>664</v>
      </c>
    </row>
    <row r="6589" spans="1:22">
      <c r="A6589">
        <v>115427</v>
      </c>
      <c r="B6589" t="s">
        <v>89</v>
      </c>
      <c r="C6589" t="s">
        <v>664</v>
      </c>
      <c r="D6589" t="s">
        <v>665</v>
      </c>
      <c r="E6589" t="s">
        <v>664</v>
      </c>
      <c r="F6589" t="s">
        <v>665</v>
      </c>
      <c r="G6589" t="s">
        <v>665</v>
      </c>
      <c r="H6589" t="s">
        <v>664</v>
      </c>
      <c r="I6589" t="s">
        <v>665</v>
      </c>
      <c r="J6589" t="s">
        <v>664</v>
      </c>
      <c r="K6589" t="s">
        <v>664</v>
      </c>
      <c r="L6589" t="s">
        <v>664</v>
      </c>
      <c r="M6589" t="s">
        <v>664</v>
      </c>
      <c r="N6589" t="s">
        <v>664</v>
      </c>
      <c r="O6589" t="s">
        <v>664</v>
      </c>
      <c r="P6589" t="s">
        <v>664</v>
      </c>
      <c r="Q6589" t="s">
        <v>664</v>
      </c>
      <c r="R6589" t="s">
        <v>664</v>
      </c>
      <c r="S6589" t="s">
        <v>664</v>
      </c>
      <c r="T6589" t="s">
        <v>664</v>
      </c>
      <c r="U6589" t="s">
        <v>664</v>
      </c>
      <c r="V6589" t="s">
        <v>664</v>
      </c>
    </row>
    <row r="6590" spans="1:22">
      <c r="A6590">
        <v>115430</v>
      </c>
      <c r="B6590" t="s">
        <v>89</v>
      </c>
      <c r="C6590" t="s">
        <v>665</v>
      </c>
      <c r="D6590" t="s">
        <v>664</v>
      </c>
      <c r="E6590" t="s">
        <v>665</v>
      </c>
      <c r="F6590" t="s">
        <v>665</v>
      </c>
      <c r="G6590" t="s">
        <v>664</v>
      </c>
      <c r="H6590" t="s">
        <v>664</v>
      </c>
      <c r="I6590" t="s">
        <v>664</v>
      </c>
      <c r="J6590" t="s">
        <v>664</v>
      </c>
      <c r="K6590" t="s">
        <v>664</v>
      </c>
      <c r="L6590" t="s">
        <v>664</v>
      </c>
      <c r="M6590" t="s">
        <v>665</v>
      </c>
      <c r="N6590" t="s">
        <v>665</v>
      </c>
      <c r="O6590" t="s">
        <v>664</v>
      </c>
      <c r="P6590" t="s">
        <v>665</v>
      </c>
      <c r="Q6590" t="s">
        <v>665</v>
      </c>
      <c r="R6590" t="s">
        <v>664</v>
      </c>
      <c r="S6590" t="s">
        <v>664</v>
      </c>
      <c r="T6590" t="s">
        <v>664</v>
      </c>
      <c r="U6590" t="s">
        <v>664</v>
      </c>
      <c r="V6590" t="s">
        <v>664</v>
      </c>
    </row>
    <row r="6591" spans="1:22">
      <c r="A6591">
        <v>115436</v>
      </c>
      <c r="B6591" t="s">
        <v>89</v>
      </c>
      <c r="C6591" t="s">
        <v>665</v>
      </c>
      <c r="D6591" t="s">
        <v>665</v>
      </c>
      <c r="E6591" t="s">
        <v>664</v>
      </c>
      <c r="F6591" t="s">
        <v>665</v>
      </c>
      <c r="G6591" t="s">
        <v>664</v>
      </c>
      <c r="H6591" t="s">
        <v>664</v>
      </c>
      <c r="I6591" t="s">
        <v>664</v>
      </c>
      <c r="J6591" t="s">
        <v>664</v>
      </c>
      <c r="K6591" t="s">
        <v>664</v>
      </c>
      <c r="L6591" t="s">
        <v>664</v>
      </c>
      <c r="M6591" t="s">
        <v>665</v>
      </c>
      <c r="N6591" t="s">
        <v>665</v>
      </c>
      <c r="O6591" t="s">
        <v>664</v>
      </c>
      <c r="P6591" t="s">
        <v>665</v>
      </c>
      <c r="Q6591" t="s">
        <v>664</v>
      </c>
      <c r="R6591" t="s">
        <v>665</v>
      </c>
      <c r="S6591" t="s">
        <v>665</v>
      </c>
      <c r="T6591" t="s">
        <v>664</v>
      </c>
      <c r="U6591" t="s">
        <v>664</v>
      </c>
      <c r="V6591" t="s">
        <v>664</v>
      </c>
    </row>
    <row r="6592" spans="1:22">
      <c r="A6592">
        <v>115447</v>
      </c>
      <c r="B6592" t="s">
        <v>89</v>
      </c>
      <c r="C6592" t="s">
        <v>664</v>
      </c>
      <c r="D6592" t="s">
        <v>664</v>
      </c>
      <c r="E6592" t="s">
        <v>665</v>
      </c>
      <c r="F6592" t="s">
        <v>665</v>
      </c>
      <c r="G6592" t="s">
        <v>665</v>
      </c>
      <c r="H6592" t="s">
        <v>664</v>
      </c>
      <c r="I6592" t="s">
        <v>665</v>
      </c>
      <c r="J6592" t="s">
        <v>664</v>
      </c>
      <c r="K6592" t="s">
        <v>664</v>
      </c>
      <c r="L6592" t="s">
        <v>664</v>
      </c>
      <c r="M6592" t="s">
        <v>665</v>
      </c>
      <c r="N6592" t="s">
        <v>665</v>
      </c>
      <c r="O6592" t="s">
        <v>664</v>
      </c>
      <c r="P6592" t="s">
        <v>664</v>
      </c>
      <c r="Q6592" t="s">
        <v>664</v>
      </c>
      <c r="R6592" t="s">
        <v>664</v>
      </c>
      <c r="S6592" t="s">
        <v>664</v>
      </c>
      <c r="T6592" t="s">
        <v>665</v>
      </c>
      <c r="U6592" t="s">
        <v>664</v>
      </c>
      <c r="V6592" t="s">
        <v>664</v>
      </c>
    </row>
    <row r="6593" spans="1:22">
      <c r="A6593">
        <v>115451</v>
      </c>
      <c r="B6593" t="s">
        <v>89</v>
      </c>
      <c r="C6593" t="s">
        <v>665</v>
      </c>
      <c r="D6593" t="s">
        <v>665</v>
      </c>
      <c r="E6593" t="s">
        <v>665</v>
      </c>
      <c r="F6593" t="s">
        <v>665</v>
      </c>
      <c r="G6593" t="s">
        <v>665</v>
      </c>
      <c r="H6593" t="s">
        <v>664</v>
      </c>
      <c r="I6593" t="s">
        <v>664</v>
      </c>
      <c r="J6593" t="s">
        <v>664</v>
      </c>
      <c r="K6593" t="s">
        <v>664</v>
      </c>
      <c r="L6593" t="s">
        <v>664</v>
      </c>
      <c r="M6593" t="s">
        <v>664</v>
      </c>
      <c r="N6593" t="s">
        <v>664</v>
      </c>
      <c r="O6593" t="s">
        <v>664</v>
      </c>
      <c r="P6593" t="s">
        <v>664</v>
      </c>
      <c r="Q6593" t="s">
        <v>664</v>
      </c>
      <c r="R6593" t="s">
        <v>664</v>
      </c>
      <c r="S6593" t="s">
        <v>664</v>
      </c>
      <c r="T6593" t="s">
        <v>664</v>
      </c>
      <c r="U6593" t="s">
        <v>664</v>
      </c>
      <c r="V6593" t="s">
        <v>664</v>
      </c>
    </row>
    <row r="6594" spans="1:22">
      <c r="A6594">
        <v>115452</v>
      </c>
      <c r="B6594" t="s">
        <v>89</v>
      </c>
      <c r="C6594" t="s">
        <v>665</v>
      </c>
      <c r="D6594" t="s">
        <v>665</v>
      </c>
      <c r="E6594" t="s">
        <v>665</v>
      </c>
      <c r="F6594" t="s">
        <v>665</v>
      </c>
      <c r="G6594" t="s">
        <v>665</v>
      </c>
      <c r="H6594" t="s">
        <v>664</v>
      </c>
      <c r="I6594" t="s">
        <v>665</v>
      </c>
      <c r="J6594" t="s">
        <v>664</v>
      </c>
      <c r="K6594" t="s">
        <v>664</v>
      </c>
      <c r="L6594" t="s">
        <v>665</v>
      </c>
      <c r="M6594" t="s">
        <v>663</v>
      </c>
      <c r="N6594" t="s">
        <v>663</v>
      </c>
      <c r="O6594" t="s">
        <v>663</v>
      </c>
      <c r="P6594" t="s">
        <v>663</v>
      </c>
      <c r="Q6594" t="s">
        <v>663</v>
      </c>
      <c r="R6594" t="s">
        <v>663</v>
      </c>
      <c r="S6594" t="s">
        <v>665</v>
      </c>
      <c r="T6594" t="s">
        <v>663</v>
      </c>
      <c r="U6594" t="s">
        <v>665</v>
      </c>
      <c r="V6594" t="s">
        <v>665</v>
      </c>
    </row>
    <row r="6595" spans="1:22">
      <c r="A6595">
        <v>115463</v>
      </c>
      <c r="B6595" t="s">
        <v>89</v>
      </c>
      <c r="C6595" t="s">
        <v>663</v>
      </c>
      <c r="D6595" t="s">
        <v>665</v>
      </c>
      <c r="E6595" t="s">
        <v>665</v>
      </c>
      <c r="F6595" t="s">
        <v>665</v>
      </c>
      <c r="G6595" t="s">
        <v>665</v>
      </c>
      <c r="H6595" t="s">
        <v>664</v>
      </c>
      <c r="I6595" t="s">
        <v>664</v>
      </c>
      <c r="J6595" t="s">
        <v>664</v>
      </c>
      <c r="K6595" t="s">
        <v>664</v>
      </c>
      <c r="L6595" t="s">
        <v>665</v>
      </c>
      <c r="M6595" t="s">
        <v>664</v>
      </c>
      <c r="N6595" t="s">
        <v>664</v>
      </c>
      <c r="O6595" t="s">
        <v>664</v>
      </c>
      <c r="P6595" t="s">
        <v>665</v>
      </c>
      <c r="Q6595" t="s">
        <v>664</v>
      </c>
      <c r="R6595" t="s">
        <v>664</v>
      </c>
      <c r="S6595" t="s">
        <v>664</v>
      </c>
      <c r="T6595" t="s">
        <v>664</v>
      </c>
      <c r="U6595" t="s">
        <v>664</v>
      </c>
      <c r="V6595" t="s">
        <v>664</v>
      </c>
    </row>
    <row r="6596" spans="1:22">
      <c r="A6596">
        <v>115467</v>
      </c>
      <c r="B6596" t="s">
        <v>89</v>
      </c>
      <c r="C6596" t="s">
        <v>664</v>
      </c>
      <c r="D6596" t="s">
        <v>664</v>
      </c>
      <c r="E6596" t="s">
        <v>664</v>
      </c>
      <c r="F6596" t="s">
        <v>665</v>
      </c>
      <c r="G6596" t="s">
        <v>665</v>
      </c>
      <c r="H6596" t="s">
        <v>664</v>
      </c>
      <c r="I6596" t="s">
        <v>664</v>
      </c>
      <c r="J6596" t="s">
        <v>664</v>
      </c>
      <c r="K6596" t="s">
        <v>664</v>
      </c>
      <c r="L6596" t="s">
        <v>664</v>
      </c>
      <c r="M6596" t="s">
        <v>664</v>
      </c>
      <c r="N6596" t="s">
        <v>664</v>
      </c>
      <c r="O6596" t="s">
        <v>664</v>
      </c>
      <c r="P6596" t="s">
        <v>664</v>
      </c>
      <c r="Q6596" t="s">
        <v>664</v>
      </c>
      <c r="R6596" t="s">
        <v>664</v>
      </c>
      <c r="S6596" t="s">
        <v>664</v>
      </c>
      <c r="T6596" t="s">
        <v>664</v>
      </c>
      <c r="U6596" t="s">
        <v>664</v>
      </c>
      <c r="V6596" t="s">
        <v>664</v>
      </c>
    </row>
    <row r="6597" spans="1:22">
      <c r="A6597">
        <v>115468</v>
      </c>
      <c r="B6597" t="s">
        <v>89</v>
      </c>
      <c r="C6597" t="s">
        <v>664</v>
      </c>
      <c r="D6597" t="s">
        <v>664</v>
      </c>
      <c r="E6597" t="s">
        <v>665</v>
      </c>
      <c r="F6597" t="s">
        <v>665</v>
      </c>
      <c r="G6597" t="s">
        <v>664</v>
      </c>
      <c r="H6597" t="s">
        <v>664</v>
      </c>
      <c r="I6597" t="s">
        <v>664</v>
      </c>
      <c r="J6597" t="s">
        <v>664</v>
      </c>
      <c r="K6597" t="s">
        <v>664</v>
      </c>
      <c r="L6597" t="s">
        <v>664</v>
      </c>
      <c r="M6597" t="s">
        <v>664</v>
      </c>
      <c r="N6597" t="s">
        <v>664</v>
      </c>
      <c r="O6597" t="s">
        <v>664</v>
      </c>
      <c r="P6597" t="s">
        <v>664</v>
      </c>
      <c r="Q6597" t="s">
        <v>664</v>
      </c>
      <c r="R6597" t="s">
        <v>664</v>
      </c>
      <c r="S6597" t="s">
        <v>664</v>
      </c>
      <c r="T6597" t="s">
        <v>664</v>
      </c>
      <c r="U6597" t="s">
        <v>664</v>
      </c>
      <c r="V6597" t="s">
        <v>664</v>
      </c>
    </row>
    <row r="6598" spans="1:22">
      <c r="A6598">
        <v>115480</v>
      </c>
      <c r="B6598" t="s">
        <v>89</v>
      </c>
      <c r="C6598" t="s">
        <v>665</v>
      </c>
      <c r="D6598" t="s">
        <v>665</v>
      </c>
      <c r="E6598" t="s">
        <v>665</v>
      </c>
      <c r="F6598" t="s">
        <v>663</v>
      </c>
      <c r="G6598" t="s">
        <v>663</v>
      </c>
      <c r="H6598" t="s">
        <v>665</v>
      </c>
      <c r="I6598" t="s">
        <v>664</v>
      </c>
      <c r="J6598" t="s">
        <v>664</v>
      </c>
      <c r="K6598" t="s">
        <v>664</v>
      </c>
      <c r="L6598" t="s">
        <v>664</v>
      </c>
      <c r="M6598" t="s">
        <v>664</v>
      </c>
      <c r="N6598" t="s">
        <v>665</v>
      </c>
      <c r="O6598" t="s">
        <v>664</v>
      </c>
      <c r="P6598" t="s">
        <v>665</v>
      </c>
      <c r="Q6598" t="s">
        <v>665</v>
      </c>
      <c r="R6598" t="s">
        <v>664</v>
      </c>
      <c r="S6598" t="s">
        <v>664</v>
      </c>
      <c r="T6598" t="s">
        <v>664</v>
      </c>
      <c r="U6598" t="s">
        <v>664</v>
      </c>
      <c r="V6598" t="s">
        <v>664</v>
      </c>
    </row>
    <row r="6599" spans="1:22">
      <c r="A6599">
        <v>115483</v>
      </c>
      <c r="B6599" t="s">
        <v>89</v>
      </c>
      <c r="C6599" t="s">
        <v>665</v>
      </c>
      <c r="D6599" t="s">
        <v>665</v>
      </c>
      <c r="E6599" t="s">
        <v>665</v>
      </c>
      <c r="F6599" t="s">
        <v>665</v>
      </c>
      <c r="G6599" t="s">
        <v>665</v>
      </c>
      <c r="H6599" t="s">
        <v>664</v>
      </c>
      <c r="I6599" t="s">
        <v>665</v>
      </c>
      <c r="J6599" t="s">
        <v>664</v>
      </c>
      <c r="K6599" t="s">
        <v>664</v>
      </c>
      <c r="L6599" t="s">
        <v>664</v>
      </c>
      <c r="M6599" t="s">
        <v>664</v>
      </c>
      <c r="N6599" t="s">
        <v>665</v>
      </c>
      <c r="O6599" t="s">
        <v>665</v>
      </c>
      <c r="P6599" t="s">
        <v>664</v>
      </c>
      <c r="Q6599" t="s">
        <v>665</v>
      </c>
      <c r="R6599" t="s">
        <v>664</v>
      </c>
      <c r="S6599" t="s">
        <v>664</v>
      </c>
      <c r="T6599" t="s">
        <v>664</v>
      </c>
      <c r="U6599" t="s">
        <v>664</v>
      </c>
      <c r="V6599" t="s">
        <v>664</v>
      </c>
    </row>
    <row r="6600" spans="1:22">
      <c r="A6600">
        <v>115486</v>
      </c>
      <c r="B6600" t="s">
        <v>89</v>
      </c>
      <c r="C6600" t="s">
        <v>665</v>
      </c>
      <c r="D6600" t="s">
        <v>665</v>
      </c>
      <c r="E6600" t="s">
        <v>664</v>
      </c>
      <c r="F6600" t="s">
        <v>665</v>
      </c>
      <c r="G6600" t="s">
        <v>664</v>
      </c>
      <c r="H6600" t="s">
        <v>664</v>
      </c>
      <c r="I6600" t="s">
        <v>664</v>
      </c>
      <c r="J6600" t="s">
        <v>664</v>
      </c>
      <c r="K6600" t="s">
        <v>664</v>
      </c>
      <c r="L6600" t="s">
        <v>664</v>
      </c>
      <c r="M6600" t="s">
        <v>664</v>
      </c>
      <c r="N6600" t="s">
        <v>664</v>
      </c>
      <c r="O6600" t="s">
        <v>664</v>
      </c>
      <c r="P6600" t="s">
        <v>664</v>
      </c>
      <c r="Q6600" t="s">
        <v>664</v>
      </c>
      <c r="R6600" t="s">
        <v>664</v>
      </c>
      <c r="S6600" t="s">
        <v>664</v>
      </c>
      <c r="T6600" t="s">
        <v>664</v>
      </c>
      <c r="U6600" t="s">
        <v>664</v>
      </c>
      <c r="V6600" t="s">
        <v>664</v>
      </c>
    </row>
    <row r="6601" spans="1:22">
      <c r="A6601">
        <v>115487</v>
      </c>
      <c r="B6601" t="s">
        <v>89</v>
      </c>
      <c r="C6601" t="s">
        <v>665</v>
      </c>
      <c r="D6601" t="s">
        <v>665</v>
      </c>
      <c r="E6601" t="s">
        <v>665</v>
      </c>
      <c r="F6601" t="s">
        <v>665</v>
      </c>
      <c r="G6601" t="s">
        <v>665</v>
      </c>
      <c r="H6601" t="s">
        <v>664</v>
      </c>
      <c r="I6601" t="s">
        <v>664</v>
      </c>
      <c r="J6601" t="s">
        <v>664</v>
      </c>
      <c r="K6601" t="s">
        <v>664</v>
      </c>
      <c r="L6601" t="s">
        <v>664</v>
      </c>
      <c r="M6601" t="s">
        <v>664</v>
      </c>
      <c r="N6601" t="s">
        <v>664</v>
      </c>
      <c r="O6601" t="s">
        <v>665</v>
      </c>
      <c r="P6601" t="s">
        <v>664</v>
      </c>
      <c r="Q6601" t="s">
        <v>664</v>
      </c>
      <c r="R6601" t="s">
        <v>664</v>
      </c>
      <c r="S6601" t="s">
        <v>664</v>
      </c>
      <c r="T6601" t="s">
        <v>664</v>
      </c>
      <c r="U6601" t="s">
        <v>665</v>
      </c>
      <c r="V6601" t="s">
        <v>665</v>
      </c>
    </row>
    <row r="6602" spans="1:22">
      <c r="A6602">
        <v>115500</v>
      </c>
      <c r="B6602" t="s">
        <v>89</v>
      </c>
      <c r="C6602" t="s">
        <v>665</v>
      </c>
      <c r="D6602" t="s">
        <v>665</v>
      </c>
      <c r="E6602" t="s">
        <v>665</v>
      </c>
      <c r="F6602" t="s">
        <v>665</v>
      </c>
      <c r="G6602" t="s">
        <v>665</v>
      </c>
      <c r="H6602" t="s">
        <v>664</v>
      </c>
      <c r="I6602" t="s">
        <v>664</v>
      </c>
      <c r="J6602" t="s">
        <v>664</v>
      </c>
      <c r="K6602" t="s">
        <v>664</v>
      </c>
      <c r="L6602" t="s">
        <v>664</v>
      </c>
      <c r="M6602" t="s">
        <v>664</v>
      </c>
      <c r="N6602" t="s">
        <v>664</v>
      </c>
      <c r="O6602" t="s">
        <v>664</v>
      </c>
      <c r="P6602" t="s">
        <v>664</v>
      </c>
      <c r="Q6602" t="s">
        <v>664</v>
      </c>
      <c r="R6602" t="s">
        <v>664</v>
      </c>
      <c r="S6602" t="s">
        <v>664</v>
      </c>
      <c r="T6602" t="s">
        <v>664</v>
      </c>
      <c r="U6602" t="s">
        <v>664</v>
      </c>
      <c r="V6602" t="s">
        <v>664</v>
      </c>
    </row>
    <row r="6603" spans="1:22">
      <c r="A6603">
        <v>115507</v>
      </c>
      <c r="B6603" t="s">
        <v>89</v>
      </c>
      <c r="C6603" t="s">
        <v>665</v>
      </c>
      <c r="D6603" t="s">
        <v>665</v>
      </c>
      <c r="E6603" t="s">
        <v>665</v>
      </c>
      <c r="F6603" t="s">
        <v>665</v>
      </c>
      <c r="G6603" t="s">
        <v>664</v>
      </c>
      <c r="H6603" t="s">
        <v>664</v>
      </c>
      <c r="I6603" t="s">
        <v>664</v>
      </c>
      <c r="J6603" t="s">
        <v>665</v>
      </c>
      <c r="K6603" t="s">
        <v>665</v>
      </c>
      <c r="L6603" t="s">
        <v>665</v>
      </c>
      <c r="M6603" t="s">
        <v>664</v>
      </c>
      <c r="N6603" t="s">
        <v>664</v>
      </c>
      <c r="O6603" t="s">
        <v>664</v>
      </c>
      <c r="P6603" t="s">
        <v>664</v>
      </c>
      <c r="Q6603" t="s">
        <v>664</v>
      </c>
      <c r="R6603" t="s">
        <v>664</v>
      </c>
      <c r="S6603" t="s">
        <v>664</v>
      </c>
      <c r="T6603" t="s">
        <v>664</v>
      </c>
      <c r="U6603" t="s">
        <v>664</v>
      </c>
      <c r="V6603" t="s">
        <v>664</v>
      </c>
    </row>
    <row r="6604" spans="1:22">
      <c r="A6604">
        <v>115519</v>
      </c>
      <c r="B6604" t="s">
        <v>89</v>
      </c>
      <c r="C6604" t="s">
        <v>664</v>
      </c>
      <c r="D6604" t="s">
        <v>664</v>
      </c>
      <c r="E6604" t="s">
        <v>665</v>
      </c>
      <c r="F6604" t="s">
        <v>664</v>
      </c>
      <c r="G6604" t="s">
        <v>665</v>
      </c>
      <c r="H6604" t="s">
        <v>664</v>
      </c>
      <c r="I6604" t="s">
        <v>664</v>
      </c>
      <c r="J6604" t="s">
        <v>664</v>
      </c>
      <c r="K6604" t="s">
        <v>664</v>
      </c>
      <c r="L6604" t="s">
        <v>664</v>
      </c>
      <c r="M6604" t="s">
        <v>664</v>
      </c>
      <c r="N6604" t="s">
        <v>664</v>
      </c>
      <c r="O6604" t="s">
        <v>664</v>
      </c>
      <c r="P6604" t="s">
        <v>664</v>
      </c>
      <c r="Q6604" t="s">
        <v>664</v>
      </c>
      <c r="R6604" t="s">
        <v>664</v>
      </c>
      <c r="S6604" t="s">
        <v>664</v>
      </c>
      <c r="T6604" t="s">
        <v>664</v>
      </c>
      <c r="U6604" t="s">
        <v>664</v>
      </c>
      <c r="V6604" t="s">
        <v>664</v>
      </c>
    </row>
    <row r="6605" spans="1:22">
      <c r="A6605">
        <v>115522</v>
      </c>
      <c r="B6605" t="s">
        <v>89</v>
      </c>
      <c r="C6605" t="s">
        <v>665</v>
      </c>
      <c r="D6605" t="s">
        <v>665</v>
      </c>
      <c r="E6605" t="s">
        <v>665</v>
      </c>
      <c r="F6605" t="s">
        <v>665</v>
      </c>
      <c r="G6605" t="s">
        <v>664</v>
      </c>
      <c r="H6605" t="s">
        <v>664</v>
      </c>
      <c r="I6605" t="s">
        <v>664</v>
      </c>
      <c r="J6605" t="s">
        <v>664</v>
      </c>
      <c r="K6605" t="s">
        <v>664</v>
      </c>
      <c r="L6605" t="s">
        <v>664</v>
      </c>
      <c r="M6605" t="s">
        <v>664</v>
      </c>
      <c r="N6605" t="s">
        <v>664</v>
      </c>
      <c r="O6605" t="s">
        <v>664</v>
      </c>
      <c r="P6605" t="s">
        <v>664</v>
      </c>
      <c r="Q6605" t="s">
        <v>664</v>
      </c>
      <c r="R6605" t="s">
        <v>664</v>
      </c>
      <c r="S6605" t="s">
        <v>664</v>
      </c>
      <c r="T6605" t="s">
        <v>664</v>
      </c>
      <c r="U6605" t="s">
        <v>664</v>
      </c>
      <c r="V6605" t="s">
        <v>664</v>
      </c>
    </row>
    <row r="6606" spans="1:22">
      <c r="A6606">
        <v>115526</v>
      </c>
      <c r="B6606" t="s">
        <v>89</v>
      </c>
      <c r="C6606" t="s">
        <v>665</v>
      </c>
      <c r="D6606" t="s">
        <v>665</v>
      </c>
      <c r="E6606" t="s">
        <v>665</v>
      </c>
      <c r="F6606" t="s">
        <v>665</v>
      </c>
      <c r="G6606" t="s">
        <v>663</v>
      </c>
      <c r="H6606" t="s">
        <v>664</v>
      </c>
      <c r="I6606" t="s">
        <v>664</v>
      </c>
      <c r="J6606" t="s">
        <v>664</v>
      </c>
      <c r="K6606" t="s">
        <v>664</v>
      </c>
      <c r="L6606" t="s">
        <v>664</v>
      </c>
      <c r="M6606" t="s">
        <v>665</v>
      </c>
      <c r="N6606" t="s">
        <v>664</v>
      </c>
      <c r="O6606" t="s">
        <v>664</v>
      </c>
      <c r="P6606" t="s">
        <v>664</v>
      </c>
      <c r="Q6606" t="s">
        <v>665</v>
      </c>
      <c r="R6606" t="s">
        <v>664</v>
      </c>
      <c r="S6606" t="s">
        <v>664</v>
      </c>
      <c r="T6606" t="s">
        <v>664</v>
      </c>
      <c r="U6606" t="s">
        <v>664</v>
      </c>
      <c r="V6606" t="s">
        <v>664</v>
      </c>
    </row>
    <row r="6607" spans="1:22">
      <c r="A6607">
        <v>115530</v>
      </c>
      <c r="B6607" t="s">
        <v>89</v>
      </c>
      <c r="C6607" t="s">
        <v>665</v>
      </c>
      <c r="D6607" t="s">
        <v>665</v>
      </c>
      <c r="E6607" t="s">
        <v>663</v>
      </c>
      <c r="F6607" t="s">
        <v>665</v>
      </c>
      <c r="G6607" t="s">
        <v>664</v>
      </c>
      <c r="H6607" t="s">
        <v>664</v>
      </c>
      <c r="I6607" t="s">
        <v>664</v>
      </c>
      <c r="J6607" t="s">
        <v>664</v>
      </c>
      <c r="K6607" t="s">
        <v>664</v>
      </c>
      <c r="L6607" t="s">
        <v>664</v>
      </c>
      <c r="M6607" t="s">
        <v>664</v>
      </c>
      <c r="N6607" t="s">
        <v>663</v>
      </c>
      <c r="O6607" t="s">
        <v>664</v>
      </c>
      <c r="P6607" t="s">
        <v>663</v>
      </c>
      <c r="Q6607" t="s">
        <v>664</v>
      </c>
      <c r="R6607" t="s">
        <v>664</v>
      </c>
      <c r="S6607" t="s">
        <v>664</v>
      </c>
      <c r="T6607" t="s">
        <v>664</v>
      </c>
      <c r="U6607" t="s">
        <v>664</v>
      </c>
      <c r="V6607" t="s">
        <v>664</v>
      </c>
    </row>
    <row r="6608" spans="1:22">
      <c r="A6608">
        <v>115536</v>
      </c>
      <c r="B6608" t="s">
        <v>89</v>
      </c>
      <c r="C6608" t="s">
        <v>665</v>
      </c>
      <c r="D6608" t="s">
        <v>665</v>
      </c>
      <c r="E6608" t="s">
        <v>665</v>
      </c>
      <c r="F6608" t="s">
        <v>665</v>
      </c>
      <c r="G6608" t="s">
        <v>665</v>
      </c>
      <c r="H6608" t="s">
        <v>664</v>
      </c>
      <c r="I6608" t="s">
        <v>664</v>
      </c>
      <c r="J6608" t="s">
        <v>664</v>
      </c>
      <c r="K6608" t="s">
        <v>664</v>
      </c>
      <c r="L6608" t="s">
        <v>664</v>
      </c>
      <c r="M6608" t="s">
        <v>664</v>
      </c>
      <c r="N6608" t="s">
        <v>664</v>
      </c>
      <c r="O6608" t="s">
        <v>664</v>
      </c>
      <c r="P6608" t="s">
        <v>664</v>
      </c>
      <c r="Q6608" t="s">
        <v>664</v>
      </c>
      <c r="R6608" t="s">
        <v>664</v>
      </c>
      <c r="S6608" t="s">
        <v>664</v>
      </c>
      <c r="T6608" t="s">
        <v>664</v>
      </c>
      <c r="U6608" t="s">
        <v>664</v>
      </c>
      <c r="V6608" t="s">
        <v>664</v>
      </c>
    </row>
    <row r="6609" spans="1:22">
      <c r="A6609">
        <v>115547</v>
      </c>
      <c r="B6609" t="s">
        <v>89</v>
      </c>
      <c r="C6609" t="s">
        <v>664</v>
      </c>
      <c r="D6609" t="s">
        <v>665</v>
      </c>
      <c r="E6609" t="s">
        <v>665</v>
      </c>
      <c r="F6609" t="s">
        <v>665</v>
      </c>
      <c r="G6609" t="s">
        <v>665</v>
      </c>
      <c r="H6609" t="s">
        <v>664</v>
      </c>
      <c r="I6609" t="s">
        <v>665</v>
      </c>
      <c r="J6609" t="s">
        <v>664</v>
      </c>
      <c r="K6609" t="s">
        <v>664</v>
      </c>
      <c r="L6609" t="s">
        <v>664</v>
      </c>
      <c r="M6609" t="s">
        <v>665</v>
      </c>
      <c r="N6609" t="s">
        <v>663</v>
      </c>
      <c r="O6609" t="s">
        <v>665</v>
      </c>
      <c r="P6609" t="s">
        <v>665</v>
      </c>
      <c r="Q6609" t="s">
        <v>663</v>
      </c>
      <c r="R6609" t="s">
        <v>665</v>
      </c>
      <c r="S6609" t="s">
        <v>665</v>
      </c>
      <c r="T6609" t="s">
        <v>664</v>
      </c>
      <c r="U6609" t="s">
        <v>663</v>
      </c>
      <c r="V6609" t="s">
        <v>663</v>
      </c>
    </row>
    <row r="6610" spans="1:22">
      <c r="A6610">
        <v>115551</v>
      </c>
      <c r="B6610" t="s">
        <v>89</v>
      </c>
      <c r="C6610" t="s">
        <v>664</v>
      </c>
      <c r="D6610" t="s">
        <v>664</v>
      </c>
      <c r="E6610" t="s">
        <v>665</v>
      </c>
      <c r="F6610" t="s">
        <v>665</v>
      </c>
      <c r="G6610" t="s">
        <v>664</v>
      </c>
      <c r="H6610" t="s">
        <v>664</v>
      </c>
      <c r="I6610" t="s">
        <v>664</v>
      </c>
      <c r="J6610" t="s">
        <v>664</v>
      </c>
      <c r="K6610" t="s">
        <v>664</v>
      </c>
      <c r="L6610" t="s">
        <v>664</v>
      </c>
      <c r="M6610" t="s">
        <v>664</v>
      </c>
      <c r="N6610" t="s">
        <v>664</v>
      </c>
      <c r="O6610" t="s">
        <v>665</v>
      </c>
      <c r="P6610" t="s">
        <v>665</v>
      </c>
      <c r="Q6610" t="s">
        <v>664</v>
      </c>
      <c r="R6610" t="s">
        <v>665</v>
      </c>
      <c r="S6610" t="s">
        <v>665</v>
      </c>
      <c r="T6610" t="s">
        <v>664</v>
      </c>
      <c r="U6610" t="s">
        <v>664</v>
      </c>
      <c r="V6610" t="s">
        <v>664</v>
      </c>
    </row>
    <row r="6611" spans="1:22">
      <c r="A6611">
        <v>115563</v>
      </c>
      <c r="B6611" t="s">
        <v>89</v>
      </c>
      <c r="C6611" t="s">
        <v>663</v>
      </c>
      <c r="D6611" t="s">
        <v>663</v>
      </c>
      <c r="E6611" t="s">
        <v>663</v>
      </c>
      <c r="F6611" t="s">
        <v>663</v>
      </c>
      <c r="G6611" t="s">
        <v>663</v>
      </c>
      <c r="H6611" t="s">
        <v>664</v>
      </c>
      <c r="I6611" t="s">
        <v>664</v>
      </c>
      <c r="J6611" t="s">
        <v>664</v>
      </c>
      <c r="K6611" t="s">
        <v>664</v>
      </c>
      <c r="L6611" t="s">
        <v>664</v>
      </c>
      <c r="M6611" t="s">
        <v>665</v>
      </c>
      <c r="N6611" t="s">
        <v>663</v>
      </c>
      <c r="O6611" t="s">
        <v>663</v>
      </c>
      <c r="P6611" t="s">
        <v>665</v>
      </c>
      <c r="Q6611" t="s">
        <v>665</v>
      </c>
      <c r="R6611" t="s">
        <v>664</v>
      </c>
      <c r="S6611" t="s">
        <v>664</v>
      </c>
      <c r="T6611" t="s">
        <v>664</v>
      </c>
      <c r="U6611" t="s">
        <v>664</v>
      </c>
      <c r="V6611" t="s">
        <v>664</v>
      </c>
    </row>
    <row r="6612" spans="1:22">
      <c r="A6612">
        <v>115565</v>
      </c>
      <c r="B6612" t="s">
        <v>89</v>
      </c>
      <c r="C6612" t="s">
        <v>665</v>
      </c>
      <c r="D6612" t="s">
        <v>665</v>
      </c>
      <c r="E6612" t="s">
        <v>663</v>
      </c>
      <c r="F6612" t="s">
        <v>664</v>
      </c>
      <c r="G6612" t="s">
        <v>663</v>
      </c>
      <c r="H6612" t="s">
        <v>664</v>
      </c>
      <c r="I6612" t="s">
        <v>663</v>
      </c>
      <c r="J6612" t="s">
        <v>664</v>
      </c>
      <c r="K6612" t="s">
        <v>664</v>
      </c>
      <c r="L6612" t="s">
        <v>665</v>
      </c>
      <c r="M6612" t="s">
        <v>664</v>
      </c>
      <c r="N6612" t="s">
        <v>664</v>
      </c>
      <c r="O6612" t="s">
        <v>664</v>
      </c>
      <c r="P6612" t="s">
        <v>664</v>
      </c>
      <c r="Q6612" t="s">
        <v>664</v>
      </c>
      <c r="R6612" t="s">
        <v>664</v>
      </c>
      <c r="S6612" t="s">
        <v>664</v>
      </c>
      <c r="T6612" t="s">
        <v>664</v>
      </c>
      <c r="U6612" t="s">
        <v>664</v>
      </c>
      <c r="V6612" t="s">
        <v>664</v>
      </c>
    </row>
    <row r="6613" spans="1:22">
      <c r="A6613">
        <v>115574</v>
      </c>
      <c r="B6613" t="s">
        <v>89</v>
      </c>
      <c r="C6613" t="s">
        <v>665</v>
      </c>
      <c r="D6613" t="s">
        <v>665</v>
      </c>
      <c r="E6613" t="s">
        <v>665</v>
      </c>
      <c r="F6613" t="s">
        <v>665</v>
      </c>
      <c r="G6613" t="s">
        <v>665</v>
      </c>
      <c r="H6613" t="s">
        <v>664</v>
      </c>
      <c r="I6613" t="s">
        <v>665</v>
      </c>
      <c r="J6613" t="s">
        <v>663</v>
      </c>
      <c r="K6613" t="s">
        <v>665</v>
      </c>
      <c r="L6613" t="s">
        <v>664</v>
      </c>
      <c r="M6613" t="s">
        <v>663</v>
      </c>
      <c r="N6613" t="s">
        <v>663</v>
      </c>
      <c r="O6613" t="s">
        <v>665</v>
      </c>
      <c r="P6613" t="s">
        <v>663</v>
      </c>
      <c r="Q6613" t="s">
        <v>665</v>
      </c>
      <c r="R6613" t="s">
        <v>664</v>
      </c>
      <c r="S6613" t="s">
        <v>664</v>
      </c>
      <c r="T6613" t="s">
        <v>664</v>
      </c>
      <c r="U6613" t="s">
        <v>664</v>
      </c>
      <c r="V6613" t="s">
        <v>664</v>
      </c>
    </row>
    <row r="6614" spans="1:22">
      <c r="A6614">
        <v>115578</v>
      </c>
      <c r="B6614" t="s">
        <v>89</v>
      </c>
      <c r="C6614" t="s">
        <v>665</v>
      </c>
      <c r="D6614" t="s">
        <v>665</v>
      </c>
      <c r="E6614" t="s">
        <v>665</v>
      </c>
      <c r="F6614" t="s">
        <v>665</v>
      </c>
      <c r="G6614" t="s">
        <v>665</v>
      </c>
      <c r="H6614" t="s">
        <v>664</v>
      </c>
      <c r="I6614" t="s">
        <v>664</v>
      </c>
      <c r="J6614" t="s">
        <v>664</v>
      </c>
      <c r="K6614" t="s">
        <v>664</v>
      </c>
      <c r="L6614" t="s">
        <v>664</v>
      </c>
      <c r="M6614" t="s">
        <v>664</v>
      </c>
      <c r="N6614" t="s">
        <v>665</v>
      </c>
      <c r="O6614" t="s">
        <v>665</v>
      </c>
      <c r="P6614" t="s">
        <v>664</v>
      </c>
      <c r="Q6614" t="s">
        <v>664</v>
      </c>
      <c r="R6614" t="s">
        <v>664</v>
      </c>
      <c r="S6614" t="s">
        <v>665</v>
      </c>
      <c r="T6614" t="s">
        <v>665</v>
      </c>
      <c r="U6614" t="s">
        <v>664</v>
      </c>
      <c r="V6614" t="s">
        <v>664</v>
      </c>
    </row>
    <row r="6615" spans="1:22">
      <c r="A6615">
        <v>115581</v>
      </c>
      <c r="B6615" t="s">
        <v>89</v>
      </c>
      <c r="C6615" t="s">
        <v>665</v>
      </c>
      <c r="D6615" t="s">
        <v>665</v>
      </c>
      <c r="E6615" t="s">
        <v>665</v>
      </c>
      <c r="F6615" t="s">
        <v>665</v>
      </c>
      <c r="G6615" t="s">
        <v>665</v>
      </c>
      <c r="H6615" t="s">
        <v>664</v>
      </c>
      <c r="I6615" t="s">
        <v>664</v>
      </c>
      <c r="J6615" t="s">
        <v>664</v>
      </c>
      <c r="K6615" t="s">
        <v>664</v>
      </c>
      <c r="L6615" t="s">
        <v>664</v>
      </c>
      <c r="M6615" t="s">
        <v>664</v>
      </c>
      <c r="N6615" t="s">
        <v>664</v>
      </c>
      <c r="O6615" t="s">
        <v>664</v>
      </c>
      <c r="P6615" t="s">
        <v>664</v>
      </c>
      <c r="Q6615" t="s">
        <v>664</v>
      </c>
      <c r="R6615" t="s">
        <v>664</v>
      </c>
      <c r="S6615" t="s">
        <v>664</v>
      </c>
      <c r="T6615" t="s">
        <v>664</v>
      </c>
      <c r="U6615" t="s">
        <v>664</v>
      </c>
      <c r="V6615" t="s">
        <v>664</v>
      </c>
    </row>
    <row r="6616" spans="1:22">
      <c r="A6616">
        <v>115582</v>
      </c>
      <c r="B6616" t="s">
        <v>89</v>
      </c>
      <c r="C6616" t="s">
        <v>665</v>
      </c>
      <c r="D6616" t="s">
        <v>665</v>
      </c>
      <c r="E6616" t="s">
        <v>665</v>
      </c>
      <c r="F6616" t="s">
        <v>664</v>
      </c>
      <c r="G6616" t="s">
        <v>665</v>
      </c>
      <c r="H6616" t="s">
        <v>664</v>
      </c>
      <c r="I6616" t="s">
        <v>665</v>
      </c>
      <c r="J6616" t="s">
        <v>664</v>
      </c>
      <c r="K6616" t="s">
        <v>664</v>
      </c>
      <c r="L6616" t="s">
        <v>664</v>
      </c>
      <c r="M6616" t="s">
        <v>665</v>
      </c>
      <c r="N6616" t="s">
        <v>665</v>
      </c>
      <c r="O6616" t="s">
        <v>665</v>
      </c>
      <c r="P6616" t="s">
        <v>664</v>
      </c>
      <c r="Q6616" t="s">
        <v>664</v>
      </c>
      <c r="R6616" t="s">
        <v>664</v>
      </c>
      <c r="S6616" t="s">
        <v>664</v>
      </c>
      <c r="T6616" t="s">
        <v>664</v>
      </c>
      <c r="U6616" t="s">
        <v>664</v>
      </c>
      <c r="V6616" t="s">
        <v>664</v>
      </c>
    </row>
    <row r="6617" spans="1:22">
      <c r="A6617">
        <v>115583</v>
      </c>
      <c r="B6617" t="s">
        <v>89</v>
      </c>
      <c r="C6617" t="s">
        <v>665</v>
      </c>
      <c r="D6617" t="s">
        <v>665</v>
      </c>
      <c r="E6617" t="s">
        <v>665</v>
      </c>
      <c r="F6617" t="s">
        <v>665</v>
      </c>
      <c r="G6617" t="s">
        <v>665</v>
      </c>
      <c r="H6617" t="s">
        <v>664</v>
      </c>
      <c r="I6617" t="s">
        <v>664</v>
      </c>
      <c r="J6617" t="s">
        <v>664</v>
      </c>
      <c r="K6617" t="s">
        <v>664</v>
      </c>
      <c r="L6617" t="s">
        <v>664</v>
      </c>
      <c r="M6617" t="s">
        <v>664</v>
      </c>
      <c r="N6617" t="s">
        <v>664</v>
      </c>
      <c r="O6617" t="s">
        <v>664</v>
      </c>
      <c r="P6617" t="s">
        <v>664</v>
      </c>
      <c r="Q6617" t="s">
        <v>664</v>
      </c>
      <c r="R6617" t="s">
        <v>664</v>
      </c>
      <c r="S6617" t="s">
        <v>664</v>
      </c>
      <c r="T6617" t="s">
        <v>664</v>
      </c>
      <c r="U6617" t="s">
        <v>664</v>
      </c>
      <c r="V6617" t="s">
        <v>664</v>
      </c>
    </row>
    <row r="6618" spans="1:22">
      <c r="A6618">
        <v>115588</v>
      </c>
      <c r="B6618" t="s">
        <v>89</v>
      </c>
      <c r="C6618" t="s">
        <v>665</v>
      </c>
      <c r="D6618" t="s">
        <v>665</v>
      </c>
      <c r="E6618" t="s">
        <v>664</v>
      </c>
      <c r="F6618" t="s">
        <v>663</v>
      </c>
      <c r="G6618" t="s">
        <v>665</v>
      </c>
      <c r="H6618" t="s">
        <v>664</v>
      </c>
      <c r="I6618" t="s">
        <v>664</v>
      </c>
      <c r="J6618" t="s">
        <v>664</v>
      </c>
      <c r="K6618" t="s">
        <v>664</v>
      </c>
      <c r="L6618" t="s">
        <v>664</v>
      </c>
      <c r="M6618" t="s">
        <v>663</v>
      </c>
      <c r="N6618" t="s">
        <v>663</v>
      </c>
      <c r="O6618" t="s">
        <v>664</v>
      </c>
      <c r="P6618" t="s">
        <v>663</v>
      </c>
      <c r="Q6618" t="s">
        <v>663</v>
      </c>
      <c r="R6618" t="s">
        <v>664</v>
      </c>
      <c r="S6618" t="s">
        <v>664</v>
      </c>
      <c r="T6618" t="s">
        <v>664</v>
      </c>
      <c r="U6618" t="s">
        <v>664</v>
      </c>
      <c r="V6618" t="s">
        <v>664</v>
      </c>
    </row>
    <row r="6619" spans="1:22">
      <c r="A6619">
        <v>115590</v>
      </c>
      <c r="B6619" t="s">
        <v>89</v>
      </c>
      <c r="C6619" t="s">
        <v>665</v>
      </c>
      <c r="D6619" t="s">
        <v>665</v>
      </c>
      <c r="E6619" t="s">
        <v>665</v>
      </c>
      <c r="F6619" t="s">
        <v>665</v>
      </c>
      <c r="G6619" t="s">
        <v>664</v>
      </c>
      <c r="H6619" t="s">
        <v>664</v>
      </c>
      <c r="I6619" t="s">
        <v>664</v>
      </c>
      <c r="J6619" t="s">
        <v>664</v>
      </c>
      <c r="K6619" t="s">
        <v>664</v>
      </c>
      <c r="L6619" t="s">
        <v>664</v>
      </c>
      <c r="M6619" t="s">
        <v>664</v>
      </c>
      <c r="N6619" t="s">
        <v>664</v>
      </c>
      <c r="O6619" t="s">
        <v>664</v>
      </c>
      <c r="P6619" t="s">
        <v>664</v>
      </c>
      <c r="Q6619" t="s">
        <v>664</v>
      </c>
      <c r="R6619" t="s">
        <v>664</v>
      </c>
      <c r="S6619" t="s">
        <v>664</v>
      </c>
      <c r="T6619" t="s">
        <v>664</v>
      </c>
      <c r="U6619" t="s">
        <v>664</v>
      </c>
      <c r="V6619" t="s">
        <v>664</v>
      </c>
    </row>
    <row r="6620" spans="1:22">
      <c r="A6620">
        <v>115606</v>
      </c>
      <c r="B6620" t="s">
        <v>89</v>
      </c>
      <c r="C6620" t="s">
        <v>664</v>
      </c>
      <c r="D6620" t="s">
        <v>664</v>
      </c>
      <c r="E6620" t="s">
        <v>665</v>
      </c>
      <c r="F6620" t="s">
        <v>665</v>
      </c>
      <c r="G6620" t="s">
        <v>664</v>
      </c>
      <c r="H6620" t="s">
        <v>664</v>
      </c>
      <c r="I6620" t="s">
        <v>664</v>
      </c>
      <c r="J6620" t="s">
        <v>664</v>
      </c>
      <c r="K6620" t="s">
        <v>664</v>
      </c>
      <c r="L6620" t="s">
        <v>664</v>
      </c>
      <c r="M6620" t="s">
        <v>664</v>
      </c>
      <c r="N6620" t="s">
        <v>664</v>
      </c>
      <c r="O6620" t="s">
        <v>664</v>
      </c>
      <c r="P6620" t="s">
        <v>664</v>
      </c>
      <c r="Q6620" t="s">
        <v>664</v>
      </c>
      <c r="R6620" t="s">
        <v>664</v>
      </c>
      <c r="S6620" t="s">
        <v>664</v>
      </c>
      <c r="T6620" t="s">
        <v>664</v>
      </c>
      <c r="U6620" t="s">
        <v>664</v>
      </c>
      <c r="V6620" t="s">
        <v>664</v>
      </c>
    </row>
    <row r="6621" spans="1:22">
      <c r="A6621">
        <v>115610</v>
      </c>
      <c r="B6621" t="s">
        <v>89</v>
      </c>
      <c r="C6621" t="s">
        <v>664</v>
      </c>
      <c r="D6621" t="s">
        <v>664</v>
      </c>
      <c r="E6621" t="s">
        <v>664</v>
      </c>
      <c r="F6621" t="s">
        <v>665</v>
      </c>
      <c r="G6621" t="s">
        <v>665</v>
      </c>
      <c r="H6621" t="s">
        <v>664</v>
      </c>
      <c r="I6621" t="s">
        <v>664</v>
      </c>
      <c r="J6621" t="s">
        <v>664</v>
      </c>
      <c r="K6621" t="s">
        <v>664</v>
      </c>
      <c r="L6621" t="s">
        <v>664</v>
      </c>
      <c r="M6621" t="s">
        <v>664</v>
      </c>
      <c r="N6621" t="s">
        <v>664</v>
      </c>
      <c r="O6621" t="s">
        <v>664</v>
      </c>
      <c r="P6621" t="s">
        <v>664</v>
      </c>
      <c r="Q6621" t="s">
        <v>664</v>
      </c>
      <c r="R6621" t="s">
        <v>664</v>
      </c>
      <c r="S6621" t="s">
        <v>664</v>
      </c>
      <c r="T6621" t="s">
        <v>664</v>
      </c>
      <c r="U6621" t="s">
        <v>664</v>
      </c>
      <c r="V6621" t="s">
        <v>664</v>
      </c>
    </row>
    <row r="6622" spans="1:22">
      <c r="A6622">
        <v>115621</v>
      </c>
      <c r="B6622" t="s">
        <v>89</v>
      </c>
      <c r="C6622" t="s">
        <v>665</v>
      </c>
      <c r="D6622" t="s">
        <v>664</v>
      </c>
      <c r="E6622" t="s">
        <v>665</v>
      </c>
      <c r="F6622" t="s">
        <v>665</v>
      </c>
      <c r="G6622" t="s">
        <v>665</v>
      </c>
      <c r="H6622" t="s">
        <v>664</v>
      </c>
      <c r="I6622" t="s">
        <v>664</v>
      </c>
      <c r="J6622" t="s">
        <v>664</v>
      </c>
      <c r="K6622" t="s">
        <v>664</v>
      </c>
      <c r="L6622" t="s">
        <v>664</v>
      </c>
      <c r="M6622" t="s">
        <v>664</v>
      </c>
      <c r="N6622" t="s">
        <v>664</v>
      </c>
      <c r="O6622" t="s">
        <v>664</v>
      </c>
      <c r="P6622" t="s">
        <v>664</v>
      </c>
      <c r="Q6622" t="s">
        <v>665</v>
      </c>
      <c r="R6622" t="s">
        <v>664</v>
      </c>
      <c r="S6622" t="s">
        <v>664</v>
      </c>
      <c r="T6622" t="s">
        <v>664</v>
      </c>
      <c r="U6622" t="s">
        <v>665</v>
      </c>
      <c r="V6622" t="s">
        <v>664</v>
      </c>
    </row>
    <row r="6623" spans="1:22">
      <c r="A6623">
        <v>115629</v>
      </c>
      <c r="B6623" t="s">
        <v>89</v>
      </c>
      <c r="C6623" t="s">
        <v>665</v>
      </c>
      <c r="D6623" t="s">
        <v>665</v>
      </c>
      <c r="E6623" t="s">
        <v>665</v>
      </c>
      <c r="F6623" t="s">
        <v>663</v>
      </c>
      <c r="G6623" t="s">
        <v>665</v>
      </c>
      <c r="H6623" t="s">
        <v>665</v>
      </c>
      <c r="I6623" t="s">
        <v>664</v>
      </c>
      <c r="J6623" t="s">
        <v>665</v>
      </c>
      <c r="K6623" t="s">
        <v>665</v>
      </c>
      <c r="L6623" t="s">
        <v>665</v>
      </c>
      <c r="M6623" t="s">
        <v>664</v>
      </c>
      <c r="N6623" t="s">
        <v>664</v>
      </c>
      <c r="O6623" t="s">
        <v>664</v>
      </c>
      <c r="P6623" t="s">
        <v>664</v>
      </c>
      <c r="Q6623" t="s">
        <v>664</v>
      </c>
      <c r="R6623" t="s">
        <v>664</v>
      </c>
      <c r="S6623" t="s">
        <v>664</v>
      </c>
      <c r="T6623" t="s">
        <v>664</v>
      </c>
      <c r="U6623" t="s">
        <v>664</v>
      </c>
      <c r="V6623" t="s">
        <v>664</v>
      </c>
    </row>
    <row r="6624" spans="1:22">
      <c r="A6624">
        <v>115632</v>
      </c>
      <c r="B6624" t="s">
        <v>89</v>
      </c>
      <c r="C6624" t="s">
        <v>665</v>
      </c>
      <c r="D6624" t="s">
        <v>665</v>
      </c>
      <c r="E6624" t="s">
        <v>665</v>
      </c>
      <c r="F6624" t="s">
        <v>665</v>
      </c>
      <c r="G6624" t="s">
        <v>665</v>
      </c>
      <c r="H6624" t="s">
        <v>664</v>
      </c>
      <c r="I6624" t="s">
        <v>664</v>
      </c>
      <c r="J6624" t="s">
        <v>664</v>
      </c>
      <c r="K6624" t="s">
        <v>664</v>
      </c>
      <c r="L6624" t="s">
        <v>664</v>
      </c>
      <c r="M6624" t="s">
        <v>664</v>
      </c>
      <c r="N6624" t="s">
        <v>664</v>
      </c>
      <c r="O6624" t="s">
        <v>664</v>
      </c>
      <c r="P6624" t="s">
        <v>664</v>
      </c>
      <c r="Q6624" t="s">
        <v>664</v>
      </c>
      <c r="R6624" t="s">
        <v>664</v>
      </c>
      <c r="S6624" t="s">
        <v>664</v>
      </c>
      <c r="T6624" t="s">
        <v>664</v>
      </c>
      <c r="U6624" t="s">
        <v>664</v>
      </c>
      <c r="V6624" t="s">
        <v>664</v>
      </c>
    </row>
    <row r="6625" spans="1:22">
      <c r="A6625">
        <v>115634</v>
      </c>
      <c r="B6625" t="s">
        <v>89</v>
      </c>
      <c r="C6625" t="s">
        <v>665</v>
      </c>
      <c r="D6625" t="s">
        <v>665</v>
      </c>
      <c r="E6625" t="s">
        <v>664</v>
      </c>
      <c r="F6625" t="s">
        <v>665</v>
      </c>
      <c r="G6625" t="s">
        <v>664</v>
      </c>
      <c r="H6625" t="s">
        <v>664</v>
      </c>
      <c r="I6625" t="s">
        <v>664</v>
      </c>
      <c r="J6625" t="s">
        <v>664</v>
      </c>
      <c r="K6625" t="s">
        <v>664</v>
      </c>
      <c r="L6625" t="s">
        <v>664</v>
      </c>
      <c r="M6625" t="s">
        <v>665</v>
      </c>
      <c r="N6625" t="s">
        <v>664</v>
      </c>
      <c r="O6625" t="s">
        <v>664</v>
      </c>
      <c r="P6625" t="s">
        <v>664</v>
      </c>
      <c r="Q6625" t="s">
        <v>665</v>
      </c>
      <c r="R6625" t="s">
        <v>664</v>
      </c>
      <c r="S6625" t="s">
        <v>664</v>
      </c>
      <c r="T6625" t="s">
        <v>664</v>
      </c>
      <c r="U6625" t="s">
        <v>664</v>
      </c>
      <c r="V6625" t="s">
        <v>664</v>
      </c>
    </row>
    <row r="6626" spans="1:22">
      <c r="A6626">
        <v>115637</v>
      </c>
      <c r="B6626" t="s">
        <v>89</v>
      </c>
      <c r="C6626" t="s">
        <v>664</v>
      </c>
      <c r="D6626" t="s">
        <v>664</v>
      </c>
      <c r="E6626" t="s">
        <v>665</v>
      </c>
      <c r="F6626" t="s">
        <v>665</v>
      </c>
      <c r="G6626" t="s">
        <v>663</v>
      </c>
      <c r="H6626" t="s">
        <v>665</v>
      </c>
      <c r="I6626" t="s">
        <v>665</v>
      </c>
      <c r="J6626" t="s">
        <v>665</v>
      </c>
      <c r="K6626" t="s">
        <v>664</v>
      </c>
      <c r="L6626" t="s">
        <v>664</v>
      </c>
      <c r="M6626" t="s">
        <v>664</v>
      </c>
      <c r="N6626" t="s">
        <v>664</v>
      </c>
      <c r="O6626" t="s">
        <v>664</v>
      </c>
      <c r="P6626" t="s">
        <v>664</v>
      </c>
      <c r="Q6626" t="s">
        <v>664</v>
      </c>
      <c r="R6626" t="s">
        <v>665</v>
      </c>
      <c r="S6626" t="s">
        <v>664</v>
      </c>
      <c r="T6626" t="s">
        <v>663</v>
      </c>
      <c r="U6626" t="s">
        <v>665</v>
      </c>
      <c r="V6626" t="s">
        <v>664</v>
      </c>
    </row>
    <row r="6627" spans="1:22">
      <c r="A6627">
        <v>115638</v>
      </c>
      <c r="B6627" t="s">
        <v>89</v>
      </c>
      <c r="C6627" t="s">
        <v>663</v>
      </c>
      <c r="D6627" t="s">
        <v>665</v>
      </c>
      <c r="E6627" t="s">
        <v>665</v>
      </c>
      <c r="F6627" t="s">
        <v>665</v>
      </c>
      <c r="G6627" t="s">
        <v>663</v>
      </c>
      <c r="H6627" t="s">
        <v>665</v>
      </c>
      <c r="I6627" t="s">
        <v>664</v>
      </c>
      <c r="J6627" t="s">
        <v>664</v>
      </c>
      <c r="K6627" t="s">
        <v>664</v>
      </c>
      <c r="L6627" t="s">
        <v>664</v>
      </c>
      <c r="M6627" t="s">
        <v>664</v>
      </c>
      <c r="N6627" t="s">
        <v>664</v>
      </c>
      <c r="O6627" t="s">
        <v>664</v>
      </c>
      <c r="P6627" t="s">
        <v>664</v>
      </c>
      <c r="Q6627" t="s">
        <v>664</v>
      </c>
      <c r="R6627" t="s">
        <v>664</v>
      </c>
      <c r="S6627" t="s">
        <v>665</v>
      </c>
      <c r="T6627" t="s">
        <v>664</v>
      </c>
      <c r="U6627" t="s">
        <v>665</v>
      </c>
      <c r="V6627" t="s">
        <v>664</v>
      </c>
    </row>
    <row r="6628" spans="1:22">
      <c r="A6628">
        <v>115642</v>
      </c>
      <c r="B6628" t="s">
        <v>89</v>
      </c>
      <c r="C6628" t="s">
        <v>665</v>
      </c>
      <c r="D6628" t="s">
        <v>665</v>
      </c>
      <c r="E6628" t="s">
        <v>665</v>
      </c>
      <c r="F6628" t="s">
        <v>665</v>
      </c>
      <c r="G6628" t="s">
        <v>665</v>
      </c>
      <c r="H6628" t="s">
        <v>664</v>
      </c>
      <c r="I6628" t="s">
        <v>664</v>
      </c>
      <c r="J6628" t="s">
        <v>664</v>
      </c>
      <c r="K6628" t="s">
        <v>664</v>
      </c>
      <c r="L6628" t="s">
        <v>664</v>
      </c>
      <c r="M6628" t="s">
        <v>665</v>
      </c>
      <c r="N6628" t="s">
        <v>664</v>
      </c>
      <c r="O6628" t="s">
        <v>665</v>
      </c>
      <c r="P6628" t="s">
        <v>664</v>
      </c>
      <c r="Q6628" t="s">
        <v>664</v>
      </c>
      <c r="R6628" t="s">
        <v>664</v>
      </c>
      <c r="S6628" t="s">
        <v>664</v>
      </c>
      <c r="T6628" t="s">
        <v>664</v>
      </c>
      <c r="U6628" t="s">
        <v>665</v>
      </c>
      <c r="V6628" t="s">
        <v>664</v>
      </c>
    </row>
    <row r="6629" spans="1:22">
      <c r="A6629">
        <v>115648</v>
      </c>
      <c r="B6629" t="s">
        <v>89</v>
      </c>
      <c r="C6629" t="s">
        <v>665</v>
      </c>
      <c r="D6629" t="s">
        <v>665</v>
      </c>
      <c r="E6629" t="s">
        <v>665</v>
      </c>
      <c r="F6629" t="s">
        <v>664</v>
      </c>
      <c r="G6629" t="s">
        <v>664</v>
      </c>
      <c r="H6629" t="s">
        <v>664</v>
      </c>
      <c r="I6629" t="s">
        <v>664</v>
      </c>
      <c r="J6629" t="s">
        <v>664</v>
      </c>
      <c r="K6629" t="s">
        <v>664</v>
      </c>
      <c r="L6629" t="s">
        <v>664</v>
      </c>
      <c r="M6629" t="s">
        <v>664</v>
      </c>
      <c r="N6629" t="s">
        <v>664</v>
      </c>
      <c r="O6629" t="s">
        <v>664</v>
      </c>
      <c r="P6629" t="s">
        <v>664</v>
      </c>
      <c r="Q6629" t="s">
        <v>664</v>
      </c>
      <c r="R6629" t="s">
        <v>664</v>
      </c>
      <c r="S6629" t="s">
        <v>664</v>
      </c>
      <c r="T6629" t="s">
        <v>664</v>
      </c>
      <c r="U6629" t="s">
        <v>664</v>
      </c>
      <c r="V6629" t="s">
        <v>664</v>
      </c>
    </row>
    <row r="6630" spans="1:22">
      <c r="A6630">
        <v>115665</v>
      </c>
      <c r="B6630" t="s">
        <v>89</v>
      </c>
      <c r="C6630" t="s">
        <v>665</v>
      </c>
      <c r="D6630" t="s">
        <v>665</v>
      </c>
      <c r="E6630" t="s">
        <v>663</v>
      </c>
      <c r="F6630" t="s">
        <v>663</v>
      </c>
      <c r="G6630" t="s">
        <v>665</v>
      </c>
      <c r="H6630" t="s">
        <v>665</v>
      </c>
      <c r="I6630" t="s">
        <v>663</v>
      </c>
      <c r="J6630" t="s">
        <v>664</v>
      </c>
      <c r="K6630" t="s">
        <v>664</v>
      </c>
      <c r="L6630" t="s">
        <v>664</v>
      </c>
      <c r="M6630" t="s">
        <v>663</v>
      </c>
      <c r="N6630" t="s">
        <v>663</v>
      </c>
      <c r="O6630" t="s">
        <v>665</v>
      </c>
      <c r="P6630" t="s">
        <v>664</v>
      </c>
      <c r="Q6630" t="s">
        <v>663</v>
      </c>
      <c r="R6630" t="s">
        <v>663</v>
      </c>
      <c r="S6630" t="s">
        <v>664</v>
      </c>
      <c r="T6630" t="s">
        <v>664</v>
      </c>
      <c r="U6630" t="s">
        <v>664</v>
      </c>
      <c r="V6630" t="s">
        <v>664</v>
      </c>
    </row>
    <row r="6631" spans="1:22">
      <c r="A6631">
        <v>115668</v>
      </c>
      <c r="B6631" t="s">
        <v>89</v>
      </c>
      <c r="C6631" t="s">
        <v>665</v>
      </c>
      <c r="D6631" t="s">
        <v>665</v>
      </c>
      <c r="E6631" t="s">
        <v>665</v>
      </c>
      <c r="F6631" t="s">
        <v>665</v>
      </c>
      <c r="G6631" t="s">
        <v>665</v>
      </c>
      <c r="H6631" t="s">
        <v>664</v>
      </c>
      <c r="I6631" t="s">
        <v>664</v>
      </c>
      <c r="J6631" t="s">
        <v>664</v>
      </c>
      <c r="K6631" t="s">
        <v>664</v>
      </c>
      <c r="L6631" t="s">
        <v>664</v>
      </c>
      <c r="M6631" t="s">
        <v>664</v>
      </c>
      <c r="N6631" t="s">
        <v>664</v>
      </c>
      <c r="O6631" t="s">
        <v>664</v>
      </c>
      <c r="P6631" t="s">
        <v>664</v>
      </c>
      <c r="Q6631" t="s">
        <v>664</v>
      </c>
      <c r="R6631" t="s">
        <v>664</v>
      </c>
      <c r="S6631" t="s">
        <v>664</v>
      </c>
      <c r="T6631" t="s">
        <v>664</v>
      </c>
      <c r="U6631" t="s">
        <v>664</v>
      </c>
      <c r="V6631" t="s">
        <v>664</v>
      </c>
    </row>
    <row r="6632" spans="1:22">
      <c r="A6632">
        <v>115669</v>
      </c>
      <c r="B6632" t="s">
        <v>89</v>
      </c>
      <c r="C6632" t="s">
        <v>665</v>
      </c>
      <c r="D6632" t="s">
        <v>665</v>
      </c>
      <c r="E6632" t="s">
        <v>665</v>
      </c>
      <c r="F6632" t="s">
        <v>665</v>
      </c>
      <c r="G6632" t="s">
        <v>665</v>
      </c>
      <c r="H6632" t="s">
        <v>664</v>
      </c>
      <c r="I6632" t="s">
        <v>664</v>
      </c>
      <c r="J6632" t="s">
        <v>664</v>
      </c>
      <c r="K6632" t="s">
        <v>664</v>
      </c>
      <c r="L6632" t="s">
        <v>664</v>
      </c>
      <c r="M6632" t="s">
        <v>664</v>
      </c>
      <c r="N6632" t="s">
        <v>664</v>
      </c>
      <c r="O6632" t="s">
        <v>664</v>
      </c>
      <c r="P6632" t="s">
        <v>664</v>
      </c>
      <c r="Q6632" t="s">
        <v>664</v>
      </c>
      <c r="R6632" t="s">
        <v>664</v>
      </c>
      <c r="S6632" t="s">
        <v>664</v>
      </c>
      <c r="T6632" t="s">
        <v>664</v>
      </c>
      <c r="U6632" t="s">
        <v>664</v>
      </c>
      <c r="V6632" t="s">
        <v>664</v>
      </c>
    </row>
    <row r="6633" spans="1:22">
      <c r="A6633">
        <v>115674</v>
      </c>
      <c r="B6633" t="s">
        <v>89</v>
      </c>
      <c r="C6633" t="s">
        <v>665</v>
      </c>
      <c r="D6633" t="s">
        <v>665</v>
      </c>
      <c r="E6633" t="s">
        <v>665</v>
      </c>
      <c r="F6633" t="s">
        <v>665</v>
      </c>
      <c r="G6633" t="s">
        <v>665</v>
      </c>
      <c r="H6633" t="s">
        <v>664</v>
      </c>
      <c r="I6633" t="s">
        <v>664</v>
      </c>
      <c r="J6633" t="s">
        <v>664</v>
      </c>
      <c r="K6633" t="s">
        <v>664</v>
      </c>
      <c r="L6633" t="s">
        <v>664</v>
      </c>
      <c r="M6633" t="s">
        <v>664</v>
      </c>
      <c r="N6633" t="s">
        <v>664</v>
      </c>
      <c r="O6633" t="s">
        <v>664</v>
      </c>
      <c r="P6633" t="s">
        <v>664</v>
      </c>
      <c r="Q6633" t="s">
        <v>665</v>
      </c>
      <c r="R6633" t="s">
        <v>664</v>
      </c>
      <c r="S6633" t="s">
        <v>665</v>
      </c>
      <c r="T6633" t="s">
        <v>665</v>
      </c>
      <c r="U6633" t="s">
        <v>664</v>
      </c>
      <c r="V6633" t="s">
        <v>664</v>
      </c>
    </row>
    <row r="6634" spans="1:22">
      <c r="A6634">
        <v>115676</v>
      </c>
      <c r="B6634" t="s">
        <v>89</v>
      </c>
      <c r="C6634" t="s">
        <v>665</v>
      </c>
      <c r="D6634" t="s">
        <v>665</v>
      </c>
      <c r="E6634" t="s">
        <v>665</v>
      </c>
      <c r="F6634" t="s">
        <v>663</v>
      </c>
      <c r="G6634" t="s">
        <v>665</v>
      </c>
      <c r="H6634" t="s">
        <v>664</v>
      </c>
      <c r="I6634" t="s">
        <v>665</v>
      </c>
      <c r="J6634" t="s">
        <v>664</v>
      </c>
      <c r="K6634" t="s">
        <v>664</v>
      </c>
      <c r="L6634" t="s">
        <v>665</v>
      </c>
      <c r="M6634" t="s">
        <v>664</v>
      </c>
      <c r="N6634" t="s">
        <v>664</v>
      </c>
      <c r="O6634" t="s">
        <v>664</v>
      </c>
      <c r="P6634" t="s">
        <v>664</v>
      </c>
      <c r="Q6634" t="s">
        <v>664</v>
      </c>
      <c r="R6634" t="s">
        <v>664</v>
      </c>
      <c r="S6634" t="s">
        <v>664</v>
      </c>
      <c r="T6634" t="s">
        <v>664</v>
      </c>
      <c r="U6634" t="s">
        <v>664</v>
      </c>
      <c r="V6634" t="s">
        <v>664</v>
      </c>
    </row>
    <row r="6635" spans="1:22">
      <c r="A6635">
        <v>115679</v>
      </c>
      <c r="B6635" t="s">
        <v>89</v>
      </c>
      <c r="C6635" t="s">
        <v>665</v>
      </c>
      <c r="D6635" t="s">
        <v>665</v>
      </c>
      <c r="E6635" t="s">
        <v>665</v>
      </c>
      <c r="F6635" t="s">
        <v>665</v>
      </c>
      <c r="G6635" t="s">
        <v>665</v>
      </c>
      <c r="H6635" t="s">
        <v>664</v>
      </c>
      <c r="I6635" t="s">
        <v>664</v>
      </c>
      <c r="J6635" t="s">
        <v>664</v>
      </c>
      <c r="K6635" t="s">
        <v>664</v>
      </c>
      <c r="L6635" t="s">
        <v>664</v>
      </c>
      <c r="M6635" t="s">
        <v>665</v>
      </c>
      <c r="N6635" t="s">
        <v>665</v>
      </c>
      <c r="O6635" t="s">
        <v>665</v>
      </c>
      <c r="P6635" t="s">
        <v>665</v>
      </c>
      <c r="Q6635" t="s">
        <v>665</v>
      </c>
      <c r="R6635" t="s">
        <v>664</v>
      </c>
      <c r="S6635" t="s">
        <v>664</v>
      </c>
      <c r="T6635" t="s">
        <v>664</v>
      </c>
      <c r="U6635" t="s">
        <v>664</v>
      </c>
      <c r="V6635" t="s">
        <v>664</v>
      </c>
    </row>
    <row r="6636" spans="1:22">
      <c r="A6636">
        <v>115683</v>
      </c>
      <c r="B6636" t="s">
        <v>89</v>
      </c>
      <c r="C6636" t="s">
        <v>665</v>
      </c>
      <c r="D6636" t="s">
        <v>665</v>
      </c>
      <c r="E6636" t="s">
        <v>665</v>
      </c>
      <c r="F6636" t="s">
        <v>664</v>
      </c>
      <c r="G6636" t="s">
        <v>665</v>
      </c>
      <c r="H6636" t="s">
        <v>664</v>
      </c>
      <c r="I6636" t="s">
        <v>664</v>
      </c>
      <c r="J6636" t="s">
        <v>664</v>
      </c>
      <c r="K6636" t="s">
        <v>664</v>
      </c>
      <c r="L6636" t="s">
        <v>664</v>
      </c>
      <c r="M6636" t="s">
        <v>664</v>
      </c>
      <c r="N6636" t="s">
        <v>664</v>
      </c>
      <c r="O6636" t="s">
        <v>664</v>
      </c>
      <c r="P6636" t="s">
        <v>664</v>
      </c>
      <c r="Q6636" t="s">
        <v>664</v>
      </c>
      <c r="R6636" t="s">
        <v>664</v>
      </c>
      <c r="S6636" t="s">
        <v>664</v>
      </c>
      <c r="T6636" t="s">
        <v>664</v>
      </c>
      <c r="U6636" t="s">
        <v>664</v>
      </c>
      <c r="V6636" t="s">
        <v>664</v>
      </c>
    </row>
    <row r="6637" spans="1:22">
      <c r="A6637">
        <v>115685</v>
      </c>
      <c r="B6637" t="s">
        <v>89</v>
      </c>
      <c r="C6637" t="s">
        <v>665</v>
      </c>
      <c r="D6637" t="s">
        <v>665</v>
      </c>
      <c r="E6637" t="s">
        <v>665</v>
      </c>
      <c r="F6637" t="s">
        <v>665</v>
      </c>
      <c r="G6637" t="s">
        <v>665</v>
      </c>
      <c r="H6637" t="s">
        <v>664</v>
      </c>
      <c r="I6637" t="s">
        <v>664</v>
      </c>
      <c r="J6637" t="s">
        <v>664</v>
      </c>
      <c r="K6637" t="s">
        <v>664</v>
      </c>
      <c r="L6637" t="s">
        <v>664</v>
      </c>
      <c r="M6637" t="s">
        <v>664</v>
      </c>
      <c r="N6637" t="s">
        <v>664</v>
      </c>
      <c r="O6637" t="s">
        <v>664</v>
      </c>
      <c r="P6637" t="s">
        <v>664</v>
      </c>
      <c r="Q6637" t="s">
        <v>664</v>
      </c>
      <c r="R6637" t="s">
        <v>664</v>
      </c>
      <c r="S6637" t="s">
        <v>664</v>
      </c>
      <c r="T6637" t="s">
        <v>664</v>
      </c>
      <c r="U6637" t="s">
        <v>664</v>
      </c>
      <c r="V6637" t="s">
        <v>664</v>
      </c>
    </row>
    <row r="6638" spans="1:22">
      <c r="A6638">
        <v>115691</v>
      </c>
      <c r="B6638" t="s">
        <v>89</v>
      </c>
      <c r="C6638" t="s">
        <v>664</v>
      </c>
      <c r="D6638" t="s">
        <v>664</v>
      </c>
      <c r="E6638" t="s">
        <v>664</v>
      </c>
      <c r="F6638" t="s">
        <v>664</v>
      </c>
      <c r="G6638" t="s">
        <v>664</v>
      </c>
      <c r="H6638" t="s">
        <v>664</v>
      </c>
      <c r="I6638" t="s">
        <v>664</v>
      </c>
      <c r="J6638" t="s">
        <v>665</v>
      </c>
      <c r="K6638" t="s">
        <v>665</v>
      </c>
      <c r="L6638" t="s">
        <v>664</v>
      </c>
      <c r="M6638" t="s">
        <v>664</v>
      </c>
      <c r="N6638" t="s">
        <v>664</v>
      </c>
      <c r="O6638" t="s">
        <v>664</v>
      </c>
      <c r="P6638" t="s">
        <v>664</v>
      </c>
      <c r="Q6638" t="s">
        <v>665</v>
      </c>
      <c r="R6638" t="s">
        <v>665</v>
      </c>
      <c r="S6638" t="s">
        <v>664</v>
      </c>
      <c r="T6638" t="s">
        <v>664</v>
      </c>
      <c r="U6638" t="s">
        <v>665</v>
      </c>
      <c r="V6638" t="s">
        <v>664</v>
      </c>
    </row>
    <row r="6639" spans="1:22">
      <c r="A6639">
        <v>115694</v>
      </c>
      <c r="B6639" t="s">
        <v>89</v>
      </c>
      <c r="C6639" t="s">
        <v>664</v>
      </c>
      <c r="D6639" t="s">
        <v>664</v>
      </c>
      <c r="E6639" t="s">
        <v>665</v>
      </c>
      <c r="F6639" t="s">
        <v>665</v>
      </c>
      <c r="G6639" t="s">
        <v>665</v>
      </c>
      <c r="H6639" t="s">
        <v>664</v>
      </c>
      <c r="I6639" t="s">
        <v>664</v>
      </c>
      <c r="J6639" t="s">
        <v>664</v>
      </c>
      <c r="K6639" t="s">
        <v>664</v>
      </c>
      <c r="L6639" t="s">
        <v>664</v>
      </c>
      <c r="M6639" t="s">
        <v>664</v>
      </c>
      <c r="N6639" t="s">
        <v>664</v>
      </c>
      <c r="O6639" t="s">
        <v>663</v>
      </c>
      <c r="P6639" t="s">
        <v>664</v>
      </c>
      <c r="Q6639" t="s">
        <v>664</v>
      </c>
      <c r="R6639" t="s">
        <v>664</v>
      </c>
      <c r="S6639" t="s">
        <v>663</v>
      </c>
      <c r="T6639" t="s">
        <v>663</v>
      </c>
      <c r="U6639" t="s">
        <v>665</v>
      </c>
      <c r="V6639" t="s">
        <v>665</v>
      </c>
    </row>
    <row r="6640" spans="1:22">
      <c r="A6640">
        <v>115695</v>
      </c>
      <c r="B6640" t="s">
        <v>89</v>
      </c>
      <c r="C6640" t="s">
        <v>665</v>
      </c>
      <c r="D6640" t="s">
        <v>665</v>
      </c>
      <c r="E6640" t="s">
        <v>665</v>
      </c>
      <c r="F6640" t="s">
        <v>665</v>
      </c>
      <c r="G6640" t="s">
        <v>665</v>
      </c>
      <c r="H6640" t="s">
        <v>664</v>
      </c>
      <c r="I6640" t="s">
        <v>664</v>
      </c>
      <c r="J6640" t="s">
        <v>664</v>
      </c>
      <c r="K6640" t="s">
        <v>664</v>
      </c>
      <c r="L6640" t="s">
        <v>664</v>
      </c>
      <c r="M6640" t="s">
        <v>664</v>
      </c>
      <c r="N6640" t="s">
        <v>664</v>
      </c>
      <c r="O6640" t="s">
        <v>664</v>
      </c>
      <c r="P6640" t="s">
        <v>664</v>
      </c>
      <c r="Q6640" t="s">
        <v>664</v>
      </c>
      <c r="R6640" t="s">
        <v>664</v>
      </c>
      <c r="S6640" t="s">
        <v>664</v>
      </c>
      <c r="T6640" t="s">
        <v>664</v>
      </c>
      <c r="U6640" t="s">
        <v>664</v>
      </c>
      <c r="V6640" t="s">
        <v>664</v>
      </c>
    </row>
    <row r="6641" spans="1:22">
      <c r="A6641">
        <v>115701</v>
      </c>
      <c r="B6641" t="s">
        <v>89</v>
      </c>
      <c r="C6641" t="s">
        <v>665</v>
      </c>
      <c r="D6641" t="s">
        <v>665</v>
      </c>
      <c r="E6641" t="s">
        <v>665</v>
      </c>
      <c r="F6641" t="s">
        <v>665</v>
      </c>
      <c r="G6641" t="s">
        <v>663</v>
      </c>
      <c r="H6641" t="s">
        <v>664</v>
      </c>
      <c r="I6641" t="s">
        <v>664</v>
      </c>
      <c r="J6641" t="s">
        <v>664</v>
      </c>
      <c r="K6641" t="s">
        <v>664</v>
      </c>
      <c r="L6641" t="s">
        <v>663</v>
      </c>
      <c r="M6641" t="s">
        <v>664</v>
      </c>
      <c r="N6641" t="s">
        <v>664</v>
      </c>
      <c r="O6641" t="s">
        <v>663</v>
      </c>
      <c r="P6641" t="s">
        <v>664</v>
      </c>
      <c r="Q6641" t="s">
        <v>664</v>
      </c>
      <c r="R6641" t="s">
        <v>664</v>
      </c>
      <c r="S6641" t="s">
        <v>664</v>
      </c>
      <c r="T6641" t="s">
        <v>664</v>
      </c>
      <c r="U6641" t="s">
        <v>664</v>
      </c>
      <c r="V6641" t="s">
        <v>664</v>
      </c>
    </row>
    <row r="6642" spans="1:22">
      <c r="A6642">
        <v>115719</v>
      </c>
      <c r="B6642" t="s">
        <v>89</v>
      </c>
      <c r="C6642" t="s">
        <v>664</v>
      </c>
      <c r="D6642" t="s">
        <v>664</v>
      </c>
      <c r="E6642" t="s">
        <v>665</v>
      </c>
      <c r="F6642" t="s">
        <v>665</v>
      </c>
      <c r="G6642" t="s">
        <v>664</v>
      </c>
      <c r="H6642" t="s">
        <v>664</v>
      </c>
      <c r="I6642" t="s">
        <v>664</v>
      </c>
      <c r="J6642" t="s">
        <v>664</v>
      </c>
      <c r="K6642" t="s">
        <v>664</v>
      </c>
      <c r="L6642" t="s">
        <v>664</v>
      </c>
      <c r="M6642" t="s">
        <v>664</v>
      </c>
      <c r="N6642" t="s">
        <v>664</v>
      </c>
      <c r="O6642" t="s">
        <v>664</v>
      </c>
      <c r="P6642" t="s">
        <v>664</v>
      </c>
      <c r="Q6642" t="s">
        <v>663</v>
      </c>
      <c r="R6642" t="s">
        <v>664</v>
      </c>
      <c r="S6642" t="s">
        <v>664</v>
      </c>
      <c r="T6642" t="s">
        <v>664</v>
      </c>
      <c r="U6642" t="s">
        <v>663</v>
      </c>
      <c r="V6642" t="s">
        <v>665</v>
      </c>
    </row>
    <row r="6643" spans="1:22">
      <c r="A6643">
        <v>115724</v>
      </c>
      <c r="B6643" t="s">
        <v>89</v>
      </c>
      <c r="C6643" t="s">
        <v>664</v>
      </c>
      <c r="D6643" t="s">
        <v>664</v>
      </c>
      <c r="E6643" t="s">
        <v>665</v>
      </c>
      <c r="F6643" t="s">
        <v>665</v>
      </c>
      <c r="G6643" t="s">
        <v>664</v>
      </c>
      <c r="H6643" t="s">
        <v>664</v>
      </c>
      <c r="I6643" t="s">
        <v>664</v>
      </c>
      <c r="J6643" t="s">
        <v>664</v>
      </c>
      <c r="K6643" t="s">
        <v>664</v>
      </c>
      <c r="L6643" t="s">
        <v>664</v>
      </c>
      <c r="M6643" t="s">
        <v>664</v>
      </c>
      <c r="N6643" t="s">
        <v>664</v>
      </c>
      <c r="O6643" t="s">
        <v>664</v>
      </c>
      <c r="P6643" t="s">
        <v>664</v>
      </c>
      <c r="Q6643" t="s">
        <v>664</v>
      </c>
      <c r="R6643" t="s">
        <v>664</v>
      </c>
      <c r="S6643" t="s">
        <v>664</v>
      </c>
      <c r="T6643" t="s">
        <v>664</v>
      </c>
      <c r="U6643" t="s">
        <v>664</v>
      </c>
      <c r="V6643" t="s">
        <v>664</v>
      </c>
    </row>
    <row r="6644" spans="1:22">
      <c r="A6644">
        <v>115725</v>
      </c>
      <c r="B6644" t="s">
        <v>89</v>
      </c>
      <c r="C6644" t="s">
        <v>665</v>
      </c>
      <c r="D6644" t="s">
        <v>664</v>
      </c>
      <c r="E6644" t="s">
        <v>665</v>
      </c>
      <c r="F6644" t="s">
        <v>665</v>
      </c>
      <c r="G6644" t="s">
        <v>664</v>
      </c>
      <c r="H6644" t="s">
        <v>664</v>
      </c>
      <c r="I6644" t="s">
        <v>665</v>
      </c>
      <c r="J6644" t="s">
        <v>664</v>
      </c>
      <c r="K6644" t="s">
        <v>664</v>
      </c>
      <c r="L6644" t="s">
        <v>665</v>
      </c>
      <c r="M6644" t="s">
        <v>664</v>
      </c>
      <c r="N6644" t="s">
        <v>664</v>
      </c>
      <c r="O6644" t="s">
        <v>664</v>
      </c>
      <c r="P6644" t="s">
        <v>665</v>
      </c>
      <c r="Q6644" t="s">
        <v>665</v>
      </c>
      <c r="R6644" t="s">
        <v>664</v>
      </c>
      <c r="S6644" t="s">
        <v>665</v>
      </c>
      <c r="T6644" t="s">
        <v>664</v>
      </c>
      <c r="U6644" t="s">
        <v>664</v>
      </c>
      <c r="V6644" t="s">
        <v>664</v>
      </c>
    </row>
    <row r="6645" spans="1:22">
      <c r="A6645">
        <v>115726</v>
      </c>
      <c r="B6645" t="s">
        <v>89</v>
      </c>
      <c r="C6645" t="s">
        <v>665</v>
      </c>
      <c r="D6645" t="s">
        <v>665</v>
      </c>
      <c r="E6645" t="s">
        <v>665</v>
      </c>
      <c r="F6645" t="s">
        <v>665</v>
      </c>
      <c r="G6645" t="s">
        <v>665</v>
      </c>
      <c r="H6645" t="s">
        <v>664</v>
      </c>
      <c r="I6645" t="s">
        <v>664</v>
      </c>
      <c r="J6645" t="s">
        <v>664</v>
      </c>
      <c r="K6645" t="s">
        <v>664</v>
      </c>
      <c r="L6645" t="s">
        <v>664</v>
      </c>
      <c r="M6645" t="s">
        <v>664</v>
      </c>
      <c r="N6645" t="s">
        <v>664</v>
      </c>
      <c r="O6645" t="s">
        <v>664</v>
      </c>
      <c r="P6645" t="s">
        <v>664</v>
      </c>
      <c r="Q6645" t="s">
        <v>664</v>
      </c>
      <c r="R6645" t="s">
        <v>664</v>
      </c>
      <c r="S6645" t="s">
        <v>664</v>
      </c>
      <c r="T6645" t="s">
        <v>664</v>
      </c>
      <c r="U6645" t="s">
        <v>664</v>
      </c>
      <c r="V6645" t="s">
        <v>664</v>
      </c>
    </row>
    <row r="6646" spans="1:22">
      <c r="A6646">
        <v>115727</v>
      </c>
      <c r="B6646" t="s">
        <v>89</v>
      </c>
      <c r="C6646" t="s">
        <v>664</v>
      </c>
      <c r="D6646" t="s">
        <v>664</v>
      </c>
      <c r="E6646" t="s">
        <v>665</v>
      </c>
      <c r="F6646" t="s">
        <v>665</v>
      </c>
      <c r="G6646" t="s">
        <v>664</v>
      </c>
      <c r="H6646" t="s">
        <v>664</v>
      </c>
      <c r="I6646" t="s">
        <v>664</v>
      </c>
      <c r="J6646" t="s">
        <v>664</v>
      </c>
      <c r="K6646" t="s">
        <v>664</v>
      </c>
      <c r="L6646" t="s">
        <v>664</v>
      </c>
      <c r="M6646" t="s">
        <v>664</v>
      </c>
      <c r="N6646" t="s">
        <v>664</v>
      </c>
      <c r="O6646" t="s">
        <v>664</v>
      </c>
      <c r="P6646" t="s">
        <v>664</v>
      </c>
      <c r="Q6646" t="s">
        <v>664</v>
      </c>
      <c r="R6646" t="s">
        <v>664</v>
      </c>
      <c r="S6646" t="s">
        <v>664</v>
      </c>
      <c r="T6646" t="s">
        <v>664</v>
      </c>
      <c r="U6646" t="s">
        <v>664</v>
      </c>
      <c r="V6646" t="s">
        <v>664</v>
      </c>
    </row>
    <row r="6647" spans="1:22">
      <c r="A6647">
        <v>115736</v>
      </c>
      <c r="B6647" t="s">
        <v>89</v>
      </c>
      <c r="C6647" t="s">
        <v>665</v>
      </c>
      <c r="D6647" t="s">
        <v>665</v>
      </c>
      <c r="E6647" t="s">
        <v>665</v>
      </c>
      <c r="F6647" t="s">
        <v>665</v>
      </c>
      <c r="G6647" t="s">
        <v>665</v>
      </c>
      <c r="H6647" t="s">
        <v>664</v>
      </c>
      <c r="I6647" t="s">
        <v>664</v>
      </c>
      <c r="J6647" t="s">
        <v>664</v>
      </c>
      <c r="K6647" t="s">
        <v>664</v>
      </c>
      <c r="L6647" t="s">
        <v>664</v>
      </c>
      <c r="M6647" t="s">
        <v>664</v>
      </c>
      <c r="N6647" t="s">
        <v>664</v>
      </c>
      <c r="O6647" t="s">
        <v>664</v>
      </c>
      <c r="P6647" t="s">
        <v>664</v>
      </c>
      <c r="Q6647" t="s">
        <v>664</v>
      </c>
      <c r="R6647" t="s">
        <v>664</v>
      </c>
      <c r="S6647" t="s">
        <v>664</v>
      </c>
      <c r="T6647" t="s">
        <v>664</v>
      </c>
      <c r="U6647" t="s">
        <v>664</v>
      </c>
      <c r="V6647" t="s">
        <v>664</v>
      </c>
    </row>
    <row r="6648" spans="1:22">
      <c r="A6648">
        <v>115744</v>
      </c>
      <c r="B6648" t="s">
        <v>89</v>
      </c>
      <c r="C6648" t="s">
        <v>665</v>
      </c>
      <c r="D6648" t="s">
        <v>665</v>
      </c>
      <c r="E6648" t="s">
        <v>665</v>
      </c>
      <c r="F6648" t="s">
        <v>665</v>
      </c>
      <c r="G6648" t="s">
        <v>665</v>
      </c>
      <c r="H6648" t="s">
        <v>664</v>
      </c>
      <c r="I6648" t="s">
        <v>664</v>
      </c>
      <c r="J6648" t="s">
        <v>664</v>
      </c>
      <c r="K6648" t="s">
        <v>664</v>
      </c>
      <c r="L6648" t="s">
        <v>664</v>
      </c>
      <c r="M6648" t="s">
        <v>664</v>
      </c>
      <c r="N6648" t="s">
        <v>664</v>
      </c>
      <c r="O6648" t="s">
        <v>664</v>
      </c>
      <c r="P6648" t="s">
        <v>664</v>
      </c>
      <c r="Q6648" t="s">
        <v>664</v>
      </c>
      <c r="R6648" t="s">
        <v>664</v>
      </c>
      <c r="S6648" t="s">
        <v>664</v>
      </c>
      <c r="T6648" t="s">
        <v>664</v>
      </c>
      <c r="U6648" t="s">
        <v>664</v>
      </c>
      <c r="V6648" t="s">
        <v>664</v>
      </c>
    </row>
    <row r="6649" spans="1:22">
      <c r="A6649">
        <v>115750</v>
      </c>
      <c r="B6649" t="s">
        <v>89</v>
      </c>
      <c r="C6649" t="s">
        <v>665</v>
      </c>
      <c r="D6649" t="s">
        <v>664</v>
      </c>
      <c r="E6649" t="s">
        <v>665</v>
      </c>
      <c r="F6649" t="s">
        <v>665</v>
      </c>
      <c r="G6649" t="s">
        <v>663</v>
      </c>
      <c r="H6649" t="s">
        <v>663</v>
      </c>
      <c r="I6649" t="s">
        <v>665</v>
      </c>
      <c r="J6649" t="s">
        <v>664</v>
      </c>
      <c r="K6649" t="s">
        <v>664</v>
      </c>
      <c r="L6649" t="s">
        <v>664</v>
      </c>
      <c r="M6649" t="s">
        <v>663</v>
      </c>
      <c r="N6649" t="s">
        <v>663</v>
      </c>
      <c r="O6649" t="s">
        <v>664</v>
      </c>
      <c r="P6649" t="s">
        <v>665</v>
      </c>
      <c r="Q6649" t="s">
        <v>663</v>
      </c>
      <c r="R6649" t="s">
        <v>664</v>
      </c>
      <c r="S6649" t="s">
        <v>664</v>
      </c>
      <c r="T6649" t="s">
        <v>664</v>
      </c>
      <c r="U6649" t="s">
        <v>664</v>
      </c>
      <c r="V6649" t="s">
        <v>664</v>
      </c>
    </row>
    <row r="6650" spans="1:22">
      <c r="A6650">
        <v>115752</v>
      </c>
      <c r="B6650" t="s">
        <v>89</v>
      </c>
      <c r="C6650" t="s">
        <v>665</v>
      </c>
      <c r="D6650" t="s">
        <v>665</v>
      </c>
      <c r="E6650" t="s">
        <v>665</v>
      </c>
      <c r="F6650" t="s">
        <v>665</v>
      </c>
      <c r="G6650" t="s">
        <v>665</v>
      </c>
      <c r="H6650" t="s">
        <v>664</v>
      </c>
      <c r="I6650" t="s">
        <v>664</v>
      </c>
      <c r="J6650" t="s">
        <v>664</v>
      </c>
      <c r="K6650" t="s">
        <v>664</v>
      </c>
      <c r="L6650" t="s">
        <v>665</v>
      </c>
      <c r="M6650" t="s">
        <v>664</v>
      </c>
      <c r="N6650" t="s">
        <v>665</v>
      </c>
      <c r="O6650" t="s">
        <v>665</v>
      </c>
      <c r="P6650" t="s">
        <v>665</v>
      </c>
      <c r="Q6650" t="s">
        <v>665</v>
      </c>
      <c r="R6650" t="s">
        <v>664</v>
      </c>
      <c r="S6650" t="s">
        <v>664</v>
      </c>
      <c r="T6650" t="s">
        <v>664</v>
      </c>
      <c r="U6650" t="s">
        <v>664</v>
      </c>
      <c r="V6650" t="s">
        <v>664</v>
      </c>
    </row>
    <row r="6651" spans="1:22">
      <c r="A6651">
        <v>115753</v>
      </c>
      <c r="B6651" t="s">
        <v>89</v>
      </c>
      <c r="C6651" t="s">
        <v>665</v>
      </c>
      <c r="D6651" t="s">
        <v>664</v>
      </c>
      <c r="E6651" t="s">
        <v>665</v>
      </c>
      <c r="F6651" t="s">
        <v>665</v>
      </c>
      <c r="G6651" t="s">
        <v>665</v>
      </c>
      <c r="H6651" t="s">
        <v>665</v>
      </c>
      <c r="I6651" t="s">
        <v>664</v>
      </c>
      <c r="J6651" t="s">
        <v>664</v>
      </c>
      <c r="K6651" t="s">
        <v>664</v>
      </c>
      <c r="L6651" t="s">
        <v>664</v>
      </c>
      <c r="M6651" t="s">
        <v>664</v>
      </c>
      <c r="N6651" t="s">
        <v>664</v>
      </c>
      <c r="O6651" t="s">
        <v>664</v>
      </c>
      <c r="P6651" t="s">
        <v>664</v>
      </c>
      <c r="Q6651" t="s">
        <v>664</v>
      </c>
      <c r="R6651" t="s">
        <v>664</v>
      </c>
      <c r="S6651" t="s">
        <v>664</v>
      </c>
      <c r="T6651" t="s">
        <v>664</v>
      </c>
      <c r="U6651" t="s">
        <v>664</v>
      </c>
      <c r="V6651" t="s">
        <v>664</v>
      </c>
    </row>
    <row r="6652" spans="1:22">
      <c r="A6652">
        <v>115756</v>
      </c>
      <c r="B6652" t="s">
        <v>89</v>
      </c>
      <c r="C6652" t="s">
        <v>665</v>
      </c>
      <c r="D6652" t="s">
        <v>665</v>
      </c>
      <c r="E6652" t="s">
        <v>665</v>
      </c>
      <c r="F6652" t="s">
        <v>664</v>
      </c>
      <c r="G6652" t="s">
        <v>664</v>
      </c>
      <c r="H6652" t="s">
        <v>664</v>
      </c>
      <c r="I6652" t="s">
        <v>664</v>
      </c>
      <c r="J6652" t="s">
        <v>664</v>
      </c>
      <c r="K6652" t="s">
        <v>665</v>
      </c>
      <c r="L6652" t="s">
        <v>664</v>
      </c>
      <c r="M6652" t="s">
        <v>665</v>
      </c>
      <c r="N6652" t="s">
        <v>665</v>
      </c>
      <c r="O6652" t="s">
        <v>664</v>
      </c>
      <c r="P6652" t="s">
        <v>664</v>
      </c>
      <c r="Q6652" t="s">
        <v>664</v>
      </c>
      <c r="R6652" t="s">
        <v>664</v>
      </c>
      <c r="S6652" t="s">
        <v>664</v>
      </c>
      <c r="T6652" t="s">
        <v>664</v>
      </c>
      <c r="U6652" t="s">
        <v>664</v>
      </c>
      <c r="V6652" t="s">
        <v>664</v>
      </c>
    </row>
    <row r="6653" spans="1:22">
      <c r="A6653">
        <v>115761</v>
      </c>
      <c r="B6653" t="s">
        <v>89</v>
      </c>
      <c r="C6653" t="s">
        <v>664</v>
      </c>
      <c r="D6653" t="s">
        <v>665</v>
      </c>
      <c r="E6653" t="s">
        <v>665</v>
      </c>
      <c r="F6653" t="s">
        <v>665</v>
      </c>
      <c r="G6653" t="s">
        <v>665</v>
      </c>
      <c r="H6653" t="s">
        <v>664</v>
      </c>
      <c r="I6653" t="s">
        <v>665</v>
      </c>
      <c r="J6653" t="s">
        <v>664</v>
      </c>
      <c r="K6653" t="s">
        <v>664</v>
      </c>
      <c r="L6653" t="s">
        <v>664</v>
      </c>
      <c r="M6653" t="s">
        <v>665</v>
      </c>
      <c r="N6653" t="s">
        <v>664</v>
      </c>
      <c r="O6653" t="s">
        <v>663</v>
      </c>
      <c r="P6653" t="s">
        <v>665</v>
      </c>
      <c r="Q6653" t="s">
        <v>663</v>
      </c>
      <c r="R6653" t="s">
        <v>664</v>
      </c>
      <c r="S6653" t="s">
        <v>663</v>
      </c>
      <c r="T6653" t="s">
        <v>664</v>
      </c>
      <c r="U6653" t="s">
        <v>663</v>
      </c>
      <c r="V6653" t="s">
        <v>664</v>
      </c>
    </row>
    <row r="6654" spans="1:22">
      <c r="A6654">
        <v>115762</v>
      </c>
      <c r="B6654" t="s">
        <v>89</v>
      </c>
      <c r="C6654" t="s">
        <v>665</v>
      </c>
      <c r="D6654" t="s">
        <v>665</v>
      </c>
      <c r="E6654" t="s">
        <v>665</v>
      </c>
      <c r="F6654" t="s">
        <v>665</v>
      </c>
      <c r="G6654" t="s">
        <v>664</v>
      </c>
      <c r="H6654" t="s">
        <v>664</v>
      </c>
      <c r="I6654" t="s">
        <v>664</v>
      </c>
      <c r="J6654" t="s">
        <v>664</v>
      </c>
      <c r="K6654" t="s">
        <v>664</v>
      </c>
      <c r="L6654" t="s">
        <v>664</v>
      </c>
      <c r="M6654" t="s">
        <v>664</v>
      </c>
      <c r="N6654" t="s">
        <v>664</v>
      </c>
      <c r="O6654" t="s">
        <v>664</v>
      </c>
      <c r="P6654" t="s">
        <v>664</v>
      </c>
      <c r="Q6654" t="s">
        <v>664</v>
      </c>
      <c r="R6654" t="s">
        <v>664</v>
      </c>
      <c r="S6654" t="s">
        <v>664</v>
      </c>
      <c r="T6654" t="s">
        <v>664</v>
      </c>
      <c r="U6654" t="s">
        <v>664</v>
      </c>
      <c r="V6654" t="s">
        <v>664</v>
      </c>
    </row>
    <row r="6655" spans="1:22">
      <c r="A6655">
        <v>115766</v>
      </c>
      <c r="B6655" t="s">
        <v>89</v>
      </c>
      <c r="C6655" t="s">
        <v>665</v>
      </c>
      <c r="D6655" t="s">
        <v>665</v>
      </c>
      <c r="E6655" t="s">
        <v>664</v>
      </c>
      <c r="F6655" t="s">
        <v>665</v>
      </c>
      <c r="G6655" t="s">
        <v>664</v>
      </c>
      <c r="H6655" t="s">
        <v>664</v>
      </c>
      <c r="I6655" t="s">
        <v>664</v>
      </c>
      <c r="J6655" t="s">
        <v>664</v>
      </c>
      <c r="K6655" t="s">
        <v>664</v>
      </c>
      <c r="L6655" t="s">
        <v>664</v>
      </c>
      <c r="M6655" t="s">
        <v>664</v>
      </c>
      <c r="N6655" t="s">
        <v>664</v>
      </c>
      <c r="O6655" t="s">
        <v>664</v>
      </c>
      <c r="P6655" t="s">
        <v>664</v>
      </c>
      <c r="Q6655" t="s">
        <v>664</v>
      </c>
      <c r="R6655" t="s">
        <v>664</v>
      </c>
      <c r="S6655" t="s">
        <v>664</v>
      </c>
      <c r="T6655" t="s">
        <v>664</v>
      </c>
      <c r="U6655" t="s">
        <v>664</v>
      </c>
      <c r="V6655" t="s">
        <v>664</v>
      </c>
    </row>
    <row r="6656" spans="1:22">
      <c r="A6656">
        <v>115767</v>
      </c>
      <c r="B6656" t="s">
        <v>89</v>
      </c>
      <c r="C6656" t="s">
        <v>663</v>
      </c>
      <c r="D6656" t="s">
        <v>665</v>
      </c>
      <c r="E6656" t="s">
        <v>665</v>
      </c>
      <c r="F6656" t="s">
        <v>665</v>
      </c>
      <c r="G6656" t="s">
        <v>665</v>
      </c>
      <c r="H6656" t="s">
        <v>665</v>
      </c>
      <c r="I6656" t="s">
        <v>664</v>
      </c>
      <c r="J6656" t="s">
        <v>664</v>
      </c>
      <c r="K6656" t="s">
        <v>664</v>
      </c>
      <c r="L6656" t="s">
        <v>665</v>
      </c>
      <c r="M6656" t="s">
        <v>664</v>
      </c>
      <c r="N6656" t="s">
        <v>664</v>
      </c>
      <c r="O6656" t="s">
        <v>664</v>
      </c>
      <c r="P6656" t="s">
        <v>664</v>
      </c>
      <c r="Q6656" t="s">
        <v>664</v>
      </c>
      <c r="R6656" t="s">
        <v>664</v>
      </c>
      <c r="S6656" t="s">
        <v>664</v>
      </c>
      <c r="T6656" t="s">
        <v>664</v>
      </c>
      <c r="U6656" t="s">
        <v>664</v>
      </c>
      <c r="V6656" t="s">
        <v>664</v>
      </c>
    </row>
    <row r="6657" spans="1:22">
      <c r="A6657">
        <v>115779</v>
      </c>
      <c r="B6657" t="s">
        <v>89</v>
      </c>
      <c r="C6657" t="s">
        <v>665</v>
      </c>
      <c r="D6657" t="s">
        <v>665</v>
      </c>
      <c r="E6657" t="s">
        <v>665</v>
      </c>
      <c r="F6657" t="s">
        <v>665</v>
      </c>
      <c r="G6657" t="s">
        <v>665</v>
      </c>
      <c r="H6657" t="s">
        <v>664</v>
      </c>
      <c r="I6657" t="s">
        <v>664</v>
      </c>
      <c r="J6657" t="s">
        <v>664</v>
      </c>
      <c r="K6657" t="s">
        <v>664</v>
      </c>
      <c r="L6657" t="s">
        <v>664</v>
      </c>
      <c r="M6657" t="s">
        <v>665</v>
      </c>
      <c r="N6657" t="s">
        <v>665</v>
      </c>
      <c r="O6657" t="s">
        <v>665</v>
      </c>
      <c r="P6657" t="s">
        <v>665</v>
      </c>
      <c r="Q6657" t="s">
        <v>665</v>
      </c>
      <c r="R6657" t="s">
        <v>664</v>
      </c>
      <c r="S6657" t="s">
        <v>664</v>
      </c>
      <c r="T6657" t="s">
        <v>664</v>
      </c>
      <c r="U6657" t="s">
        <v>664</v>
      </c>
      <c r="V6657" t="s">
        <v>664</v>
      </c>
    </row>
    <row r="6658" spans="1:22">
      <c r="A6658">
        <v>115781</v>
      </c>
      <c r="B6658" t="s">
        <v>89</v>
      </c>
      <c r="C6658" t="s">
        <v>665</v>
      </c>
      <c r="D6658" t="s">
        <v>665</v>
      </c>
      <c r="E6658" t="s">
        <v>665</v>
      </c>
      <c r="F6658" t="s">
        <v>664</v>
      </c>
      <c r="G6658" t="s">
        <v>664</v>
      </c>
      <c r="H6658" t="s">
        <v>664</v>
      </c>
      <c r="I6658" t="s">
        <v>664</v>
      </c>
      <c r="J6658" t="s">
        <v>664</v>
      </c>
      <c r="K6658" t="s">
        <v>664</v>
      </c>
      <c r="L6658" t="s">
        <v>664</v>
      </c>
      <c r="M6658" t="s">
        <v>664</v>
      </c>
      <c r="N6658" t="s">
        <v>664</v>
      </c>
      <c r="O6658" t="s">
        <v>664</v>
      </c>
      <c r="P6658" t="s">
        <v>664</v>
      </c>
      <c r="Q6658" t="s">
        <v>664</v>
      </c>
      <c r="R6658" t="s">
        <v>664</v>
      </c>
      <c r="S6658" t="s">
        <v>664</v>
      </c>
      <c r="T6658" t="s">
        <v>664</v>
      </c>
      <c r="U6658" t="s">
        <v>664</v>
      </c>
      <c r="V6658" t="s">
        <v>664</v>
      </c>
    </row>
    <row r="6659" spans="1:22">
      <c r="A6659">
        <v>115784</v>
      </c>
      <c r="B6659" t="s">
        <v>89</v>
      </c>
      <c r="C6659" t="s">
        <v>665</v>
      </c>
      <c r="D6659" t="s">
        <v>665</v>
      </c>
      <c r="E6659" t="s">
        <v>665</v>
      </c>
      <c r="F6659" t="s">
        <v>665</v>
      </c>
      <c r="G6659" t="s">
        <v>665</v>
      </c>
      <c r="H6659" t="s">
        <v>664</v>
      </c>
      <c r="I6659" t="s">
        <v>664</v>
      </c>
      <c r="J6659" t="s">
        <v>664</v>
      </c>
      <c r="K6659" t="s">
        <v>664</v>
      </c>
      <c r="L6659" t="s">
        <v>664</v>
      </c>
      <c r="M6659" t="s">
        <v>664</v>
      </c>
      <c r="N6659" t="s">
        <v>664</v>
      </c>
      <c r="O6659" t="s">
        <v>664</v>
      </c>
      <c r="P6659" t="s">
        <v>664</v>
      </c>
      <c r="Q6659" t="s">
        <v>665</v>
      </c>
      <c r="R6659" t="s">
        <v>664</v>
      </c>
      <c r="S6659" t="s">
        <v>664</v>
      </c>
      <c r="T6659" t="s">
        <v>665</v>
      </c>
      <c r="U6659" t="s">
        <v>665</v>
      </c>
      <c r="V6659" t="s">
        <v>665</v>
      </c>
    </row>
    <row r="6660" spans="1:22">
      <c r="A6660">
        <v>115787</v>
      </c>
      <c r="B6660" t="s">
        <v>89</v>
      </c>
      <c r="C6660" t="s">
        <v>665</v>
      </c>
      <c r="D6660" t="s">
        <v>664</v>
      </c>
      <c r="E6660" t="s">
        <v>663</v>
      </c>
      <c r="F6660" t="s">
        <v>665</v>
      </c>
      <c r="G6660" t="s">
        <v>663</v>
      </c>
      <c r="H6660" t="s">
        <v>664</v>
      </c>
      <c r="I6660" t="s">
        <v>665</v>
      </c>
      <c r="J6660" t="s">
        <v>664</v>
      </c>
      <c r="K6660" t="s">
        <v>663</v>
      </c>
      <c r="L6660" t="s">
        <v>664</v>
      </c>
      <c r="M6660" t="s">
        <v>663</v>
      </c>
      <c r="N6660" t="s">
        <v>663</v>
      </c>
      <c r="O6660" t="s">
        <v>664</v>
      </c>
      <c r="P6660" t="s">
        <v>665</v>
      </c>
      <c r="Q6660" t="s">
        <v>664</v>
      </c>
      <c r="R6660" t="s">
        <v>664</v>
      </c>
      <c r="S6660" t="s">
        <v>664</v>
      </c>
      <c r="T6660" t="s">
        <v>664</v>
      </c>
      <c r="U6660" t="s">
        <v>664</v>
      </c>
      <c r="V6660" t="s">
        <v>664</v>
      </c>
    </row>
    <row r="6661" spans="1:22">
      <c r="A6661">
        <v>115792</v>
      </c>
      <c r="B6661" t="s">
        <v>89</v>
      </c>
      <c r="C6661" t="s">
        <v>664</v>
      </c>
      <c r="D6661" t="s">
        <v>664</v>
      </c>
      <c r="E6661" t="s">
        <v>663</v>
      </c>
      <c r="F6661" t="s">
        <v>664</v>
      </c>
      <c r="G6661" t="s">
        <v>663</v>
      </c>
      <c r="H6661" t="s">
        <v>664</v>
      </c>
      <c r="I6661" t="s">
        <v>664</v>
      </c>
      <c r="J6661" t="s">
        <v>664</v>
      </c>
      <c r="K6661" t="s">
        <v>664</v>
      </c>
      <c r="L6661" t="s">
        <v>664</v>
      </c>
      <c r="M6661" t="s">
        <v>665</v>
      </c>
      <c r="N6661" t="s">
        <v>663</v>
      </c>
      <c r="O6661" t="s">
        <v>665</v>
      </c>
      <c r="P6661" t="s">
        <v>665</v>
      </c>
      <c r="Q6661" t="s">
        <v>665</v>
      </c>
      <c r="R6661" t="s">
        <v>664</v>
      </c>
      <c r="S6661" t="s">
        <v>664</v>
      </c>
      <c r="T6661" t="s">
        <v>665</v>
      </c>
      <c r="U6661" t="s">
        <v>664</v>
      </c>
      <c r="V6661" t="s">
        <v>664</v>
      </c>
    </row>
    <row r="6662" spans="1:22">
      <c r="A6662">
        <v>115794</v>
      </c>
      <c r="B6662" t="s">
        <v>89</v>
      </c>
      <c r="C6662" t="s">
        <v>665</v>
      </c>
      <c r="D6662" t="s">
        <v>665</v>
      </c>
      <c r="E6662" t="s">
        <v>665</v>
      </c>
      <c r="F6662" t="s">
        <v>665</v>
      </c>
      <c r="G6662" t="s">
        <v>665</v>
      </c>
      <c r="H6662" t="s">
        <v>664</v>
      </c>
      <c r="I6662" t="s">
        <v>664</v>
      </c>
      <c r="J6662" t="s">
        <v>664</v>
      </c>
      <c r="K6662" t="s">
        <v>664</v>
      </c>
      <c r="L6662" t="s">
        <v>664</v>
      </c>
      <c r="M6662" t="s">
        <v>664</v>
      </c>
      <c r="N6662" t="s">
        <v>664</v>
      </c>
      <c r="O6662" t="s">
        <v>664</v>
      </c>
      <c r="P6662" t="s">
        <v>664</v>
      </c>
      <c r="Q6662" t="s">
        <v>664</v>
      </c>
      <c r="R6662" t="s">
        <v>664</v>
      </c>
      <c r="S6662" t="s">
        <v>664</v>
      </c>
      <c r="T6662" t="s">
        <v>664</v>
      </c>
      <c r="U6662" t="s">
        <v>664</v>
      </c>
      <c r="V6662" t="s">
        <v>664</v>
      </c>
    </row>
    <row r="6663" spans="1:22">
      <c r="A6663">
        <v>115805</v>
      </c>
      <c r="B6663" t="s">
        <v>89</v>
      </c>
      <c r="C6663" t="s">
        <v>665</v>
      </c>
      <c r="D6663" t="s">
        <v>665</v>
      </c>
      <c r="E6663" t="s">
        <v>665</v>
      </c>
      <c r="F6663" t="s">
        <v>665</v>
      </c>
      <c r="G6663" t="s">
        <v>664</v>
      </c>
      <c r="H6663" t="s">
        <v>664</v>
      </c>
      <c r="I6663" t="s">
        <v>664</v>
      </c>
      <c r="J6663" t="s">
        <v>664</v>
      </c>
      <c r="K6663" t="s">
        <v>664</v>
      </c>
      <c r="L6663" t="s">
        <v>664</v>
      </c>
      <c r="M6663" t="s">
        <v>664</v>
      </c>
      <c r="N6663" t="s">
        <v>664</v>
      </c>
      <c r="O6663" t="s">
        <v>664</v>
      </c>
      <c r="P6663" t="s">
        <v>664</v>
      </c>
      <c r="Q6663" t="s">
        <v>664</v>
      </c>
      <c r="R6663" t="s">
        <v>664</v>
      </c>
      <c r="S6663" t="s">
        <v>664</v>
      </c>
      <c r="T6663" t="s">
        <v>664</v>
      </c>
      <c r="U6663" t="s">
        <v>664</v>
      </c>
      <c r="V6663" t="s">
        <v>664</v>
      </c>
    </row>
    <row r="6664" spans="1:22">
      <c r="A6664">
        <v>115808</v>
      </c>
      <c r="B6664" t="s">
        <v>89</v>
      </c>
      <c r="C6664" t="s">
        <v>665</v>
      </c>
      <c r="D6664" t="s">
        <v>665</v>
      </c>
      <c r="E6664" t="s">
        <v>665</v>
      </c>
      <c r="F6664" t="s">
        <v>665</v>
      </c>
      <c r="G6664" t="s">
        <v>665</v>
      </c>
      <c r="H6664" t="s">
        <v>665</v>
      </c>
      <c r="I6664" t="s">
        <v>665</v>
      </c>
      <c r="J6664" t="s">
        <v>664</v>
      </c>
      <c r="K6664" t="s">
        <v>664</v>
      </c>
      <c r="L6664" t="s">
        <v>664</v>
      </c>
      <c r="M6664" t="s">
        <v>665</v>
      </c>
      <c r="N6664" t="s">
        <v>665</v>
      </c>
      <c r="O6664" t="s">
        <v>665</v>
      </c>
      <c r="P6664" t="s">
        <v>665</v>
      </c>
      <c r="Q6664" t="s">
        <v>665</v>
      </c>
      <c r="R6664" t="s">
        <v>664</v>
      </c>
      <c r="S6664" t="s">
        <v>664</v>
      </c>
      <c r="T6664" t="s">
        <v>664</v>
      </c>
      <c r="U6664" t="s">
        <v>664</v>
      </c>
      <c r="V6664" t="s">
        <v>664</v>
      </c>
    </row>
    <row r="6665" spans="1:22">
      <c r="A6665">
        <v>115822</v>
      </c>
      <c r="B6665" t="s">
        <v>89</v>
      </c>
      <c r="C6665" t="s">
        <v>665</v>
      </c>
      <c r="D6665" t="s">
        <v>665</v>
      </c>
      <c r="E6665" t="s">
        <v>665</v>
      </c>
      <c r="F6665" t="s">
        <v>665</v>
      </c>
      <c r="G6665" t="s">
        <v>665</v>
      </c>
      <c r="H6665" t="s">
        <v>664</v>
      </c>
      <c r="I6665" t="s">
        <v>664</v>
      </c>
      <c r="J6665" t="s">
        <v>664</v>
      </c>
      <c r="K6665" t="s">
        <v>664</v>
      </c>
      <c r="L6665" t="s">
        <v>664</v>
      </c>
      <c r="M6665" t="s">
        <v>664</v>
      </c>
      <c r="N6665" t="s">
        <v>664</v>
      </c>
      <c r="O6665" t="s">
        <v>663</v>
      </c>
      <c r="P6665" t="s">
        <v>664</v>
      </c>
      <c r="Q6665" t="s">
        <v>664</v>
      </c>
      <c r="R6665" t="s">
        <v>663</v>
      </c>
      <c r="S6665" t="s">
        <v>663</v>
      </c>
      <c r="T6665" t="s">
        <v>663</v>
      </c>
      <c r="U6665" t="s">
        <v>663</v>
      </c>
      <c r="V6665" t="s">
        <v>663</v>
      </c>
    </row>
    <row r="6666" spans="1:22">
      <c r="A6666">
        <v>115824</v>
      </c>
      <c r="B6666" t="s">
        <v>89</v>
      </c>
      <c r="C6666" t="s">
        <v>665</v>
      </c>
      <c r="D6666" t="s">
        <v>663</v>
      </c>
      <c r="E6666" t="s">
        <v>665</v>
      </c>
      <c r="F6666" t="s">
        <v>665</v>
      </c>
      <c r="G6666" t="s">
        <v>665</v>
      </c>
      <c r="H6666" t="s">
        <v>665</v>
      </c>
      <c r="I6666" t="s">
        <v>665</v>
      </c>
      <c r="J6666" t="s">
        <v>665</v>
      </c>
      <c r="K6666" t="s">
        <v>664</v>
      </c>
      <c r="L6666" t="s">
        <v>664</v>
      </c>
      <c r="M6666" t="s">
        <v>664</v>
      </c>
      <c r="N6666" t="s">
        <v>664</v>
      </c>
      <c r="O6666" t="s">
        <v>664</v>
      </c>
      <c r="P6666" t="s">
        <v>664</v>
      </c>
      <c r="Q6666" t="s">
        <v>664</v>
      </c>
      <c r="R6666" t="s">
        <v>664</v>
      </c>
      <c r="S6666" t="s">
        <v>664</v>
      </c>
      <c r="T6666" t="s">
        <v>664</v>
      </c>
      <c r="U6666" t="s">
        <v>664</v>
      </c>
      <c r="V6666" t="s">
        <v>664</v>
      </c>
    </row>
    <row r="6667" spans="1:22">
      <c r="A6667">
        <v>115829</v>
      </c>
      <c r="B6667" t="s">
        <v>89</v>
      </c>
      <c r="C6667" t="s">
        <v>665</v>
      </c>
      <c r="D6667" t="s">
        <v>663</v>
      </c>
      <c r="E6667" t="s">
        <v>665</v>
      </c>
      <c r="F6667" t="s">
        <v>663</v>
      </c>
      <c r="G6667" t="s">
        <v>663</v>
      </c>
      <c r="H6667" t="s">
        <v>664</v>
      </c>
      <c r="I6667" t="s">
        <v>664</v>
      </c>
      <c r="J6667" t="s">
        <v>664</v>
      </c>
      <c r="K6667" t="s">
        <v>664</v>
      </c>
      <c r="L6667" t="s">
        <v>664</v>
      </c>
      <c r="M6667" t="s">
        <v>664</v>
      </c>
      <c r="N6667" t="s">
        <v>664</v>
      </c>
      <c r="O6667" t="s">
        <v>664</v>
      </c>
      <c r="P6667" t="s">
        <v>664</v>
      </c>
      <c r="Q6667" t="s">
        <v>664</v>
      </c>
      <c r="R6667" t="s">
        <v>664</v>
      </c>
      <c r="S6667" t="s">
        <v>664</v>
      </c>
      <c r="T6667" t="s">
        <v>664</v>
      </c>
      <c r="U6667" t="s">
        <v>664</v>
      </c>
      <c r="V6667" t="s">
        <v>664</v>
      </c>
    </row>
    <row r="6668" spans="1:22">
      <c r="A6668">
        <v>115835</v>
      </c>
      <c r="B6668" t="s">
        <v>89</v>
      </c>
      <c r="C6668" t="s">
        <v>665</v>
      </c>
      <c r="D6668" t="s">
        <v>665</v>
      </c>
      <c r="E6668" t="s">
        <v>664</v>
      </c>
      <c r="F6668" t="s">
        <v>665</v>
      </c>
      <c r="G6668" t="s">
        <v>665</v>
      </c>
      <c r="H6668" t="s">
        <v>664</v>
      </c>
      <c r="I6668" t="s">
        <v>664</v>
      </c>
      <c r="J6668" t="s">
        <v>664</v>
      </c>
      <c r="K6668" t="s">
        <v>664</v>
      </c>
      <c r="L6668" t="s">
        <v>665</v>
      </c>
      <c r="M6668" t="s">
        <v>664</v>
      </c>
      <c r="N6668" t="s">
        <v>664</v>
      </c>
      <c r="O6668" t="s">
        <v>664</v>
      </c>
      <c r="P6668" t="s">
        <v>664</v>
      </c>
      <c r="Q6668" t="s">
        <v>664</v>
      </c>
      <c r="R6668" t="s">
        <v>664</v>
      </c>
      <c r="S6668" t="s">
        <v>664</v>
      </c>
      <c r="T6668" t="s">
        <v>664</v>
      </c>
      <c r="U6668" t="s">
        <v>664</v>
      </c>
      <c r="V6668" t="s">
        <v>664</v>
      </c>
    </row>
    <row r="6669" spans="1:22">
      <c r="A6669">
        <v>115837</v>
      </c>
      <c r="B6669" t="s">
        <v>89</v>
      </c>
      <c r="C6669" t="s">
        <v>665</v>
      </c>
      <c r="D6669" t="s">
        <v>665</v>
      </c>
      <c r="E6669" t="s">
        <v>665</v>
      </c>
      <c r="F6669" t="s">
        <v>664</v>
      </c>
      <c r="G6669" t="s">
        <v>663</v>
      </c>
      <c r="H6669" t="s">
        <v>664</v>
      </c>
      <c r="I6669" t="s">
        <v>663</v>
      </c>
      <c r="J6669" t="s">
        <v>664</v>
      </c>
      <c r="K6669" t="s">
        <v>664</v>
      </c>
      <c r="L6669" t="s">
        <v>664</v>
      </c>
      <c r="M6669" t="s">
        <v>665</v>
      </c>
      <c r="N6669" t="s">
        <v>663</v>
      </c>
      <c r="O6669" t="s">
        <v>664</v>
      </c>
      <c r="P6669" t="s">
        <v>664</v>
      </c>
      <c r="Q6669" t="s">
        <v>664</v>
      </c>
      <c r="R6669" t="s">
        <v>663</v>
      </c>
      <c r="S6669" t="s">
        <v>664</v>
      </c>
      <c r="T6669" t="s">
        <v>664</v>
      </c>
      <c r="U6669" t="s">
        <v>664</v>
      </c>
      <c r="V6669" t="s">
        <v>664</v>
      </c>
    </row>
    <row r="6670" spans="1:22">
      <c r="A6670">
        <v>115840</v>
      </c>
      <c r="B6670" t="s">
        <v>89</v>
      </c>
      <c r="C6670" t="s">
        <v>664</v>
      </c>
      <c r="D6670" t="s">
        <v>664</v>
      </c>
      <c r="E6670" t="s">
        <v>665</v>
      </c>
      <c r="F6670" t="s">
        <v>665</v>
      </c>
      <c r="G6670" t="s">
        <v>664</v>
      </c>
      <c r="H6670" t="s">
        <v>664</v>
      </c>
      <c r="I6670" t="s">
        <v>664</v>
      </c>
      <c r="J6670" t="s">
        <v>664</v>
      </c>
      <c r="K6670" t="s">
        <v>664</v>
      </c>
      <c r="L6670" t="s">
        <v>664</v>
      </c>
      <c r="M6670" t="s">
        <v>664</v>
      </c>
      <c r="N6670" t="s">
        <v>664</v>
      </c>
      <c r="O6670" t="s">
        <v>664</v>
      </c>
      <c r="P6670" t="s">
        <v>664</v>
      </c>
      <c r="Q6670" t="s">
        <v>664</v>
      </c>
      <c r="R6670" t="s">
        <v>664</v>
      </c>
      <c r="S6670" t="s">
        <v>664</v>
      </c>
      <c r="T6670" t="s">
        <v>664</v>
      </c>
      <c r="U6670" t="s">
        <v>664</v>
      </c>
      <c r="V6670" t="s">
        <v>664</v>
      </c>
    </row>
    <row r="6671" spans="1:22">
      <c r="A6671">
        <v>115847</v>
      </c>
      <c r="B6671" t="s">
        <v>89</v>
      </c>
      <c r="C6671" t="s">
        <v>665</v>
      </c>
      <c r="D6671" t="s">
        <v>665</v>
      </c>
      <c r="E6671" t="s">
        <v>665</v>
      </c>
      <c r="F6671" t="s">
        <v>665</v>
      </c>
      <c r="G6671" t="s">
        <v>665</v>
      </c>
      <c r="H6671" t="s">
        <v>664</v>
      </c>
      <c r="I6671" t="s">
        <v>664</v>
      </c>
      <c r="J6671" t="s">
        <v>664</v>
      </c>
      <c r="K6671" t="s">
        <v>664</v>
      </c>
      <c r="L6671" t="s">
        <v>664</v>
      </c>
      <c r="M6671" t="s">
        <v>664</v>
      </c>
      <c r="N6671" t="s">
        <v>664</v>
      </c>
      <c r="O6671" t="s">
        <v>664</v>
      </c>
      <c r="P6671" t="s">
        <v>664</v>
      </c>
      <c r="Q6671" t="s">
        <v>664</v>
      </c>
      <c r="R6671" t="s">
        <v>664</v>
      </c>
      <c r="S6671" t="s">
        <v>664</v>
      </c>
      <c r="T6671" t="s">
        <v>664</v>
      </c>
      <c r="U6671" t="s">
        <v>664</v>
      </c>
      <c r="V6671" t="s">
        <v>664</v>
      </c>
    </row>
    <row r="6672" spans="1:22">
      <c r="A6672">
        <v>115851</v>
      </c>
      <c r="B6672" t="s">
        <v>89</v>
      </c>
      <c r="C6672" t="s">
        <v>665</v>
      </c>
      <c r="D6672" t="s">
        <v>665</v>
      </c>
      <c r="E6672" t="s">
        <v>665</v>
      </c>
      <c r="F6672" t="s">
        <v>665</v>
      </c>
      <c r="G6672" t="s">
        <v>665</v>
      </c>
      <c r="H6672" t="s">
        <v>664</v>
      </c>
      <c r="I6672" t="s">
        <v>664</v>
      </c>
      <c r="J6672" t="s">
        <v>664</v>
      </c>
      <c r="K6672" t="s">
        <v>664</v>
      </c>
      <c r="L6672" t="s">
        <v>664</v>
      </c>
      <c r="M6672" t="s">
        <v>664</v>
      </c>
      <c r="N6672" t="s">
        <v>664</v>
      </c>
      <c r="O6672" t="s">
        <v>664</v>
      </c>
      <c r="P6672" t="s">
        <v>664</v>
      </c>
      <c r="Q6672" t="s">
        <v>664</v>
      </c>
      <c r="R6672" t="s">
        <v>664</v>
      </c>
      <c r="S6672" t="s">
        <v>664</v>
      </c>
      <c r="T6672" t="s">
        <v>664</v>
      </c>
      <c r="U6672" t="s">
        <v>664</v>
      </c>
      <c r="V6672" t="s">
        <v>664</v>
      </c>
    </row>
    <row r="6673" spans="1:22">
      <c r="A6673">
        <v>115865</v>
      </c>
      <c r="B6673" t="s">
        <v>89</v>
      </c>
      <c r="C6673" t="s">
        <v>665</v>
      </c>
      <c r="D6673" t="s">
        <v>665</v>
      </c>
      <c r="E6673" t="s">
        <v>665</v>
      </c>
      <c r="F6673" t="s">
        <v>664</v>
      </c>
      <c r="G6673" t="s">
        <v>663</v>
      </c>
      <c r="H6673" t="s">
        <v>664</v>
      </c>
      <c r="I6673" t="s">
        <v>665</v>
      </c>
      <c r="J6673" t="s">
        <v>663</v>
      </c>
      <c r="K6673" t="s">
        <v>664</v>
      </c>
      <c r="L6673" t="s">
        <v>665</v>
      </c>
      <c r="M6673" t="s">
        <v>664</v>
      </c>
      <c r="N6673" t="s">
        <v>663</v>
      </c>
      <c r="O6673" t="s">
        <v>665</v>
      </c>
      <c r="P6673" t="s">
        <v>664</v>
      </c>
      <c r="Q6673" t="s">
        <v>665</v>
      </c>
      <c r="R6673" t="s">
        <v>664</v>
      </c>
      <c r="S6673" t="s">
        <v>664</v>
      </c>
      <c r="T6673" t="s">
        <v>664</v>
      </c>
      <c r="U6673" t="s">
        <v>664</v>
      </c>
      <c r="V6673" t="s">
        <v>664</v>
      </c>
    </row>
    <row r="6674" spans="1:22">
      <c r="A6674">
        <v>115868</v>
      </c>
      <c r="B6674" t="s">
        <v>89</v>
      </c>
      <c r="C6674" t="s">
        <v>665</v>
      </c>
      <c r="D6674" t="s">
        <v>665</v>
      </c>
      <c r="E6674" t="s">
        <v>663</v>
      </c>
      <c r="F6674" t="s">
        <v>665</v>
      </c>
      <c r="G6674" t="s">
        <v>663</v>
      </c>
      <c r="H6674" t="s">
        <v>665</v>
      </c>
      <c r="I6674" t="s">
        <v>665</v>
      </c>
      <c r="J6674" t="s">
        <v>664</v>
      </c>
      <c r="K6674" t="s">
        <v>664</v>
      </c>
      <c r="L6674" t="s">
        <v>665</v>
      </c>
      <c r="M6674" t="s">
        <v>663</v>
      </c>
      <c r="N6674" t="s">
        <v>663</v>
      </c>
      <c r="O6674" t="s">
        <v>663</v>
      </c>
      <c r="P6674" t="s">
        <v>663</v>
      </c>
      <c r="Q6674" t="s">
        <v>663</v>
      </c>
      <c r="R6674" t="s">
        <v>663</v>
      </c>
      <c r="S6674" t="s">
        <v>663</v>
      </c>
      <c r="T6674" t="s">
        <v>665</v>
      </c>
      <c r="U6674" t="s">
        <v>665</v>
      </c>
      <c r="V6674" t="s">
        <v>663</v>
      </c>
    </row>
    <row r="6675" spans="1:22">
      <c r="A6675">
        <v>115869</v>
      </c>
      <c r="B6675" t="s">
        <v>89</v>
      </c>
      <c r="C6675" t="s">
        <v>664</v>
      </c>
      <c r="D6675" t="s">
        <v>664</v>
      </c>
      <c r="E6675" t="s">
        <v>664</v>
      </c>
      <c r="F6675" t="s">
        <v>665</v>
      </c>
      <c r="G6675" t="s">
        <v>665</v>
      </c>
      <c r="H6675" t="s">
        <v>664</v>
      </c>
      <c r="I6675" t="s">
        <v>664</v>
      </c>
      <c r="J6675" t="s">
        <v>664</v>
      </c>
      <c r="K6675" t="s">
        <v>664</v>
      </c>
      <c r="L6675" t="s">
        <v>664</v>
      </c>
      <c r="M6675" t="s">
        <v>664</v>
      </c>
      <c r="N6675" t="s">
        <v>664</v>
      </c>
      <c r="O6675" t="s">
        <v>665</v>
      </c>
      <c r="P6675" t="s">
        <v>665</v>
      </c>
      <c r="Q6675" t="s">
        <v>665</v>
      </c>
      <c r="R6675" t="s">
        <v>664</v>
      </c>
      <c r="S6675" t="s">
        <v>664</v>
      </c>
      <c r="T6675" t="s">
        <v>664</v>
      </c>
      <c r="U6675" t="s">
        <v>664</v>
      </c>
      <c r="V6675" t="s">
        <v>664</v>
      </c>
    </row>
    <row r="6676" spans="1:22">
      <c r="A6676">
        <v>115871</v>
      </c>
      <c r="B6676" t="s">
        <v>89</v>
      </c>
      <c r="C6676" t="s">
        <v>664</v>
      </c>
      <c r="D6676" t="s">
        <v>664</v>
      </c>
      <c r="E6676" t="s">
        <v>664</v>
      </c>
      <c r="F6676" t="s">
        <v>664</v>
      </c>
      <c r="G6676" t="s">
        <v>664</v>
      </c>
      <c r="H6676" t="s">
        <v>664</v>
      </c>
      <c r="I6676" t="s">
        <v>664</v>
      </c>
      <c r="J6676" t="s">
        <v>664</v>
      </c>
      <c r="K6676" t="s">
        <v>664</v>
      </c>
      <c r="L6676" t="s">
        <v>665</v>
      </c>
      <c r="M6676" t="s">
        <v>664</v>
      </c>
      <c r="N6676" t="s">
        <v>665</v>
      </c>
      <c r="O6676" t="s">
        <v>664</v>
      </c>
      <c r="P6676" t="s">
        <v>664</v>
      </c>
      <c r="Q6676" t="s">
        <v>664</v>
      </c>
      <c r="R6676" t="s">
        <v>664</v>
      </c>
      <c r="S6676" t="s">
        <v>664</v>
      </c>
      <c r="T6676" t="s">
        <v>664</v>
      </c>
      <c r="U6676" t="s">
        <v>664</v>
      </c>
      <c r="V6676" t="s">
        <v>664</v>
      </c>
    </row>
    <row r="6677" spans="1:22">
      <c r="A6677">
        <v>115916</v>
      </c>
      <c r="B6677" t="s">
        <v>89</v>
      </c>
      <c r="C6677" t="s">
        <v>664</v>
      </c>
      <c r="D6677" t="s">
        <v>664</v>
      </c>
      <c r="E6677" t="s">
        <v>664</v>
      </c>
      <c r="F6677" t="s">
        <v>664</v>
      </c>
      <c r="G6677" t="s">
        <v>664</v>
      </c>
      <c r="H6677" t="s">
        <v>664</v>
      </c>
      <c r="I6677" t="s">
        <v>664</v>
      </c>
      <c r="J6677" t="s">
        <v>664</v>
      </c>
      <c r="K6677" t="s">
        <v>664</v>
      </c>
      <c r="L6677" t="s">
        <v>663</v>
      </c>
      <c r="M6677" t="s">
        <v>663</v>
      </c>
      <c r="N6677" t="s">
        <v>664</v>
      </c>
      <c r="O6677" t="s">
        <v>664</v>
      </c>
      <c r="P6677" t="s">
        <v>664</v>
      </c>
      <c r="Q6677" t="s">
        <v>663</v>
      </c>
      <c r="R6677" t="s">
        <v>664</v>
      </c>
      <c r="S6677" t="s">
        <v>664</v>
      </c>
      <c r="T6677" t="s">
        <v>664</v>
      </c>
      <c r="U6677" t="s">
        <v>664</v>
      </c>
      <c r="V6677" t="s">
        <v>664</v>
      </c>
    </row>
    <row r="6678" spans="1:22">
      <c r="A6678">
        <v>115917</v>
      </c>
      <c r="B6678" t="s">
        <v>89</v>
      </c>
      <c r="C6678" t="s">
        <v>664</v>
      </c>
      <c r="D6678" t="s">
        <v>664</v>
      </c>
      <c r="E6678" t="s">
        <v>664</v>
      </c>
      <c r="F6678" t="s">
        <v>664</v>
      </c>
      <c r="G6678" t="s">
        <v>664</v>
      </c>
      <c r="H6678" t="s">
        <v>664</v>
      </c>
      <c r="I6678" t="s">
        <v>664</v>
      </c>
      <c r="J6678" t="s">
        <v>664</v>
      </c>
      <c r="K6678" t="s">
        <v>664</v>
      </c>
      <c r="L6678" t="s">
        <v>664</v>
      </c>
      <c r="M6678" t="s">
        <v>664</v>
      </c>
      <c r="N6678" t="s">
        <v>665</v>
      </c>
      <c r="O6678" t="s">
        <v>665</v>
      </c>
      <c r="P6678" t="s">
        <v>664</v>
      </c>
      <c r="Q6678" t="s">
        <v>664</v>
      </c>
      <c r="R6678" t="s">
        <v>665</v>
      </c>
      <c r="S6678" t="s">
        <v>664</v>
      </c>
      <c r="T6678" t="s">
        <v>664</v>
      </c>
      <c r="U6678" t="s">
        <v>664</v>
      </c>
      <c r="V6678" t="s">
        <v>664</v>
      </c>
    </row>
    <row r="6679" spans="1:22">
      <c r="A6679">
        <v>115919</v>
      </c>
      <c r="B6679" t="s">
        <v>89</v>
      </c>
      <c r="C6679" t="s">
        <v>664</v>
      </c>
      <c r="D6679" t="s">
        <v>665</v>
      </c>
      <c r="E6679" t="s">
        <v>664</v>
      </c>
      <c r="F6679" t="s">
        <v>664</v>
      </c>
      <c r="G6679" t="s">
        <v>665</v>
      </c>
      <c r="H6679" t="s">
        <v>664</v>
      </c>
      <c r="I6679" t="s">
        <v>664</v>
      </c>
      <c r="J6679" t="s">
        <v>665</v>
      </c>
      <c r="K6679" t="s">
        <v>664</v>
      </c>
      <c r="L6679" t="s">
        <v>665</v>
      </c>
      <c r="M6679" t="s">
        <v>664</v>
      </c>
      <c r="N6679" t="s">
        <v>664</v>
      </c>
      <c r="O6679" t="s">
        <v>664</v>
      </c>
      <c r="P6679" t="s">
        <v>664</v>
      </c>
      <c r="Q6679" t="s">
        <v>664</v>
      </c>
      <c r="R6679" t="s">
        <v>664</v>
      </c>
      <c r="S6679" t="s">
        <v>664</v>
      </c>
      <c r="T6679" t="s">
        <v>664</v>
      </c>
      <c r="U6679" t="s">
        <v>664</v>
      </c>
      <c r="V6679" t="s">
        <v>664</v>
      </c>
    </row>
    <row r="6680" spans="1:22">
      <c r="A6680">
        <v>115920</v>
      </c>
      <c r="B6680" t="s">
        <v>89</v>
      </c>
      <c r="C6680" t="s">
        <v>664</v>
      </c>
      <c r="D6680" t="s">
        <v>664</v>
      </c>
      <c r="E6680" t="s">
        <v>664</v>
      </c>
      <c r="F6680" t="s">
        <v>664</v>
      </c>
      <c r="G6680" t="s">
        <v>664</v>
      </c>
      <c r="H6680" t="s">
        <v>664</v>
      </c>
      <c r="I6680" t="s">
        <v>665</v>
      </c>
      <c r="J6680" t="s">
        <v>664</v>
      </c>
      <c r="K6680" t="s">
        <v>664</v>
      </c>
      <c r="L6680" t="s">
        <v>664</v>
      </c>
      <c r="M6680" t="s">
        <v>665</v>
      </c>
      <c r="N6680" t="s">
        <v>665</v>
      </c>
      <c r="O6680" t="s">
        <v>665</v>
      </c>
      <c r="P6680" t="s">
        <v>665</v>
      </c>
      <c r="Q6680" t="s">
        <v>664</v>
      </c>
      <c r="R6680" t="s">
        <v>664</v>
      </c>
      <c r="S6680" t="s">
        <v>665</v>
      </c>
      <c r="T6680" t="s">
        <v>664</v>
      </c>
      <c r="U6680" t="s">
        <v>664</v>
      </c>
      <c r="V6680" t="s">
        <v>665</v>
      </c>
    </row>
    <row r="6681" spans="1:22">
      <c r="A6681">
        <v>115923</v>
      </c>
      <c r="B6681" t="s">
        <v>89</v>
      </c>
      <c r="C6681" t="s">
        <v>664</v>
      </c>
      <c r="D6681" t="s">
        <v>664</v>
      </c>
      <c r="E6681" t="s">
        <v>664</v>
      </c>
      <c r="F6681" t="s">
        <v>664</v>
      </c>
      <c r="G6681" t="s">
        <v>664</v>
      </c>
      <c r="H6681" t="s">
        <v>664</v>
      </c>
      <c r="I6681" t="s">
        <v>664</v>
      </c>
      <c r="J6681" t="s">
        <v>665</v>
      </c>
      <c r="K6681" t="s">
        <v>664</v>
      </c>
      <c r="L6681" t="s">
        <v>665</v>
      </c>
      <c r="M6681" t="s">
        <v>664</v>
      </c>
      <c r="N6681" t="s">
        <v>665</v>
      </c>
      <c r="O6681" t="s">
        <v>664</v>
      </c>
      <c r="P6681" t="s">
        <v>665</v>
      </c>
      <c r="Q6681" t="s">
        <v>664</v>
      </c>
      <c r="R6681" t="s">
        <v>664</v>
      </c>
      <c r="S6681" t="s">
        <v>664</v>
      </c>
      <c r="T6681" t="s">
        <v>664</v>
      </c>
      <c r="U6681" t="s">
        <v>664</v>
      </c>
      <c r="V6681" t="s">
        <v>664</v>
      </c>
    </row>
    <row r="6682" spans="1:22">
      <c r="A6682">
        <v>115924</v>
      </c>
      <c r="B6682" t="s">
        <v>89</v>
      </c>
      <c r="C6682" t="s">
        <v>664</v>
      </c>
      <c r="D6682" t="s">
        <v>664</v>
      </c>
      <c r="E6682" t="s">
        <v>664</v>
      </c>
      <c r="F6682" t="s">
        <v>664</v>
      </c>
      <c r="G6682" t="s">
        <v>664</v>
      </c>
      <c r="H6682" t="s">
        <v>664</v>
      </c>
      <c r="I6682" t="s">
        <v>664</v>
      </c>
      <c r="J6682" t="s">
        <v>664</v>
      </c>
      <c r="K6682" t="s">
        <v>664</v>
      </c>
      <c r="L6682" t="s">
        <v>664</v>
      </c>
      <c r="M6682" t="s">
        <v>664</v>
      </c>
      <c r="N6682" t="s">
        <v>664</v>
      </c>
      <c r="O6682" t="s">
        <v>665</v>
      </c>
      <c r="P6682" t="s">
        <v>665</v>
      </c>
      <c r="Q6682" t="s">
        <v>664</v>
      </c>
      <c r="R6682" t="s">
        <v>665</v>
      </c>
      <c r="S6682" t="s">
        <v>664</v>
      </c>
      <c r="T6682" t="s">
        <v>664</v>
      </c>
      <c r="U6682" t="s">
        <v>664</v>
      </c>
      <c r="V6682" t="s">
        <v>664</v>
      </c>
    </row>
    <row r="6683" spans="1:22">
      <c r="A6683">
        <v>115926</v>
      </c>
      <c r="B6683" t="s">
        <v>89</v>
      </c>
      <c r="C6683" t="s">
        <v>664</v>
      </c>
      <c r="D6683" t="s">
        <v>664</v>
      </c>
      <c r="E6683" t="s">
        <v>664</v>
      </c>
      <c r="F6683" t="s">
        <v>664</v>
      </c>
      <c r="G6683" t="s">
        <v>664</v>
      </c>
      <c r="H6683" t="s">
        <v>664</v>
      </c>
      <c r="I6683" t="s">
        <v>664</v>
      </c>
      <c r="J6683" t="s">
        <v>664</v>
      </c>
      <c r="K6683" t="s">
        <v>664</v>
      </c>
      <c r="L6683" t="s">
        <v>664</v>
      </c>
      <c r="M6683" t="s">
        <v>664</v>
      </c>
      <c r="N6683" t="s">
        <v>664</v>
      </c>
      <c r="O6683" t="s">
        <v>664</v>
      </c>
      <c r="P6683" t="s">
        <v>664</v>
      </c>
      <c r="Q6683" t="s">
        <v>664</v>
      </c>
      <c r="R6683" t="s">
        <v>664</v>
      </c>
      <c r="S6683" t="s">
        <v>664</v>
      </c>
      <c r="T6683" t="s">
        <v>664</v>
      </c>
      <c r="U6683" t="s">
        <v>664</v>
      </c>
      <c r="V6683" t="s">
        <v>664</v>
      </c>
    </row>
    <row r="6684" spans="1:22">
      <c r="A6684">
        <v>115930</v>
      </c>
      <c r="B6684" t="s">
        <v>89</v>
      </c>
      <c r="C6684" t="s">
        <v>664</v>
      </c>
      <c r="D6684" t="s">
        <v>664</v>
      </c>
      <c r="E6684" t="s">
        <v>664</v>
      </c>
      <c r="F6684" t="s">
        <v>664</v>
      </c>
      <c r="G6684" t="s">
        <v>665</v>
      </c>
      <c r="H6684" t="s">
        <v>664</v>
      </c>
      <c r="I6684" t="s">
        <v>663</v>
      </c>
      <c r="J6684" t="s">
        <v>665</v>
      </c>
      <c r="K6684" t="s">
        <v>665</v>
      </c>
      <c r="L6684" t="s">
        <v>664</v>
      </c>
      <c r="M6684" t="s">
        <v>665</v>
      </c>
      <c r="N6684" t="s">
        <v>664</v>
      </c>
      <c r="O6684" t="s">
        <v>665</v>
      </c>
      <c r="P6684" t="s">
        <v>664</v>
      </c>
      <c r="Q6684" t="s">
        <v>665</v>
      </c>
      <c r="R6684" t="s">
        <v>664</v>
      </c>
      <c r="S6684" t="s">
        <v>664</v>
      </c>
      <c r="T6684" t="s">
        <v>664</v>
      </c>
      <c r="U6684" t="s">
        <v>664</v>
      </c>
      <c r="V6684" t="s">
        <v>664</v>
      </c>
    </row>
    <row r="6685" spans="1:22">
      <c r="A6685">
        <v>115937</v>
      </c>
      <c r="B6685" t="s">
        <v>89</v>
      </c>
      <c r="C6685" t="s">
        <v>664</v>
      </c>
      <c r="D6685" t="s">
        <v>664</v>
      </c>
      <c r="E6685" t="s">
        <v>664</v>
      </c>
      <c r="F6685" t="s">
        <v>664</v>
      </c>
      <c r="G6685" t="s">
        <v>664</v>
      </c>
      <c r="H6685" t="s">
        <v>664</v>
      </c>
      <c r="I6685" t="s">
        <v>664</v>
      </c>
      <c r="J6685" t="s">
        <v>664</v>
      </c>
      <c r="K6685" t="s">
        <v>664</v>
      </c>
      <c r="L6685" t="s">
        <v>664</v>
      </c>
      <c r="M6685" t="s">
        <v>665</v>
      </c>
      <c r="N6685" t="s">
        <v>664</v>
      </c>
      <c r="O6685" t="s">
        <v>664</v>
      </c>
      <c r="P6685" t="s">
        <v>664</v>
      </c>
      <c r="Q6685" t="s">
        <v>665</v>
      </c>
      <c r="R6685" t="s">
        <v>665</v>
      </c>
      <c r="S6685" t="s">
        <v>665</v>
      </c>
      <c r="T6685" t="s">
        <v>664</v>
      </c>
      <c r="U6685" t="s">
        <v>664</v>
      </c>
      <c r="V6685" t="s">
        <v>664</v>
      </c>
    </row>
    <row r="6686" spans="1:22">
      <c r="A6686">
        <v>115938</v>
      </c>
      <c r="B6686" t="s">
        <v>89</v>
      </c>
      <c r="C6686" t="s">
        <v>664</v>
      </c>
      <c r="D6686" t="s">
        <v>664</v>
      </c>
      <c r="E6686" t="s">
        <v>664</v>
      </c>
      <c r="F6686" t="s">
        <v>664</v>
      </c>
      <c r="G6686" t="s">
        <v>664</v>
      </c>
      <c r="H6686" t="s">
        <v>664</v>
      </c>
      <c r="I6686" t="s">
        <v>664</v>
      </c>
      <c r="J6686" t="s">
        <v>664</v>
      </c>
      <c r="K6686" t="s">
        <v>664</v>
      </c>
      <c r="L6686" t="s">
        <v>664</v>
      </c>
      <c r="M6686" t="s">
        <v>664</v>
      </c>
      <c r="N6686" t="s">
        <v>664</v>
      </c>
      <c r="O6686" t="s">
        <v>664</v>
      </c>
      <c r="P6686" t="s">
        <v>664</v>
      </c>
      <c r="Q6686" t="s">
        <v>664</v>
      </c>
      <c r="R6686" t="s">
        <v>664</v>
      </c>
      <c r="S6686" t="s">
        <v>664</v>
      </c>
      <c r="T6686" t="s">
        <v>664</v>
      </c>
      <c r="U6686" t="s">
        <v>664</v>
      </c>
      <c r="V6686" t="s">
        <v>664</v>
      </c>
    </row>
    <row r="6687" spans="1:22">
      <c r="A6687">
        <v>115939</v>
      </c>
      <c r="B6687" t="s">
        <v>89</v>
      </c>
      <c r="C6687" t="s">
        <v>664</v>
      </c>
      <c r="D6687" t="s">
        <v>664</v>
      </c>
      <c r="E6687" t="s">
        <v>664</v>
      </c>
      <c r="F6687" t="s">
        <v>664</v>
      </c>
      <c r="G6687" t="s">
        <v>664</v>
      </c>
      <c r="H6687" t="s">
        <v>664</v>
      </c>
      <c r="I6687" t="s">
        <v>664</v>
      </c>
      <c r="J6687" t="s">
        <v>664</v>
      </c>
      <c r="K6687" t="s">
        <v>664</v>
      </c>
      <c r="L6687" t="s">
        <v>664</v>
      </c>
      <c r="M6687" t="s">
        <v>664</v>
      </c>
      <c r="N6687" t="s">
        <v>664</v>
      </c>
      <c r="O6687" t="s">
        <v>664</v>
      </c>
      <c r="P6687" t="s">
        <v>664</v>
      </c>
      <c r="Q6687" t="s">
        <v>664</v>
      </c>
      <c r="R6687" t="s">
        <v>664</v>
      </c>
      <c r="S6687" t="s">
        <v>664</v>
      </c>
      <c r="T6687" t="s">
        <v>664</v>
      </c>
      <c r="U6687" t="s">
        <v>664</v>
      </c>
      <c r="V6687" t="s">
        <v>664</v>
      </c>
    </row>
    <row r="6688" spans="1:22">
      <c r="A6688">
        <v>115943</v>
      </c>
      <c r="B6688" t="s">
        <v>89</v>
      </c>
      <c r="C6688" t="s">
        <v>664</v>
      </c>
      <c r="D6688" t="s">
        <v>664</v>
      </c>
      <c r="E6688" t="s">
        <v>664</v>
      </c>
      <c r="F6688" t="s">
        <v>664</v>
      </c>
      <c r="G6688" t="s">
        <v>664</v>
      </c>
      <c r="H6688" t="s">
        <v>664</v>
      </c>
      <c r="I6688" t="s">
        <v>664</v>
      </c>
      <c r="J6688" t="s">
        <v>664</v>
      </c>
      <c r="K6688" t="s">
        <v>664</v>
      </c>
      <c r="L6688" t="s">
        <v>664</v>
      </c>
      <c r="M6688" t="s">
        <v>664</v>
      </c>
      <c r="N6688" t="s">
        <v>664</v>
      </c>
      <c r="O6688" t="s">
        <v>664</v>
      </c>
      <c r="P6688" t="s">
        <v>664</v>
      </c>
      <c r="Q6688" t="s">
        <v>664</v>
      </c>
      <c r="R6688" t="s">
        <v>664</v>
      </c>
      <c r="S6688" t="s">
        <v>664</v>
      </c>
      <c r="T6688" t="s">
        <v>664</v>
      </c>
      <c r="U6688" t="s">
        <v>664</v>
      </c>
      <c r="V6688" t="s">
        <v>664</v>
      </c>
    </row>
    <row r="6689" spans="1:22">
      <c r="A6689">
        <v>115948</v>
      </c>
      <c r="B6689" t="s">
        <v>89</v>
      </c>
      <c r="C6689" t="s">
        <v>664</v>
      </c>
      <c r="D6689" t="s">
        <v>664</v>
      </c>
      <c r="E6689" t="s">
        <v>664</v>
      </c>
      <c r="F6689" t="s">
        <v>664</v>
      </c>
      <c r="G6689" t="s">
        <v>664</v>
      </c>
      <c r="H6689" t="s">
        <v>664</v>
      </c>
      <c r="I6689" t="s">
        <v>664</v>
      </c>
      <c r="J6689" t="s">
        <v>664</v>
      </c>
      <c r="K6689" t="s">
        <v>664</v>
      </c>
      <c r="L6689" t="s">
        <v>664</v>
      </c>
      <c r="M6689" t="s">
        <v>664</v>
      </c>
      <c r="N6689" t="s">
        <v>664</v>
      </c>
      <c r="O6689" t="s">
        <v>664</v>
      </c>
      <c r="P6689" t="s">
        <v>664</v>
      </c>
      <c r="Q6689" t="s">
        <v>664</v>
      </c>
      <c r="R6689" t="s">
        <v>664</v>
      </c>
      <c r="S6689" t="s">
        <v>664</v>
      </c>
      <c r="T6689" t="s">
        <v>664</v>
      </c>
      <c r="U6689" t="s">
        <v>664</v>
      </c>
      <c r="V6689" t="s">
        <v>664</v>
      </c>
    </row>
    <row r="6690" spans="1:22">
      <c r="A6690">
        <v>115950</v>
      </c>
      <c r="B6690" t="s">
        <v>89</v>
      </c>
      <c r="C6690" t="s">
        <v>664</v>
      </c>
      <c r="D6690" t="s">
        <v>664</v>
      </c>
      <c r="E6690" t="s">
        <v>664</v>
      </c>
      <c r="F6690" t="s">
        <v>664</v>
      </c>
      <c r="G6690" t="s">
        <v>664</v>
      </c>
      <c r="H6690" t="s">
        <v>664</v>
      </c>
      <c r="I6690" t="s">
        <v>664</v>
      </c>
      <c r="J6690" t="s">
        <v>665</v>
      </c>
      <c r="K6690" t="s">
        <v>664</v>
      </c>
      <c r="L6690" t="s">
        <v>664</v>
      </c>
      <c r="M6690" t="s">
        <v>665</v>
      </c>
      <c r="N6690" t="s">
        <v>664</v>
      </c>
      <c r="O6690" t="s">
        <v>664</v>
      </c>
      <c r="P6690" t="s">
        <v>665</v>
      </c>
      <c r="Q6690" t="s">
        <v>665</v>
      </c>
      <c r="R6690" t="s">
        <v>664</v>
      </c>
      <c r="S6690" t="s">
        <v>664</v>
      </c>
      <c r="T6690" t="s">
        <v>664</v>
      </c>
      <c r="U6690" t="s">
        <v>664</v>
      </c>
      <c r="V6690" t="s">
        <v>664</v>
      </c>
    </row>
    <row r="6691" spans="1:22">
      <c r="A6691">
        <v>115955</v>
      </c>
      <c r="B6691" t="s">
        <v>89</v>
      </c>
      <c r="C6691" t="s">
        <v>664</v>
      </c>
      <c r="D6691" t="s">
        <v>664</v>
      </c>
      <c r="E6691" t="s">
        <v>664</v>
      </c>
      <c r="F6691" t="s">
        <v>664</v>
      </c>
      <c r="G6691" t="s">
        <v>664</v>
      </c>
      <c r="H6691" t="s">
        <v>664</v>
      </c>
      <c r="I6691" t="s">
        <v>664</v>
      </c>
      <c r="J6691" t="s">
        <v>664</v>
      </c>
      <c r="K6691" t="s">
        <v>664</v>
      </c>
      <c r="L6691" t="s">
        <v>664</v>
      </c>
      <c r="M6691" t="s">
        <v>664</v>
      </c>
      <c r="N6691" t="s">
        <v>664</v>
      </c>
      <c r="O6691" t="s">
        <v>664</v>
      </c>
      <c r="P6691" t="s">
        <v>664</v>
      </c>
      <c r="Q6691" t="s">
        <v>664</v>
      </c>
      <c r="R6691" t="s">
        <v>664</v>
      </c>
      <c r="S6691" t="s">
        <v>664</v>
      </c>
      <c r="T6691" t="s">
        <v>664</v>
      </c>
      <c r="U6691" t="s">
        <v>664</v>
      </c>
      <c r="V6691" t="s">
        <v>664</v>
      </c>
    </row>
    <row r="6692" spans="1:22">
      <c r="A6692">
        <v>115958</v>
      </c>
      <c r="B6692" t="s">
        <v>89</v>
      </c>
      <c r="C6692" t="s">
        <v>664</v>
      </c>
      <c r="D6692" t="s">
        <v>664</v>
      </c>
      <c r="E6692" t="s">
        <v>664</v>
      </c>
      <c r="F6692" t="s">
        <v>664</v>
      </c>
      <c r="G6692" t="s">
        <v>664</v>
      </c>
      <c r="H6692" t="s">
        <v>664</v>
      </c>
      <c r="I6692" t="s">
        <v>664</v>
      </c>
      <c r="J6692" t="s">
        <v>664</v>
      </c>
      <c r="K6692" t="s">
        <v>664</v>
      </c>
      <c r="L6692" t="s">
        <v>664</v>
      </c>
      <c r="M6692" t="s">
        <v>664</v>
      </c>
      <c r="N6692" t="s">
        <v>664</v>
      </c>
      <c r="O6692" t="s">
        <v>664</v>
      </c>
      <c r="P6692" t="s">
        <v>664</v>
      </c>
      <c r="Q6692" t="s">
        <v>664</v>
      </c>
      <c r="R6692" t="s">
        <v>664</v>
      </c>
      <c r="S6692" t="s">
        <v>664</v>
      </c>
      <c r="T6692" t="s">
        <v>664</v>
      </c>
      <c r="U6692" t="s">
        <v>664</v>
      </c>
      <c r="V6692" t="s">
        <v>664</v>
      </c>
    </row>
    <row r="6693" spans="1:22">
      <c r="A6693">
        <v>115959</v>
      </c>
      <c r="B6693" t="s">
        <v>89</v>
      </c>
      <c r="C6693" t="s">
        <v>664</v>
      </c>
      <c r="D6693" t="s">
        <v>664</v>
      </c>
      <c r="E6693" t="s">
        <v>664</v>
      </c>
      <c r="F6693" t="s">
        <v>664</v>
      </c>
      <c r="G6693" t="s">
        <v>664</v>
      </c>
      <c r="H6693" t="s">
        <v>664</v>
      </c>
      <c r="I6693" t="s">
        <v>664</v>
      </c>
      <c r="J6693" t="s">
        <v>664</v>
      </c>
      <c r="K6693" t="s">
        <v>664</v>
      </c>
      <c r="L6693" t="s">
        <v>664</v>
      </c>
      <c r="M6693" t="s">
        <v>664</v>
      </c>
      <c r="N6693" t="s">
        <v>664</v>
      </c>
      <c r="O6693" t="s">
        <v>664</v>
      </c>
      <c r="P6693" t="s">
        <v>664</v>
      </c>
      <c r="Q6693" t="s">
        <v>664</v>
      </c>
      <c r="R6693" t="s">
        <v>664</v>
      </c>
      <c r="S6693" t="s">
        <v>664</v>
      </c>
      <c r="T6693" t="s">
        <v>664</v>
      </c>
      <c r="U6693" t="s">
        <v>664</v>
      </c>
      <c r="V6693" t="s">
        <v>664</v>
      </c>
    </row>
    <row r="6694" spans="1:22">
      <c r="A6694">
        <v>115961</v>
      </c>
      <c r="B6694" t="s">
        <v>89</v>
      </c>
      <c r="C6694" t="s">
        <v>664</v>
      </c>
      <c r="D6694" t="s">
        <v>664</v>
      </c>
      <c r="E6694" t="s">
        <v>664</v>
      </c>
      <c r="F6694" t="s">
        <v>664</v>
      </c>
      <c r="G6694" t="s">
        <v>664</v>
      </c>
      <c r="H6694" t="s">
        <v>664</v>
      </c>
      <c r="I6694" t="s">
        <v>664</v>
      </c>
      <c r="J6694" t="s">
        <v>664</v>
      </c>
      <c r="K6694" t="s">
        <v>664</v>
      </c>
      <c r="L6694" t="s">
        <v>664</v>
      </c>
      <c r="M6694" t="s">
        <v>664</v>
      </c>
      <c r="N6694" t="s">
        <v>663</v>
      </c>
      <c r="O6694" t="s">
        <v>665</v>
      </c>
      <c r="P6694" t="s">
        <v>663</v>
      </c>
      <c r="Q6694" t="s">
        <v>665</v>
      </c>
      <c r="R6694" t="s">
        <v>665</v>
      </c>
      <c r="S6694" t="s">
        <v>664</v>
      </c>
      <c r="T6694" t="s">
        <v>664</v>
      </c>
      <c r="U6694" t="s">
        <v>665</v>
      </c>
      <c r="V6694" t="s">
        <v>665</v>
      </c>
    </row>
    <row r="6695" spans="1:22">
      <c r="A6695">
        <v>115964</v>
      </c>
      <c r="B6695" t="s">
        <v>89</v>
      </c>
      <c r="C6695" t="s">
        <v>664</v>
      </c>
      <c r="D6695" t="s">
        <v>664</v>
      </c>
      <c r="E6695" t="s">
        <v>664</v>
      </c>
      <c r="F6695" t="s">
        <v>664</v>
      </c>
      <c r="G6695" t="s">
        <v>664</v>
      </c>
      <c r="H6695" t="s">
        <v>664</v>
      </c>
      <c r="I6695" t="s">
        <v>664</v>
      </c>
      <c r="J6695" t="s">
        <v>664</v>
      </c>
      <c r="K6695" t="s">
        <v>664</v>
      </c>
      <c r="L6695" t="s">
        <v>664</v>
      </c>
      <c r="M6695" t="s">
        <v>665</v>
      </c>
      <c r="N6695" t="s">
        <v>664</v>
      </c>
      <c r="O6695" t="s">
        <v>665</v>
      </c>
      <c r="P6695" t="s">
        <v>664</v>
      </c>
      <c r="Q6695" t="s">
        <v>664</v>
      </c>
      <c r="R6695" t="s">
        <v>664</v>
      </c>
      <c r="S6695" t="s">
        <v>664</v>
      </c>
      <c r="T6695" t="s">
        <v>664</v>
      </c>
      <c r="U6695" t="s">
        <v>664</v>
      </c>
      <c r="V6695" t="s">
        <v>664</v>
      </c>
    </row>
    <row r="6696" spans="1:22">
      <c r="A6696">
        <v>115968</v>
      </c>
      <c r="B6696" t="s">
        <v>89</v>
      </c>
      <c r="C6696" t="s">
        <v>664</v>
      </c>
      <c r="D6696" t="s">
        <v>664</v>
      </c>
      <c r="E6696" t="s">
        <v>665</v>
      </c>
      <c r="F6696" t="s">
        <v>664</v>
      </c>
      <c r="G6696" t="s">
        <v>664</v>
      </c>
      <c r="H6696" t="s">
        <v>664</v>
      </c>
      <c r="I6696" t="s">
        <v>664</v>
      </c>
      <c r="J6696" t="s">
        <v>664</v>
      </c>
      <c r="K6696" t="s">
        <v>664</v>
      </c>
      <c r="L6696" t="s">
        <v>665</v>
      </c>
      <c r="M6696" t="s">
        <v>665</v>
      </c>
      <c r="N6696" t="s">
        <v>664</v>
      </c>
      <c r="O6696" t="s">
        <v>664</v>
      </c>
      <c r="P6696" t="s">
        <v>664</v>
      </c>
      <c r="Q6696" t="s">
        <v>664</v>
      </c>
      <c r="R6696" t="s">
        <v>664</v>
      </c>
      <c r="S6696" t="s">
        <v>664</v>
      </c>
      <c r="T6696" t="s">
        <v>664</v>
      </c>
      <c r="U6696" t="s">
        <v>664</v>
      </c>
      <c r="V6696" t="s">
        <v>664</v>
      </c>
    </row>
    <row r="6697" spans="1:22">
      <c r="A6697">
        <v>115969</v>
      </c>
      <c r="B6697" t="s">
        <v>89</v>
      </c>
      <c r="C6697" t="s">
        <v>664</v>
      </c>
      <c r="D6697" t="s">
        <v>664</v>
      </c>
      <c r="E6697" t="s">
        <v>664</v>
      </c>
      <c r="F6697" t="s">
        <v>664</v>
      </c>
      <c r="G6697" t="s">
        <v>664</v>
      </c>
      <c r="H6697" t="s">
        <v>664</v>
      </c>
      <c r="I6697" t="s">
        <v>664</v>
      </c>
      <c r="J6697" t="s">
        <v>664</v>
      </c>
      <c r="K6697" t="s">
        <v>664</v>
      </c>
      <c r="L6697" t="s">
        <v>664</v>
      </c>
      <c r="M6697" t="s">
        <v>664</v>
      </c>
      <c r="N6697" t="s">
        <v>664</v>
      </c>
      <c r="O6697" t="s">
        <v>664</v>
      </c>
      <c r="P6697" t="s">
        <v>664</v>
      </c>
      <c r="Q6697" t="s">
        <v>664</v>
      </c>
      <c r="R6697" t="s">
        <v>664</v>
      </c>
      <c r="S6697" t="s">
        <v>664</v>
      </c>
      <c r="T6697" t="s">
        <v>664</v>
      </c>
      <c r="U6697" t="s">
        <v>664</v>
      </c>
      <c r="V6697" t="s">
        <v>664</v>
      </c>
    </row>
    <row r="6698" spans="1:22">
      <c r="A6698">
        <v>115970</v>
      </c>
      <c r="B6698" t="s">
        <v>89</v>
      </c>
      <c r="C6698" t="s">
        <v>665</v>
      </c>
      <c r="D6698" t="s">
        <v>664</v>
      </c>
      <c r="E6698" t="s">
        <v>664</v>
      </c>
      <c r="F6698" t="s">
        <v>664</v>
      </c>
      <c r="G6698" t="s">
        <v>664</v>
      </c>
      <c r="H6698" t="s">
        <v>665</v>
      </c>
      <c r="I6698" t="s">
        <v>664</v>
      </c>
      <c r="J6698" t="s">
        <v>665</v>
      </c>
      <c r="K6698" t="s">
        <v>664</v>
      </c>
      <c r="L6698" t="s">
        <v>665</v>
      </c>
      <c r="M6698" t="s">
        <v>664</v>
      </c>
      <c r="N6698" t="s">
        <v>664</v>
      </c>
      <c r="O6698" t="s">
        <v>663</v>
      </c>
      <c r="P6698" t="s">
        <v>665</v>
      </c>
      <c r="Q6698" t="s">
        <v>664</v>
      </c>
      <c r="R6698" t="s">
        <v>664</v>
      </c>
      <c r="S6698" t="s">
        <v>664</v>
      </c>
      <c r="T6698" t="s">
        <v>664</v>
      </c>
      <c r="U6698" t="s">
        <v>663</v>
      </c>
      <c r="V6698" t="s">
        <v>664</v>
      </c>
    </row>
    <row r="6699" spans="1:22">
      <c r="A6699">
        <v>115971</v>
      </c>
      <c r="B6699" t="s">
        <v>89</v>
      </c>
      <c r="C6699" t="s">
        <v>664</v>
      </c>
      <c r="D6699" t="s">
        <v>664</v>
      </c>
      <c r="E6699" t="s">
        <v>664</v>
      </c>
      <c r="F6699" t="s">
        <v>664</v>
      </c>
      <c r="G6699" t="s">
        <v>664</v>
      </c>
      <c r="H6699" t="s">
        <v>664</v>
      </c>
      <c r="I6699" t="s">
        <v>664</v>
      </c>
      <c r="J6699" t="s">
        <v>664</v>
      </c>
      <c r="K6699" t="s">
        <v>664</v>
      </c>
      <c r="L6699" t="s">
        <v>664</v>
      </c>
      <c r="M6699" t="s">
        <v>664</v>
      </c>
      <c r="N6699" t="s">
        <v>664</v>
      </c>
      <c r="O6699" t="s">
        <v>664</v>
      </c>
      <c r="P6699" t="s">
        <v>664</v>
      </c>
      <c r="Q6699" t="s">
        <v>664</v>
      </c>
      <c r="R6699" t="s">
        <v>664</v>
      </c>
      <c r="S6699" t="s">
        <v>664</v>
      </c>
      <c r="T6699" t="s">
        <v>664</v>
      </c>
      <c r="U6699" t="s">
        <v>664</v>
      </c>
      <c r="V6699" t="s">
        <v>664</v>
      </c>
    </row>
    <row r="6700" spans="1:22">
      <c r="A6700">
        <v>115972</v>
      </c>
      <c r="B6700" t="s">
        <v>89</v>
      </c>
      <c r="C6700" t="s">
        <v>665</v>
      </c>
      <c r="D6700" t="s">
        <v>664</v>
      </c>
      <c r="E6700" t="s">
        <v>664</v>
      </c>
      <c r="F6700" t="s">
        <v>664</v>
      </c>
      <c r="G6700" t="s">
        <v>664</v>
      </c>
      <c r="H6700" t="s">
        <v>664</v>
      </c>
      <c r="I6700" t="s">
        <v>664</v>
      </c>
      <c r="J6700" t="s">
        <v>664</v>
      </c>
      <c r="K6700" t="s">
        <v>664</v>
      </c>
      <c r="L6700" t="s">
        <v>664</v>
      </c>
      <c r="M6700" t="s">
        <v>665</v>
      </c>
      <c r="N6700" t="s">
        <v>664</v>
      </c>
      <c r="O6700" t="s">
        <v>665</v>
      </c>
      <c r="P6700" t="s">
        <v>665</v>
      </c>
      <c r="Q6700" t="s">
        <v>664</v>
      </c>
      <c r="R6700" t="s">
        <v>664</v>
      </c>
      <c r="S6700" t="s">
        <v>664</v>
      </c>
      <c r="T6700" t="s">
        <v>664</v>
      </c>
      <c r="U6700" t="s">
        <v>664</v>
      </c>
      <c r="V6700" t="s">
        <v>665</v>
      </c>
    </row>
    <row r="6701" spans="1:22">
      <c r="A6701">
        <v>115980</v>
      </c>
      <c r="B6701" t="s">
        <v>89</v>
      </c>
      <c r="C6701" t="s">
        <v>664</v>
      </c>
      <c r="D6701" t="s">
        <v>664</v>
      </c>
      <c r="E6701" t="s">
        <v>664</v>
      </c>
      <c r="F6701" t="s">
        <v>664</v>
      </c>
      <c r="G6701" t="s">
        <v>664</v>
      </c>
      <c r="H6701" t="s">
        <v>664</v>
      </c>
      <c r="I6701" t="s">
        <v>664</v>
      </c>
      <c r="J6701" t="s">
        <v>664</v>
      </c>
      <c r="K6701" t="s">
        <v>664</v>
      </c>
      <c r="L6701" t="s">
        <v>664</v>
      </c>
      <c r="M6701" t="s">
        <v>664</v>
      </c>
      <c r="N6701" t="s">
        <v>664</v>
      </c>
      <c r="O6701" t="s">
        <v>664</v>
      </c>
      <c r="P6701" t="s">
        <v>664</v>
      </c>
      <c r="Q6701" t="s">
        <v>664</v>
      </c>
      <c r="R6701" t="s">
        <v>664</v>
      </c>
      <c r="S6701" t="s">
        <v>664</v>
      </c>
      <c r="T6701" t="s">
        <v>664</v>
      </c>
      <c r="U6701" t="s">
        <v>664</v>
      </c>
      <c r="V6701" t="s">
        <v>664</v>
      </c>
    </row>
    <row r="6702" spans="1:22">
      <c r="A6702">
        <v>115982</v>
      </c>
      <c r="B6702" t="s">
        <v>89</v>
      </c>
      <c r="C6702" t="s">
        <v>664</v>
      </c>
      <c r="D6702" t="s">
        <v>664</v>
      </c>
      <c r="E6702" t="s">
        <v>664</v>
      </c>
      <c r="F6702" t="s">
        <v>664</v>
      </c>
      <c r="G6702" t="s">
        <v>664</v>
      </c>
      <c r="H6702" t="s">
        <v>664</v>
      </c>
      <c r="I6702" t="s">
        <v>664</v>
      </c>
      <c r="J6702" t="s">
        <v>664</v>
      </c>
      <c r="K6702" t="s">
        <v>664</v>
      </c>
      <c r="L6702" t="s">
        <v>664</v>
      </c>
      <c r="M6702" t="s">
        <v>664</v>
      </c>
      <c r="N6702" t="s">
        <v>664</v>
      </c>
      <c r="O6702" t="s">
        <v>664</v>
      </c>
      <c r="P6702" t="s">
        <v>663</v>
      </c>
      <c r="Q6702" t="s">
        <v>664</v>
      </c>
      <c r="R6702" t="s">
        <v>665</v>
      </c>
      <c r="S6702" t="s">
        <v>664</v>
      </c>
      <c r="T6702" t="s">
        <v>663</v>
      </c>
      <c r="U6702" t="s">
        <v>664</v>
      </c>
      <c r="V6702" t="s">
        <v>664</v>
      </c>
    </row>
    <row r="6703" spans="1:22">
      <c r="A6703">
        <v>115984</v>
      </c>
      <c r="B6703" t="s">
        <v>89</v>
      </c>
      <c r="C6703" t="s">
        <v>664</v>
      </c>
      <c r="D6703" t="s">
        <v>664</v>
      </c>
      <c r="E6703" t="s">
        <v>664</v>
      </c>
      <c r="F6703" t="s">
        <v>664</v>
      </c>
      <c r="G6703" t="s">
        <v>664</v>
      </c>
      <c r="H6703" t="s">
        <v>664</v>
      </c>
      <c r="I6703" t="s">
        <v>665</v>
      </c>
      <c r="J6703" t="s">
        <v>664</v>
      </c>
      <c r="K6703" t="s">
        <v>664</v>
      </c>
      <c r="L6703" t="s">
        <v>664</v>
      </c>
      <c r="M6703" t="s">
        <v>664</v>
      </c>
      <c r="N6703" t="s">
        <v>663</v>
      </c>
      <c r="O6703" t="s">
        <v>663</v>
      </c>
      <c r="P6703" t="s">
        <v>665</v>
      </c>
      <c r="Q6703" t="s">
        <v>663</v>
      </c>
      <c r="R6703" t="s">
        <v>664</v>
      </c>
      <c r="S6703" t="s">
        <v>664</v>
      </c>
      <c r="T6703" t="s">
        <v>664</v>
      </c>
      <c r="U6703" t="s">
        <v>664</v>
      </c>
      <c r="V6703" t="s">
        <v>664</v>
      </c>
    </row>
    <row r="6704" spans="1:22">
      <c r="A6704">
        <v>115988</v>
      </c>
      <c r="B6704" t="s">
        <v>89</v>
      </c>
      <c r="C6704" t="s">
        <v>664</v>
      </c>
      <c r="D6704" t="s">
        <v>664</v>
      </c>
      <c r="E6704" t="s">
        <v>664</v>
      </c>
      <c r="F6704" t="s">
        <v>664</v>
      </c>
      <c r="G6704" t="s">
        <v>664</v>
      </c>
      <c r="H6704" t="s">
        <v>664</v>
      </c>
      <c r="I6704" t="s">
        <v>664</v>
      </c>
      <c r="J6704" t="s">
        <v>664</v>
      </c>
      <c r="K6704" t="s">
        <v>664</v>
      </c>
      <c r="L6704" t="s">
        <v>664</v>
      </c>
      <c r="M6704" t="s">
        <v>664</v>
      </c>
      <c r="N6704" t="s">
        <v>664</v>
      </c>
      <c r="O6704" t="s">
        <v>664</v>
      </c>
      <c r="P6704" t="s">
        <v>664</v>
      </c>
      <c r="Q6704" t="s">
        <v>664</v>
      </c>
      <c r="R6704" t="s">
        <v>664</v>
      </c>
      <c r="S6704" t="s">
        <v>664</v>
      </c>
      <c r="T6704" t="s">
        <v>664</v>
      </c>
      <c r="U6704" t="s">
        <v>664</v>
      </c>
      <c r="V6704" t="s">
        <v>664</v>
      </c>
    </row>
    <row r="6705" spans="1:22">
      <c r="A6705">
        <v>115989</v>
      </c>
      <c r="B6705" t="s">
        <v>89</v>
      </c>
      <c r="C6705" t="s">
        <v>665</v>
      </c>
      <c r="D6705" t="s">
        <v>664</v>
      </c>
      <c r="E6705" t="s">
        <v>665</v>
      </c>
      <c r="F6705" t="s">
        <v>664</v>
      </c>
      <c r="G6705" t="s">
        <v>664</v>
      </c>
      <c r="H6705" t="s">
        <v>664</v>
      </c>
      <c r="I6705" t="s">
        <v>664</v>
      </c>
      <c r="J6705" t="s">
        <v>664</v>
      </c>
      <c r="K6705" t="s">
        <v>664</v>
      </c>
      <c r="L6705" t="s">
        <v>664</v>
      </c>
      <c r="M6705" t="s">
        <v>664</v>
      </c>
      <c r="N6705" t="s">
        <v>664</v>
      </c>
      <c r="O6705" t="s">
        <v>664</v>
      </c>
      <c r="P6705" t="s">
        <v>664</v>
      </c>
      <c r="Q6705" t="s">
        <v>665</v>
      </c>
      <c r="R6705" t="s">
        <v>664</v>
      </c>
      <c r="S6705" t="s">
        <v>664</v>
      </c>
      <c r="T6705" t="s">
        <v>664</v>
      </c>
      <c r="U6705" t="s">
        <v>664</v>
      </c>
      <c r="V6705" t="s">
        <v>664</v>
      </c>
    </row>
    <row r="6706" spans="1:22">
      <c r="A6706">
        <v>115990</v>
      </c>
      <c r="B6706" t="s">
        <v>89</v>
      </c>
      <c r="C6706" t="s">
        <v>664</v>
      </c>
      <c r="D6706" t="s">
        <v>664</v>
      </c>
      <c r="E6706" t="s">
        <v>664</v>
      </c>
      <c r="F6706" t="s">
        <v>664</v>
      </c>
      <c r="G6706" t="s">
        <v>664</v>
      </c>
      <c r="H6706" t="s">
        <v>664</v>
      </c>
      <c r="I6706" t="s">
        <v>664</v>
      </c>
      <c r="J6706" t="s">
        <v>664</v>
      </c>
      <c r="K6706" t="s">
        <v>664</v>
      </c>
      <c r="L6706" t="s">
        <v>664</v>
      </c>
      <c r="M6706" t="s">
        <v>664</v>
      </c>
      <c r="N6706" t="s">
        <v>664</v>
      </c>
      <c r="O6706" t="s">
        <v>665</v>
      </c>
      <c r="P6706" t="s">
        <v>665</v>
      </c>
      <c r="Q6706" t="s">
        <v>664</v>
      </c>
      <c r="R6706" t="s">
        <v>664</v>
      </c>
      <c r="S6706" t="s">
        <v>664</v>
      </c>
      <c r="T6706" t="s">
        <v>664</v>
      </c>
      <c r="U6706" t="s">
        <v>664</v>
      </c>
      <c r="V6706" t="s">
        <v>665</v>
      </c>
    </row>
    <row r="6707" spans="1:22">
      <c r="A6707">
        <v>115996</v>
      </c>
      <c r="B6707" t="s">
        <v>89</v>
      </c>
      <c r="C6707" t="s">
        <v>664</v>
      </c>
      <c r="D6707" t="s">
        <v>664</v>
      </c>
      <c r="E6707" t="s">
        <v>664</v>
      </c>
      <c r="F6707" t="s">
        <v>664</v>
      </c>
      <c r="G6707" t="s">
        <v>664</v>
      </c>
      <c r="H6707" t="s">
        <v>664</v>
      </c>
      <c r="I6707" t="s">
        <v>664</v>
      </c>
      <c r="J6707" t="s">
        <v>664</v>
      </c>
      <c r="K6707" t="s">
        <v>664</v>
      </c>
      <c r="L6707" t="s">
        <v>664</v>
      </c>
      <c r="M6707" t="s">
        <v>664</v>
      </c>
      <c r="N6707" t="s">
        <v>664</v>
      </c>
      <c r="O6707" t="s">
        <v>664</v>
      </c>
      <c r="P6707" t="s">
        <v>664</v>
      </c>
      <c r="Q6707" t="s">
        <v>664</v>
      </c>
      <c r="R6707" t="s">
        <v>664</v>
      </c>
      <c r="S6707" t="s">
        <v>664</v>
      </c>
      <c r="T6707" t="s">
        <v>664</v>
      </c>
      <c r="U6707" t="s">
        <v>664</v>
      </c>
      <c r="V6707" t="s">
        <v>664</v>
      </c>
    </row>
    <row r="6708" spans="1:22">
      <c r="A6708">
        <v>116004</v>
      </c>
      <c r="B6708" t="s">
        <v>89</v>
      </c>
      <c r="C6708" t="s">
        <v>664</v>
      </c>
      <c r="D6708" t="s">
        <v>664</v>
      </c>
      <c r="E6708" t="s">
        <v>664</v>
      </c>
      <c r="F6708" t="s">
        <v>664</v>
      </c>
      <c r="G6708" t="s">
        <v>664</v>
      </c>
      <c r="H6708" t="s">
        <v>664</v>
      </c>
      <c r="I6708" t="s">
        <v>664</v>
      </c>
      <c r="J6708" t="s">
        <v>664</v>
      </c>
      <c r="K6708" t="s">
        <v>664</v>
      </c>
      <c r="L6708" t="s">
        <v>664</v>
      </c>
      <c r="M6708" t="s">
        <v>665</v>
      </c>
      <c r="N6708" t="s">
        <v>665</v>
      </c>
      <c r="O6708" t="s">
        <v>665</v>
      </c>
      <c r="P6708" t="s">
        <v>665</v>
      </c>
      <c r="Q6708" t="s">
        <v>665</v>
      </c>
      <c r="R6708" t="s">
        <v>664</v>
      </c>
      <c r="S6708" t="s">
        <v>664</v>
      </c>
      <c r="T6708" t="s">
        <v>664</v>
      </c>
      <c r="U6708" t="s">
        <v>664</v>
      </c>
      <c r="V6708" t="s">
        <v>664</v>
      </c>
    </row>
    <row r="6709" spans="1:22">
      <c r="A6709">
        <v>116005</v>
      </c>
      <c r="B6709" t="s">
        <v>89</v>
      </c>
      <c r="C6709" t="s">
        <v>664</v>
      </c>
      <c r="D6709" t="s">
        <v>664</v>
      </c>
      <c r="E6709" t="s">
        <v>663</v>
      </c>
      <c r="F6709" t="s">
        <v>664</v>
      </c>
      <c r="G6709" t="s">
        <v>664</v>
      </c>
      <c r="H6709" t="s">
        <v>664</v>
      </c>
      <c r="I6709" t="s">
        <v>663</v>
      </c>
      <c r="J6709" t="s">
        <v>663</v>
      </c>
      <c r="K6709" t="s">
        <v>664</v>
      </c>
      <c r="L6709" t="s">
        <v>663</v>
      </c>
      <c r="M6709" t="s">
        <v>663</v>
      </c>
      <c r="N6709" t="s">
        <v>663</v>
      </c>
      <c r="O6709" t="s">
        <v>663</v>
      </c>
      <c r="P6709" t="s">
        <v>663</v>
      </c>
      <c r="Q6709" t="s">
        <v>663</v>
      </c>
      <c r="R6709" t="s">
        <v>664</v>
      </c>
      <c r="S6709" t="s">
        <v>664</v>
      </c>
      <c r="T6709" t="s">
        <v>664</v>
      </c>
      <c r="U6709" t="s">
        <v>664</v>
      </c>
      <c r="V6709" t="s">
        <v>664</v>
      </c>
    </row>
    <row r="6710" spans="1:22">
      <c r="A6710">
        <v>116006</v>
      </c>
      <c r="B6710" t="s">
        <v>89</v>
      </c>
      <c r="C6710" t="s">
        <v>664</v>
      </c>
      <c r="D6710" t="s">
        <v>664</v>
      </c>
      <c r="E6710" t="s">
        <v>664</v>
      </c>
      <c r="F6710" t="s">
        <v>664</v>
      </c>
      <c r="G6710" t="s">
        <v>664</v>
      </c>
      <c r="H6710" t="s">
        <v>664</v>
      </c>
      <c r="I6710" t="s">
        <v>664</v>
      </c>
      <c r="J6710" t="s">
        <v>664</v>
      </c>
      <c r="K6710" t="s">
        <v>664</v>
      </c>
      <c r="L6710" t="s">
        <v>664</v>
      </c>
      <c r="M6710" t="s">
        <v>664</v>
      </c>
      <c r="N6710" t="s">
        <v>665</v>
      </c>
      <c r="O6710" t="s">
        <v>665</v>
      </c>
      <c r="P6710" t="s">
        <v>665</v>
      </c>
      <c r="Q6710" t="s">
        <v>665</v>
      </c>
      <c r="R6710" t="s">
        <v>664</v>
      </c>
      <c r="S6710" t="s">
        <v>664</v>
      </c>
      <c r="T6710" t="s">
        <v>664</v>
      </c>
      <c r="U6710" t="s">
        <v>664</v>
      </c>
      <c r="V6710" t="s">
        <v>664</v>
      </c>
    </row>
    <row r="6711" spans="1:22">
      <c r="A6711">
        <v>116013</v>
      </c>
      <c r="B6711" t="s">
        <v>89</v>
      </c>
      <c r="C6711" t="s">
        <v>664</v>
      </c>
      <c r="D6711" t="s">
        <v>664</v>
      </c>
      <c r="E6711" t="s">
        <v>664</v>
      </c>
      <c r="F6711" t="s">
        <v>664</v>
      </c>
      <c r="G6711" t="s">
        <v>664</v>
      </c>
      <c r="H6711" t="s">
        <v>664</v>
      </c>
      <c r="I6711" t="s">
        <v>665</v>
      </c>
      <c r="J6711" t="s">
        <v>664</v>
      </c>
      <c r="K6711" t="s">
        <v>664</v>
      </c>
      <c r="L6711" t="s">
        <v>663</v>
      </c>
      <c r="M6711" t="s">
        <v>663</v>
      </c>
      <c r="N6711" t="s">
        <v>665</v>
      </c>
      <c r="O6711" t="s">
        <v>664</v>
      </c>
      <c r="P6711" t="s">
        <v>664</v>
      </c>
      <c r="Q6711" t="s">
        <v>664</v>
      </c>
      <c r="R6711" t="s">
        <v>664</v>
      </c>
      <c r="S6711" t="s">
        <v>664</v>
      </c>
      <c r="T6711" t="s">
        <v>664</v>
      </c>
      <c r="U6711" t="s">
        <v>664</v>
      </c>
      <c r="V6711" t="s">
        <v>664</v>
      </c>
    </row>
    <row r="6712" spans="1:22">
      <c r="A6712">
        <v>116019</v>
      </c>
      <c r="B6712" t="s">
        <v>89</v>
      </c>
      <c r="C6712" t="s">
        <v>664</v>
      </c>
      <c r="D6712" t="s">
        <v>664</v>
      </c>
      <c r="E6712" t="s">
        <v>664</v>
      </c>
      <c r="F6712" t="s">
        <v>664</v>
      </c>
      <c r="G6712" t="s">
        <v>664</v>
      </c>
      <c r="H6712" t="s">
        <v>664</v>
      </c>
      <c r="I6712" t="s">
        <v>664</v>
      </c>
      <c r="J6712" t="s">
        <v>664</v>
      </c>
      <c r="K6712" t="s">
        <v>664</v>
      </c>
      <c r="L6712" t="s">
        <v>664</v>
      </c>
      <c r="M6712" t="s">
        <v>664</v>
      </c>
      <c r="N6712" t="s">
        <v>664</v>
      </c>
      <c r="O6712" t="s">
        <v>664</v>
      </c>
      <c r="P6712" t="s">
        <v>664</v>
      </c>
      <c r="Q6712" t="s">
        <v>664</v>
      </c>
      <c r="R6712" t="s">
        <v>664</v>
      </c>
      <c r="S6712" t="s">
        <v>664</v>
      </c>
      <c r="T6712" t="s">
        <v>664</v>
      </c>
      <c r="U6712" t="s">
        <v>664</v>
      </c>
      <c r="V6712" t="s">
        <v>664</v>
      </c>
    </row>
    <row r="6713" spans="1:22">
      <c r="A6713">
        <v>116020</v>
      </c>
      <c r="B6713" t="s">
        <v>89</v>
      </c>
      <c r="C6713" t="s">
        <v>664</v>
      </c>
      <c r="D6713" t="s">
        <v>664</v>
      </c>
      <c r="E6713" t="s">
        <v>664</v>
      </c>
      <c r="F6713" t="s">
        <v>664</v>
      </c>
      <c r="G6713" t="s">
        <v>664</v>
      </c>
      <c r="H6713" t="s">
        <v>664</v>
      </c>
      <c r="I6713" t="s">
        <v>664</v>
      </c>
      <c r="J6713" t="s">
        <v>664</v>
      </c>
      <c r="K6713" t="s">
        <v>664</v>
      </c>
      <c r="L6713" t="s">
        <v>664</v>
      </c>
      <c r="M6713" t="s">
        <v>664</v>
      </c>
      <c r="N6713" t="s">
        <v>664</v>
      </c>
      <c r="O6713" t="s">
        <v>664</v>
      </c>
      <c r="P6713" t="s">
        <v>664</v>
      </c>
      <c r="Q6713" t="s">
        <v>664</v>
      </c>
      <c r="R6713" t="s">
        <v>664</v>
      </c>
      <c r="S6713" t="s">
        <v>664</v>
      </c>
      <c r="T6713" t="s">
        <v>664</v>
      </c>
      <c r="U6713" t="s">
        <v>664</v>
      </c>
      <c r="V6713" t="s">
        <v>664</v>
      </c>
    </row>
    <row r="6714" spans="1:22">
      <c r="A6714">
        <v>116022</v>
      </c>
      <c r="B6714" t="s">
        <v>89</v>
      </c>
      <c r="C6714" t="s">
        <v>664</v>
      </c>
      <c r="D6714" t="s">
        <v>664</v>
      </c>
      <c r="E6714" t="s">
        <v>664</v>
      </c>
      <c r="F6714" t="s">
        <v>664</v>
      </c>
      <c r="G6714" t="s">
        <v>664</v>
      </c>
      <c r="H6714" t="s">
        <v>664</v>
      </c>
      <c r="I6714" t="s">
        <v>664</v>
      </c>
      <c r="J6714" t="s">
        <v>664</v>
      </c>
      <c r="K6714" t="s">
        <v>664</v>
      </c>
      <c r="L6714" t="s">
        <v>664</v>
      </c>
      <c r="M6714" t="s">
        <v>664</v>
      </c>
      <c r="N6714" t="s">
        <v>664</v>
      </c>
      <c r="O6714" t="s">
        <v>664</v>
      </c>
      <c r="P6714" t="s">
        <v>664</v>
      </c>
      <c r="Q6714" t="s">
        <v>664</v>
      </c>
      <c r="R6714" t="s">
        <v>664</v>
      </c>
      <c r="S6714" t="s">
        <v>664</v>
      </c>
      <c r="T6714" t="s">
        <v>664</v>
      </c>
      <c r="U6714" t="s">
        <v>664</v>
      </c>
      <c r="V6714" t="s">
        <v>664</v>
      </c>
    </row>
    <row r="6715" spans="1:22">
      <c r="A6715">
        <v>116028</v>
      </c>
      <c r="B6715" t="s">
        <v>89</v>
      </c>
      <c r="C6715" t="s">
        <v>664</v>
      </c>
      <c r="D6715" t="s">
        <v>664</v>
      </c>
      <c r="E6715" t="s">
        <v>664</v>
      </c>
      <c r="F6715" t="s">
        <v>664</v>
      </c>
      <c r="G6715" t="s">
        <v>664</v>
      </c>
      <c r="H6715" t="s">
        <v>664</v>
      </c>
      <c r="I6715" t="s">
        <v>664</v>
      </c>
      <c r="J6715" t="s">
        <v>664</v>
      </c>
      <c r="K6715" t="s">
        <v>664</v>
      </c>
      <c r="L6715" t="s">
        <v>664</v>
      </c>
      <c r="M6715" t="s">
        <v>664</v>
      </c>
      <c r="N6715" t="s">
        <v>664</v>
      </c>
      <c r="O6715" t="s">
        <v>664</v>
      </c>
      <c r="P6715" t="s">
        <v>664</v>
      </c>
      <c r="Q6715" t="s">
        <v>664</v>
      </c>
      <c r="R6715" t="s">
        <v>664</v>
      </c>
      <c r="S6715" t="s">
        <v>664</v>
      </c>
      <c r="T6715" t="s">
        <v>664</v>
      </c>
      <c r="U6715" t="s">
        <v>664</v>
      </c>
      <c r="V6715" t="s">
        <v>664</v>
      </c>
    </row>
    <row r="6716" spans="1:22">
      <c r="A6716">
        <v>116047</v>
      </c>
      <c r="B6716" t="s">
        <v>89</v>
      </c>
      <c r="C6716" t="s">
        <v>664</v>
      </c>
      <c r="D6716" t="s">
        <v>664</v>
      </c>
      <c r="E6716" t="s">
        <v>663</v>
      </c>
      <c r="F6716" t="s">
        <v>664</v>
      </c>
      <c r="G6716" t="s">
        <v>664</v>
      </c>
      <c r="H6716" t="s">
        <v>664</v>
      </c>
      <c r="I6716" t="s">
        <v>664</v>
      </c>
      <c r="J6716" t="s">
        <v>663</v>
      </c>
      <c r="K6716" t="s">
        <v>665</v>
      </c>
      <c r="L6716" t="s">
        <v>665</v>
      </c>
      <c r="M6716" t="s">
        <v>664</v>
      </c>
      <c r="N6716" t="s">
        <v>664</v>
      </c>
      <c r="O6716" t="s">
        <v>664</v>
      </c>
      <c r="P6716" t="s">
        <v>664</v>
      </c>
      <c r="Q6716" t="s">
        <v>664</v>
      </c>
      <c r="R6716" t="s">
        <v>664</v>
      </c>
      <c r="S6716" t="s">
        <v>664</v>
      </c>
      <c r="T6716" t="s">
        <v>664</v>
      </c>
      <c r="U6716" t="s">
        <v>664</v>
      </c>
      <c r="V6716" t="s">
        <v>664</v>
      </c>
    </row>
    <row r="6717" spans="1:22">
      <c r="A6717">
        <v>116050</v>
      </c>
      <c r="B6717" t="s">
        <v>89</v>
      </c>
      <c r="C6717" t="s">
        <v>664</v>
      </c>
      <c r="D6717" t="s">
        <v>664</v>
      </c>
      <c r="E6717" t="s">
        <v>664</v>
      </c>
      <c r="F6717" t="s">
        <v>664</v>
      </c>
      <c r="G6717" t="s">
        <v>664</v>
      </c>
      <c r="H6717" t="s">
        <v>664</v>
      </c>
      <c r="I6717" t="s">
        <v>664</v>
      </c>
      <c r="J6717" t="s">
        <v>664</v>
      </c>
      <c r="K6717" t="s">
        <v>664</v>
      </c>
      <c r="L6717" t="s">
        <v>664</v>
      </c>
      <c r="M6717" t="s">
        <v>664</v>
      </c>
      <c r="N6717" t="s">
        <v>664</v>
      </c>
      <c r="O6717" t="s">
        <v>664</v>
      </c>
      <c r="P6717" t="s">
        <v>664</v>
      </c>
      <c r="Q6717" t="s">
        <v>664</v>
      </c>
      <c r="R6717" t="s">
        <v>664</v>
      </c>
      <c r="S6717" t="s">
        <v>664</v>
      </c>
      <c r="T6717" t="s">
        <v>664</v>
      </c>
      <c r="U6717" t="s">
        <v>664</v>
      </c>
      <c r="V6717" t="s">
        <v>664</v>
      </c>
    </row>
    <row r="6718" spans="1:22">
      <c r="A6718">
        <v>116052</v>
      </c>
      <c r="B6718" t="s">
        <v>89</v>
      </c>
      <c r="C6718" t="s">
        <v>664</v>
      </c>
      <c r="D6718" t="s">
        <v>664</v>
      </c>
      <c r="E6718" t="s">
        <v>664</v>
      </c>
      <c r="F6718" t="s">
        <v>664</v>
      </c>
      <c r="G6718" t="s">
        <v>664</v>
      </c>
      <c r="H6718" t="s">
        <v>664</v>
      </c>
      <c r="I6718" t="s">
        <v>664</v>
      </c>
      <c r="J6718" t="s">
        <v>664</v>
      </c>
      <c r="K6718" t="s">
        <v>664</v>
      </c>
      <c r="L6718" t="s">
        <v>664</v>
      </c>
      <c r="M6718" t="s">
        <v>665</v>
      </c>
      <c r="N6718" t="s">
        <v>665</v>
      </c>
      <c r="O6718" t="s">
        <v>665</v>
      </c>
      <c r="P6718" t="s">
        <v>665</v>
      </c>
      <c r="Q6718" t="s">
        <v>665</v>
      </c>
      <c r="R6718" t="s">
        <v>664</v>
      </c>
      <c r="S6718" t="s">
        <v>664</v>
      </c>
      <c r="T6718" t="s">
        <v>664</v>
      </c>
      <c r="U6718" t="s">
        <v>664</v>
      </c>
      <c r="V6718" t="s">
        <v>664</v>
      </c>
    </row>
    <row r="6719" spans="1:22">
      <c r="A6719">
        <v>116063</v>
      </c>
      <c r="B6719" t="s">
        <v>89</v>
      </c>
      <c r="C6719" t="s">
        <v>664</v>
      </c>
      <c r="D6719" t="s">
        <v>664</v>
      </c>
      <c r="E6719" t="s">
        <v>664</v>
      </c>
      <c r="F6719" t="s">
        <v>664</v>
      </c>
      <c r="G6719" t="s">
        <v>664</v>
      </c>
      <c r="H6719" t="s">
        <v>664</v>
      </c>
      <c r="I6719" t="s">
        <v>664</v>
      </c>
      <c r="J6719" t="s">
        <v>664</v>
      </c>
      <c r="K6719" t="s">
        <v>664</v>
      </c>
      <c r="L6719" t="s">
        <v>664</v>
      </c>
      <c r="M6719" t="s">
        <v>664</v>
      </c>
      <c r="N6719" t="s">
        <v>664</v>
      </c>
      <c r="O6719" t="s">
        <v>664</v>
      </c>
      <c r="P6719" t="s">
        <v>664</v>
      </c>
      <c r="Q6719" t="s">
        <v>664</v>
      </c>
      <c r="R6719" t="s">
        <v>664</v>
      </c>
      <c r="S6719" t="s">
        <v>664</v>
      </c>
      <c r="T6719" t="s">
        <v>664</v>
      </c>
      <c r="U6719" t="s">
        <v>664</v>
      </c>
      <c r="V6719" t="s">
        <v>664</v>
      </c>
    </row>
    <row r="6720" spans="1:22">
      <c r="A6720">
        <v>116068</v>
      </c>
      <c r="B6720" t="s">
        <v>89</v>
      </c>
      <c r="C6720" t="s">
        <v>664</v>
      </c>
      <c r="D6720" t="s">
        <v>663</v>
      </c>
      <c r="E6720" t="s">
        <v>665</v>
      </c>
      <c r="F6720" t="s">
        <v>665</v>
      </c>
      <c r="G6720" t="s">
        <v>664</v>
      </c>
      <c r="H6720" t="s">
        <v>665</v>
      </c>
      <c r="I6720" t="s">
        <v>665</v>
      </c>
      <c r="J6720" t="s">
        <v>665</v>
      </c>
      <c r="K6720" t="s">
        <v>665</v>
      </c>
      <c r="L6720" t="s">
        <v>665</v>
      </c>
      <c r="M6720" t="s">
        <v>663</v>
      </c>
      <c r="N6720" t="s">
        <v>664</v>
      </c>
      <c r="O6720" t="s">
        <v>663</v>
      </c>
      <c r="P6720" t="s">
        <v>663</v>
      </c>
      <c r="Q6720" t="s">
        <v>663</v>
      </c>
      <c r="R6720" t="s">
        <v>664</v>
      </c>
      <c r="S6720" t="s">
        <v>664</v>
      </c>
      <c r="T6720" t="s">
        <v>664</v>
      </c>
      <c r="U6720" t="s">
        <v>664</v>
      </c>
      <c r="V6720" t="s">
        <v>664</v>
      </c>
    </row>
    <row r="6721" spans="1:22">
      <c r="A6721">
        <v>116072</v>
      </c>
      <c r="B6721" t="s">
        <v>89</v>
      </c>
      <c r="C6721" t="s">
        <v>664</v>
      </c>
      <c r="D6721" t="s">
        <v>664</v>
      </c>
      <c r="E6721" t="s">
        <v>664</v>
      </c>
      <c r="F6721" t="s">
        <v>664</v>
      </c>
      <c r="G6721" t="s">
        <v>664</v>
      </c>
      <c r="H6721" t="s">
        <v>664</v>
      </c>
      <c r="I6721" t="s">
        <v>664</v>
      </c>
      <c r="J6721" t="s">
        <v>664</v>
      </c>
      <c r="K6721" t="s">
        <v>664</v>
      </c>
      <c r="L6721" t="s">
        <v>664</v>
      </c>
      <c r="M6721" t="s">
        <v>664</v>
      </c>
      <c r="N6721" t="s">
        <v>664</v>
      </c>
      <c r="O6721" t="s">
        <v>664</v>
      </c>
      <c r="P6721" t="s">
        <v>664</v>
      </c>
      <c r="Q6721" t="s">
        <v>664</v>
      </c>
      <c r="R6721" t="s">
        <v>664</v>
      </c>
      <c r="S6721" t="s">
        <v>664</v>
      </c>
      <c r="T6721" t="s">
        <v>664</v>
      </c>
      <c r="U6721" t="s">
        <v>664</v>
      </c>
      <c r="V6721" t="s">
        <v>664</v>
      </c>
    </row>
    <row r="6722" spans="1:22">
      <c r="A6722">
        <v>116074</v>
      </c>
      <c r="B6722" t="s">
        <v>89</v>
      </c>
      <c r="C6722" t="s">
        <v>664</v>
      </c>
      <c r="D6722" t="s">
        <v>664</v>
      </c>
      <c r="E6722" t="s">
        <v>664</v>
      </c>
      <c r="F6722" t="s">
        <v>663</v>
      </c>
      <c r="G6722" t="s">
        <v>664</v>
      </c>
      <c r="H6722" t="s">
        <v>664</v>
      </c>
      <c r="I6722" t="s">
        <v>665</v>
      </c>
      <c r="J6722" t="s">
        <v>664</v>
      </c>
      <c r="K6722" t="s">
        <v>665</v>
      </c>
      <c r="L6722" t="s">
        <v>665</v>
      </c>
      <c r="M6722" t="s">
        <v>664</v>
      </c>
      <c r="N6722" t="s">
        <v>663</v>
      </c>
      <c r="O6722" t="s">
        <v>663</v>
      </c>
      <c r="P6722" t="s">
        <v>663</v>
      </c>
      <c r="Q6722" t="s">
        <v>664</v>
      </c>
      <c r="R6722" t="s">
        <v>664</v>
      </c>
      <c r="S6722" t="s">
        <v>664</v>
      </c>
      <c r="T6722" t="s">
        <v>664</v>
      </c>
      <c r="U6722" t="s">
        <v>664</v>
      </c>
      <c r="V6722" t="s">
        <v>664</v>
      </c>
    </row>
    <row r="6723" spans="1:22">
      <c r="A6723">
        <v>116076</v>
      </c>
      <c r="B6723" t="s">
        <v>89</v>
      </c>
      <c r="C6723" t="s">
        <v>663</v>
      </c>
      <c r="D6723" t="s">
        <v>664</v>
      </c>
      <c r="E6723" t="s">
        <v>664</v>
      </c>
      <c r="F6723" t="s">
        <v>664</v>
      </c>
      <c r="G6723" t="s">
        <v>664</v>
      </c>
      <c r="H6723" t="s">
        <v>664</v>
      </c>
      <c r="I6723" t="s">
        <v>665</v>
      </c>
      <c r="J6723" t="s">
        <v>664</v>
      </c>
      <c r="K6723" t="s">
        <v>664</v>
      </c>
      <c r="L6723" t="s">
        <v>665</v>
      </c>
      <c r="M6723" t="s">
        <v>664</v>
      </c>
      <c r="N6723" t="s">
        <v>665</v>
      </c>
      <c r="O6723" t="s">
        <v>665</v>
      </c>
      <c r="P6723" t="s">
        <v>663</v>
      </c>
      <c r="Q6723" t="s">
        <v>665</v>
      </c>
      <c r="R6723" t="s">
        <v>664</v>
      </c>
      <c r="S6723" t="s">
        <v>664</v>
      </c>
      <c r="T6723" t="s">
        <v>664</v>
      </c>
      <c r="U6723" t="s">
        <v>664</v>
      </c>
      <c r="V6723" t="s">
        <v>664</v>
      </c>
    </row>
    <row r="6724" spans="1:22">
      <c r="A6724">
        <v>116083</v>
      </c>
      <c r="B6724" t="s">
        <v>89</v>
      </c>
      <c r="C6724" t="s">
        <v>664</v>
      </c>
      <c r="D6724" t="s">
        <v>664</v>
      </c>
      <c r="E6724" t="s">
        <v>664</v>
      </c>
      <c r="F6724" t="s">
        <v>664</v>
      </c>
      <c r="G6724" t="s">
        <v>664</v>
      </c>
      <c r="H6724" t="s">
        <v>664</v>
      </c>
      <c r="I6724" t="s">
        <v>664</v>
      </c>
      <c r="J6724" t="s">
        <v>664</v>
      </c>
      <c r="K6724" t="s">
        <v>664</v>
      </c>
      <c r="L6724" t="s">
        <v>664</v>
      </c>
      <c r="M6724" t="s">
        <v>665</v>
      </c>
      <c r="N6724" t="s">
        <v>665</v>
      </c>
      <c r="O6724" t="s">
        <v>665</v>
      </c>
      <c r="P6724" t="s">
        <v>665</v>
      </c>
      <c r="Q6724" t="s">
        <v>665</v>
      </c>
      <c r="R6724" t="s">
        <v>664</v>
      </c>
      <c r="S6724" t="s">
        <v>664</v>
      </c>
      <c r="T6724" t="s">
        <v>664</v>
      </c>
      <c r="U6724" t="s">
        <v>664</v>
      </c>
      <c r="V6724" t="s">
        <v>664</v>
      </c>
    </row>
    <row r="6725" spans="1:22">
      <c r="A6725">
        <v>116088</v>
      </c>
      <c r="B6725" t="s">
        <v>89</v>
      </c>
      <c r="C6725" t="s">
        <v>664</v>
      </c>
      <c r="D6725" t="s">
        <v>665</v>
      </c>
      <c r="E6725" t="s">
        <v>665</v>
      </c>
      <c r="F6725" t="s">
        <v>665</v>
      </c>
      <c r="G6725" t="s">
        <v>664</v>
      </c>
      <c r="H6725" t="s">
        <v>665</v>
      </c>
      <c r="I6725" t="s">
        <v>664</v>
      </c>
      <c r="J6725" t="s">
        <v>664</v>
      </c>
      <c r="K6725" t="s">
        <v>664</v>
      </c>
      <c r="L6725" t="s">
        <v>664</v>
      </c>
      <c r="M6725" t="s">
        <v>665</v>
      </c>
      <c r="N6725" t="s">
        <v>664</v>
      </c>
      <c r="O6725" t="s">
        <v>663</v>
      </c>
      <c r="P6725" t="s">
        <v>663</v>
      </c>
      <c r="Q6725" t="s">
        <v>665</v>
      </c>
      <c r="R6725" t="s">
        <v>665</v>
      </c>
      <c r="S6725" t="s">
        <v>664</v>
      </c>
      <c r="T6725" t="s">
        <v>665</v>
      </c>
      <c r="U6725" t="s">
        <v>664</v>
      </c>
      <c r="V6725" t="s">
        <v>664</v>
      </c>
    </row>
    <row r="6726" spans="1:22">
      <c r="A6726">
        <v>116098</v>
      </c>
      <c r="B6726" t="s">
        <v>89</v>
      </c>
      <c r="C6726" t="s">
        <v>664</v>
      </c>
      <c r="D6726" t="s">
        <v>665</v>
      </c>
      <c r="E6726" t="s">
        <v>664</v>
      </c>
      <c r="F6726" t="s">
        <v>665</v>
      </c>
      <c r="G6726" t="s">
        <v>664</v>
      </c>
      <c r="H6726" t="s">
        <v>664</v>
      </c>
      <c r="I6726" t="s">
        <v>665</v>
      </c>
      <c r="J6726" t="s">
        <v>665</v>
      </c>
      <c r="K6726" t="s">
        <v>664</v>
      </c>
      <c r="L6726" t="s">
        <v>664</v>
      </c>
      <c r="M6726" t="s">
        <v>664</v>
      </c>
      <c r="N6726" t="s">
        <v>665</v>
      </c>
      <c r="O6726" t="s">
        <v>663</v>
      </c>
      <c r="P6726" t="s">
        <v>665</v>
      </c>
      <c r="Q6726" t="s">
        <v>663</v>
      </c>
      <c r="R6726" t="s">
        <v>663</v>
      </c>
      <c r="S6726" t="s">
        <v>665</v>
      </c>
      <c r="T6726" t="s">
        <v>665</v>
      </c>
      <c r="U6726" t="s">
        <v>665</v>
      </c>
      <c r="V6726" t="s">
        <v>665</v>
      </c>
    </row>
    <row r="6727" spans="1:22">
      <c r="A6727">
        <v>116100</v>
      </c>
      <c r="B6727" t="s">
        <v>89</v>
      </c>
      <c r="C6727" t="s">
        <v>664</v>
      </c>
      <c r="D6727" t="s">
        <v>664</v>
      </c>
      <c r="E6727" t="s">
        <v>664</v>
      </c>
      <c r="F6727" t="s">
        <v>664</v>
      </c>
      <c r="G6727" t="s">
        <v>664</v>
      </c>
      <c r="H6727" t="s">
        <v>664</v>
      </c>
      <c r="I6727" t="s">
        <v>664</v>
      </c>
      <c r="J6727" t="s">
        <v>664</v>
      </c>
      <c r="K6727" t="s">
        <v>664</v>
      </c>
      <c r="L6727" t="s">
        <v>664</v>
      </c>
      <c r="M6727" t="s">
        <v>664</v>
      </c>
      <c r="N6727" t="s">
        <v>664</v>
      </c>
      <c r="O6727" t="s">
        <v>664</v>
      </c>
      <c r="P6727" t="s">
        <v>664</v>
      </c>
      <c r="Q6727" t="s">
        <v>664</v>
      </c>
      <c r="R6727" t="s">
        <v>664</v>
      </c>
      <c r="S6727" t="s">
        <v>664</v>
      </c>
      <c r="T6727" t="s">
        <v>664</v>
      </c>
      <c r="U6727" t="s">
        <v>664</v>
      </c>
      <c r="V6727" t="s">
        <v>664</v>
      </c>
    </row>
    <row r="6728" spans="1:22">
      <c r="A6728">
        <v>116104</v>
      </c>
      <c r="B6728" t="s">
        <v>89</v>
      </c>
      <c r="C6728" t="s">
        <v>664</v>
      </c>
      <c r="D6728" t="s">
        <v>664</v>
      </c>
      <c r="E6728" t="s">
        <v>664</v>
      </c>
      <c r="F6728" t="s">
        <v>664</v>
      </c>
      <c r="G6728" t="s">
        <v>664</v>
      </c>
      <c r="H6728" t="s">
        <v>664</v>
      </c>
      <c r="I6728" t="s">
        <v>664</v>
      </c>
      <c r="J6728" t="s">
        <v>664</v>
      </c>
      <c r="K6728" t="s">
        <v>664</v>
      </c>
      <c r="L6728" t="s">
        <v>664</v>
      </c>
      <c r="M6728" t="s">
        <v>665</v>
      </c>
      <c r="N6728" t="s">
        <v>665</v>
      </c>
      <c r="O6728" t="s">
        <v>664</v>
      </c>
      <c r="P6728" t="s">
        <v>665</v>
      </c>
      <c r="Q6728" t="s">
        <v>665</v>
      </c>
      <c r="R6728" t="s">
        <v>664</v>
      </c>
      <c r="S6728" t="s">
        <v>664</v>
      </c>
      <c r="T6728" t="s">
        <v>664</v>
      </c>
      <c r="U6728" t="s">
        <v>664</v>
      </c>
      <c r="V6728" t="s">
        <v>664</v>
      </c>
    </row>
    <row r="6729" spans="1:22">
      <c r="A6729">
        <v>116113</v>
      </c>
      <c r="B6729" t="s">
        <v>89</v>
      </c>
      <c r="C6729" t="s">
        <v>664</v>
      </c>
      <c r="D6729" t="s">
        <v>665</v>
      </c>
      <c r="E6729" t="s">
        <v>664</v>
      </c>
      <c r="F6729" t="s">
        <v>664</v>
      </c>
      <c r="G6729" t="s">
        <v>665</v>
      </c>
      <c r="H6729" t="s">
        <v>665</v>
      </c>
      <c r="I6729" t="s">
        <v>665</v>
      </c>
      <c r="J6729" t="s">
        <v>665</v>
      </c>
      <c r="K6729" t="s">
        <v>665</v>
      </c>
      <c r="L6729" t="s">
        <v>664</v>
      </c>
      <c r="M6729" t="s">
        <v>664</v>
      </c>
      <c r="N6729" t="s">
        <v>664</v>
      </c>
      <c r="O6729" t="s">
        <v>664</v>
      </c>
      <c r="P6729" t="s">
        <v>664</v>
      </c>
      <c r="Q6729" t="s">
        <v>664</v>
      </c>
      <c r="R6729" t="s">
        <v>664</v>
      </c>
      <c r="S6729" t="s">
        <v>664</v>
      </c>
      <c r="T6729" t="s">
        <v>664</v>
      </c>
      <c r="U6729" t="s">
        <v>664</v>
      </c>
      <c r="V6729" t="s">
        <v>664</v>
      </c>
    </row>
    <row r="6730" spans="1:22">
      <c r="A6730">
        <v>116114</v>
      </c>
      <c r="B6730" t="s">
        <v>89</v>
      </c>
      <c r="C6730" t="s">
        <v>664</v>
      </c>
      <c r="D6730" t="s">
        <v>664</v>
      </c>
      <c r="E6730" t="s">
        <v>664</v>
      </c>
      <c r="F6730" t="s">
        <v>664</v>
      </c>
      <c r="G6730" t="s">
        <v>664</v>
      </c>
      <c r="H6730" t="s">
        <v>664</v>
      </c>
      <c r="I6730" t="s">
        <v>664</v>
      </c>
      <c r="J6730" t="s">
        <v>664</v>
      </c>
      <c r="K6730" t="s">
        <v>664</v>
      </c>
      <c r="L6730" t="s">
        <v>664</v>
      </c>
      <c r="M6730" t="s">
        <v>664</v>
      </c>
      <c r="N6730" t="s">
        <v>664</v>
      </c>
      <c r="O6730" t="s">
        <v>664</v>
      </c>
      <c r="P6730" t="s">
        <v>664</v>
      </c>
      <c r="Q6730" t="s">
        <v>664</v>
      </c>
      <c r="R6730" t="s">
        <v>664</v>
      </c>
      <c r="S6730" t="s">
        <v>664</v>
      </c>
      <c r="T6730" t="s">
        <v>664</v>
      </c>
      <c r="U6730" t="s">
        <v>664</v>
      </c>
      <c r="V6730" t="s">
        <v>664</v>
      </c>
    </row>
    <row r="6731" spans="1:22">
      <c r="A6731">
        <v>116128</v>
      </c>
      <c r="B6731" t="s">
        <v>89</v>
      </c>
      <c r="C6731" t="s">
        <v>664</v>
      </c>
      <c r="D6731" t="s">
        <v>664</v>
      </c>
      <c r="E6731" t="s">
        <v>664</v>
      </c>
      <c r="F6731" t="s">
        <v>664</v>
      </c>
      <c r="G6731" t="s">
        <v>663</v>
      </c>
      <c r="H6731" t="s">
        <v>664</v>
      </c>
      <c r="I6731" t="s">
        <v>664</v>
      </c>
      <c r="J6731" t="s">
        <v>664</v>
      </c>
      <c r="K6731" t="s">
        <v>664</v>
      </c>
      <c r="L6731" t="s">
        <v>665</v>
      </c>
      <c r="M6731" t="s">
        <v>663</v>
      </c>
      <c r="N6731" t="s">
        <v>665</v>
      </c>
      <c r="O6731" t="s">
        <v>665</v>
      </c>
      <c r="P6731" t="s">
        <v>663</v>
      </c>
      <c r="Q6731" t="s">
        <v>664</v>
      </c>
      <c r="R6731" t="s">
        <v>665</v>
      </c>
      <c r="S6731" t="s">
        <v>664</v>
      </c>
      <c r="T6731" t="s">
        <v>664</v>
      </c>
      <c r="U6731" t="s">
        <v>665</v>
      </c>
      <c r="V6731" t="s">
        <v>664</v>
      </c>
    </row>
    <row r="6732" spans="1:22">
      <c r="A6732">
        <v>116130</v>
      </c>
      <c r="B6732" t="s">
        <v>89</v>
      </c>
      <c r="C6732" t="s">
        <v>664</v>
      </c>
      <c r="D6732" t="s">
        <v>664</v>
      </c>
      <c r="E6732" t="s">
        <v>665</v>
      </c>
      <c r="F6732" t="s">
        <v>664</v>
      </c>
      <c r="G6732" t="s">
        <v>665</v>
      </c>
      <c r="H6732" t="s">
        <v>665</v>
      </c>
      <c r="I6732" t="s">
        <v>665</v>
      </c>
      <c r="J6732" t="s">
        <v>664</v>
      </c>
      <c r="K6732" t="s">
        <v>664</v>
      </c>
      <c r="L6732" t="s">
        <v>665</v>
      </c>
      <c r="M6732" t="s">
        <v>664</v>
      </c>
      <c r="N6732" t="s">
        <v>665</v>
      </c>
      <c r="O6732" t="s">
        <v>664</v>
      </c>
      <c r="P6732" t="s">
        <v>665</v>
      </c>
      <c r="Q6732" t="s">
        <v>664</v>
      </c>
      <c r="R6732" t="s">
        <v>664</v>
      </c>
      <c r="S6732" t="s">
        <v>664</v>
      </c>
      <c r="T6732" t="s">
        <v>664</v>
      </c>
      <c r="U6732" t="s">
        <v>664</v>
      </c>
      <c r="V6732" t="s">
        <v>664</v>
      </c>
    </row>
    <row r="6733" spans="1:22">
      <c r="A6733">
        <v>116132</v>
      </c>
      <c r="B6733" t="s">
        <v>89</v>
      </c>
      <c r="C6733" t="s">
        <v>664</v>
      </c>
      <c r="D6733" t="s">
        <v>664</v>
      </c>
      <c r="E6733" t="s">
        <v>664</v>
      </c>
      <c r="F6733" t="s">
        <v>665</v>
      </c>
      <c r="G6733" t="s">
        <v>665</v>
      </c>
      <c r="H6733" t="s">
        <v>665</v>
      </c>
      <c r="I6733" t="s">
        <v>665</v>
      </c>
      <c r="J6733" t="s">
        <v>665</v>
      </c>
      <c r="K6733" t="s">
        <v>664</v>
      </c>
      <c r="L6733" t="s">
        <v>665</v>
      </c>
      <c r="M6733" t="s">
        <v>663</v>
      </c>
      <c r="N6733" t="s">
        <v>665</v>
      </c>
      <c r="O6733" t="s">
        <v>664</v>
      </c>
      <c r="P6733" t="s">
        <v>664</v>
      </c>
      <c r="Q6733" t="s">
        <v>664</v>
      </c>
      <c r="R6733" t="s">
        <v>664</v>
      </c>
      <c r="S6733" t="s">
        <v>664</v>
      </c>
      <c r="T6733" t="s">
        <v>664</v>
      </c>
      <c r="U6733" t="s">
        <v>664</v>
      </c>
      <c r="V6733" t="s">
        <v>664</v>
      </c>
    </row>
    <row r="6734" spans="1:22">
      <c r="A6734">
        <v>116133</v>
      </c>
      <c r="B6734" t="s">
        <v>89</v>
      </c>
      <c r="C6734" t="s">
        <v>664</v>
      </c>
      <c r="D6734" t="s">
        <v>663</v>
      </c>
      <c r="E6734" t="s">
        <v>663</v>
      </c>
      <c r="F6734" t="s">
        <v>663</v>
      </c>
      <c r="G6734" t="s">
        <v>664</v>
      </c>
      <c r="H6734" t="s">
        <v>664</v>
      </c>
      <c r="I6734" t="s">
        <v>663</v>
      </c>
      <c r="J6734" t="s">
        <v>665</v>
      </c>
      <c r="K6734" t="s">
        <v>663</v>
      </c>
      <c r="L6734" t="s">
        <v>664</v>
      </c>
      <c r="M6734" t="s">
        <v>663</v>
      </c>
      <c r="N6734" t="s">
        <v>663</v>
      </c>
      <c r="O6734" t="s">
        <v>663</v>
      </c>
      <c r="P6734" t="s">
        <v>665</v>
      </c>
      <c r="Q6734" t="s">
        <v>663</v>
      </c>
      <c r="R6734" t="s">
        <v>664</v>
      </c>
      <c r="S6734" t="s">
        <v>665</v>
      </c>
      <c r="T6734" t="s">
        <v>664</v>
      </c>
      <c r="U6734" t="s">
        <v>664</v>
      </c>
      <c r="V6734" t="s">
        <v>663</v>
      </c>
    </row>
    <row r="6735" spans="1:22">
      <c r="A6735">
        <v>116135</v>
      </c>
      <c r="B6735" t="s">
        <v>89</v>
      </c>
      <c r="C6735" t="s">
        <v>664</v>
      </c>
      <c r="D6735" t="s">
        <v>664</v>
      </c>
      <c r="E6735" t="s">
        <v>664</v>
      </c>
      <c r="F6735" t="s">
        <v>664</v>
      </c>
      <c r="G6735" t="s">
        <v>664</v>
      </c>
      <c r="H6735" t="s">
        <v>664</v>
      </c>
      <c r="I6735" t="s">
        <v>664</v>
      </c>
      <c r="J6735" t="s">
        <v>664</v>
      </c>
      <c r="K6735" t="s">
        <v>664</v>
      </c>
      <c r="L6735" t="s">
        <v>664</v>
      </c>
      <c r="M6735" t="s">
        <v>665</v>
      </c>
      <c r="N6735" t="s">
        <v>665</v>
      </c>
      <c r="O6735" t="s">
        <v>665</v>
      </c>
      <c r="P6735" t="s">
        <v>665</v>
      </c>
      <c r="Q6735" t="s">
        <v>665</v>
      </c>
      <c r="R6735" t="s">
        <v>664</v>
      </c>
      <c r="S6735" t="s">
        <v>664</v>
      </c>
      <c r="T6735" t="s">
        <v>664</v>
      </c>
      <c r="U6735" t="s">
        <v>664</v>
      </c>
      <c r="V6735" t="s">
        <v>664</v>
      </c>
    </row>
    <row r="6736" spans="1:22">
      <c r="A6736">
        <v>116136</v>
      </c>
      <c r="B6736" t="s">
        <v>89</v>
      </c>
      <c r="C6736" t="s">
        <v>664</v>
      </c>
      <c r="D6736" t="s">
        <v>664</v>
      </c>
      <c r="E6736" t="s">
        <v>664</v>
      </c>
      <c r="F6736" t="s">
        <v>664</v>
      </c>
      <c r="G6736" t="s">
        <v>664</v>
      </c>
      <c r="H6736" t="s">
        <v>664</v>
      </c>
      <c r="I6736" t="s">
        <v>664</v>
      </c>
      <c r="J6736" t="s">
        <v>664</v>
      </c>
      <c r="K6736" t="s">
        <v>664</v>
      </c>
      <c r="L6736" t="s">
        <v>664</v>
      </c>
      <c r="M6736" t="s">
        <v>664</v>
      </c>
      <c r="N6736" t="s">
        <v>664</v>
      </c>
      <c r="O6736" t="s">
        <v>664</v>
      </c>
      <c r="P6736" t="s">
        <v>664</v>
      </c>
      <c r="Q6736" t="s">
        <v>664</v>
      </c>
      <c r="R6736" t="s">
        <v>664</v>
      </c>
      <c r="S6736" t="s">
        <v>664</v>
      </c>
      <c r="T6736" t="s">
        <v>664</v>
      </c>
      <c r="U6736" t="s">
        <v>664</v>
      </c>
      <c r="V6736" t="s">
        <v>664</v>
      </c>
    </row>
    <row r="6737" spans="1:22">
      <c r="A6737">
        <v>116137</v>
      </c>
      <c r="B6737" t="s">
        <v>89</v>
      </c>
      <c r="C6737" t="s">
        <v>664</v>
      </c>
      <c r="D6737" t="s">
        <v>664</v>
      </c>
      <c r="E6737" t="s">
        <v>665</v>
      </c>
      <c r="F6737" t="s">
        <v>664</v>
      </c>
      <c r="G6737" t="s">
        <v>664</v>
      </c>
      <c r="H6737" t="s">
        <v>664</v>
      </c>
      <c r="I6737" t="s">
        <v>665</v>
      </c>
      <c r="J6737" t="s">
        <v>664</v>
      </c>
      <c r="K6737" t="s">
        <v>664</v>
      </c>
      <c r="L6737" t="s">
        <v>665</v>
      </c>
      <c r="M6737" t="s">
        <v>665</v>
      </c>
      <c r="N6737" t="s">
        <v>665</v>
      </c>
      <c r="O6737" t="s">
        <v>663</v>
      </c>
      <c r="P6737" t="s">
        <v>663</v>
      </c>
      <c r="Q6737" t="s">
        <v>665</v>
      </c>
      <c r="R6737" t="s">
        <v>664</v>
      </c>
      <c r="S6737" t="s">
        <v>664</v>
      </c>
      <c r="T6737" t="s">
        <v>664</v>
      </c>
      <c r="U6737" t="s">
        <v>664</v>
      </c>
      <c r="V6737" t="s">
        <v>664</v>
      </c>
    </row>
    <row r="6738" spans="1:22">
      <c r="A6738">
        <v>116144</v>
      </c>
      <c r="B6738" t="s">
        <v>89</v>
      </c>
      <c r="C6738" t="s">
        <v>664</v>
      </c>
      <c r="D6738" t="s">
        <v>664</v>
      </c>
      <c r="E6738" t="s">
        <v>664</v>
      </c>
      <c r="F6738" t="s">
        <v>664</v>
      </c>
      <c r="G6738" t="s">
        <v>664</v>
      </c>
      <c r="H6738" t="s">
        <v>664</v>
      </c>
      <c r="I6738" t="s">
        <v>665</v>
      </c>
      <c r="J6738" t="s">
        <v>664</v>
      </c>
      <c r="K6738" t="s">
        <v>664</v>
      </c>
      <c r="L6738" t="s">
        <v>665</v>
      </c>
      <c r="M6738" t="s">
        <v>664</v>
      </c>
      <c r="N6738" t="s">
        <v>665</v>
      </c>
      <c r="O6738" t="s">
        <v>665</v>
      </c>
      <c r="P6738" t="s">
        <v>664</v>
      </c>
      <c r="Q6738" t="s">
        <v>665</v>
      </c>
      <c r="R6738" t="s">
        <v>664</v>
      </c>
      <c r="S6738" t="s">
        <v>664</v>
      </c>
      <c r="T6738" t="s">
        <v>664</v>
      </c>
      <c r="U6738" t="s">
        <v>664</v>
      </c>
      <c r="V6738" t="s">
        <v>664</v>
      </c>
    </row>
    <row r="6739" spans="1:22">
      <c r="A6739">
        <v>116145</v>
      </c>
      <c r="B6739" t="s">
        <v>89</v>
      </c>
      <c r="C6739" t="s">
        <v>664</v>
      </c>
      <c r="D6739" t="s">
        <v>664</v>
      </c>
      <c r="E6739" t="s">
        <v>664</v>
      </c>
      <c r="F6739" t="s">
        <v>664</v>
      </c>
      <c r="G6739" t="s">
        <v>664</v>
      </c>
      <c r="H6739" t="s">
        <v>664</v>
      </c>
      <c r="I6739" t="s">
        <v>664</v>
      </c>
      <c r="J6739" t="s">
        <v>664</v>
      </c>
      <c r="K6739" t="s">
        <v>664</v>
      </c>
      <c r="L6739" t="s">
        <v>664</v>
      </c>
      <c r="M6739" t="s">
        <v>664</v>
      </c>
      <c r="N6739" t="s">
        <v>664</v>
      </c>
      <c r="O6739" t="s">
        <v>664</v>
      </c>
      <c r="P6739" t="s">
        <v>664</v>
      </c>
      <c r="Q6739" t="s">
        <v>664</v>
      </c>
      <c r="R6739" t="s">
        <v>664</v>
      </c>
      <c r="S6739" t="s">
        <v>664</v>
      </c>
      <c r="T6739" t="s">
        <v>664</v>
      </c>
      <c r="U6739" t="s">
        <v>664</v>
      </c>
      <c r="V6739" t="s">
        <v>664</v>
      </c>
    </row>
    <row r="6740" spans="1:22">
      <c r="A6740">
        <v>116147</v>
      </c>
      <c r="B6740" t="s">
        <v>89</v>
      </c>
      <c r="C6740" t="s">
        <v>664</v>
      </c>
      <c r="D6740" t="s">
        <v>664</v>
      </c>
      <c r="E6740" t="s">
        <v>665</v>
      </c>
      <c r="F6740" t="s">
        <v>664</v>
      </c>
      <c r="G6740" t="s">
        <v>664</v>
      </c>
      <c r="H6740" t="s">
        <v>664</v>
      </c>
      <c r="I6740" t="s">
        <v>665</v>
      </c>
      <c r="J6740" t="s">
        <v>664</v>
      </c>
      <c r="K6740" t="s">
        <v>664</v>
      </c>
      <c r="L6740" t="s">
        <v>664</v>
      </c>
      <c r="M6740" t="s">
        <v>664</v>
      </c>
      <c r="N6740" t="s">
        <v>665</v>
      </c>
      <c r="O6740" t="s">
        <v>665</v>
      </c>
      <c r="P6740" t="s">
        <v>665</v>
      </c>
      <c r="Q6740" t="s">
        <v>665</v>
      </c>
      <c r="R6740" t="s">
        <v>664</v>
      </c>
      <c r="S6740" t="s">
        <v>664</v>
      </c>
      <c r="T6740" t="s">
        <v>664</v>
      </c>
      <c r="U6740" t="s">
        <v>664</v>
      </c>
      <c r="V6740" t="s">
        <v>664</v>
      </c>
    </row>
    <row r="6741" spans="1:22">
      <c r="A6741">
        <v>116148</v>
      </c>
      <c r="B6741" t="s">
        <v>89</v>
      </c>
      <c r="C6741" t="s">
        <v>664</v>
      </c>
      <c r="D6741" t="s">
        <v>665</v>
      </c>
      <c r="E6741" t="s">
        <v>664</v>
      </c>
      <c r="F6741" t="s">
        <v>664</v>
      </c>
      <c r="G6741" t="s">
        <v>664</v>
      </c>
      <c r="H6741" t="s">
        <v>664</v>
      </c>
      <c r="I6741" t="s">
        <v>665</v>
      </c>
      <c r="J6741" t="s">
        <v>664</v>
      </c>
      <c r="K6741" t="s">
        <v>664</v>
      </c>
      <c r="L6741" t="s">
        <v>664</v>
      </c>
      <c r="M6741" t="s">
        <v>665</v>
      </c>
      <c r="N6741" t="s">
        <v>663</v>
      </c>
      <c r="O6741" t="s">
        <v>663</v>
      </c>
      <c r="P6741" t="s">
        <v>665</v>
      </c>
      <c r="Q6741" t="s">
        <v>663</v>
      </c>
      <c r="R6741" t="s">
        <v>665</v>
      </c>
      <c r="S6741" t="s">
        <v>664</v>
      </c>
      <c r="T6741" t="s">
        <v>664</v>
      </c>
      <c r="U6741" t="s">
        <v>665</v>
      </c>
      <c r="V6741" t="s">
        <v>664</v>
      </c>
    </row>
    <row r="6742" spans="1:22">
      <c r="A6742">
        <v>116152</v>
      </c>
      <c r="B6742" t="s">
        <v>89</v>
      </c>
      <c r="C6742" t="s">
        <v>665</v>
      </c>
      <c r="D6742" t="s">
        <v>664</v>
      </c>
      <c r="E6742" t="s">
        <v>664</v>
      </c>
      <c r="F6742" t="s">
        <v>664</v>
      </c>
      <c r="G6742" t="s">
        <v>664</v>
      </c>
      <c r="H6742" t="s">
        <v>663</v>
      </c>
      <c r="I6742" t="s">
        <v>665</v>
      </c>
      <c r="J6742" t="s">
        <v>664</v>
      </c>
      <c r="K6742" t="s">
        <v>664</v>
      </c>
      <c r="L6742" t="s">
        <v>663</v>
      </c>
      <c r="M6742" t="s">
        <v>665</v>
      </c>
      <c r="N6742" t="s">
        <v>665</v>
      </c>
      <c r="O6742" t="s">
        <v>664</v>
      </c>
      <c r="P6742" t="s">
        <v>665</v>
      </c>
      <c r="Q6742" t="s">
        <v>664</v>
      </c>
      <c r="R6742" t="s">
        <v>664</v>
      </c>
      <c r="S6742" t="s">
        <v>664</v>
      </c>
      <c r="T6742" t="s">
        <v>664</v>
      </c>
      <c r="U6742" t="s">
        <v>664</v>
      </c>
      <c r="V6742" t="s">
        <v>664</v>
      </c>
    </row>
    <row r="6743" spans="1:22">
      <c r="A6743">
        <v>116154</v>
      </c>
      <c r="B6743" t="s">
        <v>89</v>
      </c>
      <c r="C6743" t="s">
        <v>664</v>
      </c>
      <c r="D6743" t="s">
        <v>665</v>
      </c>
      <c r="E6743" t="s">
        <v>664</v>
      </c>
      <c r="F6743" t="s">
        <v>664</v>
      </c>
      <c r="G6743" t="s">
        <v>664</v>
      </c>
      <c r="H6743" t="s">
        <v>664</v>
      </c>
      <c r="I6743" t="s">
        <v>664</v>
      </c>
      <c r="J6743" t="s">
        <v>664</v>
      </c>
      <c r="K6743" t="s">
        <v>664</v>
      </c>
      <c r="L6743" t="s">
        <v>664</v>
      </c>
      <c r="M6743" t="s">
        <v>665</v>
      </c>
      <c r="N6743" t="s">
        <v>665</v>
      </c>
      <c r="O6743" t="s">
        <v>665</v>
      </c>
      <c r="P6743" t="s">
        <v>665</v>
      </c>
      <c r="Q6743" t="s">
        <v>665</v>
      </c>
      <c r="R6743" t="s">
        <v>664</v>
      </c>
      <c r="S6743" t="s">
        <v>664</v>
      </c>
      <c r="T6743" t="s">
        <v>664</v>
      </c>
      <c r="U6743" t="s">
        <v>664</v>
      </c>
      <c r="V6743" t="s">
        <v>664</v>
      </c>
    </row>
    <row r="6744" spans="1:22">
      <c r="A6744">
        <v>116161</v>
      </c>
      <c r="B6744" t="s">
        <v>89</v>
      </c>
      <c r="C6744" t="s">
        <v>664</v>
      </c>
      <c r="D6744" t="s">
        <v>664</v>
      </c>
      <c r="E6744" t="s">
        <v>664</v>
      </c>
      <c r="F6744" t="s">
        <v>664</v>
      </c>
      <c r="G6744" t="s">
        <v>664</v>
      </c>
      <c r="H6744" t="s">
        <v>664</v>
      </c>
      <c r="I6744" t="s">
        <v>664</v>
      </c>
      <c r="J6744" t="s">
        <v>664</v>
      </c>
      <c r="K6744" t="s">
        <v>664</v>
      </c>
      <c r="L6744" t="s">
        <v>664</v>
      </c>
      <c r="M6744" t="s">
        <v>664</v>
      </c>
      <c r="N6744" t="s">
        <v>664</v>
      </c>
      <c r="O6744" t="s">
        <v>664</v>
      </c>
      <c r="P6744" t="s">
        <v>664</v>
      </c>
      <c r="Q6744" t="s">
        <v>664</v>
      </c>
      <c r="R6744" t="s">
        <v>664</v>
      </c>
      <c r="S6744" t="s">
        <v>664</v>
      </c>
      <c r="T6744" t="s">
        <v>664</v>
      </c>
      <c r="U6744" t="s">
        <v>664</v>
      </c>
      <c r="V6744" t="s">
        <v>664</v>
      </c>
    </row>
    <row r="6745" spans="1:22">
      <c r="A6745">
        <v>116166</v>
      </c>
      <c r="B6745" t="s">
        <v>89</v>
      </c>
      <c r="C6745" t="s">
        <v>665</v>
      </c>
      <c r="D6745" t="s">
        <v>664</v>
      </c>
      <c r="E6745" t="s">
        <v>665</v>
      </c>
      <c r="F6745" t="s">
        <v>664</v>
      </c>
      <c r="G6745" t="s">
        <v>664</v>
      </c>
      <c r="H6745" t="s">
        <v>665</v>
      </c>
      <c r="I6745" t="s">
        <v>665</v>
      </c>
      <c r="J6745" t="s">
        <v>664</v>
      </c>
      <c r="K6745" t="s">
        <v>664</v>
      </c>
      <c r="L6745" t="s">
        <v>664</v>
      </c>
      <c r="M6745" t="s">
        <v>665</v>
      </c>
      <c r="N6745" t="s">
        <v>665</v>
      </c>
      <c r="O6745" t="s">
        <v>664</v>
      </c>
      <c r="P6745" t="s">
        <v>664</v>
      </c>
      <c r="Q6745" t="s">
        <v>664</v>
      </c>
      <c r="R6745" t="s">
        <v>664</v>
      </c>
      <c r="S6745" t="s">
        <v>664</v>
      </c>
      <c r="T6745" t="s">
        <v>664</v>
      </c>
      <c r="U6745" t="s">
        <v>664</v>
      </c>
      <c r="V6745" t="s">
        <v>664</v>
      </c>
    </row>
    <row r="6746" spans="1:22">
      <c r="A6746">
        <v>116178</v>
      </c>
      <c r="B6746" t="s">
        <v>89</v>
      </c>
      <c r="C6746" t="s">
        <v>664</v>
      </c>
      <c r="D6746" t="s">
        <v>664</v>
      </c>
      <c r="E6746" t="s">
        <v>664</v>
      </c>
      <c r="F6746" t="s">
        <v>664</v>
      </c>
      <c r="G6746" t="s">
        <v>663</v>
      </c>
      <c r="H6746" t="s">
        <v>664</v>
      </c>
      <c r="I6746" t="s">
        <v>665</v>
      </c>
      <c r="J6746" t="s">
        <v>665</v>
      </c>
      <c r="K6746" t="s">
        <v>665</v>
      </c>
      <c r="L6746" t="s">
        <v>665</v>
      </c>
      <c r="M6746" t="s">
        <v>664</v>
      </c>
      <c r="N6746" t="s">
        <v>663</v>
      </c>
      <c r="O6746" t="s">
        <v>664</v>
      </c>
      <c r="P6746" t="s">
        <v>664</v>
      </c>
      <c r="Q6746" t="s">
        <v>663</v>
      </c>
      <c r="R6746" t="s">
        <v>664</v>
      </c>
      <c r="S6746" t="s">
        <v>664</v>
      </c>
      <c r="T6746" t="s">
        <v>664</v>
      </c>
      <c r="U6746" t="s">
        <v>664</v>
      </c>
      <c r="V6746" t="s">
        <v>664</v>
      </c>
    </row>
    <row r="6747" spans="1:22">
      <c r="A6747">
        <v>116183</v>
      </c>
      <c r="B6747" t="s">
        <v>89</v>
      </c>
      <c r="C6747" t="s">
        <v>664</v>
      </c>
      <c r="D6747" t="s">
        <v>664</v>
      </c>
      <c r="E6747" t="s">
        <v>664</v>
      </c>
      <c r="F6747" t="s">
        <v>664</v>
      </c>
      <c r="G6747" t="s">
        <v>664</v>
      </c>
      <c r="H6747" t="s">
        <v>664</v>
      </c>
      <c r="I6747" t="s">
        <v>665</v>
      </c>
      <c r="J6747" t="s">
        <v>664</v>
      </c>
      <c r="K6747" t="s">
        <v>664</v>
      </c>
      <c r="L6747" t="s">
        <v>664</v>
      </c>
      <c r="M6747" t="s">
        <v>665</v>
      </c>
      <c r="N6747" t="s">
        <v>665</v>
      </c>
      <c r="O6747" t="s">
        <v>664</v>
      </c>
      <c r="P6747" t="s">
        <v>665</v>
      </c>
      <c r="Q6747" t="s">
        <v>664</v>
      </c>
      <c r="R6747" t="s">
        <v>664</v>
      </c>
      <c r="S6747" t="s">
        <v>664</v>
      </c>
      <c r="T6747" t="s">
        <v>664</v>
      </c>
      <c r="U6747" t="s">
        <v>664</v>
      </c>
      <c r="V6747" t="s">
        <v>664</v>
      </c>
    </row>
    <row r="6748" spans="1:22">
      <c r="A6748">
        <v>116184</v>
      </c>
      <c r="B6748" t="s">
        <v>89</v>
      </c>
      <c r="C6748" t="s">
        <v>664</v>
      </c>
      <c r="D6748" t="s">
        <v>664</v>
      </c>
      <c r="E6748" t="s">
        <v>664</v>
      </c>
      <c r="F6748" t="s">
        <v>664</v>
      </c>
      <c r="G6748" t="s">
        <v>664</v>
      </c>
      <c r="H6748" t="s">
        <v>664</v>
      </c>
      <c r="I6748" t="s">
        <v>664</v>
      </c>
      <c r="J6748" t="s">
        <v>664</v>
      </c>
      <c r="K6748" t="s">
        <v>664</v>
      </c>
      <c r="L6748" t="s">
        <v>664</v>
      </c>
      <c r="M6748" t="s">
        <v>665</v>
      </c>
      <c r="N6748" t="s">
        <v>665</v>
      </c>
      <c r="O6748" t="s">
        <v>665</v>
      </c>
      <c r="P6748" t="s">
        <v>665</v>
      </c>
      <c r="Q6748" t="s">
        <v>665</v>
      </c>
      <c r="R6748" t="s">
        <v>664</v>
      </c>
      <c r="S6748" t="s">
        <v>664</v>
      </c>
      <c r="T6748" t="s">
        <v>664</v>
      </c>
      <c r="U6748" t="s">
        <v>664</v>
      </c>
      <c r="V6748" t="s">
        <v>664</v>
      </c>
    </row>
    <row r="6749" spans="1:22">
      <c r="A6749">
        <v>116185</v>
      </c>
      <c r="B6749" t="s">
        <v>89</v>
      </c>
      <c r="C6749" t="s">
        <v>664</v>
      </c>
      <c r="D6749" t="s">
        <v>665</v>
      </c>
      <c r="E6749" t="s">
        <v>663</v>
      </c>
      <c r="F6749" t="s">
        <v>664</v>
      </c>
      <c r="G6749" t="s">
        <v>665</v>
      </c>
      <c r="H6749" t="s">
        <v>664</v>
      </c>
      <c r="I6749" t="s">
        <v>663</v>
      </c>
      <c r="J6749" t="s">
        <v>664</v>
      </c>
      <c r="K6749" t="s">
        <v>664</v>
      </c>
      <c r="L6749" t="s">
        <v>663</v>
      </c>
      <c r="M6749" t="s">
        <v>665</v>
      </c>
      <c r="N6749" t="s">
        <v>663</v>
      </c>
      <c r="O6749" t="s">
        <v>665</v>
      </c>
      <c r="P6749" t="s">
        <v>663</v>
      </c>
      <c r="Q6749" t="s">
        <v>664</v>
      </c>
      <c r="R6749" t="s">
        <v>665</v>
      </c>
      <c r="S6749" t="s">
        <v>665</v>
      </c>
      <c r="T6749" t="s">
        <v>664</v>
      </c>
      <c r="U6749" t="s">
        <v>665</v>
      </c>
      <c r="V6749" t="s">
        <v>664</v>
      </c>
    </row>
    <row r="6750" spans="1:22">
      <c r="A6750">
        <v>116190</v>
      </c>
      <c r="B6750" t="s">
        <v>89</v>
      </c>
      <c r="C6750" t="s">
        <v>664</v>
      </c>
      <c r="D6750" t="s">
        <v>664</v>
      </c>
      <c r="E6750" t="s">
        <v>664</v>
      </c>
      <c r="F6750" t="s">
        <v>664</v>
      </c>
      <c r="G6750" t="s">
        <v>664</v>
      </c>
      <c r="H6750" t="s">
        <v>664</v>
      </c>
      <c r="I6750" t="s">
        <v>664</v>
      </c>
      <c r="J6750" t="s">
        <v>664</v>
      </c>
      <c r="K6750" t="s">
        <v>664</v>
      </c>
      <c r="L6750" t="s">
        <v>664</v>
      </c>
      <c r="M6750" t="s">
        <v>664</v>
      </c>
      <c r="N6750" t="s">
        <v>664</v>
      </c>
      <c r="O6750" t="s">
        <v>664</v>
      </c>
      <c r="P6750" t="s">
        <v>664</v>
      </c>
      <c r="Q6750" t="s">
        <v>664</v>
      </c>
      <c r="R6750" t="s">
        <v>664</v>
      </c>
      <c r="S6750" t="s">
        <v>664</v>
      </c>
      <c r="T6750" t="s">
        <v>664</v>
      </c>
      <c r="U6750" t="s">
        <v>664</v>
      </c>
      <c r="V6750" t="s">
        <v>664</v>
      </c>
    </row>
    <row r="6751" spans="1:22">
      <c r="A6751">
        <v>116193</v>
      </c>
      <c r="B6751" t="s">
        <v>89</v>
      </c>
      <c r="C6751" t="s">
        <v>664</v>
      </c>
      <c r="D6751" t="s">
        <v>664</v>
      </c>
      <c r="E6751" t="s">
        <v>664</v>
      </c>
      <c r="F6751" t="s">
        <v>665</v>
      </c>
      <c r="G6751" t="s">
        <v>665</v>
      </c>
      <c r="H6751" t="s">
        <v>664</v>
      </c>
      <c r="I6751" t="s">
        <v>664</v>
      </c>
      <c r="J6751" t="s">
        <v>664</v>
      </c>
      <c r="K6751" t="s">
        <v>664</v>
      </c>
      <c r="L6751" t="s">
        <v>664</v>
      </c>
      <c r="M6751" t="s">
        <v>664</v>
      </c>
      <c r="N6751" t="s">
        <v>664</v>
      </c>
      <c r="O6751" t="s">
        <v>664</v>
      </c>
      <c r="P6751" t="s">
        <v>664</v>
      </c>
      <c r="Q6751" t="s">
        <v>664</v>
      </c>
      <c r="R6751" t="s">
        <v>664</v>
      </c>
      <c r="S6751" t="s">
        <v>664</v>
      </c>
      <c r="T6751" t="s">
        <v>664</v>
      </c>
      <c r="U6751" t="s">
        <v>664</v>
      </c>
      <c r="V6751" t="s">
        <v>664</v>
      </c>
    </row>
    <row r="6752" spans="1:22">
      <c r="A6752">
        <v>116198</v>
      </c>
      <c r="B6752" t="s">
        <v>89</v>
      </c>
      <c r="C6752" t="s">
        <v>664</v>
      </c>
      <c r="D6752" t="s">
        <v>664</v>
      </c>
      <c r="E6752" t="s">
        <v>664</v>
      </c>
      <c r="F6752" t="s">
        <v>664</v>
      </c>
      <c r="G6752" t="s">
        <v>664</v>
      </c>
      <c r="H6752" t="s">
        <v>664</v>
      </c>
      <c r="I6752" t="s">
        <v>664</v>
      </c>
      <c r="J6752" t="s">
        <v>664</v>
      </c>
      <c r="K6752" t="s">
        <v>664</v>
      </c>
      <c r="L6752" t="s">
        <v>664</v>
      </c>
      <c r="M6752" t="s">
        <v>664</v>
      </c>
      <c r="N6752" t="s">
        <v>664</v>
      </c>
      <c r="O6752" t="s">
        <v>664</v>
      </c>
      <c r="P6752" t="s">
        <v>664</v>
      </c>
      <c r="Q6752" t="s">
        <v>664</v>
      </c>
      <c r="R6752" t="s">
        <v>664</v>
      </c>
      <c r="S6752" t="s">
        <v>664</v>
      </c>
      <c r="T6752" t="s">
        <v>664</v>
      </c>
      <c r="U6752" t="s">
        <v>664</v>
      </c>
      <c r="V6752" t="s">
        <v>664</v>
      </c>
    </row>
    <row r="6753" spans="1:22">
      <c r="A6753">
        <v>116219</v>
      </c>
      <c r="B6753" t="s">
        <v>89</v>
      </c>
      <c r="C6753" t="s">
        <v>664</v>
      </c>
      <c r="D6753" t="s">
        <v>664</v>
      </c>
      <c r="E6753" t="s">
        <v>664</v>
      </c>
      <c r="F6753" t="s">
        <v>664</v>
      </c>
      <c r="G6753" t="s">
        <v>664</v>
      </c>
      <c r="H6753" t="s">
        <v>664</v>
      </c>
      <c r="I6753" t="s">
        <v>664</v>
      </c>
      <c r="J6753" t="s">
        <v>664</v>
      </c>
      <c r="K6753" t="s">
        <v>664</v>
      </c>
      <c r="L6753" t="s">
        <v>664</v>
      </c>
      <c r="M6753" t="s">
        <v>664</v>
      </c>
      <c r="N6753" t="s">
        <v>664</v>
      </c>
      <c r="O6753" t="s">
        <v>664</v>
      </c>
      <c r="P6753" t="s">
        <v>664</v>
      </c>
      <c r="Q6753" t="s">
        <v>664</v>
      </c>
      <c r="R6753" t="s">
        <v>664</v>
      </c>
      <c r="S6753" t="s">
        <v>664</v>
      </c>
      <c r="T6753" t="s">
        <v>664</v>
      </c>
      <c r="U6753" t="s">
        <v>664</v>
      </c>
      <c r="V6753" t="s">
        <v>664</v>
      </c>
    </row>
    <row r="6754" spans="1:22">
      <c r="A6754">
        <v>116221</v>
      </c>
      <c r="B6754" t="s">
        <v>89</v>
      </c>
      <c r="C6754" t="s">
        <v>664</v>
      </c>
      <c r="D6754" t="s">
        <v>664</v>
      </c>
      <c r="E6754" t="s">
        <v>664</v>
      </c>
      <c r="F6754" t="s">
        <v>664</v>
      </c>
      <c r="G6754" t="s">
        <v>664</v>
      </c>
      <c r="H6754" t="s">
        <v>665</v>
      </c>
      <c r="I6754" t="s">
        <v>665</v>
      </c>
      <c r="J6754" t="s">
        <v>665</v>
      </c>
      <c r="K6754" t="s">
        <v>664</v>
      </c>
      <c r="L6754" t="s">
        <v>664</v>
      </c>
      <c r="M6754" t="s">
        <v>664</v>
      </c>
      <c r="N6754" t="s">
        <v>665</v>
      </c>
      <c r="O6754" t="s">
        <v>664</v>
      </c>
      <c r="P6754" t="s">
        <v>665</v>
      </c>
      <c r="Q6754" t="s">
        <v>665</v>
      </c>
      <c r="R6754" t="s">
        <v>664</v>
      </c>
      <c r="S6754" t="s">
        <v>664</v>
      </c>
      <c r="T6754" t="s">
        <v>665</v>
      </c>
      <c r="U6754" t="s">
        <v>665</v>
      </c>
      <c r="V6754" t="s">
        <v>665</v>
      </c>
    </row>
    <row r="6755" spans="1:22">
      <c r="A6755">
        <v>116241</v>
      </c>
      <c r="B6755" t="s">
        <v>89</v>
      </c>
      <c r="C6755" t="s">
        <v>664</v>
      </c>
      <c r="D6755" t="s">
        <v>664</v>
      </c>
      <c r="E6755" t="s">
        <v>664</v>
      </c>
      <c r="F6755" t="s">
        <v>665</v>
      </c>
      <c r="G6755" t="s">
        <v>664</v>
      </c>
      <c r="H6755" t="s">
        <v>664</v>
      </c>
      <c r="I6755" t="s">
        <v>665</v>
      </c>
      <c r="J6755" t="s">
        <v>665</v>
      </c>
      <c r="K6755" t="s">
        <v>664</v>
      </c>
      <c r="L6755" t="s">
        <v>665</v>
      </c>
      <c r="M6755" t="s">
        <v>665</v>
      </c>
      <c r="N6755" t="s">
        <v>664</v>
      </c>
      <c r="O6755" t="s">
        <v>664</v>
      </c>
      <c r="P6755" t="s">
        <v>665</v>
      </c>
      <c r="Q6755" t="s">
        <v>664</v>
      </c>
      <c r="R6755" t="s">
        <v>664</v>
      </c>
      <c r="S6755" t="s">
        <v>664</v>
      </c>
      <c r="T6755" t="s">
        <v>664</v>
      </c>
      <c r="U6755" t="s">
        <v>664</v>
      </c>
      <c r="V6755" t="s">
        <v>664</v>
      </c>
    </row>
    <row r="6756" spans="1:22">
      <c r="A6756">
        <v>116247</v>
      </c>
      <c r="B6756" t="s">
        <v>89</v>
      </c>
      <c r="C6756" t="s">
        <v>664</v>
      </c>
      <c r="D6756" t="s">
        <v>664</v>
      </c>
      <c r="E6756" t="s">
        <v>664</v>
      </c>
      <c r="F6756" t="s">
        <v>664</v>
      </c>
      <c r="G6756" t="s">
        <v>664</v>
      </c>
      <c r="H6756" t="s">
        <v>664</v>
      </c>
      <c r="I6756" t="s">
        <v>665</v>
      </c>
      <c r="J6756" t="s">
        <v>665</v>
      </c>
      <c r="K6756" t="s">
        <v>665</v>
      </c>
      <c r="L6756" t="s">
        <v>664</v>
      </c>
      <c r="M6756" t="s">
        <v>664</v>
      </c>
      <c r="N6756" t="s">
        <v>664</v>
      </c>
      <c r="O6756" t="s">
        <v>664</v>
      </c>
      <c r="P6756" t="s">
        <v>664</v>
      </c>
      <c r="Q6756" t="s">
        <v>664</v>
      </c>
      <c r="R6756" t="s">
        <v>664</v>
      </c>
      <c r="S6756" t="s">
        <v>664</v>
      </c>
      <c r="T6756" t="s">
        <v>664</v>
      </c>
      <c r="U6756" t="s">
        <v>664</v>
      </c>
      <c r="V6756" t="s">
        <v>664</v>
      </c>
    </row>
    <row r="6757" spans="1:22">
      <c r="A6757">
        <v>116249</v>
      </c>
      <c r="B6757" t="s">
        <v>89</v>
      </c>
      <c r="C6757" t="s">
        <v>664</v>
      </c>
      <c r="D6757" t="s">
        <v>664</v>
      </c>
      <c r="E6757" t="s">
        <v>665</v>
      </c>
      <c r="F6757" t="s">
        <v>664</v>
      </c>
      <c r="G6757" t="s">
        <v>664</v>
      </c>
      <c r="H6757" t="s">
        <v>665</v>
      </c>
      <c r="I6757" t="s">
        <v>665</v>
      </c>
      <c r="J6757" t="s">
        <v>665</v>
      </c>
      <c r="K6757" t="s">
        <v>665</v>
      </c>
      <c r="L6757" t="s">
        <v>664</v>
      </c>
      <c r="M6757" t="s">
        <v>664</v>
      </c>
      <c r="N6757" t="s">
        <v>664</v>
      </c>
      <c r="O6757" t="s">
        <v>664</v>
      </c>
      <c r="P6757" t="s">
        <v>664</v>
      </c>
      <c r="Q6757" t="s">
        <v>664</v>
      </c>
      <c r="R6757" t="s">
        <v>664</v>
      </c>
      <c r="S6757" t="s">
        <v>664</v>
      </c>
      <c r="T6757" t="s">
        <v>664</v>
      </c>
      <c r="U6757" t="s">
        <v>664</v>
      </c>
      <c r="V6757" t="s">
        <v>664</v>
      </c>
    </row>
    <row r="6758" spans="1:22">
      <c r="A6758">
        <v>116253</v>
      </c>
      <c r="B6758" t="s">
        <v>89</v>
      </c>
      <c r="C6758" t="s">
        <v>664</v>
      </c>
      <c r="D6758" t="s">
        <v>664</v>
      </c>
      <c r="E6758" t="s">
        <v>665</v>
      </c>
      <c r="F6758" t="s">
        <v>665</v>
      </c>
      <c r="G6758" t="s">
        <v>663</v>
      </c>
      <c r="H6758" t="s">
        <v>663</v>
      </c>
      <c r="I6758" t="s">
        <v>664</v>
      </c>
      <c r="J6758" t="s">
        <v>664</v>
      </c>
      <c r="K6758" t="s">
        <v>663</v>
      </c>
      <c r="L6758" t="s">
        <v>663</v>
      </c>
      <c r="M6758" t="s">
        <v>663</v>
      </c>
      <c r="N6758" t="s">
        <v>664</v>
      </c>
      <c r="O6758" t="s">
        <v>663</v>
      </c>
      <c r="P6758" t="s">
        <v>663</v>
      </c>
      <c r="Q6758" t="s">
        <v>665</v>
      </c>
      <c r="R6758" t="s">
        <v>663</v>
      </c>
      <c r="S6758" t="s">
        <v>663</v>
      </c>
      <c r="T6758" t="s">
        <v>663</v>
      </c>
      <c r="U6758" t="s">
        <v>663</v>
      </c>
      <c r="V6758" t="s">
        <v>663</v>
      </c>
    </row>
    <row r="6759" spans="1:22">
      <c r="A6759">
        <v>116257</v>
      </c>
      <c r="B6759" t="s">
        <v>89</v>
      </c>
      <c r="C6759" t="s">
        <v>664</v>
      </c>
      <c r="D6759" t="s">
        <v>665</v>
      </c>
      <c r="E6759" t="s">
        <v>664</v>
      </c>
      <c r="F6759" t="s">
        <v>664</v>
      </c>
      <c r="G6759" t="s">
        <v>664</v>
      </c>
      <c r="H6759" t="s">
        <v>664</v>
      </c>
      <c r="I6759" t="s">
        <v>664</v>
      </c>
      <c r="J6759" t="s">
        <v>664</v>
      </c>
      <c r="K6759" t="s">
        <v>664</v>
      </c>
      <c r="L6759" t="s">
        <v>665</v>
      </c>
      <c r="M6759" t="s">
        <v>665</v>
      </c>
      <c r="N6759" t="s">
        <v>665</v>
      </c>
      <c r="O6759" t="s">
        <v>665</v>
      </c>
      <c r="P6759" t="s">
        <v>665</v>
      </c>
      <c r="Q6759" t="s">
        <v>665</v>
      </c>
      <c r="R6759" t="s">
        <v>664</v>
      </c>
      <c r="S6759" t="s">
        <v>664</v>
      </c>
      <c r="T6759" t="s">
        <v>664</v>
      </c>
      <c r="U6759" t="s">
        <v>664</v>
      </c>
      <c r="V6759" t="s">
        <v>664</v>
      </c>
    </row>
    <row r="6760" spans="1:22">
      <c r="A6760">
        <v>116266</v>
      </c>
      <c r="B6760" t="s">
        <v>89</v>
      </c>
      <c r="C6760" t="s">
        <v>664</v>
      </c>
      <c r="D6760" t="s">
        <v>664</v>
      </c>
      <c r="E6760" t="s">
        <v>664</v>
      </c>
      <c r="F6760" t="s">
        <v>664</v>
      </c>
      <c r="G6760" t="s">
        <v>664</v>
      </c>
      <c r="H6760" t="s">
        <v>664</v>
      </c>
      <c r="I6760" t="s">
        <v>664</v>
      </c>
      <c r="J6760" t="s">
        <v>664</v>
      </c>
      <c r="K6760" t="s">
        <v>664</v>
      </c>
      <c r="L6760" t="s">
        <v>664</v>
      </c>
      <c r="M6760" t="s">
        <v>664</v>
      </c>
      <c r="N6760" t="s">
        <v>664</v>
      </c>
      <c r="O6760" t="s">
        <v>664</v>
      </c>
      <c r="P6760" t="s">
        <v>664</v>
      </c>
      <c r="Q6760" t="s">
        <v>664</v>
      </c>
      <c r="R6760" t="s">
        <v>664</v>
      </c>
      <c r="S6760" t="s">
        <v>665</v>
      </c>
      <c r="T6760" t="s">
        <v>664</v>
      </c>
      <c r="U6760" t="s">
        <v>665</v>
      </c>
      <c r="V6760" t="s">
        <v>665</v>
      </c>
    </row>
    <row r="6761" spans="1:22">
      <c r="A6761">
        <v>116269</v>
      </c>
      <c r="B6761" t="s">
        <v>89</v>
      </c>
      <c r="C6761" t="s">
        <v>664</v>
      </c>
      <c r="D6761" t="s">
        <v>665</v>
      </c>
      <c r="E6761" t="s">
        <v>664</v>
      </c>
      <c r="F6761" t="s">
        <v>665</v>
      </c>
      <c r="G6761" t="s">
        <v>664</v>
      </c>
      <c r="H6761" t="s">
        <v>665</v>
      </c>
      <c r="I6761" t="s">
        <v>665</v>
      </c>
      <c r="J6761" t="s">
        <v>665</v>
      </c>
      <c r="K6761" t="s">
        <v>664</v>
      </c>
      <c r="L6761" t="s">
        <v>664</v>
      </c>
      <c r="M6761" t="s">
        <v>664</v>
      </c>
      <c r="N6761" t="s">
        <v>664</v>
      </c>
      <c r="O6761" t="s">
        <v>664</v>
      </c>
      <c r="P6761" t="s">
        <v>664</v>
      </c>
      <c r="Q6761" t="s">
        <v>664</v>
      </c>
      <c r="R6761" t="s">
        <v>664</v>
      </c>
      <c r="S6761" t="s">
        <v>664</v>
      </c>
      <c r="T6761" t="s">
        <v>664</v>
      </c>
      <c r="U6761" t="s">
        <v>664</v>
      </c>
      <c r="V6761" t="s">
        <v>664</v>
      </c>
    </row>
    <row r="6762" spans="1:22">
      <c r="A6762">
        <v>116273</v>
      </c>
      <c r="B6762" t="s">
        <v>89</v>
      </c>
      <c r="C6762" t="s">
        <v>664</v>
      </c>
      <c r="D6762" t="s">
        <v>664</v>
      </c>
      <c r="E6762" t="s">
        <v>664</v>
      </c>
      <c r="F6762" t="s">
        <v>664</v>
      </c>
      <c r="G6762" t="s">
        <v>664</v>
      </c>
      <c r="H6762" t="s">
        <v>664</v>
      </c>
      <c r="I6762" t="s">
        <v>664</v>
      </c>
      <c r="J6762" t="s">
        <v>664</v>
      </c>
      <c r="K6762" t="s">
        <v>664</v>
      </c>
      <c r="L6762" t="s">
        <v>664</v>
      </c>
      <c r="M6762" t="s">
        <v>664</v>
      </c>
      <c r="N6762" t="s">
        <v>664</v>
      </c>
      <c r="O6762" t="s">
        <v>664</v>
      </c>
      <c r="P6762" t="s">
        <v>664</v>
      </c>
      <c r="Q6762" t="s">
        <v>664</v>
      </c>
      <c r="R6762" t="s">
        <v>664</v>
      </c>
      <c r="S6762" t="s">
        <v>664</v>
      </c>
      <c r="T6762" t="s">
        <v>664</v>
      </c>
      <c r="U6762" t="s">
        <v>664</v>
      </c>
      <c r="V6762" t="s">
        <v>664</v>
      </c>
    </row>
    <row r="6763" spans="1:22">
      <c r="A6763">
        <v>116274</v>
      </c>
      <c r="B6763" t="s">
        <v>89</v>
      </c>
      <c r="C6763" t="s">
        <v>665</v>
      </c>
      <c r="D6763" t="s">
        <v>664</v>
      </c>
      <c r="E6763" t="s">
        <v>664</v>
      </c>
      <c r="F6763" t="s">
        <v>664</v>
      </c>
      <c r="G6763" t="s">
        <v>664</v>
      </c>
      <c r="H6763" t="s">
        <v>665</v>
      </c>
      <c r="I6763" t="s">
        <v>665</v>
      </c>
      <c r="J6763" t="s">
        <v>664</v>
      </c>
      <c r="K6763" t="s">
        <v>664</v>
      </c>
      <c r="L6763" t="s">
        <v>664</v>
      </c>
      <c r="M6763" t="s">
        <v>665</v>
      </c>
      <c r="N6763" t="s">
        <v>665</v>
      </c>
      <c r="O6763" t="s">
        <v>664</v>
      </c>
      <c r="P6763" t="s">
        <v>663</v>
      </c>
      <c r="Q6763" t="s">
        <v>664</v>
      </c>
      <c r="R6763" t="s">
        <v>663</v>
      </c>
      <c r="S6763" t="s">
        <v>664</v>
      </c>
      <c r="T6763" t="s">
        <v>664</v>
      </c>
      <c r="U6763" t="s">
        <v>663</v>
      </c>
      <c r="V6763" t="s">
        <v>664</v>
      </c>
    </row>
    <row r="6764" spans="1:22">
      <c r="A6764">
        <v>116275</v>
      </c>
      <c r="B6764" t="s">
        <v>89</v>
      </c>
      <c r="C6764" t="s">
        <v>665</v>
      </c>
      <c r="D6764" t="s">
        <v>664</v>
      </c>
      <c r="E6764" t="s">
        <v>664</v>
      </c>
      <c r="F6764" t="s">
        <v>664</v>
      </c>
      <c r="G6764" t="s">
        <v>664</v>
      </c>
      <c r="H6764" t="s">
        <v>664</v>
      </c>
      <c r="I6764" t="s">
        <v>664</v>
      </c>
      <c r="J6764" t="s">
        <v>665</v>
      </c>
      <c r="K6764" t="s">
        <v>665</v>
      </c>
      <c r="L6764" t="s">
        <v>664</v>
      </c>
      <c r="M6764" t="s">
        <v>664</v>
      </c>
      <c r="N6764" t="s">
        <v>665</v>
      </c>
      <c r="O6764" t="s">
        <v>664</v>
      </c>
      <c r="P6764" t="s">
        <v>665</v>
      </c>
      <c r="Q6764" t="s">
        <v>665</v>
      </c>
      <c r="R6764" t="s">
        <v>665</v>
      </c>
      <c r="S6764" t="s">
        <v>664</v>
      </c>
      <c r="T6764" t="s">
        <v>664</v>
      </c>
      <c r="U6764" t="s">
        <v>665</v>
      </c>
      <c r="V6764" t="s">
        <v>664</v>
      </c>
    </row>
    <row r="6765" spans="1:22">
      <c r="A6765">
        <v>116276</v>
      </c>
      <c r="B6765" t="s">
        <v>89</v>
      </c>
      <c r="C6765" t="s">
        <v>665</v>
      </c>
      <c r="D6765" t="s">
        <v>663</v>
      </c>
      <c r="E6765" t="s">
        <v>665</v>
      </c>
      <c r="F6765" t="s">
        <v>664</v>
      </c>
      <c r="G6765" t="s">
        <v>665</v>
      </c>
      <c r="H6765" t="s">
        <v>663</v>
      </c>
      <c r="I6765" t="s">
        <v>664</v>
      </c>
      <c r="J6765" t="s">
        <v>665</v>
      </c>
      <c r="K6765" t="s">
        <v>665</v>
      </c>
      <c r="L6765" t="s">
        <v>665</v>
      </c>
      <c r="M6765" t="s">
        <v>664</v>
      </c>
      <c r="N6765" t="s">
        <v>665</v>
      </c>
      <c r="O6765" t="s">
        <v>665</v>
      </c>
      <c r="P6765" t="s">
        <v>665</v>
      </c>
      <c r="Q6765" t="s">
        <v>664</v>
      </c>
      <c r="R6765" t="s">
        <v>664</v>
      </c>
      <c r="S6765" t="s">
        <v>664</v>
      </c>
      <c r="T6765" t="s">
        <v>664</v>
      </c>
      <c r="U6765" t="s">
        <v>664</v>
      </c>
      <c r="V6765" t="s">
        <v>664</v>
      </c>
    </row>
    <row r="6766" spans="1:22">
      <c r="A6766">
        <v>116277</v>
      </c>
      <c r="B6766" t="s">
        <v>89</v>
      </c>
      <c r="C6766" t="s">
        <v>664</v>
      </c>
      <c r="D6766" t="s">
        <v>664</v>
      </c>
      <c r="E6766" t="s">
        <v>664</v>
      </c>
      <c r="F6766" t="s">
        <v>664</v>
      </c>
      <c r="G6766" t="s">
        <v>664</v>
      </c>
      <c r="H6766" t="s">
        <v>664</v>
      </c>
      <c r="I6766" t="s">
        <v>664</v>
      </c>
      <c r="J6766" t="s">
        <v>664</v>
      </c>
      <c r="K6766" t="s">
        <v>664</v>
      </c>
      <c r="L6766" t="s">
        <v>664</v>
      </c>
      <c r="M6766" t="s">
        <v>665</v>
      </c>
      <c r="N6766" t="s">
        <v>665</v>
      </c>
      <c r="O6766" t="s">
        <v>665</v>
      </c>
      <c r="P6766" t="s">
        <v>664</v>
      </c>
      <c r="Q6766" t="s">
        <v>664</v>
      </c>
      <c r="R6766" t="s">
        <v>664</v>
      </c>
      <c r="S6766" t="s">
        <v>664</v>
      </c>
      <c r="T6766" t="s">
        <v>664</v>
      </c>
      <c r="U6766" t="s">
        <v>664</v>
      </c>
      <c r="V6766" t="s">
        <v>664</v>
      </c>
    </row>
    <row r="6767" spans="1:22">
      <c r="A6767">
        <v>116287</v>
      </c>
      <c r="B6767" t="s">
        <v>89</v>
      </c>
      <c r="C6767" t="s">
        <v>664</v>
      </c>
      <c r="D6767" t="s">
        <v>664</v>
      </c>
      <c r="E6767" t="s">
        <v>664</v>
      </c>
      <c r="F6767" t="s">
        <v>664</v>
      </c>
      <c r="G6767" t="s">
        <v>664</v>
      </c>
      <c r="H6767" t="s">
        <v>664</v>
      </c>
      <c r="I6767" t="s">
        <v>664</v>
      </c>
      <c r="J6767" t="s">
        <v>664</v>
      </c>
      <c r="K6767" t="s">
        <v>664</v>
      </c>
      <c r="L6767" t="s">
        <v>664</v>
      </c>
      <c r="M6767" t="s">
        <v>664</v>
      </c>
      <c r="N6767" t="s">
        <v>664</v>
      </c>
      <c r="O6767" t="s">
        <v>664</v>
      </c>
      <c r="P6767" t="s">
        <v>664</v>
      </c>
      <c r="Q6767" t="s">
        <v>664</v>
      </c>
      <c r="R6767" t="s">
        <v>664</v>
      </c>
      <c r="S6767" t="s">
        <v>664</v>
      </c>
      <c r="T6767" t="s">
        <v>664</v>
      </c>
      <c r="U6767" t="s">
        <v>664</v>
      </c>
      <c r="V6767" t="s">
        <v>664</v>
      </c>
    </row>
    <row r="6768" spans="1:22">
      <c r="A6768">
        <v>116292</v>
      </c>
      <c r="B6768" t="s">
        <v>89</v>
      </c>
      <c r="C6768" t="s">
        <v>664</v>
      </c>
      <c r="D6768" t="s">
        <v>665</v>
      </c>
      <c r="E6768" t="s">
        <v>664</v>
      </c>
      <c r="F6768" t="s">
        <v>665</v>
      </c>
      <c r="G6768" t="s">
        <v>664</v>
      </c>
      <c r="H6768" t="s">
        <v>664</v>
      </c>
      <c r="I6768" t="s">
        <v>665</v>
      </c>
      <c r="J6768" t="s">
        <v>664</v>
      </c>
      <c r="K6768" t="s">
        <v>664</v>
      </c>
      <c r="L6768" t="s">
        <v>664</v>
      </c>
      <c r="M6768" t="s">
        <v>664</v>
      </c>
      <c r="N6768" t="s">
        <v>664</v>
      </c>
      <c r="O6768" t="s">
        <v>664</v>
      </c>
      <c r="P6768" t="s">
        <v>664</v>
      </c>
      <c r="Q6768" t="s">
        <v>664</v>
      </c>
      <c r="R6768" t="s">
        <v>664</v>
      </c>
      <c r="S6768" t="s">
        <v>664</v>
      </c>
      <c r="T6768" t="s">
        <v>664</v>
      </c>
      <c r="U6768" t="s">
        <v>664</v>
      </c>
      <c r="V6768" t="s">
        <v>664</v>
      </c>
    </row>
    <row r="6769" spans="1:22">
      <c r="A6769">
        <v>116296</v>
      </c>
      <c r="B6769" t="s">
        <v>89</v>
      </c>
      <c r="C6769" t="s">
        <v>664</v>
      </c>
      <c r="D6769" t="s">
        <v>664</v>
      </c>
      <c r="E6769" t="s">
        <v>664</v>
      </c>
      <c r="F6769" t="s">
        <v>664</v>
      </c>
      <c r="G6769" t="s">
        <v>664</v>
      </c>
      <c r="H6769" t="s">
        <v>664</v>
      </c>
      <c r="I6769" t="s">
        <v>664</v>
      </c>
      <c r="J6769" t="s">
        <v>664</v>
      </c>
      <c r="K6769" t="s">
        <v>664</v>
      </c>
      <c r="L6769" t="s">
        <v>664</v>
      </c>
      <c r="M6769" t="s">
        <v>664</v>
      </c>
      <c r="N6769" t="s">
        <v>664</v>
      </c>
      <c r="O6769" t="s">
        <v>664</v>
      </c>
      <c r="P6769" t="s">
        <v>664</v>
      </c>
      <c r="Q6769" t="s">
        <v>664</v>
      </c>
      <c r="R6769" t="s">
        <v>664</v>
      </c>
      <c r="S6769" t="s">
        <v>664</v>
      </c>
      <c r="T6769" t="s">
        <v>664</v>
      </c>
      <c r="U6769" t="s">
        <v>664</v>
      </c>
      <c r="V6769" t="s">
        <v>664</v>
      </c>
    </row>
    <row r="6770" spans="1:22">
      <c r="A6770">
        <v>116302</v>
      </c>
      <c r="B6770" t="s">
        <v>89</v>
      </c>
      <c r="C6770" t="s">
        <v>664</v>
      </c>
      <c r="D6770" t="s">
        <v>664</v>
      </c>
      <c r="E6770" t="s">
        <v>664</v>
      </c>
      <c r="F6770" t="s">
        <v>664</v>
      </c>
      <c r="G6770" t="s">
        <v>664</v>
      </c>
      <c r="H6770" t="s">
        <v>664</v>
      </c>
      <c r="I6770" t="s">
        <v>664</v>
      </c>
      <c r="J6770" t="s">
        <v>664</v>
      </c>
      <c r="K6770" t="s">
        <v>664</v>
      </c>
      <c r="L6770" t="s">
        <v>664</v>
      </c>
      <c r="M6770" t="s">
        <v>665</v>
      </c>
      <c r="N6770" t="s">
        <v>665</v>
      </c>
      <c r="O6770" t="s">
        <v>664</v>
      </c>
      <c r="P6770" t="s">
        <v>665</v>
      </c>
      <c r="Q6770" t="s">
        <v>664</v>
      </c>
      <c r="R6770" t="s">
        <v>664</v>
      </c>
      <c r="S6770" t="s">
        <v>664</v>
      </c>
      <c r="T6770" t="s">
        <v>664</v>
      </c>
      <c r="U6770" t="s">
        <v>664</v>
      </c>
      <c r="V6770" t="s">
        <v>664</v>
      </c>
    </row>
    <row r="6771" spans="1:22">
      <c r="A6771">
        <v>116305</v>
      </c>
      <c r="B6771" t="s">
        <v>89</v>
      </c>
      <c r="C6771" t="s">
        <v>664</v>
      </c>
      <c r="D6771" t="s">
        <v>664</v>
      </c>
      <c r="E6771" t="s">
        <v>664</v>
      </c>
      <c r="F6771" t="s">
        <v>664</v>
      </c>
      <c r="G6771" t="s">
        <v>664</v>
      </c>
      <c r="H6771" t="s">
        <v>664</v>
      </c>
      <c r="I6771" t="s">
        <v>664</v>
      </c>
      <c r="J6771" t="s">
        <v>664</v>
      </c>
      <c r="K6771" t="s">
        <v>664</v>
      </c>
      <c r="L6771" t="s">
        <v>664</v>
      </c>
      <c r="M6771" t="s">
        <v>664</v>
      </c>
      <c r="N6771" t="s">
        <v>664</v>
      </c>
      <c r="O6771" t="s">
        <v>664</v>
      </c>
      <c r="P6771" t="s">
        <v>664</v>
      </c>
      <c r="Q6771" t="s">
        <v>664</v>
      </c>
      <c r="R6771" t="s">
        <v>664</v>
      </c>
      <c r="S6771" t="s">
        <v>664</v>
      </c>
      <c r="T6771" t="s">
        <v>664</v>
      </c>
      <c r="U6771" t="s">
        <v>664</v>
      </c>
      <c r="V6771" t="s">
        <v>664</v>
      </c>
    </row>
    <row r="6772" spans="1:22">
      <c r="A6772">
        <v>116306</v>
      </c>
      <c r="B6772" t="s">
        <v>89</v>
      </c>
      <c r="C6772" t="s">
        <v>664</v>
      </c>
      <c r="D6772" t="s">
        <v>664</v>
      </c>
      <c r="E6772" t="s">
        <v>664</v>
      </c>
      <c r="F6772" t="s">
        <v>664</v>
      </c>
      <c r="G6772" t="s">
        <v>664</v>
      </c>
      <c r="H6772" t="s">
        <v>664</v>
      </c>
      <c r="I6772" t="s">
        <v>664</v>
      </c>
      <c r="J6772" t="s">
        <v>664</v>
      </c>
      <c r="K6772" t="s">
        <v>664</v>
      </c>
      <c r="L6772" t="s">
        <v>664</v>
      </c>
      <c r="M6772" t="s">
        <v>665</v>
      </c>
      <c r="N6772" t="s">
        <v>665</v>
      </c>
      <c r="O6772" t="s">
        <v>665</v>
      </c>
      <c r="P6772" t="s">
        <v>664</v>
      </c>
      <c r="Q6772" t="s">
        <v>664</v>
      </c>
      <c r="R6772" t="s">
        <v>664</v>
      </c>
      <c r="S6772" t="s">
        <v>664</v>
      </c>
      <c r="T6772" t="s">
        <v>664</v>
      </c>
      <c r="U6772" t="s">
        <v>664</v>
      </c>
      <c r="V6772" t="s">
        <v>664</v>
      </c>
    </row>
    <row r="6773" spans="1:22">
      <c r="A6773">
        <v>116307</v>
      </c>
      <c r="B6773" t="s">
        <v>89</v>
      </c>
      <c r="C6773" t="s">
        <v>664</v>
      </c>
      <c r="D6773" t="s">
        <v>664</v>
      </c>
      <c r="E6773" t="s">
        <v>664</v>
      </c>
      <c r="F6773" t="s">
        <v>664</v>
      </c>
      <c r="G6773" t="s">
        <v>664</v>
      </c>
      <c r="H6773" t="s">
        <v>664</v>
      </c>
      <c r="I6773" t="s">
        <v>664</v>
      </c>
      <c r="J6773" t="s">
        <v>664</v>
      </c>
      <c r="K6773" t="s">
        <v>664</v>
      </c>
      <c r="L6773" t="s">
        <v>664</v>
      </c>
      <c r="M6773" t="s">
        <v>664</v>
      </c>
      <c r="N6773" t="s">
        <v>664</v>
      </c>
      <c r="O6773" t="s">
        <v>665</v>
      </c>
      <c r="P6773" t="s">
        <v>665</v>
      </c>
      <c r="Q6773" t="s">
        <v>665</v>
      </c>
      <c r="R6773" t="s">
        <v>664</v>
      </c>
      <c r="S6773" t="s">
        <v>664</v>
      </c>
      <c r="T6773" t="s">
        <v>664</v>
      </c>
      <c r="U6773" t="s">
        <v>664</v>
      </c>
      <c r="V6773" t="s">
        <v>664</v>
      </c>
    </row>
    <row r="6774" spans="1:22">
      <c r="A6774">
        <v>116313</v>
      </c>
      <c r="B6774" t="s">
        <v>89</v>
      </c>
      <c r="C6774" t="s">
        <v>664</v>
      </c>
      <c r="D6774" t="s">
        <v>664</v>
      </c>
      <c r="E6774" t="s">
        <v>664</v>
      </c>
      <c r="F6774" t="s">
        <v>664</v>
      </c>
      <c r="G6774" t="s">
        <v>664</v>
      </c>
      <c r="H6774" t="s">
        <v>664</v>
      </c>
      <c r="I6774" t="s">
        <v>664</v>
      </c>
      <c r="J6774" t="s">
        <v>664</v>
      </c>
      <c r="K6774" t="s">
        <v>664</v>
      </c>
      <c r="L6774" t="s">
        <v>664</v>
      </c>
      <c r="M6774" t="s">
        <v>664</v>
      </c>
      <c r="N6774" t="s">
        <v>664</v>
      </c>
      <c r="O6774" t="s">
        <v>664</v>
      </c>
      <c r="P6774" t="s">
        <v>664</v>
      </c>
      <c r="Q6774" t="s">
        <v>664</v>
      </c>
      <c r="R6774" t="s">
        <v>664</v>
      </c>
      <c r="S6774" t="s">
        <v>664</v>
      </c>
      <c r="T6774" t="s">
        <v>664</v>
      </c>
      <c r="U6774" t="s">
        <v>664</v>
      </c>
      <c r="V6774" t="s">
        <v>664</v>
      </c>
    </row>
    <row r="6775" spans="1:22">
      <c r="A6775">
        <v>116317</v>
      </c>
      <c r="B6775" t="s">
        <v>89</v>
      </c>
      <c r="C6775" t="s">
        <v>664</v>
      </c>
      <c r="D6775" t="s">
        <v>664</v>
      </c>
      <c r="E6775" t="s">
        <v>664</v>
      </c>
      <c r="F6775" t="s">
        <v>664</v>
      </c>
      <c r="G6775" t="s">
        <v>664</v>
      </c>
      <c r="H6775" t="s">
        <v>664</v>
      </c>
      <c r="I6775" t="s">
        <v>665</v>
      </c>
      <c r="J6775" t="s">
        <v>664</v>
      </c>
      <c r="K6775" t="s">
        <v>665</v>
      </c>
      <c r="L6775" t="s">
        <v>665</v>
      </c>
      <c r="M6775" t="s">
        <v>664</v>
      </c>
      <c r="N6775" t="s">
        <v>665</v>
      </c>
      <c r="O6775" t="s">
        <v>665</v>
      </c>
      <c r="P6775" t="s">
        <v>664</v>
      </c>
      <c r="Q6775" t="s">
        <v>664</v>
      </c>
      <c r="R6775" t="s">
        <v>664</v>
      </c>
      <c r="S6775" t="s">
        <v>664</v>
      </c>
      <c r="T6775" t="s">
        <v>664</v>
      </c>
      <c r="U6775" t="s">
        <v>664</v>
      </c>
      <c r="V6775" t="s">
        <v>664</v>
      </c>
    </row>
    <row r="6776" spans="1:22">
      <c r="A6776">
        <v>116318</v>
      </c>
      <c r="B6776" t="s">
        <v>89</v>
      </c>
      <c r="C6776" t="s">
        <v>665</v>
      </c>
      <c r="D6776" t="s">
        <v>664</v>
      </c>
      <c r="E6776" t="s">
        <v>664</v>
      </c>
      <c r="F6776" t="s">
        <v>664</v>
      </c>
      <c r="G6776" t="s">
        <v>665</v>
      </c>
      <c r="H6776" t="s">
        <v>665</v>
      </c>
      <c r="I6776" t="s">
        <v>665</v>
      </c>
      <c r="J6776" t="s">
        <v>665</v>
      </c>
      <c r="K6776" t="s">
        <v>665</v>
      </c>
      <c r="L6776" t="s">
        <v>663</v>
      </c>
      <c r="M6776" t="s">
        <v>665</v>
      </c>
      <c r="N6776" t="s">
        <v>663</v>
      </c>
      <c r="O6776" t="s">
        <v>664</v>
      </c>
      <c r="P6776" t="s">
        <v>663</v>
      </c>
      <c r="Q6776" t="s">
        <v>664</v>
      </c>
      <c r="R6776" t="s">
        <v>665</v>
      </c>
      <c r="S6776" t="s">
        <v>665</v>
      </c>
      <c r="T6776" t="s">
        <v>664</v>
      </c>
      <c r="U6776" t="s">
        <v>665</v>
      </c>
      <c r="V6776" t="s">
        <v>663</v>
      </c>
    </row>
    <row r="6777" spans="1:22">
      <c r="A6777">
        <v>116327</v>
      </c>
      <c r="B6777" t="s">
        <v>89</v>
      </c>
      <c r="C6777" t="s">
        <v>664</v>
      </c>
      <c r="D6777" t="s">
        <v>663</v>
      </c>
      <c r="E6777" t="s">
        <v>663</v>
      </c>
      <c r="F6777" t="s">
        <v>664</v>
      </c>
      <c r="G6777" t="s">
        <v>664</v>
      </c>
      <c r="H6777" t="s">
        <v>665</v>
      </c>
      <c r="I6777" t="s">
        <v>663</v>
      </c>
      <c r="J6777" t="s">
        <v>663</v>
      </c>
      <c r="K6777" t="s">
        <v>664</v>
      </c>
      <c r="L6777" t="s">
        <v>664</v>
      </c>
      <c r="M6777" t="s">
        <v>664</v>
      </c>
      <c r="N6777" t="s">
        <v>664</v>
      </c>
      <c r="O6777" t="s">
        <v>664</v>
      </c>
      <c r="P6777" t="s">
        <v>664</v>
      </c>
      <c r="Q6777" t="s">
        <v>664</v>
      </c>
      <c r="R6777" t="s">
        <v>664</v>
      </c>
      <c r="S6777" t="s">
        <v>664</v>
      </c>
      <c r="T6777" t="s">
        <v>664</v>
      </c>
      <c r="U6777" t="s">
        <v>664</v>
      </c>
      <c r="V6777" t="s">
        <v>664</v>
      </c>
    </row>
    <row r="6778" spans="1:22">
      <c r="A6778">
        <v>116333</v>
      </c>
      <c r="B6778" t="s">
        <v>89</v>
      </c>
      <c r="C6778" t="s">
        <v>664</v>
      </c>
      <c r="D6778" t="s">
        <v>665</v>
      </c>
      <c r="E6778" t="s">
        <v>664</v>
      </c>
      <c r="F6778" t="s">
        <v>664</v>
      </c>
      <c r="G6778" t="s">
        <v>664</v>
      </c>
      <c r="H6778" t="s">
        <v>664</v>
      </c>
      <c r="I6778" t="s">
        <v>665</v>
      </c>
      <c r="J6778" t="s">
        <v>665</v>
      </c>
      <c r="K6778" t="s">
        <v>664</v>
      </c>
      <c r="L6778" t="s">
        <v>664</v>
      </c>
      <c r="M6778" t="s">
        <v>664</v>
      </c>
      <c r="N6778" t="s">
        <v>664</v>
      </c>
      <c r="O6778" t="s">
        <v>664</v>
      </c>
      <c r="P6778" t="s">
        <v>664</v>
      </c>
      <c r="Q6778" t="s">
        <v>664</v>
      </c>
      <c r="R6778" t="s">
        <v>664</v>
      </c>
      <c r="S6778" t="s">
        <v>664</v>
      </c>
      <c r="T6778" t="s">
        <v>664</v>
      </c>
      <c r="U6778" t="s">
        <v>664</v>
      </c>
      <c r="V6778" t="s">
        <v>664</v>
      </c>
    </row>
    <row r="6779" spans="1:22">
      <c r="A6779">
        <v>116342</v>
      </c>
      <c r="B6779" t="s">
        <v>89</v>
      </c>
      <c r="C6779" t="s">
        <v>664</v>
      </c>
      <c r="D6779" t="s">
        <v>664</v>
      </c>
      <c r="E6779" t="s">
        <v>664</v>
      </c>
      <c r="F6779" t="s">
        <v>664</v>
      </c>
      <c r="G6779" t="s">
        <v>664</v>
      </c>
      <c r="H6779" t="s">
        <v>664</v>
      </c>
      <c r="I6779" t="s">
        <v>664</v>
      </c>
      <c r="J6779" t="s">
        <v>664</v>
      </c>
      <c r="K6779" t="s">
        <v>665</v>
      </c>
      <c r="L6779" t="s">
        <v>664</v>
      </c>
      <c r="M6779" t="s">
        <v>665</v>
      </c>
      <c r="N6779" t="s">
        <v>665</v>
      </c>
      <c r="O6779" t="s">
        <v>665</v>
      </c>
      <c r="P6779" t="s">
        <v>665</v>
      </c>
      <c r="Q6779" t="s">
        <v>665</v>
      </c>
      <c r="R6779" t="s">
        <v>664</v>
      </c>
      <c r="S6779" t="s">
        <v>664</v>
      </c>
      <c r="T6779" t="s">
        <v>664</v>
      </c>
      <c r="U6779" t="s">
        <v>664</v>
      </c>
      <c r="V6779" t="s">
        <v>664</v>
      </c>
    </row>
    <row r="6780" spans="1:22">
      <c r="A6780">
        <v>116344</v>
      </c>
      <c r="B6780" t="s">
        <v>89</v>
      </c>
      <c r="C6780" t="s">
        <v>664</v>
      </c>
      <c r="D6780" t="s">
        <v>664</v>
      </c>
      <c r="E6780" t="s">
        <v>664</v>
      </c>
      <c r="F6780" t="s">
        <v>664</v>
      </c>
      <c r="G6780" t="s">
        <v>664</v>
      </c>
      <c r="H6780" t="s">
        <v>664</v>
      </c>
      <c r="I6780" t="s">
        <v>665</v>
      </c>
      <c r="J6780" t="s">
        <v>664</v>
      </c>
      <c r="K6780" t="s">
        <v>665</v>
      </c>
      <c r="L6780" t="s">
        <v>665</v>
      </c>
      <c r="M6780" t="s">
        <v>664</v>
      </c>
      <c r="N6780" t="s">
        <v>665</v>
      </c>
      <c r="O6780" t="s">
        <v>663</v>
      </c>
      <c r="P6780" t="s">
        <v>665</v>
      </c>
      <c r="Q6780" t="s">
        <v>663</v>
      </c>
      <c r="R6780" t="s">
        <v>664</v>
      </c>
      <c r="S6780" t="s">
        <v>663</v>
      </c>
      <c r="T6780" t="s">
        <v>664</v>
      </c>
      <c r="U6780" t="s">
        <v>664</v>
      </c>
      <c r="V6780" t="s">
        <v>664</v>
      </c>
    </row>
    <row r="6781" spans="1:22">
      <c r="A6781">
        <v>116346</v>
      </c>
      <c r="B6781" t="s">
        <v>89</v>
      </c>
      <c r="C6781" t="s">
        <v>663</v>
      </c>
      <c r="D6781" t="s">
        <v>664</v>
      </c>
      <c r="E6781" t="s">
        <v>663</v>
      </c>
      <c r="F6781" t="s">
        <v>664</v>
      </c>
      <c r="G6781" t="s">
        <v>665</v>
      </c>
      <c r="H6781" t="s">
        <v>665</v>
      </c>
      <c r="I6781" t="s">
        <v>663</v>
      </c>
      <c r="J6781" t="s">
        <v>665</v>
      </c>
      <c r="K6781" t="s">
        <v>665</v>
      </c>
      <c r="L6781" t="s">
        <v>665</v>
      </c>
      <c r="M6781" t="s">
        <v>664</v>
      </c>
      <c r="N6781" t="s">
        <v>665</v>
      </c>
      <c r="O6781" t="s">
        <v>665</v>
      </c>
      <c r="P6781" t="s">
        <v>665</v>
      </c>
      <c r="Q6781" t="s">
        <v>664</v>
      </c>
      <c r="R6781" t="s">
        <v>664</v>
      </c>
      <c r="S6781" t="s">
        <v>664</v>
      </c>
      <c r="T6781" t="s">
        <v>664</v>
      </c>
      <c r="U6781" t="s">
        <v>664</v>
      </c>
      <c r="V6781" t="s">
        <v>664</v>
      </c>
    </row>
    <row r="6782" spans="1:22">
      <c r="A6782">
        <v>116347</v>
      </c>
      <c r="B6782" t="s">
        <v>89</v>
      </c>
      <c r="C6782" t="s">
        <v>664</v>
      </c>
      <c r="D6782" t="s">
        <v>664</v>
      </c>
      <c r="E6782" t="s">
        <v>664</v>
      </c>
      <c r="F6782" t="s">
        <v>664</v>
      </c>
      <c r="G6782" t="s">
        <v>664</v>
      </c>
      <c r="H6782" t="s">
        <v>664</v>
      </c>
      <c r="I6782" t="s">
        <v>664</v>
      </c>
      <c r="J6782" t="s">
        <v>664</v>
      </c>
      <c r="K6782" t="s">
        <v>664</v>
      </c>
      <c r="L6782" t="s">
        <v>664</v>
      </c>
      <c r="M6782" t="s">
        <v>664</v>
      </c>
      <c r="N6782" t="s">
        <v>664</v>
      </c>
      <c r="O6782" t="s">
        <v>664</v>
      </c>
      <c r="P6782" t="s">
        <v>664</v>
      </c>
      <c r="Q6782" t="s">
        <v>664</v>
      </c>
      <c r="R6782" t="s">
        <v>664</v>
      </c>
      <c r="S6782" t="s">
        <v>664</v>
      </c>
      <c r="T6782" t="s">
        <v>664</v>
      </c>
      <c r="U6782" t="s">
        <v>664</v>
      </c>
      <c r="V6782" t="s">
        <v>664</v>
      </c>
    </row>
    <row r="6783" spans="1:22">
      <c r="A6783">
        <v>116353</v>
      </c>
      <c r="B6783" t="s">
        <v>89</v>
      </c>
      <c r="C6783" t="s">
        <v>664</v>
      </c>
      <c r="D6783" t="s">
        <v>664</v>
      </c>
      <c r="E6783" t="s">
        <v>664</v>
      </c>
      <c r="F6783" t="s">
        <v>664</v>
      </c>
      <c r="G6783" t="s">
        <v>664</v>
      </c>
      <c r="H6783" t="s">
        <v>664</v>
      </c>
      <c r="I6783" t="s">
        <v>664</v>
      </c>
      <c r="J6783" t="s">
        <v>664</v>
      </c>
      <c r="K6783" t="s">
        <v>664</v>
      </c>
      <c r="L6783" t="s">
        <v>664</v>
      </c>
      <c r="M6783" t="s">
        <v>664</v>
      </c>
      <c r="N6783" t="s">
        <v>664</v>
      </c>
      <c r="O6783" t="s">
        <v>664</v>
      </c>
      <c r="P6783" t="s">
        <v>664</v>
      </c>
      <c r="Q6783" t="s">
        <v>664</v>
      </c>
      <c r="R6783" t="s">
        <v>664</v>
      </c>
      <c r="S6783" t="s">
        <v>664</v>
      </c>
      <c r="T6783" t="s">
        <v>664</v>
      </c>
      <c r="U6783" t="s">
        <v>664</v>
      </c>
      <c r="V6783" t="s">
        <v>664</v>
      </c>
    </row>
    <row r="6784" spans="1:22">
      <c r="A6784">
        <v>116360</v>
      </c>
      <c r="B6784" t="s">
        <v>89</v>
      </c>
      <c r="C6784" t="s">
        <v>664</v>
      </c>
      <c r="D6784" t="s">
        <v>664</v>
      </c>
      <c r="E6784" t="s">
        <v>665</v>
      </c>
      <c r="F6784" t="s">
        <v>664</v>
      </c>
      <c r="G6784" t="s">
        <v>664</v>
      </c>
      <c r="H6784" t="s">
        <v>665</v>
      </c>
      <c r="I6784" t="s">
        <v>665</v>
      </c>
      <c r="J6784" t="s">
        <v>664</v>
      </c>
      <c r="K6784" t="s">
        <v>664</v>
      </c>
      <c r="L6784" t="s">
        <v>664</v>
      </c>
      <c r="M6784" t="s">
        <v>665</v>
      </c>
      <c r="N6784" t="s">
        <v>665</v>
      </c>
      <c r="O6784" t="s">
        <v>664</v>
      </c>
      <c r="P6784" t="s">
        <v>665</v>
      </c>
      <c r="Q6784" t="s">
        <v>664</v>
      </c>
      <c r="R6784" t="s">
        <v>664</v>
      </c>
      <c r="S6784" t="s">
        <v>664</v>
      </c>
      <c r="T6784" t="s">
        <v>664</v>
      </c>
      <c r="U6784" t="s">
        <v>664</v>
      </c>
      <c r="V6784" t="s">
        <v>664</v>
      </c>
    </row>
    <row r="6785" spans="1:22">
      <c r="A6785">
        <v>116361</v>
      </c>
      <c r="B6785" t="s">
        <v>89</v>
      </c>
      <c r="C6785" t="s">
        <v>665</v>
      </c>
      <c r="D6785" t="s">
        <v>664</v>
      </c>
      <c r="E6785" t="s">
        <v>664</v>
      </c>
      <c r="F6785" t="s">
        <v>664</v>
      </c>
      <c r="G6785" t="s">
        <v>664</v>
      </c>
      <c r="H6785" t="s">
        <v>664</v>
      </c>
      <c r="I6785" t="s">
        <v>664</v>
      </c>
      <c r="J6785" t="s">
        <v>664</v>
      </c>
      <c r="K6785" t="s">
        <v>664</v>
      </c>
      <c r="L6785" t="s">
        <v>664</v>
      </c>
      <c r="M6785" t="s">
        <v>664</v>
      </c>
      <c r="N6785" t="s">
        <v>665</v>
      </c>
      <c r="O6785" t="s">
        <v>665</v>
      </c>
      <c r="P6785" t="s">
        <v>665</v>
      </c>
      <c r="Q6785" t="s">
        <v>665</v>
      </c>
      <c r="R6785" t="s">
        <v>664</v>
      </c>
      <c r="S6785" t="s">
        <v>664</v>
      </c>
      <c r="T6785" t="s">
        <v>664</v>
      </c>
      <c r="U6785" t="s">
        <v>664</v>
      </c>
      <c r="V6785" t="s">
        <v>664</v>
      </c>
    </row>
    <row r="6786" spans="1:22">
      <c r="A6786">
        <v>116363</v>
      </c>
      <c r="B6786" t="s">
        <v>89</v>
      </c>
      <c r="C6786" t="s">
        <v>664</v>
      </c>
      <c r="D6786" t="s">
        <v>663</v>
      </c>
      <c r="E6786" t="s">
        <v>664</v>
      </c>
      <c r="F6786" t="s">
        <v>664</v>
      </c>
      <c r="G6786" t="s">
        <v>664</v>
      </c>
      <c r="H6786" t="s">
        <v>664</v>
      </c>
      <c r="I6786" t="s">
        <v>664</v>
      </c>
      <c r="J6786" t="s">
        <v>663</v>
      </c>
      <c r="K6786" t="s">
        <v>664</v>
      </c>
      <c r="L6786" t="s">
        <v>664</v>
      </c>
      <c r="M6786" t="s">
        <v>665</v>
      </c>
      <c r="N6786" t="s">
        <v>663</v>
      </c>
      <c r="O6786" t="s">
        <v>664</v>
      </c>
      <c r="P6786" t="s">
        <v>663</v>
      </c>
      <c r="Q6786" t="s">
        <v>663</v>
      </c>
      <c r="R6786" t="s">
        <v>664</v>
      </c>
      <c r="S6786" t="s">
        <v>664</v>
      </c>
      <c r="T6786" t="s">
        <v>664</v>
      </c>
      <c r="U6786" t="s">
        <v>665</v>
      </c>
      <c r="V6786" t="s">
        <v>664</v>
      </c>
    </row>
    <row r="6787" spans="1:22">
      <c r="A6787">
        <v>116364</v>
      </c>
      <c r="B6787" t="s">
        <v>89</v>
      </c>
      <c r="C6787" t="s">
        <v>664</v>
      </c>
      <c r="D6787" t="s">
        <v>664</v>
      </c>
      <c r="E6787" t="s">
        <v>664</v>
      </c>
      <c r="F6787" t="s">
        <v>664</v>
      </c>
      <c r="G6787" t="s">
        <v>664</v>
      </c>
      <c r="H6787" t="s">
        <v>664</v>
      </c>
      <c r="I6787" t="s">
        <v>664</v>
      </c>
      <c r="J6787" t="s">
        <v>664</v>
      </c>
      <c r="K6787" t="s">
        <v>664</v>
      </c>
      <c r="L6787" t="s">
        <v>664</v>
      </c>
      <c r="M6787" t="s">
        <v>664</v>
      </c>
      <c r="N6787" t="s">
        <v>664</v>
      </c>
      <c r="O6787" t="s">
        <v>664</v>
      </c>
      <c r="P6787" t="s">
        <v>664</v>
      </c>
      <c r="Q6787" t="s">
        <v>664</v>
      </c>
      <c r="R6787" t="s">
        <v>664</v>
      </c>
      <c r="S6787" t="s">
        <v>664</v>
      </c>
      <c r="T6787" t="s">
        <v>664</v>
      </c>
      <c r="U6787" t="s">
        <v>664</v>
      </c>
      <c r="V6787" t="s">
        <v>664</v>
      </c>
    </row>
    <row r="6788" spans="1:22">
      <c r="A6788">
        <v>116375</v>
      </c>
      <c r="B6788" t="s">
        <v>89</v>
      </c>
      <c r="C6788" t="s">
        <v>664</v>
      </c>
      <c r="D6788" t="s">
        <v>664</v>
      </c>
      <c r="E6788" t="s">
        <v>664</v>
      </c>
      <c r="F6788" t="s">
        <v>664</v>
      </c>
      <c r="G6788" t="s">
        <v>664</v>
      </c>
      <c r="H6788" t="s">
        <v>664</v>
      </c>
      <c r="I6788" t="s">
        <v>664</v>
      </c>
      <c r="J6788" t="s">
        <v>664</v>
      </c>
      <c r="K6788" t="s">
        <v>664</v>
      </c>
      <c r="L6788" t="s">
        <v>664</v>
      </c>
      <c r="M6788" t="s">
        <v>665</v>
      </c>
      <c r="N6788" t="s">
        <v>665</v>
      </c>
      <c r="O6788" t="s">
        <v>663</v>
      </c>
      <c r="P6788" t="s">
        <v>664</v>
      </c>
      <c r="Q6788" t="s">
        <v>663</v>
      </c>
      <c r="R6788" t="s">
        <v>664</v>
      </c>
      <c r="S6788" t="s">
        <v>664</v>
      </c>
      <c r="T6788" t="s">
        <v>665</v>
      </c>
      <c r="U6788" t="s">
        <v>664</v>
      </c>
      <c r="V6788" t="s">
        <v>663</v>
      </c>
    </row>
    <row r="6789" spans="1:22">
      <c r="A6789">
        <v>116376</v>
      </c>
      <c r="B6789" t="s">
        <v>89</v>
      </c>
      <c r="C6789" t="s">
        <v>664</v>
      </c>
      <c r="D6789" t="s">
        <v>665</v>
      </c>
      <c r="E6789" t="s">
        <v>664</v>
      </c>
      <c r="F6789" t="s">
        <v>664</v>
      </c>
      <c r="G6789" t="s">
        <v>665</v>
      </c>
      <c r="H6789" t="s">
        <v>664</v>
      </c>
      <c r="I6789" t="s">
        <v>665</v>
      </c>
      <c r="J6789" t="s">
        <v>664</v>
      </c>
      <c r="K6789" t="s">
        <v>664</v>
      </c>
      <c r="L6789" t="s">
        <v>664</v>
      </c>
      <c r="M6789" t="s">
        <v>664</v>
      </c>
      <c r="N6789" t="s">
        <v>664</v>
      </c>
      <c r="O6789" t="s">
        <v>664</v>
      </c>
      <c r="P6789" t="s">
        <v>664</v>
      </c>
      <c r="Q6789" t="s">
        <v>664</v>
      </c>
      <c r="R6789" t="s">
        <v>664</v>
      </c>
      <c r="S6789" t="s">
        <v>664</v>
      </c>
      <c r="T6789" t="s">
        <v>664</v>
      </c>
      <c r="U6789" t="s">
        <v>664</v>
      </c>
      <c r="V6789" t="s">
        <v>664</v>
      </c>
    </row>
    <row r="6790" spans="1:22">
      <c r="A6790">
        <v>116377</v>
      </c>
      <c r="B6790" t="s">
        <v>89</v>
      </c>
      <c r="C6790" t="s">
        <v>664</v>
      </c>
      <c r="D6790" t="s">
        <v>664</v>
      </c>
      <c r="E6790" t="s">
        <v>664</v>
      </c>
      <c r="F6790" t="s">
        <v>664</v>
      </c>
      <c r="G6790" t="s">
        <v>664</v>
      </c>
      <c r="H6790" t="s">
        <v>664</v>
      </c>
      <c r="I6790" t="s">
        <v>665</v>
      </c>
      <c r="J6790" t="s">
        <v>664</v>
      </c>
      <c r="K6790" t="s">
        <v>664</v>
      </c>
      <c r="L6790" t="s">
        <v>665</v>
      </c>
      <c r="M6790" t="s">
        <v>665</v>
      </c>
      <c r="N6790" t="s">
        <v>665</v>
      </c>
      <c r="O6790" t="s">
        <v>665</v>
      </c>
      <c r="P6790" t="s">
        <v>665</v>
      </c>
      <c r="Q6790" t="s">
        <v>665</v>
      </c>
      <c r="R6790" t="s">
        <v>664</v>
      </c>
      <c r="S6790" t="s">
        <v>664</v>
      </c>
      <c r="T6790" t="s">
        <v>664</v>
      </c>
      <c r="U6790" t="s">
        <v>664</v>
      </c>
      <c r="V6790" t="s">
        <v>664</v>
      </c>
    </row>
    <row r="6791" spans="1:22">
      <c r="A6791">
        <v>116382</v>
      </c>
      <c r="B6791" t="s">
        <v>89</v>
      </c>
      <c r="C6791" t="s">
        <v>663</v>
      </c>
      <c r="D6791" t="s">
        <v>664</v>
      </c>
      <c r="E6791" t="s">
        <v>665</v>
      </c>
      <c r="F6791" t="s">
        <v>665</v>
      </c>
      <c r="G6791" t="s">
        <v>664</v>
      </c>
      <c r="H6791" t="s">
        <v>665</v>
      </c>
      <c r="I6791" t="s">
        <v>663</v>
      </c>
      <c r="J6791" t="s">
        <v>664</v>
      </c>
      <c r="K6791" t="s">
        <v>663</v>
      </c>
      <c r="L6791" t="s">
        <v>663</v>
      </c>
      <c r="M6791" t="s">
        <v>664</v>
      </c>
      <c r="N6791" t="s">
        <v>665</v>
      </c>
      <c r="O6791" t="s">
        <v>664</v>
      </c>
      <c r="P6791" t="s">
        <v>665</v>
      </c>
      <c r="Q6791" t="s">
        <v>664</v>
      </c>
      <c r="R6791" t="s">
        <v>664</v>
      </c>
      <c r="S6791" t="s">
        <v>664</v>
      </c>
      <c r="T6791" t="s">
        <v>664</v>
      </c>
      <c r="U6791" t="s">
        <v>664</v>
      </c>
      <c r="V6791" t="s">
        <v>664</v>
      </c>
    </row>
    <row r="6792" spans="1:22">
      <c r="A6792">
        <v>116386</v>
      </c>
      <c r="B6792" t="s">
        <v>89</v>
      </c>
      <c r="C6792" t="s">
        <v>665</v>
      </c>
      <c r="D6792" t="s">
        <v>663</v>
      </c>
      <c r="E6792" t="s">
        <v>664</v>
      </c>
      <c r="F6792" t="s">
        <v>665</v>
      </c>
      <c r="G6792" t="s">
        <v>663</v>
      </c>
      <c r="H6792" t="s">
        <v>665</v>
      </c>
      <c r="I6792" t="s">
        <v>665</v>
      </c>
      <c r="J6792" t="s">
        <v>663</v>
      </c>
      <c r="K6792" t="s">
        <v>664</v>
      </c>
      <c r="L6792" t="s">
        <v>665</v>
      </c>
      <c r="M6792" t="s">
        <v>665</v>
      </c>
      <c r="N6792" t="s">
        <v>665</v>
      </c>
      <c r="O6792" t="s">
        <v>664</v>
      </c>
      <c r="P6792" t="s">
        <v>664</v>
      </c>
      <c r="Q6792" t="s">
        <v>664</v>
      </c>
      <c r="R6792" t="s">
        <v>664</v>
      </c>
      <c r="S6792" t="s">
        <v>664</v>
      </c>
      <c r="T6792" t="s">
        <v>664</v>
      </c>
      <c r="U6792" t="s">
        <v>664</v>
      </c>
      <c r="V6792" t="s">
        <v>664</v>
      </c>
    </row>
    <row r="6793" spans="1:22">
      <c r="A6793">
        <v>116387</v>
      </c>
      <c r="B6793" t="s">
        <v>89</v>
      </c>
      <c r="C6793" t="s">
        <v>664</v>
      </c>
      <c r="D6793" t="s">
        <v>664</v>
      </c>
      <c r="E6793" t="s">
        <v>664</v>
      </c>
      <c r="F6793" t="s">
        <v>664</v>
      </c>
      <c r="G6793" t="s">
        <v>663</v>
      </c>
      <c r="H6793" t="s">
        <v>664</v>
      </c>
      <c r="I6793" t="s">
        <v>665</v>
      </c>
      <c r="J6793" t="s">
        <v>663</v>
      </c>
      <c r="K6793" t="s">
        <v>665</v>
      </c>
      <c r="L6793" t="s">
        <v>665</v>
      </c>
      <c r="M6793" t="s">
        <v>664</v>
      </c>
      <c r="N6793" t="s">
        <v>664</v>
      </c>
      <c r="O6793" t="s">
        <v>664</v>
      </c>
      <c r="P6793" t="s">
        <v>664</v>
      </c>
      <c r="Q6793" t="s">
        <v>664</v>
      </c>
      <c r="R6793" t="s">
        <v>664</v>
      </c>
      <c r="S6793" t="s">
        <v>664</v>
      </c>
      <c r="T6793" t="s">
        <v>664</v>
      </c>
      <c r="U6793" t="s">
        <v>664</v>
      </c>
      <c r="V6793" t="s">
        <v>664</v>
      </c>
    </row>
    <row r="6794" spans="1:22">
      <c r="A6794">
        <v>116388</v>
      </c>
      <c r="B6794" t="s">
        <v>89</v>
      </c>
      <c r="C6794" t="s">
        <v>664</v>
      </c>
      <c r="D6794" t="s">
        <v>664</v>
      </c>
      <c r="E6794" t="s">
        <v>664</v>
      </c>
      <c r="F6794" t="s">
        <v>664</v>
      </c>
      <c r="G6794" t="s">
        <v>664</v>
      </c>
      <c r="H6794" t="s">
        <v>664</v>
      </c>
      <c r="I6794" t="s">
        <v>665</v>
      </c>
      <c r="J6794" t="s">
        <v>664</v>
      </c>
      <c r="K6794" t="s">
        <v>664</v>
      </c>
      <c r="L6794" t="s">
        <v>664</v>
      </c>
      <c r="M6794" t="s">
        <v>665</v>
      </c>
      <c r="N6794" t="s">
        <v>665</v>
      </c>
      <c r="O6794" t="s">
        <v>665</v>
      </c>
      <c r="P6794" t="s">
        <v>665</v>
      </c>
      <c r="Q6794" t="s">
        <v>665</v>
      </c>
      <c r="R6794" t="s">
        <v>664</v>
      </c>
      <c r="S6794" t="s">
        <v>664</v>
      </c>
      <c r="T6794" t="s">
        <v>664</v>
      </c>
      <c r="U6794" t="s">
        <v>664</v>
      </c>
      <c r="V6794" t="s">
        <v>664</v>
      </c>
    </row>
    <row r="6795" spans="1:22">
      <c r="A6795">
        <v>116398</v>
      </c>
      <c r="B6795" t="s">
        <v>89</v>
      </c>
      <c r="C6795" t="s">
        <v>664</v>
      </c>
      <c r="D6795" t="s">
        <v>663</v>
      </c>
      <c r="E6795" t="s">
        <v>663</v>
      </c>
      <c r="F6795" t="s">
        <v>663</v>
      </c>
      <c r="G6795" t="s">
        <v>665</v>
      </c>
      <c r="H6795" t="s">
        <v>665</v>
      </c>
      <c r="I6795" t="s">
        <v>663</v>
      </c>
      <c r="J6795" t="s">
        <v>663</v>
      </c>
      <c r="K6795" t="s">
        <v>663</v>
      </c>
      <c r="L6795" t="s">
        <v>663</v>
      </c>
      <c r="M6795" t="s">
        <v>665</v>
      </c>
      <c r="N6795" t="s">
        <v>665</v>
      </c>
      <c r="O6795" t="s">
        <v>664</v>
      </c>
      <c r="P6795" t="s">
        <v>665</v>
      </c>
      <c r="Q6795" t="s">
        <v>664</v>
      </c>
      <c r="R6795" t="s">
        <v>665</v>
      </c>
      <c r="S6795" t="s">
        <v>665</v>
      </c>
      <c r="T6795" t="s">
        <v>664</v>
      </c>
      <c r="U6795" t="s">
        <v>663</v>
      </c>
      <c r="V6795" t="s">
        <v>664</v>
      </c>
    </row>
    <row r="6796" spans="1:22">
      <c r="A6796">
        <v>116399</v>
      </c>
      <c r="B6796" t="s">
        <v>89</v>
      </c>
      <c r="C6796" t="s">
        <v>664</v>
      </c>
      <c r="D6796" t="s">
        <v>664</v>
      </c>
      <c r="E6796" t="s">
        <v>665</v>
      </c>
      <c r="F6796" t="s">
        <v>664</v>
      </c>
      <c r="G6796" t="s">
        <v>665</v>
      </c>
      <c r="H6796" t="s">
        <v>664</v>
      </c>
      <c r="I6796" t="s">
        <v>664</v>
      </c>
      <c r="J6796" t="s">
        <v>664</v>
      </c>
      <c r="K6796" t="s">
        <v>664</v>
      </c>
      <c r="L6796" t="s">
        <v>664</v>
      </c>
      <c r="M6796" t="s">
        <v>664</v>
      </c>
      <c r="N6796" t="s">
        <v>664</v>
      </c>
      <c r="O6796" t="s">
        <v>664</v>
      </c>
      <c r="P6796" t="s">
        <v>664</v>
      </c>
      <c r="Q6796" t="s">
        <v>664</v>
      </c>
      <c r="R6796" t="s">
        <v>664</v>
      </c>
      <c r="S6796" t="s">
        <v>664</v>
      </c>
      <c r="T6796" t="s">
        <v>664</v>
      </c>
      <c r="U6796" t="s">
        <v>664</v>
      </c>
      <c r="V6796" t="s">
        <v>664</v>
      </c>
    </row>
    <row r="6797" spans="1:22">
      <c r="A6797">
        <v>116409</v>
      </c>
      <c r="B6797" t="s">
        <v>89</v>
      </c>
      <c r="C6797" t="s">
        <v>664</v>
      </c>
      <c r="D6797" t="s">
        <v>664</v>
      </c>
      <c r="E6797" t="s">
        <v>664</v>
      </c>
      <c r="F6797" t="s">
        <v>664</v>
      </c>
      <c r="G6797" t="s">
        <v>665</v>
      </c>
      <c r="H6797" t="s">
        <v>664</v>
      </c>
      <c r="I6797" t="s">
        <v>665</v>
      </c>
      <c r="J6797" t="s">
        <v>665</v>
      </c>
      <c r="K6797" t="s">
        <v>664</v>
      </c>
      <c r="L6797" t="s">
        <v>663</v>
      </c>
      <c r="M6797" t="s">
        <v>663</v>
      </c>
      <c r="N6797" t="s">
        <v>665</v>
      </c>
      <c r="O6797" t="s">
        <v>665</v>
      </c>
      <c r="P6797" t="s">
        <v>665</v>
      </c>
      <c r="Q6797" t="s">
        <v>665</v>
      </c>
      <c r="R6797" t="s">
        <v>665</v>
      </c>
      <c r="S6797" t="s">
        <v>665</v>
      </c>
      <c r="T6797" t="s">
        <v>664</v>
      </c>
      <c r="U6797" t="s">
        <v>663</v>
      </c>
      <c r="V6797" t="s">
        <v>664</v>
      </c>
    </row>
    <row r="6798" spans="1:22">
      <c r="A6798">
        <v>116416</v>
      </c>
      <c r="B6798" t="s">
        <v>89</v>
      </c>
      <c r="C6798" t="s">
        <v>664</v>
      </c>
      <c r="D6798" t="s">
        <v>664</v>
      </c>
      <c r="E6798" t="s">
        <v>664</v>
      </c>
      <c r="F6798" t="s">
        <v>664</v>
      </c>
      <c r="G6798" t="s">
        <v>664</v>
      </c>
      <c r="H6798" t="s">
        <v>664</v>
      </c>
      <c r="I6798" t="s">
        <v>664</v>
      </c>
      <c r="J6798" t="s">
        <v>664</v>
      </c>
      <c r="K6798" t="s">
        <v>664</v>
      </c>
      <c r="L6798" t="s">
        <v>664</v>
      </c>
      <c r="M6798" t="s">
        <v>664</v>
      </c>
      <c r="N6798" t="s">
        <v>664</v>
      </c>
      <c r="O6798" t="s">
        <v>664</v>
      </c>
      <c r="P6798" t="s">
        <v>664</v>
      </c>
      <c r="Q6798" t="s">
        <v>664</v>
      </c>
      <c r="R6798" t="s">
        <v>664</v>
      </c>
      <c r="S6798" t="s">
        <v>664</v>
      </c>
      <c r="T6798" t="s">
        <v>664</v>
      </c>
      <c r="U6798" t="s">
        <v>664</v>
      </c>
      <c r="V6798" t="s">
        <v>664</v>
      </c>
    </row>
    <row r="6799" spans="1:22">
      <c r="A6799">
        <v>116426</v>
      </c>
      <c r="B6799" t="s">
        <v>89</v>
      </c>
      <c r="C6799" t="s">
        <v>664</v>
      </c>
      <c r="D6799" t="s">
        <v>664</v>
      </c>
      <c r="E6799" t="s">
        <v>664</v>
      </c>
      <c r="F6799" t="s">
        <v>664</v>
      </c>
      <c r="G6799" t="s">
        <v>664</v>
      </c>
      <c r="H6799" t="s">
        <v>664</v>
      </c>
      <c r="I6799" t="s">
        <v>664</v>
      </c>
      <c r="J6799" t="s">
        <v>664</v>
      </c>
      <c r="K6799" t="s">
        <v>664</v>
      </c>
      <c r="L6799" t="s">
        <v>664</v>
      </c>
      <c r="M6799" t="s">
        <v>664</v>
      </c>
      <c r="N6799" t="s">
        <v>664</v>
      </c>
      <c r="O6799" t="s">
        <v>664</v>
      </c>
      <c r="P6799" t="s">
        <v>664</v>
      </c>
      <c r="Q6799" t="s">
        <v>664</v>
      </c>
      <c r="R6799" t="s">
        <v>664</v>
      </c>
      <c r="S6799" t="s">
        <v>664</v>
      </c>
      <c r="T6799" t="s">
        <v>664</v>
      </c>
      <c r="U6799" t="s">
        <v>664</v>
      </c>
      <c r="V6799" t="s">
        <v>664</v>
      </c>
    </row>
    <row r="6800" spans="1:22">
      <c r="A6800">
        <v>116429</v>
      </c>
      <c r="B6800" t="s">
        <v>89</v>
      </c>
      <c r="C6800" t="s">
        <v>665</v>
      </c>
      <c r="D6800" t="s">
        <v>665</v>
      </c>
      <c r="E6800" t="s">
        <v>664</v>
      </c>
      <c r="F6800" t="s">
        <v>665</v>
      </c>
      <c r="G6800" t="s">
        <v>665</v>
      </c>
      <c r="H6800" t="s">
        <v>664</v>
      </c>
      <c r="I6800" t="s">
        <v>665</v>
      </c>
      <c r="J6800" t="s">
        <v>665</v>
      </c>
      <c r="K6800" t="s">
        <v>664</v>
      </c>
      <c r="L6800" t="s">
        <v>665</v>
      </c>
      <c r="M6800" t="s">
        <v>665</v>
      </c>
      <c r="N6800" t="s">
        <v>665</v>
      </c>
      <c r="O6800" t="s">
        <v>665</v>
      </c>
      <c r="P6800" t="s">
        <v>664</v>
      </c>
      <c r="Q6800" t="s">
        <v>664</v>
      </c>
      <c r="R6800" t="s">
        <v>664</v>
      </c>
      <c r="S6800" t="s">
        <v>664</v>
      </c>
      <c r="T6800" t="s">
        <v>664</v>
      </c>
      <c r="U6800" t="s">
        <v>664</v>
      </c>
      <c r="V6800" t="s">
        <v>664</v>
      </c>
    </row>
    <row r="6801" spans="1:22">
      <c r="A6801">
        <v>116430</v>
      </c>
      <c r="B6801" t="s">
        <v>89</v>
      </c>
      <c r="C6801" t="s">
        <v>664</v>
      </c>
      <c r="D6801" t="s">
        <v>664</v>
      </c>
      <c r="E6801" t="s">
        <v>664</v>
      </c>
      <c r="F6801" t="s">
        <v>664</v>
      </c>
      <c r="G6801" t="s">
        <v>664</v>
      </c>
      <c r="H6801" t="s">
        <v>664</v>
      </c>
      <c r="I6801" t="s">
        <v>664</v>
      </c>
      <c r="J6801" t="s">
        <v>665</v>
      </c>
      <c r="K6801" t="s">
        <v>664</v>
      </c>
      <c r="L6801" t="s">
        <v>664</v>
      </c>
      <c r="M6801" t="s">
        <v>665</v>
      </c>
      <c r="N6801" t="s">
        <v>665</v>
      </c>
      <c r="O6801" t="s">
        <v>664</v>
      </c>
      <c r="P6801" t="s">
        <v>665</v>
      </c>
      <c r="Q6801" t="s">
        <v>664</v>
      </c>
      <c r="R6801" t="s">
        <v>664</v>
      </c>
      <c r="S6801" t="s">
        <v>664</v>
      </c>
      <c r="T6801" t="s">
        <v>664</v>
      </c>
      <c r="U6801" t="s">
        <v>664</v>
      </c>
      <c r="V6801" t="s">
        <v>664</v>
      </c>
    </row>
    <row r="6802" spans="1:22">
      <c r="A6802">
        <v>116433</v>
      </c>
      <c r="B6802" t="s">
        <v>89</v>
      </c>
      <c r="C6802" t="s">
        <v>664</v>
      </c>
      <c r="D6802" t="s">
        <v>665</v>
      </c>
      <c r="E6802" t="s">
        <v>663</v>
      </c>
      <c r="F6802" t="s">
        <v>664</v>
      </c>
      <c r="G6802" t="s">
        <v>664</v>
      </c>
      <c r="H6802" t="s">
        <v>663</v>
      </c>
      <c r="I6802" t="s">
        <v>665</v>
      </c>
      <c r="J6802" t="s">
        <v>665</v>
      </c>
      <c r="K6802" t="s">
        <v>663</v>
      </c>
      <c r="L6802" t="s">
        <v>665</v>
      </c>
      <c r="M6802" t="s">
        <v>663</v>
      </c>
      <c r="N6802" t="s">
        <v>664</v>
      </c>
      <c r="O6802" t="s">
        <v>663</v>
      </c>
      <c r="P6802" t="s">
        <v>663</v>
      </c>
      <c r="Q6802" t="s">
        <v>663</v>
      </c>
      <c r="R6802" t="s">
        <v>664</v>
      </c>
      <c r="S6802" t="s">
        <v>664</v>
      </c>
      <c r="T6802" t="s">
        <v>664</v>
      </c>
      <c r="U6802" t="s">
        <v>664</v>
      </c>
      <c r="V6802" t="s">
        <v>664</v>
      </c>
    </row>
    <row r="6803" spans="1:22">
      <c r="A6803">
        <v>116434</v>
      </c>
      <c r="B6803" t="s">
        <v>89</v>
      </c>
      <c r="C6803" t="s">
        <v>665</v>
      </c>
      <c r="D6803" t="s">
        <v>665</v>
      </c>
      <c r="E6803" t="s">
        <v>665</v>
      </c>
      <c r="F6803" t="s">
        <v>665</v>
      </c>
      <c r="G6803" t="s">
        <v>665</v>
      </c>
      <c r="H6803" t="s">
        <v>665</v>
      </c>
      <c r="I6803" t="s">
        <v>665</v>
      </c>
      <c r="J6803" t="s">
        <v>664</v>
      </c>
      <c r="K6803" t="s">
        <v>664</v>
      </c>
      <c r="L6803" t="s">
        <v>664</v>
      </c>
      <c r="M6803" t="s">
        <v>664</v>
      </c>
      <c r="N6803" t="s">
        <v>664</v>
      </c>
      <c r="O6803" t="s">
        <v>664</v>
      </c>
      <c r="P6803" t="s">
        <v>664</v>
      </c>
      <c r="Q6803" t="s">
        <v>664</v>
      </c>
      <c r="R6803" t="s">
        <v>664</v>
      </c>
      <c r="S6803" t="s">
        <v>664</v>
      </c>
      <c r="T6803" t="s">
        <v>664</v>
      </c>
      <c r="U6803" t="s">
        <v>664</v>
      </c>
      <c r="V6803" t="s">
        <v>664</v>
      </c>
    </row>
    <row r="6804" spans="1:22">
      <c r="A6804">
        <v>116435</v>
      </c>
      <c r="B6804" t="s">
        <v>89</v>
      </c>
      <c r="C6804" t="s">
        <v>664</v>
      </c>
      <c r="D6804" t="s">
        <v>665</v>
      </c>
      <c r="E6804" t="s">
        <v>664</v>
      </c>
      <c r="F6804" t="s">
        <v>664</v>
      </c>
      <c r="G6804" t="s">
        <v>665</v>
      </c>
      <c r="H6804" t="s">
        <v>663</v>
      </c>
      <c r="I6804" t="s">
        <v>664</v>
      </c>
      <c r="J6804" t="s">
        <v>665</v>
      </c>
      <c r="K6804" t="s">
        <v>664</v>
      </c>
      <c r="L6804" t="s">
        <v>664</v>
      </c>
      <c r="M6804" t="s">
        <v>663</v>
      </c>
      <c r="N6804" t="s">
        <v>663</v>
      </c>
      <c r="O6804" t="s">
        <v>663</v>
      </c>
      <c r="P6804" t="s">
        <v>665</v>
      </c>
      <c r="Q6804" t="s">
        <v>665</v>
      </c>
      <c r="R6804" t="s">
        <v>664</v>
      </c>
      <c r="S6804" t="s">
        <v>665</v>
      </c>
      <c r="T6804" t="s">
        <v>664</v>
      </c>
      <c r="U6804" t="s">
        <v>665</v>
      </c>
      <c r="V6804" t="s">
        <v>665</v>
      </c>
    </row>
    <row r="6805" spans="1:22">
      <c r="A6805">
        <v>116442</v>
      </c>
      <c r="B6805" t="s">
        <v>89</v>
      </c>
      <c r="C6805" t="s">
        <v>664</v>
      </c>
      <c r="D6805" t="s">
        <v>664</v>
      </c>
      <c r="E6805" t="s">
        <v>664</v>
      </c>
      <c r="F6805" t="s">
        <v>664</v>
      </c>
      <c r="G6805" t="s">
        <v>664</v>
      </c>
      <c r="H6805" t="s">
        <v>664</v>
      </c>
      <c r="I6805" t="s">
        <v>665</v>
      </c>
      <c r="J6805" t="s">
        <v>664</v>
      </c>
      <c r="K6805" t="s">
        <v>664</v>
      </c>
      <c r="L6805" t="s">
        <v>664</v>
      </c>
      <c r="M6805" t="s">
        <v>665</v>
      </c>
      <c r="N6805" t="s">
        <v>665</v>
      </c>
      <c r="O6805" t="s">
        <v>665</v>
      </c>
      <c r="P6805" t="s">
        <v>665</v>
      </c>
      <c r="Q6805" t="s">
        <v>665</v>
      </c>
      <c r="R6805" t="s">
        <v>663</v>
      </c>
      <c r="S6805" t="s">
        <v>665</v>
      </c>
      <c r="T6805" t="s">
        <v>664</v>
      </c>
      <c r="U6805" t="s">
        <v>664</v>
      </c>
      <c r="V6805" t="s">
        <v>663</v>
      </c>
    </row>
    <row r="6806" spans="1:22">
      <c r="A6806">
        <v>116444</v>
      </c>
      <c r="B6806" t="s">
        <v>89</v>
      </c>
      <c r="C6806" t="s">
        <v>664</v>
      </c>
      <c r="D6806" t="s">
        <v>664</v>
      </c>
      <c r="E6806" t="s">
        <v>663</v>
      </c>
      <c r="F6806" t="s">
        <v>664</v>
      </c>
      <c r="G6806" t="s">
        <v>665</v>
      </c>
      <c r="H6806" t="s">
        <v>663</v>
      </c>
      <c r="I6806" t="s">
        <v>665</v>
      </c>
      <c r="J6806" t="s">
        <v>664</v>
      </c>
      <c r="K6806" t="s">
        <v>664</v>
      </c>
      <c r="L6806" t="s">
        <v>663</v>
      </c>
      <c r="M6806" t="s">
        <v>664</v>
      </c>
      <c r="N6806" t="s">
        <v>665</v>
      </c>
      <c r="O6806" t="s">
        <v>663</v>
      </c>
      <c r="P6806" t="s">
        <v>665</v>
      </c>
      <c r="Q6806" t="s">
        <v>665</v>
      </c>
      <c r="R6806" t="s">
        <v>664</v>
      </c>
      <c r="S6806" t="s">
        <v>663</v>
      </c>
      <c r="T6806" t="s">
        <v>663</v>
      </c>
      <c r="U6806" t="s">
        <v>665</v>
      </c>
      <c r="V6806" t="s">
        <v>665</v>
      </c>
    </row>
    <row r="6807" spans="1:22">
      <c r="A6807">
        <v>116454</v>
      </c>
      <c r="B6807" t="s">
        <v>89</v>
      </c>
      <c r="C6807" t="s">
        <v>665</v>
      </c>
      <c r="D6807" t="s">
        <v>663</v>
      </c>
      <c r="E6807" t="s">
        <v>663</v>
      </c>
      <c r="F6807" t="s">
        <v>665</v>
      </c>
      <c r="G6807" t="s">
        <v>663</v>
      </c>
      <c r="H6807" t="s">
        <v>665</v>
      </c>
      <c r="I6807" t="s">
        <v>663</v>
      </c>
      <c r="J6807" t="s">
        <v>665</v>
      </c>
      <c r="K6807" t="s">
        <v>663</v>
      </c>
      <c r="L6807" t="s">
        <v>663</v>
      </c>
      <c r="M6807" t="s">
        <v>663</v>
      </c>
      <c r="N6807" t="s">
        <v>663</v>
      </c>
      <c r="O6807" t="s">
        <v>663</v>
      </c>
      <c r="P6807" t="s">
        <v>663</v>
      </c>
      <c r="Q6807" t="s">
        <v>663</v>
      </c>
      <c r="R6807" t="s">
        <v>663</v>
      </c>
      <c r="S6807" t="s">
        <v>663</v>
      </c>
      <c r="T6807" t="s">
        <v>665</v>
      </c>
      <c r="U6807" t="s">
        <v>664</v>
      </c>
      <c r="V6807" t="s">
        <v>665</v>
      </c>
    </row>
    <row r="6808" spans="1:22">
      <c r="A6808">
        <v>116456</v>
      </c>
      <c r="B6808" t="s">
        <v>89</v>
      </c>
      <c r="C6808" t="s">
        <v>664</v>
      </c>
      <c r="D6808" t="s">
        <v>664</v>
      </c>
      <c r="E6808" t="s">
        <v>664</v>
      </c>
      <c r="F6808" t="s">
        <v>664</v>
      </c>
      <c r="G6808" t="s">
        <v>664</v>
      </c>
      <c r="H6808" t="s">
        <v>664</v>
      </c>
      <c r="I6808" t="s">
        <v>664</v>
      </c>
      <c r="J6808" t="s">
        <v>664</v>
      </c>
      <c r="K6808" t="s">
        <v>664</v>
      </c>
      <c r="L6808" t="s">
        <v>664</v>
      </c>
      <c r="M6808" t="s">
        <v>664</v>
      </c>
      <c r="N6808" t="s">
        <v>664</v>
      </c>
      <c r="O6808" t="s">
        <v>664</v>
      </c>
      <c r="P6808" t="s">
        <v>664</v>
      </c>
      <c r="Q6808" t="s">
        <v>664</v>
      </c>
      <c r="R6808" t="s">
        <v>664</v>
      </c>
      <c r="S6808" t="s">
        <v>664</v>
      </c>
      <c r="T6808" t="s">
        <v>664</v>
      </c>
      <c r="U6808" t="s">
        <v>664</v>
      </c>
      <c r="V6808" t="s">
        <v>664</v>
      </c>
    </row>
    <row r="6809" spans="1:22">
      <c r="A6809">
        <v>116460</v>
      </c>
      <c r="B6809" t="s">
        <v>89</v>
      </c>
      <c r="C6809" t="s">
        <v>664</v>
      </c>
      <c r="D6809" t="s">
        <v>664</v>
      </c>
      <c r="E6809" t="s">
        <v>664</v>
      </c>
      <c r="F6809" t="s">
        <v>664</v>
      </c>
      <c r="G6809" t="s">
        <v>664</v>
      </c>
      <c r="H6809" t="s">
        <v>664</v>
      </c>
      <c r="I6809" t="s">
        <v>663</v>
      </c>
      <c r="J6809" t="s">
        <v>664</v>
      </c>
      <c r="K6809" t="s">
        <v>664</v>
      </c>
      <c r="L6809" t="s">
        <v>663</v>
      </c>
      <c r="M6809" t="s">
        <v>663</v>
      </c>
      <c r="N6809" t="s">
        <v>663</v>
      </c>
      <c r="O6809" t="s">
        <v>664</v>
      </c>
      <c r="P6809" t="s">
        <v>665</v>
      </c>
      <c r="Q6809" t="s">
        <v>664</v>
      </c>
      <c r="R6809" t="s">
        <v>664</v>
      </c>
      <c r="S6809" t="s">
        <v>664</v>
      </c>
      <c r="T6809" t="s">
        <v>664</v>
      </c>
      <c r="U6809" t="s">
        <v>665</v>
      </c>
      <c r="V6809" t="s">
        <v>665</v>
      </c>
    </row>
    <row r="6810" spans="1:22">
      <c r="A6810">
        <v>116471</v>
      </c>
      <c r="B6810" t="s">
        <v>89</v>
      </c>
      <c r="C6810" t="s">
        <v>664</v>
      </c>
      <c r="D6810" t="s">
        <v>664</v>
      </c>
      <c r="E6810" t="s">
        <v>664</v>
      </c>
      <c r="F6810" t="s">
        <v>664</v>
      </c>
      <c r="G6810" t="s">
        <v>665</v>
      </c>
      <c r="H6810" t="s">
        <v>664</v>
      </c>
      <c r="I6810" t="s">
        <v>664</v>
      </c>
      <c r="J6810" t="s">
        <v>664</v>
      </c>
      <c r="K6810" t="s">
        <v>664</v>
      </c>
      <c r="L6810" t="s">
        <v>664</v>
      </c>
      <c r="M6810" t="s">
        <v>665</v>
      </c>
      <c r="N6810" t="s">
        <v>665</v>
      </c>
      <c r="O6810" t="s">
        <v>663</v>
      </c>
      <c r="P6810" t="s">
        <v>665</v>
      </c>
      <c r="Q6810" t="s">
        <v>663</v>
      </c>
      <c r="R6810" t="s">
        <v>664</v>
      </c>
      <c r="S6810" t="s">
        <v>664</v>
      </c>
      <c r="T6810" t="s">
        <v>664</v>
      </c>
      <c r="U6810" t="s">
        <v>664</v>
      </c>
      <c r="V6810" t="s">
        <v>664</v>
      </c>
    </row>
    <row r="6811" spans="1:22">
      <c r="A6811">
        <v>116475</v>
      </c>
      <c r="B6811" t="s">
        <v>89</v>
      </c>
      <c r="C6811" t="s">
        <v>664</v>
      </c>
      <c r="D6811" t="s">
        <v>664</v>
      </c>
      <c r="E6811" t="s">
        <v>664</v>
      </c>
      <c r="F6811" t="s">
        <v>664</v>
      </c>
      <c r="G6811" t="s">
        <v>664</v>
      </c>
      <c r="H6811" t="s">
        <v>664</v>
      </c>
      <c r="I6811" t="s">
        <v>664</v>
      </c>
      <c r="J6811" t="s">
        <v>664</v>
      </c>
      <c r="K6811" t="s">
        <v>664</v>
      </c>
      <c r="L6811" t="s">
        <v>664</v>
      </c>
      <c r="M6811" t="s">
        <v>664</v>
      </c>
      <c r="N6811" t="s">
        <v>664</v>
      </c>
      <c r="O6811" t="s">
        <v>664</v>
      </c>
      <c r="P6811" t="s">
        <v>664</v>
      </c>
      <c r="Q6811" t="s">
        <v>664</v>
      </c>
      <c r="R6811" t="s">
        <v>664</v>
      </c>
      <c r="S6811" t="s">
        <v>664</v>
      </c>
      <c r="T6811" t="s">
        <v>664</v>
      </c>
      <c r="U6811" t="s">
        <v>664</v>
      </c>
      <c r="V6811" t="s">
        <v>664</v>
      </c>
    </row>
    <row r="6812" spans="1:22">
      <c r="A6812">
        <v>116489</v>
      </c>
      <c r="B6812" t="s">
        <v>89</v>
      </c>
      <c r="C6812" t="s">
        <v>664</v>
      </c>
      <c r="D6812" t="s">
        <v>665</v>
      </c>
      <c r="E6812" t="s">
        <v>664</v>
      </c>
      <c r="F6812" t="s">
        <v>664</v>
      </c>
      <c r="G6812" t="s">
        <v>664</v>
      </c>
      <c r="H6812" t="s">
        <v>665</v>
      </c>
      <c r="I6812" t="s">
        <v>664</v>
      </c>
      <c r="J6812" t="s">
        <v>665</v>
      </c>
      <c r="K6812" t="s">
        <v>664</v>
      </c>
      <c r="L6812" t="s">
        <v>665</v>
      </c>
      <c r="M6812" t="s">
        <v>665</v>
      </c>
      <c r="N6812" t="s">
        <v>665</v>
      </c>
      <c r="O6812" t="s">
        <v>664</v>
      </c>
      <c r="P6812" t="s">
        <v>665</v>
      </c>
      <c r="Q6812" t="s">
        <v>664</v>
      </c>
      <c r="R6812" t="s">
        <v>664</v>
      </c>
      <c r="S6812" t="s">
        <v>664</v>
      </c>
      <c r="T6812" t="s">
        <v>664</v>
      </c>
      <c r="U6812" t="s">
        <v>664</v>
      </c>
      <c r="V6812" t="s">
        <v>664</v>
      </c>
    </row>
    <row r="6813" spans="1:22">
      <c r="A6813">
        <v>116491</v>
      </c>
      <c r="B6813" t="s">
        <v>89</v>
      </c>
      <c r="C6813" t="s">
        <v>664</v>
      </c>
      <c r="D6813" t="s">
        <v>665</v>
      </c>
      <c r="E6813" t="s">
        <v>664</v>
      </c>
      <c r="F6813" t="s">
        <v>665</v>
      </c>
      <c r="G6813" t="s">
        <v>664</v>
      </c>
      <c r="H6813" t="s">
        <v>665</v>
      </c>
      <c r="I6813" t="s">
        <v>665</v>
      </c>
      <c r="J6813" t="s">
        <v>664</v>
      </c>
      <c r="K6813" t="s">
        <v>663</v>
      </c>
      <c r="L6813" t="s">
        <v>665</v>
      </c>
      <c r="M6813" t="s">
        <v>663</v>
      </c>
      <c r="N6813" t="s">
        <v>665</v>
      </c>
      <c r="O6813" t="s">
        <v>663</v>
      </c>
      <c r="P6813" t="s">
        <v>665</v>
      </c>
      <c r="Q6813" t="s">
        <v>665</v>
      </c>
      <c r="R6813" t="s">
        <v>665</v>
      </c>
      <c r="S6813" t="s">
        <v>663</v>
      </c>
      <c r="T6813" t="s">
        <v>664</v>
      </c>
      <c r="U6813" t="s">
        <v>663</v>
      </c>
      <c r="V6813" t="s">
        <v>663</v>
      </c>
    </row>
    <row r="6814" spans="1:22">
      <c r="A6814">
        <v>116500</v>
      </c>
      <c r="B6814" t="s">
        <v>89</v>
      </c>
      <c r="C6814" t="s">
        <v>664</v>
      </c>
      <c r="D6814" t="s">
        <v>664</v>
      </c>
      <c r="E6814" t="s">
        <v>665</v>
      </c>
      <c r="F6814" t="s">
        <v>664</v>
      </c>
      <c r="G6814" t="s">
        <v>664</v>
      </c>
      <c r="H6814" t="s">
        <v>665</v>
      </c>
      <c r="I6814" t="s">
        <v>665</v>
      </c>
      <c r="J6814" t="s">
        <v>663</v>
      </c>
      <c r="K6814" t="s">
        <v>664</v>
      </c>
      <c r="L6814" t="s">
        <v>664</v>
      </c>
      <c r="M6814" t="s">
        <v>665</v>
      </c>
      <c r="N6814" t="s">
        <v>663</v>
      </c>
      <c r="O6814" t="s">
        <v>665</v>
      </c>
      <c r="P6814" t="s">
        <v>663</v>
      </c>
      <c r="Q6814" t="s">
        <v>665</v>
      </c>
      <c r="R6814" t="s">
        <v>665</v>
      </c>
      <c r="S6814" t="s">
        <v>665</v>
      </c>
      <c r="T6814" t="s">
        <v>665</v>
      </c>
      <c r="U6814" t="s">
        <v>663</v>
      </c>
      <c r="V6814" t="s">
        <v>665</v>
      </c>
    </row>
    <row r="6815" spans="1:22">
      <c r="A6815">
        <v>116504</v>
      </c>
      <c r="B6815" t="s">
        <v>89</v>
      </c>
      <c r="C6815" t="s">
        <v>664</v>
      </c>
      <c r="D6815" t="s">
        <v>664</v>
      </c>
      <c r="E6815" t="s">
        <v>664</v>
      </c>
      <c r="F6815" t="s">
        <v>664</v>
      </c>
      <c r="G6815" t="s">
        <v>664</v>
      </c>
      <c r="H6815" t="s">
        <v>664</v>
      </c>
      <c r="I6815" t="s">
        <v>664</v>
      </c>
      <c r="J6815" t="s">
        <v>664</v>
      </c>
      <c r="K6815" t="s">
        <v>664</v>
      </c>
      <c r="L6815" t="s">
        <v>664</v>
      </c>
      <c r="M6815" t="s">
        <v>664</v>
      </c>
      <c r="N6815" t="s">
        <v>664</v>
      </c>
      <c r="O6815" t="s">
        <v>664</v>
      </c>
      <c r="P6815" t="s">
        <v>664</v>
      </c>
      <c r="Q6815" t="s">
        <v>664</v>
      </c>
      <c r="R6815" t="s">
        <v>664</v>
      </c>
      <c r="S6815" t="s">
        <v>664</v>
      </c>
      <c r="T6815" t="s">
        <v>664</v>
      </c>
      <c r="U6815" t="s">
        <v>664</v>
      </c>
      <c r="V6815" t="s">
        <v>664</v>
      </c>
    </row>
    <row r="6816" spans="1:22">
      <c r="A6816">
        <v>116505</v>
      </c>
      <c r="B6816" t="s">
        <v>89</v>
      </c>
      <c r="C6816" t="s">
        <v>664</v>
      </c>
      <c r="D6816" t="s">
        <v>664</v>
      </c>
      <c r="E6816" t="s">
        <v>664</v>
      </c>
      <c r="F6816" t="s">
        <v>664</v>
      </c>
      <c r="G6816" t="s">
        <v>664</v>
      </c>
      <c r="H6816" t="s">
        <v>664</v>
      </c>
      <c r="I6816" t="s">
        <v>664</v>
      </c>
      <c r="J6816" t="s">
        <v>664</v>
      </c>
      <c r="K6816" t="s">
        <v>664</v>
      </c>
      <c r="L6816" t="s">
        <v>664</v>
      </c>
      <c r="M6816" t="s">
        <v>664</v>
      </c>
      <c r="N6816" t="s">
        <v>664</v>
      </c>
      <c r="O6816" t="s">
        <v>664</v>
      </c>
      <c r="P6816" t="s">
        <v>664</v>
      </c>
      <c r="Q6816" t="s">
        <v>664</v>
      </c>
      <c r="R6816" t="s">
        <v>664</v>
      </c>
      <c r="S6816" t="s">
        <v>664</v>
      </c>
      <c r="T6816" t="s">
        <v>664</v>
      </c>
      <c r="U6816" t="s">
        <v>664</v>
      </c>
      <c r="V6816" t="s">
        <v>664</v>
      </c>
    </row>
    <row r="6817" spans="1:22">
      <c r="A6817">
        <v>116527</v>
      </c>
      <c r="B6817" t="s">
        <v>89</v>
      </c>
      <c r="C6817" t="s">
        <v>664</v>
      </c>
      <c r="D6817" t="s">
        <v>664</v>
      </c>
      <c r="E6817" t="s">
        <v>664</v>
      </c>
      <c r="F6817" t="s">
        <v>664</v>
      </c>
      <c r="G6817" t="s">
        <v>664</v>
      </c>
      <c r="H6817" t="s">
        <v>664</v>
      </c>
      <c r="I6817" t="s">
        <v>664</v>
      </c>
      <c r="J6817" t="s">
        <v>664</v>
      </c>
      <c r="K6817" t="s">
        <v>664</v>
      </c>
      <c r="L6817" t="s">
        <v>664</v>
      </c>
      <c r="M6817" t="s">
        <v>664</v>
      </c>
      <c r="N6817" t="s">
        <v>664</v>
      </c>
      <c r="O6817" t="s">
        <v>664</v>
      </c>
      <c r="P6817" t="s">
        <v>664</v>
      </c>
      <c r="Q6817" t="s">
        <v>664</v>
      </c>
      <c r="R6817" t="s">
        <v>664</v>
      </c>
      <c r="S6817" t="s">
        <v>664</v>
      </c>
      <c r="T6817" t="s">
        <v>664</v>
      </c>
      <c r="U6817" t="s">
        <v>664</v>
      </c>
      <c r="V6817" t="s">
        <v>664</v>
      </c>
    </row>
    <row r="6818" spans="1:22">
      <c r="A6818">
        <v>116528</v>
      </c>
      <c r="B6818" t="s">
        <v>89</v>
      </c>
      <c r="C6818" t="s">
        <v>664</v>
      </c>
      <c r="D6818" t="s">
        <v>664</v>
      </c>
      <c r="E6818" t="s">
        <v>664</v>
      </c>
      <c r="F6818" t="s">
        <v>664</v>
      </c>
      <c r="G6818" t="s">
        <v>664</v>
      </c>
      <c r="H6818" t="s">
        <v>665</v>
      </c>
      <c r="I6818" t="s">
        <v>665</v>
      </c>
      <c r="J6818" t="s">
        <v>664</v>
      </c>
      <c r="K6818" t="s">
        <v>664</v>
      </c>
      <c r="L6818" t="s">
        <v>664</v>
      </c>
      <c r="M6818" t="s">
        <v>664</v>
      </c>
      <c r="N6818" t="s">
        <v>665</v>
      </c>
      <c r="O6818" t="s">
        <v>664</v>
      </c>
      <c r="P6818" t="s">
        <v>664</v>
      </c>
      <c r="Q6818" t="s">
        <v>664</v>
      </c>
      <c r="R6818" t="s">
        <v>664</v>
      </c>
      <c r="S6818" t="s">
        <v>664</v>
      </c>
      <c r="T6818" t="s">
        <v>664</v>
      </c>
      <c r="U6818" t="s">
        <v>664</v>
      </c>
      <c r="V6818" t="s">
        <v>664</v>
      </c>
    </row>
    <row r="6819" spans="1:22">
      <c r="A6819">
        <v>116530</v>
      </c>
      <c r="B6819" t="s">
        <v>89</v>
      </c>
      <c r="C6819" t="s">
        <v>664</v>
      </c>
      <c r="D6819" t="s">
        <v>664</v>
      </c>
      <c r="E6819" t="s">
        <v>664</v>
      </c>
      <c r="F6819" t="s">
        <v>664</v>
      </c>
      <c r="G6819" t="s">
        <v>664</v>
      </c>
      <c r="H6819" t="s">
        <v>664</v>
      </c>
      <c r="I6819" t="s">
        <v>664</v>
      </c>
      <c r="J6819" t="s">
        <v>664</v>
      </c>
      <c r="K6819" t="s">
        <v>664</v>
      </c>
      <c r="L6819" t="s">
        <v>664</v>
      </c>
      <c r="M6819" t="s">
        <v>664</v>
      </c>
      <c r="N6819" t="s">
        <v>664</v>
      </c>
      <c r="O6819" t="s">
        <v>664</v>
      </c>
      <c r="P6819" t="s">
        <v>664</v>
      </c>
      <c r="Q6819" t="s">
        <v>664</v>
      </c>
      <c r="R6819" t="s">
        <v>664</v>
      </c>
      <c r="S6819" t="s">
        <v>664</v>
      </c>
      <c r="T6819" t="s">
        <v>664</v>
      </c>
      <c r="U6819" t="s">
        <v>664</v>
      </c>
      <c r="V6819" t="s">
        <v>664</v>
      </c>
    </row>
    <row r="6820" spans="1:22">
      <c r="A6820">
        <v>116531</v>
      </c>
      <c r="B6820" t="s">
        <v>89</v>
      </c>
      <c r="C6820" t="s">
        <v>664</v>
      </c>
      <c r="D6820" t="s">
        <v>664</v>
      </c>
      <c r="E6820" t="s">
        <v>664</v>
      </c>
      <c r="F6820" t="s">
        <v>664</v>
      </c>
      <c r="G6820" t="s">
        <v>664</v>
      </c>
      <c r="H6820" t="s">
        <v>664</v>
      </c>
      <c r="I6820" t="s">
        <v>664</v>
      </c>
      <c r="J6820" t="s">
        <v>664</v>
      </c>
      <c r="K6820" t="s">
        <v>664</v>
      </c>
      <c r="L6820" t="s">
        <v>664</v>
      </c>
      <c r="M6820" t="s">
        <v>664</v>
      </c>
      <c r="N6820" t="s">
        <v>665</v>
      </c>
      <c r="O6820" t="s">
        <v>665</v>
      </c>
      <c r="P6820" t="s">
        <v>664</v>
      </c>
      <c r="Q6820" t="s">
        <v>665</v>
      </c>
      <c r="R6820" t="s">
        <v>664</v>
      </c>
      <c r="S6820" t="s">
        <v>664</v>
      </c>
      <c r="T6820" t="s">
        <v>664</v>
      </c>
      <c r="U6820" t="s">
        <v>664</v>
      </c>
      <c r="V6820" t="s">
        <v>664</v>
      </c>
    </row>
    <row r="6821" spans="1:22">
      <c r="A6821">
        <v>116532</v>
      </c>
      <c r="B6821" t="s">
        <v>89</v>
      </c>
      <c r="C6821" t="s">
        <v>664</v>
      </c>
      <c r="D6821" t="s">
        <v>664</v>
      </c>
      <c r="E6821" t="s">
        <v>665</v>
      </c>
      <c r="F6821" t="s">
        <v>664</v>
      </c>
      <c r="G6821" t="s">
        <v>664</v>
      </c>
      <c r="H6821" t="s">
        <v>664</v>
      </c>
      <c r="I6821" t="s">
        <v>664</v>
      </c>
      <c r="J6821" t="s">
        <v>664</v>
      </c>
      <c r="K6821" t="s">
        <v>664</v>
      </c>
      <c r="L6821" t="s">
        <v>664</v>
      </c>
      <c r="M6821" t="s">
        <v>665</v>
      </c>
      <c r="N6821" t="s">
        <v>665</v>
      </c>
      <c r="O6821" t="s">
        <v>665</v>
      </c>
      <c r="P6821" t="s">
        <v>664</v>
      </c>
      <c r="Q6821" t="s">
        <v>664</v>
      </c>
      <c r="R6821" t="s">
        <v>664</v>
      </c>
      <c r="S6821" t="s">
        <v>664</v>
      </c>
      <c r="T6821" t="s">
        <v>665</v>
      </c>
      <c r="U6821" t="s">
        <v>664</v>
      </c>
      <c r="V6821" t="s">
        <v>664</v>
      </c>
    </row>
    <row r="6822" spans="1:22">
      <c r="A6822">
        <v>116533</v>
      </c>
      <c r="B6822" t="s">
        <v>89</v>
      </c>
      <c r="C6822" t="s">
        <v>664</v>
      </c>
      <c r="D6822" t="s">
        <v>664</v>
      </c>
      <c r="E6822" t="s">
        <v>664</v>
      </c>
      <c r="F6822" t="s">
        <v>664</v>
      </c>
      <c r="G6822" t="s">
        <v>664</v>
      </c>
      <c r="H6822" t="s">
        <v>664</v>
      </c>
      <c r="I6822" t="s">
        <v>664</v>
      </c>
      <c r="J6822" t="s">
        <v>664</v>
      </c>
      <c r="K6822" t="s">
        <v>664</v>
      </c>
      <c r="L6822" t="s">
        <v>664</v>
      </c>
      <c r="M6822" t="s">
        <v>664</v>
      </c>
      <c r="N6822" t="s">
        <v>664</v>
      </c>
      <c r="O6822" t="s">
        <v>664</v>
      </c>
      <c r="P6822" t="s">
        <v>664</v>
      </c>
      <c r="Q6822" t="s">
        <v>664</v>
      </c>
      <c r="R6822" t="s">
        <v>664</v>
      </c>
      <c r="S6822" t="s">
        <v>664</v>
      </c>
      <c r="T6822" t="s">
        <v>664</v>
      </c>
      <c r="U6822" t="s">
        <v>664</v>
      </c>
      <c r="V6822" t="s">
        <v>664</v>
      </c>
    </row>
    <row r="6823" spans="1:22">
      <c r="A6823">
        <v>116537</v>
      </c>
      <c r="B6823" t="s">
        <v>89</v>
      </c>
      <c r="C6823" t="s">
        <v>664</v>
      </c>
      <c r="D6823" t="s">
        <v>664</v>
      </c>
      <c r="E6823" t="s">
        <v>664</v>
      </c>
      <c r="F6823" t="s">
        <v>664</v>
      </c>
      <c r="G6823" t="s">
        <v>664</v>
      </c>
      <c r="H6823" t="s">
        <v>664</v>
      </c>
      <c r="I6823" t="s">
        <v>664</v>
      </c>
      <c r="J6823" t="s">
        <v>664</v>
      </c>
      <c r="K6823" t="s">
        <v>665</v>
      </c>
      <c r="L6823" t="s">
        <v>664</v>
      </c>
      <c r="M6823" t="s">
        <v>664</v>
      </c>
      <c r="N6823" t="s">
        <v>664</v>
      </c>
      <c r="O6823" t="s">
        <v>665</v>
      </c>
      <c r="P6823" t="s">
        <v>664</v>
      </c>
      <c r="Q6823" t="s">
        <v>665</v>
      </c>
      <c r="R6823" t="s">
        <v>664</v>
      </c>
      <c r="S6823" t="s">
        <v>665</v>
      </c>
      <c r="T6823" t="s">
        <v>664</v>
      </c>
      <c r="U6823" t="s">
        <v>665</v>
      </c>
      <c r="V6823" t="s">
        <v>664</v>
      </c>
    </row>
    <row r="6824" spans="1:22">
      <c r="A6824">
        <v>116543</v>
      </c>
      <c r="B6824" t="s">
        <v>89</v>
      </c>
      <c r="C6824" t="s">
        <v>664</v>
      </c>
      <c r="D6824" t="s">
        <v>664</v>
      </c>
      <c r="E6824" t="s">
        <v>664</v>
      </c>
      <c r="F6824" t="s">
        <v>664</v>
      </c>
      <c r="G6824" t="s">
        <v>664</v>
      </c>
      <c r="H6824" t="s">
        <v>664</v>
      </c>
      <c r="I6824" t="s">
        <v>664</v>
      </c>
      <c r="J6824" t="s">
        <v>664</v>
      </c>
      <c r="K6824" t="s">
        <v>664</v>
      </c>
      <c r="L6824" t="s">
        <v>664</v>
      </c>
      <c r="M6824" t="s">
        <v>664</v>
      </c>
      <c r="N6824" t="s">
        <v>664</v>
      </c>
      <c r="O6824" t="s">
        <v>664</v>
      </c>
      <c r="P6824" t="s">
        <v>664</v>
      </c>
      <c r="Q6824" t="s">
        <v>664</v>
      </c>
      <c r="R6824" t="s">
        <v>664</v>
      </c>
      <c r="S6824" t="s">
        <v>664</v>
      </c>
      <c r="T6824" t="s">
        <v>664</v>
      </c>
      <c r="U6824" t="s">
        <v>664</v>
      </c>
      <c r="V6824" t="s">
        <v>664</v>
      </c>
    </row>
    <row r="6825" spans="1:22">
      <c r="A6825">
        <v>116547</v>
      </c>
      <c r="B6825" t="s">
        <v>89</v>
      </c>
      <c r="C6825" t="s">
        <v>664</v>
      </c>
      <c r="D6825" t="s">
        <v>664</v>
      </c>
      <c r="E6825" t="s">
        <v>664</v>
      </c>
      <c r="F6825" t="s">
        <v>664</v>
      </c>
      <c r="G6825" t="s">
        <v>664</v>
      </c>
      <c r="H6825" t="s">
        <v>665</v>
      </c>
      <c r="I6825" t="s">
        <v>664</v>
      </c>
      <c r="J6825" t="s">
        <v>664</v>
      </c>
      <c r="K6825" t="s">
        <v>665</v>
      </c>
      <c r="L6825" t="s">
        <v>664</v>
      </c>
      <c r="M6825" t="s">
        <v>664</v>
      </c>
      <c r="N6825" t="s">
        <v>665</v>
      </c>
      <c r="O6825" t="s">
        <v>664</v>
      </c>
      <c r="P6825" t="s">
        <v>664</v>
      </c>
      <c r="Q6825" t="s">
        <v>664</v>
      </c>
      <c r="R6825" t="s">
        <v>664</v>
      </c>
      <c r="S6825" t="s">
        <v>664</v>
      </c>
      <c r="T6825" t="s">
        <v>664</v>
      </c>
      <c r="U6825" t="s">
        <v>664</v>
      </c>
      <c r="V6825" t="s">
        <v>664</v>
      </c>
    </row>
    <row r="6826" spans="1:22">
      <c r="A6826">
        <v>116548</v>
      </c>
      <c r="B6826" t="s">
        <v>89</v>
      </c>
      <c r="C6826" t="s">
        <v>664</v>
      </c>
      <c r="D6826" t="s">
        <v>664</v>
      </c>
      <c r="E6826" t="s">
        <v>664</v>
      </c>
      <c r="F6826" t="s">
        <v>664</v>
      </c>
      <c r="G6826" t="s">
        <v>664</v>
      </c>
      <c r="H6826" t="s">
        <v>664</v>
      </c>
      <c r="I6826" t="s">
        <v>664</v>
      </c>
      <c r="J6826" t="s">
        <v>664</v>
      </c>
      <c r="K6826" t="s">
        <v>664</v>
      </c>
      <c r="L6826" t="s">
        <v>664</v>
      </c>
      <c r="M6826" t="s">
        <v>663</v>
      </c>
      <c r="N6826" t="s">
        <v>663</v>
      </c>
      <c r="O6826" t="s">
        <v>663</v>
      </c>
      <c r="P6826" t="s">
        <v>664</v>
      </c>
      <c r="Q6826" t="s">
        <v>663</v>
      </c>
      <c r="R6826" t="s">
        <v>664</v>
      </c>
      <c r="S6826" t="s">
        <v>664</v>
      </c>
      <c r="T6826" t="s">
        <v>664</v>
      </c>
      <c r="U6826" t="s">
        <v>664</v>
      </c>
      <c r="V6826" t="s">
        <v>664</v>
      </c>
    </row>
    <row r="6827" spans="1:22">
      <c r="A6827">
        <v>116555</v>
      </c>
      <c r="B6827" t="s">
        <v>89</v>
      </c>
      <c r="C6827" t="s">
        <v>664</v>
      </c>
      <c r="D6827" t="s">
        <v>664</v>
      </c>
      <c r="E6827" t="s">
        <v>664</v>
      </c>
      <c r="F6827" t="s">
        <v>664</v>
      </c>
      <c r="G6827" t="s">
        <v>664</v>
      </c>
      <c r="H6827" t="s">
        <v>664</v>
      </c>
      <c r="I6827" t="s">
        <v>664</v>
      </c>
      <c r="J6827" t="s">
        <v>664</v>
      </c>
      <c r="K6827" t="s">
        <v>664</v>
      </c>
      <c r="L6827" t="s">
        <v>664</v>
      </c>
      <c r="M6827" t="s">
        <v>664</v>
      </c>
      <c r="N6827" t="s">
        <v>664</v>
      </c>
      <c r="O6827" t="s">
        <v>664</v>
      </c>
      <c r="P6827" t="s">
        <v>664</v>
      </c>
      <c r="Q6827" t="s">
        <v>664</v>
      </c>
      <c r="R6827" t="s">
        <v>664</v>
      </c>
      <c r="S6827" t="s">
        <v>664</v>
      </c>
      <c r="T6827" t="s">
        <v>664</v>
      </c>
      <c r="U6827" t="s">
        <v>664</v>
      </c>
      <c r="V6827" t="s">
        <v>664</v>
      </c>
    </row>
    <row r="6828" spans="1:22">
      <c r="A6828">
        <v>116556</v>
      </c>
      <c r="B6828" t="s">
        <v>89</v>
      </c>
      <c r="C6828" t="s">
        <v>664</v>
      </c>
      <c r="D6828" t="s">
        <v>663</v>
      </c>
      <c r="E6828" t="s">
        <v>664</v>
      </c>
      <c r="F6828" t="s">
        <v>664</v>
      </c>
      <c r="G6828" t="s">
        <v>664</v>
      </c>
      <c r="H6828" t="s">
        <v>664</v>
      </c>
      <c r="I6828" t="s">
        <v>665</v>
      </c>
      <c r="J6828" t="s">
        <v>663</v>
      </c>
      <c r="K6828" t="s">
        <v>664</v>
      </c>
      <c r="L6828" t="s">
        <v>664</v>
      </c>
      <c r="M6828" t="s">
        <v>664</v>
      </c>
      <c r="N6828" t="s">
        <v>663</v>
      </c>
      <c r="O6828" t="s">
        <v>663</v>
      </c>
      <c r="P6828" t="s">
        <v>664</v>
      </c>
      <c r="Q6828" t="s">
        <v>664</v>
      </c>
      <c r="R6828" t="s">
        <v>664</v>
      </c>
      <c r="S6828" t="s">
        <v>664</v>
      </c>
      <c r="T6828" t="s">
        <v>663</v>
      </c>
      <c r="U6828" t="s">
        <v>663</v>
      </c>
      <c r="V6828" t="s">
        <v>664</v>
      </c>
    </row>
    <row r="6829" spans="1:22">
      <c r="A6829">
        <v>116557</v>
      </c>
      <c r="B6829" t="s">
        <v>89</v>
      </c>
      <c r="C6829" t="s">
        <v>664</v>
      </c>
      <c r="D6829" t="s">
        <v>664</v>
      </c>
      <c r="E6829" t="s">
        <v>664</v>
      </c>
      <c r="F6829" t="s">
        <v>664</v>
      </c>
      <c r="G6829" t="s">
        <v>664</v>
      </c>
      <c r="H6829" t="s">
        <v>664</v>
      </c>
      <c r="I6829" t="s">
        <v>665</v>
      </c>
      <c r="J6829" t="s">
        <v>664</v>
      </c>
      <c r="K6829" t="s">
        <v>665</v>
      </c>
      <c r="L6829" t="s">
        <v>664</v>
      </c>
      <c r="M6829" t="s">
        <v>665</v>
      </c>
      <c r="N6829" t="s">
        <v>664</v>
      </c>
      <c r="O6829" t="s">
        <v>664</v>
      </c>
      <c r="P6829" t="s">
        <v>664</v>
      </c>
      <c r="Q6829" t="s">
        <v>664</v>
      </c>
      <c r="R6829" t="s">
        <v>664</v>
      </c>
      <c r="S6829" t="s">
        <v>664</v>
      </c>
      <c r="T6829" t="s">
        <v>664</v>
      </c>
      <c r="U6829" t="s">
        <v>665</v>
      </c>
      <c r="V6829" t="s">
        <v>664</v>
      </c>
    </row>
    <row r="6830" spans="1:22">
      <c r="A6830">
        <v>116558</v>
      </c>
      <c r="B6830" t="s">
        <v>89</v>
      </c>
      <c r="C6830" t="s">
        <v>664</v>
      </c>
      <c r="D6830" t="s">
        <v>664</v>
      </c>
      <c r="E6830" t="s">
        <v>664</v>
      </c>
      <c r="F6830" t="s">
        <v>664</v>
      </c>
      <c r="G6830" t="s">
        <v>664</v>
      </c>
      <c r="H6830" t="s">
        <v>664</v>
      </c>
      <c r="I6830" t="s">
        <v>664</v>
      </c>
      <c r="J6830" t="s">
        <v>664</v>
      </c>
      <c r="K6830" t="s">
        <v>664</v>
      </c>
      <c r="L6830" t="s">
        <v>664</v>
      </c>
      <c r="M6830" t="s">
        <v>664</v>
      </c>
      <c r="N6830" t="s">
        <v>663</v>
      </c>
      <c r="O6830" t="s">
        <v>664</v>
      </c>
      <c r="P6830" t="s">
        <v>663</v>
      </c>
      <c r="Q6830" t="s">
        <v>664</v>
      </c>
      <c r="R6830" t="s">
        <v>664</v>
      </c>
      <c r="S6830" t="s">
        <v>664</v>
      </c>
      <c r="T6830" t="s">
        <v>664</v>
      </c>
      <c r="U6830" t="s">
        <v>664</v>
      </c>
      <c r="V6830" t="s">
        <v>664</v>
      </c>
    </row>
    <row r="6831" spans="1:22">
      <c r="A6831">
        <v>116559</v>
      </c>
      <c r="B6831" t="s">
        <v>89</v>
      </c>
      <c r="C6831" t="s">
        <v>664</v>
      </c>
      <c r="D6831" t="s">
        <v>664</v>
      </c>
      <c r="E6831" t="s">
        <v>664</v>
      </c>
      <c r="F6831" t="s">
        <v>664</v>
      </c>
      <c r="G6831" t="s">
        <v>664</v>
      </c>
      <c r="H6831" t="s">
        <v>664</v>
      </c>
      <c r="I6831" t="s">
        <v>664</v>
      </c>
      <c r="J6831" t="s">
        <v>664</v>
      </c>
      <c r="K6831" t="s">
        <v>664</v>
      </c>
      <c r="L6831" t="s">
        <v>664</v>
      </c>
      <c r="M6831" t="s">
        <v>664</v>
      </c>
      <c r="N6831" t="s">
        <v>664</v>
      </c>
      <c r="O6831" t="s">
        <v>664</v>
      </c>
      <c r="P6831" t="s">
        <v>664</v>
      </c>
      <c r="Q6831" t="s">
        <v>664</v>
      </c>
      <c r="R6831" t="s">
        <v>664</v>
      </c>
      <c r="S6831" t="s">
        <v>664</v>
      </c>
      <c r="T6831" t="s">
        <v>664</v>
      </c>
      <c r="U6831" t="s">
        <v>664</v>
      </c>
      <c r="V6831" t="s">
        <v>664</v>
      </c>
    </row>
    <row r="6832" spans="1:22">
      <c r="A6832">
        <v>116560</v>
      </c>
      <c r="B6832" t="s">
        <v>89</v>
      </c>
      <c r="C6832" t="s">
        <v>664</v>
      </c>
      <c r="D6832" t="s">
        <v>664</v>
      </c>
      <c r="E6832" t="s">
        <v>663</v>
      </c>
      <c r="F6832" t="s">
        <v>664</v>
      </c>
      <c r="G6832" t="s">
        <v>665</v>
      </c>
      <c r="H6832" t="s">
        <v>665</v>
      </c>
      <c r="I6832" t="s">
        <v>665</v>
      </c>
      <c r="J6832" t="s">
        <v>664</v>
      </c>
      <c r="K6832" t="s">
        <v>664</v>
      </c>
      <c r="L6832" t="s">
        <v>664</v>
      </c>
      <c r="M6832" t="s">
        <v>665</v>
      </c>
      <c r="N6832" t="s">
        <v>665</v>
      </c>
      <c r="O6832" t="s">
        <v>664</v>
      </c>
      <c r="P6832" t="s">
        <v>664</v>
      </c>
      <c r="Q6832" t="s">
        <v>664</v>
      </c>
      <c r="R6832" t="s">
        <v>664</v>
      </c>
      <c r="S6832" t="s">
        <v>664</v>
      </c>
      <c r="T6832" t="s">
        <v>664</v>
      </c>
      <c r="U6832" t="s">
        <v>664</v>
      </c>
      <c r="V6832" t="s">
        <v>664</v>
      </c>
    </row>
    <row r="6833" spans="1:22">
      <c r="A6833">
        <v>116563</v>
      </c>
      <c r="B6833" t="s">
        <v>89</v>
      </c>
      <c r="C6833" t="s">
        <v>664</v>
      </c>
      <c r="D6833" t="s">
        <v>664</v>
      </c>
      <c r="E6833" t="s">
        <v>664</v>
      </c>
      <c r="F6833" t="s">
        <v>664</v>
      </c>
      <c r="G6833" t="s">
        <v>664</v>
      </c>
      <c r="H6833" t="s">
        <v>664</v>
      </c>
      <c r="I6833" t="s">
        <v>664</v>
      </c>
      <c r="J6833" t="s">
        <v>664</v>
      </c>
      <c r="K6833" t="s">
        <v>664</v>
      </c>
      <c r="L6833" t="s">
        <v>664</v>
      </c>
      <c r="M6833" t="s">
        <v>664</v>
      </c>
      <c r="N6833" t="s">
        <v>664</v>
      </c>
      <c r="O6833" t="s">
        <v>664</v>
      </c>
      <c r="P6833" t="s">
        <v>664</v>
      </c>
      <c r="Q6833" t="s">
        <v>664</v>
      </c>
      <c r="R6833" t="s">
        <v>664</v>
      </c>
      <c r="S6833" t="s">
        <v>664</v>
      </c>
      <c r="T6833" t="s">
        <v>664</v>
      </c>
      <c r="U6833" t="s">
        <v>664</v>
      </c>
      <c r="V6833" t="s">
        <v>664</v>
      </c>
    </row>
    <row r="6834" spans="1:22">
      <c r="A6834">
        <v>116564</v>
      </c>
      <c r="B6834" t="s">
        <v>89</v>
      </c>
      <c r="C6834" t="s">
        <v>664</v>
      </c>
      <c r="D6834" t="s">
        <v>664</v>
      </c>
      <c r="E6834" t="s">
        <v>664</v>
      </c>
      <c r="F6834" t="s">
        <v>664</v>
      </c>
      <c r="G6834" t="s">
        <v>664</v>
      </c>
      <c r="H6834" t="s">
        <v>664</v>
      </c>
      <c r="I6834" t="s">
        <v>665</v>
      </c>
      <c r="J6834" t="s">
        <v>665</v>
      </c>
      <c r="K6834" t="s">
        <v>665</v>
      </c>
      <c r="L6834" t="s">
        <v>664</v>
      </c>
      <c r="M6834" t="s">
        <v>664</v>
      </c>
      <c r="N6834" t="s">
        <v>664</v>
      </c>
      <c r="O6834" t="s">
        <v>664</v>
      </c>
      <c r="P6834" t="s">
        <v>664</v>
      </c>
      <c r="Q6834" t="s">
        <v>664</v>
      </c>
      <c r="R6834" t="s">
        <v>664</v>
      </c>
      <c r="S6834" t="s">
        <v>664</v>
      </c>
      <c r="T6834" t="s">
        <v>664</v>
      </c>
      <c r="U6834" t="s">
        <v>664</v>
      </c>
      <c r="V6834" t="s">
        <v>664</v>
      </c>
    </row>
    <row r="6835" spans="1:22">
      <c r="A6835">
        <v>116574</v>
      </c>
      <c r="B6835" t="s">
        <v>89</v>
      </c>
      <c r="C6835" t="s">
        <v>664</v>
      </c>
      <c r="D6835" t="s">
        <v>663</v>
      </c>
      <c r="E6835" t="s">
        <v>663</v>
      </c>
      <c r="F6835" t="s">
        <v>665</v>
      </c>
      <c r="G6835" t="s">
        <v>663</v>
      </c>
      <c r="H6835" t="s">
        <v>664</v>
      </c>
      <c r="I6835" t="s">
        <v>665</v>
      </c>
      <c r="J6835" t="s">
        <v>665</v>
      </c>
      <c r="K6835" t="s">
        <v>664</v>
      </c>
      <c r="L6835" t="s">
        <v>663</v>
      </c>
      <c r="M6835" t="s">
        <v>665</v>
      </c>
      <c r="N6835" t="s">
        <v>664</v>
      </c>
      <c r="O6835" t="s">
        <v>665</v>
      </c>
      <c r="P6835" t="s">
        <v>665</v>
      </c>
      <c r="Q6835" t="s">
        <v>665</v>
      </c>
      <c r="R6835" t="s">
        <v>664</v>
      </c>
      <c r="S6835" t="s">
        <v>664</v>
      </c>
      <c r="T6835" t="s">
        <v>664</v>
      </c>
      <c r="U6835" t="s">
        <v>664</v>
      </c>
      <c r="V6835" t="s">
        <v>664</v>
      </c>
    </row>
    <row r="6836" spans="1:22">
      <c r="A6836">
        <v>116575</v>
      </c>
      <c r="B6836" t="s">
        <v>89</v>
      </c>
      <c r="C6836" t="s">
        <v>664</v>
      </c>
      <c r="D6836" t="s">
        <v>664</v>
      </c>
      <c r="E6836" t="s">
        <v>665</v>
      </c>
      <c r="F6836" t="s">
        <v>663</v>
      </c>
      <c r="G6836" t="s">
        <v>664</v>
      </c>
      <c r="H6836" t="s">
        <v>664</v>
      </c>
      <c r="I6836" t="s">
        <v>665</v>
      </c>
      <c r="J6836" t="s">
        <v>665</v>
      </c>
      <c r="K6836" t="s">
        <v>664</v>
      </c>
      <c r="L6836" t="s">
        <v>664</v>
      </c>
      <c r="M6836" t="s">
        <v>664</v>
      </c>
      <c r="N6836" t="s">
        <v>663</v>
      </c>
      <c r="O6836" t="s">
        <v>665</v>
      </c>
      <c r="P6836" t="s">
        <v>663</v>
      </c>
      <c r="Q6836" t="s">
        <v>664</v>
      </c>
      <c r="R6836" t="s">
        <v>665</v>
      </c>
      <c r="S6836" t="s">
        <v>663</v>
      </c>
      <c r="T6836" t="s">
        <v>665</v>
      </c>
      <c r="U6836" t="s">
        <v>664</v>
      </c>
      <c r="V6836" t="s">
        <v>663</v>
      </c>
    </row>
    <row r="6837" spans="1:22">
      <c r="A6837">
        <v>116577</v>
      </c>
      <c r="B6837" t="s">
        <v>89</v>
      </c>
      <c r="C6837" t="s">
        <v>664</v>
      </c>
      <c r="D6837" t="s">
        <v>664</v>
      </c>
      <c r="E6837" t="s">
        <v>664</v>
      </c>
      <c r="F6837" t="s">
        <v>664</v>
      </c>
      <c r="G6837" t="s">
        <v>664</v>
      </c>
      <c r="H6837" t="s">
        <v>664</v>
      </c>
      <c r="I6837" t="s">
        <v>664</v>
      </c>
      <c r="J6837" t="s">
        <v>663</v>
      </c>
      <c r="K6837" t="s">
        <v>664</v>
      </c>
      <c r="L6837" t="s">
        <v>665</v>
      </c>
      <c r="M6837" t="s">
        <v>664</v>
      </c>
      <c r="N6837" t="s">
        <v>663</v>
      </c>
      <c r="O6837" t="s">
        <v>664</v>
      </c>
      <c r="P6837" t="s">
        <v>665</v>
      </c>
      <c r="Q6837" t="s">
        <v>663</v>
      </c>
      <c r="R6837" t="s">
        <v>663</v>
      </c>
      <c r="S6837" t="s">
        <v>664</v>
      </c>
      <c r="T6837" t="s">
        <v>665</v>
      </c>
      <c r="U6837" t="s">
        <v>664</v>
      </c>
      <c r="V6837" t="s">
        <v>664</v>
      </c>
    </row>
    <row r="6838" spans="1:22">
      <c r="A6838">
        <v>116586</v>
      </c>
      <c r="B6838" t="s">
        <v>89</v>
      </c>
      <c r="C6838" t="s">
        <v>664</v>
      </c>
      <c r="D6838" t="s">
        <v>664</v>
      </c>
      <c r="E6838" t="s">
        <v>664</v>
      </c>
      <c r="F6838" t="s">
        <v>664</v>
      </c>
      <c r="G6838" t="s">
        <v>664</v>
      </c>
      <c r="H6838" t="s">
        <v>664</v>
      </c>
      <c r="I6838" t="s">
        <v>664</v>
      </c>
      <c r="J6838" t="s">
        <v>664</v>
      </c>
      <c r="K6838" t="s">
        <v>664</v>
      </c>
      <c r="L6838" t="s">
        <v>664</v>
      </c>
      <c r="M6838" t="s">
        <v>663</v>
      </c>
      <c r="N6838" t="s">
        <v>663</v>
      </c>
      <c r="O6838" t="s">
        <v>664</v>
      </c>
      <c r="P6838" t="s">
        <v>663</v>
      </c>
      <c r="Q6838" t="s">
        <v>665</v>
      </c>
      <c r="R6838" t="s">
        <v>664</v>
      </c>
      <c r="S6838" t="s">
        <v>664</v>
      </c>
      <c r="T6838" t="s">
        <v>664</v>
      </c>
      <c r="U6838" t="s">
        <v>664</v>
      </c>
      <c r="V6838" t="s">
        <v>664</v>
      </c>
    </row>
    <row r="6839" spans="1:22">
      <c r="A6839">
        <v>116587</v>
      </c>
      <c r="B6839" t="s">
        <v>89</v>
      </c>
      <c r="C6839" t="s">
        <v>664</v>
      </c>
      <c r="D6839" t="s">
        <v>664</v>
      </c>
      <c r="E6839" t="s">
        <v>664</v>
      </c>
      <c r="F6839" t="s">
        <v>664</v>
      </c>
      <c r="G6839" t="s">
        <v>664</v>
      </c>
      <c r="H6839" t="s">
        <v>664</v>
      </c>
      <c r="I6839" t="s">
        <v>664</v>
      </c>
      <c r="J6839" t="s">
        <v>664</v>
      </c>
      <c r="K6839" t="s">
        <v>664</v>
      </c>
      <c r="L6839" t="s">
        <v>664</v>
      </c>
      <c r="M6839" t="s">
        <v>664</v>
      </c>
      <c r="N6839" t="s">
        <v>664</v>
      </c>
      <c r="O6839" t="s">
        <v>664</v>
      </c>
      <c r="P6839" t="s">
        <v>664</v>
      </c>
      <c r="Q6839" t="s">
        <v>664</v>
      </c>
      <c r="R6839" t="s">
        <v>664</v>
      </c>
      <c r="S6839" t="s">
        <v>664</v>
      </c>
      <c r="T6839" t="s">
        <v>664</v>
      </c>
      <c r="U6839" t="s">
        <v>664</v>
      </c>
      <c r="V6839" t="s">
        <v>664</v>
      </c>
    </row>
    <row r="6840" spans="1:22">
      <c r="A6840">
        <v>116595</v>
      </c>
      <c r="B6840" t="s">
        <v>89</v>
      </c>
      <c r="C6840" t="s">
        <v>665</v>
      </c>
      <c r="D6840" t="s">
        <v>663</v>
      </c>
      <c r="E6840" t="s">
        <v>665</v>
      </c>
      <c r="F6840" t="s">
        <v>663</v>
      </c>
      <c r="G6840" t="s">
        <v>663</v>
      </c>
      <c r="H6840" t="s">
        <v>663</v>
      </c>
      <c r="I6840" t="s">
        <v>664</v>
      </c>
      <c r="J6840" t="s">
        <v>663</v>
      </c>
      <c r="K6840" t="s">
        <v>663</v>
      </c>
      <c r="L6840" t="s">
        <v>665</v>
      </c>
      <c r="M6840" t="s">
        <v>665</v>
      </c>
      <c r="N6840" t="s">
        <v>665</v>
      </c>
      <c r="O6840" t="s">
        <v>665</v>
      </c>
      <c r="P6840" t="s">
        <v>665</v>
      </c>
      <c r="Q6840" t="s">
        <v>663</v>
      </c>
      <c r="R6840" t="s">
        <v>665</v>
      </c>
      <c r="S6840" t="s">
        <v>665</v>
      </c>
      <c r="T6840" t="s">
        <v>663</v>
      </c>
      <c r="U6840" t="s">
        <v>664</v>
      </c>
      <c r="V6840" t="s">
        <v>664</v>
      </c>
    </row>
    <row r="6841" spans="1:22">
      <c r="A6841">
        <v>116601</v>
      </c>
      <c r="B6841" t="s">
        <v>89</v>
      </c>
      <c r="C6841" t="s">
        <v>665</v>
      </c>
      <c r="D6841" t="s">
        <v>664</v>
      </c>
      <c r="E6841" t="s">
        <v>665</v>
      </c>
      <c r="F6841" t="s">
        <v>665</v>
      </c>
      <c r="G6841" t="s">
        <v>664</v>
      </c>
      <c r="H6841" t="s">
        <v>664</v>
      </c>
      <c r="I6841" t="s">
        <v>664</v>
      </c>
      <c r="J6841" t="s">
        <v>665</v>
      </c>
      <c r="K6841" t="s">
        <v>665</v>
      </c>
      <c r="L6841" t="s">
        <v>665</v>
      </c>
      <c r="M6841" t="s">
        <v>664</v>
      </c>
      <c r="N6841" t="s">
        <v>664</v>
      </c>
      <c r="O6841" t="s">
        <v>664</v>
      </c>
      <c r="P6841" t="s">
        <v>664</v>
      </c>
      <c r="Q6841" t="s">
        <v>664</v>
      </c>
      <c r="R6841" t="s">
        <v>664</v>
      </c>
      <c r="S6841" t="s">
        <v>664</v>
      </c>
      <c r="T6841" t="s">
        <v>664</v>
      </c>
      <c r="U6841" t="s">
        <v>664</v>
      </c>
      <c r="V6841" t="s">
        <v>664</v>
      </c>
    </row>
    <row r="6842" spans="1:22">
      <c r="A6842">
        <v>116604</v>
      </c>
      <c r="B6842" t="s">
        <v>89</v>
      </c>
      <c r="C6842" t="s">
        <v>665</v>
      </c>
      <c r="D6842" t="s">
        <v>663</v>
      </c>
      <c r="E6842" t="s">
        <v>664</v>
      </c>
      <c r="F6842" t="s">
        <v>665</v>
      </c>
      <c r="G6842" t="s">
        <v>663</v>
      </c>
      <c r="H6842" t="s">
        <v>664</v>
      </c>
      <c r="I6842" t="s">
        <v>663</v>
      </c>
      <c r="J6842" t="s">
        <v>664</v>
      </c>
      <c r="K6842" t="s">
        <v>664</v>
      </c>
      <c r="L6842" t="s">
        <v>664</v>
      </c>
      <c r="M6842" t="s">
        <v>663</v>
      </c>
      <c r="N6842" t="s">
        <v>664</v>
      </c>
      <c r="O6842" t="s">
        <v>665</v>
      </c>
      <c r="P6842" t="s">
        <v>664</v>
      </c>
      <c r="Q6842" t="s">
        <v>665</v>
      </c>
      <c r="R6842" t="s">
        <v>665</v>
      </c>
      <c r="S6842" t="s">
        <v>664</v>
      </c>
      <c r="T6842" t="s">
        <v>665</v>
      </c>
      <c r="U6842" t="s">
        <v>664</v>
      </c>
      <c r="V6842" t="s">
        <v>664</v>
      </c>
    </row>
    <row r="6843" spans="1:22">
      <c r="A6843">
        <v>116612</v>
      </c>
      <c r="B6843" t="s">
        <v>89</v>
      </c>
      <c r="C6843" t="s">
        <v>664</v>
      </c>
      <c r="D6843" t="s">
        <v>663</v>
      </c>
      <c r="E6843" t="s">
        <v>664</v>
      </c>
      <c r="F6843" t="s">
        <v>665</v>
      </c>
      <c r="G6843" t="s">
        <v>664</v>
      </c>
      <c r="H6843" t="s">
        <v>664</v>
      </c>
      <c r="I6843" t="s">
        <v>665</v>
      </c>
      <c r="J6843" t="s">
        <v>664</v>
      </c>
      <c r="K6843" t="s">
        <v>664</v>
      </c>
      <c r="L6843" t="s">
        <v>665</v>
      </c>
      <c r="M6843" t="s">
        <v>664</v>
      </c>
      <c r="N6843" t="s">
        <v>664</v>
      </c>
      <c r="O6843" t="s">
        <v>665</v>
      </c>
      <c r="P6843" t="s">
        <v>665</v>
      </c>
      <c r="Q6843" t="s">
        <v>664</v>
      </c>
      <c r="R6843" t="s">
        <v>664</v>
      </c>
      <c r="S6843" t="s">
        <v>664</v>
      </c>
      <c r="T6843" t="s">
        <v>665</v>
      </c>
      <c r="U6843" t="s">
        <v>664</v>
      </c>
      <c r="V6843" t="s">
        <v>664</v>
      </c>
    </row>
    <row r="6844" spans="1:22">
      <c r="A6844">
        <v>116613</v>
      </c>
      <c r="B6844" t="s">
        <v>89</v>
      </c>
      <c r="C6844" t="s">
        <v>663</v>
      </c>
      <c r="D6844" t="s">
        <v>663</v>
      </c>
      <c r="E6844" t="s">
        <v>665</v>
      </c>
      <c r="F6844" t="s">
        <v>664</v>
      </c>
      <c r="G6844" t="s">
        <v>664</v>
      </c>
      <c r="H6844" t="s">
        <v>663</v>
      </c>
      <c r="I6844" t="s">
        <v>663</v>
      </c>
      <c r="J6844" t="s">
        <v>663</v>
      </c>
      <c r="K6844" t="s">
        <v>665</v>
      </c>
      <c r="L6844" t="s">
        <v>665</v>
      </c>
      <c r="M6844" t="s">
        <v>664</v>
      </c>
      <c r="N6844" t="s">
        <v>664</v>
      </c>
      <c r="O6844" t="s">
        <v>664</v>
      </c>
      <c r="P6844" t="s">
        <v>664</v>
      </c>
      <c r="Q6844" t="s">
        <v>664</v>
      </c>
      <c r="R6844" t="s">
        <v>664</v>
      </c>
      <c r="S6844" t="s">
        <v>664</v>
      </c>
      <c r="T6844" t="s">
        <v>664</v>
      </c>
      <c r="U6844" t="s">
        <v>664</v>
      </c>
      <c r="V6844" t="s">
        <v>664</v>
      </c>
    </row>
    <row r="6845" spans="1:22">
      <c r="A6845">
        <v>116615</v>
      </c>
      <c r="B6845" t="s">
        <v>89</v>
      </c>
      <c r="C6845" t="s">
        <v>664</v>
      </c>
      <c r="D6845" t="s">
        <v>664</v>
      </c>
      <c r="E6845" t="s">
        <v>664</v>
      </c>
      <c r="F6845" t="s">
        <v>664</v>
      </c>
      <c r="G6845" t="s">
        <v>665</v>
      </c>
      <c r="H6845" t="s">
        <v>664</v>
      </c>
      <c r="I6845" t="s">
        <v>664</v>
      </c>
      <c r="J6845" t="s">
        <v>664</v>
      </c>
      <c r="K6845" t="s">
        <v>664</v>
      </c>
      <c r="L6845" t="s">
        <v>664</v>
      </c>
      <c r="M6845" t="s">
        <v>665</v>
      </c>
      <c r="N6845" t="s">
        <v>665</v>
      </c>
      <c r="O6845" t="s">
        <v>665</v>
      </c>
      <c r="P6845" t="s">
        <v>664</v>
      </c>
      <c r="Q6845" t="s">
        <v>664</v>
      </c>
      <c r="R6845" t="s">
        <v>664</v>
      </c>
      <c r="S6845" t="s">
        <v>664</v>
      </c>
      <c r="T6845" t="s">
        <v>664</v>
      </c>
      <c r="U6845" t="s">
        <v>664</v>
      </c>
      <c r="V6845" t="s">
        <v>664</v>
      </c>
    </row>
    <row r="6846" spans="1:22">
      <c r="A6846">
        <v>116618</v>
      </c>
      <c r="B6846" t="s">
        <v>89</v>
      </c>
      <c r="C6846" t="s">
        <v>665</v>
      </c>
      <c r="D6846" t="s">
        <v>664</v>
      </c>
      <c r="E6846" t="s">
        <v>664</v>
      </c>
      <c r="F6846" t="s">
        <v>663</v>
      </c>
      <c r="G6846" t="s">
        <v>665</v>
      </c>
      <c r="H6846" t="s">
        <v>665</v>
      </c>
      <c r="I6846" t="s">
        <v>665</v>
      </c>
      <c r="J6846" t="s">
        <v>665</v>
      </c>
      <c r="K6846" t="s">
        <v>665</v>
      </c>
      <c r="L6846" t="s">
        <v>663</v>
      </c>
      <c r="M6846" t="s">
        <v>665</v>
      </c>
      <c r="N6846" t="s">
        <v>663</v>
      </c>
      <c r="O6846" t="s">
        <v>665</v>
      </c>
      <c r="P6846" t="s">
        <v>665</v>
      </c>
      <c r="Q6846" t="s">
        <v>665</v>
      </c>
      <c r="R6846" t="s">
        <v>665</v>
      </c>
      <c r="S6846" t="s">
        <v>664</v>
      </c>
      <c r="T6846" t="s">
        <v>663</v>
      </c>
      <c r="U6846" t="s">
        <v>664</v>
      </c>
      <c r="V6846" t="s">
        <v>664</v>
      </c>
    </row>
    <row r="6847" spans="1:22">
      <c r="A6847">
        <v>116623</v>
      </c>
      <c r="B6847" t="s">
        <v>89</v>
      </c>
      <c r="C6847" t="s">
        <v>664</v>
      </c>
      <c r="D6847" t="s">
        <v>664</v>
      </c>
      <c r="E6847" t="s">
        <v>664</v>
      </c>
      <c r="F6847" t="s">
        <v>664</v>
      </c>
      <c r="G6847" t="s">
        <v>664</v>
      </c>
      <c r="H6847" t="s">
        <v>664</v>
      </c>
      <c r="I6847" t="s">
        <v>664</v>
      </c>
      <c r="J6847" t="s">
        <v>663</v>
      </c>
      <c r="K6847" t="s">
        <v>664</v>
      </c>
      <c r="L6847" t="s">
        <v>664</v>
      </c>
      <c r="M6847" t="s">
        <v>664</v>
      </c>
      <c r="N6847" t="s">
        <v>664</v>
      </c>
      <c r="O6847" t="s">
        <v>663</v>
      </c>
      <c r="P6847" t="s">
        <v>664</v>
      </c>
      <c r="Q6847" t="s">
        <v>664</v>
      </c>
      <c r="R6847" t="s">
        <v>664</v>
      </c>
      <c r="S6847" t="s">
        <v>663</v>
      </c>
      <c r="T6847" t="s">
        <v>664</v>
      </c>
      <c r="U6847" t="s">
        <v>664</v>
      </c>
      <c r="V6847" t="s">
        <v>664</v>
      </c>
    </row>
    <row r="6848" spans="1:22">
      <c r="A6848">
        <v>116639</v>
      </c>
      <c r="B6848" t="s">
        <v>89</v>
      </c>
      <c r="C6848" t="s">
        <v>665</v>
      </c>
      <c r="D6848" t="s">
        <v>664</v>
      </c>
      <c r="E6848" t="s">
        <v>665</v>
      </c>
      <c r="F6848" t="s">
        <v>665</v>
      </c>
      <c r="G6848" t="s">
        <v>665</v>
      </c>
      <c r="H6848" t="s">
        <v>664</v>
      </c>
      <c r="I6848" t="s">
        <v>665</v>
      </c>
      <c r="J6848" t="s">
        <v>665</v>
      </c>
      <c r="K6848" t="s">
        <v>665</v>
      </c>
      <c r="L6848" t="s">
        <v>663</v>
      </c>
      <c r="M6848" t="s">
        <v>665</v>
      </c>
      <c r="N6848" t="s">
        <v>665</v>
      </c>
      <c r="O6848" t="s">
        <v>665</v>
      </c>
      <c r="P6848" t="s">
        <v>663</v>
      </c>
      <c r="Q6848" t="s">
        <v>665</v>
      </c>
      <c r="R6848" t="s">
        <v>665</v>
      </c>
      <c r="S6848" t="s">
        <v>665</v>
      </c>
      <c r="T6848" t="s">
        <v>664</v>
      </c>
      <c r="U6848" t="s">
        <v>663</v>
      </c>
      <c r="V6848" t="s">
        <v>665</v>
      </c>
    </row>
    <row r="6849" spans="1:22">
      <c r="A6849">
        <v>116643</v>
      </c>
      <c r="B6849" t="s">
        <v>89</v>
      </c>
      <c r="C6849" t="s">
        <v>664</v>
      </c>
      <c r="D6849" t="s">
        <v>664</v>
      </c>
      <c r="E6849" t="s">
        <v>665</v>
      </c>
      <c r="F6849" t="s">
        <v>665</v>
      </c>
      <c r="G6849" t="s">
        <v>665</v>
      </c>
      <c r="H6849" t="s">
        <v>663</v>
      </c>
      <c r="I6849" t="s">
        <v>664</v>
      </c>
      <c r="J6849" t="s">
        <v>665</v>
      </c>
      <c r="K6849" t="s">
        <v>664</v>
      </c>
      <c r="L6849" t="s">
        <v>664</v>
      </c>
      <c r="M6849" t="s">
        <v>664</v>
      </c>
      <c r="N6849" t="s">
        <v>665</v>
      </c>
      <c r="O6849" t="s">
        <v>664</v>
      </c>
      <c r="P6849" t="s">
        <v>664</v>
      </c>
      <c r="Q6849" t="s">
        <v>664</v>
      </c>
      <c r="R6849" t="s">
        <v>664</v>
      </c>
      <c r="S6849" t="s">
        <v>664</v>
      </c>
      <c r="T6849" t="s">
        <v>664</v>
      </c>
      <c r="U6849" t="s">
        <v>664</v>
      </c>
      <c r="V6849" t="s">
        <v>664</v>
      </c>
    </row>
    <row r="6850" spans="1:22">
      <c r="A6850">
        <v>116645</v>
      </c>
      <c r="B6850" t="s">
        <v>89</v>
      </c>
      <c r="C6850" t="s">
        <v>664</v>
      </c>
      <c r="D6850" t="s">
        <v>665</v>
      </c>
      <c r="E6850" t="s">
        <v>664</v>
      </c>
      <c r="F6850" t="s">
        <v>664</v>
      </c>
      <c r="G6850" t="s">
        <v>664</v>
      </c>
      <c r="H6850" t="s">
        <v>664</v>
      </c>
      <c r="I6850" t="s">
        <v>665</v>
      </c>
      <c r="J6850" t="s">
        <v>664</v>
      </c>
      <c r="K6850" t="s">
        <v>664</v>
      </c>
      <c r="L6850" t="s">
        <v>665</v>
      </c>
      <c r="M6850" t="s">
        <v>665</v>
      </c>
      <c r="N6850" t="s">
        <v>663</v>
      </c>
      <c r="O6850" t="s">
        <v>664</v>
      </c>
      <c r="P6850" t="s">
        <v>663</v>
      </c>
      <c r="Q6850" t="s">
        <v>664</v>
      </c>
      <c r="R6850" t="s">
        <v>664</v>
      </c>
      <c r="S6850" t="s">
        <v>664</v>
      </c>
      <c r="T6850" t="s">
        <v>665</v>
      </c>
      <c r="U6850" t="s">
        <v>664</v>
      </c>
      <c r="V6850" t="s">
        <v>665</v>
      </c>
    </row>
    <row r="6851" spans="1:22">
      <c r="A6851">
        <v>116652</v>
      </c>
      <c r="B6851" t="s">
        <v>89</v>
      </c>
      <c r="C6851" t="s">
        <v>665</v>
      </c>
      <c r="D6851" t="s">
        <v>665</v>
      </c>
      <c r="E6851" t="s">
        <v>665</v>
      </c>
      <c r="F6851" t="s">
        <v>665</v>
      </c>
      <c r="G6851" t="s">
        <v>663</v>
      </c>
      <c r="H6851" t="s">
        <v>665</v>
      </c>
      <c r="I6851" t="s">
        <v>665</v>
      </c>
      <c r="J6851" t="s">
        <v>665</v>
      </c>
      <c r="K6851" t="s">
        <v>665</v>
      </c>
      <c r="L6851" t="s">
        <v>663</v>
      </c>
      <c r="M6851" t="s">
        <v>665</v>
      </c>
      <c r="N6851" t="s">
        <v>663</v>
      </c>
      <c r="O6851" t="s">
        <v>665</v>
      </c>
      <c r="P6851" t="s">
        <v>663</v>
      </c>
      <c r="Q6851" t="s">
        <v>663</v>
      </c>
      <c r="R6851" t="s">
        <v>665</v>
      </c>
      <c r="S6851" t="s">
        <v>664</v>
      </c>
      <c r="T6851" t="s">
        <v>665</v>
      </c>
      <c r="U6851" t="s">
        <v>664</v>
      </c>
      <c r="V6851" t="s">
        <v>663</v>
      </c>
    </row>
    <row r="6852" spans="1:22">
      <c r="A6852">
        <v>116657</v>
      </c>
      <c r="B6852" t="s">
        <v>89</v>
      </c>
      <c r="C6852" t="s">
        <v>664</v>
      </c>
      <c r="D6852" t="s">
        <v>664</v>
      </c>
      <c r="E6852" t="s">
        <v>664</v>
      </c>
      <c r="F6852" t="s">
        <v>664</v>
      </c>
      <c r="G6852" t="s">
        <v>665</v>
      </c>
      <c r="H6852" t="s">
        <v>664</v>
      </c>
      <c r="I6852" t="s">
        <v>664</v>
      </c>
      <c r="J6852" t="s">
        <v>664</v>
      </c>
      <c r="K6852" t="s">
        <v>664</v>
      </c>
      <c r="L6852" t="s">
        <v>664</v>
      </c>
      <c r="M6852" t="s">
        <v>664</v>
      </c>
      <c r="N6852" t="s">
        <v>665</v>
      </c>
      <c r="O6852" t="s">
        <v>665</v>
      </c>
      <c r="P6852" t="s">
        <v>664</v>
      </c>
      <c r="Q6852" t="s">
        <v>664</v>
      </c>
      <c r="R6852" t="s">
        <v>664</v>
      </c>
      <c r="S6852" t="s">
        <v>664</v>
      </c>
      <c r="T6852" t="s">
        <v>664</v>
      </c>
      <c r="U6852" t="s">
        <v>664</v>
      </c>
      <c r="V6852" t="s">
        <v>664</v>
      </c>
    </row>
    <row r="6853" spans="1:22">
      <c r="A6853">
        <v>116658</v>
      </c>
      <c r="B6853" t="s">
        <v>89</v>
      </c>
      <c r="C6853" t="s">
        <v>664</v>
      </c>
      <c r="D6853" t="s">
        <v>665</v>
      </c>
      <c r="E6853" t="s">
        <v>665</v>
      </c>
      <c r="F6853" t="s">
        <v>665</v>
      </c>
      <c r="G6853" t="s">
        <v>665</v>
      </c>
      <c r="H6853" t="s">
        <v>664</v>
      </c>
      <c r="I6853" t="s">
        <v>664</v>
      </c>
      <c r="J6853" t="s">
        <v>664</v>
      </c>
      <c r="K6853" t="s">
        <v>664</v>
      </c>
      <c r="L6853" t="s">
        <v>664</v>
      </c>
      <c r="M6853" t="s">
        <v>664</v>
      </c>
      <c r="N6853" t="s">
        <v>664</v>
      </c>
      <c r="O6853" t="s">
        <v>664</v>
      </c>
      <c r="P6853" t="s">
        <v>664</v>
      </c>
      <c r="Q6853" t="s">
        <v>664</v>
      </c>
      <c r="R6853" t="s">
        <v>664</v>
      </c>
      <c r="S6853" t="s">
        <v>664</v>
      </c>
      <c r="T6853" t="s">
        <v>664</v>
      </c>
      <c r="U6853" t="s">
        <v>664</v>
      </c>
      <c r="V6853" t="s">
        <v>664</v>
      </c>
    </row>
    <row r="6854" spans="1:22">
      <c r="A6854">
        <v>116683</v>
      </c>
      <c r="B6854" t="s">
        <v>89</v>
      </c>
      <c r="C6854" t="s">
        <v>664</v>
      </c>
      <c r="D6854" t="s">
        <v>664</v>
      </c>
      <c r="E6854" t="s">
        <v>664</v>
      </c>
      <c r="F6854" t="s">
        <v>664</v>
      </c>
      <c r="G6854" t="s">
        <v>664</v>
      </c>
      <c r="H6854" t="s">
        <v>664</v>
      </c>
      <c r="I6854" t="s">
        <v>664</v>
      </c>
      <c r="J6854" t="s">
        <v>664</v>
      </c>
      <c r="K6854" t="s">
        <v>664</v>
      </c>
      <c r="L6854" t="s">
        <v>664</v>
      </c>
      <c r="M6854" t="s">
        <v>663</v>
      </c>
      <c r="N6854" t="s">
        <v>663</v>
      </c>
      <c r="O6854" t="s">
        <v>664</v>
      </c>
      <c r="P6854" t="s">
        <v>663</v>
      </c>
      <c r="Q6854" t="s">
        <v>665</v>
      </c>
      <c r="R6854" t="s">
        <v>665</v>
      </c>
      <c r="S6854" t="s">
        <v>664</v>
      </c>
      <c r="T6854" t="s">
        <v>664</v>
      </c>
      <c r="U6854" t="s">
        <v>664</v>
      </c>
      <c r="V6854" t="s">
        <v>664</v>
      </c>
    </row>
    <row r="6855" spans="1:22">
      <c r="A6855">
        <v>116684</v>
      </c>
      <c r="B6855" t="s">
        <v>89</v>
      </c>
      <c r="C6855" t="s">
        <v>664</v>
      </c>
      <c r="D6855" t="s">
        <v>664</v>
      </c>
      <c r="E6855" t="s">
        <v>664</v>
      </c>
      <c r="F6855" t="s">
        <v>664</v>
      </c>
      <c r="G6855" t="s">
        <v>664</v>
      </c>
      <c r="H6855" t="s">
        <v>664</v>
      </c>
      <c r="I6855" t="s">
        <v>664</v>
      </c>
      <c r="J6855" t="s">
        <v>664</v>
      </c>
      <c r="K6855" t="s">
        <v>664</v>
      </c>
      <c r="L6855" t="s">
        <v>664</v>
      </c>
      <c r="M6855" t="s">
        <v>665</v>
      </c>
      <c r="N6855" t="s">
        <v>665</v>
      </c>
      <c r="O6855" t="s">
        <v>665</v>
      </c>
      <c r="P6855" t="s">
        <v>664</v>
      </c>
      <c r="Q6855" t="s">
        <v>664</v>
      </c>
      <c r="R6855" t="s">
        <v>664</v>
      </c>
      <c r="S6855" t="s">
        <v>664</v>
      </c>
      <c r="T6855" t="s">
        <v>664</v>
      </c>
      <c r="U6855" t="s">
        <v>664</v>
      </c>
      <c r="V6855" t="s">
        <v>664</v>
      </c>
    </row>
    <row r="6856" spans="1:22">
      <c r="A6856">
        <v>116685</v>
      </c>
      <c r="B6856" t="s">
        <v>89</v>
      </c>
      <c r="C6856" t="s">
        <v>665</v>
      </c>
      <c r="D6856" t="s">
        <v>664</v>
      </c>
      <c r="E6856" t="s">
        <v>665</v>
      </c>
      <c r="F6856" t="s">
        <v>664</v>
      </c>
      <c r="G6856" t="s">
        <v>664</v>
      </c>
      <c r="H6856" t="s">
        <v>664</v>
      </c>
      <c r="I6856" t="s">
        <v>664</v>
      </c>
      <c r="J6856" t="s">
        <v>665</v>
      </c>
      <c r="K6856" t="s">
        <v>664</v>
      </c>
      <c r="L6856" t="s">
        <v>664</v>
      </c>
      <c r="M6856" t="s">
        <v>665</v>
      </c>
      <c r="N6856" t="s">
        <v>664</v>
      </c>
      <c r="O6856" t="s">
        <v>664</v>
      </c>
      <c r="P6856" t="s">
        <v>663</v>
      </c>
      <c r="Q6856" t="s">
        <v>665</v>
      </c>
      <c r="R6856" t="s">
        <v>665</v>
      </c>
      <c r="S6856" t="s">
        <v>664</v>
      </c>
      <c r="T6856" t="s">
        <v>664</v>
      </c>
      <c r="U6856" t="s">
        <v>665</v>
      </c>
      <c r="V6856" t="s">
        <v>664</v>
      </c>
    </row>
    <row r="6857" spans="1:22">
      <c r="A6857">
        <v>116687</v>
      </c>
      <c r="B6857" t="s">
        <v>89</v>
      </c>
      <c r="C6857" t="s">
        <v>664</v>
      </c>
      <c r="D6857" t="s">
        <v>664</v>
      </c>
      <c r="E6857" t="s">
        <v>664</v>
      </c>
      <c r="F6857" t="s">
        <v>664</v>
      </c>
      <c r="G6857" t="s">
        <v>664</v>
      </c>
      <c r="H6857" t="s">
        <v>664</v>
      </c>
      <c r="I6857" t="s">
        <v>664</v>
      </c>
      <c r="J6857" t="s">
        <v>665</v>
      </c>
      <c r="K6857" t="s">
        <v>665</v>
      </c>
      <c r="L6857" t="s">
        <v>665</v>
      </c>
      <c r="M6857" t="s">
        <v>664</v>
      </c>
      <c r="N6857" t="s">
        <v>663</v>
      </c>
      <c r="O6857" t="s">
        <v>663</v>
      </c>
      <c r="P6857" t="s">
        <v>663</v>
      </c>
      <c r="Q6857" t="s">
        <v>663</v>
      </c>
      <c r="R6857" t="s">
        <v>665</v>
      </c>
      <c r="S6857" t="s">
        <v>663</v>
      </c>
      <c r="T6857" t="s">
        <v>664</v>
      </c>
      <c r="U6857" t="s">
        <v>663</v>
      </c>
      <c r="V6857" t="s">
        <v>664</v>
      </c>
    </row>
    <row r="6858" spans="1:22">
      <c r="A6858">
        <v>116690</v>
      </c>
      <c r="B6858" t="s">
        <v>89</v>
      </c>
      <c r="C6858" t="s">
        <v>664</v>
      </c>
      <c r="D6858" t="s">
        <v>664</v>
      </c>
      <c r="E6858" t="s">
        <v>664</v>
      </c>
      <c r="F6858" t="s">
        <v>664</v>
      </c>
      <c r="G6858" t="s">
        <v>664</v>
      </c>
      <c r="H6858" t="s">
        <v>664</v>
      </c>
      <c r="I6858" t="s">
        <v>664</v>
      </c>
      <c r="J6858" t="s">
        <v>664</v>
      </c>
      <c r="K6858" t="s">
        <v>664</v>
      </c>
      <c r="L6858" t="s">
        <v>664</v>
      </c>
      <c r="M6858" t="s">
        <v>664</v>
      </c>
      <c r="N6858" t="s">
        <v>664</v>
      </c>
      <c r="O6858" t="s">
        <v>663</v>
      </c>
      <c r="P6858" t="s">
        <v>665</v>
      </c>
      <c r="Q6858" t="s">
        <v>664</v>
      </c>
      <c r="R6858" t="s">
        <v>665</v>
      </c>
      <c r="S6858" t="s">
        <v>664</v>
      </c>
      <c r="T6858" t="s">
        <v>663</v>
      </c>
      <c r="U6858" t="s">
        <v>664</v>
      </c>
      <c r="V6858" t="s">
        <v>664</v>
      </c>
    </row>
    <row r="6859" spans="1:22">
      <c r="A6859">
        <v>116691</v>
      </c>
      <c r="B6859" t="s">
        <v>89</v>
      </c>
      <c r="C6859" t="s">
        <v>665</v>
      </c>
      <c r="D6859" t="s">
        <v>664</v>
      </c>
      <c r="E6859" t="s">
        <v>664</v>
      </c>
      <c r="F6859" t="s">
        <v>664</v>
      </c>
      <c r="G6859" t="s">
        <v>664</v>
      </c>
      <c r="H6859" t="s">
        <v>665</v>
      </c>
      <c r="I6859" t="s">
        <v>664</v>
      </c>
      <c r="J6859" t="s">
        <v>664</v>
      </c>
      <c r="K6859" t="s">
        <v>664</v>
      </c>
      <c r="L6859" t="s">
        <v>664</v>
      </c>
      <c r="M6859" t="s">
        <v>664</v>
      </c>
      <c r="N6859" t="s">
        <v>664</v>
      </c>
      <c r="O6859" t="s">
        <v>665</v>
      </c>
      <c r="P6859" t="s">
        <v>664</v>
      </c>
      <c r="Q6859" t="s">
        <v>663</v>
      </c>
      <c r="R6859" t="s">
        <v>664</v>
      </c>
      <c r="S6859" t="s">
        <v>665</v>
      </c>
      <c r="T6859" t="s">
        <v>665</v>
      </c>
      <c r="U6859" t="s">
        <v>665</v>
      </c>
      <c r="V6859" t="s">
        <v>664</v>
      </c>
    </row>
    <row r="6860" spans="1:22">
      <c r="A6860">
        <v>116693</v>
      </c>
      <c r="B6860" t="s">
        <v>89</v>
      </c>
      <c r="C6860" t="s">
        <v>664</v>
      </c>
      <c r="D6860" t="s">
        <v>664</v>
      </c>
      <c r="E6860" t="s">
        <v>664</v>
      </c>
      <c r="F6860" t="s">
        <v>664</v>
      </c>
      <c r="G6860" t="s">
        <v>664</v>
      </c>
      <c r="H6860" t="s">
        <v>665</v>
      </c>
      <c r="I6860" t="s">
        <v>664</v>
      </c>
      <c r="J6860" t="s">
        <v>664</v>
      </c>
      <c r="K6860" t="s">
        <v>664</v>
      </c>
      <c r="L6860" t="s">
        <v>664</v>
      </c>
      <c r="M6860" t="s">
        <v>664</v>
      </c>
      <c r="N6860" t="s">
        <v>663</v>
      </c>
      <c r="O6860" t="s">
        <v>665</v>
      </c>
      <c r="P6860" t="s">
        <v>665</v>
      </c>
      <c r="Q6860" t="s">
        <v>663</v>
      </c>
      <c r="R6860" t="s">
        <v>663</v>
      </c>
      <c r="S6860" t="s">
        <v>663</v>
      </c>
      <c r="T6860" t="s">
        <v>663</v>
      </c>
      <c r="U6860" t="s">
        <v>664</v>
      </c>
      <c r="V6860" t="s">
        <v>665</v>
      </c>
    </row>
    <row r="6861" spans="1:22">
      <c r="A6861">
        <v>116695</v>
      </c>
      <c r="B6861" t="s">
        <v>89</v>
      </c>
      <c r="C6861" t="s">
        <v>664</v>
      </c>
      <c r="D6861" t="s">
        <v>664</v>
      </c>
      <c r="E6861" t="s">
        <v>664</v>
      </c>
      <c r="F6861" t="s">
        <v>664</v>
      </c>
      <c r="G6861" t="s">
        <v>664</v>
      </c>
      <c r="H6861" t="s">
        <v>665</v>
      </c>
      <c r="I6861" t="s">
        <v>664</v>
      </c>
      <c r="J6861" t="s">
        <v>664</v>
      </c>
      <c r="K6861" t="s">
        <v>664</v>
      </c>
      <c r="L6861" t="s">
        <v>664</v>
      </c>
      <c r="M6861" t="s">
        <v>664</v>
      </c>
      <c r="N6861" t="s">
        <v>664</v>
      </c>
      <c r="O6861" t="s">
        <v>664</v>
      </c>
      <c r="P6861" t="s">
        <v>664</v>
      </c>
      <c r="Q6861" t="s">
        <v>664</v>
      </c>
      <c r="R6861" t="s">
        <v>664</v>
      </c>
      <c r="S6861" t="s">
        <v>665</v>
      </c>
      <c r="T6861" t="s">
        <v>665</v>
      </c>
      <c r="U6861" t="s">
        <v>664</v>
      </c>
      <c r="V6861" t="s">
        <v>664</v>
      </c>
    </row>
    <row r="6862" spans="1:22">
      <c r="A6862">
        <v>116696</v>
      </c>
      <c r="B6862" t="s">
        <v>89</v>
      </c>
      <c r="C6862" t="s">
        <v>664</v>
      </c>
      <c r="D6862" t="s">
        <v>664</v>
      </c>
      <c r="E6862" t="s">
        <v>664</v>
      </c>
      <c r="F6862" t="s">
        <v>664</v>
      </c>
      <c r="G6862" t="s">
        <v>664</v>
      </c>
      <c r="H6862" t="s">
        <v>664</v>
      </c>
      <c r="I6862" t="s">
        <v>664</v>
      </c>
      <c r="J6862" t="s">
        <v>664</v>
      </c>
      <c r="K6862" t="s">
        <v>664</v>
      </c>
      <c r="L6862" t="s">
        <v>664</v>
      </c>
      <c r="M6862" t="s">
        <v>665</v>
      </c>
      <c r="N6862" t="s">
        <v>663</v>
      </c>
      <c r="O6862" t="s">
        <v>663</v>
      </c>
      <c r="P6862" t="s">
        <v>665</v>
      </c>
      <c r="Q6862" t="s">
        <v>665</v>
      </c>
      <c r="R6862" t="s">
        <v>664</v>
      </c>
      <c r="S6862" t="s">
        <v>664</v>
      </c>
      <c r="T6862" t="s">
        <v>664</v>
      </c>
      <c r="U6862" t="s">
        <v>664</v>
      </c>
      <c r="V6862" t="s">
        <v>664</v>
      </c>
    </row>
    <row r="6863" spans="1:22">
      <c r="A6863">
        <v>116697</v>
      </c>
      <c r="B6863" t="s">
        <v>89</v>
      </c>
      <c r="C6863" t="s">
        <v>664</v>
      </c>
      <c r="D6863" t="s">
        <v>664</v>
      </c>
      <c r="E6863" t="s">
        <v>664</v>
      </c>
      <c r="F6863" t="s">
        <v>664</v>
      </c>
      <c r="G6863" t="s">
        <v>664</v>
      </c>
      <c r="H6863" t="s">
        <v>664</v>
      </c>
      <c r="I6863" t="s">
        <v>664</v>
      </c>
      <c r="J6863" t="s">
        <v>665</v>
      </c>
      <c r="K6863" t="s">
        <v>664</v>
      </c>
      <c r="L6863" t="s">
        <v>664</v>
      </c>
      <c r="M6863" t="s">
        <v>665</v>
      </c>
      <c r="N6863" t="s">
        <v>665</v>
      </c>
      <c r="O6863" t="s">
        <v>665</v>
      </c>
      <c r="P6863" t="s">
        <v>665</v>
      </c>
      <c r="Q6863" t="s">
        <v>663</v>
      </c>
      <c r="R6863" t="s">
        <v>664</v>
      </c>
      <c r="S6863" t="s">
        <v>665</v>
      </c>
      <c r="T6863" t="s">
        <v>665</v>
      </c>
      <c r="U6863" t="s">
        <v>664</v>
      </c>
      <c r="V6863" t="s">
        <v>665</v>
      </c>
    </row>
    <row r="6864" spans="1:22">
      <c r="A6864">
        <v>116706</v>
      </c>
      <c r="B6864" t="s">
        <v>89</v>
      </c>
      <c r="C6864" t="s">
        <v>665</v>
      </c>
      <c r="D6864" t="s">
        <v>665</v>
      </c>
      <c r="E6864" t="s">
        <v>664</v>
      </c>
      <c r="F6864" t="s">
        <v>665</v>
      </c>
      <c r="G6864" t="s">
        <v>664</v>
      </c>
      <c r="H6864" t="s">
        <v>664</v>
      </c>
      <c r="I6864" t="s">
        <v>664</v>
      </c>
      <c r="J6864" t="s">
        <v>664</v>
      </c>
      <c r="K6864" t="s">
        <v>664</v>
      </c>
      <c r="L6864" t="s">
        <v>664</v>
      </c>
      <c r="M6864" t="s">
        <v>664</v>
      </c>
      <c r="N6864" t="s">
        <v>664</v>
      </c>
      <c r="O6864" t="s">
        <v>664</v>
      </c>
      <c r="P6864" t="s">
        <v>664</v>
      </c>
      <c r="Q6864" t="s">
        <v>664</v>
      </c>
      <c r="R6864" t="s">
        <v>664</v>
      </c>
      <c r="S6864" t="s">
        <v>664</v>
      </c>
      <c r="T6864" t="s">
        <v>664</v>
      </c>
      <c r="U6864" t="s">
        <v>664</v>
      </c>
      <c r="V6864" t="s">
        <v>664</v>
      </c>
    </row>
    <row r="6865" spans="1:22">
      <c r="A6865">
        <v>116714</v>
      </c>
      <c r="B6865" t="s">
        <v>89</v>
      </c>
      <c r="C6865" t="s">
        <v>665</v>
      </c>
      <c r="D6865" t="s">
        <v>663</v>
      </c>
      <c r="E6865" t="s">
        <v>663</v>
      </c>
      <c r="F6865" t="s">
        <v>663</v>
      </c>
      <c r="G6865" t="s">
        <v>665</v>
      </c>
      <c r="H6865" t="s">
        <v>664</v>
      </c>
      <c r="I6865" t="s">
        <v>665</v>
      </c>
      <c r="J6865" t="s">
        <v>665</v>
      </c>
      <c r="K6865" t="s">
        <v>665</v>
      </c>
      <c r="L6865" t="s">
        <v>665</v>
      </c>
      <c r="M6865" t="s">
        <v>664</v>
      </c>
      <c r="N6865" t="s">
        <v>664</v>
      </c>
      <c r="O6865" t="s">
        <v>665</v>
      </c>
      <c r="P6865" t="s">
        <v>665</v>
      </c>
      <c r="Q6865" t="s">
        <v>664</v>
      </c>
      <c r="R6865" t="s">
        <v>664</v>
      </c>
      <c r="S6865" t="s">
        <v>664</v>
      </c>
      <c r="T6865" t="s">
        <v>664</v>
      </c>
      <c r="U6865" t="s">
        <v>664</v>
      </c>
      <c r="V6865" t="s">
        <v>664</v>
      </c>
    </row>
    <row r="6866" spans="1:22">
      <c r="A6866">
        <v>116717</v>
      </c>
      <c r="B6866" t="s">
        <v>89</v>
      </c>
      <c r="C6866" t="s">
        <v>665</v>
      </c>
      <c r="D6866" t="s">
        <v>663</v>
      </c>
      <c r="E6866" t="s">
        <v>663</v>
      </c>
      <c r="F6866" t="s">
        <v>665</v>
      </c>
      <c r="G6866" t="s">
        <v>665</v>
      </c>
      <c r="H6866" t="s">
        <v>664</v>
      </c>
      <c r="I6866" t="s">
        <v>664</v>
      </c>
      <c r="J6866" t="s">
        <v>664</v>
      </c>
      <c r="K6866" t="s">
        <v>664</v>
      </c>
      <c r="L6866" t="s">
        <v>663</v>
      </c>
      <c r="M6866" t="s">
        <v>665</v>
      </c>
      <c r="N6866" t="s">
        <v>664</v>
      </c>
      <c r="O6866" t="s">
        <v>664</v>
      </c>
      <c r="P6866" t="s">
        <v>665</v>
      </c>
      <c r="Q6866" t="s">
        <v>664</v>
      </c>
      <c r="R6866" t="s">
        <v>664</v>
      </c>
      <c r="S6866" t="s">
        <v>664</v>
      </c>
      <c r="T6866" t="s">
        <v>664</v>
      </c>
      <c r="U6866" t="s">
        <v>664</v>
      </c>
      <c r="V6866" t="s">
        <v>664</v>
      </c>
    </row>
    <row r="6867" spans="1:22">
      <c r="A6867">
        <v>116718</v>
      </c>
      <c r="B6867" t="s">
        <v>89</v>
      </c>
      <c r="C6867" t="s">
        <v>665</v>
      </c>
      <c r="D6867" t="s">
        <v>663</v>
      </c>
      <c r="E6867" t="s">
        <v>665</v>
      </c>
      <c r="F6867" t="s">
        <v>663</v>
      </c>
      <c r="G6867" t="s">
        <v>665</v>
      </c>
      <c r="H6867" t="s">
        <v>665</v>
      </c>
      <c r="I6867" t="s">
        <v>665</v>
      </c>
      <c r="J6867" t="s">
        <v>664</v>
      </c>
      <c r="K6867" t="s">
        <v>664</v>
      </c>
      <c r="L6867" t="s">
        <v>664</v>
      </c>
      <c r="M6867" t="s">
        <v>664</v>
      </c>
      <c r="N6867" t="s">
        <v>664</v>
      </c>
      <c r="O6867" t="s">
        <v>664</v>
      </c>
      <c r="P6867" t="s">
        <v>664</v>
      </c>
      <c r="Q6867" t="s">
        <v>664</v>
      </c>
      <c r="R6867" t="s">
        <v>664</v>
      </c>
      <c r="S6867" t="s">
        <v>664</v>
      </c>
      <c r="T6867" t="s">
        <v>664</v>
      </c>
      <c r="U6867" t="s">
        <v>664</v>
      </c>
      <c r="V6867" t="s">
        <v>664</v>
      </c>
    </row>
    <row r="6868" spans="1:22">
      <c r="A6868">
        <v>116721</v>
      </c>
      <c r="B6868" t="s">
        <v>89</v>
      </c>
      <c r="C6868" t="s">
        <v>665</v>
      </c>
      <c r="D6868" t="s">
        <v>663</v>
      </c>
      <c r="E6868" t="s">
        <v>663</v>
      </c>
      <c r="F6868" t="s">
        <v>663</v>
      </c>
      <c r="G6868" t="s">
        <v>663</v>
      </c>
      <c r="H6868" t="s">
        <v>665</v>
      </c>
      <c r="I6868" t="s">
        <v>664</v>
      </c>
      <c r="J6868" t="s">
        <v>664</v>
      </c>
      <c r="K6868" t="s">
        <v>665</v>
      </c>
      <c r="L6868" t="s">
        <v>663</v>
      </c>
      <c r="M6868" t="s">
        <v>663</v>
      </c>
      <c r="N6868" t="s">
        <v>663</v>
      </c>
      <c r="O6868" t="s">
        <v>663</v>
      </c>
      <c r="P6868" t="s">
        <v>663</v>
      </c>
      <c r="Q6868" t="s">
        <v>663</v>
      </c>
      <c r="R6868" t="s">
        <v>664</v>
      </c>
      <c r="S6868" t="s">
        <v>664</v>
      </c>
      <c r="T6868" t="s">
        <v>664</v>
      </c>
      <c r="U6868" t="s">
        <v>665</v>
      </c>
      <c r="V6868" t="s">
        <v>664</v>
      </c>
    </row>
    <row r="6869" spans="1:22">
      <c r="A6869">
        <v>116723</v>
      </c>
      <c r="B6869" t="s">
        <v>89</v>
      </c>
      <c r="C6869" t="s">
        <v>664</v>
      </c>
      <c r="D6869" t="s">
        <v>665</v>
      </c>
      <c r="E6869" t="s">
        <v>665</v>
      </c>
      <c r="F6869" t="s">
        <v>665</v>
      </c>
      <c r="G6869" t="s">
        <v>664</v>
      </c>
      <c r="H6869" t="s">
        <v>665</v>
      </c>
      <c r="I6869" t="s">
        <v>664</v>
      </c>
      <c r="J6869" t="s">
        <v>664</v>
      </c>
      <c r="K6869" t="s">
        <v>664</v>
      </c>
      <c r="L6869" t="s">
        <v>664</v>
      </c>
      <c r="M6869" t="s">
        <v>664</v>
      </c>
      <c r="N6869" t="s">
        <v>664</v>
      </c>
      <c r="O6869" t="s">
        <v>664</v>
      </c>
      <c r="P6869" t="s">
        <v>665</v>
      </c>
      <c r="Q6869" t="s">
        <v>664</v>
      </c>
      <c r="R6869" t="s">
        <v>664</v>
      </c>
      <c r="S6869" t="s">
        <v>664</v>
      </c>
      <c r="T6869" t="s">
        <v>664</v>
      </c>
      <c r="U6869" t="s">
        <v>664</v>
      </c>
      <c r="V6869" t="s">
        <v>664</v>
      </c>
    </row>
    <row r="6870" spans="1:22">
      <c r="A6870">
        <v>116725</v>
      </c>
      <c r="B6870" t="s">
        <v>89</v>
      </c>
      <c r="C6870" t="s">
        <v>665</v>
      </c>
      <c r="D6870" t="s">
        <v>664</v>
      </c>
      <c r="E6870" t="s">
        <v>665</v>
      </c>
      <c r="F6870" t="s">
        <v>665</v>
      </c>
      <c r="G6870" t="s">
        <v>664</v>
      </c>
      <c r="H6870" t="s">
        <v>664</v>
      </c>
      <c r="I6870" t="s">
        <v>664</v>
      </c>
      <c r="J6870" t="s">
        <v>664</v>
      </c>
      <c r="K6870" t="s">
        <v>664</v>
      </c>
      <c r="L6870" t="s">
        <v>664</v>
      </c>
      <c r="M6870" t="s">
        <v>664</v>
      </c>
      <c r="N6870" t="s">
        <v>664</v>
      </c>
      <c r="O6870" t="s">
        <v>665</v>
      </c>
      <c r="P6870" t="s">
        <v>665</v>
      </c>
      <c r="Q6870" t="s">
        <v>665</v>
      </c>
      <c r="R6870" t="s">
        <v>664</v>
      </c>
      <c r="S6870" t="s">
        <v>665</v>
      </c>
      <c r="T6870" t="s">
        <v>664</v>
      </c>
      <c r="U6870" t="s">
        <v>664</v>
      </c>
      <c r="V6870" t="s">
        <v>664</v>
      </c>
    </row>
    <row r="6871" spans="1:22">
      <c r="A6871">
        <v>116737</v>
      </c>
      <c r="B6871" t="s">
        <v>89</v>
      </c>
      <c r="C6871" t="s">
        <v>664</v>
      </c>
      <c r="D6871" t="s">
        <v>665</v>
      </c>
      <c r="E6871" t="s">
        <v>665</v>
      </c>
      <c r="F6871" t="s">
        <v>665</v>
      </c>
      <c r="G6871" t="s">
        <v>664</v>
      </c>
      <c r="H6871" t="s">
        <v>664</v>
      </c>
      <c r="I6871" t="s">
        <v>665</v>
      </c>
      <c r="J6871" t="s">
        <v>665</v>
      </c>
      <c r="K6871" t="s">
        <v>664</v>
      </c>
      <c r="L6871" t="s">
        <v>665</v>
      </c>
      <c r="M6871" t="s">
        <v>665</v>
      </c>
      <c r="N6871" t="s">
        <v>664</v>
      </c>
      <c r="O6871" t="s">
        <v>665</v>
      </c>
      <c r="P6871" t="s">
        <v>664</v>
      </c>
      <c r="Q6871" t="s">
        <v>665</v>
      </c>
      <c r="R6871" t="s">
        <v>664</v>
      </c>
      <c r="S6871" t="s">
        <v>664</v>
      </c>
      <c r="T6871" t="s">
        <v>664</v>
      </c>
      <c r="U6871" t="s">
        <v>664</v>
      </c>
      <c r="V6871" t="s">
        <v>664</v>
      </c>
    </row>
    <row r="6872" spans="1:22">
      <c r="A6872">
        <v>116739</v>
      </c>
      <c r="B6872" t="s">
        <v>89</v>
      </c>
      <c r="C6872" t="s">
        <v>665</v>
      </c>
      <c r="D6872" t="s">
        <v>665</v>
      </c>
      <c r="E6872" t="s">
        <v>664</v>
      </c>
      <c r="F6872" t="s">
        <v>665</v>
      </c>
      <c r="G6872" t="s">
        <v>663</v>
      </c>
      <c r="H6872" t="s">
        <v>664</v>
      </c>
      <c r="I6872" t="s">
        <v>663</v>
      </c>
      <c r="J6872" t="s">
        <v>665</v>
      </c>
      <c r="K6872" t="s">
        <v>664</v>
      </c>
      <c r="L6872" t="s">
        <v>664</v>
      </c>
      <c r="M6872" t="s">
        <v>664</v>
      </c>
      <c r="N6872" t="s">
        <v>664</v>
      </c>
      <c r="O6872" t="s">
        <v>664</v>
      </c>
      <c r="P6872" t="s">
        <v>664</v>
      </c>
      <c r="Q6872" t="s">
        <v>664</v>
      </c>
      <c r="R6872" t="s">
        <v>664</v>
      </c>
      <c r="S6872" t="s">
        <v>664</v>
      </c>
      <c r="T6872" t="s">
        <v>664</v>
      </c>
      <c r="U6872" t="s">
        <v>664</v>
      </c>
      <c r="V6872" t="s">
        <v>664</v>
      </c>
    </row>
    <row r="6873" spans="1:22">
      <c r="A6873">
        <v>116744</v>
      </c>
      <c r="B6873" t="s">
        <v>89</v>
      </c>
      <c r="C6873" t="s">
        <v>665</v>
      </c>
      <c r="D6873" t="s">
        <v>663</v>
      </c>
      <c r="E6873" t="s">
        <v>663</v>
      </c>
      <c r="F6873" t="s">
        <v>663</v>
      </c>
      <c r="G6873" t="s">
        <v>663</v>
      </c>
      <c r="H6873" t="s">
        <v>665</v>
      </c>
      <c r="I6873" t="s">
        <v>663</v>
      </c>
      <c r="J6873" t="s">
        <v>663</v>
      </c>
      <c r="K6873" t="s">
        <v>663</v>
      </c>
      <c r="L6873" t="s">
        <v>665</v>
      </c>
      <c r="M6873" t="s">
        <v>665</v>
      </c>
      <c r="N6873" t="s">
        <v>663</v>
      </c>
      <c r="O6873" t="s">
        <v>663</v>
      </c>
      <c r="P6873" t="s">
        <v>663</v>
      </c>
      <c r="Q6873" t="s">
        <v>663</v>
      </c>
      <c r="R6873" t="s">
        <v>665</v>
      </c>
      <c r="S6873" t="s">
        <v>664</v>
      </c>
      <c r="T6873" t="s">
        <v>664</v>
      </c>
      <c r="U6873" t="s">
        <v>664</v>
      </c>
      <c r="V6873" t="s">
        <v>664</v>
      </c>
    </row>
    <row r="6874" spans="1:22">
      <c r="A6874">
        <v>116751</v>
      </c>
      <c r="B6874" t="s">
        <v>89</v>
      </c>
      <c r="C6874" t="s">
        <v>663</v>
      </c>
      <c r="D6874" t="s">
        <v>663</v>
      </c>
      <c r="E6874" t="s">
        <v>665</v>
      </c>
      <c r="F6874" t="s">
        <v>663</v>
      </c>
      <c r="G6874" t="s">
        <v>664</v>
      </c>
      <c r="H6874" t="s">
        <v>665</v>
      </c>
      <c r="I6874" t="s">
        <v>663</v>
      </c>
      <c r="J6874" t="s">
        <v>665</v>
      </c>
      <c r="K6874" t="s">
        <v>665</v>
      </c>
      <c r="L6874" t="s">
        <v>664</v>
      </c>
      <c r="M6874" t="s">
        <v>665</v>
      </c>
      <c r="N6874" t="s">
        <v>665</v>
      </c>
      <c r="O6874" t="s">
        <v>665</v>
      </c>
      <c r="P6874" t="s">
        <v>665</v>
      </c>
      <c r="Q6874" t="s">
        <v>664</v>
      </c>
      <c r="R6874" t="s">
        <v>665</v>
      </c>
      <c r="S6874" t="s">
        <v>665</v>
      </c>
      <c r="T6874" t="s">
        <v>665</v>
      </c>
      <c r="U6874" t="s">
        <v>665</v>
      </c>
      <c r="V6874" t="s">
        <v>664</v>
      </c>
    </row>
    <row r="6875" spans="1:22">
      <c r="A6875">
        <v>116757</v>
      </c>
      <c r="B6875" t="s">
        <v>89</v>
      </c>
      <c r="C6875" t="s">
        <v>664</v>
      </c>
      <c r="D6875" t="s">
        <v>664</v>
      </c>
      <c r="E6875" t="s">
        <v>663</v>
      </c>
      <c r="F6875" t="s">
        <v>664</v>
      </c>
      <c r="G6875" t="s">
        <v>665</v>
      </c>
      <c r="H6875" t="s">
        <v>665</v>
      </c>
      <c r="I6875" t="s">
        <v>665</v>
      </c>
      <c r="J6875" t="s">
        <v>664</v>
      </c>
      <c r="K6875" t="s">
        <v>664</v>
      </c>
      <c r="L6875" t="s">
        <v>665</v>
      </c>
      <c r="M6875" t="s">
        <v>665</v>
      </c>
      <c r="N6875" t="s">
        <v>663</v>
      </c>
      <c r="O6875" t="s">
        <v>663</v>
      </c>
      <c r="P6875" t="s">
        <v>665</v>
      </c>
      <c r="Q6875" t="s">
        <v>663</v>
      </c>
      <c r="R6875" t="s">
        <v>663</v>
      </c>
      <c r="S6875" t="s">
        <v>665</v>
      </c>
      <c r="T6875" t="s">
        <v>665</v>
      </c>
      <c r="U6875" t="s">
        <v>665</v>
      </c>
      <c r="V6875" t="s">
        <v>663</v>
      </c>
    </row>
    <row r="6876" spans="1:22">
      <c r="A6876">
        <v>116758</v>
      </c>
      <c r="B6876" t="s">
        <v>89</v>
      </c>
      <c r="C6876" t="s">
        <v>665</v>
      </c>
      <c r="D6876" t="s">
        <v>665</v>
      </c>
      <c r="E6876" t="s">
        <v>665</v>
      </c>
      <c r="F6876" t="s">
        <v>665</v>
      </c>
      <c r="G6876" t="s">
        <v>665</v>
      </c>
      <c r="H6876" t="s">
        <v>664</v>
      </c>
      <c r="I6876" t="s">
        <v>664</v>
      </c>
      <c r="J6876" t="s">
        <v>663</v>
      </c>
      <c r="K6876" t="s">
        <v>664</v>
      </c>
      <c r="L6876" t="s">
        <v>665</v>
      </c>
      <c r="M6876" t="s">
        <v>663</v>
      </c>
      <c r="N6876" t="s">
        <v>665</v>
      </c>
      <c r="O6876" t="s">
        <v>663</v>
      </c>
      <c r="P6876" t="s">
        <v>664</v>
      </c>
      <c r="Q6876" t="s">
        <v>663</v>
      </c>
      <c r="R6876" t="s">
        <v>664</v>
      </c>
      <c r="S6876" t="s">
        <v>664</v>
      </c>
      <c r="T6876" t="s">
        <v>664</v>
      </c>
      <c r="U6876" t="s">
        <v>664</v>
      </c>
      <c r="V6876" t="s">
        <v>664</v>
      </c>
    </row>
    <row r="6877" spans="1:22">
      <c r="A6877">
        <v>116775</v>
      </c>
      <c r="B6877" t="s">
        <v>89</v>
      </c>
      <c r="C6877" t="s">
        <v>664</v>
      </c>
      <c r="D6877" t="s">
        <v>663</v>
      </c>
      <c r="E6877" t="s">
        <v>663</v>
      </c>
      <c r="F6877" t="s">
        <v>663</v>
      </c>
      <c r="G6877" t="s">
        <v>665</v>
      </c>
      <c r="H6877" t="s">
        <v>664</v>
      </c>
      <c r="I6877" t="s">
        <v>665</v>
      </c>
      <c r="J6877" t="s">
        <v>665</v>
      </c>
      <c r="K6877" t="s">
        <v>665</v>
      </c>
      <c r="L6877" t="s">
        <v>664</v>
      </c>
      <c r="M6877" t="s">
        <v>664</v>
      </c>
      <c r="N6877" t="s">
        <v>664</v>
      </c>
      <c r="O6877" t="s">
        <v>665</v>
      </c>
      <c r="P6877" t="s">
        <v>665</v>
      </c>
      <c r="Q6877" t="s">
        <v>664</v>
      </c>
      <c r="R6877" t="s">
        <v>664</v>
      </c>
      <c r="S6877" t="s">
        <v>664</v>
      </c>
      <c r="T6877" t="s">
        <v>664</v>
      </c>
      <c r="U6877" t="s">
        <v>665</v>
      </c>
      <c r="V6877" t="s">
        <v>664</v>
      </c>
    </row>
    <row r="6878" spans="1:22">
      <c r="A6878">
        <v>116782</v>
      </c>
      <c r="B6878" t="s">
        <v>89</v>
      </c>
      <c r="C6878" t="s">
        <v>664</v>
      </c>
      <c r="D6878" t="s">
        <v>665</v>
      </c>
      <c r="E6878" t="s">
        <v>665</v>
      </c>
      <c r="F6878" t="s">
        <v>665</v>
      </c>
      <c r="G6878" t="s">
        <v>665</v>
      </c>
      <c r="H6878" t="s">
        <v>664</v>
      </c>
      <c r="I6878" t="s">
        <v>664</v>
      </c>
      <c r="J6878" t="s">
        <v>663</v>
      </c>
      <c r="K6878" t="s">
        <v>664</v>
      </c>
      <c r="L6878" t="s">
        <v>665</v>
      </c>
      <c r="M6878" t="s">
        <v>665</v>
      </c>
      <c r="N6878" t="s">
        <v>663</v>
      </c>
      <c r="O6878" t="s">
        <v>663</v>
      </c>
      <c r="P6878" t="s">
        <v>665</v>
      </c>
      <c r="Q6878" t="s">
        <v>663</v>
      </c>
      <c r="R6878" t="s">
        <v>665</v>
      </c>
      <c r="S6878" t="s">
        <v>663</v>
      </c>
      <c r="T6878" t="s">
        <v>664</v>
      </c>
      <c r="U6878" t="s">
        <v>665</v>
      </c>
      <c r="V6878" t="s">
        <v>665</v>
      </c>
    </row>
    <row r="6879" spans="1:22">
      <c r="A6879">
        <v>116799</v>
      </c>
      <c r="B6879" t="s">
        <v>89</v>
      </c>
      <c r="C6879" t="s">
        <v>665</v>
      </c>
      <c r="D6879" t="s">
        <v>664</v>
      </c>
      <c r="E6879" t="s">
        <v>664</v>
      </c>
      <c r="F6879" t="s">
        <v>664</v>
      </c>
      <c r="G6879" t="s">
        <v>664</v>
      </c>
      <c r="H6879" t="s">
        <v>665</v>
      </c>
      <c r="I6879" t="s">
        <v>664</v>
      </c>
      <c r="J6879" t="s">
        <v>665</v>
      </c>
      <c r="K6879" t="s">
        <v>664</v>
      </c>
      <c r="L6879" t="s">
        <v>664</v>
      </c>
      <c r="M6879" t="s">
        <v>665</v>
      </c>
      <c r="N6879" t="s">
        <v>665</v>
      </c>
      <c r="O6879" t="s">
        <v>664</v>
      </c>
      <c r="P6879" t="s">
        <v>664</v>
      </c>
      <c r="Q6879" t="s">
        <v>665</v>
      </c>
      <c r="R6879" t="s">
        <v>664</v>
      </c>
      <c r="S6879" t="s">
        <v>665</v>
      </c>
      <c r="T6879" t="s">
        <v>665</v>
      </c>
      <c r="U6879" t="s">
        <v>664</v>
      </c>
      <c r="V6879" t="s">
        <v>665</v>
      </c>
    </row>
    <row r="6880" spans="1:22">
      <c r="A6880">
        <v>116809</v>
      </c>
      <c r="B6880" t="s">
        <v>89</v>
      </c>
      <c r="C6880" t="s">
        <v>665</v>
      </c>
      <c r="D6880" t="s">
        <v>663</v>
      </c>
      <c r="E6880" t="s">
        <v>665</v>
      </c>
      <c r="F6880" t="s">
        <v>665</v>
      </c>
      <c r="G6880" t="s">
        <v>665</v>
      </c>
      <c r="H6880" t="s">
        <v>665</v>
      </c>
      <c r="I6880" t="s">
        <v>664</v>
      </c>
      <c r="J6880" t="s">
        <v>664</v>
      </c>
      <c r="K6880" t="s">
        <v>664</v>
      </c>
      <c r="L6880" t="s">
        <v>664</v>
      </c>
      <c r="M6880" t="s">
        <v>664</v>
      </c>
      <c r="N6880" t="s">
        <v>664</v>
      </c>
      <c r="O6880" t="s">
        <v>664</v>
      </c>
      <c r="P6880" t="s">
        <v>664</v>
      </c>
      <c r="Q6880" t="s">
        <v>664</v>
      </c>
      <c r="R6880" t="s">
        <v>664</v>
      </c>
      <c r="S6880" t="s">
        <v>664</v>
      </c>
      <c r="T6880" t="s">
        <v>664</v>
      </c>
      <c r="U6880" t="s">
        <v>664</v>
      </c>
      <c r="V6880" t="s">
        <v>664</v>
      </c>
    </row>
    <row r="6881" spans="1:22">
      <c r="A6881">
        <v>116812</v>
      </c>
      <c r="B6881" t="s">
        <v>89</v>
      </c>
      <c r="C6881" t="s">
        <v>663</v>
      </c>
      <c r="D6881" t="s">
        <v>663</v>
      </c>
      <c r="E6881" t="s">
        <v>663</v>
      </c>
      <c r="F6881" t="s">
        <v>665</v>
      </c>
      <c r="G6881" t="s">
        <v>665</v>
      </c>
      <c r="H6881" t="s">
        <v>665</v>
      </c>
      <c r="I6881" t="s">
        <v>663</v>
      </c>
      <c r="J6881" t="s">
        <v>665</v>
      </c>
      <c r="K6881" t="s">
        <v>665</v>
      </c>
      <c r="L6881" t="s">
        <v>664</v>
      </c>
      <c r="M6881" t="s">
        <v>663</v>
      </c>
      <c r="N6881" t="s">
        <v>664</v>
      </c>
      <c r="O6881" t="s">
        <v>664</v>
      </c>
      <c r="P6881" t="s">
        <v>664</v>
      </c>
      <c r="Q6881" t="s">
        <v>665</v>
      </c>
      <c r="R6881" t="s">
        <v>664</v>
      </c>
      <c r="S6881" t="s">
        <v>664</v>
      </c>
      <c r="T6881" t="s">
        <v>664</v>
      </c>
      <c r="U6881" t="s">
        <v>664</v>
      </c>
      <c r="V6881" t="s">
        <v>664</v>
      </c>
    </row>
    <row r="6882" spans="1:22">
      <c r="A6882">
        <v>116826</v>
      </c>
      <c r="B6882" t="s">
        <v>89</v>
      </c>
      <c r="C6882" t="s">
        <v>665</v>
      </c>
      <c r="D6882" t="s">
        <v>663</v>
      </c>
      <c r="E6882" t="s">
        <v>663</v>
      </c>
      <c r="F6882" t="s">
        <v>665</v>
      </c>
      <c r="G6882" t="s">
        <v>663</v>
      </c>
      <c r="H6882" t="s">
        <v>665</v>
      </c>
      <c r="I6882" t="s">
        <v>664</v>
      </c>
      <c r="J6882" t="s">
        <v>664</v>
      </c>
      <c r="K6882" t="s">
        <v>664</v>
      </c>
      <c r="L6882" t="s">
        <v>665</v>
      </c>
      <c r="M6882" t="s">
        <v>665</v>
      </c>
      <c r="N6882" t="s">
        <v>665</v>
      </c>
      <c r="O6882" t="s">
        <v>664</v>
      </c>
      <c r="P6882" t="s">
        <v>664</v>
      </c>
      <c r="Q6882" t="s">
        <v>664</v>
      </c>
      <c r="R6882" t="s">
        <v>664</v>
      </c>
      <c r="S6882" t="s">
        <v>664</v>
      </c>
      <c r="T6882" t="s">
        <v>664</v>
      </c>
      <c r="U6882" t="s">
        <v>664</v>
      </c>
      <c r="V6882" t="s">
        <v>664</v>
      </c>
    </row>
    <row r="6883" spans="1:22">
      <c r="A6883">
        <v>116834</v>
      </c>
      <c r="B6883" t="s">
        <v>89</v>
      </c>
      <c r="C6883" t="s">
        <v>665</v>
      </c>
      <c r="D6883" t="s">
        <v>663</v>
      </c>
      <c r="E6883" t="s">
        <v>663</v>
      </c>
      <c r="F6883" t="s">
        <v>663</v>
      </c>
      <c r="G6883" t="s">
        <v>664</v>
      </c>
      <c r="H6883" t="s">
        <v>665</v>
      </c>
      <c r="I6883" t="s">
        <v>665</v>
      </c>
      <c r="J6883" t="s">
        <v>665</v>
      </c>
      <c r="K6883" t="s">
        <v>665</v>
      </c>
      <c r="L6883" t="s">
        <v>665</v>
      </c>
      <c r="M6883" t="s">
        <v>664</v>
      </c>
      <c r="N6883" t="s">
        <v>664</v>
      </c>
      <c r="O6883" t="s">
        <v>664</v>
      </c>
      <c r="P6883" t="s">
        <v>664</v>
      </c>
      <c r="Q6883" t="s">
        <v>664</v>
      </c>
      <c r="R6883" t="s">
        <v>664</v>
      </c>
      <c r="S6883" t="s">
        <v>664</v>
      </c>
      <c r="T6883" t="s">
        <v>664</v>
      </c>
      <c r="U6883" t="s">
        <v>664</v>
      </c>
      <c r="V6883" t="s">
        <v>664</v>
      </c>
    </row>
    <row r="6884" spans="1:22">
      <c r="A6884">
        <v>116854</v>
      </c>
      <c r="B6884" t="s">
        <v>89</v>
      </c>
      <c r="C6884" t="s">
        <v>664</v>
      </c>
      <c r="D6884" t="s">
        <v>665</v>
      </c>
      <c r="E6884" t="s">
        <v>665</v>
      </c>
      <c r="F6884" t="s">
        <v>665</v>
      </c>
      <c r="G6884" t="s">
        <v>665</v>
      </c>
      <c r="H6884" t="s">
        <v>664</v>
      </c>
      <c r="I6884" t="s">
        <v>664</v>
      </c>
      <c r="J6884" t="s">
        <v>664</v>
      </c>
      <c r="K6884" t="s">
        <v>664</v>
      </c>
      <c r="L6884" t="s">
        <v>664</v>
      </c>
      <c r="M6884" t="s">
        <v>664</v>
      </c>
      <c r="N6884" t="s">
        <v>664</v>
      </c>
      <c r="O6884" t="s">
        <v>664</v>
      </c>
      <c r="P6884" t="s">
        <v>664</v>
      </c>
      <c r="Q6884" t="s">
        <v>664</v>
      </c>
      <c r="R6884" t="s">
        <v>664</v>
      </c>
      <c r="S6884" t="s">
        <v>664</v>
      </c>
      <c r="T6884" t="s">
        <v>664</v>
      </c>
      <c r="U6884" t="s">
        <v>664</v>
      </c>
      <c r="V6884" t="s">
        <v>664</v>
      </c>
    </row>
    <row r="6885" spans="1:22">
      <c r="A6885">
        <v>116859</v>
      </c>
      <c r="B6885" t="s">
        <v>89</v>
      </c>
      <c r="C6885" t="s">
        <v>665</v>
      </c>
      <c r="D6885" t="s">
        <v>665</v>
      </c>
      <c r="E6885" t="s">
        <v>665</v>
      </c>
      <c r="F6885" t="s">
        <v>663</v>
      </c>
      <c r="G6885" t="s">
        <v>665</v>
      </c>
      <c r="H6885" t="s">
        <v>665</v>
      </c>
      <c r="I6885" t="s">
        <v>665</v>
      </c>
      <c r="J6885" t="s">
        <v>665</v>
      </c>
      <c r="K6885" t="s">
        <v>664</v>
      </c>
      <c r="L6885" t="s">
        <v>665</v>
      </c>
      <c r="M6885" t="s">
        <v>663</v>
      </c>
      <c r="N6885" t="s">
        <v>665</v>
      </c>
      <c r="O6885" t="s">
        <v>665</v>
      </c>
      <c r="P6885" t="s">
        <v>664</v>
      </c>
      <c r="Q6885" t="s">
        <v>665</v>
      </c>
      <c r="R6885" t="s">
        <v>665</v>
      </c>
      <c r="S6885" t="s">
        <v>664</v>
      </c>
      <c r="T6885" t="s">
        <v>664</v>
      </c>
      <c r="U6885" t="s">
        <v>664</v>
      </c>
      <c r="V6885" t="s">
        <v>664</v>
      </c>
    </row>
    <row r="6886" spans="1:22">
      <c r="A6886">
        <v>116867</v>
      </c>
      <c r="B6886" t="s">
        <v>89</v>
      </c>
      <c r="C6886" t="s">
        <v>665</v>
      </c>
      <c r="D6886" t="s">
        <v>665</v>
      </c>
      <c r="E6886" t="s">
        <v>663</v>
      </c>
      <c r="F6886" t="s">
        <v>663</v>
      </c>
      <c r="G6886" t="s">
        <v>663</v>
      </c>
      <c r="H6886" t="s">
        <v>665</v>
      </c>
      <c r="I6886" t="s">
        <v>665</v>
      </c>
      <c r="J6886" t="s">
        <v>665</v>
      </c>
      <c r="K6886" t="s">
        <v>664</v>
      </c>
      <c r="L6886" t="s">
        <v>665</v>
      </c>
      <c r="M6886" t="s">
        <v>665</v>
      </c>
      <c r="N6886" t="s">
        <v>664</v>
      </c>
      <c r="O6886" t="s">
        <v>664</v>
      </c>
      <c r="P6886" t="s">
        <v>665</v>
      </c>
      <c r="Q6886" t="s">
        <v>665</v>
      </c>
      <c r="R6886" t="s">
        <v>664</v>
      </c>
      <c r="S6886" t="s">
        <v>664</v>
      </c>
      <c r="T6886" t="s">
        <v>664</v>
      </c>
      <c r="U6886" t="s">
        <v>664</v>
      </c>
      <c r="V6886" t="s">
        <v>664</v>
      </c>
    </row>
    <row r="6887" spans="1:22">
      <c r="A6887">
        <v>116871</v>
      </c>
      <c r="B6887" t="s">
        <v>89</v>
      </c>
      <c r="C6887" t="s">
        <v>665</v>
      </c>
      <c r="D6887" t="s">
        <v>665</v>
      </c>
      <c r="E6887" t="s">
        <v>663</v>
      </c>
      <c r="F6887" t="s">
        <v>665</v>
      </c>
      <c r="G6887" t="s">
        <v>665</v>
      </c>
      <c r="H6887" t="s">
        <v>665</v>
      </c>
      <c r="I6887" t="s">
        <v>664</v>
      </c>
      <c r="J6887" t="s">
        <v>663</v>
      </c>
      <c r="K6887" t="s">
        <v>665</v>
      </c>
      <c r="L6887" t="s">
        <v>665</v>
      </c>
      <c r="M6887" t="s">
        <v>665</v>
      </c>
      <c r="N6887" t="s">
        <v>665</v>
      </c>
      <c r="O6887" t="s">
        <v>664</v>
      </c>
      <c r="P6887" t="s">
        <v>665</v>
      </c>
      <c r="Q6887" t="s">
        <v>665</v>
      </c>
      <c r="R6887" t="s">
        <v>665</v>
      </c>
      <c r="S6887" t="s">
        <v>664</v>
      </c>
      <c r="T6887" t="s">
        <v>664</v>
      </c>
      <c r="U6887" t="s">
        <v>664</v>
      </c>
      <c r="V6887" t="s">
        <v>664</v>
      </c>
    </row>
    <row r="6888" spans="1:22">
      <c r="A6888">
        <v>116876</v>
      </c>
      <c r="B6888" t="s">
        <v>89</v>
      </c>
      <c r="C6888" t="s">
        <v>664</v>
      </c>
      <c r="D6888" t="s">
        <v>665</v>
      </c>
      <c r="E6888" t="s">
        <v>665</v>
      </c>
      <c r="F6888" t="s">
        <v>665</v>
      </c>
      <c r="G6888" t="s">
        <v>664</v>
      </c>
      <c r="H6888" t="s">
        <v>664</v>
      </c>
      <c r="I6888" t="s">
        <v>664</v>
      </c>
      <c r="J6888" t="s">
        <v>664</v>
      </c>
      <c r="K6888" t="s">
        <v>664</v>
      </c>
      <c r="L6888" t="s">
        <v>664</v>
      </c>
      <c r="M6888" t="s">
        <v>665</v>
      </c>
      <c r="N6888" t="s">
        <v>665</v>
      </c>
      <c r="O6888" t="s">
        <v>664</v>
      </c>
      <c r="P6888" t="s">
        <v>665</v>
      </c>
      <c r="Q6888" t="s">
        <v>664</v>
      </c>
      <c r="R6888" t="s">
        <v>664</v>
      </c>
      <c r="S6888" t="s">
        <v>664</v>
      </c>
      <c r="T6888" t="s">
        <v>664</v>
      </c>
      <c r="U6888" t="s">
        <v>664</v>
      </c>
      <c r="V6888" t="s">
        <v>664</v>
      </c>
    </row>
    <row r="6889" spans="1:22">
      <c r="A6889">
        <v>116889</v>
      </c>
      <c r="B6889" t="s">
        <v>89</v>
      </c>
      <c r="C6889" t="s">
        <v>664</v>
      </c>
      <c r="D6889" t="s">
        <v>664</v>
      </c>
      <c r="E6889" t="s">
        <v>664</v>
      </c>
      <c r="F6889" t="s">
        <v>664</v>
      </c>
      <c r="G6889" t="s">
        <v>663</v>
      </c>
      <c r="H6889" t="s">
        <v>663</v>
      </c>
      <c r="I6889" t="s">
        <v>665</v>
      </c>
      <c r="J6889" t="s">
        <v>663</v>
      </c>
      <c r="K6889" t="s">
        <v>665</v>
      </c>
      <c r="L6889" t="s">
        <v>663</v>
      </c>
      <c r="M6889" t="s">
        <v>665</v>
      </c>
      <c r="N6889" t="s">
        <v>663</v>
      </c>
      <c r="O6889" t="s">
        <v>664</v>
      </c>
      <c r="P6889" t="s">
        <v>665</v>
      </c>
      <c r="Q6889" t="s">
        <v>663</v>
      </c>
      <c r="R6889" t="s">
        <v>663</v>
      </c>
      <c r="S6889" t="s">
        <v>664</v>
      </c>
      <c r="T6889" t="s">
        <v>664</v>
      </c>
      <c r="U6889" t="s">
        <v>665</v>
      </c>
      <c r="V6889" t="s">
        <v>664</v>
      </c>
    </row>
    <row r="6890" spans="1:22">
      <c r="A6890">
        <v>116893</v>
      </c>
      <c r="B6890" t="s">
        <v>89</v>
      </c>
      <c r="C6890" t="s">
        <v>665</v>
      </c>
      <c r="D6890" t="s">
        <v>665</v>
      </c>
      <c r="E6890" t="s">
        <v>665</v>
      </c>
      <c r="F6890" t="s">
        <v>665</v>
      </c>
      <c r="G6890" t="s">
        <v>665</v>
      </c>
      <c r="H6890" t="s">
        <v>664</v>
      </c>
      <c r="I6890" t="s">
        <v>664</v>
      </c>
      <c r="J6890" t="s">
        <v>664</v>
      </c>
      <c r="K6890" t="s">
        <v>664</v>
      </c>
      <c r="L6890" t="s">
        <v>664</v>
      </c>
      <c r="M6890" t="s">
        <v>665</v>
      </c>
      <c r="N6890" t="s">
        <v>665</v>
      </c>
      <c r="O6890" t="s">
        <v>664</v>
      </c>
      <c r="P6890" t="s">
        <v>665</v>
      </c>
      <c r="Q6890" t="s">
        <v>665</v>
      </c>
      <c r="R6890" t="s">
        <v>664</v>
      </c>
      <c r="S6890" t="s">
        <v>664</v>
      </c>
      <c r="T6890" t="s">
        <v>664</v>
      </c>
      <c r="U6890" t="s">
        <v>664</v>
      </c>
      <c r="V6890" t="s">
        <v>664</v>
      </c>
    </row>
    <row r="6891" spans="1:22">
      <c r="A6891">
        <v>116899</v>
      </c>
      <c r="B6891" t="s">
        <v>89</v>
      </c>
      <c r="C6891" t="s">
        <v>663</v>
      </c>
      <c r="D6891" t="s">
        <v>665</v>
      </c>
      <c r="E6891" t="s">
        <v>663</v>
      </c>
      <c r="F6891" t="s">
        <v>663</v>
      </c>
      <c r="G6891" t="s">
        <v>664</v>
      </c>
      <c r="H6891" t="s">
        <v>665</v>
      </c>
      <c r="I6891" t="s">
        <v>665</v>
      </c>
      <c r="J6891" t="s">
        <v>665</v>
      </c>
      <c r="K6891" t="s">
        <v>665</v>
      </c>
      <c r="L6891" t="s">
        <v>665</v>
      </c>
      <c r="M6891" t="s">
        <v>665</v>
      </c>
      <c r="N6891" t="s">
        <v>665</v>
      </c>
      <c r="O6891" t="s">
        <v>664</v>
      </c>
      <c r="P6891" t="s">
        <v>665</v>
      </c>
      <c r="Q6891" t="s">
        <v>665</v>
      </c>
      <c r="R6891" t="s">
        <v>664</v>
      </c>
      <c r="S6891" t="s">
        <v>664</v>
      </c>
      <c r="T6891" t="s">
        <v>664</v>
      </c>
      <c r="U6891" t="s">
        <v>664</v>
      </c>
      <c r="V6891" t="s">
        <v>664</v>
      </c>
    </row>
    <row r="6892" spans="1:22">
      <c r="A6892">
        <v>116906</v>
      </c>
      <c r="B6892" t="s">
        <v>89</v>
      </c>
      <c r="C6892" t="s">
        <v>665</v>
      </c>
      <c r="D6892" t="s">
        <v>665</v>
      </c>
      <c r="E6892" t="s">
        <v>665</v>
      </c>
      <c r="F6892" t="s">
        <v>665</v>
      </c>
      <c r="G6892" t="s">
        <v>665</v>
      </c>
      <c r="H6892" t="s">
        <v>664</v>
      </c>
      <c r="I6892" t="s">
        <v>664</v>
      </c>
      <c r="J6892" t="s">
        <v>664</v>
      </c>
      <c r="K6892" t="s">
        <v>664</v>
      </c>
      <c r="L6892" t="s">
        <v>664</v>
      </c>
      <c r="M6892" t="s">
        <v>664</v>
      </c>
      <c r="N6892" t="s">
        <v>664</v>
      </c>
      <c r="O6892" t="s">
        <v>664</v>
      </c>
      <c r="P6892" t="s">
        <v>664</v>
      </c>
      <c r="Q6892" t="s">
        <v>664</v>
      </c>
      <c r="R6892" t="s">
        <v>664</v>
      </c>
      <c r="S6892" t="s">
        <v>664</v>
      </c>
      <c r="T6892" t="s">
        <v>664</v>
      </c>
      <c r="U6892" t="s">
        <v>664</v>
      </c>
      <c r="V6892" t="s">
        <v>664</v>
      </c>
    </row>
    <row r="6893" spans="1:22">
      <c r="A6893">
        <v>116907</v>
      </c>
      <c r="B6893" t="s">
        <v>89</v>
      </c>
      <c r="C6893" t="s">
        <v>665</v>
      </c>
      <c r="D6893" t="s">
        <v>665</v>
      </c>
      <c r="E6893" t="s">
        <v>665</v>
      </c>
      <c r="F6893" t="s">
        <v>664</v>
      </c>
      <c r="G6893" t="s">
        <v>664</v>
      </c>
      <c r="H6893" t="s">
        <v>664</v>
      </c>
      <c r="I6893" t="s">
        <v>664</v>
      </c>
      <c r="J6893" t="s">
        <v>664</v>
      </c>
      <c r="K6893" t="s">
        <v>664</v>
      </c>
      <c r="L6893" t="s">
        <v>664</v>
      </c>
      <c r="M6893" t="s">
        <v>664</v>
      </c>
      <c r="N6893" t="s">
        <v>664</v>
      </c>
      <c r="O6893" t="s">
        <v>664</v>
      </c>
      <c r="P6893" t="s">
        <v>664</v>
      </c>
      <c r="Q6893" t="s">
        <v>664</v>
      </c>
      <c r="R6893" t="s">
        <v>664</v>
      </c>
      <c r="S6893" t="s">
        <v>664</v>
      </c>
      <c r="T6893" t="s">
        <v>664</v>
      </c>
      <c r="U6893" t="s">
        <v>664</v>
      </c>
      <c r="V6893" t="s">
        <v>664</v>
      </c>
    </row>
    <row r="6894" spans="1:22">
      <c r="A6894">
        <v>116908</v>
      </c>
      <c r="B6894" t="s">
        <v>89</v>
      </c>
      <c r="C6894" t="s">
        <v>665</v>
      </c>
      <c r="D6894" t="s">
        <v>665</v>
      </c>
      <c r="E6894" t="s">
        <v>665</v>
      </c>
      <c r="F6894" t="s">
        <v>663</v>
      </c>
      <c r="G6894" t="s">
        <v>665</v>
      </c>
      <c r="H6894" t="s">
        <v>665</v>
      </c>
      <c r="I6894" t="s">
        <v>665</v>
      </c>
      <c r="J6894" t="s">
        <v>665</v>
      </c>
      <c r="K6894" t="s">
        <v>664</v>
      </c>
      <c r="L6894" t="s">
        <v>664</v>
      </c>
      <c r="M6894" t="s">
        <v>663</v>
      </c>
      <c r="N6894" t="s">
        <v>665</v>
      </c>
      <c r="O6894" t="s">
        <v>663</v>
      </c>
      <c r="P6894" t="s">
        <v>665</v>
      </c>
      <c r="Q6894" t="s">
        <v>663</v>
      </c>
      <c r="R6894" t="s">
        <v>665</v>
      </c>
      <c r="S6894" t="s">
        <v>664</v>
      </c>
      <c r="T6894" t="s">
        <v>664</v>
      </c>
      <c r="U6894" t="s">
        <v>664</v>
      </c>
      <c r="V6894" t="s">
        <v>664</v>
      </c>
    </row>
    <row r="6895" spans="1:22">
      <c r="A6895">
        <v>116912</v>
      </c>
      <c r="B6895" t="s">
        <v>89</v>
      </c>
      <c r="C6895" t="s">
        <v>665</v>
      </c>
      <c r="D6895" t="s">
        <v>663</v>
      </c>
      <c r="E6895" t="s">
        <v>665</v>
      </c>
      <c r="F6895" t="s">
        <v>665</v>
      </c>
      <c r="G6895" t="s">
        <v>664</v>
      </c>
      <c r="H6895" t="s">
        <v>665</v>
      </c>
      <c r="I6895" t="s">
        <v>665</v>
      </c>
      <c r="J6895" t="s">
        <v>664</v>
      </c>
      <c r="K6895" t="s">
        <v>665</v>
      </c>
      <c r="L6895" t="s">
        <v>664</v>
      </c>
      <c r="M6895" t="s">
        <v>665</v>
      </c>
      <c r="N6895" t="s">
        <v>663</v>
      </c>
      <c r="O6895" t="s">
        <v>663</v>
      </c>
      <c r="P6895" t="s">
        <v>665</v>
      </c>
      <c r="Q6895" t="s">
        <v>663</v>
      </c>
      <c r="R6895" t="s">
        <v>665</v>
      </c>
      <c r="S6895" t="s">
        <v>664</v>
      </c>
      <c r="T6895" t="s">
        <v>664</v>
      </c>
      <c r="U6895" t="s">
        <v>665</v>
      </c>
      <c r="V6895" t="s">
        <v>665</v>
      </c>
    </row>
    <row r="6896" spans="1:22">
      <c r="A6896">
        <v>116916</v>
      </c>
      <c r="B6896" t="s">
        <v>89</v>
      </c>
      <c r="C6896" t="s">
        <v>665</v>
      </c>
      <c r="D6896" t="s">
        <v>665</v>
      </c>
      <c r="E6896" t="s">
        <v>663</v>
      </c>
      <c r="F6896" t="s">
        <v>665</v>
      </c>
      <c r="G6896" t="s">
        <v>663</v>
      </c>
      <c r="H6896" t="s">
        <v>664</v>
      </c>
      <c r="I6896" t="s">
        <v>664</v>
      </c>
      <c r="J6896" t="s">
        <v>664</v>
      </c>
      <c r="K6896" t="s">
        <v>664</v>
      </c>
      <c r="L6896" t="s">
        <v>664</v>
      </c>
      <c r="M6896" t="s">
        <v>663</v>
      </c>
      <c r="N6896" t="s">
        <v>663</v>
      </c>
      <c r="O6896" t="s">
        <v>665</v>
      </c>
      <c r="P6896" t="s">
        <v>663</v>
      </c>
      <c r="Q6896" t="s">
        <v>663</v>
      </c>
      <c r="R6896" t="s">
        <v>665</v>
      </c>
      <c r="S6896" t="s">
        <v>665</v>
      </c>
      <c r="T6896" t="s">
        <v>663</v>
      </c>
      <c r="U6896" t="s">
        <v>665</v>
      </c>
      <c r="V6896" t="s">
        <v>664</v>
      </c>
    </row>
    <row r="6897" spans="1:22">
      <c r="A6897">
        <v>116917</v>
      </c>
      <c r="B6897" t="s">
        <v>89</v>
      </c>
      <c r="C6897" t="s">
        <v>664</v>
      </c>
      <c r="D6897" t="s">
        <v>665</v>
      </c>
      <c r="E6897" t="s">
        <v>664</v>
      </c>
      <c r="F6897" t="s">
        <v>665</v>
      </c>
      <c r="G6897" t="s">
        <v>665</v>
      </c>
      <c r="H6897" t="s">
        <v>664</v>
      </c>
      <c r="I6897" t="s">
        <v>664</v>
      </c>
      <c r="J6897" t="s">
        <v>664</v>
      </c>
      <c r="K6897" t="s">
        <v>664</v>
      </c>
      <c r="L6897" t="s">
        <v>664</v>
      </c>
      <c r="M6897" t="s">
        <v>665</v>
      </c>
      <c r="N6897" t="s">
        <v>665</v>
      </c>
      <c r="O6897" t="s">
        <v>665</v>
      </c>
      <c r="P6897" t="s">
        <v>665</v>
      </c>
      <c r="Q6897" t="s">
        <v>665</v>
      </c>
      <c r="R6897" t="s">
        <v>664</v>
      </c>
      <c r="S6897" t="s">
        <v>664</v>
      </c>
      <c r="T6897" t="s">
        <v>664</v>
      </c>
      <c r="U6897" t="s">
        <v>664</v>
      </c>
      <c r="V6897" t="s">
        <v>664</v>
      </c>
    </row>
    <row r="6898" spans="1:22">
      <c r="A6898">
        <v>116919</v>
      </c>
      <c r="B6898" t="s">
        <v>89</v>
      </c>
      <c r="C6898" t="s">
        <v>665</v>
      </c>
      <c r="D6898" t="s">
        <v>665</v>
      </c>
      <c r="E6898" t="s">
        <v>665</v>
      </c>
      <c r="F6898" t="s">
        <v>665</v>
      </c>
      <c r="G6898" t="s">
        <v>665</v>
      </c>
      <c r="H6898" t="s">
        <v>664</v>
      </c>
      <c r="I6898" t="s">
        <v>664</v>
      </c>
      <c r="J6898" t="s">
        <v>664</v>
      </c>
      <c r="K6898" t="s">
        <v>664</v>
      </c>
      <c r="L6898" t="s">
        <v>664</v>
      </c>
      <c r="M6898" t="s">
        <v>665</v>
      </c>
      <c r="N6898" t="s">
        <v>665</v>
      </c>
      <c r="O6898" t="s">
        <v>664</v>
      </c>
      <c r="P6898" t="s">
        <v>665</v>
      </c>
      <c r="Q6898" t="s">
        <v>665</v>
      </c>
      <c r="R6898" t="s">
        <v>664</v>
      </c>
      <c r="S6898" t="s">
        <v>664</v>
      </c>
      <c r="T6898" t="s">
        <v>664</v>
      </c>
      <c r="U6898" t="s">
        <v>664</v>
      </c>
      <c r="V6898" t="s">
        <v>664</v>
      </c>
    </row>
    <row r="6899" spans="1:22">
      <c r="A6899">
        <v>116923</v>
      </c>
      <c r="B6899" t="s">
        <v>89</v>
      </c>
      <c r="C6899" t="s">
        <v>665</v>
      </c>
      <c r="D6899" t="s">
        <v>664</v>
      </c>
      <c r="E6899" t="s">
        <v>665</v>
      </c>
      <c r="F6899" t="s">
        <v>665</v>
      </c>
      <c r="G6899" t="s">
        <v>664</v>
      </c>
      <c r="H6899" t="s">
        <v>664</v>
      </c>
      <c r="I6899" t="s">
        <v>664</v>
      </c>
      <c r="J6899" t="s">
        <v>664</v>
      </c>
      <c r="K6899" t="s">
        <v>664</v>
      </c>
      <c r="L6899" t="s">
        <v>664</v>
      </c>
      <c r="M6899" t="s">
        <v>664</v>
      </c>
      <c r="N6899" t="s">
        <v>664</v>
      </c>
      <c r="O6899" t="s">
        <v>664</v>
      </c>
      <c r="P6899" t="s">
        <v>664</v>
      </c>
      <c r="Q6899" t="s">
        <v>664</v>
      </c>
      <c r="R6899" t="s">
        <v>664</v>
      </c>
      <c r="S6899" t="s">
        <v>664</v>
      </c>
      <c r="T6899" t="s">
        <v>664</v>
      </c>
      <c r="U6899" t="s">
        <v>664</v>
      </c>
      <c r="V6899" t="s">
        <v>664</v>
      </c>
    </row>
    <row r="6900" spans="1:22">
      <c r="A6900">
        <v>116924</v>
      </c>
      <c r="B6900" t="s">
        <v>89</v>
      </c>
      <c r="C6900" t="s">
        <v>665</v>
      </c>
      <c r="D6900" t="s">
        <v>663</v>
      </c>
      <c r="E6900" t="s">
        <v>665</v>
      </c>
      <c r="F6900" t="s">
        <v>665</v>
      </c>
      <c r="G6900" t="s">
        <v>663</v>
      </c>
      <c r="H6900" t="s">
        <v>664</v>
      </c>
      <c r="I6900" t="s">
        <v>664</v>
      </c>
      <c r="J6900" t="s">
        <v>665</v>
      </c>
      <c r="K6900" t="s">
        <v>665</v>
      </c>
      <c r="L6900" t="s">
        <v>663</v>
      </c>
      <c r="M6900" t="s">
        <v>664</v>
      </c>
      <c r="N6900" t="s">
        <v>664</v>
      </c>
      <c r="O6900" t="s">
        <v>664</v>
      </c>
      <c r="P6900" t="s">
        <v>664</v>
      </c>
      <c r="Q6900" t="s">
        <v>664</v>
      </c>
      <c r="R6900" t="s">
        <v>663</v>
      </c>
      <c r="S6900" t="s">
        <v>664</v>
      </c>
      <c r="T6900" t="s">
        <v>664</v>
      </c>
      <c r="U6900" t="s">
        <v>664</v>
      </c>
      <c r="V6900" t="s">
        <v>663</v>
      </c>
    </row>
    <row r="6901" spans="1:22">
      <c r="A6901">
        <v>116934</v>
      </c>
      <c r="B6901" t="s">
        <v>89</v>
      </c>
      <c r="C6901" t="s">
        <v>665</v>
      </c>
      <c r="D6901" t="s">
        <v>665</v>
      </c>
      <c r="E6901" t="s">
        <v>665</v>
      </c>
      <c r="F6901" t="s">
        <v>664</v>
      </c>
      <c r="G6901" t="s">
        <v>665</v>
      </c>
      <c r="H6901" t="s">
        <v>663</v>
      </c>
      <c r="I6901" t="s">
        <v>664</v>
      </c>
      <c r="J6901" t="s">
        <v>665</v>
      </c>
      <c r="K6901" t="s">
        <v>664</v>
      </c>
      <c r="L6901" t="s">
        <v>663</v>
      </c>
      <c r="M6901" t="s">
        <v>665</v>
      </c>
      <c r="N6901" t="s">
        <v>663</v>
      </c>
      <c r="O6901" t="s">
        <v>663</v>
      </c>
      <c r="P6901" t="s">
        <v>665</v>
      </c>
      <c r="Q6901" t="s">
        <v>663</v>
      </c>
      <c r="R6901" t="s">
        <v>665</v>
      </c>
      <c r="S6901" t="s">
        <v>664</v>
      </c>
      <c r="T6901" t="s">
        <v>664</v>
      </c>
      <c r="U6901" t="s">
        <v>665</v>
      </c>
      <c r="V6901" t="s">
        <v>664</v>
      </c>
    </row>
    <row r="6902" spans="1:22">
      <c r="A6902">
        <v>116946</v>
      </c>
      <c r="B6902" t="s">
        <v>89</v>
      </c>
      <c r="C6902" t="s">
        <v>664</v>
      </c>
      <c r="D6902" t="s">
        <v>665</v>
      </c>
      <c r="E6902" t="s">
        <v>665</v>
      </c>
      <c r="F6902" t="s">
        <v>665</v>
      </c>
      <c r="G6902" t="s">
        <v>665</v>
      </c>
      <c r="H6902" t="s">
        <v>665</v>
      </c>
      <c r="I6902" t="s">
        <v>664</v>
      </c>
      <c r="J6902" t="s">
        <v>665</v>
      </c>
      <c r="K6902" t="s">
        <v>664</v>
      </c>
      <c r="L6902" t="s">
        <v>665</v>
      </c>
      <c r="M6902" t="s">
        <v>665</v>
      </c>
      <c r="N6902" t="s">
        <v>665</v>
      </c>
      <c r="O6902" t="s">
        <v>663</v>
      </c>
      <c r="P6902" t="s">
        <v>663</v>
      </c>
      <c r="Q6902" t="s">
        <v>663</v>
      </c>
      <c r="R6902" t="s">
        <v>665</v>
      </c>
      <c r="S6902" t="s">
        <v>665</v>
      </c>
      <c r="T6902" t="s">
        <v>665</v>
      </c>
      <c r="U6902" t="s">
        <v>665</v>
      </c>
      <c r="V6902" t="s">
        <v>665</v>
      </c>
    </row>
    <row r="6903" spans="1:22">
      <c r="A6903">
        <v>116951</v>
      </c>
      <c r="B6903" t="s">
        <v>89</v>
      </c>
      <c r="C6903" t="s">
        <v>664</v>
      </c>
      <c r="D6903" t="s">
        <v>665</v>
      </c>
      <c r="E6903" t="s">
        <v>665</v>
      </c>
      <c r="F6903" t="s">
        <v>665</v>
      </c>
      <c r="G6903" t="s">
        <v>664</v>
      </c>
      <c r="H6903" t="s">
        <v>664</v>
      </c>
      <c r="I6903" t="s">
        <v>664</v>
      </c>
      <c r="J6903" t="s">
        <v>664</v>
      </c>
      <c r="K6903" t="s">
        <v>664</v>
      </c>
      <c r="L6903" t="s">
        <v>664</v>
      </c>
      <c r="M6903" t="s">
        <v>664</v>
      </c>
      <c r="N6903" t="s">
        <v>664</v>
      </c>
      <c r="O6903" t="s">
        <v>664</v>
      </c>
      <c r="P6903" t="s">
        <v>664</v>
      </c>
      <c r="Q6903" t="s">
        <v>664</v>
      </c>
      <c r="R6903" t="s">
        <v>664</v>
      </c>
      <c r="S6903" t="s">
        <v>664</v>
      </c>
      <c r="T6903" t="s">
        <v>664</v>
      </c>
      <c r="U6903" t="s">
        <v>664</v>
      </c>
      <c r="V6903" t="s">
        <v>664</v>
      </c>
    </row>
    <row r="6904" spans="1:22">
      <c r="A6904">
        <v>116955</v>
      </c>
      <c r="B6904" t="s">
        <v>89</v>
      </c>
      <c r="C6904" t="s">
        <v>665</v>
      </c>
      <c r="D6904" t="s">
        <v>665</v>
      </c>
      <c r="E6904" t="s">
        <v>663</v>
      </c>
      <c r="F6904" t="s">
        <v>665</v>
      </c>
      <c r="G6904" t="s">
        <v>665</v>
      </c>
      <c r="H6904" t="s">
        <v>665</v>
      </c>
      <c r="I6904" t="s">
        <v>664</v>
      </c>
      <c r="J6904" t="s">
        <v>664</v>
      </c>
      <c r="K6904" t="s">
        <v>665</v>
      </c>
      <c r="L6904" t="s">
        <v>665</v>
      </c>
      <c r="M6904" t="s">
        <v>664</v>
      </c>
      <c r="N6904" t="s">
        <v>664</v>
      </c>
      <c r="O6904" t="s">
        <v>664</v>
      </c>
      <c r="P6904" t="s">
        <v>664</v>
      </c>
      <c r="Q6904" t="s">
        <v>664</v>
      </c>
      <c r="R6904" t="s">
        <v>664</v>
      </c>
      <c r="S6904" t="s">
        <v>664</v>
      </c>
      <c r="T6904" t="s">
        <v>664</v>
      </c>
      <c r="U6904" t="s">
        <v>664</v>
      </c>
      <c r="V6904" t="s">
        <v>664</v>
      </c>
    </row>
    <row r="6905" spans="1:22">
      <c r="A6905">
        <v>116956</v>
      </c>
      <c r="B6905" t="s">
        <v>89</v>
      </c>
      <c r="C6905" t="s">
        <v>665</v>
      </c>
      <c r="D6905" t="s">
        <v>665</v>
      </c>
      <c r="E6905" t="s">
        <v>665</v>
      </c>
      <c r="F6905" t="s">
        <v>665</v>
      </c>
      <c r="G6905" t="s">
        <v>665</v>
      </c>
      <c r="H6905" t="s">
        <v>664</v>
      </c>
      <c r="I6905" t="s">
        <v>664</v>
      </c>
      <c r="J6905" t="s">
        <v>664</v>
      </c>
      <c r="K6905" t="s">
        <v>664</v>
      </c>
      <c r="L6905" t="s">
        <v>664</v>
      </c>
      <c r="M6905" t="s">
        <v>665</v>
      </c>
      <c r="N6905" t="s">
        <v>665</v>
      </c>
      <c r="O6905" t="s">
        <v>665</v>
      </c>
      <c r="P6905" t="s">
        <v>665</v>
      </c>
      <c r="Q6905" t="s">
        <v>665</v>
      </c>
      <c r="R6905" t="s">
        <v>664</v>
      </c>
      <c r="S6905" t="s">
        <v>664</v>
      </c>
      <c r="T6905" t="s">
        <v>664</v>
      </c>
      <c r="U6905" t="s">
        <v>664</v>
      </c>
      <c r="V6905" t="s">
        <v>664</v>
      </c>
    </row>
    <row r="6906" spans="1:22">
      <c r="A6906">
        <v>116965</v>
      </c>
      <c r="B6906" t="s">
        <v>89</v>
      </c>
      <c r="C6906" t="s">
        <v>665</v>
      </c>
      <c r="D6906" t="s">
        <v>665</v>
      </c>
      <c r="E6906" t="s">
        <v>663</v>
      </c>
      <c r="F6906" t="s">
        <v>665</v>
      </c>
      <c r="G6906" t="s">
        <v>665</v>
      </c>
      <c r="H6906" t="s">
        <v>665</v>
      </c>
      <c r="I6906" t="s">
        <v>664</v>
      </c>
      <c r="J6906" t="s">
        <v>664</v>
      </c>
      <c r="K6906" t="s">
        <v>664</v>
      </c>
      <c r="L6906" t="s">
        <v>664</v>
      </c>
      <c r="M6906" t="s">
        <v>665</v>
      </c>
      <c r="N6906" t="s">
        <v>663</v>
      </c>
      <c r="O6906" t="s">
        <v>664</v>
      </c>
      <c r="P6906" t="s">
        <v>664</v>
      </c>
      <c r="Q6906" t="s">
        <v>664</v>
      </c>
      <c r="R6906" t="s">
        <v>664</v>
      </c>
      <c r="S6906" t="s">
        <v>664</v>
      </c>
      <c r="T6906" t="s">
        <v>664</v>
      </c>
      <c r="U6906" t="s">
        <v>664</v>
      </c>
      <c r="V6906" t="s">
        <v>664</v>
      </c>
    </row>
    <row r="6907" spans="1:22">
      <c r="A6907">
        <v>116967</v>
      </c>
      <c r="B6907" t="s">
        <v>89</v>
      </c>
      <c r="C6907" t="s">
        <v>664</v>
      </c>
      <c r="D6907" t="s">
        <v>665</v>
      </c>
      <c r="E6907" t="s">
        <v>665</v>
      </c>
      <c r="F6907" t="s">
        <v>665</v>
      </c>
      <c r="G6907" t="s">
        <v>665</v>
      </c>
      <c r="H6907" t="s">
        <v>664</v>
      </c>
      <c r="I6907" t="s">
        <v>664</v>
      </c>
      <c r="J6907" t="s">
        <v>664</v>
      </c>
      <c r="K6907" t="s">
        <v>664</v>
      </c>
      <c r="L6907" t="s">
        <v>665</v>
      </c>
      <c r="M6907" t="s">
        <v>665</v>
      </c>
      <c r="N6907" t="s">
        <v>665</v>
      </c>
      <c r="O6907" t="s">
        <v>665</v>
      </c>
      <c r="P6907" t="s">
        <v>665</v>
      </c>
      <c r="Q6907" t="s">
        <v>665</v>
      </c>
      <c r="R6907" t="s">
        <v>665</v>
      </c>
      <c r="S6907" t="s">
        <v>664</v>
      </c>
      <c r="T6907" t="s">
        <v>664</v>
      </c>
      <c r="U6907" t="s">
        <v>664</v>
      </c>
      <c r="V6907" t="s">
        <v>664</v>
      </c>
    </row>
    <row r="6908" spans="1:22">
      <c r="A6908">
        <v>116972</v>
      </c>
      <c r="B6908" t="s">
        <v>89</v>
      </c>
      <c r="C6908" t="s">
        <v>665</v>
      </c>
      <c r="D6908" t="s">
        <v>665</v>
      </c>
      <c r="E6908" t="s">
        <v>664</v>
      </c>
      <c r="F6908" t="s">
        <v>665</v>
      </c>
      <c r="G6908" t="s">
        <v>665</v>
      </c>
      <c r="H6908" t="s">
        <v>663</v>
      </c>
      <c r="I6908" t="s">
        <v>664</v>
      </c>
      <c r="J6908" t="s">
        <v>664</v>
      </c>
      <c r="K6908" t="s">
        <v>664</v>
      </c>
      <c r="L6908" t="s">
        <v>664</v>
      </c>
      <c r="M6908" t="s">
        <v>664</v>
      </c>
      <c r="N6908" t="s">
        <v>663</v>
      </c>
      <c r="O6908" t="s">
        <v>664</v>
      </c>
      <c r="P6908" t="s">
        <v>663</v>
      </c>
      <c r="Q6908" t="s">
        <v>664</v>
      </c>
      <c r="R6908" t="s">
        <v>664</v>
      </c>
      <c r="S6908" t="s">
        <v>664</v>
      </c>
      <c r="T6908" t="s">
        <v>664</v>
      </c>
      <c r="U6908" t="s">
        <v>664</v>
      </c>
      <c r="V6908" t="s">
        <v>664</v>
      </c>
    </row>
    <row r="6909" spans="1:22">
      <c r="A6909">
        <v>116982</v>
      </c>
      <c r="B6909" t="s">
        <v>89</v>
      </c>
      <c r="C6909" t="s">
        <v>665</v>
      </c>
      <c r="D6909" t="s">
        <v>663</v>
      </c>
      <c r="E6909" t="s">
        <v>663</v>
      </c>
      <c r="F6909" t="s">
        <v>663</v>
      </c>
      <c r="G6909" t="s">
        <v>665</v>
      </c>
      <c r="H6909" t="s">
        <v>665</v>
      </c>
      <c r="I6909" t="s">
        <v>665</v>
      </c>
      <c r="J6909" t="s">
        <v>665</v>
      </c>
      <c r="K6909" t="s">
        <v>665</v>
      </c>
      <c r="L6909" t="s">
        <v>664</v>
      </c>
      <c r="M6909" t="s">
        <v>663</v>
      </c>
      <c r="N6909" t="s">
        <v>664</v>
      </c>
      <c r="O6909" t="s">
        <v>663</v>
      </c>
      <c r="P6909" t="s">
        <v>664</v>
      </c>
      <c r="Q6909" t="s">
        <v>663</v>
      </c>
      <c r="R6909" t="s">
        <v>664</v>
      </c>
      <c r="S6909" t="s">
        <v>664</v>
      </c>
      <c r="T6909" t="s">
        <v>664</v>
      </c>
      <c r="U6909" t="s">
        <v>664</v>
      </c>
      <c r="V6909" t="s">
        <v>664</v>
      </c>
    </row>
    <row r="6910" spans="1:22">
      <c r="A6910">
        <v>116985</v>
      </c>
      <c r="B6910" t="s">
        <v>89</v>
      </c>
      <c r="C6910" t="s">
        <v>665</v>
      </c>
      <c r="D6910" t="s">
        <v>663</v>
      </c>
      <c r="E6910" t="s">
        <v>665</v>
      </c>
      <c r="F6910" t="s">
        <v>665</v>
      </c>
      <c r="G6910" t="s">
        <v>663</v>
      </c>
      <c r="H6910" t="s">
        <v>665</v>
      </c>
      <c r="I6910" t="s">
        <v>664</v>
      </c>
      <c r="J6910" t="s">
        <v>664</v>
      </c>
      <c r="K6910" t="s">
        <v>665</v>
      </c>
      <c r="L6910" t="s">
        <v>664</v>
      </c>
      <c r="M6910" t="s">
        <v>664</v>
      </c>
      <c r="N6910" t="s">
        <v>664</v>
      </c>
      <c r="O6910" t="s">
        <v>664</v>
      </c>
      <c r="P6910" t="s">
        <v>665</v>
      </c>
      <c r="Q6910" t="s">
        <v>665</v>
      </c>
      <c r="R6910" t="s">
        <v>664</v>
      </c>
      <c r="S6910" t="s">
        <v>664</v>
      </c>
      <c r="T6910" t="s">
        <v>664</v>
      </c>
      <c r="U6910" t="s">
        <v>664</v>
      </c>
      <c r="V6910" t="s">
        <v>664</v>
      </c>
    </row>
    <row r="6911" spans="1:22">
      <c r="A6911">
        <v>116994</v>
      </c>
      <c r="B6911" t="s">
        <v>89</v>
      </c>
      <c r="C6911" t="s">
        <v>665</v>
      </c>
      <c r="D6911" t="s">
        <v>663</v>
      </c>
      <c r="E6911" t="s">
        <v>663</v>
      </c>
      <c r="F6911" t="s">
        <v>665</v>
      </c>
      <c r="G6911" t="s">
        <v>665</v>
      </c>
      <c r="H6911" t="s">
        <v>665</v>
      </c>
      <c r="I6911" t="s">
        <v>664</v>
      </c>
      <c r="J6911" t="s">
        <v>665</v>
      </c>
      <c r="K6911" t="s">
        <v>664</v>
      </c>
      <c r="L6911" t="s">
        <v>665</v>
      </c>
      <c r="M6911" t="s">
        <v>664</v>
      </c>
      <c r="N6911" t="s">
        <v>664</v>
      </c>
      <c r="O6911" t="s">
        <v>664</v>
      </c>
      <c r="P6911" t="s">
        <v>664</v>
      </c>
      <c r="Q6911" t="s">
        <v>664</v>
      </c>
      <c r="R6911" t="s">
        <v>664</v>
      </c>
      <c r="S6911" t="s">
        <v>664</v>
      </c>
      <c r="T6911" t="s">
        <v>664</v>
      </c>
      <c r="U6911" t="s">
        <v>664</v>
      </c>
      <c r="V6911" t="s">
        <v>664</v>
      </c>
    </row>
    <row r="6912" spans="1:22">
      <c r="A6912">
        <v>117001</v>
      </c>
      <c r="B6912" t="s">
        <v>89</v>
      </c>
      <c r="C6912" t="s">
        <v>665</v>
      </c>
      <c r="D6912" t="s">
        <v>665</v>
      </c>
      <c r="E6912" t="s">
        <v>665</v>
      </c>
      <c r="F6912" t="s">
        <v>665</v>
      </c>
      <c r="G6912" t="s">
        <v>664</v>
      </c>
      <c r="H6912" t="s">
        <v>664</v>
      </c>
      <c r="I6912" t="s">
        <v>664</v>
      </c>
      <c r="J6912" t="s">
        <v>664</v>
      </c>
      <c r="K6912" t="s">
        <v>664</v>
      </c>
      <c r="L6912" t="s">
        <v>664</v>
      </c>
      <c r="M6912" t="s">
        <v>664</v>
      </c>
      <c r="N6912" t="s">
        <v>664</v>
      </c>
      <c r="O6912" t="s">
        <v>664</v>
      </c>
      <c r="P6912" t="s">
        <v>664</v>
      </c>
      <c r="Q6912" t="s">
        <v>664</v>
      </c>
      <c r="R6912" t="s">
        <v>664</v>
      </c>
      <c r="S6912" t="s">
        <v>664</v>
      </c>
      <c r="T6912" t="s">
        <v>664</v>
      </c>
      <c r="U6912" t="s">
        <v>664</v>
      </c>
      <c r="V6912" t="s">
        <v>664</v>
      </c>
    </row>
    <row r="6913" spans="1:22">
      <c r="A6913">
        <v>117004</v>
      </c>
      <c r="B6913" t="s">
        <v>89</v>
      </c>
      <c r="C6913" t="s">
        <v>663</v>
      </c>
      <c r="D6913" t="s">
        <v>664</v>
      </c>
      <c r="E6913" t="s">
        <v>665</v>
      </c>
      <c r="F6913" t="s">
        <v>663</v>
      </c>
      <c r="G6913" t="s">
        <v>664</v>
      </c>
      <c r="H6913" t="s">
        <v>665</v>
      </c>
      <c r="I6913" t="s">
        <v>665</v>
      </c>
      <c r="J6913" t="s">
        <v>664</v>
      </c>
      <c r="K6913" t="s">
        <v>664</v>
      </c>
      <c r="L6913" t="s">
        <v>664</v>
      </c>
      <c r="M6913" t="s">
        <v>663</v>
      </c>
      <c r="N6913" t="s">
        <v>663</v>
      </c>
      <c r="O6913" t="s">
        <v>663</v>
      </c>
      <c r="P6913" t="s">
        <v>663</v>
      </c>
      <c r="Q6913" t="s">
        <v>665</v>
      </c>
      <c r="R6913" t="s">
        <v>664</v>
      </c>
      <c r="S6913" t="s">
        <v>664</v>
      </c>
      <c r="T6913" t="s">
        <v>664</v>
      </c>
      <c r="U6913" t="s">
        <v>665</v>
      </c>
      <c r="V6913" t="s">
        <v>665</v>
      </c>
    </row>
    <row r="6914" spans="1:22">
      <c r="A6914">
        <v>117011</v>
      </c>
      <c r="B6914" t="s">
        <v>89</v>
      </c>
      <c r="C6914" t="s">
        <v>664</v>
      </c>
      <c r="D6914" t="s">
        <v>665</v>
      </c>
      <c r="E6914" t="s">
        <v>665</v>
      </c>
      <c r="F6914" t="s">
        <v>665</v>
      </c>
      <c r="G6914" t="s">
        <v>665</v>
      </c>
      <c r="H6914" t="s">
        <v>665</v>
      </c>
      <c r="I6914" t="s">
        <v>664</v>
      </c>
      <c r="J6914" t="s">
        <v>665</v>
      </c>
      <c r="K6914" t="s">
        <v>664</v>
      </c>
      <c r="L6914" t="s">
        <v>664</v>
      </c>
      <c r="M6914" t="s">
        <v>663</v>
      </c>
      <c r="N6914" t="s">
        <v>665</v>
      </c>
      <c r="O6914" t="s">
        <v>663</v>
      </c>
      <c r="P6914" t="s">
        <v>663</v>
      </c>
      <c r="Q6914" t="s">
        <v>665</v>
      </c>
      <c r="R6914" t="s">
        <v>665</v>
      </c>
      <c r="S6914" t="s">
        <v>665</v>
      </c>
      <c r="T6914" t="s">
        <v>664</v>
      </c>
      <c r="U6914" t="s">
        <v>663</v>
      </c>
      <c r="V6914" t="s">
        <v>664</v>
      </c>
    </row>
    <row r="6915" spans="1:22">
      <c r="A6915">
        <v>117026</v>
      </c>
      <c r="B6915" t="s">
        <v>89</v>
      </c>
      <c r="C6915" t="s">
        <v>665</v>
      </c>
      <c r="D6915" t="s">
        <v>664</v>
      </c>
      <c r="E6915" t="s">
        <v>665</v>
      </c>
      <c r="F6915" t="s">
        <v>665</v>
      </c>
      <c r="G6915" t="s">
        <v>665</v>
      </c>
      <c r="H6915" t="s">
        <v>664</v>
      </c>
      <c r="I6915" t="s">
        <v>664</v>
      </c>
      <c r="J6915" t="s">
        <v>664</v>
      </c>
      <c r="K6915" t="s">
        <v>665</v>
      </c>
      <c r="L6915" t="s">
        <v>664</v>
      </c>
      <c r="M6915" t="s">
        <v>664</v>
      </c>
      <c r="N6915" t="s">
        <v>664</v>
      </c>
      <c r="O6915" t="s">
        <v>664</v>
      </c>
      <c r="P6915" t="s">
        <v>665</v>
      </c>
      <c r="Q6915" t="s">
        <v>664</v>
      </c>
      <c r="R6915" t="s">
        <v>664</v>
      </c>
      <c r="S6915" t="s">
        <v>664</v>
      </c>
      <c r="T6915" t="s">
        <v>664</v>
      </c>
      <c r="U6915" t="s">
        <v>664</v>
      </c>
      <c r="V6915" t="s">
        <v>665</v>
      </c>
    </row>
    <row r="6916" spans="1:22">
      <c r="A6916">
        <v>117027</v>
      </c>
      <c r="B6916" t="s">
        <v>89</v>
      </c>
      <c r="C6916" t="s">
        <v>665</v>
      </c>
      <c r="D6916" t="s">
        <v>665</v>
      </c>
      <c r="E6916" t="s">
        <v>664</v>
      </c>
      <c r="F6916" t="s">
        <v>665</v>
      </c>
      <c r="G6916" t="s">
        <v>665</v>
      </c>
      <c r="H6916" t="s">
        <v>664</v>
      </c>
      <c r="I6916" t="s">
        <v>663</v>
      </c>
      <c r="J6916" t="s">
        <v>665</v>
      </c>
      <c r="K6916" t="s">
        <v>664</v>
      </c>
      <c r="L6916" t="s">
        <v>665</v>
      </c>
      <c r="M6916" t="s">
        <v>664</v>
      </c>
      <c r="N6916" t="s">
        <v>664</v>
      </c>
      <c r="O6916" t="s">
        <v>664</v>
      </c>
      <c r="P6916" t="s">
        <v>664</v>
      </c>
      <c r="Q6916" t="s">
        <v>664</v>
      </c>
      <c r="R6916" t="s">
        <v>664</v>
      </c>
      <c r="S6916" t="s">
        <v>664</v>
      </c>
      <c r="T6916" t="s">
        <v>664</v>
      </c>
      <c r="U6916" t="s">
        <v>664</v>
      </c>
      <c r="V6916" t="s">
        <v>664</v>
      </c>
    </row>
    <row r="6917" spans="1:22">
      <c r="A6917">
        <v>117034</v>
      </c>
      <c r="B6917" t="s">
        <v>89</v>
      </c>
      <c r="C6917" t="s">
        <v>665</v>
      </c>
      <c r="D6917" t="s">
        <v>665</v>
      </c>
      <c r="E6917" t="s">
        <v>665</v>
      </c>
      <c r="F6917" t="s">
        <v>665</v>
      </c>
      <c r="G6917" t="s">
        <v>665</v>
      </c>
      <c r="H6917" t="s">
        <v>664</v>
      </c>
      <c r="I6917" t="s">
        <v>664</v>
      </c>
      <c r="J6917" t="s">
        <v>664</v>
      </c>
      <c r="K6917" t="s">
        <v>664</v>
      </c>
      <c r="L6917" t="s">
        <v>664</v>
      </c>
      <c r="M6917" t="s">
        <v>664</v>
      </c>
      <c r="N6917" t="s">
        <v>664</v>
      </c>
      <c r="O6917" t="s">
        <v>664</v>
      </c>
      <c r="P6917" t="s">
        <v>664</v>
      </c>
      <c r="Q6917" t="s">
        <v>664</v>
      </c>
      <c r="R6917" t="s">
        <v>664</v>
      </c>
      <c r="S6917" t="s">
        <v>664</v>
      </c>
      <c r="T6917" t="s">
        <v>664</v>
      </c>
      <c r="U6917" t="s">
        <v>664</v>
      </c>
      <c r="V6917" t="s">
        <v>664</v>
      </c>
    </row>
    <row r="6918" spans="1:22">
      <c r="A6918">
        <v>117036</v>
      </c>
      <c r="B6918" t="s">
        <v>89</v>
      </c>
      <c r="C6918" t="s">
        <v>664</v>
      </c>
      <c r="D6918" t="s">
        <v>665</v>
      </c>
      <c r="E6918" t="s">
        <v>664</v>
      </c>
      <c r="F6918" t="s">
        <v>663</v>
      </c>
      <c r="G6918" t="s">
        <v>664</v>
      </c>
      <c r="H6918" t="s">
        <v>664</v>
      </c>
      <c r="I6918" t="s">
        <v>664</v>
      </c>
      <c r="J6918" t="s">
        <v>665</v>
      </c>
      <c r="K6918" t="s">
        <v>664</v>
      </c>
      <c r="L6918" t="s">
        <v>665</v>
      </c>
      <c r="M6918" t="s">
        <v>664</v>
      </c>
      <c r="N6918" t="s">
        <v>664</v>
      </c>
      <c r="O6918" t="s">
        <v>664</v>
      </c>
      <c r="P6918" t="s">
        <v>664</v>
      </c>
      <c r="Q6918" t="s">
        <v>664</v>
      </c>
      <c r="R6918" t="s">
        <v>664</v>
      </c>
      <c r="S6918" t="s">
        <v>664</v>
      </c>
      <c r="T6918" t="s">
        <v>664</v>
      </c>
      <c r="U6918" t="s">
        <v>664</v>
      </c>
      <c r="V6918" t="s">
        <v>664</v>
      </c>
    </row>
    <row r="6919" spans="1:22">
      <c r="A6919">
        <v>117047</v>
      </c>
      <c r="B6919" t="s">
        <v>89</v>
      </c>
      <c r="C6919" t="s">
        <v>665</v>
      </c>
      <c r="D6919" t="s">
        <v>663</v>
      </c>
      <c r="E6919" t="s">
        <v>665</v>
      </c>
      <c r="F6919" t="s">
        <v>665</v>
      </c>
      <c r="G6919" t="s">
        <v>665</v>
      </c>
      <c r="H6919" t="s">
        <v>663</v>
      </c>
      <c r="I6919" t="s">
        <v>663</v>
      </c>
      <c r="J6919" t="s">
        <v>663</v>
      </c>
      <c r="K6919" t="s">
        <v>665</v>
      </c>
      <c r="L6919" t="s">
        <v>663</v>
      </c>
      <c r="M6919" t="s">
        <v>664</v>
      </c>
      <c r="N6919" t="s">
        <v>664</v>
      </c>
      <c r="O6919" t="s">
        <v>664</v>
      </c>
      <c r="P6919" t="s">
        <v>664</v>
      </c>
      <c r="Q6919" t="s">
        <v>664</v>
      </c>
      <c r="R6919" t="s">
        <v>664</v>
      </c>
      <c r="S6919" t="s">
        <v>664</v>
      </c>
      <c r="T6919" t="s">
        <v>664</v>
      </c>
      <c r="U6919" t="s">
        <v>664</v>
      </c>
      <c r="V6919" t="s">
        <v>664</v>
      </c>
    </row>
    <row r="6920" spans="1:22">
      <c r="A6920">
        <v>117051</v>
      </c>
      <c r="B6920" t="s">
        <v>89</v>
      </c>
      <c r="C6920" t="s">
        <v>665</v>
      </c>
      <c r="D6920" t="s">
        <v>663</v>
      </c>
      <c r="E6920" t="s">
        <v>663</v>
      </c>
      <c r="F6920" t="s">
        <v>665</v>
      </c>
      <c r="G6920" t="s">
        <v>665</v>
      </c>
      <c r="H6920" t="s">
        <v>664</v>
      </c>
      <c r="I6920" t="s">
        <v>665</v>
      </c>
      <c r="J6920" t="s">
        <v>664</v>
      </c>
      <c r="K6920" t="s">
        <v>664</v>
      </c>
      <c r="L6920" t="s">
        <v>664</v>
      </c>
      <c r="M6920" t="s">
        <v>663</v>
      </c>
      <c r="N6920" t="s">
        <v>663</v>
      </c>
      <c r="O6920" t="s">
        <v>663</v>
      </c>
      <c r="P6920" t="s">
        <v>663</v>
      </c>
      <c r="Q6920" t="s">
        <v>663</v>
      </c>
      <c r="R6920" t="s">
        <v>663</v>
      </c>
      <c r="S6920" t="s">
        <v>665</v>
      </c>
      <c r="T6920" t="s">
        <v>664</v>
      </c>
      <c r="U6920" t="s">
        <v>664</v>
      </c>
      <c r="V6920" t="s">
        <v>664</v>
      </c>
    </row>
    <row r="6921" spans="1:22">
      <c r="A6921">
        <v>117053</v>
      </c>
      <c r="B6921" t="s">
        <v>89</v>
      </c>
      <c r="C6921" t="s">
        <v>665</v>
      </c>
      <c r="D6921" t="s">
        <v>663</v>
      </c>
      <c r="E6921" t="s">
        <v>664</v>
      </c>
      <c r="F6921" t="s">
        <v>665</v>
      </c>
      <c r="G6921" t="s">
        <v>665</v>
      </c>
      <c r="H6921" t="s">
        <v>664</v>
      </c>
      <c r="I6921" t="s">
        <v>663</v>
      </c>
      <c r="J6921" t="s">
        <v>665</v>
      </c>
      <c r="K6921" t="s">
        <v>664</v>
      </c>
      <c r="L6921" t="s">
        <v>663</v>
      </c>
      <c r="M6921" t="s">
        <v>663</v>
      </c>
      <c r="N6921" t="s">
        <v>663</v>
      </c>
      <c r="O6921" t="s">
        <v>664</v>
      </c>
      <c r="P6921" t="s">
        <v>663</v>
      </c>
      <c r="Q6921" t="s">
        <v>665</v>
      </c>
      <c r="R6921" t="s">
        <v>664</v>
      </c>
      <c r="S6921" t="s">
        <v>664</v>
      </c>
      <c r="T6921" t="s">
        <v>664</v>
      </c>
      <c r="U6921" t="s">
        <v>665</v>
      </c>
      <c r="V6921" t="s">
        <v>664</v>
      </c>
    </row>
    <row r="6922" spans="1:22">
      <c r="A6922">
        <v>117054</v>
      </c>
      <c r="B6922" t="s">
        <v>89</v>
      </c>
      <c r="C6922" t="s">
        <v>663</v>
      </c>
      <c r="D6922" t="s">
        <v>663</v>
      </c>
      <c r="E6922" t="s">
        <v>665</v>
      </c>
      <c r="F6922" t="s">
        <v>665</v>
      </c>
      <c r="G6922" t="s">
        <v>665</v>
      </c>
      <c r="H6922" t="s">
        <v>665</v>
      </c>
      <c r="I6922" t="s">
        <v>663</v>
      </c>
      <c r="J6922" t="s">
        <v>663</v>
      </c>
      <c r="K6922" t="s">
        <v>665</v>
      </c>
      <c r="L6922" t="s">
        <v>664</v>
      </c>
      <c r="M6922" t="s">
        <v>663</v>
      </c>
      <c r="N6922" t="s">
        <v>663</v>
      </c>
      <c r="O6922" t="s">
        <v>663</v>
      </c>
      <c r="P6922" t="s">
        <v>663</v>
      </c>
      <c r="Q6922" t="s">
        <v>663</v>
      </c>
      <c r="R6922" t="s">
        <v>663</v>
      </c>
      <c r="S6922" t="s">
        <v>663</v>
      </c>
      <c r="T6922" t="s">
        <v>664</v>
      </c>
      <c r="U6922" t="s">
        <v>665</v>
      </c>
      <c r="V6922" t="s">
        <v>664</v>
      </c>
    </row>
    <row r="6923" spans="1:22">
      <c r="A6923">
        <v>117056</v>
      </c>
      <c r="B6923" t="s">
        <v>89</v>
      </c>
      <c r="C6923" t="s">
        <v>664</v>
      </c>
      <c r="D6923" t="s">
        <v>664</v>
      </c>
      <c r="E6923" t="s">
        <v>664</v>
      </c>
      <c r="F6923" t="s">
        <v>664</v>
      </c>
      <c r="G6923" t="s">
        <v>664</v>
      </c>
      <c r="H6923" t="s">
        <v>664</v>
      </c>
      <c r="I6923" t="s">
        <v>664</v>
      </c>
      <c r="J6923" t="s">
        <v>664</v>
      </c>
      <c r="K6923" t="s">
        <v>664</v>
      </c>
      <c r="L6923" t="s">
        <v>664</v>
      </c>
      <c r="M6923" t="s">
        <v>665</v>
      </c>
      <c r="N6923" t="s">
        <v>665</v>
      </c>
      <c r="O6923" t="s">
        <v>665</v>
      </c>
      <c r="P6923" t="s">
        <v>665</v>
      </c>
      <c r="Q6923" t="s">
        <v>664</v>
      </c>
      <c r="R6923" t="s">
        <v>664</v>
      </c>
      <c r="S6923" t="s">
        <v>664</v>
      </c>
      <c r="T6923" t="s">
        <v>664</v>
      </c>
      <c r="U6923" t="s">
        <v>664</v>
      </c>
      <c r="V6923" t="s">
        <v>664</v>
      </c>
    </row>
    <row r="6924" spans="1:22">
      <c r="A6924">
        <v>117057</v>
      </c>
      <c r="B6924" t="s">
        <v>89</v>
      </c>
      <c r="C6924" t="s">
        <v>664</v>
      </c>
      <c r="D6924" t="s">
        <v>664</v>
      </c>
      <c r="E6924" t="s">
        <v>664</v>
      </c>
      <c r="F6924" t="s">
        <v>664</v>
      </c>
      <c r="G6924" t="s">
        <v>664</v>
      </c>
      <c r="H6924" t="s">
        <v>664</v>
      </c>
      <c r="I6924" t="s">
        <v>665</v>
      </c>
      <c r="J6924" t="s">
        <v>665</v>
      </c>
      <c r="K6924" t="s">
        <v>665</v>
      </c>
      <c r="L6924" t="s">
        <v>664</v>
      </c>
      <c r="M6924" t="s">
        <v>664</v>
      </c>
      <c r="N6924" t="s">
        <v>664</v>
      </c>
      <c r="O6924" t="s">
        <v>665</v>
      </c>
      <c r="P6924" t="s">
        <v>665</v>
      </c>
      <c r="Q6924" t="s">
        <v>665</v>
      </c>
      <c r="R6924" t="s">
        <v>664</v>
      </c>
      <c r="S6924" t="s">
        <v>664</v>
      </c>
      <c r="T6924" t="s">
        <v>664</v>
      </c>
      <c r="U6924" t="s">
        <v>664</v>
      </c>
      <c r="V6924" t="s">
        <v>664</v>
      </c>
    </row>
    <row r="6925" spans="1:22">
      <c r="A6925">
        <v>117059</v>
      </c>
      <c r="B6925" t="s">
        <v>89</v>
      </c>
      <c r="C6925" t="s">
        <v>664</v>
      </c>
      <c r="D6925" t="s">
        <v>664</v>
      </c>
      <c r="E6925" t="s">
        <v>664</v>
      </c>
      <c r="F6925" t="s">
        <v>664</v>
      </c>
      <c r="G6925" t="s">
        <v>664</v>
      </c>
      <c r="H6925" t="s">
        <v>664</v>
      </c>
      <c r="I6925" t="s">
        <v>665</v>
      </c>
      <c r="J6925" t="s">
        <v>664</v>
      </c>
      <c r="K6925" t="s">
        <v>664</v>
      </c>
      <c r="L6925" t="s">
        <v>664</v>
      </c>
      <c r="M6925" t="s">
        <v>664</v>
      </c>
      <c r="N6925" t="s">
        <v>664</v>
      </c>
      <c r="O6925" t="s">
        <v>664</v>
      </c>
      <c r="P6925" t="s">
        <v>665</v>
      </c>
      <c r="Q6925" t="s">
        <v>664</v>
      </c>
      <c r="R6925" t="s">
        <v>664</v>
      </c>
      <c r="S6925" t="s">
        <v>664</v>
      </c>
      <c r="T6925" t="s">
        <v>665</v>
      </c>
      <c r="U6925" t="s">
        <v>664</v>
      </c>
      <c r="V6925" t="s">
        <v>664</v>
      </c>
    </row>
    <row r="6926" spans="1:22">
      <c r="A6926">
        <v>117060</v>
      </c>
      <c r="B6926" t="s">
        <v>89</v>
      </c>
      <c r="C6926" t="s">
        <v>664</v>
      </c>
      <c r="D6926" t="s">
        <v>663</v>
      </c>
      <c r="E6926" t="s">
        <v>664</v>
      </c>
      <c r="F6926" t="s">
        <v>664</v>
      </c>
      <c r="G6926" t="s">
        <v>663</v>
      </c>
      <c r="H6926" t="s">
        <v>664</v>
      </c>
      <c r="I6926" t="s">
        <v>664</v>
      </c>
      <c r="J6926" t="s">
        <v>663</v>
      </c>
      <c r="K6926" t="s">
        <v>664</v>
      </c>
      <c r="L6926" t="s">
        <v>664</v>
      </c>
      <c r="M6926" t="s">
        <v>664</v>
      </c>
      <c r="N6926" t="s">
        <v>664</v>
      </c>
      <c r="O6926" t="s">
        <v>664</v>
      </c>
      <c r="P6926" t="s">
        <v>664</v>
      </c>
      <c r="Q6926" t="s">
        <v>664</v>
      </c>
      <c r="R6926" t="s">
        <v>664</v>
      </c>
      <c r="S6926" t="s">
        <v>664</v>
      </c>
      <c r="T6926" t="s">
        <v>664</v>
      </c>
      <c r="U6926" t="s">
        <v>664</v>
      </c>
      <c r="V6926" t="s">
        <v>664</v>
      </c>
    </row>
    <row r="6927" spans="1:22">
      <c r="A6927">
        <v>117064</v>
      </c>
      <c r="B6927" t="s">
        <v>89</v>
      </c>
      <c r="C6927" t="s">
        <v>664</v>
      </c>
      <c r="D6927" t="s">
        <v>664</v>
      </c>
      <c r="E6927" t="s">
        <v>664</v>
      </c>
      <c r="F6927" t="s">
        <v>664</v>
      </c>
      <c r="G6927" t="s">
        <v>664</v>
      </c>
      <c r="H6927" t="s">
        <v>664</v>
      </c>
      <c r="I6927" t="s">
        <v>664</v>
      </c>
      <c r="J6927" t="s">
        <v>664</v>
      </c>
      <c r="K6927" t="s">
        <v>664</v>
      </c>
      <c r="L6927" t="s">
        <v>664</v>
      </c>
      <c r="M6927" t="s">
        <v>664</v>
      </c>
      <c r="N6927" t="s">
        <v>664</v>
      </c>
      <c r="O6927" t="s">
        <v>664</v>
      </c>
      <c r="P6927" t="s">
        <v>664</v>
      </c>
      <c r="Q6927" t="s">
        <v>664</v>
      </c>
      <c r="R6927" t="s">
        <v>664</v>
      </c>
      <c r="S6927" t="s">
        <v>664</v>
      </c>
      <c r="T6927" t="s">
        <v>664</v>
      </c>
      <c r="U6927" t="s">
        <v>664</v>
      </c>
      <c r="V6927" t="s">
        <v>664</v>
      </c>
    </row>
    <row r="6928" spans="1:22">
      <c r="A6928">
        <v>117070</v>
      </c>
      <c r="B6928" t="s">
        <v>89</v>
      </c>
      <c r="C6928" t="s">
        <v>664</v>
      </c>
      <c r="D6928" t="s">
        <v>664</v>
      </c>
      <c r="E6928" t="s">
        <v>663</v>
      </c>
      <c r="F6928" t="s">
        <v>664</v>
      </c>
      <c r="G6928" t="s">
        <v>664</v>
      </c>
      <c r="H6928" t="s">
        <v>664</v>
      </c>
      <c r="I6928" t="s">
        <v>664</v>
      </c>
      <c r="J6928" t="s">
        <v>664</v>
      </c>
      <c r="K6928" t="s">
        <v>664</v>
      </c>
      <c r="L6928" t="s">
        <v>664</v>
      </c>
      <c r="M6928" t="s">
        <v>665</v>
      </c>
      <c r="N6928" t="s">
        <v>664</v>
      </c>
      <c r="O6928" t="s">
        <v>664</v>
      </c>
      <c r="P6928" t="s">
        <v>664</v>
      </c>
      <c r="Q6928" t="s">
        <v>664</v>
      </c>
      <c r="R6928" t="s">
        <v>665</v>
      </c>
      <c r="S6928" t="s">
        <v>664</v>
      </c>
      <c r="T6928" t="s">
        <v>664</v>
      </c>
      <c r="U6928" t="s">
        <v>664</v>
      </c>
      <c r="V6928" t="s">
        <v>664</v>
      </c>
    </row>
    <row r="6929" spans="1:22">
      <c r="A6929">
        <v>117080</v>
      </c>
      <c r="B6929" t="s">
        <v>89</v>
      </c>
      <c r="C6929" t="s">
        <v>664</v>
      </c>
      <c r="D6929" t="s">
        <v>664</v>
      </c>
      <c r="E6929" t="s">
        <v>664</v>
      </c>
      <c r="F6929" t="s">
        <v>664</v>
      </c>
      <c r="G6929" t="s">
        <v>664</v>
      </c>
      <c r="H6929" t="s">
        <v>665</v>
      </c>
      <c r="I6929" t="s">
        <v>664</v>
      </c>
      <c r="J6929" t="s">
        <v>664</v>
      </c>
      <c r="K6929" t="s">
        <v>664</v>
      </c>
      <c r="L6929" t="s">
        <v>663</v>
      </c>
      <c r="M6929" t="s">
        <v>663</v>
      </c>
      <c r="N6929" t="s">
        <v>663</v>
      </c>
      <c r="O6929" t="s">
        <v>665</v>
      </c>
      <c r="P6929" t="s">
        <v>663</v>
      </c>
      <c r="Q6929" t="s">
        <v>665</v>
      </c>
      <c r="R6929" t="s">
        <v>664</v>
      </c>
      <c r="S6929" t="s">
        <v>664</v>
      </c>
      <c r="T6929" t="s">
        <v>664</v>
      </c>
      <c r="U6929" t="s">
        <v>665</v>
      </c>
      <c r="V6929" t="s">
        <v>665</v>
      </c>
    </row>
    <row r="6930" spans="1:22">
      <c r="A6930">
        <v>117082</v>
      </c>
      <c r="B6930" t="s">
        <v>89</v>
      </c>
      <c r="C6930" t="s">
        <v>664</v>
      </c>
      <c r="D6930" t="s">
        <v>664</v>
      </c>
      <c r="E6930" t="s">
        <v>664</v>
      </c>
      <c r="F6930" t="s">
        <v>665</v>
      </c>
      <c r="G6930" t="s">
        <v>663</v>
      </c>
      <c r="H6930" t="s">
        <v>664</v>
      </c>
      <c r="I6930" t="s">
        <v>664</v>
      </c>
      <c r="J6930" t="s">
        <v>663</v>
      </c>
      <c r="K6930" t="s">
        <v>663</v>
      </c>
      <c r="L6930" t="s">
        <v>664</v>
      </c>
      <c r="M6930" t="s">
        <v>665</v>
      </c>
      <c r="N6930" t="s">
        <v>663</v>
      </c>
      <c r="O6930" t="s">
        <v>665</v>
      </c>
      <c r="P6930" t="s">
        <v>663</v>
      </c>
      <c r="Q6930" t="s">
        <v>665</v>
      </c>
      <c r="R6930" t="s">
        <v>663</v>
      </c>
      <c r="S6930" t="s">
        <v>663</v>
      </c>
      <c r="T6930" t="s">
        <v>663</v>
      </c>
      <c r="U6930" t="s">
        <v>665</v>
      </c>
      <c r="V6930" t="s">
        <v>663</v>
      </c>
    </row>
    <row r="6931" spans="1:22">
      <c r="A6931">
        <v>117083</v>
      </c>
      <c r="B6931" t="s">
        <v>89</v>
      </c>
      <c r="C6931" t="s">
        <v>664</v>
      </c>
      <c r="D6931" t="s">
        <v>665</v>
      </c>
      <c r="E6931" t="s">
        <v>664</v>
      </c>
      <c r="F6931" t="s">
        <v>664</v>
      </c>
      <c r="G6931" t="s">
        <v>665</v>
      </c>
      <c r="H6931" t="s">
        <v>664</v>
      </c>
      <c r="I6931" t="s">
        <v>664</v>
      </c>
      <c r="J6931" t="s">
        <v>664</v>
      </c>
      <c r="K6931" t="s">
        <v>664</v>
      </c>
      <c r="L6931" t="s">
        <v>664</v>
      </c>
      <c r="M6931" t="s">
        <v>664</v>
      </c>
      <c r="N6931" t="s">
        <v>665</v>
      </c>
      <c r="O6931" t="s">
        <v>664</v>
      </c>
      <c r="P6931" t="s">
        <v>665</v>
      </c>
      <c r="Q6931" t="s">
        <v>664</v>
      </c>
      <c r="R6931" t="s">
        <v>664</v>
      </c>
      <c r="S6931" t="s">
        <v>664</v>
      </c>
      <c r="T6931" t="s">
        <v>664</v>
      </c>
      <c r="U6931" t="s">
        <v>664</v>
      </c>
      <c r="V6931" t="s">
        <v>664</v>
      </c>
    </row>
    <row r="6932" spans="1:22">
      <c r="A6932">
        <v>117084</v>
      </c>
      <c r="B6932" t="s">
        <v>89</v>
      </c>
      <c r="C6932" t="s">
        <v>664</v>
      </c>
      <c r="D6932" t="s">
        <v>664</v>
      </c>
      <c r="E6932" t="s">
        <v>664</v>
      </c>
      <c r="F6932" t="s">
        <v>664</v>
      </c>
      <c r="G6932" t="s">
        <v>664</v>
      </c>
      <c r="H6932" t="s">
        <v>664</v>
      </c>
      <c r="I6932" t="s">
        <v>664</v>
      </c>
      <c r="J6932" t="s">
        <v>664</v>
      </c>
      <c r="K6932" t="s">
        <v>664</v>
      </c>
      <c r="L6932" t="s">
        <v>664</v>
      </c>
      <c r="M6932" t="s">
        <v>664</v>
      </c>
      <c r="N6932" t="s">
        <v>665</v>
      </c>
      <c r="O6932" t="s">
        <v>663</v>
      </c>
      <c r="P6932" t="s">
        <v>663</v>
      </c>
      <c r="Q6932" t="s">
        <v>663</v>
      </c>
      <c r="R6932" t="s">
        <v>665</v>
      </c>
      <c r="S6932" t="s">
        <v>664</v>
      </c>
      <c r="T6932" t="s">
        <v>665</v>
      </c>
      <c r="U6932" t="s">
        <v>664</v>
      </c>
      <c r="V6932" t="s">
        <v>664</v>
      </c>
    </row>
    <row r="6933" spans="1:22">
      <c r="A6933">
        <v>117087</v>
      </c>
      <c r="B6933" t="s">
        <v>89</v>
      </c>
      <c r="C6933" t="s">
        <v>664</v>
      </c>
      <c r="D6933" t="s">
        <v>664</v>
      </c>
      <c r="E6933" t="s">
        <v>664</v>
      </c>
      <c r="F6933" t="s">
        <v>664</v>
      </c>
      <c r="G6933" t="s">
        <v>664</v>
      </c>
      <c r="H6933" t="s">
        <v>664</v>
      </c>
      <c r="I6933" t="s">
        <v>664</v>
      </c>
      <c r="J6933" t="s">
        <v>664</v>
      </c>
      <c r="K6933" t="s">
        <v>664</v>
      </c>
      <c r="L6933" t="s">
        <v>664</v>
      </c>
      <c r="M6933" t="s">
        <v>663</v>
      </c>
      <c r="N6933" t="s">
        <v>663</v>
      </c>
      <c r="O6933" t="s">
        <v>664</v>
      </c>
      <c r="P6933" t="s">
        <v>663</v>
      </c>
      <c r="Q6933" t="s">
        <v>664</v>
      </c>
      <c r="R6933" t="s">
        <v>664</v>
      </c>
      <c r="S6933" t="s">
        <v>664</v>
      </c>
      <c r="T6933" t="s">
        <v>664</v>
      </c>
      <c r="U6933" t="s">
        <v>664</v>
      </c>
      <c r="V6933" t="s">
        <v>664</v>
      </c>
    </row>
    <row r="6934" spans="1:22">
      <c r="A6934">
        <v>117088</v>
      </c>
      <c r="B6934" t="s">
        <v>89</v>
      </c>
      <c r="C6934" t="s">
        <v>664</v>
      </c>
      <c r="D6934" t="s">
        <v>663</v>
      </c>
      <c r="E6934" t="s">
        <v>664</v>
      </c>
      <c r="F6934" t="s">
        <v>664</v>
      </c>
      <c r="G6934" t="s">
        <v>664</v>
      </c>
      <c r="H6934" t="s">
        <v>664</v>
      </c>
      <c r="I6934" t="s">
        <v>665</v>
      </c>
      <c r="J6934" t="s">
        <v>664</v>
      </c>
      <c r="K6934" t="s">
        <v>664</v>
      </c>
      <c r="L6934" t="s">
        <v>665</v>
      </c>
      <c r="M6934" t="s">
        <v>664</v>
      </c>
      <c r="N6934" t="s">
        <v>664</v>
      </c>
      <c r="O6934" t="s">
        <v>664</v>
      </c>
      <c r="P6934" t="s">
        <v>664</v>
      </c>
      <c r="Q6934" t="s">
        <v>664</v>
      </c>
      <c r="R6934" t="s">
        <v>665</v>
      </c>
      <c r="S6934" t="s">
        <v>664</v>
      </c>
      <c r="T6934" t="s">
        <v>665</v>
      </c>
      <c r="U6934" t="s">
        <v>665</v>
      </c>
      <c r="V6934" t="s">
        <v>665</v>
      </c>
    </row>
    <row r="6935" spans="1:22">
      <c r="A6935">
        <v>117089</v>
      </c>
      <c r="B6935" t="s">
        <v>89</v>
      </c>
      <c r="C6935" t="s">
        <v>664</v>
      </c>
      <c r="D6935" t="s">
        <v>664</v>
      </c>
      <c r="E6935" t="s">
        <v>664</v>
      </c>
      <c r="F6935" t="s">
        <v>664</v>
      </c>
      <c r="G6935" t="s">
        <v>664</v>
      </c>
      <c r="H6935" t="s">
        <v>664</v>
      </c>
      <c r="I6935" t="s">
        <v>665</v>
      </c>
      <c r="J6935" t="s">
        <v>665</v>
      </c>
      <c r="K6935" t="s">
        <v>665</v>
      </c>
      <c r="L6935" t="s">
        <v>664</v>
      </c>
      <c r="M6935" t="s">
        <v>665</v>
      </c>
      <c r="N6935" t="s">
        <v>663</v>
      </c>
      <c r="O6935" t="s">
        <v>663</v>
      </c>
      <c r="P6935" t="s">
        <v>663</v>
      </c>
      <c r="Q6935" t="s">
        <v>663</v>
      </c>
      <c r="R6935" t="s">
        <v>664</v>
      </c>
      <c r="S6935" t="s">
        <v>664</v>
      </c>
      <c r="T6935" t="s">
        <v>664</v>
      </c>
      <c r="U6935" t="s">
        <v>664</v>
      </c>
      <c r="V6935" t="s">
        <v>664</v>
      </c>
    </row>
    <row r="6936" spans="1:22">
      <c r="A6936">
        <v>117090</v>
      </c>
      <c r="B6936" t="s">
        <v>89</v>
      </c>
      <c r="C6936" t="s">
        <v>664</v>
      </c>
      <c r="D6936" t="s">
        <v>664</v>
      </c>
      <c r="E6936" t="s">
        <v>664</v>
      </c>
      <c r="F6936" t="s">
        <v>664</v>
      </c>
      <c r="G6936" t="s">
        <v>664</v>
      </c>
      <c r="H6936" t="s">
        <v>664</v>
      </c>
      <c r="I6936" t="s">
        <v>664</v>
      </c>
      <c r="J6936" t="s">
        <v>664</v>
      </c>
      <c r="K6936" t="s">
        <v>664</v>
      </c>
      <c r="L6936" t="s">
        <v>664</v>
      </c>
      <c r="M6936" t="s">
        <v>664</v>
      </c>
      <c r="N6936" t="s">
        <v>665</v>
      </c>
      <c r="O6936" t="s">
        <v>663</v>
      </c>
      <c r="P6936" t="s">
        <v>663</v>
      </c>
      <c r="Q6936" t="s">
        <v>663</v>
      </c>
      <c r="R6936" t="s">
        <v>665</v>
      </c>
      <c r="S6936" t="s">
        <v>664</v>
      </c>
      <c r="T6936" t="s">
        <v>664</v>
      </c>
      <c r="U6936" t="s">
        <v>664</v>
      </c>
      <c r="V6936" t="s">
        <v>664</v>
      </c>
    </row>
    <row r="6937" spans="1:22">
      <c r="A6937">
        <v>117093</v>
      </c>
      <c r="B6937" t="s">
        <v>89</v>
      </c>
      <c r="C6937" t="s">
        <v>664</v>
      </c>
      <c r="D6937" t="s">
        <v>664</v>
      </c>
      <c r="E6937" t="s">
        <v>664</v>
      </c>
      <c r="F6937" t="s">
        <v>664</v>
      </c>
      <c r="G6937" t="s">
        <v>664</v>
      </c>
      <c r="H6937" t="s">
        <v>664</v>
      </c>
      <c r="I6937" t="s">
        <v>664</v>
      </c>
      <c r="J6937" t="s">
        <v>664</v>
      </c>
      <c r="K6937" t="s">
        <v>664</v>
      </c>
      <c r="L6937" t="s">
        <v>664</v>
      </c>
      <c r="M6937" t="s">
        <v>664</v>
      </c>
      <c r="N6937" t="s">
        <v>664</v>
      </c>
      <c r="O6937" t="s">
        <v>665</v>
      </c>
      <c r="P6937" t="s">
        <v>664</v>
      </c>
      <c r="Q6937" t="s">
        <v>664</v>
      </c>
      <c r="R6937" t="s">
        <v>664</v>
      </c>
      <c r="S6937" t="s">
        <v>664</v>
      </c>
      <c r="T6937" t="s">
        <v>663</v>
      </c>
      <c r="U6937" t="s">
        <v>663</v>
      </c>
      <c r="V6937" t="s">
        <v>664</v>
      </c>
    </row>
    <row r="6938" spans="1:22">
      <c r="A6938">
        <v>117101</v>
      </c>
      <c r="B6938" t="s">
        <v>89</v>
      </c>
      <c r="C6938" t="s">
        <v>665</v>
      </c>
      <c r="D6938" t="s">
        <v>665</v>
      </c>
      <c r="E6938" t="s">
        <v>665</v>
      </c>
      <c r="F6938" t="s">
        <v>665</v>
      </c>
      <c r="G6938" t="s">
        <v>664</v>
      </c>
      <c r="H6938" t="s">
        <v>665</v>
      </c>
      <c r="I6938" t="s">
        <v>665</v>
      </c>
      <c r="J6938" t="s">
        <v>665</v>
      </c>
      <c r="K6938" t="s">
        <v>665</v>
      </c>
      <c r="L6938" t="s">
        <v>665</v>
      </c>
      <c r="M6938" t="s">
        <v>664</v>
      </c>
      <c r="N6938" t="s">
        <v>665</v>
      </c>
      <c r="O6938" t="s">
        <v>665</v>
      </c>
      <c r="P6938" t="s">
        <v>663</v>
      </c>
      <c r="Q6938" t="s">
        <v>664</v>
      </c>
      <c r="R6938" t="s">
        <v>665</v>
      </c>
      <c r="S6938" t="s">
        <v>664</v>
      </c>
      <c r="T6938" t="s">
        <v>664</v>
      </c>
      <c r="U6938" t="s">
        <v>664</v>
      </c>
      <c r="V6938" t="s">
        <v>664</v>
      </c>
    </row>
    <row r="6939" spans="1:22">
      <c r="A6939">
        <v>117129</v>
      </c>
      <c r="B6939" t="s">
        <v>89</v>
      </c>
      <c r="C6939" t="s">
        <v>665</v>
      </c>
      <c r="D6939" t="s">
        <v>665</v>
      </c>
      <c r="E6939" t="s">
        <v>665</v>
      </c>
      <c r="F6939" t="s">
        <v>665</v>
      </c>
      <c r="G6939" t="s">
        <v>665</v>
      </c>
      <c r="H6939" t="s">
        <v>663</v>
      </c>
      <c r="I6939" t="s">
        <v>664</v>
      </c>
      <c r="J6939" t="s">
        <v>664</v>
      </c>
      <c r="K6939" t="s">
        <v>663</v>
      </c>
      <c r="L6939" t="s">
        <v>663</v>
      </c>
      <c r="M6939" t="s">
        <v>665</v>
      </c>
      <c r="N6939" t="s">
        <v>663</v>
      </c>
      <c r="O6939" t="s">
        <v>665</v>
      </c>
      <c r="P6939" t="s">
        <v>665</v>
      </c>
      <c r="Q6939" t="s">
        <v>663</v>
      </c>
      <c r="R6939" t="s">
        <v>665</v>
      </c>
      <c r="S6939" t="s">
        <v>665</v>
      </c>
      <c r="T6939" t="s">
        <v>664</v>
      </c>
      <c r="U6939" t="s">
        <v>664</v>
      </c>
      <c r="V6939" t="s">
        <v>664</v>
      </c>
    </row>
    <row r="6940" spans="1:22">
      <c r="A6940">
        <v>117136</v>
      </c>
      <c r="B6940" t="s">
        <v>89</v>
      </c>
      <c r="C6940" t="s">
        <v>665</v>
      </c>
      <c r="D6940" t="s">
        <v>664</v>
      </c>
      <c r="E6940" t="s">
        <v>665</v>
      </c>
      <c r="F6940" t="s">
        <v>665</v>
      </c>
      <c r="G6940" t="s">
        <v>664</v>
      </c>
      <c r="H6940" t="s">
        <v>665</v>
      </c>
      <c r="I6940" t="s">
        <v>663</v>
      </c>
      <c r="J6940" t="s">
        <v>664</v>
      </c>
      <c r="K6940" t="s">
        <v>665</v>
      </c>
      <c r="L6940" t="s">
        <v>665</v>
      </c>
      <c r="M6940" t="s">
        <v>664</v>
      </c>
      <c r="N6940" t="s">
        <v>664</v>
      </c>
      <c r="O6940" t="s">
        <v>664</v>
      </c>
      <c r="P6940" t="s">
        <v>664</v>
      </c>
      <c r="Q6940" t="s">
        <v>664</v>
      </c>
      <c r="R6940" t="s">
        <v>664</v>
      </c>
      <c r="S6940" t="s">
        <v>664</v>
      </c>
      <c r="T6940" t="s">
        <v>664</v>
      </c>
      <c r="U6940" t="s">
        <v>664</v>
      </c>
      <c r="V6940" t="s">
        <v>664</v>
      </c>
    </row>
    <row r="6941" spans="1:22">
      <c r="A6941">
        <v>117141</v>
      </c>
      <c r="B6941" t="s">
        <v>89</v>
      </c>
      <c r="C6941" t="s">
        <v>665</v>
      </c>
      <c r="D6941" t="s">
        <v>665</v>
      </c>
      <c r="E6941" t="s">
        <v>665</v>
      </c>
      <c r="F6941" t="s">
        <v>665</v>
      </c>
      <c r="G6941" t="s">
        <v>665</v>
      </c>
      <c r="H6941" t="s">
        <v>665</v>
      </c>
      <c r="I6941" t="s">
        <v>665</v>
      </c>
      <c r="J6941" t="s">
        <v>665</v>
      </c>
      <c r="K6941" t="s">
        <v>665</v>
      </c>
      <c r="L6941" t="s">
        <v>665</v>
      </c>
      <c r="M6941" t="s">
        <v>665</v>
      </c>
      <c r="N6941" t="s">
        <v>665</v>
      </c>
      <c r="O6941" t="s">
        <v>664</v>
      </c>
      <c r="P6941" t="s">
        <v>665</v>
      </c>
      <c r="Q6941" t="s">
        <v>665</v>
      </c>
      <c r="R6941" t="s">
        <v>665</v>
      </c>
      <c r="S6941" t="s">
        <v>664</v>
      </c>
      <c r="T6941" t="s">
        <v>664</v>
      </c>
      <c r="U6941" t="s">
        <v>665</v>
      </c>
      <c r="V6941" t="s">
        <v>664</v>
      </c>
    </row>
    <row r="6942" spans="1:22">
      <c r="A6942">
        <v>117144</v>
      </c>
      <c r="B6942" t="s">
        <v>89</v>
      </c>
      <c r="C6942" t="s">
        <v>665</v>
      </c>
      <c r="D6942" t="s">
        <v>665</v>
      </c>
      <c r="E6942" t="s">
        <v>665</v>
      </c>
      <c r="F6942" t="s">
        <v>665</v>
      </c>
      <c r="G6942" t="s">
        <v>665</v>
      </c>
      <c r="H6942" t="s">
        <v>665</v>
      </c>
      <c r="I6942" t="s">
        <v>664</v>
      </c>
      <c r="J6942" t="s">
        <v>665</v>
      </c>
      <c r="K6942" t="s">
        <v>665</v>
      </c>
      <c r="L6942" t="s">
        <v>665</v>
      </c>
      <c r="M6942" t="s">
        <v>665</v>
      </c>
      <c r="N6942" t="s">
        <v>663</v>
      </c>
      <c r="O6942" t="s">
        <v>663</v>
      </c>
      <c r="P6942" t="s">
        <v>665</v>
      </c>
      <c r="Q6942" t="s">
        <v>663</v>
      </c>
      <c r="R6942" t="s">
        <v>663</v>
      </c>
      <c r="S6942" t="s">
        <v>663</v>
      </c>
      <c r="T6942" t="s">
        <v>665</v>
      </c>
      <c r="U6942" t="s">
        <v>663</v>
      </c>
      <c r="V6942" t="s">
        <v>663</v>
      </c>
    </row>
    <row r="6943" spans="1:22">
      <c r="A6943">
        <v>117152</v>
      </c>
      <c r="B6943" t="s">
        <v>89</v>
      </c>
      <c r="C6943" t="s">
        <v>665</v>
      </c>
      <c r="D6943" t="s">
        <v>663</v>
      </c>
      <c r="E6943" t="s">
        <v>663</v>
      </c>
      <c r="F6943" t="s">
        <v>665</v>
      </c>
      <c r="G6943" t="s">
        <v>663</v>
      </c>
      <c r="H6943" t="s">
        <v>665</v>
      </c>
      <c r="I6943" t="s">
        <v>663</v>
      </c>
      <c r="J6943" t="s">
        <v>663</v>
      </c>
      <c r="K6943" t="s">
        <v>665</v>
      </c>
      <c r="L6943" t="s">
        <v>665</v>
      </c>
      <c r="M6943" t="s">
        <v>663</v>
      </c>
      <c r="N6943" t="s">
        <v>664</v>
      </c>
      <c r="O6943" t="s">
        <v>665</v>
      </c>
      <c r="P6943" t="s">
        <v>663</v>
      </c>
      <c r="Q6943" t="s">
        <v>664</v>
      </c>
      <c r="R6943" t="s">
        <v>664</v>
      </c>
      <c r="S6943" t="s">
        <v>664</v>
      </c>
      <c r="T6943" t="s">
        <v>664</v>
      </c>
      <c r="U6943" t="s">
        <v>664</v>
      </c>
      <c r="V6943" t="s">
        <v>664</v>
      </c>
    </row>
    <row r="6944" spans="1:22">
      <c r="A6944">
        <v>117163</v>
      </c>
      <c r="B6944" t="s">
        <v>89</v>
      </c>
      <c r="C6944" t="s">
        <v>665</v>
      </c>
      <c r="D6944" t="s">
        <v>665</v>
      </c>
      <c r="E6944" t="s">
        <v>663</v>
      </c>
      <c r="F6944" t="s">
        <v>665</v>
      </c>
      <c r="G6944" t="s">
        <v>663</v>
      </c>
      <c r="H6944" t="s">
        <v>665</v>
      </c>
      <c r="I6944" t="s">
        <v>664</v>
      </c>
      <c r="J6944" t="s">
        <v>663</v>
      </c>
      <c r="K6944" t="s">
        <v>663</v>
      </c>
      <c r="L6944" t="s">
        <v>663</v>
      </c>
      <c r="M6944" t="s">
        <v>665</v>
      </c>
      <c r="N6944" t="s">
        <v>665</v>
      </c>
      <c r="O6944" t="s">
        <v>664</v>
      </c>
      <c r="P6944" t="s">
        <v>663</v>
      </c>
      <c r="Q6944" t="s">
        <v>665</v>
      </c>
      <c r="R6944" t="s">
        <v>665</v>
      </c>
      <c r="S6944" t="s">
        <v>664</v>
      </c>
      <c r="T6944" t="s">
        <v>664</v>
      </c>
      <c r="U6944" t="s">
        <v>665</v>
      </c>
      <c r="V6944" t="s">
        <v>664</v>
      </c>
    </row>
    <row r="6945" spans="1:22">
      <c r="A6945">
        <v>117171</v>
      </c>
      <c r="B6945" t="s">
        <v>89</v>
      </c>
      <c r="C6945" t="s">
        <v>665</v>
      </c>
      <c r="D6945" t="s">
        <v>665</v>
      </c>
      <c r="E6945" t="s">
        <v>665</v>
      </c>
      <c r="F6945" t="s">
        <v>665</v>
      </c>
      <c r="G6945" t="s">
        <v>665</v>
      </c>
      <c r="H6945" t="s">
        <v>665</v>
      </c>
      <c r="I6945" t="s">
        <v>665</v>
      </c>
      <c r="J6945" t="s">
        <v>665</v>
      </c>
      <c r="K6945" t="s">
        <v>665</v>
      </c>
      <c r="L6945" t="s">
        <v>665</v>
      </c>
      <c r="M6945" t="s">
        <v>664</v>
      </c>
      <c r="N6945" t="s">
        <v>664</v>
      </c>
      <c r="O6945" t="s">
        <v>664</v>
      </c>
      <c r="P6945" t="s">
        <v>664</v>
      </c>
      <c r="Q6945" t="s">
        <v>664</v>
      </c>
      <c r="R6945" t="s">
        <v>664</v>
      </c>
      <c r="S6945" t="s">
        <v>664</v>
      </c>
      <c r="T6945" t="s">
        <v>664</v>
      </c>
      <c r="U6945" t="s">
        <v>664</v>
      </c>
      <c r="V6945" t="s">
        <v>664</v>
      </c>
    </row>
    <row r="6946" spans="1:22">
      <c r="A6946">
        <v>117175</v>
      </c>
      <c r="B6946" t="s">
        <v>89</v>
      </c>
      <c r="C6946" t="s">
        <v>665</v>
      </c>
      <c r="D6946" t="s">
        <v>665</v>
      </c>
      <c r="E6946" t="s">
        <v>665</v>
      </c>
      <c r="F6946" t="s">
        <v>665</v>
      </c>
      <c r="G6946" t="s">
        <v>665</v>
      </c>
      <c r="H6946" t="s">
        <v>665</v>
      </c>
      <c r="I6946" t="s">
        <v>665</v>
      </c>
      <c r="J6946" t="s">
        <v>664</v>
      </c>
      <c r="K6946" t="s">
        <v>665</v>
      </c>
      <c r="L6946" t="s">
        <v>665</v>
      </c>
      <c r="M6946" t="s">
        <v>665</v>
      </c>
      <c r="N6946" t="s">
        <v>665</v>
      </c>
      <c r="O6946" t="s">
        <v>664</v>
      </c>
      <c r="P6946" t="s">
        <v>665</v>
      </c>
      <c r="Q6946" t="s">
        <v>665</v>
      </c>
      <c r="R6946" t="s">
        <v>665</v>
      </c>
      <c r="S6946" t="s">
        <v>664</v>
      </c>
      <c r="T6946" t="s">
        <v>664</v>
      </c>
      <c r="U6946" t="s">
        <v>665</v>
      </c>
      <c r="V6946" t="s">
        <v>664</v>
      </c>
    </row>
    <row r="6947" spans="1:22">
      <c r="A6947">
        <v>117186</v>
      </c>
      <c r="B6947" t="s">
        <v>89</v>
      </c>
      <c r="C6947" t="s">
        <v>665</v>
      </c>
      <c r="D6947" t="s">
        <v>663</v>
      </c>
      <c r="E6947" t="s">
        <v>665</v>
      </c>
      <c r="F6947" t="s">
        <v>665</v>
      </c>
      <c r="G6947" t="s">
        <v>664</v>
      </c>
      <c r="H6947" t="s">
        <v>665</v>
      </c>
      <c r="I6947" t="s">
        <v>665</v>
      </c>
      <c r="J6947" t="s">
        <v>665</v>
      </c>
      <c r="K6947" t="s">
        <v>665</v>
      </c>
      <c r="L6947" t="s">
        <v>664</v>
      </c>
      <c r="M6947" t="s">
        <v>664</v>
      </c>
      <c r="N6947" t="s">
        <v>664</v>
      </c>
      <c r="O6947" t="s">
        <v>664</v>
      </c>
      <c r="P6947" t="s">
        <v>664</v>
      </c>
      <c r="Q6947" t="s">
        <v>664</v>
      </c>
      <c r="R6947" t="s">
        <v>664</v>
      </c>
      <c r="S6947" t="s">
        <v>664</v>
      </c>
      <c r="T6947" t="s">
        <v>664</v>
      </c>
      <c r="U6947" t="s">
        <v>664</v>
      </c>
      <c r="V6947" t="s">
        <v>664</v>
      </c>
    </row>
    <row r="6948" spans="1:22">
      <c r="A6948">
        <v>117187</v>
      </c>
      <c r="B6948" t="s">
        <v>89</v>
      </c>
      <c r="C6948" t="s">
        <v>663</v>
      </c>
      <c r="D6948" t="s">
        <v>663</v>
      </c>
      <c r="E6948" t="s">
        <v>663</v>
      </c>
      <c r="F6948" t="s">
        <v>665</v>
      </c>
      <c r="G6948" t="s">
        <v>663</v>
      </c>
      <c r="H6948" t="s">
        <v>664</v>
      </c>
      <c r="I6948" t="s">
        <v>664</v>
      </c>
      <c r="J6948" t="s">
        <v>665</v>
      </c>
      <c r="K6948" t="s">
        <v>665</v>
      </c>
      <c r="L6948" t="s">
        <v>664</v>
      </c>
      <c r="M6948" t="s">
        <v>664</v>
      </c>
      <c r="N6948" t="s">
        <v>664</v>
      </c>
      <c r="O6948" t="s">
        <v>664</v>
      </c>
      <c r="P6948" t="s">
        <v>664</v>
      </c>
      <c r="Q6948" t="s">
        <v>664</v>
      </c>
      <c r="R6948" t="s">
        <v>664</v>
      </c>
      <c r="S6948" t="s">
        <v>664</v>
      </c>
      <c r="T6948" t="s">
        <v>664</v>
      </c>
      <c r="U6948" t="s">
        <v>664</v>
      </c>
      <c r="V6948" t="s">
        <v>664</v>
      </c>
    </row>
    <row r="6949" spans="1:22">
      <c r="A6949">
        <v>117206</v>
      </c>
      <c r="B6949" t="s">
        <v>89</v>
      </c>
      <c r="C6949" t="s">
        <v>665</v>
      </c>
      <c r="D6949" t="s">
        <v>663</v>
      </c>
      <c r="E6949" t="s">
        <v>665</v>
      </c>
      <c r="F6949" t="s">
        <v>665</v>
      </c>
      <c r="G6949" t="s">
        <v>664</v>
      </c>
      <c r="H6949" t="s">
        <v>665</v>
      </c>
      <c r="I6949" t="s">
        <v>664</v>
      </c>
      <c r="J6949" t="s">
        <v>664</v>
      </c>
      <c r="K6949" t="s">
        <v>664</v>
      </c>
      <c r="L6949" t="s">
        <v>665</v>
      </c>
      <c r="M6949" t="s">
        <v>664</v>
      </c>
      <c r="N6949" t="s">
        <v>664</v>
      </c>
      <c r="O6949" t="s">
        <v>664</v>
      </c>
      <c r="P6949" t="s">
        <v>664</v>
      </c>
      <c r="Q6949" t="s">
        <v>664</v>
      </c>
      <c r="R6949" t="s">
        <v>664</v>
      </c>
      <c r="S6949" t="s">
        <v>664</v>
      </c>
      <c r="T6949" t="s">
        <v>664</v>
      </c>
      <c r="U6949" t="s">
        <v>664</v>
      </c>
      <c r="V6949" t="s">
        <v>664</v>
      </c>
    </row>
    <row r="6950" spans="1:22">
      <c r="A6950">
        <v>117208</v>
      </c>
      <c r="B6950" t="s">
        <v>89</v>
      </c>
      <c r="C6950" t="s">
        <v>665</v>
      </c>
      <c r="D6950" t="s">
        <v>663</v>
      </c>
      <c r="E6950" t="s">
        <v>663</v>
      </c>
      <c r="F6950" t="s">
        <v>665</v>
      </c>
      <c r="G6950" t="s">
        <v>665</v>
      </c>
      <c r="H6950" t="s">
        <v>665</v>
      </c>
      <c r="I6950" t="s">
        <v>663</v>
      </c>
      <c r="J6950" t="s">
        <v>663</v>
      </c>
      <c r="K6950" t="s">
        <v>663</v>
      </c>
      <c r="L6950" t="s">
        <v>665</v>
      </c>
      <c r="M6950" t="s">
        <v>663</v>
      </c>
      <c r="N6950" t="s">
        <v>664</v>
      </c>
      <c r="O6950" t="s">
        <v>664</v>
      </c>
      <c r="P6950" t="s">
        <v>663</v>
      </c>
      <c r="Q6950" t="s">
        <v>663</v>
      </c>
      <c r="R6950" t="s">
        <v>664</v>
      </c>
      <c r="S6950" t="s">
        <v>664</v>
      </c>
      <c r="T6950" t="s">
        <v>664</v>
      </c>
      <c r="U6950" t="s">
        <v>664</v>
      </c>
      <c r="V6950" t="s">
        <v>664</v>
      </c>
    </row>
    <row r="6951" spans="1:22">
      <c r="A6951">
        <v>117210</v>
      </c>
      <c r="B6951" t="s">
        <v>89</v>
      </c>
      <c r="C6951" t="s">
        <v>665</v>
      </c>
      <c r="D6951" t="s">
        <v>665</v>
      </c>
      <c r="E6951" t="s">
        <v>665</v>
      </c>
      <c r="F6951" t="s">
        <v>665</v>
      </c>
      <c r="G6951" t="s">
        <v>665</v>
      </c>
      <c r="H6951" t="s">
        <v>665</v>
      </c>
      <c r="I6951" t="s">
        <v>664</v>
      </c>
      <c r="J6951" t="s">
        <v>663</v>
      </c>
      <c r="K6951" t="s">
        <v>664</v>
      </c>
      <c r="L6951" t="s">
        <v>665</v>
      </c>
      <c r="M6951" t="s">
        <v>664</v>
      </c>
      <c r="N6951" t="s">
        <v>664</v>
      </c>
      <c r="O6951" t="s">
        <v>664</v>
      </c>
      <c r="P6951" t="s">
        <v>664</v>
      </c>
      <c r="Q6951" t="s">
        <v>664</v>
      </c>
      <c r="R6951" t="s">
        <v>664</v>
      </c>
      <c r="S6951" t="s">
        <v>664</v>
      </c>
      <c r="T6951" t="s">
        <v>664</v>
      </c>
      <c r="U6951" t="s">
        <v>664</v>
      </c>
      <c r="V6951" t="s">
        <v>664</v>
      </c>
    </row>
    <row r="6952" spans="1:22">
      <c r="A6952">
        <v>117211</v>
      </c>
      <c r="B6952" t="s">
        <v>89</v>
      </c>
      <c r="C6952" t="s">
        <v>665</v>
      </c>
      <c r="D6952" t="s">
        <v>665</v>
      </c>
      <c r="E6952" t="s">
        <v>665</v>
      </c>
      <c r="F6952" t="s">
        <v>665</v>
      </c>
      <c r="G6952" t="s">
        <v>665</v>
      </c>
      <c r="H6952" t="s">
        <v>665</v>
      </c>
      <c r="I6952" t="s">
        <v>665</v>
      </c>
      <c r="J6952" t="s">
        <v>665</v>
      </c>
      <c r="K6952" t="s">
        <v>665</v>
      </c>
      <c r="L6952" t="s">
        <v>665</v>
      </c>
      <c r="M6952" t="s">
        <v>664</v>
      </c>
      <c r="N6952" t="s">
        <v>665</v>
      </c>
      <c r="O6952" t="s">
        <v>665</v>
      </c>
      <c r="P6952" t="s">
        <v>665</v>
      </c>
      <c r="Q6952" t="s">
        <v>664</v>
      </c>
      <c r="R6952" t="s">
        <v>664</v>
      </c>
      <c r="S6952" t="s">
        <v>664</v>
      </c>
      <c r="T6952" t="s">
        <v>664</v>
      </c>
      <c r="U6952" t="s">
        <v>664</v>
      </c>
      <c r="V6952" t="s">
        <v>664</v>
      </c>
    </row>
    <row r="6953" spans="1:22">
      <c r="A6953">
        <v>117224</v>
      </c>
      <c r="B6953" t="s">
        <v>89</v>
      </c>
      <c r="C6953" t="s">
        <v>665</v>
      </c>
      <c r="D6953" t="s">
        <v>665</v>
      </c>
      <c r="E6953" t="s">
        <v>663</v>
      </c>
      <c r="F6953" t="s">
        <v>665</v>
      </c>
      <c r="G6953" t="s">
        <v>664</v>
      </c>
      <c r="H6953" t="s">
        <v>665</v>
      </c>
      <c r="I6953" t="s">
        <v>665</v>
      </c>
      <c r="J6953" t="s">
        <v>665</v>
      </c>
      <c r="K6953" t="s">
        <v>665</v>
      </c>
      <c r="L6953" t="s">
        <v>663</v>
      </c>
      <c r="M6953" t="s">
        <v>665</v>
      </c>
      <c r="N6953" t="s">
        <v>665</v>
      </c>
      <c r="O6953" t="s">
        <v>664</v>
      </c>
      <c r="P6953" t="s">
        <v>665</v>
      </c>
      <c r="Q6953" t="s">
        <v>664</v>
      </c>
      <c r="R6953" t="s">
        <v>664</v>
      </c>
      <c r="S6953" t="s">
        <v>664</v>
      </c>
      <c r="T6953" t="s">
        <v>664</v>
      </c>
      <c r="U6953" t="s">
        <v>664</v>
      </c>
      <c r="V6953" t="s">
        <v>664</v>
      </c>
    </row>
    <row r="6954" spans="1:22">
      <c r="A6954">
        <v>117229</v>
      </c>
      <c r="B6954" t="s">
        <v>89</v>
      </c>
      <c r="C6954" t="s">
        <v>665</v>
      </c>
      <c r="D6954" t="s">
        <v>665</v>
      </c>
      <c r="E6954" t="s">
        <v>665</v>
      </c>
      <c r="F6954" t="s">
        <v>665</v>
      </c>
      <c r="G6954" t="s">
        <v>665</v>
      </c>
      <c r="H6954" t="s">
        <v>665</v>
      </c>
      <c r="I6954" t="s">
        <v>665</v>
      </c>
      <c r="J6954" t="s">
        <v>665</v>
      </c>
      <c r="K6954" t="s">
        <v>665</v>
      </c>
      <c r="L6954" t="s">
        <v>665</v>
      </c>
      <c r="M6954" t="s">
        <v>665</v>
      </c>
      <c r="N6954" t="s">
        <v>665</v>
      </c>
      <c r="O6954" t="s">
        <v>665</v>
      </c>
      <c r="P6954" t="s">
        <v>665</v>
      </c>
      <c r="Q6954" t="s">
        <v>665</v>
      </c>
      <c r="R6954" t="s">
        <v>664</v>
      </c>
      <c r="S6954" t="s">
        <v>664</v>
      </c>
      <c r="T6954" t="s">
        <v>664</v>
      </c>
      <c r="U6954" t="s">
        <v>664</v>
      </c>
      <c r="V6954" t="s">
        <v>664</v>
      </c>
    </row>
    <row r="6955" spans="1:22">
      <c r="A6955">
        <v>117230</v>
      </c>
      <c r="B6955" t="s">
        <v>89</v>
      </c>
      <c r="C6955" t="s">
        <v>663</v>
      </c>
      <c r="D6955" t="s">
        <v>663</v>
      </c>
      <c r="E6955" t="s">
        <v>665</v>
      </c>
      <c r="F6955" t="s">
        <v>665</v>
      </c>
      <c r="G6955" t="s">
        <v>664</v>
      </c>
      <c r="H6955" t="s">
        <v>665</v>
      </c>
      <c r="I6955" t="s">
        <v>664</v>
      </c>
      <c r="J6955" t="s">
        <v>664</v>
      </c>
      <c r="K6955" t="s">
        <v>663</v>
      </c>
      <c r="L6955" t="s">
        <v>665</v>
      </c>
      <c r="M6955" t="s">
        <v>663</v>
      </c>
      <c r="N6955" t="s">
        <v>664</v>
      </c>
      <c r="O6955" t="s">
        <v>664</v>
      </c>
      <c r="P6955" t="s">
        <v>665</v>
      </c>
      <c r="Q6955" t="s">
        <v>665</v>
      </c>
      <c r="R6955" t="s">
        <v>664</v>
      </c>
      <c r="S6955" t="s">
        <v>664</v>
      </c>
      <c r="T6955" t="s">
        <v>664</v>
      </c>
      <c r="U6955" t="s">
        <v>664</v>
      </c>
      <c r="V6955" t="s">
        <v>664</v>
      </c>
    </row>
    <row r="6956" spans="1:22">
      <c r="A6956">
        <v>117257</v>
      </c>
      <c r="B6956" t="s">
        <v>89</v>
      </c>
      <c r="C6956" t="s">
        <v>665</v>
      </c>
      <c r="D6956" t="s">
        <v>665</v>
      </c>
      <c r="E6956" t="s">
        <v>664</v>
      </c>
      <c r="F6956" t="s">
        <v>665</v>
      </c>
      <c r="G6956" t="s">
        <v>664</v>
      </c>
      <c r="H6956" t="s">
        <v>665</v>
      </c>
      <c r="I6956" t="s">
        <v>665</v>
      </c>
      <c r="J6956" t="s">
        <v>664</v>
      </c>
      <c r="K6956" t="s">
        <v>665</v>
      </c>
      <c r="L6956" t="s">
        <v>665</v>
      </c>
      <c r="M6956" t="s">
        <v>664</v>
      </c>
      <c r="N6956" t="s">
        <v>664</v>
      </c>
      <c r="O6956" t="s">
        <v>664</v>
      </c>
      <c r="P6956" t="s">
        <v>664</v>
      </c>
      <c r="Q6956" t="s">
        <v>664</v>
      </c>
      <c r="R6956" t="s">
        <v>664</v>
      </c>
      <c r="S6956" t="s">
        <v>664</v>
      </c>
      <c r="T6956" t="s">
        <v>664</v>
      </c>
      <c r="U6956" t="s">
        <v>664</v>
      </c>
      <c r="V6956" t="s">
        <v>664</v>
      </c>
    </row>
    <row r="6957" spans="1:22">
      <c r="A6957">
        <v>117266</v>
      </c>
      <c r="B6957" t="s">
        <v>89</v>
      </c>
      <c r="C6957" t="s">
        <v>665</v>
      </c>
      <c r="D6957" t="s">
        <v>665</v>
      </c>
      <c r="E6957" t="s">
        <v>663</v>
      </c>
      <c r="F6957" t="s">
        <v>665</v>
      </c>
      <c r="G6957" t="s">
        <v>665</v>
      </c>
      <c r="H6957" t="s">
        <v>665</v>
      </c>
      <c r="I6957" t="s">
        <v>664</v>
      </c>
      <c r="J6957" t="s">
        <v>665</v>
      </c>
      <c r="K6957" t="s">
        <v>665</v>
      </c>
      <c r="L6957" t="s">
        <v>665</v>
      </c>
      <c r="M6957" t="s">
        <v>665</v>
      </c>
      <c r="N6957" t="s">
        <v>665</v>
      </c>
      <c r="O6957" t="s">
        <v>665</v>
      </c>
      <c r="P6957" t="s">
        <v>665</v>
      </c>
      <c r="Q6957" t="s">
        <v>665</v>
      </c>
      <c r="R6957" t="s">
        <v>665</v>
      </c>
      <c r="S6957" t="s">
        <v>664</v>
      </c>
      <c r="T6957" t="s">
        <v>664</v>
      </c>
      <c r="U6957" t="s">
        <v>665</v>
      </c>
      <c r="V6957" t="s">
        <v>664</v>
      </c>
    </row>
    <row r="6958" spans="1:22">
      <c r="A6958">
        <v>117269</v>
      </c>
      <c r="B6958" t="s">
        <v>89</v>
      </c>
      <c r="C6958" t="s">
        <v>665</v>
      </c>
      <c r="D6958" t="s">
        <v>665</v>
      </c>
      <c r="E6958" t="s">
        <v>665</v>
      </c>
      <c r="F6958" t="s">
        <v>665</v>
      </c>
      <c r="G6958" t="s">
        <v>664</v>
      </c>
      <c r="H6958" t="s">
        <v>665</v>
      </c>
      <c r="I6958" t="s">
        <v>664</v>
      </c>
      <c r="J6958" t="s">
        <v>663</v>
      </c>
      <c r="K6958" t="s">
        <v>663</v>
      </c>
      <c r="L6958" t="s">
        <v>663</v>
      </c>
      <c r="M6958" t="s">
        <v>665</v>
      </c>
      <c r="N6958" t="s">
        <v>663</v>
      </c>
      <c r="O6958" t="s">
        <v>665</v>
      </c>
      <c r="P6958" t="s">
        <v>665</v>
      </c>
      <c r="Q6958" t="s">
        <v>664</v>
      </c>
      <c r="R6958" t="s">
        <v>665</v>
      </c>
      <c r="S6958" t="s">
        <v>664</v>
      </c>
      <c r="T6958" t="s">
        <v>664</v>
      </c>
      <c r="U6958" t="s">
        <v>665</v>
      </c>
      <c r="V6958" t="s">
        <v>665</v>
      </c>
    </row>
    <row r="6959" spans="1:22">
      <c r="A6959">
        <v>117270</v>
      </c>
      <c r="B6959" t="s">
        <v>89</v>
      </c>
      <c r="C6959" t="s">
        <v>665</v>
      </c>
      <c r="D6959" t="s">
        <v>663</v>
      </c>
      <c r="E6959" t="s">
        <v>663</v>
      </c>
      <c r="F6959" t="s">
        <v>665</v>
      </c>
      <c r="G6959" t="s">
        <v>665</v>
      </c>
      <c r="H6959" t="s">
        <v>665</v>
      </c>
      <c r="I6959" t="s">
        <v>664</v>
      </c>
      <c r="J6959" t="s">
        <v>664</v>
      </c>
      <c r="K6959" t="s">
        <v>664</v>
      </c>
      <c r="L6959" t="s">
        <v>665</v>
      </c>
      <c r="M6959" t="s">
        <v>664</v>
      </c>
      <c r="N6959" t="s">
        <v>665</v>
      </c>
      <c r="O6959" t="s">
        <v>664</v>
      </c>
      <c r="P6959" t="s">
        <v>664</v>
      </c>
      <c r="Q6959" t="s">
        <v>665</v>
      </c>
      <c r="R6959" t="s">
        <v>664</v>
      </c>
      <c r="S6959" t="s">
        <v>664</v>
      </c>
      <c r="T6959" t="s">
        <v>664</v>
      </c>
      <c r="U6959" t="s">
        <v>664</v>
      </c>
      <c r="V6959" t="s">
        <v>664</v>
      </c>
    </row>
    <row r="6960" spans="1:22">
      <c r="A6960">
        <v>117273</v>
      </c>
      <c r="B6960" t="s">
        <v>89</v>
      </c>
      <c r="C6960" t="s">
        <v>665</v>
      </c>
      <c r="D6960" t="s">
        <v>665</v>
      </c>
      <c r="E6960" t="s">
        <v>665</v>
      </c>
      <c r="F6960" t="s">
        <v>665</v>
      </c>
      <c r="G6960" t="s">
        <v>663</v>
      </c>
      <c r="H6960" t="s">
        <v>665</v>
      </c>
      <c r="I6960" t="s">
        <v>663</v>
      </c>
      <c r="J6960" t="s">
        <v>665</v>
      </c>
      <c r="K6960" t="s">
        <v>663</v>
      </c>
      <c r="L6960" t="s">
        <v>663</v>
      </c>
      <c r="M6960" t="s">
        <v>665</v>
      </c>
      <c r="N6960" t="s">
        <v>665</v>
      </c>
      <c r="O6960" t="s">
        <v>665</v>
      </c>
      <c r="P6960" t="s">
        <v>665</v>
      </c>
      <c r="Q6960" t="s">
        <v>665</v>
      </c>
      <c r="R6960" t="s">
        <v>665</v>
      </c>
      <c r="S6960" t="s">
        <v>665</v>
      </c>
      <c r="T6960" t="s">
        <v>664</v>
      </c>
      <c r="U6960" t="s">
        <v>664</v>
      </c>
      <c r="V6960" t="s">
        <v>664</v>
      </c>
    </row>
    <row r="6961" spans="1:22">
      <c r="A6961">
        <v>117280</v>
      </c>
      <c r="B6961" t="s">
        <v>89</v>
      </c>
      <c r="C6961" t="s">
        <v>665</v>
      </c>
      <c r="D6961" t="s">
        <v>663</v>
      </c>
      <c r="E6961" t="s">
        <v>665</v>
      </c>
      <c r="F6961" t="s">
        <v>665</v>
      </c>
      <c r="G6961" t="s">
        <v>665</v>
      </c>
      <c r="H6961" t="s">
        <v>665</v>
      </c>
      <c r="I6961" t="s">
        <v>663</v>
      </c>
      <c r="J6961" t="s">
        <v>663</v>
      </c>
      <c r="K6961" t="s">
        <v>665</v>
      </c>
      <c r="L6961" t="s">
        <v>664</v>
      </c>
      <c r="M6961" t="s">
        <v>664</v>
      </c>
      <c r="N6961" t="s">
        <v>663</v>
      </c>
      <c r="O6961" t="s">
        <v>664</v>
      </c>
      <c r="P6961" t="s">
        <v>664</v>
      </c>
      <c r="Q6961" t="s">
        <v>664</v>
      </c>
      <c r="R6961" t="s">
        <v>664</v>
      </c>
      <c r="S6961" t="s">
        <v>664</v>
      </c>
      <c r="T6961" t="s">
        <v>664</v>
      </c>
      <c r="U6961" t="s">
        <v>664</v>
      </c>
      <c r="V6961" t="s">
        <v>664</v>
      </c>
    </row>
    <row r="6962" spans="1:22">
      <c r="A6962">
        <v>117286</v>
      </c>
      <c r="B6962" t="s">
        <v>89</v>
      </c>
      <c r="C6962" t="s">
        <v>665</v>
      </c>
      <c r="D6962" t="s">
        <v>665</v>
      </c>
      <c r="E6962" t="s">
        <v>665</v>
      </c>
      <c r="F6962" t="s">
        <v>665</v>
      </c>
      <c r="G6962" t="s">
        <v>664</v>
      </c>
      <c r="H6962" t="s">
        <v>664</v>
      </c>
      <c r="I6962" t="s">
        <v>665</v>
      </c>
      <c r="J6962" t="s">
        <v>665</v>
      </c>
      <c r="K6962" t="s">
        <v>665</v>
      </c>
      <c r="L6962" t="s">
        <v>664</v>
      </c>
      <c r="M6962" t="s">
        <v>664</v>
      </c>
      <c r="N6962" t="s">
        <v>665</v>
      </c>
      <c r="O6962" t="s">
        <v>665</v>
      </c>
      <c r="P6962" t="s">
        <v>665</v>
      </c>
      <c r="Q6962" t="s">
        <v>665</v>
      </c>
      <c r="R6962" t="s">
        <v>664</v>
      </c>
      <c r="S6962" t="s">
        <v>664</v>
      </c>
      <c r="T6962" t="s">
        <v>664</v>
      </c>
      <c r="U6962" t="s">
        <v>664</v>
      </c>
      <c r="V6962" t="s">
        <v>664</v>
      </c>
    </row>
    <row r="6963" spans="1:22">
      <c r="A6963">
        <v>117288</v>
      </c>
      <c r="B6963" t="s">
        <v>89</v>
      </c>
      <c r="C6963" t="s">
        <v>665</v>
      </c>
      <c r="D6963" t="s">
        <v>665</v>
      </c>
      <c r="E6963" t="s">
        <v>665</v>
      </c>
      <c r="F6963" t="s">
        <v>665</v>
      </c>
      <c r="G6963" t="s">
        <v>663</v>
      </c>
      <c r="H6963" t="s">
        <v>665</v>
      </c>
      <c r="I6963" t="s">
        <v>663</v>
      </c>
      <c r="J6963" t="s">
        <v>665</v>
      </c>
      <c r="K6963" t="s">
        <v>663</v>
      </c>
      <c r="L6963" t="s">
        <v>665</v>
      </c>
      <c r="M6963" t="s">
        <v>663</v>
      </c>
      <c r="N6963" t="s">
        <v>665</v>
      </c>
      <c r="O6963" t="s">
        <v>664</v>
      </c>
      <c r="P6963" t="s">
        <v>665</v>
      </c>
      <c r="Q6963" t="s">
        <v>664</v>
      </c>
      <c r="R6963" t="s">
        <v>664</v>
      </c>
      <c r="S6963" t="s">
        <v>664</v>
      </c>
      <c r="T6963" t="s">
        <v>664</v>
      </c>
      <c r="U6963" t="s">
        <v>665</v>
      </c>
      <c r="V6963" t="s">
        <v>664</v>
      </c>
    </row>
    <row r="6964" spans="1:22">
      <c r="A6964">
        <v>117290</v>
      </c>
      <c r="B6964" t="s">
        <v>89</v>
      </c>
      <c r="C6964" t="s">
        <v>665</v>
      </c>
      <c r="D6964" t="s">
        <v>665</v>
      </c>
      <c r="E6964" t="s">
        <v>665</v>
      </c>
      <c r="F6964" t="s">
        <v>665</v>
      </c>
      <c r="G6964" t="s">
        <v>664</v>
      </c>
      <c r="H6964" t="s">
        <v>665</v>
      </c>
      <c r="I6964" t="s">
        <v>665</v>
      </c>
      <c r="J6964" t="s">
        <v>664</v>
      </c>
      <c r="K6964" t="s">
        <v>664</v>
      </c>
      <c r="L6964" t="s">
        <v>665</v>
      </c>
      <c r="M6964" t="s">
        <v>664</v>
      </c>
      <c r="N6964" t="s">
        <v>664</v>
      </c>
      <c r="O6964" t="s">
        <v>664</v>
      </c>
      <c r="P6964" t="s">
        <v>664</v>
      </c>
      <c r="Q6964" t="s">
        <v>664</v>
      </c>
      <c r="R6964" t="s">
        <v>664</v>
      </c>
      <c r="S6964" t="s">
        <v>664</v>
      </c>
      <c r="T6964" t="s">
        <v>664</v>
      </c>
      <c r="U6964" t="s">
        <v>664</v>
      </c>
      <c r="V6964" t="s">
        <v>664</v>
      </c>
    </row>
    <row r="6965" spans="1:22">
      <c r="A6965">
        <v>117292</v>
      </c>
      <c r="B6965" t="s">
        <v>89</v>
      </c>
      <c r="C6965" t="s">
        <v>665</v>
      </c>
      <c r="D6965" t="s">
        <v>665</v>
      </c>
      <c r="E6965" t="s">
        <v>665</v>
      </c>
      <c r="F6965" t="s">
        <v>665</v>
      </c>
      <c r="G6965" t="s">
        <v>665</v>
      </c>
      <c r="H6965" t="s">
        <v>665</v>
      </c>
      <c r="I6965" t="s">
        <v>665</v>
      </c>
      <c r="J6965" t="s">
        <v>665</v>
      </c>
      <c r="K6965" t="s">
        <v>665</v>
      </c>
      <c r="L6965" t="s">
        <v>665</v>
      </c>
      <c r="M6965" t="s">
        <v>665</v>
      </c>
      <c r="N6965" t="s">
        <v>665</v>
      </c>
      <c r="O6965" t="s">
        <v>665</v>
      </c>
      <c r="P6965" t="s">
        <v>664</v>
      </c>
      <c r="Q6965" t="s">
        <v>664</v>
      </c>
      <c r="R6965" t="s">
        <v>664</v>
      </c>
      <c r="S6965" t="s">
        <v>664</v>
      </c>
      <c r="T6965" t="s">
        <v>664</v>
      </c>
      <c r="U6965" t="s">
        <v>664</v>
      </c>
      <c r="V6965" t="s">
        <v>664</v>
      </c>
    </row>
    <row r="6966" spans="1:22">
      <c r="A6966">
        <v>117293</v>
      </c>
      <c r="B6966" t="s">
        <v>89</v>
      </c>
      <c r="C6966" t="s">
        <v>665</v>
      </c>
      <c r="D6966" t="s">
        <v>665</v>
      </c>
      <c r="E6966" t="s">
        <v>665</v>
      </c>
      <c r="F6966" t="s">
        <v>665</v>
      </c>
      <c r="G6966" t="s">
        <v>665</v>
      </c>
      <c r="H6966" t="s">
        <v>665</v>
      </c>
      <c r="I6966" t="s">
        <v>665</v>
      </c>
      <c r="J6966" t="s">
        <v>665</v>
      </c>
      <c r="K6966" t="s">
        <v>663</v>
      </c>
      <c r="L6966" t="s">
        <v>663</v>
      </c>
      <c r="M6966" t="s">
        <v>663</v>
      </c>
      <c r="N6966" t="s">
        <v>663</v>
      </c>
      <c r="O6966" t="s">
        <v>665</v>
      </c>
      <c r="P6966" t="s">
        <v>663</v>
      </c>
      <c r="Q6966" t="s">
        <v>664</v>
      </c>
      <c r="R6966" t="s">
        <v>664</v>
      </c>
      <c r="S6966" t="s">
        <v>665</v>
      </c>
      <c r="T6966" t="s">
        <v>664</v>
      </c>
      <c r="U6966" t="s">
        <v>665</v>
      </c>
      <c r="V6966" t="s">
        <v>664</v>
      </c>
    </row>
    <row r="6967" spans="1:22">
      <c r="A6967">
        <v>117303</v>
      </c>
      <c r="B6967" t="s">
        <v>89</v>
      </c>
      <c r="C6967" t="s">
        <v>665</v>
      </c>
      <c r="D6967" t="s">
        <v>665</v>
      </c>
      <c r="E6967" t="s">
        <v>665</v>
      </c>
      <c r="F6967" t="s">
        <v>665</v>
      </c>
      <c r="G6967" t="s">
        <v>665</v>
      </c>
      <c r="H6967" t="s">
        <v>665</v>
      </c>
      <c r="I6967" t="s">
        <v>665</v>
      </c>
      <c r="J6967" t="s">
        <v>665</v>
      </c>
      <c r="K6967" t="s">
        <v>665</v>
      </c>
      <c r="L6967" t="s">
        <v>665</v>
      </c>
      <c r="M6967" t="s">
        <v>664</v>
      </c>
      <c r="N6967" t="s">
        <v>665</v>
      </c>
      <c r="O6967" t="s">
        <v>664</v>
      </c>
      <c r="P6967" t="s">
        <v>665</v>
      </c>
      <c r="Q6967" t="s">
        <v>664</v>
      </c>
      <c r="R6967" t="s">
        <v>665</v>
      </c>
      <c r="S6967" t="s">
        <v>665</v>
      </c>
      <c r="T6967" t="s">
        <v>664</v>
      </c>
      <c r="U6967" t="s">
        <v>664</v>
      </c>
      <c r="V6967" t="s">
        <v>664</v>
      </c>
    </row>
    <row r="6968" spans="1:22">
      <c r="A6968">
        <v>117305</v>
      </c>
      <c r="B6968" t="s">
        <v>89</v>
      </c>
      <c r="C6968" t="s">
        <v>665</v>
      </c>
      <c r="D6968" t="s">
        <v>665</v>
      </c>
      <c r="E6968" t="s">
        <v>665</v>
      </c>
      <c r="F6968" t="s">
        <v>665</v>
      </c>
      <c r="G6968" t="s">
        <v>665</v>
      </c>
      <c r="H6968" t="s">
        <v>665</v>
      </c>
      <c r="I6968" t="s">
        <v>664</v>
      </c>
      <c r="J6968" t="s">
        <v>664</v>
      </c>
      <c r="K6968" t="s">
        <v>664</v>
      </c>
      <c r="L6968" t="s">
        <v>665</v>
      </c>
      <c r="M6968" t="s">
        <v>664</v>
      </c>
      <c r="N6968" t="s">
        <v>665</v>
      </c>
      <c r="O6968" t="s">
        <v>664</v>
      </c>
      <c r="P6968" t="s">
        <v>665</v>
      </c>
      <c r="Q6968" t="s">
        <v>664</v>
      </c>
      <c r="R6968" t="s">
        <v>664</v>
      </c>
      <c r="S6968" t="s">
        <v>664</v>
      </c>
      <c r="T6968" t="s">
        <v>664</v>
      </c>
      <c r="U6968" t="s">
        <v>664</v>
      </c>
      <c r="V6968" t="s">
        <v>664</v>
      </c>
    </row>
    <row r="6969" spans="1:22">
      <c r="A6969">
        <v>117318</v>
      </c>
      <c r="B6969" t="s">
        <v>89</v>
      </c>
      <c r="C6969" t="s">
        <v>665</v>
      </c>
      <c r="D6969" t="s">
        <v>663</v>
      </c>
      <c r="E6969" t="s">
        <v>665</v>
      </c>
      <c r="F6969" t="s">
        <v>663</v>
      </c>
      <c r="G6969" t="s">
        <v>663</v>
      </c>
      <c r="H6969" t="s">
        <v>665</v>
      </c>
      <c r="I6969" t="s">
        <v>665</v>
      </c>
      <c r="J6969" t="s">
        <v>663</v>
      </c>
      <c r="K6969" t="s">
        <v>664</v>
      </c>
      <c r="L6969" t="s">
        <v>663</v>
      </c>
      <c r="M6969" t="s">
        <v>663</v>
      </c>
      <c r="N6969" t="s">
        <v>664</v>
      </c>
      <c r="O6969" t="s">
        <v>663</v>
      </c>
      <c r="P6969" t="s">
        <v>663</v>
      </c>
      <c r="Q6969" t="s">
        <v>664</v>
      </c>
      <c r="R6969" t="s">
        <v>664</v>
      </c>
      <c r="S6969" t="s">
        <v>664</v>
      </c>
      <c r="T6969" t="s">
        <v>664</v>
      </c>
      <c r="U6969" t="s">
        <v>664</v>
      </c>
      <c r="V6969" t="s">
        <v>664</v>
      </c>
    </row>
    <row r="6970" spans="1:22">
      <c r="A6970">
        <v>117328</v>
      </c>
      <c r="B6970" t="s">
        <v>89</v>
      </c>
      <c r="C6970" t="s">
        <v>665</v>
      </c>
      <c r="D6970" t="s">
        <v>663</v>
      </c>
      <c r="E6970" t="s">
        <v>663</v>
      </c>
      <c r="F6970" t="s">
        <v>663</v>
      </c>
      <c r="G6970" t="s">
        <v>665</v>
      </c>
      <c r="H6970" t="s">
        <v>665</v>
      </c>
      <c r="I6970" t="s">
        <v>665</v>
      </c>
      <c r="J6970" t="s">
        <v>665</v>
      </c>
      <c r="K6970" t="s">
        <v>664</v>
      </c>
      <c r="L6970" t="s">
        <v>663</v>
      </c>
      <c r="M6970" t="s">
        <v>663</v>
      </c>
      <c r="N6970" t="s">
        <v>664</v>
      </c>
      <c r="O6970" t="s">
        <v>663</v>
      </c>
      <c r="P6970" t="s">
        <v>664</v>
      </c>
      <c r="Q6970" t="s">
        <v>663</v>
      </c>
      <c r="R6970" t="s">
        <v>665</v>
      </c>
      <c r="S6970" t="s">
        <v>665</v>
      </c>
      <c r="T6970" t="s">
        <v>665</v>
      </c>
      <c r="U6970" t="s">
        <v>664</v>
      </c>
      <c r="V6970" t="s">
        <v>665</v>
      </c>
    </row>
    <row r="6971" spans="1:22">
      <c r="A6971">
        <v>117337</v>
      </c>
      <c r="B6971" t="s">
        <v>89</v>
      </c>
      <c r="C6971" t="s">
        <v>665</v>
      </c>
      <c r="D6971" t="s">
        <v>665</v>
      </c>
      <c r="E6971" t="s">
        <v>663</v>
      </c>
      <c r="F6971" t="s">
        <v>665</v>
      </c>
      <c r="G6971" t="s">
        <v>665</v>
      </c>
      <c r="H6971" t="s">
        <v>665</v>
      </c>
      <c r="I6971" t="s">
        <v>665</v>
      </c>
      <c r="J6971" t="s">
        <v>665</v>
      </c>
      <c r="K6971" t="s">
        <v>664</v>
      </c>
      <c r="L6971" t="s">
        <v>663</v>
      </c>
      <c r="M6971" t="s">
        <v>665</v>
      </c>
      <c r="N6971" t="s">
        <v>665</v>
      </c>
      <c r="O6971" t="s">
        <v>665</v>
      </c>
      <c r="P6971" t="s">
        <v>664</v>
      </c>
      <c r="Q6971" t="s">
        <v>665</v>
      </c>
      <c r="R6971" t="s">
        <v>664</v>
      </c>
      <c r="S6971" t="s">
        <v>664</v>
      </c>
      <c r="T6971" t="s">
        <v>664</v>
      </c>
      <c r="U6971" t="s">
        <v>664</v>
      </c>
      <c r="V6971" t="s">
        <v>664</v>
      </c>
    </row>
    <row r="6972" spans="1:22">
      <c r="A6972">
        <v>117345</v>
      </c>
      <c r="B6972" t="s">
        <v>89</v>
      </c>
      <c r="C6972" t="s">
        <v>664</v>
      </c>
      <c r="D6972" t="s">
        <v>665</v>
      </c>
      <c r="E6972" t="s">
        <v>665</v>
      </c>
      <c r="F6972" t="s">
        <v>665</v>
      </c>
      <c r="G6972" t="s">
        <v>664</v>
      </c>
      <c r="H6972" t="s">
        <v>664</v>
      </c>
      <c r="I6972" t="s">
        <v>663</v>
      </c>
      <c r="J6972" t="s">
        <v>665</v>
      </c>
      <c r="K6972" t="s">
        <v>663</v>
      </c>
      <c r="L6972" t="s">
        <v>664</v>
      </c>
      <c r="M6972" t="s">
        <v>664</v>
      </c>
      <c r="N6972" t="s">
        <v>664</v>
      </c>
      <c r="O6972" t="s">
        <v>664</v>
      </c>
      <c r="P6972" t="s">
        <v>664</v>
      </c>
      <c r="Q6972" t="s">
        <v>664</v>
      </c>
      <c r="R6972" t="s">
        <v>664</v>
      </c>
      <c r="S6972" t="s">
        <v>664</v>
      </c>
      <c r="T6972" t="s">
        <v>664</v>
      </c>
      <c r="U6972" t="s">
        <v>664</v>
      </c>
      <c r="V6972" t="s">
        <v>664</v>
      </c>
    </row>
    <row r="6973" spans="1:22">
      <c r="A6973">
        <v>117346</v>
      </c>
      <c r="B6973" t="s">
        <v>89</v>
      </c>
      <c r="C6973" t="s">
        <v>665</v>
      </c>
      <c r="D6973" t="s">
        <v>665</v>
      </c>
      <c r="E6973" t="s">
        <v>665</v>
      </c>
      <c r="F6973" t="s">
        <v>665</v>
      </c>
      <c r="G6973" t="s">
        <v>664</v>
      </c>
      <c r="H6973" t="s">
        <v>665</v>
      </c>
      <c r="I6973" t="s">
        <v>664</v>
      </c>
      <c r="J6973" t="s">
        <v>664</v>
      </c>
      <c r="K6973" t="s">
        <v>665</v>
      </c>
      <c r="L6973" t="s">
        <v>664</v>
      </c>
      <c r="M6973" t="s">
        <v>664</v>
      </c>
      <c r="N6973" t="s">
        <v>664</v>
      </c>
      <c r="O6973" t="s">
        <v>664</v>
      </c>
      <c r="P6973" t="s">
        <v>664</v>
      </c>
      <c r="Q6973" t="s">
        <v>664</v>
      </c>
      <c r="R6973" t="s">
        <v>664</v>
      </c>
      <c r="S6973" t="s">
        <v>664</v>
      </c>
      <c r="T6973" t="s">
        <v>664</v>
      </c>
      <c r="U6973" t="s">
        <v>664</v>
      </c>
      <c r="V6973" t="s">
        <v>664</v>
      </c>
    </row>
    <row r="6974" spans="1:22">
      <c r="A6974">
        <v>117349</v>
      </c>
      <c r="B6974" t="s">
        <v>89</v>
      </c>
      <c r="C6974" t="s">
        <v>665</v>
      </c>
      <c r="D6974" t="s">
        <v>665</v>
      </c>
      <c r="E6974" t="s">
        <v>664</v>
      </c>
      <c r="F6974" t="s">
        <v>665</v>
      </c>
      <c r="G6974" t="s">
        <v>664</v>
      </c>
      <c r="H6974" t="s">
        <v>665</v>
      </c>
      <c r="I6974" t="s">
        <v>664</v>
      </c>
      <c r="J6974" t="s">
        <v>663</v>
      </c>
      <c r="K6974" t="s">
        <v>665</v>
      </c>
      <c r="L6974" t="s">
        <v>665</v>
      </c>
      <c r="M6974" t="s">
        <v>665</v>
      </c>
      <c r="N6974" t="s">
        <v>665</v>
      </c>
      <c r="O6974" t="s">
        <v>664</v>
      </c>
      <c r="P6974" t="s">
        <v>665</v>
      </c>
      <c r="Q6974" t="s">
        <v>664</v>
      </c>
      <c r="R6974" t="s">
        <v>664</v>
      </c>
      <c r="S6974" t="s">
        <v>664</v>
      </c>
      <c r="T6974" t="s">
        <v>664</v>
      </c>
      <c r="U6974" t="s">
        <v>664</v>
      </c>
      <c r="V6974" t="s">
        <v>664</v>
      </c>
    </row>
    <row r="6975" spans="1:22">
      <c r="A6975">
        <v>117351</v>
      </c>
      <c r="B6975" t="s">
        <v>89</v>
      </c>
      <c r="C6975" t="s">
        <v>665</v>
      </c>
      <c r="D6975" t="s">
        <v>663</v>
      </c>
      <c r="E6975" t="s">
        <v>665</v>
      </c>
      <c r="F6975" t="s">
        <v>665</v>
      </c>
      <c r="G6975" t="s">
        <v>665</v>
      </c>
      <c r="H6975" t="s">
        <v>665</v>
      </c>
      <c r="I6975" t="s">
        <v>665</v>
      </c>
      <c r="J6975" t="s">
        <v>663</v>
      </c>
      <c r="K6975" t="s">
        <v>664</v>
      </c>
      <c r="L6975" t="s">
        <v>663</v>
      </c>
      <c r="M6975" t="s">
        <v>665</v>
      </c>
      <c r="N6975" t="s">
        <v>665</v>
      </c>
      <c r="O6975" t="s">
        <v>665</v>
      </c>
      <c r="P6975" t="s">
        <v>663</v>
      </c>
      <c r="Q6975" t="s">
        <v>665</v>
      </c>
      <c r="R6975" t="s">
        <v>663</v>
      </c>
      <c r="S6975" t="s">
        <v>665</v>
      </c>
      <c r="T6975" t="s">
        <v>664</v>
      </c>
      <c r="U6975" t="s">
        <v>664</v>
      </c>
      <c r="V6975" t="s">
        <v>664</v>
      </c>
    </row>
    <row r="6976" spans="1:22">
      <c r="A6976">
        <v>117354</v>
      </c>
      <c r="B6976" t="s">
        <v>89</v>
      </c>
      <c r="C6976" t="s">
        <v>665</v>
      </c>
      <c r="D6976" t="s">
        <v>665</v>
      </c>
      <c r="E6976" t="s">
        <v>665</v>
      </c>
      <c r="F6976" t="s">
        <v>665</v>
      </c>
      <c r="G6976" t="s">
        <v>665</v>
      </c>
      <c r="H6976" t="s">
        <v>665</v>
      </c>
      <c r="I6976" t="s">
        <v>664</v>
      </c>
      <c r="J6976" t="s">
        <v>665</v>
      </c>
      <c r="K6976" t="s">
        <v>665</v>
      </c>
      <c r="L6976" t="s">
        <v>664</v>
      </c>
      <c r="M6976" t="s">
        <v>664</v>
      </c>
      <c r="N6976" t="s">
        <v>664</v>
      </c>
      <c r="O6976" t="s">
        <v>664</v>
      </c>
      <c r="P6976" t="s">
        <v>664</v>
      </c>
      <c r="Q6976" t="s">
        <v>664</v>
      </c>
      <c r="R6976" t="s">
        <v>664</v>
      </c>
      <c r="S6976" t="s">
        <v>664</v>
      </c>
      <c r="T6976" t="s">
        <v>664</v>
      </c>
      <c r="U6976" t="s">
        <v>664</v>
      </c>
      <c r="V6976" t="s">
        <v>664</v>
      </c>
    </row>
    <row r="6977" spans="1:22">
      <c r="A6977">
        <v>117359</v>
      </c>
      <c r="B6977" t="s">
        <v>89</v>
      </c>
      <c r="C6977" t="s">
        <v>665</v>
      </c>
      <c r="D6977" t="s">
        <v>665</v>
      </c>
      <c r="E6977" t="s">
        <v>665</v>
      </c>
      <c r="F6977" t="s">
        <v>665</v>
      </c>
      <c r="G6977" t="s">
        <v>665</v>
      </c>
      <c r="H6977" t="s">
        <v>665</v>
      </c>
      <c r="I6977" t="s">
        <v>663</v>
      </c>
      <c r="J6977" t="s">
        <v>663</v>
      </c>
      <c r="K6977" t="s">
        <v>665</v>
      </c>
      <c r="L6977" t="s">
        <v>665</v>
      </c>
      <c r="M6977" t="s">
        <v>665</v>
      </c>
      <c r="N6977" t="s">
        <v>664</v>
      </c>
      <c r="O6977" t="s">
        <v>664</v>
      </c>
      <c r="P6977" t="s">
        <v>664</v>
      </c>
      <c r="Q6977" t="s">
        <v>664</v>
      </c>
      <c r="R6977" t="s">
        <v>664</v>
      </c>
      <c r="S6977" t="s">
        <v>664</v>
      </c>
      <c r="T6977" t="s">
        <v>664</v>
      </c>
      <c r="U6977" t="s">
        <v>664</v>
      </c>
      <c r="V6977" t="s">
        <v>664</v>
      </c>
    </row>
    <row r="6978" spans="1:22">
      <c r="A6978">
        <v>117378</v>
      </c>
      <c r="B6978" t="s">
        <v>89</v>
      </c>
      <c r="C6978" t="s">
        <v>664</v>
      </c>
      <c r="D6978" t="s">
        <v>665</v>
      </c>
      <c r="E6978" t="s">
        <v>664</v>
      </c>
      <c r="F6978" t="s">
        <v>664</v>
      </c>
      <c r="G6978" t="s">
        <v>664</v>
      </c>
      <c r="H6978" t="s">
        <v>664</v>
      </c>
      <c r="I6978" t="s">
        <v>664</v>
      </c>
      <c r="J6978" t="s">
        <v>664</v>
      </c>
      <c r="K6978" t="s">
        <v>665</v>
      </c>
      <c r="L6978" t="s">
        <v>664</v>
      </c>
      <c r="M6978" t="s">
        <v>664</v>
      </c>
      <c r="N6978" t="s">
        <v>664</v>
      </c>
      <c r="O6978" t="s">
        <v>664</v>
      </c>
      <c r="P6978" t="s">
        <v>664</v>
      </c>
      <c r="Q6978" t="s">
        <v>664</v>
      </c>
      <c r="R6978" t="s">
        <v>664</v>
      </c>
      <c r="S6978" t="s">
        <v>664</v>
      </c>
      <c r="T6978" t="s">
        <v>664</v>
      </c>
      <c r="U6978" t="s">
        <v>664</v>
      </c>
      <c r="V6978" t="s">
        <v>664</v>
      </c>
    </row>
    <row r="6979" spans="1:22">
      <c r="A6979">
        <v>117381</v>
      </c>
      <c r="B6979" t="s">
        <v>89</v>
      </c>
      <c r="C6979" t="s">
        <v>665</v>
      </c>
      <c r="D6979" t="s">
        <v>665</v>
      </c>
      <c r="E6979" t="s">
        <v>665</v>
      </c>
      <c r="F6979" t="s">
        <v>665</v>
      </c>
      <c r="G6979" t="s">
        <v>665</v>
      </c>
      <c r="H6979" t="s">
        <v>665</v>
      </c>
      <c r="I6979" t="s">
        <v>665</v>
      </c>
      <c r="J6979" t="s">
        <v>665</v>
      </c>
      <c r="K6979" t="s">
        <v>665</v>
      </c>
      <c r="L6979" t="s">
        <v>665</v>
      </c>
      <c r="M6979" t="s">
        <v>664</v>
      </c>
      <c r="N6979" t="s">
        <v>664</v>
      </c>
      <c r="O6979" t="s">
        <v>664</v>
      </c>
      <c r="P6979" t="s">
        <v>664</v>
      </c>
      <c r="Q6979" t="s">
        <v>664</v>
      </c>
      <c r="R6979" t="s">
        <v>664</v>
      </c>
      <c r="S6979" t="s">
        <v>664</v>
      </c>
      <c r="T6979" t="s">
        <v>664</v>
      </c>
      <c r="U6979" t="s">
        <v>664</v>
      </c>
      <c r="V6979" t="s">
        <v>664</v>
      </c>
    </row>
    <row r="6980" spans="1:22">
      <c r="A6980">
        <v>117385</v>
      </c>
      <c r="B6980" t="s">
        <v>89</v>
      </c>
      <c r="C6980" t="s">
        <v>665</v>
      </c>
      <c r="D6980" t="s">
        <v>665</v>
      </c>
      <c r="E6980" t="s">
        <v>663</v>
      </c>
      <c r="F6980" t="s">
        <v>665</v>
      </c>
      <c r="G6980" t="s">
        <v>663</v>
      </c>
      <c r="H6980" t="s">
        <v>665</v>
      </c>
      <c r="I6980" t="s">
        <v>664</v>
      </c>
      <c r="J6980" t="s">
        <v>665</v>
      </c>
      <c r="K6980" t="s">
        <v>663</v>
      </c>
      <c r="L6980" t="s">
        <v>665</v>
      </c>
      <c r="M6980" t="s">
        <v>665</v>
      </c>
      <c r="N6980" t="s">
        <v>663</v>
      </c>
      <c r="O6980" t="s">
        <v>665</v>
      </c>
      <c r="P6980" t="s">
        <v>665</v>
      </c>
      <c r="Q6980" t="s">
        <v>665</v>
      </c>
      <c r="R6980" t="s">
        <v>665</v>
      </c>
      <c r="S6980" t="s">
        <v>665</v>
      </c>
      <c r="T6980" t="s">
        <v>665</v>
      </c>
      <c r="U6980" t="s">
        <v>665</v>
      </c>
      <c r="V6980" t="s">
        <v>663</v>
      </c>
    </row>
    <row r="6981" spans="1:22">
      <c r="A6981">
        <v>117386</v>
      </c>
      <c r="B6981" t="s">
        <v>89</v>
      </c>
      <c r="C6981" t="s">
        <v>665</v>
      </c>
      <c r="D6981" t="s">
        <v>665</v>
      </c>
      <c r="E6981" t="s">
        <v>665</v>
      </c>
      <c r="F6981" t="s">
        <v>665</v>
      </c>
      <c r="G6981" t="s">
        <v>665</v>
      </c>
      <c r="H6981" t="s">
        <v>665</v>
      </c>
      <c r="I6981" t="s">
        <v>665</v>
      </c>
      <c r="J6981" t="s">
        <v>665</v>
      </c>
      <c r="K6981" t="s">
        <v>665</v>
      </c>
      <c r="L6981" t="s">
        <v>665</v>
      </c>
      <c r="M6981" t="s">
        <v>663</v>
      </c>
      <c r="N6981" t="s">
        <v>663</v>
      </c>
      <c r="O6981" t="s">
        <v>664</v>
      </c>
      <c r="P6981" t="s">
        <v>664</v>
      </c>
      <c r="Q6981" t="s">
        <v>664</v>
      </c>
      <c r="R6981" t="s">
        <v>664</v>
      </c>
      <c r="S6981" t="s">
        <v>664</v>
      </c>
      <c r="T6981" t="s">
        <v>664</v>
      </c>
      <c r="U6981" t="s">
        <v>665</v>
      </c>
      <c r="V6981" t="s">
        <v>664</v>
      </c>
    </row>
    <row r="6982" spans="1:22">
      <c r="A6982">
        <v>117392</v>
      </c>
      <c r="B6982" t="s">
        <v>89</v>
      </c>
      <c r="C6982" t="s">
        <v>665</v>
      </c>
      <c r="D6982" t="s">
        <v>663</v>
      </c>
      <c r="E6982" t="s">
        <v>665</v>
      </c>
      <c r="F6982" t="s">
        <v>663</v>
      </c>
      <c r="G6982" t="s">
        <v>663</v>
      </c>
      <c r="H6982" t="s">
        <v>663</v>
      </c>
      <c r="I6982" t="s">
        <v>665</v>
      </c>
      <c r="J6982" t="s">
        <v>663</v>
      </c>
      <c r="K6982" t="s">
        <v>665</v>
      </c>
      <c r="L6982" t="s">
        <v>664</v>
      </c>
      <c r="M6982" t="s">
        <v>665</v>
      </c>
      <c r="N6982" t="s">
        <v>665</v>
      </c>
      <c r="O6982" t="s">
        <v>665</v>
      </c>
      <c r="P6982" t="s">
        <v>665</v>
      </c>
      <c r="Q6982" t="s">
        <v>665</v>
      </c>
      <c r="R6982" t="s">
        <v>664</v>
      </c>
      <c r="S6982" t="s">
        <v>664</v>
      </c>
      <c r="T6982" t="s">
        <v>664</v>
      </c>
      <c r="U6982" t="s">
        <v>664</v>
      </c>
      <c r="V6982" t="s">
        <v>664</v>
      </c>
    </row>
    <row r="6983" spans="1:22">
      <c r="A6983">
        <v>117395</v>
      </c>
      <c r="B6983" t="s">
        <v>89</v>
      </c>
      <c r="C6983" t="s">
        <v>665</v>
      </c>
      <c r="D6983" t="s">
        <v>665</v>
      </c>
      <c r="E6983" t="s">
        <v>665</v>
      </c>
      <c r="F6983" t="s">
        <v>665</v>
      </c>
      <c r="G6983" t="s">
        <v>665</v>
      </c>
      <c r="H6983" t="s">
        <v>665</v>
      </c>
      <c r="I6983" t="s">
        <v>665</v>
      </c>
      <c r="J6983" t="s">
        <v>665</v>
      </c>
      <c r="K6983" t="s">
        <v>665</v>
      </c>
      <c r="L6983" t="s">
        <v>665</v>
      </c>
      <c r="M6983" t="s">
        <v>664</v>
      </c>
      <c r="N6983" t="s">
        <v>664</v>
      </c>
      <c r="O6983" t="s">
        <v>664</v>
      </c>
      <c r="P6983" t="s">
        <v>664</v>
      </c>
      <c r="Q6983" t="s">
        <v>664</v>
      </c>
      <c r="R6983" t="s">
        <v>664</v>
      </c>
      <c r="S6983" t="s">
        <v>664</v>
      </c>
      <c r="T6983" t="s">
        <v>664</v>
      </c>
      <c r="U6983" t="s">
        <v>664</v>
      </c>
      <c r="V6983" t="s">
        <v>664</v>
      </c>
    </row>
    <row r="6984" spans="1:22">
      <c r="A6984">
        <v>117397</v>
      </c>
      <c r="B6984" t="s">
        <v>89</v>
      </c>
      <c r="C6984" t="s">
        <v>665</v>
      </c>
      <c r="D6984" t="s">
        <v>663</v>
      </c>
      <c r="E6984" t="s">
        <v>663</v>
      </c>
      <c r="F6984" t="s">
        <v>665</v>
      </c>
      <c r="G6984" t="s">
        <v>663</v>
      </c>
      <c r="H6984" t="s">
        <v>664</v>
      </c>
      <c r="I6984" t="s">
        <v>665</v>
      </c>
      <c r="J6984" t="s">
        <v>665</v>
      </c>
      <c r="K6984" t="s">
        <v>665</v>
      </c>
      <c r="L6984" t="s">
        <v>664</v>
      </c>
      <c r="M6984" t="s">
        <v>665</v>
      </c>
      <c r="N6984" t="s">
        <v>663</v>
      </c>
      <c r="O6984" t="s">
        <v>664</v>
      </c>
      <c r="P6984" t="s">
        <v>663</v>
      </c>
      <c r="Q6984" t="s">
        <v>665</v>
      </c>
      <c r="R6984" t="s">
        <v>665</v>
      </c>
      <c r="S6984" t="s">
        <v>665</v>
      </c>
      <c r="T6984" t="s">
        <v>664</v>
      </c>
      <c r="U6984" t="s">
        <v>665</v>
      </c>
      <c r="V6984" t="s">
        <v>664</v>
      </c>
    </row>
    <row r="6985" spans="1:22">
      <c r="A6985">
        <v>117401</v>
      </c>
      <c r="B6985" t="s">
        <v>89</v>
      </c>
      <c r="C6985" t="s">
        <v>665</v>
      </c>
      <c r="D6985" t="s">
        <v>664</v>
      </c>
      <c r="E6985" t="s">
        <v>665</v>
      </c>
      <c r="F6985" t="s">
        <v>665</v>
      </c>
      <c r="G6985" t="s">
        <v>664</v>
      </c>
      <c r="H6985" t="s">
        <v>665</v>
      </c>
      <c r="I6985" t="s">
        <v>665</v>
      </c>
      <c r="J6985" t="s">
        <v>665</v>
      </c>
      <c r="K6985" t="s">
        <v>664</v>
      </c>
      <c r="L6985" t="s">
        <v>664</v>
      </c>
      <c r="M6985" t="s">
        <v>665</v>
      </c>
      <c r="N6985" t="s">
        <v>665</v>
      </c>
      <c r="O6985" t="s">
        <v>664</v>
      </c>
      <c r="P6985" t="s">
        <v>664</v>
      </c>
      <c r="Q6985" t="s">
        <v>664</v>
      </c>
      <c r="R6985" t="s">
        <v>664</v>
      </c>
      <c r="S6985" t="s">
        <v>664</v>
      </c>
      <c r="T6985" t="s">
        <v>664</v>
      </c>
      <c r="U6985" t="s">
        <v>664</v>
      </c>
      <c r="V6985" t="s">
        <v>664</v>
      </c>
    </row>
    <row r="6986" spans="1:22">
      <c r="A6986">
        <v>117402</v>
      </c>
      <c r="B6986" t="s">
        <v>89</v>
      </c>
      <c r="C6986" t="s">
        <v>665</v>
      </c>
      <c r="D6986" t="s">
        <v>665</v>
      </c>
      <c r="E6986" t="s">
        <v>665</v>
      </c>
      <c r="F6986" t="s">
        <v>665</v>
      </c>
      <c r="G6986" t="s">
        <v>665</v>
      </c>
      <c r="H6986" t="s">
        <v>665</v>
      </c>
      <c r="I6986" t="s">
        <v>665</v>
      </c>
      <c r="J6986" t="s">
        <v>665</v>
      </c>
      <c r="K6986" t="s">
        <v>665</v>
      </c>
      <c r="L6986" t="s">
        <v>665</v>
      </c>
      <c r="M6986" t="s">
        <v>664</v>
      </c>
      <c r="N6986" t="s">
        <v>664</v>
      </c>
      <c r="O6986" t="s">
        <v>664</v>
      </c>
      <c r="P6986" t="s">
        <v>664</v>
      </c>
      <c r="Q6986" t="s">
        <v>664</v>
      </c>
      <c r="R6986" t="s">
        <v>664</v>
      </c>
      <c r="S6986" t="s">
        <v>664</v>
      </c>
      <c r="T6986" t="s">
        <v>664</v>
      </c>
      <c r="U6986" t="s">
        <v>664</v>
      </c>
      <c r="V6986" t="s">
        <v>664</v>
      </c>
    </row>
    <row r="6987" spans="1:22">
      <c r="A6987">
        <v>117409</v>
      </c>
      <c r="B6987" t="s">
        <v>89</v>
      </c>
      <c r="C6987" t="s">
        <v>665</v>
      </c>
      <c r="D6987" t="s">
        <v>663</v>
      </c>
      <c r="E6987" t="s">
        <v>663</v>
      </c>
      <c r="F6987" t="s">
        <v>663</v>
      </c>
      <c r="G6987" t="s">
        <v>665</v>
      </c>
      <c r="H6987" t="s">
        <v>665</v>
      </c>
      <c r="I6987" t="s">
        <v>663</v>
      </c>
      <c r="J6987" t="s">
        <v>665</v>
      </c>
      <c r="K6987" t="s">
        <v>665</v>
      </c>
      <c r="L6987" t="s">
        <v>665</v>
      </c>
      <c r="M6987" t="s">
        <v>665</v>
      </c>
      <c r="N6987" t="s">
        <v>663</v>
      </c>
      <c r="O6987" t="s">
        <v>664</v>
      </c>
      <c r="P6987" t="s">
        <v>663</v>
      </c>
      <c r="Q6987" t="s">
        <v>664</v>
      </c>
      <c r="R6987" t="s">
        <v>664</v>
      </c>
      <c r="S6987" t="s">
        <v>664</v>
      </c>
      <c r="T6987" t="s">
        <v>664</v>
      </c>
      <c r="U6987" t="s">
        <v>664</v>
      </c>
      <c r="V6987" t="s">
        <v>664</v>
      </c>
    </row>
    <row r="6988" spans="1:22">
      <c r="A6988">
        <v>117426</v>
      </c>
      <c r="B6988" t="s">
        <v>89</v>
      </c>
      <c r="C6988" t="s">
        <v>665</v>
      </c>
      <c r="D6988" t="s">
        <v>663</v>
      </c>
      <c r="E6988" t="s">
        <v>665</v>
      </c>
      <c r="F6988" t="s">
        <v>665</v>
      </c>
      <c r="G6988" t="s">
        <v>665</v>
      </c>
      <c r="H6988" t="s">
        <v>665</v>
      </c>
      <c r="I6988" t="s">
        <v>663</v>
      </c>
      <c r="J6988" t="s">
        <v>665</v>
      </c>
      <c r="K6988" t="s">
        <v>663</v>
      </c>
      <c r="L6988" t="s">
        <v>665</v>
      </c>
      <c r="M6988" t="s">
        <v>664</v>
      </c>
      <c r="N6988" t="s">
        <v>664</v>
      </c>
      <c r="O6988" t="s">
        <v>664</v>
      </c>
      <c r="P6988" t="s">
        <v>664</v>
      </c>
      <c r="Q6988" t="s">
        <v>664</v>
      </c>
      <c r="R6988" t="s">
        <v>664</v>
      </c>
      <c r="S6988" t="s">
        <v>664</v>
      </c>
      <c r="T6988" t="s">
        <v>664</v>
      </c>
      <c r="U6988" t="s">
        <v>664</v>
      </c>
      <c r="V6988" t="s">
        <v>664</v>
      </c>
    </row>
    <row r="6989" spans="1:22">
      <c r="A6989">
        <v>117431</v>
      </c>
      <c r="B6989" t="s">
        <v>89</v>
      </c>
      <c r="C6989" t="s">
        <v>665</v>
      </c>
      <c r="D6989" t="s">
        <v>665</v>
      </c>
      <c r="E6989" t="s">
        <v>665</v>
      </c>
      <c r="F6989" t="s">
        <v>665</v>
      </c>
      <c r="G6989" t="s">
        <v>665</v>
      </c>
      <c r="H6989" t="s">
        <v>665</v>
      </c>
      <c r="I6989" t="s">
        <v>665</v>
      </c>
      <c r="J6989" t="s">
        <v>665</v>
      </c>
      <c r="K6989" t="s">
        <v>665</v>
      </c>
      <c r="L6989" t="s">
        <v>665</v>
      </c>
      <c r="M6989" t="s">
        <v>665</v>
      </c>
      <c r="N6989" t="s">
        <v>664</v>
      </c>
      <c r="O6989" t="s">
        <v>664</v>
      </c>
      <c r="P6989" t="s">
        <v>665</v>
      </c>
      <c r="Q6989" t="s">
        <v>664</v>
      </c>
      <c r="R6989" t="s">
        <v>664</v>
      </c>
      <c r="S6989" t="s">
        <v>664</v>
      </c>
      <c r="T6989" t="s">
        <v>664</v>
      </c>
      <c r="U6989" t="s">
        <v>664</v>
      </c>
      <c r="V6989" t="s">
        <v>664</v>
      </c>
    </row>
    <row r="6990" spans="1:22">
      <c r="A6990">
        <v>117445</v>
      </c>
      <c r="B6990" t="s">
        <v>89</v>
      </c>
      <c r="C6990" t="s">
        <v>665</v>
      </c>
      <c r="D6990" t="s">
        <v>665</v>
      </c>
      <c r="E6990" t="s">
        <v>663</v>
      </c>
      <c r="F6990" t="s">
        <v>665</v>
      </c>
      <c r="G6990" t="s">
        <v>664</v>
      </c>
      <c r="H6990" t="s">
        <v>665</v>
      </c>
      <c r="I6990" t="s">
        <v>665</v>
      </c>
      <c r="J6990" t="s">
        <v>663</v>
      </c>
      <c r="K6990" t="s">
        <v>665</v>
      </c>
      <c r="L6990" t="s">
        <v>664</v>
      </c>
      <c r="M6990" t="s">
        <v>664</v>
      </c>
      <c r="N6990" t="s">
        <v>664</v>
      </c>
      <c r="O6990" t="s">
        <v>664</v>
      </c>
      <c r="P6990" t="s">
        <v>664</v>
      </c>
      <c r="Q6990" t="s">
        <v>664</v>
      </c>
      <c r="R6990" t="s">
        <v>664</v>
      </c>
      <c r="S6990" t="s">
        <v>664</v>
      </c>
      <c r="T6990" t="s">
        <v>664</v>
      </c>
      <c r="U6990" t="s">
        <v>664</v>
      </c>
      <c r="V6990" t="s">
        <v>664</v>
      </c>
    </row>
    <row r="6991" spans="1:22">
      <c r="A6991">
        <v>117446</v>
      </c>
      <c r="B6991" t="s">
        <v>89</v>
      </c>
      <c r="C6991" t="s">
        <v>665</v>
      </c>
      <c r="D6991" t="s">
        <v>665</v>
      </c>
      <c r="E6991" t="s">
        <v>665</v>
      </c>
      <c r="F6991" t="s">
        <v>665</v>
      </c>
      <c r="G6991" t="s">
        <v>665</v>
      </c>
      <c r="H6991" t="s">
        <v>665</v>
      </c>
      <c r="I6991" t="s">
        <v>664</v>
      </c>
      <c r="J6991" t="s">
        <v>665</v>
      </c>
      <c r="K6991" t="s">
        <v>664</v>
      </c>
      <c r="L6991" t="s">
        <v>665</v>
      </c>
      <c r="M6991" t="s">
        <v>664</v>
      </c>
      <c r="N6991" t="s">
        <v>664</v>
      </c>
      <c r="O6991" t="s">
        <v>664</v>
      </c>
      <c r="P6991" t="s">
        <v>664</v>
      </c>
      <c r="Q6991" t="s">
        <v>664</v>
      </c>
      <c r="R6991" t="s">
        <v>664</v>
      </c>
      <c r="S6991" t="s">
        <v>664</v>
      </c>
      <c r="T6991" t="s">
        <v>664</v>
      </c>
      <c r="U6991" t="s">
        <v>664</v>
      </c>
      <c r="V6991" t="s">
        <v>664</v>
      </c>
    </row>
    <row r="6992" spans="1:22">
      <c r="A6992">
        <v>117448</v>
      </c>
      <c r="B6992" t="s">
        <v>89</v>
      </c>
      <c r="C6992" t="s">
        <v>665</v>
      </c>
      <c r="D6992" t="s">
        <v>665</v>
      </c>
      <c r="E6992" t="s">
        <v>665</v>
      </c>
      <c r="F6992" t="s">
        <v>665</v>
      </c>
      <c r="G6992" t="s">
        <v>665</v>
      </c>
      <c r="H6992" t="s">
        <v>665</v>
      </c>
      <c r="I6992" t="s">
        <v>665</v>
      </c>
      <c r="J6992" t="s">
        <v>665</v>
      </c>
      <c r="K6992" t="s">
        <v>665</v>
      </c>
      <c r="L6992" t="s">
        <v>665</v>
      </c>
      <c r="M6992" t="s">
        <v>665</v>
      </c>
      <c r="N6992" t="s">
        <v>665</v>
      </c>
      <c r="O6992" t="s">
        <v>664</v>
      </c>
      <c r="P6992" t="s">
        <v>664</v>
      </c>
      <c r="Q6992" t="s">
        <v>664</v>
      </c>
      <c r="R6992" t="s">
        <v>664</v>
      </c>
      <c r="S6992" t="s">
        <v>664</v>
      </c>
      <c r="T6992" t="s">
        <v>664</v>
      </c>
      <c r="U6992" t="s">
        <v>664</v>
      </c>
      <c r="V6992" t="s">
        <v>664</v>
      </c>
    </row>
    <row r="6993" spans="1:22">
      <c r="A6993">
        <v>117464</v>
      </c>
      <c r="B6993" t="s">
        <v>89</v>
      </c>
      <c r="C6993" t="s">
        <v>665</v>
      </c>
      <c r="D6993" t="s">
        <v>665</v>
      </c>
      <c r="E6993" t="s">
        <v>663</v>
      </c>
      <c r="F6993" t="s">
        <v>665</v>
      </c>
      <c r="G6993" t="s">
        <v>665</v>
      </c>
      <c r="H6993" t="s">
        <v>665</v>
      </c>
      <c r="I6993" t="s">
        <v>665</v>
      </c>
      <c r="J6993" t="s">
        <v>664</v>
      </c>
      <c r="K6993" t="s">
        <v>664</v>
      </c>
      <c r="L6993" t="s">
        <v>665</v>
      </c>
      <c r="M6993" t="s">
        <v>664</v>
      </c>
      <c r="N6993" t="s">
        <v>664</v>
      </c>
      <c r="O6993" t="s">
        <v>664</v>
      </c>
      <c r="P6993" t="s">
        <v>664</v>
      </c>
      <c r="Q6993" t="s">
        <v>664</v>
      </c>
      <c r="R6993" t="s">
        <v>664</v>
      </c>
      <c r="S6993" t="s">
        <v>664</v>
      </c>
      <c r="T6993" t="s">
        <v>664</v>
      </c>
      <c r="U6993" t="s">
        <v>664</v>
      </c>
      <c r="V6993" t="s">
        <v>664</v>
      </c>
    </row>
    <row r="6994" spans="1:22">
      <c r="A6994">
        <v>117466</v>
      </c>
      <c r="B6994" t="s">
        <v>89</v>
      </c>
      <c r="C6994" t="s">
        <v>665</v>
      </c>
      <c r="D6994" t="s">
        <v>665</v>
      </c>
      <c r="E6994" t="s">
        <v>663</v>
      </c>
      <c r="F6994" t="s">
        <v>665</v>
      </c>
      <c r="G6994" t="s">
        <v>665</v>
      </c>
      <c r="H6994" t="s">
        <v>665</v>
      </c>
      <c r="I6994" t="s">
        <v>665</v>
      </c>
      <c r="J6994" t="s">
        <v>665</v>
      </c>
      <c r="K6994" t="s">
        <v>663</v>
      </c>
      <c r="L6994" t="s">
        <v>665</v>
      </c>
      <c r="M6994" t="s">
        <v>665</v>
      </c>
      <c r="N6994" t="s">
        <v>665</v>
      </c>
      <c r="O6994" t="s">
        <v>665</v>
      </c>
      <c r="P6994" t="s">
        <v>664</v>
      </c>
      <c r="Q6994" t="s">
        <v>663</v>
      </c>
      <c r="R6994" t="s">
        <v>664</v>
      </c>
      <c r="S6994" t="s">
        <v>664</v>
      </c>
      <c r="T6994" t="s">
        <v>664</v>
      </c>
      <c r="U6994" t="s">
        <v>664</v>
      </c>
      <c r="V6994" t="s">
        <v>664</v>
      </c>
    </row>
    <row r="6995" spans="1:22">
      <c r="A6995">
        <v>117467</v>
      </c>
      <c r="B6995" t="s">
        <v>89</v>
      </c>
      <c r="C6995" t="s">
        <v>664</v>
      </c>
      <c r="D6995" t="s">
        <v>664</v>
      </c>
      <c r="E6995" t="s">
        <v>664</v>
      </c>
      <c r="F6995" t="s">
        <v>664</v>
      </c>
      <c r="G6995" t="s">
        <v>663</v>
      </c>
      <c r="H6995" t="s">
        <v>665</v>
      </c>
      <c r="I6995" t="s">
        <v>665</v>
      </c>
      <c r="J6995" t="s">
        <v>663</v>
      </c>
      <c r="K6995" t="s">
        <v>664</v>
      </c>
      <c r="L6995" t="s">
        <v>664</v>
      </c>
      <c r="M6995" t="s">
        <v>664</v>
      </c>
      <c r="N6995" t="s">
        <v>664</v>
      </c>
      <c r="O6995" t="s">
        <v>664</v>
      </c>
      <c r="P6995" t="s">
        <v>664</v>
      </c>
      <c r="Q6995" t="s">
        <v>664</v>
      </c>
      <c r="R6995" t="s">
        <v>664</v>
      </c>
      <c r="S6995" t="s">
        <v>664</v>
      </c>
      <c r="T6995" t="s">
        <v>664</v>
      </c>
      <c r="U6995" t="s">
        <v>664</v>
      </c>
      <c r="V6995" t="s">
        <v>664</v>
      </c>
    </row>
    <row r="6996" spans="1:22">
      <c r="A6996">
        <v>117479</v>
      </c>
      <c r="B6996" t="s">
        <v>89</v>
      </c>
      <c r="C6996" t="s">
        <v>665</v>
      </c>
      <c r="D6996" t="s">
        <v>663</v>
      </c>
      <c r="E6996" t="s">
        <v>665</v>
      </c>
      <c r="F6996" t="s">
        <v>663</v>
      </c>
      <c r="G6996" t="s">
        <v>665</v>
      </c>
      <c r="H6996" t="s">
        <v>665</v>
      </c>
      <c r="I6996" t="s">
        <v>665</v>
      </c>
      <c r="J6996" t="s">
        <v>663</v>
      </c>
      <c r="K6996" t="s">
        <v>665</v>
      </c>
      <c r="L6996" t="s">
        <v>665</v>
      </c>
      <c r="M6996" t="s">
        <v>665</v>
      </c>
      <c r="N6996" t="s">
        <v>663</v>
      </c>
      <c r="O6996" t="s">
        <v>663</v>
      </c>
      <c r="P6996" t="s">
        <v>665</v>
      </c>
      <c r="Q6996" t="s">
        <v>665</v>
      </c>
      <c r="R6996" t="s">
        <v>665</v>
      </c>
      <c r="S6996" t="s">
        <v>665</v>
      </c>
      <c r="T6996" t="s">
        <v>665</v>
      </c>
      <c r="U6996" t="s">
        <v>665</v>
      </c>
      <c r="V6996" t="s">
        <v>663</v>
      </c>
    </row>
    <row r="6997" spans="1:22">
      <c r="A6997">
        <v>117483</v>
      </c>
      <c r="B6997" t="s">
        <v>89</v>
      </c>
      <c r="C6997" t="s">
        <v>665</v>
      </c>
      <c r="D6997" t="s">
        <v>665</v>
      </c>
      <c r="E6997" t="s">
        <v>665</v>
      </c>
      <c r="F6997" t="s">
        <v>665</v>
      </c>
      <c r="G6997" t="s">
        <v>664</v>
      </c>
      <c r="H6997" t="s">
        <v>665</v>
      </c>
      <c r="I6997" t="s">
        <v>665</v>
      </c>
      <c r="J6997" t="s">
        <v>665</v>
      </c>
      <c r="K6997" t="s">
        <v>665</v>
      </c>
      <c r="L6997" t="s">
        <v>664</v>
      </c>
      <c r="M6997" t="s">
        <v>665</v>
      </c>
      <c r="N6997" t="s">
        <v>664</v>
      </c>
      <c r="O6997" t="s">
        <v>665</v>
      </c>
      <c r="P6997" t="s">
        <v>663</v>
      </c>
      <c r="Q6997" t="s">
        <v>663</v>
      </c>
      <c r="R6997" t="s">
        <v>665</v>
      </c>
      <c r="S6997" t="s">
        <v>665</v>
      </c>
      <c r="T6997" t="s">
        <v>664</v>
      </c>
      <c r="U6997" t="s">
        <v>663</v>
      </c>
      <c r="V6997" t="s">
        <v>664</v>
      </c>
    </row>
    <row r="6998" spans="1:22">
      <c r="A6998">
        <v>117485</v>
      </c>
      <c r="B6998" t="s">
        <v>89</v>
      </c>
      <c r="C6998" t="s">
        <v>665</v>
      </c>
      <c r="D6998" t="s">
        <v>665</v>
      </c>
      <c r="E6998" t="s">
        <v>665</v>
      </c>
      <c r="F6998" t="s">
        <v>665</v>
      </c>
      <c r="G6998" t="s">
        <v>665</v>
      </c>
      <c r="H6998" t="s">
        <v>665</v>
      </c>
      <c r="I6998" t="s">
        <v>665</v>
      </c>
      <c r="J6998" t="s">
        <v>665</v>
      </c>
      <c r="K6998" t="s">
        <v>663</v>
      </c>
      <c r="L6998" t="s">
        <v>663</v>
      </c>
      <c r="M6998" t="s">
        <v>663</v>
      </c>
      <c r="N6998" t="s">
        <v>663</v>
      </c>
      <c r="O6998" t="s">
        <v>664</v>
      </c>
      <c r="P6998" t="s">
        <v>664</v>
      </c>
      <c r="Q6998" t="s">
        <v>664</v>
      </c>
      <c r="R6998" t="s">
        <v>663</v>
      </c>
      <c r="S6998" t="s">
        <v>664</v>
      </c>
      <c r="T6998" t="s">
        <v>664</v>
      </c>
      <c r="U6998" t="s">
        <v>663</v>
      </c>
      <c r="V6998" t="s">
        <v>664</v>
      </c>
    </row>
    <row r="6999" spans="1:22">
      <c r="A6999">
        <v>117503</v>
      </c>
      <c r="B6999" t="s">
        <v>89</v>
      </c>
      <c r="C6999" t="s">
        <v>665</v>
      </c>
      <c r="D6999" t="s">
        <v>665</v>
      </c>
      <c r="E6999" t="s">
        <v>665</v>
      </c>
      <c r="F6999" t="s">
        <v>663</v>
      </c>
      <c r="G6999" t="s">
        <v>665</v>
      </c>
      <c r="H6999" t="s">
        <v>665</v>
      </c>
      <c r="I6999" t="s">
        <v>665</v>
      </c>
      <c r="J6999" t="s">
        <v>665</v>
      </c>
      <c r="K6999" t="s">
        <v>665</v>
      </c>
      <c r="L6999" t="s">
        <v>665</v>
      </c>
      <c r="M6999" t="s">
        <v>665</v>
      </c>
      <c r="N6999" t="s">
        <v>665</v>
      </c>
      <c r="O6999" t="s">
        <v>664</v>
      </c>
      <c r="P6999" t="s">
        <v>665</v>
      </c>
      <c r="Q6999" t="s">
        <v>665</v>
      </c>
      <c r="R6999" t="s">
        <v>664</v>
      </c>
      <c r="S6999" t="s">
        <v>664</v>
      </c>
      <c r="T6999" t="s">
        <v>664</v>
      </c>
      <c r="U6999" t="s">
        <v>664</v>
      </c>
      <c r="V6999" t="s">
        <v>664</v>
      </c>
    </row>
    <row r="7000" spans="1:22">
      <c r="A7000">
        <v>117504</v>
      </c>
      <c r="B7000" t="s">
        <v>89</v>
      </c>
      <c r="C7000" t="s">
        <v>665</v>
      </c>
      <c r="D7000" t="s">
        <v>665</v>
      </c>
      <c r="E7000" t="s">
        <v>665</v>
      </c>
      <c r="F7000" t="s">
        <v>665</v>
      </c>
      <c r="G7000" t="s">
        <v>665</v>
      </c>
      <c r="H7000" t="s">
        <v>665</v>
      </c>
      <c r="I7000" t="s">
        <v>665</v>
      </c>
      <c r="J7000" t="s">
        <v>665</v>
      </c>
      <c r="K7000" t="s">
        <v>665</v>
      </c>
      <c r="L7000" t="s">
        <v>665</v>
      </c>
      <c r="M7000" t="s">
        <v>664</v>
      </c>
      <c r="N7000" t="s">
        <v>664</v>
      </c>
      <c r="O7000" t="s">
        <v>664</v>
      </c>
      <c r="P7000" t="s">
        <v>664</v>
      </c>
      <c r="Q7000" t="s">
        <v>664</v>
      </c>
      <c r="R7000" t="s">
        <v>664</v>
      </c>
      <c r="S7000" t="s">
        <v>664</v>
      </c>
      <c r="T7000" t="s">
        <v>664</v>
      </c>
      <c r="U7000" t="s">
        <v>664</v>
      </c>
      <c r="V7000" t="s">
        <v>664</v>
      </c>
    </row>
    <row r="7001" spans="1:22">
      <c r="A7001">
        <v>117507</v>
      </c>
      <c r="B7001" t="s">
        <v>89</v>
      </c>
      <c r="C7001" t="s">
        <v>665</v>
      </c>
      <c r="D7001" t="s">
        <v>665</v>
      </c>
      <c r="E7001" t="s">
        <v>663</v>
      </c>
      <c r="F7001" t="s">
        <v>665</v>
      </c>
      <c r="G7001" t="s">
        <v>664</v>
      </c>
      <c r="H7001" t="s">
        <v>665</v>
      </c>
      <c r="I7001" t="s">
        <v>663</v>
      </c>
      <c r="J7001" t="s">
        <v>665</v>
      </c>
      <c r="K7001" t="s">
        <v>665</v>
      </c>
      <c r="L7001" t="s">
        <v>663</v>
      </c>
      <c r="M7001" t="s">
        <v>665</v>
      </c>
      <c r="N7001" t="s">
        <v>663</v>
      </c>
      <c r="O7001" t="s">
        <v>665</v>
      </c>
      <c r="P7001" t="s">
        <v>665</v>
      </c>
      <c r="Q7001" t="s">
        <v>663</v>
      </c>
      <c r="R7001" t="s">
        <v>665</v>
      </c>
      <c r="S7001" t="s">
        <v>665</v>
      </c>
      <c r="T7001" t="s">
        <v>664</v>
      </c>
      <c r="U7001" t="s">
        <v>665</v>
      </c>
      <c r="V7001" t="s">
        <v>665</v>
      </c>
    </row>
    <row r="7002" spans="1:22">
      <c r="A7002">
        <v>117522</v>
      </c>
      <c r="B7002" t="s">
        <v>89</v>
      </c>
      <c r="C7002" t="s">
        <v>665</v>
      </c>
      <c r="D7002" t="s">
        <v>665</v>
      </c>
      <c r="E7002" t="s">
        <v>665</v>
      </c>
      <c r="F7002" t="s">
        <v>665</v>
      </c>
      <c r="G7002" t="s">
        <v>665</v>
      </c>
      <c r="H7002" t="s">
        <v>665</v>
      </c>
      <c r="I7002" t="s">
        <v>665</v>
      </c>
      <c r="J7002" t="s">
        <v>664</v>
      </c>
      <c r="K7002" t="s">
        <v>665</v>
      </c>
      <c r="L7002" t="s">
        <v>664</v>
      </c>
      <c r="M7002" t="s">
        <v>665</v>
      </c>
      <c r="N7002" t="s">
        <v>664</v>
      </c>
      <c r="O7002" t="s">
        <v>664</v>
      </c>
      <c r="P7002" t="s">
        <v>665</v>
      </c>
      <c r="Q7002" t="s">
        <v>665</v>
      </c>
      <c r="R7002" t="s">
        <v>664</v>
      </c>
      <c r="S7002" t="s">
        <v>664</v>
      </c>
      <c r="T7002" t="s">
        <v>664</v>
      </c>
      <c r="U7002" t="s">
        <v>664</v>
      </c>
      <c r="V7002" t="s">
        <v>664</v>
      </c>
    </row>
    <row r="7003" spans="1:22">
      <c r="A7003">
        <v>117535</v>
      </c>
      <c r="B7003" t="s">
        <v>89</v>
      </c>
      <c r="C7003" t="s">
        <v>665</v>
      </c>
      <c r="D7003" t="s">
        <v>663</v>
      </c>
      <c r="E7003" t="s">
        <v>663</v>
      </c>
      <c r="F7003" t="s">
        <v>663</v>
      </c>
      <c r="G7003" t="s">
        <v>665</v>
      </c>
      <c r="H7003" t="s">
        <v>663</v>
      </c>
      <c r="I7003" t="s">
        <v>663</v>
      </c>
      <c r="J7003" t="s">
        <v>665</v>
      </c>
      <c r="K7003" t="s">
        <v>665</v>
      </c>
      <c r="L7003" t="s">
        <v>665</v>
      </c>
      <c r="M7003" t="s">
        <v>664</v>
      </c>
      <c r="N7003" t="s">
        <v>665</v>
      </c>
      <c r="O7003" t="s">
        <v>663</v>
      </c>
      <c r="P7003" t="s">
        <v>665</v>
      </c>
      <c r="Q7003" t="s">
        <v>663</v>
      </c>
      <c r="R7003" t="s">
        <v>663</v>
      </c>
      <c r="S7003" t="s">
        <v>663</v>
      </c>
      <c r="T7003" t="s">
        <v>665</v>
      </c>
      <c r="U7003" t="s">
        <v>663</v>
      </c>
      <c r="V7003" t="s">
        <v>665</v>
      </c>
    </row>
    <row r="7004" spans="1:22">
      <c r="A7004">
        <v>117538</v>
      </c>
      <c r="B7004" t="s">
        <v>89</v>
      </c>
      <c r="C7004" t="s">
        <v>665</v>
      </c>
      <c r="D7004" t="s">
        <v>663</v>
      </c>
      <c r="E7004" t="s">
        <v>663</v>
      </c>
      <c r="F7004" t="s">
        <v>663</v>
      </c>
      <c r="G7004" t="s">
        <v>663</v>
      </c>
      <c r="H7004" t="s">
        <v>665</v>
      </c>
      <c r="I7004" t="s">
        <v>664</v>
      </c>
      <c r="J7004" t="s">
        <v>665</v>
      </c>
      <c r="K7004" t="s">
        <v>665</v>
      </c>
      <c r="L7004" t="s">
        <v>665</v>
      </c>
      <c r="M7004" t="s">
        <v>664</v>
      </c>
      <c r="N7004" t="s">
        <v>664</v>
      </c>
      <c r="O7004" t="s">
        <v>664</v>
      </c>
      <c r="P7004" t="s">
        <v>664</v>
      </c>
      <c r="Q7004" t="s">
        <v>664</v>
      </c>
      <c r="R7004" t="s">
        <v>664</v>
      </c>
      <c r="S7004" t="s">
        <v>664</v>
      </c>
      <c r="T7004" t="s">
        <v>664</v>
      </c>
      <c r="U7004" t="s">
        <v>664</v>
      </c>
      <c r="V7004" t="s">
        <v>664</v>
      </c>
    </row>
    <row r="7005" spans="1:22">
      <c r="A7005">
        <v>117541</v>
      </c>
      <c r="B7005" t="s">
        <v>89</v>
      </c>
      <c r="C7005" t="s">
        <v>665</v>
      </c>
      <c r="D7005" t="s">
        <v>665</v>
      </c>
      <c r="E7005" t="s">
        <v>665</v>
      </c>
      <c r="F7005" t="s">
        <v>665</v>
      </c>
      <c r="G7005" t="s">
        <v>663</v>
      </c>
      <c r="H7005" t="s">
        <v>665</v>
      </c>
      <c r="I7005" t="s">
        <v>664</v>
      </c>
      <c r="J7005" t="s">
        <v>663</v>
      </c>
      <c r="K7005" t="s">
        <v>663</v>
      </c>
      <c r="L7005" t="s">
        <v>664</v>
      </c>
      <c r="M7005" t="s">
        <v>665</v>
      </c>
      <c r="N7005" t="s">
        <v>665</v>
      </c>
      <c r="O7005" t="s">
        <v>664</v>
      </c>
      <c r="P7005" t="s">
        <v>665</v>
      </c>
      <c r="Q7005" t="s">
        <v>664</v>
      </c>
      <c r="R7005" t="s">
        <v>665</v>
      </c>
      <c r="S7005" t="s">
        <v>664</v>
      </c>
      <c r="T7005" t="s">
        <v>664</v>
      </c>
      <c r="U7005" t="s">
        <v>663</v>
      </c>
      <c r="V7005" t="s">
        <v>664</v>
      </c>
    </row>
    <row r="7006" spans="1:22">
      <c r="A7006">
        <v>117548</v>
      </c>
      <c r="B7006" t="s">
        <v>89</v>
      </c>
      <c r="C7006" t="s">
        <v>664</v>
      </c>
      <c r="D7006" t="s">
        <v>664</v>
      </c>
      <c r="E7006" t="s">
        <v>665</v>
      </c>
      <c r="F7006" t="s">
        <v>665</v>
      </c>
      <c r="G7006" t="s">
        <v>664</v>
      </c>
      <c r="H7006" t="s">
        <v>665</v>
      </c>
      <c r="I7006" t="s">
        <v>665</v>
      </c>
      <c r="J7006" t="s">
        <v>665</v>
      </c>
      <c r="K7006" t="s">
        <v>665</v>
      </c>
      <c r="L7006" t="s">
        <v>665</v>
      </c>
      <c r="M7006" t="s">
        <v>664</v>
      </c>
      <c r="N7006" t="s">
        <v>664</v>
      </c>
      <c r="O7006" t="s">
        <v>664</v>
      </c>
      <c r="P7006" t="s">
        <v>664</v>
      </c>
      <c r="Q7006" t="s">
        <v>664</v>
      </c>
      <c r="R7006" t="s">
        <v>664</v>
      </c>
      <c r="S7006" t="s">
        <v>664</v>
      </c>
      <c r="T7006" t="s">
        <v>664</v>
      </c>
      <c r="U7006" t="s">
        <v>664</v>
      </c>
      <c r="V7006" t="s">
        <v>664</v>
      </c>
    </row>
    <row r="7007" spans="1:22">
      <c r="A7007">
        <v>117551</v>
      </c>
      <c r="B7007" t="s">
        <v>89</v>
      </c>
      <c r="C7007" t="s">
        <v>665</v>
      </c>
      <c r="D7007" t="s">
        <v>665</v>
      </c>
      <c r="E7007" t="s">
        <v>665</v>
      </c>
      <c r="F7007" t="s">
        <v>665</v>
      </c>
      <c r="G7007" t="s">
        <v>665</v>
      </c>
      <c r="H7007" t="s">
        <v>664</v>
      </c>
      <c r="I7007" t="s">
        <v>664</v>
      </c>
      <c r="J7007" t="s">
        <v>665</v>
      </c>
      <c r="K7007" t="s">
        <v>665</v>
      </c>
      <c r="L7007" t="s">
        <v>665</v>
      </c>
      <c r="M7007" t="s">
        <v>664</v>
      </c>
      <c r="N7007" t="s">
        <v>665</v>
      </c>
      <c r="O7007" t="s">
        <v>665</v>
      </c>
      <c r="P7007" t="s">
        <v>665</v>
      </c>
      <c r="Q7007" t="s">
        <v>664</v>
      </c>
      <c r="R7007" t="s">
        <v>664</v>
      </c>
      <c r="S7007" t="s">
        <v>664</v>
      </c>
      <c r="T7007" t="s">
        <v>664</v>
      </c>
      <c r="U7007" t="s">
        <v>664</v>
      </c>
      <c r="V7007" t="s">
        <v>664</v>
      </c>
    </row>
    <row r="7008" spans="1:22">
      <c r="A7008">
        <v>117560</v>
      </c>
      <c r="B7008" t="s">
        <v>89</v>
      </c>
      <c r="C7008" t="s">
        <v>665</v>
      </c>
      <c r="D7008" t="s">
        <v>663</v>
      </c>
      <c r="E7008" t="s">
        <v>663</v>
      </c>
      <c r="F7008" t="s">
        <v>665</v>
      </c>
      <c r="G7008" t="s">
        <v>663</v>
      </c>
      <c r="H7008" t="s">
        <v>665</v>
      </c>
      <c r="I7008" t="s">
        <v>665</v>
      </c>
      <c r="J7008" t="s">
        <v>663</v>
      </c>
      <c r="K7008" t="s">
        <v>663</v>
      </c>
      <c r="L7008" t="s">
        <v>665</v>
      </c>
      <c r="M7008" t="s">
        <v>665</v>
      </c>
      <c r="N7008" t="s">
        <v>663</v>
      </c>
      <c r="O7008" t="s">
        <v>663</v>
      </c>
      <c r="P7008" t="s">
        <v>663</v>
      </c>
      <c r="Q7008" t="s">
        <v>664</v>
      </c>
      <c r="R7008" t="s">
        <v>665</v>
      </c>
      <c r="S7008" t="s">
        <v>664</v>
      </c>
      <c r="T7008" t="s">
        <v>664</v>
      </c>
      <c r="U7008" t="s">
        <v>664</v>
      </c>
      <c r="V7008" t="s">
        <v>664</v>
      </c>
    </row>
    <row r="7009" spans="1:22">
      <c r="A7009">
        <v>117563</v>
      </c>
      <c r="B7009" t="s">
        <v>89</v>
      </c>
      <c r="C7009" t="s">
        <v>665</v>
      </c>
      <c r="D7009" t="s">
        <v>663</v>
      </c>
      <c r="E7009" t="s">
        <v>665</v>
      </c>
      <c r="F7009" t="s">
        <v>665</v>
      </c>
      <c r="G7009" t="s">
        <v>663</v>
      </c>
      <c r="H7009" t="s">
        <v>665</v>
      </c>
      <c r="I7009" t="s">
        <v>664</v>
      </c>
      <c r="J7009" t="s">
        <v>664</v>
      </c>
      <c r="K7009" t="s">
        <v>665</v>
      </c>
      <c r="L7009" t="s">
        <v>664</v>
      </c>
      <c r="M7009" t="s">
        <v>664</v>
      </c>
      <c r="N7009" t="s">
        <v>664</v>
      </c>
      <c r="O7009" t="s">
        <v>664</v>
      </c>
      <c r="P7009" t="s">
        <v>664</v>
      </c>
      <c r="Q7009" t="s">
        <v>664</v>
      </c>
      <c r="R7009" t="s">
        <v>664</v>
      </c>
      <c r="S7009" t="s">
        <v>664</v>
      </c>
      <c r="T7009" t="s">
        <v>664</v>
      </c>
      <c r="U7009" t="s">
        <v>664</v>
      </c>
      <c r="V7009" t="s">
        <v>664</v>
      </c>
    </row>
    <row r="7010" spans="1:22">
      <c r="A7010">
        <v>117576</v>
      </c>
      <c r="B7010" t="s">
        <v>89</v>
      </c>
      <c r="C7010" t="s">
        <v>665</v>
      </c>
      <c r="D7010" t="s">
        <v>665</v>
      </c>
      <c r="E7010" t="s">
        <v>665</v>
      </c>
      <c r="F7010" t="s">
        <v>665</v>
      </c>
      <c r="G7010" t="s">
        <v>665</v>
      </c>
      <c r="H7010" t="s">
        <v>665</v>
      </c>
      <c r="I7010" t="s">
        <v>665</v>
      </c>
      <c r="J7010" t="s">
        <v>664</v>
      </c>
      <c r="K7010" t="s">
        <v>664</v>
      </c>
      <c r="L7010" t="s">
        <v>665</v>
      </c>
      <c r="M7010" t="s">
        <v>665</v>
      </c>
      <c r="N7010" t="s">
        <v>664</v>
      </c>
      <c r="O7010" t="s">
        <v>665</v>
      </c>
      <c r="P7010" t="s">
        <v>665</v>
      </c>
      <c r="Q7010" t="s">
        <v>664</v>
      </c>
      <c r="R7010" t="s">
        <v>664</v>
      </c>
      <c r="S7010" t="s">
        <v>664</v>
      </c>
      <c r="T7010" t="s">
        <v>664</v>
      </c>
      <c r="U7010" t="s">
        <v>664</v>
      </c>
      <c r="V7010" t="s">
        <v>664</v>
      </c>
    </row>
    <row r="7011" spans="1:22">
      <c r="A7011">
        <v>117587</v>
      </c>
      <c r="B7011" t="s">
        <v>89</v>
      </c>
      <c r="C7011" t="s">
        <v>665</v>
      </c>
      <c r="D7011" t="s">
        <v>663</v>
      </c>
      <c r="E7011" t="s">
        <v>663</v>
      </c>
      <c r="F7011" t="s">
        <v>665</v>
      </c>
      <c r="G7011" t="s">
        <v>665</v>
      </c>
      <c r="H7011" t="s">
        <v>665</v>
      </c>
      <c r="I7011" t="s">
        <v>665</v>
      </c>
      <c r="J7011" t="s">
        <v>663</v>
      </c>
      <c r="K7011" t="s">
        <v>663</v>
      </c>
      <c r="L7011" t="s">
        <v>664</v>
      </c>
      <c r="M7011" t="s">
        <v>665</v>
      </c>
      <c r="N7011" t="s">
        <v>663</v>
      </c>
      <c r="O7011" t="s">
        <v>664</v>
      </c>
      <c r="P7011" t="s">
        <v>665</v>
      </c>
      <c r="Q7011" t="s">
        <v>665</v>
      </c>
      <c r="R7011" t="s">
        <v>663</v>
      </c>
      <c r="S7011" t="s">
        <v>665</v>
      </c>
      <c r="T7011" t="s">
        <v>664</v>
      </c>
      <c r="U7011" t="s">
        <v>663</v>
      </c>
      <c r="V7011" t="s">
        <v>665</v>
      </c>
    </row>
    <row r="7012" spans="1:22">
      <c r="A7012">
        <v>117596</v>
      </c>
      <c r="B7012" t="s">
        <v>89</v>
      </c>
      <c r="C7012" t="s">
        <v>665</v>
      </c>
      <c r="D7012" t="s">
        <v>665</v>
      </c>
      <c r="E7012" t="s">
        <v>663</v>
      </c>
      <c r="F7012" t="s">
        <v>664</v>
      </c>
      <c r="G7012" t="s">
        <v>664</v>
      </c>
      <c r="H7012" t="s">
        <v>665</v>
      </c>
      <c r="I7012" t="s">
        <v>665</v>
      </c>
      <c r="J7012" t="s">
        <v>664</v>
      </c>
      <c r="K7012" t="s">
        <v>665</v>
      </c>
      <c r="L7012" t="s">
        <v>665</v>
      </c>
      <c r="M7012" t="s">
        <v>664</v>
      </c>
      <c r="N7012" t="s">
        <v>664</v>
      </c>
      <c r="O7012" t="s">
        <v>664</v>
      </c>
      <c r="P7012" t="s">
        <v>664</v>
      </c>
      <c r="Q7012" t="s">
        <v>664</v>
      </c>
      <c r="R7012" t="s">
        <v>664</v>
      </c>
      <c r="S7012" t="s">
        <v>664</v>
      </c>
      <c r="T7012" t="s">
        <v>664</v>
      </c>
      <c r="U7012" t="s">
        <v>664</v>
      </c>
      <c r="V7012" t="s">
        <v>664</v>
      </c>
    </row>
    <row r="7013" spans="1:22">
      <c r="A7013">
        <v>117601</v>
      </c>
      <c r="B7013" t="s">
        <v>89</v>
      </c>
      <c r="C7013" t="s">
        <v>665</v>
      </c>
      <c r="D7013" t="s">
        <v>665</v>
      </c>
      <c r="E7013" t="s">
        <v>665</v>
      </c>
      <c r="F7013" t="s">
        <v>665</v>
      </c>
      <c r="G7013" t="s">
        <v>663</v>
      </c>
      <c r="H7013" t="s">
        <v>665</v>
      </c>
      <c r="I7013" t="s">
        <v>665</v>
      </c>
      <c r="J7013" t="s">
        <v>663</v>
      </c>
      <c r="K7013" t="s">
        <v>664</v>
      </c>
      <c r="L7013" t="s">
        <v>664</v>
      </c>
      <c r="M7013" t="s">
        <v>664</v>
      </c>
      <c r="N7013" t="s">
        <v>664</v>
      </c>
      <c r="O7013" t="s">
        <v>664</v>
      </c>
      <c r="P7013" t="s">
        <v>664</v>
      </c>
      <c r="Q7013" t="s">
        <v>664</v>
      </c>
      <c r="R7013" t="s">
        <v>664</v>
      </c>
      <c r="S7013" t="s">
        <v>664</v>
      </c>
      <c r="T7013" t="s">
        <v>664</v>
      </c>
      <c r="U7013" t="s">
        <v>664</v>
      </c>
      <c r="V7013" t="s">
        <v>664</v>
      </c>
    </row>
    <row r="7014" spans="1:22">
      <c r="A7014">
        <v>117602</v>
      </c>
      <c r="B7014" t="s">
        <v>89</v>
      </c>
      <c r="C7014" t="s">
        <v>665</v>
      </c>
      <c r="D7014" t="s">
        <v>665</v>
      </c>
      <c r="E7014" t="s">
        <v>663</v>
      </c>
      <c r="F7014" t="s">
        <v>665</v>
      </c>
      <c r="G7014" t="s">
        <v>664</v>
      </c>
      <c r="H7014" t="s">
        <v>665</v>
      </c>
      <c r="I7014" t="s">
        <v>665</v>
      </c>
      <c r="J7014" t="s">
        <v>665</v>
      </c>
      <c r="K7014" t="s">
        <v>665</v>
      </c>
      <c r="L7014" t="s">
        <v>664</v>
      </c>
      <c r="M7014" t="s">
        <v>664</v>
      </c>
      <c r="N7014" t="s">
        <v>664</v>
      </c>
      <c r="O7014" t="s">
        <v>664</v>
      </c>
      <c r="P7014" t="s">
        <v>664</v>
      </c>
      <c r="Q7014" t="s">
        <v>664</v>
      </c>
      <c r="R7014" t="s">
        <v>664</v>
      </c>
      <c r="S7014" t="s">
        <v>664</v>
      </c>
      <c r="T7014" t="s">
        <v>664</v>
      </c>
      <c r="U7014" t="s">
        <v>664</v>
      </c>
      <c r="V7014" t="s">
        <v>664</v>
      </c>
    </row>
    <row r="7015" spans="1:22">
      <c r="A7015">
        <v>117605</v>
      </c>
      <c r="B7015" t="s">
        <v>89</v>
      </c>
      <c r="C7015" t="s">
        <v>665</v>
      </c>
      <c r="D7015" t="s">
        <v>663</v>
      </c>
      <c r="E7015" t="s">
        <v>663</v>
      </c>
      <c r="F7015" t="s">
        <v>665</v>
      </c>
      <c r="G7015" t="s">
        <v>663</v>
      </c>
      <c r="H7015" t="s">
        <v>663</v>
      </c>
      <c r="I7015" t="s">
        <v>663</v>
      </c>
      <c r="J7015" t="s">
        <v>663</v>
      </c>
      <c r="K7015" t="s">
        <v>663</v>
      </c>
      <c r="L7015" t="s">
        <v>663</v>
      </c>
      <c r="M7015" t="s">
        <v>664</v>
      </c>
      <c r="N7015" t="s">
        <v>665</v>
      </c>
      <c r="O7015" t="s">
        <v>664</v>
      </c>
      <c r="P7015" t="s">
        <v>665</v>
      </c>
      <c r="Q7015" t="s">
        <v>664</v>
      </c>
      <c r="R7015" t="s">
        <v>664</v>
      </c>
      <c r="S7015" t="s">
        <v>664</v>
      </c>
      <c r="T7015" t="s">
        <v>664</v>
      </c>
      <c r="U7015" t="s">
        <v>664</v>
      </c>
      <c r="V7015" t="s">
        <v>664</v>
      </c>
    </row>
    <row r="7016" spans="1:22">
      <c r="A7016">
        <v>117608</v>
      </c>
      <c r="B7016" t="s">
        <v>89</v>
      </c>
      <c r="C7016" t="s">
        <v>665</v>
      </c>
      <c r="D7016" t="s">
        <v>663</v>
      </c>
      <c r="E7016" t="s">
        <v>665</v>
      </c>
      <c r="F7016" t="s">
        <v>665</v>
      </c>
      <c r="G7016" t="s">
        <v>663</v>
      </c>
      <c r="H7016" t="s">
        <v>665</v>
      </c>
      <c r="I7016" t="s">
        <v>663</v>
      </c>
      <c r="J7016" t="s">
        <v>665</v>
      </c>
      <c r="K7016" t="s">
        <v>663</v>
      </c>
      <c r="L7016" t="s">
        <v>664</v>
      </c>
      <c r="M7016" t="s">
        <v>665</v>
      </c>
      <c r="N7016" t="s">
        <v>665</v>
      </c>
      <c r="O7016" t="s">
        <v>664</v>
      </c>
      <c r="P7016" t="s">
        <v>665</v>
      </c>
      <c r="Q7016" t="s">
        <v>665</v>
      </c>
      <c r="R7016" t="s">
        <v>664</v>
      </c>
      <c r="S7016" t="s">
        <v>664</v>
      </c>
      <c r="T7016" t="s">
        <v>664</v>
      </c>
      <c r="U7016" t="s">
        <v>664</v>
      </c>
      <c r="V7016" t="s">
        <v>664</v>
      </c>
    </row>
    <row r="7017" spans="1:22">
      <c r="A7017">
        <v>117613</v>
      </c>
      <c r="B7017" t="s">
        <v>89</v>
      </c>
      <c r="C7017" t="s">
        <v>665</v>
      </c>
      <c r="D7017" t="s">
        <v>663</v>
      </c>
      <c r="E7017" t="s">
        <v>663</v>
      </c>
      <c r="F7017" t="s">
        <v>665</v>
      </c>
      <c r="G7017" t="s">
        <v>663</v>
      </c>
      <c r="H7017" t="s">
        <v>665</v>
      </c>
      <c r="I7017" t="s">
        <v>665</v>
      </c>
      <c r="J7017" t="s">
        <v>664</v>
      </c>
      <c r="K7017" t="s">
        <v>663</v>
      </c>
      <c r="L7017" t="s">
        <v>663</v>
      </c>
      <c r="M7017" t="s">
        <v>663</v>
      </c>
      <c r="N7017" t="s">
        <v>665</v>
      </c>
      <c r="O7017" t="s">
        <v>663</v>
      </c>
      <c r="P7017" t="s">
        <v>665</v>
      </c>
      <c r="Q7017" t="s">
        <v>665</v>
      </c>
      <c r="R7017" t="s">
        <v>664</v>
      </c>
      <c r="S7017" t="s">
        <v>664</v>
      </c>
      <c r="T7017" t="s">
        <v>663</v>
      </c>
      <c r="U7017" t="s">
        <v>665</v>
      </c>
      <c r="V7017" t="s">
        <v>664</v>
      </c>
    </row>
    <row r="7018" spans="1:22">
      <c r="A7018">
        <v>117616</v>
      </c>
      <c r="B7018" t="s">
        <v>89</v>
      </c>
      <c r="C7018" t="s">
        <v>665</v>
      </c>
      <c r="D7018" t="s">
        <v>663</v>
      </c>
      <c r="E7018" t="s">
        <v>664</v>
      </c>
      <c r="F7018" t="s">
        <v>665</v>
      </c>
      <c r="G7018" t="s">
        <v>665</v>
      </c>
      <c r="H7018" t="s">
        <v>665</v>
      </c>
      <c r="I7018" t="s">
        <v>663</v>
      </c>
      <c r="J7018" t="s">
        <v>663</v>
      </c>
      <c r="K7018" t="s">
        <v>665</v>
      </c>
      <c r="L7018" t="s">
        <v>663</v>
      </c>
      <c r="M7018" t="s">
        <v>664</v>
      </c>
      <c r="N7018" t="s">
        <v>664</v>
      </c>
      <c r="O7018" t="s">
        <v>664</v>
      </c>
      <c r="P7018" t="s">
        <v>664</v>
      </c>
      <c r="Q7018" t="s">
        <v>664</v>
      </c>
      <c r="R7018" t="s">
        <v>664</v>
      </c>
      <c r="S7018" t="s">
        <v>664</v>
      </c>
      <c r="T7018" t="s">
        <v>664</v>
      </c>
      <c r="U7018" t="s">
        <v>664</v>
      </c>
      <c r="V7018" t="s">
        <v>664</v>
      </c>
    </row>
    <row r="7019" spans="1:22">
      <c r="A7019">
        <v>117618</v>
      </c>
      <c r="B7019" t="s">
        <v>89</v>
      </c>
      <c r="C7019" t="s">
        <v>665</v>
      </c>
      <c r="D7019" t="s">
        <v>663</v>
      </c>
      <c r="E7019" t="s">
        <v>665</v>
      </c>
      <c r="F7019" t="s">
        <v>663</v>
      </c>
      <c r="G7019" t="s">
        <v>664</v>
      </c>
      <c r="H7019" t="s">
        <v>665</v>
      </c>
      <c r="I7019" t="s">
        <v>665</v>
      </c>
      <c r="J7019" t="s">
        <v>665</v>
      </c>
      <c r="K7019" t="s">
        <v>663</v>
      </c>
      <c r="L7019" t="s">
        <v>663</v>
      </c>
      <c r="M7019" t="s">
        <v>665</v>
      </c>
      <c r="N7019" t="s">
        <v>663</v>
      </c>
      <c r="O7019" t="s">
        <v>663</v>
      </c>
      <c r="P7019" t="s">
        <v>663</v>
      </c>
      <c r="Q7019" t="s">
        <v>665</v>
      </c>
      <c r="R7019" t="s">
        <v>665</v>
      </c>
      <c r="S7019" t="s">
        <v>665</v>
      </c>
      <c r="T7019" t="s">
        <v>664</v>
      </c>
      <c r="U7019" t="s">
        <v>663</v>
      </c>
      <c r="V7019" t="s">
        <v>664</v>
      </c>
    </row>
    <row r="7020" spans="1:22">
      <c r="A7020">
        <v>117622</v>
      </c>
      <c r="B7020" t="s">
        <v>89</v>
      </c>
      <c r="C7020" t="s">
        <v>665</v>
      </c>
      <c r="D7020" t="s">
        <v>665</v>
      </c>
      <c r="E7020" t="s">
        <v>665</v>
      </c>
      <c r="F7020" t="s">
        <v>665</v>
      </c>
      <c r="G7020" t="s">
        <v>663</v>
      </c>
      <c r="H7020" t="s">
        <v>665</v>
      </c>
      <c r="I7020" t="s">
        <v>665</v>
      </c>
      <c r="J7020" t="s">
        <v>665</v>
      </c>
      <c r="K7020" t="s">
        <v>665</v>
      </c>
      <c r="L7020" t="s">
        <v>663</v>
      </c>
      <c r="M7020" t="s">
        <v>665</v>
      </c>
      <c r="N7020" t="s">
        <v>665</v>
      </c>
      <c r="O7020" t="s">
        <v>665</v>
      </c>
      <c r="P7020" t="s">
        <v>665</v>
      </c>
      <c r="Q7020" t="s">
        <v>665</v>
      </c>
      <c r="R7020" t="s">
        <v>664</v>
      </c>
      <c r="S7020" t="s">
        <v>664</v>
      </c>
      <c r="T7020" t="s">
        <v>664</v>
      </c>
      <c r="U7020" t="s">
        <v>664</v>
      </c>
      <c r="V7020" t="s">
        <v>664</v>
      </c>
    </row>
    <row r="7021" spans="1:22">
      <c r="A7021">
        <v>117623</v>
      </c>
      <c r="B7021" t="s">
        <v>89</v>
      </c>
      <c r="C7021" t="s">
        <v>665</v>
      </c>
      <c r="D7021" t="s">
        <v>665</v>
      </c>
      <c r="E7021" t="s">
        <v>665</v>
      </c>
      <c r="F7021" t="s">
        <v>665</v>
      </c>
      <c r="G7021" t="s">
        <v>663</v>
      </c>
      <c r="H7021" t="s">
        <v>665</v>
      </c>
      <c r="I7021" t="s">
        <v>664</v>
      </c>
      <c r="J7021" t="s">
        <v>665</v>
      </c>
      <c r="K7021" t="s">
        <v>665</v>
      </c>
      <c r="L7021" t="s">
        <v>665</v>
      </c>
      <c r="M7021" t="s">
        <v>664</v>
      </c>
      <c r="N7021" t="s">
        <v>665</v>
      </c>
      <c r="O7021" t="s">
        <v>665</v>
      </c>
      <c r="P7021" t="s">
        <v>664</v>
      </c>
      <c r="Q7021" t="s">
        <v>664</v>
      </c>
      <c r="R7021" t="s">
        <v>664</v>
      </c>
      <c r="S7021" t="s">
        <v>665</v>
      </c>
      <c r="T7021" t="s">
        <v>664</v>
      </c>
      <c r="U7021" t="s">
        <v>664</v>
      </c>
      <c r="V7021" t="s">
        <v>664</v>
      </c>
    </row>
    <row r="7022" spans="1:22">
      <c r="A7022">
        <v>117632</v>
      </c>
      <c r="B7022" t="s">
        <v>89</v>
      </c>
      <c r="C7022" t="s">
        <v>665</v>
      </c>
      <c r="D7022" t="s">
        <v>663</v>
      </c>
      <c r="E7022" t="s">
        <v>665</v>
      </c>
      <c r="F7022" t="s">
        <v>665</v>
      </c>
      <c r="G7022" t="s">
        <v>665</v>
      </c>
      <c r="H7022" t="s">
        <v>665</v>
      </c>
      <c r="I7022" t="s">
        <v>664</v>
      </c>
      <c r="J7022" t="s">
        <v>663</v>
      </c>
      <c r="K7022" t="s">
        <v>665</v>
      </c>
      <c r="L7022" t="s">
        <v>663</v>
      </c>
      <c r="M7022" t="s">
        <v>665</v>
      </c>
      <c r="N7022" t="s">
        <v>663</v>
      </c>
      <c r="O7022" t="s">
        <v>664</v>
      </c>
      <c r="P7022" t="s">
        <v>663</v>
      </c>
      <c r="Q7022" t="s">
        <v>664</v>
      </c>
      <c r="R7022" t="s">
        <v>663</v>
      </c>
      <c r="S7022" t="s">
        <v>664</v>
      </c>
      <c r="T7022" t="s">
        <v>664</v>
      </c>
      <c r="U7022" t="s">
        <v>663</v>
      </c>
      <c r="V7022" t="s">
        <v>664</v>
      </c>
    </row>
    <row r="7023" spans="1:22">
      <c r="A7023">
        <v>117637</v>
      </c>
      <c r="B7023" t="s">
        <v>89</v>
      </c>
      <c r="C7023" t="s">
        <v>663</v>
      </c>
      <c r="D7023" t="s">
        <v>663</v>
      </c>
      <c r="E7023" t="s">
        <v>663</v>
      </c>
      <c r="F7023" t="s">
        <v>663</v>
      </c>
      <c r="G7023" t="s">
        <v>664</v>
      </c>
      <c r="H7023" t="s">
        <v>663</v>
      </c>
      <c r="I7023" t="s">
        <v>663</v>
      </c>
      <c r="J7023" t="s">
        <v>665</v>
      </c>
      <c r="K7023" t="s">
        <v>663</v>
      </c>
      <c r="L7023" t="s">
        <v>665</v>
      </c>
      <c r="M7023" t="s">
        <v>665</v>
      </c>
      <c r="N7023" t="s">
        <v>665</v>
      </c>
      <c r="O7023" t="s">
        <v>664</v>
      </c>
      <c r="P7023" t="s">
        <v>664</v>
      </c>
      <c r="Q7023" t="s">
        <v>665</v>
      </c>
      <c r="R7023" t="s">
        <v>664</v>
      </c>
      <c r="S7023" t="s">
        <v>664</v>
      </c>
      <c r="T7023" t="s">
        <v>664</v>
      </c>
      <c r="U7023" t="s">
        <v>664</v>
      </c>
      <c r="V7023" t="s">
        <v>664</v>
      </c>
    </row>
    <row r="7024" spans="1:22">
      <c r="A7024">
        <v>117651</v>
      </c>
      <c r="B7024" t="s">
        <v>89</v>
      </c>
      <c r="C7024" t="s">
        <v>665</v>
      </c>
      <c r="D7024" t="s">
        <v>665</v>
      </c>
      <c r="E7024" t="s">
        <v>663</v>
      </c>
      <c r="F7024" t="s">
        <v>665</v>
      </c>
      <c r="G7024" t="s">
        <v>663</v>
      </c>
      <c r="H7024" t="s">
        <v>665</v>
      </c>
      <c r="I7024" t="s">
        <v>665</v>
      </c>
      <c r="J7024" t="s">
        <v>663</v>
      </c>
      <c r="K7024" t="s">
        <v>665</v>
      </c>
      <c r="L7024" t="s">
        <v>664</v>
      </c>
      <c r="M7024" t="s">
        <v>664</v>
      </c>
      <c r="N7024" t="s">
        <v>664</v>
      </c>
      <c r="O7024" t="s">
        <v>664</v>
      </c>
      <c r="P7024" t="s">
        <v>664</v>
      </c>
      <c r="Q7024" t="s">
        <v>664</v>
      </c>
      <c r="R7024" t="s">
        <v>664</v>
      </c>
      <c r="S7024" t="s">
        <v>664</v>
      </c>
      <c r="T7024" t="s">
        <v>664</v>
      </c>
      <c r="U7024" t="s">
        <v>664</v>
      </c>
      <c r="V7024" t="s">
        <v>664</v>
      </c>
    </row>
    <row r="7025" spans="1:22">
      <c r="A7025">
        <v>117657</v>
      </c>
      <c r="B7025" t="s">
        <v>89</v>
      </c>
      <c r="C7025" t="s">
        <v>665</v>
      </c>
      <c r="D7025" t="s">
        <v>665</v>
      </c>
      <c r="E7025" t="s">
        <v>663</v>
      </c>
      <c r="F7025" t="s">
        <v>665</v>
      </c>
      <c r="G7025" t="s">
        <v>663</v>
      </c>
      <c r="H7025" t="s">
        <v>665</v>
      </c>
      <c r="I7025" t="s">
        <v>664</v>
      </c>
      <c r="J7025" t="s">
        <v>663</v>
      </c>
      <c r="K7025" t="s">
        <v>663</v>
      </c>
      <c r="L7025" t="s">
        <v>665</v>
      </c>
      <c r="M7025" t="s">
        <v>665</v>
      </c>
      <c r="N7025" t="s">
        <v>664</v>
      </c>
      <c r="O7025" t="s">
        <v>665</v>
      </c>
      <c r="P7025" t="s">
        <v>664</v>
      </c>
      <c r="Q7025" t="s">
        <v>664</v>
      </c>
      <c r="R7025" t="s">
        <v>664</v>
      </c>
      <c r="S7025" t="s">
        <v>664</v>
      </c>
      <c r="T7025" t="s">
        <v>664</v>
      </c>
      <c r="U7025" t="s">
        <v>664</v>
      </c>
      <c r="V7025" t="s">
        <v>664</v>
      </c>
    </row>
    <row r="7026" spans="1:22">
      <c r="A7026">
        <v>117669</v>
      </c>
      <c r="B7026" t="s">
        <v>89</v>
      </c>
      <c r="C7026" t="s">
        <v>665</v>
      </c>
      <c r="D7026" t="s">
        <v>665</v>
      </c>
      <c r="E7026" t="s">
        <v>663</v>
      </c>
      <c r="F7026" t="s">
        <v>665</v>
      </c>
      <c r="G7026" t="s">
        <v>665</v>
      </c>
      <c r="H7026" t="s">
        <v>665</v>
      </c>
      <c r="I7026" t="s">
        <v>664</v>
      </c>
      <c r="J7026" t="s">
        <v>665</v>
      </c>
      <c r="K7026" t="s">
        <v>665</v>
      </c>
      <c r="L7026" t="s">
        <v>665</v>
      </c>
      <c r="M7026" t="s">
        <v>664</v>
      </c>
      <c r="N7026" t="s">
        <v>665</v>
      </c>
      <c r="O7026" t="s">
        <v>665</v>
      </c>
      <c r="P7026" t="s">
        <v>665</v>
      </c>
      <c r="Q7026" t="s">
        <v>664</v>
      </c>
      <c r="R7026" t="s">
        <v>664</v>
      </c>
      <c r="S7026" t="s">
        <v>664</v>
      </c>
      <c r="T7026" t="s">
        <v>664</v>
      </c>
      <c r="U7026" t="s">
        <v>664</v>
      </c>
      <c r="V7026" t="s">
        <v>664</v>
      </c>
    </row>
    <row r="7027" spans="1:22">
      <c r="A7027">
        <v>117672</v>
      </c>
      <c r="B7027" t="s">
        <v>89</v>
      </c>
      <c r="C7027" t="s">
        <v>665</v>
      </c>
      <c r="D7027" t="s">
        <v>663</v>
      </c>
      <c r="E7027" t="s">
        <v>664</v>
      </c>
      <c r="F7027" t="s">
        <v>664</v>
      </c>
      <c r="G7027" t="s">
        <v>664</v>
      </c>
      <c r="H7027" t="s">
        <v>665</v>
      </c>
      <c r="I7027" t="s">
        <v>664</v>
      </c>
      <c r="J7027" t="s">
        <v>665</v>
      </c>
      <c r="K7027" t="s">
        <v>664</v>
      </c>
      <c r="L7027" t="s">
        <v>665</v>
      </c>
      <c r="M7027" t="s">
        <v>663</v>
      </c>
      <c r="N7027" t="s">
        <v>663</v>
      </c>
      <c r="O7027" t="s">
        <v>665</v>
      </c>
      <c r="P7027" t="s">
        <v>665</v>
      </c>
      <c r="Q7027" t="s">
        <v>665</v>
      </c>
      <c r="R7027" t="s">
        <v>665</v>
      </c>
      <c r="S7027" t="s">
        <v>664</v>
      </c>
      <c r="T7027" t="s">
        <v>664</v>
      </c>
      <c r="U7027" t="s">
        <v>663</v>
      </c>
      <c r="V7027" t="s">
        <v>665</v>
      </c>
    </row>
    <row r="7028" spans="1:22">
      <c r="A7028">
        <v>117676</v>
      </c>
      <c r="B7028" t="s">
        <v>89</v>
      </c>
      <c r="C7028" t="s">
        <v>665</v>
      </c>
      <c r="D7028" t="s">
        <v>665</v>
      </c>
      <c r="E7028" t="s">
        <v>663</v>
      </c>
      <c r="F7028" t="s">
        <v>665</v>
      </c>
      <c r="G7028" t="s">
        <v>663</v>
      </c>
      <c r="H7028" t="s">
        <v>665</v>
      </c>
      <c r="I7028" t="s">
        <v>665</v>
      </c>
      <c r="J7028" t="s">
        <v>665</v>
      </c>
      <c r="K7028" t="s">
        <v>663</v>
      </c>
      <c r="L7028" t="s">
        <v>663</v>
      </c>
      <c r="M7028" t="s">
        <v>665</v>
      </c>
      <c r="N7028" t="s">
        <v>663</v>
      </c>
      <c r="O7028" t="s">
        <v>665</v>
      </c>
      <c r="P7028" t="s">
        <v>665</v>
      </c>
      <c r="Q7028" t="s">
        <v>663</v>
      </c>
      <c r="R7028" t="s">
        <v>665</v>
      </c>
      <c r="S7028" t="s">
        <v>665</v>
      </c>
      <c r="T7028" t="s">
        <v>664</v>
      </c>
      <c r="U7028" t="s">
        <v>665</v>
      </c>
      <c r="V7028" t="s">
        <v>664</v>
      </c>
    </row>
    <row r="7029" spans="1:22">
      <c r="A7029">
        <v>117681</v>
      </c>
      <c r="B7029" t="s">
        <v>89</v>
      </c>
      <c r="C7029" t="s">
        <v>665</v>
      </c>
      <c r="D7029" t="s">
        <v>665</v>
      </c>
      <c r="E7029" t="s">
        <v>663</v>
      </c>
      <c r="F7029" t="s">
        <v>665</v>
      </c>
      <c r="G7029" t="s">
        <v>665</v>
      </c>
      <c r="H7029" t="s">
        <v>665</v>
      </c>
      <c r="I7029" t="s">
        <v>664</v>
      </c>
      <c r="J7029" t="s">
        <v>665</v>
      </c>
      <c r="K7029" t="s">
        <v>665</v>
      </c>
      <c r="L7029" t="s">
        <v>665</v>
      </c>
      <c r="M7029" t="s">
        <v>663</v>
      </c>
      <c r="N7029" t="s">
        <v>664</v>
      </c>
      <c r="O7029" t="s">
        <v>664</v>
      </c>
      <c r="P7029" t="s">
        <v>663</v>
      </c>
      <c r="Q7029" t="s">
        <v>664</v>
      </c>
      <c r="R7029" t="s">
        <v>664</v>
      </c>
      <c r="S7029" t="s">
        <v>664</v>
      </c>
      <c r="T7029" t="s">
        <v>664</v>
      </c>
      <c r="U7029" t="s">
        <v>664</v>
      </c>
      <c r="V7029" t="s">
        <v>664</v>
      </c>
    </row>
    <row r="7030" spans="1:22">
      <c r="A7030">
        <v>117682</v>
      </c>
      <c r="B7030" t="s">
        <v>89</v>
      </c>
      <c r="C7030" t="s">
        <v>665</v>
      </c>
      <c r="D7030" t="s">
        <v>665</v>
      </c>
      <c r="E7030" t="s">
        <v>665</v>
      </c>
      <c r="F7030" t="s">
        <v>665</v>
      </c>
      <c r="G7030" t="s">
        <v>665</v>
      </c>
      <c r="H7030" t="s">
        <v>665</v>
      </c>
      <c r="I7030" t="s">
        <v>665</v>
      </c>
      <c r="J7030" t="s">
        <v>665</v>
      </c>
      <c r="K7030" t="s">
        <v>665</v>
      </c>
      <c r="L7030" t="s">
        <v>665</v>
      </c>
      <c r="M7030" t="s">
        <v>664</v>
      </c>
      <c r="N7030" t="s">
        <v>664</v>
      </c>
      <c r="O7030" t="s">
        <v>664</v>
      </c>
      <c r="P7030" t="s">
        <v>664</v>
      </c>
      <c r="Q7030" t="s">
        <v>664</v>
      </c>
      <c r="R7030" t="s">
        <v>664</v>
      </c>
      <c r="S7030" t="s">
        <v>664</v>
      </c>
      <c r="T7030" t="s">
        <v>664</v>
      </c>
      <c r="U7030" t="s">
        <v>664</v>
      </c>
      <c r="V7030" t="s">
        <v>664</v>
      </c>
    </row>
    <row r="7031" spans="1:22">
      <c r="A7031">
        <v>117687</v>
      </c>
      <c r="B7031" t="s">
        <v>89</v>
      </c>
      <c r="C7031" t="s">
        <v>665</v>
      </c>
      <c r="D7031" t="s">
        <v>665</v>
      </c>
      <c r="E7031" t="s">
        <v>665</v>
      </c>
      <c r="F7031" t="s">
        <v>665</v>
      </c>
      <c r="G7031" t="s">
        <v>665</v>
      </c>
      <c r="H7031" t="s">
        <v>665</v>
      </c>
      <c r="I7031" t="s">
        <v>665</v>
      </c>
      <c r="J7031" t="s">
        <v>665</v>
      </c>
      <c r="K7031" t="s">
        <v>665</v>
      </c>
      <c r="L7031" t="s">
        <v>663</v>
      </c>
      <c r="M7031" t="s">
        <v>665</v>
      </c>
      <c r="N7031" t="s">
        <v>665</v>
      </c>
      <c r="O7031" t="s">
        <v>665</v>
      </c>
      <c r="P7031" t="s">
        <v>665</v>
      </c>
      <c r="Q7031" t="s">
        <v>665</v>
      </c>
      <c r="R7031" t="s">
        <v>665</v>
      </c>
      <c r="S7031" t="s">
        <v>665</v>
      </c>
      <c r="T7031" t="s">
        <v>665</v>
      </c>
      <c r="U7031" t="s">
        <v>664</v>
      </c>
      <c r="V7031" t="s">
        <v>664</v>
      </c>
    </row>
    <row r="7032" spans="1:22">
      <c r="A7032">
        <v>117688</v>
      </c>
      <c r="B7032" t="s">
        <v>89</v>
      </c>
      <c r="C7032" t="s">
        <v>665</v>
      </c>
      <c r="D7032" t="s">
        <v>665</v>
      </c>
      <c r="E7032" t="s">
        <v>665</v>
      </c>
      <c r="F7032" t="s">
        <v>665</v>
      </c>
      <c r="G7032" t="s">
        <v>664</v>
      </c>
      <c r="H7032" t="s">
        <v>664</v>
      </c>
      <c r="I7032" t="s">
        <v>665</v>
      </c>
      <c r="J7032" t="s">
        <v>664</v>
      </c>
      <c r="K7032" t="s">
        <v>664</v>
      </c>
      <c r="L7032" t="s">
        <v>665</v>
      </c>
      <c r="M7032" t="s">
        <v>664</v>
      </c>
      <c r="N7032" t="s">
        <v>664</v>
      </c>
      <c r="O7032" t="s">
        <v>664</v>
      </c>
      <c r="P7032" t="s">
        <v>664</v>
      </c>
      <c r="Q7032" t="s">
        <v>664</v>
      </c>
      <c r="R7032" t="s">
        <v>664</v>
      </c>
      <c r="S7032" t="s">
        <v>664</v>
      </c>
      <c r="T7032" t="s">
        <v>664</v>
      </c>
      <c r="U7032" t="s">
        <v>664</v>
      </c>
      <c r="V7032" t="s">
        <v>664</v>
      </c>
    </row>
    <row r="7033" spans="1:22">
      <c r="A7033">
        <v>117703</v>
      </c>
      <c r="B7033" t="s">
        <v>89</v>
      </c>
      <c r="C7033" t="s">
        <v>665</v>
      </c>
      <c r="D7033" t="s">
        <v>665</v>
      </c>
      <c r="E7033" t="s">
        <v>665</v>
      </c>
      <c r="F7033" t="s">
        <v>665</v>
      </c>
      <c r="G7033" t="s">
        <v>664</v>
      </c>
      <c r="H7033" t="s">
        <v>665</v>
      </c>
      <c r="I7033" t="s">
        <v>664</v>
      </c>
      <c r="J7033" t="s">
        <v>665</v>
      </c>
      <c r="K7033" t="s">
        <v>665</v>
      </c>
      <c r="L7033" t="s">
        <v>665</v>
      </c>
      <c r="M7033" t="s">
        <v>664</v>
      </c>
      <c r="N7033" t="s">
        <v>664</v>
      </c>
      <c r="O7033" t="s">
        <v>664</v>
      </c>
      <c r="P7033" t="s">
        <v>665</v>
      </c>
      <c r="Q7033" t="s">
        <v>664</v>
      </c>
      <c r="R7033" t="s">
        <v>664</v>
      </c>
      <c r="S7033" t="s">
        <v>664</v>
      </c>
      <c r="T7033" t="s">
        <v>664</v>
      </c>
      <c r="U7033" t="s">
        <v>664</v>
      </c>
      <c r="V7033" t="s">
        <v>664</v>
      </c>
    </row>
    <row r="7034" spans="1:22">
      <c r="A7034">
        <v>117707</v>
      </c>
      <c r="B7034" t="s">
        <v>89</v>
      </c>
      <c r="C7034" t="s">
        <v>665</v>
      </c>
      <c r="D7034" t="s">
        <v>663</v>
      </c>
      <c r="E7034" t="s">
        <v>663</v>
      </c>
      <c r="F7034" t="s">
        <v>665</v>
      </c>
      <c r="G7034" t="s">
        <v>663</v>
      </c>
      <c r="H7034" t="s">
        <v>665</v>
      </c>
      <c r="I7034" t="s">
        <v>665</v>
      </c>
      <c r="J7034" t="s">
        <v>663</v>
      </c>
      <c r="K7034" t="s">
        <v>665</v>
      </c>
      <c r="L7034" t="s">
        <v>665</v>
      </c>
      <c r="M7034" t="s">
        <v>665</v>
      </c>
      <c r="N7034" t="s">
        <v>665</v>
      </c>
      <c r="O7034" t="s">
        <v>663</v>
      </c>
      <c r="P7034" t="s">
        <v>665</v>
      </c>
      <c r="Q7034" t="s">
        <v>665</v>
      </c>
      <c r="R7034" t="s">
        <v>665</v>
      </c>
      <c r="S7034" t="s">
        <v>663</v>
      </c>
      <c r="T7034" t="s">
        <v>664</v>
      </c>
      <c r="U7034" t="s">
        <v>665</v>
      </c>
      <c r="V7034" t="s">
        <v>665</v>
      </c>
    </row>
    <row r="7035" spans="1:22">
      <c r="A7035">
        <v>117708</v>
      </c>
      <c r="B7035" t="s">
        <v>89</v>
      </c>
      <c r="C7035" t="s">
        <v>665</v>
      </c>
      <c r="D7035" t="s">
        <v>665</v>
      </c>
      <c r="E7035" t="s">
        <v>665</v>
      </c>
      <c r="F7035" t="s">
        <v>665</v>
      </c>
      <c r="G7035" t="s">
        <v>665</v>
      </c>
      <c r="H7035" t="s">
        <v>664</v>
      </c>
      <c r="I7035" t="s">
        <v>665</v>
      </c>
      <c r="J7035" t="s">
        <v>663</v>
      </c>
      <c r="K7035" t="s">
        <v>665</v>
      </c>
      <c r="L7035" t="s">
        <v>665</v>
      </c>
      <c r="M7035" t="s">
        <v>664</v>
      </c>
      <c r="N7035" t="s">
        <v>664</v>
      </c>
      <c r="O7035" t="s">
        <v>664</v>
      </c>
      <c r="P7035" t="s">
        <v>664</v>
      </c>
      <c r="Q7035" t="s">
        <v>664</v>
      </c>
      <c r="R7035" t="s">
        <v>664</v>
      </c>
      <c r="S7035" t="s">
        <v>664</v>
      </c>
      <c r="T7035" t="s">
        <v>664</v>
      </c>
      <c r="U7035" t="s">
        <v>664</v>
      </c>
      <c r="V7035" t="s">
        <v>664</v>
      </c>
    </row>
    <row r="7036" spans="1:22">
      <c r="A7036">
        <v>117718</v>
      </c>
      <c r="B7036" t="s">
        <v>89</v>
      </c>
      <c r="C7036" t="s">
        <v>665</v>
      </c>
      <c r="D7036" t="s">
        <v>665</v>
      </c>
      <c r="E7036" t="s">
        <v>665</v>
      </c>
      <c r="F7036" t="s">
        <v>665</v>
      </c>
      <c r="G7036" t="s">
        <v>664</v>
      </c>
      <c r="H7036" t="s">
        <v>665</v>
      </c>
      <c r="I7036" t="s">
        <v>665</v>
      </c>
      <c r="J7036" t="s">
        <v>665</v>
      </c>
      <c r="K7036" t="s">
        <v>665</v>
      </c>
      <c r="L7036" t="s">
        <v>664</v>
      </c>
      <c r="M7036" t="s">
        <v>665</v>
      </c>
      <c r="N7036" t="s">
        <v>665</v>
      </c>
      <c r="O7036" t="s">
        <v>665</v>
      </c>
      <c r="P7036" t="s">
        <v>665</v>
      </c>
      <c r="Q7036" t="s">
        <v>664</v>
      </c>
      <c r="R7036" t="s">
        <v>664</v>
      </c>
      <c r="S7036" t="s">
        <v>664</v>
      </c>
      <c r="T7036" t="s">
        <v>664</v>
      </c>
      <c r="U7036" t="s">
        <v>664</v>
      </c>
      <c r="V7036" t="s">
        <v>664</v>
      </c>
    </row>
    <row r="7037" spans="1:22">
      <c r="A7037">
        <v>117724</v>
      </c>
      <c r="B7037" t="s">
        <v>89</v>
      </c>
      <c r="C7037" t="s">
        <v>665</v>
      </c>
      <c r="D7037" t="s">
        <v>665</v>
      </c>
      <c r="E7037" t="s">
        <v>663</v>
      </c>
      <c r="F7037" t="s">
        <v>665</v>
      </c>
      <c r="G7037" t="s">
        <v>665</v>
      </c>
      <c r="H7037" t="s">
        <v>665</v>
      </c>
      <c r="I7037" t="s">
        <v>665</v>
      </c>
      <c r="J7037" t="s">
        <v>665</v>
      </c>
      <c r="K7037" t="s">
        <v>665</v>
      </c>
      <c r="L7037" t="s">
        <v>665</v>
      </c>
      <c r="M7037" t="s">
        <v>665</v>
      </c>
      <c r="N7037" t="s">
        <v>664</v>
      </c>
      <c r="O7037" t="s">
        <v>664</v>
      </c>
      <c r="P7037" t="s">
        <v>664</v>
      </c>
      <c r="Q7037" t="s">
        <v>663</v>
      </c>
      <c r="R7037" t="s">
        <v>665</v>
      </c>
      <c r="S7037" t="s">
        <v>664</v>
      </c>
      <c r="T7037" t="s">
        <v>664</v>
      </c>
      <c r="U7037" t="s">
        <v>664</v>
      </c>
      <c r="V7037" t="s">
        <v>664</v>
      </c>
    </row>
    <row r="7038" spans="1:22">
      <c r="A7038">
        <v>117729</v>
      </c>
      <c r="B7038" t="s">
        <v>89</v>
      </c>
      <c r="C7038" t="s">
        <v>665</v>
      </c>
      <c r="D7038" t="s">
        <v>665</v>
      </c>
      <c r="E7038" t="s">
        <v>663</v>
      </c>
      <c r="F7038" t="s">
        <v>665</v>
      </c>
      <c r="G7038" t="s">
        <v>663</v>
      </c>
      <c r="H7038" t="s">
        <v>663</v>
      </c>
      <c r="I7038" t="s">
        <v>663</v>
      </c>
      <c r="J7038" t="s">
        <v>665</v>
      </c>
      <c r="K7038" t="s">
        <v>665</v>
      </c>
      <c r="L7038" t="s">
        <v>663</v>
      </c>
      <c r="M7038" t="s">
        <v>664</v>
      </c>
      <c r="N7038" t="s">
        <v>664</v>
      </c>
      <c r="O7038" t="s">
        <v>664</v>
      </c>
      <c r="P7038" t="s">
        <v>664</v>
      </c>
      <c r="Q7038" t="s">
        <v>664</v>
      </c>
      <c r="R7038" t="s">
        <v>664</v>
      </c>
      <c r="S7038" t="s">
        <v>664</v>
      </c>
      <c r="T7038" t="s">
        <v>664</v>
      </c>
      <c r="U7038" t="s">
        <v>664</v>
      </c>
      <c r="V7038" t="s">
        <v>664</v>
      </c>
    </row>
    <row r="7039" spans="1:22">
      <c r="A7039">
        <v>117730</v>
      </c>
      <c r="B7039" t="s">
        <v>89</v>
      </c>
      <c r="C7039" t="s">
        <v>665</v>
      </c>
      <c r="D7039" t="s">
        <v>665</v>
      </c>
      <c r="E7039" t="s">
        <v>665</v>
      </c>
      <c r="F7039" t="s">
        <v>665</v>
      </c>
      <c r="G7039" t="s">
        <v>665</v>
      </c>
      <c r="H7039" t="s">
        <v>665</v>
      </c>
      <c r="I7039" t="s">
        <v>664</v>
      </c>
      <c r="J7039" t="s">
        <v>664</v>
      </c>
      <c r="K7039" t="s">
        <v>665</v>
      </c>
      <c r="L7039" t="s">
        <v>665</v>
      </c>
      <c r="M7039" t="s">
        <v>664</v>
      </c>
      <c r="N7039" t="s">
        <v>664</v>
      </c>
      <c r="O7039" t="s">
        <v>664</v>
      </c>
      <c r="P7039" t="s">
        <v>664</v>
      </c>
      <c r="Q7039" t="s">
        <v>664</v>
      </c>
      <c r="R7039" t="s">
        <v>664</v>
      </c>
      <c r="S7039" t="s">
        <v>664</v>
      </c>
      <c r="T7039" t="s">
        <v>664</v>
      </c>
      <c r="U7039" t="s">
        <v>664</v>
      </c>
      <c r="V7039" t="s">
        <v>664</v>
      </c>
    </row>
    <row r="7040" spans="1:22">
      <c r="A7040">
        <v>117732</v>
      </c>
      <c r="B7040" t="s">
        <v>89</v>
      </c>
      <c r="C7040" t="s">
        <v>665</v>
      </c>
      <c r="D7040" t="s">
        <v>665</v>
      </c>
      <c r="E7040" t="s">
        <v>665</v>
      </c>
      <c r="F7040" t="s">
        <v>665</v>
      </c>
      <c r="G7040" t="s">
        <v>664</v>
      </c>
      <c r="H7040" t="s">
        <v>664</v>
      </c>
      <c r="I7040" t="s">
        <v>664</v>
      </c>
      <c r="J7040" t="s">
        <v>665</v>
      </c>
      <c r="K7040" t="s">
        <v>665</v>
      </c>
      <c r="L7040" t="s">
        <v>665</v>
      </c>
      <c r="M7040" t="s">
        <v>664</v>
      </c>
      <c r="N7040" t="s">
        <v>664</v>
      </c>
      <c r="O7040" t="s">
        <v>664</v>
      </c>
      <c r="P7040" t="s">
        <v>664</v>
      </c>
      <c r="Q7040" t="s">
        <v>664</v>
      </c>
      <c r="R7040" t="s">
        <v>664</v>
      </c>
      <c r="S7040" t="s">
        <v>664</v>
      </c>
      <c r="T7040" t="s">
        <v>664</v>
      </c>
      <c r="U7040" t="s">
        <v>664</v>
      </c>
      <c r="V7040" t="s">
        <v>664</v>
      </c>
    </row>
    <row r="7041" spans="1:22">
      <c r="A7041">
        <v>117739</v>
      </c>
      <c r="B7041" t="s">
        <v>89</v>
      </c>
      <c r="C7041" t="s">
        <v>664</v>
      </c>
      <c r="D7041" t="s">
        <v>665</v>
      </c>
      <c r="E7041" t="s">
        <v>665</v>
      </c>
      <c r="F7041" t="s">
        <v>665</v>
      </c>
      <c r="G7041" t="s">
        <v>665</v>
      </c>
      <c r="H7041" t="s">
        <v>664</v>
      </c>
      <c r="I7041" t="s">
        <v>665</v>
      </c>
      <c r="J7041" t="s">
        <v>665</v>
      </c>
      <c r="K7041" t="s">
        <v>665</v>
      </c>
      <c r="L7041" t="s">
        <v>664</v>
      </c>
      <c r="M7041" t="s">
        <v>664</v>
      </c>
      <c r="N7041" t="s">
        <v>664</v>
      </c>
      <c r="O7041" t="s">
        <v>664</v>
      </c>
      <c r="P7041" t="s">
        <v>664</v>
      </c>
      <c r="Q7041" t="s">
        <v>664</v>
      </c>
      <c r="R7041" t="s">
        <v>664</v>
      </c>
      <c r="S7041" t="s">
        <v>664</v>
      </c>
      <c r="T7041" t="s">
        <v>664</v>
      </c>
      <c r="U7041" t="s">
        <v>664</v>
      </c>
      <c r="V7041" t="s">
        <v>664</v>
      </c>
    </row>
    <row r="7042" spans="1:22">
      <c r="A7042">
        <v>117740</v>
      </c>
      <c r="B7042" t="s">
        <v>89</v>
      </c>
      <c r="C7042" t="s">
        <v>664</v>
      </c>
      <c r="D7042" t="s">
        <v>665</v>
      </c>
      <c r="E7042" t="s">
        <v>664</v>
      </c>
      <c r="F7042" t="s">
        <v>664</v>
      </c>
      <c r="G7042" t="s">
        <v>665</v>
      </c>
      <c r="H7042" t="s">
        <v>665</v>
      </c>
      <c r="I7042" t="s">
        <v>663</v>
      </c>
      <c r="J7042" t="s">
        <v>663</v>
      </c>
      <c r="K7042" t="s">
        <v>665</v>
      </c>
      <c r="L7042" t="s">
        <v>665</v>
      </c>
      <c r="M7042" t="s">
        <v>665</v>
      </c>
      <c r="N7042" t="s">
        <v>665</v>
      </c>
      <c r="O7042" t="s">
        <v>664</v>
      </c>
      <c r="P7042" t="s">
        <v>665</v>
      </c>
      <c r="Q7042" t="s">
        <v>664</v>
      </c>
      <c r="R7042" t="s">
        <v>664</v>
      </c>
      <c r="S7042" t="s">
        <v>664</v>
      </c>
      <c r="T7042" t="s">
        <v>664</v>
      </c>
      <c r="U7042" t="s">
        <v>664</v>
      </c>
      <c r="V7042" t="s">
        <v>664</v>
      </c>
    </row>
    <row r="7043" spans="1:22">
      <c r="A7043">
        <v>117741</v>
      </c>
      <c r="B7043" t="s">
        <v>89</v>
      </c>
      <c r="C7043" t="s">
        <v>664</v>
      </c>
      <c r="D7043" t="s">
        <v>664</v>
      </c>
      <c r="E7043" t="s">
        <v>664</v>
      </c>
      <c r="F7043" t="s">
        <v>664</v>
      </c>
      <c r="G7043" t="s">
        <v>664</v>
      </c>
      <c r="H7043" t="s">
        <v>664</v>
      </c>
      <c r="I7043" t="s">
        <v>663</v>
      </c>
      <c r="J7043" t="s">
        <v>664</v>
      </c>
      <c r="K7043" t="s">
        <v>664</v>
      </c>
      <c r="L7043" t="s">
        <v>663</v>
      </c>
      <c r="M7043" t="s">
        <v>663</v>
      </c>
      <c r="N7043" t="s">
        <v>665</v>
      </c>
      <c r="O7043" t="s">
        <v>664</v>
      </c>
      <c r="P7043" t="s">
        <v>663</v>
      </c>
      <c r="Q7043" t="s">
        <v>664</v>
      </c>
      <c r="R7043" t="s">
        <v>664</v>
      </c>
      <c r="S7043" t="s">
        <v>664</v>
      </c>
      <c r="T7043" t="s">
        <v>665</v>
      </c>
      <c r="U7043" t="s">
        <v>665</v>
      </c>
      <c r="V7043" t="s">
        <v>664</v>
      </c>
    </row>
    <row r="7044" spans="1:22">
      <c r="A7044">
        <v>117743</v>
      </c>
      <c r="B7044" t="s">
        <v>89</v>
      </c>
      <c r="C7044" t="s">
        <v>664</v>
      </c>
      <c r="D7044" t="s">
        <v>665</v>
      </c>
      <c r="E7044" t="s">
        <v>664</v>
      </c>
      <c r="F7044" t="s">
        <v>664</v>
      </c>
      <c r="G7044" t="s">
        <v>664</v>
      </c>
      <c r="H7044" t="s">
        <v>664</v>
      </c>
      <c r="I7044" t="s">
        <v>664</v>
      </c>
      <c r="J7044" t="s">
        <v>665</v>
      </c>
      <c r="K7044" t="s">
        <v>663</v>
      </c>
      <c r="L7044" t="s">
        <v>664</v>
      </c>
      <c r="M7044" t="s">
        <v>664</v>
      </c>
      <c r="N7044" t="s">
        <v>665</v>
      </c>
      <c r="O7044" t="s">
        <v>664</v>
      </c>
      <c r="P7044" t="s">
        <v>664</v>
      </c>
      <c r="Q7044" t="s">
        <v>664</v>
      </c>
      <c r="R7044" t="s">
        <v>664</v>
      </c>
      <c r="S7044" t="s">
        <v>664</v>
      </c>
      <c r="T7044" t="s">
        <v>664</v>
      </c>
      <c r="U7044" t="s">
        <v>664</v>
      </c>
      <c r="V7044" t="s">
        <v>664</v>
      </c>
    </row>
    <row r="7045" spans="1:22">
      <c r="A7045">
        <v>117745</v>
      </c>
      <c r="B7045" t="s">
        <v>89</v>
      </c>
      <c r="C7045" t="s">
        <v>663</v>
      </c>
      <c r="D7045" t="s">
        <v>664</v>
      </c>
      <c r="E7045" t="s">
        <v>663</v>
      </c>
      <c r="F7045" t="s">
        <v>664</v>
      </c>
      <c r="G7045" t="s">
        <v>663</v>
      </c>
      <c r="H7045" t="s">
        <v>663</v>
      </c>
      <c r="I7045" t="s">
        <v>665</v>
      </c>
      <c r="J7045" t="s">
        <v>665</v>
      </c>
      <c r="K7045" t="s">
        <v>665</v>
      </c>
      <c r="L7045" t="s">
        <v>663</v>
      </c>
      <c r="M7045" t="s">
        <v>664</v>
      </c>
      <c r="N7045" t="s">
        <v>663</v>
      </c>
      <c r="O7045" t="s">
        <v>665</v>
      </c>
      <c r="P7045" t="s">
        <v>663</v>
      </c>
      <c r="Q7045" t="s">
        <v>663</v>
      </c>
      <c r="R7045" t="s">
        <v>664</v>
      </c>
      <c r="S7045" t="s">
        <v>663</v>
      </c>
      <c r="T7045" t="s">
        <v>665</v>
      </c>
      <c r="U7045" t="s">
        <v>663</v>
      </c>
      <c r="V7045" t="s">
        <v>663</v>
      </c>
    </row>
    <row r="7046" spans="1:22">
      <c r="A7046">
        <v>117750</v>
      </c>
      <c r="B7046" t="s">
        <v>89</v>
      </c>
      <c r="C7046" t="s">
        <v>664</v>
      </c>
      <c r="D7046" t="s">
        <v>664</v>
      </c>
      <c r="E7046" t="s">
        <v>664</v>
      </c>
      <c r="F7046" t="s">
        <v>664</v>
      </c>
      <c r="G7046" t="s">
        <v>664</v>
      </c>
      <c r="H7046" t="s">
        <v>664</v>
      </c>
      <c r="I7046" t="s">
        <v>664</v>
      </c>
      <c r="J7046" t="s">
        <v>664</v>
      </c>
      <c r="K7046" t="s">
        <v>664</v>
      </c>
      <c r="L7046" t="s">
        <v>664</v>
      </c>
      <c r="M7046" t="s">
        <v>664</v>
      </c>
      <c r="N7046" t="s">
        <v>664</v>
      </c>
      <c r="O7046" t="s">
        <v>663</v>
      </c>
      <c r="P7046" t="s">
        <v>663</v>
      </c>
      <c r="Q7046" t="s">
        <v>663</v>
      </c>
      <c r="R7046" t="s">
        <v>664</v>
      </c>
      <c r="S7046" t="s">
        <v>663</v>
      </c>
      <c r="T7046" t="s">
        <v>664</v>
      </c>
      <c r="U7046" t="s">
        <v>664</v>
      </c>
      <c r="V7046" t="s">
        <v>664</v>
      </c>
    </row>
    <row r="7047" spans="1:22">
      <c r="A7047">
        <v>117774</v>
      </c>
      <c r="B7047" t="s">
        <v>89</v>
      </c>
      <c r="C7047" t="s">
        <v>664</v>
      </c>
      <c r="D7047" t="s">
        <v>663</v>
      </c>
      <c r="E7047" t="s">
        <v>663</v>
      </c>
      <c r="F7047" t="s">
        <v>664</v>
      </c>
      <c r="G7047" t="s">
        <v>665</v>
      </c>
      <c r="H7047" t="s">
        <v>664</v>
      </c>
      <c r="I7047" t="s">
        <v>664</v>
      </c>
      <c r="J7047" t="s">
        <v>664</v>
      </c>
      <c r="K7047" t="s">
        <v>664</v>
      </c>
      <c r="L7047" t="s">
        <v>664</v>
      </c>
      <c r="M7047" t="s">
        <v>663</v>
      </c>
      <c r="N7047" t="s">
        <v>663</v>
      </c>
      <c r="O7047" t="s">
        <v>664</v>
      </c>
      <c r="P7047" t="s">
        <v>665</v>
      </c>
      <c r="Q7047" t="s">
        <v>664</v>
      </c>
      <c r="R7047" t="s">
        <v>665</v>
      </c>
      <c r="S7047" t="s">
        <v>664</v>
      </c>
      <c r="T7047" t="s">
        <v>664</v>
      </c>
      <c r="U7047" t="s">
        <v>664</v>
      </c>
      <c r="V7047" t="s">
        <v>664</v>
      </c>
    </row>
    <row r="7048" spans="1:22">
      <c r="A7048">
        <v>117778</v>
      </c>
      <c r="B7048" t="s">
        <v>89</v>
      </c>
      <c r="C7048" t="s">
        <v>664</v>
      </c>
      <c r="D7048" t="s">
        <v>664</v>
      </c>
      <c r="E7048" t="s">
        <v>664</v>
      </c>
      <c r="F7048" t="s">
        <v>664</v>
      </c>
      <c r="G7048" t="s">
        <v>664</v>
      </c>
      <c r="H7048" t="s">
        <v>664</v>
      </c>
      <c r="I7048" t="s">
        <v>663</v>
      </c>
      <c r="J7048" t="s">
        <v>663</v>
      </c>
      <c r="K7048" t="s">
        <v>664</v>
      </c>
      <c r="L7048" t="s">
        <v>663</v>
      </c>
      <c r="M7048" t="s">
        <v>663</v>
      </c>
      <c r="N7048" t="s">
        <v>665</v>
      </c>
      <c r="O7048" t="s">
        <v>664</v>
      </c>
      <c r="P7048" t="s">
        <v>663</v>
      </c>
      <c r="Q7048" t="s">
        <v>665</v>
      </c>
      <c r="R7048" t="s">
        <v>665</v>
      </c>
      <c r="S7048" t="s">
        <v>664</v>
      </c>
      <c r="T7048" t="s">
        <v>664</v>
      </c>
      <c r="U7048" t="s">
        <v>665</v>
      </c>
      <c r="V7048" t="s">
        <v>665</v>
      </c>
    </row>
    <row r="7049" spans="1:22">
      <c r="A7049">
        <v>117779</v>
      </c>
      <c r="B7049" t="s">
        <v>89</v>
      </c>
      <c r="C7049" t="s">
        <v>664</v>
      </c>
      <c r="D7049" t="s">
        <v>664</v>
      </c>
      <c r="E7049" t="s">
        <v>664</v>
      </c>
      <c r="F7049" t="s">
        <v>664</v>
      </c>
      <c r="G7049" t="s">
        <v>663</v>
      </c>
      <c r="H7049" t="s">
        <v>664</v>
      </c>
      <c r="I7049" t="s">
        <v>663</v>
      </c>
      <c r="J7049" t="s">
        <v>664</v>
      </c>
      <c r="K7049" t="s">
        <v>664</v>
      </c>
      <c r="L7049" t="s">
        <v>664</v>
      </c>
      <c r="M7049" t="s">
        <v>665</v>
      </c>
      <c r="N7049" t="s">
        <v>664</v>
      </c>
      <c r="O7049" t="s">
        <v>664</v>
      </c>
      <c r="P7049" t="s">
        <v>665</v>
      </c>
      <c r="Q7049" t="s">
        <v>664</v>
      </c>
      <c r="R7049" t="s">
        <v>663</v>
      </c>
      <c r="S7049" t="s">
        <v>664</v>
      </c>
      <c r="T7049" t="s">
        <v>664</v>
      </c>
      <c r="U7049" t="s">
        <v>664</v>
      </c>
      <c r="V7049" t="s">
        <v>664</v>
      </c>
    </row>
    <row r="7050" spans="1:22">
      <c r="A7050">
        <v>117782</v>
      </c>
      <c r="B7050" t="s">
        <v>89</v>
      </c>
      <c r="C7050" t="s">
        <v>664</v>
      </c>
      <c r="D7050" t="s">
        <v>664</v>
      </c>
      <c r="E7050" t="s">
        <v>664</v>
      </c>
      <c r="F7050" t="s">
        <v>664</v>
      </c>
      <c r="G7050" t="s">
        <v>664</v>
      </c>
      <c r="H7050" t="s">
        <v>664</v>
      </c>
      <c r="I7050" t="s">
        <v>663</v>
      </c>
      <c r="J7050" t="s">
        <v>663</v>
      </c>
      <c r="K7050" t="s">
        <v>664</v>
      </c>
      <c r="L7050" t="s">
        <v>664</v>
      </c>
      <c r="M7050" t="s">
        <v>664</v>
      </c>
      <c r="N7050" t="s">
        <v>664</v>
      </c>
      <c r="O7050" t="s">
        <v>663</v>
      </c>
      <c r="P7050" t="s">
        <v>664</v>
      </c>
      <c r="Q7050" t="s">
        <v>663</v>
      </c>
      <c r="R7050" t="s">
        <v>664</v>
      </c>
      <c r="S7050" t="s">
        <v>664</v>
      </c>
      <c r="T7050" t="s">
        <v>665</v>
      </c>
      <c r="U7050" t="s">
        <v>664</v>
      </c>
      <c r="V7050" t="s">
        <v>665</v>
      </c>
    </row>
    <row r="7051" spans="1:22">
      <c r="A7051">
        <v>117784</v>
      </c>
      <c r="B7051" t="s">
        <v>89</v>
      </c>
      <c r="C7051" t="s">
        <v>664</v>
      </c>
      <c r="D7051" t="s">
        <v>664</v>
      </c>
      <c r="E7051" t="s">
        <v>665</v>
      </c>
      <c r="F7051" t="s">
        <v>664</v>
      </c>
      <c r="G7051" t="s">
        <v>664</v>
      </c>
      <c r="H7051" t="s">
        <v>664</v>
      </c>
      <c r="I7051" t="s">
        <v>665</v>
      </c>
      <c r="J7051" t="s">
        <v>664</v>
      </c>
      <c r="K7051" t="s">
        <v>664</v>
      </c>
      <c r="L7051" t="s">
        <v>665</v>
      </c>
      <c r="M7051" t="s">
        <v>665</v>
      </c>
      <c r="N7051" t="s">
        <v>663</v>
      </c>
      <c r="O7051" t="s">
        <v>663</v>
      </c>
      <c r="P7051" t="s">
        <v>663</v>
      </c>
      <c r="Q7051" t="s">
        <v>663</v>
      </c>
      <c r="R7051" t="s">
        <v>664</v>
      </c>
      <c r="S7051" t="s">
        <v>663</v>
      </c>
      <c r="T7051" t="s">
        <v>664</v>
      </c>
      <c r="U7051" t="s">
        <v>664</v>
      </c>
      <c r="V7051" t="s">
        <v>664</v>
      </c>
    </row>
    <row r="7052" spans="1:22">
      <c r="A7052">
        <v>117787</v>
      </c>
      <c r="B7052" t="s">
        <v>89</v>
      </c>
      <c r="C7052" t="s">
        <v>664</v>
      </c>
      <c r="D7052" t="s">
        <v>664</v>
      </c>
      <c r="E7052" t="s">
        <v>664</v>
      </c>
      <c r="F7052" t="s">
        <v>664</v>
      </c>
      <c r="G7052" t="s">
        <v>664</v>
      </c>
      <c r="H7052" t="s">
        <v>664</v>
      </c>
      <c r="I7052" t="s">
        <v>664</v>
      </c>
      <c r="J7052" t="s">
        <v>664</v>
      </c>
      <c r="K7052" t="s">
        <v>664</v>
      </c>
      <c r="L7052" t="s">
        <v>664</v>
      </c>
      <c r="M7052" t="s">
        <v>665</v>
      </c>
      <c r="N7052" t="s">
        <v>665</v>
      </c>
      <c r="O7052" t="s">
        <v>665</v>
      </c>
      <c r="P7052" t="s">
        <v>665</v>
      </c>
      <c r="Q7052" t="s">
        <v>665</v>
      </c>
      <c r="R7052" t="s">
        <v>664</v>
      </c>
      <c r="S7052" t="s">
        <v>665</v>
      </c>
      <c r="T7052" t="s">
        <v>664</v>
      </c>
      <c r="U7052" t="s">
        <v>665</v>
      </c>
      <c r="V7052" t="s">
        <v>664</v>
      </c>
    </row>
    <row r="7053" spans="1:22">
      <c r="A7053">
        <v>117793</v>
      </c>
      <c r="B7053" t="s">
        <v>89</v>
      </c>
      <c r="C7053" t="s">
        <v>664</v>
      </c>
      <c r="D7053" t="s">
        <v>664</v>
      </c>
      <c r="E7053" t="s">
        <v>664</v>
      </c>
      <c r="F7053" t="s">
        <v>664</v>
      </c>
      <c r="G7053" t="s">
        <v>664</v>
      </c>
      <c r="H7053" t="s">
        <v>664</v>
      </c>
      <c r="I7053" t="s">
        <v>664</v>
      </c>
      <c r="J7053" t="s">
        <v>664</v>
      </c>
      <c r="K7053" t="s">
        <v>664</v>
      </c>
      <c r="L7053" t="s">
        <v>664</v>
      </c>
      <c r="M7053" t="s">
        <v>664</v>
      </c>
      <c r="N7053" t="s">
        <v>664</v>
      </c>
      <c r="O7053" t="s">
        <v>664</v>
      </c>
      <c r="P7053" t="s">
        <v>664</v>
      </c>
      <c r="Q7053" t="s">
        <v>663</v>
      </c>
      <c r="R7053" t="s">
        <v>664</v>
      </c>
      <c r="S7053" t="s">
        <v>664</v>
      </c>
      <c r="T7053" t="s">
        <v>664</v>
      </c>
      <c r="U7053" t="s">
        <v>663</v>
      </c>
      <c r="V7053" t="s">
        <v>664</v>
      </c>
    </row>
    <row r="7054" spans="1:22">
      <c r="A7054">
        <v>117794</v>
      </c>
      <c r="B7054" t="s">
        <v>89</v>
      </c>
      <c r="C7054" t="s">
        <v>664</v>
      </c>
      <c r="D7054" t="s">
        <v>664</v>
      </c>
      <c r="E7054" t="s">
        <v>664</v>
      </c>
      <c r="F7054" t="s">
        <v>664</v>
      </c>
      <c r="G7054" t="s">
        <v>664</v>
      </c>
      <c r="H7054" t="s">
        <v>664</v>
      </c>
      <c r="I7054" t="s">
        <v>663</v>
      </c>
      <c r="J7054" t="s">
        <v>663</v>
      </c>
      <c r="K7054" t="s">
        <v>665</v>
      </c>
      <c r="L7054" t="s">
        <v>664</v>
      </c>
      <c r="M7054" t="s">
        <v>663</v>
      </c>
      <c r="N7054" t="s">
        <v>665</v>
      </c>
      <c r="O7054" t="s">
        <v>664</v>
      </c>
      <c r="P7054" t="s">
        <v>664</v>
      </c>
      <c r="Q7054" t="s">
        <v>665</v>
      </c>
      <c r="R7054" t="s">
        <v>665</v>
      </c>
      <c r="S7054" t="s">
        <v>664</v>
      </c>
      <c r="T7054" t="s">
        <v>664</v>
      </c>
      <c r="U7054" t="s">
        <v>664</v>
      </c>
      <c r="V7054" t="s">
        <v>664</v>
      </c>
    </row>
    <row r="7055" spans="1:22">
      <c r="A7055">
        <v>117803</v>
      </c>
      <c r="B7055" t="s">
        <v>89</v>
      </c>
      <c r="C7055" t="s">
        <v>664</v>
      </c>
      <c r="D7055" t="s">
        <v>664</v>
      </c>
      <c r="E7055" t="s">
        <v>664</v>
      </c>
      <c r="F7055" t="s">
        <v>664</v>
      </c>
      <c r="G7055" t="s">
        <v>665</v>
      </c>
      <c r="H7055" t="s">
        <v>664</v>
      </c>
      <c r="I7055" t="s">
        <v>664</v>
      </c>
      <c r="J7055" t="s">
        <v>664</v>
      </c>
      <c r="K7055" t="s">
        <v>664</v>
      </c>
      <c r="L7055" t="s">
        <v>664</v>
      </c>
      <c r="M7055" t="s">
        <v>665</v>
      </c>
      <c r="N7055" t="s">
        <v>664</v>
      </c>
      <c r="O7055" t="s">
        <v>664</v>
      </c>
      <c r="P7055" t="s">
        <v>664</v>
      </c>
      <c r="Q7055" t="s">
        <v>663</v>
      </c>
      <c r="R7055" t="s">
        <v>665</v>
      </c>
      <c r="S7055" t="s">
        <v>664</v>
      </c>
      <c r="T7055" t="s">
        <v>664</v>
      </c>
      <c r="U7055" t="s">
        <v>665</v>
      </c>
      <c r="V7055" t="s">
        <v>665</v>
      </c>
    </row>
    <row r="7056" spans="1:22">
      <c r="A7056">
        <v>117804</v>
      </c>
      <c r="B7056" t="s">
        <v>89</v>
      </c>
      <c r="C7056" t="s">
        <v>665</v>
      </c>
      <c r="D7056" t="s">
        <v>664</v>
      </c>
      <c r="E7056" t="s">
        <v>664</v>
      </c>
      <c r="F7056" t="s">
        <v>664</v>
      </c>
      <c r="G7056" t="s">
        <v>664</v>
      </c>
      <c r="H7056" t="s">
        <v>664</v>
      </c>
      <c r="I7056" t="s">
        <v>664</v>
      </c>
      <c r="J7056" t="s">
        <v>664</v>
      </c>
      <c r="K7056" t="s">
        <v>664</v>
      </c>
      <c r="L7056" t="s">
        <v>664</v>
      </c>
      <c r="M7056" t="s">
        <v>664</v>
      </c>
      <c r="N7056" t="s">
        <v>664</v>
      </c>
      <c r="O7056" t="s">
        <v>664</v>
      </c>
      <c r="P7056" t="s">
        <v>664</v>
      </c>
      <c r="Q7056" t="s">
        <v>665</v>
      </c>
      <c r="R7056" t="s">
        <v>664</v>
      </c>
      <c r="S7056" t="s">
        <v>664</v>
      </c>
      <c r="T7056" t="s">
        <v>664</v>
      </c>
      <c r="U7056" t="s">
        <v>664</v>
      </c>
      <c r="V7056" t="s">
        <v>664</v>
      </c>
    </row>
    <row r="7057" spans="1:22">
      <c r="A7057">
        <v>117807</v>
      </c>
      <c r="B7057" t="s">
        <v>89</v>
      </c>
      <c r="C7057" t="s">
        <v>664</v>
      </c>
      <c r="D7057" t="s">
        <v>664</v>
      </c>
      <c r="E7057" t="s">
        <v>664</v>
      </c>
      <c r="F7057" t="s">
        <v>664</v>
      </c>
      <c r="G7057" t="s">
        <v>664</v>
      </c>
      <c r="H7057" t="s">
        <v>664</v>
      </c>
      <c r="I7057" t="s">
        <v>664</v>
      </c>
      <c r="J7057" t="s">
        <v>664</v>
      </c>
      <c r="K7057" t="s">
        <v>664</v>
      </c>
      <c r="L7057" t="s">
        <v>664</v>
      </c>
      <c r="M7057" t="s">
        <v>664</v>
      </c>
      <c r="N7057" t="s">
        <v>665</v>
      </c>
      <c r="O7057" t="s">
        <v>665</v>
      </c>
      <c r="P7057" t="s">
        <v>664</v>
      </c>
      <c r="Q7057" t="s">
        <v>665</v>
      </c>
      <c r="R7057" t="s">
        <v>664</v>
      </c>
      <c r="S7057" t="s">
        <v>664</v>
      </c>
      <c r="T7057" t="s">
        <v>664</v>
      </c>
      <c r="U7057" t="s">
        <v>664</v>
      </c>
      <c r="V7057" t="s">
        <v>664</v>
      </c>
    </row>
    <row r="7058" spans="1:22">
      <c r="A7058">
        <v>117813</v>
      </c>
      <c r="B7058" t="s">
        <v>89</v>
      </c>
      <c r="C7058" t="s">
        <v>664</v>
      </c>
      <c r="D7058" t="s">
        <v>664</v>
      </c>
      <c r="E7058" t="s">
        <v>665</v>
      </c>
      <c r="F7058" t="s">
        <v>664</v>
      </c>
      <c r="G7058" t="s">
        <v>665</v>
      </c>
      <c r="H7058" t="s">
        <v>664</v>
      </c>
      <c r="I7058" t="s">
        <v>664</v>
      </c>
      <c r="J7058" t="s">
        <v>664</v>
      </c>
      <c r="K7058" t="s">
        <v>664</v>
      </c>
      <c r="L7058" t="s">
        <v>664</v>
      </c>
      <c r="M7058" t="s">
        <v>665</v>
      </c>
      <c r="N7058" t="s">
        <v>665</v>
      </c>
      <c r="O7058" t="s">
        <v>665</v>
      </c>
      <c r="P7058" t="s">
        <v>665</v>
      </c>
      <c r="Q7058" t="s">
        <v>665</v>
      </c>
      <c r="R7058" t="s">
        <v>664</v>
      </c>
      <c r="S7058" t="s">
        <v>664</v>
      </c>
      <c r="T7058" t="s">
        <v>665</v>
      </c>
      <c r="U7058" t="s">
        <v>664</v>
      </c>
      <c r="V7058" t="s">
        <v>664</v>
      </c>
    </row>
    <row r="7059" spans="1:22">
      <c r="A7059">
        <v>117816</v>
      </c>
      <c r="B7059" t="s">
        <v>89</v>
      </c>
      <c r="C7059" t="s">
        <v>665</v>
      </c>
      <c r="D7059" t="s">
        <v>664</v>
      </c>
      <c r="E7059" t="s">
        <v>663</v>
      </c>
      <c r="F7059" t="s">
        <v>663</v>
      </c>
      <c r="G7059" t="s">
        <v>665</v>
      </c>
      <c r="H7059" t="s">
        <v>665</v>
      </c>
      <c r="I7059" t="s">
        <v>665</v>
      </c>
      <c r="J7059" t="s">
        <v>665</v>
      </c>
      <c r="K7059" t="s">
        <v>665</v>
      </c>
      <c r="L7059" t="s">
        <v>663</v>
      </c>
      <c r="M7059" t="s">
        <v>665</v>
      </c>
      <c r="N7059" t="s">
        <v>664</v>
      </c>
      <c r="O7059" t="s">
        <v>663</v>
      </c>
      <c r="P7059" t="s">
        <v>665</v>
      </c>
      <c r="Q7059" t="s">
        <v>663</v>
      </c>
      <c r="R7059" t="s">
        <v>665</v>
      </c>
      <c r="S7059" t="s">
        <v>665</v>
      </c>
      <c r="T7059" t="s">
        <v>664</v>
      </c>
      <c r="U7059" t="s">
        <v>664</v>
      </c>
      <c r="V7059" t="s">
        <v>664</v>
      </c>
    </row>
    <row r="7060" spans="1:22">
      <c r="A7060">
        <v>117820</v>
      </c>
      <c r="B7060" t="s">
        <v>89</v>
      </c>
      <c r="C7060" t="s">
        <v>665</v>
      </c>
      <c r="D7060" t="s">
        <v>665</v>
      </c>
      <c r="E7060" t="s">
        <v>665</v>
      </c>
      <c r="F7060" t="s">
        <v>665</v>
      </c>
      <c r="G7060" t="s">
        <v>665</v>
      </c>
      <c r="H7060" t="s">
        <v>665</v>
      </c>
      <c r="I7060" t="s">
        <v>665</v>
      </c>
      <c r="J7060" t="s">
        <v>665</v>
      </c>
      <c r="K7060" t="s">
        <v>665</v>
      </c>
      <c r="L7060" t="s">
        <v>665</v>
      </c>
      <c r="M7060" t="s">
        <v>664</v>
      </c>
      <c r="N7060" t="s">
        <v>664</v>
      </c>
      <c r="O7060" t="s">
        <v>664</v>
      </c>
      <c r="P7060" t="s">
        <v>664</v>
      </c>
      <c r="Q7060" t="s">
        <v>664</v>
      </c>
      <c r="R7060" t="s">
        <v>664</v>
      </c>
      <c r="S7060" t="s">
        <v>664</v>
      </c>
      <c r="T7060" t="s">
        <v>664</v>
      </c>
      <c r="U7060" t="s">
        <v>664</v>
      </c>
      <c r="V7060" t="s">
        <v>664</v>
      </c>
    </row>
    <row r="7061" spans="1:22">
      <c r="A7061">
        <v>117829</v>
      </c>
      <c r="B7061" t="s">
        <v>89</v>
      </c>
      <c r="C7061" t="s">
        <v>665</v>
      </c>
      <c r="D7061" t="s">
        <v>665</v>
      </c>
      <c r="E7061" t="s">
        <v>665</v>
      </c>
      <c r="F7061" t="s">
        <v>665</v>
      </c>
      <c r="G7061" t="s">
        <v>665</v>
      </c>
      <c r="H7061" t="s">
        <v>663</v>
      </c>
      <c r="I7061" t="s">
        <v>665</v>
      </c>
      <c r="J7061" t="s">
        <v>665</v>
      </c>
      <c r="K7061" t="s">
        <v>663</v>
      </c>
      <c r="L7061" t="s">
        <v>665</v>
      </c>
      <c r="M7061" t="s">
        <v>664</v>
      </c>
      <c r="N7061" t="s">
        <v>665</v>
      </c>
      <c r="O7061" t="s">
        <v>663</v>
      </c>
      <c r="P7061" t="s">
        <v>665</v>
      </c>
      <c r="Q7061" t="s">
        <v>665</v>
      </c>
      <c r="R7061" t="s">
        <v>664</v>
      </c>
      <c r="S7061" t="s">
        <v>664</v>
      </c>
      <c r="T7061" t="s">
        <v>664</v>
      </c>
      <c r="U7061" t="s">
        <v>664</v>
      </c>
      <c r="V7061" t="s">
        <v>663</v>
      </c>
    </row>
    <row r="7062" spans="1:22">
      <c r="A7062">
        <v>117831</v>
      </c>
      <c r="B7062" t="s">
        <v>89</v>
      </c>
      <c r="C7062" t="s">
        <v>665</v>
      </c>
      <c r="D7062" t="s">
        <v>663</v>
      </c>
      <c r="E7062" t="s">
        <v>665</v>
      </c>
      <c r="F7062" t="s">
        <v>665</v>
      </c>
      <c r="G7062" t="s">
        <v>665</v>
      </c>
      <c r="H7062" t="s">
        <v>665</v>
      </c>
      <c r="I7062" t="s">
        <v>664</v>
      </c>
      <c r="J7062" t="s">
        <v>663</v>
      </c>
      <c r="K7062" t="s">
        <v>665</v>
      </c>
      <c r="L7062" t="s">
        <v>664</v>
      </c>
      <c r="M7062" t="s">
        <v>665</v>
      </c>
      <c r="N7062" t="s">
        <v>664</v>
      </c>
      <c r="O7062" t="s">
        <v>663</v>
      </c>
      <c r="P7062" t="s">
        <v>664</v>
      </c>
      <c r="Q7062" t="s">
        <v>665</v>
      </c>
      <c r="R7062" t="s">
        <v>665</v>
      </c>
      <c r="S7062" t="s">
        <v>665</v>
      </c>
      <c r="T7062" t="s">
        <v>663</v>
      </c>
      <c r="U7062" t="s">
        <v>663</v>
      </c>
      <c r="V7062" t="s">
        <v>665</v>
      </c>
    </row>
    <row r="7063" spans="1:22">
      <c r="A7063">
        <v>117837</v>
      </c>
      <c r="B7063" t="s">
        <v>89</v>
      </c>
      <c r="C7063" t="s">
        <v>665</v>
      </c>
      <c r="D7063" t="s">
        <v>665</v>
      </c>
      <c r="E7063" t="s">
        <v>665</v>
      </c>
      <c r="F7063" t="s">
        <v>665</v>
      </c>
      <c r="G7063" t="s">
        <v>665</v>
      </c>
      <c r="H7063" t="s">
        <v>665</v>
      </c>
      <c r="I7063" t="s">
        <v>665</v>
      </c>
      <c r="J7063" t="s">
        <v>665</v>
      </c>
      <c r="K7063" t="s">
        <v>665</v>
      </c>
      <c r="L7063" t="s">
        <v>664</v>
      </c>
      <c r="M7063" t="s">
        <v>665</v>
      </c>
      <c r="N7063" t="s">
        <v>665</v>
      </c>
      <c r="O7063" t="s">
        <v>664</v>
      </c>
      <c r="P7063" t="s">
        <v>665</v>
      </c>
      <c r="Q7063" t="s">
        <v>665</v>
      </c>
      <c r="R7063" t="s">
        <v>664</v>
      </c>
      <c r="S7063" t="s">
        <v>664</v>
      </c>
      <c r="T7063" t="s">
        <v>664</v>
      </c>
      <c r="U7063" t="s">
        <v>664</v>
      </c>
      <c r="V7063" t="s">
        <v>664</v>
      </c>
    </row>
    <row r="7064" spans="1:22">
      <c r="A7064">
        <v>117841</v>
      </c>
      <c r="B7064" t="s">
        <v>89</v>
      </c>
      <c r="C7064" t="s">
        <v>665</v>
      </c>
      <c r="D7064" t="s">
        <v>663</v>
      </c>
      <c r="E7064" t="s">
        <v>663</v>
      </c>
      <c r="F7064" t="s">
        <v>665</v>
      </c>
      <c r="G7064" t="s">
        <v>665</v>
      </c>
      <c r="H7064" t="s">
        <v>665</v>
      </c>
      <c r="I7064" t="s">
        <v>665</v>
      </c>
      <c r="J7064" t="s">
        <v>663</v>
      </c>
      <c r="K7064" t="s">
        <v>665</v>
      </c>
      <c r="L7064" t="s">
        <v>663</v>
      </c>
      <c r="M7064" t="s">
        <v>663</v>
      </c>
      <c r="N7064" t="s">
        <v>663</v>
      </c>
      <c r="O7064" t="s">
        <v>663</v>
      </c>
      <c r="P7064" t="s">
        <v>663</v>
      </c>
      <c r="Q7064" t="s">
        <v>665</v>
      </c>
      <c r="R7064" t="s">
        <v>665</v>
      </c>
      <c r="S7064" t="s">
        <v>664</v>
      </c>
      <c r="T7064" t="s">
        <v>664</v>
      </c>
      <c r="U7064" t="s">
        <v>664</v>
      </c>
      <c r="V7064" t="s">
        <v>665</v>
      </c>
    </row>
    <row r="7065" spans="1:22">
      <c r="A7065">
        <v>117845</v>
      </c>
      <c r="B7065" t="s">
        <v>89</v>
      </c>
      <c r="C7065" t="s">
        <v>665</v>
      </c>
      <c r="D7065" t="s">
        <v>665</v>
      </c>
      <c r="E7065" t="s">
        <v>663</v>
      </c>
      <c r="F7065" t="s">
        <v>665</v>
      </c>
      <c r="G7065" t="s">
        <v>665</v>
      </c>
      <c r="H7065" t="s">
        <v>665</v>
      </c>
      <c r="I7065" t="s">
        <v>665</v>
      </c>
      <c r="J7065" t="s">
        <v>665</v>
      </c>
      <c r="K7065" t="s">
        <v>665</v>
      </c>
      <c r="L7065" t="s">
        <v>665</v>
      </c>
      <c r="M7065" t="s">
        <v>665</v>
      </c>
      <c r="N7065" t="s">
        <v>663</v>
      </c>
      <c r="O7065" t="s">
        <v>665</v>
      </c>
      <c r="P7065" t="s">
        <v>665</v>
      </c>
      <c r="Q7065" t="s">
        <v>663</v>
      </c>
      <c r="R7065" t="s">
        <v>665</v>
      </c>
      <c r="S7065" t="s">
        <v>665</v>
      </c>
      <c r="T7065" t="s">
        <v>665</v>
      </c>
      <c r="U7065" t="s">
        <v>665</v>
      </c>
      <c r="V7065" t="s">
        <v>665</v>
      </c>
    </row>
    <row r="7066" spans="1:22">
      <c r="A7066">
        <v>117858</v>
      </c>
      <c r="B7066" t="s">
        <v>89</v>
      </c>
      <c r="C7066" t="s">
        <v>665</v>
      </c>
      <c r="D7066" t="s">
        <v>665</v>
      </c>
      <c r="E7066" t="s">
        <v>663</v>
      </c>
      <c r="F7066" t="s">
        <v>663</v>
      </c>
      <c r="G7066" t="s">
        <v>665</v>
      </c>
      <c r="H7066" t="s">
        <v>663</v>
      </c>
      <c r="I7066" t="s">
        <v>665</v>
      </c>
      <c r="J7066" t="s">
        <v>665</v>
      </c>
      <c r="K7066" t="s">
        <v>665</v>
      </c>
      <c r="L7066" t="s">
        <v>663</v>
      </c>
      <c r="M7066" t="s">
        <v>665</v>
      </c>
      <c r="N7066" t="s">
        <v>665</v>
      </c>
      <c r="O7066" t="s">
        <v>664</v>
      </c>
      <c r="P7066" t="s">
        <v>665</v>
      </c>
      <c r="Q7066" t="s">
        <v>665</v>
      </c>
      <c r="R7066" t="s">
        <v>665</v>
      </c>
      <c r="S7066" t="s">
        <v>664</v>
      </c>
      <c r="T7066" t="s">
        <v>665</v>
      </c>
      <c r="U7066" t="s">
        <v>665</v>
      </c>
      <c r="V7066" t="s">
        <v>665</v>
      </c>
    </row>
    <row r="7067" spans="1:22">
      <c r="A7067">
        <v>117862</v>
      </c>
      <c r="B7067" t="s">
        <v>89</v>
      </c>
      <c r="C7067" t="s">
        <v>665</v>
      </c>
      <c r="D7067" t="s">
        <v>665</v>
      </c>
      <c r="E7067" t="s">
        <v>665</v>
      </c>
      <c r="F7067" t="s">
        <v>665</v>
      </c>
      <c r="G7067" t="s">
        <v>664</v>
      </c>
      <c r="H7067" t="s">
        <v>665</v>
      </c>
      <c r="I7067" t="s">
        <v>664</v>
      </c>
      <c r="J7067" t="s">
        <v>665</v>
      </c>
      <c r="K7067" t="s">
        <v>665</v>
      </c>
      <c r="L7067" t="s">
        <v>664</v>
      </c>
      <c r="M7067" t="s">
        <v>665</v>
      </c>
      <c r="N7067" t="s">
        <v>665</v>
      </c>
      <c r="O7067" t="s">
        <v>664</v>
      </c>
      <c r="P7067" t="s">
        <v>664</v>
      </c>
      <c r="Q7067" t="s">
        <v>664</v>
      </c>
      <c r="R7067" t="s">
        <v>664</v>
      </c>
      <c r="S7067" t="s">
        <v>664</v>
      </c>
      <c r="T7067" t="s">
        <v>664</v>
      </c>
      <c r="U7067" t="s">
        <v>664</v>
      </c>
      <c r="V7067" t="s">
        <v>664</v>
      </c>
    </row>
    <row r="7068" spans="1:22">
      <c r="A7068">
        <v>117883</v>
      </c>
      <c r="B7068" t="s">
        <v>89</v>
      </c>
      <c r="C7068" t="s">
        <v>665</v>
      </c>
      <c r="D7068" t="s">
        <v>665</v>
      </c>
      <c r="E7068" t="s">
        <v>665</v>
      </c>
      <c r="F7068" t="s">
        <v>665</v>
      </c>
      <c r="G7068" t="s">
        <v>665</v>
      </c>
      <c r="H7068" t="s">
        <v>664</v>
      </c>
      <c r="I7068" t="s">
        <v>664</v>
      </c>
      <c r="J7068" t="s">
        <v>665</v>
      </c>
      <c r="K7068" t="s">
        <v>665</v>
      </c>
      <c r="L7068" t="s">
        <v>664</v>
      </c>
      <c r="M7068" t="s">
        <v>664</v>
      </c>
      <c r="N7068" t="s">
        <v>665</v>
      </c>
      <c r="O7068" t="s">
        <v>664</v>
      </c>
      <c r="P7068" t="s">
        <v>665</v>
      </c>
      <c r="Q7068" t="s">
        <v>664</v>
      </c>
      <c r="R7068" t="s">
        <v>664</v>
      </c>
      <c r="S7068" t="s">
        <v>664</v>
      </c>
      <c r="T7068" t="s">
        <v>664</v>
      </c>
      <c r="U7068" t="s">
        <v>664</v>
      </c>
      <c r="V7068" t="s">
        <v>664</v>
      </c>
    </row>
    <row r="7069" spans="1:22">
      <c r="A7069">
        <v>117893</v>
      </c>
      <c r="B7069" t="s">
        <v>89</v>
      </c>
      <c r="C7069" t="s">
        <v>665</v>
      </c>
      <c r="D7069" t="s">
        <v>665</v>
      </c>
      <c r="E7069" t="s">
        <v>665</v>
      </c>
      <c r="F7069" t="s">
        <v>665</v>
      </c>
      <c r="G7069" t="s">
        <v>665</v>
      </c>
      <c r="H7069" t="s">
        <v>665</v>
      </c>
      <c r="I7069" t="s">
        <v>663</v>
      </c>
      <c r="J7069" t="s">
        <v>665</v>
      </c>
      <c r="K7069" t="s">
        <v>665</v>
      </c>
      <c r="L7069" t="s">
        <v>665</v>
      </c>
      <c r="M7069" t="s">
        <v>665</v>
      </c>
      <c r="N7069" t="s">
        <v>664</v>
      </c>
      <c r="O7069" t="s">
        <v>665</v>
      </c>
      <c r="P7069" t="s">
        <v>665</v>
      </c>
      <c r="Q7069" t="s">
        <v>665</v>
      </c>
      <c r="R7069" t="s">
        <v>664</v>
      </c>
      <c r="S7069" t="s">
        <v>664</v>
      </c>
      <c r="T7069" t="s">
        <v>664</v>
      </c>
      <c r="U7069" t="s">
        <v>664</v>
      </c>
      <c r="V7069" t="s">
        <v>664</v>
      </c>
    </row>
    <row r="7070" spans="1:22">
      <c r="A7070">
        <v>117900</v>
      </c>
      <c r="B7070" t="s">
        <v>89</v>
      </c>
      <c r="C7070" t="s">
        <v>665</v>
      </c>
      <c r="D7070" t="s">
        <v>664</v>
      </c>
      <c r="E7070" t="s">
        <v>665</v>
      </c>
      <c r="F7070" t="s">
        <v>664</v>
      </c>
      <c r="G7070" t="s">
        <v>665</v>
      </c>
      <c r="H7070" t="s">
        <v>665</v>
      </c>
      <c r="I7070" t="s">
        <v>665</v>
      </c>
      <c r="J7070" t="s">
        <v>664</v>
      </c>
      <c r="K7070" t="s">
        <v>665</v>
      </c>
      <c r="L7070" t="s">
        <v>665</v>
      </c>
      <c r="M7070" t="s">
        <v>663</v>
      </c>
      <c r="N7070" t="s">
        <v>663</v>
      </c>
      <c r="O7070" t="s">
        <v>665</v>
      </c>
      <c r="P7070" t="s">
        <v>664</v>
      </c>
      <c r="Q7070" t="s">
        <v>663</v>
      </c>
      <c r="R7070" t="s">
        <v>665</v>
      </c>
      <c r="S7070" t="s">
        <v>665</v>
      </c>
      <c r="T7070" t="s">
        <v>664</v>
      </c>
      <c r="U7070" t="s">
        <v>664</v>
      </c>
      <c r="V7070" t="s">
        <v>664</v>
      </c>
    </row>
    <row r="7071" spans="1:22">
      <c r="A7071">
        <v>117902</v>
      </c>
      <c r="B7071" t="s">
        <v>89</v>
      </c>
      <c r="C7071" t="s">
        <v>664</v>
      </c>
      <c r="D7071" t="s">
        <v>663</v>
      </c>
      <c r="E7071" t="s">
        <v>665</v>
      </c>
      <c r="F7071" t="s">
        <v>665</v>
      </c>
      <c r="G7071" t="s">
        <v>664</v>
      </c>
      <c r="H7071" t="s">
        <v>665</v>
      </c>
      <c r="I7071" t="s">
        <v>665</v>
      </c>
      <c r="J7071" t="s">
        <v>665</v>
      </c>
      <c r="K7071" t="s">
        <v>665</v>
      </c>
      <c r="L7071" t="s">
        <v>665</v>
      </c>
      <c r="M7071" t="s">
        <v>663</v>
      </c>
      <c r="N7071" t="s">
        <v>664</v>
      </c>
      <c r="O7071" t="s">
        <v>663</v>
      </c>
      <c r="P7071" t="s">
        <v>663</v>
      </c>
      <c r="Q7071" t="s">
        <v>663</v>
      </c>
      <c r="R7071" t="s">
        <v>664</v>
      </c>
      <c r="S7071" t="s">
        <v>664</v>
      </c>
      <c r="T7071" t="s">
        <v>664</v>
      </c>
      <c r="U7071" t="s">
        <v>664</v>
      </c>
      <c r="V7071" t="s">
        <v>664</v>
      </c>
    </row>
    <row r="7072" spans="1:22">
      <c r="A7072">
        <v>117904</v>
      </c>
      <c r="B7072" t="s">
        <v>89</v>
      </c>
      <c r="C7072" t="s">
        <v>665</v>
      </c>
      <c r="D7072" t="s">
        <v>665</v>
      </c>
      <c r="E7072" t="s">
        <v>663</v>
      </c>
      <c r="F7072" t="s">
        <v>665</v>
      </c>
      <c r="G7072" t="s">
        <v>665</v>
      </c>
      <c r="H7072" t="s">
        <v>665</v>
      </c>
      <c r="I7072" t="s">
        <v>665</v>
      </c>
      <c r="J7072" t="s">
        <v>665</v>
      </c>
      <c r="K7072" t="s">
        <v>665</v>
      </c>
      <c r="L7072" t="s">
        <v>665</v>
      </c>
      <c r="M7072" t="s">
        <v>665</v>
      </c>
      <c r="N7072" t="s">
        <v>663</v>
      </c>
      <c r="O7072" t="s">
        <v>665</v>
      </c>
      <c r="P7072" t="s">
        <v>665</v>
      </c>
      <c r="Q7072" t="s">
        <v>665</v>
      </c>
      <c r="R7072" t="s">
        <v>663</v>
      </c>
      <c r="S7072" t="s">
        <v>663</v>
      </c>
      <c r="T7072" t="s">
        <v>664</v>
      </c>
      <c r="U7072" t="s">
        <v>663</v>
      </c>
      <c r="V7072" t="s">
        <v>663</v>
      </c>
    </row>
    <row r="7073" spans="1:22">
      <c r="A7073">
        <v>117917</v>
      </c>
      <c r="B7073" t="s">
        <v>89</v>
      </c>
      <c r="C7073" t="s">
        <v>665</v>
      </c>
      <c r="D7073" t="s">
        <v>665</v>
      </c>
      <c r="E7073" t="s">
        <v>665</v>
      </c>
      <c r="F7073" t="s">
        <v>665</v>
      </c>
      <c r="G7073" t="s">
        <v>665</v>
      </c>
      <c r="H7073" t="s">
        <v>665</v>
      </c>
      <c r="I7073" t="s">
        <v>665</v>
      </c>
      <c r="J7073" t="s">
        <v>665</v>
      </c>
      <c r="K7073" t="s">
        <v>665</v>
      </c>
      <c r="L7073" t="s">
        <v>664</v>
      </c>
      <c r="M7073" t="s">
        <v>665</v>
      </c>
      <c r="N7073" t="s">
        <v>663</v>
      </c>
      <c r="O7073" t="s">
        <v>665</v>
      </c>
      <c r="P7073" t="s">
        <v>665</v>
      </c>
      <c r="Q7073" t="s">
        <v>665</v>
      </c>
      <c r="R7073" t="s">
        <v>664</v>
      </c>
      <c r="S7073" t="s">
        <v>664</v>
      </c>
      <c r="T7073" t="s">
        <v>664</v>
      </c>
      <c r="U7073" t="s">
        <v>665</v>
      </c>
      <c r="V7073" t="s">
        <v>665</v>
      </c>
    </row>
    <row r="7074" spans="1:22">
      <c r="A7074">
        <v>117924</v>
      </c>
      <c r="B7074" t="s">
        <v>89</v>
      </c>
      <c r="C7074" t="s">
        <v>665</v>
      </c>
      <c r="D7074" t="s">
        <v>663</v>
      </c>
      <c r="E7074" t="s">
        <v>664</v>
      </c>
      <c r="F7074" t="s">
        <v>665</v>
      </c>
      <c r="G7074" t="s">
        <v>664</v>
      </c>
      <c r="H7074" t="s">
        <v>663</v>
      </c>
      <c r="I7074" t="s">
        <v>665</v>
      </c>
      <c r="J7074" t="s">
        <v>664</v>
      </c>
      <c r="K7074" t="s">
        <v>665</v>
      </c>
      <c r="L7074" t="s">
        <v>665</v>
      </c>
      <c r="M7074" t="s">
        <v>663</v>
      </c>
      <c r="N7074" t="s">
        <v>664</v>
      </c>
      <c r="O7074" t="s">
        <v>665</v>
      </c>
      <c r="P7074" t="s">
        <v>665</v>
      </c>
      <c r="Q7074" t="s">
        <v>665</v>
      </c>
      <c r="R7074" t="s">
        <v>665</v>
      </c>
      <c r="S7074" t="s">
        <v>665</v>
      </c>
      <c r="T7074" t="s">
        <v>665</v>
      </c>
      <c r="U7074" t="s">
        <v>664</v>
      </c>
      <c r="V7074" t="s">
        <v>665</v>
      </c>
    </row>
    <row r="7075" spans="1:22">
      <c r="A7075">
        <v>117937</v>
      </c>
      <c r="B7075" t="s">
        <v>89</v>
      </c>
      <c r="C7075" t="s">
        <v>665</v>
      </c>
      <c r="D7075" t="s">
        <v>664</v>
      </c>
      <c r="E7075" t="s">
        <v>664</v>
      </c>
      <c r="F7075" t="s">
        <v>665</v>
      </c>
      <c r="G7075" t="s">
        <v>664</v>
      </c>
      <c r="H7075" t="s">
        <v>665</v>
      </c>
      <c r="I7075" t="s">
        <v>665</v>
      </c>
      <c r="J7075" t="s">
        <v>665</v>
      </c>
      <c r="K7075" t="s">
        <v>665</v>
      </c>
      <c r="L7075" t="s">
        <v>664</v>
      </c>
      <c r="M7075" t="s">
        <v>665</v>
      </c>
      <c r="N7075" t="s">
        <v>665</v>
      </c>
      <c r="O7075" t="s">
        <v>665</v>
      </c>
      <c r="P7075" t="s">
        <v>665</v>
      </c>
      <c r="Q7075" t="s">
        <v>665</v>
      </c>
      <c r="R7075" t="s">
        <v>665</v>
      </c>
      <c r="S7075" t="s">
        <v>664</v>
      </c>
      <c r="T7075" t="s">
        <v>664</v>
      </c>
      <c r="U7075" t="s">
        <v>665</v>
      </c>
      <c r="V7075" t="s">
        <v>664</v>
      </c>
    </row>
    <row r="7076" spans="1:22">
      <c r="A7076">
        <v>117940</v>
      </c>
      <c r="B7076" t="s">
        <v>89</v>
      </c>
      <c r="C7076" t="s">
        <v>665</v>
      </c>
      <c r="D7076" t="s">
        <v>665</v>
      </c>
      <c r="E7076" t="s">
        <v>665</v>
      </c>
      <c r="F7076" t="s">
        <v>665</v>
      </c>
      <c r="G7076" t="s">
        <v>665</v>
      </c>
      <c r="H7076" t="s">
        <v>665</v>
      </c>
      <c r="I7076" t="s">
        <v>665</v>
      </c>
      <c r="J7076" t="s">
        <v>665</v>
      </c>
      <c r="K7076" t="s">
        <v>665</v>
      </c>
      <c r="L7076" t="s">
        <v>665</v>
      </c>
      <c r="M7076" t="s">
        <v>664</v>
      </c>
      <c r="N7076" t="s">
        <v>663</v>
      </c>
      <c r="O7076" t="s">
        <v>665</v>
      </c>
      <c r="P7076" t="s">
        <v>663</v>
      </c>
      <c r="Q7076" t="s">
        <v>664</v>
      </c>
      <c r="R7076" t="s">
        <v>664</v>
      </c>
      <c r="S7076" t="s">
        <v>664</v>
      </c>
      <c r="T7076" t="s">
        <v>664</v>
      </c>
      <c r="U7076" t="s">
        <v>664</v>
      </c>
      <c r="V7076" t="s">
        <v>665</v>
      </c>
    </row>
    <row r="7077" spans="1:22">
      <c r="A7077">
        <v>117945</v>
      </c>
      <c r="B7077" t="s">
        <v>89</v>
      </c>
      <c r="C7077" t="s">
        <v>665</v>
      </c>
      <c r="D7077" t="s">
        <v>665</v>
      </c>
      <c r="E7077" t="s">
        <v>665</v>
      </c>
      <c r="F7077" t="s">
        <v>665</v>
      </c>
      <c r="G7077" t="s">
        <v>665</v>
      </c>
      <c r="H7077" t="s">
        <v>665</v>
      </c>
      <c r="I7077" t="s">
        <v>665</v>
      </c>
      <c r="J7077" t="s">
        <v>665</v>
      </c>
      <c r="K7077" t="s">
        <v>665</v>
      </c>
      <c r="L7077" t="s">
        <v>665</v>
      </c>
      <c r="M7077" t="s">
        <v>664</v>
      </c>
      <c r="N7077" t="s">
        <v>664</v>
      </c>
      <c r="O7077" t="s">
        <v>664</v>
      </c>
      <c r="P7077" t="s">
        <v>664</v>
      </c>
      <c r="Q7077" t="s">
        <v>664</v>
      </c>
      <c r="R7077" t="s">
        <v>664</v>
      </c>
      <c r="S7077" t="s">
        <v>664</v>
      </c>
      <c r="T7077" t="s">
        <v>664</v>
      </c>
      <c r="U7077" t="s">
        <v>664</v>
      </c>
      <c r="V7077" t="s">
        <v>664</v>
      </c>
    </row>
    <row r="7078" spans="1:22">
      <c r="A7078">
        <v>117949</v>
      </c>
      <c r="B7078" t="s">
        <v>89</v>
      </c>
      <c r="C7078" t="s">
        <v>663</v>
      </c>
      <c r="D7078" t="s">
        <v>665</v>
      </c>
      <c r="E7078" t="s">
        <v>663</v>
      </c>
      <c r="F7078" t="s">
        <v>665</v>
      </c>
      <c r="G7078" t="s">
        <v>665</v>
      </c>
      <c r="H7078" t="s">
        <v>664</v>
      </c>
      <c r="I7078" t="s">
        <v>664</v>
      </c>
      <c r="J7078" t="s">
        <v>663</v>
      </c>
      <c r="K7078" t="s">
        <v>665</v>
      </c>
      <c r="L7078" t="s">
        <v>663</v>
      </c>
      <c r="M7078" t="s">
        <v>664</v>
      </c>
      <c r="N7078" t="s">
        <v>664</v>
      </c>
      <c r="O7078" t="s">
        <v>664</v>
      </c>
      <c r="P7078" t="s">
        <v>664</v>
      </c>
      <c r="Q7078" t="s">
        <v>664</v>
      </c>
      <c r="R7078" t="s">
        <v>664</v>
      </c>
      <c r="S7078" t="s">
        <v>664</v>
      </c>
      <c r="T7078" t="s">
        <v>664</v>
      </c>
      <c r="U7078" t="s">
        <v>664</v>
      </c>
      <c r="V7078" t="s">
        <v>664</v>
      </c>
    </row>
    <row r="7079" spans="1:22">
      <c r="A7079">
        <v>117962</v>
      </c>
      <c r="B7079" t="s">
        <v>89</v>
      </c>
      <c r="C7079" t="s">
        <v>665</v>
      </c>
      <c r="D7079" t="s">
        <v>665</v>
      </c>
      <c r="E7079" t="s">
        <v>665</v>
      </c>
      <c r="F7079" t="s">
        <v>665</v>
      </c>
      <c r="G7079" t="s">
        <v>665</v>
      </c>
      <c r="H7079" t="s">
        <v>665</v>
      </c>
      <c r="I7079" t="s">
        <v>665</v>
      </c>
      <c r="J7079" t="s">
        <v>665</v>
      </c>
      <c r="K7079" t="s">
        <v>665</v>
      </c>
      <c r="L7079" t="s">
        <v>665</v>
      </c>
      <c r="M7079" t="s">
        <v>664</v>
      </c>
      <c r="N7079" t="s">
        <v>664</v>
      </c>
      <c r="O7079" t="s">
        <v>664</v>
      </c>
      <c r="P7079" t="s">
        <v>664</v>
      </c>
      <c r="Q7079" t="s">
        <v>664</v>
      </c>
      <c r="R7079" t="s">
        <v>664</v>
      </c>
      <c r="S7079" t="s">
        <v>664</v>
      </c>
      <c r="T7079" t="s">
        <v>664</v>
      </c>
      <c r="U7079" t="s">
        <v>664</v>
      </c>
      <c r="V7079" t="s">
        <v>664</v>
      </c>
    </row>
    <row r="7080" spans="1:22">
      <c r="A7080">
        <v>117964</v>
      </c>
      <c r="B7080" t="s">
        <v>89</v>
      </c>
      <c r="C7080" t="s">
        <v>665</v>
      </c>
      <c r="D7080" t="s">
        <v>663</v>
      </c>
      <c r="E7080" t="s">
        <v>663</v>
      </c>
      <c r="F7080" t="s">
        <v>663</v>
      </c>
      <c r="G7080" t="s">
        <v>665</v>
      </c>
      <c r="H7080" t="s">
        <v>665</v>
      </c>
      <c r="I7080" t="s">
        <v>665</v>
      </c>
      <c r="J7080" t="s">
        <v>664</v>
      </c>
      <c r="K7080" t="s">
        <v>665</v>
      </c>
      <c r="L7080" t="s">
        <v>663</v>
      </c>
      <c r="M7080" t="s">
        <v>665</v>
      </c>
      <c r="N7080" t="s">
        <v>665</v>
      </c>
      <c r="O7080" t="s">
        <v>663</v>
      </c>
      <c r="P7080" t="s">
        <v>663</v>
      </c>
      <c r="Q7080" t="s">
        <v>663</v>
      </c>
      <c r="R7080" t="s">
        <v>663</v>
      </c>
      <c r="S7080" t="s">
        <v>665</v>
      </c>
      <c r="T7080" t="s">
        <v>664</v>
      </c>
      <c r="U7080" t="s">
        <v>663</v>
      </c>
      <c r="V7080" t="s">
        <v>665</v>
      </c>
    </row>
    <row r="7081" spans="1:22">
      <c r="A7081">
        <v>117966</v>
      </c>
      <c r="B7081" t="s">
        <v>89</v>
      </c>
      <c r="C7081" t="s">
        <v>665</v>
      </c>
      <c r="D7081" t="s">
        <v>665</v>
      </c>
      <c r="E7081" t="s">
        <v>664</v>
      </c>
      <c r="F7081" t="s">
        <v>663</v>
      </c>
      <c r="G7081" t="s">
        <v>665</v>
      </c>
      <c r="H7081" t="s">
        <v>665</v>
      </c>
      <c r="I7081" t="s">
        <v>663</v>
      </c>
      <c r="J7081" t="s">
        <v>663</v>
      </c>
      <c r="K7081" t="s">
        <v>665</v>
      </c>
      <c r="L7081" t="s">
        <v>663</v>
      </c>
      <c r="M7081" t="s">
        <v>665</v>
      </c>
      <c r="N7081" t="s">
        <v>663</v>
      </c>
      <c r="O7081" t="s">
        <v>665</v>
      </c>
      <c r="P7081" t="s">
        <v>663</v>
      </c>
      <c r="Q7081" t="s">
        <v>664</v>
      </c>
      <c r="R7081" t="s">
        <v>665</v>
      </c>
      <c r="S7081" t="s">
        <v>665</v>
      </c>
      <c r="T7081" t="s">
        <v>664</v>
      </c>
      <c r="U7081" t="s">
        <v>665</v>
      </c>
      <c r="V7081" t="s">
        <v>663</v>
      </c>
    </row>
    <row r="7082" spans="1:22">
      <c r="A7082">
        <v>117971</v>
      </c>
      <c r="B7082" t="s">
        <v>89</v>
      </c>
      <c r="C7082" t="s">
        <v>665</v>
      </c>
      <c r="D7082" t="s">
        <v>665</v>
      </c>
      <c r="E7082" t="s">
        <v>664</v>
      </c>
      <c r="F7082" t="s">
        <v>665</v>
      </c>
      <c r="G7082" t="s">
        <v>665</v>
      </c>
      <c r="H7082" t="s">
        <v>664</v>
      </c>
      <c r="I7082" t="s">
        <v>665</v>
      </c>
      <c r="J7082" t="s">
        <v>665</v>
      </c>
      <c r="K7082" t="s">
        <v>665</v>
      </c>
      <c r="L7082" t="s">
        <v>665</v>
      </c>
      <c r="M7082" t="s">
        <v>665</v>
      </c>
      <c r="N7082" t="s">
        <v>665</v>
      </c>
      <c r="O7082" t="s">
        <v>665</v>
      </c>
      <c r="P7082" t="s">
        <v>665</v>
      </c>
      <c r="Q7082" t="s">
        <v>665</v>
      </c>
      <c r="R7082" t="s">
        <v>665</v>
      </c>
      <c r="S7082" t="s">
        <v>663</v>
      </c>
      <c r="T7082" t="s">
        <v>665</v>
      </c>
      <c r="U7082" t="s">
        <v>663</v>
      </c>
      <c r="V7082" t="s">
        <v>665</v>
      </c>
    </row>
    <row r="7083" spans="1:22">
      <c r="A7083">
        <v>117985</v>
      </c>
      <c r="B7083" t="s">
        <v>89</v>
      </c>
      <c r="C7083" t="s">
        <v>665</v>
      </c>
      <c r="D7083" t="s">
        <v>665</v>
      </c>
      <c r="E7083" t="s">
        <v>663</v>
      </c>
      <c r="F7083" t="s">
        <v>665</v>
      </c>
      <c r="G7083" t="s">
        <v>665</v>
      </c>
      <c r="H7083" t="s">
        <v>665</v>
      </c>
      <c r="I7083" t="s">
        <v>664</v>
      </c>
      <c r="J7083" t="s">
        <v>664</v>
      </c>
      <c r="K7083" t="s">
        <v>664</v>
      </c>
      <c r="L7083" t="s">
        <v>665</v>
      </c>
      <c r="M7083" t="s">
        <v>664</v>
      </c>
      <c r="N7083" t="s">
        <v>664</v>
      </c>
      <c r="O7083" t="s">
        <v>664</v>
      </c>
      <c r="P7083" t="s">
        <v>664</v>
      </c>
      <c r="Q7083" t="s">
        <v>664</v>
      </c>
      <c r="R7083" t="s">
        <v>664</v>
      </c>
      <c r="S7083" t="s">
        <v>664</v>
      </c>
      <c r="T7083" t="s">
        <v>664</v>
      </c>
      <c r="U7083" t="s">
        <v>664</v>
      </c>
      <c r="V7083" t="s">
        <v>664</v>
      </c>
    </row>
    <row r="7084" spans="1:22">
      <c r="A7084">
        <v>117986</v>
      </c>
      <c r="B7084" t="s">
        <v>89</v>
      </c>
      <c r="C7084" t="s">
        <v>665</v>
      </c>
      <c r="D7084" t="s">
        <v>663</v>
      </c>
      <c r="E7084" t="s">
        <v>663</v>
      </c>
      <c r="F7084" t="s">
        <v>665</v>
      </c>
      <c r="G7084" t="s">
        <v>665</v>
      </c>
      <c r="H7084" t="s">
        <v>665</v>
      </c>
      <c r="I7084" t="s">
        <v>665</v>
      </c>
      <c r="J7084" t="s">
        <v>664</v>
      </c>
      <c r="K7084" t="s">
        <v>665</v>
      </c>
      <c r="L7084" t="s">
        <v>665</v>
      </c>
      <c r="M7084" t="s">
        <v>664</v>
      </c>
      <c r="N7084" t="s">
        <v>664</v>
      </c>
      <c r="O7084" t="s">
        <v>664</v>
      </c>
      <c r="P7084" t="s">
        <v>664</v>
      </c>
      <c r="Q7084" t="s">
        <v>664</v>
      </c>
      <c r="R7084" t="s">
        <v>664</v>
      </c>
      <c r="S7084" t="s">
        <v>664</v>
      </c>
      <c r="T7084" t="s">
        <v>664</v>
      </c>
      <c r="U7084" t="s">
        <v>664</v>
      </c>
      <c r="V7084" t="s">
        <v>664</v>
      </c>
    </row>
    <row r="7085" spans="1:22">
      <c r="A7085">
        <v>117988</v>
      </c>
      <c r="B7085" t="s">
        <v>89</v>
      </c>
      <c r="C7085" t="s">
        <v>665</v>
      </c>
      <c r="D7085" t="s">
        <v>663</v>
      </c>
      <c r="E7085" t="s">
        <v>663</v>
      </c>
      <c r="F7085" t="s">
        <v>663</v>
      </c>
      <c r="G7085" t="s">
        <v>663</v>
      </c>
      <c r="H7085" t="s">
        <v>663</v>
      </c>
      <c r="I7085" t="s">
        <v>664</v>
      </c>
      <c r="J7085" t="s">
        <v>665</v>
      </c>
      <c r="K7085" t="s">
        <v>663</v>
      </c>
      <c r="L7085" t="s">
        <v>664</v>
      </c>
      <c r="M7085" t="s">
        <v>663</v>
      </c>
      <c r="N7085" t="s">
        <v>665</v>
      </c>
      <c r="O7085" t="s">
        <v>663</v>
      </c>
      <c r="P7085" t="s">
        <v>663</v>
      </c>
      <c r="Q7085" t="s">
        <v>663</v>
      </c>
      <c r="R7085" t="s">
        <v>663</v>
      </c>
      <c r="S7085" t="s">
        <v>665</v>
      </c>
      <c r="T7085" t="s">
        <v>664</v>
      </c>
      <c r="U7085" t="s">
        <v>664</v>
      </c>
      <c r="V7085" t="s">
        <v>663</v>
      </c>
    </row>
    <row r="7086" spans="1:22">
      <c r="A7086">
        <v>117989</v>
      </c>
      <c r="B7086" t="s">
        <v>89</v>
      </c>
      <c r="C7086" t="s">
        <v>665</v>
      </c>
      <c r="D7086" t="s">
        <v>665</v>
      </c>
      <c r="E7086" t="s">
        <v>663</v>
      </c>
      <c r="F7086" t="s">
        <v>665</v>
      </c>
      <c r="G7086" t="s">
        <v>665</v>
      </c>
      <c r="H7086" t="s">
        <v>665</v>
      </c>
      <c r="I7086" t="s">
        <v>664</v>
      </c>
      <c r="J7086" t="s">
        <v>664</v>
      </c>
      <c r="K7086" t="s">
        <v>665</v>
      </c>
      <c r="L7086" t="s">
        <v>664</v>
      </c>
      <c r="M7086" t="s">
        <v>665</v>
      </c>
      <c r="N7086" t="s">
        <v>664</v>
      </c>
      <c r="O7086" t="s">
        <v>663</v>
      </c>
      <c r="P7086" t="s">
        <v>665</v>
      </c>
      <c r="Q7086" t="s">
        <v>665</v>
      </c>
      <c r="R7086" t="s">
        <v>665</v>
      </c>
      <c r="S7086" t="s">
        <v>664</v>
      </c>
      <c r="T7086" t="s">
        <v>664</v>
      </c>
      <c r="U7086" t="s">
        <v>665</v>
      </c>
      <c r="V7086" t="s">
        <v>664</v>
      </c>
    </row>
    <row r="7087" spans="1:22">
      <c r="A7087">
        <v>117991</v>
      </c>
      <c r="B7087" t="s">
        <v>89</v>
      </c>
      <c r="C7087" t="s">
        <v>665</v>
      </c>
      <c r="D7087" t="s">
        <v>664</v>
      </c>
      <c r="E7087" t="s">
        <v>665</v>
      </c>
      <c r="F7087" t="s">
        <v>665</v>
      </c>
      <c r="G7087" t="s">
        <v>664</v>
      </c>
      <c r="H7087" t="s">
        <v>665</v>
      </c>
      <c r="I7087" t="s">
        <v>665</v>
      </c>
      <c r="J7087" t="s">
        <v>664</v>
      </c>
      <c r="K7087" t="s">
        <v>665</v>
      </c>
      <c r="L7087" t="s">
        <v>665</v>
      </c>
      <c r="M7087" t="s">
        <v>664</v>
      </c>
      <c r="N7087" t="s">
        <v>664</v>
      </c>
      <c r="O7087" t="s">
        <v>664</v>
      </c>
      <c r="P7087" t="s">
        <v>664</v>
      </c>
      <c r="Q7087" t="s">
        <v>664</v>
      </c>
      <c r="R7087" t="s">
        <v>664</v>
      </c>
      <c r="S7087" t="s">
        <v>664</v>
      </c>
      <c r="T7087" t="s">
        <v>664</v>
      </c>
      <c r="U7087" t="s">
        <v>664</v>
      </c>
      <c r="V7087" t="s">
        <v>664</v>
      </c>
    </row>
    <row r="7088" spans="1:22">
      <c r="A7088">
        <v>118003</v>
      </c>
      <c r="B7088" t="s">
        <v>89</v>
      </c>
      <c r="C7088" t="s">
        <v>663</v>
      </c>
      <c r="D7088" t="s">
        <v>664</v>
      </c>
      <c r="E7088" t="s">
        <v>663</v>
      </c>
      <c r="F7088" t="s">
        <v>664</v>
      </c>
      <c r="G7088" t="s">
        <v>664</v>
      </c>
      <c r="H7088" t="s">
        <v>665</v>
      </c>
      <c r="I7088" t="s">
        <v>665</v>
      </c>
      <c r="J7088" t="s">
        <v>663</v>
      </c>
      <c r="K7088" t="s">
        <v>664</v>
      </c>
      <c r="L7088" t="s">
        <v>663</v>
      </c>
      <c r="M7088" t="s">
        <v>663</v>
      </c>
      <c r="N7088" t="s">
        <v>663</v>
      </c>
      <c r="O7088" t="s">
        <v>663</v>
      </c>
      <c r="P7088" t="s">
        <v>663</v>
      </c>
      <c r="Q7088" t="s">
        <v>663</v>
      </c>
      <c r="R7088" t="s">
        <v>664</v>
      </c>
      <c r="S7088" t="s">
        <v>664</v>
      </c>
      <c r="T7088" t="s">
        <v>664</v>
      </c>
      <c r="U7088" t="s">
        <v>664</v>
      </c>
      <c r="V7088" t="s">
        <v>664</v>
      </c>
    </row>
    <row r="7089" spans="1:22">
      <c r="A7089">
        <v>118006</v>
      </c>
      <c r="B7089" t="s">
        <v>89</v>
      </c>
      <c r="C7089" t="s">
        <v>663</v>
      </c>
      <c r="D7089" t="s">
        <v>665</v>
      </c>
      <c r="E7089" t="s">
        <v>663</v>
      </c>
      <c r="F7089" t="s">
        <v>665</v>
      </c>
      <c r="G7089" t="s">
        <v>663</v>
      </c>
      <c r="H7089" t="s">
        <v>663</v>
      </c>
      <c r="I7089" t="s">
        <v>665</v>
      </c>
      <c r="J7089" t="s">
        <v>663</v>
      </c>
      <c r="K7089" t="s">
        <v>665</v>
      </c>
      <c r="L7089" t="s">
        <v>664</v>
      </c>
      <c r="M7089" t="s">
        <v>664</v>
      </c>
      <c r="N7089" t="s">
        <v>664</v>
      </c>
      <c r="O7089" t="s">
        <v>664</v>
      </c>
      <c r="P7089" t="s">
        <v>664</v>
      </c>
      <c r="Q7089" t="s">
        <v>664</v>
      </c>
      <c r="R7089" t="s">
        <v>664</v>
      </c>
      <c r="S7089" t="s">
        <v>664</v>
      </c>
      <c r="T7089" t="s">
        <v>664</v>
      </c>
      <c r="U7089" t="s">
        <v>664</v>
      </c>
      <c r="V7089" t="s">
        <v>664</v>
      </c>
    </row>
    <row r="7090" spans="1:22">
      <c r="A7090">
        <v>118018</v>
      </c>
      <c r="B7090" t="s">
        <v>89</v>
      </c>
      <c r="C7090" t="s">
        <v>665</v>
      </c>
      <c r="D7090" t="s">
        <v>663</v>
      </c>
      <c r="E7090" t="s">
        <v>663</v>
      </c>
      <c r="F7090" t="s">
        <v>665</v>
      </c>
      <c r="G7090" t="s">
        <v>665</v>
      </c>
      <c r="H7090" t="s">
        <v>663</v>
      </c>
      <c r="I7090" t="s">
        <v>665</v>
      </c>
      <c r="J7090" t="s">
        <v>665</v>
      </c>
      <c r="K7090" t="s">
        <v>665</v>
      </c>
      <c r="L7090" t="s">
        <v>665</v>
      </c>
      <c r="M7090" t="s">
        <v>664</v>
      </c>
      <c r="N7090" t="s">
        <v>664</v>
      </c>
      <c r="O7090" t="s">
        <v>664</v>
      </c>
      <c r="P7090" t="s">
        <v>664</v>
      </c>
      <c r="Q7090" t="s">
        <v>664</v>
      </c>
      <c r="R7090" t="s">
        <v>664</v>
      </c>
      <c r="S7090" t="s">
        <v>664</v>
      </c>
      <c r="T7090" t="s">
        <v>664</v>
      </c>
      <c r="U7090" t="s">
        <v>664</v>
      </c>
      <c r="V7090" t="s">
        <v>664</v>
      </c>
    </row>
    <row r="7091" spans="1:22">
      <c r="A7091">
        <v>118026</v>
      </c>
      <c r="B7091" t="s">
        <v>89</v>
      </c>
      <c r="C7091" t="s">
        <v>665</v>
      </c>
      <c r="D7091" t="s">
        <v>663</v>
      </c>
      <c r="E7091" t="s">
        <v>663</v>
      </c>
      <c r="F7091" t="s">
        <v>665</v>
      </c>
      <c r="G7091" t="s">
        <v>663</v>
      </c>
      <c r="H7091" t="s">
        <v>665</v>
      </c>
      <c r="I7091" t="s">
        <v>663</v>
      </c>
      <c r="J7091" t="s">
        <v>665</v>
      </c>
      <c r="K7091" t="s">
        <v>663</v>
      </c>
      <c r="L7091" t="s">
        <v>665</v>
      </c>
      <c r="M7091" t="s">
        <v>664</v>
      </c>
      <c r="N7091" t="s">
        <v>664</v>
      </c>
      <c r="O7091" t="s">
        <v>664</v>
      </c>
      <c r="P7091" t="s">
        <v>664</v>
      </c>
      <c r="Q7091" t="s">
        <v>664</v>
      </c>
      <c r="R7091" t="s">
        <v>664</v>
      </c>
      <c r="S7091" t="s">
        <v>664</v>
      </c>
      <c r="T7091" t="s">
        <v>664</v>
      </c>
      <c r="U7091" t="s">
        <v>664</v>
      </c>
      <c r="V7091" t="s">
        <v>664</v>
      </c>
    </row>
    <row r="7092" spans="1:22">
      <c r="A7092">
        <v>118030</v>
      </c>
      <c r="B7092" t="s">
        <v>89</v>
      </c>
      <c r="C7092" t="s">
        <v>665</v>
      </c>
      <c r="D7092" t="s">
        <v>663</v>
      </c>
      <c r="E7092" t="s">
        <v>665</v>
      </c>
      <c r="F7092" t="s">
        <v>663</v>
      </c>
      <c r="G7092" t="s">
        <v>665</v>
      </c>
      <c r="H7092" t="s">
        <v>665</v>
      </c>
      <c r="I7092" t="s">
        <v>665</v>
      </c>
      <c r="J7092" t="s">
        <v>665</v>
      </c>
      <c r="K7092" t="s">
        <v>665</v>
      </c>
      <c r="L7092" t="s">
        <v>665</v>
      </c>
      <c r="M7092" t="s">
        <v>664</v>
      </c>
      <c r="N7092" t="s">
        <v>664</v>
      </c>
      <c r="O7092" t="s">
        <v>664</v>
      </c>
      <c r="P7092" t="s">
        <v>664</v>
      </c>
      <c r="Q7092" t="s">
        <v>665</v>
      </c>
      <c r="R7092" t="s">
        <v>664</v>
      </c>
      <c r="S7092" t="s">
        <v>664</v>
      </c>
      <c r="T7092" t="s">
        <v>665</v>
      </c>
      <c r="U7092" t="s">
        <v>665</v>
      </c>
      <c r="V7092" t="s">
        <v>664</v>
      </c>
    </row>
    <row r="7093" spans="1:22">
      <c r="A7093">
        <v>118041</v>
      </c>
      <c r="B7093" t="s">
        <v>89</v>
      </c>
      <c r="C7093" t="s">
        <v>665</v>
      </c>
      <c r="D7093" t="s">
        <v>665</v>
      </c>
      <c r="E7093" t="s">
        <v>663</v>
      </c>
      <c r="F7093" t="s">
        <v>665</v>
      </c>
      <c r="G7093" t="s">
        <v>665</v>
      </c>
      <c r="H7093" t="s">
        <v>665</v>
      </c>
      <c r="I7093" t="s">
        <v>665</v>
      </c>
      <c r="J7093" t="s">
        <v>665</v>
      </c>
      <c r="K7093" t="s">
        <v>665</v>
      </c>
      <c r="L7093" t="s">
        <v>665</v>
      </c>
      <c r="M7093" t="s">
        <v>664</v>
      </c>
      <c r="N7093" t="s">
        <v>664</v>
      </c>
      <c r="O7093" t="s">
        <v>664</v>
      </c>
      <c r="P7093" t="s">
        <v>664</v>
      </c>
      <c r="Q7093" t="s">
        <v>664</v>
      </c>
      <c r="R7093" t="s">
        <v>664</v>
      </c>
      <c r="S7093" t="s">
        <v>664</v>
      </c>
      <c r="T7093" t="s">
        <v>664</v>
      </c>
      <c r="U7093" t="s">
        <v>664</v>
      </c>
      <c r="V7093" t="s">
        <v>664</v>
      </c>
    </row>
    <row r="7094" spans="1:22">
      <c r="A7094">
        <v>118042</v>
      </c>
      <c r="B7094" t="s">
        <v>89</v>
      </c>
      <c r="C7094" t="s">
        <v>665</v>
      </c>
      <c r="D7094" t="s">
        <v>663</v>
      </c>
      <c r="E7094" t="s">
        <v>664</v>
      </c>
      <c r="F7094" t="s">
        <v>665</v>
      </c>
      <c r="G7094" t="s">
        <v>665</v>
      </c>
      <c r="H7094" t="s">
        <v>665</v>
      </c>
      <c r="I7094" t="s">
        <v>665</v>
      </c>
      <c r="J7094" t="s">
        <v>665</v>
      </c>
      <c r="K7094" t="s">
        <v>665</v>
      </c>
      <c r="L7094" t="s">
        <v>665</v>
      </c>
      <c r="M7094" t="s">
        <v>665</v>
      </c>
      <c r="N7094" t="s">
        <v>665</v>
      </c>
      <c r="O7094" t="s">
        <v>665</v>
      </c>
      <c r="P7094" t="s">
        <v>665</v>
      </c>
      <c r="Q7094" t="s">
        <v>665</v>
      </c>
      <c r="R7094" t="s">
        <v>664</v>
      </c>
      <c r="S7094" t="s">
        <v>664</v>
      </c>
      <c r="T7094" t="s">
        <v>664</v>
      </c>
      <c r="U7094" t="s">
        <v>664</v>
      </c>
      <c r="V7094" t="s">
        <v>664</v>
      </c>
    </row>
    <row r="7095" spans="1:22">
      <c r="A7095">
        <v>118062</v>
      </c>
      <c r="B7095" t="s">
        <v>89</v>
      </c>
      <c r="C7095" t="s">
        <v>665</v>
      </c>
      <c r="D7095" t="s">
        <v>663</v>
      </c>
      <c r="E7095" t="s">
        <v>665</v>
      </c>
      <c r="F7095" t="s">
        <v>665</v>
      </c>
      <c r="G7095" t="s">
        <v>664</v>
      </c>
      <c r="H7095" t="s">
        <v>663</v>
      </c>
      <c r="I7095" t="s">
        <v>663</v>
      </c>
      <c r="J7095" t="s">
        <v>663</v>
      </c>
      <c r="K7095" t="s">
        <v>665</v>
      </c>
      <c r="L7095" t="s">
        <v>663</v>
      </c>
      <c r="M7095" t="s">
        <v>664</v>
      </c>
      <c r="N7095" t="s">
        <v>664</v>
      </c>
      <c r="O7095" t="s">
        <v>665</v>
      </c>
      <c r="P7095" t="s">
        <v>664</v>
      </c>
      <c r="Q7095" t="s">
        <v>664</v>
      </c>
      <c r="R7095" t="s">
        <v>665</v>
      </c>
      <c r="S7095" t="s">
        <v>664</v>
      </c>
      <c r="T7095" t="s">
        <v>664</v>
      </c>
      <c r="U7095" t="s">
        <v>664</v>
      </c>
      <c r="V7095" t="s">
        <v>664</v>
      </c>
    </row>
    <row r="7096" spans="1:22">
      <c r="A7096">
        <v>118066</v>
      </c>
      <c r="B7096" t="s">
        <v>89</v>
      </c>
      <c r="C7096" t="s">
        <v>665</v>
      </c>
      <c r="D7096" t="s">
        <v>665</v>
      </c>
      <c r="E7096" t="s">
        <v>665</v>
      </c>
      <c r="F7096" t="s">
        <v>665</v>
      </c>
      <c r="G7096" t="s">
        <v>665</v>
      </c>
      <c r="H7096" t="s">
        <v>665</v>
      </c>
      <c r="I7096" t="s">
        <v>665</v>
      </c>
      <c r="J7096" t="s">
        <v>665</v>
      </c>
      <c r="K7096" t="s">
        <v>665</v>
      </c>
      <c r="L7096" t="s">
        <v>665</v>
      </c>
      <c r="M7096" t="s">
        <v>664</v>
      </c>
      <c r="N7096" t="s">
        <v>664</v>
      </c>
      <c r="O7096" t="s">
        <v>664</v>
      </c>
      <c r="P7096" t="s">
        <v>664</v>
      </c>
      <c r="Q7096" t="s">
        <v>664</v>
      </c>
      <c r="R7096" t="s">
        <v>664</v>
      </c>
      <c r="S7096" t="s">
        <v>664</v>
      </c>
      <c r="T7096" t="s">
        <v>664</v>
      </c>
      <c r="U7096" t="s">
        <v>664</v>
      </c>
      <c r="V7096" t="s">
        <v>664</v>
      </c>
    </row>
    <row r="7097" spans="1:22">
      <c r="A7097">
        <v>118090</v>
      </c>
      <c r="B7097" t="s">
        <v>89</v>
      </c>
      <c r="C7097" t="s">
        <v>665</v>
      </c>
      <c r="D7097" t="s">
        <v>663</v>
      </c>
      <c r="E7097" t="s">
        <v>665</v>
      </c>
      <c r="F7097" t="s">
        <v>665</v>
      </c>
      <c r="G7097" t="s">
        <v>663</v>
      </c>
      <c r="H7097" t="s">
        <v>665</v>
      </c>
      <c r="I7097" t="s">
        <v>663</v>
      </c>
      <c r="J7097" t="s">
        <v>665</v>
      </c>
      <c r="K7097" t="s">
        <v>665</v>
      </c>
      <c r="L7097" t="s">
        <v>665</v>
      </c>
      <c r="M7097" t="s">
        <v>665</v>
      </c>
      <c r="N7097" t="s">
        <v>664</v>
      </c>
      <c r="O7097" t="s">
        <v>664</v>
      </c>
      <c r="P7097" t="s">
        <v>664</v>
      </c>
      <c r="Q7097" t="s">
        <v>664</v>
      </c>
      <c r="R7097" t="s">
        <v>665</v>
      </c>
      <c r="S7097" t="s">
        <v>664</v>
      </c>
      <c r="T7097" t="s">
        <v>664</v>
      </c>
      <c r="U7097" t="s">
        <v>664</v>
      </c>
      <c r="V7097" t="s">
        <v>664</v>
      </c>
    </row>
    <row r="7098" spans="1:22">
      <c r="A7098">
        <v>118092</v>
      </c>
      <c r="B7098" t="s">
        <v>89</v>
      </c>
      <c r="C7098" t="s">
        <v>665</v>
      </c>
      <c r="D7098" t="s">
        <v>665</v>
      </c>
      <c r="E7098" t="s">
        <v>665</v>
      </c>
      <c r="F7098" t="s">
        <v>665</v>
      </c>
      <c r="G7098" t="s">
        <v>664</v>
      </c>
      <c r="H7098" t="s">
        <v>665</v>
      </c>
      <c r="I7098" t="s">
        <v>664</v>
      </c>
      <c r="J7098" t="s">
        <v>664</v>
      </c>
      <c r="K7098" t="s">
        <v>665</v>
      </c>
      <c r="L7098" t="s">
        <v>664</v>
      </c>
      <c r="M7098" t="s">
        <v>664</v>
      </c>
      <c r="N7098" t="s">
        <v>664</v>
      </c>
      <c r="O7098" t="s">
        <v>664</v>
      </c>
      <c r="P7098" t="s">
        <v>664</v>
      </c>
      <c r="Q7098" t="s">
        <v>664</v>
      </c>
      <c r="R7098" t="s">
        <v>664</v>
      </c>
      <c r="S7098" t="s">
        <v>664</v>
      </c>
      <c r="T7098" t="s">
        <v>664</v>
      </c>
      <c r="U7098" t="s">
        <v>664</v>
      </c>
      <c r="V7098" t="s">
        <v>664</v>
      </c>
    </row>
    <row r="7099" spans="1:22">
      <c r="A7099">
        <v>118095</v>
      </c>
      <c r="B7099" t="s">
        <v>89</v>
      </c>
      <c r="C7099" t="s">
        <v>665</v>
      </c>
      <c r="D7099" t="s">
        <v>665</v>
      </c>
      <c r="E7099" t="s">
        <v>663</v>
      </c>
      <c r="F7099" t="s">
        <v>665</v>
      </c>
      <c r="G7099" t="s">
        <v>665</v>
      </c>
      <c r="H7099" t="s">
        <v>664</v>
      </c>
      <c r="I7099" t="s">
        <v>664</v>
      </c>
      <c r="J7099" t="s">
        <v>664</v>
      </c>
      <c r="K7099" t="s">
        <v>665</v>
      </c>
      <c r="L7099" t="s">
        <v>664</v>
      </c>
      <c r="M7099" t="s">
        <v>664</v>
      </c>
      <c r="N7099" t="s">
        <v>664</v>
      </c>
      <c r="O7099" t="s">
        <v>664</v>
      </c>
      <c r="P7099" t="s">
        <v>664</v>
      </c>
      <c r="Q7099" t="s">
        <v>664</v>
      </c>
      <c r="R7099" t="s">
        <v>664</v>
      </c>
      <c r="S7099" t="s">
        <v>664</v>
      </c>
      <c r="T7099" t="s">
        <v>664</v>
      </c>
      <c r="U7099" t="s">
        <v>664</v>
      </c>
      <c r="V7099" t="s">
        <v>664</v>
      </c>
    </row>
    <row r="7100" spans="1:22">
      <c r="A7100">
        <v>118110</v>
      </c>
      <c r="B7100" t="s">
        <v>89</v>
      </c>
      <c r="C7100" t="s">
        <v>665</v>
      </c>
      <c r="D7100" t="s">
        <v>663</v>
      </c>
      <c r="E7100" t="s">
        <v>663</v>
      </c>
      <c r="F7100" t="s">
        <v>665</v>
      </c>
      <c r="G7100" t="s">
        <v>664</v>
      </c>
      <c r="H7100" t="s">
        <v>664</v>
      </c>
      <c r="I7100" t="s">
        <v>665</v>
      </c>
      <c r="J7100" t="s">
        <v>664</v>
      </c>
      <c r="K7100" t="s">
        <v>665</v>
      </c>
      <c r="L7100" t="s">
        <v>664</v>
      </c>
      <c r="M7100" t="s">
        <v>664</v>
      </c>
      <c r="N7100" t="s">
        <v>664</v>
      </c>
      <c r="O7100" t="s">
        <v>664</v>
      </c>
      <c r="P7100" t="s">
        <v>664</v>
      </c>
      <c r="Q7100" t="s">
        <v>664</v>
      </c>
      <c r="R7100" t="s">
        <v>664</v>
      </c>
      <c r="S7100" t="s">
        <v>664</v>
      </c>
      <c r="T7100" t="s">
        <v>664</v>
      </c>
      <c r="U7100" t="s">
        <v>664</v>
      </c>
      <c r="V7100" t="s">
        <v>664</v>
      </c>
    </row>
    <row r="7101" spans="1:22">
      <c r="A7101">
        <v>118114</v>
      </c>
      <c r="B7101" t="s">
        <v>89</v>
      </c>
      <c r="C7101" t="s">
        <v>665</v>
      </c>
      <c r="D7101" t="s">
        <v>664</v>
      </c>
      <c r="E7101" t="s">
        <v>664</v>
      </c>
      <c r="F7101" t="s">
        <v>665</v>
      </c>
      <c r="G7101" t="s">
        <v>664</v>
      </c>
      <c r="H7101" t="s">
        <v>665</v>
      </c>
      <c r="I7101" t="s">
        <v>665</v>
      </c>
      <c r="J7101" t="s">
        <v>664</v>
      </c>
      <c r="K7101" t="s">
        <v>665</v>
      </c>
      <c r="L7101" t="s">
        <v>665</v>
      </c>
      <c r="M7101" t="s">
        <v>665</v>
      </c>
      <c r="N7101" t="s">
        <v>664</v>
      </c>
      <c r="O7101" t="s">
        <v>664</v>
      </c>
      <c r="P7101" t="s">
        <v>665</v>
      </c>
      <c r="Q7101" t="s">
        <v>664</v>
      </c>
      <c r="R7101" t="s">
        <v>665</v>
      </c>
      <c r="S7101" t="s">
        <v>664</v>
      </c>
      <c r="T7101" t="s">
        <v>665</v>
      </c>
      <c r="U7101" t="s">
        <v>664</v>
      </c>
      <c r="V7101" t="s">
        <v>664</v>
      </c>
    </row>
    <row r="7102" spans="1:22">
      <c r="A7102">
        <v>118118</v>
      </c>
      <c r="B7102" t="s">
        <v>89</v>
      </c>
      <c r="C7102" t="s">
        <v>664</v>
      </c>
      <c r="D7102" t="s">
        <v>663</v>
      </c>
      <c r="E7102" t="s">
        <v>665</v>
      </c>
      <c r="F7102" t="s">
        <v>665</v>
      </c>
      <c r="G7102" t="s">
        <v>664</v>
      </c>
      <c r="H7102" t="s">
        <v>664</v>
      </c>
      <c r="I7102" t="s">
        <v>665</v>
      </c>
      <c r="J7102" t="s">
        <v>665</v>
      </c>
      <c r="K7102" t="s">
        <v>665</v>
      </c>
      <c r="L7102" t="s">
        <v>665</v>
      </c>
      <c r="M7102" t="s">
        <v>664</v>
      </c>
      <c r="N7102" t="s">
        <v>664</v>
      </c>
      <c r="O7102" t="s">
        <v>664</v>
      </c>
      <c r="P7102" t="s">
        <v>664</v>
      </c>
      <c r="Q7102" t="s">
        <v>664</v>
      </c>
      <c r="R7102" t="s">
        <v>664</v>
      </c>
      <c r="S7102" t="s">
        <v>664</v>
      </c>
      <c r="T7102" t="s">
        <v>664</v>
      </c>
      <c r="U7102" t="s">
        <v>664</v>
      </c>
      <c r="V7102" t="s">
        <v>664</v>
      </c>
    </row>
    <row r="7103" spans="1:22">
      <c r="A7103">
        <v>118124</v>
      </c>
      <c r="B7103" t="s">
        <v>89</v>
      </c>
      <c r="C7103" t="s">
        <v>665</v>
      </c>
      <c r="D7103" t="s">
        <v>665</v>
      </c>
      <c r="E7103" t="s">
        <v>663</v>
      </c>
      <c r="F7103" t="s">
        <v>665</v>
      </c>
      <c r="G7103" t="s">
        <v>665</v>
      </c>
      <c r="H7103" t="s">
        <v>665</v>
      </c>
      <c r="I7103" t="s">
        <v>665</v>
      </c>
      <c r="J7103" t="s">
        <v>665</v>
      </c>
      <c r="K7103" t="s">
        <v>665</v>
      </c>
      <c r="L7103" t="s">
        <v>665</v>
      </c>
      <c r="M7103" t="s">
        <v>665</v>
      </c>
      <c r="N7103" t="s">
        <v>665</v>
      </c>
      <c r="O7103" t="s">
        <v>665</v>
      </c>
      <c r="P7103" t="s">
        <v>665</v>
      </c>
      <c r="Q7103" t="s">
        <v>665</v>
      </c>
      <c r="R7103" t="s">
        <v>664</v>
      </c>
      <c r="S7103" t="s">
        <v>664</v>
      </c>
      <c r="T7103" t="s">
        <v>664</v>
      </c>
      <c r="U7103" t="s">
        <v>664</v>
      </c>
      <c r="V7103" t="s">
        <v>664</v>
      </c>
    </row>
    <row r="7104" spans="1:22">
      <c r="A7104">
        <v>118125</v>
      </c>
      <c r="B7104" t="s">
        <v>89</v>
      </c>
      <c r="C7104" t="s">
        <v>665</v>
      </c>
      <c r="D7104" t="s">
        <v>665</v>
      </c>
      <c r="E7104" t="s">
        <v>663</v>
      </c>
      <c r="F7104" t="s">
        <v>665</v>
      </c>
      <c r="G7104" t="s">
        <v>665</v>
      </c>
      <c r="H7104" t="s">
        <v>665</v>
      </c>
      <c r="I7104" t="s">
        <v>664</v>
      </c>
      <c r="J7104" t="s">
        <v>665</v>
      </c>
      <c r="K7104" t="s">
        <v>665</v>
      </c>
      <c r="L7104" t="s">
        <v>663</v>
      </c>
      <c r="M7104" t="s">
        <v>665</v>
      </c>
      <c r="N7104" t="s">
        <v>664</v>
      </c>
      <c r="O7104" t="s">
        <v>664</v>
      </c>
      <c r="P7104" t="s">
        <v>664</v>
      </c>
      <c r="Q7104" t="s">
        <v>664</v>
      </c>
      <c r="R7104" t="s">
        <v>665</v>
      </c>
      <c r="S7104" t="s">
        <v>664</v>
      </c>
      <c r="T7104" t="s">
        <v>664</v>
      </c>
      <c r="U7104" t="s">
        <v>664</v>
      </c>
      <c r="V7104" t="s">
        <v>664</v>
      </c>
    </row>
    <row r="7105" spans="1:22">
      <c r="A7105">
        <v>118128</v>
      </c>
      <c r="B7105" t="s">
        <v>89</v>
      </c>
      <c r="C7105" t="s">
        <v>664</v>
      </c>
      <c r="D7105" t="s">
        <v>663</v>
      </c>
      <c r="E7105" t="s">
        <v>663</v>
      </c>
      <c r="F7105" t="s">
        <v>664</v>
      </c>
      <c r="G7105" t="s">
        <v>665</v>
      </c>
      <c r="H7105" t="s">
        <v>665</v>
      </c>
      <c r="I7105" t="s">
        <v>665</v>
      </c>
      <c r="J7105" t="s">
        <v>665</v>
      </c>
      <c r="K7105" t="s">
        <v>665</v>
      </c>
      <c r="L7105" t="s">
        <v>665</v>
      </c>
      <c r="M7105" t="s">
        <v>663</v>
      </c>
      <c r="N7105" t="s">
        <v>664</v>
      </c>
      <c r="O7105" t="s">
        <v>663</v>
      </c>
      <c r="P7105" t="s">
        <v>663</v>
      </c>
      <c r="Q7105" t="s">
        <v>664</v>
      </c>
      <c r="R7105" t="s">
        <v>664</v>
      </c>
      <c r="S7105" t="s">
        <v>664</v>
      </c>
      <c r="T7105" t="s">
        <v>664</v>
      </c>
      <c r="U7105" t="s">
        <v>664</v>
      </c>
      <c r="V7105" t="s">
        <v>664</v>
      </c>
    </row>
    <row r="7106" spans="1:22">
      <c r="A7106">
        <v>118130</v>
      </c>
      <c r="B7106" t="s">
        <v>89</v>
      </c>
      <c r="C7106" t="s">
        <v>665</v>
      </c>
      <c r="D7106" t="s">
        <v>664</v>
      </c>
      <c r="E7106" t="s">
        <v>663</v>
      </c>
      <c r="F7106" t="s">
        <v>665</v>
      </c>
      <c r="G7106" t="s">
        <v>665</v>
      </c>
      <c r="H7106" t="s">
        <v>665</v>
      </c>
      <c r="I7106" t="s">
        <v>665</v>
      </c>
      <c r="J7106" t="s">
        <v>664</v>
      </c>
      <c r="K7106" t="s">
        <v>665</v>
      </c>
      <c r="L7106" t="s">
        <v>665</v>
      </c>
      <c r="M7106" t="s">
        <v>664</v>
      </c>
      <c r="N7106" t="s">
        <v>664</v>
      </c>
      <c r="O7106" t="s">
        <v>664</v>
      </c>
      <c r="P7106" t="s">
        <v>664</v>
      </c>
      <c r="Q7106" t="s">
        <v>664</v>
      </c>
      <c r="R7106" t="s">
        <v>664</v>
      </c>
      <c r="S7106" t="s">
        <v>664</v>
      </c>
      <c r="T7106" t="s">
        <v>664</v>
      </c>
      <c r="U7106" t="s">
        <v>664</v>
      </c>
      <c r="V7106" t="s">
        <v>664</v>
      </c>
    </row>
    <row r="7107" spans="1:22">
      <c r="A7107">
        <v>118134</v>
      </c>
      <c r="B7107" t="s">
        <v>89</v>
      </c>
      <c r="C7107" t="s">
        <v>665</v>
      </c>
      <c r="D7107" t="s">
        <v>665</v>
      </c>
      <c r="E7107" t="s">
        <v>663</v>
      </c>
      <c r="F7107" t="s">
        <v>665</v>
      </c>
      <c r="G7107" t="s">
        <v>665</v>
      </c>
      <c r="H7107" t="s">
        <v>665</v>
      </c>
      <c r="I7107" t="s">
        <v>665</v>
      </c>
      <c r="J7107" t="s">
        <v>663</v>
      </c>
      <c r="K7107" t="s">
        <v>665</v>
      </c>
      <c r="L7107" t="s">
        <v>665</v>
      </c>
      <c r="M7107" t="s">
        <v>663</v>
      </c>
      <c r="N7107" t="s">
        <v>663</v>
      </c>
      <c r="O7107" t="s">
        <v>663</v>
      </c>
      <c r="P7107" t="s">
        <v>665</v>
      </c>
      <c r="Q7107" t="s">
        <v>663</v>
      </c>
      <c r="R7107" t="s">
        <v>665</v>
      </c>
      <c r="S7107" t="s">
        <v>664</v>
      </c>
      <c r="T7107" t="s">
        <v>664</v>
      </c>
      <c r="U7107" t="s">
        <v>663</v>
      </c>
      <c r="V7107" t="s">
        <v>665</v>
      </c>
    </row>
    <row r="7108" spans="1:22">
      <c r="A7108">
        <v>118152</v>
      </c>
      <c r="B7108" t="s">
        <v>89</v>
      </c>
      <c r="C7108" t="s">
        <v>665</v>
      </c>
      <c r="D7108" t="s">
        <v>665</v>
      </c>
      <c r="E7108" t="s">
        <v>663</v>
      </c>
      <c r="F7108" t="s">
        <v>665</v>
      </c>
      <c r="G7108" t="s">
        <v>665</v>
      </c>
      <c r="H7108" t="s">
        <v>665</v>
      </c>
      <c r="I7108" t="s">
        <v>664</v>
      </c>
      <c r="J7108" t="s">
        <v>665</v>
      </c>
      <c r="K7108" t="s">
        <v>665</v>
      </c>
      <c r="L7108" t="s">
        <v>665</v>
      </c>
      <c r="M7108" t="s">
        <v>665</v>
      </c>
      <c r="N7108" t="s">
        <v>665</v>
      </c>
      <c r="O7108" t="s">
        <v>663</v>
      </c>
      <c r="P7108" t="s">
        <v>663</v>
      </c>
      <c r="Q7108" t="s">
        <v>665</v>
      </c>
      <c r="R7108" t="s">
        <v>665</v>
      </c>
      <c r="S7108" t="s">
        <v>665</v>
      </c>
      <c r="T7108" t="s">
        <v>665</v>
      </c>
      <c r="U7108" t="s">
        <v>665</v>
      </c>
      <c r="V7108" t="s">
        <v>665</v>
      </c>
    </row>
    <row r="7109" spans="1:22">
      <c r="A7109">
        <v>118154</v>
      </c>
      <c r="B7109" t="s">
        <v>89</v>
      </c>
      <c r="C7109" t="s">
        <v>663</v>
      </c>
      <c r="D7109" t="s">
        <v>665</v>
      </c>
      <c r="E7109" t="s">
        <v>665</v>
      </c>
      <c r="F7109" t="s">
        <v>665</v>
      </c>
      <c r="G7109" t="s">
        <v>663</v>
      </c>
      <c r="H7109" t="s">
        <v>665</v>
      </c>
      <c r="I7109" t="s">
        <v>665</v>
      </c>
      <c r="J7109" t="s">
        <v>665</v>
      </c>
      <c r="K7109" t="s">
        <v>665</v>
      </c>
      <c r="L7109" t="s">
        <v>665</v>
      </c>
      <c r="M7109" t="s">
        <v>665</v>
      </c>
      <c r="N7109" t="s">
        <v>663</v>
      </c>
      <c r="O7109" t="s">
        <v>664</v>
      </c>
      <c r="P7109" t="s">
        <v>663</v>
      </c>
      <c r="Q7109" t="s">
        <v>665</v>
      </c>
      <c r="R7109" t="s">
        <v>664</v>
      </c>
      <c r="S7109" t="s">
        <v>664</v>
      </c>
      <c r="T7109" t="s">
        <v>664</v>
      </c>
      <c r="U7109" t="s">
        <v>664</v>
      </c>
      <c r="V7109" t="s">
        <v>664</v>
      </c>
    </row>
    <row r="7110" spans="1:22">
      <c r="A7110">
        <v>118156</v>
      </c>
      <c r="B7110" t="s">
        <v>89</v>
      </c>
      <c r="C7110" t="s">
        <v>663</v>
      </c>
      <c r="D7110" t="s">
        <v>663</v>
      </c>
      <c r="E7110" t="s">
        <v>663</v>
      </c>
      <c r="F7110" t="s">
        <v>665</v>
      </c>
      <c r="G7110" t="s">
        <v>663</v>
      </c>
      <c r="H7110" t="s">
        <v>663</v>
      </c>
      <c r="I7110" t="s">
        <v>663</v>
      </c>
      <c r="J7110" t="s">
        <v>665</v>
      </c>
      <c r="K7110" t="s">
        <v>665</v>
      </c>
      <c r="L7110" t="s">
        <v>663</v>
      </c>
      <c r="M7110" t="s">
        <v>663</v>
      </c>
      <c r="N7110" t="s">
        <v>663</v>
      </c>
      <c r="O7110" t="s">
        <v>663</v>
      </c>
      <c r="P7110" t="s">
        <v>663</v>
      </c>
      <c r="Q7110" t="s">
        <v>663</v>
      </c>
      <c r="R7110" t="s">
        <v>665</v>
      </c>
      <c r="S7110" t="s">
        <v>665</v>
      </c>
      <c r="T7110" t="s">
        <v>665</v>
      </c>
      <c r="U7110" t="s">
        <v>665</v>
      </c>
      <c r="V7110" t="s">
        <v>663</v>
      </c>
    </row>
    <row r="7111" spans="1:22">
      <c r="A7111">
        <v>118159</v>
      </c>
      <c r="B7111" t="s">
        <v>89</v>
      </c>
      <c r="C7111" t="s">
        <v>665</v>
      </c>
      <c r="D7111" t="s">
        <v>665</v>
      </c>
      <c r="E7111" t="s">
        <v>665</v>
      </c>
      <c r="F7111" t="s">
        <v>665</v>
      </c>
      <c r="G7111" t="s">
        <v>665</v>
      </c>
      <c r="H7111" t="s">
        <v>665</v>
      </c>
      <c r="I7111" t="s">
        <v>665</v>
      </c>
      <c r="J7111" t="s">
        <v>665</v>
      </c>
      <c r="K7111" t="s">
        <v>665</v>
      </c>
      <c r="L7111" t="s">
        <v>665</v>
      </c>
      <c r="M7111" t="s">
        <v>664</v>
      </c>
      <c r="N7111" t="s">
        <v>664</v>
      </c>
      <c r="O7111" t="s">
        <v>664</v>
      </c>
      <c r="P7111" t="s">
        <v>664</v>
      </c>
      <c r="Q7111" t="s">
        <v>664</v>
      </c>
      <c r="R7111" t="s">
        <v>664</v>
      </c>
      <c r="S7111" t="s">
        <v>664</v>
      </c>
      <c r="T7111" t="s">
        <v>664</v>
      </c>
      <c r="U7111" t="s">
        <v>664</v>
      </c>
      <c r="V7111" t="s">
        <v>664</v>
      </c>
    </row>
    <row r="7112" spans="1:22">
      <c r="A7112">
        <v>118176</v>
      </c>
      <c r="B7112" t="s">
        <v>89</v>
      </c>
      <c r="C7112" t="s">
        <v>663</v>
      </c>
      <c r="D7112" t="s">
        <v>663</v>
      </c>
      <c r="E7112" t="s">
        <v>663</v>
      </c>
      <c r="F7112" t="s">
        <v>663</v>
      </c>
      <c r="G7112" t="s">
        <v>663</v>
      </c>
      <c r="H7112" t="s">
        <v>665</v>
      </c>
      <c r="I7112" t="s">
        <v>665</v>
      </c>
      <c r="J7112" t="s">
        <v>665</v>
      </c>
      <c r="K7112" t="s">
        <v>665</v>
      </c>
      <c r="L7112" t="s">
        <v>663</v>
      </c>
      <c r="M7112" t="s">
        <v>663</v>
      </c>
      <c r="N7112" t="s">
        <v>663</v>
      </c>
      <c r="O7112" t="s">
        <v>663</v>
      </c>
      <c r="P7112" t="s">
        <v>665</v>
      </c>
      <c r="Q7112" t="s">
        <v>663</v>
      </c>
      <c r="R7112" t="s">
        <v>664</v>
      </c>
      <c r="S7112" t="s">
        <v>664</v>
      </c>
      <c r="T7112" t="s">
        <v>664</v>
      </c>
      <c r="U7112" t="s">
        <v>664</v>
      </c>
      <c r="V7112" t="s">
        <v>664</v>
      </c>
    </row>
    <row r="7113" spans="1:22">
      <c r="A7113">
        <v>118193</v>
      </c>
      <c r="B7113" t="s">
        <v>89</v>
      </c>
      <c r="C7113" t="s">
        <v>665</v>
      </c>
      <c r="D7113" t="s">
        <v>664</v>
      </c>
      <c r="E7113" t="s">
        <v>664</v>
      </c>
      <c r="F7113" t="s">
        <v>665</v>
      </c>
      <c r="G7113" t="s">
        <v>665</v>
      </c>
      <c r="H7113" t="s">
        <v>665</v>
      </c>
      <c r="I7113" t="s">
        <v>665</v>
      </c>
      <c r="J7113" t="s">
        <v>663</v>
      </c>
      <c r="K7113" t="s">
        <v>665</v>
      </c>
      <c r="L7113" t="s">
        <v>663</v>
      </c>
      <c r="M7113" t="s">
        <v>665</v>
      </c>
      <c r="N7113" t="s">
        <v>664</v>
      </c>
      <c r="O7113" t="s">
        <v>664</v>
      </c>
      <c r="P7113" t="s">
        <v>665</v>
      </c>
      <c r="Q7113" t="s">
        <v>664</v>
      </c>
      <c r="R7113" t="s">
        <v>664</v>
      </c>
      <c r="S7113" t="s">
        <v>664</v>
      </c>
      <c r="T7113" t="s">
        <v>664</v>
      </c>
      <c r="U7113" t="s">
        <v>664</v>
      </c>
      <c r="V7113" t="s">
        <v>664</v>
      </c>
    </row>
    <row r="7114" spans="1:22">
      <c r="A7114">
        <v>118204</v>
      </c>
      <c r="B7114" t="s">
        <v>89</v>
      </c>
      <c r="C7114" t="s">
        <v>665</v>
      </c>
      <c r="D7114" t="s">
        <v>665</v>
      </c>
      <c r="E7114" t="s">
        <v>665</v>
      </c>
      <c r="F7114" t="s">
        <v>665</v>
      </c>
      <c r="G7114" t="s">
        <v>665</v>
      </c>
      <c r="H7114" t="s">
        <v>665</v>
      </c>
      <c r="I7114" t="s">
        <v>663</v>
      </c>
      <c r="J7114" t="s">
        <v>665</v>
      </c>
      <c r="K7114" t="s">
        <v>665</v>
      </c>
      <c r="L7114" t="s">
        <v>663</v>
      </c>
      <c r="M7114" t="s">
        <v>665</v>
      </c>
      <c r="N7114" t="s">
        <v>664</v>
      </c>
      <c r="O7114" t="s">
        <v>664</v>
      </c>
      <c r="P7114" t="s">
        <v>665</v>
      </c>
      <c r="Q7114" t="s">
        <v>664</v>
      </c>
      <c r="R7114" t="s">
        <v>664</v>
      </c>
      <c r="S7114" t="s">
        <v>664</v>
      </c>
      <c r="T7114" t="s">
        <v>664</v>
      </c>
      <c r="U7114" t="s">
        <v>664</v>
      </c>
      <c r="V7114" t="s">
        <v>664</v>
      </c>
    </row>
    <row r="7115" spans="1:22">
      <c r="A7115">
        <v>118207</v>
      </c>
      <c r="B7115" t="s">
        <v>89</v>
      </c>
      <c r="C7115" t="s">
        <v>665</v>
      </c>
      <c r="D7115" t="s">
        <v>663</v>
      </c>
      <c r="E7115" t="s">
        <v>665</v>
      </c>
      <c r="F7115" t="s">
        <v>665</v>
      </c>
      <c r="G7115" t="s">
        <v>663</v>
      </c>
      <c r="H7115" t="s">
        <v>665</v>
      </c>
      <c r="I7115" t="s">
        <v>663</v>
      </c>
      <c r="J7115" t="s">
        <v>663</v>
      </c>
      <c r="K7115" t="s">
        <v>665</v>
      </c>
      <c r="L7115" t="s">
        <v>663</v>
      </c>
      <c r="M7115" t="s">
        <v>665</v>
      </c>
      <c r="N7115" t="s">
        <v>664</v>
      </c>
      <c r="O7115" t="s">
        <v>663</v>
      </c>
      <c r="P7115" t="s">
        <v>663</v>
      </c>
      <c r="Q7115" t="s">
        <v>663</v>
      </c>
      <c r="R7115" t="s">
        <v>663</v>
      </c>
      <c r="S7115" t="s">
        <v>664</v>
      </c>
      <c r="T7115" t="s">
        <v>665</v>
      </c>
      <c r="U7115" t="s">
        <v>663</v>
      </c>
      <c r="V7115" t="s">
        <v>665</v>
      </c>
    </row>
    <row r="7116" spans="1:22">
      <c r="A7116">
        <v>118208</v>
      </c>
      <c r="B7116" t="s">
        <v>89</v>
      </c>
      <c r="C7116" t="s">
        <v>665</v>
      </c>
      <c r="D7116" t="s">
        <v>665</v>
      </c>
      <c r="E7116" t="s">
        <v>665</v>
      </c>
      <c r="F7116" t="s">
        <v>665</v>
      </c>
      <c r="G7116" t="s">
        <v>665</v>
      </c>
      <c r="H7116" t="s">
        <v>665</v>
      </c>
      <c r="I7116" t="s">
        <v>663</v>
      </c>
      <c r="J7116" t="s">
        <v>665</v>
      </c>
      <c r="K7116" t="s">
        <v>663</v>
      </c>
      <c r="L7116" t="s">
        <v>665</v>
      </c>
      <c r="M7116" t="s">
        <v>664</v>
      </c>
      <c r="N7116" t="s">
        <v>663</v>
      </c>
      <c r="O7116" t="s">
        <v>663</v>
      </c>
      <c r="P7116" t="s">
        <v>665</v>
      </c>
      <c r="Q7116" t="s">
        <v>665</v>
      </c>
      <c r="R7116" t="s">
        <v>664</v>
      </c>
      <c r="S7116" t="s">
        <v>665</v>
      </c>
      <c r="T7116" t="s">
        <v>663</v>
      </c>
      <c r="U7116" t="s">
        <v>665</v>
      </c>
      <c r="V7116" t="s">
        <v>665</v>
      </c>
    </row>
    <row r="7117" spans="1:22">
      <c r="A7117">
        <v>118221</v>
      </c>
      <c r="B7117" t="s">
        <v>89</v>
      </c>
      <c r="C7117" t="s">
        <v>665</v>
      </c>
      <c r="D7117" t="s">
        <v>663</v>
      </c>
      <c r="E7117" t="s">
        <v>663</v>
      </c>
      <c r="F7117" t="s">
        <v>665</v>
      </c>
      <c r="G7117" t="s">
        <v>664</v>
      </c>
      <c r="H7117" t="s">
        <v>663</v>
      </c>
      <c r="I7117" t="s">
        <v>665</v>
      </c>
      <c r="J7117" t="s">
        <v>665</v>
      </c>
      <c r="K7117" t="s">
        <v>665</v>
      </c>
      <c r="L7117" t="s">
        <v>665</v>
      </c>
      <c r="M7117" t="s">
        <v>665</v>
      </c>
      <c r="N7117" t="s">
        <v>665</v>
      </c>
      <c r="O7117" t="s">
        <v>665</v>
      </c>
      <c r="P7117" t="s">
        <v>665</v>
      </c>
      <c r="Q7117" t="s">
        <v>664</v>
      </c>
      <c r="R7117" t="s">
        <v>664</v>
      </c>
      <c r="S7117" t="s">
        <v>664</v>
      </c>
      <c r="T7117" t="s">
        <v>664</v>
      </c>
      <c r="U7117" t="s">
        <v>664</v>
      </c>
      <c r="V7117" t="s">
        <v>664</v>
      </c>
    </row>
    <row r="7118" spans="1:22">
      <c r="A7118">
        <v>118222</v>
      </c>
      <c r="B7118" t="s">
        <v>89</v>
      </c>
      <c r="C7118" t="s">
        <v>665</v>
      </c>
      <c r="D7118" t="s">
        <v>664</v>
      </c>
      <c r="E7118" t="s">
        <v>663</v>
      </c>
      <c r="F7118" t="s">
        <v>663</v>
      </c>
      <c r="G7118" t="s">
        <v>665</v>
      </c>
      <c r="H7118" t="s">
        <v>664</v>
      </c>
      <c r="I7118" t="s">
        <v>664</v>
      </c>
      <c r="J7118" t="s">
        <v>664</v>
      </c>
      <c r="K7118" t="s">
        <v>663</v>
      </c>
      <c r="L7118" t="s">
        <v>664</v>
      </c>
      <c r="M7118" t="s">
        <v>663</v>
      </c>
      <c r="N7118" t="s">
        <v>663</v>
      </c>
      <c r="O7118" t="s">
        <v>665</v>
      </c>
      <c r="P7118" t="s">
        <v>663</v>
      </c>
      <c r="Q7118" t="s">
        <v>663</v>
      </c>
      <c r="R7118" t="s">
        <v>665</v>
      </c>
      <c r="S7118" t="s">
        <v>664</v>
      </c>
      <c r="T7118" t="s">
        <v>664</v>
      </c>
      <c r="U7118" t="s">
        <v>664</v>
      </c>
      <c r="V7118" t="s">
        <v>664</v>
      </c>
    </row>
    <row r="7119" spans="1:22">
      <c r="A7119">
        <v>118226</v>
      </c>
      <c r="B7119" t="s">
        <v>89</v>
      </c>
      <c r="C7119" t="s">
        <v>665</v>
      </c>
      <c r="D7119" t="s">
        <v>665</v>
      </c>
      <c r="E7119" t="s">
        <v>664</v>
      </c>
      <c r="F7119" t="s">
        <v>665</v>
      </c>
      <c r="G7119" t="s">
        <v>664</v>
      </c>
      <c r="H7119" t="s">
        <v>665</v>
      </c>
      <c r="I7119" t="s">
        <v>665</v>
      </c>
      <c r="J7119" t="s">
        <v>665</v>
      </c>
      <c r="K7119" t="s">
        <v>665</v>
      </c>
      <c r="L7119" t="s">
        <v>664</v>
      </c>
      <c r="M7119" t="s">
        <v>665</v>
      </c>
      <c r="N7119" t="s">
        <v>665</v>
      </c>
      <c r="O7119" t="s">
        <v>665</v>
      </c>
      <c r="P7119" t="s">
        <v>665</v>
      </c>
      <c r="Q7119" t="s">
        <v>665</v>
      </c>
      <c r="R7119" t="s">
        <v>664</v>
      </c>
      <c r="S7119" t="s">
        <v>664</v>
      </c>
      <c r="T7119" t="s">
        <v>664</v>
      </c>
      <c r="U7119" t="s">
        <v>664</v>
      </c>
      <c r="V7119" t="s">
        <v>664</v>
      </c>
    </row>
    <row r="7120" spans="1:22">
      <c r="A7120">
        <v>118228</v>
      </c>
      <c r="B7120" t="s">
        <v>89</v>
      </c>
      <c r="C7120" t="s">
        <v>665</v>
      </c>
      <c r="D7120" t="s">
        <v>665</v>
      </c>
      <c r="E7120" t="s">
        <v>664</v>
      </c>
      <c r="F7120" t="s">
        <v>665</v>
      </c>
      <c r="G7120" t="s">
        <v>665</v>
      </c>
      <c r="H7120" t="s">
        <v>665</v>
      </c>
      <c r="I7120" t="s">
        <v>665</v>
      </c>
      <c r="J7120" t="s">
        <v>664</v>
      </c>
      <c r="K7120" t="s">
        <v>665</v>
      </c>
      <c r="L7120" t="s">
        <v>665</v>
      </c>
      <c r="M7120" t="s">
        <v>665</v>
      </c>
      <c r="N7120" t="s">
        <v>664</v>
      </c>
      <c r="O7120" t="s">
        <v>665</v>
      </c>
      <c r="P7120" t="s">
        <v>664</v>
      </c>
      <c r="Q7120" t="s">
        <v>665</v>
      </c>
      <c r="R7120" t="s">
        <v>665</v>
      </c>
      <c r="S7120" t="s">
        <v>664</v>
      </c>
      <c r="T7120" t="s">
        <v>664</v>
      </c>
      <c r="U7120" t="s">
        <v>664</v>
      </c>
      <c r="V7120" t="s">
        <v>664</v>
      </c>
    </row>
    <row r="7121" spans="1:22">
      <c r="A7121">
        <v>118238</v>
      </c>
      <c r="B7121" t="s">
        <v>89</v>
      </c>
      <c r="C7121" t="s">
        <v>665</v>
      </c>
      <c r="D7121" t="s">
        <v>665</v>
      </c>
      <c r="E7121" t="s">
        <v>665</v>
      </c>
      <c r="F7121" t="s">
        <v>665</v>
      </c>
      <c r="G7121" t="s">
        <v>663</v>
      </c>
      <c r="H7121" t="s">
        <v>665</v>
      </c>
      <c r="I7121" t="s">
        <v>665</v>
      </c>
      <c r="J7121" t="s">
        <v>663</v>
      </c>
      <c r="K7121" t="s">
        <v>664</v>
      </c>
      <c r="L7121" t="s">
        <v>665</v>
      </c>
      <c r="M7121" t="s">
        <v>664</v>
      </c>
      <c r="N7121" t="s">
        <v>665</v>
      </c>
      <c r="O7121" t="s">
        <v>665</v>
      </c>
      <c r="P7121" t="s">
        <v>664</v>
      </c>
      <c r="Q7121" t="s">
        <v>664</v>
      </c>
      <c r="R7121" t="s">
        <v>664</v>
      </c>
      <c r="S7121" t="s">
        <v>664</v>
      </c>
      <c r="T7121" t="s">
        <v>664</v>
      </c>
      <c r="U7121" t="s">
        <v>664</v>
      </c>
      <c r="V7121" t="s">
        <v>664</v>
      </c>
    </row>
    <row r="7122" spans="1:22">
      <c r="A7122">
        <v>118251</v>
      </c>
      <c r="B7122" t="s">
        <v>89</v>
      </c>
      <c r="C7122" t="s">
        <v>664</v>
      </c>
      <c r="D7122" t="s">
        <v>664</v>
      </c>
      <c r="E7122" t="s">
        <v>665</v>
      </c>
      <c r="F7122" t="s">
        <v>664</v>
      </c>
      <c r="G7122" t="s">
        <v>663</v>
      </c>
      <c r="H7122" t="s">
        <v>664</v>
      </c>
      <c r="I7122" t="s">
        <v>664</v>
      </c>
      <c r="J7122" t="s">
        <v>665</v>
      </c>
      <c r="K7122" t="s">
        <v>664</v>
      </c>
      <c r="L7122" t="s">
        <v>665</v>
      </c>
      <c r="M7122" t="s">
        <v>665</v>
      </c>
      <c r="N7122" t="s">
        <v>664</v>
      </c>
      <c r="O7122" t="s">
        <v>664</v>
      </c>
      <c r="P7122" t="s">
        <v>665</v>
      </c>
      <c r="Q7122" t="s">
        <v>665</v>
      </c>
      <c r="R7122" t="s">
        <v>665</v>
      </c>
      <c r="S7122" t="s">
        <v>664</v>
      </c>
      <c r="T7122" t="s">
        <v>664</v>
      </c>
      <c r="U7122" t="s">
        <v>665</v>
      </c>
      <c r="V7122" t="s">
        <v>664</v>
      </c>
    </row>
    <row r="7123" spans="1:22">
      <c r="A7123">
        <v>118259</v>
      </c>
      <c r="B7123" t="s">
        <v>89</v>
      </c>
      <c r="C7123" t="s">
        <v>665</v>
      </c>
      <c r="D7123" t="s">
        <v>663</v>
      </c>
      <c r="E7123" t="s">
        <v>664</v>
      </c>
      <c r="F7123" t="s">
        <v>663</v>
      </c>
      <c r="G7123" t="s">
        <v>664</v>
      </c>
      <c r="H7123" t="s">
        <v>665</v>
      </c>
      <c r="I7123" t="s">
        <v>665</v>
      </c>
      <c r="J7123" t="s">
        <v>663</v>
      </c>
      <c r="K7123" t="s">
        <v>665</v>
      </c>
      <c r="L7123" t="s">
        <v>665</v>
      </c>
      <c r="M7123" t="s">
        <v>664</v>
      </c>
      <c r="N7123" t="s">
        <v>664</v>
      </c>
      <c r="O7123" t="s">
        <v>664</v>
      </c>
      <c r="P7123" t="s">
        <v>664</v>
      </c>
      <c r="Q7123" t="s">
        <v>664</v>
      </c>
      <c r="R7123" t="s">
        <v>664</v>
      </c>
      <c r="S7123" t="s">
        <v>664</v>
      </c>
      <c r="T7123" t="s">
        <v>664</v>
      </c>
      <c r="U7123" t="s">
        <v>664</v>
      </c>
      <c r="V7123" t="s">
        <v>664</v>
      </c>
    </row>
    <row r="7124" spans="1:22">
      <c r="A7124">
        <v>118263</v>
      </c>
      <c r="B7124" t="s">
        <v>89</v>
      </c>
      <c r="C7124" t="s">
        <v>665</v>
      </c>
      <c r="D7124" t="s">
        <v>665</v>
      </c>
      <c r="E7124" t="s">
        <v>663</v>
      </c>
      <c r="F7124" t="s">
        <v>665</v>
      </c>
      <c r="G7124" t="s">
        <v>664</v>
      </c>
      <c r="H7124" t="s">
        <v>665</v>
      </c>
      <c r="I7124" t="s">
        <v>665</v>
      </c>
      <c r="J7124" t="s">
        <v>665</v>
      </c>
      <c r="K7124" t="s">
        <v>665</v>
      </c>
      <c r="L7124" t="s">
        <v>664</v>
      </c>
      <c r="M7124" t="s">
        <v>664</v>
      </c>
      <c r="N7124" t="s">
        <v>665</v>
      </c>
      <c r="O7124" t="s">
        <v>664</v>
      </c>
      <c r="P7124" t="s">
        <v>665</v>
      </c>
      <c r="Q7124" t="s">
        <v>665</v>
      </c>
      <c r="R7124" t="s">
        <v>664</v>
      </c>
      <c r="S7124" t="s">
        <v>664</v>
      </c>
      <c r="T7124" t="s">
        <v>664</v>
      </c>
      <c r="U7124" t="s">
        <v>664</v>
      </c>
      <c r="V7124" t="s">
        <v>664</v>
      </c>
    </row>
    <row r="7125" spans="1:22">
      <c r="A7125">
        <v>118268</v>
      </c>
      <c r="B7125" t="s">
        <v>89</v>
      </c>
      <c r="C7125" t="s">
        <v>665</v>
      </c>
      <c r="D7125" t="s">
        <v>665</v>
      </c>
      <c r="E7125" t="s">
        <v>665</v>
      </c>
      <c r="F7125" t="s">
        <v>665</v>
      </c>
      <c r="G7125" t="s">
        <v>664</v>
      </c>
      <c r="H7125" t="s">
        <v>665</v>
      </c>
      <c r="I7125" t="s">
        <v>664</v>
      </c>
      <c r="J7125" t="s">
        <v>665</v>
      </c>
      <c r="K7125" t="s">
        <v>664</v>
      </c>
      <c r="L7125" t="s">
        <v>664</v>
      </c>
      <c r="M7125" t="s">
        <v>664</v>
      </c>
      <c r="N7125" t="s">
        <v>664</v>
      </c>
      <c r="O7125" t="s">
        <v>664</v>
      </c>
      <c r="P7125" t="s">
        <v>664</v>
      </c>
      <c r="Q7125" t="s">
        <v>664</v>
      </c>
      <c r="R7125" t="s">
        <v>664</v>
      </c>
      <c r="S7125" t="s">
        <v>664</v>
      </c>
      <c r="T7125" t="s">
        <v>664</v>
      </c>
      <c r="U7125" t="s">
        <v>664</v>
      </c>
      <c r="V7125" t="s">
        <v>664</v>
      </c>
    </row>
    <row r="7126" spans="1:22">
      <c r="A7126">
        <v>118269</v>
      </c>
      <c r="B7126" t="s">
        <v>89</v>
      </c>
      <c r="C7126" t="s">
        <v>665</v>
      </c>
      <c r="D7126" t="s">
        <v>663</v>
      </c>
      <c r="E7126" t="s">
        <v>663</v>
      </c>
      <c r="F7126" t="s">
        <v>663</v>
      </c>
      <c r="G7126" t="s">
        <v>663</v>
      </c>
      <c r="H7126" t="s">
        <v>663</v>
      </c>
      <c r="I7126" t="s">
        <v>663</v>
      </c>
      <c r="J7126" t="s">
        <v>665</v>
      </c>
      <c r="K7126" t="s">
        <v>663</v>
      </c>
      <c r="L7126" t="s">
        <v>665</v>
      </c>
      <c r="M7126" t="s">
        <v>665</v>
      </c>
      <c r="N7126" t="s">
        <v>665</v>
      </c>
      <c r="O7126" t="s">
        <v>664</v>
      </c>
      <c r="P7126" t="s">
        <v>664</v>
      </c>
      <c r="Q7126" t="s">
        <v>664</v>
      </c>
      <c r="R7126" t="s">
        <v>665</v>
      </c>
      <c r="S7126" t="s">
        <v>664</v>
      </c>
      <c r="T7126" t="s">
        <v>664</v>
      </c>
      <c r="U7126" t="s">
        <v>664</v>
      </c>
      <c r="V7126" t="s">
        <v>665</v>
      </c>
    </row>
    <row r="7127" spans="1:22">
      <c r="A7127">
        <v>118282</v>
      </c>
      <c r="B7127" t="s">
        <v>89</v>
      </c>
      <c r="C7127" t="s">
        <v>665</v>
      </c>
      <c r="D7127" t="s">
        <v>663</v>
      </c>
      <c r="E7127" t="s">
        <v>665</v>
      </c>
      <c r="F7127" t="s">
        <v>665</v>
      </c>
      <c r="G7127" t="s">
        <v>664</v>
      </c>
      <c r="H7127" t="s">
        <v>665</v>
      </c>
      <c r="I7127" t="s">
        <v>665</v>
      </c>
      <c r="J7127" t="s">
        <v>665</v>
      </c>
      <c r="K7127" t="s">
        <v>665</v>
      </c>
      <c r="L7127" t="s">
        <v>665</v>
      </c>
      <c r="M7127" t="s">
        <v>665</v>
      </c>
      <c r="N7127" t="s">
        <v>664</v>
      </c>
      <c r="O7127" t="s">
        <v>665</v>
      </c>
      <c r="P7127" t="s">
        <v>665</v>
      </c>
      <c r="Q7127" t="s">
        <v>664</v>
      </c>
      <c r="R7127" t="s">
        <v>665</v>
      </c>
      <c r="S7127" t="s">
        <v>665</v>
      </c>
      <c r="T7127" t="s">
        <v>665</v>
      </c>
      <c r="U7127" t="s">
        <v>665</v>
      </c>
      <c r="V7127" t="s">
        <v>664</v>
      </c>
    </row>
    <row r="7128" spans="1:22">
      <c r="A7128">
        <v>118284</v>
      </c>
      <c r="B7128" t="s">
        <v>89</v>
      </c>
      <c r="C7128" t="s">
        <v>665</v>
      </c>
      <c r="D7128" t="s">
        <v>664</v>
      </c>
      <c r="E7128" t="s">
        <v>663</v>
      </c>
      <c r="F7128" t="s">
        <v>665</v>
      </c>
      <c r="G7128" t="s">
        <v>665</v>
      </c>
      <c r="H7128" t="s">
        <v>663</v>
      </c>
      <c r="I7128" t="s">
        <v>663</v>
      </c>
      <c r="J7128" t="s">
        <v>663</v>
      </c>
      <c r="K7128" t="s">
        <v>665</v>
      </c>
      <c r="L7128" t="s">
        <v>663</v>
      </c>
      <c r="M7128" t="s">
        <v>665</v>
      </c>
      <c r="N7128" t="s">
        <v>665</v>
      </c>
      <c r="O7128" t="s">
        <v>665</v>
      </c>
      <c r="P7128" t="s">
        <v>663</v>
      </c>
      <c r="Q7128" t="s">
        <v>663</v>
      </c>
      <c r="R7128" t="s">
        <v>665</v>
      </c>
      <c r="S7128" t="s">
        <v>665</v>
      </c>
      <c r="T7128" t="s">
        <v>664</v>
      </c>
      <c r="U7128" t="s">
        <v>665</v>
      </c>
      <c r="V7128" t="s">
        <v>665</v>
      </c>
    </row>
    <row r="7129" spans="1:22">
      <c r="A7129">
        <v>118292</v>
      </c>
      <c r="B7129" t="s">
        <v>89</v>
      </c>
      <c r="C7129" t="s">
        <v>665</v>
      </c>
      <c r="D7129" t="s">
        <v>665</v>
      </c>
      <c r="E7129" t="s">
        <v>665</v>
      </c>
      <c r="F7129" t="s">
        <v>665</v>
      </c>
      <c r="G7129" t="s">
        <v>664</v>
      </c>
      <c r="H7129" t="s">
        <v>665</v>
      </c>
      <c r="I7129" t="s">
        <v>665</v>
      </c>
      <c r="J7129" t="s">
        <v>665</v>
      </c>
      <c r="K7129" t="s">
        <v>665</v>
      </c>
      <c r="L7129" t="s">
        <v>664</v>
      </c>
      <c r="M7129" t="s">
        <v>664</v>
      </c>
      <c r="N7129" t="s">
        <v>664</v>
      </c>
      <c r="O7129" t="s">
        <v>664</v>
      </c>
      <c r="P7129" t="s">
        <v>664</v>
      </c>
      <c r="Q7129" t="s">
        <v>664</v>
      </c>
      <c r="R7129" t="s">
        <v>664</v>
      </c>
      <c r="S7129" t="s">
        <v>664</v>
      </c>
      <c r="T7129" t="s">
        <v>664</v>
      </c>
      <c r="U7129" t="s">
        <v>664</v>
      </c>
      <c r="V7129" t="s">
        <v>664</v>
      </c>
    </row>
    <row r="7130" spans="1:22">
      <c r="A7130">
        <v>118295</v>
      </c>
      <c r="B7130" t="s">
        <v>89</v>
      </c>
      <c r="C7130" t="s">
        <v>663</v>
      </c>
      <c r="D7130" t="s">
        <v>663</v>
      </c>
      <c r="E7130" t="s">
        <v>663</v>
      </c>
      <c r="F7130" t="s">
        <v>663</v>
      </c>
      <c r="G7130" t="s">
        <v>663</v>
      </c>
      <c r="H7130" t="s">
        <v>663</v>
      </c>
      <c r="I7130" t="s">
        <v>665</v>
      </c>
      <c r="J7130" t="s">
        <v>665</v>
      </c>
      <c r="K7130" t="s">
        <v>665</v>
      </c>
      <c r="L7130" t="s">
        <v>663</v>
      </c>
      <c r="M7130" t="s">
        <v>664</v>
      </c>
      <c r="N7130" t="s">
        <v>664</v>
      </c>
      <c r="O7130" t="s">
        <v>664</v>
      </c>
      <c r="P7130" t="s">
        <v>664</v>
      </c>
      <c r="Q7130" t="s">
        <v>664</v>
      </c>
      <c r="R7130" t="s">
        <v>664</v>
      </c>
      <c r="S7130" t="s">
        <v>664</v>
      </c>
      <c r="T7130" t="s">
        <v>664</v>
      </c>
      <c r="U7130" t="s">
        <v>664</v>
      </c>
      <c r="V7130" t="s">
        <v>664</v>
      </c>
    </row>
    <row r="7131" spans="1:22">
      <c r="A7131">
        <v>118318</v>
      </c>
      <c r="B7131" t="s">
        <v>89</v>
      </c>
      <c r="C7131" t="s">
        <v>664</v>
      </c>
      <c r="D7131" t="s">
        <v>663</v>
      </c>
      <c r="E7131" t="s">
        <v>664</v>
      </c>
      <c r="F7131" t="s">
        <v>664</v>
      </c>
      <c r="G7131" t="s">
        <v>664</v>
      </c>
      <c r="H7131" t="s">
        <v>664</v>
      </c>
      <c r="I7131" t="s">
        <v>663</v>
      </c>
      <c r="J7131" t="s">
        <v>664</v>
      </c>
      <c r="K7131" t="s">
        <v>665</v>
      </c>
      <c r="L7131" t="s">
        <v>663</v>
      </c>
      <c r="M7131" t="s">
        <v>663</v>
      </c>
      <c r="N7131" t="s">
        <v>664</v>
      </c>
      <c r="O7131" t="s">
        <v>664</v>
      </c>
      <c r="P7131" t="s">
        <v>665</v>
      </c>
      <c r="Q7131" t="s">
        <v>663</v>
      </c>
      <c r="R7131" t="s">
        <v>664</v>
      </c>
      <c r="S7131" t="s">
        <v>664</v>
      </c>
      <c r="T7131" t="s">
        <v>664</v>
      </c>
      <c r="U7131" t="s">
        <v>664</v>
      </c>
      <c r="V7131" t="s">
        <v>664</v>
      </c>
    </row>
    <row r="7132" spans="1:22">
      <c r="A7132">
        <v>118321</v>
      </c>
      <c r="B7132" t="s">
        <v>89</v>
      </c>
      <c r="C7132" t="s">
        <v>665</v>
      </c>
      <c r="D7132" t="s">
        <v>665</v>
      </c>
      <c r="E7132" t="s">
        <v>665</v>
      </c>
      <c r="F7132" t="s">
        <v>665</v>
      </c>
      <c r="G7132" t="s">
        <v>665</v>
      </c>
      <c r="H7132" t="s">
        <v>665</v>
      </c>
      <c r="I7132" t="s">
        <v>665</v>
      </c>
      <c r="J7132" t="s">
        <v>665</v>
      </c>
      <c r="K7132" t="s">
        <v>665</v>
      </c>
      <c r="L7132" t="s">
        <v>665</v>
      </c>
      <c r="M7132" t="s">
        <v>663</v>
      </c>
      <c r="N7132" t="s">
        <v>665</v>
      </c>
      <c r="O7132" t="s">
        <v>665</v>
      </c>
      <c r="P7132" t="s">
        <v>663</v>
      </c>
      <c r="Q7132" t="s">
        <v>665</v>
      </c>
      <c r="R7132" t="s">
        <v>664</v>
      </c>
      <c r="S7132" t="s">
        <v>664</v>
      </c>
      <c r="T7132" t="s">
        <v>664</v>
      </c>
      <c r="U7132" t="s">
        <v>664</v>
      </c>
      <c r="V7132" t="s">
        <v>664</v>
      </c>
    </row>
    <row r="7133" spans="1:22">
      <c r="A7133">
        <v>118324</v>
      </c>
      <c r="B7133" t="s">
        <v>89</v>
      </c>
      <c r="C7133" t="s">
        <v>663</v>
      </c>
      <c r="D7133" t="s">
        <v>665</v>
      </c>
      <c r="E7133" t="s">
        <v>663</v>
      </c>
      <c r="F7133" t="s">
        <v>665</v>
      </c>
      <c r="G7133" t="s">
        <v>663</v>
      </c>
      <c r="H7133" t="s">
        <v>665</v>
      </c>
      <c r="I7133" t="s">
        <v>663</v>
      </c>
      <c r="J7133" t="s">
        <v>665</v>
      </c>
      <c r="K7133" t="s">
        <v>665</v>
      </c>
      <c r="L7133" t="s">
        <v>663</v>
      </c>
      <c r="M7133" t="s">
        <v>663</v>
      </c>
      <c r="N7133" t="s">
        <v>663</v>
      </c>
      <c r="O7133" t="s">
        <v>664</v>
      </c>
      <c r="P7133" t="s">
        <v>663</v>
      </c>
      <c r="Q7133" t="s">
        <v>664</v>
      </c>
      <c r="R7133" t="s">
        <v>664</v>
      </c>
      <c r="S7133" t="s">
        <v>664</v>
      </c>
      <c r="T7133" t="s">
        <v>664</v>
      </c>
      <c r="U7133" t="s">
        <v>664</v>
      </c>
      <c r="V7133" t="s">
        <v>664</v>
      </c>
    </row>
    <row r="7134" spans="1:22">
      <c r="A7134">
        <v>118325</v>
      </c>
      <c r="B7134" t="s">
        <v>89</v>
      </c>
      <c r="C7134" t="s">
        <v>665</v>
      </c>
      <c r="D7134" t="s">
        <v>665</v>
      </c>
      <c r="E7134" t="s">
        <v>665</v>
      </c>
      <c r="F7134" t="s">
        <v>665</v>
      </c>
      <c r="G7134" t="s">
        <v>665</v>
      </c>
      <c r="H7134" t="s">
        <v>665</v>
      </c>
      <c r="I7134" t="s">
        <v>665</v>
      </c>
      <c r="J7134" t="s">
        <v>665</v>
      </c>
      <c r="K7134" t="s">
        <v>665</v>
      </c>
      <c r="L7134" t="s">
        <v>665</v>
      </c>
      <c r="M7134" t="s">
        <v>665</v>
      </c>
      <c r="N7134" t="s">
        <v>665</v>
      </c>
      <c r="O7134" t="s">
        <v>665</v>
      </c>
      <c r="P7134" t="s">
        <v>665</v>
      </c>
      <c r="Q7134" t="s">
        <v>665</v>
      </c>
      <c r="R7134" t="s">
        <v>664</v>
      </c>
      <c r="S7134" t="s">
        <v>664</v>
      </c>
      <c r="T7134" t="s">
        <v>664</v>
      </c>
      <c r="U7134" t="s">
        <v>664</v>
      </c>
      <c r="V7134" t="s">
        <v>664</v>
      </c>
    </row>
    <row r="7135" spans="1:22">
      <c r="A7135">
        <v>118332</v>
      </c>
      <c r="B7135" t="s">
        <v>89</v>
      </c>
      <c r="C7135" t="s">
        <v>665</v>
      </c>
      <c r="D7135" t="s">
        <v>663</v>
      </c>
      <c r="E7135" t="s">
        <v>663</v>
      </c>
      <c r="F7135" t="s">
        <v>663</v>
      </c>
      <c r="G7135" t="s">
        <v>663</v>
      </c>
      <c r="H7135" t="s">
        <v>663</v>
      </c>
      <c r="I7135" t="s">
        <v>665</v>
      </c>
      <c r="J7135" t="s">
        <v>665</v>
      </c>
      <c r="K7135" t="s">
        <v>663</v>
      </c>
      <c r="L7135" t="s">
        <v>665</v>
      </c>
      <c r="M7135" t="s">
        <v>663</v>
      </c>
      <c r="N7135" t="s">
        <v>663</v>
      </c>
      <c r="O7135" t="s">
        <v>663</v>
      </c>
      <c r="P7135" t="s">
        <v>665</v>
      </c>
      <c r="Q7135" t="s">
        <v>665</v>
      </c>
      <c r="R7135" t="s">
        <v>663</v>
      </c>
      <c r="S7135" t="s">
        <v>665</v>
      </c>
      <c r="T7135" t="s">
        <v>663</v>
      </c>
      <c r="U7135" t="s">
        <v>665</v>
      </c>
      <c r="V7135" t="s">
        <v>665</v>
      </c>
    </row>
    <row r="7136" spans="1:22">
      <c r="A7136">
        <v>118333</v>
      </c>
      <c r="B7136" t="s">
        <v>89</v>
      </c>
      <c r="C7136" t="s">
        <v>665</v>
      </c>
      <c r="D7136" t="s">
        <v>663</v>
      </c>
      <c r="E7136" t="s">
        <v>663</v>
      </c>
      <c r="F7136" t="s">
        <v>663</v>
      </c>
      <c r="G7136" t="s">
        <v>665</v>
      </c>
      <c r="H7136" t="s">
        <v>663</v>
      </c>
      <c r="I7136" t="s">
        <v>665</v>
      </c>
      <c r="J7136" t="s">
        <v>665</v>
      </c>
      <c r="K7136" t="s">
        <v>665</v>
      </c>
      <c r="L7136" t="s">
        <v>664</v>
      </c>
      <c r="M7136" t="s">
        <v>663</v>
      </c>
      <c r="N7136" t="s">
        <v>663</v>
      </c>
      <c r="O7136" t="s">
        <v>663</v>
      </c>
      <c r="P7136" t="s">
        <v>663</v>
      </c>
      <c r="Q7136" t="s">
        <v>663</v>
      </c>
      <c r="R7136" t="s">
        <v>663</v>
      </c>
      <c r="S7136" t="s">
        <v>664</v>
      </c>
      <c r="T7136" t="s">
        <v>664</v>
      </c>
      <c r="U7136" t="s">
        <v>665</v>
      </c>
      <c r="V7136" t="s">
        <v>665</v>
      </c>
    </row>
    <row r="7137" spans="1:22">
      <c r="A7137">
        <v>118345</v>
      </c>
      <c r="B7137" t="s">
        <v>89</v>
      </c>
      <c r="C7137" t="s">
        <v>663</v>
      </c>
      <c r="D7137" t="s">
        <v>663</v>
      </c>
      <c r="E7137" t="s">
        <v>663</v>
      </c>
      <c r="F7137" t="s">
        <v>663</v>
      </c>
      <c r="G7137" t="s">
        <v>663</v>
      </c>
      <c r="H7137" t="s">
        <v>664</v>
      </c>
      <c r="I7137" t="s">
        <v>663</v>
      </c>
      <c r="J7137" t="s">
        <v>663</v>
      </c>
      <c r="K7137" t="s">
        <v>665</v>
      </c>
      <c r="L7137" t="s">
        <v>664</v>
      </c>
      <c r="M7137" t="s">
        <v>665</v>
      </c>
      <c r="N7137" t="s">
        <v>664</v>
      </c>
      <c r="O7137" t="s">
        <v>664</v>
      </c>
      <c r="P7137" t="s">
        <v>665</v>
      </c>
      <c r="Q7137" t="s">
        <v>664</v>
      </c>
      <c r="R7137" t="s">
        <v>664</v>
      </c>
      <c r="S7137" t="s">
        <v>664</v>
      </c>
      <c r="T7137" t="s">
        <v>664</v>
      </c>
      <c r="U7137" t="s">
        <v>664</v>
      </c>
      <c r="V7137" t="s">
        <v>664</v>
      </c>
    </row>
    <row r="7138" spans="1:22">
      <c r="A7138">
        <v>118347</v>
      </c>
      <c r="B7138" t="s">
        <v>89</v>
      </c>
      <c r="C7138" t="s">
        <v>663</v>
      </c>
      <c r="D7138" t="s">
        <v>665</v>
      </c>
      <c r="E7138" t="s">
        <v>664</v>
      </c>
      <c r="F7138" t="s">
        <v>663</v>
      </c>
      <c r="G7138" t="s">
        <v>665</v>
      </c>
      <c r="H7138" t="s">
        <v>665</v>
      </c>
      <c r="I7138" t="s">
        <v>663</v>
      </c>
      <c r="J7138" t="s">
        <v>665</v>
      </c>
      <c r="K7138" t="s">
        <v>665</v>
      </c>
      <c r="L7138" t="s">
        <v>663</v>
      </c>
      <c r="M7138" t="s">
        <v>663</v>
      </c>
      <c r="N7138" t="s">
        <v>663</v>
      </c>
      <c r="O7138" t="s">
        <v>663</v>
      </c>
      <c r="P7138" t="s">
        <v>663</v>
      </c>
      <c r="Q7138" t="s">
        <v>663</v>
      </c>
      <c r="R7138" t="s">
        <v>664</v>
      </c>
      <c r="S7138" t="s">
        <v>665</v>
      </c>
      <c r="T7138" t="s">
        <v>665</v>
      </c>
      <c r="U7138" t="s">
        <v>663</v>
      </c>
      <c r="V7138" t="s">
        <v>665</v>
      </c>
    </row>
    <row r="7139" spans="1:22">
      <c r="A7139">
        <v>118354</v>
      </c>
      <c r="B7139" t="s">
        <v>89</v>
      </c>
      <c r="C7139" t="s">
        <v>665</v>
      </c>
      <c r="D7139" t="s">
        <v>665</v>
      </c>
      <c r="E7139" t="s">
        <v>665</v>
      </c>
      <c r="F7139" t="s">
        <v>665</v>
      </c>
      <c r="G7139" t="s">
        <v>664</v>
      </c>
      <c r="H7139" t="s">
        <v>665</v>
      </c>
      <c r="I7139" t="s">
        <v>665</v>
      </c>
      <c r="J7139" t="s">
        <v>665</v>
      </c>
      <c r="K7139" t="s">
        <v>665</v>
      </c>
      <c r="L7139" t="s">
        <v>664</v>
      </c>
      <c r="M7139" t="s">
        <v>663</v>
      </c>
      <c r="N7139" t="s">
        <v>665</v>
      </c>
      <c r="O7139" t="s">
        <v>664</v>
      </c>
      <c r="P7139" t="s">
        <v>663</v>
      </c>
      <c r="Q7139" t="s">
        <v>664</v>
      </c>
      <c r="R7139" t="s">
        <v>665</v>
      </c>
      <c r="S7139" t="s">
        <v>664</v>
      </c>
      <c r="T7139" t="s">
        <v>664</v>
      </c>
      <c r="U7139" t="s">
        <v>664</v>
      </c>
      <c r="V7139" t="s">
        <v>664</v>
      </c>
    </row>
    <row r="7140" spans="1:22">
      <c r="A7140">
        <v>118358</v>
      </c>
      <c r="B7140" t="s">
        <v>89</v>
      </c>
      <c r="C7140" t="s">
        <v>663</v>
      </c>
      <c r="D7140" t="s">
        <v>663</v>
      </c>
      <c r="E7140" t="s">
        <v>663</v>
      </c>
      <c r="F7140" t="s">
        <v>665</v>
      </c>
      <c r="G7140" t="s">
        <v>664</v>
      </c>
      <c r="H7140" t="s">
        <v>665</v>
      </c>
      <c r="I7140" t="s">
        <v>665</v>
      </c>
      <c r="J7140" t="s">
        <v>665</v>
      </c>
      <c r="K7140" t="s">
        <v>664</v>
      </c>
      <c r="L7140" t="s">
        <v>664</v>
      </c>
      <c r="M7140" t="s">
        <v>663</v>
      </c>
      <c r="N7140" t="s">
        <v>663</v>
      </c>
      <c r="O7140" t="s">
        <v>663</v>
      </c>
      <c r="P7140" t="s">
        <v>665</v>
      </c>
      <c r="Q7140" t="s">
        <v>664</v>
      </c>
      <c r="R7140" t="s">
        <v>665</v>
      </c>
      <c r="S7140" t="s">
        <v>664</v>
      </c>
      <c r="T7140" t="s">
        <v>664</v>
      </c>
      <c r="U7140" t="s">
        <v>665</v>
      </c>
      <c r="V7140" t="s">
        <v>664</v>
      </c>
    </row>
    <row r="7141" spans="1:22">
      <c r="A7141">
        <v>118361</v>
      </c>
      <c r="B7141" t="s">
        <v>89</v>
      </c>
      <c r="C7141" t="s">
        <v>665</v>
      </c>
      <c r="D7141" t="s">
        <v>663</v>
      </c>
      <c r="E7141" t="s">
        <v>665</v>
      </c>
      <c r="F7141" t="s">
        <v>665</v>
      </c>
      <c r="G7141" t="s">
        <v>664</v>
      </c>
      <c r="H7141" t="s">
        <v>664</v>
      </c>
      <c r="I7141" t="s">
        <v>665</v>
      </c>
      <c r="J7141" t="s">
        <v>664</v>
      </c>
      <c r="K7141" t="s">
        <v>664</v>
      </c>
      <c r="L7141" t="s">
        <v>664</v>
      </c>
      <c r="M7141" t="s">
        <v>665</v>
      </c>
      <c r="N7141" t="s">
        <v>665</v>
      </c>
      <c r="O7141" t="s">
        <v>664</v>
      </c>
      <c r="P7141" t="s">
        <v>665</v>
      </c>
      <c r="Q7141" t="s">
        <v>664</v>
      </c>
      <c r="R7141" t="s">
        <v>664</v>
      </c>
      <c r="S7141" t="s">
        <v>664</v>
      </c>
      <c r="T7141" t="s">
        <v>664</v>
      </c>
      <c r="U7141" t="s">
        <v>664</v>
      </c>
      <c r="V7141" t="s">
        <v>664</v>
      </c>
    </row>
    <row r="7142" spans="1:22">
      <c r="A7142">
        <v>118368</v>
      </c>
      <c r="B7142" t="s">
        <v>89</v>
      </c>
      <c r="C7142" t="s">
        <v>665</v>
      </c>
      <c r="D7142" t="s">
        <v>665</v>
      </c>
      <c r="E7142" t="s">
        <v>665</v>
      </c>
      <c r="F7142" t="s">
        <v>665</v>
      </c>
      <c r="G7142" t="s">
        <v>665</v>
      </c>
      <c r="H7142" t="s">
        <v>664</v>
      </c>
      <c r="I7142" t="s">
        <v>664</v>
      </c>
      <c r="J7142" t="s">
        <v>665</v>
      </c>
      <c r="K7142" t="s">
        <v>665</v>
      </c>
      <c r="L7142" t="s">
        <v>664</v>
      </c>
      <c r="M7142" t="s">
        <v>664</v>
      </c>
      <c r="N7142" t="s">
        <v>664</v>
      </c>
      <c r="O7142" t="s">
        <v>664</v>
      </c>
      <c r="P7142" t="s">
        <v>664</v>
      </c>
      <c r="Q7142" t="s">
        <v>664</v>
      </c>
      <c r="R7142" t="s">
        <v>664</v>
      </c>
      <c r="S7142" t="s">
        <v>664</v>
      </c>
      <c r="T7142" t="s">
        <v>664</v>
      </c>
      <c r="U7142" t="s">
        <v>664</v>
      </c>
      <c r="V7142" t="s">
        <v>664</v>
      </c>
    </row>
    <row r="7143" spans="1:22">
      <c r="A7143">
        <v>118374</v>
      </c>
      <c r="B7143" t="s">
        <v>89</v>
      </c>
      <c r="C7143" t="s">
        <v>663</v>
      </c>
      <c r="D7143" t="s">
        <v>663</v>
      </c>
      <c r="E7143" t="s">
        <v>663</v>
      </c>
      <c r="F7143" t="s">
        <v>665</v>
      </c>
      <c r="G7143" t="s">
        <v>665</v>
      </c>
      <c r="H7143" t="s">
        <v>665</v>
      </c>
      <c r="I7143" t="s">
        <v>665</v>
      </c>
      <c r="J7143" t="s">
        <v>665</v>
      </c>
      <c r="K7143" t="s">
        <v>665</v>
      </c>
      <c r="L7143" t="s">
        <v>664</v>
      </c>
      <c r="M7143" t="s">
        <v>663</v>
      </c>
      <c r="N7143" t="s">
        <v>663</v>
      </c>
      <c r="O7143" t="s">
        <v>663</v>
      </c>
      <c r="P7143" t="s">
        <v>663</v>
      </c>
      <c r="Q7143" t="s">
        <v>663</v>
      </c>
      <c r="R7143" t="s">
        <v>665</v>
      </c>
      <c r="S7143" t="s">
        <v>665</v>
      </c>
      <c r="T7143" t="s">
        <v>665</v>
      </c>
      <c r="U7143" t="s">
        <v>665</v>
      </c>
      <c r="V7143" t="s">
        <v>665</v>
      </c>
    </row>
    <row r="7144" spans="1:22">
      <c r="A7144">
        <v>118380</v>
      </c>
      <c r="B7144" t="s">
        <v>89</v>
      </c>
      <c r="C7144" t="s">
        <v>665</v>
      </c>
      <c r="D7144" t="s">
        <v>663</v>
      </c>
      <c r="E7144" t="s">
        <v>663</v>
      </c>
      <c r="F7144" t="s">
        <v>663</v>
      </c>
      <c r="G7144" t="s">
        <v>664</v>
      </c>
      <c r="H7144" t="s">
        <v>665</v>
      </c>
      <c r="I7144" t="s">
        <v>663</v>
      </c>
      <c r="J7144" t="s">
        <v>665</v>
      </c>
      <c r="K7144" t="s">
        <v>665</v>
      </c>
      <c r="L7144" t="s">
        <v>664</v>
      </c>
      <c r="M7144" t="s">
        <v>663</v>
      </c>
      <c r="N7144" t="s">
        <v>663</v>
      </c>
      <c r="O7144" t="s">
        <v>664</v>
      </c>
      <c r="P7144" t="s">
        <v>663</v>
      </c>
      <c r="Q7144" t="s">
        <v>664</v>
      </c>
      <c r="R7144" t="s">
        <v>664</v>
      </c>
      <c r="S7144" t="s">
        <v>664</v>
      </c>
      <c r="T7144" t="s">
        <v>664</v>
      </c>
      <c r="U7144" t="s">
        <v>664</v>
      </c>
      <c r="V7144" t="s">
        <v>664</v>
      </c>
    </row>
    <row r="7145" spans="1:22">
      <c r="A7145">
        <v>118384</v>
      </c>
      <c r="B7145" t="s">
        <v>89</v>
      </c>
      <c r="C7145" t="s">
        <v>665</v>
      </c>
      <c r="D7145" t="s">
        <v>665</v>
      </c>
      <c r="E7145" t="s">
        <v>665</v>
      </c>
      <c r="F7145" t="s">
        <v>665</v>
      </c>
      <c r="G7145" t="s">
        <v>664</v>
      </c>
      <c r="H7145" t="s">
        <v>665</v>
      </c>
      <c r="I7145" t="s">
        <v>665</v>
      </c>
      <c r="J7145" t="s">
        <v>665</v>
      </c>
      <c r="K7145" t="s">
        <v>665</v>
      </c>
      <c r="L7145" t="s">
        <v>665</v>
      </c>
      <c r="M7145" t="s">
        <v>665</v>
      </c>
      <c r="N7145" t="s">
        <v>664</v>
      </c>
      <c r="O7145" t="s">
        <v>665</v>
      </c>
      <c r="P7145" t="s">
        <v>665</v>
      </c>
      <c r="Q7145" t="s">
        <v>665</v>
      </c>
      <c r="R7145" t="s">
        <v>665</v>
      </c>
      <c r="S7145" t="s">
        <v>665</v>
      </c>
      <c r="T7145" t="s">
        <v>664</v>
      </c>
      <c r="U7145" t="s">
        <v>665</v>
      </c>
      <c r="V7145" t="s">
        <v>664</v>
      </c>
    </row>
    <row r="7146" spans="1:22">
      <c r="A7146">
        <v>118389</v>
      </c>
      <c r="B7146" t="s">
        <v>89</v>
      </c>
      <c r="C7146" t="s">
        <v>665</v>
      </c>
      <c r="D7146" t="s">
        <v>665</v>
      </c>
      <c r="E7146" t="s">
        <v>665</v>
      </c>
      <c r="F7146" t="s">
        <v>665</v>
      </c>
      <c r="G7146" t="s">
        <v>664</v>
      </c>
      <c r="H7146" t="s">
        <v>665</v>
      </c>
      <c r="I7146" t="s">
        <v>665</v>
      </c>
      <c r="J7146" t="s">
        <v>665</v>
      </c>
      <c r="K7146" t="s">
        <v>664</v>
      </c>
      <c r="L7146" t="s">
        <v>664</v>
      </c>
      <c r="M7146" t="s">
        <v>665</v>
      </c>
      <c r="N7146" t="s">
        <v>663</v>
      </c>
      <c r="O7146" t="s">
        <v>663</v>
      </c>
      <c r="P7146" t="s">
        <v>664</v>
      </c>
      <c r="Q7146" t="s">
        <v>664</v>
      </c>
      <c r="R7146" t="s">
        <v>664</v>
      </c>
      <c r="S7146" t="s">
        <v>665</v>
      </c>
      <c r="T7146" t="s">
        <v>664</v>
      </c>
      <c r="U7146" t="s">
        <v>664</v>
      </c>
      <c r="V7146" t="s">
        <v>665</v>
      </c>
    </row>
    <row r="7147" spans="1:22">
      <c r="A7147">
        <v>118390</v>
      </c>
      <c r="B7147" t="s">
        <v>89</v>
      </c>
      <c r="C7147" t="s">
        <v>665</v>
      </c>
      <c r="D7147" t="s">
        <v>665</v>
      </c>
      <c r="E7147" t="s">
        <v>663</v>
      </c>
      <c r="F7147" t="s">
        <v>665</v>
      </c>
      <c r="G7147" t="s">
        <v>663</v>
      </c>
      <c r="H7147" t="s">
        <v>665</v>
      </c>
      <c r="I7147" t="s">
        <v>665</v>
      </c>
      <c r="J7147" t="s">
        <v>664</v>
      </c>
      <c r="K7147" t="s">
        <v>665</v>
      </c>
      <c r="L7147" t="s">
        <v>663</v>
      </c>
      <c r="M7147" t="s">
        <v>665</v>
      </c>
      <c r="N7147" t="s">
        <v>665</v>
      </c>
      <c r="O7147" t="s">
        <v>664</v>
      </c>
      <c r="P7147" t="s">
        <v>665</v>
      </c>
      <c r="Q7147" t="s">
        <v>665</v>
      </c>
      <c r="R7147" t="s">
        <v>664</v>
      </c>
      <c r="S7147" t="s">
        <v>664</v>
      </c>
      <c r="T7147" t="s">
        <v>664</v>
      </c>
      <c r="U7147" t="s">
        <v>664</v>
      </c>
      <c r="V7147" t="s">
        <v>664</v>
      </c>
    </row>
    <row r="7148" spans="1:22">
      <c r="A7148">
        <v>118392</v>
      </c>
      <c r="B7148" t="s">
        <v>89</v>
      </c>
      <c r="C7148" t="s">
        <v>665</v>
      </c>
      <c r="D7148" t="s">
        <v>663</v>
      </c>
      <c r="E7148" t="s">
        <v>665</v>
      </c>
      <c r="F7148" t="s">
        <v>665</v>
      </c>
      <c r="G7148" t="s">
        <v>665</v>
      </c>
      <c r="H7148" t="s">
        <v>665</v>
      </c>
      <c r="I7148" t="s">
        <v>665</v>
      </c>
      <c r="J7148" t="s">
        <v>663</v>
      </c>
      <c r="K7148" t="s">
        <v>665</v>
      </c>
      <c r="L7148" t="s">
        <v>664</v>
      </c>
      <c r="M7148" t="s">
        <v>663</v>
      </c>
      <c r="N7148" t="s">
        <v>664</v>
      </c>
      <c r="O7148" t="s">
        <v>665</v>
      </c>
      <c r="P7148" t="s">
        <v>663</v>
      </c>
      <c r="Q7148" t="s">
        <v>664</v>
      </c>
      <c r="R7148" t="s">
        <v>664</v>
      </c>
      <c r="S7148" t="s">
        <v>664</v>
      </c>
      <c r="T7148" t="s">
        <v>664</v>
      </c>
      <c r="U7148" t="s">
        <v>664</v>
      </c>
      <c r="V7148" t="s">
        <v>664</v>
      </c>
    </row>
    <row r="7149" spans="1:22">
      <c r="A7149">
        <v>118396</v>
      </c>
      <c r="B7149" t="s">
        <v>89</v>
      </c>
      <c r="C7149" t="s">
        <v>665</v>
      </c>
      <c r="D7149" t="s">
        <v>665</v>
      </c>
      <c r="E7149" t="s">
        <v>665</v>
      </c>
      <c r="F7149" t="s">
        <v>665</v>
      </c>
      <c r="G7149" t="s">
        <v>664</v>
      </c>
      <c r="H7149" t="s">
        <v>665</v>
      </c>
      <c r="I7149" t="s">
        <v>665</v>
      </c>
      <c r="J7149" t="s">
        <v>665</v>
      </c>
      <c r="K7149" t="s">
        <v>665</v>
      </c>
      <c r="L7149" t="s">
        <v>664</v>
      </c>
      <c r="M7149" t="s">
        <v>664</v>
      </c>
      <c r="N7149" t="s">
        <v>664</v>
      </c>
      <c r="O7149" t="s">
        <v>664</v>
      </c>
      <c r="P7149" t="s">
        <v>664</v>
      </c>
      <c r="Q7149" t="s">
        <v>664</v>
      </c>
      <c r="R7149" t="s">
        <v>664</v>
      </c>
      <c r="S7149" t="s">
        <v>664</v>
      </c>
      <c r="T7149" t="s">
        <v>664</v>
      </c>
      <c r="U7149" t="s">
        <v>664</v>
      </c>
      <c r="V7149" t="s">
        <v>664</v>
      </c>
    </row>
    <row r="7150" spans="1:22">
      <c r="A7150">
        <v>118409</v>
      </c>
      <c r="B7150" t="s">
        <v>89</v>
      </c>
      <c r="C7150" t="s">
        <v>665</v>
      </c>
      <c r="D7150" t="s">
        <v>663</v>
      </c>
      <c r="E7150" t="s">
        <v>665</v>
      </c>
      <c r="F7150" t="s">
        <v>665</v>
      </c>
      <c r="G7150" t="s">
        <v>664</v>
      </c>
      <c r="H7150" t="s">
        <v>665</v>
      </c>
      <c r="I7150" t="s">
        <v>665</v>
      </c>
      <c r="J7150" t="s">
        <v>665</v>
      </c>
      <c r="K7150" t="s">
        <v>665</v>
      </c>
      <c r="L7150" t="s">
        <v>664</v>
      </c>
      <c r="M7150" t="s">
        <v>665</v>
      </c>
      <c r="N7150" t="s">
        <v>663</v>
      </c>
      <c r="O7150" t="s">
        <v>663</v>
      </c>
      <c r="P7150" t="s">
        <v>665</v>
      </c>
      <c r="Q7150" t="s">
        <v>664</v>
      </c>
      <c r="R7150" t="s">
        <v>664</v>
      </c>
      <c r="S7150" t="s">
        <v>664</v>
      </c>
      <c r="T7150" t="s">
        <v>664</v>
      </c>
      <c r="U7150" t="s">
        <v>664</v>
      </c>
      <c r="V7150" t="s">
        <v>664</v>
      </c>
    </row>
    <row r="7151" spans="1:22">
      <c r="A7151">
        <v>118411</v>
      </c>
      <c r="B7151" t="s">
        <v>89</v>
      </c>
      <c r="C7151" t="s">
        <v>665</v>
      </c>
      <c r="D7151" t="s">
        <v>665</v>
      </c>
      <c r="E7151" t="s">
        <v>663</v>
      </c>
      <c r="F7151" t="s">
        <v>665</v>
      </c>
      <c r="G7151" t="s">
        <v>664</v>
      </c>
      <c r="H7151" t="s">
        <v>665</v>
      </c>
      <c r="I7151" t="s">
        <v>665</v>
      </c>
      <c r="J7151" t="s">
        <v>665</v>
      </c>
      <c r="K7151" t="s">
        <v>665</v>
      </c>
      <c r="L7151" t="s">
        <v>665</v>
      </c>
      <c r="M7151" t="s">
        <v>665</v>
      </c>
      <c r="N7151" t="s">
        <v>665</v>
      </c>
      <c r="O7151" t="s">
        <v>665</v>
      </c>
      <c r="P7151" t="s">
        <v>665</v>
      </c>
      <c r="Q7151" t="s">
        <v>665</v>
      </c>
      <c r="R7151" t="s">
        <v>665</v>
      </c>
      <c r="S7151" t="s">
        <v>663</v>
      </c>
      <c r="T7151" t="s">
        <v>665</v>
      </c>
      <c r="U7151" t="s">
        <v>665</v>
      </c>
      <c r="V7151" t="s">
        <v>665</v>
      </c>
    </row>
    <row r="7152" spans="1:22">
      <c r="A7152">
        <v>118422</v>
      </c>
      <c r="B7152" t="s">
        <v>89</v>
      </c>
      <c r="C7152" t="s">
        <v>663</v>
      </c>
      <c r="D7152" t="s">
        <v>663</v>
      </c>
      <c r="E7152" t="s">
        <v>663</v>
      </c>
      <c r="F7152" t="s">
        <v>663</v>
      </c>
      <c r="G7152" t="s">
        <v>663</v>
      </c>
      <c r="H7152" t="s">
        <v>665</v>
      </c>
      <c r="I7152" t="s">
        <v>664</v>
      </c>
      <c r="J7152" t="s">
        <v>665</v>
      </c>
      <c r="K7152" t="s">
        <v>665</v>
      </c>
      <c r="L7152" t="s">
        <v>665</v>
      </c>
      <c r="M7152" t="s">
        <v>663</v>
      </c>
      <c r="N7152" t="s">
        <v>663</v>
      </c>
      <c r="O7152" t="s">
        <v>663</v>
      </c>
      <c r="P7152" t="s">
        <v>663</v>
      </c>
      <c r="Q7152" t="s">
        <v>663</v>
      </c>
      <c r="R7152" t="s">
        <v>663</v>
      </c>
      <c r="S7152" t="s">
        <v>665</v>
      </c>
      <c r="T7152" t="s">
        <v>663</v>
      </c>
      <c r="U7152" t="s">
        <v>665</v>
      </c>
      <c r="V7152" t="s">
        <v>663</v>
      </c>
    </row>
    <row r="7153" spans="1:22">
      <c r="A7153">
        <v>118433</v>
      </c>
      <c r="B7153" t="s">
        <v>89</v>
      </c>
      <c r="C7153" t="s">
        <v>665</v>
      </c>
      <c r="D7153" t="s">
        <v>664</v>
      </c>
      <c r="E7153" t="s">
        <v>665</v>
      </c>
      <c r="F7153" t="s">
        <v>665</v>
      </c>
      <c r="G7153" t="s">
        <v>665</v>
      </c>
      <c r="H7153" t="s">
        <v>665</v>
      </c>
      <c r="I7153" t="s">
        <v>664</v>
      </c>
      <c r="J7153" t="s">
        <v>664</v>
      </c>
      <c r="K7153" t="s">
        <v>664</v>
      </c>
      <c r="L7153" t="s">
        <v>664</v>
      </c>
      <c r="M7153" t="s">
        <v>664</v>
      </c>
      <c r="N7153" t="s">
        <v>664</v>
      </c>
      <c r="O7153" t="s">
        <v>664</v>
      </c>
      <c r="P7153" t="s">
        <v>664</v>
      </c>
      <c r="Q7153" t="s">
        <v>664</v>
      </c>
      <c r="R7153" t="s">
        <v>664</v>
      </c>
      <c r="S7153" t="s">
        <v>664</v>
      </c>
      <c r="T7153" t="s">
        <v>664</v>
      </c>
      <c r="U7153" t="s">
        <v>664</v>
      </c>
      <c r="V7153" t="s">
        <v>664</v>
      </c>
    </row>
    <row r="7154" spans="1:22">
      <c r="A7154">
        <v>118435</v>
      </c>
      <c r="B7154" t="s">
        <v>89</v>
      </c>
      <c r="C7154" t="s">
        <v>664</v>
      </c>
      <c r="D7154" t="s">
        <v>663</v>
      </c>
      <c r="E7154" t="s">
        <v>664</v>
      </c>
      <c r="F7154" t="s">
        <v>664</v>
      </c>
      <c r="G7154" t="s">
        <v>665</v>
      </c>
      <c r="H7154" t="s">
        <v>664</v>
      </c>
      <c r="I7154" t="s">
        <v>665</v>
      </c>
      <c r="J7154" t="s">
        <v>664</v>
      </c>
      <c r="K7154" t="s">
        <v>664</v>
      </c>
      <c r="L7154" t="s">
        <v>664</v>
      </c>
      <c r="M7154" t="s">
        <v>664</v>
      </c>
      <c r="N7154" t="s">
        <v>664</v>
      </c>
      <c r="O7154" t="s">
        <v>664</v>
      </c>
      <c r="P7154" t="s">
        <v>664</v>
      </c>
      <c r="Q7154" t="s">
        <v>664</v>
      </c>
      <c r="R7154" t="s">
        <v>664</v>
      </c>
      <c r="S7154" t="s">
        <v>664</v>
      </c>
      <c r="T7154" t="s">
        <v>664</v>
      </c>
      <c r="U7154" t="s">
        <v>664</v>
      </c>
      <c r="V7154" t="s">
        <v>664</v>
      </c>
    </row>
    <row r="7155" spans="1:22">
      <c r="A7155">
        <v>118441</v>
      </c>
      <c r="B7155" t="s">
        <v>89</v>
      </c>
      <c r="C7155" t="s">
        <v>665</v>
      </c>
      <c r="D7155" t="s">
        <v>665</v>
      </c>
      <c r="E7155" t="s">
        <v>664</v>
      </c>
      <c r="F7155" t="s">
        <v>665</v>
      </c>
      <c r="G7155" t="s">
        <v>664</v>
      </c>
      <c r="H7155" t="s">
        <v>665</v>
      </c>
      <c r="I7155" t="s">
        <v>665</v>
      </c>
      <c r="J7155" t="s">
        <v>664</v>
      </c>
      <c r="K7155" t="s">
        <v>665</v>
      </c>
      <c r="L7155" t="s">
        <v>664</v>
      </c>
      <c r="M7155" t="s">
        <v>665</v>
      </c>
      <c r="N7155" t="s">
        <v>665</v>
      </c>
      <c r="O7155" t="s">
        <v>665</v>
      </c>
      <c r="P7155" t="s">
        <v>663</v>
      </c>
      <c r="Q7155" t="s">
        <v>665</v>
      </c>
      <c r="R7155" t="s">
        <v>665</v>
      </c>
      <c r="S7155" t="s">
        <v>665</v>
      </c>
      <c r="T7155" t="s">
        <v>664</v>
      </c>
      <c r="U7155" t="s">
        <v>665</v>
      </c>
      <c r="V7155" t="s">
        <v>664</v>
      </c>
    </row>
    <row r="7156" spans="1:22">
      <c r="A7156">
        <v>118447</v>
      </c>
      <c r="B7156" t="s">
        <v>89</v>
      </c>
      <c r="C7156" t="s">
        <v>665</v>
      </c>
      <c r="D7156" t="s">
        <v>663</v>
      </c>
      <c r="E7156" t="s">
        <v>664</v>
      </c>
      <c r="F7156" t="s">
        <v>663</v>
      </c>
      <c r="G7156" t="s">
        <v>663</v>
      </c>
      <c r="H7156" t="s">
        <v>665</v>
      </c>
      <c r="I7156" t="s">
        <v>665</v>
      </c>
      <c r="J7156" t="s">
        <v>664</v>
      </c>
      <c r="K7156" t="s">
        <v>663</v>
      </c>
      <c r="L7156" t="s">
        <v>663</v>
      </c>
      <c r="M7156" t="s">
        <v>664</v>
      </c>
      <c r="N7156" t="s">
        <v>664</v>
      </c>
      <c r="O7156" t="s">
        <v>664</v>
      </c>
      <c r="P7156" t="s">
        <v>664</v>
      </c>
      <c r="Q7156" t="s">
        <v>664</v>
      </c>
      <c r="R7156" t="s">
        <v>664</v>
      </c>
      <c r="S7156" t="s">
        <v>664</v>
      </c>
      <c r="T7156" t="s">
        <v>664</v>
      </c>
      <c r="U7156" t="s">
        <v>664</v>
      </c>
      <c r="V7156" t="s">
        <v>664</v>
      </c>
    </row>
    <row r="7157" spans="1:22">
      <c r="A7157">
        <v>118453</v>
      </c>
      <c r="B7157" t="s">
        <v>89</v>
      </c>
      <c r="C7157" t="s">
        <v>665</v>
      </c>
      <c r="D7157" t="s">
        <v>663</v>
      </c>
      <c r="E7157" t="s">
        <v>665</v>
      </c>
      <c r="F7157" t="s">
        <v>665</v>
      </c>
      <c r="G7157" t="s">
        <v>665</v>
      </c>
      <c r="H7157" t="s">
        <v>665</v>
      </c>
      <c r="I7157" t="s">
        <v>663</v>
      </c>
      <c r="J7157" t="s">
        <v>665</v>
      </c>
      <c r="K7157" t="s">
        <v>664</v>
      </c>
      <c r="L7157" t="s">
        <v>665</v>
      </c>
      <c r="M7157" t="s">
        <v>663</v>
      </c>
      <c r="N7157" t="s">
        <v>664</v>
      </c>
      <c r="O7157" t="s">
        <v>663</v>
      </c>
      <c r="P7157" t="s">
        <v>663</v>
      </c>
      <c r="Q7157" t="s">
        <v>663</v>
      </c>
      <c r="R7157" t="s">
        <v>664</v>
      </c>
      <c r="S7157" t="s">
        <v>664</v>
      </c>
      <c r="T7157" t="s">
        <v>664</v>
      </c>
      <c r="U7157" t="s">
        <v>664</v>
      </c>
      <c r="V7157" t="s">
        <v>664</v>
      </c>
    </row>
    <row r="7158" spans="1:22">
      <c r="A7158">
        <v>118456</v>
      </c>
      <c r="B7158" t="s">
        <v>89</v>
      </c>
      <c r="C7158" t="s">
        <v>665</v>
      </c>
      <c r="D7158" t="s">
        <v>664</v>
      </c>
      <c r="E7158" t="s">
        <v>663</v>
      </c>
      <c r="F7158" t="s">
        <v>665</v>
      </c>
      <c r="G7158" t="s">
        <v>665</v>
      </c>
      <c r="H7158" t="s">
        <v>664</v>
      </c>
      <c r="I7158" t="s">
        <v>664</v>
      </c>
      <c r="J7158" t="s">
        <v>665</v>
      </c>
      <c r="K7158" t="s">
        <v>665</v>
      </c>
      <c r="L7158" t="s">
        <v>665</v>
      </c>
      <c r="M7158" t="s">
        <v>664</v>
      </c>
      <c r="N7158" t="s">
        <v>664</v>
      </c>
      <c r="O7158" t="s">
        <v>664</v>
      </c>
      <c r="P7158" t="s">
        <v>664</v>
      </c>
      <c r="Q7158" t="s">
        <v>664</v>
      </c>
      <c r="R7158" t="s">
        <v>664</v>
      </c>
      <c r="S7158" t="s">
        <v>664</v>
      </c>
      <c r="T7158" t="s">
        <v>664</v>
      </c>
      <c r="U7158" t="s">
        <v>664</v>
      </c>
      <c r="V7158" t="s">
        <v>664</v>
      </c>
    </row>
    <row r="7159" spans="1:22">
      <c r="A7159">
        <v>118465</v>
      </c>
      <c r="B7159" t="s">
        <v>89</v>
      </c>
      <c r="C7159" t="s">
        <v>665</v>
      </c>
      <c r="D7159" t="s">
        <v>665</v>
      </c>
      <c r="E7159" t="s">
        <v>663</v>
      </c>
      <c r="F7159" t="s">
        <v>663</v>
      </c>
      <c r="G7159" t="s">
        <v>663</v>
      </c>
      <c r="H7159" t="s">
        <v>665</v>
      </c>
      <c r="I7159" t="s">
        <v>663</v>
      </c>
      <c r="J7159" t="s">
        <v>663</v>
      </c>
      <c r="K7159" t="s">
        <v>665</v>
      </c>
      <c r="L7159" t="s">
        <v>663</v>
      </c>
      <c r="M7159" t="s">
        <v>664</v>
      </c>
      <c r="N7159" t="s">
        <v>664</v>
      </c>
      <c r="O7159" t="s">
        <v>664</v>
      </c>
      <c r="P7159" t="s">
        <v>664</v>
      </c>
      <c r="Q7159" t="s">
        <v>664</v>
      </c>
      <c r="R7159" t="s">
        <v>664</v>
      </c>
      <c r="S7159" t="s">
        <v>664</v>
      </c>
      <c r="T7159" t="s">
        <v>664</v>
      </c>
      <c r="U7159" t="s">
        <v>664</v>
      </c>
      <c r="V7159" t="s">
        <v>664</v>
      </c>
    </row>
    <row r="7160" spans="1:22">
      <c r="A7160">
        <v>118474</v>
      </c>
      <c r="B7160" t="s">
        <v>89</v>
      </c>
      <c r="C7160" t="s">
        <v>663</v>
      </c>
      <c r="D7160" t="s">
        <v>665</v>
      </c>
      <c r="E7160" t="s">
        <v>664</v>
      </c>
      <c r="F7160" t="s">
        <v>665</v>
      </c>
      <c r="G7160" t="s">
        <v>663</v>
      </c>
      <c r="H7160" t="s">
        <v>665</v>
      </c>
      <c r="I7160" t="s">
        <v>664</v>
      </c>
      <c r="J7160" t="s">
        <v>663</v>
      </c>
      <c r="K7160" t="s">
        <v>663</v>
      </c>
      <c r="L7160" t="s">
        <v>663</v>
      </c>
      <c r="M7160" t="s">
        <v>664</v>
      </c>
      <c r="N7160" t="s">
        <v>664</v>
      </c>
      <c r="O7160" t="s">
        <v>664</v>
      </c>
      <c r="P7160" t="s">
        <v>664</v>
      </c>
      <c r="Q7160" t="s">
        <v>664</v>
      </c>
      <c r="R7160" t="s">
        <v>664</v>
      </c>
      <c r="S7160" t="s">
        <v>664</v>
      </c>
      <c r="T7160" t="s">
        <v>664</v>
      </c>
      <c r="U7160" t="s">
        <v>664</v>
      </c>
      <c r="V7160" t="s">
        <v>664</v>
      </c>
    </row>
    <row r="7161" spans="1:22">
      <c r="A7161">
        <v>118476</v>
      </c>
      <c r="B7161" t="s">
        <v>89</v>
      </c>
      <c r="C7161" t="s">
        <v>665</v>
      </c>
      <c r="D7161" t="s">
        <v>663</v>
      </c>
      <c r="E7161" t="s">
        <v>665</v>
      </c>
      <c r="F7161" t="s">
        <v>665</v>
      </c>
      <c r="G7161" t="s">
        <v>665</v>
      </c>
      <c r="H7161" t="s">
        <v>665</v>
      </c>
      <c r="I7161" t="s">
        <v>665</v>
      </c>
      <c r="J7161" t="s">
        <v>664</v>
      </c>
      <c r="K7161" t="s">
        <v>664</v>
      </c>
      <c r="L7161" t="s">
        <v>664</v>
      </c>
      <c r="M7161" t="s">
        <v>665</v>
      </c>
      <c r="N7161" t="s">
        <v>664</v>
      </c>
      <c r="O7161" t="s">
        <v>665</v>
      </c>
      <c r="P7161" t="s">
        <v>665</v>
      </c>
      <c r="Q7161" t="s">
        <v>665</v>
      </c>
      <c r="R7161" t="s">
        <v>665</v>
      </c>
      <c r="S7161" t="s">
        <v>665</v>
      </c>
      <c r="T7161" t="s">
        <v>664</v>
      </c>
      <c r="U7161" t="s">
        <v>665</v>
      </c>
      <c r="V7161" t="s">
        <v>664</v>
      </c>
    </row>
    <row r="7162" spans="1:22">
      <c r="A7162">
        <v>118497</v>
      </c>
      <c r="B7162" t="s">
        <v>89</v>
      </c>
      <c r="C7162" t="s">
        <v>665</v>
      </c>
      <c r="D7162" t="s">
        <v>664</v>
      </c>
      <c r="E7162" t="s">
        <v>665</v>
      </c>
      <c r="F7162" t="s">
        <v>665</v>
      </c>
      <c r="G7162" t="s">
        <v>665</v>
      </c>
      <c r="H7162" t="s">
        <v>665</v>
      </c>
      <c r="I7162" t="s">
        <v>664</v>
      </c>
      <c r="J7162" t="s">
        <v>665</v>
      </c>
      <c r="K7162" t="s">
        <v>665</v>
      </c>
      <c r="L7162" t="s">
        <v>665</v>
      </c>
      <c r="M7162" t="s">
        <v>664</v>
      </c>
      <c r="N7162" t="s">
        <v>663</v>
      </c>
      <c r="O7162" t="s">
        <v>663</v>
      </c>
      <c r="P7162" t="s">
        <v>665</v>
      </c>
      <c r="Q7162" t="s">
        <v>664</v>
      </c>
      <c r="R7162" t="s">
        <v>664</v>
      </c>
      <c r="S7162" t="s">
        <v>664</v>
      </c>
      <c r="T7162" t="s">
        <v>664</v>
      </c>
      <c r="U7162" t="s">
        <v>664</v>
      </c>
      <c r="V7162" t="s">
        <v>664</v>
      </c>
    </row>
    <row r="7163" spans="1:22">
      <c r="A7163">
        <v>118505</v>
      </c>
      <c r="B7163" t="s">
        <v>89</v>
      </c>
      <c r="C7163" t="s">
        <v>665</v>
      </c>
      <c r="D7163" t="s">
        <v>665</v>
      </c>
      <c r="E7163" t="s">
        <v>665</v>
      </c>
      <c r="F7163" t="s">
        <v>665</v>
      </c>
      <c r="G7163" t="s">
        <v>665</v>
      </c>
      <c r="H7163" t="s">
        <v>664</v>
      </c>
      <c r="I7163" t="s">
        <v>663</v>
      </c>
      <c r="J7163" t="s">
        <v>663</v>
      </c>
      <c r="K7163" t="s">
        <v>663</v>
      </c>
      <c r="L7163" t="s">
        <v>665</v>
      </c>
      <c r="M7163" t="s">
        <v>665</v>
      </c>
      <c r="N7163" t="s">
        <v>664</v>
      </c>
      <c r="O7163" t="s">
        <v>664</v>
      </c>
      <c r="P7163" t="s">
        <v>665</v>
      </c>
      <c r="Q7163" t="s">
        <v>664</v>
      </c>
      <c r="R7163" t="s">
        <v>664</v>
      </c>
      <c r="S7163" t="s">
        <v>664</v>
      </c>
      <c r="T7163" t="s">
        <v>664</v>
      </c>
      <c r="U7163" t="s">
        <v>664</v>
      </c>
      <c r="V7163" t="s">
        <v>664</v>
      </c>
    </row>
    <row r="7164" spans="1:22">
      <c r="A7164">
        <v>118525</v>
      </c>
      <c r="B7164" t="s">
        <v>89</v>
      </c>
      <c r="C7164" t="s">
        <v>665</v>
      </c>
      <c r="D7164" t="s">
        <v>663</v>
      </c>
      <c r="E7164" t="s">
        <v>663</v>
      </c>
      <c r="F7164" t="s">
        <v>665</v>
      </c>
      <c r="G7164" t="s">
        <v>663</v>
      </c>
      <c r="H7164" t="s">
        <v>665</v>
      </c>
      <c r="I7164" t="s">
        <v>665</v>
      </c>
      <c r="J7164" t="s">
        <v>663</v>
      </c>
      <c r="K7164" t="s">
        <v>663</v>
      </c>
      <c r="L7164" t="s">
        <v>665</v>
      </c>
      <c r="M7164" t="s">
        <v>665</v>
      </c>
      <c r="N7164" t="s">
        <v>663</v>
      </c>
      <c r="O7164" t="s">
        <v>665</v>
      </c>
      <c r="P7164" t="s">
        <v>663</v>
      </c>
      <c r="Q7164" t="s">
        <v>663</v>
      </c>
      <c r="R7164" t="s">
        <v>663</v>
      </c>
      <c r="S7164" t="s">
        <v>663</v>
      </c>
      <c r="T7164" t="s">
        <v>665</v>
      </c>
      <c r="U7164" t="s">
        <v>663</v>
      </c>
      <c r="V7164" t="s">
        <v>663</v>
      </c>
    </row>
    <row r="7165" spans="1:22">
      <c r="A7165">
        <v>118533</v>
      </c>
      <c r="B7165" t="s">
        <v>89</v>
      </c>
      <c r="C7165" t="s">
        <v>665</v>
      </c>
      <c r="D7165" t="s">
        <v>663</v>
      </c>
      <c r="E7165" t="s">
        <v>663</v>
      </c>
      <c r="F7165" t="s">
        <v>665</v>
      </c>
      <c r="G7165" t="s">
        <v>664</v>
      </c>
      <c r="H7165" t="s">
        <v>663</v>
      </c>
      <c r="I7165" t="s">
        <v>665</v>
      </c>
      <c r="J7165" t="s">
        <v>664</v>
      </c>
      <c r="K7165" t="s">
        <v>665</v>
      </c>
      <c r="L7165" t="s">
        <v>664</v>
      </c>
      <c r="M7165" t="s">
        <v>665</v>
      </c>
      <c r="N7165" t="s">
        <v>663</v>
      </c>
      <c r="O7165" t="s">
        <v>663</v>
      </c>
      <c r="P7165" t="s">
        <v>663</v>
      </c>
      <c r="Q7165" t="s">
        <v>665</v>
      </c>
      <c r="R7165" t="s">
        <v>665</v>
      </c>
      <c r="S7165" t="s">
        <v>665</v>
      </c>
      <c r="T7165" t="s">
        <v>665</v>
      </c>
      <c r="U7165" t="s">
        <v>664</v>
      </c>
      <c r="V7165" t="s">
        <v>664</v>
      </c>
    </row>
    <row r="7166" spans="1:22">
      <c r="A7166">
        <v>118534</v>
      </c>
      <c r="B7166" t="s">
        <v>89</v>
      </c>
      <c r="C7166" t="s">
        <v>665</v>
      </c>
      <c r="D7166" t="s">
        <v>665</v>
      </c>
      <c r="E7166" t="s">
        <v>665</v>
      </c>
      <c r="F7166" t="s">
        <v>665</v>
      </c>
      <c r="G7166" t="s">
        <v>665</v>
      </c>
      <c r="H7166" t="s">
        <v>665</v>
      </c>
      <c r="I7166" t="s">
        <v>664</v>
      </c>
      <c r="J7166" t="s">
        <v>665</v>
      </c>
      <c r="K7166" t="s">
        <v>665</v>
      </c>
      <c r="L7166" t="s">
        <v>664</v>
      </c>
      <c r="M7166" t="s">
        <v>664</v>
      </c>
      <c r="N7166" t="s">
        <v>664</v>
      </c>
      <c r="O7166" t="s">
        <v>665</v>
      </c>
      <c r="P7166" t="s">
        <v>664</v>
      </c>
      <c r="Q7166" t="s">
        <v>665</v>
      </c>
      <c r="R7166" t="s">
        <v>664</v>
      </c>
      <c r="S7166" t="s">
        <v>664</v>
      </c>
      <c r="T7166" t="s">
        <v>664</v>
      </c>
      <c r="U7166" t="s">
        <v>664</v>
      </c>
      <c r="V7166" t="s">
        <v>664</v>
      </c>
    </row>
    <row r="7167" spans="1:22">
      <c r="A7167">
        <v>118541</v>
      </c>
      <c r="B7167" t="s">
        <v>89</v>
      </c>
      <c r="C7167" t="s">
        <v>665</v>
      </c>
      <c r="D7167" t="s">
        <v>663</v>
      </c>
      <c r="E7167" t="s">
        <v>663</v>
      </c>
      <c r="F7167" t="s">
        <v>665</v>
      </c>
      <c r="G7167" t="s">
        <v>665</v>
      </c>
      <c r="H7167" t="s">
        <v>663</v>
      </c>
      <c r="I7167" t="s">
        <v>663</v>
      </c>
      <c r="J7167" t="s">
        <v>663</v>
      </c>
      <c r="K7167" t="s">
        <v>663</v>
      </c>
      <c r="L7167" t="s">
        <v>663</v>
      </c>
      <c r="M7167" t="s">
        <v>664</v>
      </c>
      <c r="N7167" t="s">
        <v>664</v>
      </c>
      <c r="O7167" t="s">
        <v>664</v>
      </c>
      <c r="P7167" t="s">
        <v>664</v>
      </c>
      <c r="Q7167" t="s">
        <v>664</v>
      </c>
      <c r="R7167" t="s">
        <v>664</v>
      </c>
      <c r="S7167" t="s">
        <v>664</v>
      </c>
      <c r="T7167" t="s">
        <v>664</v>
      </c>
      <c r="U7167" t="s">
        <v>664</v>
      </c>
      <c r="V7167" t="s">
        <v>664</v>
      </c>
    </row>
    <row r="7168" spans="1:22">
      <c r="A7168">
        <v>118543</v>
      </c>
      <c r="B7168" t="s">
        <v>89</v>
      </c>
      <c r="C7168" t="s">
        <v>665</v>
      </c>
      <c r="D7168" t="s">
        <v>665</v>
      </c>
      <c r="E7168" t="s">
        <v>664</v>
      </c>
      <c r="F7168" t="s">
        <v>665</v>
      </c>
      <c r="G7168" t="s">
        <v>665</v>
      </c>
      <c r="H7168" t="s">
        <v>665</v>
      </c>
      <c r="I7168" t="s">
        <v>665</v>
      </c>
      <c r="J7168" t="s">
        <v>665</v>
      </c>
      <c r="K7168" t="s">
        <v>665</v>
      </c>
      <c r="L7168" t="s">
        <v>665</v>
      </c>
      <c r="M7168" t="s">
        <v>664</v>
      </c>
      <c r="N7168" t="s">
        <v>664</v>
      </c>
      <c r="O7168" t="s">
        <v>664</v>
      </c>
      <c r="P7168" t="s">
        <v>664</v>
      </c>
      <c r="Q7168" t="s">
        <v>664</v>
      </c>
      <c r="R7168" t="s">
        <v>664</v>
      </c>
      <c r="S7168" t="s">
        <v>664</v>
      </c>
      <c r="T7168" t="s">
        <v>664</v>
      </c>
      <c r="U7168" t="s">
        <v>664</v>
      </c>
      <c r="V7168" t="s">
        <v>664</v>
      </c>
    </row>
    <row r="7169" spans="1:22">
      <c r="A7169">
        <v>118546</v>
      </c>
      <c r="B7169" t="s">
        <v>89</v>
      </c>
      <c r="C7169" t="s">
        <v>664</v>
      </c>
      <c r="D7169" t="s">
        <v>665</v>
      </c>
      <c r="E7169" t="s">
        <v>665</v>
      </c>
      <c r="F7169" t="s">
        <v>664</v>
      </c>
      <c r="G7169" t="s">
        <v>664</v>
      </c>
      <c r="H7169" t="s">
        <v>664</v>
      </c>
      <c r="I7169" t="s">
        <v>665</v>
      </c>
      <c r="J7169" t="s">
        <v>663</v>
      </c>
      <c r="K7169" t="s">
        <v>665</v>
      </c>
      <c r="L7169" t="s">
        <v>663</v>
      </c>
      <c r="M7169" t="s">
        <v>663</v>
      </c>
      <c r="N7169" t="s">
        <v>663</v>
      </c>
      <c r="O7169" t="s">
        <v>663</v>
      </c>
      <c r="P7169" t="s">
        <v>663</v>
      </c>
      <c r="Q7169" t="s">
        <v>665</v>
      </c>
      <c r="R7169" t="s">
        <v>663</v>
      </c>
      <c r="S7169" t="s">
        <v>665</v>
      </c>
      <c r="T7169" t="s">
        <v>664</v>
      </c>
      <c r="U7169" t="s">
        <v>665</v>
      </c>
      <c r="V7169" t="s">
        <v>664</v>
      </c>
    </row>
    <row r="7170" spans="1:22">
      <c r="A7170">
        <v>118547</v>
      </c>
      <c r="B7170" t="s">
        <v>89</v>
      </c>
      <c r="C7170" t="s">
        <v>665</v>
      </c>
      <c r="D7170" t="s">
        <v>663</v>
      </c>
      <c r="E7170" t="s">
        <v>665</v>
      </c>
      <c r="F7170" t="s">
        <v>665</v>
      </c>
      <c r="G7170" t="s">
        <v>664</v>
      </c>
      <c r="H7170" t="s">
        <v>665</v>
      </c>
      <c r="I7170" t="s">
        <v>665</v>
      </c>
      <c r="J7170" t="s">
        <v>665</v>
      </c>
      <c r="K7170" t="s">
        <v>665</v>
      </c>
      <c r="L7170" t="s">
        <v>664</v>
      </c>
      <c r="M7170" t="s">
        <v>664</v>
      </c>
      <c r="N7170" t="s">
        <v>665</v>
      </c>
      <c r="O7170" t="s">
        <v>665</v>
      </c>
      <c r="P7170" t="s">
        <v>665</v>
      </c>
      <c r="Q7170" t="s">
        <v>665</v>
      </c>
      <c r="R7170" t="s">
        <v>664</v>
      </c>
      <c r="S7170" t="s">
        <v>665</v>
      </c>
      <c r="T7170" t="s">
        <v>665</v>
      </c>
      <c r="U7170" t="s">
        <v>665</v>
      </c>
      <c r="V7170" t="s">
        <v>665</v>
      </c>
    </row>
    <row r="7171" spans="1:22">
      <c r="A7171">
        <v>118559</v>
      </c>
      <c r="B7171" t="s">
        <v>89</v>
      </c>
      <c r="C7171" t="s">
        <v>664</v>
      </c>
      <c r="D7171" t="s">
        <v>664</v>
      </c>
      <c r="E7171" t="s">
        <v>664</v>
      </c>
      <c r="F7171" t="s">
        <v>664</v>
      </c>
      <c r="G7171" t="s">
        <v>664</v>
      </c>
      <c r="H7171" t="s">
        <v>664</v>
      </c>
      <c r="I7171" t="s">
        <v>663</v>
      </c>
      <c r="J7171" t="s">
        <v>664</v>
      </c>
      <c r="K7171" t="s">
        <v>664</v>
      </c>
      <c r="L7171" t="s">
        <v>664</v>
      </c>
      <c r="M7171" t="s">
        <v>663</v>
      </c>
      <c r="N7171" t="s">
        <v>664</v>
      </c>
      <c r="O7171" t="s">
        <v>664</v>
      </c>
      <c r="P7171" t="s">
        <v>665</v>
      </c>
      <c r="Q7171" t="s">
        <v>663</v>
      </c>
      <c r="R7171" t="s">
        <v>663</v>
      </c>
      <c r="S7171" t="s">
        <v>663</v>
      </c>
      <c r="T7171" t="s">
        <v>664</v>
      </c>
      <c r="U7171" t="s">
        <v>665</v>
      </c>
      <c r="V7171" t="s">
        <v>664</v>
      </c>
    </row>
    <row r="7172" spans="1:22">
      <c r="A7172">
        <v>118566</v>
      </c>
      <c r="B7172" t="s">
        <v>89</v>
      </c>
      <c r="C7172" t="s">
        <v>664</v>
      </c>
      <c r="D7172" t="s">
        <v>664</v>
      </c>
      <c r="E7172" t="s">
        <v>664</v>
      </c>
      <c r="F7172" t="s">
        <v>664</v>
      </c>
      <c r="G7172" t="s">
        <v>664</v>
      </c>
      <c r="H7172" t="s">
        <v>664</v>
      </c>
      <c r="I7172" t="s">
        <v>664</v>
      </c>
      <c r="J7172" t="s">
        <v>665</v>
      </c>
      <c r="K7172" t="s">
        <v>664</v>
      </c>
      <c r="L7172" t="s">
        <v>664</v>
      </c>
      <c r="M7172" t="s">
        <v>664</v>
      </c>
      <c r="N7172" t="s">
        <v>664</v>
      </c>
      <c r="O7172" t="s">
        <v>664</v>
      </c>
      <c r="P7172" t="s">
        <v>664</v>
      </c>
      <c r="Q7172" t="s">
        <v>665</v>
      </c>
      <c r="R7172" t="s">
        <v>664</v>
      </c>
      <c r="S7172" t="s">
        <v>664</v>
      </c>
      <c r="T7172" t="s">
        <v>664</v>
      </c>
      <c r="U7172" t="s">
        <v>664</v>
      </c>
      <c r="V7172" t="s">
        <v>664</v>
      </c>
    </row>
    <row r="7173" spans="1:22">
      <c r="A7173">
        <v>118567</v>
      </c>
      <c r="B7173" t="s">
        <v>89</v>
      </c>
      <c r="C7173" t="s">
        <v>664</v>
      </c>
      <c r="D7173" t="s">
        <v>664</v>
      </c>
      <c r="E7173" t="s">
        <v>665</v>
      </c>
      <c r="F7173" t="s">
        <v>665</v>
      </c>
      <c r="G7173" t="s">
        <v>665</v>
      </c>
      <c r="H7173" t="s">
        <v>664</v>
      </c>
      <c r="I7173" t="s">
        <v>665</v>
      </c>
      <c r="J7173" t="s">
        <v>664</v>
      </c>
      <c r="K7173" t="s">
        <v>665</v>
      </c>
      <c r="L7173" t="s">
        <v>665</v>
      </c>
      <c r="M7173" t="s">
        <v>664</v>
      </c>
      <c r="N7173" t="s">
        <v>664</v>
      </c>
      <c r="O7173" t="s">
        <v>664</v>
      </c>
      <c r="P7173" t="s">
        <v>664</v>
      </c>
      <c r="Q7173" t="s">
        <v>664</v>
      </c>
      <c r="R7173" t="s">
        <v>664</v>
      </c>
      <c r="S7173" t="s">
        <v>664</v>
      </c>
      <c r="T7173" t="s">
        <v>664</v>
      </c>
      <c r="U7173" t="s">
        <v>664</v>
      </c>
      <c r="V7173" t="s">
        <v>664</v>
      </c>
    </row>
    <row r="7174" spans="1:22">
      <c r="A7174">
        <v>118578</v>
      </c>
      <c r="B7174" t="s">
        <v>89</v>
      </c>
      <c r="C7174" t="s">
        <v>664</v>
      </c>
      <c r="D7174" t="s">
        <v>664</v>
      </c>
      <c r="E7174" t="s">
        <v>664</v>
      </c>
      <c r="F7174" t="s">
        <v>664</v>
      </c>
      <c r="G7174" t="s">
        <v>664</v>
      </c>
      <c r="H7174" t="s">
        <v>664</v>
      </c>
      <c r="I7174" t="s">
        <v>664</v>
      </c>
      <c r="J7174" t="s">
        <v>664</v>
      </c>
      <c r="K7174" t="s">
        <v>664</v>
      </c>
      <c r="L7174" t="s">
        <v>664</v>
      </c>
      <c r="M7174" t="s">
        <v>664</v>
      </c>
      <c r="N7174" t="s">
        <v>665</v>
      </c>
      <c r="O7174" t="s">
        <v>664</v>
      </c>
      <c r="P7174" t="s">
        <v>665</v>
      </c>
      <c r="Q7174" t="s">
        <v>664</v>
      </c>
      <c r="R7174" t="s">
        <v>665</v>
      </c>
      <c r="S7174" t="s">
        <v>665</v>
      </c>
      <c r="T7174" t="s">
        <v>664</v>
      </c>
      <c r="U7174" t="s">
        <v>664</v>
      </c>
      <c r="V7174" t="s">
        <v>665</v>
      </c>
    </row>
    <row r="7175" spans="1:22">
      <c r="A7175">
        <v>118579</v>
      </c>
      <c r="B7175" t="s">
        <v>89</v>
      </c>
      <c r="C7175" t="s">
        <v>664</v>
      </c>
      <c r="D7175" t="s">
        <v>664</v>
      </c>
      <c r="E7175" t="s">
        <v>664</v>
      </c>
      <c r="F7175" t="s">
        <v>664</v>
      </c>
      <c r="G7175" t="s">
        <v>664</v>
      </c>
      <c r="H7175" t="s">
        <v>664</v>
      </c>
      <c r="I7175" t="s">
        <v>663</v>
      </c>
      <c r="J7175" t="s">
        <v>663</v>
      </c>
      <c r="K7175" t="s">
        <v>664</v>
      </c>
      <c r="L7175" t="s">
        <v>664</v>
      </c>
      <c r="M7175" t="s">
        <v>664</v>
      </c>
      <c r="N7175" t="s">
        <v>665</v>
      </c>
      <c r="O7175" t="s">
        <v>665</v>
      </c>
      <c r="P7175" t="s">
        <v>665</v>
      </c>
      <c r="Q7175" t="s">
        <v>664</v>
      </c>
      <c r="R7175" t="s">
        <v>664</v>
      </c>
      <c r="S7175" t="s">
        <v>665</v>
      </c>
      <c r="T7175" t="s">
        <v>664</v>
      </c>
      <c r="U7175" t="s">
        <v>665</v>
      </c>
      <c r="V7175" t="s">
        <v>664</v>
      </c>
    </row>
    <row r="7176" spans="1:22">
      <c r="A7176">
        <v>118580</v>
      </c>
      <c r="B7176" t="s">
        <v>89</v>
      </c>
      <c r="C7176" t="s">
        <v>664</v>
      </c>
      <c r="D7176" t="s">
        <v>664</v>
      </c>
      <c r="E7176" t="s">
        <v>664</v>
      </c>
      <c r="F7176" t="s">
        <v>664</v>
      </c>
      <c r="G7176" t="s">
        <v>664</v>
      </c>
      <c r="H7176" t="s">
        <v>664</v>
      </c>
      <c r="I7176" t="s">
        <v>664</v>
      </c>
      <c r="J7176" t="s">
        <v>664</v>
      </c>
      <c r="K7176" t="s">
        <v>664</v>
      </c>
      <c r="L7176" t="s">
        <v>664</v>
      </c>
      <c r="M7176" t="s">
        <v>664</v>
      </c>
      <c r="N7176" t="s">
        <v>664</v>
      </c>
      <c r="O7176" t="s">
        <v>664</v>
      </c>
      <c r="P7176" t="s">
        <v>664</v>
      </c>
      <c r="Q7176" t="s">
        <v>664</v>
      </c>
      <c r="R7176" t="s">
        <v>664</v>
      </c>
      <c r="S7176" t="s">
        <v>664</v>
      </c>
      <c r="T7176" t="s">
        <v>665</v>
      </c>
      <c r="U7176" t="s">
        <v>665</v>
      </c>
      <c r="V7176" t="s">
        <v>664</v>
      </c>
    </row>
    <row r="7177" spans="1:22">
      <c r="A7177">
        <v>118581</v>
      </c>
      <c r="B7177" t="s">
        <v>89</v>
      </c>
      <c r="C7177" t="s">
        <v>664</v>
      </c>
      <c r="D7177" t="s">
        <v>664</v>
      </c>
      <c r="E7177" t="s">
        <v>664</v>
      </c>
      <c r="F7177" t="s">
        <v>664</v>
      </c>
      <c r="G7177" t="s">
        <v>664</v>
      </c>
      <c r="H7177" t="s">
        <v>664</v>
      </c>
      <c r="I7177" t="s">
        <v>664</v>
      </c>
      <c r="J7177" t="s">
        <v>664</v>
      </c>
      <c r="K7177" t="s">
        <v>664</v>
      </c>
      <c r="L7177" t="s">
        <v>664</v>
      </c>
      <c r="M7177" t="s">
        <v>665</v>
      </c>
      <c r="N7177" t="s">
        <v>664</v>
      </c>
      <c r="O7177" t="s">
        <v>665</v>
      </c>
      <c r="P7177" t="s">
        <v>665</v>
      </c>
      <c r="Q7177" t="s">
        <v>663</v>
      </c>
      <c r="R7177" t="s">
        <v>665</v>
      </c>
      <c r="S7177" t="s">
        <v>664</v>
      </c>
      <c r="T7177" t="s">
        <v>663</v>
      </c>
      <c r="U7177" t="s">
        <v>663</v>
      </c>
      <c r="V7177" t="s">
        <v>663</v>
      </c>
    </row>
    <row r="7178" spans="1:22">
      <c r="A7178">
        <v>118582</v>
      </c>
      <c r="B7178" t="s">
        <v>89</v>
      </c>
      <c r="C7178" t="s">
        <v>665</v>
      </c>
      <c r="D7178" t="s">
        <v>663</v>
      </c>
      <c r="E7178" t="s">
        <v>663</v>
      </c>
      <c r="F7178" t="s">
        <v>663</v>
      </c>
      <c r="G7178" t="s">
        <v>665</v>
      </c>
      <c r="H7178" t="s">
        <v>663</v>
      </c>
      <c r="I7178" t="s">
        <v>665</v>
      </c>
      <c r="J7178" t="s">
        <v>665</v>
      </c>
      <c r="K7178" t="s">
        <v>663</v>
      </c>
      <c r="L7178" t="s">
        <v>664</v>
      </c>
      <c r="M7178" t="s">
        <v>664</v>
      </c>
      <c r="N7178" t="s">
        <v>664</v>
      </c>
      <c r="O7178" t="s">
        <v>665</v>
      </c>
      <c r="P7178" t="s">
        <v>665</v>
      </c>
      <c r="Q7178" t="s">
        <v>664</v>
      </c>
      <c r="R7178" t="s">
        <v>664</v>
      </c>
      <c r="S7178" t="s">
        <v>664</v>
      </c>
      <c r="T7178" t="s">
        <v>664</v>
      </c>
      <c r="U7178" t="s">
        <v>664</v>
      </c>
      <c r="V7178" t="s">
        <v>664</v>
      </c>
    </row>
    <row r="7179" spans="1:22">
      <c r="A7179">
        <v>118590</v>
      </c>
      <c r="B7179" t="s">
        <v>89</v>
      </c>
      <c r="C7179" t="s">
        <v>663</v>
      </c>
      <c r="D7179" t="s">
        <v>663</v>
      </c>
      <c r="E7179" t="s">
        <v>663</v>
      </c>
      <c r="F7179" t="s">
        <v>665</v>
      </c>
      <c r="G7179" t="s">
        <v>665</v>
      </c>
      <c r="H7179" t="s">
        <v>664</v>
      </c>
      <c r="I7179" t="s">
        <v>663</v>
      </c>
      <c r="J7179" t="s">
        <v>663</v>
      </c>
      <c r="K7179" t="s">
        <v>665</v>
      </c>
      <c r="L7179" t="s">
        <v>665</v>
      </c>
      <c r="M7179" t="s">
        <v>664</v>
      </c>
      <c r="N7179" t="s">
        <v>664</v>
      </c>
      <c r="O7179" t="s">
        <v>664</v>
      </c>
      <c r="P7179" t="s">
        <v>664</v>
      </c>
      <c r="Q7179" t="s">
        <v>664</v>
      </c>
      <c r="R7179" t="s">
        <v>664</v>
      </c>
      <c r="S7179" t="s">
        <v>664</v>
      </c>
      <c r="T7179" t="s">
        <v>664</v>
      </c>
      <c r="U7179" t="s">
        <v>664</v>
      </c>
      <c r="V7179" t="s">
        <v>664</v>
      </c>
    </row>
    <row r="7180" spans="1:22">
      <c r="A7180">
        <v>118592</v>
      </c>
      <c r="B7180" t="s">
        <v>89</v>
      </c>
      <c r="C7180" t="s">
        <v>665</v>
      </c>
      <c r="D7180" t="s">
        <v>663</v>
      </c>
      <c r="E7180" t="s">
        <v>663</v>
      </c>
      <c r="F7180" t="s">
        <v>665</v>
      </c>
      <c r="G7180" t="s">
        <v>665</v>
      </c>
      <c r="H7180" t="s">
        <v>665</v>
      </c>
      <c r="I7180" t="s">
        <v>665</v>
      </c>
      <c r="J7180" t="s">
        <v>665</v>
      </c>
      <c r="K7180" t="s">
        <v>665</v>
      </c>
      <c r="L7180" t="s">
        <v>665</v>
      </c>
      <c r="M7180" t="s">
        <v>663</v>
      </c>
      <c r="N7180" t="s">
        <v>663</v>
      </c>
      <c r="O7180" t="s">
        <v>663</v>
      </c>
      <c r="P7180" t="s">
        <v>663</v>
      </c>
      <c r="Q7180" t="s">
        <v>663</v>
      </c>
      <c r="R7180" t="s">
        <v>664</v>
      </c>
      <c r="S7180" t="s">
        <v>664</v>
      </c>
      <c r="T7180" t="s">
        <v>664</v>
      </c>
      <c r="U7180" t="s">
        <v>664</v>
      </c>
      <c r="V7180" t="s">
        <v>664</v>
      </c>
    </row>
    <row r="7181" spans="1:22">
      <c r="A7181">
        <v>118598</v>
      </c>
      <c r="B7181" t="s">
        <v>89</v>
      </c>
      <c r="C7181" t="s">
        <v>665</v>
      </c>
      <c r="D7181" t="s">
        <v>663</v>
      </c>
      <c r="E7181" t="s">
        <v>663</v>
      </c>
      <c r="F7181" t="s">
        <v>665</v>
      </c>
      <c r="G7181" t="s">
        <v>663</v>
      </c>
      <c r="H7181" t="s">
        <v>665</v>
      </c>
      <c r="I7181" t="s">
        <v>663</v>
      </c>
      <c r="J7181" t="s">
        <v>663</v>
      </c>
      <c r="K7181" t="s">
        <v>665</v>
      </c>
      <c r="L7181" t="s">
        <v>663</v>
      </c>
      <c r="M7181" t="s">
        <v>664</v>
      </c>
      <c r="N7181" t="s">
        <v>663</v>
      </c>
      <c r="O7181" t="s">
        <v>663</v>
      </c>
      <c r="P7181" t="s">
        <v>663</v>
      </c>
      <c r="Q7181" t="s">
        <v>663</v>
      </c>
      <c r="R7181" t="s">
        <v>664</v>
      </c>
      <c r="S7181" t="s">
        <v>664</v>
      </c>
      <c r="T7181" t="s">
        <v>664</v>
      </c>
      <c r="U7181" t="s">
        <v>664</v>
      </c>
      <c r="V7181" t="s">
        <v>664</v>
      </c>
    </row>
    <row r="7182" spans="1:22">
      <c r="A7182">
        <v>118602</v>
      </c>
      <c r="B7182" t="s">
        <v>89</v>
      </c>
      <c r="C7182" t="s">
        <v>665</v>
      </c>
      <c r="D7182" t="s">
        <v>665</v>
      </c>
      <c r="E7182" t="s">
        <v>665</v>
      </c>
      <c r="F7182" t="s">
        <v>665</v>
      </c>
      <c r="G7182" t="s">
        <v>665</v>
      </c>
      <c r="H7182" t="s">
        <v>665</v>
      </c>
      <c r="I7182" t="s">
        <v>665</v>
      </c>
      <c r="J7182" t="s">
        <v>665</v>
      </c>
      <c r="K7182" t="s">
        <v>665</v>
      </c>
      <c r="L7182" t="s">
        <v>665</v>
      </c>
      <c r="M7182" t="s">
        <v>664</v>
      </c>
      <c r="N7182" t="s">
        <v>663</v>
      </c>
      <c r="O7182" t="s">
        <v>665</v>
      </c>
      <c r="P7182" t="s">
        <v>663</v>
      </c>
      <c r="Q7182" t="s">
        <v>663</v>
      </c>
      <c r="R7182" t="s">
        <v>664</v>
      </c>
      <c r="S7182" t="s">
        <v>664</v>
      </c>
      <c r="T7182" t="s">
        <v>664</v>
      </c>
      <c r="U7182" t="s">
        <v>664</v>
      </c>
      <c r="V7182" t="s">
        <v>664</v>
      </c>
    </row>
    <row r="7183" spans="1:22">
      <c r="A7183">
        <v>118604</v>
      </c>
      <c r="B7183" t="s">
        <v>89</v>
      </c>
      <c r="C7183" t="s">
        <v>665</v>
      </c>
      <c r="D7183" t="s">
        <v>663</v>
      </c>
      <c r="E7183" t="s">
        <v>665</v>
      </c>
      <c r="F7183" t="s">
        <v>665</v>
      </c>
      <c r="G7183" t="s">
        <v>665</v>
      </c>
      <c r="H7183" t="s">
        <v>663</v>
      </c>
      <c r="I7183" t="s">
        <v>663</v>
      </c>
      <c r="J7183" t="s">
        <v>663</v>
      </c>
      <c r="K7183" t="s">
        <v>665</v>
      </c>
      <c r="L7183" t="s">
        <v>663</v>
      </c>
      <c r="M7183" t="s">
        <v>664</v>
      </c>
      <c r="N7183" t="s">
        <v>664</v>
      </c>
      <c r="O7183" t="s">
        <v>664</v>
      </c>
      <c r="P7183" t="s">
        <v>664</v>
      </c>
      <c r="Q7183" t="s">
        <v>664</v>
      </c>
      <c r="R7183" t="s">
        <v>664</v>
      </c>
      <c r="S7183" t="s">
        <v>664</v>
      </c>
      <c r="T7183" t="s">
        <v>664</v>
      </c>
      <c r="U7183" t="s">
        <v>664</v>
      </c>
      <c r="V7183" t="s">
        <v>664</v>
      </c>
    </row>
    <row r="7184" spans="1:22">
      <c r="A7184">
        <v>118606</v>
      </c>
      <c r="B7184" t="s">
        <v>89</v>
      </c>
      <c r="C7184" t="s">
        <v>663</v>
      </c>
      <c r="D7184" t="s">
        <v>663</v>
      </c>
      <c r="E7184" t="s">
        <v>663</v>
      </c>
      <c r="F7184" t="s">
        <v>665</v>
      </c>
      <c r="G7184" t="s">
        <v>665</v>
      </c>
      <c r="H7184" t="s">
        <v>663</v>
      </c>
      <c r="I7184" t="s">
        <v>663</v>
      </c>
      <c r="J7184" t="s">
        <v>664</v>
      </c>
      <c r="K7184" t="s">
        <v>665</v>
      </c>
      <c r="L7184" t="s">
        <v>663</v>
      </c>
      <c r="M7184" t="s">
        <v>663</v>
      </c>
      <c r="N7184" t="s">
        <v>663</v>
      </c>
      <c r="O7184" t="s">
        <v>664</v>
      </c>
      <c r="P7184" t="s">
        <v>663</v>
      </c>
      <c r="Q7184" t="s">
        <v>663</v>
      </c>
      <c r="R7184" t="s">
        <v>664</v>
      </c>
      <c r="S7184" t="s">
        <v>664</v>
      </c>
      <c r="T7184" t="s">
        <v>664</v>
      </c>
      <c r="U7184" t="s">
        <v>664</v>
      </c>
      <c r="V7184" t="s">
        <v>664</v>
      </c>
    </row>
    <row r="7185" spans="1:22">
      <c r="A7185">
        <v>118607</v>
      </c>
      <c r="B7185" t="s">
        <v>89</v>
      </c>
      <c r="C7185" t="s">
        <v>665</v>
      </c>
      <c r="D7185" t="s">
        <v>663</v>
      </c>
      <c r="E7185" t="s">
        <v>663</v>
      </c>
      <c r="F7185" t="s">
        <v>665</v>
      </c>
      <c r="G7185" t="s">
        <v>665</v>
      </c>
      <c r="H7185" t="s">
        <v>663</v>
      </c>
      <c r="I7185" t="s">
        <v>665</v>
      </c>
      <c r="J7185" t="s">
        <v>665</v>
      </c>
      <c r="K7185" t="s">
        <v>665</v>
      </c>
      <c r="L7185" t="s">
        <v>663</v>
      </c>
      <c r="M7185" t="s">
        <v>665</v>
      </c>
      <c r="N7185" t="s">
        <v>665</v>
      </c>
      <c r="O7185" t="s">
        <v>663</v>
      </c>
      <c r="P7185" t="s">
        <v>665</v>
      </c>
      <c r="Q7185" t="s">
        <v>665</v>
      </c>
      <c r="R7185" t="s">
        <v>663</v>
      </c>
      <c r="S7185" t="s">
        <v>664</v>
      </c>
      <c r="T7185" t="s">
        <v>665</v>
      </c>
      <c r="U7185" t="s">
        <v>665</v>
      </c>
      <c r="V7185" t="s">
        <v>665</v>
      </c>
    </row>
    <row r="7186" spans="1:22">
      <c r="A7186">
        <v>118611</v>
      </c>
      <c r="B7186" t="s">
        <v>89</v>
      </c>
      <c r="C7186" t="s">
        <v>665</v>
      </c>
      <c r="D7186" t="s">
        <v>665</v>
      </c>
      <c r="E7186" t="s">
        <v>665</v>
      </c>
      <c r="F7186" t="s">
        <v>665</v>
      </c>
      <c r="G7186" t="s">
        <v>664</v>
      </c>
      <c r="H7186" t="s">
        <v>664</v>
      </c>
      <c r="I7186" t="s">
        <v>665</v>
      </c>
      <c r="J7186" t="s">
        <v>665</v>
      </c>
      <c r="K7186" t="s">
        <v>664</v>
      </c>
      <c r="L7186" t="s">
        <v>665</v>
      </c>
      <c r="M7186" t="s">
        <v>665</v>
      </c>
      <c r="N7186" t="s">
        <v>664</v>
      </c>
      <c r="O7186" t="s">
        <v>665</v>
      </c>
      <c r="P7186" t="s">
        <v>665</v>
      </c>
      <c r="Q7186" t="s">
        <v>664</v>
      </c>
      <c r="R7186" t="s">
        <v>664</v>
      </c>
      <c r="S7186" t="s">
        <v>664</v>
      </c>
      <c r="T7186" t="s">
        <v>664</v>
      </c>
      <c r="U7186" t="s">
        <v>664</v>
      </c>
      <c r="V7186" t="s">
        <v>664</v>
      </c>
    </row>
    <row r="7187" spans="1:22">
      <c r="A7187">
        <v>118616</v>
      </c>
      <c r="B7187" t="s">
        <v>89</v>
      </c>
      <c r="C7187" t="s">
        <v>665</v>
      </c>
      <c r="D7187" t="s">
        <v>665</v>
      </c>
      <c r="E7187" t="s">
        <v>663</v>
      </c>
      <c r="F7187" t="s">
        <v>665</v>
      </c>
      <c r="G7187" t="s">
        <v>665</v>
      </c>
      <c r="H7187" t="s">
        <v>665</v>
      </c>
      <c r="I7187" t="s">
        <v>665</v>
      </c>
      <c r="J7187" t="s">
        <v>664</v>
      </c>
      <c r="K7187" t="s">
        <v>664</v>
      </c>
      <c r="L7187" t="s">
        <v>665</v>
      </c>
      <c r="M7187" t="s">
        <v>665</v>
      </c>
      <c r="N7187" t="s">
        <v>664</v>
      </c>
      <c r="O7187" t="s">
        <v>664</v>
      </c>
      <c r="P7187" t="s">
        <v>663</v>
      </c>
      <c r="Q7187" t="s">
        <v>665</v>
      </c>
      <c r="R7187" t="s">
        <v>665</v>
      </c>
      <c r="S7187" t="s">
        <v>664</v>
      </c>
      <c r="T7187" t="s">
        <v>664</v>
      </c>
      <c r="U7187" t="s">
        <v>665</v>
      </c>
      <c r="V7187" t="s">
        <v>663</v>
      </c>
    </row>
    <row r="7188" spans="1:22">
      <c r="A7188">
        <v>118619</v>
      </c>
      <c r="B7188" t="s">
        <v>89</v>
      </c>
      <c r="C7188" t="s">
        <v>665</v>
      </c>
      <c r="D7188" t="s">
        <v>665</v>
      </c>
      <c r="E7188" t="s">
        <v>665</v>
      </c>
      <c r="F7188" t="s">
        <v>665</v>
      </c>
      <c r="G7188" t="s">
        <v>665</v>
      </c>
      <c r="H7188" t="s">
        <v>665</v>
      </c>
      <c r="I7188" t="s">
        <v>665</v>
      </c>
      <c r="J7188" t="s">
        <v>665</v>
      </c>
      <c r="K7188" t="s">
        <v>664</v>
      </c>
      <c r="L7188" t="s">
        <v>665</v>
      </c>
      <c r="M7188" t="s">
        <v>665</v>
      </c>
      <c r="N7188" t="s">
        <v>663</v>
      </c>
      <c r="O7188" t="s">
        <v>663</v>
      </c>
      <c r="P7188" t="s">
        <v>663</v>
      </c>
      <c r="Q7188" t="s">
        <v>663</v>
      </c>
      <c r="R7188" t="s">
        <v>664</v>
      </c>
      <c r="S7188" t="s">
        <v>664</v>
      </c>
      <c r="T7188" t="s">
        <v>664</v>
      </c>
      <c r="U7188" t="s">
        <v>664</v>
      </c>
      <c r="V7188" t="s">
        <v>664</v>
      </c>
    </row>
    <row r="7189" spans="1:22">
      <c r="A7189">
        <v>118629</v>
      </c>
      <c r="B7189" t="s">
        <v>89</v>
      </c>
      <c r="C7189" t="s">
        <v>665</v>
      </c>
      <c r="D7189" t="s">
        <v>663</v>
      </c>
      <c r="E7189" t="s">
        <v>663</v>
      </c>
      <c r="F7189" t="s">
        <v>665</v>
      </c>
      <c r="G7189" t="s">
        <v>663</v>
      </c>
      <c r="H7189" t="s">
        <v>665</v>
      </c>
      <c r="I7189" t="s">
        <v>665</v>
      </c>
      <c r="J7189" t="s">
        <v>663</v>
      </c>
      <c r="K7189" t="s">
        <v>665</v>
      </c>
      <c r="L7189" t="s">
        <v>665</v>
      </c>
      <c r="M7189" t="s">
        <v>665</v>
      </c>
      <c r="N7189" t="s">
        <v>664</v>
      </c>
      <c r="O7189" t="s">
        <v>663</v>
      </c>
      <c r="P7189" t="s">
        <v>663</v>
      </c>
      <c r="Q7189" t="s">
        <v>663</v>
      </c>
      <c r="R7189" t="s">
        <v>665</v>
      </c>
      <c r="S7189" t="s">
        <v>664</v>
      </c>
      <c r="T7189" t="s">
        <v>665</v>
      </c>
      <c r="U7189" t="s">
        <v>665</v>
      </c>
      <c r="V7189" t="s">
        <v>664</v>
      </c>
    </row>
    <row r="7190" spans="1:22">
      <c r="A7190">
        <v>118635</v>
      </c>
      <c r="B7190" t="s">
        <v>89</v>
      </c>
      <c r="C7190" t="s">
        <v>665</v>
      </c>
      <c r="D7190" t="s">
        <v>665</v>
      </c>
      <c r="E7190" t="s">
        <v>665</v>
      </c>
      <c r="F7190" t="s">
        <v>665</v>
      </c>
      <c r="G7190" t="s">
        <v>665</v>
      </c>
      <c r="H7190" t="s">
        <v>665</v>
      </c>
      <c r="I7190" t="s">
        <v>665</v>
      </c>
      <c r="J7190" t="s">
        <v>665</v>
      </c>
      <c r="K7190" t="s">
        <v>665</v>
      </c>
      <c r="L7190" t="s">
        <v>665</v>
      </c>
      <c r="M7190" t="s">
        <v>663</v>
      </c>
      <c r="N7190" t="s">
        <v>663</v>
      </c>
      <c r="O7190" t="s">
        <v>663</v>
      </c>
      <c r="P7190" t="s">
        <v>665</v>
      </c>
      <c r="Q7190" t="s">
        <v>663</v>
      </c>
      <c r="R7190" t="s">
        <v>663</v>
      </c>
      <c r="S7190" t="s">
        <v>665</v>
      </c>
      <c r="T7190" t="s">
        <v>663</v>
      </c>
      <c r="U7190" t="s">
        <v>663</v>
      </c>
      <c r="V7190" t="s">
        <v>665</v>
      </c>
    </row>
    <row r="7191" spans="1:22">
      <c r="A7191">
        <v>118639</v>
      </c>
      <c r="B7191" t="s">
        <v>89</v>
      </c>
      <c r="C7191" t="s">
        <v>665</v>
      </c>
      <c r="D7191" t="s">
        <v>664</v>
      </c>
      <c r="E7191" t="s">
        <v>663</v>
      </c>
      <c r="F7191" t="s">
        <v>665</v>
      </c>
      <c r="G7191" t="s">
        <v>665</v>
      </c>
      <c r="H7191" t="s">
        <v>664</v>
      </c>
      <c r="I7191" t="s">
        <v>663</v>
      </c>
      <c r="J7191" t="s">
        <v>665</v>
      </c>
      <c r="K7191" t="s">
        <v>665</v>
      </c>
      <c r="L7191" t="s">
        <v>663</v>
      </c>
      <c r="M7191" t="s">
        <v>665</v>
      </c>
      <c r="N7191" t="s">
        <v>663</v>
      </c>
      <c r="O7191" t="s">
        <v>663</v>
      </c>
      <c r="P7191" t="s">
        <v>665</v>
      </c>
      <c r="Q7191" t="s">
        <v>663</v>
      </c>
      <c r="R7191" t="s">
        <v>664</v>
      </c>
      <c r="S7191" t="s">
        <v>664</v>
      </c>
      <c r="T7191" t="s">
        <v>664</v>
      </c>
      <c r="U7191" t="s">
        <v>664</v>
      </c>
      <c r="V7191" t="s">
        <v>664</v>
      </c>
    </row>
    <row r="7192" spans="1:22">
      <c r="A7192">
        <v>118643</v>
      </c>
      <c r="B7192" t="s">
        <v>89</v>
      </c>
      <c r="C7192" t="s">
        <v>663</v>
      </c>
      <c r="D7192" t="s">
        <v>663</v>
      </c>
      <c r="E7192" t="s">
        <v>663</v>
      </c>
      <c r="F7192" t="s">
        <v>665</v>
      </c>
      <c r="G7192" t="s">
        <v>663</v>
      </c>
      <c r="H7192" t="s">
        <v>663</v>
      </c>
      <c r="I7192" t="s">
        <v>663</v>
      </c>
      <c r="J7192" t="s">
        <v>665</v>
      </c>
      <c r="K7192" t="s">
        <v>663</v>
      </c>
      <c r="L7192" t="s">
        <v>663</v>
      </c>
      <c r="M7192" t="s">
        <v>664</v>
      </c>
      <c r="N7192" t="s">
        <v>664</v>
      </c>
      <c r="O7192" t="s">
        <v>664</v>
      </c>
      <c r="P7192" t="s">
        <v>664</v>
      </c>
      <c r="Q7192" t="s">
        <v>664</v>
      </c>
      <c r="R7192" t="s">
        <v>664</v>
      </c>
      <c r="S7192" t="s">
        <v>664</v>
      </c>
      <c r="T7192" t="s">
        <v>664</v>
      </c>
      <c r="U7192" t="s">
        <v>664</v>
      </c>
      <c r="V7192" t="s">
        <v>664</v>
      </c>
    </row>
    <row r="7193" spans="1:22">
      <c r="A7193">
        <v>118644</v>
      </c>
      <c r="B7193" t="s">
        <v>89</v>
      </c>
      <c r="C7193" t="s">
        <v>665</v>
      </c>
      <c r="D7193" t="s">
        <v>663</v>
      </c>
      <c r="E7193" t="s">
        <v>665</v>
      </c>
      <c r="F7193" t="s">
        <v>665</v>
      </c>
      <c r="G7193" t="s">
        <v>665</v>
      </c>
      <c r="H7193" t="s">
        <v>663</v>
      </c>
      <c r="I7193" t="s">
        <v>665</v>
      </c>
      <c r="J7193" t="s">
        <v>665</v>
      </c>
      <c r="K7193" t="s">
        <v>665</v>
      </c>
      <c r="L7193" t="s">
        <v>663</v>
      </c>
      <c r="M7193" t="s">
        <v>663</v>
      </c>
      <c r="N7193" t="s">
        <v>665</v>
      </c>
      <c r="O7193" t="s">
        <v>665</v>
      </c>
      <c r="P7193" t="s">
        <v>663</v>
      </c>
      <c r="Q7193" t="s">
        <v>665</v>
      </c>
      <c r="R7193" t="s">
        <v>664</v>
      </c>
      <c r="S7193" t="s">
        <v>664</v>
      </c>
      <c r="T7193" t="s">
        <v>664</v>
      </c>
      <c r="U7193" t="s">
        <v>664</v>
      </c>
      <c r="V7193" t="s">
        <v>664</v>
      </c>
    </row>
    <row r="7194" spans="1:22">
      <c r="A7194">
        <v>118646</v>
      </c>
      <c r="B7194" t="s">
        <v>89</v>
      </c>
      <c r="C7194" t="s">
        <v>665</v>
      </c>
      <c r="D7194" t="s">
        <v>663</v>
      </c>
      <c r="E7194" t="s">
        <v>663</v>
      </c>
      <c r="F7194" t="s">
        <v>665</v>
      </c>
      <c r="G7194" t="s">
        <v>663</v>
      </c>
      <c r="H7194" t="s">
        <v>665</v>
      </c>
      <c r="I7194" t="s">
        <v>665</v>
      </c>
      <c r="J7194" t="s">
        <v>665</v>
      </c>
      <c r="K7194" t="s">
        <v>665</v>
      </c>
      <c r="L7194" t="s">
        <v>664</v>
      </c>
      <c r="M7194" t="s">
        <v>663</v>
      </c>
      <c r="N7194" t="s">
        <v>665</v>
      </c>
      <c r="O7194" t="s">
        <v>665</v>
      </c>
      <c r="P7194" t="s">
        <v>663</v>
      </c>
      <c r="Q7194" t="s">
        <v>663</v>
      </c>
      <c r="R7194" t="s">
        <v>664</v>
      </c>
      <c r="S7194" t="s">
        <v>664</v>
      </c>
      <c r="T7194" t="s">
        <v>664</v>
      </c>
      <c r="U7194" t="s">
        <v>664</v>
      </c>
      <c r="V7194" t="s">
        <v>664</v>
      </c>
    </row>
    <row r="7195" spans="1:22">
      <c r="A7195">
        <v>118649</v>
      </c>
      <c r="B7195" t="s">
        <v>89</v>
      </c>
      <c r="C7195" t="s">
        <v>663</v>
      </c>
      <c r="D7195" t="s">
        <v>663</v>
      </c>
      <c r="E7195" t="s">
        <v>663</v>
      </c>
      <c r="F7195" t="s">
        <v>663</v>
      </c>
      <c r="G7195" t="s">
        <v>663</v>
      </c>
      <c r="H7195" t="s">
        <v>665</v>
      </c>
      <c r="I7195" t="s">
        <v>664</v>
      </c>
      <c r="J7195" t="s">
        <v>665</v>
      </c>
      <c r="K7195" t="s">
        <v>665</v>
      </c>
      <c r="L7195" t="s">
        <v>664</v>
      </c>
      <c r="M7195" t="s">
        <v>664</v>
      </c>
      <c r="N7195" t="s">
        <v>664</v>
      </c>
      <c r="O7195" t="s">
        <v>664</v>
      </c>
      <c r="P7195" t="s">
        <v>664</v>
      </c>
      <c r="Q7195" t="s">
        <v>664</v>
      </c>
      <c r="R7195" t="s">
        <v>664</v>
      </c>
      <c r="S7195" t="s">
        <v>664</v>
      </c>
      <c r="T7195" t="s">
        <v>664</v>
      </c>
      <c r="U7195" t="s">
        <v>664</v>
      </c>
      <c r="V7195" t="s">
        <v>664</v>
      </c>
    </row>
    <row r="7196" spans="1:22">
      <c r="A7196">
        <v>118652</v>
      </c>
      <c r="B7196" t="s">
        <v>89</v>
      </c>
      <c r="C7196" t="s">
        <v>663</v>
      </c>
      <c r="D7196" t="s">
        <v>663</v>
      </c>
      <c r="E7196" t="s">
        <v>663</v>
      </c>
      <c r="F7196" t="s">
        <v>665</v>
      </c>
      <c r="G7196" t="s">
        <v>665</v>
      </c>
      <c r="H7196" t="s">
        <v>664</v>
      </c>
      <c r="I7196" t="s">
        <v>665</v>
      </c>
      <c r="J7196" t="s">
        <v>665</v>
      </c>
      <c r="K7196" t="s">
        <v>664</v>
      </c>
      <c r="L7196" t="s">
        <v>665</v>
      </c>
      <c r="M7196" t="s">
        <v>663</v>
      </c>
      <c r="N7196" t="s">
        <v>663</v>
      </c>
      <c r="O7196" t="s">
        <v>663</v>
      </c>
      <c r="P7196" t="s">
        <v>664</v>
      </c>
      <c r="Q7196" t="s">
        <v>664</v>
      </c>
      <c r="R7196" t="s">
        <v>664</v>
      </c>
      <c r="S7196" t="s">
        <v>664</v>
      </c>
      <c r="T7196" t="s">
        <v>664</v>
      </c>
      <c r="U7196" t="s">
        <v>664</v>
      </c>
      <c r="V7196" t="s">
        <v>664</v>
      </c>
    </row>
    <row r="7197" spans="1:22">
      <c r="A7197">
        <v>118653</v>
      </c>
      <c r="B7197" t="s">
        <v>89</v>
      </c>
      <c r="C7197" t="s">
        <v>663</v>
      </c>
      <c r="D7197" t="s">
        <v>665</v>
      </c>
      <c r="E7197" t="s">
        <v>663</v>
      </c>
      <c r="F7197" t="s">
        <v>665</v>
      </c>
      <c r="G7197" t="s">
        <v>663</v>
      </c>
      <c r="H7197" t="s">
        <v>665</v>
      </c>
      <c r="I7197" t="s">
        <v>665</v>
      </c>
      <c r="J7197" t="s">
        <v>663</v>
      </c>
      <c r="K7197" t="s">
        <v>665</v>
      </c>
      <c r="L7197" t="s">
        <v>665</v>
      </c>
      <c r="M7197" t="s">
        <v>663</v>
      </c>
      <c r="N7197" t="s">
        <v>664</v>
      </c>
      <c r="O7197" t="s">
        <v>663</v>
      </c>
      <c r="P7197" t="s">
        <v>663</v>
      </c>
      <c r="Q7197" t="s">
        <v>664</v>
      </c>
      <c r="R7197" t="s">
        <v>664</v>
      </c>
      <c r="S7197" t="s">
        <v>664</v>
      </c>
      <c r="T7197" t="s">
        <v>664</v>
      </c>
      <c r="U7197" t="s">
        <v>664</v>
      </c>
      <c r="V7197" t="s">
        <v>664</v>
      </c>
    </row>
    <row r="7198" spans="1:22">
      <c r="A7198">
        <v>118656</v>
      </c>
      <c r="B7198" t="s">
        <v>89</v>
      </c>
      <c r="C7198" t="s">
        <v>665</v>
      </c>
      <c r="D7198" t="s">
        <v>663</v>
      </c>
      <c r="E7198" t="s">
        <v>663</v>
      </c>
      <c r="F7198" t="s">
        <v>665</v>
      </c>
      <c r="G7198" t="s">
        <v>663</v>
      </c>
      <c r="H7198" t="s">
        <v>663</v>
      </c>
      <c r="I7198" t="s">
        <v>664</v>
      </c>
      <c r="J7198" t="s">
        <v>663</v>
      </c>
      <c r="K7198" t="s">
        <v>663</v>
      </c>
      <c r="L7198" t="s">
        <v>664</v>
      </c>
      <c r="M7198" t="s">
        <v>665</v>
      </c>
      <c r="N7198" t="s">
        <v>664</v>
      </c>
      <c r="O7198" t="s">
        <v>665</v>
      </c>
      <c r="P7198" t="s">
        <v>665</v>
      </c>
      <c r="Q7198" t="s">
        <v>664</v>
      </c>
      <c r="R7198" t="s">
        <v>664</v>
      </c>
      <c r="S7198" t="s">
        <v>664</v>
      </c>
      <c r="T7198" t="s">
        <v>664</v>
      </c>
      <c r="U7198" t="s">
        <v>664</v>
      </c>
      <c r="V7198" t="s">
        <v>664</v>
      </c>
    </row>
    <row r="7199" spans="1:22">
      <c r="A7199">
        <v>118657</v>
      </c>
      <c r="B7199" t="s">
        <v>89</v>
      </c>
      <c r="C7199" t="s">
        <v>665</v>
      </c>
      <c r="D7199" t="s">
        <v>665</v>
      </c>
      <c r="E7199" t="s">
        <v>665</v>
      </c>
      <c r="F7199" t="s">
        <v>665</v>
      </c>
      <c r="G7199" t="s">
        <v>664</v>
      </c>
      <c r="H7199" t="s">
        <v>665</v>
      </c>
      <c r="I7199" t="s">
        <v>665</v>
      </c>
      <c r="J7199" t="s">
        <v>664</v>
      </c>
      <c r="K7199" t="s">
        <v>665</v>
      </c>
      <c r="L7199" t="s">
        <v>664</v>
      </c>
      <c r="M7199" t="s">
        <v>665</v>
      </c>
      <c r="N7199" t="s">
        <v>665</v>
      </c>
      <c r="O7199" t="s">
        <v>665</v>
      </c>
      <c r="P7199" t="s">
        <v>665</v>
      </c>
      <c r="Q7199" t="s">
        <v>664</v>
      </c>
      <c r="R7199" t="s">
        <v>664</v>
      </c>
      <c r="S7199" t="s">
        <v>664</v>
      </c>
      <c r="T7199" t="s">
        <v>664</v>
      </c>
      <c r="U7199" t="s">
        <v>664</v>
      </c>
      <c r="V7199" t="s">
        <v>664</v>
      </c>
    </row>
    <row r="7200" spans="1:22">
      <c r="A7200">
        <v>118659</v>
      </c>
      <c r="B7200" t="s">
        <v>89</v>
      </c>
      <c r="C7200" t="s">
        <v>665</v>
      </c>
      <c r="D7200" t="s">
        <v>663</v>
      </c>
      <c r="E7200" t="s">
        <v>663</v>
      </c>
      <c r="F7200" t="s">
        <v>665</v>
      </c>
      <c r="G7200" t="s">
        <v>665</v>
      </c>
      <c r="H7200" t="s">
        <v>663</v>
      </c>
      <c r="I7200" t="s">
        <v>665</v>
      </c>
      <c r="J7200" t="s">
        <v>663</v>
      </c>
      <c r="K7200" t="s">
        <v>665</v>
      </c>
      <c r="L7200" t="s">
        <v>665</v>
      </c>
      <c r="M7200" t="s">
        <v>664</v>
      </c>
      <c r="N7200" t="s">
        <v>664</v>
      </c>
      <c r="O7200" t="s">
        <v>664</v>
      </c>
      <c r="P7200" t="s">
        <v>664</v>
      </c>
      <c r="Q7200" t="s">
        <v>664</v>
      </c>
      <c r="R7200" t="s">
        <v>664</v>
      </c>
      <c r="S7200" t="s">
        <v>664</v>
      </c>
      <c r="T7200" t="s">
        <v>664</v>
      </c>
      <c r="U7200" t="s">
        <v>664</v>
      </c>
      <c r="V7200" t="s">
        <v>664</v>
      </c>
    </row>
    <row r="7201" spans="1:22">
      <c r="A7201">
        <v>118670</v>
      </c>
      <c r="B7201" t="s">
        <v>89</v>
      </c>
      <c r="C7201" t="s">
        <v>665</v>
      </c>
      <c r="D7201" t="s">
        <v>663</v>
      </c>
      <c r="E7201" t="s">
        <v>665</v>
      </c>
      <c r="F7201" t="s">
        <v>665</v>
      </c>
      <c r="G7201" t="s">
        <v>665</v>
      </c>
      <c r="H7201" t="s">
        <v>665</v>
      </c>
      <c r="I7201" t="s">
        <v>665</v>
      </c>
      <c r="J7201" t="s">
        <v>665</v>
      </c>
      <c r="K7201" t="s">
        <v>665</v>
      </c>
      <c r="L7201" t="s">
        <v>664</v>
      </c>
      <c r="M7201" t="s">
        <v>665</v>
      </c>
      <c r="N7201" t="s">
        <v>664</v>
      </c>
      <c r="O7201" t="s">
        <v>665</v>
      </c>
      <c r="P7201" t="s">
        <v>665</v>
      </c>
      <c r="Q7201" t="s">
        <v>665</v>
      </c>
      <c r="R7201" t="s">
        <v>663</v>
      </c>
      <c r="S7201" t="s">
        <v>663</v>
      </c>
      <c r="T7201" t="s">
        <v>665</v>
      </c>
      <c r="U7201" t="s">
        <v>663</v>
      </c>
      <c r="V7201" t="s">
        <v>663</v>
      </c>
    </row>
    <row r="7202" spans="1:22">
      <c r="A7202">
        <v>118673</v>
      </c>
      <c r="B7202" t="s">
        <v>89</v>
      </c>
      <c r="C7202" t="s">
        <v>665</v>
      </c>
      <c r="D7202" t="s">
        <v>663</v>
      </c>
      <c r="E7202" t="s">
        <v>663</v>
      </c>
      <c r="F7202" t="s">
        <v>665</v>
      </c>
      <c r="G7202" t="s">
        <v>665</v>
      </c>
      <c r="H7202" t="s">
        <v>665</v>
      </c>
      <c r="I7202" t="s">
        <v>663</v>
      </c>
      <c r="J7202" t="s">
        <v>663</v>
      </c>
      <c r="K7202" t="s">
        <v>665</v>
      </c>
      <c r="L7202" t="s">
        <v>663</v>
      </c>
      <c r="M7202" t="s">
        <v>665</v>
      </c>
      <c r="N7202" t="s">
        <v>664</v>
      </c>
      <c r="O7202" t="s">
        <v>664</v>
      </c>
      <c r="P7202" t="s">
        <v>664</v>
      </c>
      <c r="Q7202" t="s">
        <v>664</v>
      </c>
      <c r="R7202" t="s">
        <v>664</v>
      </c>
      <c r="S7202" t="s">
        <v>664</v>
      </c>
      <c r="T7202" t="s">
        <v>664</v>
      </c>
      <c r="U7202" t="s">
        <v>664</v>
      </c>
      <c r="V7202" t="s">
        <v>664</v>
      </c>
    </row>
    <row r="7203" spans="1:22">
      <c r="A7203">
        <v>118681</v>
      </c>
      <c r="B7203" t="s">
        <v>89</v>
      </c>
      <c r="C7203" t="s">
        <v>665</v>
      </c>
      <c r="D7203" t="s">
        <v>663</v>
      </c>
      <c r="E7203" t="s">
        <v>665</v>
      </c>
      <c r="F7203" t="s">
        <v>665</v>
      </c>
      <c r="G7203" t="s">
        <v>663</v>
      </c>
      <c r="H7203" t="s">
        <v>664</v>
      </c>
      <c r="I7203" t="s">
        <v>665</v>
      </c>
      <c r="J7203" t="s">
        <v>665</v>
      </c>
      <c r="K7203" t="s">
        <v>665</v>
      </c>
      <c r="L7203" t="s">
        <v>664</v>
      </c>
      <c r="M7203" t="s">
        <v>663</v>
      </c>
      <c r="N7203" t="s">
        <v>664</v>
      </c>
      <c r="O7203" t="s">
        <v>665</v>
      </c>
      <c r="P7203" t="s">
        <v>663</v>
      </c>
      <c r="Q7203" t="s">
        <v>664</v>
      </c>
      <c r="R7203" t="s">
        <v>664</v>
      </c>
      <c r="S7203" t="s">
        <v>665</v>
      </c>
      <c r="T7203" t="s">
        <v>664</v>
      </c>
      <c r="U7203" t="s">
        <v>665</v>
      </c>
      <c r="V7203" t="s">
        <v>665</v>
      </c>
    </row>
    <row r="7204" spans="1:22">
      <c r="A7204">
        <v>118682</v>
      </c>
      <c r="B7204" t="s">
        <v>89</v>
      </c>
      <c r="C7204" t="s">
        <v>665</v>
      </c>
      <c r="D7204" t="s">
        <v>663</v>
      </c>
      <c r="E7204" t="s">
        <v>665</v>
      </c>
      <c r="F7204" t="s">
        <v>665</v>
      </c>
      <c r="G7204" t="s">
        <v>665</v>
      </c>
      <c r="H7204" t="s">
        <v>663</v>
      </c>
      <c r="I7204" t="s">
        <v>664</v>
      </c>
      <c r="J7204" t="s">
        <v>665</v>
      </c>
      <c r="K7204" t="s">
        <v>665</v>
      </c>
      <c r="L7204" t="s">
        <v>665</v>
      </c>
      <c r="M7204" t="s">
        <v>664</v>
      </c>
      <c r="N7204" t="s">
        <v>665</v>
      </c>
      <c r="O7204" t="s">
        <v>664</v>
      </c>
      <c r="P7204" t="s">
        <v>665</v>
      </c>
      <c r="Q7204" t="s">
        <v>664</v>
      </c>
      <c r="R7204" t="s">
        <v>664</v>
      </c>
      <c r="S7204" t="s">
        <v>664</v>
      </c>
      <c r="T7204" t="s">
        <v>664</v>
      </c>
      <c r="U7204" t="s">
        <v>664</v>
      </c>
      <c r="V7204" t="s">
        <v>664</v>
      </c>
    </row>
    <row r="7205" spans="1:22">
      <c r="A7205">
        <v>118685</v>
      </c>
      <c r="B7205" t="s">
        <v>89</v>
      </c>
      <c r="C7205" t="s">
        <v>665</v>
      </c>
      <c r="D7205" t="s">
        <v>665</v>
      </c>
      <c r="E7205" t="s">
        <v>665</v>
      </c>
      <c r="F7205" t="s">
        <v>665</v>
      </c>
      <c r="G7205" t="s">
        <v>665</v>
      </c>
      <c r="H7205" t="s">
        <v>665</v>
      </c>
      <c r="I7205" t="s">
        <v>665</v>
      </c>
      <c r="J7205" t="s">
        <v>665</v>
      </c>
      <c r="K7205" t="s">
        <v>665</v>
      </c>
      <c r="L7205" t="s">
        <v>665</v>
      </c>
      <c r="M7205" t="s">
        <v>665</v>
      </c>
      <c r="N7205" t="s">
        <v>663</v>
      </c>
      <c r="O7205" t="s">
        <v>663</v>
      </c>
      <c r="P7205" t="s">
        <v>663</v>
      </c>
      <c r="Q7205" t="s">
        <v>663</v>
      </c>
      <c r="R7205" t="s">
        <v>665</v>
      </c>
      <c r="S7205" t="s">
        <v>664</v>
      </c>
      <c r="T7205" t="s">
        <v>665</v>
      </c>
      <c r="U7205" t="s">
        <v>665</v>
      </c>
      <c r="V7205" t="s">
        <v>665</v>
      </c>
    </row>
    <row r="7206" spans="1:22">
      <c r="A7206">
        <v>118688</v>
      </c>
      <c r="B7206" t="s">
        <v>89</v>
      </c>
      <c r="C7206" t="s">
        <v>663</v>
      </c>
      <c r="D7206" t="s">
        <v>664</v>
      </c>
      <c r="E7206" t="s">
        <v>664</v>
      </c>
      <c r="F7206" t="s">
        <v>665</v>
      </c>
      <c r="G7206" t="s">
        <v>663</v>
      </c>
      <c r="H7206" t="s">
        <v>665</v>
      </c>
      <c r="I7206" t="s">
        <v>664</v>
      </c>
      <c r="J7206" t="s">
        <v>663</v>
      </c>
      <c r="K7206" t="s">
        <v>665</v>
      </c>
      <c r="L7206" t="s">
        <v>663</v>
      </c>
      <c r="M7206" t="s">
        <v>663</v>
      </c>
      <c r="N7206" t="s">
        <v>664</v>
      </c>
      <c r="O7206" t="s">
        <v>664</v>
      </c>
      <c r="P7206" t="s">
        <v>664</v>
      </c>
      <c r="Q7206" t="s">
        <v>664</v>
      </c>
      <c r="R7206" t="s">
        <v>664</v>
      </c>
      <c r="S7206" t="s">
        <v>664</v>
      </c>
      <c r="T7206" t="s">
        <v>664</v>
      </c>
      <c r="U7206" t="s">
        <v>664</v>
      </c>
      <c r="V7206" t="s">
        <v>664</v>
      </c>
    </row>
    <row r="7207" spans="1:22">
      <c r="A7207">
        <v>118690</v>
      </c>
      <c r="B7207" t="s">
        <v>89</v>
      </c>
      <c r="C7207" t="s">
        <v>665</v>
      </c>
      <c r="D7207" t="s">
        <v>663</v>
      </c>
      <c r="E7207" t="s">
        <v>665</v>
      </c>
      <c r="F7207" t="s">
        <v>665</v>
      </c>
      <c r="G7207" t="s">
        <v>665</v>
      </c>
      <c r="H7207" t="s">
        <v>665</v>
      </c>
      <c r="I7207" t="s">
        <v>665</v>
      </c>
      <c r="J7207" t="s">
        <v>665</v>
      </c>
      <c r="K7207" t="s">
        <v>665</v>
      </c>
      <c r="L7207" t="s">
        <v>665</v>
      </c>
      <c r="M7207" t="s">
        <v>664</v>
      </c>
      <c r="N7207" t="s">
        <v>664</v>
      </c>
      <c r="O7207" t="s">
        <v>664</v>
      </c>
      <c r="P7207" t="s">
        <v>664</v>
      </c>
      <c r="Q7207" t="s">
        <v>664</v>
      </c>
      <c r="R7207" t="s">
        <v>664</v>
      </c>
      <c r="S7207" t="s">
        <v>664</v>
      </c>
      <c r="T7207" t="s">
        <v>664</v>
      </c>
      <c r="U7207" t="s">
        <v>664</v>
      </c>
      <c r="V7207" t="s">
        <v>664</v>
      </c>
    </row>
    <row r="7208" spans="1:22">
      <c r="A7208">
        <v>118693</v>
      </c>
      <c r="B7208" t="s">
        <v>89</v>
      </c>
      <c r="C7208" t="s">
        <v>665</v>
      </c>
      <c r="D7208" t="s">
        <v>665</v>
      </c>
      <c r="E7208" t="s">
        <v>663</v>
      </c>
      <c r="F7208" t="s">
        <v>665</v>
      </c>
      <c r="G7208" t="s">
        <v>665</v>
      </c>
      <c r="H7208" t="s">
        <v>663</v>
      </c>
      <c r="I7208" t="s">
        <v>665</v>
      </c>
      <c r="J7208" t="s">
        <v>663</v>
      </c>
      <c r="K7208" t="s">
        <v>665</v>
      </c>
      <c r="L7208" t="s">
        <v>663</v>
      </c>
      <c r="M7208" t="s">
        <v>663</v>
      </c>
      <c r="N7208" t="s">
        <v>663</v>
      </c>
      <c r="O7208" t="s">
        <v>663</v>
      </c>
      <c r="P7208" t="s">
        <v>663</v>
      </c>
      <c r="Q7208" t="s">
        <v>663</v>
      </c>
      <c r="R7208" t="s">
        <v>664</v>
      </c>
      <c r="S7208" t="s">
        <v>664</v>
      </c>
      <c r="T7208" t="s">
        <v>664</v>
      </c>
      <c r="U7208" t="s">
        <v>664</v>
      </c>
      <c r="V7208" t="s">
        <v>664</v>
      </c>
    </row>
    <row r="7209" spans="1:22">
      <c r="A7209">
        <v>118696</v>
      </c>
      <c r="B7209" t="s">
        <v>89</v>
      </c>
      <c r="C7209" t="s">
        <v>665</v>
      </c>
      <c r="D7209" t="s">
        <v>663</v>
      </c>
      <c r="E7209" t="s">
        <v>663</v>
      </c>
      <c r="F7209" t="s">
        <v>665</v>
      </c>
      <c r="G7209" t="s">
        <v>665</v>
      </c>
      <c r="H7209" t="s">
        <v>663</v>
      </c>
      <c r="I7209" t="s">
        <v>663</v>
      </c>
      <c r="J7209" t="s">
        <v>665</v>
      </c>
      <c r="K7209" t="s">
        <v>665</v>
      </c>
      <c r="L7209" t="s">
        <v>663</v>
      </c>
      <c r="M7209" t="s">
        <v>664</v>
      </c>
      <c r="N7209" t="s">
        <v>664</v>
      </c>
      <c r="O7209" t="s">
        <v>664</v>
      </c>
      <c r="P7209" t="s">
        <v>664</v>
      </c>
      <c r="Q7209" t="s">
        <v>664</v>
      </c>
      <c r="R7209" t="s">
        <v>664</v>
      </c>
      <c r="S7209" t="s">
        <v>664</v>
      </c>
      <c r="T7209" t="s">
        <v>664</v>
      </c>
      <c r="U7209" t="s">
        <v>664</v>
      </c>
      <c r="V7209" t="s">
        <v>664</v>
      </c>
    </row>
    <row r="7210" spans="1:22">
      <c r="A7210">
        <v>118701</v>
      </c>
      <c r="B7210" t="s">
        <v>89</v>
      </c>
      <c r="C7210" t="s">
        <v>663</v>
      </c>
      <c r="D7210" t="s">
        <v>663</v>
      </c>
      <c r="E7210" t="s">
        <v>665</v>
      </c>
      <c r="F7210" t="s">
        <v>663</v>
      </c>
      <c r="G7210" t="s">
        <v>664</v>
      </c>
      <c r="H7210" t="s">
        <v>663</v>
      </c>
      <c r="I7210" t="s">
        <v>663</v>
      </c>
      <c r="J7210" t="s">
        <v>663</v>
      </c>
      <c r="K7210" t="s">
        <v>665</v>
      </c>
      <c r="L7210" t="s">
        <v>665</v>
      </c>
      <c r="M7210" t="s">
        <v>663</v>
      </c>
      <c r="N7210" t="s">
        <v>663</v>
      </c>
      <c r="O7210" t="s">
        <v>663</v>
      </c>
      <c r="P7210" t="s">
        <v>663</v>
      </c>
      <c r="Q7210" t="s">
        <v>663</v>
      </c>
      <c r="R7210" t="s">
        <v>664</v>
      </c>
      <c r="S7210" t="s">
        <v>664</v>
      </c>
      <c r="T7210" t="s">
        <v>664</v>
      </c>
      <c r="U7210" t="s">
        <v>664</v>
      </c>
      <c r="V7210" t="s">
        <v>664</v>
      </c>
    </row>
    <row r="7211" spans="1:22">
      <c r="A7211">
        <v>118703</v>
      </c>
      <c r="B7211" t="s">
        <v>89</v>
      </c>
      <c r="C7211" t="s">
        <v>665</v>
      </c>
      <c r="D7211" t="s">
        <v>664</v>
      </c>
      <c r="E7211" t="s">
        <v>665</v>
      </c>
      <c r="F7211" t="s">
        <v>665</v>
      </c>
      <c r="G7211" t="s">
        <v>665</v>
      </c>
      <c r="H7211" t="s">
        <v>664</v>
      </c>
      <c r="I7211" t="s">
        <v>665</v>
      </c>
      <c r="J7211" t="s">
        <v>665</v>
      </c>
      <c r="K7211" t="s">
        <v>664</v>
      </c>
      <c r="L7211" t="s">
        <v>664</v>
      </c>
      <c r="M7211" t="s">
        <v>663</v>
      </c>
      <c r="N7211" t="s">
        <v>663</v>
      </c>
      <c r="O7211" t="s">
        <v>663</v>
      </c>
      <c r="P7211" t="s">
        <v>663</v>
      </c>
      <c r="Q7211" t="s">
        <v>663</v>
      </c>
      <c r="R7211" t="s">
        <v>664</v>
      </c>
      <c r="S7211" t="s">
        <v>665</v>
      </c>
      <c r="T7211" t="s">
        <v>664</v>
      </c>
      <c r="U7211" t="s">
        <v>665</v>
      </c>
      <c r="V7211" t="s">
        <v>665</v>
      </c>
    </row>
    <row r="7212" spans="1:22">
      <c r="A7212">
        <v>118705</v>
      </c>
      <c r="B7212" t="s">
        <v>89</v>
      </c>
      <c r="C7212" t="s">
        <v>663</v>
      </c>
      <c r="D7212" t="s">
        <v>665</v>
      </c>
      <c r="E7212" t="s">
        <v>663</v>
      </c>
      <c r="F7212" t="s">
        <v>665</v>
      </c>
      <c r="G7212" t="s">
        <v>663</v>
      </c>
      <c r="H7212" t="s">
        <v>665</v>
      </c>
      <c r="I7212" t="s">
        <v>665</v>
      </c>
      <c r="J7212" t="s">
        <v>665</v>
      </c>
      <c r="K7212" t="s">
        <v>665</v>
      </c>
      <c r="L7212" t="s">
        <v>665</v>
      </c>
      <c r="M7212" t="s">
        <v>663</v>
      </c>
      <c r="N7212" t="s">
        <v>663</v>
      </c>
      <c r="O7212" t="s">
        <v>663</v>
      </c>
      <c r="P7212" t="s">
        <v>664</v>
      </c>
      <c r="Q7212" t="s">
        <v>664</v>
      </c>
      <c r="R7212" t="s">
        <v>664</v>
      </c>
      <c r="S7212" t="s">
        <v>664</v>
      </c>
      <c r="T7212" t="s">
        <v>664</v>
      </c>
      <c r="U7212" t="s">
        <v>664</v>
      </c>
      <c r="V7212" t="s">
        <v>664</v>
      </c>
    </row>
    <row r="7213" spans="1:22">
      <c r="A7213">
        <v>118708</v>
      </c>
      <c r="B7213" t="s">
        <v>89</v>
      </c>
      <c r="C7213" t="s">
        <v>665</v>
      </c>
      <c r="D7213" t="s">
        <v>663</v>
      </c>
      <c r="E7213" t="s">
        <v>663</v>
      </c>
      <c r="F7213" t="s">
        <v>665</v>
      </c>
      <c r="G7213" t="s">
        <v>665</v>
      </c>
      <c r="H7213" t="s">
        <v>663</v>
      </c>
      <c r="I7213" t="s">
        <v>663</v>
      </c>
      <c r="J7213" t="s">
        <v>663</v>
      </c>
      <c r="K7213" t="s">
        <v>663</v>
      </c>
      <c r="L7213" t="s">
        <v>664</v>
      </c>
      <c r="M7213" t="s">
        <v>665</v>
      </c>
      <c r="N7213" t="s">
        <v>664</v>
      </c>
      <c r="O7213" t="s">
        <v>664</v>
      </c>
      <c r="P7213" t="s">
        <v>665</v>
      </c>
      <c r="Q7213" t="s">
        <v>664</v>
      </c>
      <c r="R7213" t="s">
        <v>664</v>
      </c>
      <c r="S7213" t="s">
        <v>664</v>
      </c>
      <c r="T7213" t="s">
        <v>664</v>
      </c>
      <c r="U7213" t="s">
        <v>664</v>
      </c>
      <c r="V7213" t="s">
        <v>664</v>
      </c>
    </row>
    <row r="7214" spans="1:22">
      <c r="A7214">
        <v>118709</v>
      </c>
      <c r="B7214" t="s">
        <v>89</v>
      </c>
      <c r="C7214" t="s">
        <v>665</v>
      </c>
      <c r="D7214" t="s">
        <v>663</v>
      </c>
      <c r="E7214" t="s">
        <v>665</v>
      </c>
      <c r="F7214" t="s">
        <v>665</v>
      </c>
      <c r="G7214" t="s">
        <v>665</v>
      </c>
      <c r="H7214" t="s">
        <v>663</v>
      </c>
      <c r="I7214" t="s">
        <v>665</v>
      </c>
      <c r="J7214" t="s">
        <v>665</v>
      </c>
      <c r="K7214" t="s">
        <v>663</v>
      </c>
      <c r="L7214" t="s">
        <v>665</v>
      </c>
      <c r="M7214" t="s">
        <v>664</v>
      </c>
      <c r="N7214" t="s">
        <v>664</v>
      </c>
      <c r="O7214" t="s">
        <v>664</v>
      </c>
      <c r="P7214" t="s">
        <v>664</v>
      </c>
      <c r="Q7214" t="s">
        <v>664</v>
      </c>
      <c r="R7214" t="s">
        <v>664</v>
      </c>
      <c r="S7214" t="s">
        <v>664</v>
      </c>
      <c r="T7214" t="s">
        <v>664</v>
      </c>
      <c r="U7214" t="s">
        <v>664</v>
      </c>
      <c r="V7214" t="s">
        <v>664</v>
      </c>
    </row>
    <row r="7215" spans="1:22">
      <c r="A7215">
        <v>118712</v>
      </c>
      <c r="B7215" t="s">
        <v>89</v>
      </c>
      <c r="C7215" t="s">
        <v>663</v>
      </c>
      <c r="D7215" t="s">
        <v>663</v>
      </c>
      <c r="E7215" t="s">
        <v>663</v>
      </c>
      <c r="F7215" t="s">
        <v>665</v>
      </c>
      <c r="G7215" t="s">
        <v>663</v>
      </c>
      <c r="H7215" t="s">
        <v>664</v>
      </c>
      <c r="I7215" t="s">
        <v>663</v>
      </c>
      <c r="J7215" t="s">
        <v>665</v>
      </c>
      <c r="K7215" t="s">
        <v>664</v>
      </c>
      <c r="L7215" t="s">
        <v>665</v>
      </c>
      <c r="M7215" t="s">
        <v>664</v>
      </c>
      <c r="N7215" t="s">
        <v>663</v>
      </c>
      <c r="O7215" t="s">
        <v>663</v>
      </c>
      <c r="P7215" t="s">
        <v>663</v>
      </c>
      <c r="Q7215" t="s">
        <v>664</v>
      </c>
      <c r="R7215" t="s">
        <v>664</v>
      </c>
      <c r="S7215" t="s">
        <v>664</v>
      </c>
      <c r="T7215" t="s">
        <v>664</v>
      </c>
      <c r="U7215" t="s">
        <v>664</v>
      </c>
      <c r="V7215" t="s">
        <v>664</v>
      </c>
    </row>
    <row r="7216" spans="1:22">
      <c r="A7216">
        <v>118717</v>
      </c>
      <c r="B7216" t="s">
        <v>89</v>
      </c>
      <c r="C7216" t="s">
        <v>665</v>
      </c>
      <c r="D7216" t="s">
        <v>663</v>
      </c>
      <c r="E7216" t="s">
        <v>663</v>
      </c>
      <c r="F7216" t="s">
        <v>665</v>
      </c>
      <c r="G7216" t="s">
        <v>663</v>
      </c>
      <c r="H7216" t="s">
        <v>663</v>
      </c>
      <c r="I7216" t="s">
        <v>665</v>
      </c>
      <c r="J7216" t="s">
        <v>665</v>
      </c>
      <c r="K7216" t="s">
        <v>665</v>
      </c>
      <c r="L7216" t="s">
        <v>665</v>
      </c>
      <c r="M7216" t="s">
        <v>663</v>
      </c>
      <c r="N7216" t="s">
        <v>664</v>
      </c>
      <c r="O7216" t="s">
        <v>663</v>
      </c>
      <c r="P7216" t="s">
        <v>665</v>
      </c>
      <c r="Q7216" t="s">
        <v>663</v>
      </c>
      <c r="R7216" t="s">
        <v>664</v>
      </c>
      <c r="S7216" t="s">
        <v>665</v>
      </c>
      <c r="T7216" t="s">
        <v>663</v>
      </c>
      <c r="U7216" t="s">
        <v>665</v>
      </c>
      <c r="V7216" t="s">
        <v>665</v>
      </c>
    </row>
    <row r="7217" spans="1:22">
      <c r="A7217">
        <v>118721</v>
      </c>
      <c r="B7217" t="s">
        <v>89</v>
      </c>
      <c r="C7217" t="s">
        <v>665</v>
      </c>
      <c r="D7217" t="s">
        <v>663</v>
      </c>
      <c r="E7217" t="s">
        <v>663</v>
      </c>
      <c r="F7217" t="s">
        <v>665</v>
      </c>
      <c r="G7217" t="s">
        <v>663</v>
      </c>
      <c r="H7217" t="s">
        <v>665</v>
      </c>
      <c r="I7217" t="s">
        <v>665</v>
      </c>
      <c r="J7217" t="s">
        <v>664</v>
      </c>
      <c r="K7217" t="s">
        <v>665</v>
      </c>
      <c r="L7217" t="s">
        <v>664</v>
      </c>
      <c r="M7217" t="s">
        <v>665</v>
      </c>
      <c r="N7217" t="s">
        <v>664</v>
      </c>
      <c r="O7217" t="s">
        <v>665</v>
      </c>
      <c r="P7217" t="s">
        <v>664</v>
      </c>
      <c r="Q7217" t="s">
        <v>665</v>
      </c>
      <c r="R7217" t="s">
        <v>664</v>
      </c>
      <c r="S7217" t="s">
        <v>664</v>
      </c>
      <c r="T7217" t="s">
        <v>664</v>
      </c>
      <c r="U7217" t="s">
        <v>664</v>
      </c>
      <c r="V7217" t="s">
        <v>664</v>
      </c>
    </row>
    <row r="7218" spans="1:22">
      <c r="A7218">
        <v>118732</v>
      </c>
      <c r="B7218" t="s">
        <v>89</v>
      </c>
      <c r="C7218" t="s">
        <v>665</v>
      </c>
      <c r="D7218" t="s">
        <v>663</v>
      </c>
      <c r="E7218" t="s">
        <v>665</v>
      </c>
      <c r="F7218" t="s">
        <v>665</v>
      </c>
      <c r="G7218" t="s">
        <v>665</v>
      </c>
      <c r="H7218" t="s">
        <v>665</v>
      </c>
      <c r="I7218" t="s">
        <v>665</v>
      </c>
      <c r="J7218" t="s">
        <v>665</v>
      </c>
      <c r="K7218" t="s">
        <v>665</v>
      </c>
      <c r="L7218" t="s">
        <v>664</v>
      </c>
      <c r="M7218" t="s">
        <v>665</v>
      </c>
      <c r="N7218" t="s">
        <v>665</v>
      </c>
      <c r="O7218" t="s">
        <v>665</v>
      </c>
      <c r="P7218" t="s">
        <v>665</v>
      </c>
      <c r="Q7218" t="s">
        <v>665</v>
      </c>
      <c r="R7218" t="s">
        <v>664</v>
      </c>
      <c r="S7218" t="s">
        <v>664</v>
      </c>
      <c r="T7218" t="s">
        <v>664</v>
      </c>
      <c r="U7218" t="s">
        <v>664</v>
      </c>
      <c r="V7218" t="s">
        <v>664</v>
      </c>
    </row>
    <row r="7219" spans="1:22">
      <c r="A7219">
        <v>118734</v>
      </c>
      <c r="B7219" t="s">
        <v>89</v>
      </c>
      <c r="C7219" t="s">
        <v>665</v>
      </c>
      <c r="D7219" t="s">
        <v>664</v>
      </c>
      <c r="E7219" t="s">
        <v>665</v>
      </c>
      <c r="F7219" t="s">
        <v>665</v>
      </c>
      <c r="G7219" t="s">
        <v>665</v>
      </c>
      <c r="H7219" t="s">
        <v>665</v>
      </c>
      <c r="I7219" t="s">
        <v>665</v>
      </c>
      <c r="J7219" t="s">
        <v>664</v>
      </c>
      <c r="K7219" t="s">
        <v>665</v>
      </c>
      <c r="L7219" t="s">
        <v>664</v>
      </c>
      <c r="M7219" t="s">
        <v>663</v>
      </c>
      <c r="N7219" t="s">
        <v>664</v>
      </c>
      <c r="O7219" t="s">
        <v>665</v>
      </c>
      <c r="P7219" t="s">
        <v>663</v>
      </c>
      <c r="Q7219" t="s">
        <v>665</v>
      </c>
      <c r="R7219" t="s">
        <v>663</v>
      </c>
      <c r="S7219" t="s">
        <v>664</v>
      </c>
      <c r="T7219" t="s">
        <v>664</v>
      </c>
      <c r="U7219" t="s">
        <v>665</v>
      </c>
      <c r="V7219" t="s">
        <v>665</v>
      </c>
    </row>
    <row r="7220" spans="1:22">
      <c r="A7220">
        <v>118735</v>
      </c>
      <c r="B7220" t="s">
        <v>89</v>
      </c>
      <c r="C7220" t="s">
        <v>665</v>
      </c>
      <c r="D7220" t="s">
        <v>663</v>
      </c>
      <c r="E7220" t="s">
        <v>663</v>
      </c>
      <c r="F7220" t="s">
        <v>665</v>
      </c>
      <c r="G7220" t="s">
        <v>663</v>
      </c>
      <c r="H7220" t="s">
        <v>665</v>
      </c>
      <c r="I7220" t="s">
        <v>665</v>
      </c>
      <c r="J7220" t="s">
        <v>664</v>
      </c>
      <c r="K7220" t="s">
        <v>665</v>
      </c>
      <c r="L7220" t="s">
        <v>664</v>
      </c>
      <c r="M7220" t="s">
        <v>664</v>
      </c>
      <c r="N7220" t="s">
        <v>664</v>
      </c>
      <c r="O7220" t="s">
        <v>664</v>
      </c>
      <c r="P7220" t="s">
        <v>664</v>
      </c>
      <c r="Q7220" t="s">
        <v>664</v>
      </c>
      <c r="R7220" t="s">
        <v>664</v>
      </c>
      <c r="S7220" t="s">
        <v>664</v>
      </c>
      <c r="T7220" t="s">
        <v>664</v>
      </c>
      <c r="U7220" t="s">
        <v>664</v>
      </c>
      <c r="V7220" t="s">
        <v>664</v>
      </c>
    </row>
    <row r="7221" spans="1:22">
      <c r="A7221">
        <v>118738</v>
      </c>
      <c r="B7221" t="s">
        <v>89</v>
      </c>
      <c r="C7221" t="s">
        <v>665</v>
      </c>
      <c r="D7221" t="s">
        <v>665</v>
      </c>
      <c r="E7221" t="s">
        <v>663</v>
      </c>
      <c r="F7221" t="s">
        <v>665</v>
      </c>
      <c r="G7221" t="s">
        <v>665</v>
      </c>
      <c r="H7221" t="s">
        <v>663</v>
      </c>
      <c r="I7221" t="s">
        <v>665</v>
      </c>
      <c r="J7221" t="s">
        <v>665</v>
      </c>
      <c r="K7221" t="s">
        <v>665</v>
      </c>
      <c r="L7221" t="s">
        <v>665</v>
      </c>
      <c r="M7221" t="s">
        <v>663</v>
      </c>
      <c r="N7221" t="s">
        <v>664</v>
      </c>
      <c r="O7221" t="s">
        <v>663</v>
      </c>
      <c r="P7221" t="s">
        <v>663</v>
      </c>
      <c r="Q7221" t="s">
        <v>665</v>
      </c>
      <c r="R7221" t="s">
        <v>664</v>
      </c>
      <c r="S7221" t="s">
        <v>664</v>
      </c>
      <c r="T7221" t="s">
        <v>665</v>
      </c>
      <c r="U7221" t="s">
        <v>664</v>
      </c>
      <c r="V7221" t="s">
        <v>665</v>
      </c>
    </row>
    <row r="7222" spans="1:22">
      <c r="A7222">
        <v>118745</v>
      </c>
      <c r="B7222" t="s">
        <v>89</v>
      </c>
      <c r="C7222" t="s">
        <v>663</v>
      </c>
      <c r="D7222" t="s">
        <v>663</v>
      </c>
      <c r="E7222" t="s">
        <v>665</v>
      </c>
      <c r="F7222" t="s">
        <v>665</v>
      </c>
      <c r="G7222" t="s">
        <v>665</v>
      </c>
      <c r="H7222" t="s">
        <v>665</v>
      </c>
      <c r="I7222" t="s">
        <v>665</v>
      </c>
      <c r="J7222" t="s">
        <v>665</v>
      </c>
      <c r="K7222" t="s">
        <v>665</v>
      </c>
      <c r="L7222" t="s">
        <v>665</v>
      </c>
      <c r="M7222" t="s">
        <v>665</v>
      </c>
      <c r="N7222" t="s">
        <v>663</v>
      </c>
      <c r="O7222" t="s">
        <v>663</v>
      </c>
      <c r="P7222" t="s">
        <v>665</v>
      </c>
      <c r="Q7222" t="s">
        <v>665</v>
      </c>
      <c r="R7222" t="s">
        <v>664</v>
      </c>
      <c r="S7222" t="s">
        <v>665</v>
      </c>
      <c r="T7222" t="s">
        <v>665</v>
      </c>
      <c r="U7222" t="s">
        <v>665</v>
      </c>
      <c r="V7222" t="s">
        <v>665</v>
      </c>
    </row>
    <row r="7223" spans="1:22">
      <c r="A7223">
        <v>118747</v>
      </c>
      <c r="B7223" t="s">
        <v>89</v>
      </c>
      <c r="C7223" t="s">
        <v>665</v>
      </c>
      <c r="D7223" t="s">
        <v>665</v>
      </c>
      <c r="E7223" t="s">
        <v>665</v>
      </c>
      <c r="F7223" t="s">
        <v>665</v>
      </c>
      <c r="G7223" t="s">
        <v>664</v>
      </c>
      <c r="H7223" t="s">
        <v>665</v>
      </c>
      <c r="I7223" t="s">
        <v>664</v>
      </c>
      <c r="J7223" t="s">
        <v>665</v>
      </c>
      <c r="K7223" t="s">
        <v>665</v>
      </c>
      <c r="L7223" t="s">
        <v>665</v>
      </c>
      <c r="M7223" t="s">
        <v>664</v>
      </c>
      <c r="N7223" t="s">
        <v>664</v>
      </c>
      <c r="O7223" t="s">
        <v>664</v>
      </c>
      <c r="P7223" t="s">
        <v>664</v>
      </c>
      <c r="Q7223" t="s">
        <v>664</v>
      </c>
      <c r="R7223" t="s">
        <v>664</v>
      </c>
      <c r="S7223" t="s">
        <v>664</v>
      </c>
      <c r="T7223" t="s">
        <v>664</v>
      </c>
      <c r="U7223" t="s">
        <v>664</v>
      </c>
      <c r="V7223" t="s">
        <v>664</v>
      </c>
    </row>
    <row r="7224" spans="1:22">
      <c r="A7224">
        <v>118752</v>
      </c>
      <c r="B7224" t="s">
        <v>89</v>
      </c>
      <c r="C7224" t="s">
        <v>665</v>
      </c>
      <c r="D7224" t="s">
        <v>663</v>
      </c>
      <c r="E7224" t="s">
        <v>665</v>
      </c>
      <c r="F7224" t="s">
        <v>665</v>
      </c>
      <c r="G7224" t="s">
        <v>665</v>
      </c>
      <c r="H7224" t="s">
        <v>665</v>
      </c>
      <c r="I7224" t="s">
        <v>665</v>
      </c>
      <c r="J7224" t="s">
        <v>664</v>
      </c>
      <c r="K7224" t="s">
        <v>665</v>
      </c>
      <c r="L7224" t="s">
        <v>665</v>
      </c>
      <c r="M7224" t="s">
        <v>665</v>
      </c>
      <c r="N7224" t="s">
        <v>665</v>
      </c>
      <c r="O7224" t="s">
        <v>663</v>
      </c>
      <c r="P7224" t="s">
        <v>665</v>
      </c>
      <c r="Q7224" t="s">
        <v>663</v>
      </c>
      <c r="R7224" t="s">
        <v>664</v>
      </c>
      <c r="S7224" t="s">
        <v>664</v>
      </c>
      <c r="T7224" t="s">
        <v>664</v>
      </c>
      <c r="U7224" t="s">
        <v>664</v>
      </c>
      <c r="V7224" t="s">
        <v>664</v>
      </c>
    </row>
    <row r="7225" spans="1:22">
      <c r="A7225">
        <v>118755</v>
      </c>
      <c r="B7225" t="s">
        <v>89</v>
      </c>
      <c r="C7225" t="s">
        <v>665</v>
      </c>
      <c r="D7225" t="s">
        <v>663</v>
      </c>
      <c r="E7225" t="s">
        <v>665</v>
      </c>
      <c r="F7225" t="s">
        <v>665</v>
      </c>
      <c r="G7225" t="s">
        <v>664</v>
      </c>
      <c r="H7225" t="s">
        <v>665</v>
      </c>
      <c r="I7225" t="s">
        <v>665</v>
      </c>
      <c r="J7225" t="s">
        <v>665</v>
      </c>
      <c r="K7225" t="s">
        <v>665</v>
      </c>
      <c r="L7225" t="s">
        <v>665</v>
      </c>
      <c r="M7225" t="s">
        <v>665</v>
      </c>
      <c r="N7225" t="s">
        <v>664</v>
      </c>
      <c r="O7225" t="s">
        <v>663</v>
      </c>
      <c r="P7225" t="s">
        <v>665</v>
      </c>
      <c r="Q7225" t="s">
        <v>663</v>
      </c>
      <c r="R7225" t="s">
        <v>664</v>
      </c>
      <c r="S7225" t="s">
        <v>664</v>
      </c>
      <c r="T7225" t="s">
        <v>664</v>
      </c>
      <c r="U7225" t="s">
        <v>664</v>
      </c>
      <c r="V7225" t="s">
        <v>664</v>
      </c>
    </row>
    <row r="7226" spans="1:22">
      <c r="A7226">
        <v>118761</v>
      </c>
      <c r="B7226" t="s">
        <v>89</v>
      </c>
      <c r="C7226" t="s">
        <v>665</v>
      </c>
      <c r="D7226" t="s">
        <v>663</v>
      </c>
      <c r="E7226" t="s">
        <v>663</v>
      </c>
      <c r="F7226" t="s">
        <v>665</v>
      </c>
      <c r="G7226" t="s">
        <v>665</v>
      </c>
      <c r="H7226" t="s">
        <v>665</v>
      </c>
      <c r="I7226" t="s">
        <v>665</v>
      </c>
      <c r="J7226" t="s">
        <v>664</v>
      </c>
      <c r="K7226" t="s">
        <v>665</v>
      </c>
      <c r="L7226" t="s">
        <v>663</v>
      </c>
      <c r="M7226" t="s">
        <v>665</v>
      </c>
      <c r="N7226" t="s">
        <v>664</v>
      </c>
      <c r="O7226" t="s">
        <v>663</v>
      </c>
      <c r="P7226" t="s">
        <v>663</v>
      </c>
      <c r="Q7226" t="s">
        <v>663</v>
      </c>
      <c r="R7226" t="s">
        <v>664</v>
      </c>
      <c r="S7226" t="s">
        <v>664</v>
      </c>
      <c r="T7226" t="s">
        <v>665</v>
      </c>
      <c r="U7226" t="s">
        <v>664</v>
      </c>
      <c r="V7226" t="s">
        <v>664</v>
      </c>
    </row>
    <row r="7227" spans="1:22">
      <c r="A7227">
        <v>118763</v>
      </c>
      <c r="B7227" t="s">
        <v>89</v>
      </c>
      <c r="C7227" t="s">
        <v>665</v>
      </c>
      <c r="D7227" t="s">
        <v>663</v>
      </c>
      <c r="E7227" t="s">
        <v>663</v>
      </c>
      <c r="F7227" t="s">
        <v>665</v>
      </c>
      <c r="G7227" t="s">
        <v>665</v>
      </c>
      <c r="H7227" t="s">
        <v>663</v>
      </c>
      <c r="I7227" t="s">
        <v>663</v>
      </c>
      <c r="J7227" t="s">
        <v>664</v>
      </c>
      <c r="K7227" t="s">
        <v>665</v>
      </c>
      <c r="L7227" t="s">
        <v>664</v>
      </c>
      <c r="M7227" t="s">
        <v>664</v>
      </c>
      <c r="N7227" t="s">
        <v>664</v>
      </c>
      <c r="O7227" t="s">
        <v>664</v>
      </c>
      <c r="P7227" t="s">
        <v>664</v>
      </c>
      <c r="Q7227" t="s">
        <v>664</v>
      </c>
      <c r="R7227" t="s">
        <v>664</v>
      </c>
      <c r="S7227" t="s">
        <v>664</v>
      </c>
      <c r="T7227" t="s">
        <v>664</v>
      </c>
      <c r="U7227" t="s">
        <v>664</v>
      </c>
      <c r="V7227" t="s">
        <v>664</v>
      </c>
    </row>
    <row r="7228" spans="1:22">
      <c r="A7228">
        <v>118766</v>
      </c>
      <c r="B7228" t="s">
        <v>89</v>
      </c>
      <c r="C7228" t="s">
        <v>665</v>
      </c>
      <c r="D7228" t="s">
        <v>665</v>
      </c>
      <c r="E7228" t="s">
        <v>665</v>
      </c>
      <c r="F7228" t="s">
        <v>665</v>
      </c>
      <c r="G7228" t="s">
        <v>664</v>
      </c>
      <c r="H7228" t="s">
        <v>665</v>
      </c>
      <c r="I7228" t="s">
        <v>664</v>
      </c>
      <c r="J7228" t="s">
        <v>665</v>
      </c>
      <c r="K7228" t="s">
        <v>664</v>
      </c>
      <c r="L7228" t="s">
        <v>664</v>
      </c>
      <c r="M7228" t="s">
        <v>665</v>
      </c>
      <c r="N7228" t="s">
        <v>664</v>
      </c>
      <c r="O7228" t="s">
        <v>663</v>
      </c>
      <c r="P7228" t="s">
        <v>663</v>
      </c>
      <c r="Q7228" t="s">
        <v>663</v>
      </c>
      <c r="R7228" t="s">
        <v>665</v>
      </c>
      <c r="S7228" t="s">
        <v>665</v>
      </c>
      <c r="T7228" t="s">
        <v>664</v>
      </c>
      <c r="U7228" t="s">
        <v>665</v>
      </c>
      <c r="V7228" t="s">
        <v>665</v>
      </c>
    </row>
    <row r="7229" spans="1:22">
      <c r="A7229">
        <v>118767</v>
      </c>
      <c r="B7229" t="s">
        <v>89</v>
      </c>
      <c r="C7229" t="s">
        <v>663</v>
      </c>
      <c r="D7229" t="s">
        <v>663</v>
      </c>
      <c r="E7229" t="s">
        <v>665</v>
      </c>
      <c r="F7229" t="s">
        <v>665</v>
      </c>
      <c r="G7229" t="s">
        <v>663</v>
      </c>
      <c r="H7229" t="s">
        <v>663</v>
      </c>
      <c r="I7229" t="s">
        <v>665</v>
      </c>
      <c r="J7229" t="s">
        <v>663</v>
      </c>
      <c r="K7229" t="s">
        <v>665</v>
      </c>
      <c r="L7229" t="s">
        <v>665</v>
      </c>
      <c r="M7229" t="s">
        <v>665</v>
      </c>
      <c r="N7229" t="s">
        <v>664</v>
      </c>
      <c r="O7229" t="s">
        <v>665</v>
      </c>
      <c r="P7229" t="s">
        <v>665</v>
      </c>
      <c r="Q7229" t="s">
        <v>664</v>
      </c>
      <c r="R7229" t="s">
        <v>664</v>
      </c>
      <c r="S7229" t="s">
        <v>664</v>
      </c>
      <c r="T7229" t="s">
        <v>664</v>
      </c>
      <c r="U7229" t="s">
        <v>664</v>
      </c>
      <c r="V7229" t="s">
        <v>664</v>
      </c>
    </row>
    <row r="7230" spans="1:22">
      <c r="A7230">
        <v>118770</v>
      </c>
      <c r="B7230" t="s">
        <v>89</v>
      </c>
      <c r="C7230" t="s">
        <v>665</v>
      </c>
      <c r="D7230" t="s">
        <v>665</v>
      </c>
      <c r="E7230" t="s">
        <v>665</v>
      </c>
      <c r="F7230" t="s">
        <v>665</v>
      </c>
      <c r="G7230" t="s">
        <v>665</v>
      </c>
      <c r="H7230" t="s">
        <v>665</v>
      </c>
      <c r="I7230" t="s">
        <v>665</v>
      </c>
      <c r="J7230" t="s">
        <v>665</v>
      </c>
      <c r="K7230" t="s">
        <v>665</v>
      </c>
      <c r="L7230" t="s">
        <v>665</v>
      </c>
      <c r="M7230" t="s">
        <v>664</v>
      </c>
      <c r="N7230" t="s">
        <v>664</v>
      </c>
      <c r="O7230" t="s">
        <v>664</v>
      </c>
      <c r="P7230" t="s">
        <v>664</v>
      </c>
      <c r="Q7230" t="s">
        <v>664</v>
      </c>
      <c r="R7230" t="s">
        <v>664</v>
      </c>
      <c r="S7230" t="s">
        <v>664</v>
      </c>
      <c r="T7230" t="s">
        <v>664</v>
      </c>
      <c r="U7230" t="s">
        <v>664</v>
      </c>
      <c r="V7230" t="s">
        <v>664</v>
      </c>
    </row>
    <row r="7231" spans="1:22">
      <c r="A7231">
        <v>118773</v>
      </c>
      <c r="B7231" t="s">
        <v>89</v>
      </c>
      <c r="C7231" t="s">
        <v>665</v>
      </c>
      <c r="D7231" t="s">
        <v>663</v>
      </c>
      <c r="E7231" t="s">
        <v>663</v>
      </c>
      <c r="F7231" t="s">
        <v>665</v>
      </c>
      <c r="G7231" t="s">
        <v>663</v>
      </c>
      <c r="H7231" t="s">
        <v>665</v>
      </c>
      <c r="I7231" t="s">
        <v>664</v>
      </c>
      <c r="J7231" t="s">
        <v>665</v>
      </c>
      <c r="K7231" t="s">
        <v>665</v>
      </c>
      <c r="L7231" t="s">
        <v>665</v>
      </c>
      <c r="M7231" t="s">
        <v>665</v>
      </c>
      <c r="N7231" t="s">
        <v>665</v>
      </c>
      <c r="O7231" t="s">
        <v>665</v>
      </c>
      <c r="P7231" t="s">
        <v>664</v>
      </c>
      <c r="Q7231" t="s">
        <v>664</v>
      </c>
      <c r="R7231" t="s">
        <v>664</v>
      </c>
      <c r="S7231" t="s">
        <v>664</v>
      </c>
      <c r="T7231" t="s">
        <v>664</v>
      </c>
      <c r="U7231" t="s">
        <v>664</v>
      </c>
      <c r="V7231" t="s">
        <v>664</v>
      </c>
    </row>
    <row r="7232" spans="1:22">
      <c r="A7232">
        <v>118774</v>
      </c>
      <c r="B7232" t="s">
        <v>89</v>
      </c>
      <c r="C7232" t="s">
        <v>665</v>
      </c>
      <c r="D7232" t="s">
        <v>663</v>
      </c>
      <c r="E7232" t="s">
        <v>663</v>
      </c>
      <c r="F7232" t="s">
        <v>665</v>
      </c>
      <c r="G7232" t="s">
        <v>665</v>
      </c>
      <c r="H7232" t="s">
        <v>665</v>
      </c>
      <c r="I7232" t="s">
        <v>665</v>
      </c>
      <c r="J7232" t="s">
        <v>663</v>
      </c>
      <c r="K7232" t="s">
        <v>665</v>
      </c>
      <c r="L7232" t="s">
        <v>664</v>
      </c>
      <c r="M7232" t="s">
        <v>663</v>
      </c>
      <c r="N7232" t="s">
        <v>664</v>
      </c>
      <c r="O7232" t="s">
        <v>665</v>
      </c>
      <c r="P7232" t="s">
        <v>663</v>
      </c>
      <c r="Q7232" t="s">
        <v>665</v>
      </c>
      <c r="R7232" t="s">
        <v>663</v>
      </c>
      <c r="S7232" t="s">
        <v>664</v>
      </c>
      <c r="T7232" t="s">
        <v>664</v>
      </c>
      <c r="U7232" t="s">
        <v>663</v>
      </c>
      <c r="V7232" t="s">
        <v>664</v>
      </c>
    </row>
    <row r="7233" spans="1:22">
      <c r="A7233">
        <v>118782</v>
      </c>
      <c r="B7233" t="s">
        <v>89</v>
      </c>
      <c r="C7233" t="s">
        <v>665</v>
      </c>
      <c r="D7233" t="s">
        <v>665</v>
      </c>
      <c r="E7233" t="s">
        <v>663</v>
      </c>
      <c r="F7233" t="s">
        <v>665</v>
      </c>
      <c r="G7233" t="s">
        <v>665</v>
      </c>
      <c r="H7233" t="s">
        <v>663</v>
      </c>
      <c r="I7233" t="s">
        <v>665</v>
      </c>
      <c r="J7233" t="s">
        <v>665</v>
      </c>
      <c r="K7233" t="s">
        <v>665</v>
      </c>
      <c r="L7233" t="s">
        <v>665</v>
      </c>
      <c r="M7233" t="s">
        <v>664</v>
      </c>
      <c r="N7233" t="s">
        <v>664</v>
      </c>
      <c r="O7233" t="s">
        <v>664</v>
      </c>
      <c r="P7233" t="s">
        <v>664</v>
      </c>
      <c r="Q7233" t="s">
        <v>664</v>
      </c>
      <c r="R7233" t="s">
        <v>664</v>
      </c>
      <c r="S7233" t="s">
        <v>664</v>
      </c>
      <c r="T7233" t="s">
        <v>664</v>
      </c>
      <c r="U7233" t="s">
        <v>664</v>
      </c>
      <c r="V7233" t="s">
        <v>664</v>
      </c>
    </row>
    <row r="7234" spans="1:22">
      <c r="A7234">
        <v>118783</v>
      </c>
      <c r="B7234" t="s">
        <v>89</v>
      </c>
      <c r="C7234" t="s">
        <v>665</v>
      </c>
      <c r="D7234" t="s">
        <v>663</v>
      </c>
      <c r="E7234" t="s">
        <v>665</v>
      </c>
      <c r="F7234" t="s">
        <v>665</v>
      </c>
      <c r="G7234" t="s">
        <v>665</v>
      </c>
      <c r="H7234" t="s">
        <v>665</v>
      </c>
      <c r="I7234" t="s">
        <v>665</v>
      </c>
      <c r="J7234" t="s">
        <v>664</v>
      </c>
      <c r="K7234" t="s">
        <v>664</v>
      </c>
      <c r="L7234" t="s">
        <v>665</v>
      </c>
      <c r="M7234" t="s">
        <v>665</v>
      </c>
      <c r="N7234" t="s">
        <v>665</v>
      </c>
      <c r="O7234" t="s">
        <v>665</v>
      </c>
      <c r="P7234" t="s">
        <v>665</v>
      </c>
      <c r="Q7234" t="s">
        <v>663</v>
      </c>
      <c r="R7234" t="s">
        <v>665</v>
      </c>
      <c r="S7234" t="s">
        <v>664</v>
      </c>
      <c r="T7234" t="s">
        <v>664</v>
      </c>
      <c r="U7234" t="s">
        <v>665</v>
      </c>
      <c r="V7234" t="s">
        <v>664</v>
      </c>
    </row>
    <row r="7235" spans="1:22">
      <c r="A7235">
        <v>118799</v>
      </c>
      <c r="B7235" t="s">
        <v>89</v>
      </c>
      <c r="C7235" t="s">
        <v>665</v>
      </c>
      <c r="D7235" t="s">
        <v>663</v>
      </c>
      <c r="E7235" t="s">
        <v>663</v>
      </c>
      <c r="F7235" t="s">
        <v>663</v>
      </c>
      <c r="G7235" t="s">
        <v>663</v>
      </c>
      <c r="H7235" t="s">
        <v>665</v>
      </c>
      <c r="I7235" t="s">
        <v>663</v>
      </c>
      <c r="J7235" t="s">
        <v>663</v>
      </c>
      <c r="K7235" t="s">
        <v>665</v>
      </c>
      <c r="L7235" t="s">
        <v>665</v>
      </c>
      <c r="M7235" t="s">
        <v>664</v>
      </c>
      <c r="N7235" t="s">
        <v>663</v>
      </c>
      <c r="O7235" t="s">
        <v>663</v>
      </c>
      <c r="P7235" t="s">
        <v>663</v>
      </c>
      <c r="Q7235" t="s">
        <v>664</v>
      </c>
      <c r="R7235" t="s">
        <v>664</v>
      </c>
      <c r="S7235" t="s">
        <v>664</v>
      </c>
      <c r="T7235" t="s">
        <v>664</v>
      </c>
      <c r="U7235" t="s">
        <v>664</v>
      </c>
      <c r="V7235" t="s">
        <v>664</v>
      </c>
    </row>
    <row r="7236" spans="1:22">
      <c r="A7236">
        <v>118801</v>
      </c>
      <c r="B7236" t="s">
        <v>89</v>
      </c>
      <c r="C7236" t="s">
        <v>665</v>
      </c>
      <c r="D7236" t="s">
        <v>665</v>
      </c>
      <c r="E7236" t="s">
        <v>665</v>
      </c>
      <c r="F7236" t="s">
        <v>664</v>
      </c>
      <c r="G7236" t="s">
        <v>664</v>
      </c>
      <c r="H7236" t="s">
        <v>665</v>
      </c>
      <c r="I7236" t="s">
        <v>665</v>
      </c>
      <c r="J7236" t="s">
        <v>665</v>
      </c>
      <c r="K7236" t="s">
        <v>664</v>
      </c>
      <c r="L7236" t="s">
        <v>664</v>
      </c>
      <c r="M7236" t="s">
        <v>665</v>
      </c>
      <c r="N7236" t="s">
        <v>665</v>
      </c>
      <c r="O7236" t="s">
        <v>663</v>
      </c>
      <c r="P7236" t="s">
        <v>665</v>
      </c>
      <c r="Q7236" t="s">
        <v>664</v>
      </c>
      <c r="R7236" t="s">
        <v>664</v>
      </c>
      <c r="S7236" t="s">
        <v>664</v>
      </c>
      <c r="T7236" t="s">
        <v>664</v>
      </c>
      <c r="U7236" t="s">
        <v>664</v>
      </c>
      <c r="V7236" t="s">
        <v>664</v>
      </c>
    </row>
    <row r="7237" spans="1:22">
      <c r="A7237">
        <v>118802</v>
      </c>
      <c r="B7237" t="s">
        <v>89</v>
      </c>
      <c r="C7237" t="s">
        <v>665</v>
      </c>
      <c r="D7237" t="s">
        <v>663</v>
      </c>
      <c r="E7237" t="s">
        <v>663</v>
      </c>
      <c r="F7237" t="s">
        <v>663</v>
      </c>
      <c r="G7237" t="s">
        <v>663</v>
      </c>
      <c r="H7237" t="s">
        <v>663</v>
      </c>
      <c r="I7237" t="s">
        <v>665</v>
      </c>
      <c r="J7237" t="s">
        <v>663</v>
      </c>
      <c r="K7237" t="s">
        <v>665</v>
      </c>
      <c r="L7237" t="s">
        <v>664</v>
      </c>
      <c r="M7237" t="s">
        <v>663</v>
      </c>
      <c r="N7237" t="s">
        <v>664</v>
      </c>
      <c r="O7237" t="s">
        <v>663</v>
      </c>
      <c r="P7237" t="s">
        <v>663</v>
      </c>
      <c r="Q7237" t="s">
        <v>663</v>
      </c>
      <c r="R7237" t="s">
        <v>664</v>
      </c>
      <c r="S7237" t="s">
        <v>664</v>
      </c>
      <c r="T7237" t="s">
        <v>664</v>
      </c>
      <c r="U7237" t="s">
        <v>664</v>
      </c>
      <c r="V7237" t="s">
        <v>664</v>
      </c>
    </row>
    <row r="7238" spans="1:22">
      <c r="A7238">
        <v>118804</v>
      </c>
      <c r="B7238" t="s">
        <v>89</v>
      </c>
      <c r="C7238" t="s">
        <v>665</v>
      </c>
      <c r="D7238" t="s">
        <v>663</v>
      </c>
      <c r="E7238" t="s">
        <v>663</v>
      </c>
      <c r="F7238" t="s">
        <v>665</v>
      </c>
      <c r="G7238" t="s">
        <v>663</v>
      </c>
      <c r="H7238" t="s">
        <v>665</v>
      </c>
      <c r="I7238" t="s">
        <v>665</v>
      </c>
      <c r="J7238" t="s">
        <v>663</v>
      </c>
      <c r="K7238" t="s">
        <v>665</v>
      </c>
      <c r="L7238" t="s">
        <v>663</v>
      </c>
      <c r="M7238" t="s">
        <v>663</v>
      </c>
      <c r="N7238" t="s">
        <v>663</v>
      </c>
      <c r="O7238" t="s">
        <v>663</v>
      </c>
      <c r="P7238" t="s">
        <v>663</v>
      </c>
      <c r="Q7238" t="s">
        <v>663</v>
      </c>
      <c r="R7238" t="s">
        <v>664</v>
      </c>
      <c r="S7238" t="s">
        <v>664</v>
      </c>
      <c r="T7238" t="s">
        <v>664</v>
      </c>
      <c r="U7238" t="s">
        <v>664</v>
      </c>
      <c r="V7238" t="s">
        <v>664</v>
      </c>
    </row>
    <row r="7239" spans="1:22">
      <c r="A7239">
        <v>118805</v>
      </c>
      <c r="B7239" t="s">
        <v>89</v>
      </c>
      <c r="C7239" t="s">
        <v>663</v>
      </c>
      <c r="D7239" t="s">
        <v>665</v>
      </c>
      <c r="E7239" t="s">
        <v>663</v>
      </c>
      <c r="F7239" t="s">
        <v>663</v>
      </c>
      <c r="G7239" t="s">
        <v>664</v>
      </c>
      <c r="H7239" t="s">
        <v>663</v>
      </c>
      <c r="I7239" t="s">
        <v>665</v>
      </c>
      <c r="J7239" t="s">
        <v>665</v>
      </c>
      <c r="K7239" t="s">
        <v>665</v>
      </c>
      <c r="L7239" t="s">
        <v>665</v>
      </c>
      <c r="M7239" t="s">
        <v>664</v>
      </c>
      <c r="N7239" t="s">
        <v>664</v>
      </c>
      <c r="O7239" t="s">
        <v>664</v>
      </c>
      <c r="P7239" t="s">
        <v>664</v>
      </c>
      <c r="Q7239" t="s">
        <v>664</v>
      </c>
      <c r="R7239" t="s">
        <v>664</v>
      </c>
      <c r="S7239" t="s">
        <v>664</v>
      </c>
      <c r="T7239" t="s">
        <v>664</v>
      </c>
      <c r="U7239" t="s">
        <v>664</v>
      </c>
      <c r="V7239" t="s">
        <v>664</v>
      </c>
    </row>
    <row r="7240" spans="1:22">
      <c r="A7240">
        <v>118808</v>
      </c>
      <c r="B7240" t="s">
        <v>89</v>
      </c>
      <c r="C7240" t="s">
        <v>665</v>
      </c>
      <c r="D7240" t="s">
        <v>663</v>
      </c>
      <c r="E7240" t="s">
        <v>665</v>
      </c>
      <c r="F7240" t="s">
        <v>665</v>
      </c>
      <c r="G7240" t="s">
        <v>663</v>
      </c>
      <c r="H7240" t="s">
        <v>665</v>
      </c>
      <c r="I7240" t="s">
        <v>665</v>
      </c>
      <c r="J7240" t="s">
        <v>664</v>
      </c>
      <c r="K7240" t="s">
        <v>665</v>
      </c>
      <c r="L7240" t="s">
        <v>664</v>
      </c>
      <c r="M7240" t="s">
        <v>663</v>
      </c>
      <c r="N7240" t="s">
        <v>663</v>
      </c>
      <c r="O7240" t="s">
        <v>664</v>
      </c>
      <c r="P7240" t="s">
        <v>663</v>
      </c>
      <c r="Q7240" t="s">
        <v>664</v>
      </c>
      <c r="R7240" t="s">
        <v>664</v>
      </c>
      <c r="S7240" t="s">
        <v>664</v>
      </c>
      <c r="T7240" t="s">
        <v>664</v>
      </c>
      <c r="U7240" t="s">
        <v>664</v>
      </c>
      <c r="V7240" t="s">
        <v>664</v>
      </c>
    </row>
    <row r="7241" spans="1:22">
      <c r="A7241">
        <v>118817</v>
      </c>
      <c r="B7241" t="s">
        <v>89</v>
      </c>
      <c r="C7241" t="s">
        <v>665</v>
      </c>
      <c r="D7241" t="s">
        <v>665</v>
      </c>
      <c r="E7241" t="s">
        <v>663</v>
      </c>
      <c r="F7241" t="s">
        <v>665</v>
      </c>
      <c r="G7241" t="s">
        <v>665</v>
      </c>
      <c r="H7241" t="s">
        <v>665</v>
      </c>
      <c r="I7241" t="s">
        <v>665</v>
      </c>
      <c r="J7241" t="s">
        <v>665</v>
      </c>
      <c r="K7241" t="s">
        <v>665</v>
      </c>
      <c r="L7241" t="s">
        <v>665</v>
      </c>
      <c r="M7241" t="s">
        <v>664</v>
      </c>
      <c r="N7241" t="s">
        <v>664</v>
      </c>
      <c r="O7241" t="s">
        <v>664</v>
      </c>
      <c r="P7241" t="s">
        <v>664</v>
      </c>
      <c r="Q7241" t="s">
        <v>664</v>
      </c>
      <c r="R7241" t="s">
        <v>664</v>
      </c>
      <c r="S7241" t="s">
        <v>664</v>
      </c>
      <c r="T7241" t="s">
        <v>664</v>
      </c>
      <c r="U7241" t="s">
        <v>664</v>
      </c>
      <c r="V7241" t="s">
        <v>664</v>
      </c>
    </row>
    <row r="7242" spans="1:22">
      <c r="A7242">
        <v>118819</v>
      </c>
      <c r="B7242" t="s">
        <v>89</v>
      </c>
      <c r="C7242" t="s">
        <v>665</v>
      </c>
      <c r="D7242" t="s">
        <v>663</v>
      </c>
      <c r="E7242" t="s">
        <v>665</v>
      </c>
      <c r="F7242" t="s">
        <v>665</v>
      </c>
      <c r="G7242" t="s">
        <v>663</v>
      </c>
      <c r="H7242" t="s">
        <v>665</v>
      </c>
      <c r="I7242" t="s">
        <v>665</v>
      </c>
      <c r="J7242" t="s">
        <v>664</v>
      </c>
      <c r="K7242" t="s">
        <v>665</v>
      </c>
      <c r="L7242" t="s">
        <v>665</v>
      </c>
      <c r="M7242" t="s">
        <v>665</v>
      </c>
      <c r="N7242" t="s">
        <v>664</v>
      </c>
      <c r="O7242" t="s">
        <v>664</v>
      </c>
      <c r="P7242" t="s">
        <v>665</v>
      </c>
      <c r="Q7242" t="s">
        <v>664</v>
      </c>
      <c r="R7242" t="s">
        <v>664</v>
      </c>
      <c r="S7242" t="s">
        <v>664</v>
      </c>
      <c r="T7242" t="s">
        <v>664</v>
      </c>
      <c r="U7242" t="s">
        <v>664</v>
      </c>
      <c r="V7242" t="s">
        <v>664</v>
      </c>
    </row>
    <row r="7243" spans="1:22">
      <c r="A7243">
        <v>118826</v>
      </c>
      <c r="B7243" t="s">
        <v>89</v>
      </c>
      <c r="C7243" t="s">
        <v>665</v>
      </c>
      <c r="D7243" t="s">
        <v>663</v>
      </c>
      <c r="E7243" t="s">
        <v>663</v>
      </c>
      <c r="F7243" t="s">
        <v>663</v>
      </c>
      <c r="G7243" t="s">
        <v>665</v>
      </c>
      <c r="H7243" t="s">
        <v>663</v>
      </c>
      <c r="I7243" t="s">
        <v>664</v>
      </c>
      <c r="J7243" t="s">
        <v>665</v>
      </c>
      <c r="K7243" t="s">
        <v>664</v>
      </c>
      <c r="L7243" t="s">
        <v>663</v>
      </c>
      <c r="M7243" t="s">
        <v>664</v>
      </c>
      <c r="N7243" t="s">
        <v>664</v>
      </c>
      <c r="O7243" t="s">
        <v>664</v>
      </c>
      <c r="P7243" t="s">
        <v>664</v>
      </c>
      <c r="Q7243" t="s">
        <v>664</v>
      </c>
      <c r="R7243" t="s">
        <v>664</v>
      </c>
      <c r="S7243" t="s">
        <v>664</v>
      </c>
      <c r="T7243" t="s">
        <v>664</v>
      </c>
      <c r="U7243" t="s">
        <v>664</v>
      </c>
      <c r="V7243" t="s">
        <v>664</v>
      </c>
    </row>
    <row r="7244" spans="1:22">
      <c r="A7244">
        <v>118828</v>
      </c>
      <c r="B7244" t="s">
        <v>89</v>
      </c>
      <c r="C7244" t="s">
        <v>663</v>
      </c>
      <c r="D7244" t="s">
        <v>663</v>
      </c>
      <c r="E7244" t="s">
        <v>663</v>
      </c>
      <c r="F7244" t="s">
        <v>665</v>
      </c>
      <c r="G7244" t="s">
        <v>663</v>
      </c>
      <c r="H7244" t="s">
        <v>665</v>
      </c>
      <c r="I7244" t="s">
        <v>664</v>
      </c>
      <c r="J7244" t="s">
        <v>665</v>
      </c>
      <c r="K7244" t="s">
        <v>665</v>
      </c>
      <c r="L7244" t="s">
        <v>665</v>
      </c>
      <c r="M7244" t="s">
        <v>664</v>
      </c>
      <c r="N7244" t="s">
        <v>664</v>
      </c>
      <c r="O7244" t="s">
        <v>664</v>
      </c>
      <c r="P7244" t="s">
        <v>664</v>
      </c>
      <c r="Q7244" t="s">
        <v>664</v>
      </c>
      <c r="R7244" t="s">
        <v>664</v>
      </c>
      <c r="S7244" t="s">
        <v>664</v>
      </c>
      <c r="T7244" t="s">
        <v>664</v>
      </c>
      <c r="U7244" t="s">
        <v>664</v>
      </c>
      <c r="V7244" t="s">
        <v>664</v>
      </c>
    </row>
    <row r="7245" spans="1:22">
      <c r="A7245">
        <v>118829</v>
      </c>
      <c r="B7245" t="s">
        <v>89</v>
      </c>
      <c r="C7245" t="s">
        <v>665</v>
      </c>
      <c r="D7245" t="s">
        <v>665</v>
      </c>
      <c r="E7245" t="s">
        <v>665</v>
      </c>
      <c r="F7245" t="s">
        <v>665</v>
      </c>
      <c r="G7245" t="s">
        <v>665</v>
      </c>
      <c r="H7245" t="s">
        <v>665</v>
      </c>
      <c r="I7245" t="s">
        <v>665</v>
      </c>
      <c r="J7245" t="s">
        <v>665</v>
      </c>
      <c r="K7245" t="s">
        <v>665</v>
      </c>
      <c r="L7245" t="s">
        <v>664</v>
      </c>
      <c r="M7245" t="s">
        <v>664</v>
      </c>
      <c r="N7245" t="s">
        <v>665</v>
      </c>
      <c r="O7245" t="s">
        <v>664</v>
      </c>
      <c r="P7245" t="s">
        <v>665</v>
      </c>
      <c r="Q7245" t="s">
        <v>665</v>
      </c>
      <c r="R7245" t="s">
        <v>664</v>
      </c>
      <c r="S7245" t="s">
        <v>664</v>
      </c>
      <c r="T7245" t="s">
        <v>664</v>
      </c>
      <c r="U7245" t="s">
        <v>664</v>
      </c>
      <c r="V7245" t="s">
        <v>664</v>
      </c>
    </row>
    <row r="7246" spans="1:22">
      <c r="A7246">
        <v>118831</v>
      </c>
      <c r="B7246" t="s">
        <v>89</v>
      </c>
      <c r="C7246" t="s">
        <v>665</v>
      </c>
      <c r="D7246" t="s">
        <v>665</v>
      </c>
      <c r="E7246" t="s">
        <v>663</v>
      </c>
      <c r="F7246" t="s">
        <v>665</v>
      </c>
      <c r="G7246" t="s">
        <v>665</v>
      </c>
      <c r="H7246" t="s">
        <v>663</v>
      </c>
      <c r="I7246" t="s">
        <v>665</v>
      </c>
      <c r="J7246" t="s">
        <v>665</v>
      </c>
      <c r="K7246" t="s">
        <v>665</v>
      </c>
      <c r="L7246" t="s">
        <v>663</v>
      </c>
      <c r="M7246" t="s">
        <v>665</v>
      </c>
      <c r="N7246" t="s">
        <v>665</v>
      </c>
      <c r="O7246" t="s">
        <v>665</v>
      </c>
      <c r="P7246" t="s">
        <v>665</v>
      </c>
      <c r="Q7246" t="s">
        <v>665</v>
      </c>
      <c r="R7246" t="s">
        <v>664</v>
      </c>
      <c r="S7246" t="s">
        <v>664</v>
      </c>
      <c r="T7246" t="s">
        <v>664</v>
      </c>
      <c r="U7246" t="s">
        <v>664</v>
      </c>
      <c r="V7246" t="s">
        <v>664</v>
      </c>
    </row>
    <row r="7247" spans="1:22">
      <c r="A7247">
        <v>118833</v>
      </c>
      <c r="B7247" t="s">
        <v>89</v>
      </c>
      <c r="C7247" t="s">
        <v>663</v>
      </c>
      <c r="D7247" t="s">
        <v>663</v>
      </c>
      <c r="E7247" t="s">
        <v>663</v>
      </c>
      <c r="F7247" t="s">
        <v>665</v>
      </c>
      <c r="G7247" t="s">
        <v>665</v>
      </c>
      <c r="H7247" t="s">
        <v>664</v>
      </c>
      <c r="I7247" t="s">
        <v>663</v>
      </c>
      <c r="J7247" t="s">
        <v>665</v>
      </c>
      <c r="K7247" t="s">
        <v>665</v>
      </c>
      <c r="L7247" t="s">
        <v>664</v>
      </c>
      <c r="M7247" t="s">
        <v>665</v>
      </c>
      <c r="N7247" t="s">
        <v>665</v>
      </c>
      <c r="O7247" t="s">
        <v>665</v>
      </c>
      <c r="P7247" t="s">
        <v>665</v>
      </c>
      <c r="Q7247" t="s">
        <v>665</v>
      </c>
      <c r="R7247" t="s">
        <v>664</v>
      </c>
      <c r="S7247" t="s">
        <v>664</v>
      </c>
      <c r="T7247" t="s">
        <v>664</v>
      </c>
      <c r="U7247" t="s">
        <v>664</v>
      </c>
      <c r="V7247" t="s">
        <v>664</v>
      </c>
    </row>
    <row r="7248" spans="1:22">
      <c r="A7248">
        <v>118837</v>
      </c>
      <c r="B7248" t="s">
        <v>89</v>
      </c>
      <c r="C7248" t="s">
        <v>665</v>
      </c>
      <c r="D7248" t="s">
        <v>665</v>
      </c>
      <c r="E7248" t="s">
        <v>663</v>
      </c>
      <c r="F7248" t="s">
        <v>665</v>
      </c>
      <c r="G7248" t="s">
        <v>665</v>
      </c>
      <c r="H7248" t="s">
        <v>663</v>
      </c>
      <c r="I7248" t="s">
        <v>665</v>
      </c>
      <c r="J7248" t="s">
        <v>665</v>
      </c>
      <c r="K7248" t="s">
        <v>665</v>
      </c>
      <c r="L7248" t="s">
        <v>664</v>
      </c>
      <c r="M7248" t="s">
        <v>663</v>
      </c>
      <c r="N7248" t="s">
        <v>665</v>
      </c>
      <c r="O7248" t="s">
        <v>663</v>
      </c>
      <c r="P7248" t="s">
        <v>665</v>
      </c>
      <c r="Q7248" t="s">
        <v>665</v>
      </c>
      <c r="R7248" t="s">
        <v>665</v>
      </c>
      <c r="S7248" t="s">
        <v>663</v>
      </c>
      <c r="T7248" t="s">
        <v>665</v>
      </c>
      <c r="U7248" t="s">
        <v>665</v>
      </c>
      <c r="V7248" t="s">
        <v>665</v>
      </c>
    </row>
    <row r="7249" spans="1:22">
      <c r="A7249">
        <v>118839</v>
      </c>
      <c r="B7249" t="s">
        <v>89</v>
      </c>
      <c r="C7249" t="s">
        <v>665</v>
      </c>
      <c r="D7249" t="s">
        <v>663</v>
      </c>
      <c r="E7249" t="s">
        <v>665</v>
      </c>
      <c r="F7249" t="s">
        <v>665</v>
      </c>
      <c r="G7249" t="s">
        <v>664</v>
      </c>
      <c r="H7249" t="s">
        <v>663</v>
      </c>
      <c r="I7249" t="s">
        <v>664</v>
      </c>
      <c r="J7249" t="s">
        <v>663</v>
      </c>
      <c r="K7249" t="s">
        <v>664</v>
      </c>
      <c r="L7249" t="s">
        <v>664</v>
      </c>
      <c r="M7249" t="s">
        <v>664</v>
      </c>
      <c r="N7249" t="s">
        <v>664</v>
      </c>
      <c r="O7249" t="s">
        <v>664</v>
      </c>
      <c r="P7249" t="s">
        <v>664</v>
      </c>
      <c r="Q7249" t="s">
        <v>664</v>
      </c>
      <c r="R7249" t="s">
        <v>664</v>
      </c>
      <c r="S7249" t="s">
        <v>664</v>
      </c>
      <c r="T7249" t="s">
        <v>664</v>
      </c>
      <c r="U7249" t="s">
        <v>664</v>
      </c>
      <c r="V7249" t="s">
        <v>664</v>
      </c>
    </row>
    <row r="7250" spans="1:22">
      <c r="A7250">
        <v>118849</v>
      </c>
      <c r="B7250" t="s">
        <v>89</v>
      </c>
      <c r="C7250" t="s">
        <v>665</v>
      </c>
      <c r="D7250" t="s">
        <v>663</v>
      </c>
      <c r="E7250" t="s">
        <v>665</v>
      </c>
      <c r="F7250" t="s">
        <v>665</v>
      </c>
      <c r="G7250" t="s">
        <v>665</v>
      </c>
      <c r="H7250" t="s">
        <v>665</v>
      </c>
      <c r="I7250" t="s">
        <v>664</v>
      </c>
      <c r="J7250" t="s">
        <v>665</v>
      </c>
      <c r="K7250" t="s">
        <v>665</v>
      </c>
      <c r="L7250" t="s">
        <v>665</v>
      </c>
      <c r="M7250" t="s">
        <v>664</v>
      </c>
      <c r="N7250" t="s">
        <v>664</v>
      </c>
      <c r="O7250" t="s">
        <v>664</v>
      </c>
      <c r="P7250" t="s">
        <v>664</v>
      </c>
      <c r="Q7250" t="s">
        <v>664</v>
      </c>
      <c r="R7250" t="s">
        <v>664</v>
      </c>
      <c r="S7250" t="s">
        <v>664</v>
      </c>
      <c r="T7250" t="s">
        <v>664</v>
      </c>
      <c r="U7250" t="s">
        <v>664</v>
      </c>
      <c r="V7250" t="s">
        <v>664</v>
      </c>
    </row>
    <row r="7251" spans="1:22">
      <c r="A7251">
        <v>118850</v>
      </c>
      <c r="B7251" t="s">
        <v>89</v>
      </c>
      <c r="C7251" t="s">
        <v>665</v>
      </c>
      <c r="D7251" t="s">
        <v>663</v>
      </c>
      <c r="E7251" t="s">
        <v>665</v>
      </c>
      <c r="F7251" t="s">
        <v>665</v>
      </c>
      <c r="G7251" t="s">
        <v>665</v>
      </c>
      <c r="H7251" t="s">
        <v>665</v>
      </c>
      <c r="I7251" t="s">
        <v>664</v>
      </c>
      <c r="J7251" t="s">
        <v>664</v>
      </c>
      <c r="K7251" t="s">
        <v>665</v>
      </c>
      <c r="L7251" t="s">
        <v>664</v>
      </c>
      <c r="M7251" t="s">
        <v>664</v>
      </c>
      <c r="N7251" t="s">
        <v>665</v>
      </c>
      <c r="O7251" t="s">
        <v>665</v>
      </c>
      <c r="P7251" t="s">
        <v>665</v>
      </c>
      <c r="Q7251" t="s">
        <v>664</v>
      </c>
      <c r="R7251" t="s">
        <v>664</v>
      </c>
      <c r="S7251" t="s">
        <v>664</v>
      </c>
      <c r="T7251" t="s">
        <v>664</v>
      </c>
      <c r="U7251" t="s">
        <v>664</v>
      </c>
      <c r="V7251" t="s">
        <v>664</v>
      </c>
    </row>
    <row r="7252" spans="1:22">
      <c r="A7252">
        <v>118852</v>
      </c>
      <c r="B7252" t="s">
        <v>89</v>
      </c>
      <c r="C7252" t="s">
        <v>665</v>
      </c>
      <c r="D7252" t="s">
        <v>665</v>
      </c>
      <c r="E7252" t="s">
        <v>665</v>
      </c>
      <c r="F7252" t="s">
        <v>665</v>
      </c>
      <c r="G7252" t="s">
        <v>665</v>
      </c>
      <c r="H7252" t="s">
        <v>665</v>
      </c>
      <c r="I7252" t="s">
        <v>665</v>
      </c>
      <c r="J7252" t="s">
        <v>665</v>
      </c>
      <c r="K7252" t="s">
        <v>665</v>
      </c>
      <c r="L7252" t="s">
        <v>664</v>
      </c>
      <c r="M7252" t="s">
        <v>664</v>
      </c>
      <c r="N7252" t="s">
        <v>664</v>
      </c>
      <c r="O7252" t="s">
        <v>664</v>
      </c>
      <c r="P7252" t="s">
        <v>664</v>
      </c>
      <c r="Q7252" t="s">
        <v>664</v>
      </c>
      <c r="R7252" t="s">
        <v>664</v>
      </c>
      <c r="S7252" t="s">
        <v>664</v>
      </c>
      <c r="T7252" t="s">
        <v>664</v>
      </c>
      <c r="U7252" t="s">
        <v>664</v>
      </c>
      <c r="V7252" t="s">
        <v>664</v>
      </c>
    </row>
    <row r="7253" spans="1:22">
      <c r="A7253">
        <v>118874</v>
      </c>
      <c r="B7253" t="s">
        <v>89</v>
      </c>
      <c r="C7253" t="s">
        <v>665</v>
      </c>
      <c r="D7253" t="s">
        <v>663</v>
      </c>
      <c r="E7253" t="s">
        <v>663</v>
      </c>
      <c r="F7253" t="s">
        <v>665</v>
      </c>
      <c r="G7253" t="s">
        <v>665</v>
      </c>
      <c r="H7253" t="s">
        <v>665</v>
      </c>
      <c r="I7253" t="s">
        <v>665</v>
      </c>
      <c r="J7253" t="s">
        <v>665</v>
      </c>
      <c r="K7253" t="s">
        <v>665</v>
      </c>
      <c r="L7253" t="s">
        <v>664</v>
      </c>
      <c r="M7253" t="s">
        <v>663</v>
      </c>
      <c r="N7253" t="s">
        <v>663</v>
      </c>
      <c r="O7253" t="s">
        <v>664</v>
      </c>
      <c r="P7253" t="s">
        <v>663</v>
      </c>
      <c r="Q7253" t="s">
        <v>664</v>
      </c>
      <c r="R7253" t="s">
        <v>664</v>
      </c>
      <c r="S7253" t="s">
        <v>664</v>
      </c>
      <c r="T7253" t="s">
        <v>664</v>
      </c>
      <c r="U7253" t="s">
        <v>664</v>
      </c>
      <c r="V7253" t="s">
        <v>664</v>
      </c>
    </row>
    <row r="7254" spans="1:22">
      <c r="A7254">
        <v>118875</v>
      </c>
      <c r="B7254" t="s">
        <v>89</v>
      </c>
      <c r="C7254" t="s">
        <v>663</v>
      </c>
      <c r="D7254" t="s">
        <v>663</v>
      </c>
      <c r="E7254" t="s">
        <v>663</v>
      </c>
      <c r="F7254" t="s">
        <v>665</v>
      </c>
      <c r="G7254" t="s">
        <v>665</v>
      </c>
      <c r="H7254" t="s">
        <v>665</v>
      </c>
      <c r="I7254" t="s">
        <v>665</v>
      </c>
      <c r="J7254" t="s">
        <v>665</v>
      </c>
      <c r="K7254" t="s">
        <v>665</v>
      </c>
      <c r="L7254" t="s">
        <v>664</v>
      </c>
      <c r="M7254" t="s">
        <v>664</v>
      </c>
      <c r="N7254" t="s">
        <v>664</v>
      </c>
      <c r="O7254" t="s">
        <v>664</v>
      </c>
      <c r="P7254" t="s">
        <v>664</v>
      </c>
      <c r="Q7254" t="s">
        <v>664</v>
      </c>
      <c r="R7254" t="s">
        <v>664</v>
      </c>
      <c r="S7254" t="s">
        <v>664</v>
      </c>
      <c r="T7254" t="s">
        <v>664</v>
      </c>
      <c r="U7254" t="s">
        <v>664</v>
      </c>
      <c r="V7254" t="s">
        <v>664</v>
      </c>
    </row>
    <row r="7255" spans="1:22">
      <c r="A7255">
        <v>118878</v>
      </c>
      <c r="B7255" t="s">
        <v>89</v>
      </c>
      <c r="C7255" t="s">
        <v>663</v>
      </c>
      <c r="D7255" t="s">
        <v>663</v>
      </c>
      <c r="E7255" t="s">
        <v>663</v>
      </c>
      <c r="F7255" t="s">
        <v>665</v>
      </c>
      <c r="G7255" t="s">
        <v>663</v>
      </c>
      <c r="H7255" t="s">
        <v>665</v>
      </c>
      <c r="I7255" t="s">
        <v>665</v>
      </c>
      <c r="J7255" t="s">
        <v>663</v>
      </c>
      <c r="K7255" t="s">
        <v>665</v>
      </c>
      <c r="L7255" t="s">
        <v>663</v>
      </c>
      <c r="M7255" t="s">
        <v>664</v>
      </c>
      <c r="N7255" t="s">
        <v>664</v>
      </c>
      <c r="O7255" t="s">
        <v>664</v>
      </c>
      <c r="P7255" t="s">
        <v>664</v>
      </c>
      <c r="Q7255" t="s">
        <v>665</v>
      </c>
      <c r="R7255" t="s">
        <v>664</v>
      </c>
      <c r="S7255" t="s">
        <v>664</v>
      </c>
      <c r="T7255" t="s">
        <v>664</v>
      </c>
      <c r="U7255" t="s">
        <v>664</v>
      </c>
      <c r="V7255" t="s">
        <v>664</v>
      </c>
    </row>
    <row r="7256" spans="1:22">
      <c r="A7256">
        <v>118881</v>
      </c>
      <c r="B7256" t="s">
        <v>89</v>
      </c>
      <c r="C7256" t="s">
        <v>665</v>
      </c>
      <c r="D7256" t="s">
        <v>663</v>
      </c>
      <c r="E7256" t="s">
        <v>663</v>
      </c>
      <c r="F7256" t="s">
        <v>665</v>
      </c>
      <c r="G7256" t="s">
        <v>663</v>
      </c>
      <c r="H7256" t="s">
        <v>665</v>
      </c>
      <c r="I7256" t="s">
        <v>665</v>
      </c>
      <c r="J7256" t="s">
        <v>665</v>
      </c>
      <c r="K7256" t="s">
        <v>663</v>
      </c>
      <c r="L7256" t="s">
        <v>664</v>
      </c>
      <c r="M7256" t="s">
        <v>664</v>
      </c>
      <c r="N7256" t="s">
        <v>664</v>
      </c>
      <c r="O7256" t="s">
        <v>663</v>
      </c>
      <c r="P7256" t="s">
        <v>664</v>
      </c>
      <c r="Q7256" t="s">
        <v>663</v>
      </c>
      <c r="R7256" t="s">
        <v>664</v>
      </c>
      <c r="S7256" t="s">
        <v>664</v>
      </c>
      <c r="T7256" t="s">
        <v>664</v>
      </c>
      <c r="U7256" t="s">
        <v>664</v>
      </c>
      <c r="V7256" t="s">
        <v>664</v>
      </c>
    </row>
    <row r="7257" spans="1:22">
      <c r="A7257">
        <v>118884</v>
      </c>
      <c r="B7257" t="s">
        <v>89</v>
      </c>
      <c r="C7257" t="s">
        <v>665</v>
      </c>
      <c r="D7257" t="s">
        <v>663</v>
      </c>
      <c r="E7257" t="s">
        <v>665</v>
      </c>
      <c r="F7257" t="s">
        <v>665</v>
      </c>
      <c r="G7257" t="s">
        <v>665</v>
      </c>
      <c r="H7257" t="s">
        <v>665</v>
      </c>
      <c r="I7257" t="s">
        <v>664</v>
      </c>
      <c r="J7257" t="s">
        <v>665</v>
      </c>
      <c r="K7257" t="s">
        <v>665</v>
      </c>
      <c r="L7257" t="s">
        <v>665</v>
      </c>
      <c r="M7257" t="s">
        <v>664</v>
      </c>
      <c r="N7257" t="s">
        <v>664</v>
      </c>
      <c r="O7257" t="s">
        <v>664</v>
      </c>
      <c r="P7257" t="s">
        <v>665</v>
      </c>
      <c r="Q7257" t="s">
        <v>664</v>
      </c>
      <c r="R7257" t="s">
        <v>664</v>
      </c>
      <c r="S7257" t="s">
        <v>664</v>
      </c>
      <c r="T7257" t="s">
        <v>664</v>
      </c>
      <c r="U7257" t="s">
        <v>664</v>
      </c>
      <c r="V7257" t="s">
        <v>664</v>
      </c>
    </row>
    <row r="7258" spans="1:22">
      <c r="A7258">
        <v>118891</v>
      </c>
      <c r="B7258" t="s">
        <v>89</v>
      </c>
      <c r="C7258" t="s">
        <v>663</v>
      </c>
      <c r="D7258" t="s">
        <v>665</v>
      </c>
      <c r="E7258" t="s">
        <v>663</v>
      </c>
      <c r="F7258" t="s">
        <v>665</v>
      </c>
      <c r="G7258" t="s">
        <v>664</v>
      </c>
      <c r="H7258" t="s">
        <v>663</v>
      </c>
      <c r="I7258" t="s">
        <v>665</v>
      </c>
      <c r="J7258" t="s">
        <v>663</v>
      </c>
      <c r="K7258" t="s">
        <v>663</v>
      </c>
      <c r="L7258" t="s">
        <v>664</v>
      </c>
      <c r="M7258" t="s">
        <v>663</v>
      </c>
      <c r="N7258" t="s">
        <v>664</v>
      </c>
      <c r="O7258" t="s">
        <v>663</v>
      </c>
      <c r="P7258" t="s">
        <v>664</v>
      </c>
      <c r="Q7258" t="s">
        <v>663</v>
      </c>
      <c r="R7258" t="s">
        <v>664</v>
      </c>
      <c r="S7258" t="s">
        <v>664</v>
      </c>
      <c r="T7258" t="s">
        <v>664</v>
      </c>
      <c r="U7258" t="s">
        <v>664</v>
      </c>
      <c r="V7258" t="s">
        <v>664</v>
      </c>
    </row>
    <row r="7259" spans="1:22">
      <c r="A7259">
        <v>118892</v>
      </c>
      <c r="B7259" t="s">
        <v>89</v>
      </c>
      <c r="C7259" t="s">
        <v>664</v>
      </c>
      <c r="D7259" t="s">
        <v>665</v>
      </c>
      <c r="E7259" t="s">
        <v>665</v>
      </c>
      <c r="F7259" t="s">
        <v>665</v>
      </c>
      <c r="G7259" t="s">
        <v>665</v>
      </c>
      <c r="H7259" t="s">
        <v>665</v>
      </c>
      <c r="I7259" t="s">
        <v>665</v>
      </c>
      <c r="J7259" t="s">
        <v>664</v>
      </c>
      <c r="K7259" t="s">
        <v>665</v>
      </c>
      <c r="L7259" t="s">
        <v>665</v>
      </c>
      <c r="M7259" t="s">
        <v>663</v>
      </c>
      <c r="N7259" t="s">
        <v>663</v>
      </c>
      <c r="O7259" t="s">
        <v>664</v>
      </c>
      <c r="P7259" t="s">
        <v>663</v>
      </c>
      <c r="Q7259" t="s">
        <v>664</v>
      </c>
      <c r="R7259" t="s">
        <v>664</v>
      </c>
      <c r="S7259" t="s">
        <v>664</v>
      </c>
      <c r="T7259" t="s">
        <v>664</v>
      </c>
      <c r="U7259" t="s">
        <v>664</v>
      </c>
      <c r="V7259" t="s">
        <v>664</v>
      </c>
    </row>
    <row r="7260" spans="1:22">
      <c r="A7260">
        <v>118896</v>
      </c>
      <c r="B7260" t="s">
        <v>89</v>
      </c>
      <c r="C7260" t="s">
        <v>665</v>
      </c>
      <c r="D7260" t="s">
        <v>663</v>
      </c>
      <c r="E7260" t="s">
        <v>665</v>
      </c>
      <c r="F7260" t="s">
        <v>665</v>
      </c>
      <c r="G7260" t="s">
        <v>665</v>
      </c>
      <c r="H7260" t="s">
        <v>665</v>
      </c>
      <c r="I7260" t="s">
        <v>665</v>
      </c>
      <c r="J7260" t="s">
        <v>664</v>
      </c>
      <c r="K7260" t="s">
        <v>664</v>
      </c>
      <c r="L7260" t="s">
        <v>665</v>
      </c>
      <c r="M7260" t="s">
        <v>664</v>
      </c>
      <c r="N7260" t="s">
        <v>665</v>
      </c>
      <c r="O7260" t="s">
        <v>665</v>
      </c>
      <c r="P7260" t="s">
        <v>665</v>
      </c>
      <c r="Q7260" t="s">
        <v>664</v>
      </c>
      <c r="R7260" t="s">
        <v>664</v>
      </c>
      <c r="S7260" t="s">
        <v>664</v>
      </c>
      <c r="T7260" t="s">
        <v>664</v>
      </c>
      <c r="U7260" t="s">
        <v>664</v>
      </c>
      <c r="V7260" t="s">
        <v>664</v>
      </c>
    </row>
    <row r="7261" spans="1:22">
      <c r="A7261">
        <v>118901</v>
      </c>
      <c r="B7261" t="s">
        <v>89</v>
      </c>
      <c r="C7261" t="s">
        <v>665</v>
      </c>
      <c r="D7261" t="s">
        <v>663</v>
      </c>
      <c r="E7261" t="s">
        <v>665</v>
      </c>
      <c r="F7261" t="s">
        <v>665</v>
      </c>
      <c r="G7261" t="s">
        <v>664</v>
      </c>
      <c r="H7261" t="s">
        <v>665</v>
      </c>
      <c r="I7261" t="s">
        <v>665</v>
      </c>
      <c r="J7261" t="s">
        <v>664</v>
      </c>
      <c r="K7261" t="s">
        <v>665</v>
      </c>
      <c r="L7261" t="s">
        <v>664</v>
      </c>
      <c r="M7261" t="s">
        <v>665</v>
      </c>
      <c r="N7261" t="s">
        <v>664</v>
      </c>
      <c r="O7261" t="s">
        <v>665</v>
      </c>
      <c r="P7261" t="s">
        <v>665</v>
      </c>
      <c r="Q7261" t="s">
        <v>664</v>
      </c>
      <c r="R7261" t="s">
        <v>665</v>
      </c>
      <c r="S7261" t="s">
        <v>664</v>
      </c>
      <c r="T7261" t="s">
        <v>664</v>
      </c>
      <c r="U7261" t="s">
        <v>664</v>
      </c>
      <c r="V7261" t="s">
        <v>664</v>
      </c>
    </row>
    <row r="7262" spans="1:22">
      <c r="A7262">
        <v>118902</v>
      </c>
      <c r="B7262" t="s">
        <v>89</v>
      </c>
      <c r="C7262" t="s">
        <v>665</v>
      </c>
      <c r="D7262" t="s">
        <v>663</v>
      </c>
      <c r="E7262" t="s">
        <v>665</v>
      </c>
      <c r="F7262" t="s">
        <v>665</v>
      </c>
      <c r="G7262" t="s">
        <v>665</v>
      </c>
      <c r="H7262" t="s">
        <v>665</v>
      </c>
      <c r="I7262" t="s">
        <v>665</v>
      </c>
      <c r="J7262" t="s">
        <v>665</v>
      </c>
      <c r="K7262" t="s">
        <v>665</v>
      </c>
      <c r="L7262" t="s">
        <v>664</v>
      </c>
      <c r="M7262" t="s">
        <v>663</v>
      </c>
      <c r="N7262" t="s">
        <v>663</v>
      </c>
      <c r="O7262" t="s">
        <v>663</v>
      </c>
      <c r="P7262" t="s">
        <v>663</v>
      </c>
      <c r="Q7262" t="s">
        <v>663</v>
      </c>
      <c r="R7262" t="s">
        <v>664</v>
      </c>
      <c r="S7262" t="s">
        <v>664</v>
      </c>
      <c r="T7262" t="s">
        <v>664</v>
      </c>
      <c r="U7262" t="s">
        <v>664</v>
      </c>
      <c r="V7262" t="s">
        <v>664</v>
      </c>
    </row>
    <row r="7263" spans="1:22">
      <c r="A7263">
        <v>118910</v>
      </c>
      <c r="B7263" t="s">
        <v>89</v>
      </c>
      <c r="C7263" t="s">
        <v>665</v>
      </c>
      <c r="D7263" t="s">
        <v>663</v>
      </c>
      <c r="E7263" t="s">
        <v>663</v>
      </c>
      <c r="F7263" t="s">
        <v>665</v>
      </c>
      <c r="G7263" t="s">
        <v>665</v>
      </c>
      <c r="H7263" t="s">
        <v>665</v>
      </c>
      <c r="I7263" t="s">
        <v>663</v>
      </c>
      <c r="J7263" t="s">
        <v>663</v>
      </c>
      <c r="K7263" t="s">
        <v>665</v>
      </c>
      <c r="L7263" t="s">
        <v>663</v>
      </c>
      <c r="M7263" t="s">
        <v>664</v>
      </c>
      <c r="N7263" t="s">
        <v>664</v>
      </c>
      <c r="O7263" t="s">
        <v>664</v>
      </c>
      <c r="P7263" t="s">
        <v>664</v>
      </c>
      <c r="Q7263" t="s">
        <v>664</v>
      </c>
      <c r="R7263" t="s">
        <v>664</v>
      </c>
      <c r="S7263" t="s">
        <v>664</v>
      </c>
      <c r="T7263" t="s">
        <v>664</v>
      </c>
      <c r="U7263" t="s">
        <v>664</v>
      </c>
      <c r="V7263" t="s">
        <v>664</v>
      </c>
    </row>
    <row r="7264" spans="1:22">
      <c r="A7264">
        <v>118911</v>
      </c>
      <c r="B7264" t="s">
        <v>89</v>
      </c>
      <c r="C7264" t="s">
        <v>665</v>
      </c>
      <c r="D7264" t="s">
        <v>665</v>
      </c>
      <c r="E7264" t="s">
        <v>665</v>
      </c>
      <c r="F7264" t="s">
        <v>665</v>
      </c>
      <c r="G7264" t="s">
        <v>665</v>
      </c>
      <c r="H7264" t="s">
        <v>665</v>
      </c>
      <c r="I7264" t="s">
        <v>665</v>
      </c>
      <c r="J7264" t="s">
        <v>665</v>
      </c>
      <c r="K7264" t="s">
        <v>665</v>
      </c>
      <c r="L7264" t="s">
        <v>665</v>
      </c>
      <c r="M7264" t="s">
        <v>663</v>
      </c>
      <c r="N7264" t="s">
        <v>663</v>
      </c>
      <c r="O7264" t="s">
        <v>663</v>
      </c>
      <c r="P7264" t="s">
        <v>663</v>
      </c>
      <c r="Q7264" t="s">
        <v>663</v>
      </c>
      <c r="R7264" t="s">
        <v>664</v>
      </c>
      <c r="S7264" t="s">
        <v>664</v>
      </c>
      <c r="T7264" t="s">
        <v>664</v>
      </c>
      <c r="U7264" t="s">
        <v>664</v>
      </c>
      <c r="V7264" t="s">
        <v>664</v>
      </c>
    </row>
    <row r="7265" spans="1:22">
      <c r="A7265">
        <v>118917</v>
      </c>
      <c r="B7265" t="s">
        <v>89</v>
      </c>
      <c r="C7265" t="s">
        <v>665</v>
      </c>
      <c r="D7265" t="s">
        <v>663</v>
      </c>
      <c r="E7265" t="s">
        <v>663</v>
      </c>
      <c r="F7265" t="s">
        <v>665</v>
      </c>
      <c r="G7265" t="s">
        <v>663</v>
      </c>
      <c r="H7265" t="s">
        <v>665</v>
      </c>
      <c r="I7265" t="s">
        <v>665</v>
      </c>
      <c r="J7265" t="s">
        <v>663</v>
      </c>
      <c r="K7265" t="s">
        <v>665</v>
      </c>
      <c r="L7265" t="s">
        <v>663</v>
      </c>
      <c r="M7265" t="s">
        <v>664</v>
      </c>
      <c r="N7265" t="s">
        <v>664</v>
      </c>
      <c r="O7265" t="s">
        <v>664</v>
      </c>
      <c r="P7265" t="s">
        <v>664</v>
      </c>
      <c r="Q7265" t="s">
        <v>664</v>
      </c>
      <c r="R7265" t="s">
        <v>664</v>
      </c>
      <c r="S7265" t="s">
        <v>664</v>
      </c>
      <c r="T7265" t="s">
        <v>664</v>
      </c>
      <c r="U7265" t="s">
        <v>664</v>
      </c>
      <c r="V7265" t="s">
        <v>664</v>
      </c>
    </row>
    <row r="7266" spans="1:22">
      <c r="A7266">
        <v>118923</v>
      </c>
      <c r="B7266" t="s">
        <v>89</v>
      </c>
      <c r="C7266" t="s">
        <v>665</v>
      </c>
      <c r="D7266" t="s">
        <v>665</v>
      </c>
      <c r="E7266" t="s">
        <v>665</v>
      </c>
      <c r="F7266" t="s">
        <v>665</v>
      </c>
      <c r="G7266" t="s">
        <v>665</v>
      </c>
      <c r="H7266" t="s">
        <v>665</v>
      </c>
      <c r="I7266" t="s">
        <v>665</v>
      </c>
      <c r="J7266" t="s">
        <v>664</v>
      </c>
      <c r="K7266" t="s">
        <v>665</v>
      </c>
      <c r="L7266" t="s">
        <v>664</v>
      </c>
      <c r="M7266" t="s">
        <v>663</v>
      </c>
      <c r="N7266" t="s">
        <v>664</v>
      </c>
      <c r="O7266" t="s">
        <v>663</v>
      </c>
      <c r="P7266" t="s">
        <v>663</v>
      </c>
      <c r="Q7266" t="s">
        <v>664</v>
      </c>
      <c r="R7266" t="s">
        <v>664</v>
      </c>
      <c r="S7266" t="s">
        <v>664</v>
      </c>
      <c r="T7266" t="s">
        <v>664</v>
      </c>
      <c r="U7266" t="s">
        <v>664</v>
      </c>
      <c r="V7266" t="s">
        <v>664</v>
      </c>
    </row>
    <row r="7267" spans="1:22">
      <c r="A7267">
        <v>118926</v>
      </c>
      <c r="B7267" t="s">
        <v>89</v>
      </c>
      <c r="C7267" t="s">
        <v>663</v>
      </c>
      <c r="D7267" t="s">
        <v>664</v>
      </c>
      <c r="E7267" t="s">
        <v>665</v>
      </c>
      <c r="F7267" t="s">
        <v>665</v>
      </c>
      <c r="G7267" t="s">
        <v>663</v>
      </c>
      <c r="H7267" t="s">
        <v>665</v>
      </c>
      <c r="I7267" t="s">
        <v>665</v>
      </c>
      <c r="J7267" t="s">
        <v>664</v>
      </c>
      <c r="K7267" t="s">
        <v>665</v>
      </c>
      <c r="L7267" t="s">
        <v>663</v>
      </c>
      <c r="M7267" t="s">
        <v>663</v>
      </c>
      <c r="N7267" t="s">
        <v>664</v>
      </c>
      <c r="O7267" t="s">
        <v>663</v>
      </c>
      <c r="P7267" t="s">
        <v>663</v>
      </c>
      <c r="Q7267" t="s">
        <v>663</v>
      </c>
      <c r="R7267" t="s">
        <v>664</v>
      </c>
      <c r="S7267" t="s">
        <v>664</v>
      </c>
      <c r="T7267" t="s">
        <v>664</v>
      </c>
      <c r="U7267" t="s">
        <v>664</v>
      </c>
      <c r="V7267" t="s">
        <v>664</v>
      </c>
    </row>
    <row r="7268" spans="1:22">
      <c r="A7268">
        <v>118927</v>
      </c>
      <c r="B7268" t="s">
        <v>89</v>
      </c>
      <c r="C7268" t="s">
        <v>665</v>
      </c>
      <c r="D7268" t="s">
        <v>665</v>
      </c>
      <c r="E7268" t="s">
        <v>663</v>
      </c>
      <c r="F7268" t="s">
        <v>665</v>
      </c>
      <c r="G7268" t="s">
        <v>665</v>
      </c>
      <c r="H7268" t="s">
        <v>665</v>
      </c>
      <c r="I7268" t="s">
        <v>665</v>
      </c>
      <c r="J7268" t="s">
        <v>664</v>
      </c>
      <c r="K7268" t="s">
        <v>665</v>
      </c>
      <c r="L7268" t="s">
        <v>664</v>
      </c>
      <c r="M7268" t="s">
        <v>663</v>
      </c>
      <c r="N7268" t="s">
        <v>664</v>
      </c>
      <c r="O7268" t="s">
        <v>663</v>
      </c>
      <c r="P7268" t="s">
        <v>663</v>
      </c>
      <c r="Q7268" t="s">
        <v>664</v>
      </c>
      <c r="R7268" t="s">
        <v>664</v>
      </c>
      <c r="S7268" t="s">
        <v>664</v>
      </c>
      <c r="T7268" t="s">
        <v>664</v>
      </c>
      <c r="U7268" t="s">
        <v>664</v>
      </c>
      <c r="V7268" t="s">
        <v>664</v>
      </c>
    </row>
    <row r="7269" spans="1:22">
      <c r="A7269">
        <v>118933</v>
      </c>
      <c r="B7269" t="s">
        <v>89</v>
      </c>
      <c r="C7269" t="s">
        <v>665</v>
      </c>
      <c r="D7269" t="s">
        <v>663</v>
      </c>
      <c r="E7269" t="s">
        <v>665</v>
      </c>
      <c r="F7269" t="s">
        <v>665</v>
      </c>
      <c r="G7269" t="s">
        <v>665</v>
      </c>
      <c r="H7269" t="s">
        <v>665</v>
      </c>
      <c r="I7269" t="s">
        <v>665</v>
      </c>
      <c r="J7269" t="s">
        <v>665</v>
      </c>
      <c r="K7269" t="s">
        <v>665</v>
      </c>
      <c r="L7269" t="s">
        <v>665</v>
      </c>
      <c r="M7269" t="s">
        <v>664</v>
      </c>
      <c r="N7269" t="s">
        <v>664</v>
      </c>
      <c r="O7269" t="s">
        <v>664</v>
      </c>
      <c r="P7269" t="s">
        <v>664</v>
      </c>
      <c r="Q7269" t="s">
        <v>664</v>
      </c>
      <c r="R7269" t="s">
        <v>664</v>
      </c>
      <c r="S7269" t="s">
        <v>664</v>
      </c>
      <c r="T7269" t="s">
        <v>664</v>
      </c>
      <c r="U7269" t="s">
        <v>664</v>
      </c>
      <c r="V7269" t="s">
        <v>664</v>
      </c>
    </row>
    <row r="7270" spans="1:22">
      <c r="A7270">
        <v>118943</v>
      </c>
      <c r="B7270" t="s">
        <v>89</v>
      </c>
      <c r="C7270" t="s">
        <v>665</v>
      </c>
      <c r="D7270" t="s">
        <v>665</v>
      </c>
      <c r="E7270" t="s">
        <v>665</v>
      </c>
      <c r="F7270" t="s">
        <v>665</v>
      </c>
      <c r="G7270" t="s">
        <v>664</v>
      </c>
      <c r="H7270" t="s">
        <v>665</v>
      </c>
      <c r="I7270" t="s">
        <v>665</v>
      </c>
      <c r="J7270" t="s">
        <v>664</v>
      </c>
      <c r="K7270" t="s">
        <v>664</v>
      </c>
      <c r="L7270" t="s">
        <v>664</v>
      </c>
      <c r="M7270" t="s">
        <v>665</v>
      </c>
      <c r="N7270" t="s">
        <v>664</v>
      </c>
      <c r="O7270" t="s">
        <v>664</v>
      </c>
      <c r="P7270" t="s">
        <v>664</v>
      </c>
      <c r="Q7270" t="s">
        <v>664</v>
      </c>
      <c r="R7270" t="s">
        <v>664</v>
      </c>
      <c r="S7270" t="s">
        <v>664</v>
      </c>
      <c r="T7270" t="s">
        <v>664</v>
      </c>
      <c r="U7270" t="s">
        <v>664</v>
      </c>
      <c r="V7270" t="s">
        <v>664</v>
      </c>
    </row>
    <row r="7271" spans="1:22">
      <c r="A7271">
        <v>118945</v>
      </c>
      <c r="B7271" t="s">
        <v>89</v>
      </c>
      <c r="C7271" t="s">
        <v>664</v>
      </c>
      <c r="D7271" t="s">
        <v>663</v>
      </c>
      <c r="E7271" t="s">
        <v>665</v>
      </c>
      <c r="F7271" t="s">
        <v>665</v>
      </c>
      <c r="G7271" t="s">
        <v>665</v>
      </c>
      <c r="H7271" t="s">
        <v>665</v>
      </c>
      <c r="I7271" t="s">
        <v>663</v>
      </c>
      <c r="J7271" t="s">
        <v>664</v>
      </c>
      <c r="K7271" t="s">
        <v>663</v>
      </c>
      <c r="L7271" t="s">
        <v>665</v>
      </c>
      <c r="M7271" t="s">
        <v>663</v>
      </c>
      <c r="N7271" t="s">
        <v>663</v>
      </c>
      <c r="O7271" t="s">
        <v>664</v>
      </c>
      <c r="P7271" t="s">
        <v>663</v>
      </c>
      <c r="Q7271" t="s">
        <v>663</v>
      </c>
      <c r="R7271" t="s">
        <v>664</v>
      </c>
      <c r="S7271" t="s">
        <v>665</v>
      </c>
      <c r="T7271" t="s">
        <v>664</v>
      </c>
      <c r="U7271" t="s">
        <v>664</v>
      </c>
      <c r="V7271" t="s">
        <v>664</v>
      </c>
    </row>
    <row r="7272" spans="1:22">
      <c r="A7272">
        <v>118946</v>
      </c>
      <c r="B7272" t="s">
        <v>89</v>
      </c>
      <c r="C7272" t="s">
        <v>665</v>
      </c>
      <c r="D7272" t="s">
        <v>663</v>
      </c>
      <c r="E7272" t="s">
        <v>663</v>
      </c>
      <c r="F7272" t="s">
        <v>665</v>
      </c>
      <c r="G7272" t="s">
        <v>663</v>
      </c>
      <c r="H7272" t="s">
        <v>663</v>
      </c>
      <c r="I7272" t="s">
        <v>664</v>
      </c>
      <c r="J7272" t="s">
        <v>665</v>
      </c>
      <c r="K7272" t="s">
        <v>665</v>
      </c>
      <c r="L7272" t="s">
        <v>665</v>
      </c>
      <c r="M7272" t="s">
        <v>664</v>
      </c>
      <c r="N7272" t="s">
        <v>663</v>
      </c>
      <c r="O7272" t="s">
        <v>663</v>
      </c>
      <c r="P7272" t="s">
        <v>664</v>
      </c>
      <c r="Q7272" t="s">
        <v>663</v>
      </c>
      <c r="R7272" t="s">
        <v>664</v>
      </c>
      <c r="S7272" t="s">
        <v>664</v>
      </c>
      <c r="T7272" t="s">
        <v>664</v>
      </c>
      <c r="U7272" t="s">
        <v>664</v>
      </c>
      <c r="V7272" t="s">
        <v>664</v>
      </c>
    </row>
    <row r="7273" spans="1:22">
      <c r="A7273">
        <v>118947</v>
      </c>
      <c r="B7273" t="s">
        <v>89</v>
      </c>
      <c r="C7273" t="s">
        <v>665</v>
      </c>
      <c r="D7273" t="s">
        <v>663</v>
      </c>
      <c r="E7273" t="s">
        <v>665</v>
      </c>
      <c r="F7273" t="s">
        <v>665</v>
      </c>
      <c r="G7273" t="s">
        <v>663</v>
      </c>
      <c r="H7273" t="s">
        <v>663</v>
      </c>
      <c r="I7273" t="s">
        <v>663</v>
      </c>
      <c r="J7273" t="s">
        <v>664</v>
      </c>
      <c r="K7273" t="s">
        <v>663</v>
      </c>
      <c r="L7273" t="s">
        <v>665</v>
      </c>
      <c r="M7273" t="s">
        <v>664</v>
      </c>
      <c r="N7273" t="s">
        <v>664</v>
      </c>
      <c r="O7273" t="s">
        <v>664</v>
      </c>
      <c r="P7273" t="s">
        <v>664</v>
      </c>
      <c r="Q7273" t="s">
        <v>664</v>
      </c>
      <c r="R7273" t="s">
        <v>664</v>
      </c>
      <c r="S7273" t="s">
        <v>664</v>
      </c>
      <c r="T7273" t="s">
        <v>664</v>
      </c>
      <c r="U7273" t="s">
        <v>664</v>
      </c>
      <c r="V7273" t="s">
        <v>664</v>
      </c>
    </row>
    <row r="7274" spans="1:22">
      <c r="A7274">
        <v>118952</v>
      </c>
      <c r="B7274" t="s">
        <v>89</v>
      </c>
      <c r="C7274" t="s">
        <v>665</v>
      </c>
      <c r="D7274" t="s">
        <v>663</v>
      </c>
      <c r="E7274" t="s">
        <v>665</v>
      </c>
      <c r="F7274" t="s">
        <v>663</v>
      </c>
      <c r="G7274" t="s">
        <v>665</v>
      </c>
      <c r="H7274" t="s">
        <v>663</v>
      </c>
      <c r="I7274" t="s">
        <v>665</v>
      </c>
      <c r="J7274" t="s">
        <v>665</v>
      </c>
      <c r="K7274" t="s">
        <v>665</v>
      </c>
      <c r="L7274" t="s">
        <v>665</v>
      </c>
      <c r="M7274" t="s">
        <v>664</v>
      </c>
      <c r="N7274" t="s">
        <v>663</v>
      </c>
      <c r="O7274" t="s">
        <v>664</v>
      </c>
      <c r="P7274" t="s">
        <v>663</v>
      </c>
      <c r="Q7274" t="s">
        <v>663</v>
      </c>
      <c r="R7274" t="s">
        <v>664</v>
      </c>
      <c r="S7274" t="s">
        <v>665</v>
      </c>
      <c r="T7274" t="s">
        <v>664</v>
      </c>
      <c r="U7274" t="s">
        <v>664</v>
      </c>
      <c r="V7274" t="s">
        <v>664</v>
      </c>
    </row>
    <row r="7275" spans="1:22">
      <c r="A7275">
        <v>118974</v>
      </c>
      <c r="B7275" t="s">
        <v>89</v>
      </c>
      <c r="C7275" t="s">
        <v>663</v>
      </c>
      <c r="D7275" t="s">
        <v>665</v>
      </c>
      <c r="E7275" t="s">
        <v>663</v>
      </c>
      <c r="F7275" t="s">
        <v>663</v>
      </c>
      <c r="G7275" t="s">
        <v>665</v>
      </c>
      <c r="H7275" t="s">
        <v>665</v>
      </c>
      <c r="I7275" t="s">
        <v>664</v>
      </c>
      <c r="J7275" t="s">
        <v>665</v>
      </c>
      <c r="K7275" t="s">
        <v>665</v>
      </c>
      <c r="L7275" t="s">
        <v>664</v>
      </c>
      <c r="M7275" t="s">
        <v>664</v>
      </c>
      <c r="N7275" t="s">
        <v>664</v>
      </c>
      <c r="O7275" t="s">
        <v>664</v>
      </c>
      <c r="P7275" t="s">
        <v>664</v>
      </c>
      <c r="Q7275" t="s">
        <v>664</v>
      </c>
      <c r="R7275" t="s">
        <v>664</v>
      </c>
      <c r="S7275" t="s">
        <v>664</v>
      </c>
      <c r="T7275" t="s">
        <v>664</v>
      </c>
      <c r="U7275" t="s">
        <v>664</v>
      </c>
      <c r="V7275" t="s">
        <v>664</v>
      </c>
    </row>
    <row r="7276" spans="1:22">
      <c r="A7276">
        <v>118976</v>
      </c>
      <c r="B7276" t="s">
        <v>89</v>
      </c>
      <c r="C7276" t="s">
        <v>663</v>
      </c>
      <c r="D7276" t="s">
        <v>663</v>
      </c>
      <c r="E7276" t="s">
        <v>665</v>
      </c>
      <c r="F7276" t="s">
        <v>665</v>
      </c>
      <c r="G7276" t="s">
        <v>665</v>
      </c>
      <c r="H7276" t="s">
        <v>665</v>
      </c>
      <c r="I7276" t="s">
        <v>665</v>
      </c>
      <c r="J7276" t="s">
        <v>664</v>
      </c>
      <c r="K7276" t="s">
        <v>665</v>
      </c>
      <c r="L7276" t="s">
        <v>664</v>
      </c>
      <c r="M7276" t="s">
        <v>665</v>
      </c>
      <c r="N7276" t="s">
        <v>664</v>
      </c>
      <c r="O7276" t="s">
        <v>664</v>
      </c>
      <c r="P7276" t="s">
        <v>665</v>
      </c>
      <c r="Q7276" t="s">
        <v>665</v>
      </c>
      <c r="R7276" t="s">
        <v>664</v>
      </c>
      <c r="S7276" t="s">
        <v>664</v>
      </c>
      <c r="T7276" t="s">
        <v>664</v>
      </c>
      <c r="U7276" t="s">
        <v>664</v>
      </c>
      <c r="V7276" t="s">
        <v>664</v>
      </c>
    </row>
    <row r="7277" spans="1:22">
      <c r="A7277">
        <v>118977</v>
      </c>
      <c r="B7277" t="s">
        <v>89</v>
      </c>
      <c r="C7277" t="s">
        <v>663</v>
      </c>
      <c r="D7277" t="s">
        <v>663</v>
      </c>
      <c r="E7277" t="s">
        <v>663</v>
      </c>
      <c r="F7277" t="s">
        <v>665</v>
      </c>
      <c r="G7277" t="s">
        <v>665</v>
      </c>
      <c r="H7277" t="s">
        <v>663</v>
      </c>
      <c r="I7277" t="s">
        <v>663</v>
      </c>
      <c r="J7277" t="s">
        <v>664</v>
      </c>
      <c r="K7277" t="s">
        <v>665</v>
      </c>
      <c r="L7277" t="s">
        <v>664</v>
      </c>
      <c r="M7277" t="s">
        <v>664</v>
      </c>
      <c r="N7277" t="s">
        <v>664</v>
      </c>
      <c r="O7277" t="s">
        <v>664</v>
      </c>
      <c r="P7277" t="s">
        <v>663</v>
      </c>
      <c r="Q7277" t="s">
        <v>664</v>
      </c>
      <c r="R7277" t="s">
        <v>664</v>
      </c>
      <c r="S7277" t="s">
        <v>664</v>
      </c>
      <c r="T7277" t="s">
        <v>664</v>
      </c>
      <c r="U7277" t="s">
        <v>664</v>
      </c>
      <c r="V7277" t="s">
        <v>664</v>
      </c>
    </row>
    <row r="7278" spans="1:22">
      <c r="A7278">
        <v>118980</v>
      </c>
      <c r="B7278" t="s">
        <v>89</v>
      </c>
      <c r="C7278" t="s">
        <v>665</v>
      </c>
      <c r="D7278" t="s">
        <v>663</v>
      </c>
      <c r="E7278" t="s">
        <v>663</v>
      </c>
      <c r="F7278" t="s">
        <v>665</v>
      </c>
      <c r="G7278" t="s">
        <v>665</v>
      </c>
      <c r="H7278" t="s">
        <v>665</v>
      </c>
      <c r="I7278" t="s">
        <v>664</v>
      </c>
      <c r="J7278" t="s">
        <v>664</v>
      </c>
      <c r="K7278" t="s">
        <v>664</v>
      </c>
      <c r="L7278" t="s">
        <v>663</v>
      </c>
      <c r="M7278" t="s">
        <v>664</v>
      </c>
      <c r="N7278" t="s">
        <v>664</v>
      </c>
      <c r="O7278" t="s">
        <v>664</v>
      </c>
      <c r="P7278" t="s">
        <v>664</v>
      </c>
      <c r="Q7278" t="s">
        <v>664</v>
      </c>
      <c r="R7278" t="s">
        <v>664</v>
      </c>
      <c r="S7278" t="s">
        <v>664</v>
      </c>
      <c r="T7278" t="s">
        <v>664</v>
      </c>
      <c r="U7278" t="s">
        <v>664</v>
      </c>
      <c r="V7278" t="s">
        <v>664</v>
      </c>
    </row>
    <row r="7279" spans="1:22">
      <c r="A7279">
        <v>118985</v>
      </c>
      <c r="B7279" t="s">
        <v>89</v>
      </c>
      <c r="C7279" t="s">
        <v>663</v>
      </c>
      <c r="D7279" t="s">
        <v>665</v>
      </c>
      <c r="E7279" t="s">
        <v>665</v>
      </c>
      <c r="F7279" t="s">
        <v>663</v>
      </c>
      <c r="G7279" t="s">
        <v>665</v>
      </c>
      <c r="H7279" t="s">
        <v>663</v>
      </c>
      <c r="I7279" t="s">
        <v>664</v>
      </c>
      <c r="J7279" t="s">
        <v>664</v>
      </c>
      <c r="K7279" t="s">
        <v>665</v>
      </c>
      <c r="L7279" t="s">
        <v>665</v>
      </c>
      <c r="M7279" t="s">
        <v>664</v>
      </c>
      <c r="N7279" t="s">
        <v>665</v>
      </c>
      <c r="O7279" t="s">
        <v>664</v>
      </c>
      <c r="P7279" t="s">
        <v>665</v>
      </c>
      <c r="Q7279" t="s">
        <v>664</v>
      </c>
      <c r="R7279" t="s">
        <v>664</v>
      </c>
      <c r="S7279" t="s">
        <v>664</v>
      </c>
      <c r="T7279" t="s">
        <v>664</v>
      </c>
      <c r="U7279" t="s">
        <v>664</v>
      </c>
      <c r="V7279" t="s">
        <v>664</v>
      </c>
    </row>
    <row r="7280" spans="1:22">
      <c r="A7280">
        <v>118986</v>
      </c>
      <c r="B7280" t="s">
        <v>89</v>
      </c>
      <c r="C7280" t="s">
        <v>665</v>
      </c>
      <c r="D7280" t="s">
        <v>663</v>
      </c>
      <c r="E7280" t="s">
        <v>665</v>
      </c>
      <c r="F7280" t="s">
        <v>663</v>
      </c>
      <c r="G7280" t="s">
        <v>664</v>
      </c>
      <c r="H7280" t="s">
        <v>665</v>
      </c>
      <c r="I7280" t="s">
        <v>665</v>
      </c>
      <c r="J7280" t="s">
        <v>663</v>
      </c>
      <c r="K7280" t="s">
        <v>665</v>
      </c>
      <c r="L7280" t="s">
        <v>664</v>
      </c>
      <c r="M7280" t="s">
        <v>665</v>
      </c>
      <c r="N7280" t="s">
        <v>665</v>
      </c>
      <c r="O7280" t="s">
        <v>665</v>
      </c>
      <c r="P7280" t="s">
        <v>665</v>
      </c>
      <c r="Q7280" t="s">
        <v>665</v>
      </c>
      <c r="R7280" t="s">
        <v>664</v>
      </c>
      <c r="S7280" t="s">
        <v>665</v>
      </c>
      <c r="T7280" t="s">
        <v>664</v>
      </c>
      <c r="U7280" t="s">
        <v>665</v>
      </c>
      <c r="V7280" t="s">
        <v>664</v>
      </c>
    </row>
    <row r="7281" spans="1:22">
      <c r="A7281">
        <v>118988</v>
      </c>
      <c r="B7281" t="s">
        <v>89</v>
      </c>
      <c r="C7281" t="s">
        <v>665</v>
      </c>
      <c r="D7281" t="s">
        <v>665</v>
      </c>
      <c r="E7281" t="s">
        <v>663</v>
      </c>
      <c r="F7281" t="s">
        <v>665</v>
      </c>
      <c r="G7281" t="s">
        <v>664</v>
      </c>
      <c r="H7281" t="s">
        <v>665</v>
      </c>
      <c r="I7281" t="s">
        <v>663</v>
      </c>
      <c r="J7281" t="s">
        <v>665</v>
      </c>
      <c r="K7281" t="s">
        <v>665</v>
      </c>
      <c r="L7281" t="s">
        <v>664</v>
      </c>
      <c r="M7281" t="s">
        <v>663</v>
      </c>
      <c r="N7281" t="s">
        <v>663</v>
      </c>
      <c r="O7281" t="s">
        <v>663</v>
      </c>
      <c r="P7281" t="s">
        <v>663</v>
      </c>
      <c r="Q7281" t="s">
        <v>663</v>
      </c>
      <c r="R7281" t="s">
        <v>665</v>
      </c>
      <c r="S7281" t="s">
        <v>665</v>
      </c>
      <c r="T7281" t="s">
        <v>665</v>
      </c>
      <c r="U7281" t="s">
        <v>664</v>
      </c>
      <c r="V7281" t="s">
        <v>665</v>
      </c>
    </row>
    <row r="7282" spans="1:22">
      <c r="A7282">
        <v>118989</v>
      </c>
      <c r="B7282" t="s">
        <v>89</v>
      </c>
      <c r="C7282" t="s">
        <v>665</v>
      </c>
      <c r="D7282" t="s">
        <v>665</v>
      </c>
      <c r="E7282" t="s">
        <v>665</v>
      </c>
      <c r="F7282" t="s">
        <v>665</v>
      </c>
      <c r="G7282" t="s">
        <v>665</v>
      </c>
      <c r="H7282" t="s">
        <v>663</v>
      </c>
      <c r="I7282" t="s">
        <v>664</v>
      </c>
      <c r="J7282" t="s">
        <v>663</v>
      </c>
      <c r="K7282" t="s">
        <v>665</v>
      </c>
      <c r="L7282" t="s">
        <v>665</v>
      </c>
      <c r="M7282" t="s">
        <v>664</v>
      </c>
      <c r="N7282" t="s">
        <v>663</v>
      </c>
      <c r="O7282" t="s">
        <v>664</v>
      </c>
      <c r="P7282" t="s">
        <v>663</v>
      </c>
      <c r="Q7282" t="s">
        <v>664</v>
      </c>
      <c r="R7282" t="s">
        <v>664</v>
      </c>
      <c r="S7282" t="s">
        <v>664</v>
      </c>
      <c r="T7282" t="s">
        <v>664</v>
      </c>
      <c r="U7282" t="s">
        <v>664</v>
      </c>
      <c r="V7282" t="s">
        <v>664</v>
      </c>
    </row>
    <row r="7283" spans="1:22">
      <c r="A7283">
        <v>119000</v>
      </c>
      <c r="B7283" t="s">
        <v>89</v>
      </c>
      <c r="C7283" t="s">
        <v>665</v>
      </c>
      <c r="D7283" t="s">
        <v>663</v>
      </c>
      <c r="E7283" t="s">
        <v>664</v>
      </c>
      <c r="F7283" t="s">
        <v>665</v>
      </c>
      <c r="G7283" t="s">
        <v>665</v>
      </c>
      <c r="H7283" t="s">
        <v>665</v>
      </c>
      <c r="I7283" t="s">
        <v>664</v>
      </c>
      <c r="J7283" t="s">
        <v>665</v>
      </c>
      <c r="K7283" t="s">
        <v>665</v>
      </c>
      <c r="L7283" t="s">
        <v>664</v>
      </c>
      <c r="M7283" t="s">
        <v>663</v>
      </c>
      <c r="N7283" t="s">
        <v>663</v>
      </c>
      <c r="O7283" t="s">
        <v>664</v>
      </c>
      <c r="P7283" t="s">
        <v>665</v>
      </c>
      <c r="Q7283" t="s">
        <v>665</v>
      </c>
      <c r="R7283" t="s">
        <v>664</v>
      </c>
      <c r="S7283" t="s">
        <v>665</v>
      </c>
      <c r="T7283" t="s">
        <v>664</v>
      </c>
      <c r="U7283" t="s">
        <v>663</v>
      </c>
      <c r="V7283" t="s">
        <v>665</v>
      </c>
    </row>
    <row r="7284" spans="1:22">
      <c r="A7284">
        <v>119001</v>
      </c>
      <c r="B7284" t="s">
        <v>89</v>
      </c>
      <c r="C7284" t="s">
        <v>665</v>
      </c>
      <c r="D7284" t="s">
        <v>665</v>
      </c>
      <c r="E7284" t="s">
        <v>663</v>
      </c>
      <c r="F7284" t="s">
        <v>665</v>
      </c>
      <c r="G7284" t="s">
        <v>665</v>
      </c>
      <c r="H7284" t="s">
        <v>665</v>
      </c>
      <c r="I7284" t="s">
        <v>665</v>
      </c>
      <c r="J7284" t="s">
        <v>665</v>
      </c>
      <c r="K7284" t="s">
        <v>665</v>
      </c>
      <c r="L7284" t="s">
        <v>664</v>
      </c>
      <c r="M7284" t="s">
        <v>664</v>
      </c>
      <c r="N7284" t="s">
        <v>664</v>
      </c>
      <c r="O7284" t="s">
        <v>664</v>
      </c>
      <c r="P7284" t="s">
        <v>664</v>
      </c>
      <c r="Q7284" t="s">
        <v>664</v>
      </c>
      <c r="R7284" t="s">
        <v>664</v>
      </c>
      <c r="S7284" t="s">
        <v>664</v>
      </c>
      <c r="T7284" t="s">
        <v>664</v>
      </c>
      <c r="U7284" t="s">
        <v>664</v>
      </c>
      <c r="V7284" t="s">
        <v>664</v>
      </c>
    </row>
    <row r="7285" spans="1:22">
      <c r="A7285">
        <v>119002</v>
      </c>
      <c r="B7285" t="s">
        <v>89</v>
      </c>
      <c r="C7285" t="s">
        <v>665</v>
      </c>
      <c r="D7285" t="s">
        <v>665</v>
      </c>
      <c r="E7285" t="s">
        <v>665</v>
      </c>
      <c r="F7285" t="s">
        <v>665</v>
      </c>
      <c r="G7285" t="s">
        <v>663</v>
      </c>
      <c r="H7285" t="s">
        <v>663</v>
      </c>
      <c r="I7285" t="s">
        <v>664</v>
      </c>
      <c r="J7285" t="s">
        <v>665</v>
      </c>
      <c r="K7285" t="s">
        <v>665</v>
      </c>
      <c r="L7285" t="s">
        <v>663</v>
      </c>
      <c r="M7285" t="s">
        <v>664</v>
      </c>
      <c r="N7285" t="s">
        <v>663</v>
      </c>
      <c r="O7285" t="s">
        <v>665</v>
      </c>
      <c r="P7285" t="s">
        <v>663</v>
      </c>
      <c r="Q7285" t="s">
        <v>665</v>
      </c>
      <c r="R7285" t="s">
        <v>664</v>
      </c>
      <c r="S7285" t="s">
        <v>665</v>
      </c>
      <c r="T7285" t="s">
        <v>664</v>
      </c>
      <c r="U7285" t="s">
        <v>665</v>
      </c>
      <c r="V7285" t="s">
        <v>665</v>
      </c>
    </row>
    <row r="7286" spans="1:22">
      <c r="A7286">
        <v>119003</v>
      </c>
      <c r="B7286" t="s">
        <v>89</v>
      </c>
      <c r="C7286" t="s">
        <v>665</v>
      </c>
      <c r="D7286" t="s">
        <v>663</v>
      </c>
      <c r="E7286" t="s">
        <v>665</v>
      </c>
      <c r="F7286" t="s">
        <v>665</v>
      </c>
      <c r="G7286" t="s">
        <v>665</v>
      </c>
      <c r="H7286" t="s">
        <v>663</v>
      </c>
      <c r="I7286" t="s">
        <v>663</v>
      </c>
      <c r="J7286" t="s">
        <v>663</v>
      </c>
      <c r="K7286" t="s">
        <v>665</v>
      </c>
      <c r="L7286" t="s">
        <v>665</v>
      </c>
      <c r="M7286" t="s">
        <v>663</v>
      </c>
      <c r="N7286" t="s">
        <v>664</v>
      </c>
      <c r="O7286" t="s">
        <v>664</v>
      </c>
      <c r="P7286" t="s">
        <v>663</v>
      </c>
      <c r="Q7286" t="s">
        <v>663</v>
      </c>
      <c r="R7286" t="s">
        <v>664</v>
      </c>
      <c r="S7286" t="s">
        <v>664</v>
      </c>
      <c r="T7286" t="s">
        <v>664</v>
      </c>
      <c r="U7286" t="s">
        <v>664</v>
      </c>
      <c r="V7286" t="s">
        <v>664</v>
      </c>
    </row>
    <row r="7287" spans="1:22">
      <c r="A7287">
        <v>119004</v>
      </c>
      <c r="B7287" t="s">
        <v>89</v>
      </c>
      <c r="C7287" t="s">
        <v>665</v>
      </c>
      <c r="D7287" t="s">
        <v>663</v>
      </c>
      <c r="E7287" t="s">
        <v>665</v>
      </c>
      <c r="F7287" t="s">
        <v>665</v>
      </c>
      <c r="G7287" t="s">
        <v>664</v>
      </c>
      <c r="H7287" t="s">
        <v>665</v>
      </c>
      <c r="I7287" t="s">
        <v>665</v>
      </c>
      <c r="J7287" t="s">
        <v>665</v>
      </c>
      <c r="K7287" t="s">
        <v>665</v>
      </c>
      <c r="L7287" t="s">
        <v>665</v>
      </c>
      <c r="M7287" t="s">
        <v>664</v>
      </c>
      <c r="N7287" t="s">
        <v>664</v>
      </c>
      <c r="O7287" t="s">
        <v>664</v>
      </c>
      <c r="P7287" t="s">
        <v>664</v>
      </c>
      <c r="Q7287" t="s">
        <v>664</v>
      </c>
      <c r="R7287" t="s">
        <v>664</v>
      </c>
      <c r="S7287" t="s">
        <v>664</v>
      </c>
      <c r="T7287" t="s">
        <v>664</v>
      </c>
      <c r="U7287" t="s">
        <v>664</v>
      </c>
      <c r="V7287" t="s">
        <v>664</v>
      </c>
    </row>
    <row r="7288" spans="1:22">
      <c r="A7288">
        <v>119005</v>
      </c>
      <c r="B7288" t="s">
        <v>89</v>
      </c>
      <c r="C7288" t="s">
        <v>665</v>
      </c>
      <c r="D7288" t="s">
        <v>663</v>
      </c>
      <c r="E7288" t="s">
        <v>663</v>
      </c>
      <c r="F7288" t="s">
        <v>665</v>
      </c>
      <c r="G7288" t="s">
        <v>665</v>
      </c>
      <c r="H7288" t="s">
        <v>663</v>
      </c>
      <c r="I7288" t="s">
        <v>663</v>
      </c>
      <c r="J7288" t="s">
        <v>663</v>
      </c>
      <c r="K7288" t="s">
        <v>663</v>
      </c>
      <c r="L7288" t="s">
        <v>663</v>
      </c>
      <c r="M7288" t="s">
        <v>664</v>
      </c>
      <c r="N7288" t="s">
        <v>664</v>
      </c>
      <c r="O7288" t="s">
        <v>664</v>
      </c>
      <c r="P7288" t="s">
        <v>664</v>
      </c>
      <c r="Q7288" t="s">
        <v>664</v>
      </c>
      <c r="R7288" t="s">
        <v>664</v>
      </c>
      <c r="S7288" t="s">
        <v>664</v>
      </c>
      <c r="T7288" t="s">
        <v>664</v>
      </c>
      <c r="U7288" t="s">
        <v>664</v>
      </c>
      <c r="V7288" t="s">
        <v>664</v>
      </c>
    </row>
    <row r="7289" spans="1:22">
      <c r="A7289">
        <v>119012</v>
      </c>
      <c r="B7289" t="s">
        <v>89</v>
      </c>
      <c r="C7289" t="s">
        <v>665</v>
      </c>
      <c r="D7289" t="s">
        <v>665</v>
      </c>
      <c r="E7289" t="s">
        <v>665</v>
      </c>
      <c r="F7289" t="s">
        <v>665</v>
      </c>
      <c r="G7289" t="s">
        <v>664</v>
      </c>
      <c r="H7289" t="s">
        <v>665</v>
      </c>
      <c r="I7289" t="s">
        <v>665</v>
      </c>
      <c r="J7289" t="s">
        <v>665</v>
      </c>
      <c r="K7289" t="s">
        <v>665</v>
      </c>
      <c r="L7289" t="s">
        <v>664</v>
      </c>
      <c r="M7289" t="s">
        <v>664</v>
      </c>
      <c r="N7289" t="s">
        <v>664</v>
      </c>
      <c r="O7289" t="s">
        <v>664</v>
      </c>
      <c r="P7289" t="s">
        <v>664</v>
      </c>
      <c r="Q7289" t="s">
        <v>664</v>
      </c>
      <c r="R7289" t="s">
        <v>664</v>
      </c>
      <c r="S7289" t="s">
        <v>664</v>
      </c>
      <c r="T7289" t="s">
        <v>665</v>
      </c>
      <c r="U7289" t="s">
        <v>664</v>
      </c>
      <c r="V7289" t="s">
        <v>665</v>
      </c>
    </row>
    <row r="7290" spans="1:22">
      <c r="A7290">
        <v>119015</v>
      </c>
      <c r="B7290" t="s">
        <v>89</v>
      </c>
      <c r="C7290" t="s">
        <v>665</v>
      </c>
      <c r="D7290" t="s">
        <v>665</v>
      </c>
      <c r="E7290" t="s">
        <v>665</v>
      </c>
      <c r="F7290" t="s">
        <v>665</v>
      </c>
      <c r="G7290" t="s">
        <v>663</v>
      </c>
      <c r="H7290" t="s">
        <v>665</v>
      </c>
      <c r="I7290" t="s">
        <v>665</v>
      </c>
      <c r="J7290" t="s">
        <v>663</v>
      </c>
      <c r="K7290" t="s">
        <v>665</v>
      </c>
      <c r="L7290" t="s">
        <v>663</v>
      </c>
      <c r="M7290" t="s">
        <v>663</v>
      </c>
      <c r="N7290" t="s">
        <v>663</v>
      </c>
      <c r="O7290" t="s">
        <v>663</v>
      </c>
      <c r="P7290" t="s">
        <v>663</v>
      </c>
      <c r="Q7290" t="s">
        <v>663</v>
      </c>
      <c r="R7290" t="s">
        <v>664</v>
      </c>
      <c r="S7290" t="s">
        <v>664</v>
      </c>
      <c r="T7290" t="s">
        <v>664</v>
      </c>
      <c r="U7290" t="s">
        <v>664</v>
      </c>
      <c r="V7290" t="s">
        <v>664</v>
      </c>
    </row>
    <row r="7291" spans="1:22">
      <c r="A7291">
        <v>119021</v>
      </c>
      <c r="B7291" t="s">
        <v>89</v>
      </c>
      <c r="C7291" t="s">
        <v>665</v>
      </c>
      <c r="D7291" t="s">
        <v>665</v>
      </c>
      <c r="E7291" t="s">
        <v>665</v>
      </c>
      <c r="F7291" t="s">
        <v>665</v>
      </c>
      <c r="G7291" t="s">
        <v>665</v>
      </c>
      <c r="H7291" t="s">
        <v>665</v>
      </c>
      <c r="I7291" t="s">
        <v>665</v>
      </c>
      <c r="J7291" t="s">
        <v>665</v>
      </c>
      <c r="K7291" t="s">
        <v>665</v>
      </c>
      <c r="L7291" t="s">
        <v>665</v>
      </c>
      <c r="M7291" t="s">
        <v>664</v>
      </c>
      <c r="N7291" t="s">
        <v>664</v>
      </c>
      <c r="O7291" t="s">
        <v>665</v>
      </c>
      <c r="P7291" t="s">
        <v>664</v>
      </c>
      <c r="Q7291" t="s">
        <v>664</v>
      </c>
      <c r="R7291" t="s">
        <v>664</v>
      </c>
      <c r="S7291" t="s">
        <v>664</v>
      </c>
      <c r="T7291" t="s">
        <v>664</v>
      </c>
      <c r="U7291" t="s">
        <v>664</v>
      </c>
      <c r="V7291" t="s">
        <v>664</v>
      </c>
    </row>
    <row r="7292" spans="1:22">
      <c r="A7292">
        <v>119022</v>
      </c>
      <c r="B7292" t="s">
        <v>89</v>
      </c>
      <c r="C7292" t="s">
        <v>663</v>
      </c>
      <c r="D7292" t="s">
        <v>663</v>
      </c>
      <c r="E7292" t="s">
        <v>665</v>
      </c>
      <c r="F7292" t="s">
        <v>665</v>
      </c>
      <c r="G7292" t="s">
        <v>665</v>
      </c>
      <c r="H7292" t="s">
        <v>665</v>
      </c>
      <c r="I7292" t="s">
        <v>665</v>
      </c>
      <c r="J7292" t="s">
        <v>665</v>
      </c>
      <c r="K7292" t="s">
        <v>665</v>
      </c>
      <c r="L7292" t="s">
        <v>665</v>
      </c>
      <c r="M7292" t="s">
        <v>664</v>
      </c>
      <c r="N7292" t="s">
        <v>665</v>
      </c>
      <c r="O7292" t="s">
        <v>665</v>
      </c>
      <c r="P7292" t="s">
        <v>665</v>
      </c>
      <c r="Q7292" t="s">
        <v>665</v>
      </c>
      <c r="R7292" t="s">
        <v>664</v>
      </c>
      <c r="S7292" t="s">
        <v>664</v>
      </c>
      <c r="T7292" t="s">
        <v>664</v>
      </c>
      <c r="U7292" t="s">
        <v>664</v>
      </c>
      <c r="V7292" t="s">
        <v>664</v>
      </c>
    </row>
    <row r="7293" spans="1:22">
      <c r="A7293">
        <v>119028</v>
      </c>
      <c r="B7293" t="s">
        <v>89</v>
      </c>
      <c r="C7293" t="s">
        <v>665</v>
      </c>
      <c r="D7293" t="s">
        <v>663</v>
      </c>
      <c r="E7293" t="s">
        <v>665</v>
      </c>
      <c r="F7293" t="s">
        <v>665</v>
      </c>
      <c r="G7293" t="s">
        <v>665</v>
      </c>
      <c r="H7293" t="s">
        <v>665</v>
      </c>
      <c r="I7293" t="s">
        <v>665</v>
      </c>
      <c r="J7293" t="s">
        <v>665</v>
      </c>
      <c r="K7293" t="s">
        <v>665</v>
      </c>
      <c r="L7293" t="s">
        <v>664</v>
      </c>
      <c r="M7293" t="s">
        <v>663</v>
      </c>
      <c r="N7293" t="s">
        <v>664</v>
      </c>
      <c r="O7293" t="s">
        <v>664</v>
      </c>
      <c r="P7293" t="s">
        <v>664</v>
      </c>
      <c r="Q7293" t="s">
        <v>663</v>
      </c>
      <c r="R7293" t="s">
        <v>664</v>
      </c>
      <c r="S7293" t="s">
        <v>664</v>
      </c>
      <c r="T7293" t="s">
        <v>664</v>
      </c>
      <c r="U7293" t="s">
        <v>664</v>
      </c>
      <c r="V7293" t="s">
        <v>664</v>
      </c>
    </row>
    <row r="7294" spans="1:22">
      <c r="A7294">
        <v>119031</v>
      </c>
      <c r="B7294" t="s">
        <v>89</v>
      </c>
      <c r="C7294" t="s">
        <v>665</v>
      </c>
      <c r="D7294" t="s">
        <v>665</v>
      </c>
      <c r="E7294" t="s">
        <v>665</v>
      </c>
      <c r="F7294" t="s">
        <v>665</v>
      </c>
      <c r="G7294" t="s">
        <v>665</v>
      </c>
      <c r="H7294" t="s">
        <v>665</v>
      </c>
      <c r="I7294" t="s">
        <v>664</v>
      </c>
      <c r="J7294" t="s">
        <v>664</v>
      </c>
      <c r="K7294" t="s">
        <v>665</v>
      </c>
      <c r="L7294" t="s">
        <v>664</v>
      </c>
      <c r="M7294" t="s">
        <v>665</v>
      </c>
      <c r="N7294" t="s">
        <v>663</v>
      </c>
      <c r="O7294" t="s">
        <v>663</v>
      </c>
      <c r="P7294" t="s">
        <v>665</v>
      </c>
      <c r="Q7294" t="s">
        <v>663</v>
      </c>
      <c r="R7294" t="s">
        <v>664</v>
      </c>
      <c r="S7294" t="s">
        <v>664</v>
      </c>
      <c r="T7294" t="s">
        <v>664</v>
      </c>
      <c r="U7294" t="s">
        <v>664</v>
      </c>
      <c r="V7294" t="s">
        <v>664</v>
      </c>
    </row>
    <row r="7295" spans="1:22">
      <c r="A7295">
        <v>119033</v>
      </c>
      <c r="B7295" t="s">
        <v>89</v>
      </c>
      <c r="C7295" t="s">
        <v>665</v>
      </c>
      <c r="D7295" t="s">
        <v>665</v>
      </c>
      <c r="E7295" t="s">
        <v>665</v>
      </c>
      <c r="F7295" t="s">
        <v>665</v>
      </c>
      <c r="G7295" t="s">
        <v>664</v>
      </c>
      <c r="H7295" t="s">
        <v>664</v>
      </c>
      <c r="I7295" t="s">
        <v>665</v>
      </c>
      <c r="J7295" t="s">
        <v>665</v>
      </c>
      <c r="K7295" t="s">
        <v>664</v>
      </c>
      <c r="L7295" t="s">
        <v>664</v>
      </c>
      <c r="M7295" t="s">
        <v>664</v>
      </c>
      <c r="N7295" t="s">
        <v>665</v>
      </c>
      <c r="O7295" t="s">
        <v>664</v>
      </c>
      <c r="P7295" t="s">
        <v>665</v>
      </c>
      <c r="Q7295" t="s">
        <v>664</v>
      </c>
      <c r="R7295" t="s">
        <v>664</v>
      </c>
      <c r="S7295" t="s">
        <v>664</v>
      </c>
      <c r="T7295" t="s">
        <v>664</v>
      </c>
      <c r="U7295" t="s">
        <v>664</v>
      </c>
      <c r="V7295" t="s">
        <v>664</v>
      </c>
    </row>
    <row r="7296" spans="1:22">
      <c r="A7296">
        <v>119034</v>
      </c>
      <c r="B7296" t="s">
        <v>89</v>
      </c>
      <c r="C7296" t="s">
        <v>665</v>
      </c>
      <c r="D7296" t="s">
        <v>665</v>
      </c>
      <c r="E7296" t="s">
        <v>663</v>
      </c>
      <c r="F7296" t="s">
        <v>665</v>
      </c>
      <c r="G7296" t="s">
        <v>665</v>
      </c>
      <c r="H7296" t="s">
        <v>664</v>
      </c>
      <c r="I7296" t="s">
        <v>663</v>
      </c>
      <c r="J7296" t="s">
        <v>664</v>
      </c>
      <c r="K7296" t="s">
        <v>664</v>
      </c>
      <c r="L7296" t="s">
        <v>665</v>
      </c>
      <c r="M7296" t="s">
        <v>665</v>
      </c>
      <c r="N7296" t="s">
        <v>663</v>
      </c>
      <c r="O7296" t="s">
        <v>663</v>
      </c>
      <c r="P7296" t="s">
        <v>663</v>
      </c>
      <c r="Q7296" t="s">
        <v>663</v>
      </c>
      <c r="R7296" t="s">
        <v>665</v>
      </c>
      <c r="S7296" t="s">
        <v>664</v>
      </c>
      <c r="T7296" t="s">
        <v>664</v>
      </c>
      <c r="U7296" t="s">
        <v>664</v>
      </c>
      <c r="V7296" t="s">
        <v>664</v>
      </c>
    </row>
    <row r="7297" spans="1:22">
      <c r="A7297">
        <v>119038</v>
      </c>
      <c r="B7297" t="s">
        <v>89</v>
      </c>
      <c r="C7297" t="s">
        <v>665</v>
      </c>
      <c r="D7297" t="s">
        <v>665</v>
      </c>
      <c r="E7297" t="s">
        <v>665</v>
      </c>
      <c r="F7297" t="s">
        <v>665</v>
      </c>
      <c r="G7297" t="s">
        <v>664</v>
      </c>
      <c r="H7297" t="s">
        <v>665</v>
      </c>
      <c r="I7297" t="s">
        <v>665</v>
      </c>
      <c r="J7297" t="s">
        <v>665</v>
      </c>
      <c r="K7297" t="s">
        <v>665</v>
      </c>
      <c r="L7297" t="s">
        <v>665</v>
      </c>
      <c r="M7297" t="s">
        <v>665</v>
      </c>
      <c r="N7297" t="s">
        <v>665</v>
      </c>
      <c r="O7297" t="s">
        <v>664</v>
      </c>
      <c r="P7297" t="s">
        <v>664</v>
      </c>
      <c r="Q7297" t="s">
        <v>665</v>
      </c>
      <c r="R7297" t="s">
        <v>664</v>
      </c>
      <c r="S7297" t="s">
        <v>664</v>
      </c>
      <c r="T7297" t="s">
        <v>664</v>
      </c>
      <c r="U7297" t="s">
        <v>664</v>
      </c>
      <c r="V7297" t="s">
        <v>664</v>
      </c>
    </row>
    <row r="7298" spans="1:22">
      <c r="A7298">
        <v>119043</v>
      </c>
      <c r="B7298" t="s">
        <v>89</v>
      </c>
      <c r="C7298" t="s">
        <v>663</v>
      </c>
      <c r="D7298" t="s">
        <v>663</v>
      </c>
      <c r="E7298" t="s">
        <v>663</v>
      </c>
      <c r="F7298" t="s">
        <v>665</v>
      </c>
      <c r="G7298" t="s">
        <v>663</v>
      </c>
      <c r="H7298" t="s">
        <v>663</v>
      </c>
      <c r="I7298" t="s">
        <v>665</v>
      </c>
      <c r="J7298" t="s">
        <v>665</v>
      </c>
      <c r="K7298" t="s">
        <v>665</v>
      </c>
      <c r="L7298" t="s">
        <v>664</v>
      </c>
      <c r="M7298" t="s">
        <v>663</v>
      </c>
      <c r="N7298" t="s">
        <v>664</v>
      </c>
      <c r="O7298" t="s">
        <v>664</v>
      </c>
      <c r="P7298" t="s">
        <v>663</v>
      </c>
      <c r="Q7298" t="s">
        <v>665</v>
      </c>
      <c r="R7298" t="s">
        <v>664</v>
      </c>
      <c r="S7298" t="s">
        <v>665</v>
      </c>
      <c r="T7298" t="s">
        <v>663</v>
      </c>
      <c r="U7298" t="s">
        <v>663</v>
      </c>
      <c r="V7298" t="s">
        <v>665</v>
      </c>
    </row>
    <row r="7299" spans="1:22">
      <c r="A7299">
        <v>119047</v>
      </c>
      <c r="B7299" t="s">
        <v>89</v>
      </c>
      <c r="C7299" t="s">
        <v>665</v>
      </c>
      <c r="D7299" t="s">
        <v>663</v>
      </c>
      <c r="E7299" t="s">
        <v>663</v>
      </c>
      <c r="F7299" t="s">
        <v>665</v>
      </c>
      <c r="G7299" t="s">
        <v>665</v>
      </c>
      <c r="H7299" t="s">
        <v>664</v>
      </c>
      <c r="I7299" t="s">
        <v>664</v>
      </c>
      <c r="J7299" t="s">
        <v>663</v>
      </c>
      <c r="K7299" t="s">
        <v>665</v>
      </c>
      <c r="L7299" t="s">
        <v>663</v>
      </c>
      <c r="M7299" t="s">
        <v>663</v>
      </c>
      <c r="N7299" t="s">
        <v>664</v>
      </c>
      <c r="O7299" t="s">
        <v>664</v>
      </c>
      <c r="P7299" t="s">
        <v>664</v>
      </c>
      <c r="Q7299" t="s">
        <v>664</v>
      </c>
      <c r="R7299" t="s">
        <v>664</v>
      </c>
      <c r="S7299" t="s">
        <v>664</v>
      </c>
      <c r="T7299" t="s">
        <v>664</v>
      </c>
      <c r="U7299" t="s">
        <v>664</v>
      </c>
      <c r="V7299" t="s">
        <v>664</v>
      </c>
    </row>
    <row r="7300" spans="1:22">
      <c r="A7300">
        <v>119052</v>
      </c>
      <c r="B7300" t="s">
        <v>89</v>
      </c>
      <c r="C7300" t="s">
        <v>665</v>
      </c>
      <c r="D7300" t="s">
        <v>663</v>
      </c>
      <c r="E7300" t="s">
        <v>663</v>
      </c>
      <c r="F7300" t="s">
        <v>665</v>
      </c>
      <c r="G7300" t="s">
        <v>665</v>
      </c>
      <c r="H7300" t="s">
        <v>665</v>
      </c>
      <c r="I7300" t="s">
        <v>664</v>
      </c>
      <c r="J7300" t="s">
        <v>664</v>
      </c>
      <c r="K7300" t="s">
        <v>665</v>
      </c>
      <c r="L7300" t="s">
        <v>665</v>
      </c>
      <c r="M7300" t="s">
        <v>665</v>
      </c>
      <c r="N7300" t="s">
        <v>665</v>
      </c>
      <c r="O7300" t="s">
        <v>665</v>
      </c>
      <c r="P7300" t="s">
        <v>665</v>
      </c>
      <c r="Q7300" t="s">
        <v>664</v>
      </c>
      <c r="R7300" t="s">
        <v>664</v>
      </c>
      <c r="S7300" t="s">
        <v>665</v>
      </c>
      <c r="T7300" t="s">
        <v>664</v>
      </c>
      <c r="U7300" t="s">
        <v>665</v>
      </c>
      <c r="V7300" t="s">
        <v>665</v>
      </c>
    </row>
    <row r="7301" spans="1:22">
      <c r="A7301">
        <v>119057</v>
      </c>
      <c r="B7301" t="s">
        <v>89</v>
      </c>
      <c r="C7301" t="s">
        <v>665</v>
      </c>
      <c r="D7301" t="s">
        <v>663</v>
      </c>
      <c r="E7301" t="s">
        <v>663</v>
      </c>
      <c r="F7301" t="s">
        <v>665</v>
      </c>
      <c r="G7301" t="s">
        <v>663</v>
      </c>
      <c r="H7301" t="s">
        <v>663</v>
      </c>
      <c r="I7301" t="s">
        <v>665</v>
      </c>
      <c r="J7301" t="s">
        <v>665</v>
      </c>
      <c r="K7301" t="s">
        <v>663</v>
      </c>
      <c r="L7301" t="s">
        <v>663</v>
      </c>
      <c r="M7301" t="s">
        <v>664</v>
      </c>
      <c r="N7301" t="s">
        <v>665</v>
      </c>
      <c r="O7301" t="s">
        <v>665</v>
      </c>
      <c r="P7301" t="s">
        <v>665</v>
      </c>
      <c r="Q7301" t="s">
        <v>665</v>
      </c>
      <c r="R7301" t="s">
        <v>664</v>
      </c>
      <c r="S7301" t="s">
        <v>664</v>
      </c>
      <c r="T7301" t="s">
        <v>664</v>
      </c>
      <c r="U7301" t="s">
        <v>664</v>
      </c>
      <c r="V7301" t="s">
        <v>664</v>
      </c>
    </row>
    <row r="7302" spans="1:22">
      <c r="A7302">
        <v>119060</v>
      </c>
      <c r="B7302" t="s">
        <v>89</v>
      </c>
      <c r="C7302" t="s">
        <v>665</v>
      </c>
      <c r="D7302" t="s">
        <v>663</v>
      </c>
      <c r="E7302" t="s">
        <v>665</v>
      </c>
      <c r="F7302" t="s">
        <v>663</v>
      </c>
      <c r="G7302" t="s">
        <v>665</v>
      </c>
      <c r="H7302" t="s">
        <v>665</v>
      </c>
      <c r="I7302" t="s">
        <v>663</v>
      </c>
      <c r="J7302" t="s">
        <v>665</v>
      </c>
      <c r="K7302" t="s">
        <v>664</v>
      </c>
      <c r="L7302" t="s">
        <v>663</v>
      </c>
      <c r="M7302" t="s">
        <v>664</v>
      </c>
      <c r="N7302" t="s">
        <v>664</v>
      </c>
      <c r="O7302" t="s">
        <v>664</v>
      </c>
      <c r="P7302" t="s">
        <v>664</v>
      </c>
      <c r="Q7302" t="s">
        <v>664</v>
      </c>
      <c r="R7302" t="s">
        <v>664</v>
      </c>
      <c r="S7302" t="s">
        <v>664</v>
      </c>
      <c r="T7302" t="s">
        <v>664</v>
      </c>
      <c r="U7302" t="s">
        <v>664</v>
      </c>
      <c r="V7302" t="s">
        <v>664</v>
      </c>
    </row>
    <row r="7303" spans="1:22">
      <c r="A7303">
        <v>119062</v>
      </c>
      <c r="B7303" t="s">
        <v>89</v>
      </c>
      <c r="C7303" t="s">
        <v>665</v>
      </c>
      <c r="D7303" t="s">
        <v>663</v>
      </c>
      <c r="E7303" t="s">
        <v>665</v>
      </c>
      <c r="F7303" t="s">
        <v>665</v>
      </c>
      <c r="G7303" t="s">
        <v>664</v>
      </c>
      <c r="H7303" t="s">
        <v>665</v>
      </c>
      <c r="I7303" t="s">
        <v>665</v>
      </c>
      <c r="J7303" t="s">
        <v>665</v>
      </c>
      <c r="K7303" t="s">
        <v>665</v>
      </c>
      <c r="L7303" t="s">
        <v>664</v>
      </c>
      <c r="M7303" t="s">
        <v>664</v>
      </c>
      <c r="N7303" t="s">
        <v>665</v>
      </c>
      <c r="O7303" t="s">
        <v>664</v>
      </c>
      <c r="P7303" t="s">
        <v>665</v>
      </c>
      <c r="Q7303" t="s">
        <v>665</v>
      </c>
      <c r="R7303" t="s">
        <v>664</v>
      </c>
      <c r="S7303" t="s">
        <v>664</v>
      </c>
      <c r="T7303" t="s">
        <v>664</v>
      </c>
      <c r="U7303" t="s">
        <v>664</v>
      </c>
      <c r="V7303" t="s">
        <v>664</v>
      </c>
    </row>
    <row r="7304" spans="1:22">
      <c r="A7304">
        <v>119066</v>
      </c>
      <c r="B7304" t="s">
        <v>89</v>
      </c>
      <c r="C7304" t="s">
        <v>665</v>
      </c>
      <c r="D7304" t="s">
        <v>663</v>
      </c>
      <c r="E7304" t="s">
        <v>665</v>
      </c>
      <c r="F7304" t="s">
        <v>665</v>
      </c>
      <c r="G7304" t="s">
        <v>665</v>
      </c>
      <c r="H7304" t="s">
        <v>665</v>
      </c>
      <c r="I7304" t="s">
        <v>665</v>
      </c>
      <c r="J7304" t="s">
        <v>664</v>
      </c>
      <c r="K7304" t="s">
        <v>665</v>
      </c>
      <c r="L7304" t="s">
        <v>664</v>
      </c>
      <c r="M7304" t="s">
        <v>664</v>
      </c>
      <c r="N7304" t="s">
        <v>664</v>
      </c>
      <c r="O7304" t="s">
        <v>664</v>
      </c>
      <c r="P7304" t="s">
        <v>664</v>
      </c>
      <c r="Q7304" t="s">
        <v>664</v>
      </c>
      <c r="R7304" t="s">
        <v>664</v>
      </c>
      <c r="S7304" t="s">
        <v>664</v>
      </c>
      <c r="T7304" t="s">
        <v>664</v>
      </c>
      <c r="U7304" t="s">
        <v>664</v>
      </c>
      <c r="V7304" t="s">
        <v>664</v>
      </c>
    </row>
    <row r="7305" spans="1:22">
      <c r="A7305">
        <v>119071</v>
      </c>
      <c r="B7305" t="s">
        <v>89</v>
      </c>
      <c r="C7305" t="s">
        <v>665</v>
      </c>
      <c r="D7305" t="s">
        <v>663</v>
      </c>
      <c r="E7305" t="s">
        <v>663</v>
      </c>
      <c r="F7305" t="s">
        <v>665</v>
      </c>
      <c r="G7305" t="s">
        <v>665</v>
      </c>
      <c r="H7305" t="s">
        <v>665</v>
      </c>
      <c r="I7305" t="s">
        <v>663</v>
      </c>
      <c r="J7305" t="s">
        <v>663</v>
      </c>
      <c r="K7305" t="s">
        <v>665</v>
      </c>
      <c r="L7305" t="s">
        <v>663</v>
      </c>
      <c r="M7305" t="s">
        <v>665</v>
      </c>
      <c r="N7305" t="s">
        <v>664</v>
      </c>
      <c r="O7305" t="s">
        <v>664</v>
      </c>
      <c r="P7305" t="s">
        <v>664</v>
      </c>
      <c r="Q7305" t="s">
        <v>665</v>
      </c>
      <c r="R7305" t="s">
        <v>664</v>
      </c>
      <c r="S7305" t="s">
        <v>664</v>
      </c>
      <c r="T7305" t="s">
        <v>664</v>
      </c>
      <c r="U7305" t="s">
        <v>664</v>
      </c>
      <c r="V7305" t="s">
        <v>664</v>
      </c>
    </row>
    <row r="7306" spans="1:22">
      <c r="A7306">
        <v>119077</v>
      </c>
      <c r="B7306" t="s">
        <v>89</v>
      </c>
      <c r="C7306" t="s">
        <v>663</v>
      </c>
      <c r="D7306" t="s">
        <v>665</v>
      </c>
      <c r="E7306" t="s">
        <v>663</v>
      </c>
      <c r="F7306" t="s">
        <v>665</v>
      </c>
      <c r="G7306" t="s">
        <v>663</v>
      </c>
      <c r="H7306" t="s">
        <v>663</v>
      </c>
      <c r="I7306" t="s">
        <v>665</v>
      </c>
      <c r="J7306" t="s">
        <v>665</v>
      </c>
      <c r="K7306" t="s">
        <v>663</v>
      </c>
      <c r="L7306" t="s">
        <v>663</v>
      </c>
      <c r="M7306" t="s">
        <v>663</v>
      </c>
      <c r="N7306" t="s">
        <v>663</v>
      </c>
      <c r="O7306" t="s">
        <v>663</v>
      </c>
      <c r="P7306" t="s">
        <v>663</v>
      </c>
      <c r="Q7306" t="s">
        <v>663</v>
      </c>
      <c r="R7306" t="s">
        <v>664</v>
      </c>
      <c r="S7306" t="s">
        <v>664</v>
      </c>
      <c r="T7306" t="s">
        <v>664</v>
      </c>
      <c r="U7306" t="s">
        <v>664</v>
      </c>
      <c r="V7306" t="s">
        <v>664</v>
      </c>
    </row>
    <row r="7307" spans="1:22">
      <c r="A7307">
        <v>119081</v>
      </c>
      <c r="B7307" t="s">
        <v>89</v>
      </c>
      <c r="C7307" t="s">
        <v>665</v>
      </c>
      <c r="D7307" t="s">
        <v>665</v>
      </c>
      <c r="E7307" t="s">
        <v>665</v>
      </c>
      <c r="F7307" t="s">
        <v>665</v>
      </c>
      <c r="G7307" t="s">
        <v>663</v>
      </c>
      <c r="H7307" t="s">
        <v>665</v>
      </c>
      <c r="I7307" t="s">
        <v>664</v>
      </c>
      <c r="J7307" t="s">
        <v>665</v>
      </c>
      <c r="K7307" t="s">
        <v>665</v>
      </c>
      <c r="L7307" t="s">
        <v>664</v>
      </c>
      <c r="M7307" t="s">
        <v>664</v>
      </c>
      <c r="N7307" t="s">
        <v>664</v>
      </c>
      <c r="O7307" t="s">
        <v>664</v>
      </c>
      <c r="P7307" t="s">
        <v>664</v>
      </c>
      <c r="Q7307" t="s">
        <v>664</v>
      </c>
      <c r="R7307" t="s">
        <v>664</v>
      </c>
      <c r="S7307" t="s">
        <v>664</v>
      </c>
      <c r="T7307" t="s">
        <v>664</v>
      </c>
      <c r="U7307" t="s">
        <v>664</v>
      </c>
      <c r="V7307" t="s">
        <v>664</v>
      </c>
    </row>
    <row r="7308" spans="1:22">
      <c r="A7308">
        <v>119084</v>
      </c>
      <c r="B7308" t="s">
        <v>89</v>
      </c>
      <c r="C7308" t="s">
        <v>665</v>
      </c>
      <c r="D7308" t="s">
        <v>665</v>
      </c>
      <c r="E7308" t="s">
        <v>663</v>
      </c>
      <c r="F7308" t="s">
        <v>665</v>
      </c>
      <c r="G7308" t="s">
        <v>663</v>
      </c>
      <c r="H7308" t="s">
        <v>663</v>
      </c>
      <c r="I7308" t="s">
        <v>665</v>
      </c>
      <c r="J7308" t="s">
        <v>665</v>
      </c>
      <c r="K7308" t="s">
        <v>665</v>
      </c>
      <c r="L7308" t="s">
        <v>664</v>
      </c>
      <c r="M7308" t="s">
        <v>663</v>
      </c>
      <c r="N7308" t="s">
        <v>664</v>
      </c>
      <c r="O7308" t="s">
        <v>664</v>
      </c>
      <c r="P7308" t="s">
        <v>663</v>
      </c>
      <c r="Q7308" t="s">
        <v>663</v>
      </c>
      <c r="R7308" t="s">
        <v>664</v>
      </c>
      <c r="S7308" t="s">
        <v>664</v>
      </c>
      <c r="T7308" t="s">
        <v>664</v>
      </c>
      <c r="U7308" t="s">
        <v>664</v>
      </c>
      <c r="V7308" t="s">
        <v>664</v>
      </c>
    </row>
    <row r="7309" spans="1:22">
      <c r="A7309">
        <v>119085</v>
      </c>
      <c r="B7309" t="s">
        <v>89</v>
      </c>
      <c r="C7309" t="s">
        <v>665</v>
      </c>
      <c r="D7309" t="s">
        <v>665</v>
      </c>
      <c r="E7309" t="s">
        <v>665</v>
      </c>
      <c r="F7309" t="s">
        <v>665</v>
      </c>
      <c r="G7309" t="s">
        <v>665</v>
      </c>
      <c r="H7309" t="s">
        <v>665</v>
      </c>
      <c r="I7309" t="s">
        <v>665</v>
      </c>
      <c r="J7309" t="s">
        <v>665</v>
      </c>
      <c r="K7309" t="s">
        <v>665</v>
      </c>
      <c r="L7309" t="s">
        <v>665</v>
      </c>
      <c r="M7309" t="s">
        <v>664</v>
      </c>
      <c r="N7309" t="s">
        <v>665</v>
      </c>
      <c r="O7309" t="s">
        <v>664</v>
      </c>
      <c r="P7309" t="s">
        <v>664</v>
      </c>
      <c r="Q7309" t="s">
        <v>664</v>
      </c>
      <c r="R7309" t="s">
        <v>664</v>
      </c>
      <c r="S7309" t="s">
        <v>664</v>
      </c>
      <c r="T7309" t="s">
        <v>664</v>
      </c>
      <c r="U7309" t="s">
        <v>664</v>
      </c>
      <c r="V7309" t="s">
        <v>665</v>
      </c>
    </row>
    <row r="7310" spans="1:22">
      <c r="A7310">
        <v>119086</v>
      </c>
      <c r="B7310" t="s">
        <v>89</v>
      </c>
      <c r="C7310" t="s">
        <v>665</v>
      </c>
      <c r="D7310" t="s">
        <v>663</v>
      </c>
      <c r="E7310" t="s">
        <v>663</v>
      </c>
      <c r="F7310" t="s">
        <v>665</v>
      </c>
      <c r="G7310" t="s">
        <v>664</v>
      </c>
      <c r="H7310" t="s">
        <v>664</v>
      </c>
      <c r="I7310" t="s">
        <v>665</v>
      </c>
      <c r="J7310" t="s">
        <v>664</v>
      </c>
      <c r="K7310" t="s">
        <v>665</v>
      </c>
      <c r="L7310" t="s">
        <v>665</v>
      </c>
      <c r="M7310" t="s">
        <v>664</v>
      </c>
      <c r="N7310" t="s">
        <v>664</v>
      </c>
      <c r="O7310" t="s">
        <v>664</v>
      </c>
      <c r="P7310" t="s">
        <v>664</v>
      </c>
      <c r="Q7310" t="s">
        <v>664</v>
      </c>
      <c r="R7310" t="s">
        <v>664</v>
      </c>
      <c r="S7310" t="s">
        <v>664</v>
      </c>
      <c r="T7310" t="s">
        <v>664</v>
      </c>
      <c r="U7310" t="s">
        <v>664</v>
      </c>
      <c r="V7310" t="s">
        <v>664</v>
      </c>
    </row>
    <row r="7311" spans="1:22">
      <c r="A7311">
        <v>119094</v>
      </c>
      <c r="B7311" t="s">
        <v>89</v>
      </c>
      <c r="C7311" t="s">
        <v>665</v>
      </c>
      <c r="D7311" t="s">
        <v>664</v>
      </c>
      <c r="E7311" t="s">
        <v>665</v>
      </c>
      <c r="F7311" t="s">
        <v>665</v>
      </c>
      <c r="G7311" t="s">
        <v>664</v>
      </c>
      <c r="H7311" t="s">
        <v>663</v>
      </c>
      <c r="I7311" t="s">
        <v>663</v>
      </c>
      <c r="J7311" t="s">
        <v>664</v>
      </c>
      <c r="K7311" t="s">
        <v>663</v>
      </c>
      <c r="L7311" t="s">
        <v>664</v>
      </c>
      <c r="M7311" t="s">
        <v>665</v>
      </c>
      <c r="N7311" t="s">
        <v>664</v>
      </c>
      <c r="O7311" t="s">
        <v>663</v>
      </c>
      <c r="P7311" t="s">
        <v>665</v>
      </c>
      <c r="Q7311" t="s">
        <v>664</v>
      </c>
      <c r="R7311" t="s">
        <v>663</v>
      </c>
      <c r="S7311" t="s">
        <v>664</v>
      </c>
      <c r="T7311" t="s">
        <v>665</v>
      </c>
      <c r="U7311" t="s">
        <v>665</v>
      </c>
      <c r="V7311" t="s">
        <v>665</v>
      </c>
    </row>
    <row r="7312" spans="1:22">
      <c r="A7312">
        <v>119095</v>
      </c>
      <c r="B7312" t="s">
        <v>89</v>
      </c>
      <c r="C7312" t="s">
        <v>665</v>
      </c>
      <c r="D7312" t="s">
        <v>663</v>
      </c>
      <c r="E7312" t="s">
        <v>665</v>
      </c>
      <c r="F7312" t="s">
        <v>665</v>
      </c>
      <c r="G7312" t="s">
        <v>665</v>
      </c>
      <c r="H7312" t="s">
        <v>664</v>
      </c>
      <c r="I7312" t="s">
        <v>665</v>
      </c>
      <c r="J7312" t="s">
        <v>664</v>
      </c>
      <c r="K7312" t="s">
        <v>664</v>
      </c>
      <c r="L7312" t="s">
        <v>665</v>
      </c>
      <c r="M7312" t="s">
        <v>664</v>
      </c>
      <c r="N7312" t="s">
        <v>664</v>
      </c>
      <c r="O7312" t="s">
        <v>664</v>
      </c>
      <c r="P7312" t="s">
        <v>664</v>
      </c>
      <c r="Q7312" t="s">
        <v>664</v>
      </c>
      <c r="R7312" t="s">
        <v>664</v>
      </c>
      <c r="S7312" t="s">
        <v>664</v>
      </c>
      <c r="T7312" t="s">
        <v>664</v>
      </c>
      <c r="U7312" t="s">
        <v>664</v>
      </c>
      <c r="V7312" t="s">
        <v>664</v>
      </c>
    </row>
    <row r="7313" spans="1:22">
      <c r="A7313">
        <v>119096</v>
      </c>
      <c r="B7313" t="s">
        <v>89</v>
      </c>
      <c r="C7313" t="s">
        <v>663</v>
      </c>
      <c r="D7313" t="s">
        <v>663</v>
      </c>
      <c r="E7313" t="s">
        <v>664</v>
      </c>
      <c r="F7313" t="s">
        <v>665</v>
      </c>
      <c r="G7313" t="s">
        <v>665</v>
      </c>
      <c r="H7313" t="s">
        <v>663</v>
      </c>
      <c r="I7313" t="s">
        <v>665</v>
      </c>
      <c r="J7313" t="s">
        <v>665</v>
      </c>
      <c r="K7313" t="s">
        <v>665</v>
      </c>
      <c r="L7313" t="s">
        <v>663</v>
      </c>
      <c r="M7313" t="s">
        <v>665</v>
      </c>
      <c r="N7313" t="s">
        <v>665</v>
      </c>
      <c r="O7313" t="s">
        <v>665</v>
      </c>
      <c r="P7313" t="s">
        <v>665</v>
      </c>
      <c r="Q7313" t="s">
        <v>663</v>
      </c>
      <c r="R7313" t="s">
        <v>664</v>
      </c>
      <c r="S7313" t="s">
        <v>665</v>
      </c>
      <c r="T7313" t="s">
        <v>664</v>
      </c>
      <c r="U7313" t="s">
        <v>665</v>
      </c>
      <c r="V7313" t="s">
        <v>665</v>
      </c>
    </row>
    <row r="7314" spans="1:22">
      <c r="A7314">
        <v>119099</v>
      </c>
      <c r="B7314" t="s">
        <v>89</v>
      </c>
      <c r="C7314" t="s">
        <v>665</v>
      </c>
      <c r="D7314" t="s">
        <v>663</v>
      </c>
      <c r="E7314" t="s">
        <v>663</v>
      </c>
      <c r="F7314" t="s">
        <v>665</v>
      </c>
      <c r="G7314" t="s">
        <v>665</v>
      </c>
      <c r="H7314" t="s">
        <v>665</v>
      </c>
      <c r="I7314" t="s">
        <v>665</v>
      </c>
      <c r="J7314" t="s">
        <v>664</v>
      </c>
      <c r="K7314" t="s">
        <v>665</v>
      </c>
      <c r="L7314" t="s">
        <v>665</v>
      </c>
      <c r="M7314" t="s">
        <v>665</v>
      </c>
      <c r="N7314" t="s">
        <v>664</v>
      </c>
      <c r="O7314" t="s">
        <v>664</v>
      </c>
      <c r="P7314" t="s">
        <v>665</v>
      </c>
      <c r="Q7314" t="s">
        <v>665</v>
      </c>
      <c r="R7314" t="s">
        <v>664</v>
      </c>
      <c r="S7314" t="s">
        <v>664</v>
      </c>
      <c r="T7314" t="s">
        <v>664</v>
      </c>
      <c r="U7314" t="s">
        <v>664</v>
      </c>
      <c r="V7314" t="s">
        <v>664</v>
      </c>
    </row>
    <row r="7315" spans="1:22">
      <c r="A7315">
        <v>119101</v>
      </c>
      <c r="B7315" t="s">
        <v>89</v>
      </c>
      <c r="C7315" t="s">
        <v>665</v>
      </c>
      <c r="D7315" t="s">
        <v>665</v>
      </c>
      <c r="E7315" t="s">
        <v>665</v>
      </c>
      <c r="F7315" t="s">
        <v>665</v>
      </c>
      <c r="G7315" t="s">
        <v>665</v>
      </c>
      <c r="H7315" t="s">
        <v>663</v>
      </c>
      <c r="I7315" t="s">
        <v>663</v>
      </c>
      <c r="J7315" t="s">
        <v>665</v>
      </c>
      <c r="K7315" t="s">
        <v>665</v>
      </c>
      <c r="L7315" t="s">
        <v>665</v>
      </c>
      <c r="M7315" t="s">
        <v>665</v>
      </c>
      <c r="N7315" t="s">
        <v>665</v>
      </c>
      <c r="O7315" t="s">
        <v>665</v>
      </c>
      <c r="P7315" t="s">
        <v>665</v>
      </c>
      <c r="Q7315" t="s">
        <v>665</v>
      </c>
      <c r="R7315" t="s">
        <v>664</v>
      </c>
      <c r="S7315" t="s">
        <v>664</v>
      </c>
      <c r="T7315" t="s">
        <v>664</v>
      </c>
      <c r="U7315" t="s">
        <v>664</v>
      </c>
      <c r="V7315" t="s">
        <v>664</v>
      </c>
    </row>
    <row r="7316" spans="1:22">
      <c r="A7316">
        <v>119107</v>
      </c>
      <c r="B7316" t="s">
        <v>89</v>
      </c>
      <c r="C7316" t="s">
        <v>665</v>
      </c>
      <c r="D7316" t="s">
        <v>664</v>
      </c>
      <c r="E7316" t="s">
        <v>665</v>
      </c>
      <c r="F7316" t="s">
        <v>665</v>
      </c>
      <c r="G7316" t="s">
        <v>665</v>
      </c>
      <c r="H7316" t="s">
        <v>665</v>
      </c>
      <c r="I7316" t="s">
        <v>665</v>
      </c>
      <c r="J7316" t="s">
        <v>664</v>
      </c>
      <c r="K7316" t="s">
        <v>664</v>
      </c>
      <c r="L7316" t="s">
        <v>664</v>
      </c>
      <c r="M7316" t="s">
        <v>665</v>
      </c>
      <c r="N7316" t="s">
        <v>664</v>
      </c>
      <c r="O7316" t="s">
        <v>664</v>
      </c>
      <c r="P7316" t="s">
        <v>665</v>
      </c>
      <c r="Q7316" t="s">
        <v>664</v>
      </c>
      <c r="R7316" t="s">
        <v>665</v>
      </c>
      <c r="S7316" t="s">
        <v>664</v>
      </c>
      <c r="T7316" t="s">
        <v>664</v>
      </c>
      <c r="U7316" t="s">
        <v>664</v>
      </c>
      <c r="V7316" t="s">
        <v>664</v>
      </c>
    </row>
    <row r="7317" spans="1:22">
      <c r="A7317">
        <v>119111</v>
      </c>
      <c r="B7317" t="s">
        <v>89</v>
      </c>
      <c r="C7317" t="s">
        <v>663</v>
      </c>
      <c r="D7317" t="s">
        <v>665</v>
      </c>
      <c r="E7317" t="s">
        <v>663</v>
      </c>
      <c r="F7317" t="s">
        <v>663</v>
      </c>
      <c r="G7317" t="s">
        <v>665</v>
      </c>
      <c r="H7317" t="s">
        <v>664</v>
      </c>
      <c r="I7317" t="s">
        <v>665</v>
      </c>
      <c r="J7317" t="s">
        <v>665</v>
      </c>
      <c r="K7317" t="s">
        <v>665</v>
      </c>
      <c r="L7317" t="s">
        <v>663</v>
      </c>
      <c r="M7317" t="s">
        <v>664</v>
      </c>
      <c r="N7317" t="s">
        <v>663</v>
      </c>
      <c r="O7317" t="s">
        <v>663</v>
      </c>
      <c r="P7317" t="s">
        <v>663</v>
      </c>
      <c r="Q7317" t="s">
        <v>664</v>
      </c>
      <c r="R7317" t="s">
        <v>664</v>
      </c>
      <c r="S7317" t="s">
        <v>664</v>
      </c>
      <c r="T7317" t="s">
        <v>664</v>
      </c>
      <c r="U7317" t="s">
        <v>664</v>
      </c>
      <c r="V7317" t="s">
        <v>664</v>
      </c>
    </row>
    <row r="7318" spans="1:22">
      <c r="A7318">
        <v>119114</v>
      </c>
      <c r="B7318" t="s">
        <v>89</v>
      </c>
      <c r="C7318" t="s">
        <v>665</v>
      </c>
      <c r="D7318" t="s">
        <v>665</v>
      </c>
      <c r="E7318" t="s">
        <v>663</v>
      </c>
      <c r="F7318" t="s">
        <v>665</v>
      </c>
      <c r="G7318" t="s">
        <v>665</v>
      </c>
      <c r="H7318" t="s">
        <v>663</v>
      </c>
      <c r="I7318" t="s">
        <v>665</v>
      </c>
      <c r="J7318" t="s">
        <v>664</v>
      </c>
      <c r="K7318" t="s">
        <v>665</v>
      </c>
      <c r="L7318" t="s">
        <v>663</v>
      </c>
      <c r="M7318" t="s">
        <v>664</v>
      </c>
      <c r="N7318" t="s">
        <v>664</v>
      </c>
      <c r="O7318" t="s">
        <v>664</v>
      </c>
      <c r="P7318" t="s">
        <v>664</v>
      </c>
      <c r="Q7318" t="s">
        <v>664</v>
      </c>
      <c r="R7318" t="s">
        <v>664</v>
      </c>
      <c r="S7318" t="s">
        <v>664</v>
      </c>
      <c r="T7318" t="s">
        <v>664</v>
      </c>
      <c r="U7318" t="s">
        <v>664</v>
      </c>
      <c r="V7318" t="s">
        <v>664</v>
      </c>
    </row>
    <row r="7319" spans="1:22">
      <c r="A7319">
        <v>119126</v>
      </c>
      <c r="B7319" t="s">
        <v>89</v>
      </c>
      <c r="C7319" t="s">
        <v>665</v>
      </c>
      <c r="D7319" t="s">
        <v>665</v>
      </c>
      <c r="E7319" t="s">
        <v>665</v>
      </c>
      <c r="F7319" t="s">
        <v>665</v>
      </c>
      <c r="G7319" t="s">
        <v>665</v>
      </c>
      <c r="H7319" t="s">
        <v>665</v>
      </c>
      <c r="I7319" t="s">
        <v>665</v>
      </c>
      <c r="J7319" t="s">
        <v>663</v>
      </c>
      <c r="K7319" t="s">
        <v>665</v>
      </c>
      <c r="L7319" t="s">
        <v>665</v>
      </c>
      <c r="M7319" t="s">
        <v>663</v>
      </c>
      <c r="N7319" t="s">
        <v>664</v>
      </c>
      <c r="O7319" t="s">
        <v>664</v>
      </c>
      <c r="P7319" t="s">
        <v>664</v>
      </c>
      <c r="Q7319" t="s">
        <v>663</v>
      </c>
      <c r="R7319" t="s">
        <v>664</v>
      </c>
      <c r="S7319" t="s">
        <v>664</v>
      </c>
      <c r="T7319" t="s">
        <v>664</v>
      </c>
      <c r="U7319" t="s">
        <v>664</v>
      </c>
      <c r="V7319" t="s">
        <v>664</v>
      </c>
    </row>
    <row r="7320" spans="1:22">
      <c r="A7320">
        <v>119129</v>
      </c>
      <c r="B7320" t="s">
        <v>89</v>
      </c>
      <c r="C7320" t="s">
        <v>665</v>
      </c>
      <c r="D7320" t="s">
        <v>663</v>
      </c>
      <c r="E7320" t="s">
        <v>663</v>
      </c>
      <c r="F7320" t="s">
        <v>665</v>
      </c>
      <c r="G7320" t="s">
        <v>664</v>
      </c>
      <c r="H7320" t="s">
        <v>665</v>
      </c>
      <c r="I7320" t="s">
        <v>665</v>
      </c>
      <c r="J7320" t="s">
        <v>665</v>
      </c>
      <c r="K7320" t="s">
        <v>665</v>
      </c>
      <c r="L7320" t="s">
        <v>664</v>
      </c>
      <c r="M7320" t="s">
        <v>665</v>
      </c>
      <c r="N7320" t="s">
        <v>664</v>
      </c>
      <c r="O7320" t="s">
        <v>664</v>
      </c>
      <c r="P7320" t="s">
        <v>663</v>
      </c>
      <c r="Q7320" t="s">
        <v>665</v>
      </c>
      <c r="R7320" t="s">
        <v>663</v>
      </c>
      <c r="S7320" t="s">
        <v>664</v>
      </c>
      <c r="T7320" t="s">
        <v>664</v>
      </c>
      <c r="U7320" t="s">
        <v>663</v>
      </c>
      <c r="V7320" t="s">
        <v>664</v>
      </c>
    </row>
    <row r="7321" spans="1:22">
      <c r="A7321">
        <v>119130</v>
      </c>
      <c r="B7321" t="s">
        <v>89</v>
      </c>
      <c r="C7321" t="s">
        <v>665</v>
      </c>
      <c r="D7321" t="s">
        <v>663</v>
      </c>
      <c r="E7321" t="s">
        <v>665</v>
      </c>
      <c r="F7321" t="s">
        <v>665</v>
      </c>
      <c r="G7321" t="s">
        <v>665</v>
      </c>
      <c r="H7321" t="s">
        <v>665</v>
      </c>
      <c r="I7321" t="s">
        <v>665</v>
      </c>
      <c r="J7321" t="s">
        <v>664</v>
      </c>
      <c r="K7321" t="s">
        <v>665</v>
      </c>
      <c r="L7321" t="s">
        <v>664</v>
      </c>
      <c r="M7321" t="s">
        <v>665</v>
      </c>
      <c r="N7321" t="s">
        <v>665</v>
      </c>
      <c r="O7321" t="s">
        <v>663</v>
      </c>
      <c r="P7321" t="s">
        <v>665</v>
      </c>
      <c r="Q7321" t="s">
        <v>665</v>
      </c>
      <c r="R7321" t="s">
        <v>665</v>
      </c>
      <c r="S7321" t="s">
        <v>665</v>
      </c>
      <c r="T7321" t="s">
        <v>664</v>
      </c>
      <c r="U7321" t="s">
        <v>665</v>
      </c>
      <c r="V7321" t="s">
        <v>664</v>
      </c>
    </row>
    <row r="7322" spans="1:22">
      <c r="A7322">
        <v>119135</v>
      </c>
      <c r="B7322" t="s">
        <v>89</v>
      </c>
      <c r="C7322" t="s">
        <v>665</v>
      </c>
      <c r="D7322" t="s">
        <v>663</v>
      </c>
      <c r="E7322" t="s">
        <v>665</v>
      </c>
      <c r="F7322" t="s">
        <v>665</v>
      </c>
      <c r="G7322" t="s">
        <v>665</v>
      </c>
      <c r="H7322" t="s">
        <v>663</v>
      </c>
      <c r="I7322" t="s">
        <v>665</v>
      </c>
      <c r="J7322" t="s">
        <v>665</v>
      </c>
      <c r="K7322" t="s">
        <v>665</v>
      </c>
      <c r="L7322" t="s">
        <v>665</v>
      </c>
      <c r="M7322" t="s">
        <v>663</v>
      </c>
      <c r="N7322" t="s">
        <v>664</v>
      </c>
      <c r="O7322" t="s">
        <v>663</v>
      </c>
      <c r="P7322" t="s">
        <v>664</v>
      </c>
      <c r="Q7322" t="s">
        <v>663</v>
      </c>
      <c r="R7322" t="s">
        <v>664</v>
      </c>
      <c r="S7322" t="s">
        <v>664</v>
      </c>
      <c r="T7322" t="s">
        <v>664</v>
      </c>
      <c r="U7322" t="s">
        <v>664</v>
      </c>
      <c r="V7322" t="s">
        <v>664</v>
      </c>
    </row>
    <row r="7323" spans="1:22">
      <c r="A7323">
        <v>119148</v>
      </c>
      <c r="B7323" t="s">
        <v>89</v>
      </c>
      <c r="C7323" t="s">
        <v>665</v>
      </c>
      <c r="D7323" t="s">
        <v>663</v>
      </c>
      <c r="E7323" t="s">
        <v>663</v>
      </c>
      <c r="F7323" t="s">
        <v>665</v>
      </c>
      <c r="G7323" t="s">
        <v>663</v>
      </c>
      <c r="H7323" t="s">
        <v>663</v>
      </c>
      <c r="I7323" t="s">
        <v>663</v>
      </c>
      <c r="J7323" t="s">
        <v>665</v>
      </c>
      <c r="K7323" t="s">
        <v>665</v>
      </c>
      <c r="L7323" t="s">
        <v>663</v>
      </c>
      <c r="M7323" t="s">
        <v>663</v>
      </c>
      <c r="N7323" t="s">
        <v>665</v>
      </c>
      <c r="O7323" t="s">
        <v>663</v>
      </c>
      <c r="P7323" t="s">
        <v>665</v>
      </c>
      <c r="Q7323" t="s">
        <v>663</v>
      </c>
      <c r="R7323" t="s">
        <v>665</v>
      </c>
      <c r="S7323" t="s">
        <v>665</v>
      </c>
      <c r="T7323" t="s">
        <v>663</v>
      </c>
      <c r="U7323" t="s">
        <v>663</v>
      </c>
      <c r="V7323" t="s">
        <v>665</v>
      </c>
    </row>
    <row r="7324" spans="1:22">
      <c r="A7324">
        <v>119154</v>
      </c>
      <c r="B7324" t="s">
        <v>89</v>
      </c>
      <c r="C7324" t="s">
        <v>665</v>
      </c>
      <c r="D7324" t="s">
        <v>665</v>
      </c>
      <c r="E7324" t="s">
        <v>665</v>
      </c>
      <c r="F7324" t="s">
        <v>665</v>
      </c>
      <c r="G7324" t="s">
        <v>663</v>
      </c>
      <c r="H7324" t="s">
        <v>665</v>
      </c>
      <c r="I7324" t="s">
        <v>664</v>
      </c>
      <c r="J7324" t="s">
        <v>664</v>
      </c>
      <c r="K7324" t="s">
        <v>665</v>
      </c>
      <c r="L7324" t="s">
        <v>664</v>
      </c>
      <c r="M7324" t="s">
        <v>665</v>
      </c>
      <c r="N7324" t="s">
        <v>665</v>
      </c>
      <c r="O7324" t="s">
        <v>665</v>
      </c>
      <c r="P7324" t="s">
        <v>665</v>
      </c>
      <c r="Q7324" t="s">
        <v>665</v>
      </c>
      <c r="R7324" t="s">
        <v>664</v>
      </c>
      <c r="S7324" t="s">
        <v>664</v>
      </c>
      <c r="T7324" t="s">
        <v>664</v>
      </c>
      <c r="U7324" t="s">
        <v>664</v>
      </c>
      <c r="V7324" t="s">
        <v>664</v>
      </c>
    </row>
    <row r="7325" spans="1:22">
      <c r="A7325">
        <v>119155</v>
      </c>
      <c r="B7325" t="s">
        <v>89</v>
      </c>
      <c r="C7325" t="s">
        <v>665</v>
      </c>
      <c r="D7325" t="s">
        <v>663</v>
      </c>
      <c r="E7325" t="s">
        <v>665</v>
      </c>
      <c r="F7325" t="s">
        <v>665</v>
      </c>
      <c r="G7325" t="s">
        <v>665</v>
      </c>
      <c r="H7325" t="s">
        <v>663</v>
      </c>
      <c r="I7325" t="s">
        <v>665</v>
      </c>
      <c r="J7325" t="s">
        <v>665</v>
      </c>
      <c r="K7325" t="s">
        <v>665</v>
      </c>
      <c r="L7325" t="s">
        <v>665</v>
      </c>
      <c r="M7325" t="s">
        <v>665</v>
      </c>
      <c r="N7325" t="s">
        <v>663</v>
      </c>
      <c r="O7325" t="s">
        <v>663</v>
      </c>
      <c r="P7325" t="s">
        <v>663</v>
      </c>
      <c r="Q7325" t="s">
        <v>663</v>
      </c>
      <c r="R7325" t="s">
        <v>665</v>
      </c>
      <c r="S7325" t="s">
        <v>664</v>
      </c>
      <c r="T7325" t="s">
        <v>664</v>
      </c>
      <c r="U7325" t="s">
        <v>664</v>
      </c>
      <c r="V7325" t="s">
        <v>665</v>
      </c>
    </row>
    <row r="7326" spans="1:22">
      <c r="A7326">
        <v>119159</v>
      </c>
      <c r="B7326" t="s">
        <v>89</v>
      </c>
      <c r="C7326" t="s">
        <v>665</v>
      </c>
      <c r="D7326" t="s">
        <v>665</v>
      </c>
      <c r="E7326" t="s">
        <v>663</v>
      </c>
      <c r="F7326" t="s">
        <v>665</v>
      </c>
      <c r="G7326" t="s">
        <v>663</v>
      </c>
      <c r="H7326" t="s">
        <v>665</v>
      </c>
      <c r="I7326" t="s">
        <v>665</v>
      </c>
      <c r="J7326" t="s">
        <v>665</v>
      </c>
      <c r="K7326" t="s">
        <v>663</v>
      </c>
      <c r="L7326" t="s">
        <v>664</v>
      </c>
      <c r="M7326" t="s">
        <v>664</v>
      </c>
      <c r="N7326" t="s">
        <v>664</v>
      </c>
      <c r="O7326" t="s">
        <v>664</v>
      </c>
      <c r="P7326" t="s">
        <v>664</v>
      </c>
      <c r="Q7326" t="s">
        <v>664</v>
      </c>
      <c r="R7326" t="s">
        <v>664</v>
      </c>
      <c r="S7326" t="s">
        <v>664</v>
      </c>
      <c r="T7326" t="s">
        <v>664</v>
      </c>
      <c r="U7326" t="s">
        <v>664</v>
      </c>
      <c r="V7326" t="s">
        <v>664</v>
      </c>
    </row>
    <row r="7327" spans="1:22">
      <c r="A7327">
        <v>119162</v>
      </c>
      <c r="B7327" t="s">
        <v>89</v>
      </c>
      <c r="C7327" t="s">
        <v>665</v>
      </c>
      <c r="D7327" t="s">
        <v>665</v>
      </c>
      <c r="E7327" t="s">
        <v>665</v>
      </c>
      <c r="F7327" t="s">
        <v>665</v>
      </c>
      <c r="G7327" t="s">
        <v>665</v>
      </c>
      <c r="H7327" t="s">
        <v>664</v>
      </c>
      <c r="I7327" t="s">
        <v>664</v>
      </c>
      <c r="J7327" t="s">
        <v>663</v>
      </c>
      <c r="K7327" t="s">
        <v>665</v>
      </c>
      <c r="L7327" t="s">
        <v>665</v>
      </c>
      <c r="M7327" t="s">
        <v>663</v>
      </c>
      <c r="N7327" t="s">
        <v>663</v>
      </c>
      <c r="O7327" t="s">
        <v>663</v>
      </c>
      <c r="P7327" t="s">
        <v>663</v>
      </c>
      <c r="Q7327" t="s">
        <v>663</v>
      </c>
      <c r="R7327" t="s">
        <v>664</v>
      </c>
      <c r="S7327" t="s">
        <v>664</v>
      </c>
      <c r="T7327" t="s">
        <v>664</v>
      </c>
      <c r="U7327" t="s">
        <v>664</v>
      </c>
      <c r="V7327" t="s">
        <v>664</v>
      </c>
    </row>
    <row r="7328" spans="1:22">
      <c r="A7328">
        <v>119163</v>
      </c>
      <c r="B7328" t="s">
        <v>89</v>
      </c>
      <c r="C7328" t="s">
        <v>665</v>
      </c>
      <c r="D7328" t="s">
        <v>663</v>
      </c>
      <c r="E7328" t="s">
        <v>663</v>
      </c>
      <c r="F7328" t="s">
        <v>665</v>
      </c>
      <c r="G7328" t="s">
        <v>663</v>
      </c>
      <c r="H7328" t="s">
        <v>665</v>
      </c>
      <c r="I7328" t="s">
        <v>664</v>
      </c>
      <c r="J7328" t="s">
        <v>665</v>
      </c>
      <c r="K7328" t="s">
        <v>663</v>
      </c>
      <c r="L7328" t="s">
        <v>663</v>
      </c>
      <c r="M7328" t="s">
        <v>664</v>
      </c>
      <c r="N7328" t="s">
        <v>664</v>
      </c>
      <c r="O7328" t="s">
        <v>664</v>
      </c>
      <c r="P7328" t="s">
        <v>664</v>
      </c>
      <c r="Q7328" t="s">
        <v>664</v>
      </c>
      <c r="R7328" t="s">
        <v>664</v>
      </c>
      <c r="S7328" t="s">
        <v>664</v>
      </c>
      <c r="T7328" t="s">
        <v>664</v>
      </c>
      <c r="U7328" t="s">
        <v>664</v>
      </c>
      <c r="V7328" t="s">
        <v>664</v>
      </c>
    </row>
    <row r="7329" spans="1:22">
      <c r="A7329">
        <v>119166</v>
      </c>
      <c r="B7329" t="s">
        <v>89</v>
      </c>
      <c r="C7329" t="s">
        <v>663</v>
      </c>
      <c r="D7329" t="s">
        <v>663</v>
      </c>
      <c r="E7329" t="s">
        <v>663</v>
      </c>
      <c r="F7329" t="s">
        <v>663</v>
      </c>
      <c r="G7329" t="s">
        <v>664</v>
      </c>
      <c r="H7329" t="s">
        <v>665</v>
      </c>
      <c r="I7329" t="s">
        <v>664</v>
      </c>
      <c r="J7329" t="s">
        <v>664</v>
      </c>
      <c r="K7329" t="s">
        <v>664</v>
      </c>
      <c r="L7329" t="s">
        <v>664</v>
      </c>
      <c r="M7329" t="s">
        <v>663</v>
      </c>
      <c r="N7329" t="s">
        <v>664</v>
      </c>
      <c r="O7329" t="s">
        <v>663</v>
      </c>
      <c r="P7329" t="s">
        <v>663</v>
      </c>
      <c r="Q7329" t="s">
        <v>663</v>
      </c>
      <c r="R7329" t="s">
        <v>664</v>
      </c>
      <c r="S7329" t="s">
        <v>664</v>
      </c>
      <c r="T7329" t="s">
        <v>664</v>
      </c>
      <c r="U7329" t="s">
        <v>664</v>
      </c>
      <c r="V7329" t="s">
        <v>664</v>
      </c>
    </row>
    <row r="7330" spans="1:22">
      <c r="A7330">
        <v>119191</v>
      </c>
      <c r="B7330" t="s">
        <v>89</v>
      </c>
      <c r="C7330" t="s">
        <v>665</v>
      </c>
      <c r="D7330" t="s">
        <v>663</v>
      </c>
      <c r="E7330" t="s">
        <v>665</v>
      </c>
      <c r="F7330" t="s">
        <v>665</v>
      </c>
      <c r="G7330" t="s">
        <v>664</v>
      </c>
      <c r="H7330" t="s">
        <v>665</v>
      </c>
      <c r="I7330" t="s">
        <v>665</v>
      </c>
      <c r="J7330" t="s">
        <v>665</v>
      </c>
      <c r="K7330" t="s">
        <v>665</v>
      </c>
      <c r="L7330" t="s">
        <v>665</v>
      </c>
      <c r="M7330" t="s">
        <v>663</v>
      </c>
      <c r="N7330" t="s">
        <v>663</v>
      </c>
      <c r="O7330" t="s">
        <v>663</v>
      </c>
      <c r="P7330" t="s">
        <v>663</v>
      </c>
      <c r="Q7330" t="s">
        <v>664</v>
      </c>
      <c r="R7330" t="s">
        <v>664</v>
      </c>
      <c r="S7330" t="s">
        <v>664</v>
      </c>
      <c r="T7330" t="s">
        <v>664</v>
      </c>
      <c r="U7330" t="s">
        <v>664</v>
      </c>
      <c r="V7330" t="s">
        <v>664</v>
      </c>
    </row>
    <row r="7331" spans="1:22">
      <c r="A7331">
        <v>119192</v>
      </c>
      <c r="B7331" t="s">
        <v>89</v>
      </c>
      <c r="C7331" t="s">
        <v>665</v>
      </c>
      <c r="D7331" t="s">
        <v>665</v>
      </c>
      <c r="E7331" t="s">
        <v>665</v>
      </c>
      <c r="F7331" t="s">
        <v>664</v>
      </c>
      <c r="G7331" t="s">
        <v>665</v>
      </c>
      <c r="H7331" t="s">
        <v>665</v>
      </c>
      <c r="I7331" t="s">
        <v>665</v>
      </c>
      <c r="J7331" t="s">
        <v>664</v>
      </c>
      <c r="K7331" t="s">
        <v>665</v>
      </c>
      <c r="L7331" t="s">
        <v>665</v>
      </c>
      <c r="M7331" t="s">
        <v>663</v>
      </c>
      <c r="N7331" t="s">
        <v>664</v>
      </c>
      <c r="O7331" t="s">
        <v>664</v>
      </c>
      <c r="P7331" t="s">
        <v>664</v>
      </c>
      <c r="Q7331" t="s">
        <v>663</v>
      </c>
      <c r="R7331" t="s">
        <v>664</v>
      </c>
      <c r="S7331" t="s">
        <v>664</v>
      </c>
      <c r="T7331" t="s">
        <v>664</v>
      </c>
      <c r="U7331" t="s">
        <v>664</v>
      </c>
      <c r="V7331" t="s">
        <v>664</v>
      </c>
    </row>
    <row r="7332" spans="1:22">
      <c r="A7332">
        <v>119196</v>
      </c>
      <c r="B7332" t="s">
        <v>89</v>
      </c>
      <c r="C7332" t="s">
        <v>663</v>
      </c>
      <c r="D7332" t="s">
        <v>665</v>
      </c>
      <c r="E7332" t="s">
        <v>663</v>
      </c>
      <c r="F7332" t="s">
        <v>665</v>
      </c>
      <c r="G7332" t="s">
        <v>663</v>
      </c>
      <c r="H7332" t="s">
        <v>665</v>
      </c>
      <c r="I7332" t="s">
        <v>665</v>
      </c>
      <c r="J7332" t="s">
        <v>663</v>
      </c>
      <c r="K7332" t="s">
        <v>665</v>
      </c>
      <c r="L7332" t="s">
        <v>663</v>
      </c>
      <c r="M7332" t="s">
        <v>663</v>
      </c>
      <c r="N7332" t="s">
        <v>664</v>
      </c>
      <c r="O7332" t="s">
        <v>663</v>
      </c>
      <c r="P7332" t="s">
        <v>664</v>
      </c>
      <c r="Q7332" t="s">
        <v>664</v>
      </c>
      <c r="R7332" t="s">
        <v>664</v>
      </c>
      <c r="S7332" t="s">
        <v>664</v>
      </c>
      <c r="T7332" t="s">
        <v>664</v>
      </c>
      <c r="U7332" t="s">
        <v>664</v>
      </c>
      <c r="V7332" t="s">
        <v>664</v>
      </c>
    </row>
    <row r="7333" spans="1:22">
      <c r="A7333">
        <v>119199</v>
      </c>
      <c r="B7333" t="s">
        <v>89</v>
      </c>
      <c r="C7333" t="s">
        <v>665</v>
      </c>
      <c r="D7333" t="s">
        <v>664</v>
      </c>
      <c r="E7333" t="s">
        <v>665</v>
      </c>
      <c r="F7333" t="s">
        <v>665</v>
      </c>
      <c r="G7333" t="s">
        <v>664</v>
      </c>
      <c r="H7333" t="s">
        <v>665</v>
      </c>
      <c r="I7333" t="s">
        <v>665</v>
      </c>
      <c r="J7333" t="s">
        <v>664</v>
      </c>
      <c r="K7333" t="s">
        <v>665</v>
      </c>
      <c r="L7333" t="s">
        <v>664</v>
      </c>
      <c r="M7333" t="s">
        <v>665</v>
      </c>
      <c r="N7333" t="s">
        <v>664</v>
      </c>
      <c r="O7333" t="s">
        <v>664</v>
      </c>
      <c r="P7333" t="s">
        <v>665</v>
      </c>
      <c r="Q7333" t="s">
        <v>664</v>
      </c>
      <c r="R7333" t="s">
        <v>664</v>
      </c>
      <c r="S7333" t="s">
        <v>664</v>
      </c>
      <c r="T7333" t="s">
        <v>664</v>
      </c>
      <c r="U7333" t="s">
        <v>664</v>
      </c>
      <c r="V7333" t="s">
        <v>664</v>
      </c>
    </row>
    <row r="7334" spans="1:22">
      <c r="A7334">
        <v>119201</v>
      </c>
      <c r="B7334" t="s">
        <v>89</v>
      </c>
      <c r="C7334" t="s">
        <v>665</v>
      </c>
      <c r="D7334" t="s">
        <v>665</v>
      </c>
      <c r="E7334" t="s">
        <v>665</v>
      </c>
      <c r="F7334" t="s">
        <v>665</v>
      </c>
      <c r="G7334" t="s">
        <v>665</v>
      </c>
      <c r="H7334" t="s">
        <v>663</v>
      </c>
      <c r="I7334" t="s">
        <v>663</v>
      </c>
      <c r="J7334" t="s">
        <v>665</v>
      </c>
      <c r="K7334" t="s">
        <v>665</v>
      </c>
      <c r="L7334" t="s">
        <v>665</v>
      </c>
      <c r="M7334" t="s">
        <v>663</v>
      </c>
      <c r="N7334" t="s">
        <v>664</v>
      </c>
      <c r="O7334" t="s">
        <v>664</v>
      </c>
      <c r="P7334" t="s">
        <v>663</v>
      </c>
      <c r="Q7334" t="s">
        <v>664</v>
      </c>
      <c r="R7334" t="s">
        <v>664</v>
      </c>
      <c r="S7334" t="s">
        <v>664</v>
      </c>
      <c r="T7334" t="s">
        <v>664</v>
      </c>
      <c r="U7334" t="s">
        <v>664</v>
      </c>
      <c r="V7334" t="s">
        <v>664</v>
      </c>
    </row>
    <row r="7335" spans="1:22">
      <c r="A7335">
        <v>119206</v>
      </c>
      <c r="B7335" t="s">
        <v>89</v>
      </c>
      <c r="C7335" t="s">
        <v>665</v>
      </c>
      <c r="D7335" t="s">
        <v>663</v>
      </c>
      <c r="E7335" t="s">
        <v>665</v>
      </c>
      <c r="F7335" t="s">
        <v>665</v>
      </c>
      <c r="G7335" t="s">
        <v>663</v>
      </c>
      <c r="H7335" t="s">
        <v>664</v>
      </c>
      <c r="I7335" t="s">
        <v>665</v>
      </c>
      <c r="J7335" t="s">
        <v>665</v>
      </c>
      <c r="K7335" t="s">
        <v>664</v>
      </c>
      <c r="L7335" t="s">
        <v>665</v>
      </c>
      <c r="M7335" t="s">
        <v>665</v>
      </c>
      <c r="N7335" t="s">
        <v>665</v>
      </c>
      <c r="O7335" t="s">
        <v>664</v>
      </c>
      <c r="P7335" t="s">
        <v>665</v>
      </c>
      <c r="Q7335" t="s">
        <v>664</v>
      </c>
      <c r="R7335" t="s">
        <v>664</v>
      </c>
      <c r="S7335" t="s">
        <v>664</v>
      </c>
      <c r="T7335" t="s">
        <v>664</v>
      </c>
      <c r="U7335" t="s">
        <v>664</v>
      </c>
      <c r="V7335" t="s">
        <v>664</v>
      </c>
    </row>
    <row r="7336" spans="1:22">
      <c r="A7336">
        <v>119212</v>
      </c>
      <c r="B7336" t="s">
        <v>89</v>
      </c>
      <c r="C7336" t="s">
        <v>663</v>
      </c>
      <c r="D7336" t="s">
        <v>663</v>
      </c>
      <c r="E7336" t="s">
        <v>663</v>
      </c>
      <c r="F7336" t="s">
        <v>665</v>
      </c>
      <c r="G7336" t="s">
        <v>663</v>
      </c>
      <c r="H7336" t="s">
        <v>663</v>
      </c>
      <c r="I7336" t="s">
        <v>665</v>
      </c>
      <c r="J7336" t="s">
        <v>665</v>
      </c>
      <c r="K7336" t="s">
        <v>665</v>
      </c>
      <c r="L7336" t="s">
        <v>665</v>
      </c>
      <c r="M7336" t="s">
        <v>663</v>
      </c>
      <c r="N7336" t="s">
        <v>663</v>
      </c>
      <c r="O7336" t="s">
        <v>663</v>
      </c>
      <c r="P7336" t="s">
        <v>665</v>
      </c>
      <c r="Q7336" t="s">
        <v>663</v>
      </c>
      <c r="R7336" t="s">
        <v>664</v>
      </c>
      <c r="S7336" t="s">
        <v>664</v>
      </c>
      <c r="T7336" t="s">
        <v>664</v>
      </c>
      <c r="U7336" t="s">
        <v>664</v>
      </c>
      <c r="V7336" t="s">
        <v>664</v>
      </c>
    </row>
    <row r="7337" spans="1:22">
      <c r="A7337">
        <v>119215</v>
      </c>
      <c r="B7337" t="s">
        <v>89</v>
      </c>
      <c r="C7337" t="s">
        <v>663</v>
      </c>
      <c r="D7337" t="s">
        <v>663</v>
      </c>
      <c r="E7337" t="s">
        <v>663</v>
      </c>
      <c r="F7337" t="s">
        <v>665</v>
      </c>
      <c r="G7337" t="s">
        <v>663</v>
      </c>
      <c r="H7337" t="s">
        <v>665</v>
      </c>
      <c r="I7337" t="s">
        <v>663</v>
      </c>
      <c r="J7337" t="s">
        <v>663</v>
      </c>
      <c r="K7337" t="s">
        <v>665</v>
      </c>
      <c r="L7337" t="s">
        <v>663</v>
      </c>
      <c r="M7337" t="s">
        <v>664</v>
      </c>
      <c r="N7337" t="s">
        <v>664</v>
      </c>
      <c r="O7337" t="s">
        <v>664</v>
      </c>
      <c r="P7337" t="s">
        <v>664</v>
      </c>
      <c r="Q7337" t="s">
        <v>664</v>
      </c>
      <c r="R7337" t="s">
        <v>664</v>
      </c>
      <c r="S7337" t="s">
        <v>664</v>
      </c>
      <c r="T7337" t="s">
        <v>664</v>
      </c>
      <c r="U7337" t="s">
        <v>664</v>
      </c>
      <c r="V7337" t="s">
        <v>664</v>
      </c>
    </row>
    <row r="7338" spans="1:22">
      <c r="A7338">
        <v>119219</v>
      </c>
      <c r="B7338" t="s">
        <v>89</v>
      </c>
      <c r="C7338" t="s">
        <v>665</v>
      </c>
      <c r="D7338" t="s">
        <v>665</v>
      </c>
      <c r="E7338" t="s">
        <v>663</v>
      </c>
      <c r="F7338" t="s">
        <v>663</v>
      </c>
      <c r="G7338" t="s">
        <v>665</v>
      </c>
      <c r="H7338" t="s">
        <v>665</v>
      </c>
      <c r="I7338" t="s">
        <v>665</v>
      </c>
      <c r="J7338" t="s">
        <v>665</v>
      </c>
      <c r="K7338" t="s">
        <v>664</v>
      </c>
      <c r="L7338" t="s">
        <v>665</v>
      </c>
      <c r="M7338" t="s">
        <v>664</v>
      </c>
      <c r="N7338" t="s">
        <v>664</v>
      </c>
      <c r="O7338" t="s">
        <v>664</v>
      </c>
      <c r="P7338" t="s">
        <v>664</v>
      </c>
      <c r="Q7338" t="s">
        <v>664</v>
      </c>
      <c r="R7338" t="s">
        <v>664</v>
      </c>
      <c r="S7338" t="s">
        <v>664</v>
      </c>
      <c r="T7338" t="s">
        <v>664</v>
      </c>
      <c r="U7338" t="s">
        <v>664</v>
      </c>
      <c r="V7338" t="s">
        <v>664</v>
      </c>
    </row>
    <row r="7339" spans="1:22">
      <c r="A7339">
        <v>119220</v>
      </c>
      <c r="B7339" t="s">
        <v>89</v>
      </c>
      <c r="C7339" t="s">
        <v>665</v>
      </c>
      <c r="D7339" t="s">
        <v>663</v>
      </c>
      <c r="E7339" t="s">
        <v>663</v>
      </c>
      <c r="F7339" t="s">
        <v>665</v>
      </c>
      <c r="G7339" t="s">
        <v>665</v>
      </c>
      <c r="H7339" t="s">
        <v>665</v>
      </c>
      <c r="I7339" t="s">
        <v>663</v>
      </c>
      <c r="J7339" t="s">
        <v>665</v>
      </c>
      <c r="K7339" t="s">
        <v>663</v>
      </c>
      <c r="L7339" t="s">
        <v>665</v>
      </c>
      <c r="M7339" t="s">
        <v>665</v>
      </c>
      <c r="N7339" t="s">
        <v>665</v>
      </c>
      <c r="O7339" t="s">
        <v>665</v>
      </c>
      <c r="P7339" t="s">
        <v>665</v>
      </c>
      <c r="Q7339" t="s">
        <v>664</v>
      </c>
      <c r="R7339" t="s">
        <v>664</v>
      </c>
      <c r="S7339" t="s">
        <v>664</v>
      </c>
      <c r="T7339" t="s">
        <v>664</v>
      </c>
      <c r="U7339" t="s">
        <v>664</v>
      </c>
      <c r="V7339" t="s">
        <v>664</v>
      </c>
    </row>
    <row r="7340" spans="1:22">
      <c r="A7340">
        <v>119225</v>
      </c>
      <c r="B7340" t="s">
        <v>89</v>
      </c>
      <c r="C7340" t="s">
        <v>665</v>
      </c>
      <c r="D7340" t="s">
        <v>665</v>
      </c>
      <c r="E7340" t="s">
        <v>665</v>
      </c>
      <c r="F7340" t="s">
        <v>665</v>
      </c>
      <c r="G7340" t="s">
        <v>663</v>
      </c>
      <c r="H7340" t="s">
        <v>663</v>
      </c>
      <c r="I7340" t="s">
        <v>663</v>
      </c>
      <c r="J7340" t="s">
        <v>665</v>
      </c>
      <c r="K7340" t="s">
        <v>665</v>
      </c>
      <c r="L7340" t="s">
        <v>663</v>
      </c>
      <c r="M7340" t="s">
        <v>665</v>
      </c>
      <c r="N7340" t="s">
        <v>664</v>
      </c>
      <c r="O7340" t="s">
        <v>664</v>
      </c>
      <c r="P7340" t="s">
        <v>664</v>
      </c>
      <c r="Q7340" t="s">
        <v>664</v>
      </c>
      <c r="R7340" t="s">
        <v>664</v>
      </c>
      <c r="S7340" t="s">
        <v>664</v>
      </c>
      <c r="T7340" t="s">
        <v>664</v>
      </c>
      <c r="U7340" t="s">
        <v>664</v>
      </c>
      <c r="V7340" t="s">
        <v>664</v>
      </c>
    </row>
    <row r="7341" spans="1:22">
      <c r="A7341">
        <v>119235</v>
      </c>
      <c r="B7341" t="s">
        <v>89</v>
      </c>
      <c r="C7341" t="s">
        <v>663</v>
      </c>
      <c r="D7341" t="s">
        <v>663</v>
      </c>
      <c r="E7341" t="s">
        <v>663</v>
      </c>
      <c r="F7341" t="s">
        <v>663</v>
      </c>
      <c r="G7341" t="s">
        <v>663</v>
      </c>
      <c r="H7341" t="s">
        <v>663</v>
      </c>
      <c r="I7341" t="s">
        <v>665</v>
      </c>
      <c r="J7341" t="s">
        <v>665</v>
      </c>
      <c r="K7341" t="s">
        <v>665</v>
      </c>
      <c r="L7341" t="s">
        <v>664</v>
      </c>
      <c r="M7341" t="s">
        <v>665</v>
      </c>
      <c r="N7341" t="s">
        <v>664</v>
      </c>
      <c r="O7341" t="s">
        <v>664</v>
      </c>
      <c r="P7341" t="s">
        <v>665</v>
      </c>
      <c r="Q7341" t="s">
        <v>665</v>
      </c>
      <c r="R7341" t="s">
        <v>664</v>
      </c>
      <c r="S7341" t="s">
        <v>664</v>
      </c>
      <c r="T7341" t="s">
        <v>664</v>
      </c>
      <c r="U7341" t="s">
        <v>664</v>
      </c>
      <c r="V7341" t="s">
        <v>664</v>
      </c>
    </row>
    <row r="7342" spans="1:22">
      <c r="A7342">
        <v>119241</v>
      </c>
      <c r="B7342" t="s">
        <v>89</v>
      </c>
      <c r="C7342" t="s">
        <v>665</v>
      </c>
      <c r="D7342" t="s">
        <v>663</v>
      </c>
      <c r="E7342" t="s">
        <v>663</v>
      </c>
      <c r="F7342" t="s">
        <v>665</v>
      </c>
      <c r="G7342" t="s">
        <v>665</v>
      </c>
      <c r="H7342" t="s">
        <v>665</v>
      </c>
      <c r="I7342" t="s">
        <v>664</v>
      </c>
      <c r="J7342" t="s">
        <v>664</v>
      </c>
      <c r="K7342" t="s">
        <v>664</v>
      </c>
      <c r="L7342" t="s">
        <v>664</v>
      </c>
      <c r="M7342" t="s">
        <v>664</v>
      </c>
      <c r="N7342" t="s">
        <v>664</v>
      </c>
      <c r="O7342" t="s">
        <v>664</v>
      </c>
      <c r="P7342" t="s">
        <v>664</v>
      </c>
      <c r="Q7342" t="s">
        <v>664</v>
      </c>
      <c r="R7342" t="s">
        <v>664</v>
      </c>
      <c r="S7342" t="s">
        <v>664</v>
      </c>
      <c r="T7342" t="s">
        <v>664</v>
      </c>
      <c r="U7342" t="s">
        <v>664</v>
      </c>
      <c r="V7342" t="s">
        <v>664</v>
      </c>
    </row>
    <row r="7343" spans="1:22">
      <c r="A7343">
        <v>119244</v>
      </c>
      <c r="B7343" t="s">
        <v>89</v>
      </c>
      <c r="C7343" t="s">
        <v>665</v>
      </c>
      <c r="D7343" t="s">
        <v>665</v>
      </c>
      <c r="E7343" t="s">
        <v>663</v>
      </c>
      <c r="F7343" t="s">
        <v>665</v>
      </c>
      <c r="G7343" t="s">
        <v>663</v>
      </c>
      <c r="H7343" t="s">
        <v>665</v>
      </c>
      <c r="I7343" t="s">
        <v>665</v>
      </c>
      <c r="J7343" t="s">
        <v>665</v>
      </c>
      <c r="K7343" t="s">
        <v>665</v>
      </c>
      <c r="L7343" t="s">
        <v>665</v>
      </c>
      <c r="M7343" t="s">
        <v>664</v>
      </c>
      <c r="N7343" t="s">
        <v>664</v>
      </c>
      <c r="O7343" t="s">
        <v>664</v>
      </c>
      <c r="P7343" t="s">
        <v>664</v>
      </c>
      <c r="Q7343" t="s">
        <v>664</v>
      </c>
      <c r="R7343" t="s">
        <v>664</v>
      </c>
      <c r="S7343" t="s">
        <v>664</v>
      </c>
      <c r="T7343" t="s">
        <v>664</v>
      </c>
      <c r="U7343" t="s">
        <v>664</v>
      </c>
      <c r="V7343" t="s">
        <v>664</v>
      </c>
    </row>
    <row r="7344" spans="1:22">
      <c r="A7344">
        <v>119265</v>
      </c>
      <c r="B7344" t="s">
        <v>89</v>
      </c>
      <c r="C7344" t="s">
        <v>664</v>
      </c>
      <c r="D7344" t="s">
        <v>664</v>
      </c>
      <c r="E7344" t="s">
        <v>664</v>
      </c>
      <c r="F7344" t="s">
        <v>664</v>
      </c>
      <c r="G7344" t="s">
        <v>664</v>
      </c>
      <c r="H7344" t="s">
        <v>664</v>
      </c>
      <c r="I7344" t="s">
        <v>664</v>
      </c>
      <c r="J7344" t="s">
        <v>664</v>
      </c>
      <c r="K7344" t="s">
        <v>664</v>
      </c>
      <c r="L7344" t="s">
        <v>665</v>
      </c>
      <c r="M7344" t="s">
        <v>664</v>
      </c>
      <c r="N7344" t="s">
        <v>665</v>
      </c>
      <c r="O7344" t="s">
        <v>665</v>
      </c>
      <c r="P7344" t="s">
        <v>664</v>
      </c>
      <c r="Q7344" t="s">
        <v>665</v>
      </c>
      <c r="R7344" t="s">
        <v>664</v>
      </c>
      <c r="S7344" t="s">
        <v>664</v>
      </c>
      <c r="T7344" t="s">
        <v>664</v>
      </c>
      <c r="U7344" t="s">
        <v>664</v>
      </c>
      <c r="V7344" t="s">
        <v>664</v>
      </c>
    </row>
    <row r="7345" spans="1:22">
      <c r="A7345">
        <v>119266</v>
      </c>
      <c r="B7345" t="s">
        <v>89</v>
      </c>
      <c r="C7345" t="s">
        <v>664</v>
      </c>
      <c r="D7345" t="s">
        <v>665</v>
      </c>
      <c r="E7345" t="s">
        <v>664</v>
      </c>
      <c r="F7345" t="s">
        <v>664</v>
      </c>
      <c r="G7345" t="s">
        <v>664</v>
      </c>
      <c r="H7345" t="s">
        <v>664</v>
      </c>
      <c r="I7345" t="s">
        <v>664</v>
      </c>
      <c r="J7345" t="s">
        <v>665</v>
      </c>
      <c r="K7345" t="s">
        <v>664</v>
      </c>
      <c r="L7345" t="s">
        <v>664</v>
      </c>
      <c r="M7345" t="s">
        <v>663</v>
      </c>
      <c r="N7345" t="s">
        <v>665</v>
      </c>
      <c r="O7345" t="s">
        <v>663</v>
      </c>
      <c r="P7345" t="s">
        <v>663</v>
      </c>
      <c r="Q7345" t="s">
        <v>665</v>
      </c>
      <c r="R7345" t="s">
        <v>663</v>
      </c>
      <c r="S7345" t="s">
        <v>665</v>
      </c>
      <c r="T7345" t="s">
        <v>663</v>
      </c>
      <c r="U7345" t="s">
        <v>663</v>
      </c>
      <c r="V7345" t="s">
        <v>663</v>
      </c>
    </row>
    <row r="7346" spans="1:22">
      <c r="A7346">
        <v>119267</v>
      </c>
      <c r="B7346" t="s">
        <v>89</v>
      </c>
      <c r="C7346" t="s">
        <v>664</v>
      </c>
      <c r="D7346" t="s">
        <v>664</v>
      </c>
      <c r="E7346" t="s">
        <v>664</v>
      </c>
      <c r="F7346" t="s">
        <v>664</v>
      </c>
      <c r="G7346" t="s">
        <v>664</v>
      </c>
      <c r="H7346" t="s">
        <v>665</v>
      </c>
      <c r="I7346" t="s">
        <v>664</v>
      </c>
      <c r="J7346" t="s">
        <v>664</v>
      </c>
      <c r="K7346" t="s">
        <v>664</v>
      </c>
      <c r="L7346" t="s">
        <v>665</v>
      </c>
      <c r="M7346" t="s">
        <v>664</v>
      </c>
      <c r="N7346" t="s">
        <v>664</v>
      </c>
      <c r="O7346" t="s">
        <v>664</v>
      </c>
      <c r="P7346" t="s">
        <v>664</v>
      </c>
      <c r="Q7346" t="s">
        <v>664</v>
      </c>
      <c r="R7346" t="s">
        <v>664</v>
      </c>
      <c r="S7346" t="s">
        <v>664</v>
      </c>
      <c r="T7346" t="s">
        <v>664</v>
      </c>
      <c r="U7346" t="s">
        <v>664</v>
      </c>
      <c r="V7346" t="s">
        <v>664</v>
      </c>
    </row>
    <row r="7347" spans="1:22">
      <c r="A7347">
        <v>119269</v>
      </c>
      <c r="B7347" t="s">
        <v>89</v>
      </c>
      <c r="C7347" t="s">
        <v>664</v>
      </c>
      <c r="D7347" t="s">
        <v>664</v>
      </c>
      <c r="E7347" t="s">
        <v>664</v>
      </c>
      <c r="F7347" t="s">
        <v>664</v>
      </c>
      <c r="G7347" t="s">
        <v>664</v>
      </c>
      <c r="H7347" t="s">
        <v>664</v>
      </c>
      <c r="I7347" t="s">
        <v>664</v>
      </c>
      <c r="J7347" t="s">
        <v>664</v>
      </c>
      <c r="K7347" t="s">
        <v>665</v>
      </c>
      <c r="L7347" t="s">
        <v>665</v>
      </c>
      <c r="M7347" t="s">
        <v>664</v>
      </c>
      <c r="N7347" t="s">
        <v>663</v>
      </c>
      <c r="O7347" t="s">
        <v>665</v>
      </c>
      <c r="P7347" t="s">
        <v>664</v>
      </c>
      <c r="Q7347" t="s">
        <v>664</v>
      </c>
      <c r="R7347" t="s">
        <v>665</v>
      </c>
      <c r="S7347" t="s">
        <v>665</v>
      </c>
      <c r="T7347" t="s">
        <v>664</v>
      </c>
      <c r="U7347" t="s">
        <v>665</v>
      </c>
      <c r="V7347" t="s">
        <v>665</v>
      </c>
    </row>
    <row r="7348" spans="1:22">
      <c r="A7348">
        <v>119282</v>
      </c>
      <c r="B7348" t="s">
        <v>89</v>
      </c>
      <c r="C7348" t="s">
        <v>665</v>
      </c>
      <c r="D7348" t="s">
        <v>664</v>
      </c>
      <c r="E7348" t="s">
        <v>664</v>
      </c>
      <c r="F7348" t="s">
        <v>664</v>
      </c>
      <c r="G7348" t="s">
        <v>664</v>
      </c>
      <c r="H7348" t="s">
        <v>663</v>
      </c>
      <c r="I7348" t="s">
        <v>663</v>
      </c>
      <c r="J7348" t="s">
        <v>664</v>
      </c>
      <c r="K7348" t="s">
        <v>663</v>
      </c>
      <c r="L7348" t="s">
        <v>664</v>
      </c>
      <c r="M7348" t="s">
        <v>664</v>
      </c>
      <c r="N7348" t="s">
        <v>663</v>
      </c>
      <c r="O7348" t="s">
        <v>664</v>
      </c>
      <c r="P7348" t="s">
        <v>665</v>
      </c>
      <c r="Q7348" t="s">
        <v>664</v>
      </c>
      <c r="R7348" t="s">
        <v>664</v>
      </c>
      <c r="S7348" t="s">
        <v>664</v>
      </c>
      <c r="T7348" t="s">
        <v>665</v>
      </c>
      <c r="U7348" t="s">
        <v>664</v>
      </c>
      <c r="V7348" t="s">
        <v>664</v>
      </c>
    </row>
    <row r="7349" spans="1:22">
      <c r="A7349">
        <v>119283</v>
      </c>
      <c r="B7349" t="s">
        <v>89</v>
      </c>
      <c r="C7349" t="s">
        <v>664</v>
      </c>
      <c r="D7349" t="s">
        <v>664</v>
      </c>
      <c r="E7349" t="s">
        <v>665</v>
      </c>
      <c r="F7349" t="s">
        <v>664</v>
      </c>
      <c r="G7349" t="s">
        <v>663</v>
      </c>
      <c r="H7349" t="s">
        <v>663</v>
      </c>
      <c r="I7349" t="s">
        <v>665</v>
      </c>
      <c r="J7349" t="s">
        <v>663</v>
      </c>
      <c r="K7349" t="s">
        <v>664</v>
      </c>
      <c r="L7349" t="s">
        <v>665</v>
      </c>
      <c r="M7349" t="s">
        <v>663</v>
      </c>
      <c r="N7349" t="s">
        <v>663</v>
      </c>
      <c r="O7349" t="s">
        <v>663</v>
      </c>
      <c r="P7349" t="s">
        <v>665</v>
      </c>
      <c r="Q7349" t="s">
        <v>663</v>
      </c>
      <c r="R7349" t="s">
        <v>664</v>
      </c>
      <c r="S7349" t="s">
        <v>664</v>
      </c>
      <c r="T7349" t="s">
        <v>664</v>
      </c>
      <c r="U7349" t="s">
        <v>664</v>
      </c>
      <c r="V7349" t="s">
        <v>664</v>
      </c>
    </row>
    <row r="7350" spans="1:22">
      <c r="A7350">
        <v>119285</v>
      </c>
      <c r="B7350" t="s">
        <v>89</v>
      </c>
      <c r="C7350" t="s">
        <v>665</v>
      </c>
      <c r="D7350" t="s">
        <v>664</v>
      </c>
      <c r="E7350" t="s">
        <v>664</v>
      </c>
      <c r="F7350" t="s">
        <v>664</v>
      </c>
      <c r="G7350" t="s">
        <v>664</v>
      </c>
      <c r="H7350" t="s">
        <v>664</v>
      </c>
      <c r="I7350" t="s">
        <v>663</v>
      </c>
      <c r="J7350" t="s">
        <v>664</v>
      </c>
      <c r="K7350" t="s">
        <v>664</v>
      </c>
      <c r="L7350" t="s">
        <v>665</v>
      </c>
      <c r="M7350" t="s">
        <v>665</v>
      </c>
      <c r="N7350" t="s">
        <v>663</v>
      </c>
      <c r="O7350" t="s">
        <v>664</v>
      </c>
      <c r="P7350" t="s">
        <v>663</v>
      </c>
      <c r="Q7350" t="s">
        <v>664</v>
      </c>
      <c r="R7350" t="s">
        <v>665</v>
      </c>
      <c r="S7350" t="s">
        <v>664</v>
      </c>
      <c r="T7350" t="s">
        <v>664</v>
      </c>
      <c r="U7350" t="s">
        <v>664</v>
      </c>
      <c r="V7350" t="s">
        <v>664</v>
      </c>
    </row>
    <row r="7351" spans="1:22">
      <c r="A7351">
        <v>119286</v>
      </c>
      <c r="B7351" t="s">
        <v>89</v>
      </c>
      <c r="C7351" t="s">
        <v>664</v>
      </c>
      <c r="D7351" t="s">
        <v>664</v>
      </c>
      <c r="E7351" t="s">
        <v>664</v>
      </c>
      <c r="F7351" t="s">
        <v>664</v>
      </c>
      <c r="G7351" t="s">
        <v>664</v>
      </c>
      <c r="H7351" t="s">
        <v>664</v>
      </c>
      <c r="I7351" t="s">
        <v>664</v>
      </c>
      <c r="J7351" t="s">
        <v>663</v>
      </c>
      <c r="K7351" t="s">
        <v>664</v>
      </c>
      <c r="L7351" t="s">
        <v>663</v>
      </c>
      <c r="M7351" t="s">
        <v>664</v>
      </c>
      <c r="N7351" t="s">
        <v>664</v>
      </c>
      <c r="O7351" t="s">
        <v>664</v>
      </c>
      <c r="P7351" t="s">
        <v>664</v>
      </c>
      <c r="Q7351" t="s">
        <v>664</v>
      </c>
      <c r="R7351" t="s">
        <v>664</v>
      </c>
      <c r="S7351" t="s">
        <v>664</v>
      </c>
      <c r="T7351" t="s">
        <v>664</v>
      </c>
      <c r="U7351" t="s">
        <v>664</v>
      </c>
      <c r="V7351" t="s">
        <v>664</v>
      </c>
    </row>
    <row r="7352" spans="1:22">
      <c r="A7352">
        <v>119289</v>
      </c>
      <c r="B7352" t="s">
        <v>89</v>
      </c>
      <c r="C7352" t="s">
        <v>665</v>
      </c>
      <c r="D7352" t="s">
        <v>664</v>
      </c>
      <c r="E7352" t="s">
        <v>664</v>
      </c>
      <c r="F7352" t="s">
        <v>664</v>
      </c>
      <c r="G7352" t="s">
        <v>664</v>
      </c>
      <c r="H7352" t="s">
        <v>665</v>
      </c>
      <c r="I7352" t="s">
        <v>663</v>
      </c>
      <c r="J7352" t="s">
        <v>665</v>
      </c>
      <c r="K7352" t="s">
        <v>665</v>
      </c>
      <c r="L7352" t="s">
        <v>664</v>
      </c>
      <c r="M7352" t="s">
        <v>663</v>
      </c>
      <c r="N7352" t="s">
        <v>663</v>
      </c>
      <c r="O7352" t="s">
        <v>664</v>
      </c>
      <c r="P7352" t="s">
        <v>665</v>
      </c>
      <c r="Q7352" t="s">
        <v>663</v>
      </c>
      <c r="R7352" t="s">
        <v>664</v>
      </c>
      <c r="S7352" t="s">
        <v>664</v>
      </c>
      <c r="T7352" t="s">
        <v>664</v>
      </c>
      <c r="U7352" t="s">
        <v>664</v>
      </c>
      <c r="V7352" t="s">
        <v>664</v>
      </c>
    </row>
    <row r="7353" spans="1:22">
      <c r="A7353">
        <v>119292</v>
      </c>
      <c r="B7353" t="s">
        <v>89</v>
      </c>
      <c r="C7353" t="s">
        <v>664</v>
      </c>
      <c r="D7353" t="s">
        <v>665</v>
      </c>
      <c r="E7353" t="s">
        <v>664</v>
      </c>
      <c r="F7353" t="s">
        <v>664</v>
      </c>
      <c r="G7353" t="s">
        <v>664</v>
      </c>
      <c r="H7353" t="s">
        <v>664</v>
      </c>
      <c r="I7353" t="s">
        <v>665</v>
      </c>
      <c r="J7353" t="s">
        <v>664</v>
      </c>
      <c r="K7353" t="s">
        <v>664</v>
      </c>
      <c r="L7353" t="s">
        <v>664</v>
      </c>
      <c r="M7353" t="s">
        <v>664</v>
      </c>
      <c r="N7353" t="s">
        <v>664</v>
      </c>
      <c r="O7353" t="s">
        <v>664</v>
      </c>
      <c r="P7353" t="s">
        <v>664</v>
      </c>
      <c r="Q7353" t="s">
        <v>664</v>
      </c>
      <c r="R7353" t="s">
        <v>664</v>
      </c>
      <c r="S7353" t="s">
        <v>664</v>
      </c>
      <c r="T7353" t="s">
        <v>664</v>
      </c>
      <c r="U7353" t="s">
        <v>664</v>
      </c>
      <c r="V7353" t="s">
        <v>664</v>
      </c>
    </row>
    <row r="7354" spans="1:22">
      <c r="A7354">
        <v>119293</v>
      </c>
      <c r="B7354" t="s">
        <v>89</v>
      </c>
      <c r="C7354" t="s">
        <v>663</v>
      </c>
      <c r="D7354" t="s">
        <v>665</v>
      </c>
      <c r="E7354" t="s">
        <v>663</v>
      </c>
      <c r="F7354" t="s">
        <v>665</v>
      </c>
      <c r="G7354" t="s">
        <v>663</v>
      </c>
      <c r="H7354" t="s">
        <v>664</v>
      </c>
      <c r="I7354" t="s">
        <v>663</v>
      </c>
      <c r="J7354" t="s">
        <v>664</v>
      </c>
      <c r="K7354" t="s">
        <v>665</v>
      </c>
      <c r="L7354" t="s">
        <v>664</v>
      </c>
      <c r="M7354" t="s">
        <v>664</v>
      </c>
      <c r="N7354" t="s">
        <v>664</v>
      </c>
      <c r="O7354" t="s">
        <v>664</v>
      </c>
      <c r="P7354" t="s">
        <v>664</v>
      </c>
      <c r="Q7354" t="s">
        <v>664</v>
      </c>
      <c r="R7354" t="s">
        <v>664</v>
      </c>
      <c r="S7354" t="s">
        <v>664</v>
      </c>
      <c r="T7354" t="s">
        <v>664</v>
      </c>
      <c r="U7354" t="s">
        <v>664</v>
      </c>
      <c r="V7354" t="s">
        <v>664</v>
      </c>
    </row>
    <row r="7355" spans="1:22">
      <c r="A7355">
        <v>119294</v>
      </c>
      <c r="B7355" t="s">
        <v>89</v>
      </c>
      <c r="C7355" t="s">
        <v>665</v>
      </c>
      <c r="D7355" t="s">
        <v>664</v>
      </c>
      <c r="E7355" t="s">
        <v>663</v>
      </c>
      <c r="F7355" t="s">
        <v>664</v>
      </c>
      <c r="G7355" t="s">
        <v>664</v>
      </c>
      <c r="H7355" t="s">
        <v>663</v>
      </c>
      <c r="I7355" t="s">
        <v>663</v>
      </c>
      <c r="J7355" t="s">
        <v>665</v>
      </c>
      <c r="K7355" t="s">
        <v>664</v>
      </c>
      <c r="L7355" t="s">
        <v>664</v>
      </c>
      <c r="M7355" t="s">
        <v>663</v>
      </c>
      <c r="N7355" t="s">
        <v>663</v>
      </c>
      <c r="O7355" t="s">
        <v>664</v>
      </c>
      <c r="P7355" t="s">
        <v>663</v>
      </c>
      <c r="Q7355" t="s">
        <v>664</v>
      </c>
      <c r="R7355" t="s">
        <v>664</v>
      </c>
      <c r="S7355" t="s">
        <v>664</v>
      </c>
      <c r="T7355" t="s">
        <v>664</v>
      </c>
      <c r="U7355" t="s">
        <v>664</v>
      </c>
      <c r="V7355" t="s">
        <v>664</v>
      </c>
    </row>
    <row r="7356" spans="1:22">
      <c r="A7356">
        <v>119296</v>
      </c>
      <c r="B7356" t="s">
        <v>89</v>
      </c>
      <c r="C7356" t="s">
        <v>664</v>
      </c>
      <c r="D7356" t="s">
        <v>663</v>
      </c>
      <c r="E7356" t="s">
        <v>664</v>
      </c>
      <c r="F7356" t="s">
        <v>664</v>
      </c>
      <c r="G7356" t="s">
        <v>664</v>
      </c>
      <c r="H7356" t="s">
        <v>664</v>
      </c>
      <c r="I7356" t="s">
        <v>663</v>
      </c>
      <c r="J7356" t="s">
        <v>664</v>
      </c>
      <c r="K7356" t="s">
        <v>663</v>
      </c>
      <c r="L7356" t="s">
        <v>663</v>
      </c>
      <c r="M7356" t="s">
        <v>663</v>
      </c>
      <c r="N7356" t="s">
        <v>664</v>
      </c>
      <c r="O7356" t="s">
        <v>664</v>
      </c>
      <c r="P7356" t="s">
        <v>663</v>
      </c>
      <c r="Q7356" t="s">
        <v>663</v>
      </c>
      <c r="R7356" t="s">
        <v>665</v>
      </c>
      <c r="S7356" t="s">
        <v>664</v>
      </c>
      <c r="T7356" t="s">
        <v>664</v>
      </c>
      <c r="U7356" t="s">
        <v>664</v>
      </c>
      <c r="V7356" t="s">
        <v>665</v>
      </c>
    </row>
    <row r="7357" spans="1:22">
      <c r="A7357">
        <v>119299</v>
      </c>
      <c r="B7357" t="s">
        <v>89</v>
      </c>
      <c r="C7357" t="s">
        <v>664</v>
      </c>
      <c r="D7357" t="s">
        <v>664</v>
      </c>
      <c r="E7357" t="s">
        <v>664</v>
      </c>
      <c r="F7357" t="s">
        <v>664</v>
      </c>
      <c r="G7357" t="s">
        <v>664</v>
      </c>
      <c r="H7357" t="s">
        <v>665</v>
      </c>
      <c r="I7357" t="s">
        <v>665</v>
      </c>
      <c r="J7357" t="s">
        <v>664</v>
      </c>
      <c r="K7357" t="s">
        <v>664</v>
      </c>
      <c r="L7357" t="s">
        <v>664</v>
      </c>
      <c r="M7357" t="s">
        <v>664</v>
      </c>
      <c r="N7357" t="s">
        <v>665</v>
      </c>
      <c r="O7357" t="s">
        <v>664</v>
      </c>
      <c r="P7357" t="s">
        <v>665</v>
      </c>
      <c r="Q7357" t="s">
        <v>664</v>
      </c>
      <c r="R7357" t="s">
        <v>664</v>
      </c>
      <c r="S7357" t="s">
        <v>664</v>
      </c>
      <c r="T7357" t="s">
        <v>664</v>
      </c>
      <c r="U7357" t="s">
        <v>664</v>
      </c>
      <c r="V7357" t="s">
        <v>664</v>
      </c>
    </row>
    <row r="7358" spans="1:22">
      <c r="A7358">
        <v>119301</v>
      </c>
      <c r="B7358" t="s">
        <v>89</v>
      </c>
      <c r="C7358" t="s">
        <v>665</v>
      </c>
      <c r="D7358" t="s">
        <v>664</v>
      </c>
      <c r="E7358" t="s">
        <v>664</v>
      </c>
      <c r="F7358" t="s">
        <v>664</v>
      </c>
      <c r="G7358" t="s">
        <v>664</v>
      </c>
      <c r="H7358" t="s">
        <v>664</v>
      </c>
      <c r="I7358" t="s">
        <v>665</v>
      </c>
      <c r="J7358" t="s">
        <v>664</v>
      </c>
      <c r="K7358" t="s">
        <v>664</v>
      </c>
      <c r="L7358" t="s">
        <v>664</v>
      </c>
      <c r="M7358" t="s">
        <v>664</v>
      </c>
      <c r="N7358" t="s">
        <v>664</v>
      </c>
      <c r="O7358" t="s">
        <v>664</v>
      </c>
      <c r="P7358" t="s">
        <v>664</v>
      </c>
      <c r="Q7358" t="s">
        <v>664</v>
      </c>
      <c r="R7358" t="s">
        <v>664</v>
      </c>
      <c r="S7358" t="s">
        <v>664</v>
      </c>
      <c r="T7358" t="s">
        <v>664</v>
      </c>
      <c r="U7358" t="s">
        <v>664</v>
      </c>
      <c r="V7358" t="s">
        <v>664</v>
      </c>
    </row>
    <row r="7359" spans="1:22">
      <c r="A7359">
        <v>119310</v>
      </c>
      <c r="B7359" t="s">
        <v>89</v>
      </c>
      <c r="C7359" t="s">
        <v>664</v>
      </c>
      <c r="D7359" t="s">
        <v>664</v>
      </c>
      <c r="E7359" t="s">
        <v>664</v>
      </c>
      <c r="F7359" t="s">
        <v>664</v>
      </c>
      <c r="G7359" t="s">
        <v>664</v>
      </c>
      <c r="H7359" t="s">
        <v>664</v>
      </c>
      <c r="I7359" t="s">
        <v>664</v>
      </c>
      <c r="J7359" t="s">
        <v>664</v>
      </c>
      <c r="K7359" t="s">
        <v>664</v>
      </c>
      <c r="L7359" t="s">
        <v>664</v>
      </c>
      <c r="M7359" t="s">
        <v>665</v>
      </c>
      <c r="N7359" t="s">
        <v>664</v>
      </c>
      <c r="O7359" t="s">
        <v>665</v>
      </c>
      <c r="P7359" t="s">
        <v>665</v>
      </c>
      <c r="Q7359" t="s">
        <v>665</v>
      </c>
      <c r="R7359" t="s">
        <v>664</v>
      </c>
      <c r="S7359" t="s">
        <v>664</v>
      </c>
      <c r="T7359" t="s">
        <v>664</v>
      </c>
      <c r="U7359" t="s">
        <v>665</v>
      </c>
      <c r="V7359" t="s">
        <v>664</v>
      </c>
    </row>
    <row r="7360" spans="1:22">
      <c r="A7360">
        <v>119311</v>
      </c>
      <c r="B7360" t="s">
        <v>89</v>
      </c>
      <c r="C7360" t="s">
        <v>664</v>
      </c>
      <c r="D7360" t="s">
        <v>664</v>
      </c>
      <c r="E7360" t="s">
        <v>664</v>
      </c>
      <c r="F7360" t="s">
        <v>664</v>
      </c>
      <c r="G7360" t="s">
        <v>664</v>
      </c>
      <c r="H7360" t="s">
        <v>665</v>
      </c>
      <c r="I7360" t="s">
        <v>665</v>
      </c>
      <c r="J7360" t="s">
        <v>664</v>
      </c>
      <c r="K7360" t="s">
        <v>664</v>
      </c>
      <c r="L7360" t="s">
        <v>665</v>
      </c>
      <c r="M7360" t="s">
        <v>663</v>
      </c>
      <c r="N7360" t="s">
        <v>663</v>
      </c>
      <c r="O7360" t="s">
        <v>664</v>
      </c>
      <c r="P7360" t="s">
        <v>663</v>
      </c>
      <c r="Q7360" t="s">
        <v>664</v>
      </c>
      <c r="R7360" t="s">
        <v>664</v>
      </c>
      <c r="S7360" t="s">
        <v>664</v>
      </c>
      <c r="T7360" t="s">
        <v>664</v>
      </c>
      <c r="U7360" t="s">
        <v>664</v>
      </c>
      <c r="V7360" t="s">
        <v>664</v>
      </c>
    </row>
    <row r="7361" spans="1:22">
      <c r="A7361">
        <v>119312</v>
      </c>
      <c r="B7361" t="s">
        <v>89</v>
      </c>
      <c r="C7361" t="s">
        <v>664</v>
      </c>
      <c r="D7361" t="s">
        <v>664</v>
      </c>
      <c r="E7361" t="s">
        <v>664</v>
      </c>
      <c r="F7361" t="s">
        <v>664</v>
      </c>
      <c r="G7361" t="s">
        <v>664</v>
      </c>
      <c r="H7361" t="s">
        <v>664</v>
      </c>
      <c r="I7361" t="s">
        <v>664</v>
      </c>
      <c r="J7361" t="s">
        <v>664</v>
      </c>
      <c r="K7361" t="s">
        <v>664</v>
      </c>
      <c r="L7361" t="s">
        <v>665</v>
      </c>
      <c r="M7361" t="s">
        <v>664</v>
      </c>
      <c r="N7361" t="s">
        <v>664</v>
      </c>
      <c r="O7361" t="s">
        <v>665</v>
      </c>
      <c r="P7361" t="s">
        <v>664</v>
      </c>
      <c r="Q7361" t="s">
        <v>663</v>
      </c>
      <c r="R7361" t="s">
        <v>664</v>
      </c>
      <c r="S7361" t="s">
        <v>664</v>
      </c>
      <c r="T7361" t="s">
        <v>664</v>
      </c>
      <c r="U7361" t="s">
        <v>664</v>
      </c>
      <c r="V7361" t="s">
        <v>664</v>
      </c>
    </row>
    <row r="7362" spans="1:22">
      <c r="A7362">
        <v>119314</v>
      </c>
      <c r="B7362" t="s">
        <v>89</v>
      </c>
      <c r="C7362" t="s">
        <v>665</v>
      </c>
      <c r="D7362" t="s">
        <v>665</v>
      </c>
      <c r="E7362" t="s">
        <v>665</v>
      </c>
      <c r="F7362" t="s">
        <v>665</v>
      </c>
      <c r="G7362" t="s">
        <v>664</v>
      </c>
      <c r="H7362" t="s">
        <v>664</v>
      </c>
      <c r="I7362" t="s">
        <v>664</v>
      </c>
      <c r="J7362" t="s">
        <v>664</v>
      </c>
      <c r="K7362" t="s">
        <v>664</v>
      </c>
      <c r="L7362" t="s">
        <v>664</v>
      </c>
      <c r="M7362" t="s">
        <v>664</v>
      </c>
      <c r="N7362" t="s">
        <v>664</v>
      </c>
      <c r="O7362" t="s">
        <v>664</v>
      </c>
      <c r="P7362" t="s">
        <v>664</v>
      </c>
      <c r="Q7362" t="s">
        <v>664</v>
      </c>
      <c r="R7362" t="s">
        <v>664</v>
      </c>
      <c r="S7362" t="s">
        <v>664</v>
      </c>
      <c r="T7362" t="s">
        <v>664</v>
      </c>
      <c r="U7362" t="s">
        <v>664</v>
      </c>
      <c r="V7362" t="s">
        <v>664</v>
      </c>
    </row>
    <row r="7363" spans="1:22">
      <c r="A7363">
        <v>119318</v>
      </c>
      <c r="B7363" t="s">
        <v>89</v>
      </c>
      <c r="C7363" t="s">
        <v>663</v>
      </c>
      <c r="D7363" t="s">
        <v>663</v>
      </c>
      <c r="E7363" t="s">
        <v>663</v>
      </c>
      <c r="F7363" t="s">
        <v>663</v>
      </c>
      <c r="G7363" t="s">
        <v>665</v>
      </c>
      <c r="H7363" t="s">
        <v>665</v>
      </c>
      <c r="I7363" t="s">
        <v>664</v>
      </c>
      <c r="J7363" t="s">
        <v>664</v>
      </c>
      <c r="K7363" t="s">
        <v>664</v>
      </c>
      <c r="L7363" t="s">
        <v>665</v>
      </c>
      <c r="M7363" t="s">
        <v>664</v>
      </c>
      <c r="N7363" t="s">
        <v>664</v>
      </c>
      <c r="O7363" t="s">
        <v>664</v>
      </c>
      <c r="P7363" t="s">
        <v>664</v>
      </c>
      <c r="Q7363" t="s">
        <v>664</v>
      </c>
      <c r="R7363" t="s">
        <v>664</v>
      </c>
      <c r="S7363" t="s">
        <v>664</v>
      </c>
      <c r="T7363" t="s">
        <v>664</v>
      </c>
      <c r="U7363" t="s">
        <v>664</v>
      </c>
      <c r="V7363" t="s">
        <v>664</v>
      </c>
    </row>
    <row r="7364" spans="1:22">
      <c r="A7364">
        <v>119320</v>
      </c>
      <c r="B7364" t="s">
        <v>89</v>
      </c>
      <c r="C7364" t="s">
        <v>663</v>
      </c>
      <c r="D7364" t="s">
        <v>665</v>
      </c>
      <c r="E7364" t="s">
        <v>663</v>
      </c>
      <c r="F7364" t="s">
        <v>665</v>
      </c>
      <c r="G7364" t="s">
        <v>663</v>
      </c>
      <c r="H7364" t="s">
        <v>664</v>
      </c>
      <c r="I7364" t="s">
        <v>663</v>
      </c>
      <c r="J7364" t="s">
        <v>665</v>
      </c>
      <c r="K7364" t="s">
        <v>665</v>
      </c>
      <c r="L7364" t="s">
        <v>663</v>
      </c>
      <c r="M7364" t="s">
        <v>663</v>
      </c>
      <c r="N7364" t="s">
        <v>663</v>
      </c>
      <c r="O7364" t="s">
        <v>663</v>
      </c>
      <c r="P7364" t="s">
        <v>663</v>
      </c>
      <c r="Q7364" t="s">
        <v>663</v>
      </c>
      <c r="R7364" t="s">
        <v>664</v>
      </c>
      <c r="S7364" t="s">
        <v>664</v>
      </c>
      <c r="T7364" t="s">
        <v>664</v>
      </c>
      <c r="U7364" t="s">
        <v>664</v>
      </c>
      <c r="V7364" t="s">
        <v>664</v>
      </c>
    </row>
    <row r="7365" spans="1:22">
      <c r="A7365">
        <v>119329</v>
      </c>
      <c r="B7365" t="s">
        <v>89</v>
      </c>
      <c r="C7365" t="s">
        <v>665</v>
      </c>
      <c r="D7365" t="s">
        <v>665</v>
      </c>
      <c r="E7365" t="s">
        <v>663</v>
      </c>
      <c r="F7365" t="s">
        <v>665</v>
      </c>
      <c r="G7365" t="s">
        <v>663</v>
      </c>
      <c r="H7365" t="s">
        <v>665</v>
      </c>
      <c r="I7365" t="s">
        <v>664</v>
      </c>
      <c r="J7365" t="s">
        <v>664</v>
      </c>
      <c r="K7365" t="s">
        <v>664</v>
      </c>
      <c r="L7365" t="s">
        <v>664</v>
      </c>
      <c r="M7365" t="s">
        <v>664</v>
      </c>
      <c r="N7365" t="s">
        <v>664</v>
      </c>
      <c r="O7365" t="s">
        <v>664</v>
      </c>
      <c r="P7365" t="s">
        <v>664</v>
      </c>
      <c r="Q7365" t="s">
        <v>664</v>
      </c>
      <c r="R7365" t="s">
        <v>664</v>
      </c>
      <c r="S7365" t="s">
        <v>664</v>
      </c>
      <c r="T7365" t="s">
        <v>664</v>
      </c>
      <c r="U7365" t="s">
        <v>664</v>
      </c>
      <c r="V7365" t="s">
        <v>664</v>
      </c>
    </row>
    <row r="7366" spans="1:22">
      <c r="A7366">
        <v>119333</v>
      </c>
      <c r="B7366" t="s">
        <v>89</v>
      </c>
      <c r="C7366" t="s">
        <v>665</v>
      </c>
      <c r="D7366" t="s">
        <v>665</v>
      </c>
      <c r="E7366" t="s">
        <v>665</v>
      </c>
      <c r="F7366" t="s">
        <v>665</v>
      </c>
      <c r="G7366" t="s">
        <v>663</v>
      </c>
      <c r="H7366" t="s">
        <v>665</v>
      </c>
      <c r="I7366" t="s">
        <v>665</v>
      </c>
      <c r="J7366" t="s">
        <v>664</v>
      </c>
      <c r="K7366" t="s">
        <v>664</v>
      </c>
      <c r="L7366" t="s">
        <v>665</v>
      </c>
      <c r="M7366" t="s">
        <v>663</v>
      </c>
      <c r="N7366" t="s">
        <v>664</v>
      </c>
      <c r="O7366" t="s">
        <v>663</v>
      </c>
      <c r="P7366" t="s">
        <v>663</v>
      </c>
      <c r="Q7366" t="s">
        <v>664</v>
      </c>
      <c r="R7366" t="s">
        <v>664</v>
      </c>
      <c r="S7366" t="s">
        <v>664</v>
      </c>
      <c r="T7366" t="s">
        <v>664</v>
      </c>
      <c r="U7366" t="s">
        <v>664</v>
      </c>
      <c r="V7366" t="s">
        <v>664</v>
      </c>
    </row>
    <row r="7367" spans="1:22">
      <c r="A7367">
        <v>119335</v>
      </c>
      <c r="B7367" t="s">
        <v>89</v>
      </c>
      <c r="C7367" t="s">
        <v>665</v>
      </c>
      <c r="D7367" t="s">
        <v>665</v>
      </c>
      <c r="E7367" t="s">
        <v>665</v>
      </c>
      <c r="F7367" t="s">
        <v>665</v>
      </c>
      <c r="G7367" t="s">
        <v>663</v>
      </c>
      <c r="H7367" t="s">
        <v>665</v>
      </c>
      <c r="I7367" t="s">
        <v>665</v>
      </c>
      <c r="J7367" t="s">
        <v>665</v>
      </c>
      <c r="K7367" t="s">
        <v>665</v>
      </c>
      <c r="L7367" t="s">
        <v>665</v>
      </c>
      <c r="M7367" t="s">
        <v>663</v>
      </c>
      <c r="N7367" t="s">
        <v>663</v>
      </c>
      <c r="O7367" t="s">
        <v>663</v>
      </c>
      <c r="P7367" t="s">
        <v>664</v>
      </c>
      <c r="Q7367" t="s">
        <v>664</v>
      </c>
      <c r="R7367" t="s">
        <v>664</v>
      </c>
      <c r="S7367" t="s">
        <v>664</v>
      </c>
      <c r="T7367" t="s">
        <v>664</v>
      </c>
      <c r="U7367" t="s">
        <v>664</v>
      </c>
      <c r="V7367" t="s">
        <v>664</v>
      </c>
    </row>
    <row r="7368" spans="1:22">
      <c r="A7368">
        <v>119346</v>
      </c>
      <c r="B7368" t="s">
        <v>89</v>
      </c>
      <c r="C7368" t="s">
        <v>665</v>
      </c>
      <c r="D7368" t="s">
        <v>665</v>
      </c>
      <c r="E7368" t="s">
        <v>665</v>
      </c>
      <c r="F7368" t="s">
        <v>665</v>
      </c>
      <c r="G7368" t="s">
        <v>665</v>
      </c>
      <c r="H7368" t="s">
        <v>665</v>
      </c>
      <c r="I7368" t="s">
        <v>665</v>
      </c>
      <c r="J7368" t="s">
        <v>665</v>
      </c>
      <c r="K7368" t="s">
        <v>665</v>
      </c>
      <c r="L7368" t="s">
        <v>665</v>
      </c>
      <c r="M7368" t="s">
        <v>663</v>
      </c>
      <c r="N7368" t="s">
        <v>663</v>
      </c>
      <c r="O7368" t="s">
        <v>664</v>
      </c>
      <c r="P7368" t="s">
        <v>664</v>
      </c>
      <c r="Q7368" t="s">
        <v>663</v>
      </c>
      <c r="R7368" t="s">
        <v>664</v>
      </c>
      <c r="S7368" t="s">
        <v>664</v>
      </c>
      <c r="T7368" t="s">
        <v>664</v>
      </c>
      <c r="U7368" t="s">
        <v>664</v>
      </c>
      <c r="V7368" t="s">
        <v>664</v>
      </c>
    </row>
    <row r="7369" spans="1:22">
      <c r="A7369">
        <v>119354</v>
      </c>
      <c r="B7369" t="s">
        <v>89</v>
      </c>
      <c r="C7369" t="s">
        <v>665</v>
      </c>
      <c r="D7369" t="s">
        <v>665</v>
      </c>
      <c r="E7369" t="s">
        <v>663</v>
      </c>
      <c r="F7369" t="s">
        <v>665</v>
      </c>
      <c r="G7369" t="s">
        <v>663</v>
      </c>
      <c r="H7369" t="s">
        <v>665</v>
      </c>
      <c r="I7369" t="s">
        <v>665</v>
      </c>
      <c r="J7369" t="s">
        <v>663</v>
      </c>
      <c r="K7369" t="s">
        <v>665</v>
      </c>
      <c r="L7369" t="s">
        <v>663</v>
      </c>
      <c r="M7369" t="s">
        <v>664</v>
      </c>
      <c r="N7369" t="s">
        <v>664</v>
      </c>
      <c r="O7369" t="s">
        <v>664</v>
      </c>
      <c r="P7369" t="s">
        <v>664</v>
      </c>
      <c r="Q7369" t="s">
        <v>664</v>
      </c>
      <c r="R7369" t="s">
        <v>664</v>
      </c>
      <c r="S7369" t="s">
        <v>664</v>
      </c>
      <c r="T7369" t="s">
        <v>664</v>
      </c>
      <c r="U7369" t="s">
        <v>664</v>
      </c>
      <c r="V7369" t="s">
        <v>664</v>
      </c>
    </row>
    <row r="7370" spans="1:22">
      <c r="A7370">
        <v>119361</v>
      </c>
      <c r="B7370" t="s">
        <v>89</v>
      </c>
      <c r="C7370" t="s">
        <v>665</v>
      </c>
      <c r="D7370" t="s">
        <v>663</v>
      </c>
      <c r="E7370" t="s">
        <v>663</v>
      </c>
      <c r="F7370" t="s">
        <v>665</v>
      </c>
      <c r="G7370" t="s">
        <v>665</v>
      </c>
      <c r="H7370" t="s">
        <v>665</v>
      </c>
      <c r="I7370" t="s">
        <v>665</v>
      </c>
      <c r="J7370" t="s">
        <v>665</v>
      </c>
      <c r="K7370" t="s">
        <v>665</v>
      </c>
      <c r="L7370" t="s">
        <v>665</v>
      </c>
      <c r="M7370" t="s">
        <v>663</v>
      </c>
      <c r="N7370" t="s">
        <v>663</v>
      </c>
      <c r="O7370" t="s">
        <v>663</v>
      </c>
      <c r="P7370" t="s">
        <v>663</v>
      </c>
      <c r="Q7370" t="s">
        <v>663</v>
      </c>
      <c r="R7370" t="s">
        <v>664</v>
      </c>
      <c r="S7370" t="s">
        <v>664</v>
      </c>
      <c r="T7370" t="s">
        <v>664</v>
      </c>
      <c r="U7370" t="s">
        <v>664</v>
      </c>
      <c r="V7370" t="s">
        <v>664</v>
      </c>
    </row>
    <row r="7371" spans="1:22">
      <c r="A7371">
        <v>119362</v>
      </c>
      <c r="B7371" t="s">
        <v>89</v>
      </c>
      <c r="C7371" t="s">
        <v>665</v>
      </c>
      <c r="D7371" t="s">
        <v>664</v>
      </c>
      <c r="E7371" t="s">
        <v>665</v>
      </c>
      <c r="F7371" t="s">
        <v>665</v>
      </c>
      <c r="G7371" t="s">
        <v>663</v>
      </c>
      <c r="H7371" t="s">
        <v>665</v>
      </c>
      <c r="I7371" t="s">
        <v>665</v>
      </c>
      <c r="J7371" t="s">
        <v>665</v>
      </c>
      <c r="K7371" t="s">
        <v>664</v>
      </c>
      <c r="L7371" t="s">
        <v>664</v>
      </c>
      <c r="M7371" t="s">
        <v>664</v>
      </c>
      <c r="N7371" t="s">
        <v>664</v>
      </c>
      <c r="O7371" t="s">
        <v>664</v>
      </c>
      <c r="P7371" t="s">
        <v>664</v>
      </c>
      <c r="Q7371" t="s">
        <v>664</v>
      </c>
      <c r="R7371" t="s">
        <v>664</v>
      </c>
      <c r="S7371" t="s">
        <v>664</v>
      </c>
      <c r="T7371" t="s">
        <v>664</v>
      </c>
      <c r="U7371" t="s">
        <v>664</v>
      </c>
      <c r="V7371" t="s">
        <v>664</v>
      </c>
    </row>
    <row r="7372" spans="1:22">
      <c r="A7372">
        <v>119364</v>
      </c>
      <c r="B7372" t="s">
        <v>89</v>
      </c>
      <c r="C7372" t="s">
        <v>663</v>
      </c>
      <c r="D7372" t="s">
        <v>665</v>
      </c>
      <c r="E7372" t="s">
        <v>663</v>
      </c>
      <c r="F7372" t="s">
        <v>665</v>
      </c>
      <c r="G7372" t="s">
        <v>665</v>
      </c>
      <c r="H7372" t="s">
        <v>665</v>
      </c>
      <c r="I7372" t="s">
        <v>665</v>
      </c>
      <c r="J7372" t="s">
        <v>665</v>
      </c>
      <c r="K7372" t="s">
        <v>665</v>
      </c>
      <c r="L7372" t="s">
        <v>665</v>
      </c>
      <c r="M7372" t="s">
        <v>664</v>
      </c>
      <c r="N7372" t="s">
        <v>664</v>
      </c>
      <c r="O7372" t="s">
        <v>665</v>
      </c>
      <c r="P7372" t="s">
        <v>665</v>
      </c>
      <c r="Q7372" t="s">
        <v>665</v>
      </c>
      <c r="R7372" t="s">
        <v>664</v>
      </c>
      <c r="S7372" t="s">
        <v>664</v>
      </c>
      <c r="T7372" t="s">
        <v>664</v>
      </c>
      <c r="U7372" t="s">
        <v>664</v>
      </c>
      <c r="V7372" t="s">
        <v>664</v>
      </c>
    </row>
    <row r="7373" spans="1:22">
      <c r="A7373">
        <v>119366</v>
      </c>
      <c r="B7373" t="s">
        <v>89</v>
      </c>
      <c r="C7373" t="s">
        <v>665</v>
      </c>
      <c r="D7373" t="s">
        <v>665</v>
      </c>
      <c r="E7373" t="s">
        <v>665</v>
      </c>
      <c r="F7373" t="s">
        <v>665</v>
      </c>
      <c r="G7373" t="s">
        <v>665</v>
      </c>
      <c r="H7373" t="s">
        <v>665</v>
      </c>
      <c r="I7373" t="s">
        <v>664</v>
      </c>
      <c r="J7373" t="s">
        <v>665</v>
      </c>
      <c r="K7373" t="s">
        <v>665</v>
      </c>
      <c r="L7373" t="s">
        <v>665</v>
      </c>
      <c r="M7373" t="s">
        <v>663</v>
      </c>
      <c r="N7373" t="s">
        <v>663</v>
      </c>
      <c r="O7373" t="s">
        <v>663</v>
      </c>
      <c r="P7373" t="s">
        <v>663</v>
      </c>
      <c r="Q7373" t="s">
        <v>663</v>
      </c>
      <c r="R7373" t="s">
        <v>664</v>
      </c>
      <c r="S7373" t="s">
        <v>664</v>
      </c>
      <c r="T7373" t="s">
        <v>664</v>
      </c>
      <c r="U7373" t="s">
        <v>664</v>
      </c>
      <c r="V7373" t="s">
        <v>664</v>
      </c>
    </row>
    <row r="7374" spans="1:22">
      <c r="A7374">
        <v>119372</v>
      </c>
      <c r="B7374" t="s">
        <v>89</v>
      </c>
      <c r="C7374" t="s">
        <v>665</v>
      </c>
      <c r="D7374" t="s">
        <v>665</v>
      </c>
      <c r="E7374" t="s">
        <v>665</v>
      </c>
      <c r="F7374" t="s">
        <v>663</v>
      </c>
      <c r="G7374" t="s">
        <v>663</v>
      </c>
      <c r="H7374" t="s">
        <v>665</v>
      </c>
      <c r="I7374" t="s">
        <v>665</v>
      </c>
      <c r="J7374" t="s">
        <v>663</v>
      </c>
      <c r="K7374" t="s">
        <v>665</v>
      </c>
      <c r="L7374" t="s">
        <v>663</v>
      </c>
      <c r="M7374" t="s">
        <v>663</v>
      </c>
      <c r="N7374" t="s">
        <v>664</v>
      </c>
      <c r="O7374" t="s">
        <v>664</v>
      </c>
      <c r="P7374" t="s">
        <v>663</v>
      </c>
      <c r="Q7374" t="s">
        <v>664</v>
      </c>
      <c r="R7374" t="s">
        <v>664</v>
      </c>
      <c r="S7374" t="s">
        <v>664</v>
      </c>
      <c r="T7374" t="s">
        <v>664</v>
      </c>
      <c r="U7374" t="s">
        <v>664</v>
      </c>
      <c r="V7374" t="s">
        <v>664</v>
      </c>
    </row>
    <row r="7375" spans="1:22">
      <c r="A7375">
        <v>119376</v>
      </c>
      <c r="B7375" t="s">
        <v>89</v>
      </c>
      <c r="C7375" t="s">
        <v>665</v>
      </c>
      <c r="D7375" t="s">
        <v>665</v>
      </c>
      <c r="E7375" t="s">
        <v>665</v>
      </c>
      <c r="F7375" t="s">
        <v>665</v>
      </c>
      <c r="G7375" t="s">
        <v>663</v>
      </c>
      <c r="H7375" t="s">
        <v>665</v>
      </c>
      <c r="I7375" t="s">
        <v>665</v>
      </c>
      <c r="J7375" t="s">
        <v>665</v>
      </c>
      <c r="K7375" t="s">
        <v>665</v>
      </c>
      <c r="L7375" t="s">
        <v>665</v>
      </c>
      <c r="M7375" t="s">
        <v>665</v>
      </c>
      <c r="N7375" t="s">
        <v>665</v>
      </c>
      <c r="O7375" t="s">
        <v>665</v>
      </c>
      <c r="P7375" t="s">
        <v>665</v>
      </c>
      <c r="Q7375" t="s">
        <v>665</v>
      </c>
      <c r="R7375" t="s">
        <v>664</v>
      </c>
      <c r="S7375" t="s">
        <v>664</v>
      </c>
      <c r="T7375" t="s">
        <v>664</v>
      </c>
      <c r="U7375" t="s">
        <v>664</v>
      </c>
      <c r="V7375" t="s">
        <v>664</v>
      </c>
    </row>
    <row r="7376" spans="1:22">
      <c r="A7376">
        <v>119379</v>
      </c>
      <c r="B7376" t="s">
        <v>89</v>
      </c>
      <c r="C7376" t="s">
        <v>665</v>
      </c>
      <c r="D7376" t="s">
        <v>665</v>
      </c>
      <c r="E7376" t="s">
        <v>663</v>
      </c>
      <c r="F7376" t="s">
        <v>665</v>
      </c>
      <c r="G7376" t="s">
        <v>663</v>
      </c>
      <c r="H7376" t="s">
        <v>663</v>
      </c>
      <c r="I7376" t="s">
        <v>665</v>
      </c>
      <c r="J7376" t="s">
        <v>663</v>
      </c>
      <c r="K7376" t="s">
        <v>663</v>
      </c>
      <c r="L7376" t="s">
        <v>665</v>
      </c>
      <c r="M7376" t="s">
        <v>663</v>
      </c>
      <c r="N7376" t="s">
        <v>663</v>
      </c>
      <c r="O7376" t="s">
        <v>663</v>
      </c>
      <c r="P7376" t="s">
        <v>663</v>
      </c>
      <c r="Q7376" t="s">
        <v>663</v>
      </c>
      <c r="R7376" t="s">
        <v>664</v>
      </c>
      <c r="S7376" t="s">
        <v>664</v>
      </c>
      <c r="T7376" t="s">
        <v>664</v>
      </c>
      <c r="U7376" t="s">
        <v>664</v>
      </c>
      <c r="V7376" t="s">
        <v>664</v>
      </c>
    </row>
    <row r="7377" spans="1:22">
      <c r="A7377">
        <v>119383</v>
      </c>
      <c r="B7377" t="s">
        <v>89</v>
      </c>
      <c r="C7377" t="s">
        <v>665</v>
      </c>
      <c r="D7377" t="s">
        <v>665</v>
      </c>
      <c r="E7377" t="s">
        <v>665</v>
      </c>
      <c r="F7377" t="s">
        <v>663</v>
      </c>
      <c r="G7377" t="s">
        <v>665</v>
      </c>
      <c r="H7377" t="s">
        <v>664</v>
      </c>
      <c r="I7377" t="s">
        <v>665</v>
      </c>
      <c r="J7377" t="s">
        <v>665</v>
      </c>
      <c r="K7377" t="s">
        <v>663</v>
      </c>
      <c r="L7377" t="s">
        <v>665</v>
      </c>
      <c r="M7377" t="s">
        <v>664</v>
      </c>
      <c r="N7377" t="s">
        <v>664</v>
      </c>
      <c r="O7377" t="s">
        <v>664</v>
      </c>
      <c r="P7377" t="s">
        <v>664</v>
      </c>
      <c r="Q7377" t="s">
        <v>664</v>
      </c>
      <c r="R7377" t="s">
        <v>664</v>
      </c>
      <c r="S7377" t="s">
        <v>664</v>
      </c>
      <c r="T7377" t="s">
        <v>664</v>
      </c>
      <c r="U7377" t="s">
        <v>664</v>
      </c>
      <c r="V7377" t="s">
        <v>664</v>
      </c>
    </row>
    <row r="7378" spans="1:22">
      <c r="A7378">
        <v>119385</v>
      </c>
      <c r="B7378" t="s">
        <v>89</v>
      </c>
      <c r="C7378" t="s">
        <v>665</v>
      </c>
      <c r="D7378" t="s">
        <v>665</v>
      </c>
      <c r="E7378" t="s">
        <v>665</v>
      </c>
      <c r="F7378" t="s">
        <v>665</v>
      </c>
      <c r="G7378" t="s">
        <v>664</v>
      </c>
      <c r="H7378" t="s">
        <v>665</v>
      </c>
      <c r="I7378" t="s">
        <v>665</v>
      </c>
      <c r="J7378" t="s">
        <v>665</v>
      </c>
      <c r="K7378" t="s">
        <v>665</v>
      </c>
      <c r="L7378" t="s">
        <v>664</v>
      </c>
      <c r="M7378" t="s">
        <v>664</v>
      </c>
      <c r="N7378" t="s">
        <v>664</v>
      </c>
      <c r="O7378" t="s">
        <v>664</v>
      </c>
      <c r="P7378" t="s">
        <v>664</v>
      </c>
      <c r="Q7378" t="s">
        <v>664</v>
      </c>
      <c r="R7378" t="s">
        <v>664</v>
      </c>
      <c r="S7378" t="s">
        <v>664</v>
      </c>
      <c r="T7378" t="s">
        <v>664</v>
      </c>
      <c r="U7378" t="s">
        <v>664</v>
      </c>
      <c r="V7378" t="s">
        <v>664</v>
      </c>
    </row>
    <row r="7379" spans="1:22">
      <c r="A7379">
        <v>119387</v>
      </c>
      <c r="B7379" t="s">
        <v>89</v>
      </c>
      <c r="C7379" t="s">
        <v>663</v>
      </c>
      <c r="D7379" t="s">
        <v>665</v>
      </c>
      <c r="E7379" t="s">
        <v>665</v>
      </c>
      <c r="F7379" t="s">
        <v>665</v>
      </c>
      <c r="G7379" t="s">
        <v>665</v>
      </c>
      <c r="H7379" t="s">
        <v>663</v>
      </c>
      <c r="I7379" t="s">
        <v>665</v>
      </c>
      <c r="J7379" t="s">
        <v>663</v>
      </c>
      <c r="K7379" t="s">
        <v>665</v>
      </c>
      <c r="L7379" t="s">
        <v>665</v>
      </c>
      <c r="M7379" t="s">
        <v>664</v>
      </c>
      <c r="N7379" t="s">
        <v>663</v>
      </c>
      <c r="O7379" t="s">
        <v>663</v>
      </c>
      <c r="P7379" t="s">
        <v>664</v>
      </c>
      <c r="Q7379" t="s">
        <v>663</v>
      </c>
      <c r="R7379" t="s">
        <v>664</v>
      </c>
      <c r="S7379" t="s">
        <v>664</v>
      </c>
      <c r="T7379" t="s">
        <v>664</v>
      </c>
      <c r="U7379" t="s">
        <v>664</v>
      </c>
      <c r="V7379" t="s">
        <v>664</v>
      </c>
    </row>
    <row r="7380" spans="1:22">
      <c r="A7380">
        <v>119394</v>
      </c>
      <c r="B7380" t="s">
        <v>89</v>
      </c>
      <c r="C7380" t="s">
        <v>663</v>
      </c>
      <c r="D7380" t="s">
        <v>663</v>
      </c>
      <c r="E7380" t="s">
        <v>663</v>
      </c>
      <c r="F7380" t="s">
        <v>663</v>
      </c>
      <c r="G7380" t="s">
        <v>663</v>
      </c>
      <c r="H7380" t="s">
        <v>665</v>
      </c>
      <c r="I7380" t="s">
        <v>664</v>
      </c>
      <c r="J7380" t="s">
        <v>664</v>
      </c>
      <c r="K7380" t="s">
        <v>664</v>
      </c>
      <c r="L7380" t="s">
        <v>664</v>
      </c>
      <c r="M7380" t="s">
        <v>665</v>
      </c>
      <c r="N7380" t="s">
        <v>665</v>
      </c>
      <c r="O7380" t="s">
        <v>665</v>
      </c>
      <c r="P7380" t="s">
        <v>665</v>
      </c>
      <c r="Q7380" t="s">
        <v>665</v>
      </c>
      <c r="R7380" t="s">
        <v>664</v>
      </c>
      <c r="S7380" t="s">
        <v>664</v>
      </c>
      <c r="T7380" t="s">
        <v>664</v>
      </c>
      <c r="U7380" t="s">
        <v>664</v>
      </c>
      <c r="V7380" t="s">
        <v>664</v>
      </c>
    </row>
    <row r="7381" spans="1:22">
      <c r="A7381">
        <v>119398</v>
      </c>
      <c r="B7381" t="s">
        <v>89</v>
      </c>
      <c r="C7381" t="s">
        <v>665</v>
      </c>
      <c r="D7381" t="s">
        <v>665</v>
      </c>
      <c r="E7381" t="s">
        <v>665</v>
      </c>
      <c r="F7381" t="s">
        <v>665</v>
      </c>
      <c r="G7381" t="s">
        <v>665</v>
      </c>
      <c r="H7381" t="s">
        <v>665</v>
      </c>
      <c r="I7381" t="s">
        <v>665</v>
      </c>
      <c r="J7381" t="s">
        <v>664</v>
      </c>
      <c r="K7381" t="s">
        <v>665</v>
      </c>
      <c r="L7381" t="s">
        <v>665</v>
      </c>
      <c r="M7381" t="s">
        <v>665</v>
      </c>
      <c r="N7381" t="s">
        <v>664</v>
      </c>
      <c r="O7381" t="s">
        <v>664</v>
      </c>
      <c r="P7381" t="s">
        <v>664</v>
      </c>
      <c r="Q7381" t="s">
        <v>664</v>
      </c>
      <c r="R7381" t="s">
        <v>664</v>
      </c>
      <c r="S7381" t="s">
        <v>664</v>
      </c>
      <c r="T7381" t="s">
        <v>664</v>
      </c>
      <c r="U7381" t="s">
        <v>664</v>
      </c>
      <c r="V7381" t="s">
        <v>664</v>
      </c>
    </row>
    <row r="7382" spans="1:22">
      <c r="A7382">
        <v>119400</v>
      </c>
      <c r="B7382" t="s">
        <v>89</v>
      </c>
      <c r="C7382" t="s">
        <v>665</v>
      </c>
      <c r="D7382" t="s">
        <v>665</v>
      </c>
      <c r="E7382" t="s">
        <v>665</v>
      </c>
      <c r="F7382" t="s">
        <v>665</v>
      </c>
      <c r="G7382" t="s">
        <v>665</v>
      </c>
      <c r="H7382" t="s">
        <v>664</v>
      </c>
      <c r="I7382" t="s">
        <v>664</v>
      </c>
      <c r="J7382" t="s">
        <v>665</v>
      </c>
      <c r="K7382" t="s">
        <v>665</v>
      </c>
      <c r="L7382" t="s">
        <v>664</v>
      </c>
      <c r="M7382" t="s">
        <v>664</v>
      </c>
      <c r="N7382" t="s">
        <v>665</v>
      </c>
      <c r="O7382" t="s">
        <v>664</v>
      </c>
      <c r="P7382" t="s">
        <v>665</v>
      </c>
      <c r="Q7382" t="s">
        <v>664</v>
      </c>
      <c r="R7382" t="s">
        <v>664</v>
      </c>
      <c r="S7382" t="s">
        <v>664</v>
      </c>
      <c r="T7382" t="s">
        <v>664</v>
      </c>
      <c r="U7382" t="s">
        <v>664</v>
      </c>
      <c r="V7382" t="s">
        <v>664</v>
      </c>
    </row>
    <row r="7383" spans="1:22">
      <c r="A7383">
        <v>119403</v>
      </c>
      <c r="B7383" t="s">
        <v>89</v>
      </c>
      <c r="C7383" t="s">
        <v>665</v>
      </c>
      <c r="D7383" t="s">
        <v>663</v>
      </c>
      <c r="E7383" t="s">
        <v>663</v>
      </c>
      <c r="F7383" t="s">
        <v>663</v>
      </c>
      <c r="G7383" t="s">
        <v>665</v>
      </c>
      <c r="H7383" t="s">
        <v>665</v>
      </c>
      <c r="I7383" t="s">
        <v>663</v>
      </c>
      <c r="J7383" t="s">
        <v>663</v>
      </c>
      <c r="K7383" t="s">
        <v>663</v>
      </c>
      <c r="L7383" t="s">
        <v>665</v>
      </c>
      <c r="M7383" t="s">
        <v>664</v>
      </c>
      <c r="N7383" t="s">
        <v>664</v>
      </c>
      <c r="O7383" t="s">
        <v>664</v>
      </c>
      <c r="P7383" t="s">
        <v>664</v>
      </c>
      <c r="Q7383" t="s">
        <v>664</v>
      </c>
      <c r="R7383" t="s">
        <v>664</v>
      </c>
      <c r="S7383" t="s">
        <v>664</v>
      </c>
      <c r="T7383" t="s">
        <v>664</v>
      </c>
      <c r="U7383" t="s">
        <v>664</v>
      </c>
      <c r="V7383" t="s">
        <v>664</v>
      </c>
    </row>
    <row r="7384" spans="1:22">
      <c r="A7384">
        <v>119404</v>
      </c>
      <c r="B7384" t="s">
        <v>89</v>
      </c>
      <c r="C7384" t="s">
        <v>665</v>
      </c>
      <c r="D7384" t="s">
        <v>665</v>
      </c>
      <c r="E7384" t="s">
        <v>663</v>
      </c>
      <c r="F7384" t="s">
        <v>663</v>
      </c>
      <c r="G7384" t="s">
        <v>663</v>
      </c>
      <c r="H7384" t="s">
        <v>665</v>
      </c>
      <c r="I7384" t="s">
        <v>665</v>
      </c>
      <c r="J7384" t="s">
        <v>665</v>
      </c>
      <c r="K7384" t="s">
        <v>665</v>
      </c>
      <c r="L7384" t="s">
        <v>665</v>
      </c>
      <c r="M7384" t="s">
        <v>663</v>
      </c>
      <c r="N7384" t="s">
        <v>663</v>
      </c>
      <c r="O7384" t="s">
        <v>663</v>
      </c>
      <c r="P7384" t="s">
        <v>663</v>
      </c>
      <c r="Q7384" t="s">
        <v>663</v>
      </c>
      <c r="R7384" t="s">
        <v>664</v>
      </c>
      <c r="S7384" t="s">
        <v>664</v>
      </c>
      <c r="T7384" t="s">
        <v>664</v>
      </c>
      <c r="U7384" t="s">
        <v>664</v>
      </c>
      <c r="V7384" t="s">
        <v>664</v>
      </c>
    </row>
    <row r="7385" spans="1:22">
      <c r="A7385">
        <v>119409</v>
      </c>
      <c r="B7385" t="s">
        <v>89</v>
      </c>
      <c r="C7385" t="s">
        <v>665</v>
      </c>
      <c r="D7385" t="s">
        <v>665</v>
      </c>
      <c r="E7385" t="s">
        <v>665</v>
      </c>
      <c r="F7385" t="s">
        <v>665</v>
      </c>
      <c r="G7385" t="s">
        <v>665</v>
      </c>
      <c r="H7385" t="s">
        <v>665</v>
      </c>
      <c r="I7385" t="s">
        <v>664</v>
      </c>
      <c r="J7385" t="s">
        <v>664</v>
      </c>
      <c r="K7385" t="s">
        <v>664</v>
      </c>
      <c r="L7385" t="s">
        <v>664</v>
      </c>
      <c r="M7385" t="s">
        <v>664</v>
      </c>
      <c r="N7385" t="s">
        <v>664</v>
      </c>
      <c r="O7385" t="s">
        <v>664</v>
      </c>
      <c r="P7385" t="s">
        <v>664</v>
      </c>
      <c r="Q7385" t="s">
        <v>664</v>
      </c>
      <c r="R7385" t="s">
        <v>664</v>
      </c>
      <c r="S7385" t="s">
        <v>664</v>
      </c>
      <c r="T7385" t="s">
        <v>664</v>
      </c>
      <c r="U7385" t="s">
        <v>664</v>
      </c>
      <c r="V7385" t="s">
        <v>664</v>
      </c>
    </row>
    <row r="7386" spans="1:22">
      <c r="A7386">
        <v>119414</v>
      </c>
      <c r="B7386" t="s">
        <v>89</v>
      </c>
      <c r="C7386" t="s">
        <v>665</v>
      </c>
      <c r="D7386" t="s">
        <v>665</v>
      </c>
      <c r="E7386" t="s">
        <v>663</v>
      </c>
      <c r="F7386" t="s">
        <v>665</v>
      </c>
      <c r="G7386" t="s">
        <v>665</v>
      </c>
      <c r="H7386" t="s">
        <v>665</v>
      </c>
      <c r="I7386" t="s">
        <v>664</v>
      </c>
      <c r="J7386" t="s">
        <v>665</v>
      </c>
      <c r="K7386" t="s">
        <v>665</v>
      </c>
      <c r="L7386" t="s">
        <v>665</v>
      </c>
      <c r="M7386" t="s">
        <v>664</v>
      </c>
      <c r="N7386" t="s">
        <v>664</v>
      </c>
      <c r="O7386" t="s">
        <v>664</v>
      </c>
      <c r="P7386" t="s">
        <v>664</v>
      </c>
      <c r="Q7386" t="s">
        <v>664</v>
      </c>
      <c r="R7386" t="s">
        <v>664</v>
      </c>
      <c r="S7386" t="s">
        <v>664</v>
      </c>
      <c r="T7386" t="s">
        <v>664</v>
      </c>
      <c r="U7386" t="s">
        <v>664</v>
      </c>
      <c r="V7386" t="s">
        <v>664</v>
      </c>
    </row>
    <row r="7387" spans="1:22">
      <c r="A7387">
        <v>119415</v>
      </c>
      <c r="B7387" t="s">
        <v>89</v>
      </c>
      <c r="C7387" t="s">
        <v>665</v>
      </c>
      <c r="D7387" t="s">
        <v>665</v>
      </c>
      <c r="E7387" t="s">
        <v>665</v>
      </c>
      <c r="F7387" t="s">
        <v>665</v>
      </c>
      <c r="G7387" t="s">
        <v>664</v>
      </c>
      <c r="H7387" t="s">
        <v>665</v>
      </c>
      <c r="I7387" t="s">
        <v>665</v>
      </c>
      <c r="J7387" t="s">
        <v>664</v>
      </c>
      <c r="K7387" t="s">
        <v>664</v>
      </c>
      <c r="L7387" t="s">
        <v>664</v>
      </c>
      <c r="M7387" t="s">
        <v>664</v>
      </c>
      <c r="N7387" t="s">
        <v>664</v>
      </c>
      <c r="O7387" t="s">
        <v>664</v>
      </c>
      <c r="P7387" t="s">
        <v>664</v>
      </c>
      <c r="Q7387" t="s">
        <v>664</v>
      </c>
      <c r="R7387" t="s">
        <v>664</v>
      </c>
      <c r="S7387" t="s">
        <v>664</v>
      </c>
      <c r="T7387" t="s">
        <v>664</v>
      </c>
      <c r="U7387" t="s">
        <v>664</v>
      </c>
      <c r="V7387" t="s">
        <v>664</v>
      </c>
    </row>
    <row r="7388" spans="1:22">
      <c r="A7388">
        <v>119417</v>
      </c>
      <c r="B7388" t="s">
        <v>89</v>
      </c>
      <c r="C7388" t="s">
        <v>664</v>
      </c>
      <c r="D7388" t="s">
        <v>665</v>
      </c>
      <c r="E7388" t="s">
        <v>664</v>
      </c>
      <c r="F7388" t="s">
        <v>665</v>
      </c>
      <c r="G7388" t="s">
        <v>665</v>
      </c>
      <c r="H7388" t="s">
        <v>665</v>
      </c>
      <c r="I7388" t="s">
        <v>665</v>
      </c>
      <c r="J7388" t="s">
        <v>665</v>
      </c>
      <c r="K7388" t="s">
        <v>665</v>
      </c>
      <c r="L7388" t="s">
        <v>664</v>
      </c>
      <c r="M7388" t="s">
        <v>664</v>
      </c>
      <c r="N7388" t="s">
        <v>663</v>
      </c>
      <c r="O7388" t="s">
        <v>664</v>
      </c>
      <c r="P7388" t="s">
        <v>663</v>
      </c>
      <c r="Q7388" t="s">
        <v>664</v>
      </c>
      <c r="R7388" t="s">
        <v>664</v>
      </c>
      <c r="S7388" t="s">
        <v>664</v>
      </c>
      <c r="T7388" t="s">
        <v>664</v>
      </c>
      <c r="U7388" t="s">
        <v>664</v>
      </c>
      <c r="V7388" t="s">
        <v>664</v>
      </c>
    </row>
    <row r="7389" spans="1:22">
      <c r="A7389">
        <v>119420</v>
      </c>
      <c r="B7389" t="s">
        <v>89</v>
      </c>
      <c r="C7389" t="s">
        <v>665</v>
      </c>
      <c r="D7389" t="s">
        <v>663</v>
      </c>
      <c r="E7389" t="s">
        <v>663</v>
      </c>
      <c r="F7389" t="s">
        <v>663</v>
      </c>
      <c r="G7389" t="s">
        <v>663</v>
      </c>
      <c r="H7389" t="s">
        <v>663</v>
      </c>
      <c r="I7389" t="s">
        <v>665</v>
      </c>
      <c r="J7389" t="s">
        <v>665</v>
      </c>
      <c r="K7389" t="s">
        <v>665</v>
      </c>
      <c r="L7389" t="s">
        <v>665</v>
      </c>
      <c r="M7389" t="s">
        <v>664</v>
      </c>
      <c r="N7389" t="s">
        <v>663</v>
      </c>
      <c r="O7389" t="s">
        <v>663</v>
      </c>
      <c r="P7389" t="s">
        <v>663</v>
      </c>
      <c r="Q7389" t="s">
        <v>663</v>
      </c>
      <c r="R7389" t="s">
        <v>664</v>
      </c>
      <c r="S7389" t="s">
        <v>664</v>
      </c>
      <c r="T7389" t="s">
        <v>664</v>
      </c>
      <c r="U7389" t="s">
        <v>664</v>
      </c>
      <c r="V7389" t="s">
        <v>664</v>
      </c>
    </row>
    <row r="7390" spans="1:22">
      <c r="A7390">
        <v>119423</v>
      </c>
      <c r="B7390" t="s">
        <v>89</v>
      </c>
      <c r="C7390" t="s">
        <v>665</v>
      </c>
      <c r="D7390" t="s">
        <v>665</v>
      </c>
      <c r="E7390" t="s">
        <v>665</v>
      </c>
      <c r="F7390" t="s">
        <v>665</v>
      </c>
      <c r="G7390" t="s">
        <v>665</v>
      </c>
      <c r="H7390" t="s">
        <v>665</v>
      </c>
      <c r="I7390" t="s">
        <v>665</v>
      </c>
      <c r="J7390" t="s">
        <v>663</v>
      </c>
      <c r="K7390" t="s">
        <v>665</v>
      </c>
      <c r="L7390" t="s">
        <v>665</v>
      </c>
      <c r="M7390" t="s">
        <v>663</v>
      </c>
      <c r="N7390" t="s">
        <v>663</v>
      </c>
      <c r="O7390" t="s">
        <v>663</v>
      </c>
      <c r="P7390" t="s">
        <v>663</v>
      </c>
      <c r="Q7390" t="s">
        <v>663</v>
      </c>
      <c r="R7390" t="s">
        <v>664</v>
      </c>
      <c r="S7390" t="s">
        <v>664</v>
      </c>
      <c r="T7390" t="s">
        <v>664</v>
      </c>
      <c r="U7390" t="s">
        <v>664</v>
      </c>
      <c r="V7390" t="s">
        <v>664</v>
      </c>
    </row>
    <row r="7391" spans="1:22">
      <c r="A7391">
        <v>119425</v>
      </c>
      <c r="B7391" t="s">
        <v>89</v>
      </c>
      <c r="C7391" t="s">
        <v>665</v>
      </c>
      <c r="D7391" t="s">
        <v>665</v>
      </c>
      <c r="E7391" t="s">
        <v>665</v>
      </c>
      <c r="F7391" t="s">
        <v>665</v>
      </c>
      <c r="G7391" t="s">
        <v>665</v>
      </c>
      <c r="H7391" t="s">
        <v>665</v>
      </c>
      <c r="I7391" t="s">
        <v>664</v>
      </c>
      <c r="J7391" t="s">
        <v>663</v>
      </c>
      <c r="K7391" t="s">
        <v>663</v>
      </c>
      <c r="L7391" t="s">
        <v>664</v>
      </c>
      <c r="M7391" t="s">
        <v>664</v>
      </c>
      <c r="N7391" t="s">
        <v>664</v>
      </c>
      <c r="O7391" t="s">
        <v>664</v>
      </c>
      <c r="P7391" t="s">
        <v>664</v>
      </c>
      <c r="Q7391" t="s">
        <v>664</v>
      </c>
      <c r="R7391" t="s">
        <v>664</v>
      </c>
      <c r="S7391" t="s">
        <v>664</v>
      </c>
      <c r="T7391" t="s">
        <v>664</v>
      </c>
      <c r="U7391" t="s">
        <v>664</v>
      </c>
      <c r="V7391" t="s">
        <v>664</v>
      </c>
    </row>
    <row r="7392" spans="1:22">
      <c r="A7392">
        <v>119429</v>
      </c>
      <c r="B7392" t="s">
        <v>89</v>
      </c>
      <c r="C7392" t="s">
        <v>665</v>
      </c>
      <c r="D7392" t="s">
        <v>663</v>
      </c>
      <c r="E7392" t="s">
        <v>663</v>
      </c>
      <c r="F7392" t="s">
        <v>663</v>
      </c>
      <c r="G7392" t="s">
        <v>665</v>
      </c>
      <c r="H7392" t="s">
        <v>665</v>
      </c>
      <c r="I7392" t="s">
        <v>665</v>
      </c>
      <c r="J7392" t="s">
        <v>665</v>
      </c>
      <c r="K7392" t="s">
        <v>665</v>
      </c>
      <c r="L7392" t="s">
        <v>665</v>
      </c>
      <c r="M7392" t="s">
        <v>665</v>
      </c>
      <c r="N7392" t="s">
        <v>665</v>
      </c>
      <c r="O7392" t="s">
        <v>665</v>
      </c>
      <c r="P7392" t="s">
        <v>665</v>
      </c>
      <c r="Q7392" t="s">
        <v>665</v>
      </c>
      <c r="R7392" t="s">
        <v>664</v>
      </c>
      <c r="S7392" t="s">
        <v>664</v>
      </c>
      <c r="T7392" t="s">
        <v>664</v>
      </c>
      <c r="U7392" t="s">
        <v>664</v>
      </c>
      <c r="V7392" t="s">
        <v>664</v>
      </c>
    </row>
    <row r="7393" spans="1:22">
      <c r="A7393">
        <v>119435</v>
      </c>
      <c r="B7393" t="s">
        <v>89</v>
      </c>
      <c r="C7393" t="s">
        <v>665</v>
      </c>
      <c r="D7393" t="s">
        <v>665</v>
      </c>
      <c r="E7393" t="s">
        <v>665</v>
      </c>
      <c r="F7393" t="s">
        <v>665</v>
      </c>
      <c r="G7393" t="s">
        <v>663</v>
      </c>
      <c r="H7393" t="s">
        <v>665</v>
      </c>
      <c r="I7393" t="s">
        <v>664</v>
      </c>
      <c r="J7393" t="s">
        <v>663</v>
      </c>
      <c r="K7393" t="s">
        <v>665</v>
      </c>
      <c r="L7393" t="s">
        <v>664</v>
      </c>
      <c r="M7393" t="s">
        <v>664</v>
      </c>
      <c r="N7393" t="s">
        <v>665</v>
      </c>
      <c r="O7393" t="s">
        <v>664</v>
      </c>
      <c r="P7393" t="s">
        <v>665</v>
      </c>
      <c r="Q7393" t="s">
        <v>664</v>
      </c>
      <c r="R7393" t="s">
        <v>664</v>
      </c>
      <c r="S7393" t="s">
        <v>664</v>
      </c>
      <c r="T7393" t="s">
        <v>664</v>
      </c>
      <c r="U7393" t="s">
        <v>664</v>
      </c>
      <c r="V7393" t="s">
        <v>664</v>
      </c>
    </row>
    <row r="7394" spans="1:22">
      <c r="A7394">
        <v>119436</v>
      </c>
      <c r="B7394" t="s">
        <v>89</v>
      </c>
      <c r="C7394" t="s">
        <v>665</v>
      </c>
      <c r="D7394" t="s">
        <v>665</v>
      </c>
      <c r="E7394" t="s">
        <v>665</v>
      </c>
      <c r="F7394" t="s">
        <v>665</v>
      </c>
      <c r="G7394" t="s">
        <v>665</v>
      </c>
      <c r="H7394" t="s">
        <v>665</v>
      </c>
      <c r="I7394" t="s">
        <v>665</v>
      </c>
      <c r="J7394" t="s">
        <v>665</v>
      </c>
      <c r="K7394" t="s">
        <v>665</v>
      </c>
      <c r="L7394" t="s">
        <v>664</v>
      </c>
      <c r="M7394" t="s">
        <v>665</v>
      </c>
      <c r="N7394" t="s">
        <v>665</v>
      </c>
      <c r="O7394" t="s">
        <v>665</v>
      </c>
      <c r="P7394" t="s">
        <v>664</v>
      </c>
      <c r="Q7394" t="s">
        <v>664</v>
      </c>
      <c r="R7394" t="s">
        <v>664</v>
      </c>
      <c r="S7394" t="s">
        <v>664</v>
      </c>
      <c r="T7394" t="s">
        <v>664</v>
      </c>
      <c r="U7394" t="s">
        <v>664</v>
      </c>
      <c r="V7394" t="s">
        <v>664</v>
      </c>
    </row>
    <row r="7395" spans="1:22">
      <c r="A7395">
        <v>119441</v>
      </c>
      <c r="B7395" t="s">
        <v>89</v>
      </c>
      <c r="C7395" t="s">
        <v>665</v>
      </c>
      <c r="D7395" t="s">
        <v>665</v>
      </c>
      <c r="E7395" t="s">
        <v>665</v>
      </c>
      <c r="F7395" t="s">
        <v>665</v>
      </c>
      <c r="G7395" t="s">
        <v>665</v>
      </c>
      <c r="H7395" t="s">
        <v>665</v>
      </c>
      <c r="I7395" t="s">
        <v>665</v>
      </c>
      <c r="J7395" t="s">
        <v>665</v>
      </c>
      <c r="K7395" t="s">
        <v>665</v>
      </c>
      <c r="L7395" t="s">
        <v>665</v>
      </c>
      <c r="M7395" t="s">
        <v>663</v>
      </c>
      <c r="N7395" t="s">
        <v>663</v>
      </c>
      <c r="O7395" t="s">
        <v>663</v>
      </c>
      <c r="P7395" t="s">
        <v>663</v>
      </c>
      <c r="Q7395" t="s">
        <v>663</v>
      </c>
      <c r="R7395" t="s">
        <v>664</v>
      </c>
      <c r="S7395" t="s">
        <v>664</v>
      </c>
      <c r="T7395" t="s">
        <v>664</v>
      </c>
      <c r="U7395" t="s">
        <v>664</v>
      </c>
      <c r="V7395" t="s">
        <v>664</v>
      </c>
    </row>
    <row r="7396" spans="1:22">
      <c r="A7396">
        <v>119446</v>
      </c>
      <c r="B7396" t="s">
        <v>89</v>
      </c>
      <c r="C7396" t="s">
        <v>665</v>
      </c>
      <c r="D7396" t="s">
        <v>663</v>
      </c>
      <c r="E7396" t="s">
        <v>665</v>
      </c>
      <c r="F7396" t="s">
        <v>665</v>
      </c>
      <c r="G7396" t="s">
        <v>664</v>
      </c>
      <c r="H7396" t="s">
        <v>665</v>
      </c>
      <c r="I7396" t="s">
        <v>664</v>
      </c>
      <c r="J7396" t="s">
        <v>663</v>
      </c>
      <c r="K7396" t="s">
        <v>665</v>
      </c>
      <c r="L7396" t="s">
        <v>664</v>
      </c>
      <c r="M7396" t="s">
        <v>664</v>
      </c>
      <c r="N7396" t="s">
        <v>664</v>
      </c>
      <c r="O7396" t="s">
        <v>664</v>
      </c>
      <c r="P7396" t="s">
        <v>664</v>
      </c>
      <c r="Q7396" t="s">
        <v>664</v>
      </c>
      <c r="R7396" t="s">
        <v>664</v>
      </c>
      <c r="S7396" t="s">
        <v>664</v>
      </c>
      <c r="T7396" t="s">
        <v>664</v>
      </c>
      <c r="U7396" t="s">
        <v>664</v>
      </c>
      <c r="V7396" t="s">
        <v>664</v>
      </c>
    </row>
    <row r="7397" spans="1:22">
      <c r="A7397">
        <v>119449</v>
      </c>
      <c r="B7397" t="s">
        <v>89</v>
      </c>
      <c r="C7397" t="s">
        <v>665</v>
      </c>
      <c r="D7397" t="s">
        <v>665</v>
      </c>
      <c r="E7397" t="s">
        <v>663</v>
      </c>
      <c r="F7397" t="s">
        <v>665</v>
      </c>
      <c r="G7397" t="s">
        <v>663</v>
      </c>
      <c r="H7397" t="s">
        <v>665</v>
      </c>
      <c r="I7397" t="s">
        <v>665</v>
      </c>
      <c r="J7397" t="s">
        <v>665</v>
      </c>
      <c r="K7397" t="s">
        <v>665</v>
      </c>
      <c r="L7397" t="s">
        <v>664</v>
      </c>
      <c r="M7397" t="s">
        <v>663</v>
      </c>
      <c r="N7397" t="s">
        <v>663</v>
      </c>
      <c r="O7397" t="s">
        <v>663</v>
      </c>
      <c r="P7397" t="s">
        <v>664</v>
      </c>
      <c r="Q7397" t="s">
        <v>663</v>
      </c>
      <c r="R7397" t="s">
        <v>664</v>
      </c>
      <c r="S7397" t="s">
        <v>664</v>
      </c>
      <c r="T7397" t="s">
        <v>664</v>
      </c>
      <c r="U7397" t="s">
        <v>664</v>
      </c>
      <c r="V7397" t="s">
        <v>664</v>
      </c>
    </row>
    <row r="7398" spans="1:22">
      <c r="A7398">
        <v>119451</v>
      </c>
      <c r="B7398" t="s">
        <v>89</v>
      </c>
      <c r="C7398" t="s">
        <v>663</v>
      </c>
      <c r="D7398" t="s">
        <v>663</v>
      </c>
      <c r="E7398" t="s">
        <v>663</v>
      </c>
      <c r="F7398" t="s">
        <v>665</v>
      </c>
      <c r="G7398" t="s">
        <v>663</v>
      </c>
      <c r="H7398" t="s">
        <v>665</v>
      </c>
      <c r="I7398" t="s">
        <v>665</v>
      </c>
      <c r="J7398" t="s">
        <v>665</v>
      </c>
      <c r="K7398" t="s">
        <v>665</v>
      </c>
      <c r="L7398" t="s">
        <v>663</v>
      </c>
      <c r="M7398" t="s">
        <v>664</v>
      </c>
      <c r="N7398" t="s">
        <v>663</v>
      </c>
      <c r="O7398" t="s">
        <v>663</v>
      </c>
      <c r="P7398" t="s">
        <v>663</v>
      </c>
      <c r="Q7398" t="s">
        <v>664</v>
      </c>
      <c r="R7398" t="s">
        <v>664</v>
      </c>
      <c r="S7398" t="s">
        <v>664</v>
      </c>
      <c r="T7398" t="s">
        <v>664</v>
      </c>
      <c r="U7398" t="s">
        <v>664</v>
      </c>
      <c r="V7398" t="s">
        <v>664</v>
      </c>
    </row>
    <row r="7399" spans="1:22">
      <c r="A7399">
        <v>119454</v>
      </c>
      <c r="B7399" t="s">
        <v>89</v>
      </c>
      <c r="C7399" t="s">
        <v>665</v>
      </c>
      <c r="D7399" t="s">
        <v>664</v>
      </c>
      <c r="E7399" t="s">
        <v>665</v>
      </c>
      <c r="F7399" t="s">
        <v>665</v>
      </c>
      <c r="G7399" t="s">
        <v>664</v>
      </c>
      <c r="H7399" t="s">
        <v>665</v>
      </c>
      <c r="I7399" t="s">
        <v>665</v>
      </c>
      <c r="J7399" t="s">
        <v>665</v>
      </c>
      <c r="K7399" t="s">
        <v>665</v>
      </c>
      <c r="L7399" t="s">
        <v>664</v>
      </c>
      <c r="M7399" t="s">
        <v>663</v>
      </c>
      <c r="N7399" t="s">
        <v>664</v>
      </c>
      <c r="O7399" t="s">
        <v>664</v>
      </c>
      <c r="P7399" t="s">
        <v>663</v>
      </c>
      <c r="Q7399" t="s">
        <v>664</v>
      </c>
      <c r="R7399" t="s">
        <v>664</v>
      </c>
      <c r="S7399" t="s">
        <v>664</v>
      </c>
      <c r="T7399" t="s">
        <v>664</v>
      </c>
      <c r="U7399" t="s">
        <v>664</v>
      </c>
      <c r="V7399" t="s">
        <v>664</v>
      </c>
    </row>
    <row r="7400" spans="1:22">
      <c r="A7400">
        <v>119456</v>
      </c>
      <c r="B7400" t="s">
        <v>89</v>
      </c>
      <c r="C7400" t="s">
        <v>665</v>
      </c>
      <c r="D7400" t="s">
        <v>665</v>
      </c>
      <c r="E7400" t="s">
        <v>665</v>
      </c>
      <c r="F7400" t="s">
        <v>663</v>
      </c>
      <c r="G7400" t="s">
        <v>665</v>
      </c>
      <c r="H7400" t="s">
        <v>663</v>
      </c>
      <c r="I7400" t="s">
        <v>665</v>
      </c>
      <c r="J7400" t="s">
        <v>663</v>
      </c>
      <c r="K7400" t="s">
        <v>665</v>
      </c>
      <c r="L7400" t="s">
        <v>665</v>
      </c>
      <c r="M7400" t="s">
        <v>663</v>
      </c>
      <c r="N7400" t="s">
        <v>663</v>
      </c>
      <c r="O7400" t="s">
        <v>663</v>
      </c>
      <c r="P7400" t="s">
        <v>663</v>
      </c>
      <c r="Q7400" t="s">
        <v>663</v>
      </c>
      <c r="R7400" t="s">
        <v>664</v>
      </c>
      <c r="S7400" t="s">
        <v>664</v>
      </c>
      <c r="T7400" t="s">
        <v>664</v>
      </c>
      <c r="U7400" t="s">
        <v>664</v>
      </c>
      <c r="V7400" t="s">
        <v>664</v>
      </c>
    </row>
    <row r="7401" spans="1:22">
      <c r="A7401">
        <v>119458</v>
      </c>
      <c r="B7401" t="s">
        <v>89</v>
      </c>
      <c r="C7401" t="s">
        <v>665</v>
      </c>
      <c r="D7401" t="s">
        <v>665</v>
      </c>
      <c r="E7401" t="s">
        <v>663</v>
      </c>
      <c r="F7401" t="s">
        <v>665</v>
      </c>
      <c r="G7401" t="s">
        <v>663</v>
      </c>
      <c r="H7401" t="s">
        <v>665</v>
      </c>
      <c r="I7401" t="s">
        <v>665</v>
      </c>
      <c r="J7401" t="s">
        <v>665</v>
      </c>
      <c r="K7401" t="s">
        <v>663</v>
      </c>
      <c r="L7401" t="s">
        <v>663</v>
      </c>
      <c r="M7401" t="s">
        <v>663</v>
      </c>
      <c r="N7401" t="s">
        <v>663</v>
      </c>
      <c r="O7401" t="s">
        <v>663</v>
      </c>
      <c r="P7401" t="s">
        <v>663</v>
      </c>
      <c r="Q7401" t="s">
        <v>664</v>
      </c>
      <c r="R7401" t="s">
        <v>664</v>
      </c>
      <c r="S7401" t="s">
        <v>664</v>
      </c>
      <c r="T7401" t="s">
        <v>664</v>
      </c>
      <c r="U7401" t="s">
        <v>664</v>
      </c>
      <c r="V7401" t="s">
        <v>664</v>
      </c>
    </row>
    <row r="7402" spans="1:22">
      <c r="A7402">
        <v>119467</v>
      </c>
      <c r="B7402" t="s">
        <v>89</v>
      </c>
      <c r="C7402" t="s">
        <v>665</v>
      </c>
      <c r="D7402" t="s">
        <v>665</v>
      </c>
      <c r="E7402" t="s">
        <v>665</v>
      </c>
      <c r="F7402" t="s">
        <v>663</v>
      </c>
      <c r="G7402" t="s">
        <v>665</v>
      </c>
      <c r="H7402" t="s">
        <v>665</v>
      </c>
      <c r="I7402" t="s">
        <v>665</v>
      </c>
      <c r="J7402" t="s">
        <v>665</v>
      </c>
      <c r="K7402" t="s">
        <v>663</v>
      </c>
      <c r="L7402" t="s">
        <v>665</v>
      </c>
      <c r="M7402" t="s">
        <v>663</v>
      </c>
      <c r="N7402" t="s">
        <v>663</v>
      </c>
      <c r="O7402" t="s">
        <v>663</v>
      </c>
      <c r="P7402" t="s">
        <v>663</v>
      </c>
      <c r="Q7402" t="s">
        <v>664</v>
      </c>
      <c r="R7402" t="s">
        <v>664</v>
      </c>
      <c r="S7402" t="s">
        <v>664</v>
      </c>
      <c r="T7402" t="s">
        <v>664</v>
      </c>
      <c r="U7402" t="s">
        <v>664</v>
      </c>
      <c r="V7402" t="s">
        <v>664</v>
      </c>
    </row>
    <row r="7403" spans="1:22">
      <c r="A7403">
        <v>119471</v>
      </c>
      <c r="B7403" t="s">
        <v>89</v>
      </c>
      <c r="C7403" t="s">
        <v>665</v>
      </c>
      <c r="D7403" t="s">
        <v>665</v>
      </c>
      <c r="E7403" t="s">
        <v>663</v>
      </c>
      <c r="F7403" t="s">
        <v>665</v>
      </c>
      <c r="G7403" t="s">
        <v>665</v>
      </c>
      <c r="H7403" t="s">
        <v>665</v>
      </c>
      <c r="I7403" t="s">
        <v>664</v>
      </c>
      <c r="J7403" t="s">
        <v>665</v>
      </c>
      <c r="K7403" t="s">
        <v>665</v>
      </c>
      <c r="L7403" t="s">
        <v>665</v>
      </c>
      <c r="M7403" t="s">
        <v>663</v>
      </c>
      <c r="N7403" t="s">
        <v>664</v>
      </c>
      <c r="O7403" t="s">
        <v>663</v>
      </c>
      <c r="P7403" t="s">
        <v>663</v>
      </c>
      <c r="Q7403" t="s">
        <v>664</v>
      </c>
      <c r="R7403" t="s">
        <v>664</v>
      </c>
      <c r="S7403" t="s">
        <v>664</v>
      </c>
      <c r="T7403" t="s">
        <v>664</v>
      </c>
      <c r="U7403" t="s">
        <v>664</v>
      </c>
      <c r="V7403" t="s">
        <v>664</v>
      </c>
    </row>
    <row r="7404" spans="1:22">
      <c r="A7404">
        <v>119475</v>
      </c>
      <c r="B7404" t="s">
        <v>89</v>
      </c>
      <c r="C7404" t="s">
        <v>663</v>
      </c>
      <c r="D7404" t="s">
        <v>665</v>
      </c>
      <c r="E7404" t="s">
        <v>663</v>
      </c>
      <c r="F7404" t="s">
        <v>663</v>
      </c>
      <c r="G7404" t="s">
        <v>663</v>
      </c>
      <c r="H7404" t="s">
        <v>663</v>
      </c>
      <c r="I7404" t="s">
        <v>663</v>
      </c>
      <c r="J7404" t="s">
        <v>665</v>
      </c>
      <c r="K7404" t="s">
        <v>665</v>
      </c>
      <c r="L7404" t="s">
        <v>665</v>
      </c>
      <c r="M7404" t="s">
        <v>664</v>
      </c>
      <c r="N7404" t="s">
        <v>664</v>
      </c>
      <c r="O7404" t="s">
        <v>664</v>
      </c>
      <c r="P7404" t="s">
        <v>664</v>
      </c>
      <c r="Q7404" t="s">
        <v>664</v>
      </c>
      <c r="R7404" t="s">
        <v>664</v>
      </c>
      <c r="S7404" t="s">
        <v>664</v>
      </c>
      <c r="T7404" t="s">
        <v>664</v>
      </c>
      <c r="U7404" t="s">
        <v>664</v>
      </c>
      <c r="V7404" t="s">
        <v>664</v>
      </c>
    </row>
    <row r="7405" spans="1:22">
      <c r="A7405">
        <v>119478</v>
      </c>
      <c r="B7405" t="s">
        <v>89</v>
      </c>
      <c r="C7405" t="s">
        <v>665</v>
      </c>
      <c r="D7405" t="s">
        <v>665</v>
      </c>
      <c r="E7405" t="s">
        <v>665</v>
      </c>
      <c r="F7405" t="s">
        <v>665</v>
      </c>
      <c r="G7405" t="s">
        <v>665</v>
      </c>
      <c r="H7405" t="s">
        <v>665</v>
      </c>
      <c r="I7405" t="s">
        <v>665</v>
      </c>
      <c r="J7405" t="s">
        <v>665</v>
      </c>
      <c r="K7405" t="s">
        <v>665</v>
      </c>
      <c r="L7405" t="s">
        <v>665</v>
      </c>
      <c r="M7405" t="s">
        <v>663</v>
      </c>
      <c r="N7405" t="s">
        <v>663</v>
      </c>
      <c r="O7405" t="s">
        <v>663</v>
      </c>
      <c r="P7405" t="s">
        <v>663</v>
      </c>
      <c r="Q7405" t="s">
        <v>663</v>
      </c>
      <c r="R7405" t="s">
        <v>664</v>
      </c>
      <c r="S7405" t="s">
        <v>664</v>
      </c>
      <c r="T7405" t="s">
        <v>664</v>
      </c>
      <c r="U7405" t="s">
        <v>664</v>
      </c>
      <c r="V7405" t="s">
        <v>664</v>
      </c>
    </row>
    <row r="7406" spans="1:22">
      <c r="A7406">
        <v>119490</v>
      </c>
      <c r="B7406" t="s">
        <v>89</v>
      </c>
      <c r="C7406" t="s">
        <v>665</v>
      </c>
      <c r="D7406" t="s">
        <v>663</v>
      </c>
      <c r="E7406" t="s">
        <v>665</v>
      </c>
      <c r="F7406" t="s">
        <v>665</v>
      </c>
      <c r="G7406" t="s">
        <v>665</v>
      </c>
      <c r="H7406" t="s">
        <v>665</v>
      </c>
      <c r="I7406" t="s">
        <v>665</v>
      </c>
      <c r="J7406" t="s">
        <v>663</v>
      </c>
      <c r="K7406" t="s">
        <v>665</v>
      </c>
      <c r="L7406" t="s">
        <v>663</v>
      </c>
      <c r="M7406" t="s">
        <v>663</v>
      </c>
      <c r="N7406" t="s">
        <v>663</v>
      </c>
      <c r="O7406" t="s">
        <v>663</v>
      </c>
      <c r="P7406" t="s">
        <v>663</v>
      </c>
      <c r="Q7406" t="s">
        <v>663</v>
      </c>
      <c r="R7406" t="s">
        <v>664</v>
      </c>
      <c r="S7406" t="s">
        <v>664</v>
      </c>
      <c r="T7406" t="s">
        <v>664</v>
      </c>
      <c r="U7406" t="s">
        <v>664</v>
      </c>
      <c r="V7406" t="s">
        <v>664</v>
      </c>
    </row>
    <row r="7407" spans="1:22">
      <c r="A7407">
        <v>119514</v>
      </c>
      <c r="B7407" t="s">
        <v>89</v>
      </c>
      <c r="C7407" t="s">
        <v>665</v>
      </c>
      <c r="D7407" t="s">
        <v>665</v>
      </c>
      <c r="E7407" t="s">
        <v>665</v>
      </c>
      <c r="F7407" t="s">
        <v>665</v>
      </c>
      <c r="G7407" t="s">
        <v>665</v>
      </c>
      <c r="H7407" t="s">
        <v>665</v>
      </c>
      <c r="I7407" t="s">
        <v>665</v>
      </c>
      <c r="J7407" t="s">
        <v>665</v>
      </c>
      <c r="K7407" t="s">
        <v>664</v>
      </c>
      <c r="L7407" t="s">
        <v>664</v>
      </c>
      <c r="M7407" t="s">
        <v>665</v>
      </c>
      <c r="N7407" t="s">
        <v>664</v>
      </c>
      <c r="O7407" t="s">
        <v>665</v>
      </c>
      <c r="P7407" t="s">
        <v>665</v>
      </c>
      <c r="Q7407" t="s">
        <v>664</v>
      </c>
      <c r="R7407" t="s">
        <v>664</v>
      </c>
      <c r="S7407" t="s">
        <v>664</v>
      </c>
      <c r="T7407" t="s">
        <v>664</v>
      </c>
      <c r="U7407" t="s">
        <v>664</v>
      </c>
      <c r="V7407" t="s">
        <v>664</v>
      </c>
    </row>
    <row r="7408" spans="1:22">
      <c r="A7408">
        <v>119518</v>
      </c>
      <c r="B7408" t="s">
        <v>89</v>
      </c>
      <c r="C7408" t="s">
        <v>665</v>
      </c>
      <c r="D7408" t="s">
        <v>665</v>
      </c>
      <c r="E7408" t="s">
        <v>665</v>
      </c>
      <c r="F7408" t="s">
        <v>665</v>
      </c>
      <c r="G7408" t="s">
        <v>665</v>
      </c>
      <c r="H7408" t="s">
        <v>665</v>
      </c>
      <c r="I7408" t="s">
        <v>665</v>
      </c>
      <c r="J7408" t="s">
        <v>665</v>
      </c>
      <c r="K7408" t="s">
        <v>665</v>
      </c>
      <c r="L7408" t="s">
        <v>664</v>
      </c>
      <c r="M7408" t="s">
        <v>664</v>
      </c>
      <c r="N7408" t="s">
        <v>664</v>
      </c>
      <c r="O7408" t="s">
        <v>664</v>
      </c>
      <c r="P7408" t="s">
        <v>664</v>
      </c>
      <c r="Q7408" t="s">
        <v>664</v>
      </c>
      <c r="R7408" t="s">
        <v>664</v>
      </c>
      <c r="S7408" t="s">
        <v>664</v>
      </c>
      <c r="T7408" t="s">
        <v>664</v>
      </c>
      <c r="U7408" t="s">
        <v>664</v>
      </c>
      <c r="V7408" t="s">
        <v>664</v>
      </c>
    </row>
    <row r="7409" spans="1:22">
      <c r="A7409">
        <v>119526</v>
      </c>
      <c r="B7409" t="s">
        <v>89</v>
      </c>
      <c r="C7409" t="s">
        <v>663</v>
      </c>
      <c r="D7409" t="s">
        <v>663</v>
      </c>
      <c r="E7409" t="s">
        <v>663</v>
      </c>
      <c r="F7409" t="s">
        <v>665</v>
      </c>
      <c r="G7409" t="s">
        <v>665</v>
      </c>
      <c r="H7409" t="s">
        <v>665</v>
      </c>
      <c r="I7409" t="s">
        <v>665</v>
      </c>
      <c r="J7409" t="s">
        <v>665</v>
      </c>
      <c r="K7409" t="s">
        <v>665</v>
      </c>
      <c r="L7409" t="s">
        <v>663</v>
      </c>
      <c r="M7409" t="s">
        <v>664</v>
      </c>
      <c r="N7409" t="s">
        <v>664</v>
      </c>
      <c r="O7409" t="s">
        <v>664</v>
      </c>
      <c r="P7409" t="s">
        <v>664</v>
      </c>
      <c r="Q7409" t="s">
        <v>664</v>
      </c>
      <c r="R7409" t="s">
        <v>664</v>
      </c>
      <c r="S7409" t="s">
        <v>664</v>
      </c>
      <c r="T7409" t="s">
        <v>664</v>
      </c>
      <c r="U7409" t="s">
        <v>664</v>
      </c>
      <c r="V7409" t="s">
        <v>664</v>
      </c>
    </row>
    <row r="7410" spans="1:22">
      <c r="A7410">
        <v>119530</v>
      </c>
      <c r="B7410" t="s">
        <v>89</v>
      </c>
      <c r="C7410" t="s">
        <v>663</v>
      </c>
      <c r="D7410" t="s">
        <v>665</v>
      </c>
      <c r="E7410" t="s">
        <v>663</v>
      </c>
      <c r="F7410" t="s">
        <v>665</v>
      </c>
      <c r="G7410" t="s">
        <v>665</v>
      </c>
      <c r="H7410" t="s">
        <v>665</v>
      </c>
      <c r="I7410" t="s">
        <v>665</v>
      </c>
      <c r="J7410" t="s">
        <v>665</v>
      </c>
      <c r="K7410" t="s">
        <v>665</v>
      </c>
      <c r="L7410" t="s">
        <v>665</v>
      </c>
      <c r="M7410" t="s">
        <v>663</v>
      </c>
      <c r="N7410" t="s">
        <v>663</v>
      </c>
      <c r="O7410" t="s">
        <v>663</v>
      </c>
      <c r="P7410" t="s">
        <v>663</v>
      </c>
      <c r="Q7410" t="s">
        <v>663</v>
      </c>
      <c r="R7410" t="s">
        <v>664</v>
      </c>
      <c r="S7410" t="s">
        <v>664</v>
      </c>
      <c r="T7410" t="s">
        <v>664</v>
      </c>
      <c r="U7410" t="s">
        <v>664</v>
      </c>
      <c r="V7410" t="s">
        <v>664</v>
      </c>
    </row>
    <row r="7411" spans="1:22">
      <c r="A7411">
        <v>119531</v>
      </c>
      <c r="B7411" t="s">
        <v>89</v>
      </c>
      <c r="C7411" t="s">
        <v>665</v>
      </c>
      <c r="D7411" t="s">
        <v>663</v>
      </c>
      <c r="E7411" t="s">
        <v>663</v>
      </c>
      <c r="F7411" t="s">
        <v>663</v>
      </c>
      <c r="G7411" t="s">
        <v>663</v>
      </c>
      <c r="H7411" t="s">
        <v>665</v>
      </c>
      <c r="I7411" t="s">
        <v>665</v>
      </c>
      <c r="J7411" t="s">
        <v>663</v>
      </c>
      <c r="K7411" t="s">
        <v>663</v>
      </c>
      <c r="L7411" t="s">
        <v>665</v>
      </c>
      <c r="M7411" t="s">
        <v>664</v>
      </c>
      <c r="N7411" t="s">
        <v>664</v>
      </c>
      <c r="O7411" t="s">
        <v>664</v>
      </c>
      <c r="P7411" t="s">
        <v>664</v>
      </c>
      <c r="Q7411" t="s">
        <v>664</v>
      </c>
      <c r="R7411" t="s">
        <v>664</v>
      </c>
      <c r="S7411" t="s">
        <v>664</v>
      </c>
      <c r="T7411" t="s">
        <v>664</v>
      </c>
      <c r="U7411" t="s">
        <v>664</v>
      </c>
      <c r="V7411" t="s">
        <v>664</v>
      </c>
    </row>
    <row r="7412" spans="1:22">
      <c r="A7412">
        <v>119534</v>
      </c>
      <c r="B7412" t="s">
        <v>89</v>
      </c>
      <c r="C7412" t="s">
        <v>665</v>
      </c>
      <c r="D7412" t="s">
        <v>665</v>
      </c>
      <c r="E7412" t="s">
        <v>663</v>
      </c>
      <c r="F7412" t="s">
        <v>663</v>
      </c>
      <c r="G7412" t="s">
        <v>664</v>
      </c>
      <c r="H7412" t="s">
        <v>663</v>
      </c>
      <c r="I7412" t="s">
        <v>663</v>
      </c>
      <c r="J7412" t="s">
        <v>663</v>
      </c>
      <c r="K7412" t="s">
        <v>663</v>
      </c>
      <c r="L7412" t="s">
        <v>664</v>
      </c>
      <c r="M7412" t="s">
        <v>665</v>
      </c>
      <c r="N7412" t="s">
        <v>664</v>
      </c>
      <c r="O7412" t="s">
        <v>665</v>
      </c>
      <c r="P7412" t="s">
        <v>665</v>
      </c>
      <c r="Q7412" t="s">
        <v>664</v>
      </c>
      <c r="R7412" t="s">
        <v>664</v>
      </c>
      <c r="S7412" t="s">
        <v>664</v>
      </c>
      <c r="T7412" t="s">
        <v>664</v>
      </c>
      <c r="U7412" t="s">
        <v>664</v>
      </c>
      <c r="V7412" t="s">
        <v>664</v>
      </c>
    </row>
    <row r="7413" spans="1:22">
      <c r="A7413">
        <v>119535</v>
      </c>
      <c r="B7413" t="s">
        <v>89</v>
      </c>
      <c r="C7413" t="s">
        <v>665</v>
      </c>
      <c r="D7413" t="s">
        <v>663</v>
      </c>
      <c r="E7413" t="s">
        <v>665</v>
      </c>
      <c r="F7413" t="s">
        <v>663</v>
      </c>
      <c r="G7413" t="s">
        <v>663</v>
      </c>
      <c r="H7413" t="s">
        <v>663</v>
      </c>
      <c r="I7413" t="s">
        <v>665</v>
      </c>
      <c r="J7413" t="s">
        <v>663</v>
      </c>
      <c r="K7413" t="s">
        <v>665</v>
      </c>
      <c r="L7413" t="s">
        <v>665</v>
      </c>
      <c r="M7413" t="s">
        <v>665</v>
      </c>
      <c r="N7413" t="s">
        <v>665</v>
      </c>
      <c r="O7413" t="s">
        <v>665</v>
      </c>
      <c r="P7413" t="s">
        <v>665</v>
      </c>
      <c r="Q7413" t="s">
        <v>665</v>
      </c>
      <c r="R7413" t="s">
        <v>664</v>
      </c>
      <c r="S7413" t="s">
        <v>664</v>
      </c>
      <c r="T7413" t="s">
        <v>664</v>
      </c>
      <c r="U7413" t="s">
        <v>664</v>
      </c>
      <c r="V7413" t="s">
        <v>664</v>
      </c>
    </row>
    <row r="7414" spans="1:22">
      <c r="A7414">
        <v>119541</v>
      </c>
      <c r="B7414" t="s">
        <v>89</v>
      </c>
      <c r="C7414" t="s">
        <v>665</v>
      </c>
      <c r="D7414" t="s">
        <v>665</v>
      </c>
      <c r="E7414" t="s">
        <v>663</v>
      </c>
      <c r="F7414" t="s">
        <v>665</v>
      </c>
      <c r="G7414" t="s">
        <v>665</v>
      </c>
      <c r="H7414" t="s">
        <v>665</v>
      </c>
      <c r="I7414" t="s">
        <v>665</v>
      </c>
      <c r="J7414" t="s">
        <v>665</v>
      </c>
      <c r="K7414" t="s">
        <v>665</v>
      </c>
      <c r="L7414" t="s">
        <v>665</v>
      </c>
      <c r="M7414" t="s">
        <v>665</v>
      </c>
      <c r="N7414" t="s">
        <v>665</v>
      </c>
      <c r="O7414" t="s">
        <v>664</v>
      </c>
      <c r="P7414" t="s">
        <v>665</v>
      </c>
      <c r="Q7414" t="s">
        <v>665</v>
      </c>
      <c r="R7414" t="s">
        <v>664</v>
      </c>
      <c r="S7414" t="s">
        <v>664</v>
      </c>
      <c r="T7414" t="s">
        <v>664</v>
      </c>
      <c r="U7414" t="s">
        <v>664</v>
      </c>
      <c r="V7414" t="s">
        <v>664</v>
      </c>
    </row>
    <row r="7415" spans="1:22">
      <c r="A7415">
        <v>119542</v>
      </c>
      <c r="B7415" t="s">
        <v>89</v>
      </c>
      <c r="C7415" t="s">
        <v>665</v>
      </c>
      <c r="D7415" t="s">
        <v>665</v>
      </c>
      <c r="E7415" t="s">
        <v>663</v>
      </c>
      <c r="F7415" t="s">
        <v>665</v>
      </c>
      <c r="G7415" t="s">
        <v>663</v>
      </c>
      <c r="H7415" t="s">
        <v>665</v>
      </c>
      <c r="I7415" t="s">
        <v>663</v>
      </c>
      <c r="J7415" t="s">
        <v>665</v>
      </c>
      <c r="K7415" t="s">
        <v>665</v>
      </c>
      <c r="L7415" t="s">
        <v>663</v>
      </c>
      <c r="M7415" t="s">
        <v>665</v>
      </c>
      <c r="N7415" t="s">
        <v>665</v>
      </c>
      <c r="O7415" t="s">
        <v>665</v>
      </c>
      <c r="P7415" t="s">
        <v>665</v>
      </c>
      <c r="Q7415" t="s">
        <v>665</v>
      </c>
      <c r="R7415" t="s">
        <v>664</v>
      </c>
      <c r="S7415" t="s">
        <v>664</v>
      </c>
      <c r="T7415" t="s">
        <v>664</v>
      </c>
      <c r="U7415" t="s">
        <v>664</v>
      </c>
      <c r="V7415" t="s">
        <v>664</v>
      </c>
    </row>
    <row r="7416" spans="1:22">
      <c r="A7416">
        <v>119543</v>
      </c>
      <c r="B7416" t="s">
        <v>89</v>
      </c>
      <c r="C7416" t="s">
        <v>665</v>
      </c>
      <c r="D7416" t="s">
        <v>665</v>
      </c>
      <c r="E7416" t="s">
        <v>665</v>
      </c>
      <c r="F7416" t="s">
        <v>665</v>
      </c>
      <c r="G7416" t="s">
        <v>665</v>
      </c>
      <c r="H7416" t="s">
        <v>665</v>
      </c>
      <c r="I7416" t="s">
        <v>665</v>
      </c>
      <c r="J7416" t="s">
        <v>664</v>
      </c>
      <c r="K7416" t="s">
        <v>665</v>
      </c>
      <c r="L7416" t="s">
        <v>664</v>
      </c>
      <c r="M7416" t="s">
        <v>664</v>
      </c>
      <c r="N7416" t="s">
        <v>664</v>
      </c>
      <c r="O7416" t="s">
        <v>664</v>
      </c>
      <c r="P7416" t="s">
        <v>664</v>
      </c>
      <c r="Q7416" t="s">
        <v>664</v>
      </c>
      <c r="R7416" t="s">
        <v>664</v>
      </c>
      <c r="S7416" t="s">
        <v>664</v>
      </c>
      <c r="T7416" t="s">
        <v>664</v>
      </c>
      <c r="U7416" t="s">
        <v>664</v>
      </c>
      <c r="V7416" t="s">
        <v>664</v>
      </c>
    </row>
    <row r="7417" spans="1:22">
      <c r="A7417">
        <v>119544</v>
      </c>
      <c r="B7417" t="s">
        <v>89</v>
      </c>
      <c r="C7417" t="s">
        <v>665</v>
      </c>
      <c r="D7417" t="s">
        <v>663</v>
      </c>
      <c r="E7417" t="s">
        <v>663</v>
      </c>
      <c r="F7417" t="s">
        <v>665</v>
      </c>
      <c r="G7417" t="s">
        <v>663</v>
      </c>
      <c r="H7417" t="s">
        <v>663</v>
      </c>
      <c r="I7417" t="s">
        <v>663</v>
      </c>
      <c r="J7417" t="s">
        <v>663</v>
      </c>
      <c r="K7417" t="s">
        <v>665</v>
      </c>
      <c r="L7417" t="s">
        <v>664</v>
      </c>
      <c r="M7417" t="s">
        <v>664</v>
      </c>
      <c r="N7417" t="s">
        <v>664</v>
      </c>
      <c r="O7417" t="s">
        <v>664</v>
      </c>
      <c r="P7417" t="s">
        <v>664</v>
      </c>
      <c r="Q7417" t="s">
        <v>664</v>
      </c>
      <c r="R7417" t="s">
        <v>664</v>
      </c>
      <c r="S7417" t="s">
        <v>664</v>
      </c>
      <c r="T7417" t="s">
        <v>664</v>
      </c>
      <c r="U7417" t="s">
        <v>664</v>
      </c>
      <c r="V7417" t="s">
        <v>664</v>
      </c>
    </row>
    <row r="7418" spans="1:22">
      <c r="A7418">
        <v>119546</v>
      </c>
      <c r="B7418" t="s">
        <v>89</v>
      </c>
      <c r="C7418" t="s">
        <v>663</v>
      </c>
      <c r="D7418" t="s">
        <v>663</v>
      </c>
      <c r="E7418" t="s">
        <v>663</v>
      </c>
      <c r="F7418" t="s">
        <v>663</v>
      </c>
      <c r="G7418" t="s">
        <v>663</v>
      </c>
      <c r="H7418" t="s">
        <v>665</v>
      </c>
      <c r="I7418" t="s">
        <v>663</v>
      </c>
      <c r="J7418" t="s">
        <v>665</v>
      </c>
      <c r="K7418" t="s">
        <v>665</v>
      </c>
      <c r="L7418" t="s">
        <v>663</v>
      </c>
      <c r="M7418" t="s">
        <v>664</v>
      </c>
      <c r="N7418" t="s">
        <v>663</v>
      </c>
      <c r="O7418" t="s">
        <v>663</v>
      </c>
      <c r="P7418" t="s">
        <v>663</v>
      </c>
      <c r="Q7418" t="s">
        <v>663</v>
      </c>
      <c r="R7418" t="s">
        <v>664</v>
      </c>
      <c r="S7418" t="s">
        <v>664</v>
      </c>
      <c r="T7418" t="s">
        <v>664</v>
      </c>
      <c r="U7418" t="s">
        <v>664</v>
      </c>
      <c r="V7418" t="s">
        <v>664</v>
      </c>
    </row>
    <row r="7419" spans="1:22">
      <c r="A7419">
        <v>119548</v>
      </c>
      <c r="B7419" t="s">
        <v>89</v>
      </c>
      <c r="C7419" t="s">
        <v>665</v>
      </c>
      <c r="D7419" t="s">
        <v>665</v>
      </c>
      <c r="E7419" t="s">
        <v>665</v>
      </c>
      <c r="F7419" t="s">
        <v>665</v>
      </c>
      <c r="G7419" t="s">
        <v>665</v>
      </c>
      <c r="H7419" t="s">
        <v>665</v>
      </c>
      <c r="I7419" t="s">
        <v>665</v>
      </c>
      <c r="J7419" t="s">
        <v>665</v>
      </c>
      <c r="K7419" t="s">
        <v>665</v>
      </c>
      <c r="L7419" t="s">
        <v>664</v>
      </c>
      <c r="M7419" t="s">
        <v>664</v>
      </c>
      <c r="N7419" t="s">
        <v>664</v>
      </c>
      <c r="O7419" t="s">
        <v>664</v>
      </c>
      <c r="P7419" t="s">
        <v>664</v>
      </c>
      <c r="Q7419" t="s">
        <v>664</v>
      </c>
      <c r="R7419" t="s">
        <v>664</v>
      </c>
      <c r="S7419" t="s">
        <v>664</v>
      </c>
      <c r="T7419" t="s">
        <v>664</v>
      </c>
      <c r="U7419" t="s">
        <v>664</v>
      </c>
      <c r="V7419" t="s">
        <v>664</v>
      </c>
    </row>
    <row r="7420" spans="1:22">
      <c r="A7420">
        <v>119553</v>
      </c>
      <c r="B7420" t="s">
        <v>89</v>
      </c>
      <c r="C7420" t="s">
        <v>665</v>
      </c>
      <c r="D7420" t="s">
        <v>663</v>
      </c>
      <c r="E7420" t="s">
        <v>663</v>
      </c>
      <c r="F7420" t="s">
        <v>665</v>
      </c>
      <c r="G7420" t="s">
        <v>665</v>
      </c>
      <c r="H7420" t="s">
        <v>665</v>
      </c>
      <c r="I7420" t="s">
        <v>665</v>
      </c>
      <c r="J7420" t="s">
        <v>665</v>
      </c>
      <c r="K7420" t="s">
        <v>665</v>
      </c>
      <c r="L7420" t="s">
        <v>664</v>
      </c>
      <c r="M7420" t="s">
        <v>665</v>
      </c>
      <c r="N7420" t="s">
        <v>665</v>
      </c>
      <c r="O7420" t="s">
        <v>664</v>
      </c>
      <c r="P7420" t="s">
        <v>665</v>
      </c>
      <c r="Q7420" t="s">
        <v>664</v>
      </c>
      <c r="R7420" t="s">
        <v>664</v>
      </c>
      <c r="S7420" t="s">
        <v>664</v>
      </c>
      <c r="T7420" t="s">
        <v>664</v>
      </c>
      <c r="U7420" t="s">
        <v>664</v>
      </c>
      <c r="V7420" t="s">
        <v>664</v>
      </c>
    </row>
    <row r="7421" spans="1:22">
      <c r="A7421">
        <v>119557</v>
      </c>
      <c r="B7421" t="s">
        <v>89</v>
      </c>
      <c r="C7421" t="s">
        <v>665</v>
      </c>
      <c r="D7421" t="s">
        <v>665</v>
      </c>
      <c r="E7421" t="s">
        <v>663</v>
      </c>
      <c r="F7421" t="s">
        <v>665</v>
      </c>
      <c r="G7421" t="s">
        <v>663</v>
      </c>
      <c r="H7421" t="s">
        <v>665</v>
      </c>
      <c r="I7421" t="s">
        <v>665</v>
      </c>
      <c r="J7421" t="s">
        <v>665</v>
      </c>
      <c r="K7421" t="s">
        <v>665</v>
      </c>
      <c r="L7421" t="s">
        <v>665</v>
      </c>
      <c r="M7421" t="s">
        <v>663</v>
      </c>
      <c r="N7421" t="s">
        <v>663</v>
      </c>
      <c r="O7421" t="s">
        <v>664</v>
      </c>
      <c r="P7421" t="s">
        <v>663</v>
      </c>
      <c r="Q7421" t="s">
        <v>663</v>
      </c>
      <c r="R7421" t="s">
        <v>664</v>
      </c>
      <c r="S7421" t="s">
        <v>664</v>
      </c>
      <c r="T7421" t="s">
        <v>664</v>
      </c>
      <c r="U7421" t="s">
        <v>664</v>
      </c>
      <c r="V7421" t="s">
        <v>664</v>
      </c>
    </row>
    <row r="7422" spans="1:22">
      <c r="A7422">
        <v>119560</v>
      </c>
      <c r="B7422" t="s">
        <v>89</v>
      </c>
      <c r="C7422" t="s">
        <v>665</v>
      </c>
      <c r="D7422" t="s">
        <v>665</v>
      </c>
      <c r="E7422" t="s">
        <v>663</v>
      </c>
      <c r="F7422" t="s">
        <v>663</v>
      </c>
      <c r="G7422" t="s">
        <v>665</v>
      </c>
      <c r="H7422" t="s">
        <v>664</v>
      </c>
      <c r="I7422" t="s">
        <v>665</v>
      </c>
      <c r="J7422" t="s">
        <v>665</v>
      </c>
      <c r="K7422" t="s">
        <v>665</v>
      </c>
      <c r="L7422" t="s">
        <v>664</v>
      </c>
      <c r="M7422" t="s">
        <v>664</v>
      </c>
      <c r="N7422" t="s">
        <v>663</v>
      </c>
      <c r="O7422" t="s">
        <v>663</v>
      </c>
      <c r="P7422" t="s">
        <v>663</v>
      </c>
      <c r="Q7422" t="s">
        <v>663</v>
      </c>
      <c r="R7422" t="s">
        <v>664</v>
      </c>
      <c r="S7422" t="s">
        <v>664</v>
      </c>
      <c r="T7422" t="s">
        <v>664</v>
      </c>
      <c r="U7422" t="s">
        <v>664</v>
      </c>
      <c r="V7422" t="s">
        <v>664</v>
      </c>
    </row>
    <row r="7423" spans="1:22">
      <c r="A7423">
        <v>119569</v>
      </c>
      <c r="B7423" t="s">
        <v>89</v>
      </c>
      <c r="C7423" t="s">
        <v>664</v>
      </c>
      <c r="D7423" t="s">
        <v>665</v>
      </c>
      <c r="E7423" t="s">
        <v>665</v>
      </c>
      <c r="F7423" t="s">
        <v>665</v>
      </c>
      <c r="G7423" t="s">
        <v>665</v>
      </c>
      <c r="H7423" t="s">
        <v>665</v>
      </c>
      <c r="I7423" t="s">
        <v>665</v>
      </c>
      <c r="J7423" t="s">
        <v>665</v>
      </c>
      <c r="K7423" t="s">
        <v>665</v>
      </c>
      <c r="L7423" t="s">
        <v>665</v>
      </c>
      <c r="M7423" t="s">
        <v>664</v>
      </c>
      <c r="N7423" t="s">
        <v>664</v>
      </c>
      <c r="O7423" t="s">
        <v>665</v>
      </c>
      <c r="P7423" t="s">
        <v>665</v>
      </c>
      <c r="Q7423" t="s">
        <v>664</v>
      </c>
      <c r="R7423" t="s">
        <v>664</v>
      </c>
      <c r="S7423" t="s">
        <v>664</v>
      </c>
      <c r="T7423" t="s">
        <v>664</v>
      </c>
      <c r="U7423" t="s">
        <v>664</v>
      </c>
      <c r="V7423" t="s">
        <v>664</v>
      </c>
    </row>
    <row r="7424" spans="1:22">
      <c r="A7424">
        <v>119574</v>
      </c>
      <c r="B7424" t="s">
        <v>89</v>
      </c>
      <c r="C7424" t="s">
        <v>665</v>
      </c>
      <c r="D7424" t="s">
        <v>665</v>
      </c>
      <c r="E7424" t="s">
        <v>665</v>
      </c>
      <c r="F7424" t="s">
        <v>665</v>
      </c>
      <c r="G7424" t="s">
        <v>665</v>
      </c>
      <c r="H7424" t="s">
        <v>665</v>
      </c>
      <c r="I7424" t="s">
        <v>665</v>
      </c>
      <c r="J7424" t="s">
        <v>665</v>
      </c>
      <c r="K7424" t="s">
        <v>665</v>
      </c>
      <c r="L7424" t="s">
        <v>664</v>
      </c>
      <c r="M7424" t="s">
        <v>663</v>
      </c>
      <c r="N7424" t="s">
        <v>663</v>
      </c>
      <c r="O7424" t="s">
        <v>663</v>
      </c>
      <c r="P7424" t="s">
        <v>663</v>
      </c>
      <c r="Q7424" t="s">
        <v>663</v>
      </c>
      <c r="R7424" t="s">
        <v>664</v>
      </c>
      <c r="S7424" t="s">
        <v>664</v>
      </c>
      <c r="T7424" t="s">
        <v>664</v>
      </c>
      <c r="U7424" t="s">
        <v>664</v>
      </c>
      <c r="V7424" t="s">
        <v>664</v>
      </c>
    </row>
    <row r="7425" spans="1:22">
      <c r="A7425">
        <v>119585</v>
      </c>
      <c r="B7425" t="s">
        <v>89</v>
      </c>
      <c r="C7425" t="s">
        <v>665</v>
      </c>
      <c r="D7425" t="s">
        <v>665</v>
      </c>
      <c r="E7425" t="s">
        <v>665</v>
      </c>
      <c r="F7425" t="s">
        <v>663</v>
      </c>
      <c r="G7425" t="s">
        <v>665</v>
      </c>
      <c r="H7425" t="s">
        <v>665</v>
      </c>
      <c r="I7425" t="s">
        <v>665</v>
      </c>
      <c r="J7425" t="s">
        <v>665</v>
      </c>
      <c r="K7425" t="s">
        <v>664</v>
      </c>
      <c r="L7425" t="s">
        <v>665</v>
      </c>
      <c r="M7425" t="s">
        <v>663</v>
      </c>
      <c r="N7425" t="s">
        <v>663</v>
      </c>
      <c r="O7425" t="s">
        <v>663</v>
      </c>
      <c r="P7425" t="s">
        <v>663</v>
      </c>
      <c r="Q7425" t="s">
        <v>663</v>
      </c>
      <c r="R7425" t="s">
        <v>664</v>
      </c>
      <c r="S7425" t="s">
        <v>664</v>
      </c>
      <c r="T7425" t="s">
        <v>664</v>
      </c>
      <c r="U7425" t="s">
        <v>664</v>
      </c>
      <c r="V7425" t="s">
        <v>664</v>
      </c>
    </row>
    <row r="7426" spans="1:22">
      <c r="A7426">
        <v>119599</v>
      </c>
      <c r="B7426" t="s">
        <v>89</v>
      </c>
      <c r="C7426" t="s">
        <v>665</v>
      </c>
      <c r="D7426" t="s">
        <v>665</v>
      </c>
      <c r="E7426" t="s">
        <v>663</v>
      </c>
      <c r="F7426" t="s">
        <v>665</v>
      </c>
      <c r="G7426" t="s">
        <v>665</v>
      </c>
      <c r="H7426" t="s">
        <v>664</v>
      </c>
      <c r="I7426" t="s">
        <v>665</v>
      </c>
      <c r="J7426" t="s">
        <v>665</v>
      </c>
      <c r="K7426" t="s">
        <v>665</v>
      </c>
      <c r="L7426" t="s">
        <v>665</v>
      </c>
      <c r="M7426" t="s">
        <v>664</v>
      </c>
      <c r="N7426" t="s">
        <v>663</v>
      </c>
      <c r="O7426" t="s">
        <v>663</v>
      </c>
      <c r="P7426" t="s">
        <v>664</v>
      </c>
      <c r="Q7426" t="s">
        <v>663</v>
      </c>
      <c r="R7426" t="s">
        <v>664</v>
      </c>
      <c r="S7426" t="s">
        <v>664</v>
      </c>
      <c r="T7426" t="s">
        <v>664</v>
      </c>
      <c r="U7426" t="s">
        <v>664</v>
      </c>
      <c r="V7426" t="s">
        <v>664</v>
      </c>
    </row>
    <row r="7427" spans="1:22">
      <c r="A7427">
        <v>119608</v>
      </c>
      <c r="B7427" t="s">
        <v>89</v>
      </c>
      <c r="C7427" t="s">
        <v>665</v>
      </c>
      <c r="D7427" t="s">
        <v>665</v>
      </c>
      <c r="E7427" t="s">
        <v>665</v>
      </c>
      <c r="F7427" t="s">
        <v>665</v>
      </c>
      <c r="G7427" t="s">
        <v>665</v>
      </c>
      <c r="H7427" t="s">
        <v>665</v>
      </c>
      <c r="I7427" t="s">
        <v>665</v>
      </c>
      <c r="J7427" t="s">
        <v>665</v>
      </c>
      <c r="K7427" t="s">
        <v>664</v>
      </c>
      <c r="L7427" t="s">
        <v>664</v>
      </c>
      <c r="M7427" t="s">
        <v>664</v>
      </c>
      <c r="N7427" t="s">
        <v>665</v>
      </c>
      <c r="O7427" t="s">
        <v>664</v>
      </c>
      <c r="P7427" t="s">
        <v>664</v>
      </c>
      <c r="Q7427" t="s">
        <v>664</v>
      </c>
      <c r="R7427" t="s">
        <v>664</v>
      </c>
      <c r="S7427" t="s">
        <v>664</v>
      </c>
      <c r="T7427" t="s">
        <v>664</v>
      </c>
      <c r="U7427" t="s">
        <v>664</v>
      </c>
      <c r="V7427" t="s">
        <v>664</v>
      </c>
    </row>
    <row r="7428" spans="1:22">
      <c r="A7428">
        <v>119615</v>
      </c>
      <c r="B7428" t="s">
        <v>89</v>
      </c>
      <c r="C7428" t="s">
        <v>665</v>
      </c>
      <c r="D7428" t="s">
        <v>665</v>
      </c>
      <c r="E7428" t="s">
        <v>665</v>
      </c>
      <c r="F7428" t="s">
        <v>663</v>
      </c>
      <c r="G7428" t="s">
        <v>665</v>
      </c>
      <c r="H7428" t="s">
        <v>665</v>
      </c>
      <c r="I7428" t="s">
        <v>665</v>
      </c>
      <c r="J7428" t="s">
        <v>665</v>
      </c>
      <c r="K7428" t="s">
        <v>665</v>
      </c>
      <c r="L7428" t="s">
        <v>663</v>
      </c>
      <c r="M7428" t="s">
        <v>663</v>
      </c>
      <c r="N7428" t="s">
        <v>663</v>
      </c>
      <c r="O7428" t="s">
        <v>663</v>
      </c>
      <c r="P7428" t="s">
        <v>663</v>
      </c>
      <c r="Q7428" t="s">
        <v>663</v>
      </c>
      <c r="R7428" t="s">
        <v>664</v>
      </c>
      <c r="S7428" t="s">
        <v>664</v>
      </c>
      <c r="T7428" t="s">
        <v>664</v>
      </c>
      <c r="U7428" t="s">
        <v>664</v>
      </c>
      <c r="V7428" t="s">
        <v>664</v>
      </c>
    </row>
    <row r="7429" spans="1:22">
      <c r="A7429">
        <v>119618</v>
      </c>
      <c r="B7429" t="s">
        <v>89</v>
      </c>
      <c r="C7429" t="s">
        <v>663</v>
      </c>
      <c r="D7429" t="s">
        <v>663</v>
      </c>
      <c r="E7429" t="s">
        <v>663</v>
      </c>
      <c r="F7429" t="s">
        <v>663</v>
      </c>
      <c r="G7429" t="s">
        <v>663</v>
      </c>
      <c r="H7429" t="s">
        <v>665</v>
      </c>
      <c r="I7429" t="s">
        <v>663</v>
      </c>
      <c r="J7429" t="s">
        <v>665</v>
      </c>
      <c r="K7429" t="s">
        <v>664</v>
      </c>
      <c r="L7429" t="s">
        <v>665</v>
      </c>
      <c r="M7429" t="s">
        <v>663</v>
      </c>
      <c r="N7429" t="s">
        <v>663</v>
      </c>
      <c r="O7429" t="s">
        <v>663</v>
      </c>
      <c r="P7429" t="s">
        <v>663</v>
      </c>
      <c r="Q7429" t="s">
        <v>663</v>
      </c>
      <c r="R7429" t="s">
        <v>664</v>
      </c>
      <c r="S7429" t="s">
        <v>664</v>
      </c>
      <c r="T7429" t="s">
        <v>664</v>
      </c>
      <c r="U7429" t="s">
        <v>664</v>
      </c>
      <c r="V7429" t="s">
        <v>664</v>
      </c>
    </row>
    <row r="7430" spans="1:22">
      <c r="A7430">
        <v>119625</v>
      </c>
      <c r="B7430" t="s">
        <v>89</v>
      </c>
      <c r="C7430" t="s">
        <v>665</v>
      </c>
      <c r="D7430" t="s">
        <v>665</v>
      </c>
      <c r="E7430" t="s">
        <v>665</v>
      </c>
      <c r="F7430" t="s">
        <v>665</v>
      </c>
      <c r="G7430" t="s">
        <v>665</v>
      </c>
      <c r="H7430" t="s">
        <v>665</v>
      </c>
      <c r="I7430" t="s">
        <v>663</v>
      </c>
      <c r="J7430" t="s">
        <v>665</v>
      </c>
      <c r="K7430" t="s">
        <v>665</v>
      </c>
      <c r="L7430" t="s">
        <v>665</v>
      </c>
      <c r="M7430" t="s">
        <v>663</v>
      </c>
      <c r="N7430" t="s">
        <v>663</v>
      </c>
      <c r="O7430" t="s">
        <v>663</v>
      </c>
      <c r="P7430" t="s">
        <v>663</v>
      </c>
      <c r="Q7430" t="s">
        <v>663</v>
      </c>
      <c r="R7430" t="s">
        <v>664</v>
      </c>
      <c r="S7430" t="s">
        <v>664</v>
      </c>
      <c r="T7430" t="s">
        <v>664</v>
      </c>
      <c r="U7430" t="s">
        <v>664</v>
      </c>
      <c r="V7430" t="s">
        <v>664</v>
      </c>
    </row>
    <row r="7431" spans="1:22">
      <c r="A7431">
        <v>119630</v>
      </c>
      <c r="B7431" t="s">
        <v>89</v>
      </c>
      <c r="C7431" t="s">
        <v>665</v>
      </c>
      <c r="D7431" t="s">
        <v>665</v>
      </c>
      <c r="E7431" t="s">
        <v>665</v>
      </c>
      <c r="F7431" t="s">
        <v>665</v>
      </c>
      <c r="G7431" t="s">
        <v>665</v>
      </c>
      <c r="H7431" t="s">
        <v>665</v>
      </c>
      <c r="I7431" t="s">
        <v>664</v>
      </c>
      <c r="J7431" t="s">
        <v>665</v>
      </c>
      <c r="K7431" t="s">
        <v>663</v>
      </c>
      <c r="L7431" t="s">
        <v>663</v>
      </c>
      <c r="M7431" t="s">
        <v>663</v>
      </c>
      <c r="N7431" t="s">
        <v>663</v>
      </c>
      <c r="O7431" t="s">
        <v>664</v>
      </c>
      <c r="P7431" t="s">
        <v>664</v>
      </c>
      <c r="Q7431" t="s">
        <v>664</v>
      </c>
      <c r="R7431" t="s">
        <v>664</v>
      </c>
      <c r="S7431" t="s">
        <v>664</v>
      </c>
      <c r="T7431" t="s">
        <v>664</v>
      </c>
      <c r="U7431" t="s">
        <v>664</v>
      </c>
      <c r="V7431" t="s">
        <v>664</v>
      </c>
    </row>
    <row r="7432" spans="1:22">
      <c r="A7432">
        <v>119631</v>
      </c>
      <c r="B7432" t="s">
        <v>89</v>
      </c>
      <c r="C7432" t="s">
        <v>665</v>
      </c>
      <c r="D7432" t="s">
        <v>665</v>
      </c>
      <c r="E7432" t="s">
        <v>663</v>
      </c>
      <c r="F7432" t="s">
        <v>663</v>
      </c>
      <c r="G7432" t="s">
        <v>665</v>
      </c>
      <c r="H7432" t="s">
        <v>665</v>
      </c>
      <c r="I7432" t="s">
        <v>665</v>
      </c>
      <c r="J7432" t="s">
        <v>665</v>
      </c>
      <c r="K7432" t="s">
        <v>665</v>
      </c>
      <c r="L7432" t="s">
        <v>664</v>
      </c>
      <c r="M7432" t="s">
        <v>664</v>
      </c>
      <c r="N7432" t="s">
        <v>664</v>
      </c>
      <c r="O7432" t="s">
        <v>664</v>
      </c>
      <c r="P7432" t="s">
        <v>665</v>
      </c>
      <c r="Q7432" t="s">
        <v>664</v>
      </c>
      <c r="R7432" t="s">
        <v>664</v>
      </c>
      <c r="S7432" t="s">
        <v>664</v>
      </c>
      <c r="T7432" t="s">
        <v>664</v>
      </c>
      <c r="U7432" t="s">
        <v>664</v>
      </c>
      <c r="V7432" t="s">
        <v>664</v>
      </c>
    </row>
    <row r="7433" spans="1:22">
      <c r="A7433">
        <v>119635</v>
      </c>
      <c r="B7433" t="s">
        <v>89</v>
      </c>
      <c r="C7433" t="s">
        <v>665</v>
      </c>
      <c r="D7433" t="s">
        <v>663</v>
      </c>
      <c r="E7433" t="s">
        <v>663</v>
      </c>
      <c r="F7433" t="s">
        <v>663</v>
      </c>
      <c r="G7433" t="s">
        <v>663</v>
      </c>
      <c r="H7433" t="s">
        <v>663</v>
      </c>
      <c r="I7433" t="s">
        <v>664</v>
      </c>
      <c r="J7433" t="s">
        <v>665</v>
      </c>
      <c r="K7433" t="s">
        <v>663</v>
      </c>
      <c r="L7433" t="s">
        <v>663</v>
      </c>
      <c r="M7433" t="s">
        <v>664</v>
      </c>
      <c r="N7433" t="s">
        <v>664</v>
      </c>
      <c r="O7433" t="s">
        <v>664</v>
      </c>
      <c r="P7433" t="s">
        <v>664</v>
      </c>
      <c r="Q7433" t="s">
        <v>664</v>
      </c>
      <c r="R7433" t="s">
        <v>664</v>
      </c>
      <c r="S7433" t="s">
        <v>664</v>
      </c>
      <c r="T7433" t="s">
        <v>664</v>
      </c>
      <c r="U7433" t="s">
        <v>664</v>
      </c>
      <c r="V7433" t="s">
        <v>664</v>
      </c>
    </row>
    <row r="7434" spans="1:22">
      <c r="A7434">
        <v>119639</v>
      </c>
      <c r="B7434" t="s">
        <v>89</v>
      </c>
      <c r="C7434" t="s">
        <v>664</v>
      </c>
      <c r="D7434" t="s">
        <v>665</v>
      </c>
      <c r="E7434" t="s">
        <v>664</v>
      </c>
      <c r="F7434" t="s">
        <v>665</v>
      </c>
      <c r="G7434" t="s">
        <v>664</v>
      </c>
      <c r="H7434" t="s">
        <v>665</v>
      </c>
      <c r="I7434" t="s">
        <v>665</v>
      </c>
      <c r="J7434" t="s">
        <v>665</v>
      </c>
      <c r="K7434" t="s">
        <v>665</v>
      </c>
      <c r="L7434" t="s">
        <v>664</v>
      </c>
      <c r="M7434" t="s">
        <v>664</v>
      </c>
      <c r="N7434" t="s">
        <v>663</v>
      </c>
      <c r="O7434" t="s">
        <v>663</v>
      </c>
      <c r="P7434" t="s">
        <v>663</v>
      </c>
      <c r="Q7434" t="s">
        <v>663</v>
      </c>
      <c r="R7434" t="s">
        <v>664</v>
      </c>
      <c r="S7434" t="s">
        <v>664</v>
      </c>
      <c r="T7434" t="s">
        <v>664</v>
      </c>
      <c r="U7434" t="s">
        <v>664</v>
      </c>
      <c r="V7434" t="s">
        <v>664</v>
      </c>
    </row>
    <row r="7435" spans="1:22">
      <c r="A7435">
        <v>119645</v>
      </c>
      <c r="B7435" t="s">
        <v>89</v>
      </c>
      <c r="C7435" t="s">
        <v>665</v>
      </c>
      <c r="D7435" t="s">
        <v>665</v>
      </c>
      <c r="E7435" t="s">
        <v>663</v>
      </c>
      <c r="F7435" t="s">
        <v>665</v>
      </c>
      <c r="G7435" t="s">
        <v>664</v>
      </c>
      <c r="H7435" t="s">
        <v>665</v>
      </c>
      <c r="I7435" t="s">
        <v>665</v>
      </c>
      <c r="J7435" t="s">
        <v>665</v>
      </c>
      <c r="K7435" t="s">
        <v>665</v>
      </c>
      <c r="L7435" t="s">
        <v>664</v>
      </c>
      <c r="M7435" t="s">
        <v>665</v>
      </c>
      <c r="N7435" t="s">
        <v>665</v>
      </c>
      <c r="O7435" t="s">
        <v>664</v>
      </c>
      <c r="P7435" t="s">
        <v>664</v>
      </c>
      <c r="Q7435" t="s">
        <v>664</v>
      </c>
      <c r="R7435" t="s">
        <v>664</v>
      </c>
      <c r="S7435" t="s">
        <v>664</v>
      </c>
      <c r="T7435" t="s">
        <v>664</v>
      </c>
      <c r="U7435" t="s">
        <v>664</v>
      </c>
      <c r="V7435" t="s">
        <v>664</v>
      </c>
    </row>
    <row r="7436" spans="1:22">
      <c r="A7436">
        <v>119647</v>
      </c>
      <c r="B7436" t="s">
        <v>89</v>
      </c>
      <c r="C7436" t="s">
        <v>665</v>
      </c>
      <c r="D7436" t="s">
        <v>663</v>
      </c>
      <c r="E7436" t="s">
        <v>665</v>
      </c>
      <c r="F7436" t="s">
        <v>663</v>
      </c>
      <c r="G7436" t="s">
        <v>665</v>
      </c>
      <c r="H7436" t="s">
        <v>663</v>
      </c>
      <c r="I7436" t="s">
        <v>665</v>
      </c>
      <c r="J7436" t="s">
        <v>663</v>
      </c>
      <c r="K7436" t="s">
        <v>665</v>
      </c>
      <c r="L7436" t="s">
        <v>664</v>
      </c>
      <c r="M7436" t="s">
        <v>664</v>
      </c>
      <c r="N7436" t="s">
        <v>664</v>
      </c>
      <c r="O7436" t="s">
        <v>664</v>
      </c>
      <c r="P7436" t="s">
        <v>664</v>
      </c>
      <c r="Q7436" t="s">
        <v>664</v>
      </c>
      <c r="R7436" t="s">
        <v>664</v>
      </c>
      <c r="S7436" t="s">
        <v>664</v>
      </c>
      <c r="T7436" t="s">
        <v>664</v>
      </c>
      <c r="U7436" t="s">
        <v>664</v>
      </c>
      <c r="V7436" t="s">
        <v>664</v>
      </c>
    </row>
    <row r="7437" spans="1:22">
      <c r="A7437">
        <v>119652</v>
      </c>
      <c r="B7437" t="s">
        <v>89</v>
      </c>
      <c r="C7437" t="s">
        <v>665</v>
      </c>
      <c r="D7437" t="s">
        <v>665</v>
      </c>
      <c r="E7437" t="s">
        <v>665</v>
      </c>
      <c r="F7437" t="s">
        <v>665</v>
      </c>
      <c r="G7437" t="s">
        <v>665</v>
      </c>
      <c r="H7437" t="s">
        <v>665</v>
      </c>
      <c r="I7437" t="s">
        <v>665</v>
      </c>
      <c r="J7437" t="s">
        <v>665</v>
      </c>
      <c r="K7437" t="s">
        <v>665</v>
      </c>
      <c r="L7437" t="s">
        <v>664</v>
      </c>
      <c r="M7437" t="s">
        <v>665</v>
      </c>
      <c r="N7437" t="s">
        <v>665</v>
      </c>
      <c r="O7437" t="s">
        <v>665</v>
      </c>
      <c r="P7437" t="s">
        <v>664</v>
      </c>
      <c r="Q7437" t="s">
        <v>664</v>
      </c>
      <c r="R7437" t="s">
        <v>664</v>
      </c>
      <c r="S7437" t="s">
        <v>664</v>
      </c>
      <c r="T7437" t="s">
        <v>664</v>
      </c>
      <c r="U7437" t="s">
        <v>664</v>
      </c>
      <c r="V7437" t="s">
        <v>664</v>
      </c>
    </row>
    <row r="7438" spans="1:22">
      <c r="A7438">
        <v>119654</v>
      </c>
      <c r="B7438" t="s">
        <v>89</v>
      </c>
      <c r="C7438" t="s">
        <v>665</v>
      </c>
      <c r="D7438" t="s">
        <v>665</v>
      </c>
      <c r="E7438" t="s">
        <v>663</v>
      </c>
      <c r="F7438" t="s">
        <v>663</v>
      </c>
      <c r="G7438" t="s">
        <v>663</v>
      </c>
      <c r="H7438" t="s">
        <v>665</v>
      </c>
      <c r="I7438" t="s">
        <v>665</v>
      </c>
      <c r="J7438" t="s">
        <v>665</v>
      </c>
      <c r="K7438" t="s">
        <v>663</v>
      </c>
      <c r="L7438" t="s">
        <v>665</v>
      </c>
      <c r="M7438" t="s">
        <v>663</v>
      </c>
      <c r="N7438" t="s">
        <v>663</v>
      </c>
      <c r="O7438" t="s">
        <v>663</v>
      </c>
      <c r="P7438" t="s">
        <v>663</v>
      </c>
      <c r="Q7438" t="s">
        <v>663</v>
      </c>
      <c r="R7438" t="s">
        <v>664</v>
      </c>
      <c r="S7438" t="s">
        <v>664</v>
      </c>
      <c r="T7438" t="s">
        <v>664</v>
      </c>
      <c r="U7438" t="s">
        <v>664</v>
      </c>
      <c r="V7438" t="s">
        <v>664</v>
      </c>
    </row>
    <row r="7439" spans="1:22">
      <c r="A7439">
        <v>119661</v>
      </c>
      <c r="B7439" t="s">
        <v>89</v>
      </c>
      <c r="C7439" t="s">
        <v>665</v>
      </c>
      <c r="D7439" t="s">
        <v>665</v>
      </c>
      <c r="E7439" t="s">
        <v>663</v>
      </c>
      <c r="F7439" t="s">
        <v>665</v>
      </c>
      <c r="G7439" t="s">
        <v>665</v>
      </c>
      <c r="H7439" t="s">
        <v>665</v>
      </c>
      <c r="I7439" t="s">
        <v>664</v>
      </c>
      <c r="J7439" t="s">
        <v>665</v>
      </c>
      <c r="K7439" t="s">
        <v>663</v>
      </c>
      <c r="L7439" t="s">
        <v>664</v>
      </c>
      <c r="M7439" t="s">
        <v>664</v>
      </c>
      <c r="N7439" t="s">
        <v>664</v>
      </c>
      <c r="O7439" t="s">
        <v>664</v>
      </c>
      <c r="P7439" t="s">
        <v>665</v>
      </c>
      <c r="Q7439" t="s">
        <v>664</v>
      </c>
      <c r="R7439" t="s">
        <v>664</v>
      </c>
      <c r="S7439" t="s">
        <v>664</v>
      </c>
      <c r="T7439" t="s">
        <v>664</v>
      </c>
      <c r="U7439" t="s">
        <v>664</v>
      </c>
      <c r="V7439" t="s">
        <v>664</v>
      </c>
    </row>
    <row r="7440" spans="1:22">
      <c r="A7440">
        <v>119673</v>
      </c>
      <c r="B7440" t="s">
        <v>89</v>
      </c>
      <c r="C7440" t="s">
        <v>665</v>
      </c>
      <c r="D7440" t="s">
        <v>663</v>
      </c>
      <c r="E7440" t="s">
        <v>665</v>
      </c>
      <c r="F7440" t="s">
        <v>665</v>
      </c>
      <c r="G7440" t="s">
        <v>664</v>
      </c>
      <c r="H7440" t="s">
        <v>665</v>
      </c>
      <c r="I7440" t="s">
        <v>665</v>
      </c>
      <c r="J7440" t="s">
        <v>665</v>
      </c>
      <c r="K7440" t="s">
        <v>665</v>
      </c>
      <c r="L7440" t="s">
        <v>664</v>
      </c>
      <c r="M7440" t="s">
        <v>665</v>
      </c>
      <c r="N7440" t="s">
        <v>665</v>
      </c>
      <c r="O7440" t="s">
        <v>665</v>
      </c>
      <c r="P7440" t="s">
        <v>665</v>
      </c>
      <c r="Q7440" t="s">
        <v>665</v>
      </c>
      <c r="R7440" t="s">
        <v>664</v>
      </c>
      <c r="S7440" t="s">
        <v>664</v>
      </c>
      <c r="T7440" t="s">
        <v>664</v>
      </c>
      <c r="U7440" t="s">
        <v>664</v>
      </c>
      <c r="V7440" t="s">
        <v>664</v>
      </c>
    </row>
    <row r="7441" spans="1:22">
      <c r="A7441">
        <v>119677</v>
      </c>
      <c r="B7441" t="s">
        <v>89</v>
      </c>
      <c r="C7441" t="s">
        <v>665</v>
      </c>
      <c r="D7441" t="s">
        <v>665</v>
      </c>
      <c r="E7441" t="s">
        <v>665</v>
      </c>
      <c r="F7441" t="s">
        <v>665</v>
      </c>
      <c r="G7441" t="s">
        <v>665</v>
      </c>
      <c r="H7441" t="s">
        <v>665</v>
      </c>
      <c r="I7441" t="s">
        <v>665</v>
      </c>
      <c r="J7441" t="s">
        <v>665</v>
      </c>
      <c r="K7441" t="s">
        <v>665</v>
      </c>
      <c r="L7441" t="s">
        <v>665</v>
      </c>
      <c r="M7441" t="s">
        <v>664</v>
      </c>
      <c r="N7441" t="s">
        <v>664</v>
      </c>
      <c r="O7441" t="s">
        <v>664</v>
      </c>
      <c r="P7441" t="s">
        <v>664</v>
      </c>
      <c r="Q7441" t="s">
        <v>664</v>
      </c>
      <c r="R7441" t="s">
        <v>664</v>
      </c>
      <c r="S7441" t="s">
        <v>664</v>
      </c>
      <c r="T7441" t="s">
        <v>664</v>
      </c>
      <c r="U7441" t="s">
        <v>664</v>
      </c>
      <c r="V7441" t="s">
        <v>664</v>
      </c>
    </row>
    <row r="7442" spans="1:22">
      <c r="A7442">
        <v>119681</v>
      </c>
      <c r="B7442" t="s">
        <v>89</v>
      </c>
      <c r="C7442" t="s">
        <v>664</v>
      </c>
      <c r="D7442" t="s">
        <v>664</v>
      </c>
      <c r="E7442" t="s">
        <v>663</v>
      </c>
      <c r="F7442" t="s">
        <v>664</v>
      </c>
      <c r="G7442" t="s">
        <v>663</v>
      </c>
      <c r="H7442" t="s">
        <v>665</v>
      </c>
      <c r="I7442" t="s">
        <v>665</v>
      </c>
      <c r="J7442" t="s">
        <v>665</v>
      </c>
      <c r="K7442" t="s">
        <v>665</v>
      </c>
      <c r="L7442" t="s">
        <v>665</v>
      </c>
      <c r="M7442" t="s">
        <v>665</v>
      </c>
      <c r="N7442" t="s">
        <v>665</v>
      </c>
      <c r="O7442" t="s">
        <v>664</v>
      </c>
      <c r="P7442" t="s">
        <v>665</v>
      </c>
      <c r="Q7442" t="s">
        <v>665</v>
      </c>
      <c r="R7442" t="s">
        <v>664</v>
      </c>
      <c r="S7442" t="s">
        <v>664</v>
      </c>
      <c r="T7442" t="s">
        <v>664</v>
      </c>
      <c r="U7442" t="s">
        <v>664</v>
      </c>
      <c r="V7442" t="s">
        <v>664</v>
      </c>
    </row>
    <row r="7443" spans="1:22">
      <c r="A7443">
        <v>119683</v>
      </c>
      <c r="B7443" t="s">
        <v>89</v>
      </c>
      <c r="C7443" t="s">
        <v>665</v>
      </c>
      <c r="D7443" t="s">
        <v>663</v>
      </c>
      <c r="E7443" t="s">
        <v>663</v>
      </c>
      <c r="F7443" t="s">
        <v>665</v>
      </c>
      <c r="G7443" t="s">
        <v>663</v>
      </c>
      <c r="H7443" t="s">
        <v>665</v>
      </c>
      <c r="I7443" t="s">
        <v>665</v>
      </c>
      <c r="J7443" t="s">
        <v>665</v>
      </c>
      <c r="K7443" t="s">
        <v>665</v>
      </c>
      <c r="L7443" t="s">
        <v>664</v>
      </c>
      <c r="M7443" t="s">
        <v>665</v>
      </c>
      <c r="N7443" t="s">
        <v>665</v>
      </c>
      <c r="O7443" t="s">
        <v>665</v>
      </c>
      <c r="P7443" t="s">
        <v>665</v>
      </c>
      <c r="Q7443" t="s">
        <v>665</v>
      </c>
      <c r="R7443" t="s">
        <v>664</v>
      </c>
      <c r="S7443" t="s">
        <v>664</v>
      </c>
      <c r="T7443" t="s">
        <v>664</v>
      </c>
      <c r="U7443" t="s">
        <v>664</v>
      </c>
      <c r="V7443" t="s">
        <v>664</v>
      </c>
    </row>
    <row r="7444" spans="1:22">
      <c r="A7444">
        <v>119684</v>
      </c>
      <c r="B7444" t="s">
        <v>89</v>
      </c>
      <c r="C7444" t="s">
        <v>665</v>
      </c>
      <c r="D7444" t="s">
        <v>663</v>
      </c>
      <c r="E7444" t="s">
        <v>663</v>
      </c>
      <c r="F7444" t="s">
        <v>665</v>
      </c>
      <c r="G7444" t="s">
        <v>663</v>
      </c>
      <c r="H7444" t="s">
        <v>665</v>
      </c>
      <c r="I7444" t="s">
        <v>665</v>
      </c>
      <c r="J7444" t="s">
        <v>665</v>
      </c>
      <c r="K7444" t="s">
        <v>663</v>
      </c>
      <c r="L7444" t="s">
        <v>664</v>
      </c>
      <c r="M7444" t="s">
        <v>664</v>
      </c>
      <c r="N7444" t="s">
        <v>664</v>
      </c>
      <c r="O7444" t="s">
        <v>664</v>
      </c>
      <c r="P7444" t="s">
        <v>664</v>
      </c>
      <c r="Q7444" t="s">
        <v>664</v>
      </c>
      <c r="R7444" t="s">
        <v>664</v>
      </c>
      <c r="S7444" t="s">
        <v>664</v>
      </c>
      <c r="T7444" t="s">
        <v>664</v>
      </c>
      <c r="U7444" t="s">
        <v>664</v>
      </c>
      <c r="V7444" t="s">
        <v>664</v>
      </c>
    </row>
    <row r="7445" spans="1:22">
      <c r="A7445">
        <v>119686</v>
      </c>
      <c r="B7445" t="s">
        <v>89</v>
      </c>
      <c r="C7445" t="s">
        <v>663</v>
      </c>
      <c r="D7445" t="s">
        <v>665</v>
      </c>
      <c r="E7445" t="s">
        <v>663</v>
      </c>
      <c r="F7445" t="s">
        <v>663</v>
      </c>
      <c r="G7445" t="s">
        <v>664</v>
      </c>
      <c r="H7445" t="s">
        <v>665</v>
      </c>
      <c r="I7445" t="s">
        <v>665</v>
      </c>
      <c r="J7445" t="s">
        <v>663</v>
      </c>
      <c r="K7445" t="s">
        <v>665</v>
      </c>
      <c r="L7445" t="s">
        <v>664</v>
      </c>
      <c r="M7445" t="s">
        <v>664</v>
      </c>
      <c r="N7445" t="s">
        <v>664</v>
      </c>
      <c r="O7445" t="s">
        <v>664</v>
      </c>
      <c r="P7445" t="s">
        <v>664</v>
      </c>
      <c r="Q7445" t="s">
        <v>664</v>
      </c>
      <c r="R7445" t="s">
        <v>664</v>
      </c>
      <c r="S7445" t="s">
        <v>664</v>
      </c>
      <c r="T7445" t="s">
        <v>664</v>
      </c>
      <c r="U7445" t="s">
        <v>664</v>
      </c>
      <c r="V7445" t="s">
        <v>664</v>
      </c>
    </row>
    <row r="7446" spans="1:22">
      <c r="A7446">
        <v>119693</v>
      </c>
      <c r="B7446" t="s">
        <v>89</v>
      </c>
      <c r="C7446" t="s">
        <v>665</v>
      </c>
      <c r="D7446" t="s">
        <v>665</v>
      </c>
      <c r="E7446" t="s">
        <v>665</v>
      </c>
      <c r="F7446" t="s">
        <v>665</v>
      </c>
      <c r="G7446" t="s">
        <v>665</v>
      </c>
      <c r="H7446" t="s">
        <v>665</v>
      </c>
      <c r="I7446" t="s">
        <v>665</v>
      </c>
      <c r="J7446" t="s">
        <v>665</v>
      </c>
      <c r="K7446" t="s">
        <v>664</v>
      </c>
      <c r="L7446" t="s">
        <v>665</v>
      </c>
      <c r="M7446" t="s">
        <v>665</v>
      </c>
      <c r="N7446" t="s">
        <v>665</v>
      </c>
      <c r="O7446" t="s">
        <v>665</v>
      </c>
      <c r="P7446" t="s">
        <v>665</v>
      </c>
      <c r="Q7446" t="s">
        <v>665</v>
      </c>
      <c r="R7446" t="s">
        <v>664</v>
      </c>
      <c r="S7446" t="s">
        <v>664</v>
      </c>
      <c r="T7446" t="s">
        <v>664</v>
      </c>
      <c r="U7446" t="s">
        <v>664</v>
      </c>
      <c r="V7446" t="s">
        <v>664</v>
      </c>
    </row>
    <row r="7447" spans="1:22">
      <c r="A7447">
        <v>119697</v>
      </c>
      <c r="B7447" t="s">
        <v>89</v>
      </c>
      <c r="C7447" t="s">
        <v>665</v>
      </c>
      <c r="D7447" t="s">
        <v>663</v>
      </c>
      <c r="E7447" t="s">
        <v>665</v>
      </c>
      <c r="F7447" t="s">
        <v>665</v>
      </c>
      <c r="G7447" t="s">
        <v>663</v>
      </c>
      <c r="H7447" t="s">
        <v>665</v>
      </c>
      <c r="I7447" t="s">
        <v>665</v>
      </c>
      <c r="J7447" t="s">
        <v>663</v>
      </c>
      <c r="K7447" t="s">
        <v>665</v>
      </c>
      <c r="L7447" t="s">
        <v>665</v>
      </c>
      <c r="M7447" t="s">
        <v>664</v>
      </c>
      <c r="N7447" t="s">
        <v>664</v>
      </c>
      <c r="O7447" t="s">
        <v>664</v>
      </c>
      <c r="P7447" t="s">
        <v>664</v>
      </c>
      <c r="Q7447" t="s">
        <v>664</v>
      </c>
      <c r="R7447" t="s">
        <v>664</v>
      </c>
      <c r="S7447" t="s">
        <v>664</v>
      </c>
      <c r="T7447" t="s">
        <v>664</v>
      </c>
      <c r="U7447" t="s">
        <v>664</v>
      </c>
      <c r="V7447" t="s">
        <v>664</v>
      </c>
    </row>
    <row r="7448" spans="1:22">
      <c r="A7448">
        <v>119709</v>
      </c>
      <c r="B7448" t="s">
        <v>89</v>
      </c>
      <c r="C7448" t="s">
        <v>665</v>
      </c>
      <c r="D7448" t="s">
        <v>665</v>
      </c>
      <c r="E7448" t="s">
        <v>663</v>
      </c>
      <c r="F7448" t="s">
        <v>665</v>
      </c>
      <c r="G7448" t="s">
        <v>665</v>
      </c>
      <c r="H7448" t="s">
        <v>663</v>
      </c>
      <c r="I7448" t="s">
        <v>665</v>
      </c>
      <c r="J7448" t="s">
        <v>665</v>
      </c>
      <c r="K7448" t="s">
        <v>665</v>
      </c>
      <c r="L7448" t="s">
        <v>665</v>
      </c>
      <c r="M7448" t="s">
        <v>663</v>
      </c>
      <c r="N7448" t="s">
        <v>663</v>
      </c>
      <c r="O7448" t="s">
        <v>663</v>
      </c>
      <c r="P7448" t="s">
        <v>663</v>
      </c>
      <c r="Q7448" t="s">
        <v>663</v>
      </c>
      <c r="R7448" t="s">
        <v>664</v>
      </c>
      <c r="S7448" t="s">
        <v>664</v>
      </c>
      <c r="T7448" t="s">
        <v>664</v>
      </c>
      <c r="U7448" t="s">
        <v>664</v>
      </c>
      <c r="V7448" t="s">
        <v>664</v>
      </c>
    </row>
    <row r="7449" spans="1:22">
      <c r="A7449">
        <v>119710</v>
      </c>
      <c r="B7449" t="s">
        <v>89</v>
      </c>
      <c r="C7449" t="s">
        <v>665</v>
      </c>
      <c r="D7449" t="s">
        <v>665</v>
      </c>
      <c r="E7449" t="s">
        <v>665</v>
      </c>
      <c r="F7449" t="s">
        <v>665</v>
      </c>
      <c r="G7449" t="s">
        <v>665</v>
      </c>
      <c r="H7449" t="s">
        <v>665</v>
      </c>
      <c r="I7449" t="s">
        <v>665</v>
      </c>
      <c r="J7449" t="s">
        <v>665</v>
      </c>
      <c r="K7449" t="s">
        <v>665</v>
      </c>
      <c r="L7449" t="s">
        <v>665</v>
      </c>
      <c r="M7449" t="s">
        <v>664</v>
      </c>
      <c r="N7449" t="s">
        <v>664</v>
      </c>
      <c r="O7449" t="s">
        <v>664</v>
      </c>
      <c r="P7449" t="s">
        <v>664</v>
      </c>
      <c r="Q7449" t="s">
        <v>664</v>
      </c>
      <c r="R7449" t="s">
        <v>664</v>
      </c>
      <c r="S7449" t="s">
        <v>664</v>
      </c>
      <c r="T7449" t="s">
        <v>664</v>
      </c>
      <c r="U7449" t="s">
        <v>664</v>
      </c>
      <c r="V7449" t="s">
        <v>664</v>
      </c>
    </row>
    <row r="7450" spans="1:22">
      <c r="A7450">
        <v>119713</v>
      </c>
      <c r="B7450" t="s">
        <v>89</v>
      </c>
      <c r="C7450" t="s">
        <v>665</v>
      </c>
      <c r="D7450" t="s">
        <v>665</v>
      </c>
      <c r="E7450" t="s">
        <v>665</v>
      </c>
      <c r="F7450" t="s">
        <v>665</v>
      </c>
      <c r="G7450" t="s">
        <v>665</v>
      </c>
      <c r="H7450" t="s">
        <v>665</v>
      </c>
      <c r="I7450" t="s">
        <v>665</v>
      </c>
      <c r="J7450" t="s">
        <v>665</v>
      </c>
      <c r="K7450" t="s">
        <v>664</v>
      </c>
      <c r="L7450" t="s">
        <v>664</v>
      </c>
      <c r="M7450" t="s">
        <v>664</v>
      </c>
      <c r="N7450" t="s">
        <v>665</v>
      </c>
      <c r="O7450" t="s">
        <v>664</v>
      </c>
      <c r="P7450" t="s">
        <v>664</v>
      </c>
      <c r="Q7450" t="s">
        <v>664</v>
      </c>
      <c r="R7450" t="s">
        <v>664</v>
      </c>
      <c r="S7450" t="s">
        <v>664</v>
      </c>
      <c r="T7450" t="s">
        <v>664</v>
      </c>
      <c r="U7450" t="s">
        <v>664</v>
      </c>
      <c r="V7450" t="s">
        <v>664</v>
      </c>
    </row>
    <row r="7451" spans="1:22">
      <c r="A7451">
        <v>119716</v>
      </c>
      <c r="B7451" t="s">
        <v>89</v>
      </c>
      <c r="C7451" t="s">
        <v>665</v>
      </c>
      <c r="D7451" t="s">
        <v>663</v>
      </c>
      <c r="E7451" t="s">
        <v>663</v>
      </c>
      <c r="F7451" t="s">
        <v>663</v>
      </c>
      <c r="G7451" t="s">
        <v>665</v>
      </c>
      <c r="H7451" t="s">
        <v>665</v>
      </c>
      <c r="I7451" t="s">
        <v>665</v>
      </c>
      <c r="J7451" t="s">
        <v>665</v>
      </c>
      <c r="K7451" t="s">
        <v>665</v>
      </c>
      <c r="L7451" t="s">
        <v>664</v>
      </c>
      <c r="M7451" t="s">
        <v>664</v>
      </c>
      <c r="N7451" t="s">
        <v>664</v>
      </c>
      <c r="O7451" t="s">
        <v>664</v>
      </c>
      <c r="P7451" t="s">
        <v>664</v>
      </c>
      <c r="Q7451" t="s">
        <v>664</v>
      </c>
      <c r="R7451" t="s">
        <v>664</v>
      </c>
      <c r="S7451" t="s">
        <v>664</v>
      </c>
      <c r="T7451" t="s">
        <v>664</v>
      </c>
      <c r="U7451" t="s">
        <v>664</v>
      </c>
      <c r="V7451" t="s">
        <v>664</v>
      </c>
    </row>
    <row r="7452" spans="1:22">
      <c r="A7452">
        <v>119720</v>
      </c>
      <c r="B7452" t="s">
        <v>89</v>
      </c>
      <c r="C7452" t="s">
        <v>665</v>
      </c>
      <c r="D7452" t="s">
        <v>665</v>
      </c>
      <c r="E7452" t="s">
        <v>665</v>
      </c>
      <c r="F7452" t="s">
        <v>665</v>
      </c>
      <c r="G7452" t="s">
        <v>665</v>
      </c>
      <c r="H7452" t="s">
        <v>665</v>
      </c>
      <c r="I7452" t="s">
        <v>665</v>
      </c>
      <c r="J7452" t="s">
        <v>665</v>
      </c>
      <c r="K7452" t="s">
        <v>665</v>
      </c>
      <c r="L7452" t="s">
        <v>665</v>
      </c>
      <c r="M7452" t="s">
        <v>665</v>
      </c>
      <c r="N7452" t="s">
        <v>665</v>
      </c>
      <c r="O7452" t="s">
        <v>665</v>
      </c>
      <c r="P7452" t="s">
        <v>665</v>
      </c>
      <c r="Q7452" t="s">
        <v>665</v>
      </c>
      <c r="R7452" t="s">
        <v>664</v>
      </c>
      <c r="S7452" t="s">
        <v>664</v>
      </c>
      <c r="T7452" t="s">
        <v>664</v>
      </c>
      <c r="U7452" t="s">
        <v>664</v>
      </c>
      <c r="V7452" t="s">
        <v>664</v>
      </c>
    </row>
    <row r="7453" spans="1:22">
      <c r="A7453">
        <v>119723</v>
      </c>
      <c r="B7453" t="s">
        <v>89</v>
      </c>
      <c r="C7453" t="s">
        <v>663</v>
      </c>
      <c r="D7453" t="s">
        <v>665</v>
      </c>
      <c r="E7453" t="s">
        <v>663</v>
      </c>
      <c r="F7453" t="s">
        <v>663</v>
      </c>
      <c r="G7453" t="s">
        <v>663</v>
      </c>
      <c r="H7453" t="s">
        <v>665</v>
      </c>
      <c r="I7453" t="s">
        <v>665</v>
      </c>
      <c r="J7453" t="s">
        <v>665</v>
      </c>
      <c r="K7453" t="s">
        <v>663</v>
      </c>
      <c r="L7453" t="s">
        <v>665</v>
      </c>
      <c r="M7453" t="s">
        <v>664</v>
      </c>
      <c r="N7453" t="s">
        <v>664</v>
      </c>
      <c r="O7453" t="s">
        <v>664</v>
      </c>
      <c r="P7453" t="s">
        <v>664</v>
      </c>
      <c r="Q7453" t="s">
        <v>664</v>
      </c>
      <c r="R7453" t="s">
        <v>664</v>
      </c>
      <c r="S7453" t="s">
        <v>664</v>
      </c>
      <c r="T7453" t="s">
        <v>664</v>
      </c>
      <c r="U7453" t="s">
        <v>664</v>
      </c>
      <c r="V7453" t="s">
        <v>664</v>
      </c>
    </row>
    <row r="7454" spans="1:22">
      <c r="A7454">
        <v>119725</v>
      </c>
      <c r="B7454" t="s">
        <v>89</v>
      </c>
      <c r="C7454" t="s">
        <v>665</v>
      </c>
      <c r="D7454" t="s">
        <v>665</v>
      </c>
      <c r="E7454" t="s">
        <v>663</v>
      </c>
      <c r="F7454" t="s">
        <v>665</v>
      </c>
      <c r="G7454" t="s">
        <v>665</v>
      </c>
      <c r="H7454" t="s">
        <v>663</v>
      </c>
      <c r="I7454" t="s">
        <v>665</v>
      </c>
      <c r="J7454" t="s">
        <v>665</v>
      </c>
      <c r="K7454" t="s">
        <v>665</v>
      </c>
      <c r="L7454" t="s">
        <v>665</v>
      </c>
      <c r="M7454" t="s">
        <v>663</v>
      </c>
      <c r="N7454" t="s">
        <v>663</v>
      </c>
      <c r="O7454" t="s">
        <v>663</v>
      </c>
      <c r="P7454" t="s">
        <v>663</v>
      </c>
      <c r="Q7454" t="s">
        <v>663</v>
      </c>
      <c r="R7454" t="s">
        <v>664</v>
      </c>
      <c r="S7454" t="s">
        <v>664</v>
      </c>
      <c r="T7454" t="s">
        <v>664</v>
      </c>
      <c r="U7454" t="s">
        <v>664</v>
      </c>
      <c r="V7454" t="s">
        <v>664</v>
      </c>
    </row>
    <row r="7455" spans="1:22">
      <c r="A7455">
        <v>119734</v>
      </c>
      <c r="B7455" t="s">
        <v>89</v>
      </c>
      <c r="C7455" t="s">
        <v>665</v>
      </c>
      <c r="D7455" t="s">
        <v>665</v>
      </c>
      <c r="E7455" t="s">
        <v>665</v>
      </c>
      <c r="F7455" t="s">
        <v>665</v>
      </c>
      <c r="G7455" t="s">
        <v>664</v>
      </c>
      <c r="H7455" t="s">
        <v>665</v>
      </c>
      <c r="I7455" t="s">
        <v>664</v>
      </c>
      <c r="J7455" t="s">
        <v>665</v>
      </c>
      <c r="K7455" t="s">
        <v>665</v>
      </c>
      <c r="L7455" t="s">
        <v>664</v>
      </c>
      <c r="M7455" t="s">
        <v>664</v>
      </c>
      <c r="N7455" t="s">
        <v>665</v>
      </c>
      <c r="O7455" t="s">
        <v>665</v>
      </c>
      <c r="P7455" t="s">
        <v>665</v>
      </c>
      <c r="Q7455" t="s">
        <v>665</v>
      </c>
      <c r="R7455" t="s">
        <v>664</v>
      </c>
      <c r="S7455" t="s">
        <v>664</v>
      </c>
      <c r="T7455" t="s">
        <v>664</v>
      </c>
      <c r="U7455" t="s">
        <v>664</v>
      </c>
      <c r="V7455" t="s">
        <v>664</v>
      </c>
    </row>
    <row r="7456" spans="1:22">
      <c r="A7456">
        <v>119741</v>
      </c>
      <c r="B7456" t="s">
        <v>89</v>
      </c>
      <c r="C7456" t="s">
        <v>665</v>
      </c>
      <c r="D7456" t="s">
        <v>665</v>
      </c>
      <c r="E7456" t="s">
        <v>663</v>
      </c>
      <c r="F7456" t="s">
        <v>665</v>
      </c>
      <c r="G7456" t="s">
        <v>665</v>
      </c>
      <c r="H7456" t="s">
        <v>663</v>
      </c>
      <c r="I7456" t="s">
        <v>665</v>
      </c>
      <c r="J7456" t="s">
        <v>665</v>
      </c>
      <c r="K7456" t="s">
        <v>663</v>
      </c>
      <c r="L7456" t="s">
        <v>665</v>
      </c>
      <c r="M7456" t="s">
        <v>664</v>
      </c>
      <c r="N7456" t="s">
        <v>664</v>
      </c>
      <c r="O7456" t="s">
        <v>664</v>
      </c>
      <c r="P7456" t="s">
        <v>663</v>
      </c>
      <c r="Q7456" t="s">
        <v>664</v>
      </c>
      <c r="R7456" t="s">
        <v>664</v>
      </c>
      <c r="S7456" t="s">
        <v>664</v>
      </c>
      <c r="T7456" t="s">
        <v>664</v>
      </c>
      <c r="U7456" t="s">
        <v>664</v>
      </c>
      <c r="V7456" t="s">
        <v>664</v>
      </c>
    </row>
    <row r="7457" spans="1:22">
      <c r="A7457">
        <v>119742</v>
      </c>
      <c r="B7457" t="s">
        <v>89</v>
      </c>
      <c r="C7457" t="s">
        <v>663</v>
      </c>
      <c r="D7457" t="s">
        <v>665</v>
      </c>
      <c r="E7457" t="s">
        <v>663</v>
      </c>
      <c r="F7457" t="s">
        <v>663</v>
      </c>
      <c r="G7457" t="s">
        <v>663</v>
      </c>
      <c r="H7457" t="s">
        <v>665</v>
      </c>
      <c r="I7457" t="s">
        <v>665</v>
      </c>
      <c r="J7457" t="s">
        <v>663</v>
      </c>
      <c r="K7457" t="s">
        <v>665</v>
      </c>
      <c r="L7457" t="s">
        <v>665</v>
      </c>
      <c r="M7457" t="s">
        <v>664</v>
      </c>
      <c r="N7457" t="s">
        <v>664</v>
      </c>
      <c r="O7457" t="s">
        <v>664</v>
      </c>
      <c r="P7457" t="s">
        <v>664</v>
      </c>
      <c r="Q7457" t="s">
        <v>664</v>
      </c>
      <c r="R7457" t="s">
        <v>664</v>
      </c>
      <c r="S7457" t="s">
        <v>664</v>
      </c>
      <c r="T7457" t="s">
        <v>664</v>
      </c>
      <c r="U7457" t="s">
        <v>664</v>
      </c>
      <c r="V7457" t="s">
        <v>664</v>
      </c>
    </row>
    <row r="7458" spans="1:22">
      <c r="A7458">
        <v>119746</v>
      </c>
      <c r="B7458" t="s">
        <v>89</v>
      </c>
      <c r="C7458" t="s">
        <v>665</v>
      </c>
      <c r="D7458" t="s">
        <v>665</v>
      </c>
      <c r="E7458" t="s">
        <v>665</v>
      </c>
      <c r="F7458" t="s">
        <v>665</v>
      </c>
      <c r="G7458" t="s">
        <v>664</v>
      </c>
      <c r="H7458" t="s">
        <v>665</v>
      </c>
      <c r="I7458" t="s">
        <v>665</v>
      </c>
      <c r="J7458" t="s">
        <v>663</v>
      </c>
      <c r="K7458" t="s">
        <v>665</v>
      </c>
      <c r="L7458" t="s">
        <v>663</v>
      </c>
      <c r="M7458" t="s">
        <v>663</v>
      </c>
      <c r="N7458" t="s">
        <v>663</v>
      </c>
      <c r="O7458" t="s">
        <v>664</v>
      </c>
      <c r="P7458" t="s">
        <v>664</v>
      </c>
      <c r="Q7458" t="s">
        <v>663</v>
      </c>
      <c r="R7458" t="s">
        <v>664</v>
      </c>
      <c r="S7458" t="s">
        <v>664</v>
      </c>
      <c r="T7458" t="s">
        <v>664</v>
      </c>
      <c r="U7458" t="s">
        <v>664</v>
      </c>
      <c r="V7458" t="s">
        <v>664</v>
      </c>
    </row>
    <row r="7459" spans="1:22">
      <c r="A7459">
        <v>119749</v>
      </c>
      <c r="B7459" t="s">
        <v>89</v>
      </c>
      <c r="C7459" t="s">
        <v>665</v>
      </c>
      <c r="D7459" t="s">
        <v>663</v>
      </c>
      <c r="E7459" t="s">
        <v>663</v>
      </c>
      <c r="F7459" t="s">
        <v>665</v>
      </c>
      <c r="G7459" t="s">
        <v>665</v>
      </c>
      <c r="H7459" t="s">
        <v>665</v>
      </c>
      <c r="I7459" t="s">
        <v>665</v>
      </c>
      <c r="J7459" t="s">
        <v>665</v>
      </c>
      <c r="K7459" t="s">
        <v>664</v>
      </c>
      <c r="L7459" t="s">
        <v>665</v>
      </c>
      <c r="M7459" t="s">
        <v>665</v>
      </c>
      <c r="N7459" t="s">
        <v>664</v>
      </c>
      <c r="O7459" t="s">
        <v>665</v>
      </c>
      <c r="P7459" t="s">
        <v>665</v>
      </c>
      <c r="Q7459" t="s">
        <v>665</v>
      </c>
      <c r="R7459" t="s">
        <v>664</v>
      </c>
      <c r="S7459" t="s">
        <v>664</v>
      </c>
      <c r="T7459" t="s">
        <v>664</v>
      </c>
      <c r="U7459" t="s">
        <v>664</v>
      </c>
      <c r="V7459" t="s">
        <v>664</v>
      </c>
    </row>
    <row r="7460" spans="1:22">
      <c r="A7460">
        <v>119750</v>
      </c>
      <c r="B7460" t="s">
        <v>89</v>
      </c>
      <c r="C7460" t="s">
        <v>665</v>
      </c>
      <c r="D7460" t="s">
        <v>665</v>
      </c>
      <c r="E7460" t="s">
        <v>665</v>
      </c>
      <c r="F7460" t="s">
        <v>663</v>
      </c>
      <c r="G7460" t="s">
        <v>665</v>
      </c>
      <c r="H7460" t="s">
        <v>665</v>
      </c>
      <c r="I7460" t="s">
        <v>665</v>
      </c>
      <c r="J7460" t="s">
        <v>665</v>
      </c>
      <c r="K7460" t="s">
        <v>664</v>
      </c>
      <c r="L7460" t="s">
        <v>664</v>
      </c>
      <c r="M7460" t="s">
        <v>664</v>
      </c>
      <c r="N7460" t="s">
        <v>665</v>
      </c>
      <c r="O7460" t="s">
        <v>665</v>
      </c>
      <c r="P7460" t="s">
        <v>665</v>
      </c>
      <c r="Q7460" t="s">
        <v>664</v>
      </c>
      <c r="R7460" t="s">
        <v>664</v>
      </c>
      <c r="S7460" t="s">
        <v>664</v>
      </c>
      <c r="T7460" t="s">
        <v>664</v>
      </c>
      <c r="U7460" t="s">
        <v>664</v>
      </c>
      <c r="V7460" t="s">
        <v>664</v>
      </c>
    </row>
    <row r="7461" spans="1:22">
      <c r="A7461">
        <v>119752</v>
      </c>
      <c r="B7461" t="s">
        <v>89</v>
      </c>
      <c r="C7461" t="s">
        <v>665</v>
      </c>
      <c r="D7461" t="s">
        <v>665</v>
      </c>
      <c r="E7461" t="s">
        <v>665</v>
      </c>
      <c r="F7461" t="s">
        <v>665</v>
      </c>
      <c r="G7461" t="s">
        <v>665</v>
      </c>
      <c r="H7461" t="s">
        <v>665</v>
      </c>
      <c r="I7461" t="s">
        <v>664</v>
      </c>
      <c r="J7461" t="s">
        <v>665</v>
      </c>
      <c r="K7461" t="s">
        <v>665</v>
      </c>
      <c r="L7461" t="s">
        <v>664</v>
      </c>
      <c r="M7461" t="s">
        <v>664</v>
      </c>
      <c r="N7461" t="s">
        <v>664</v>
      </c>
      <c r="O7461" t="s">
        <v>664</v>
      </c>
      <c r="P7461" t="s">
        <v>664</v>
      </c>
      <c r="Q7461" t="s">
        <v>664</v>
      </c>
      <c r="R7461" t="s">
        <v>664</v>
      </c>
      <c r="S7461" t="s">
        <v>664</v>
      </c>
      <c r="T7461" t="s">
        <v>664</v>
      </c>
      <c r="U7461" t="s">
        <v>664</v>
      </c>
      <c r="V7461" t="s">
        <v>664</v>
      </c>
    </row>
    <row r="7462" spans="1:22">
      <c r="A7462">
        <v>119756</v>
      </c>
      <c r="B7462" t="s">
        <v>89</v>
      </c>
      <c r="C7462" t="s">
        <v>665</v>
      </c>
      <c r="D7462" t="s">
        <v>665</v>
      </c>
      <c r="E7462" t="s">
        <v>664</v>
      </c>
      <c r="F7462" t="s">
        <v>665</v>
      </c>
      <c r="G7462" t="s">
        <v>664</v>
      </c>
      <c r="H7462" t="s">
        <v>665</v>
      </c>
      <c r="I7462" t="s">
        <v>665</v>
      </c>
      <c r="J7462" t="s">
        <v>665</v>
      </c>
      <c r="K7462" t="s">
        <v>664</v>
      </c>
      <c r="L7462" t="s">
        <v>664</v>
      </c>
      <c r="M7462" t="s">
        <v>663</v>
      </c>
      <c r="N7462" t="s">
        <v>663</v>
      </c>
      <c r="O7462" t="s">
        <v>664</v>
      </c>
      <c r="P7462" t="s">
        <v>663</v>
      </c>
      <c r="Q7462" t="s">
        <v>664</v>
      </c>
      <c r="R7462" t="s">
        <v>664</v>
      </c>
      <c r="S7462" t="s">
        <v>664</v>
      </c>
      <c r="T7462" t="s">
        <v>664</v>
      </c>
      <c r="U7462" t="s">
        <v>664</v>
      </c>
      <c r="V7462" t="s">
        <v>664</v>
      </c>
    </row>
    <row r="7463" spans="1:22">
      <c r="A7463">
        <v>119758</v>
      </c>
      <c r="B7463" t="s">
        <v>89</v>
      </c>
      <c r="C7463" t="s">
        <v>664</v>
      </c>
      <c r="D7463" t="s">
        <v>665</v>
      </c>
      <c r="E7463" t="s">
        <v>665</v>
      </c>
      <c r="F7463" t="s">
        <v>665</v>
      </c>
      <c r="G7463" t="s">
        <v>664</v>
      </c>
      <c r="H7463" t="s">
        <v>664</v>
      </c>
      <c r="I7463" t="s">
        <v>665</v>
      </c>
      <c r="J7463" t="s">
        <v>665</v>
      </c>
      <c r="K7463" t="s">
        <v>665</v>
      </c>
      <c r="L7463" t="s">
        <v>664</v>
      </c>
      <c r="M7463" t="s">
        <v>664</v>
      </c>
      <c r="N7463" t="s">
        <v>663</v>
      </c>
      <c r="O7463" t="s">
        <v>663</v>
      </c>
      <c r="P7463" t="s">
        <v>664</v>
      </c>
      <c r="Q7463" t="s">
        <v>663</v>
      </c>
      <c r="R7463" t="s">
        <v>664</v>
      </c>
      <c r="S7463" t="s">
        <v>664</v>
      </c>
      <c r="T7463" t="s">
        <v>664</v>
      </c>
      <c r="U7463" t="s">
        <v>664</v>
      </c>
      <c r="V7463" t="s">
        <v>664</v>
      </c>
    </row>
    <row r="7464" spans="1:22">
      <c r="A7464">
        <v>119771</v>
      </c>
      <c r="B7464" t="s">
        <v>89</v>
      </c>
      <c r="C7464" t="s">
        <v>665</v>
      </c>
      <c r="D7464" t="s">
        <v>663</v>
      </c>
      <c r="E7464" t="s">
        <v>663</v>
      </c>
      <c r="F7464" t="s">
        <v>663</v>
      </c>
      <c r="G7464" t="s">
        <v>665</v>
      </c>
      <c r="H7464" t="s">
        <v>665</v>
      </c>
      <c r="I7464" t="s">
        <v>665</v>
      </c>
      <c r="J7464" t="s">
        <v>665</v>
      </c>
      <c r="K7464" t="s">
        <v>665</v>
      </c>
      <c r="L7464" t="s">
        <v>665</v>
      </c>
      <c r="M7464" t="s">
        <v>664</v>
      </c>
      <c r="N7464" t="s">
        <v>664</v>
      </c>
      <c r="O7464" t="s">
        <v>665</v>
      </c>
      <c r="P7464" t="s">
        <v>665</v>
      </c>
      <c r="Q7464" t="s">
        <v>665</v>
      </c>
      <c r="R7464" t="s">
        <v>664</v>
      </c>
      <c r="S7464" t="s">
        <v>664</v>
      </c>
      <c r="T7464" t="s">
        <v>664</v>
      </c>
      <c r="U7464" t="s">
        <v>664</v>
      </c>
      <c r="V7464" t="s">
        <v>664</v>
      </c>
    </row>
    <row r="7465" spans="1:22">
      <c r="A7465">
        <v>119774</v>
      </c>
      <c r="B7465" t="s">
        <v>89</v>
      </c>
      <c r="C7465" t="s">
        <v>665</v>
      </c>
      <c r="D7465" t="s">
        <v>665</v>
      </c>
      <c r="E7465" t="s">
        <v>665</v>
      </c>
      <c r="F7465" t="s">
        <v>665</v>
      </c>
      <c r="G7465" t="s">
        <v>663</v>
      </c>
      <c r="H7465" t="s">
        <v>665</v>
      </c>
      <c r="I7465" t="s">
        <v>665</v>
      </c>
      <c r="J7465" t="s">
        <v>665</v>
      </c>
      <c r="K7465" t="s">
        <v>665</v>
      </c>
      <c r="L7465" t="s">
        <v>665</v>
      </c>
      <c r="M7465" t="s">
        <v>665</v>
      </c>
      <c r="N7465" t="s">
        <v>665</v>
      </c>
      <c r="O7465" t="s">
        <v>664</v>
      </c>
      <c r="P7465" t="s">
        <v>664</v>
      </c>
      <c r="Q7465" t="s">
        <v>664</v>
      </c>
      <c r="R7465" t="s">
        <v>664</v>
      </c>
      <c r="S7465" t="s">
        <v>664</v>
      </c>
      <c r="T7465" t="s">
        <v>664</v>
      </c>
      <c r="U7465" t="s">
        <v>664</v>
      </c>
      <c r="V7465" t="s">
        <v>664</v>
      </c>
    </row>
    <row r="7466" spans="1:22">
      <c r="A7466">
        <v>119779</v>
      </c>
      <c r="B7466" t="s">
        <v>89</v>
      </c>
      <c r="C7466" t="s">
        <v>665</v>
      </c>
      <c r="D7466" t="s">
        <v>665</v>
      </c>
      <c r="E7466" t="s">
        <v>663</v>
      </c>
      <c r="F7466" t="s">
        <v>665</v>
      </c>
      <c r="G7466" t="s">
        <v>663</v>
      </c>
      <c r="H7466" t="s">
        <v>665</v>
      </c>
      <c r="I7466" t="s">
        <v>665</v>
      </c>
      <c r="J7466" t="s">
        <v>665</v>
      </c>
      <c r="K7466" t="s">
        <v>665</v>
      </c>
      <c r="L7466" t="s">
        <v>665</v>
      </c>
      <c r="M7466" t="s">
        <v>665</v>
      </c>
      <c r="N7466" t="s">
        <v>665</v>
      </c>
      <c r="O7466" t="s">
        <v>665</v>
      </c>
      <c r="P7466" t="s">
        <v>665</v>
      </c>
      <c r="Q7466" t="s">
        <v>664</v>
      </c>
      <c r="R7466" t="s">
        <v>664</v>
      </c>
      <c r="S7466" t="s">
        <v>664</v>
      </c>
      <c r="T7466" t="s">
        <v>664</v>
      </c>
      <c r="U7466" t="s">
        <v>664</v>
      </c>
      <c r="V7466" t="s">
        <v>664</v>
      </c>
    </row>
    <row r="7467" spans="1:22">
      <c r="A7467">
        <v>119785</v>
      </c>
      <c r="B7467" t="s">
        <v>89</v>
      </c>
      <c r="C7467" t="s">
        <v>665</v>
      </c>
      <c r="D7467" t="s">
        <v>665</v>
      </c>
      <c r="E7467" t="s">
        <v>665</v>
      </c>
      <c r="F7467" t="s">
        <v>665</v>
      </c>
      <c r="G7467" t="s">
        <v>665</v>
      </c>
      <c r="H7467" t="s">
        <v>665</v>
      </c>
      <c r="I7467" t="s">
        <v>665</v>
      </c>
      <c r="J7467" t="s">
        <v>665</v>
      </c>
      <c r="K7467" t="s">
        <v>665</v>
      </c>
      <c r="L7467" t="s">
        <v>665</v>
      </c>
      <c r="M7467" t="s">
        <v>663</v>
      </c>
      <c r="N7467" t="s">
        <v>663</v>
      </c>
      <c r="O7467" t="s">
        <v>663</v>
      </c>
      <c r="P7467" t="s">
        <v>663</v>
      </c>
      <c r="Q7467" t="s">
        <v>663</v>
      </c>
      <c r="R7467" t="s">
        <v>664</v>
      </c>
      <c r="S7467" t="s">
        <v>664</v>
      </c>
      <c r="T7467" t="s">
        <v>664</v>
      </c>
      <c r="U7467" t="s">
        <v>664</v>
      </c>
      <c r="V7467" t="s">
        <v>664</v>
      </c>
    </row>
    <row r="7468" spans="1:22">
      <c r="A7468">
        <v>119786</v>
      </c>
      <c r="B7468" t="s">
        <v>89</v>
      </c>
      <c r="C7468" t="s">
        <v>665</v>
      </c>
      <c r="D7468" t="s">
        <v>663</v>
      </c>
      <c r="E7468" t="s">
        <v>665</v>
      </c>
      <c r="F7468" t="s">
        <v>664</v>
      </c>
      <c r="G7468" t="s">
        <v>665</v>
      </c>
      <c r="H7468" t="s">
        <v>665</v>
      </c>
      <c r="I7468" t="s">
        <v>665</v>
      </c>
      <c r="J7468" t="s">
        <v>663</v>
      </c>
      <c r="K7468" t="s">
        <v>665</v>
      </c>
      <c r="L7468" t="s">
        <v>665</v>
      </c>
      <c r="M7468" t="s">
        <v>665</v>
      </c>
      <c r="N7468" t="s">
        <v>664</v>
      </c>
      <c r="O7468" t="s">
        <v>664</v>
      </c>
      <c r="P7468" t="s">
        <v>665</v>
      </c>
      <c r="Q7468" t="s">
        <v>665</v>
      </c>
      <c r="R7468" t="s">
        <v>664</v>
      </c>
      <c r="S7468" t="s">
        <v>664</v>
      </c>
      <c r="T7468" t="s">
        <v>664</v>
      </c>
      <c r="U7468" t="s">
        <v>664</v>
      </c>
      <c r="V7468" t="s">
        <v>664</v>
      </c>
    </row>
    <row r="7469" spans="1:22">
      <c r="A7469">
        <v>119793</v>
      </c>
      <c r="B7469" t="s">
        <v>89</v>
      </c>
      <c r="C7469" t="s">
        <v>665</v>
      </c>
      <c r="D7469" t="s">
        <v>665</v>
      </c>
      <c r="E7469" t="s">
        <v>663</v>
      </c>
      <c r="F7469" t="s">
        <v>665</v>
      </c>
      <c r="G7469" t="s">
        <v>663</v>
      </c>
      <c r="H7469" t="s">
        <v>665</v>
      </c>
      <c r="I7469" t="s">
        <v>665</v>
      </c>
      <c r="J7469" t="s">
        <v>663</v>
      </c>
      <c r="K7469" t="s">
        <v>665</v>
      </c>
      <c r="L7469" t="s">
        <v>665</v>
      </c>
      <c r="M7469" t="s">
        <v>665</v>
      </c>
      <c r="N7469" t="s">
        <v>664</v>
      </c>
      <c r="O7469" t="s">
        <v>664</v>
      </c>
      <c r="P7469" t="s">
        <v>664</v>
      </c>
      <c r="Q7469" t="s">
        <v>664</v>
      </c>
      <c r="R7469" t="s">
        <v>664</v>
      </c>
      <c r="S7469" t="s">
        <v>664</v>
      </c>
      <c r="T7469" t="s">
        <v>664</v>
      </c>
      <c r="U7469" t="s">
        <v>664</v>
      </c>
      <c r="V7469" t="s">
        <v>664</v>
      </c>
    </row>
    <row r="7470" spans="1:22">
      <c r="A7470">
        <v>119812</v>
      </c>
      <c r="B7470" t="s">
        <v>89</v>
      </c>
      <c r="C7470" t="s">
        <v>665</v>
      </c>
      <c r="D7470" t="s">
        <v>665</v>
      </c>
      <c r="E7470" t="s">
        <v>665</v>
      </c>
      <c r="F7470" t="s">
        <v>665</v>
      </c>
      <c r="G7470" t="s">
        <v>664</v>
      </c>
      <c r="H7470" t="s">
        <v>664</v>
      </c>
      <c r="I7470" t="s">
        <v>665</v>
      </c>
      <c r="J7470" t="s">
        <v>663</v>
      </c>
      <c r="K7470" t="s">
        <v>665</v>
      </c>
      <c r="L7470" t="s">
        <v>665</v>
      </c>
      <c r="M7470" t="s">
        <v>663</v>
      </c>
      <c r="N7470" t="s">
        <v>663</v>
      </c>
      <c r="O7470" t="s">
        <v>664</v>
      </c>
      <c r="P7470" t="s">
        <v>663</v>
      </c>
      <c r="Q7470" t="s">
        <v>663</v>
      </c>
      <c r="R7470" t="s">
        <v>664</v>
      </c>
      <c r="S7470" t="s">
        <v>664</v>
      </c>
      <c r="T7470" t="s">
        <v>664</v>
      </c>
      <c r="U7470" t="s">
        <v>664</v>
      </c>
      <c r="V7470" t="s">
        <v>664</v>
      </c>
    </row>
    <row r="7471" spans="1:22">
      <c r="A7471">
        <v>119814</v>
      </c>
      <c r="B7471" t="s">
        <v>89</v>
      </c>
      <c r="C7471" t="s">
        <v>663</v>
      </c>
      <c r="D7471" t="s">
        <v>663</v>
      </c>
      <c r="E7471" t="s">
        <v>663</v>
      </c>
      <c r="F7471" t="s">
        <v>665</v>
      </c>
      <c r="G7471" t="s">
        <v>665</v>
      </c>
      <c r="H7471" t="s">
        <v>663</v>
      </c>
      <c r="I7471" t="s">
        <v>663</v>
      </c>
      <c r="J7471" t="s">
        <v>665</v>
      </c>
      <c r="K7471" t="s">
        <v>663</v>
      </c>
      <c r="L7471" t="s">
        <v>665</v>
      </c>
      <c r="M7471" t="s">
        <v>664</v>
      </c>
      <c r="N7471" t="s">
        <v>664</v>
      </c>
      <c r="O7471" t="s">
        <v>664</v>
      </c>
      <c r="P7471" t="s">
        <v>664</v>
      </c>
      <c r="Q7471" t="s">
        <v>664</v>
      </c>
      <c r="R7471" t="s">
        <v>664</v>
      </c>
      <c r="S7471" t="s">
        <v>664</v>
      </c>
      <c r="T7471" t="s">
        <v>664</v>
      </c>
      <c r="U7471" t="s">
        <v>664</v>
      </c>
      <c r="V7471" t="s">
        <v>664</v>
      </c>
    </row>
    <row r="7472" spans="1:22">
      <c r="A7472">
        <v>119818</v>
      </c>
      <c r="B7472" t="s">
        <v>89</v>
      </c>
      <c r="C7472" t="s">
        <v>665</v>
      </c>
      <c r="D7472" t="s">
        <v>665</v>
      </c>
      <c r="E7472" t="s">
        <v>665</v>
      </c>
      <c r="F7472" t="s">
        <v>665</v>
      </c>
      <c r="G7472" t="s">
        <v>664</v>
      </c>
      <c r="H7472" t="s">
        <v>665</v>
      </c>
      <c r="I7472" t="s">
        <v>665</v>
      </c>
      <c r="J7472" t="s">
        <v>665</v>
      </c>
      <c r="K7472" t="s">
        <v>665</v>
      </c>
      <c r="L7472" t="s">
        <v>664</v>
      </c>
      <c r="M7472" t="s">
        <v>664</v>
      </c>
      <c r="N7472" t="s">
        <v>663</v>
      </c>
      <c r="O7472" t="s">
        <v>663</v>
      </c>
      <c r="P7472" t="s">
        <v>663</v>
      </c>
      <c r="Q7472" t="s">
        <v>663</v>
      </c>
      <c r="R7472" t="s">
        <v>664</v>
      </c>
      <c r="S7472" t="s">
        <v>664</v>
      </c>
      <c r="T7472" t="s">
        <v>664</v>
      </c>
      <c r="U7472" t="s">
        <v>664</v>
      </c>
      <c r="V7472" t="s">
        <v>664</v>
      </c>
    </row>
    <row r="7473" spans="1:22">
      <c r="A7473">
        <v>119820</v>
      </c>
      <c r="B7473" t="s">
        <v>89</v>
      </c>
      <c r="C7473" t="s">
        <v>665</v>
      </c>
      <c r="D7473" t="s">
        <v>663</v>
      </c>
      <c r="E7473" t="s">
        <v>665</v>
      </c>
      <c r="F7473" t="s">
        <v>665</v>
      </c>
      <c r="G7473" t="s">
        <v>665</v>
      </c>
      <c r="H7473" t="s">
        <v>665</v>
      </c>
      <c r="I7473" t="s">
        <v>665</v>
      </c>
      <c r="J7473" t="s">
        <v>665</v>
      </c>
      <c r="K7473" t="s">
        <v>665</v>
      </c>
      <c r="L7473" t="s">
        <v>665</v>
      </c>
      <c r="M7473" t="s">
        <v>664</v>
      </c>
      <c r="N7473" t="s">
        <v>664</v>
      </c>
      <c r="O7473" t="s">
        <v>664</v>
      </c>
      <c r="P7473" t="s">
        <v>664</v>
      </c>
      <c r="Q7473" t="s">
        <v>664</v>
      </c>
      <c r="R7473" t="s">
        <v>664</v>
      </c>
      <c r="S7473" t="s">
        <v>664</v>
      </c>
      <c r="T7473" t="s">
        <v>664</v>
      </c>
      <c r="U7473" t="s">
        <v>664</v>
      </c>
      <c r="V7473" t="s">
        <v>664</v>
      </c>
    </row>
    <row r="7474" spans="1:22">
      <c r="A7474">
        <v>119822</v>
      </c>
      <c r="B7474" t="s">
        <v>89</v>
      </c>
      <c r="C7474" t="s">
        <v>665</v>
      </c>
      <c r="D7474" t="s">
        <v>665</v>
      </c>
      <c r="E7474" t="s">
        <v>663</v>
      </c>
      <c r="F7474" t="s">
        <v>663</v>
      </c>
      <c r="G7474" t="s">
        <v>663</v>
      </c>
      <c r="H7474" t="s">
        <v>663</v>
      </c>
      <c r="I7474" t="s">
        <v>663</v>
      </c>
      <c r="J7474" t="s">
        <v>665</v>
      </c>
      <c r="K7474" t="s">
        <v>665</v>
      </c>
      <c r="L7474" t="s">
        <v>665</v>
      </c>
      <c r="M7474" t="s">
        <v>665</v>
      </c>
      <c r="N7474" t="s">
        <v>664</v>
      </c>
      <c r="O7474" t="s">
        <v>665</v>
      </c>
      <c r="P7474" t="s">
        <v>665</v>
      </c>
      <c r="Q7474" t="s">
        <v>665</v>
      </c>
      <c r="R7474" t="s">
        <v>664</v>
      </c>
      <c r="S7474" t="s">
        <v>664</v>
      </c>
      <c r="T7474" t="s">
        <v>664</v>
      </c>
      <c r="U7474" t="s">
        <v>664</v>
      </c>
      <c r="V7474" t="s">
        <v>664</v>
      </c>
    </row>
    <row r="7475" spans="1:22">
      <c r="A7475">
        <v>119826</v>
      </c>
      <c r="B7475" t="s">
        <v>89</v>
      </c>
      <c r="C7475" t="s">
        <v>665</v>
      </c>
      <c r="D7475" t="s">
        <v>665</v>
      </c>
      <c r="E7475" t="s">
        <v>663</v>
      </c>
      <c r="F7475" t="s">
        <v>665</v>
      </c>
      <c r="G7475" t="s">
        <v>665</v>
      </c>
      <c r="H7475" t="s">
        <v>665</v>
      </c>
      <c r="I7475" t="s">
        <v>664</v>
      </c>
      <c r="J7475" t="s">
        <v>665</v>
      </c>
      <c r="K7475" t="s">
        <v>664</v>
      </c>
      <c r="L7475" t="s">
        <v>664</v>
      </c>
      <c r="M7475" t="s">
        <v>663</v>
      </c>
      <c r="N7475" t="s">
        <v>664</v>
      </c>
      <c r="O7475" t="s">
        <v>664</v>
      </c>
      <c r="P7475" t="s">
        <v>663</v>
      </c>
      <c r="Q7475" t="s">
        <v>664</v>
      </c>
      <c r="R7475" t="s">
        <v>664</v>
      </c>
      <c r="S7475" t="s">
        <v>664</v>
      </c>
      <c r="T7475" t="s">
        <v>664</v>
      </c>
      <c r="U7475" t="s">
        <v>664</v>
      </c>
      <c r="V7475" t="s">
        <v>664</v>
      </c>
    </row>
    <row r="7476" spans="1:22">
      <c r="A7476">
        <v>119828</v>
      </c>
      <c r="B7476" t="s">
        <v>89</v>
      </c>
      <c r="C7476" t="s">
        <v>665</v>
      </c>
      <c r="D7476" t="s">
        <v>664</v>
      </c>
      <c r="E7476" t="s">
        <v>665</v>
      </c>
      <c r="F7476" t="s">
        <v>665</v>
      </c>
      <c r="G7476" t="s">
        <v>664</v>
      </c>
      <c r="H7476" t="s">
        <v>665</v>
      </c>
      <c r="I7476" t="s">
        <v>665</v>
      </c>
      <c r="J7476" t="s">
        <v>664</v>
      </c>
      <c r="K7476" t="s">
        <v>665</v>
      </c>
      <c r="L7476" t="s">
        <v>665</v>
      </c>
      <c r="M7476" t="s">
        <v>664</v>
      </c>
      <c r="N7476" t="s">
        <v>664</v>
      </c>
      <c r="O7476" t="s">
        <v>664</v>
      </c>
      <c r="P7476" t="s">
        <v>664</v>
      </c>
      <c r="Q7476" t="s">
        <v>664</v>
      </c>
      <c r="R7476" t="s">
        <v>664</v>
      </c>
      <c r="S7476" t="s">
        <v>664</v>
      </c>
      <c r="T7476" t="s">
        <v>664</v>
      </c>
      <c r="U7476" t="s">
        <v>664</v>
      </c>
      <c r="V7476" t="s">
        <v>664</v>
      </c>
    </row>
    <row r="7477" spans="1:22">
      <c r="A7477">
        <v>119842</v>
      </c>
      <c r="B7477" t="s">
        <v>89</v>
      </c>
      <c r="C7477" t="s">
        <v>665</v>
      </c>
      <c r="D7477" t="s">
        <v>665</v>
      </c>
      <c r="E7477" t="s">
        <v>663</v>
      </c>
      <c r="F7477" t="s">
        <v>663</v>
      </c>
      <c r="G7477" t="s">
        <v>663</v>
      </c>
      <c r="H7477" t="s">
        <v>665</v>
      </c>
      <c r="I7477" t="s">
        <v>665</v>
      </c>
      <c r="J7477" t="s">
        <v>663</v>
      </c>
      <c r="K7477" t="s">
        <v>663</v>
      </c>
      <c r="L7477" t="s">
        <v>663</v>
      </c>
      <c r="M7477" t="s">
        <v>664</v>
      </c>
      <c r="N7477" t="s">
        <v>664</v>
      </c>
      <c r="O7477" t="s">
        <v>664</v>
      </c>
      <c r="P7477" t="s">
        <v>664</v>
      </c>
      <c r="Q7477" t="s">
        <v>664</v>
      </c>
      <c r="R7477" t="s">
        <v>664</v>
      </c>
      <c r="S7477" t="s">
        <v>664</v>
      </c>
      <c r="T7477" t="s">
        <v>664</v>
      </c>
      <c r="U7477" t="s">
        <v>664</v>
      </c>
      <c r="V7477" t="s">
        <v>664</v>
      </c>
    </row>
    <row r="7478" spans="1:22">
      <c r="A7478">
        <v>119843</v>
      </c>
      <c r="B7478" t="s">
        <v>89</v>
      </c>
      <c r="C7478" t="s">
        <v>665</v>
      </c>
      <c r="D7478" t="s">
        <v>663</v>
      </c>
      <c r="E7478" t="s">
        <v>665</v>
      </c>
      <c r="F7478" t="s">
        <v>663</v>
      </c>
      <c r="G7478" t="s">
        <v>665</v>
      </c>
      <c r="H7478" t="s">
        <v>665</v>
      </c>
      <c r="I7478" t="s">
        <v>665</v>
      </c>
      <c r="J7478" t="s">
        <v>665</v>
      </c>
      <c r="K7478" t="s">
        <v>665</v>
      </c>
      <c r="L7478" t="s">
        <v>665</v>
      </c>
      <c r="M7478" t="s">
        <v>664</v>
      </c>
      <c r="N7478" t="s">
        <v>664</v>
      </c>
      <c r="O7478" t="s">
        <v>664</v>
      </c>
      <c r="P7478" t="s">
        <v>664</v>
      </c>
      <c r="Q7478" t="s">
        <v>664</v>
      </c>
      <c r="R7478" t="s">
        <v>664</v>
      </c>
      <c r="S7478" t="s">
        <v>664</v>
      </c>
      <c r="T7478" t="s">
        <v>664</v>
      </c>
      <c r="U7478" t="s">
        <v>664</v>
      </c>
      <c r="V7478" t="s">
        <v>664</v>
      </c>
    </row>
    <row r="7479" spans="1:22">
      <c r="A7479">
        <v>119845</v>
      </c>
      <c r="B7479" t="s">
        <v>89</v>
      </c>
      <c r="C7479" t="s">
        <v>665</v>
      </c>
      <c r="D7479" t="s">
        <v>663</v>
      </c>
      <c r="E7479" t="s">
        <v>663</v>
      </c>
      <c r="F7479" t="s">
        <v>665</v>
      </c>
      <c r="G7479" t="s">
        <v>665</v>
      </c>
      <c r="H7479" t="s">
        <v>665</v>
      </c>
      <c r="I7479" t="s">
        <v>665</v>
      </c>
      <c r="J7479" t="s">
        <v>665</v>
      </c>
      <c r="K7479" t="s">
        <v>665</v>
      </c>
      <c r="L7479" t="s">
        <v>665</v>
      </c>
      <c r="M7479" t="s">
        <v>663</v>
      </c>
      <c r="N7479" t="s">
        <v>663</v>
      </c>
      <c r="O7479" t="s">
        <v>663</v>
      </c>
      <c r="P7479" t="s">
        <v>663</v>
      </c>
      <c r="Q7479" t="s">
        <v>663</v>
      </c>
      <c r="R7479" t="s">
        <v>664</v>
      </c>
      <c r="S7479" t="s">
        <v>664</v>
      </c>
      <c r="T7479" t="s">
        <v>664</v>
      </c>
      <c r="U7479" t="s">
        <v>664</v>
      </c>
      <c r="V7479" t="s">
        <v>664</v>
      </c>
    </row>
    <row r="7480" spans="1:22">
      <c r="A7480">
        <v>119849</v>
      </c>
      <c r="B7480" t="s">
        <v>89</v>
      </c>
      <c r="C7480" t="s">
        <v>665</v>
      </c>
      <c r="D7480" t="s">
        <v>665</v>
      </c>
      <c r="E7480" t="s">
        <v>665</v>
      </c>
      <c r="F7480" t="s">
        <v>663</v>
      </c>
      <c r="G7480" t="s">
        <v>665</v>
      </c>
      <c r="H7480" t="s">
        <v>665</v>
      </c>
      <c r="I7480" t="s">
        <v>665</v>
      </c>
      <c r="J7480" t="s">
        <v>665</v>
      </c>
      <c r="K7480" t="s">
        <v>663</v>
      </c>
      <c r="L7480" t="s">
        <v>665</v>
      </c>
      <c r="M7480" t="s">
        <v>664</v>
      </c>
      <c r="N7480" t="s">
        <v>664</v>
      </c>
      <c r="O7480" t="s">
        <v>664</v>
      </c>
      <c r="P7480" t="s">
        <v>664</v>
      </c>
      <c r="Q7480" t="s">
        <v>664</v>
      </c>
      <c r="R7480" t="s">
        <v>664</v>
      </c>
      <c r="S7480" t="s">
        <v>664</v>
      </c>
      <c r="T7480" t="s">
        <v>664</v>
      </c>
      <c r="U7480" t="s">
        <v>664</v>
      </c>
      <c r="V7480" t="s">
        <v>664</v>
      </c>
    </row>
    <row r="7481" spans="1:22">
      <c r="A7481">
        <v>119855</v>
      </c>
      <c r="B7481" t="s">
        <v>89</v>
      </c>
      <c r="C7481" t="s">
        <v>663</v>
      </c>
      <c r="D7481" t="s">
        <v>665</v>
      </c>
      <c r="E7481" t="s">
        <v>665</v>
      </c>
      <c r="F7481" t="s">
        <v>665</v>
      </c>
      <c r="G7481" t="s">
        <v>663</v>
      </c>
      <c r="H7481" t="s">
        <v>665</v>
      </c>
      <c r="I7481" t="s">
        <v>665</v>
      </c>
      <c r="J7481" t="s">
        <v>665</v>
      </c>
      <c r="K7481" t="s">
        <v>664</v>
      </c>
      <c r="L7481" t="s">
        <v>664</v>
      </c>
      <c r="M7481" t="s">
        <v>663</v>
      </c>
      <c r="N7481" t="s">
        <v>663</v>
      </c>
      <c r="O7481" t="s">
        <v>663</v>
      </c>
      <c r="P7481" t="s">
        <v>663</v>
      </c>
      <c r="Q7481" t="s">
        <v>663</v>
      </c>
      <c r="R7481" t="s">
        <v>664</v>
      </c>
      <c r="S7481" t="s">
        <v>664</v>
      </c>
      <c r="T7481" t="s">
        <v>664</v>
      </c>
      <c r="U7481" t="s">
        <v>664</v>
      </c>
      <c r="V7481" t="s">
        <v>664</v>
      </c>
    </row>
    <row r="7482" spans="1:22">
      <c r="A7482">
        <v>119856</v>
      </c>
      <c r="B7482" t="s">
        <v>89</v>
      </c>
      <c r="C7482" t="s">
        <v>665</v>
      </c>
      <c r="D7482" t="s">
        <v>663</v>
      </c>
      <c r="E7482" t="s">
        <v>665</v>
      </c>
      <c r="F7482" t="s">
        <v>663</v>
      </c>
      <c r="G7482" t="s">
        <v>664</v>
      </c>
      <c r="H7482" t="s">
        <v>665</v>
      </c>
      <c r="I7482" t="s">
        <v>665</v>
      </c>
      <c r="J7482" t="s">
        <v>665</v>
      </c>
      <c r="K7482" t="s">
        <v>665</v>
      </c>
      <c r="L7482" t="s">
        <v>664</v>
      </c>
      <c r="M7482" t="s">
        <v>664</v>
      </c>
      <c r="N7482" t="s">
        <v>664</v>
      </c>
      <c r="O7482" t="s">
        <v>664</v>
      </c>
      <c r="P7482" t="s">
        <v>664</v>
      </c>
      <c r="Q7482" t="s">
        <v>664</v>
      </c>
      <c r="R7482" t="s">
        <v>664</v>
      </c>
      <c r="S7482" t="s">
        <v>664</v>
      </c>
      <c r="T7482" t="s">
        <v>664</v>
      </c>
      <c r="U7482" t="s">
        <v>664</v>
      </c>
      <c r="V7482" t="s">
        <v>664</v>
      </c>
    </row>
    <row r="7483" spans="1:22">
      <c r="A7483">
        <v>119857</v>
      </c>
      <c r="B7483" t="s">
        <v>89</v>
      </c>
      <c r="C7483" t="s">
        <v>665</v>
      </c>
      <c r="D7483" t="s">
        <v>665</v>
      </c>
      <c r="E7483" t="s">
        <v>665</v>
      </c>
      <c r="F7483" t="s">
        <v>665</v>
      </c>
      <c r="G7483" t="s">
        <v>664</v>
      </c>
      <c r="H7483" t="s">
        <v>665</v>
      </c>
      <c r="I7483" t="s">
        <v>665</v>
      </c>
      <c r="J7483" t="s">
        <v>665</v>
      </c>
      <c r="K7483" t="s">
        <v>665</v>
      </c>
      <c r="L7483" t="s">
        <v>664</v>
      </c>
      <c r="M7483" t="s">
        <v>663</v>
      </c>
      <c r="N7483" t="s">
        <v>663</v>
      </c>
      <c r="O7483" t="s">
        <v>664</v>
      </c>
      <c r="P7483" t="s">
        <v>663</v>
      </c>
      <c r="Q7483" t="s">
        <v>663</v>
      </c>
      <c r="R7483" t="s">
        <v>664</v>
      </c>
      <c r="S7483" t="s">
        <v>664</v>
      </c>
      <c r="T7483" t="s">
        <v>664</v>
      </c>
      <c r="U7483" t="s">
        <v>664</v>
      </c>
      <c r="V7483" t="s">
        <v>664</v>
      </c>
    </row>
    <row r="7484" spans="1:22">
      <c r="A7484">
        <v>119863</v>
      </c>
      <c r="B7484" t="s">
        <v>89</v>
      </c>
      <c r="C7484" t="s">
        <v>665</v>
      </c>
      <c r="D7484" t="s">
        <v>665</v>
      </c>
      <c r="E7484" t="s">
        <v>665</v>
      </c>
      <c r="F7484" t="s">
        <v>663</v>
      </c>
      <c r="G7484" t="s">
        <v>665</v>
      </c>
      <c r="H7484" t="s">
        <v>663</v>
      </c>
      <c r="I7484" t="s">
        <v>663</v>
      </c>
      <c r="J7484" t="s">
        <v>663</v>
      </c>
      <c r="K7484" t="s">
        <v>663</v>
      </c>
      <c r="L7484" t="s">
        <v>664</v>
      </c>
      <c r="M7484" t="s">
        <v>664</v>
      </c>
      <c r="N7484" t="s">
        <v>664</v>
      </c>
      <c r="O7484" t="s">
        <v>664</v>
      </c>
      <c r="P7484" t="s">
        <v>664</v>
      </c>
      <c r="Q7484" t="s">
        <v>664</v>
      </c>
      <c r="R7484" t="s">
        <v>664</v>
      </c>
      <c r="S7484" t="s">
        <v>664</v>
      </c>
      <c r="T7484" t="s">
        <v>664</v>
      </c>
      <c r="U7484" t="s">
        <v>664</v>
      </c>
      <c r="V7484" t="s">
        <v>664</v>
      </c>
    </row>
    <row r="7485" spans="1:22">
      <c r="A7485">
        <v>119868</v>
      </c>
      <c r="B7485" t="s">
        <v>89</v>
      </c>
      <c r="C7485" t="s">
        <v>665</v>
      </c>
      <c r="D7485" t="s">
        <v>665</v>
      </c>
      <c r="E7485" t="s">
        <v>665</v>
      </c>
      <c r="F7485" t="s">
        <v>665</v>
      </c>
      <c r="G7485" t="s">
        <v>665</v>
      </c>
      <c r="H7485" t="s">
        <v>664</v>
      </c>
      <c r="I7485" t="s">
        <v>665</v>
      </c>
      <c r="J7485" t="s">
        <v>665</v>
      </c>
      <c r="K7485" t="s">
        <v>665</v>
      </c>
      <c r="L7485" t="s">
        <v>665</v>
      </c>
      <c r="M7485" t="s">
        <v>663</v>
      </c>
      <c r="N7485" t="s">
        <v>663</v>
      </c>
      <c r="O7485" t="s">
        <v>663</v>
      </c>
      <c r="P7485" t="s">
        <v>663</v>
      </c>
      <c r="Q7485" t="s">
        <v>663</v>
      </c>
      <c r="R7485" t="s">
        <v>664</v>
      </c>
      <c r="S7485" t="s">
        <v>664</v>
      </c>
      <c r="T7485" t="s">
        <v>664</v>
      </c>
      <c r="U7485" t="s">
        <v>664</v>
      </c>
      <c r="V7485" t="s">
        <v>664</v>
      </c>
    </row>
    <row r="7486" spans="1:22">
      <c r="A7486">
        <v>119871</v>
      </c>
      <c r="B7486" t="s">
        <v>89</v>
      </c>
      <c r="C7486" t="s">
        <v>665</v>
      </c>
      <c r="D7486" t="s">
        <v>665</v>
      </c>
      <c r="E7486" t="s">
        <v>663</v>
      </c>
      <c r="F7486" t="s">
        <v>665</v>
      </c>
      <c r="G7486" t="s">
        <v>665</v>
      </c>
      <c r="H7486" t="s">
        <v>663</v>
      </c>
      <c r="I7486" t="s">
        <v>663</v>
      </c>
      <c r="J7486" t="s">
        <v>663</v>
      </c>
      <c r="K7486" t="s">
        <v>665</v>
      </c>
      <c r="L7486" t="s">
        <v>665</v>
      </c>
      <c r="M7486" t="s">
        <v>663</v>
      </c>
      <c r="N7486" t="s">
        <v>664</v>
      </c>
      <c r="O7486" t="s">
        <v>663</v>
      </c>
      <c r="P7486" t="s">
        <v>663</v>
      </c>
      <c r="Q7486" t="s">
        <v>663</v>
      </c>
      <c r="R7486" t="s">
        <v>664</v>
      </c>
      <c r="S7486" t="s">
        <v>664</v>
      </c>
      <c r="T7486" t="s">
        <v>664</v>
      </c>
      <c r="U7486" t="s">
        <v>664</v>
      </c>
      <c r="V7486" t="s">
        <v>664</v>
      </c>
    </row>
    <row r="7487" spans="1:22">
      <c r="A7487">
        <v>119873</v>
      </c>
      <c r="B7487" t="s">
        <v>89</v>
      </c>
      <c r="C7487" t="s">
        <v>665</v>
      </c>
      <c r="D7487" t="s">
        <v>665</v>
      </c>
      <c r="E7487" t="s">
        <v>665</v>
      </c>
      <c r="F7487" t="s">
        <v>665</v>
      </c>
      <c r="G7487" t="s">
        <v>665</v>
      </c>
      <c r="H7487" t="s">
        <v>665</v>
      </c>
      <c r="I7487" t="s">
        <v>665</v>
      </c>
      <c r="J7487" t="s">
        <v>664</v>
      </c>
      <c r="K7487" t="s">
        <v>664</v>
      </c>
      <c r="L7487" t="s">
        <v>664</v>
      </c>
      <c r="M7487" t="s">
        <v>665</v>
      </c>
      <c r="N7487" t="s">
        <v>665</v>
      </c>
      <c r="O7487" t="s">
        <v>664</v>
      </c>
      <c r="P7487" t="s">
        <v>665</v>
      </c>
      <c r="Q7487" t="s">
        <v>664</v>
      </c>
      <c r="R7487" t="s">
        <v>664</v>
      </c>
      <c r="S7487" t="s">
        <v>664</v>
      </c>
      <c r="T7487" t="s">
        <v>664</v>
      </c>
      <c r="U7487" t="s">
        <v>664</v>
      </c>
      <c r="V7487" t="s">
        <v>664</v>
      </c>
    </row>
    <row r="7488" spans="1:22">
      <c r="A7488">
        <v>119878</v>
      </c>
      <c r="B7488" t="s">
        <v>89</v>
      </c>
      <c r="C7488" t="s">
        <v>665</v>
      </c>
      <c r="D7488" t="s">
        <v>665</v>
      </c>
      <c r="E7488" t="s">
        <v>663</v>
      </c>
      <c r="F7488" t="s">
        <v>665</v>
      </c>
      <c r="G7488" t="s">
        <v>665</v>
      </c>
      <c r="H7488" t="s">
        <v>665</v>
      </c>
      <c r="I7488" t="s">
        <v>665</v>
      </c>
      <c r="J7488" t="s">
        <v>665</v>
      </c>
      <c r="K7488" t="s">
        <v>664</v>
      </c>
      <c r="L7488" t="s">
        <v>665</v>
      </c>
      <c r="M7488" t="s">
        <v>664</v>
      </c>
      <c r="N7488" t="s">
        <v>665</v>
      </c>
      <c r="O7488" t="s">
        <v>665</v>
      </c>
      <c r="P7488" t="s">
        <v>664</v>
      </c>
      <c r="Q7488" t="s">
        <v>665</v>
      </c>
      <c r="R7488" t="s">
        <v>664</v>
      </c>
      <c r="S7488" t="s">
        <v>664</v>
      </c>
      <c r="T7488" t="s">
        <v>664</v>
      </c>
      <c r="U7488" t="s">
        <v>664</v>
      </c>
      <c r="V7488" t="s">
        <v>664</v>
      </c>
    </row>
    <row r="7489" spans="1:22">
      <c r="A7489">
        <v>119879</v>
      </c>
      <c r="B7489" t="s">
        <v>89</v>
      </c>
      <c r="C7489" t="s">
        <v>664</v>
      </c>
      <c r="D7489" t="s">
        <v>665</v>
      </c>
      <c r="E7489" t="s">
        <v>663</v>
      </c>
      <c r="F7489" t="s">
        <v>665</v>
      </c>
      <c r="G7489" t="s">
        <v>664</v>
      </c>
      <c r="H7489" t="s">
        <v>664</v>
      </c>
      <c r="I7489" t="s">
        <v>663</v>
      </c>
      <c r="J7489" t="s">
        <v>663</v>
      </c>
      <c r="K7489" t="s">
        <v>665</v>
      </c>
      <c r="L7489" t="s">
        <v>663</v>
      </c>
      <c r="M7489" t="s">
        <v>663</v>
      </c>
      <c r="N7489" t="s">
        <v>663</v>
      </c>
      <c r="O7489" t="s">
        <v>664</v>
      </c>
      <c r="P7489" t="s">
        <v>663</v>
      </c>
      <c r="Q7489" t="s">
        <v>664</v>
      </c>
      <c r="R7489" t="s">
        <v>664</v>
      </c>
      <c r="S7489" t="s">
        <v>664</v>
      </c>
      <c r="T7489" t="s">
        <v>664</v>
      </c>
      <c r="U7489" t="s">
        <v>664</v>
      </c>
      <c r="V7489" t="s">
        <v>664</v>
      </c>
    </row>
    <row r="7490" spans="1:22">
      <c r="A7490">
        <v>119888</v>
      </c>
      <c r="B7490" t="s">
        <v>89</v>
      </c>
      <c r="C7490" t="s">
        <v>665</v>
      </c>
      <c r="D7490" t="s">
        <v>665</v>
      </c>
      <c r="E7490" t="s">
        <v>665</v>
      </c>
      <c r="F7490" t="s">
        <v>664</v>
      </c>
      <c r="G7490" t="s">
        <v>664</v>
      </c>
      <c r="H7490" t="s">
        <v>665</v>
      </c>
      <c r="I7490" t="s">
        <v>665</v>
      </c>
      <c r="J7490" t="s">
        <v>665</v>
      </c>
      <c r="K7490" t="s">
        <v>664</v>
      </c>
      <c r="L7490" t="s">
        <v>664</v>
      </c>
      <c r="M7490" t="s">
        <v>663</v>
      </c>
      <c r="N7490" t="s">
        <v>663</v>
      </c>
      <c r="O7490" t="s">
        <v>663</v>
      </c>
      <c r="P7490" t="s">
        <v>663</v>
      </c>
      <c r="Q7490" t="s">
        <v>663</v>
      </c>
      <c r="R7490" t="s">
        <v>664</v>
      </c>
      <c r="S7490" t="s">
        <v>664</v>
      </c>
      <c r="T7490" t="s">
        <v>664</v>
      </c>
      <c r="U7490" t="s">
        <v>664</v>
      </c>
      <c r="V7490" t="s">
        <v>664</v>
      </c>
    </row>
    <row r="7491" spans="1:22">
      <c r="A7491">
        <v>119890</v>
      </c>
      <c r="B7491" t="s">
        <v>89</v>
      </c>
      <c r="C7491" t="s">
        <v>665</v>
      </c>
      <c r="D7491" t="s">
        <v>665</v>
      </c>
      <c r="E7491" t="s">
        <v>663</v>
      </c>
      <c r="F7491" t="s">
        <v>665</v>
      </c>
      <c r="G7491" t="s">
        <v>665</v>
      </c>
      <c r="H7491" t="s">
        <v>665</v>
      </c>
      <c r="I7491" t="s">
        <v>665</v>
      </c>
      <c r="J7491" t="s">
        <v>665</v>
      </c>
      <c r="K7491" t="s">
        <v>665</v>
      </c>
      <c r="L7491" t="s">
        <v>664</v>
      </c>
      <c r="M7491" t="s">
        <v>663</v>
      </c>
      <c r="N7491" t="s">
        <v>663</v>
      </c>
      <c r="O7491" t="s">
        <v>663</v>
      </c>
      <c r="P7491" t="s">
        <v>664</v>
      </c>
      <c r="Q7491" t="s">
        <v>664</v>
      </c>
      <c r="R7491" t="s">
        <v>664</v>
      </c>
      <c r="S7491" t="s">
        <v>664</v>
      </c>
      <c r="T7491" t="s">
        <v>664</v>
      </c>
      <c r="U7491" t="s">
        <v>664</v>
      </c>
      <c r="V7491" t="s">
        <v>664</v>
      </c>
    </row>
    <row r="7492" spans="1:22">
      <c r="A7492">
        <v>119895</v>
      </c>
      <c r="B7492" t="s">
        <v>89</v>
      </c>
      <c r="C7492" t="s">
        <v>665</v>
      </c>
      <c r="D7492" t="s">
        <v>665</v>
      </c>
      <c r="E7492" t="s">
        <v>663</v>
      </c>
      <c r="F7492" t="s">
        <v>665</v>
      </c>
      <c r="G7492" t="s">
        <v>663</v>
      </c>
      <c r="H7492" t="s">
        <v>665</v>
      </c>
      <c r="I7492" t="s">
        <v>665</v>
      </c>
      <c r="J7492" t="s">
        <v>665</v>
      </c>
      <c r="K7492" t="s">
        <v>664</v>
      </c>
      <c r="L7492" t="s">
        <v>664</v>
      </c>
      <c r="M7492" t="s">
        <v>664</v>
      </c>
      <c r="N7492" t="s">
        <v>664</v>
      </c>
      <c r="O7492" t="s">
        <v>664</v>
      </c>
      <c r="P7492" t="s">
        <v>664</v>
      </c>
      <c r="Q7492" t="s">
        <v>664</v>
      </c>
      <c r="R7492" t="s">
        <v>664</v>
      </c>
      <c r="S7492" t="s">
        <v>664</v>
      </c>
      <c r="T7492" t="s">
        <v>664</v>
      </c>
      <c r="U7492" t="s">
        <v>664</v>
      </c>
      <c r="V7492" t="s">
        <v>664</v>
      </c>
    </row>
    <row r="7493" spans="1:22">
      <c r="A7493">
        <v>119901</v>
      </c>
      <c r="B7493" t="s">
        <v>89</v>
      </c>
      <c r="C7493" t="s">
        <v>665</v>
      </c>
      <c r="D7493" t="s">
        <v>665</v>
      </c>
      <c r="E7493" t="s">
        <v>664</v>
      </c>
      <c r="F7493" t="s">
        <v>665</v>
      </c>
      <c r="G7493" t="s">
        <v>665</v>
      </c>
      <c r="H7493" t="s">
        <v>665</v>
      </c>
      <c r="I7493" t="s">
        <v>664</v>
      </c>
      <c r="J7493" t="s">
        <v>665</v>
      </c>
      <c r="K7493" t="s">
        <v>665</v>
      </c>
      <c r="L7493" t="s">
        <v>665</v>
      </c>
      <c r="M7493" t="s">
        <v>664</v>
      </c>
      <c r="N7493" t="s">
        <v>664</v>
      </c>
      <c r="O7493" t="s">
        <v>664</v>
      </c>
      <c r="P7493" t="s">
        <v>664</v>
      </c>
      <c r="Q7493" t="s">
        <v>664</v>
      </c>
      <c r="R7493" t="s">
        <v>664</v>
      </c>
      <c r="S7493" t="s">
        <v>664</v>
      </c>
      <c r="T7493" t="s">
        <v>664</v>
      </c>
      <c r="U7493" t="s">
        <v>664</v>
      </c>
      <c r="V7493" t="s">
        <v>664</v>
      </c>
    </row>
    <row r="7494" spans="1:22">
      <c r="A7494">
        <v>119902</v>
      </c>
      <c r="B7494" t="s">
        <v>89</v>
      </c>
      <c r="C7494" t="s">
        <v>665</v>
      </c>
      <c r="D7494" t="s">
        <v>665</v>
      </c>
      <c r="E7494" t="s">
        <v>663</v>
      </c>
      <c r="F7494" t="s">
        <v>663</v>
      </c>
      <c r="G7494" t="s">
        <v>663</v>
      </c>
      <c r="H7494" t="s">
        <v>663</v>
      </c>
      <c r="I7494" t="s">
        <v>665</v>
      </c>
      <c r="J7494" t="s">
        <v>665</v>
      </c>
      <c r="K7494" t="s">
        <v>665</v>
      </c>
      <c r="L7494" t="s">
        <v>665</v>
      </c>
      <c r="M7494" t="s">
        <v>663</v>
      </c>
      <c r="N7494" t="s">
        <v>663</v>
      </c>
      <c r="O7494" t="s">
        <v>663</v>
      </c>
      <c r="P7494" t="s">
        <v>663</v>
      </c>
      <c r="Q7494" t="s">
        <v>663</v>
      </c>
      <c r="R7494" t="s">
        <v>664</v>
      </c>
      <c r="S7494" t="s">
        <v>664</v>
      </c>
      <c r="T7494" t="s">
        <v>664</v>
      </c>
      <c r="U7494" t="s">
        <v>664</v>
      </c>
      <c r="V7494" t="s">
        <v>664</v>
      </c>
    </row>
    <row r="7495" spans="1:22">
      <c r="A7495">
        <v>119904</v>
      </c>
      <c r="B7495" t="s">
        <v>89</v>
      </c>
      <c r="C7495" t="s">
        <v>665</v>
      </c>
      <c r="D7495" t="s">
        <v>665</v>
      </c>
      <c r="E7495" t="s">
        <v>665</v>
      </c>
      <c r="F7495" t="s">
        <v>665</v>
      </c>
      <c r="G7495" t="s">
        <v>665</v>
      </c>
      <c r="H7495" t="s">
        <v>663</v>
      </c>
      <c r="I7495" t="s">
        <v>663</v>
      </c>
      <c r="J7495" t="s">
        <v>663</v>
      </c>
      <c r="K7495" t="s">
        <v>665</v>
      </c>
      <c r="L7495" t="s">
        <v>665</v>
      </c>
      <c r="M7495" t="s">
        <v>664</v>
      </c>
      <c r="N7495" t="s">
        <v>663</v>
      </c>
      <c r="O7495" t="s">
        <v>663</v>
      </c>
      <c r="P7495" t="s">
        <v>663</v>
      </c>
      <c r="Q7495" t="s">
        <v>663</v>
      </c>
      <c r="R7495" t="s">
        <v>664</v>
      </c>
      <c r="S7495" t="s">
        <v>664</v>
      </c>
      <c r="T7495" t="s">
        <v>664</v>
      </c>
      <c r="U7495" t="s">
        <v>664</v>
      </c>
      <c r="V7495" t="s">
        <v>664</v>
      </c>
    </row>
    <row r="7496" spans="1:22">
      <c r="A7496">
        <v>119906</v>
      </c>
      <c r="B7496" t="s">
        <v>89</v>
      </c>
      <c r="C7496" t="s">
        <v>665</v>
      </c>
      <c r="D7496" t="s">
        <v>663</v>
      </c>
      <c r="E7496" t="s">
        <v>665</v>
      </c>
      <c r="F7496" t="s">
        <v>663</v>
      </c>
      <c r="G7496" t="s">
        <v>664</v>
      </c>
      <c r="H7496" t="s">
        <v>665</v>
      </c>
      <c r="I7496" t="s">
        <v>665</v>
      </c>
      <c r="J7496" t="s">
        <v>663</v>
      </c>
      <c r="K7496" t="s">
        <v>665</v>
      </c>
      <c r="L7496" t="s">
        <v>664</v>
      </c>
      <c r="M7496" t="s">
        <v>665</v>
      </c>
      <c r="N7496" t="s">
        <v>665</v>
      </c>
      <c r="O7496" t="s">
        <v>665</v>
      </c>
      <c r="P7496" t="s">
        <v>665</v>
      </c>
      <c r="Q7496" t="s">
        <v>665</v>
      </c>
      <c r="R7496" t="s">
        <v>664</v>
      </c>
      <c r="S7496" t="s">
        <v>664</v>
      </c>
      <c r="T7496" t="s">
        <v>664</v>
      </c>
      <c r="U7496" t="s">
        <v>664</v>
      </c>
      <c r="V7496" t="s">
        <v>664</v>
      </c>
    </row>
    <row r="7497" spans="1:22">
      <c r="A7497">
        <v>119909</v>
      </c>
      <c r="B7497" t="s">
        <v>89</v>
      </c>
      <c r="C7497" t="s">
        <v>663</v>
      </c>
      <c r="D7497" t="s">
        <v>663</v>
      </c>
      <c r="E7497" t="s">
        <v>663</v>
      </c>
      <c r="F7497" t="s">
        <v>663</v>
      </c>
      <c r="G7497" t="s">
        <v>665</v>
      </c>
      <c r="H7497" t="s">
        <v>665</v>
      </c>
      <c r="I7497" t="s">
        <v>665</v>
      </c>
      <c r="J7497" t="s">
        <v>665</v>
      </c>
      <c r="K7497" t="s">
        <v>665</v>
      </c>
      <c r="L7497" t="s">
        <v>665</v>
      </c>
      <c r="M7497" t="s">
        <v>665</v>
      </c>
      <c r="N7497" t="s">
        <v>665</v>
      </c>
      <c r="O7497" t="s">
        <v>664</v>
      </c>
      <c r="P7497" t="s">
        <v>665</v>
      </c>
      <c r="Q7497" t="s">
        <v>664</v>
      </c>
      <c r="R7497" t="s">
        <v>664</v>
      </c>
      <c r="S7497" t="s">
        <v>664</v>
      </c>
      <c r="T7497" t="s">
        <v>664</v>
      </c>
      <c r="U7497" t="s">
        <v>664</v>
      </c>
      <c r="V7497" t="s">
        <v>664</v>
      </c>
    </row>
    <row r="7498" spans="1:22">
      <c r="A7498">
        <v>119915</v>
      </c>
      <c r="B7498" t="s">
        <v>89</v>
      </c>
      <c r="C7498" t="s">
        <v>665</v>
      </c>
      <c r="D7498" t="s">
        <v>665</v>
      </c>
      <c r="E7498" t="s">
        <v>665</v>
      </c>
      <c r="F7498" t="s">
        <v>663</v>
      </c>
      <c r="G7498" t="s">
        <v>665</v>
      </c>
      <c r="H7498" t="s">
        <v>665</v>
      </c>
      <c r="I7498" t="s">
        <v>665</v>
      </c>
      <c r="J7498" t="s">
        <v>664</v>
      </c>
      <c r="K7498" t="s">
        <v>664</v>
      </c>
      <c r="L7498" t="s">
        <v>665</v>
      </c>
      <c r="M7498" t="s">
        <v>665</v>
      </c>
      <c r="N7498" t="s">
        <v>664</v>
      </c>
      <c r="O7498" t="s">
        <v>664</v>
      </c>
      <c r="P7498" t="s">
        <v>665</v>
      </c>
      <c r="Q7498" t="s">
        <v>664</v>
      </c>
      <c r="R7498" t="s">
        <v>664</v>
      </c>
      <c r="S7498" t="s">
        <v>664</v>
      </c>
      <c r="T7498" t="s">
        <v>664</v>
      </c>
      <c r="U7498" t="s">
        <v>664</v>
      </c>
      <c r="V7498" t="s">
        <v>664</v>
      </c>
    </row>
    <row r="7499" spans="1:22">
      <c r="A7499">
        <v>119917</v>
      </c>
      <c r="B7499" t="s">
        <v>89</v>
      </c>
      <c r="C7499" t="s">
        <v>665</v>
      </c>
      <c r="D7499" t="s">
        <v>665</v>
      </c>
      <c r="E7499" t="s">
        <v>665</v>
      </c>
      <c r="F7499" t="s">
        <v>665</v>
      </c>
      <c r="G7499" t="s">
        <v>665</v>
      </c>
      <c r="H7499" t="s">
        <v>663</v>
      </c>
      <c r="I7499" t="s">
        <v>664</v>
      </c>
      <c r="J7499" t="s">
        <v>665</v>
      </c>
      <c r="K7499" t="s">
        <v>665</v>
      </c>
      <c r="L7499" t="s">
        <v>664</v>
      </c>
      <c r="M7499" t="s">
        <v>664</v>
      </c>
      <c r="N7499" t="s">
        <v>664</v>
      </c>
      <c r="O7499" t="s">
        <v>664</v>
      </c>
      <c r="P7499" t="s">
        <v>663</v>
      </c>
      <c r="Q7499" t="s">
        <v>664</v>
      </c>
      <c r="R7499" t="s">
        <v>664</v>
      </c>
      <c r="S7499" t="s">
        <v>664</v>
      </c>
      <c r="T7499" t="s">
        <v>664</v>
      </c>
      <c r="U7499" t="s">
        <v>664</v>
      </c>
      <c r="V7499" t="s">
        <v>664</v>
      </c>
    </row>
    <row r="7500" spans="1:22">
      <c r="A7500">
        <v>119918</v>
      </c>
      <c r="B7500" t="s">
        <v>89</v>
      </c>
      <c r="C7500" t="s">
        <v>665</v>
      </c>
      <c r="D7500" t="s">
        <v>665</v>
      </c>
      <c r="E7500" t="s">
        <v>665</v>
      </c>
      <c r="F7500" t="s">
        <v>665</v>
      </c>
      <c r="G7500" t="s">
        <v>665</v>
      </c>
      <c r="H7500" t="s">
        <v>665</v>
      </c>
      <c r="I7500" t="s">
        <v>664</v>
      </c>
      <c r="J7500" t="s">
        <v>663</v>
      </c>
      <c r="K7500" t="s">
        <v>664</v>
      </c>
      <c r="L7500" t="s">
        <v>664</v>
      </c>
      <c r="M7500" t="s">
        <v>664</v>
      </c>
      <c r="N7500" t="s">
        <v>664</v>
      </c>
      <c r="O7500" t="s">
        <v>664</v>
      </c>
      <c r="P7500" t="s">
        <v>664</v>
      </c>
      <c r="Q7500" t="s">
        <v>664</v>
      </c>
      <c r="R7500" t="s">
        <v>664</v>
      </c>
      <c r="S7500" t="s">
        <v>664</v>
      </c>
      <c r="T7500" t="s">
        <v>664</v>
      </c>
      <c r="U7500" t="s">
        <v>664</v>
      </c>
      <c r="V7500" t="s">
        <v>664</v>
      </c>
    </row>
    <row r="7501" spans="1:22">
      <c r="A7501">
        <v>119925</v>
      </c>
      <c r="B7501" t="s">
        <v>89</v>
      </c>
      <c r="C7501" t="s">
        <v>665</v>
      </c>
      <c r="D7501" t="s">
        <v>663</v>
      </c>
      <c r="E7501" t="s">
        <v>665</v>
      </c>
      <c r="F7501" t="s">
        <v>663</v>
      </c>
      <c r="G7501" t="s">
        <v>665</v>
      </c>
      <c r="H7501" t="s">
        <v>663</v>
      </c>
      <c r="I7501" t="s">
        <v>665</v>
      </c>
      <c r="J7501" t="s">
        <v>665</v>
      </c>
      <c r="K7501" t="s">
        <v>665</v>
      </c>
      <c r="L7501" t="s">
        <v>663</v>
      </c>
      <c r="M7501" t="s">
        <v>664</v>
      </c>
      <c r="N7501" t="s">
        <v>664</v>
      </c>
      <c r="O7501" t="s">
        <v>664</v>
      </c>
      <c r="P7501" t="s">
        <v>664</v>
      </c>
      <c r="Q7501" t="s">
        <v>664</v>
      </c>
      <c r="R7501" t="s">
        <v>664</v>
      </c>
      <c r="S7501" t="s">
        <v>664</v>
      </c>
      <c r="T7501" t="s">
        <v>664</v>
      </c>
      <c r="U7501" t="s">
        <v>664</v>
      </c>
      <c r="V7501" t="s">
        <v>664</v>
      </c>
    </row>
    <row r="7502" spans="1:22">
      <c r="A7502">
        <v>119926</v>
      </c>
      <c r="B7502" t="s">
        <v>89</v>
      </c>
      <c r="C7502" t="s">
        <v>665</v>
      </c>
      <c r="D7502" t="s">
        <v>665</v>
      </c>
      <c r="E7502" t="s">
        <v>664</v>
      </c>
      <c r="F7502" t="s">
        <v>665</v>
      </c>
      <c r="G7502" t="s">
        <v>665</v>
      </c>
      <c r="H7502" t="s">
        <v>665</v>
      </c>
      <c r="I7502" t="s">
        <v>664</v>
      </c>
      <c r="J7502" t="s">
        <v>665</v>
      </c>
      <c r="K7502" t="s">
        <v>665</v>
      </c>
      <c r="L7502" t="s">
        <v>664</v>
      </c>
      <c r="M7502" t="s">
        <v>663</v>
      </c>
      <c r="N7502" t="s">
        <v>663</v>
      </c>
      <c r="O7502" t="s">
        <v>664</v>
      </c>
      <c r="P7502" t="s">
        <v>663</v>
      </c>
      <c r="Q7502" t="s">
        <v>664</v>
      </c>
      <c r="R7502" t="s">
        <v>664</v>
      </c>
      <c r="S7502" t="s">
        <v>664</v>
      </c>
      <c r="T7502" t="s">
        <v>664</v>
      </c>
      <c r="U7502" t="s">
        <v>664</v>
      </c>
      <c r="V7502" t="s">
        <v>664</v>
      </c>
    </row>
    <row r="7503" spans="1:22">
      <c r="A7503">
        <v>119928</v>
      </c>
      <c r="B7503" t="s">
        <v>89</v>
      </c>
      <c r="C7503" t="s">
        <v>665</v>
      </c>
      <c r="D7503" t="s">
        <v>665</v>
      </c>
      <c r="E7503" t="s">
        <v>665</v>
      </c>
      <c r="F7503" t="s">
        <v>665</v>
      </c>
      <c r="G7503" t="s">
        <v>665</v>
      </c>
      <c r="H7503" t="s">
        <v>664</v>
      </c>
      <c r="I7503" t="s">
        <v>664</v>
      </c>
      <c r="J7503" t="s">
        <v>665</v>
      </c>
      <c r="K7503" t="s">
        <v>665</v>
      </c>
      <c r="L7503" t="s">
        <v>665</v>
      </c>
      <c r="M7503" t="s">
        <v>663</v>
      </c>
      <c r="N7503" t="s">
        <v>663</v>
      </c>
      <c r="O7503" t="s">
        <v>663</v>
      </c>
      <c r="P7503" t="s">
        <v>663</v>
      </c>
      <c r="Q7503" t="s">
        <v>663</v>
      </c>
      <c r="R7503" t="s">
        <v>664</v>
      </c>
      <c r="S7503" t="s">
        <v>664</v>
      </c>
      <c r="T7503" t="s">
        <v>664</v>
      </c>
      <c r="U7503" t="s">
        <v>664</v>
      </c>
      <c r="V7503" t="s">
        <v>664</v>
      </c>
    </row>
    <row r="7504" spans="1:22">
      <c r="A7504">
        <v>119930</v>
      </c>
      <c r="B7504" t="s">
        <v>89</v>
      </c>
      <c r="C7504" t="s">
        <v>665</v>
      </c>
      <c r="D7504" t="s">
        <v>663</v>
      </c>
      <c r="E7504" t="s">
        <v>665</v>
      </c>
      <c r="F7504" t="s">
        <v>663</v>
      </c>
      <c r="G7504" t="s">
        <v>665</v>
      </c>
      <c r="H7504" t="s">
        <v>665</v>
      </c>
      <c r="I7504" t="s">
        <v>664</v>
      </c>
      <c r="J7504" t="s">
        <v>665</v>
      </c>
      <c r="K7504" t="s">
        <v>665</v>
      </c>
      <c r="L7504" t="s">
        <v>664</v>
      </c>
      <c r="M7504" t="s">
        <v>664</v>
      </c>
      <c r="N7504" t="s">
        <v>664</v>
      </c>
      <c r="O7504" t="s">
        <v>664</v>
      </c>
      <c r="P7504" t="s">
        <v>664</v>
      </c>
      <c r="Q7504" t="s">
        <v>664</v>
      </c>
      <c r="R7504" t="s">
        <v>664</v>
      </c>
      <c r="S7504" t="s">
        <v>664</v>
      </c>
      <c r="T7504" t="s">
        <v>664</v>
      </c>
      <c r="U7504" t="s">
        <v>664</v>
      </c>
      <c r="V7504" t="s">
        <v>664</v>
      </c>
    </row>
    <row r="7505" spans="1:22">
      <c r="A7505">
        <v>119935</v>
      </c>
      <c r="B7505" t="s">
        <v>89</v>
      </c>
      <c r="C7505" t="s">
        <v>665</v>
      </c>
      <c r="D7505" t="s">
        <v>665</v>
      </c>
      <c r="E7505" t="s">
        <v>663</v>
      </c>
      <c r="F7505" t="s">
        <v>665</v>
      </c>
      <c r="G7505" t="s">
        <v>663</v>
      </c>
      <c r="H7505" t="s">
        <v>663</v>
      </c>
      <c r="I7505" t="s">
        <v>665</v>
      </c>
      <c r="J7505" t="s">
        <v>665</v>
      </c>
      <c r="K7505" t="s">
        <v>665</v>
      </c>
      <c r="L7505" t="s">
        <v>665</v>
      </c>
      <c r="M7505" t="s">
        <v>664</v>
      </c>
      <c r="N7505" t="s">
        <v>663</v>
      </c>
      <c r="O7505" t="s">
        <v>663</v>
      </c>
      <c r="P7505" t="s">
        <v>664</v>
      </c>
      <c r="Q7505" t="s">
        <v>664</v>
      </c>
      <c r="R7505" t="s">
        <v>664</v>
      </c>
      <c r="S7505" t="s">
        <v>664</v>
      </c>
      <c r="T7505" t="s">
        <v>664</v>
      </c>
      <c r="U7505" t="s">
        <v>664</v>
      </c>
      <c r="V7505" t="s">
        <v>664</v>
      </c>
    </row>
    <row r="7506" spans="1:22">
      <c r="A7506">
        <v>119942</v>
      </c>
      <c r="B7506" t="s">
        <v>89</v>
      </c>
      <c r="C7506" t="s">
        <v>665</v>
      </c>
      <c r="D7506" t="s">
        <v>665</v>
      </c>
      <c r="E7506" t="s">
        <v>665</v>
      </c>
      <c r="F7506" t="s">
        <v>665</v>
      </c>
      <c r="G7506" t="s">
        <v>665</v>
      </c>
      <c r="H7506" t="s">
        <v>665</v>
      </c>
      <c r="I7506" t="s">
        <v>665</v>
      </c>
      <c r="J7506" t="s">
        <v>665</v>
      </c>
      <c r="K7506" t="s">
        <v>665</v>
      </c>
      <c r="L7506" t="s">
        <v>663</v>
      </c>
      <c r="M7506" t="s">
        <v>663</v>
      </c>
      <c r="N7506" t="s">
        <v>663</v>
      </c>
      <c r="O7506" t="s">
        <v>663</v>
      </c>
      <c r="P7506" t="s">
        <v>663</v>
      </c>
      <c r="Q7506" t="s">
        <v>663</v>
      </c>
      <c r="R7506" t="s">
        <v>664</v>
      </c>
      <c r="S7506" t="s">
        <v>664</v>
      </c>
      <c r="T7506" t="s">
        <v>664</v>
      </c>
      <c r="U7506" t="s">
        <v>664</v>
      </c>
      <c r="V7506" t="s">
        <v>664</v>
      </c>
    </row>
    <row r="7507" spans="1:22">
      <c r="A7507">
        <v>119943</v>
      </c>
      <c r="B7507" t="s">
        <v>89</v>
      </c>
      <c r="C7507" t="s">
        <v>665</v>
      </c>
      <c r="D7507" t="s">
        <v>665</v>
      </c>
      <c r="E7507" t="s">
        <v>665</v>
      </c>
      <c r="F7507" t="s">
        <v>665</v>
      </c>
      <c r="G7507" t="s">
        <v>665</v>
      </c>
      <c r="H7507" t="s">
        <v>664</v>
      </c>
      <c r="I7507" t="s">
        <v>664</v>
      </c>
      <c r="J7507" t="s">
        <v>665</v>
      </c>
      <c r="K7507" t="s">
        <v>665</v>
      </c>
      <c r="L7507" t="s">
        <v>664</v>
      </c>
      <c r="M7507" t="s">
        <v>663</v>
      </c>
      <c r="N7507" t="s">
        <v>663</v>
      </c>
      <c r="O7507" t="s">
        <v>663</v>
      </c>
      <c r="P7507" t="s">
        <v>663</v>
      </c>
      <c r="Q7507" t="s">
        <v>663</v>
      </c>
      <c r="R7507" t="s">
        <v>664</v>
      </c>
      <c r="S7507" t="s">
        <v>664</v>
      </c>
      <c r="T7507" t="s">
        <v>664</v>
      </c>
      <c r="U7507" t="s">
        <v>664</v>
      </c>
      <c r="V7507" t="s">
        <v>664</v>
      </c>
    </row>
    <row r="7508" spans="1:22">
      <c r="A7508">
        <v>119947</v>
      </c>
      <c r="B7508" t="s">
        <v>89</v>
      </c>
      <c r="C7508" t="s">
        <v>665</v>
      </c>
      <c r="D7508" t="s">
        <v>665</v>
      </c>
      <c r="E7508" t="s">
        <v>663</v>
      </c>
      <c r="F7508" t="s">
        <v>665</v>
      </c>
      <c r="G7508" t="s">
        <v>663</v>
      </c>
      <c r="H7508" t="s">
        <v>665</v>
      </c>
      <c r="I7508" t="s">
        <v>664</v>
      </c>
      <c r="J7508" t="s">
        <v>663</v>
      </c>
      <c r="K7508" t="s">
        <v>665</v>
      </c>
      <c r="L7508" t="s">
        <v>664</v>
      </c>
      <c r="M7508" t="s">
        <v>664</v>
      </c>
      <c r="N7508" t="s">
        <v>664</v>
      </c>
      <c r="O7508" t="s">
        <v>664</v>
      </c>
      <c r="P7508" t="s">
        <v>664</v>
      </c>
      <c r="Q7508" t="s">
        <v>664</v>
      </c>
      <c r="R7508" t="s">
        <v>664</v>
      </c>
      <c r="S7508" t="s">
        <v>664</v>
      </c>
      <c r="T7508" t="s">
        <v>664</v>
      </c>
      <c r="U7508" t="s">
        <v>664</v>
      </c>
      <c r="V7508" t="s">
        <v>664</v>
      </c>
    </row>
    <row r="7509" spans="1:22">
      <c r="A7509">
        <v>119950</v>
      </c>
      <c r="B7509" t="s">
        <v>89</v>
      </c>
      <c r="C7509" t="s">
        <v>664</v>
      </c>
      <c r="D7509" t="s">
        <v>665</v>
      </c>
      <c r="E7509" t="s">
        <v>665</v>
      </c>
      <c r="F7509" t="s">
        <v>665</v>
      </c>
      <c r="G7509" t="s">
        <v>665</v>
      </c>
      <c r="H7509" t="s">
        <v>664</v>
      </c>
      <c r="I7509" t="s">
        <v>665</v>
      </c>
      <c r="J7509" t="s">
        <v>664</v>
      </c>
      <c r="K7509" t="s">
        <v>665</v>
      </c>
      <c r="L7509" t="s">
        <v>665</v>
      </c>
      <c r="M7509" t="s">
        <v>664</v>
      </c>
      <c r="N7509" t="s">
        <v>663</v>
      </c>
      <c r="O7509" t="s">
        <v>663</v>
      </c>
      <c r="P7509" t="s">
        <v>663</v>
      </c>
      <c r="Q7509" t="s">
        <v>663</v>
      </c>
      <c r="R7509" t="s">
        <v>664</v>
      </c>
      <c r="S7509" t="s">
        <v>664</v>
      </c>
      <c r="T7509" t="s">
        <v>664</v>
      </c>
      <c r="U7509" t="s">
        <v>664</v>
      </c>
      <c r="V7509" t="s">
        <v>664</v>
      </c>
    </row>
    <row r="7510" spans="1:22">
      <c r="A7510">
        <v>119961</v>
      </c>
      <c r="B7510" t="s">
        <v>89</v>
      </c>
      <c r="C7510" t="s">
        <v>665</v>
      </c>
      <c r="D7510" t="s">
        <v>665</v>
      </c>
      <c r="E7510" t="s">
        <v>665</v>
      </c>
      <c r="F7510" t="s">
        <v>665</v>
      </c>
      <c r="G7510" t="s">
        <v>664</v>
      </c>
      <c r="H7510" t="s">
        <v>665</v>
      </c>
      <c r="I7510" t="s">
        <v>665</v>
      </c>
      <c r="J7510" t="s">
        <v>665</v>
      </c>
      <c r="K7510" t="s">
        <v>665</v>
      </c>
      <c r="L7510" t="s">
        <v>664</v>
      </c>
      <c r="M7510" t="s">
        <v>664</v>
      </c>
      <c r="N7510" t="s">
        <v>663</v>
      </c>
      <c r="O7510" t="s">
        <v>664</v>
      </c>
      <c r="P7510" t="s">
        <v>663</v>
      </c>
      <c r="Q7510" t="s">
        <v>663</v>
      </c>
      <c r="R7510" t="s">
        <v>664</v>
      </c>
      <c r="S7510" t="s">
        <v>664</v>
      </c>
      <c r="T7510" t="s">
        <v>664</v>
      </c>
      <c r="U7510" t="s">
        <v>664</v>
      </c>
      <c r="V7510" t="s">
        <v>664</v>
      </c>
    </row>
    <row r="7511" spans="1:22">
      <c r="A7511">
        <v>119963</v>
      </c>
      <c r="B7511" t="s">
        <v>89</v>
      </c>
      <c r="C7511" t="s">
        <v>665</v>
      </c>
      <c r="D7511" t="s">
        <v>663</v>
      </c>
      <c r="E7511" t="s">
        <v>663</v>
      </c>
      <c r="F7511" t="s">
        <v>665</v>
      </c>
      <c r="G7511" t="s">
        <v>663</v>
      </c>
      <c r="H7511" t="s">
        <v>665</v>
      </c>
      <c r="I7511" t="s">
        <v>665</v>
      </c>
      <c r="J7511" t="s">
        <v>663</v>
      </c>
      <c r="K7511" t="s">
        <v>664</v>
      </c>
      <c r="L7511" t="s">
        <v>663</v>
      </c>
      <c r="M7511" t="s">
        <v>664</v>
      </c>
      <c r="N7511" t="s">
        <v>664</v>
      </c>
      <c r="O7511" t="s">
        <v>664</v>
      </c>
      <c r="P7511" t="s">
        <v>664</v>
      </c>
      <c r="Q7511" t="s">
        <v>664</v>
      </c>
      <c r="R7511" t="s">
        <v>664</v>
      </c>
      <c r="S7511" t="s">
        <v>664</v>
      </c>
      <c r="T7511" t="s">
        <v>664</v>
      </c>
      <c r="U7511" t="s">
        <v>664</v>
      </c>
      <c r="V7511" t="s">
        <v>664</v>
      </c>
    </row>
    <row r="7512" spans="1:22">
      <c r="A7512">
        <v>119969</v>
      </c>
      <c r="B7512" t="s">
        <v>89</v>
      </c>
      <c r="C7512" t="s">
        <v>665</v>
      </c>
      <c r="D7512" t="s">
        <v>665</v>
      </c>
      <c r="E7512" t="s">
        <v>663</v>
      </c>
      <c r="F7512" t="s">
        <v>665</v>
      </c>
      <c r="G7512" t="s">
        <v>663</v>
      </c>
      <c r="H7512" t="s">
        <v>663</v>
      </c>
      <c r="I7512" t="s">
        <v>663</v>
      </c>
      <c r="J7512" t="s">
        <v>665</v>
      </c>
      <c r="K7512" t="s">
        <v>665</v>
      </c>
      <c r="L7512" t="s">
        <v>665</v>
      </c>
      <c r="M7512" t="s">
        <v>663</v>
      </c>
      <c r="N7512" t="s">
        <v>663</v>
      </c>
      <c r="O7512" t="s">
        <v>663</v>
      </c>
      <c r="P7512" t="s">
        <v>663</v>
      </c>
      <c r="Q7512" t="s">
        <v>663</v>
      </c>
      <c r="R7512" t="s">
        <v>664</v>
      </c>
      <c r="S7512" t="s">
        <v>664</v>
      </c>
      <c r="T7512" t="s">
        <v>664</v>
      </c>
      <c r="U7512" t="s">
        <v>664</v>
      </c>
      <c r="V7512" t="s">
        <v>664</v>
      </c>
    </row>
    <row r="7513" spans="1:22">
      <c r="A7513">
        <v>119973</v>
      </c>
      <c r="B7513" t="s">
        <v>89</v>
      </c>
      <c r="C7513" t="s">
        <v>664</v>
      </c>
      <c r="D7513" t="s">
        <v>665</v>
      </c>
      <c r="E7513" t="s">
        <v>665</v>
      </c>
      <c r="F7513" t="s">
        <v>665</v>
      </c>
      <c r="G7513" t="s">
        <v>665</v>
      </c>
      <c r="H7513" t="s">
        <v>664</v>
      </c>
      <c r="I7513" t="s">
        <v>665</v>
      </c>
      <c r="J7513" t="s">
        <v>665</v>
      </c>
      <c r="K7513" t="s">
        <v>665</v>
      </c>
      <c r="L7513" t="s">
        <v>665</v>
      </c>
      <c r="M7513" t="s">
        <v>664</v>
      </c>
      <c r="N7513" t="s">
        <v>664</v>
      </c>
      <c r="O7513" t="s">
        <v>664</v>
      </c>
      <c r="P7513" t="s">
        <v>664</v>
      </c>
      <c r="Q7513" t="s">
        <v>664</v>
      </c>
      <c r="R7513" t="s">
        <v>664</v>
      </c>
      <c r="S7513" t="s">
        <v>664</v>
      </c>
      <c r="T7513" t="s">
        <v>664</v>
      </c>
      <c r="U7513" t="s">
        <v>664</v>
      </c>
      <c r="V7513" t="s">
        <v>664</v>
      </c>
    </row>
    <row r="7514" spans="1:22">
      <c r="A7514">
        <v>119980</v>
      </c>
      <c r="B7514" t="s">
        <v>89</v>
      </c>
      <c r="C7514" t="s">
        <v>663</v>
      </c>
      <c r="D7514" t="s">
        <v>665</v>
      </c>
      <c r="E7514" t="s">
        <v>663</v>
      </c>
      <c r="F7514" t="s">
        <v>665</v>
      </c>
      <c r="G7514" t="s">
        <v>663</v>
      </c>
      <c r="H7514" t="s">
        <v>665</v>
      </c>
      <c r="I7514" t="s">
        <v>664</v>
      </c>
      <c r="J7514" t="s">
        <v>665</v>
      </c>
      <c r="K7514" t="s">
        <v>665</v>
      </c>
      <c r="L7514" t="s">
        <v>665</v>
      </c>
      <c r="M7514" t="s">
        <v>663</v>
      </c>
      <c r="N7514" t="s">
        <v>663</v>
      </c>
      <c r="O7514" t="s">
        <v>663</v>
      </c>
      <c r="P7514" t="s">
        <v>663</v>
      </c>
      <c r="Q7514" t="s">
        <v>663</v>
      </c>
      <c r="R7514" t="s">
        <v>664</v>
      </c>
      <c r="S7514" t="s">
        <v>664</v>
      </c>
      <c r="T7514" t="s">
        <v>664</v>
      </c>
      <c r="U7514" t="s">
        <v>664</v>
      </c>
      <c r="V7514" t="s">
        <v>664</v>
      </c>
    </row>
    <row r="7515" spans="1:22">
      <c r="A7515">
        <v>119981</v>
      </c>
      <c r="B7515" t="s">
        <v>89</v>
      </c>
      <c r="C7515" t="s">
        <v>665</v>
      </c>
      <c r="D7515" t="s">
        <v>665</v>
      </c>
      <c r="E7515" t="s">
        <v>663</v>
      </c>
      <c r="F7515" t="s">
        <v>665</v>
      </c>
      <c r="G7515" t="s">
        <v>663</v>
      </c>
      <c r="H7515" t="s">
        <v>665</v>
      </c>
      <c r="I7515" t="s">
        <v>665</v>
      </c>
      <c r="J7515" t="s">
        <v>665</v>
      </c>
      <c r="K7515" t="s">
        <v>665</v>
      </c>
      <c r="L7515" t="s">
        <v>665</v>
      </c>
      <c r="M7515" t="s">
        <v>664</v>
      </c>
      <c r="N7515" t="s">
        <v>664</v>
      </c>
      <c r="O7515" t="s">
        <v>664</v>
      </c>
      <c r="P7515" t="s">
        <v>664</v>
      </c>
      <c r="Q7515" t="s">
        <v>664</v>
      </c>
      <c r="R7515" t="s">
        <v>664</v>
      </c>
      <c r="S7515" t="s">
        <v>664</v>
      </c>
      <c r="T7515" t="s">
        <v>664</v>
      </c>
      <c r="U7515" t="s">
        <v>664</v>
      </c>
      <c r="V7515" t="s">
        <v>664</v>
      </c>
    </row>
    <row r="7516" spans="1:22">
      <c r="A7516">
        <v>119987</v>
      </c>
      <c r="B7516" t="s">
        <v>89</v>
      </c>
      <c r="C7516" t="s">
        <v>665</v>
      </c>
      <c r="D7516" t="s">
        <v>663</v>
      </c>
      <c r="E7516" t="s">
        <v>665</v>
      </c>
      <c r="F7516" t="s">
        <v>663</v>
      </c>
      <c r="G7516" t="s">
        <v>663</v>
      </c>
      <c r="H7516" t="s">
        <v>665</v>
      </c>
      <c r="I7516" t="s">
        <v>665</v>
      </c>
      <c r="J7516" t="s">
        <v>665</v>
      </c>
      <c r="K7516" t="s">
        <v>664</v>
      </c>
      <c r="L7516" t="s">
        <v>665</v>
      </c>
      <c r="M7516" t="s">
        <v>664</v>
      </c>
      <c r="N7516" t="s">
        <v>664</v>
      </c>
      <c r="O7516" t="s">
        <v>665</v>
      </c>
      <c r="P7516" t="s">
        <v>664</v>
      </c>
      <c r="Q7516" t="s">
        <v>664</v>
      </c>
      <c r="R7516" t="s">
        <v>664</v>
      </c>
      <c r="S7516" t="s">
        <v>664</v>
      </c>
      <c r="T7516" t="s">
        <v>664</v>
      </c>
      <c r="U7516" t="s">
        <v>664</v>
      </c>
      <c r="V7516" t="s">
        <v>664</v>
      </c>
    </row>
    <row r="7517" spans="1:22">
      <c r="A7517">
        <v>120002</v>
      </c>
      <c r="B7517" t="s">
        <v>89</v>
      </c>
      <c r="C7517" t="s">
        <v>665</v>
      </c>
      <c r="D7517" t="s">
        <v>665</v>
      </c>
      <c r="E7517" t="s">
        <v>665</v>
      </c>
      <c r="F7517" t="s">
        <v>665</v>
      </c>
      <c r="G7517" t="s">
        <v>663</v>
      </c>
      <c r="H7517" t="s">
        <v>665</v>
      </c>
      <c r="I7517" t="s">
        <v>665</v>
      </c>
      <c r="J7517" t="s">
        <v>665</v>
      </c>
      <c r="K7517" t="s">
        <v>665</v>
      </c>
      <c r="L7517" t="s">
        <v>665</v>
      </c>
      <c r="M7517" t="s">
        <v>664</v>
      </c>
      <c r="N7517" t="s">
        <v>664</v>
      </c>
      <c r="O7517" t="s">
        <v>664</v>
      </c>
      <c r="P7517" t="s">
        <v>664</v>
      </c>
      <c r="Q7517" t="s">
        <v>664</v>
      </c>
      <c r="R7517" t="s">
        <v>664</v>
      </c>
      <c r="S7517" t="s">
        <v>664</v>
      </c>
      <c r="T7517" t="s">
        <v>664</v>
      </c>
      <c r="U7517" t="s">
        <v>664</v>
      </c>
      <c r="V7517" t="s">
        <v>664</v>
      </c>
    </row>
    <row r="7518" spans="1:22">
      <c r="A7518">
        <v>120007</v>
      </c>
      <c r="B7518" t="s">
        <v>89</v>
      </c>
      <c r="C7518" t="s">
        <v>665</v>
      </c>
      <c r="D7518" t="s">
        <v>665</v>
      </c>
      <c r="E7518" t="s">
        <v>665</v>
      </c>
      <c r="F7518" t="s">
        <v>665</v>
      </c>
      <c r="G7518" t="s">
        <v>664</v>
      </c>
      <c r="H7518" t="s">
        <v>664</v>
      </c>
      <c r="I7518" t="s">
        <v>664</v>
      </c>
      <c r="J7518" t="s">
        <v>665</v>
      </c>
      <c r="K7518" t="s">
        <v>665</v>
      </c>
      <c r="L7518" t="s">
        <v>665</v>
      </c>
      <c r="M7518" t="s">
        <v>664</v>
      </c>
      <c r="N7518" t="s">
        <v>663</v>
      </c>
      <c r="O7518" t="s">
        <v>663</v>
      </c>
      <c r="P7518" t="s">
        <v>663</v>
      </c>
      <c r="Q7518" t="s">
        <v>664</v>
      </c>
      <c r="R7518" t="s">
        <v>664</v>
      </c>
      <c r="S7518" t="s">
        <v>664</v>
      </c>
      <c r="T7518" t="s">
        <v>664</v>
      </c>
      <c r="U7518" t="s">
        <v>664</v>
      </c>
      <c r="V7518" t="s">
        <v>664</v>
      </c>
    </row>
    <row r="7519" spans="1:22">
      <c r="A7519">
        <v>120015</v>
      </c>
      <c r="B7519" t="s">
        <v>89</v>
      </c>
      <c r="C7519" t="s">
        <v>665</v>
      </c>
      <c r="D7519" t="s">
        <v>665</v>
      </c>
      <c r="E7519" t="s">
        <v>663</v>
      </c>
      <c r="F7519" t="s">
        <v>665</v>
      </c>
      <c r="G7519" t="s">
        <v>665</v>
      </c>
      <c r="H7519" t="s">
        <v>665</v>
      </c>
      <c r="I7519" t="s">
        <v>665</v>
      </c>
      <c r="J7519" t="s">
        <v>665</v>
      </c>
      <c r="K7519" t="s">
        <v>665</v>
      </c>
      <c r="L7519" t="s">
        <v>664</v>
      </c>
      <c r="M7519" t="s">
        <v>665</v>
      </c>
      <c r="N7519" t="s">
        <v>664</v>
      </c>
      <c r="O7519" t="s">
        <v>665</v>
      </c>
      <c r="P7519" t="s">
        <v>664</v>
      </c>
      <c r="Q7519" t="s">
        <v>664</v>
      </c>
      <c r="R7519" t="s">
        <v>664</v>
      </c>
      <c r="S7519" t="s">
        <v>664</v>
      </c>
      <c r="T7519" t="s">
        <v>664</v>
      </c>
      <c r="U7519" t="s">
        <v>664</v>
      </c>
      <c r="V7519" t="s">
        <v>664</v>
      </c>
    </row>
    <row r="7520" spans="1:22">
      <c r="A7520">
        <v>120017</v>
      </c>
      <c r="B7520" t="s">
        <v>89</v>
      </c>
      <c r="C7520" t="s">
        <v>665</v>
      </c>
      <c r="D7520" t="s">
        <v>665</v>
      </c>
      <c r="E7520" t="s">
        <v>665</v>
      </c>
      <c r="F7520" t="s">
        <v>665</v>
      </c>
      <c r="G7520" t="s">
        <v>665</v>
      </c>
      <c r="H7520" t="s">
        <v>665</v>
      </c>
      <c r="I7520" t="s">
        <v>665</v>
      </c>
      <c r="J7520" t="s">
        <v>665</v>
      </c>
      <c r="K7520" t="s">
        <v>665</v>
      </c>
      <c r="L7520" t="s">
        <v>664</v>
      </c>
      <c r="M7520" t="s">
        <v>664</v>
      </c>
      <c r="N7520" t="s">
        <v>664</v>
      </c>
      <c r="O7520" t="s">
        <v>664</v>
      </c>
      <c r="P7520" t="s">
        <v>664</v>
      </c>
      <c r="Q7520" t="s">
        <v>664</v>
      </c>
      <c r="R7520" t="s">
        <v>664</v>
      </c>
      <c r="S7520" t="s">
        <v>664</v>
      </c>
      <c r="T7520" t="s">
        <v>664</v>
      </c>
      <c r="U7520" t="s">
        <v>664</v>
      </c>
      <c r="V7520" t="s">
        <v>664</v>
      </c>
    </row>
    <row r="7521" spans="1:22">
      <c r="A7521">
        <v>120022</v>
      </c>
      <c r="B7521" t="s">
        <v>89</v>
      </c>
      <c r="C7521" t="s">
        <v>665</v>
      </c>
      <c r="D7521" t="s">
        <v>663</v>
      </c>
      <c r="E7521" t="s">
        <v>664</v>
      </c>
      <c r="F7521" t="s">
        <v>665</v>
      </c>
      <c r="G7521" t="s">
        <v>665</v>
      </c>
      <c r="H7521" t="s">
        <v>665</v>
      </c>
      <c r="I7521" t="s">
        <v>665</v>
      </c>
      <c r="J7521" t="s">
        <v>665</v>
      </c>
      <c r="K7521" t="s">
        <v>665</v>
      </c>
      <c r="L7521" t="s">
        <v>665</v>
      </c>
      <c r="M7521" t="s">
        <v>665</v>
      </c>
      <c r="N7521" t="s">
        <v>664</v>
      </c>
      <c r="O7521" t="s">
        <v>665</v>
      </c>
      <c r="P7521" t="s">
        <v>665</v>
      </c>
      <c r="Q7521" t="s">
        <v>665</v>
      </c>
      <c r="R7521" t="s">
        <v>664</v>
      </c>
      <c r="S7521" t="s">
        <v>664</v>
      </c>
      <c r="T7521" t="s">
        <v>664</v>
      </c>
      <c r="U7521" t="s">
        <v>664</v>
      </c>
      <c r="V7521" t="s">
        <v>664</v>
      </c>
    </row>
    <row r="7522" spans="1:22">
      <c r="A7522">
        <v>120025</v>
      </c>
      <c r="B7522" t="s">
        <v>89</v>
      </c>
      <c r="C7522" t="s">
        <v>665</v>
      </c>
      <c r="D7522" t="s">
        <v>665</v>
      </c>
      <c r="E7522" t="s">
        <v>663</v>
      </c>
      <c r="F7522" t="s">
        <v>663</v>
      </c>
      <c r="G7522" t="s">
        <v>664</v>
      </c>
      <c r="H7522" t="s">
        <v>665</v>
      </c>
      <c r="I7522" t="s">
        <v>665</v>
      </c>
      <c r="J7522" t="s">
        <v>665</v>
      </c>
      <c r="K7522" t="s">
        <v>664</v>
      </c>
      <c r="L7522" t="s">
        <v>664</v>
      </c>
      <c r="M7522" t="s">
        <v>665</v>
      </c>
      <c r="N7522" t="s">
        <v>664</v>
      </c>
      <c r="O7522" t="s">
        <v>664</v>
      </c>
      <c r="P7522" t="s">
        <v>664</v>
      </c>
      <c r="Q7522" t="s">
        <v>664</v>
      </c>
      <c r="R7522" t="s">
        <v>664</v>
      </c>
      <c r="S7522" t="s">
        <v>664</v>
      </c>
      <c r="T7522" t="s">
        <v>664</v>
      </c>
      <c r="U7522" t="s">
        <v>664</v>
      </c>
      <c r="V7522" t="s">
        <v>664</v>
      </c>
    </row>
    <row r="7523" spans="1:22">
      <c r="A7523">
        <v>120030</v>
      </c>
      <c r="B7523" t="s">
        <v>89</v>
      </c>
      <c r="C7523" t="s">
        <v>665</v>
      </c>
      <c r="D7523" t="s">
        <v>663</v>
      </c>
      <c r="E7523" t="s">
        <v>665</v>
      </c>
      <c r="F7523" t="s">
        <v>664</v>
      </c>
      <c r="G7523" t="s">
        <v>665</v>
      </c>
      <c r="H7523" t="s">
        <v>665</v>
      </c>
      <c r="I7523" t="s">
        <v>665</v>
      </c>
      <c r="J7523" t="s">
        <v>664</v>
      </c>
      <c r="K7523" t="s">
        <v>664</v>
      </c>
      <c r="L7523" t="s">
        <v>665</v>
      </c>
      <c r="M7523" t="s">
        <v>664</v>
      </c>
      <c r="N7523" t="s">
        <v>664</v>
      </c>
      <c r="O7523" t="s">
        <v>665</v>
      </c>
      <c r="P7523" t="s">
        <v>664</v>
      </c>
      <c r="Q7523" t="s">
        <v>664</v>
      </c>
      <c r="R7523" t="s">
        <v>664</v>
      </c>
      <c r="S7523" t="s">
        <v>664</v>
      </c>
      <c r="T7523" t="s">
        <v>664</v>
      </c>
      <c r="U7523" t="s">
        <v>664</v>
      </c>
      <c r="V7523" t="s">
        <v>664</v>
      </c>
    </row>
    <row r="7524" spans="1:22">
      <c r="A7524">
        <v>120031</v>
      </c>
      <c r="B7524" t="s">
        <v>89</v>
      </c>
      <c r="C7524" t="s">
        <v>665</v>
      </c>
      <c r="D7524" t="s">
        <v>663</v>
      </c>
      <c r="E7524" t="s">
        <v>665</v>
      </c>
      <c r="F7524" t="s">
        <v>663</v>
      </c>
      <c r="G7524" t="s">
        <v>665</v>
      </c>
      <c r="H7524" t="s">
        <v>665</v>
      </c>
      <c r="I7524" t="s">
        <v>665</v>
      </c>
      <c r="J7524" t="s">
        <v>665</v>
      </c>
      <c r="K7524" t="s">
        <v>665</v>
      </c>
      <c r="L7524" t="s">
        <v>665</v>
      </c>
      <c r="M7524" t="s">
        <v>663</v>
      </c>
      <c r="N7524" t="s">
        <v>663</v>
      </c>
      <c r="O7524" t="s">
        <v>663</v>
      </c>
      <c r="P7524" t="s">
        <v>663</v>
      </c>
      <c r="Q7524" t="s">
        <v>663</v>
      </c>
      <c r="R7524" t="s">
        <v>664</v>
      </c>
      <c r="S7524" t="s">
        <v>664</v>
      </c>
      <c r="T7524" t="s">
        <v>664</v>
      </c>
      <c r="U7524" t="s">
        <v>664</v>
      </c>
      <c r="V7524" t="s">
        <v>664</v>
      </c>
    </row>
    <row r="7525" spans="1:22">
      <c r="A7525">
        <v>120034</v>
      </c>
      <c r="B7525" t="s">
        <v>89</v>
      </c>
      <c r="C7525" t="s">
        <v>665</v>
      </c>
      <c r="D7525" t="s">
        <v>665</v>
      </c>
      <c r="E7525" t="s">
        <v>665</v>
      </c>
      <c r="F7525" t="s">
        <v>665</v>
      </c>
      <c r="G7525" t="s">
        <v>665</v>
      </c>
      <c r="H7525" t="s">
        <v>665</v>
      </c>
      <c r="I7525" t="s">
        <v>665</v>
      </c>
      <c r="J7525" t="s">
        <v>665</v>
      </c>
      <c r="K7525" t="s">
        <v>665</v>
      </c>
      <c r="L7525" t="s">
        <v>665</v>
      </c>
      <c r="M7525" t="s">
        <v>663</v>
      </c>
      <c r="N7525" t="s">
        <v>663</v>
      </c>
      <c r="O7525" t="s">
        <v>663</v>
      </c>
      <c r="P7525" t="s">
        <v>663</v>
      </c>
      <c r="Q7525" t="s">
        <v>663</v>
      </c>
      <c r="R7525" t="s">
        <v>664</v>
      </c>
      <c r="S7525" t="s">
        <v>664</v>
      </c>
      <c r="T7525" t="s">
        <v>664</v>
      </c>
      <c r="U7525" t="s">
        <v>664</v>
      </c>
      <c r="V7525" t="s">
        <v>664</v>
      </c>
    </row>
    <row r="7526" spans="1:22">
      <c r="A7526">
        <v>120037</v>
      </c>
      <c r="B7526" t="s">
        <v>89</v>
      </c>
      <c r="C7526" t="s">
        <v>665</v>
      </c>
      <c r="D7526" t="s">
        <v>663</v>
      </c>
      <c r="E7526" t="s">
        <v>665</v>
      </c>
      <c r="F7526" t="s">
        <v>663</v>
      </c>
      <c r="G7526" t="s">
        <v>663</v>
      </c>
      <c r="H7526" t="s">
        <v>665</v>
      </c>
      <c r="I7526" t="s">
        <v>665</v>
      </c>
      <c r="J7526" t="s">
        <v>663</v>
      </c>
      <c r="K7526" t="s">
        <v>663</v>
      </c>
      <c r="L7526" t="s">
        <v>664</v>
      </c>
      <c r="M7526" t="s">
        <v>665</v>
      </c>
      <c r="N7526" t="s">
        <v>664</v>
      </c>
      <c r="O7526" t="s">
        <v>664</v>
      </c>
      <c r="P7526" t="s">
        <v>665</v>
      </c>
      <c r="Q7526" t="s">
        <v>664</v>
      </c>
      <c r="R7526" t="s">
        <v>664</v>
      </c>
      <c r="S7526" t="s">
        <v>664</v>
      </c>
      <c r="T7526" t="s">
        <v>664</v>
      </c>
      <c r="U7526" t="s">
        <v>664</v>
      </c>
      <c r="V7526" t="s">
        <v>664</v>
      </c>
    </row>
    <row r="7527" spans="1:22">
      <c r="A7527">
        <v>120046</v>
      </c>
      <c r="B7527" t="s">
        <v>89</v>
      </c>
      <c r="C7527" t="s">
        <v>665</v>
      </c>
      <c r="D7527" t="s">
        <v>663</v>
      </c>
      <c r="E7527" t="s">
        <v>664</v>
      </c>
      <c r="F7527" t="s">
        <v>665</v>
      </c>
      <c r="G7527" t="s">
        <v>664</v>
      </c>
      <c r="H7527" t="s">
        <v>665</v>
      </c>
      <c r="I7527" t="s">
        <v>665</v>
      </c>
      <c r="J7527" t="s">
        <v>665</v>
      </c>
      <c r="K7527" t="s">
        <v>665</v>
      </c>
      <c r="L7527" t="s">
        <v>665</v>
      </c>
      <c r="M7527" t="s">
        <v>663</v>
      </c>
      <c r="N7527" t="s">
        <v>664</v>
      </c>
      <c r="O7527" t="s">
        <v>664</v>
      </c>
      <c r="P7527" t="s">
        <v>664</v>
      </c>
      <c r="Q7527" t="s">
        <v>663</v>
      </c>
      <c r="R7527" t="s">
        <v>664</v>
      </c>
      <c r="S7527" t="s">
        <v>664</v>
      </c>
      <c r="T7527" t="s">
        <v>664</v>
      </c>
      <c r="U7527" t="s">
        <v>664</v>
      </c>
      <c r="V7527" t="s">
        <v>664</v>
      </c>
    </row>
    <row r="7528" spans="1:22">
      <c r="A7528">
        <v>120050</v>
      </c>
      <c r="B7528" t="s">
        <v>89</v>
      </c>
      <c r="C7528" t="s">
        <v>665</v>
      </c>
      <c r="D7528" t="s">
        <v>665</v>
      </c>
      <c r="E7528" t="s">
        <v>665</v>
      </c>
      <c r="F7528" t="s">
        <v>663</v>
      </c>
      <c r="G7528" t="s">
        <v>665</v>
      </c>
      <c r="H7528" t="s">
        <v>665</v>
      </c>
      <c r="I7528" t="s">
        <v>665</v>
      </c>
      <c r="J7528" t="s">
        <v>665</v>
      </c>
      <c r="K7528" t="s">
        <v>664</v>
      </c>
      <c r="L7528" t="s">
        <v>663</v>
      </c>
      <c r="M7528" t="s">
        <v>663</v>
      </c>
      <c r="N7528" t="s">
        <v>663</v>
      </c>
      <c r="O7528" t="s">
        <v>663</v>
      </c>
      <c r="P7528" t="s">
        <v>663</v>
      </c>
      <c r="Q7528" t="s">
        <v>663</v>
      </c>
      <c r="R7528" t="s">
        <v>664</v>
      </c>
      <c r="S7528" t="s">
        <v>664</v>
      </c>
      <c r="T7528" t="s">
        <v>664</v>
      </c>
      <c r="U7528" t="s">
        <v>664</v>
      </c>
      <c r="V7528" t="s">
        <v>664</v>
      </c>
    </row>
    <row r="7529" spans="1:22">
      <c r="A7529">
        <v>120051</v>
      </c>
      <c r="B7529" t="s">
        <v>89</v>
      </c>
      <c r="C7529" t="s">
        <v>665</v>
      </c>
      <c r="D7529" t="s">
        <v>665</v>
      </c>
      <c r="E7529" t="s">
        <v>665</v>
      </c>
      <c r="F7529" t="s">
        <v>663</v>
      </c>
      <c r="G7529" t="s">
        <v>663</v>
      </c>
      <c r="H7529" t="s">
        <v>665</v>
      </c>
      <c r="I7529" t="s">
        <v>665</v>
      </c>
      <c r="J7529" t="s">
        <v>665</v>
      </c>
      <c r="K7529" t="s">
        <v>665</v>
      </c>
      <c r="L7529" t="s">
        <v>665</v>
      </c>
      <c r="M7529" t="s">
        <v>665</v>
      </c>
      <c r="N7529" t="s">
        <v>664</v>
      </c>
      <c r="O7529" t="s">
        <v>665</v>
      </c>
      <c r="P7529" t="s">
        <v>664</v>
      </c>
      <c r="Q7529" t="s">
        <v>664</v>
      </c>
      <c r="R7529" t="s">
        <v>664</v>
      </c>
      <c r="S7529" t="s">
        <v>664</v>
      </c>
      <c r="T7529" t="s">
        <v>664</v>
      </c>
      <c r="U7529" t="s">
        <v>664</v>
      </c>
      <c r="V7529" t="s">
        <v>664</v>
      </c>
    </row>
    <row r="7530" spans="1:22">
      <c r="A7530">
        <v>120052</v>
      </c>
      <c r="B7530" t="s">
        <v>89</v>
      </c>
      <c r="C7530" t="s">
        <v>665</v>
      </c>
      <c r="D7530" t="s">
        <v>665</v>
      </c>
      <c r="E7530" t="s">
        <v>663</v>
      </c>
      <c r="F7530" t="s">
        <v>663</v>
      </c>
      <c r="G7530" t="s">
        <v>665</v>
      </c>
      <c r="H7530" t="s">
        <v>664</v>
      </c>
      <c r="I7530" t="s">
        <v>664</v>
      </c>
      <c r="J7530" t="s">
        <v>665</v>
      </c>
      <c r="K7530" t="s">
        <v>664</v>
      </c>
      <c r="L7530" t="s">
        <v>665</v>
      </c>
      <c r="M7530" t="s">
        <v>664</v>
      </c>
      <c r="N7530" t="s">
        <v>664</v>
      </c>
      <c r="O7530" t="s">
        <v>664</v>
      </c>
      <c r="P7530" t="s">
        <v>664</v>
      </c>
      <c r="Q7530" t="s">
        <v>664</v>
      </c>
      <c r="R7530" t="s">
        <v>664</v>
      </c>
      <c r="S7530" t="s">
        <v>664</v>
      </c>
      <c r="T7530" t="s">
        <v>664</v>
      </c>
      <c r="U7530" t="s">
        <v>664</v>
      </c>
      <c r="V7530" t="s">
        <v>664</v>
      </c>
    </row>
    <row r="7531" spans="1:22">
      <c r="A7531">
        <v>120057</v>
      </c>
      <c r="B7531" t="s">
        <v>89</v>
      </c>
      <c r="C7531" t="s">
        <v>665</v>
      </c>
      <c r="D7531" t="s">
        <v>665</v>
      </c>
      <c r="E7531" t="s">
        <v>663</v>
      </c>
      <c r="F7531" t="s">
        <v>665</v>
      </c>
      <c r="G7531" t="s">
        <v>665</v>
      </c>
      <c r="H7531" t="s">
        <v>663</v>
      </c>
      <c r="I7531" t="s">
        <v>665</v>
      </c>
      <c r="J7531" t="s">
        <v>663</v>
      </c>
      <c r="K7531" t="s">
        <v>664</v>
      </c>
      <c r="L7531" t="s">
        <v>664</v>
      </c>
      <c r="M7531" t="s">
        <v>664</v>
      </c>
      <c r="N7531" t="s">
        <v>663</v>
      </c>
      <c r="O7531" t="s">
        <v>664</v>
      </c>
      <c r="P7531" t="s">
        <v>663</v>
      </c>
      <c r="Q7531" t="s">
        <v>664</v>
      </c>
      <c r="R7531" t="s">
        <v>664</v>
      </c>
      <c r="S7531" t="s">
        <v>664</v>
      </c>
      <c r="T7531" t="s">
        <v>664</v>
      </c>
      <c r="U7531" t="s">
        <v>664</v>
      </c>
      <c r="V7531" t="s">
        <v>664</v>
      </c>
    </row>
    <row r="7532" spans="1:22">
      <c r="A7532">
        <v>120058</v>
      </c>
      <c r="B7532" t="s">
        <v>89</v>
      </c>
      <c r="C7532" t="s">
        <v>665</v>
      </c>
      <c r="D7532" t="s">
        <v>665</v>
      </c>
      <c r="E7532" t="s">
        <v>663</v>
      </c>
      <c r="F7532" t="s">
        <v>665</v>
      </c>
      <c r="G7532" t="s">
        <v>665</v>
      </c>
      <c r="H7532" t="s">
        <v>665</v>
      </c>
      <c r="I7532" t="s">
        <v>665</v>
      </c>
      <c r="J7532" t="s">
        <v>665</v>
      </c>
      <c r="K7532" t="s">
        <v>665</v>
      </c>
      <c r="L7532" t="s">
        <v>665</v>
      </c>
      <c r="M7532" t="s">
        <v>664</v>
      </c>
      <c r="N7532" t="s">
        <v>663</v>
      </c>
      <c r="O7532" t="s">
        <v>664</v>
      </c>
      <c r="P7532" t="s">
        <v>664</v>
      </c>
      <c r="Q7532" t="s">
        <v>663</v>
      </c>
      <c r="R7532" t="s">
        <v>664</v>
      </c>
      <c r="S7532" t="s">
        <v>664</v>
      </c>
      <c r="T7532" t="s">
        <v>664</v>
      </c>
      <c r="U7532" t="s">
        <v>664</v>
      </c>
      <c r="V7532" t="s">
        <v>664</v>
      </c>
    </row>
    <row r="7533" spans="1:22">
      <c r="A7533">
        <v>120062</v>
      </c>
      <c r="B7533" t="s">
        <v>89</v>
      </c>
      <c r="C7533" t="s">
        <v>665</v>
      </c>
      <c r="D7533" t="s">
        <v>665</v>
      </c>
      <c r="E7533" t="s">
        <v>665</v>
      </c>
      <c r="F7533" t="s">
        <v>665</v>
      </c>
      <c r="G7533" t="s">
        <v>664</v>
      </c>
      <c r="H7533" t="s">
        <v>665</v>
      </c>
      <c r="I7533" t="s">
        <v>665</v>
      </c>
      <c r="J7533" t="s">
        <v>664</v>
      </c>
      <c r="K7533" t="s">
        <v>664</v>
      </c>
      <c r="L7533" t="s">
        <v>665</v>
      </c>
      <c r="M7533" t="s">
        <v>664</v>
      </c>
      <c r="N7533" t="s">
        <v>664</v>
      </c>
      <c r="O7533" t="s">
        <v>663</v>
      </c>
      <c r="P7533" t="s">
        <v>664</v>
      </c>
      <c r="Q7533" t="s">
        <v>663</v>
      </c>
      <c r="R7533" t="s">
        <v>664</v>
      </c>
      <c r="S7533" t="s">
        <v>664</v>
      </c>
      <c r="T7533" t="s">
        <v>664</v>
      </c>
      <c r="U7533" t="s">
        <v>664</v>
      </c>
      <c r="V7533" t="s">
        <v>664</v>
      </c>
    </row>
    <row r="7534" spans="1:22">
      <c r="A7534">
        <v>120067</v>
      </c>
      <c r="B7534" t="s">
        <v>89</v>
      </c>
      <c r="C7534" t="s">
        <v>663</v>
      </c>
      <c r="D7534" t="s">
        <v>665</v>
      </c>
      <c r="E7534" t="s">
        <v>665</v>
      </c>
      <c r="F7534" t="s">
        <v>665</v>
      </c>
      <c r="G7534" t="s">
        <v>663</v>
      </c>
      <c r="H7534" t="s">
        <v>665</v>
      </c>
      <c r="I7534" t="s">
        <v>664</v>
      </c>
      <c r="J7534" t="s">
        <v>665</v>
      </c>
      <c r="K7534" t="s">
        <v>665</v>
      </c>
      <c r="L7534" t="s">
        <v>664</v>
      </c>
      <c r="M7534" t="s">
        <v>664</v>
      </c>
      <c r="N7534" t="s">
        <v>663</v>
      </c>
      <c r="O7534" t="s">
        <v>664</v>
      </c>
      <c r="P7534" t="s">
        <v>664</v>
      </c>
      <c r="Q7534" t="s">
        <v>663</v>
      </c>
      <c r="R7534" t="s">
        <v>664</v>
      </c>
      <c r="S7534" t="s">
        <v>664</v>
      </c>
      <c r="T7534" t="s">
        <v>664</v>
      </c>
      <c r="U7534" t="s">
        <v>664</v>
      </c>
      <c r="V7534" t="s">
        <v>664</v>
      </c>
    </row>
    <row r="7535" spans="1:22">
      <c r="A7535">
        <v>120073</v>
      </c>
      <c r="B7535" t="s">
        <v>89</v>
      </c>
      <c r="C7535" t="s">
        <v>665</v>
      </c>
      <c r="D7535" t="s">
        <v>665</v>
      </c>
      <c r="E7535" t="s">
        <v>665</v>
      </c>
      <c r="F7535" t="s">
        <v>665</v>
      </c>
      <c r="G7535" t="s">
        <v>665</v>
      </c>
      <c r="H7535" t="s">
        <v>665</v>
      </c>
      <c r="I7535" t="s">
        <v>665</v>
      </c>
      <c r="J7535" t="s">
        <v>665</v>
      </c>
      <c r="K7535" t="s">
        <v>665</v>
      </c>
      <c r="L7535" t="s">
        <v>665</v>
      </c>
      <c r="M7535" t="s">
        <v>663</v>
      </c>
      <c r="N7535" t="s">
        <v>663</v>
      </c>
      <c r="O7535" t="s">
        <v>663</v>
      </c>
      <c r="P7535" t="s">
        <v>663</v>
      </c>
      <c r="Q7535" t="s">
        <v>663</v>
      </c>
      <c r="R7535" t="s">
        <v>664</v>
      </c>
      <c r="S7535" t="s">
        <v>664</v>
      </c>
      <c r="T7535" t="s">
        <v>664</v>
      </c>
      <c r="U7535" t="s">
        <v>664</v>
      </c>
      <c r="V7535" t="s">
        <v>664</v>
      </c>
    </row>
    <row r="7536" spans="1:22">
      <c r="A7536">
        <v>120075</v>
      </c>
      <c r="B7536" t="s">
        <v>89</v>
      </c>
      <c r="C7536" t="s">
        <v>665</v>
      </c>
      <c r="D7536" t="s">
        <v>665</v>
      </c>
      <c r="E7536" t="s">
        <v>665</v>
      </c>
      <c r="F7536" t="s">
        <v>664</v>
      </c>
      <c r="G7536" t="s">
        <v>665</v>
      </c>
      <c r="H7536" t="s">
        <v>665</v>
      </c>
      <c r="I7536" t="s">
        <v>665</v>
      </c>
      <c r="J7536" t="s">
        <v>664</v>
      </c>
      <c r="K7536" t="s">
        <v>664</v>
      </c>
      <c r="L7536" t="s">
        <v>663</v>
      </c>
      <c r="M7536" t="s">
        <v>665</v>
      </c>
      <c r="N7536" t="s">
        <v>664</v>
      </c>
      <c r="O7536" t="s">
        <v>665</v>
      </c>
      <c r="P7536" t="s">
        <v>664</v>
      </c>
      <c r="Q7536" t="s">
        <v>664</v>
      </c>
      <c r="R7536" t="s">
        <v>664</v>
      </c>
      <c r="S7536" t="s">
        <v>664</v>
      </c>
      <c r="T7536" t="s">
        <v>664</v>
      </c>
      <c r="U7536" t="s">
        <v>664</v>
      </c>
      <c r="V7536" t="s">
        <v>664</v>
      </c>
    </row>
    <row r="7537" spans="1:22">
      <c r="A7537">
        <v>120086</v>
      </c>
      <c r="B7537" t="s">
        <v>89</v>
      </c>
      <c r="C7537" t="s">
        <v>665</v>
      </c>
      <c r="D7537" t="s">
        <v>663</v>
      </c>
      <c r="E7537" t="s">
        <v>665</v>
      </c>
      <c r="F7537" t="s">
        <v>665</v>
      </c>
      <c r="G7537" t="s">
        <v>664</v>
      </c>
      <c r="H7537" t="s">
        <v>665</v>
      </c>
      <c r="I7537" t="s">
        <v>665</v>
      </c>
      <c r="J7537" t="s">
        <v>665</v>
      </c>
      <c r="K7537" t="s">
        <v>663</v>
      </c>
      <c r="L7537" t="s">
        <v>664</v>
      </c>
      <c r="M7537" t="s">
        <v>665</v>
      </c>
      <c r="N7537" t="s">
        <v>664</v>
      </c>
      <c r="O7537" t="s">
        <v>664</v>
      </c>
      <c r="P7537" t="s">
        <v>664</v>
      </c>
      <c r="Q7537" t="s">
        <v>664</v>
      </c>
      <c r="R7537" t="s">
        <v>664</v>
      </c>
      <c r="S7537" t="s">
        <v>664</v>
      </c>
      <c r="T7537" t="s">
        <v>664</v>
      </c>
      <c r="U7537" t="s">
        <v>664</v>
      </c>
      <c r="V7537" t="s">
        <v>664</v>
      </c>
    </row>
    <row r="7538" spans="1:22">
      <c r="A7538">
        <v>120087</v>
      </c>
      <c r="B7538" t="s">
        <v>89</v>
      </c>
      <c r="C7538" t="s">
        <v>665</v>
      </c>
      <c r="D7538" t="s">
        <v>665</v>
      </c>
      <c r="E7538" t="s">
        <v>665</v>
      </c>
      <c r="F7538" t="s">
        <v>665</v>
      </c>
      <c r="G7538" t="s">
        <v>665</v>
      </c>
      <c r="H7538" t="s">
        <v>664</v>
      </c>
      <c r="I7538" t="s">
        <v>665</v>
      </c>
      <c r="J7538" t="s">
        <v>665</v>
      </c>
      <c r="K7538" t="s">
        <v>665</v>
      </c>
      <c r="L7538" t="s">
        <v>664</v>
      </c>
      <c r="M7538" t="s">
        <v>664</v>
      </c>
      <c r="N7538" t="s">
        <v>664</v>
      </c>
      <c r="O7538" t="s">
        <v>664</v>
      </c>
      <c r="P7538" t="s">
        <v>664</v>
      </c>
      <c r="Q7538" t="s">
        <v>664</v>
      </c>
      <c r="R7538" t="s">
        <v>664</v>
      </c>
      <c r="S7538" t="s">
        <v>664</v>
      </c>
      <c r="T7538" t="s">
        <v>664</v>
      </c>
      <c r="U7538" t="s">
        <v>664</v>
      </c>
      <c r="V7538" t="s">
        <v>664</v>
      </c>
    </row>
    <row r="7539" spans="1:22">
      <c r="A7539">
        <v>120089</v>
      </c>
      <c r="B7539" t="s">
        <v>89</v>
      </c>
      <c r="C7539" t="s">
        <v>665</v>
      </c>
      <c r="D7539" t="s">
        <v>663</v>
      </c>
      <c r="E7539" t="s">
        <v>665</v>
      </c>
      <c r="F7539" t="s">
        <v>663</v>
      </c>
      <c r="G7539" t="s">
        <v>664</v>
      </c>
      <c r="H7539" t="s">
        <v>665</v>
      </c>
      <c r="I7539" t="s">
        <v>665</v>
      </c>
      <c r="J7539" t="s">
        <v>665</v>
      </c>
      <c r="K7539" t="s">
        <v>665</v>
      </c>
      <c r="L7539" t="s">
        <v>663</v>
      </c>
      <c r="M7539" t="s">
        <v>665</v>
      </c>
      <c r="N7539" t="s">
        <v>665</v>
      </c>
      <c r="O7539" t="s">
        <v>665</v>
      </c>
      <c r="P7539" t="s">
        <v>665</v>
      </c>
      <c r="Q7539" t="s">
        <v>665</v>
      </c>
      <c r="R7539" t="s">
        <v>664</v>
      </c>
      <c r="S7539" t="s">
        <v>664</v>
      </c>
      <c r="T7539" t="s">
        <v>664</v>
      </c>
      <c r="U7539" t="s">
        <v>664</v>
      </c>
      <c r="V7539" t="s">
        <v>664</v>
      </c>
    </row>
    <row r="7540" spans="1:22">
      <c r="A7540">
        <v>120093</v>
      </c>
      <c r="B7540" t="s">
        <v>89</v>
      </c>
      <c r="C7540" t="s">
        <v>665</v>
      </c>
      <c r="D7540" t="s">
        <v>665</v>
      </c>
      <c r="E7540" t="s">
        <v>665</v>
      </c>
      <c r="F7540" t="s">
        <v>665</v>
      </c>
      <c r="G7540" t="s">
        <v>665</v>
      </c>
      <c r="H7540" t="s">
        <v>665</v>
      </c>
      <c r="I7540" t="s">
        <v>665</v>
      </c>
      <c r="J7540" t="s">
        <v>665</v>
      </c>
      <c r="K7540" t="s">
        <v>665</v>
      </c>
      <c r="L7540" t="s">
        <v>664</v>
      </c>
      <c r="M7540" t="s">
        <v>663</v>
      </c>
      <c r="N7540" t="s">
        <v>663</v>
      </c>
      <c r="O7540" t="s">
        <v>664</v>
      </c>
      <c r="P7540" t="s">
        <v>663</v>
      </c>
      <c r="Q7540" t="s">
        <v>663</v>
      </c>
      <c r="R7540" t="s">
        <v>664</v>
      </c>
      <c r="S7540" t="s">
        <v>664</v>
      </c>
      <c r="T7540" t="s">
        <v>664</v>
      </c>
      <c r="U7540" t="s">
        <v>664</v>
      </c>
      <c r="V7540" t="s">
        <v>664</v>
      </c>
    </row>
    <row r="7541" spans="1:22">
      <c r="A7541">
        <v>120095</v>
      </c>
      <c r="B7541" t="s">
        <v>89</v>
      </c>
      <c r="C7541" t="s">
        <v>664</v>
      </c>
      <c r="D7541" t="s">
        <v>665</v>
      </c>
      <c r="E7541" t="s">
        <v>665</v>
      </c>
      <c r="F7541" t="s">
        <v>664</v>
      </c>
      <c r="G7541" t="s">
        <v>664</v>
      </c>
      <c r="H7541" t="s">
        <v>665</v>
      </c>
      <c r="I7541" t="s">
        <v>665</v>
      </c>
      <c r="J7541" t="s">
        <v>665</v>
      </c>
      <c r="K7541" t="s">
        <v>665</v>
      </c>
      <c r="L7541" t="s">
        <v>665</v>
      </c>
      <c r="M7541" t="s">
        <v>663</v>
      </c>
      <c r="N7541" t="s">
        <v>663</v>
      </c>
      <c r="O7541" t="s">
        <v>663</v>
      </c>
      <c r="P7541" t="s">
        <v>663</v>
      </c>
      <c r="Q7541" t="s">
        <v>663</v>
      </c>
      <c r="R7541" t="s">
        <v>664</v>
      </c>
      <c r="S7541" t="s">
        <v>664</v>
      </c>
      <c r="T7541" t="s">
        <v>664</v>
      </c>
      <c r="U7541" t="s">
        <v>664</v>
      </c>
      <c r="V7541" t="s">
        <v>664</v>
      </c>
    </row>
    <row r="7542" spans="1:22">
      <c r="A7542">
        <v>120097</v>
      </c>
      <c r="B7542" t="s">
        <v>89</v>
      </c>
      <c r="C7542" t="s">
        <v>665</v>
      </c>
      <c r="D7542" t="s">
        <v>665</v>
      </c>
      <c r="E7542" t="s">
        <v>664</v>
      </c>
      <c r="F7542" t="s">
        <v>664</v>
      </c>
      <c r="G7542" t="s">
        <v>664</v>
      </c>
      <c r="H7542" t="s">
        <v>665</v>
      </c>
      <c r="I7542" t="s">
        <v>665</v>
      </c>
      <c r="J7542" t="s">
        <v>665</v>
      </c>
      <c r="K7542" t="s">
        <v>665</v>
      </c>
      <c r="L7542" t="s">
        <v>665</v>
      </c>
      <c r="M7542" t="s">
        <v>663</v>
      </c>
      <c r="N7542" t="s">
        <v>663</v>
      </c>
      <c r="O7542" t="s">
        <v>663</v>
      </c>
      <c r="P7542" t="s">
        <v>663</v>
      </c>
      <c r="Q7542" t="s">
        <v>663</v>
      </c>
      <c r="R7542" t="s">
        <v>664</v>
      </c>
      <c r="S7542" t="s">
        <v>664</v>
      </c>
      <c r="T7542" t="s">
        <v>664</v>
      </c>
      <c r="U7542" t="s">
        <v>664</v>
      </c>
      <c r="V7542" t="s">
        <v>664</v>
      </c>
    </row>
    <row r="7543" spans="1:22">
      <c r="A7543">
        <v>120100</v>
      </c>
      <c r="B7543" t="s">
        <v>89</v>
      </c>
      <c r="C7543" t="s">
        <v>665</v>
      </c>
      <c r="D7543" t="s">
        <v>665</v>
      </c>
      <c r="E7543" t="s">
        <v>663</v>
      </c>
      <c r="F7543" t="s">
        <v>665</v>
      </c>
      <c r="G7543" t="s">
        <v>663</v>
      </c>
      <c r="H7543" t="s">
        <v>664</v>
      </c>
      <c r="I7543" t="s">
        <v>664</v>
      </c>
      <c r="J7543" t="s">
        <v>665</v>
      </c>
      <c r="K7543" t="s">
        <v>665</v>
      </c>
      <c r="L7543" t="s">
        <v>664</v>
      </c>
      <c r="M7543" t="s">
        <v>664</v>
      </c>
      <c r="N7543" t="s">
        <v>664</v>
      </c>
      <c r="O7543" t="s">
        <v>664</v>
      </c>
      <c r="P7543" t="s">
        <v>664</v>
      </c>
      <c r="Q7543" t="s">
        <v>664</v>
      </c>
      <c r="R7543" t="s">
        <v>664</v>
      </c>
      <c r="S7543" t="s">
        <v>664</v>
      </c>
      <c r="T7543" t="s">
        <v>664</v>
      </c>
      <c r="U7543" t="s">
        <v>664</v>
      </c>
      <c r="V7543" t="s">
        <v>664</v>
      </c>
    </row>
    <row r="7544" spans="1:22">
      <c r="A7544">
        <v>120105</v>
      </c>
      <c r="B7544" t="s">
        <v>89</v>
      </c>
      <c r="C7544" t="s">
        <v>665</v>
      </c>
      <c r="D7544" t="s">
        <v>665</v>
      </c>
      <c r="E7544" t="s">
        <v>663</v>
      </c>
      <c r="F7544" t="s">
        <v>665</v>
      </c>
      <c r="G7544" t="s">
        <v>665</v>
      </c>
      <c r="H7544" t="s">
        <v>665</v>
      </c>
      <c r="I7544" t="s">
        <v>665</v>
      </c>
      <c r="J7544" t="s">
        <v>665</v>
      </c>
      <c r="K7544" t="s">
        <v>665</v>
      </c>
      <c r="L7544" t="s">
        <v>663</v>
      </c>
      <c r="M7544" t="s">
        <v>664</v>
      </c>
      <c r="N7544" t="s">
        <v>664</v>
      </c>
      <c r="O7544" t="s">
        <v>664</v>
      </c>
      <c r="P7544" t="s">
        <v>664</v>
      </c>
      <c r="Q7544" t="s">
        <v>664</v>
      </c>
      <c r="R7544" t="s">
        <v>664</v>
      </c>
      <c r="S7544" t="s">
        <v>664</v>
      </c>
      <c r="T7544" t="s">
        <v>664</v>
      </c>
      <c r="U7544" t="s">
        <v>664</v>
      </c>
      <c r="V7544" t="s">
        <v>664</v>
      </c>
    </row>
    <row r="7545" spans="1:22">
      <c r="A7545">
        <v>120106</v>
      </c>
      <c r="B7545" t="s">
        <v>89</v>
      </c>
      <c r="C7545" t="s">
        <v>665</v>
      </c>
      <c r="D7545" t="s">
        <v>665</v>
      </c>
      <c r="E7545" t="s">
        <v>665</v>
      </c>
      <c r="F7545" t="s">
        <v>665</v>
      </c>
      <c r="G7545" t="s">
        <v>664</v>
      </c>
      <c r="H7545" t="s">
        <v>665</v>
      </c>
      <c r="I7545" t="s">
        <v>665</v>
      </c>
      <c r="J7545" t="s">
        <v>665</v>
      </c>
      <c r="K7545" t="s">
        <v>665</v>
      </c>
      <c r="L7545" t="s">
        <v>664</v>
      </c>
      <c r="M7545" t="s">
        <v>663</v>
      </c>
      <c r="N7545" t="s">
        <v>663</v>
      </c>
      <c r="O7545" t="s">
        <v>663</v>
      </c>
      <c r="P7545" t="s">
        <v>664</v>
      </c>
      <c r="Q7545" t="s">
        <v>664</v>
      </c>
      <c r="R7545" t="s">
        <v>664</v>
      </c>
      <c r="S7545" t="s">
        <v>664</v>
      </c>
      <c r="T7545" t="s">
        <v>664</v>
      </c>
      <c r="U7545" t="s">
        <v>664</v>
      </c>
      <c r="V7545" t="s">
        <v>664</v>
      </c>
    </row>
    <row r="7546" spans="1:22">
      <c r="A7546">
        <v>120110</v>
      </c>
      <c r="B7546" t="s">
        <v>89</v>
      </c>
      <c r="C7546" t="s">
        <v>665</v>
      </c>
      <c r="D7546" t="s">
        <v>665</v>
      </c>
      <c r="E7546" t="s">
        <v>665</v>
      </c>
      <c r="F7546" t="s">
        <v>663</v>
      </c>
      <c r="G7546" t="s">
        <v>665</v>
      </c>
      <c r="H7546" t="s">
        <v>665</v>
      </c>
      <c r="I7546" t="s">
        <v>665</v>
      </c>
      <c r="J7546" t="s">
        <v>665</v>
      </c>
      <c r="K7546" t="s">
        <v>665</v>
      </c>
      <c r="L7546" t="s">
        <v>665</v>
      </c>
      <c r="M7546" t="s">
        <v>665</v>
      </c>
      <c r="N7546" t="s">
        <v>665</v>
      </c>
      <c r="O7546" t="s">
        <v>664</v>
      </c>
      <c r="P7546" t="s">
        <v>665</v>
      </c>
      <c r="Q7546" t="s">
        <v>664</v>
      </c>
      <c r="R7546" t="s">
        <v>664</v>
      </c>
      <c r="S7546" t="s">
        <v>664</v>
      </c>
      <c r="T7546" t="s">
        <v>664</v>
      </c>
      <c r="U7546" t="s">
        <v>664</v>
      </c>
      <c r="V7546" t="s">
        <v>664</v>
      </c>
    </row>
    <row r="7547" spans="1:22">
      <c r="A7547">
        <v>120111</v>
      </c>
      <c r="B7547" t="s">
        <v>89</v>
      </c>
      <c r="C7547" t="s">
        <v>665</v>
      </c>
      <c r="D7547" t="s">
        <v>665</v>
      </c>
      <c r="E7547" t="s">
        <v>665</v>
      </c>
      <c r="F7547" t="s">
        <v>665</v>
      </c>
      <c r="G7547" t="s">
        <v>663</v>
      </c>
      <c r="H7547" t="s">
        <v>665</v>
      </c>
      <c r="I7547" t="s">
        <v>665</v>
      </c>
      <c r="J7547" t="s">
        <v>665</v>
      </c>
      <c r="K7547" t="s">
        <v>665</v>
      </c>
      <c r="L7547" t="s">
        <v>664</v>
      </c>
      <c r="M7547" t="s">
        <v>663</v>
      </c>
      <c r="N7547" t="s">
        <v>664</v>
      </c>
      <c r="O7547" t="s">
        <v>664</v>
      </c>
      <c r="P7547" t="s">
        <v>663</v>
      </c>
      <c r="Q7547" t="s">
        <v>663</v>
      </c>
      <c r="R7547" t="s">
        <v>664</v>
      </c>
      <c r="S7547" t="s">
        <v>664</v>
      </c>
      <c r="T7547" t="s">
        <v>664</v>
      </c>
      <c r="U7547" t="s">
        <v>664</v>
      </c>
      <c r="V7547" t="s">
        <v>664</v>
      </c>
    </row>
    <row r="7548" spans="1:22">
      <c r="A7548">
        <v>120115</v>
      </c>
      <c r="B7548" t="s">
        <v>89</v>
      </c>
      <c r="C7548" t="s">
        <v>665</v>
      </c>
      <c r="D7548" t="s">
        <v>665</v>
      </c>
      <c r="E7548" t="s">
        <v>665</v>
      </c>
      <c r="F7548" t="s">
        <v>665</v>
      </c>
      <c r="G7548" t="s">
        <v>665</v>
      </c>
      <c r="H7548" t="s">
        <v>665</v>
      </c>
      <c r="I7548" t="s">
        <v>665</v>
      </c>
      <c r="J7548" t="s">
        <v>665</v>
      </c>
      <c r="K7548" t="s">
        <v>664</v>
      </c>
      <c r="L7548" t="s">
        <v>664</v>
      </c>
      <c r="M7548" t="s">
        <v>664</v>
      </c>
      <c r="N7548" t="s">
        <v>665</v>
      </c>
      <c r="O7548" t="s">
        <v>664</v>
      </c>
      <c r="P7548" t="s">
        <v>664</v>
      </c>
      <c r="Q7548" t="s">
        <v>664</v>
      </c>
      <c r="R7548" t="s">
        <v>664</v>
      </c>
      <c r="S7548" t="s">
        <v>664</v>
      </c>
      <c r="T7548" t="s">
        <v>664</v>
      </c>
      <c r="U7548" t="s">
        <v>664</v>
      </c>
      <c r="V7548" t="s">
        <v>664</v>
      </c>
    </row>
    <row r="7549" spans="1:22">
      <c r="A7549">
        <v>120126</v>
      </c>
      <c r="B7549" t="s">
        <v>89</v>
      </c>
      <c r="C7549" t="s">
        <v>665</v>
      </c>
      <c r="D7549" t="s">
        <v>665</v>
      </c>
      <c r="E7549" t="s">
        <v>663</v>
      </c>
      <c r="F7549" t="s">
        <v>665</v>
      </c>
      <c r="G7549" t="s">
        <v>665</v>
      </c>
      <c r="H7549" t="s">
        <v>665</v>
      </c>
      <c r="I7549" t="s">
        <v>665</v>
      </c>
      <c r="J7549" t="s">
        <v>665</v>
      </c>
      <c r="K7549" t="s">
        <v>665</v>
      </c>
      <c r="L7549" t="s">
        <v>665</v>
      </c>
      <c r="M7549" t="s">
        <v>663</v>
      </c>
      <c r="N7549" t="s">
        <v>663</v>
      </c>
      <c r="O7549" t="s">
        <v>663</v>
      </c>
      <c r="P7549" t="s">
        <v>663</v>
      </c>
      <c r="Q7549" t="s">
        <v>663</v>
      </c>
      <c r="R7549" t="s">
        <v>664</v>
      </c>
      <c r="S7549" t="s">
        <v>664</v>
      </c>
      <c r="T7549" t="s">
        <v>664</v>
      </c>
      <c r="U7549" t="s">
        <v>664</v>
      </c>
      <c r="V7549" t="s">
        <v>664</v>
      </c>
    </row>
    <row r="7550" spans="1:22">
      <c r="A7550">
        <v>120142</v>
      </c>
      <c r="B7550" t="s">
        <v>89</v>
      </c>
      <c r="C7550" t="s">
        <v>665</v>
      </c>
      <c r="D7550" t="s">
        <v>665</v>
      </c>
      <c r="E7550" t="s">
        <v>665</v>
      </c>
      <c r="F7550" t="s">
        <v>665</v>
      </c>
      <c r="G7550" t="s">
        <v>665</v>
      </c>
      <c r="H7550" t="s">
        <v>665</v>
      </c>
      <c r="I7550" t="s">
        <v>665</v>
      </c>
      <c r="J7550" t="s">
        <v>665</v>
      </c>
      <c r="K7550" t="s">
        <v>665</v>
      </c>
      <c r="L7550" t="s">
        <v>665</v>
      </c>
      <c r="M7550" t="s">
        <v>663</v>
      </c>
      <c r="N7550" t="s">
        <v>663</v>
      </c>
      <c r="O7550" t="s">
        <v>663</v>
      </c>
      <c r="P7550" t="s">
        <v>663</v>
      </c>
      <c r="Q7550" t="s">
        <v>663</v>
      </c>
      <c r="R7550" t="s">
        <v>664</v>
      </c>
      <c r="S7550" t="s">
        <v>664</v>
      </c>
      <c r="T7550" t="s">
        <v>664</v>
      </c>
      <c r="U7550" t="s">
        <v>664</v>
      </c>
      <c r="V7550" t="s">
        <v>664</v>
      </c>
    </row>
    <row r="7551" spans="1:22">
      <c r="A7551">
        <v>120146</v>
      </c>
      <c r="B7551" t="s">
        <v>89</v>
      </c>
      <c r="C7551" t="s">
        <v>665</v>
      </c>
      <c r="D7551" t="s">
        <v>663</v>
      </c>
      <c r="E7551" t="s">
        <v>664</v>
      </c>
      <c r="F7551" t="s">
        <v>665</v>
      </c>
      <c r="G7551" t="s">
        <v>665</v>
      </c>
      <c r="H7551" t="s">
        <v>664</v>
      </c>
      <c r="I7551" t="s">
        <v>664</v>
      </c>
      <c r="J7551" t="s">
        <v>665</v>
      </c>
      <c r="K7551" t="s">
        <v>665</v>
      </c>
      <c r="L7551" t="s">
        <v>665</v>
      </c>
      <c r="M7551" t="s">
        <v>664</v>
      </c>
      <c r="N7551" t="s">
        <v>664</v>
      </c>
      <c r="O7551" t="s">
        <v>664</v>
      </c>
      <c r="P7551" t="s">
        <v>664</v>
      </c>
      <c r="Q7551" t="s">
        <v>664</v>
      </c>
      <c r="R7551" t="s">
        <v>664</v>
      </c>
      <c r="S7551" t="s">
        <v>664</v>
      </c>
      <c r="T7551" t="s">
        <v>664</v>
      </c>
      <c r="U7551" t="s">
        <v>664</v>
      </c>
      <c r="V7551" t="s">
        <v>664</v>
      </c>
    </row>
    <row r="7552" spans="1:22">
      <c r="A7552">
        <v>120149</v>
      </c>
      <c r="B7552" t="s">
        <v>89</v>
      </c>
      <c r="C7552" t="s">
        <v>663</v>
      </c>
      <c r="D7552" t="s">
        <v>665</v>
      </c>
      <c r="E7552" t="s">
        <v>663</v>
      </c>
      <c r="F7552" t="s">
        <v>665</v>
      </c>
      <c r="G7552" t="s">
        <v>663</v>
      </c>
      <c r="H7552" t="s">
        <v>665</v>
      </c>
      <c r="I7552" t="s">
        <v>664</v>
      </c>
      <c r="J7552" t="s">
        <v>665</v>
      </c>
      <c r="K7552" t="s">
        <v>665</v>
      </c>
      <c r="L7552" t="s">
        <v>665</v>
      </c>
      <c r="M7552" t="s">
        <v>664</v>
      </c>
      <c r="N7552" t="s">
        <v>665</v>
      </c>
      <c r="O7552" t="s">
        <v>664</v>
      </c>
      <c r="P7552" t="s">
        <v>665</v>
      </c>
      <c r="Q7552" t="s">
        <v>665</v>
      </c>
      <c r="R7552" t="s">
        <v>664</v>
      </c>
      <c r="S7552" t="s">
        <v>664</v>
      </c>
      <c r="T7552" t="s">
        <v>664</v>
      </c>
      <c r="U7552" t="s">
        <v>664</v>
      </c>
      <c r="V7552" t="s">
        <v>664</v>
      </c>
    </row>
    <row r="7553" spans="1:22">
      <c r="A7553">
        <v>120151</v>
      </c>
      <c r="B7553" t="s">
        <v>89</v>
      </c>
      <c r="C7553" t="s">
        <v>665</v>
      </c>
      <c r="D7553" t="s">
        <v>665</v>
      </c>
      <c r="E7553" t="s">
        <v>665</v>
      </c>
      <c r="F7553" t="s">
        <v>665</v>
      </c>
      <c r="G7553" t="s">
        <v>665</v>
      </c>
      <c r="H7553" t="s">
        <v>665</v>
      </c>
      <c r="I7553" t="s">
        <v>665</v>
      </c>
      <c r="J7553" t="s">
        <v>665</v>
      </c>
      <c r="K7553" t="s">
        <v>665</v>
      </c>
      <c r="L7553" t="s">
        <v>665</v>
      </c>
      <c r="M7553" t="s">
        <v>664</v>
      </c>
      <c r="N7553" t="s">
        <v>664</v>
      </c>
      <c r="O7553" t="s">
        <v>664</v>
      </c>
      <c r="P7553" t="s">
        <v>664</v>
      </c>
      <c r="Q7553" t="s">
        <v>664</v>
      </c>
      <c r="R7553" t="s">
        <v>664</v>
      </c>
      <c r="S7553" t="s">
        <v>664</v>
      </c>
      <c r="T7553" t="s">
        <v>664</v>
      </c>
      <c r="U7553" t="s">
        <v>664</v>
      </c>
      <c r="V7553" t="s">
        <v>664</v>
      </c>
    </row>
    <row r="7554" spans="1:22">
      <c r="A7554">
        <v>120156</v>
      </c>
      <c r="B7554" t="s">
        <v>89</v>
      </c>
      <c r="C7554" t="s">
        <v>665</v>
      </c>
      <c r="D7554" t="s">
        <v>665</v>
      </c>
      <c r="E7554" t="s">
        <v>663</v>
      </c>
      <c r="F7554" t="s">
        <v>665</v>
      </c>
      <c r="G7554" t="s">
        <v>665</v>
      </c>
      <c r="H7554" t="s">
        <v>663</v>
      </c>
      <c r="I7554" t="s">
        <v>665</v>
      </c>
      <c r="J7554" t="s">
        <v>665</v>
      </c>
      <c r="K7554" t="s">
        <v>665</v>
      </c>
      <c r="L7554" t="s">
        <v>664</v>
      </c>
      <c r="M7554" t="s">
        <v>663</v>
      </c>
      <c r="N7554" t="s">
        <v>663</v>
      </c>
      <c r="O7554" t="s">
        <v>664</v>
      </c>
      <c r="P7554" t="s">
        <v>663</v>
      </c>
      <c r="Q7554" t="s">
        <v>663</v>
      </c>
      <c r="R7554" t="s">
        <v>664</v>
      </c>
      <c r="S7554" t="s">
        <v>664</v>
      </c>
      <c r="T7554" t="s">
        <v>664</v>
      </c>
      <c r="U7554" t="s">
        <v>664</v>
      </c>
      <c r="V7554" t="s">
        <v>664</v>
      </c>
    </row>
    <row r="7555" spans="1:22">
      <c r="A7555">
        <v>120160</v>
      </c>
      <c r="B7555" t="s">
        <v>89</v>
      </c>
      <c r="C7555" t="s">
        <v>665</v>
      </c>
      <c r="D7555" t="s">
        <v>665</v>
      </c>
      <c r="E7555" t="s">
        <v>665</v>
      </c>
      <c r="F7555" t="s">
        <v>665</v>
      </c>
      <c r="G7555" t="s">
        <v>664</v>
      </c>
      <c r="H7555" t="s">
        <v>664</v>
      </c>
      <c r="I7555" t="s">
        <v>665</v>
      </c>
      <c r="J7555" t="s">
        <v>665</v>
      </c>
      <c r="K7555" t="s">
        <v>665</v>
      </c>
      <c r="L7555" t="s">
        <v>664</v>
      </c>
      <c r="M7555" t="s">
        <v>664</v>
      </c>
      <c r="N7555" t="s">
        <v>664</v>
      </c>
      <c r="O7555" t="s">
        <v>664</v>
      </c>
      <c r="P7555" t="s">
        <v>664</v>
      </c>
      <c r="Q7555" t="s">
        <v>664</v>
      </c>
      <c r="R7555" t="s">
        <v>664</v>
      </c>
      <c r="S7555" t="s">
        <v>664</v>
      </c>
      <c r="T7555" t="s">
        <v>664</v>
      </c>
      <c r="U7555" t="s">
        <v>664</v>
      </c>
      <c r="V7555" t="s">
        <v>664</v>
      </c>
    </row>
    <row r="7556" spans="1:22">
      <c r="A7556">
        <v>120164</v>
      </c>
      <c r="B7556" t="s">
        <v>89</v>
      </c>
      <c r="C7556" t="s">
        <v>665</v>
      </c>
      <c r="D7556" t="s">
        <v>663</v>
      </c>
      <c r="E7556" t="s">
        <v>663</v>
      </c>
      <c r="F7556" t="s">
        <v>663</v>
      </c>
      <c r="G7556" t="s">
        <v>665</v>
      </c>
      <c r="H7556" t="s">
        <v>665</v>
      </c>
      <c r="I7556" t="s">
        <v>665</v>
      </c>
      <c r="J7556" t="s">
        <v>663</v>
      </c>
      <c r="K7556" t="s">
        <v>665</v>
      </c>
      <c r="L7556" t="s">
        <v>664</v>
      </c>
      <c r="M7556" t="s">
        <v>665</v>
      </c>
      <c r="N7556" t="s">
        <v>665</v>
      </c>
      <c r="O7556" t="s">
        <v>664</v>
      </c>
      <c r="P7556" t="s">
        <v>665</v>
      </c>
      <c r="Q7556" t="s">
        <v>664</v>
      </c>
      <c r="R7556" t="s">
        <v>664</v>
      </c>
      <c r="S7556" t="s">
        <v>664</v>
      </c>
      <c r="T7556" t="s">
        <v>664</v>
      </c>
      <c r="U7556" t="s">
        <v>664</v>
      </c>
      <c r="V7556" t="s">
        <v>664</v>
      </c>
    </row>
    <row r="7557" spans="1:22">
      <c r="A7557">
        <v>120170</v>
      </c>
      <c r="B7557" t="s">
        <v>89</v>
      </c>
      <c r="C7557" t="s">
        <v>665</v>
      </c>
      <c r="D7557" t="s">
        <v>663</v>
      </c>
      <c r="E7557" t="s">
        <v>663</v>
      </c>
      <c r="F7557" t="s">
        <v>665</v>
      </c>
      <c r="G7557" t="s">
        <v>665</v>
      </c>
      <c r="H7557" t="s">
        <v>665</v>
      </c>
      <c r="I7557" t="s">
        <v>665</v>
      </c>
      <c r="J7557" t="s">
        <v>664</v>
      </c>
      <c r="K7557" t="s">
        <v>665</v>
      </c>
      <c r="L7557" t="s">
        <v>664</v>
      </c>
      <c r="M7557" t="s">
        <v>665</v>
      </c>
      <c r="N7557" t="s">
        <v>664</v>
      </c>
      <c r="O7557" t="s">
        <v>665</v>
      </c>
      <c r="P7557" t="s">
        <v>665</v>
      </c>
      <c r="Q7557" t="s">
        <v>664</v>
      </c>
      <c r="R7557" t="s">
        <v>664</v>
      </c>
      <c r="S7557" t="s">
        <v>664</v>
      </c>
      <c r="T7557" t="s">
        <v>664</v>
      </c>
      <c r="U7557" t="s">
        <v>664</v>
      </c>
      <c r="V7557" t="s">
        <v>664</v>
      </c>
    </row>
    <row r="7558" spans="1:22">
      <c r="A7558">
        <v>120171</v>
      </c>
      <c r="B7558" t="s">
        <v>89</v>
      </c>
      <c r="C7558" t="s">
        <v>665</v>
      </c>
      <c r="D7558" t="s">
        <v>664</v>
      </c>
      <c r="E7558" t="s">
        <v>663</v>
      </c>
      <c r="F7558" t="s">
        <v>665</v>
      </c>
      <c r="G7558" t="s">
        <v>663</v>
      </c>
      <c r="H7558" t="s">
        <v>665</v>
      </c>
      <c r="I7558" t="s">
        <v>665</v>
      </c>
      <c r="J7558" t="s">
        <v>664</v>
      </c>
      <c r="K7558" t="s">
        <v>665</v>
      </c>
      <c r="L7558" t="s">
        <v>665</v>
      </c>
      <c r="M7558" t="s">
        <v>664</v>
      </c>
      <c r="N7558" t="s">
        <v>664</v>
      </c>
      <c r="O7558" t="s">
        <v>663</v>
      </c>
      <c r="P7558" t="s">
        <v>663</v>
      </c>
      <c r="Q7558" t="s">
        <v>663</v>
      </c>
      <c r="R7558" t="s">
        <v>664</v>
      </c>
      <c r="S7558" t="s">
        <v>664</v>
      </c>
      <c r="T7558" t="s">
        <v>664</v>
      </c>
      <c r="U7558" t="s">
        <v>664</v>
      </c>
      <c r="V7558" t="s">
        <v>664</v>
      </c>
    </row>
    <row r="7559" spans="1:22">
      <c r="A7559">
        <v>120172</v>
      </c>
      <c r="B7559" t="s">
        <v>89</v>
      </c>
      <c r="C7559" t="s">
        <v>665</v>
      </c>
      <c r="D7559" t="s">
        <v>665</v>
      </c>
      <c r="E7559" t="s">
        <v>665</v>
      </c>
      <c r="F7559" t="s">
        <v>665</v>
      </c>
      <c r="G7559" t="s">
        <v>664</v>
      </c>
      <c r="H7559" t="s">
        <v>665</v>
      </c>
      <c r="I7559" t="s">
        <v>665</v>
      </c>
      <c r="J7559" t="s">
        <v>665</v>
      </c>
      <c r="K7559" t="s">
        <v>665</v>
      </c>
      <c r="L7559" t="s">
        <v>664</v>
      </c>
      <c r="M7559" t="s">
        <v>663</v>
      </c>
      <c r="N7559" t="s">
        <v>663</v>
      </c>
      <c r="O7559" t="s">
        <v>663</v>
      </c>
      <c r="P7559" t="s">
        <v>663</v>
      </c>
      <c r="Q7559" t="s">
        <v>664</v>
      </c>
      <c r="R7559" t="s">
        <v>664</v>
      </c>
      <c r="S7559" t="s">
        <v>664</v>
      </c>
      <c r="T7559" t="s">
        <v>664</v>
      </c>
      <c r="U7559" t="s">
        <v>664</v>
      </c>
      <c r="V7559" t="s">
        <v>664</v>
      </c>
    </row>
    <row r="7560" spans="1:22">
      <c r="A7560">
        <v>120177</v>
      </c>
      <c r="B7560" t="s">
        <v>89</v>
      </c>
      <c r="C7560" t="s">
        <v>665</v>
      </c>
      <c r="D7560" t="s">
        <v>665</v>
      </c>
      <c r="E7560" t="s">
        <v>663</v>
      </c>
      <c r="F7560" t="s">
        <v>665</v>
      </c>
      <c r="G7560" t="s">
        <v>664</v>
      </c>
      <c r="H7560" t="s">
        <v>665</v>
      </c>
      <c r="I7560" t="s">
        <v>665</v>
      </c>
      <c r="J7560" t="s">
        <v>665</v>
      </c>
      <c r="K7560" t="s">
        <v>665</v>
      </c>
      <c r="L7560" t="s">
        <v>664</v>
      </c>
      <c r="M7560" t="s">
        <v>663</v>
      </c>
      <c r="N7560" t="s">
        <v>663</v>
      </c>
      <c r="O7560" t="s">
        <v>663</v>
      </c>
      <c r="P7560" t="s">
        <v>663</v>
      </c>
      <c r="Q7560" t="s">
        <v>663</v>
      </c>
      <c r="R7560" t="s">
        <v>664</v>
      </c>
      <c r="S7560" t="s">
        <v>664</v>
      </c>
      <c r="T7560" t="s">
        <v>664</v>
      </c>
      <c r="U7560" t="s">
        <v>664</v>
      </c>
      <c r="V7560" t="s">
        <v>664</v>
      </c>
    </row>
    <row r="7561" spans="1:22">
      <c r="A7561">
        <v>120194</v>
      </c>
      <c r="B7561" t="s">
        <v>89</v>
      </c>
      <c r="C7561" t="s">
        <v>665</v>
      </c>
      <c r="D7561" t="s">
        <v>663</v>
      </c>
      <c r="E7561" t="s">
        <v>663</v>
      </c>
      <c r="F7561" t="s">
        <v>665</v>
      </c>
      <c r="G7561" t="s">
        <v>664</v>
      </c>
      <c r="H7561" t="s">
        <v>665</v>
      </c>
      <c r="I7561" t="s">
        <v>664</v>
      </c>
      <c r="J7561" t="s">
        <v>665</v>
      </c>
      <c r="K7561" t="s">
        <v>665</v>
      </c>
      <c r="L7561" t="s">
        <v>664</v>
      </c>
      <c r="M7561" t="s">
        <v>664</v>
      </c>
      <c r="N7561" t="s">
        <v>664</v>
      </c>
      <c r="O7561" t="s">
        <v>664</v>
      </c>
      <c r="P7561" t="s">
        <v>664</v>
      </c>
      <c r="Q7561" t="s">
        <v>664</v>
      </c>
      <c r="R7561" t="s">
        <v>664</v>
      </c>
      <c r="S7561" t="s">
        <v>664</v>
      </c>
      <c r="T7561" t="s">
        <v>664</v>
      </c>
      <c r="U7561" t="s">
        <v>664</v>
      </c>
      <c r="V7561" t="s">
        <v>664</v>
      </c>
    </row>
    <row r="7562" spans="1:22">
      <c r="A7562">
        <v>120195</v>
      </c>
      <c r="B7562" t="s">
        <v>89</v>
      </c>
      <c r="C7562" t="s">
        <v>665</v>
      </c>
      <c r="D7562" t="s">
        <v>665</v>
      </c>
      <c r="E7562" t="s">
        <v>663</v>
      </c>
      <c r="F7562" t="s">
        <v>663</v>
      </c>
      <c r="G7562" t="s">
        <v>665</v>
      </c>
      <c r="H7562" t="s">
        <v>665</v>
      </c>
      <c r="I7562" t="s">
        <v>665</v>
      </c>
      <c r="J7562" t="s">
        <v>663</v>
      </c>
      <c r="K7562" t="s">
        <v>663</v>
      </c>
      <c r="L7562" t="s">
        <v>665</v>
      </c>
      <c r="M7562" t="s">
        <v>664</v>
      </c>
      <c r="N7562" t="s">
        <v>664</v>
      </c>
      <c r="O7562" t="s">
        <v>664</v>
      </c>
      <c r="P7562" t="s">
        <v>664</v>
      </c>
      <c r="Q7562" t="s">
        <v>664</v>
      </c>
      <c r="R7562" t="s">
        <v>664</v>
      </c>
      <c r="S7562" t="s">
        <v>664</v>
      </c>
      <c r="T7562" t="s">
        <v>664</v>
      </c>
      <c r="U7562" t="s">
        <v>664</v>
      </c>
      <c r="V7562" t="s">
        <v>664</v>
      </c>
    </row>
    <row r="7563" spans="1:22">
      <c r="A7563">
        <v>120196</v>
      </c>
      <c r="B7563" t="s">
        <v>89</v>
      </c>
      <c r="C7563" t="s">
        <v>665</v>
      </c>
      <c r="D7563" t="s">
        <v>665</v>
      </c>
      <c r="E7563" t="s">
        <v>663</v>
      </c>
      <c r="F7563" t="s">
        <v>665</v>
      </c>
      <c r="G7563" t="s">
        <v>665</v>
      </c>
      <c r="H7563" t="s">
        <v>665</v>
      </c>
      <c r="I7563" t="s">
        <v>665</v>
      </c>
      <c r="J7563" t="s">
        <v>665</v>
      </c>
      <c r="K7563" t="s">
        <v>663</v>
      </c>
      <c r="L7563" t="s">
        <v>665</v>
      </c>
      <c r="M7563" t="s">
        <v>665</v>
      </c>
      <c r="N7563" t="s">
        <v>665</v>
      </c>
      <c r="O7563" t="s">
        <v>664</v>
      </c>
      <c r="P7563" t="s">
        <v>664</v>
      </c>
      <c r="Q7563" t="s">
        <v>664</v>
      </c>
      <c r="R7563" t="s">
        <v>664</v>
      </c>
      <c r="S7563" t="s">
        <v>664</v>
      </c>
      <c r="T7563" t="s">
        <v>664</v>
      </c>
      <c r="U7563" t="s">
        <v>664</v>
      </c>
      <c r="V7563" t="s">
        <v>664</v>
      </c>
    </row>
    <row r="7564" spans="1:22">
      <c r="A7564">
        <v>120206</v>
      </c>
      <c r="B7564" t="s">
        <v>89</v>
      </c>
      <c r="C7564" t="s">
        <v>665</v>
      </c>
      <c r="D7564" t="s">
        <v>665</v>
      </c>
      <c r="E7564" t="s">
        <v>665</v>
      </c>
      <c r="F7564" t="s">
        <v>665</v>
      </c>
      <c r="G7564" t="s">
        <v>665</v>
      </c>
      <c r="H7564" t="s">
        <v>663</v>
      </c>
      <c r="I7564" t="s">
        <v>663</v>
      </c>
      <c r="J7564" t="s">
        <v>663</v>
      </c>
      <c r="K7564" t="s">
        <v>665</v>
      </c>
      <c r="L7564" t="s">
        <v>665</v>
      </c>
      <c r="M7564" t="s">
        <v>663</v>
      </c>
      <c r="N7564" t="s">
        <v>663</v>
      </c>
      <c r="O7564" t="s">
        <v>664</v>
      </c>
      <c r="P7564" t="s">
        <v>663</v>
      </c>
      <c r="Q7564" t="s">
        <v>664</v>
      </c>
      <c r="R7564" t="s">
        <v>664</v>
      </c>
      <c r="S7564" t="s">
        <v>664</v>
      </c>
      <c r="T7564" t="s">
        <v>664</v>
      </c>
      <c r="U7564" t="s">
        <v>664</v>
      </c>
      <c r="V7564" t="s">
        <v>664</v>
      </c>
    </row>
    <row r="7565" spans="1:22">
      <c r="A7565">
        <v>120209</v>
      </c>
      <c r="B7565" t="s">
        <v>89</v>
      </c>
      <c r="C7565" t="s">
        <v>665</v>
      </c>
      <c r="D7565" t="s">
        <v>663</v>
      </c>
      <c r="E7565" t="s">
        <v>663</v>
      </c>
      <c r="F7565" t="s">
        <v>665</v>
      </c>
      <c r="G7565" t="s">
        <v>663</v>
      </c>
      <c r="H7565" t="s">
        <v>665</v>
      </c>
      <c r="I7565" t="s">
        <v>664</v>
      </c>
      <c r="J7565" t="s">
        <v>665</v>
      </c>
      <c r="K7565" t="s">
        <v>663</v>
      </c>
      <c r="L7565" t="s">
        <v>665</v>
      </c>
      <c r="M7565" t="s">
        <v>663</v>
      </c>
      <c r="N7565" t="s">
        <v>663</v>
      </c>
      <c r="O7565" t="s">
        <v>664</v>
      </c>
      <c r="P7565" t="s">
        <v>664</v>
      </c>
      <c r="Q7565" t="s">
        <v>664</v>
      </c>
      <c r="R7565" t="s">
        <v>664</v>
      </c>
      <c r="S7565" t="s">
        <v>664</v>
      </c>
      <c r="T7565" t="s">
        <v>664</v>
      </c>
      <c r="U7565" t="s">
        <v>664</v>
      </c>
      <c r="V7565" t="s">
        <v>664</v>
      </c>
    </row>
    <row r="7566" spans="1:22">
      <c r="A7566">
        <v>120213</v>
      </c>
      <c r="B7566" t="s">
        <v>89</v>
      </c>
      <c r="C7566" t="s">
        <v>663</v>
      </c>
      <c r="D7566" t="s">
        <v>663</v>
      </c>
      <c r="E7566" t="s">
        <v>663</v>
      </c>
      <c r="F7566" t="s">
        <v>663</v>
      </c>
      <c r="G7566" t="s">
        <v>663</v>
      </c>
      <c r="H7566" t="s">
        <v>665</v>
      </c>
      <c r="I7566" t="s">
        <v>664</v>
      </c>
      <c r="J7566" t="s">
        <v>665</v>
      </c>
      <c r="K7566" t="s">
        <v>664</v>
      </c>
      <c r="L7566" t="s">
        <v>664</v>
      </c>
      <c r="M7566" t="s">
        <v>664</v>
      </c>
      <c r="N7566" t="s">
        <v>664</v>
      </c>
      <c r="O7566" t="s">
        <v>664</v>
      </c>
      <c r="P7566" t="s">
        <v>664</v>
      </c>
      <c r="Q7566" t="s">
        <v>664</v>
      </c>
      <c r="R7566" t="s">
        <v>664</v>
      </c>
      <c r="S7566" t="s">
        <v>664</v>
      </c>
      <c r="T7566" t="s">
        <v>664</v>
      </c>
      <c r="U7566" t="s">
        <v>664</v>
      </c>
      <c r="V7566" t="s">
        <v>664</v>
      </c>
    </row>
    <row r="7567" spans="1:22">
      <c r="A7567">
        <v>120251</v>
      </c>
      <c r="B7567" t="s">
        <v>89</v>
      </c>
      <c r="C7567" t="s">
        <v>665</v>
      </c>
      <c r="D7567" t="s">
        <v>664</v>
      </c>
      <c r="E7567" t="s">
        <v>665</v>
      </c>
      <c r="F7567" t="s">
        <v>665</v>
      </c>
      <c r="G7567" t="s">
        <v>665</v>
      </c>
      <c r="H7567" t="s">
        <v>664</v>
      </c>
      <c r="I7567" t="s">
        <v>665</v>
      </c>
      <c r="J7567" t="s">
        <v>665</v>
      </c>
      <c r="K7567" t="s">
        <v>665</v>
      </c>
      <c r="L7567" t="s">
        <v>665</v>
      </c>
      <c r="M7567" t="s">
        <v>664</v>
      </c>
      <c r="N7567" t="s">
        <v>663</v>
      </c>
      <c r="O7567" t="s">
        <v>663</v>
      </c>
      <c r="P7567" t="s">
        <v>663</v>
      </c>
      <c r="Q7567" t="s">
        <v>664</v>
      </c>
      <c r="R7567" t="s">
        <v>664</v>
      </c>
      <c r="S7567" t="s">
        <v>664</v>
      </c>
      <c r="T7567" t="s">
        <v>664</v>
      </c>
      <c r="U7567" t="s">
        <v>664</v>
      </c>
      <c r="V7567" t="s">
        <v>664</v>
      </c>
    </row>
    <row r="7568" spans="1:22">
      <c r="A7568">
        <v>120252</v>
      </c>
      <c r="B7568" t="s">
        <v>89</v>
      </c>
      <c r="C7568" t="s">
        <v>664</v>
      </c>
      <c r="D7568" t="s">
        <v>665</v>
      </c>
      <c r="E7568" t="s">
        <v>664</v>
      </c>
      <c r="F7568" t="s">
        <v>665</v>
      </c>
      <c r="G7568" t="s">
        <v>664</v>
      </c>
      <c r="H7568" t="s">
        <v>665</v>
      </c>
      <c r="I7568" t="s">
        <v>665</v>
      </c>
      <c r="J7568" t="s">
        <v>665</v>
      </c>
      <c r="K7568" t="s">
        <v>665</v>
      </c>
      <c r="L7568" t="s">
        <v>665</v>
      </c>
      <c r="M7568" t="s">
        <v>665</v>
      </c>
      <c r="N7568" t="s">
        <v>665</v>
      </c>
      <c r="O7568" t="s">
        <v>665</v>
      </c>
      <c r="P7568" t="s">
        <v>665</v>
      </c>
      <c r="Q7568" t="s">
        <v>665</v>
      </c>
      <c r="R7568" t="s">
        <v>664</v>
      </c>
      <c r="S7568" t="s">
        <v>664</v>
      </c>
      <c r="T7568" t="s">
        <v>664</v>
      </c>
      <c r="U7568" t="s">
        <v>664</v>
      </c>
      <c r="V7568" t="s">
        <v>664</v>
      </c>
    </row>
    <row r="7569" spans="1:22">
      <c r="A7569">
        <v>120267</v>
      </c>
      <c r="B7569" t="s">
        <v>89</v>
      </c>
      <c r="C7569" t="s">
        <v>665</v>
      </c>
      <c r="D7569" t="s">
        <v>665</v>
      </c>
      <c r="E7569" t="s">
        <v>665</v>
      </c>
      <c r="F7569" t="s">
        <v>663</v>
      </c>
      <c r="G7569" t="s">
        <v>663</v>
      </c>
      <c r="H7569" t="s">
        <v>665</v>
      </c>
      <c r="I7569" t="s">
        <v>665</v>
      </c>
      <c r="J7569" t="s">
        <v>665</v>
      </c>
      <c r="K7569" t="s">
        <v>664</v>
      </c>
      <c r="L7569" t="s">
        <v>664</v>
      </c>
      <c r="M7569" t="s">
        <v>664</v>
      </c>
      <c r="N7569" t="s">
        <v>665</v>
      </c>
      <c r="O7569" t="s">
        <v>664</v>
      </c>
      <c r="P7569" t="s">
        <v>664</v>
      </c>
      <c r="Q7569" t="s">
        <v>664</v>
      </c>
      <c r="R7569" t="s">
        <v>664</v>
      </c>
      <c r="S7569" t="s">
        <v>664</v>
      </c>
      <c r="T7569" t="s">
        <v>664</v>
      </c>
      <c r="U7569" t="s">
        <v>664</v>
      </c>
      <c r="V7569" t="s">
        <v>664</v>
      </c>
    </row>
    <row r="7570" spans="1:22">
      <c r="A7570">
        <v>120271</v>
      </c>
      <c r="B7570" t="s">
        <v>89</v>
      </c>
      <c r="C7570" t="s">
        <v>664</v>
      </c>
      <c r="D7570" t="s">
        <v>665</v>
      </c>
      <c r="E7570" t="s">
        <v>664</v>
      </c>
      <c r="F7570" t="s">
        <v>664</v>
      </c>
      <c r="G7570" t="s">
        <v>664</v>
      </c>
      <c r="H7570" t="s">
        <v>664</v>
      </c>
      <c r="I7570" t="s">
        <v>665</v>
      </c>
      <c r="J7570" t="s">
        <v>665</v>
      </c>
      <c r="K7570" t="s">
        <v>664</v>
      </c>
      <c r="L7570" t="s">
        <v>665</v>
      </c>
      <c r="M7570" t="s">
        <v>663</v>
      </c>
      <c r="N7570" t="s">
        <v>664</v>
      </c>
      <c r="O7570" t="s">
        <v>665</v>
      </c>
      <c r="P7570" t="s">
        <v>663</v>
      </c>
      <c r="Q7570" t="s">
        <v>663</v>
      </c>
      <c r="R7570" t="s">
        <v>664</v>
      </c>
      <c r="S7570" t="s">
        <v>664</v>
      </c>
      <c r="T7570" t="s">
        <v>664</v>
      </c>
      <c r="U7570" t="s">
        <v>664</v>
      </c>
      <c r="V7570" t="s">
        <v>664</v>
      </c>
    </row>
    <row r="7571" spans="1:22">
      <c r="A7571">
        <v>120272</v>
      </c>
      <c r="B7571" t="s">
        <v>89</v>
      </c>
      <c r="C7571" t="s">
        <v>664</v>
      </c>
      <c r="D7571" t="s">
        <v>664</v>
      </c>
      <c r="E7571" t="s">
        <v>664</v>
      </c>
      <c r="F7571" t="s">
        <v>664</v>
      </c>
      <c r="G7571" t="s">
        <v>664</v>
      </c>
      <c r="H7571" t="s">
        <v>664</v>
      </c>
      <c r="I7571" t="s">
        <v>664</v>
      </c>
      <c r="J7571" t="s">
        <v>664</v>
      </c>
      <c r="K7571" t="s">
        <v>664</v>
      </c>
      <c r="L7571" t="s">
        <v>664</v>
      </c>
      <c r="M7571" t="s">
        <v>663</v>
      </c>
      <c r="N7571" t="s">
        <v>663</v>
      </c>
      <c r="O7571" t="s">
        <v>664</v>
      </c>
      <c r="P7571" t="s">
        <v>664</v>
      </c>
      <c r="Q7571" t="s">
        <v>664</v>
      </c>
      <c r="R7571" t="s">
        <v>664</v>
      </c>
      <c r="S7571" t="s">
        <v>664</v>
      </c>
      <c r="T7571" t="s">
        <v>664</v>
      </c>
      <c r="U7571" t="s">
        <v>664</v>
      </c>
      <c r="V7571" t="s">
        <v>664</v>
      </c>
    </row>
    <row r="7572" spans="1:22">
      <c r="A7572">
        <v>120273</v>
      </c>
      <c r="B7572" t="s">
        <v>89</v>
      </c>
      <c r="C7572" t="s">
        <v>664</v>
      </c>
      <c r="D7572" t="s">
        <v>664</v>
      </c>
      <c r="E7572" t="s">
        <v>664</v>
      </c>
      <c r="F7572" t="s">
        <v>664</v>
      </c>
      <c r="G7572" t="s">
        <v>664</v>
      </c>
      <c r="H7572" t="s">
        <v>664</v>
      </c>
      <c r="I7572" t="s">
        <v>665</v>
      </c>
      <c r="J7572" t="s">
        <v>664</v>
      </c>
      <c r="K7572" t="s">
        <v>664</v>
      </c>
      <c r="L7572" t="s">
        <v>664</v>
      </c>
      <c r="M7572" t="s">
        <v>664</v>
      </c>
      <c r="N7572" t="s">
        <v>663</v>
      </c>
      <c r="O7572" t="s">
        <v>663</v>
      </c>
      <c r="P7572" t="s">
        <v>663</v>
      </c>
      <c r="Q7572" t="s">
        <v>663</v>
      </c>
      <c r="R7572" t="s">
        <v>664</v>
      </c>
      <c r="S7572" t="s">
        <v>664</v>
      </c>
      <c r="T7572" t="s">
        <v>665</v>
      </c>
      <c r="U7572" t="s">
        <v>665</v>
      </c>
      <c r="V7572" t="s">
        <v>664</v>
      </c>
    </row>
    <row r="7573" spans="1:22">
      <c r="A7573">
        <v>120287</v>
      </c>
      <c r="B7573" t="s">
        <v>89</v>
      </c>
      <c r="C7573" t="s">
        <v>664</v>
      </c>
      <c r="D7573" t="s">
        <v>664</v>
      </c>
      <c r="E7573" t="s">
        <v>664</v>
      </c>
      <c r="F7573" t="s">
        <v>664</v>
      </c>
      <c r="G7573" t="s">
        <v>664</v>
      </c>
      <c r="H7573" t="s">
        <v>664</v>
      </c>
      <c r="I7573" t="s">
        <v>664</v>
      </c>
      <c r="J7573" t="s">
        <v>664</v>
      </c>
      <c r="K7573" t="s">
        <v>664</v>
      </c>
      <c r="L7573" t="s">
        <v>664</v>
      </c>
      <c r="M7573" t="s">
        <v>664</v>
      </c>
      <c r="N7573" t="s">
        <v>664</v>
      </c>
      <c r="O7573" t="s">
        <v>664</v>
      </c>
      <c r="P7573" t="s">
        <v>665</v>
      </c>
      <c r="Q7573" t="s">
        <v>664</v>
      </c>
      <c r="R7573" t="s">
        <v>664</v>
      </c>
      <c r="S7573" t="s">
        <v>665</v>
      </c>
      <c r="T7573" t="s">
        <v>664</v>
      </c>
      <c r="U7573" t="s">
        <v>664</v>
      </c>
      <c r="V7573" t="s">
        <v>664</v>
      </c>
    </row>
    <row r="7574" spans="1:22">
      <c r="A7574">
        <v>120290</v>
      </c>
      <c r="B7574" t="s">
        <v>89</v>
      </c>
      <c r="C7574" t="s">
        <v>664</v>
      </c>
      <c r="D7574" t="s">
        <v>665</v>
      </c>
      <c r="E7574" t="s">
        <v>664</v>
      </c>
      <c r="F7574" t="s">
        <v>664</v>
      </c>
      <c r="G7574" t="s">
        <v>664</v>
      </c>
      <c r="H7574" t="s">
        <v>664</v>
      </c>
      <c r="I7574" t="s">
        <v>663</v>
      </c>
      <c r="J7574" t="s">
        <v>664</v>
      </c>
      <c r="K7574" t="s">
        <v>664</v>
      </c>
      <c r="L7574" t="s">
        <v>665</v>
      </c>
      <c r="M7574" t="s">
        <v>665</v>
      </c>
      <c r="N7574" t="s">
        <v>664</v>
      </c>
      <c r="O7574" t="s">
        <v>664</v>
      </c>
      <c r="P7574" t="s">
        <v>663</v>
      </c>
      <c r="Q7574" t="s">
        <v>665</v>
      </c>
      <c r="R7574" t="s">
        <v>665</v>
      </c>
      <c r="S7574" t="s">
        <v>664</v>
      </c>
      <c r="T7574" t="s">
        <v>664</v>
      </c>
      <c r="U7574" t="s">
        <v>665</v>
      </c>
      <c r="V7574" t="s">
        <v>665</v>
      </c>
    </row>
    <row r="7575" spans="1:22">
      <c r="A7575">
        <v>120294</v>
      </c>
      <c r="B7575" t="s">
        <v>89</v>
      </c>
      <c r="C7575" t="s">
        <v>664</v>
      </c>
      <c r="D7575" t="s">
        <v>664</v>
      </c>
      <c r="E7575" t="s">
        <v>665</v>
      </c>
      <c r="F7575" t="s">
        <v>664</v>
      </c>
      <c r="G7575" t="s">
        <v>664</v>
      </c>
      <c r="H7575" t="s">
        <v>664</v>
      </c>
      <c r="I7575" t="s">
        <v>664</v>
      </c>
      <c r="J7575" t="s">
        <v>664</v>
      </c>
      <c r="K7575" t="s">
        <v>664</v>
      </c>
      <c r="L7575" t="s">
        <v>664</v>
      </c>
      <c r="M7575" t="s">
        <v>663</v>
      </c>
      <c r="N7575" t="s">
        <v>665</v>
      </c>
      <c r="O7575" t="s">
        <v>665</v>
      </c>
      <c r="P7575" t="s">
        <v>665</v>
      </c>
      <c r="Q7575" t="s">
        <v>663</v>
      </c>
      <c r="R7575" t="s">
        <v>664</v>
      </c>
      <c r="S7575" t="s">
        <v>664</v>
      </c>
      <c r="T7575" t="s">
        <v>664</v>
      </c>
      <c r="U7575" t="s">
        <v>664</v>
      </c>
      <c r="V7575" t="s">
        <v>664</v>
      </c>
    </row>
    <row r="7576" spans="1:22">
      <c r="A7576">
        <v>120299</v>
      </c>
      <c r="B7576" t="s">
        <v>89</v>
      </c>
      <c r="C7576" t="s">
        <v>664</v>
      </c>
      <c r="D7576" t="s">
        <v>664</v>
      </c>
      <c r="E7576" t="s">
        <v>664</v>
      </c>
      <c r="F7576" t="s">
        <v>664</v>
      </c>
      <c r="G7576" t="s">
        <v>664</v>
      </c>
      <c r="H7576" t="s">
        <v>663</v>
      </c>
      <c r="I7576" t="s">
        <v>663</v>
      </c>
      <c r="J7576" t="s">
        <v>665</v>
      </c>
      <c r="K7576" t="s">
        <v>664</v>
      </c>
      <c r="L7576" t="s">
        <v>664</v>
      </c>
      <c r="M7576" t="s">
        <v>664</v>
      </c>
      <c r="N7576" t="s">
        <v>664</v>
      </c>
      <c r="O7576" t="s">
        <v>664</v>
      </c>
      <c r="P7576" t="s">
        <v>665</v>
      </c>
      <c r="Q7576" t="s">
        <v>664</v>
      </c>
      <c r="R7576" t="s">
        <v>665</v>
      </c>
      <c r="S7576" t="s">
        <v>664</v>
      </c>
      <c r="T7576" t="s">
        <v>664</v>
      </c>
      <c r="U7576" t="s">
        <v>664</v>
      </c>
      <c r="V7576" t="s">
        <v>664</v>
      </c>
    </row>
    <row r="7577" spans="1:22">
      <c r="A7577">
        <v>120301</v>
      </c>
      <c r="B7577" t="s">
        <v>89</v>
      </c>
      <c r="C7577" t="s">
        <v>664</v>
      </c>
      <c r="D7577" t="s">
        <v>664</v>
      </c>
      <c r="E7577" t="s">
        <v>663</v>
      </c>
      <c r="F7577" t="s">
        <v>665</v>
      </c>
      <c r="G7577" t="s">
        <v>664</v>
      </c>
      <c r="H7577" t="s">
        <v>665</v>
      </c>
      <c r="I7577" t="s">
        <v>664</v>
      </c>
      <c r="J7577" t="s">
        <v>665</v>
      </c>
      <c r="K7577" t="s">
        <v>664</v>
      </c>
      <c r="L7577" t="s">
        <v>664</v>
      </c>
      <c r="M7577" t="s">
        <v>665</v>
      </c>
      <c r="N7577" t="s">
        <v>665</v>
      </c>
      <c r="O7577" t="s">
        <v>665</v>
      </c>
      <c r="P7577" t="s">
        <v>663</v>
      </c>
      <c r="Q7577" t="s">
        <v>664</v>
      </c>
      <c r="R7577" t="s">
        <v>663</v>
      </c>
      <c r="S7577" t="s">
        <v>664</v>
      </c>
      <c r="T7577" t="s">
        <v>664</v>
      </c>
      <c r="U7577" t="s">
        <v>664</v>
      </c>
      <c r="V7577" t="s">
        <v>664</v>
      </c>
    </row>
    <row r="7578" spans="1:22">
      <c r="A7578">
        <v>120306</v>
      </c>
      <c r="B7578" t="s">
        <v>89</v>
      </c>
      <c r="C7578" t="s">
        <v>664</v>
      </c>
      <c r="D7578" t="s">
        <v>664</v>
      </c>
      <c r="E7578" t="s">
        <v>664</v>
      </c>
      <c r="F7578" t="s">
        <v>664</v>
      </c>
      <c r="G7578" t="s">
        <v>664</v>
      </c>
      <c r="H7578" t="s">
        <v>664</v>
      </c>
      <c r="I7578" t="s">
        <v>664</v>
      </c>
      <c r="J7578" t="s">
        <v>664</v>
      </c>
      <c r="K7578" t="s">
        <v>664</v>
      </c>
      <c r="L7578" t="s">
        <v>664</v>
      </c>
      <c r="M7578" t="s">
        <v>665</v>
      </c>
      <c r="N7578" t="s">
        <v>664</v>
      </c>
      <c r="O7578" t="s">
        <v>664</v>
      </c>
      <c r="P7578" t="s">
        <v>665</v>
      </c>
      <c r="Q7578" t="s">
        <v>665</v>
      </c>
      <c r="R7578" t="s">
        <v>664</v>
      </c>
      <c r="S7578" t="s">
        <v>664</v>
      </c>
      <c r="T7578" t="s">
        <v>664</v>
      </c>
      <c r="U7578" t="s">
        <v>664</v>
      </c>
      <c r="V7578" t="s">
        <v>664</v>
      </c>
    </row>
    <row r="7579" spans="1:22">
      <c r="A7579">
        <v>120307</v>
      </c>
      <c r="B7579" t="s">
        <v>89</v>
      </c>
      <c r="C7579" t="s">
        <v>664</v>
      </c>
      <c r="D7579" t="s">
        <v>664</v>
      </c>
      <c r="E7579" t="s">
        <v>664</v>
      </c>
      <c r="F7579" t="s">
        <v>664</v>
      </c>
      <c r="G7579" t="s">
        <v>665</v>
      </c>
      <c r="H7579" t="s">
        <v>664</v>
      </c>
      <c r="I7579" t="s">
        <v>664</v>
      </c>
      <c r="J7579" t="s">
        <v>664</v>
      </c>
      <c r="K7579" t="s">
        <v>664</v>
      </c>
      <c r="L7579" t="s">
        <v>664</v>
      </c>
      <c r="M7579" t="s">
        <v>665</v>
      </c>
      <c r="N7579" t="s">
        <v>665</v>
      </c>
      <c r="O7579" t="s">
        <v>665</v>
      </c>
      <c r="P7579" t="s">
        <v>663</v>
      </c>
      <c r="Q7579" t="s">
        <v>665</v>
      </c>
      <c r="R7579" t="s">
        <v>665</v>
      </c>
      <c r="S7579" t="s">
        <v>664</v>
      </c>
      <c r="T7579" t="s">
        <v>664</v>
      </c>
      <c r="U7579" t="s">
        <v>664</v>
      </c>
      <c r="V7579" t="s">
        <v>664</v>
      </c>
    </row>
    <row r="7580" spans="1:22">
      <c r="A7580">
        <v>120311</v>
      </c>
      <c r="B7580" t="s">
        <v>89</v>
      </c>
      <c r="C7580" t="s">
        <v>665</v>
      </c>
      <c r="D7580" t="s">
        <v>665</v>
      </c>
      <c r="E7580" t="s">
        <v>665</v>
      </c>
      <c r="F7580" t="s">
        <v>663</v>
      </c>
      <c r="G7580" t="s">
        <v>665</v>
      </c>
      <c r="H7580" t="s">
        <v>665</v>
      </c>
      <c r="I7580" t="s">
        <v>665</v>
      </c>
      <c r="J7580" t="s">
        <v>665</v>
      </c>
      <c r="K7580" t="s">
        <v>665</v>
      </c>
      <c r="L7580" t="s">
        <v>665</v>
      </c>
      <c r="M7580" t="s">
        <v>664</v>
      </c>
      <c r="N7580" t="s">
        <v>664</v>
      </c>
      <c r="O7580" t="s">
        <v>664</v>
      </c>
      <c r="P7580" t="s">
        <v>664</v>
      </c>
      <c r="Q7580" t="s">
        <v>664</v>
      </c>
      <c r="R7580" t="s">
        <v>664</v>
      </c>
      <c r="S7580" t="s">
        <v>664</v>
      </c>
      <c r="T7580" t="s">
        <v>664</v>
      </c>
      <c r="U7580" t="s">
        <v>664</v>
      </c>
      <c r="V7580" t="s">
        <v>664</v>
      </c>
    </row>
    <row r="7581" spans="1:22">
      <c r="A7581">
        <v>120318</v>
      </c>
      <c r="B7581" t="s">
        <v>89</v>
      </c>
      <c r="C7581" t="s">
        <v>664</v>
      </c>
      <c r="D7581" t="s">
        <v>663</v>
      </c>
      <c r="E7581" t="s">
        <v>664</v>
      </c>
      <c r="F7581" t="s">
        <v>664</v>
      </c>
      <c r="G7581" t="s">
        <v>663</v>
      </c>
      <c r="H7581" t="s">
        <v>664</v>
      </c>
      <c r="I7581" t="s">
        <v>664</v>
      </c>
      <c r="J7581" t="s">
        <v>664</v>
      </c>
      <c r="K7581" t="s">
        <v>664</v>
      </c>
      <c r="L7581" t="s">
        <v>664</v>
      </c>
      <c r="M7581" t="s">
        <v>664</v>
      </c>
      <c r="N7581" t="s">
        <v>664</v>
      </c>
      <c r="O7581" t="s">
        <v>664</v>
      </c>
      <c r="P7581" t="s">
        <v>664</v>
      </c>
      <c r="Q7581" t="s">
        <v>664</v>
      </c>
      <c r="R7581" t="s">
        <v>664</v>
      </c>
      <c r="S7581" t="s">
        <v>664</v>
      </c>
      <c r="T7581" t="s">
        <v>664</v>
      </c>
      <c r="U7581" t="s">
        <v>664</v>
      </c>
      <c r="V7581" t="s">
        <v>664</v>
      </c>
    </row>
    <row r="7582" spans="1:22">
      <c r="A7582" t="s">
        <v>1968</v>
      </c>
      <c r="B7582" t="s">
        <v>89</v>
      </c>
      <c r="C7582" t="s">
        <v>664</v>
      </c>
      <c r="D7582" t="s">
        <v>664</v>
      </c>
      <c r="E7582" t="s">
        <v>664</v>
      </c>
      <c r="F7582" t="s">
        <v>664</v>
      </c>
      <c r="G7582" t="s">
        <v>664</v>
      </c>
      <c r="H7582" t="s">
        <v>664</v>
      </c>
      <c r="I7582" t="s">
        <v>664</v>
      </c>
      <c r="J7582" t="s">
        <v>664</v>
      </c>
      <c r="K7582" t="s">
        <v>664</v>
      </c>
      <c r="L7582" t="s">
        <v>664</v>
      </c>
      <c r="M7582" t="s">
        <v>663</v>
      </c>
      <c r="N7582" t="s">
        <v>663</v>
      </c>
      <c r="O7582" t="s">
        <v>663</v>
      </c>
      <c r="P7582" t="s">
        <v>663</v>
      </c>
      <c r="Q7582" t="s">
        <v>663</v>
      </c>
      <c r="R7582" t="s">
        <v>663</v>
      </c>
      <c r="S7582" t="s">
        <v>664</v>
      </c>
      <c r="T7582" t="s">
        <v>664</v>
      </c>
      <c r="U7582" t="s">
        <v>664</v>
      </c>
      <c r="V7582" t="s">
        <v>664</v>
      </c>
    </row>
    <row r="7583" spans="1:22">
      <c r="A7583">
        <v>121459</v>
      </c>
      <c r="B7583" t="s">
        <v>89</v>
      </c>
      <c r="C7583" t="s">
        <v>664</v>
      </c>
      <c r="D7583" t="s">
        <v>665</v>
      </c>
      <c r="E7583" t="s">
        <v>664</v>
      </c>
      <c r="F7583" t="s">
        <v>664</v>
      </c>
      <c r="G7583" t="s">
        <v>664</v>
      </c>
      <c r="H7583" t="s">
        <v>664</v>
      </c>
      <c r="I7583" t="s">
        <v>664</v>
      </c>
      <c r="J7583" t="s">
        <v>664</v>
      </c>
      <c r="K7583" t="s">
        <v>664</v>
      </c>
      <c r="L7583" t="s">
        <v>664</v>
      </c>
      <c r="M7583" t="s">
        <v>664</v>
      </c>
      <c r="N7583" t="s">
        <v>665</v>
      </c>
      <c r="O7583" t="s">
        <v>665</v>
      </c>
      <c r="P7583" t="s">
        <v>664</v>
      </c>
      <c r="Q7583" t="s">
        <v>664</v>
      </c>
      <c r="R7583" t="s">
        <v>664</v>
      </c>
      <c r="S7583" t="s">
        <v>664</v>
      </c>
      <c r="T7583" t="s">
        <v>664</v>
      </c>
      <c r="U7583" t="s">
        <v>664</v>
      </c>
      <c r="V7583" t="s">
        <v>664</v>
      </c>
    </row>
    <row r="7584" spans="1:22">
      <c r="A7584">
        <v>121460</v>
      </c>
      <c r="B7584" t="s">
        <v>89</v>
      </c>
      <c r="C7584" t="s">
        <v>664</v>
      </c>
      <c r="D7584" t="s">
        <v>664</v>
      </c>
      <c r="E7584" t="s">
        <v>664</v>
      </c>
      <c r="F7584" t="s">
        <v>664</v>
      </c>
      <c r="G7584" t="s">
        <v>664</v>
      </c>
      <c r="H7584" t="s">
        <v>664</v>
      </c>
      <c r="I7584" t="s">
        <v>664</v>
      </c>
      <c r="J7584" t="s">
        <v>665</v>
      </c>
      <c r="K7584" t="s">
        <v>665</v>
      </c>
      <c r="L7584" t="s">
        <v>664</v>
      </c>
      <c r="M7584" t="s">
        <v>664</v>
      </c>
      <c r="N7584" t="s">
        <v>664</v>
      </c>
      <c r="O7584" t="s">
        <v>664</v>
      </c>
      <c r="P7584" t="s">
        <v>664</v>
      </c>
      <c r="Q7584" t="s">
        <v>664</v>
      </c>
      <c r="R7584" t="s">
        <v>664</v>
      </c>
      <c r="S7584" t="s">
        <v>664</v>
      </c>
      <c r="T7584" t="s">
        <v>664</v>
      </c>
      <c r="U7584" t="s">
        <v>664</v>
      </c>
      <c r="V7584" t="s">
        <v>664</v>
      </c>
    </row>
    <row r="7585" spans="1:22">
      <c r="A7585">
        <v>121464</v>
      </c>
      <c r="B7585" t="s">
        <v>89</v>
      </c>
      <c r="C7585" t="s">
        <v>664</v>
      </c>
      <c r="D7585" t="s">
        <v>664</v>
      </c>
      <c r="E7585" t="s">
        <v>664</v>
      </c>
      <c r="F7585" t="s">
        <v>664</v>
      </c>
      <c r="G7585" t="s">
        <v>664</v>
      </c>
      <c r="H7585" t="s">
        <v>664</v>
      </c>
      <c r="I7585" t="s">
        <v>664</v>
      </c>
      <c r="J7585" t="s">
        <v>664</v>
      </c>
      <c r="K7585" t="s">
        <v>664</v>
      </c>
      <c r="L7585" t="s">
        <v>664</v>
      </c>
      <c r="M7585" t="s">
        <v>664</v>
      </c>
      <c r="N7585" t="s">
        <v>664</v>
      </c>
      <c r="O7585" t="s">
        <v>665</v>
      </c>
      <c r="P7585" t="s">
        <v>665</v>
      </c>
      <c r="Q7585" t="s">
        <v>665</v>
      </c>
      <c r="R7585" t="s">
        <v>664</v>
      </c>
      <c r="S7585" t="s">
        <v>664</v>
      </c>
      <c r="T7585" t="s">
        <v>664</v>
      </c>
      <c r="U7585" t="s">
        <v>664</v>
      </c>
      <c r="V7585" t="s">
        <v>664</v>
      </c>
    </row>
    <row r="7586" spans="1:22">
      <c r="A7586">
        <v>121465</v>
      </c>
      <c r="B7586" t="s">
        <v>89</v>
      </c>
      <c r="C7586" t="s">
        <v>664</v>
      </c>
      <c r="D7586" t="s">
        <v>664</v>
      </c>
      <c r="E7586" t="s">
        <v>664</v>
      </c>
      <c r="F7586" t="s">
        <v>664</v>
      </c>
      <c r="G7586" t="s">
        <v>664</v>
      </c>
      <c r="H7586" t="s">
        <v>664</v>
      </c>
      <c r="I7586" t="s">
        <v>665</v>
      </c>
      <c r="J7586" t="s">
        <v>664</v>
      </c>
      <c r="K7586" t="s">
        <v>664</v>
      </c>
      <c r="L7586" t="s">
        <v>664</v>
      </c>
      <c r="M7586" t="s">
        <v>664</v>
      </c>
      <c r="N7586" t="s">
        <v>664</v>
      </c>
      <c r="O7586" t="s">
        <v>664</v>
      </c>
      <c r="P7586" t="s">
        <v>665</v>
      </c>
      <c r="Q7586" t="s">
        <v>664</v>
      </c>
      <c r="R7586" t="s">
        <v>664</v>
      </c>
      <c r="S7586" t="s">
        <v>664</v>
      </c>
      <c r="T7586" t="s">
        <v>664</v>
      </c>
      <c r="U7586" t="s">
        <v>664</v>
      </c>
      <c r="V7586" t="s">
        <v>664</v>
      </c>
    </row>
    <row r="7587" spans="1:22">
      <c r="A7587">
        <v>121503</v>
      </c>
      <c r="B7587" t="s">
        <v>89</v>
      </c>
      <c r="C7587" t="s">
        <v>664</v>
      </c>
      <c r="D7587" t="s">
        <v>664</v>
      </c>
      <c r="E7587" t="s">
        <v>664</v>
      </c>
      <c r="F7587" t="s">
        <v>664</v>
      </c>
      <c r="G7587" t="s">
        <v>665</v>
      </c>
      <c r="H7587" t="s">
        <v>664</v>
      </c>
      <c r="I7587" t="s">
        <v>664</v>
      </c>
      <c r="J7587" t="s">
        <v>664</v>
      </c>
      <c r="K7587" t="s">
        <v>664</v>
      </c>
      <c r="L7587" t="s">
        <v>665</v>
      </c>
      <c r="M7587" t="s">
        <v>665</v>
      </c>
      <c r="N7587" t="s">
        <v>665</v>
      </c>
      <c r="O7587" t="s">
        <v>664</v>
      </c>
      <c r="P7587" t="s">
        <v>664</v>
      </c>
      <c r="Q7587" t="s">
        <v>664</v>
      </c>
      <c r="R7587" t="s">
        <v>664</v>
      </c>
      <c r="S7587" t="s">
        <v>664</v>
      </c>
      <c r="T7587" t="s">
        <v>664</v>
      </c>
      <c r="U7587" t="s">
        <v>664</v>
      </c>
      <c r="V7587" t="s">
        <v>664</v>
      </c>
    </row>
    <row r="7588" spans="1:22">
      <c r="A7588">
        <v>121511</v>
      </c>
      <c r="B7588" t="s">
        <v>89</v>
      </c>
      <c r="C7588" t="s">
        <v>664</v>
      </c>
      <c r="D7588" t="s">
        <v>664</v>
      </c>
      <c r="E7588" t="s">
        <v>664</v>
      </c>
      <c r="F7588" t="s">
        <v>664</v>
      </c>
      <c r="G7588" t="s">
        <v>665</v>
      </c>
      <c r="H7588" t="s">
        <v>664</v>
      </c>
      <c r="I7588" t="s">
        <v>664</v>
      </c>
      <c r="J7588" t="s">
        <v>664</v>
      </c>
      <c r="K7588" t="s">
        <v>664</v>
      </c>
      <c r="L7588" t="s">
        <v>665</v>
      </c>
      <c r="M7588" t="s">
        <v>664</v>
      </c>
      <c r="N7588" t="s">
        <v>664</v>
      </c>
      <c r="O7588" t="s">
        <v>664</v>
      </c>
      <c r="P7588" t="s">
        <v>664</v>
      </c>
      <c r="Q7588" t="s">
        <v>664</v>
      </c>
      <c r="R7588" t="s">
        <v>664</v>
      </c>
      <c r="S7588" t="s">
        <v>664</v>
      </c>
      <c r="T7588" t="s">
        <v>664</v>
      </c>
      <c r="U7588" t="s">
        <v>664</v>
      </c>
      <c r="V7588" t="s">
        <v>664</v>
      </c>
    </row>
    <row r="7589" spans="1:22">
      <c r="A7589">
        <v>121513</v>
      </c>
      <c r="B7589" t="s">
        <v>89</v>
      </c>
      <c r="C7589" t="s">
        <v>664</v>
      </c>
      <c r="D7589" t="s">
        <v>664</v>
      </c>
      <c r="E7589" t="s">
        <v>664</v>
      </c>
      <c r="F7589" t="s">
        <v>664</v>
      </c>
      <c r="G7589" t="s">
        <v>664</v>
      </c>
      <c r="H7589" t="s">
        <v>664</v>
      </c>
      <c r="I7589" t="s">
        <v>664</v>
      </c>
      <c r="J7589" t="s">
        <v>664</v>
      </c>
      <c r="K7589" t="s">
        <v>664</v>
      </c>
      <c r="L7589" t="s">
        <v>664</v>
      </c>
      <c r="M7589" t="s">
        <v>664</v>
      </c>
      <c r="N7589" t="s">
        <v>664</v>
      </c>
      <c r="O7589" t="s">
        <v>664</v>
      </c>
      <c r="P7589" t="s">
        <v>664</v>
      </c>
      <c r="Q7589" t="s">
        <v>664</v>
      </c>
      <c r="R7589" t="s">
        <v>664</v>
      </c>
      <c r="S7589" t="s">
        <v>664</v>
      </c>
      <c r="T7589" t="s">
        <v>664</v>
      </c>
      <c r="U7589" t="s">
        <v>664</v>
      </c>
      <c r="V7589" t="s">
        <v>664</v>
      </c>
    </row>
    <row r="7590" spans="1:22">
      <c r="A7590">
        <v>121517</v>
      </c>
      <c r="B7590" t="s">
        <v>89</v>
      </c>
      <c r="C7590" t="s">
        <v>664</v>
      </c>
      <c r="D7590" t="s">
        <v>665</v>
      </c>
      <c r="E7590" t="s">
        <v>664</v>
      </c>
      <c r="F7590" t="s">
        <v>664</v>
      </c>
      <c r="G7590" t="s">
        <v>665</v>
      </c>
      <c r="H7590" t="s">
        <v>664</v>
      </c>
      <c r="I7590" t="s">
        <v>664</v>
      </c>
      <c r="J7590" t="s">
        <v>664</v>
      </c>
      <c r="K7590" t="s">
        <v>664</v>
      </c>
      <c r="L7590" t="s">
        <v>665</v>
      </c>
      <c r="M7590" t="s">
        <v>664</v>
      </c>
      <c r="N7590" t="s">
        <v>664</v>
      </c>
      <c r="O7590" t="s">
        <v>664</v>
      </c>
      <c r="P7590" t="s">
        <v>664</v>
      </c>
      <c r="Q7590" t="s">
        <v>664</v>
      </c>
      <c r="R7590" t="s">
        <v>664</v>
      </c>
      <c r="S7590" t="s">
        <v>664</v>
      </c>
      <c r="T7590" t="s">
        <v>664</v>
      </c>
      <c r="U7590" t="s">
        <v>664</v>
      </c>
      <c r="V7590" t="s">
        <v>664</v>
      </c>
    </row>
    <row r="7591" spans="1:22">
      <c r="A7591">
        <v>121521</v>
      </c>
      <c r="B7591" t="s">
        <v>89</v>
      </c>
      <c r="C7591" t="s">
        <v>664</v>
      </c>
      <c r="D7591" t="s">
        <v>664</v>
      </c>
      <c r="E7591" t="s">
        <v>664</v>
      </c>
      <c r="F7591" t="s">
        <v>664</v>
      </c>
      <c r="G7591" t="s">
        <v>663</v>
      </c>
      <c r="H7591" t="s">
        <v>664</v>
      </c>
      <c r="I7591" t="s">
        <v>664</v>
      </c>
      <c r="J7591" t="s">
        <v>664</v>
      </c>
      <c r="K7591" t="s">
        <v>664</v>
      </c>
      <c r="L7591" t="s">
        <v>663</v>
      </c>
      <c r="M7591" t="s">
        <v>664</v>
      </c>
      <c r="N7591" t="s">
        <v>664</v>
      </c>
      <c r="O7591" t="s">
        <v>664</v>
      </c>
      <c r="P7591" t="s">
        <v>664</v>
      </c>
      <c r="Q7591" t="s">
        <v>664</v>
      </c>
      <c r="R7591" t="s">
        <v>664</v>
      </c>
      <c r="S7591" t="s">
        <v>664</v>
      </c>
      <c r="T7591" t="s">
        <v>664</v>
      </c>
      <c r="U7591" t="s">
        <v>664</v>
      </c>
      <c r="V7591" t="s">
        <v>664</v>
      </c>
    </row>
    <row r="7592" spans="1:22">
      <c r="A7592">
        <v>115390</v>
      </c>
      <c r="B7592" t="s">
        <v>239</v>
      </c>
      <c r="C7592" t="s">
        <v>665</v>
      </c>
      <c r="D7592" t="s">
        <v>665</v>
      </c>
      <c r="E7592" t="s">
        <v>663</v>
      </c>
      <c r="F7592" t="s">
        <v>665</v>
      </c>
      <c r="G7592" t="s">
        <v>665</v>
      </c>
      <c r="H7592" t="s">
        <v>665</v>
      </c>
      <c r="I7592" t="s">
        <v>665</v>
      </c>
      <c r="J7592" t="s">
        <v>665</v>
      </c>
      <c r="K7592" t="s">
        <v>665</v>
      </c>
      <c r="L7592" t="s">
        <v>664</v>
      </c>
      <c r="M7592" t="s">
        <v>664</v>
      </c>
      <c r="N7592" t="s">
        <v>664</v>
      </c>
      <c r="O7592" t="s">
        <v>664</v>
      </c>
      <c r="P7592" t="s">
        <v>664</v>
      </c>
      <c r="Q7592" t="s">
        <v>664</v>
      </c>
    </row>
    <row r="7593" spans="1:22">
      <c r="A7593">
        <v>116044</v>
      </c>
      <c r="B7593" t="s">
        <v>239</v>
      </c>
      <c r="C7593" t="s">
        <v>664</v>
      </c>
      <c r="D7593" t="s">
        <v>665</v>
      </c>
      <c r="E7593" t="s">
        <v>665</v>
      </c>
      <c r="F7593" t="s">
        <v>664</v>
      </c>
      <c r="G7593" t="s">
        <v>664</v>
      </c>
      <c r="H7593" t="s">
        <v>664</v>
      </c>
      <c r="I7593" t="s">
        <v>664</v>
      </c>
      <c r="J7593" t="s">
        <v>664</v>
      </c>
      <c r="K7593" t="s">
        <v>665</v>
      </c>
      <c r="L7593" t="s">
        <v>665</v>
      </c>
      <c r="M7593" t="s">
        <v>664</v>
      </c>
      <c r="N7593" t="s">
        <v>664</v>
      </c>
      <c r="O7593" t="s">
        <v>664</v>
      </c>
      <c r="P7593" t="s">
        <v>664</v>
      </c>
      <c r="Q7593" t="s">
        <v>664</v>
      </c>
    </row>
    <row r="7594" spans="1:22">
      <c r="A7594">
        <v>116379</v>
      </c>
      <c r="B7594" t="s">
        <v>239</v>
      </c>
      <c r="C7594" t="s">
        <v>665</v>
      </c>
      <c r="D7594" t="s">
        <v>663</v>
      </c>
      <c r="E7594" t="s">
        <v>663</v>
      </c>
      <c r="F7594" t="s">
        <v>665</v>
      </c>
      <c r="G7594" t="s">
        <v>665</v>
      </c>
      <c r="H7594" t="s">
        <v>663</v>
      </c>
      <c r="I7594" t="s">
        <v>664</v>
      </c>
      <c r="J7594" t="s">
        <v>663</v>
      </c>
      <c r="K7594" t="s">
        <v>663</v>
      </c>
      <c r="L7594" t="s">
        <v>665</v>
      </c>
      <c r="M7594" t="s">
        <v>664</v>
      </c>
      <c r="N7594" t="s">
        <v>664</v>
      </c>
      <c r="O7594" t="s">
        <v>664</v>
      </c>
      <c r="P7594" t="s">
        <v>664</v>
      </c>
      <c r="Q7594" t="s">
        <v>664</v>
      </c>
    </row>
    <row r="7595" spans="1:22">
      <c r="A7595">
        <v>118045</v>
      </c>
      <c r="B7595" t="s">
        <v>239</v>
      </c>
      <c r="C7595" t="s">
        <v>665</v>
      </c>
      <c r="D7595" t="s">
        <v>663</v>
      </c>
      <c r="E7595" t="s">
        <v>663</v>
      </c>
      <c r="F7595" t="s">
        <v>665</v>
      </c>
      <c r="G7595" t="s">
        <v>663</v>
      </c>
      <c r="H7595" t="s">
        <v>663</v>
      </c>
      <c r="I7595" t="s">
        <v>663</v>
      </c>
      <c r="J7595" t="s">
        <v>663</v>
      </c>
      <c r="K7595" t="s">
        <v>663</v>
      </c>
      <c r="L7595" t="s">
        <v>665</v>
      </c>
      <c r="M7595" t="s">
        <v>664</v>
      </c>
      <c r="N7595" t="s">
        <v>664</v>
      </c>
      <c r="O7595" t="s">
        <v>664</v>
      </c>
      <c r="P7595" t="s">
        <v>664</v>
      </c>
      <c r="Q7595" t="s">
        <v>664</v>
      </c>
    </row>
    <row r="7596" spans="1:22">
      <c r="A7596">
        <v>118119</v>
      </c>
      <c r="B7596" t="s">
        <v>239</v>
      </c>
      <c r="C7596" t="s">
        <v>665</v>
      </c>
      <c r="D7596" t="s">
        <v>663</v>
      </c>
      <c r="E7596" t="s">
        <v>663</v>
      </c>
      <c r="F7596" t="s">
        <v>665</v>
      </c>
      <c r="G7596" t="s">
        <v>663</v>
      </c>
      <c r="H7596" t="s">
        <v>665</v>
      </c>
      <c r="I7596" t="s">
        <v>663</v>
      </c>
      <c r="J7596" t="s">
        <v>663</v>
      </c>
      <c r="K7596" t="s">
        <v>663</v>
      </c>
      <c r="L7596" t="s">
        <v>663</v>
      </c>
      <c r="M7596" t="s">
        <v>664</v>
      </c>
      <c r="N7596" t="s">
        <v>664</v>
      </c>
      <c r="O7596" t="s">
        <v>664</v>
      </c>
      <c r="P7596" t="s">
        <v>664</v>
      </c>
      <c r="Q7596" t="s">
        <v>664</v>
      </c>
    </row>
    <row r="7597" spans="1:22">
      <c r="A7597">
        <v>118270</v>
      </c>
      <c r="B7597" t="s">
        <v>239</v>
      </c>
      <c r="C7597" t="s">
        <v>665</v>
      </c>
      <c r="D7597" t="s">
        <v>663</v>
      </c>
      <c r="E7597" t="s">
        <v>663</v>
      </c>
      <c r="F7597" t="s">
        <v>663</v>
      </c>
      <c r="G7597" t="s">
        <v>663</v>
      </c>
      <c r="H7597" t="s">
        <v>665</v>
      </c>
      <c r="I7597" t="s">
        <v>663</v>
      </c>
      <c r="J7597" t="s">
        <v>663</v>
      </c>
      <c r="K7597" t="s">
        <v>664</v>
      </c>
      <c r="L7597" t="s">
        <v>664</v>
      </c>
      <c r="M7597" t="s">
        <v>664</v>
      </c>
      <c r="N7597" t="s">
        <v>664</v>
      </c>
      <c r="O7597" t="s">
        <v>664</v>
      </c>
      <c r="P7597" t="s">
        <v>664</v>
      </c>
      <c r="Q7597" t="s">
        <v>664</v>
      </c>
    </row>
    <row r="7598" spans="1:22">
      <c r="A7598">
        <v>118678</v>
      </c>
      <c r="B7598" t="s">
        <v>239</v>
      </c>
      <c r="C7598" t="s">
        <v>665</v>
      </c>
      <c r="D7598" t="s">
        <v>663</v>
      </c>
      <c r="E7598" t="s">
        <v>663</v>
      </c>
      <c r="F7598" t="s">
        <v>665</v>
      </c>
      <c r="G7598" t="s">
        <v>663</v>
      </c>
      <c r="H7598" t="s">
        <v>663</v>
      </c>
      <c r="I7598" t="s">
        <v>665</v>
      </c>
      <c r="J7598" t="s">
        <v>663</v>
      </c>
      <c r="K7598" t="s">
        <v>665</v>
      </c>
      <c r="L7598" t="s">
        <v>663</v>
      </c>
      <c r="M7598" t="s">
        <v>664</v>
      </c>
      <c r="N7598" t="s">
        <v>664</v>
      </c>
      <c r="O7598" t="s">
        <v>664</v>
      </c>
      <c r="P7598" t="s">
        <v>664</v>
      </c>
      <c r="Q7598" t="s">
        <v>664</v>
      </c>
    </row>
    <row r="7599" spans="1:22">
      <c r="A7599">
        <v>118723</v>
      </c>
      <c r="B7599" t="s">
        <v>239</v>
      </c>
      <c r="C7599" t="s">
        <v>663</v>
      </c>
      <c r="D7599" t="s">
        <v>663</v>
      </c>
      <c r="E7599" t="s">
        <v>663</v>
      </c>
      <c r="F7599" t="s">
        <v>665</v>
      </c>
      <c r="G7599" t="s">
        <v>663</v>
      </c>
      <c r="H7599" t="s">
        <v>663</v>
      </c>
      <c r="I7599" t="s">
        <v>664</v>
      </c>
      <c r="J7599" t="s">
        <v>663</v>
      </c>
      <c r="K7599" t="s">
        <v>665</v>
      </c>
      <c r="L7599" t="s">
        <v>663</v>
      </c>
      <c r="M7599" t="s">
        <v>664</v>
      </c>
      <c r="N7599" t="s">
        <v>664</v>
      </c>
      <c r="O7599" t="s">
        <v>664</v>
      </c>
      <c r="P7599" t="s">
        <v>664</v>
      </c>
      <c r="Q7599" t="s">
        <v>664</v>
      </c>
    </row>
    <row r="7600" spans="1:22">
      <c r="A7600">
        <v>118851</v>
      </c>
      <c r="B7600" t="s">
        <v>239</v>
      </c>
      <c r="C7600" t="s">
        <v>663</v>
      </c>
      <c r="D7600" t="s">
        <v>663</v>
      </c>
      <c r="E7600" t="s">
        <v>663</v>
      </c>
      <c r="F7600" t="s">
        <v>665</v>
      </c>
      <c r="G7600" t="s">
        <v>663</v>
      </c>
      <c r="H7600" t="s">
        <v>663</v>
      </c>
      <c r="I7600" t="s">
        <v>663</v>
      </c>
      <c r="J7600" t="s">
        <v>665</v>
      </c>
      <c r="K7600" t="s">
        <v>665</v>
      </c>
      <c r="L7600" t="s">
        <v>663</v>
      </c>
      <c r="M7600" t="s">
        <v>664</v>
      </c>
      <c r="N7600" t="s">
        <v>664</v>
      </c>
      <c r="O7600" t="s">
        <v>664</v>
      </c>
      <c r="P7600" t="s">
        <v>664</v>
      </c>
      <c r="Q7600" t="s">
        <v>664</v>
      </c>
    </row>
    <row r="7601" spans="1:17">
      <c r="A7601">
        <v>118873</v>
      </c>
      <c r="B7601" t="s">
        <v>239</v>
      </c>
      <c r="C7601" t="s">
        <v>663</v>
      </c>
      <c r="D7601" t="s">
        <v>663</v>
      </c>
      <c r="E7601" t="s">
        <v>663</v>
      </c>
      <c r="F7601" t="s">
        <v>665</v>
      </c>
      <c r="G7601" t="s">
        <v>663</v>
      </c>
      <c r="H7601" t="s">
        <v>663</v>
      </c>
      <c r="I7601" t="s">
        <v>664</v>
      </c>
      <c r="J7601" t="s">
        <v>663</v>
      </c>
      <c r="K7601" t="s">
        <v>663</v>
      </c>
      <c r="L7601" t="s">
        <v>664</v>
      </c>
      <c r="M7601" t="s">
        <v>664</v>
      </c>
      <c r="N7601" t="s">
        <v>664</v>
      </c>
      <c r="O7601" t="s">
        <v>664</v>
      </c>
      <c r="P7601" t="s">
        <v>664</v>
      </c>
      <c r="Q7601" t="s">
        <v>664</v>
      </c>
    </row>
    <row r="7602" spans="1:17">
      <c r="A7602">
        <v>118882</v>
      </c>
      <c r="B7602" t="s">
        <v>239</v>
      </c>
      <c r="C7602" t="s">
        <v>663</v>
      </c>
      <c r="D7602" t="s">
        <v>663</v>
      </c>
      <c r="E7602" t="s">
        <v>663</v>
      </c>
      <c r="F7602" t="s">
        <v>665</v>
      </c>
      <c r="G7602" t="s">
        <v>663</v>
      </c>
      <c r="H7602" t="s">
        <v>663</v>
      </c>
      <c r="I7602" t="s">
        <v>665</v>
      </c>
      <c r="J7602" t="s">
        <v>663</v>
      </c>
      <c r="K7602" t="s">
        <v>663</v>
      </c>
      <c r="L7602" t="s">
        <v>663</v>
      </c>
      <c r="M7602" t="s">
        <v>664</v>
      </c>
      <c r="N7602" t="s">
        <v>664</v>
      </c>
      <c r="O7602" t="s">
        <v>664</v>
      </c>
      <c r="P7602" t="s">
        <v>664</v>
      </c>
      <c r="Q7602" t="s">
        <v>664</v>
      </c>
    </row>
    <row r="7603" spans="1:17">
      <c r="A7603">
        <v>118906</v>
      </c>
      <c r="B7603" t="s">
        <v>239</v>
      </c>
      <c r="C7603" t="s">
        <v>663</v>
      </c>
      <c r="D7603" t="s">
        <v>663</v>
      </c>
      <c r="E7603" t="s">
        <v>663</v>
      </c>
      <c r="F7603" t="s">
        <v>665</v>
      </c>
      <c r="G7603" t="s">
        <v>665</v>
      </c>
      <c r="H7603" t="s">
        <v>663</v>
      </c>
      <c r="I7603" t="s">
        <v>665</v>
      </c>
      <c r="J7603" t="s">
        <v>663</v>
      </c>
      <c r="K7603" t="s">
        <v>663</v>
      </c>
      <c r="L7603" t="s">
        <v>663</v>
      </c>
      <c r="M7603" t="s">
        <v>664</v>
      </c>
      <c r="N7603" t="s">
        <v>664</v>
      </c>
      <c r="O7603" t="s">
        <v>664</v>
      </c>
      <c r="P7603" t="s">
        <v>664</v>
      </c>
      <c r="Q7603" t="s">
        <v>664</v>
      </c>
    </row>
    <row r="7604" spans="1:17">
      <c r="A7604">
        <v>119082</v>
      </c>
      <c r="B7604" t="s">
        <v>239</v>
      </c>
      <c r="C7604" t="s">
        <v>665</v>
      </c>
      <c r="D7604" t="s">
        <v>663</v>
      </c>
      <c r="E7604" t="s">
        <v>663</v>
      </c>
      <c r="F7604" t="s">
        <v>665</v>
      </c>
      <c r="G7604" t="s">
        <v>664</v>
      </c>
      <c r="H7604" t="s">
        <v>663</v>
      </c>
      <c r="I7604" t="s">
        <v>665</v>
      </c>
      <c r="J7604" t="s">
        <v>664</v>
      </c>
      <c r="K7604" t="s">
        <v>665</v>
      </c>
      <c r="L7604" t="s">
        <v>664</v>
      </c>
      <c r="M7604" t="s">
        <v>664</v>
      </c>
      <c r="N7604" t="s">
        <v>664</v>
      </c>
      <c r="O7604" t="s">
        <v>664</v>
      </c>
      <c r="P7604" t="s">
        <v>664</v>
      </c>
      <c r="Q7604" t="s">
        <v>664</v>
      </c>
    </row>
    <row r="7605" spans="1:17">
      <c r="A7605">
        <v>119123</v>
      </c>
      <c r="B7605" t="s">
        <v>239</v>
      </c>
      <c r="C7605" t="s">
        <v>665</v>
      </c>
      <c r="D7605" t="s">
        <v>663</v>
      </c>
      <c r="E7605" t="s">
        <v>665</v>
      </c>
      <c r="F7605" t="s">
        <v>665</v>
      </c>
      <c r="G7605" t="s">
        <v>664</v>
      </c>
      <c r="H7605" t="s">
        <v>665</v>
      </c>
      <c r="I7605" t="s">
        <v>665</v>
      </c>
      <c r="J7605" t="s">
        <v>665</v>
      </c>
      <c r="K7605" t="s">
        <v>665</v>
      </c>
      <c r="L7605" t="s">
        <v>664</v>
      </c>
      <c r="M7605" t="s">
        <v>664</v>
      </c>
      <c r="N7605" t="s">
        <v>664</v>
      </c>
      <c r="O7605" t="s">
        <v>664</v>
      </c>
      <c r="P7605" t="s">
        <v>664</v>
      </c>
      <c r="Q7605" t="s">
        <v>664</v>
      </c>
    </row>
    <row r="7606" spans="1:17">
      <c r="A7606">
        <v>119139</v>
      </c>
      <c r="B7606" t="s">
        <v>239</v>
      </c>
      <c r="C7606" t="s">
        <v>665</v>
      </c>
      <c r="D7606" t="s">
        <v>665</v>
      </c>
      <c r="E7606" t="s">
        <v>663</v>
      </c>
      <c r="F7606" t="s">
        <v>665</v>
      </c>
      <c r="G7606" t="s">
        <v>665</v>
      </c>
      <c r="H7606" t="s">
        <v>665</v>
      </c>
      <c r="I7606" t="s">
        <v>665</v>
      </c>
      <c r="J7606" t="s">
        <v>665</v>
      </c>
      <c r="K7606" t="s">
        <v>665</v>
      </c>
      <c r="L7606" t="s">
        <v>664</v>
      </c>
      <c r="M7606" t="s">
        <v>664</v>
      </c>
      <c r="N7606" t="s">
        <v>664</v>
      </c>
      <c r="O7606" t="s">
        <v>664</v>
      </c>
      <c r="P7606" t="s">
        <v>664</v>
      </c>
      <c r="Q7606" t="s">
        <v>664</v>
      </c>
    </row>
    <row r="7607" spans="1:17">
      <c r="A7607">
        <v>119177</v>
      </c>
      <c r="B7607" t="s">
        <v>239</v>
      </c>
      <c r="C7607" t="s">
        <v>663</v>
      </c>
      <c r="D7607" t="s">
        <v>664</v>
      </c>
      <c r="E7607" t="s">
        <v>665</v>
      </c>
      <c r="F7607" t="s">
        <v>665</v>
      </c>
      <c r="G7607" t="s">
        <v>663</v>
      </c>
      <c r="H7607" t="s">
        <v>665</v>
      </c>
      <c r="I7607" t="s">
        <v>664</v>
      </c>
      <c r="J7607" t="s">
        <v>665</v>
      </c>
      <c r="K7607" t="s">
        <v>665</v>
      </c>
      <c r="L7607" t="s">
        <v>665</v>
      </c>
      <c r="M7607" t="s">
        <v>664</v>
      </c>
      <c r="N7607" t="s">
        <v>664</v>
      </c>
      <c r="O7607" t="s">
        <v>664</v>
      </c>
      <c r="P7607" t="s">
        <v>664</v>
      </c>
      <c r="Q7607" t="s">
        <v>664</v>
      </c>
    </row>
    <row r="7608" spans="1:17">
      <c r="A7608">
        <v>119188</v>
      </c>
      <c r="B7608" t="s">
        <v>239</v>
      </c>
      <c r="C7608" t="s">
        <v>665</v>
      </c>
      <c r="D7608" t="s">
        <v>665</v>
      </c>
      <c r="E7608" t="s">
        <v>665</v>
      </c>
      <c r="F7608" t="s">
        <v>665</v>
      </c>
      <c r="G7608" t="s">
        <v>663</v>
      </c>
      <c r="H7608" t="s">
        <v>665</v>
      </c>
      <c r="I7608" t="s">
        <v>664</v>
      </c>
      <c r="J7608" t="s">
        <v>664</v>
      </c>
      <c r="K7608" t="s">
        <v>665</v>
      </c>
      <c r="L7608" t="s">
        <v>664</v>
      </c>
      <c r="M7608" t="s">
        <v>664</v>
      </c>
      <c r="N7608" t="s">
        <v>664</v>
      </c>
      <c r="O7608" t="s">
        <v>664</v>
      </c>
      <c r="P7608" t="s">
        <v>664</v>
      </c>
      <c r="Q7608" t="s">
        <v>664</v>
      </c>
    </row>
    <row r="7609" spans="1:17">
      <c r="A7609">
        <v>119261</v>
      </c>
      <c r="B7609" t="s">
        <v>239</v>
      </c>
      <c r="C7609" t="s">
        <v>663</v>
      </c>
      <c r="D7609" t="s">
        <v>665</v>
      </c>
      <c r="E7609" t="s">
        <v>663</v>
      </c>
      <c r="F7609" t="s">
        <v>665</v>
      </c>
      <c r="G7609" t="s">
        <v>664</v>
      </c>
      <c r="H7609" t="s">
        <v>664</v>
      </c>
      <c r="I7609" t="s">
        <v>664</v>
      </c>
      <c r="J7609" t="s">
        <v>663</v>
      </c>
      <c r="K7609" t="s">
        <v>665</v>
      </c>
      <c r="L7609" t="s">
        <v>665</v>
      </c>
      <c r="M7609" t="s">
        <v>664</v>
      </c>
      <c r="N7609" t="s">
        <v>664</v>
      </c>
      <c r="O7609" t="s">
        <v>664</v>
      </c>
      <c r="P7609" t="s">
        <v>664</v>
      </c>
      <c r="Q7609" t="s">
        <v>664</v>
      </c>
    </row>
    <row r="7610" spans="1:17">
      <c r="A7610">
        <v>119319</v>
      </c>
      <c r="B7610" t="s">
        <v>239</v>
      </c>
      <c r="C7610" t="s">
        <v>663</v>
      </c>
      <c r="D7610" t="s">
        <v>665</v>
      </c>
      <c r="E7610" t="s">
        <v>663</v>
      </c>
      <c r="F7610" t="s">
        <v>665</v>
      </c>
      <c r="G7610" t="s">
        <v>663</v>
      </c>
      <c r="H7610" t="s">
        <v>663</v>
      </c>
      <c r="I7610" t="s">
        <v>663</v>
      </c>
      <c r="J7610" t="s">
        <v>663</v>
      </c>
      <c r="K7610" t="s">
        <v>664</v>
      </c>
      <c r="L7610" t="s">
        <v>665</v>
      </c>
      <c r="M7610" t="s">
        <v>664</v>
      </c>
      <c r="N7610" t="s">
        <v>664</v>
      </c>
      <c r="O7610" t="s">
        <v>664</v>
      </c>
      <c r="P7610" t="s">
        <v>664</v>
      </c>
      <c r="Q7610" t="s">
        <v>664</v>
      </c>
    </row>
    <row r="7611" spans="1:17">
      <c r="A7611">
        <v>119322</v>
      </c>
      <c r="B7611" t="s">
        <v>239</v>
      </c>
      <c r="C7611" t="s">
        <v>663</v>
      </c>
      <c r="D7611" t="s">
        <v>663</v>
      </c>
      <c r="E7611" t="s">
        <v>665</v>
      </c>
      <c r="F7611" t="s">
        <v>663</v>
      </c>
      <c r="G7611" t="s">
        <v>665</v>
      </c>
      <c r="H7611" t="s">
        <v>665</v>
      </c>
      <c r="I7611" t="s">
        <v>665</v>
      </c>
      <c r="J7611" t="s">
        <v>665</v>
      </c>
      <c r="K7611" t="s">
        <v>664</v>
      </c>
      <c r="L7611" t="s">
        <v>665</v>
      </c>
      <c r="M7611" t="s">
        <v>664</v>
      </c>
      <c r="N7611" t="s">
        <v>664</v>
      </c>
      <c r="O7611" t="s">
        <v>664</v>
      </c>
      <c r="P7611" t="s">
        <v>664</v>
      </c>
      <c r="Q7611" t="s">
        <v>664</v>
      </c>
    </row>
    <row r="7612" spans="1:17">
      <c r="A7612">
        <v>119378</v>
      </c>
      <c r="B7612" t="s">
        <v>239</v>
      </c>
      <c r="C7612" t="s">
        <v>663</v>
      </c>
      <c r="D7612" t="s">
        <v>665</v>
      </c>
      <c r="E7612" t="s">
        <v>664</v>
      </c>
      <c r="F7612" t="s">
        <v>665</v>
      </c>
      <c r="G7612" t="s">
        <v>663</v>
      </c>
      <c r="H7612" t="s">
        <v>665</v>
      </c>
      <c r="I7612" t="s">
        <v>665</v>
      </c>
      <c r="J7612" t="s">
        <v>665</v>
      </c>
      <c r="K7612" t="s">
        <v>665</v>
      </c>
      <c r="L7612" t="s">
        <v>664</v>
      </c>
      <c r="M7612" t="s">
        <v>664</v>
      </c>
      <c r="N7612" t="s">
        <v>664</v>
      </c>
      <c r="O7612" t="s">
        <v>664</v>
      </c>
      <c r="P7612" t="s">
        <v>664</v>
      </c>
      <c r="Q7612" t="s">
        <v>664</v>
      </c>
    </row>
    <row r="7613" spans="1:17">
      <c r="A7613">
        <v>119381</v>
      </c>
      <c r="B7613" t="s">
        <v>239</v>
      </c>
      <c r="C7613" t="s">
        <v>665</v>
      </c>
      <c r="D7613" t="s">
        <v>665</v>
      </c>
      <c r="E7613" t="s">
        <v>663</v>
      </c>
      <c r="F7613" t="s">
        <v>665</v>
      </c>
      <c r="G7613" t="s">
        <v>664</v>
      </c>
      <c r="H7613" t="s">
        <v>665</v>
      </c>
      <c r="I7613" t="s">
        <v>665</v>
      </c>
      <c r="J7613" t="s">
        <v>665</v>
      </c>
      <c r="K7613" t="s">
        <v>665</v>
      </c>
      <c r="L7613" t="s">
        <v>664</v>
      </c>
      <c r="M7613" t="s">
        <v>664</v>
      </c>
      <c r="N7613" t="s">
        <v>664</v>
      </c>
      <c r="O7613" t="s">
        <v>664</v>
      </c>
      <c r="P7613" t="s">
        <v>664</v>
      </c>
      <c r="Q7613" t="s">
        <v>664</v>
      </c>
    </row>
    <row r="7614" spans="1:17">
      <c r="A7614">
        <v>119382</v>
      </c>
      <c r="B7614" t="s">
        <v>239</v>
      </c>
      <c r="C7614" t="s">
        <v>663</v>
      </c>
      <c r="D7614" t="s">
        <v>665</v>
      </c>
      <c r="E7614" t="s">
        <v>663</v>
      </c>
      <c r="F7614" t="s">
        <v>663</v>
      </c>
      <c r="G7614" t="s">
        <v>665</v>
      </c>
      <c r="H7614" t="s">
        <v>665</v>
      </c>
      <c r="I7614" t="s">
        <v>665</v>
      </c>
      <c r="J7614" t="s">
        <v>665</v>
      </c>
      <c r="K7614" t="s">
        <v>665</v>
      </c>
      <c r="L7614" t="s">
        <v>664</v>
      </c>
      <c r="M7614" t="s">
        <v>664</v>
      </c>
      <c r="N7614" t="s">
        <v>664</v>
      </c>
      <c r="O7614" t="s">
        <v>664</v>
      </c>
      <c r="P7614" t="s">
        <v>664</v>
      </c>
      <c r="Q7614" t="s">
        <v>664</v>
      </c>
    </row>
    <row r="7615" spans="1:17">
      <c r="A7615">
        <v>119469</v>
      </c>
      <c r="B7615" t="s">
        <v>239</v>
      </c>
      <c r="C7615" t="s">
        <v>663</v>
      </c>
      <c r="D7615" t="s">
        <v>665</v>
      </c>
      <c r="E7615" t="s">
        <v>663</v>
      </c>
      <c r="F7615" t="s">
        <v>663</v>
      </c>
      <c r="G7615" t="s">
        <v>663</v>
      </c>
      <c r="H7615" t="s">
        <v>663</v>
      </c>
      <c r="I7615" t="s">
        <v>665</v>
      </c>
      <c r="J7615" t="s">
        <v>665</v>
      </c>
      <c r="K7615" t="s">
        <v>663</v>
      </c>
      <c r="L7615" t="s">
        <v>663</v>
      </c>
      <c r="M7615" t="s">
        <v>664</v>
      </c>
      <c r="N7615" t="s">
        <v>664</v>
      </c>
      <c r="O7615" t="s">
        <v>664</v>
      </c>
      <c r="P7615" t="s">
        <v>664</v>
      </c>
      <c r="Q7615" t="s">
        <v>664</v>
      </c>
    </row>
    <row r="7616" spans="1:17">
      <c r="A7616">
        <v>119507</v>
      </c>
      <c r="B7616" t="s">
        <v>239</v>
      </c>
      <c r="C7616" t="s">
        <v>665</v>
      </c>
      <c r="D7616" t="s">
        <v>665</v>
      </c>
      <c r="E7616" t="s">
        <v>665</v>
      </c>
      <c r="F7616" t="s">
        <v>663</v>
      </c>
      <c r="G7616" t="s">
        <v>663</v>
      </c>
      <c r="H7616" t="s">
        <v>665</v>
      </c>
      <c r="I7616" t="s">
        <v>663</v>
      </c>
      <c r="J7616" t="s">
        <v>663</v>
      </c>
      <c r="K7616" t="s">
        <v>663</v>
      </c>
      <c r="L7616" t="s">
        <v>665</v>
      </c>
      <c r="M7616" t="s">
        <v>664</v>
      </c>
      <c r="N7616" t="s">
        <v>664</v>
      </c>
      <c r="O7616" t="s">
        <v>664</v>
      </c>
      <c r="P7616" t="s">
        <v>664</v>
      </c>
      <c r="Q7616" t="s">
        <v>664</v>
      </c>
    </row>
    <row r="7617" spans="1:17">
      <c r="A7617">
        <v>119513</v>
      </c>
      <c r="B7617" t="s">
        <v>239</v>
      </c>
      <c r="C7617" t="s">
        <v>665</v>
      </c>
      <c r="D7617" t="s">
        <v>663</v>
      </c>
      <c r="E7617" t="s">
        <v>663</v>
      </c>
      <c r="F7617" t="s">
        <v>663</v>
      </c>
      <c r="G7617" t="s">
        <v>663</v>
      </c>
      <c r="H7617" t="s">
        <v>665</v>
      </c>
      <c r="I7617" t="s">
        <v>663</v>
      </c>
      <c r="J7617" t="s">
        <v>663</v>
      </c>
      <c r="K7617" t="s">
        <v>665</v>
      </c>
      <c r="L7617" t="s">
        <v>663</v>
      </c>
      <c r="M7617" t="s">
        <v>664</v>
      </c>
      <c r="N7617" t="s">
        <v>664</v>
      </c>
      <c r="O7617" t="s">
        <v>664</v>
      </c>
      <c r="P7617" t="s">
        <v>664</v>
      </c>
      <c r="Q7617" t="s">
        <v>664</v>
      </c>
    </row>
    <row r="7618" spans="1:17">
      <c r="A7618">
        <v>119524</v>
      </c>
      <c r="B7618" t="s">
        <v>239</v>
      </c>
      <c r="C7618" t="s">
        <v>663</v>
      </c>
      <c r="D7618" t="s">
        <v>665</v>
      </c>
      <c r="E7618" t="s">
        <v>663</v>
      </c>
      <c r="F7618" t="s">
        <v>663</v>
      </c>
      <c r="G7618" t="s">
        <v>665</v>
      </c>
      <c r="H7618" t="s">
        <v>663</v>
      </c>
      <c r="I7618" t="s">
        <v>665</v>
      </c>
      <c r="J7618" t="s">
        <v>663</v>
      </c>
      <c r="K7618" t="s">
        <v>665</v>
      </c>
      <c r="L7618" t="s">
        <v>665</v>
      </c>
      <c r="M7618" t="s">
        <v>664</v>
      </c>
      <c r="N7618" t="s">
        <v>664</v>
      </c>
      <c r="O7618" t="s">
        <v>664</v>
      </c>
      <c r="P7618" t="s">
        <v>664</v>
      </c>
      <c r="Q7618" t="s">
        <v>664</v>
      </c>
    </row>
    <row r="7619" spans="1:17">
      <c r="A7619">
        <v>119568</v>
      </c>
      <c r="B7619" t="s">
        <v>239</v>
      </c>
      <c r="C7619" t="s">
        <v>665</v>
      </c>
      <c r="D7619" t="s">
        <v>665</v>
      </c>
      <c r="E7619" t="s">
        <v>664</v>
      </c>
      <c r="F7619" t="s">
        <v>663</v>
      </c>
      <c r="G7619" t="s">
        <v>664</v>
      </c>
      <c r="H7619" t="s">
        <v>663</v>
      </c>
      <c r="I7619" t="s">
        <v>665</v>
      </c>
      <c r="J7619" t="s">
        <v>663</v>
      </c>
      <c r="K7619" t="s">
        <v>664</v>
      </c>
      <c r="L7619" t="s">
        <v>665</v>
      </c>
      <c r="M7619" t="s">
        <v>664</v>
      </c>
      <c r="N7619" t="s">
        <v>664</v>
      </c>
      <c r="O7619" t="s">
        <v>664</v>
      </c>
      <c r="P7619" t="s">
        <v>664</v>
      </c>
      <c r="Q7619" t="s">
        <v>664</v>
      </c>
    </row>
    <row r="7620" spans="1:17">
      <c r="A7620">
        <v>119601</v>
      </c>
      <c r="B7620" t="s">
        <v>239</v>
      </c>
      <c r="C7620" t="s">
        <v>665</v>
      </c>
      <c r="D7620" t="s">
        <v>665</v>
      </c>
      <c r="E7620" t="s">
        <v>665</v>
      </c>
      <c r="F7620" t="s">
        <v>665</v>
      </c>
      <c r="G7620" t="s">
        <v>665</v>
      </c>
      <c r="H7620" t="s">
        <v>665</v>
      </c>
      <c r="I7620" t="s">
        <v>665</v>
      </c>
      <c r="J7620" t="s">
        <v>664</v>
      </c>
      <c r="K7620" t="s">
        <v>664</v>
      </c>
      <c r="L7620" t="s">
        <v>664</v>
      </c>
      <c r="M7620" t="s">
        <v>664</v>
      </c>
      <c r="N7620" t="s">
        <v>664</v>
      </c>
      <c r="O7620" t="s">
        <v>664</v>
      </c>
      <c r="P7620" t="s">
        <v>664</v>
      </c>
      <c r="Q7620" t="s">
        <v>664</v>
      </c>
    </row>
    <row r="7621" spans="1:17">
      <c r="A7621">
        <v>119603</v>
      </c>
      <c r="B7621" t="s">
        <v>239</v>
      </c>
      <c r="C7621" t="s">
        <v>665</v>
      </c>
      <c r="D7621" t="s">
        <v>665</v>
      </c>
      <c r="E7621" t="s">
        <v>663</v>
      </c>
      <c r="F7621" t="s">
        <v>664</v>
      </c>
      <c r="G7621" t="s">
        <v>665</v>
      </c>
      <c r="H7621" t="s">
        <v>665</v>
      </c>
      <c r="I7621" t="s">
        <v>665</v>
      </c>
      <c r="J7621" t="s">
        <v>663</v>
      </c>
      <c r="K7621" t="s">
        <v>664</v>
      </c>
      <c r="L7621" t="s">
        <v>665</v>
      </c>
      <c r="M7621" t="s">
        <v>664</v>
      </c>
      <c r="N7621" t="s">
        <v>664</v>
      </c>
      <c r="O7621" t="s">
        <v>664</v>
      </c>
      <c r="P7621" t="s">
        <v>664</v>
      </c>
      <c r="Q7621" t="s">
        <v>664</v>
      </c>
    </row>
    <row r="7622" spans="1:17">
      <c r="A7622">
        <v>119621</v>
      </c>
      <c r="B7622" t="s">
        <v>239</v>
      </c>
      <c r="C7622" t="s">
        <v>665</v>
      </c>
      <c r="D7622" t="s">
        <v>663</v>
      </c>
      <c r="E7622" t="s">
        <v>663</v>
      </c>
      <c r="F7622" t="s">
        <v>663</v>
      </c>
      <c r="G7622" t="s">
        <v>665</v>
      </c>
      <c r="H7622" t="s">
        <v>665</v>
      </c>
      <c r="I7622" t="s">
        <v>665</v>
      </c>
      <c r="J7622" t="s">
        <v>664</v>
      </c>
      <c r="K7622" t="s">
        <v>664</v>
      </c>
      <c r="L7622" t="s">
        <v>664</v>
      </c>
      <c r="M7622" t="s">
        <v>664</v>
      </c>
      <c r="N7622" t="s">
        <v>664</v>
      </c>
      <c r="O7622" t="s">
        <v>664</v>
      </c>
      <c r="P7622" t="s">
        <v>664</v>
      </c>
      <c r="Q7622" t="s">
        <v>664</v>
      </c>
    </row>
    <row r="7623" spans="1:17">
      <c r="A7623">
        <v>119689</v>
      </c>
      <c r="B7623" t="s">
        <v>239</v>
      </c>
      <c r="C7623" t="s">
        <v>665</v>
      </c>
      <c r="D7623" t="s">
        <v>665</v>
      </c>
      <c r="E7623" t="s">
        <v>663</v>
      </c>
      <c r="F7623" t="s">
        <v>663</v>
      </c>
      <c r="G7623" t="s">
        <v>665</v>
      </c>
      <c r="H7623" t="s">
        <v>663</v>
      </c>
      <c r="I7623" t="s">
        <v>663</v>
      </c>
      <c r="J7623" t="s">
        <v>665</v>
      </c>
      <c r="K7623" t="s">
        <v>663</v>
      </c>
      <c r="L7623" t="s">
        <v>663</v>
      </c>
      <c r="M7623" t="s">
        <v>664</v>
      </c>
      <c r="N7623" t="s">
        <v>664</v>
      </c>
      <c r="O7623" t="s">
        <v>664</v>
      </c>
      <c r="P7623" t="s">
        <v>664</v>
      </c>
      <c r="Q7623" t="s">
        <v>664</v>
      </c>
    </row>
    <row r="7624" spans="1:17">
      <c r="A7624">
        <v>119706</v>
      </c>
      <c r="B7624" t="s">
        <v>239</v>
      </c>
      <c r="C7624" t="s">
        <v>665</v>
      </c>
      <c r="D7624" t="s">
        <v>663</v>
      </c>
      <c r="E7624" t="s">
        <v>663</v>
      </c>
      <c r="F7624" t="s">
        <v>665</v>
      </c>
      <c r="G7624" t="s">
        <v>663</v>
      </c>
      <c r="H7624" t="s">
        <v>665</v>
      </c>
      <c r="I7624" t="s">
        <v>665</v>
      </c>
      <c r="J7624" t="s">
        <v>663</v>
      </c>
      <c r="K7624" t="s">
        <v>664</v>
      </c>
      <c r="L7624" t="s">
        <v>664</v>
      </c>
      <c r="M7624" t="s">
        <v>664</v>
      </c>
      <c r="N7624" t="s">
        <v>664</v>
      </c>
      <c r="O7624" t="s">
        <v>664</v>
      </c>
      <c r="P7624" t="s">
        <v>664</v>
      </c>
      <c r="Q7624" t="s">
        <v>664</v>
      </c>
    </row>
    <row r="7625" spans="1:17">
      <c r="A7625">
        <v>119708</v>
      </c>
      <c r="B7625" t="s">
        <v>239</v>
      </c>
      <c r="C7625" t="s">
        <v>665</v>
      </c>
      <c r="D7625" t="s">
        <v>665</v>
      </c>
      <c r="E7625" t="s">
        <v>665</v>
      </c>
      <c r="F7625" t="s">
        <v>665</v>
      </c>
      <c r="G7625" t="s">
        <v>665</v>
      </c>
      <c r="H7625" t="s">
        <v>665</v>
      </c>
      <c r="I7625" t="s">
        <v>664</v>
      </c>
      <c r="J7625" t="s">
        <v>664</v>
      </c>
      <c r="K7625" t="s">
        <v>665</v>
      </c>
      <c r="L7625" t="s">
        <v>665</v>
      </c>
      <c r="M7625" t="s">
        <v>664</v>
      </c>
      <c r="N7625" t="s">
        <v>664</v>
      </c>
      <c r="O7625" t="s">
        <v>664</v>
      </c>
      <c r="P7625" t="s">
        <v>664</v>
      </c>
      <c r="Q7625" t="s">
        <v>664</v>
      </c>
    </row>
    <row r="7626" spans="1:17">
      <c r="A7626">
        <v>119711</v>
      </c>
      <c r="B7626" t="s">
        <v>239</v>
      </c>
      <c r="C7626" t="s">
        <v>665</v>
      </c>
      <c r="D7626" t="s">
        <v>663</v>
      </c>
      <c r="E7626" t="s">
        <v>663</v>
      </c>
      <c r="F7626" t="s">
        <v>663</v>
      </c>
      <c r="G7626" t="s">
        <v>664</v>
      </c>
      <c r="H7626" t="s">
        <v>665</v>
      </c>
      <c r="I7626" t="s">
        <v>663</v>
      </c>
      <c r="J7626" t="s">
        <v>663</v>
      </c>
      <c r="K7626" t="s">
        <v>665</v>
      </c>
      <c r="L7626" t="s">
        <v>664</v>
      </c>
      <c r="M7626" t="s">
        <v>664</v>
      </c>
      <c r="N7626" t="s">
        <v>664</v>
      </c>
      <c r="O7626" t="s">
        <v>664</v>
      </c>
      <c r="P7626" t="s">
        <v>664</v>
      </c>
      <c r="Q7626" t="s">
        <v>664</v>
      </c>
    </row>
    <row r="7627" spans="1:17">
      <c r="A7627">
        <v>119727</v>
      </c>
      <c r="B7627" t="s">
        <v>239</v>
      </c>
      <c r="C7627" t="s">
        <v>663</v>
      </c>
      <c r="D7627" t="s">
        <v>663</v>
      </c>
      <c r="E7627" t="s">
        <v>663</v>
      </c>
      <c r="F7627" t="s">
        <v>663</v>
      </c>
      <c r="G7627" t="s">
        <v>663</v>
      </c>
      <c r="H7627" t="s">
        <v>665</v>
      </c>
      <c r="I7627" t="s">
        <v>665</v>
      </c>
      <c r="J7627" t="s">
        <v>665</v>
      </c>
      <c r="K7627" t="s">
        <v>665</v>
      </c>
      <c r="L7627" t="s">
        <v>665</v>
      </c>
      <c r="M7627" t="s">
        <v>664</v>
      </c>
      <c r="N7627" t="s">
        <v>664</v>
      </c>
      <c r="O7627" t="s">
        <v>664</v>
      </c>
      <c r="P7627" t="s">
        <v>664</v>
      </c>
      <c r="Q7627" t="s">
        <v>664</v>
      </c>
    </row>
    <row r="7628" spans="1:17">
      <c r="A7628">
        <v>119728</v>
      </c>
      <c r="B7628" t="s">
        <v>239</v>
      </c>
      <c r="C7628" t="s">
        <v>665</v>
      </c>
      <c r="D7628" t="s">
        <v>665</v>
      </c>
      <c r="E7628" t="s">
        <v>663</v>
      </c>
      <c r="F7628" t="s">
        <v>663</v>
      </c>
      <c r="G7628" t="s">
        <v>663</v>
      </c>
      <c r="H7628" t="s">
        <v>663</v>
      </c>
      <c r="I7628" t="s">
        <v>663</v>
      </c>
      <c r="J7628" t="s">
        <v>663</v>
      </c>
      <c r="K7628" t="s">
        <v>665</v>
      </c>
      <c r="L7628" t="s">
        <v>663</v>
      </c>
      <c r="M7628" t="s">
        <v>664</v>
      </c>
      <c r="N7628" t="s">
        <v>664</v>
      </c>
      <c r="O7628" t="s">
        <v>664</v>
      </c>
      <c r="P7628" t="s">
        <v>664</v>
      </c>
      <c r="Q7628" t="s">
        <v>664</v>
      </c>
    </row>
    <row r="7629" spans="1:17">
      <c r="A7629">
        <v>119733</v>
      </c>
      <c r="B7629" t="s">
        <v>239</v>
      </c>
      <c r="C7629" t="s">
        <v>665</v>
      </c>
      <c r="D7629" t="s">
        <v>663</v>
      </c>
      <c r="E7629" t="s">
        <v>663</v>
      </c>
      <c r="F7629" t="s">
        <v>663</v>
      </c>
      <c r="G7629" t="s">
        <v>663</v>
      </c>
      <c r="H7629" t="s">
        <v>663</v>
      </c>
      <c r="I7629" t="s">
        <v>665</v>
      </c>
      <c r="J7629" t="s">
        <v>663</v>
      </c>
      <c r="K7629" t="s">
        <v>665</v>
      </c>
      <c r="L7629" t="s">
        <v>664</v>
      </c>
      <c r="M7629" t="s">
        <v>664</v>
      </c>
      <c r="N7629" t="s">
        <v>664</v>
      </c>
      <c r="O7629" t="s">
        <v>664</v>
      </c>
      <c r="P7629" t="s">
        <v>664</v>
      </c>
      <c r="Q7629" t="s">
        <v>664</v>
      </c>
    </row>
    <row r="7630" spans="1:17">
      <c r="A7630">
        <v>119768</v>
      </c>
      <c r="B7630" t="s">
        <v>239</v>
      </c>
      <c r="C7630" t="s">
        <v>663</v>
      </c>
      <c r="D7630" t="s">
        <v>665</v>
      </c>
      <c r="E7630" t="s">
        <v>663</v>
      </c>
      <c r="F7630" t="s">
        <v>665</v>
      </c>
      <c r="G7630" t="s">
        <v>663</v>
      </c>
      <c r="H7630" t="s">
        <v>665</v>
      </c>
      <c r="I7630" t="s">
        <v>663</v>
      </c>
      <c r="J7630" t="s">
        <v>665</v>
      </c>
      <c r="K7630" t="s">
        <v>665</v>
      </c>
      <c r="L7630" t="s">
        <v>663</v>
      </c>
      <c r="M7630" t="s">
        <v>664</v>
      </c>
      <c r="N7630" t="s">
        <v>664</v>
      </c>
      <c r="O7630" t="s">
        <v>664</v>
      </c>
      <c r="P7630" t="s">
        <v>664</v>
      </c>
      <c r="Q7630" t="s">
        <v>664</v>
      </c>
    </row>
    <row r="7631" spans="1:17">
      <c r="A7631">
        <v>119850</v>
      </c>
      <c r="B7631" t="s">
        <v>239</v>
      </c>
      <c r="C7631" t="s">
        <v>665</v>
      </c>
      <c r="D7631" t="s">
        <v>663</v>
      </c>
      <c r="E7631" t="s">
        <v>663</v>
      </c>
      <c r="F7631" t="s">
        <v>663</v>
      </c>
      <c r="G7631" t="s">
        <v>665</v>
      </c>
      <c r="H7631" t="s">
        <v>665</v>
      </c>
      <c r="I7631" t="s">
        <v>665</v>
      </c>
      <c r="J7631" t="s">
        <v>663</v>
      </c>
      <c r="K7631" t="s">
        <v>663</v>
      </c>
      <c r="L7631" t="s">
        <v>663</v>
      </c>
      <c r="M7631" t="s">
        <v>664</v>
      </c>
      <c r="N7631" t="s">
        <v>664</v>
      </c>
      <c r="O7631" t="s">
        <v>664</v>
      </c>
      <c r="P7631" t="s">
        <v>664</v>
      </c>
      <c r="Q7631" t="s">
        <v>664</v>
      </c>
    </row>
    <row r="7632" spans="1:17">
      <c r="A7632">
        <v>119865</v>
      </c>
      <c r="B7632" t="s">
        <v>239</v>
      </c>
      <c r="C7632" t="s">
        <v>663</v>
      </c>
      <c r="D7632" t="s">
        <v>663</v>
      </c>
      <c r="E7632" t="s">
        <v>663</v>
      </c>
      <c r="F7632" t="s">
        <v>663</v>
      </c>
      <c r="G7632" t="s">
        <v>663</v>
      </c>
      <c r="H7632" t="s">
        <v>665</v>
      </c>
      <c r="I7632" t="s">
        <v>665</v>
      </c>
      <c r="J7632" t="s">
        <v>663</v>
      </c>
      <c r="K7632" t="s">
        <v>664</v>
      </c>
      <c r="L7632" t="s">
        <v>664</v>
      </c>
      <c r="M7632" t="s">
        <v>664</v>
      </c>
      <c r="N7632" t="s">
        <v>664</v>
      </c>
      <c r="O7632" t="s">
        <v>664</v>
      </c>
      <c r="P7632" t="s">
        <v>664</v>
      </c>
      <c r="Q7632" t="s">
        <v>664</v>
      </c>
    </row>
    <row r="7633" spans="1:17">
      <c r="A7633">
        <v>119881</v>
      </c>
      <c r="B7633" t="s">
        <v>239</v>
      </c>
      <c r="C7633" t="s">
        <v>665</v>
      </c>
      <c r="D7633" t="s">
        <v>665</v>
      </c>
      <c r="E7633" t="s">
        <v>663</v>
      </c>
      <c r="F7633" t="s">
        <v>664</v>
      </c>
      <c r="G7633" t="s">
        <v>663</v>
      </c>
      <c r="H7633" t="s">
        <v>663</v>
      </c>
      <c r="I7633" t="s">
        <v>664</v>
      </c>
      <c r="J7633" t="s">
        <v>663</v>
      </c>
      <c r="K7633" t="s">
        <v>664</v>
      </c>
      <c r="L7633" t="s">
        <v>664</v>
      </c>
      <c r="M7633" t="s">
        <v>664</v>
      </c>
      <c r="N7633" t="s">
        <v>664</v>
      </c>
      <c r="O7633" t="s">
        <v>664</v>
      </c>
      <c r="P7633" t="s">
        <v>664</v>
      </c>
      <c r="Q7633" t="s">
        <v>664</v>
      </c>
    </row>
    <row r="7634" spans="1:17">
      <c r="A7634">
        <v>119882</v>
      </c>
      <c r="B7634" t="s">
        <v>239</v>
      </c>
      <c r="C7634" t="s">
        <v>665</v>
      </c>
      <c r="D7634" t="s">
        <v>665</v>
      </c>
      <c r="E7634" t="s">
        <v>664</v>
      </c>
      <c r="F7634" t="s">
        <v>665</v>
      </c>
      <c r="G7634" t="s">
        <v>663</v>
      </c>
      <c r="H7634" t="s">
        <v>665</v>
      </c>
      <c r="I7634" t="s">
        <v>665</v>
      </c>
      <c r="J7634" t="s">
        <v>663</v>
      </c>
      <c r="K7634" t="s">
        <v>664</v>
      </c>
      <c r="L7634" t="s">
        <v>665</v>
      </c>
      <c r="M7634" t="s">
        <v>664</v>
      </c>
      <c r="N7634" t="s">
        <v>664</v>
      </c>
      <c r="O7634" t="s">
        <v>664</v>
      </c>
      <c r="P7634" t="s">
        <v>664</v>
      </c>
      <c r="Q7634" t="s">
        <v>664</v>
      </c>
    </row>
    <row r="7635" spans="1:17">
      <c r="A7635">
        <v>119889</v>
      </c>
      <c r="B7635" t="s">
        <v>239</v>
      </c>
      <c r="C7635" t="s">
        <v>663</v>
      </c>
      <c r="D7635" t="s">
        <v>665</v>
      </c>
      <c r="E7635" t="s">
        <v>665</v>
      </c>
      <c r="F7635" t="s">
        <v>665</v>
      </c>
      <c r="G7635" t="s">
        <v>663</v>
      </c>
      <c r="H7635" t="s">
        <v>664</v>
      </c>
      <c r="I7635" t="s">
        <v>665</v>
      </c>
      <c r="J7635" t="s">
        <v>665</v>
      </c>
      <c r="K7635" t="s">
        <v>665</v>
      </c>
      <c r="L7635" t="s">
        <v>664</v>
      </c>
      <c r="M7635" t="s">
        <v>664</v>
      </c>
      <c r="N7635" t="s">
        <v>664</v>
      </c>
      <c r="O7635" t="s">
        <v>664</v>
      </c>
      <c r="P7635" t="s">
        <v>664</v>
      </c>
      <c r="Q7635" t="s">
        <v>664</v>
      </c>
    </row>
    <row r="7636" spans="1:17">
      <c r="A7636">
        <v>119900</v>
      </c>
      <c r="B7636" t="s">
        <v>239</v>
      </c>
      <c r="C7636" t="s">
        <v>663</v>
      </c>
      <c r="D7636" t="s">
        <v>663</v>
      </c>
      <c r="E7636" t="s">
        <v>663</v>
      </c>
      <c r="F7636" t="s">
        <v>663</v>
      </c>
      <c r="G7636" t="s">
        <v>665</v>
      </c>
      <c r="H7636" t="s">
        <v>665</v>
      </c>
      <c r="I7636" t="s">
        <v>665</v>
      </c>
      <c r="J7636" t="s">
        <v>665</v>
      </c>
      <c r="K7636" t="s">
        <v>665</v>
      </c>
      <c r="L7636" t="s">
        <v>665</v>
      </c>
      <c r="M7636" t="s">
        <v>664</v>
      </c>
      <c r="N7636" t="s">
        <v>664</v>
      </c>
      <c r="O7636" t="s">
        <v>664</v>
      </c>
      <c r="P7636" t="s">
        <v>664</v>
      </c>
      <c r="Q7636" t="s">
        <v>664</v>
      </c>
    </row>
    <row r="7637" spans="1:17">
      <c r="A7637">
        <v>119903</v>
      </c>
      <c r="B7637" t="s">
        <v>239</v>
      </c>
      <c r="C7637" t="s">
        <v>665</v>
      </c>
      <c r="D7637" t="s">
        <v>663</v>
      </c>
      <c r="E7637" t="s">
        <v>663</v>
      </c>
      <c r="F7637" t="s">
        <v>665</v>
      </c>
      <c r="G7637" t="s">
        <v>663</v>
      </c>
      <c r="H7637" t="s">
        <v>665</v>
      </c>
      <c r="I7637" t="s">
        <v>664</v>
      </c>
      <c r="J7637" t="s">
        <v>665</v>
      </c>
      <c r="K7637" t="s">
        <v>664</v>
      </c>
      <c r="L7637" t="s">
        <v>665</v>
      </c>
      <c r="M7637" t="s">
        <v>664</v>
      </c>
      <c r="N7637" t="s">
        <v>664</v>
      </c>
      <c r="O7637" t="s">
        <v>664</v>
      </c>
      <c r="P7637" t="s">
        <v>664</v>
      </c>
      <c r="Q7637" t="s">
        <v>664</v>
      </c>
    </row>
    <row r="7638" spans="1:17">
      <c r="A7638">
        <v>119919</v>
      </c>
      <c r="B7638" t="s">
        <v>239</v>
      </c>
      <c r="C7638" t="s">
        <v>665</v>
      </c>
      <c r="D7638" t="s">
        <v>663</v>
      </c>
      <c r="E7638" t="s">
        <v>663</v>
      </c>
      <c r="F7638" t="s">
        <v>665</v>
      </c>
      <c r="G7638" t="s">
        <v>663</v>
      </c>
      <c r="H7638" t="s">
        <v>665</v>
      </c>
      <c r="I7638" t="s">
        <v>663</v>
      </c>
      <c r="J7638" t="s">
        <v>665</v>
      </c>
      <c r="K7638" t="s">
        <v>663</v>
      </c>
      <c r="L7638" t="s">
        <v>664</v>
      </c>
      <c r="M7638" t="s">
        <v>664</v>
      </c>
      <c r="N7638" t="s">
        <v>664</v>
      </c>
      <c r="O7638" t="s">
        <v>664</v>
      </c>
      <c r="P7638" t="s">
        <v>664</v>
      </c>
      <c r="Q7638" t="s">
        <v>664</v>
      </c>
    </row>
    <row r="7639" spans="1:17">
      <c r="A7639">
        <v>119957</v>
      </c>
      <c r="B7639" t="s">
        <v>239</v>
      </c>
      <c r="C7639" t="s">
        <v>663</v>
      </c>
      <c r="D7639" t="s">
        <v>663</v>
      </c>
      <c r="E7639" t="s">
        <v>663</v>
      </c>
      <c r="F7639" t="s">
        <v>665</v>
      </c>
      <c r="G7639" t="s">
        <v>664</v>
      </c>
      <c r="H7639" t="s">
        <v>665</v>
      </c>
      <c r="I7639" t="s">
        <v>663</v>
      </c>
      <c r="J7639" t="s">
        <v>663</v>
      </c>
      <c r="K7639" t="s">
        <v>664</v>
      </c>
      <c r="L7639" t="s">
        <v>663</v>
      </c>
      <c r="M7639" t="s">
        <v>664</v>
      </c>
      <c r="N7639" t="s">
        <v>664</v>
      </c>
      <c r="O7639" t="s">
        <v>664</v>
      </c>
      <c r="P7639" t="s">
        <v>664</v>
      </c>
      <c r="Q7639" t="s">
        <v>664</v>
      </c>
    </row>
    <row r="7640" spans="1:17">
      <c r="A7640">
        <v>119967</v>
      </c>
      <c r="B7640" t="s">
        <v>239</v>
      </c>
      <c r="C7640" t="s">
        <v>663</v>
      </c>
      <c r="D7640" t="s">
        <v>663</v>
      </c>
      <c r="E7640" t="s">
        <v>663</v>
      </c>
      <c r="F7640" t="s">
        <v>663</v>
      </c>
      <c r="G7640" t="s">
        <v>663</v>
      </c>
      <c r="H7640" t="s">
        <v>665</v>
      </c>
      <c r="I7640" t="s">
        <v>665</v>
      </c>
      <c r="J7640" t="s">
        <v>665</v>
      </c>
      <c r="K7640" t="s">
        <v>665</v>
      </c>
      <c r="L7640" t="s">
        <v>665</v>
      </c>
      <c r="M7640" t="s">
        <v>664</v>
      </c>
      <c r="N7640" t="s">
        <v>664</v>
      </c>
      <c r="O7640" t="s">
        <v>664</v>
      </c>
      <c r="P7640" t="s">
        <v>664</v>
      </c>
      <c r="Q7640" t="s">
        <v>664</v>
      </c>
    </row>
    <row r="7641" spans="1:17">
      <c r="A7641">
        <v>120005</v>
      </c>
      <c r="B7641" t="s">
        <v>239</v>
      </c>
      <c r="C7641" t="s">
        <v>663</v>
      </c>
      <c r="D7641" t="s">
        <v>663</v>
      </c>
      <c r="E7641" t="s">
        <v>663</v>
      </c>
      <c r="F7641" t="s">
        <v>664</v>
      </c>
      <c r="G7641" t="s">
        <v>664</v>
      </c>
      <c r="H7641" t="s">
        <v>665</v>
      </c>
      <c r="I7641" t="s">
        <v>665</v>
      </c>
      <c r="J7641" t="s">
        <v>665</v>
      </c>
      <c r="K7641" t="s">
        <v>665</v>
      </c>
      <c r="L7641" t="s">
        <v>665</v>
      </c>
      <c r="M7641" t="s">
        <v>664</v>
      </c>
      <c r="N7641" t="s">
        <v>664</v>
      </c>
      <c r="O7641" t="s">
        <v>664</v>
      </c>
      <c r="P7641" t="s">
        <v>664</v>
      </c>
      <c r="Q7641" t="s">
        <v>664</v>
      </c>
    </row>
    <row r="7642" spans="1:17">
      <c r="A7642">
        <v>120023</v>
      </c>
      <c r="B7642" t="s">
        <v>239</v>
      </c>
      <c r="C7642" t="s">
        <v>663</v>
      </c>
      <c r="D7642" t="s">
        <v>663</v>
      </c>
      <c r="E7642" t="s">
        <v>663</v>
      </c>
      <c r="F7642" t="s">
        <v>663</v>
      </c>
      <c r="G7642" t="s">
        <v>664</v>
      </c>
      <c r="H7642" t="s">
        <v>665</v>
      </c>
      <c r="I7642" t="s">
        <v>665</v>
      </c>
      <c r="J7642" t="s">
        <v>665</v>
      </c>
      <c r="K7642" t="s">
        <v>665</v>
      </c>
      <c r="L7642" t="s">
        <v>664</v>
      </c>
      <c r="M7642" t="s">
        <v>664</v>
      </c>
      <c r="N7642" t="s">
        <v>664</v>
      </c>
      <c r="O7642" t="s">
        <v>664</v>
      </c>
      <c r="P7642" t="s">
        <v>664</v>
      </c>
      <c r="Q7642" t="s">
        <v>664</v>
      </c>
    </row>
    <row r="7643" spans="1:17">
      <c r="A7643">
        <v>120033</v>
      </c>
      <c r="B7643" t="s">
        <v>239</v>
      </c>
      <c r="C7643" t="s">
        <v>665</v>
      </c>
      <c r="D7643" t="s">
        <v>665</v>
      </c>
      <c r="E7643" t="s">
        <v>664</v>
      </c>
      <c r="F7643" t="s">
        <v>665</v>
      </c>
      <c r="G7643" t="s">
        <v>664</v>
      </c>
      <c r="H7643" t="s">
        <v>665</v>
      </c>
      <c r="I7643" t="s">
        <v>665</v>
      </c>
      <c r="J7643" t="s">
        <v>664</v>
      </c>
      <c r="K7643" t="s">
        <v>665</v>
      </c>
      <c r="L7643" t="s">
        <v>665</v>
      </c>
      <c r="M7643" t="s">
        <v>664</v>
      </c>
      <c r="N7643" t="s">
        <v>664</v>
      </c>
      <c r="O7643" t="s">
        <v>664</v>
      </c>
      <c r="P7643" t="s">
        <v>664</v>
      </c>
      <c r="Q7643" t="s">
        <v>664</v>
      </c>
    </row>
    <row r="7644" spans="1:17">
      <c r="A7644">
        <v>120098</v>
      </c>
      <c r="B7644" t="s">
        <v>239</v>
      </c>
      <c r="C7644" t="s">
        <v>665</v>
      </c>
      <c r="D7644" t="s">
        <v>665</v>
      </c>
      <c r="E7644" t="s">
        <v>663</v>
      </c>
      <c r="F7644" t="s">
        <v>663</v>
      </c>
      <c r="G7644" t="s">
        <v>665</v>
      </c>
      <c r="H7644" t="s">
        <v>665</v>
      </c>
      <c r="I7644" t="s">
        <v>665</v>
      </c>
      <c r="J7644" t="s">
        <v>665</v>
      </c>
      <c r="K7644" t="s">
        <v>665</v>
      </c>
      <c r="L7644" t="s">
        <v>665</v>
      </c>
      <c r="M7644" t="s">
        <v>664</v>
      </c>
      <c r="N7644" t="s">
        <v>664</v>
      </c>
      <c r="O7644" t="s">
        <v>664</v>
      </c>
      <c r="P7644" t="s">
        <v>664</v>
      </c>
      <c r="Q7644" t="s">
        <v>664</v>
      </c>
    </row>
    <row r="7645" spans="1:17">
      <c r="A7645">
        <v>120102</v>
      </c>
      <c r="B7645" t="s">
        <v>239</v>
      </c>
      <c r="C7645" t="s">
        <v>665</v>
      </c>
      <c r="D7645" t="s">
        <v>665</v>
      </c>
      <c r="E7645" t="s">
        <v>665</v>
      </c>
      <c r="F7645" t="s">
        <v>665</v>
      </c>
      <c r="G7645" t="s">
        <v>665</v>
      </c>
      <c r="H7645" t="s">
        <v>664</v>
      </c>
      <c r="I7645" t="s">
        <v>665</v>
      </c>
      <c r="J7645" t="s">
        <v>665</v>
      </c>
      <c r="K7645" t="s">
        <v>664</v>
      </c>
      <c r="L7645" t="s">
        <v>665</v>
      </c>
      <c r="M7645" t="s">
        <v>664</v>
      </c>
      <c r="N7645" t="s">
        <v>664</v>
      </c>
      <c r="O7645" t="s">
        <v>664</v>
      </c>
      <c r="P7645" t="s">
        <v>664</v>
      </c>
      <c r="Q7645" t="s">
        <v>664</v>
      </c>
    </row>
    <row r="7646" spans="1:17">
      <c r="A7646">
        <v>120107</v>
      </c>
      <c r="B7646" t="s">
        <v>239</v>
      </c>
      <c r="C7646" t="s">
        <v>665</v>
      </c>
      <c r="D7646" t="s">
        <v>665</v>
      </c>
      <c r="E7646" t="s">
        <v>663</v>
      </c>
      <c r="F7646" t="s">
        <v>664</v>
      </c>
      <c r="G7646" t="s">
        <v>664</v>
      </c>
      <c r="H7646" t="s">
        <v>663</v>
      </c>
      <c r="I7646" t="s">
        <v>663</v>
      </c>
      <c r="J7646" t="s">
        <v>664</v>
      </c>
      <c r="K7646" t="s">
        <v>663</v>
      </c>
      <c r="L7646" t="s">
        <v>665</v>
      </c>
      <c r="M7646" t="s">
        <v>664</v>
      </c>
      <c r="N7646" t="s">
        <v>664</v>
      </c>
      <c r="O7646" t="s">
        <v>664</v>
      </c>
      <c r="P7646" t="s">
        <v>664</v>
      </c>
      <c r="Q7646" t="s">
        <v>664</v>
      </c>
    </row>
    <row r="7647" spans="1:17">
      <c r="A7647">
        <v>120120</v>
      </c>
      <c r="B7647" t="s">
        <v>239</v>
      </c>
      <c r="C7647" t="s">
        <v>665</v>
      </c>
      <c r="D7647" t="s">
        <v>663</v>
      </c>
      <c r="E7647" t="s">
        <v>665</v>
      </c>
      <c r="F7647" t="s">
        <v>665</v>
      </c>
      <c r="G7647" t="s">
        <v>664</v>
      </c>
      <c r="H7647" t="s">
        <v>665</v>
      </c>
      <c r="I7647" t="s">
        <v>665</v>
      </c>
      <c r="J7647" t="s">
        <v>665</v>
      </c>
      <c r="K7647" t="s">
        <v>665</v>
      </c>
      <c r="L7647" t="s">
        <v>665</v>
      </c>
      <c r="M7647" t="s">
        <v>664</v>
      </c>
      <c r="N7647" t="s">
        <v>664</v>
      </c>
      <c r="O7647" t="s">
        <v>664</v>
      </c>
      <c r="P7647" t="s">
        <v>664</v>
      </c>
      <c r="Q7647" t="s">
        <v>664</v>
      </c>
    </row>
    <row r="7648" spans="1:17">
      <c r="A7648">
        <v>120130</v>
      </c>
      <c r="B7648" t="s">
        <v>239</v>
      </c>
      <c r="C7648" t="s">
        <v>665</v>
      </c>
      <c r="D7648" t="s">
        <v>663</v>
      </c>
      <c r="E7648" t="s">
        <v>665</v>
      </c>
      <c r="F7648" t="s">
        <v>663</v>
      </c>
      <c r="G7648" t="s">
        <v>665</v>
      </c>
      <c r="H7648" t="s">
        <v>665</v>
      </c>
      <c r="I7648" t="s">
        <v>663</v>
      </c>
      <c r="J7648" t="s">
        <v>663</v>
      </c>
      <c r="K7648" t="s">
        <v>663</v>
      </c>
      <c r="L7648" t="s">
        <v>665</v>
      </c>
      <c r="M7648" t="s">
        <v>664</v>
      </c>
      <c r="N7648" t="s">
        <v>664</v>
      </c>
      <c r="O7648" t="s">
        <v>664</v>
      </c>
      <c r="P7648" t="s">
        <v>664</v>
      </c>
      <c r="Q7648" t="s">
        <v>664</v>
      </c>
    </row>
    <row r="7649" spans="1:17">
      <c r="A7649">
        <v>120193</v>
      </c>
      <c r="B7649" t="s">
        <v>239</v>
      </c>
      <c r="C7649" t="s">
        <v>665</v>
      </c>
      <c r="D7649" t="s">
        <v>665</v>
      </c>
      <c r="E7649" t="s">
        <v>663</v>
      </c>
      <c r="F7649" t="s">
        <v>665</v>
      </c>
      <c r="G7649" t="s">
        <v>663</v>
      </c>
      <c r="H7649" t="s">
        <v>665</v>
      </c>
      <c r="I7649" t="s">
        <v>665</v>
      </c>
      <c r="J7649" t="s">
        <v>665</v>
      </c>
      <c r="K7649" t="s">
        <v>665</v>
      </c>
      <c r="L7649" t="s">
        <v>665</v>
      </c>
      <c r="M7649" t="s">
        <v>664</v>
      </c>
      <c r="N7649" t="s">
        <v>664</v>
      </c>
      <c r="O7649" t="s">
        <v>664</v>
      </c>
      <c r="P7649" t="s">
        <v>664</v>
      </c>
      <c r="Q7649" t="s">
        <v>664</v>
      </c>
    </row>
    <row r="7650" spans="1:17">
      <c r="A7650">
        <v>120212</v>
      </c>
      <c r="B7650" t="s">
        <v>239</v>
      </c>
      <c r="C7650" t="s">
        <v>665</v>
      </c>
      <c r="D7650" t="s">
        <v>663</v>
      </c>
      <c r="E7650" t="s">
        <v>663</v>
      </c>
      <c r="F7650" t="s">
        <v>663</v>
      </c>
      <c r="G7650" t="s">
        <v>664</v>
      </c>
      <c r="H7650" t="s">
        <v>665</v>
      </c>
      <c r="I7650" t="s">
        <v>665</v>
      </c>
      <c r="J7650" t="s">
        <v>665</v>
      </c>
      <c r="K7650" t="s">
        <v>664</v>
      </c>
      <c r="L7650" t="s">
        <v>665</v>
      </c>
      <c r="M7650" t="s">
        <v>664</v>
      </c>
      <c r="N7650" t="s">
        <v>664</v>
      </c>
      <c r="O7650" t="s">
        <v>664</v>
      </c>
      <c r="P7650" t="s">
        <v>664</v>
      </c>
      <c r="Q7650" t="s">
        <v>664</v>
      </c>
    </row>
    <row r="7651" spans="1:17">
      <c r="A7651">
        <v>120223</v>
      </c>
      <c r="B7651" t="s">
        <v>239</v>
      </c>
      <c r="C7651" t="s">
        <v>665</v>
      </c>
      <c r="D7651" t="s">
        <v>663</v>
      </c>
      <c r="E7651" t="s">
        <v>663</v>
      </c>
      <c r="F7651" t="s">
        <v>663</v>
      </c>
      <c r="G7651" t="s">
        <v>665</v>
      </c>
      <c r="H7651" t="s">
        <v>665</v>
      </c>
      <c r="I7651" t="s">
        <v>665</v>
      </c>
      <c r="J7651" t="s">
        <v>665</v>
      </c>
      <c r="K7651" t="s">
        <v>665</v>
      </c>
      <c r="L7651" t="s">
        <v>665</v>
      </c>
      <c r="M7651" t="s">
        <v>664</v>
      </c>
      <c r="N7651" t="s">
        <v>664</v>
      </c>
      <c r="O7651" t="s">
        <v>664</v>
      </c>
      <c r="P7651" t="s">
        <v>664</v>
      </c>
      <c r="Q7651" t="s">
        <v>664</v>
      </c>
    </row>
    <row r="7652" spans="1:17">
      <c r="A7652">
        <v>120230</v>
      </c>
      <c r="B7652" t="s">
        <v>239</v>
      </c>
      <c r="C7652" t="s">
        <v>665</v>
      </c>
      <c r="D7652" t="s">
        <v>663</v>
      </c>
      <c r="E7652" t="s">
        <v>665</v>
      </c>
      <c r="F7652" t="s">
        <v>663</v>
      </c>
      <c r="G7652" t="s">
        <v>663</v>
      </c>
      <c r="H7652" t="s">
        <v>663</v>
      </c>
      <c r="I7652" t="s">
        <v>665</v>
      </c>
      <c r="J7652" t="s">
        <v>665</v>
      </c>
      <c r="K7652" t="s">
        <v>663</v>
      </c>
      <c r="L7652" t="s">
        <v>663</v>
      </c>
      <c r="M7652" t="s">
        <v>664</v>
      </c>
      <c r="N7652" t="s">
        <v>664</v>
      </c>
      <c r="O7652" t="s">
        <v>664</v>
      </c>
      <c r="P7652" t="s">
        <v>664</v>
      </c>
      <c r="Q7652" t="s">
        <v>664</v>
      </c>
    </row>
    <row r="7653" spans="1:17">
      <c r="A7653">
        <v>120241</v>
      </c>
      <c r="B7653" t="s">
        <v>239</v>
      </c>
      <c r="C7653" t="s">
        <v>665</v>
      </c>
      <c r="D7653" t="s">
        <v>663</v>
      </c>
      <c r="E7653" t="s">
        <v>663</v>
      </c>
      <c r="F7653" t="s">
        <v>665</v>
      </c>
      <c r="G7653" t="s">
        <v>664</v>
      </c>
      <c r="H7653" t="s">
        <v>664</v>
      </c>
      <c r="I7653" t="s">
        <v>665</v>
      </c>
      <c r="J7653" t="s">
        <v>664</v>
      </c>
      <c r="K7653" t="s">
        <v>665</v>
      </c>
      <c r="L7653" t="s">
        <v>664</v>
      </c>
      <c r="M7653" t="s">
        <v>664</v>
      </c>
      <c r="N7653" t="s">
        <v>664</v>
      </c>
      <c r="O7653" t="s">
        <v>664</v>
      </c>
      <c r="P7653" t="s">
        <v>664</v>
      </c>
      <c r="Q7653" t="s">
        <v>664</v>
      </c>
    </row>
    <row r="7654" spans="1:17">
      <c r="A7654">
        <v>120255</v>
      </c>
      <c r="B7654" t="s">
        <v>239</v>
      </c>
      <c r="C7654" t="s">
        <v>664</v>
      </c>
      <c r="D7654" t="s">
        <v>664</v>
      </c>
      <c r="E7654" t="s">
        <v>663</v>
      </c>
      <c r="F7654" t="s">
        <v>664</v>
      </c>
      <c r="G7654" t="s">
        <v>665</v>
      </c>
      <c r="H7654" t="s">
        <v>665</v>
      </c>
      <c r="I7654" t="s">
        <v>663</v>
      </c>
      <c r="J7654" t="s">
        <v>665</v>
      </c>
      <c r="K7654" t="s">
        <v>665</v>
      </c>
      <c r="L7654" t="s">
        <v>663</v>
      </c>
      <c r="M7654" t="s">
        <v>664</v>
      </c>
      <c r="N7654" t="s">
        <v>664</v>
      </c>
      <c r="O7654" t="s">
        <v>664</v>
      </c>
      <c r="P7654" t="s">
        <v>664</v>
      </c>
      <c r="Q7654" t="s">
        <v>664</v>
      </c>
    </row>
    <row r="7655" spans="1:17">
      <c r="A7655">
        <v>120285</v>
      </c>
      <c r="B7655" t="s">
        <v>239</v>
      </c>
      <c r="C7655" t="s">
        <v>665</v>
      </c>
      <c r="D7655" t="s">
        <v>663</v>
      </c>
      <c r="E7655" t="s">
        <v>663</v>
      </c>
      <c r="F7655" t="s">
        <v>665</v>
      </c>
      <c r="G7655" t="s">
        <v>665</v>
      </c>
      <c r="H7655" t="s">
        <v>665</v>
      </c>
      <c r="I7655" t="s">
        <v>663</v>
      </c>
      <c r="J7655" t="s">
        <v>664</v>
      </c>
      <c r="K7655" t="s">
        <v>665</v>
      </c>
      <c r="L7655" t="s">
        <v>665</v>
      </c>
      <c r="M7655" t="s">
        <v>664</v>
      </c>
      <c r="N7655" t="s">
        <v>664</v>
      </c>
      <c r="O7655" t="s">
        <v>664</v>
      </c>
      <c r="P7655" t="s">
        <v>664</v>
      </c>
      <c r="Q7655" t="s">
        <v>664</v>
      </c>
    </row>
    <row r="7656" spans="1:17">
      <c r="A7656">
        <v>120310</v>
      </c>
      <c r="B7656" t="s">
        <v>239</v>
      </c>
      <c r="C7656" t="s">
        <v>663</v>
      </c>
      <c r="D7656" t="s">
        <v>665</v>
      </c>
      <c r="E7656" t="s">
        <v>665</v>
      </c>
      <c r="F7656" t="s">
        <v>665</v>
      </c>
      <c r="G7656" t="s">
        <v>665</v>
      </c>
      <c r="H7656" t="s">
        <v>665</v>
      </c>
      <c r="I7656" t="s">
        <v>663</v>
      </c>
      <c r="J7656" t="s">
        <v>663</v>
      </c>
      <c r="K7656" t="s">
        <v>664</v>
      </c>
      <c r="L7656" t="s">
        <v>665</v>
      </c>
      <c r="M7656" t="s">
        <v>664</v>
      </c>
      <c r="N7656" t="s">
        <v>664</v>
      </c>
      <c r="O7656" t="s">
        <v>664</v>
      </c>
      <c r="P7656" t="s">
        <v>664</v>
      </c>
      <c r="Q7656" t="s">
        <v>664</v>
      </c>
    </row>
    <row r="7657" spans="1:17">
      <c r="A7657">
        <v>120312</v>
      </c>
      <c r="B7657" t="s">
        <v>239</v>
      </c>
      <c r="C7657" t="s">
        <v>665</v>
      </c>
      <c r="D7657" t="s">
        <v>663</v>
      </c>
      <c r="E7657" t="s">
        <v>664</v>
      </c>
      <c r="F7657" t="s">
        <v>665</v>
      </c>
      <c r="G7657" t="s">
        <v>665</v>
      </c>
      <c r="H7657" t="s">
        <v>665</v>
      </c>
      <c r="I7657" t="s">
        <v>664</v>
      </c>
      <c r="J7657" t="s">
        <v>665</v>
      </c>
      <c r="K7657" t="s">
        <v>665</v>
      </c>
      <c r="L7657" t="s">
        <v>665</v>
      </c>
      <c r="M7657" t="s">
        <v>664</v>
      </c>
      <c r="N7657" t="s">
        <v>664</v>
      </c>
      <c r="O7657" t="s">
        <v>664</v>
      </c>
      <c r="P7657" t="s">
        <v>664</v>
      </c>
      <c r="Q7657" t="s">
        <v>664</v>
      </c>
    </row>
    <row r="7658" spans="1:17">
      <c r="A7658">
        <v>120333</v>
      </c>
      <c r="B7658" t="s">
        <v>239</v>
      </c>
      <c r="C7658" t="s">
        <v>665</v>
      </c>
      <c r="D7658" t="s">
        <v>665</v>
      </c>
      <c r="E7658" t="s">
        <v>663</v>
      </c>
      <c r="F7658" t="s">
        <v>665</v>
      </c>
      <c r="G7658" t="s">
        <v>665</v>
      </c>
      <c r="H7658" t="s">
        <v>665</v>
      </c>
      <c r="I7658" t="s">
        <v>665</v>
      </c>
      <c r="J7658" t="s">
        <v>665</v>
      </c>
      <c r="K7658" t="s">
        <v>665</v>
      </c>
      <c r="L7658" t="s">
        <v>665</v>
      </c>
      <c r="M7658" t="s">
        <v>664</v>
      </c>
      <c r="N7658" t="s">
        <v>664</v>
      </c>
      <c r="O7658" t="s">
        <v>664</v>
      </c>
      <c r="P7658" t="s">
        <v>664</v>
      </c>
      <c r="Q7658" t="s">
        <v>664</v>
      </c>
    </row>
    <row r="7659" spans="1:17">
      <c r="A7659">
        <v>120336</v>
      </c>
      <c r="B7659" t="s">
        <v>239</v>
      </c>
      <c r="C7659" t="s">
        <v>665</v>
      </c>
      <c r="D7659" t="s">
        <v>665</v>
      </c>
      <c r="E7659" t="s">
        <v>663</v>
      </c>
      <c r="F7659" t="s">
        <v>663</v>
      </c>
      <c r="G7659" t="s">
        <v>665</v>
      </c>
      <c r="H7659" t="s">
        <v>665</v>
      </c>
      <c r="I7659" t="s">
        <v>665</v>
      </c>
      <c r="J7659" t="s">
        <v>665</v>
      </c>
      <c r="K7659" t="s">
        <v>665</v>
      </c>
      <c r="L7659" t="s">
        <v>665</v>
      </c>
      <c r="M7659" t="s">
        <v>664</v>
      </c>
      <c r="N7659" t="s">
        <v>664</v>
      </c>
      <c r="O7659" t="s">
        <v>664</v>
      </c>
      <c r="P7659" t="s">
        <v>664</v>
      </c>
      <c r="Q7659" t="s">
        <v>664</v>
      </c>
    </row>
    <row r="7660" spans="1:17">
      <c r="A7660">
        <v>120338</v>
      </c>
      <c r="B7660" t="s">
        <v>239</v>
      </c>
      <c r="C7660" t="s">
        <v>665</v>
      </c>
      <c r="D7660" t="s">
        <v>665</v>
      </c>
      <c r="E7660" t="s">
        <v>665</v>
      </c>
      <c r="F7660" t="s">
        <v>664</v>
      </c>
      <c r="G7660" t="s">
        <v>664</v>
      </c>
      <c r="H7660" t="s">
        <v>665</v>
      </c>
      <c r="I7660" t="s">
        <v>665</v>
      </c>
      <c r="J7660" t="s">
        <v>665</v>
      </c>
      <c r="K7660" t="s">
        <v>665</v>
      </c>
      <c r="L7660" t="s">
        <v>665</v>
      </c>
      <c r="M7660" t="s">
        <v>664</v>
      </c>
      <c r="N7660" t="s">
        <v>664</v>
      </c>
      <c r="O7660" t="s">
        <v>664</v>
      </c>
      <c r="P7660" t="s">
        <v>664</v>
      </c>
      <c r="Q7660" t="s">
        <v>664</v>
      </c>
    </row>
    <row r="7661" spans="1:17">
      <c r="A7661">
        <v>120352</v>
      </c>
      <c r="B7661" t="s">
        <v>239</v>
      </c>
      <c r="C7661" t="s">
        <v>665</v>
      </c>
      <c r="D7661" t="s">
        <v>665</v>
      </c>
      <c r="E7661" t="s">
        <v>665</v>
      </c>
      <c r="F7661" t="s">
        <v>663</v>
      </c>
      <c r="G7661" t="s">
        <v>665</v>
      </c>
      <c r="H7661" t="s">
        <v>665</v>
      </c>
      <c r="I7661" t="s">
        <v>665</v>
      </c>
      <c r="J7661" t="s">
        <v>665</v>
      </c>
      <c r="K7661" t="s">
        <v>665</v>
      </c>
      <c r="L7661" t="s">
        <v>665</v>
      </c>
      <c r="M7661" t="s">
        <v>664</v>
      </c>
      <c r="N7661" t="s">
        <v>664</v>
      </c>
      <c r="O7661" t="s">
        <v>664</v>
      </c>
      <c r="P7661" t="s">
        <v>664</v>
      </c>
      <c r="Q7661" t="s">
        <v>664</v>
      </c>
    </row>
    <row r="7662" spans="1:17">
      <c r="A7662">
        <v>120360</v>
      </c>
      <c r="B7662" t="s">
        <v>239</v>
      </c>
      <c r="C7662" t="s">
        <v>665</v>
      </c>
      <c r="D7662" t="s">
        <v>665</v>
      </c>
      <c r="E7662" t="s">
        <v>665</v>
      </c>
      <c r="F7662" t="s">
        <v>665</v>
      </c>
      <c r="G7662" t="s">
        <v>665</v>
      </c>
      <c r="H7662" t="s">
        <v>665</v>
      </c>
      <c r="I7662" t="s">
        <v>665</v>
      </c>
      <c r="J7662" t="s">
        <v>665</v>
      </c>
      <c r="K7662" t="s">
        <v>664</v>
      </c>
      <c r="L7662" t="s">
        <v>665</v>
      </c>
      <c r="M7662" t="s">
        <v>664</v>
      </c>
      <c r="N7662" t="s">
        <v>664</v>
      </c>
      <c r="O7662" t="s">
        <v>664</v>
      </c>
      <c r="P7662" t="s">
        <v>664</v>
      </c>
      <c r="Q7662" t="s">
        <v>664</v>
      </c>
    </row>
    <row r="7663" spans="1:17">
      <c r="A7663">
        <v>120371</v>
      </c>
      <c r="B7663" t="s">
        <v>239</v>
      </c>
      <c r="C7663" t="s">
        <v>665</v>
      </c>
      <c r="D7663" t="s">
        <v>664</v>
      </c>
      <c r="E7663" t="s">
        <v>664</v>
      </c>
      <c r="F7663" t="s">
        <v>665</v>
      </c>
      <c r="G7663" t="s">
        <v>665</v>
      </c>
      <c r="H7663" t="s">
        <v>665</v>
      </c>
      <c r="I7663" t="s">
        <v>664</v>
      </c>
      <c r="J7663" t="s">
        <v>665</v>
      </c>
      <c r="K7663" t="s">
        <v>665</v>
      </c>
      <c r="L7663" t="s">
        <v>665</v>
      </c>
      <c r="M7663" t="s">
        <v>664</v>
      </c>
      <c r="N7663" t="s">
        <v>664</v>
      </c>
      <c r="O7663" t="s">
        <v>664</v>
      </c>
      <c r="P7663" t="s">
        <v>664</v>
      </c>
      <c r="Q7663" t="s">
        <v>664</v>
      </c>
    </row>
    <row r="7664" spans="1:17">
      <c r="A7664">
        <v>120376</v>
      </c>
      <c r="B7664" t="s">
        <v>239</v>
      </c>
      <c r="C7664" t="s">
        <v>664</v>
      </c>
      <c r="D7664" t="s">
        <v>664</v>
      </c>
      <c r="E7664" t="s">
        <v>663</v>
      </c>
      <c r="F7664" t="s">
        <v>665</v>
      </c>
      <c r="G7664" t="s">
        <v>664</v>
      </c>
      <c r="H7664" t="s">
        <v>665</v>
      </c>
      <c r="I7664" t="s">
        <v>665</v>
      </c>
      <c r="J7664" t="s">
        <v>665</v>
      </c>
      <c r="K7664" t="s">
        <v>665</v>
      </c>
      <c r="L7664" t="s">
        <v>665</v>
      </c>
      <c r="M7664" t="s">
        <v>664</v>
      </c>
      <c r="N7664" t="s">
        <v>664</v>
      </c>
      <c r="O7664" t="s">
        <v>664</v>
      </c>
      <c r="P7664" t="s">
        <v>664</v>
      </c>
      <c r="Q7664" t="s">
        <v>664</v>
      </c>
    </row>
    <row r="7665" spans="1:17">
      <c r="A7665">
        <v>120393</v>
      </c>
      <c r="B7665" t="s">
        <v>239</v>
      </c>
      <c r="C7665" t="s">
        <v>664</v>
      </c>
      <c r="D7665" t="s">
        <v>663</v>
      </c>
      <c r="E7665" t="s">
        <v>665</v>
      </c>
      <c r="F7665" t="s">
        <v>665</v>
      </c>
      <c r="G7665" t="s">
        <v>664</v>
      </c>
      <c r="H7665" t="s">
        <v>664</v>
      </c>
      <c r="I7665" t="s">
        <v>664</v>
      </c>
      <c r="J7665" t="s">
        <v>665</v>
      </c>
      <c r="K7665" t="s">
        <v>665</v>
      </c>
      <c r="L7665" t="s">
        <v>665</v>
      </c>
      <c r="M7665" t="s">
        <v>664</v>
      </c>
      <c r="N7665" t="s">
        <v>664</v>
      </c>
      <c r="O7665" t="s">
        <v>664</v>
      </c>
      <c r="P7665" t="s">
        <v>664</v>
      </c>
      <c r="Q7665" t="s">
        <v>664</v>
      </c>
    </row>
    <row r="7666" spans="1:17">
      <c r="A7666">
        <v>120416</v>
      </c>
      <c r="B7666" t="s">
        <v>239</v>
      </c>
      <c r="C7666" t="s">
        <v>665</v>
      </c>
      <c r="D7666" t="s">
        <v>665</v>
      </c>
      <c r="E7666" t="s">
        <v>665</v>
      </c>
      <c r="F7666" t="s">
        <v>665</v>
      </c>
      <c r="G7666" t="s">
        <v>665</v>
      </c>
      <c r="H7666" t="s">
        <v>665</v>
      </c>
      <c r="I7666" t="s">
        <v>664</v>
      </c>
      <c r="J7666" t="s">
        <v>664</v>
      </c>
      <c r="K7666" t="s">
        <v>664</v>
      </c>
      <c r="L7666" t="s">
        <v>664</v>
      </c>
      <c r="M7666" t="s">
        <v>664</v>
      </c>
      <c r="N7666" t="s">
        <v>664</v>
      </c>
      <c r="O7666" t="s">
        <v>664</v>
      </c>
      <c r="P7666" t="s">
        <v>664</v>
      </c>
      <c r="Q7666" t="s">
        <v>664</v>
      </c>
    </row>
    <row r="7667" spans="1:17">
      <c r="A7667">
        <v>120420</v>
      </c>
      <c r="B7667" t="s">
        <v>239</v>
      </c>
      <c r="C7667" t="s">
        <v>665</v>
      </c>
      <c r="D7667" t="s">
        <v>664</v>
      </c>
      <c r="E7667" t="s">
        <v>664</v>
      </c>
      <c r="F7667" t="s">
        <v>664</v>
      </c>
      <c r="G7667" t="s">
        <v>665</v>
      </c>
      <c r="H7667" t="s">
        <v>665</v>
      </c>
      <c r="I7667" t="s">
        <v>665</v>
      </c>
      <c r="J7667" t="s">
        <v>665</v>
      </c>
      <c r="K7667" t="s">
        <v>664</v>
      </c>
      <c r="L7667" t="s">
        <v>665</v>
      </c>
      <c r="M7667" t="s">
        <v>664</v>
      </c>
      <c r="N7667" t="s">
        <v>664</v>
      </c>
      <c r="O7667" t="s">
        <v>664</v>
      </c>
      <c r="P7667" t="s">
        <v>664</v>
      </c>
      <c r="Q7667" t="s">
        <v>664</v>
      </c>
    </row>
    <row r="7668" spans="1:17">
      <c r="A7668">
        <v>120423</v>
      </c>
      <c r="B7668" t="s">
        <v>239</v>
      </c>
      <c r="C7668" t="s">
        <v>664</v>
      </c>
      <c r="D7668" t="s">
        <v>665</v>
      </c>
      <c r="E7668" t="s">
        <v>664</v>
      </c>
      <c r="F7668" t="s">
        <v>665</v>
      </c>
      <c r="G7668" t="s">
        <v>664</v>
      </c>
      <c r="H7668" t="s">
        <v>665</v>
      </c>
      <c r="I7668" t="s">
        <v>665</v>
      </c>
      <c r="J7668" t="s">
        <v>665</v>
      </c>
      <c r="K7668" t="s">
        <v>665</v>
      </c>
      <c r="L7668" t="s">
        <v>665</v>
      </c>
      <c r="M7668" t="s">
        <v>664</v>
      </c>
      <c r="N7668" t="s">
        <v>664</v>
      </c>
      <c r="O7668" t="s">
        <v>664</v>
      </c>
      <c r="P7668" t="s">
        <v>664</v>
      </c>
      <c r="Q7668" t="s">
        <v>664</v>
      </c>
    </row>
    <row r="7669" spans="1:17">
      <c r="A7669">
        <v>120429</v>
      </c>
      <c r="B7669" t="s">
        <v>239</v>
      </c>
      <c r="C7669" t="s">
        <v>665</v>
      </c>
      <c r="D7669" t="s">
        <v>665</v>
      </c>
      <c r="E7669" t="s">
        <v>664</v>
      </c>
      <c r="F7669" t="s">
        <v>665</v>
      </c>
      <c r="G7669" t="s">
        <v>664</v>
      </c>
      <c r="H7669" t="s">
        <v>665</v>
      </c>
      <c r="I7669" t="s">
        <v>664</v>
      </c>
      <c r="J7669" t="s">
        <v>665</v>
      </c>
      <c r="K7669" t="s">
        <v>665</v>
      </c>
      <c r="L7669" t="s">
        <v>664</v>
      </c>
      <c r="M7669" t="s">
        <v>664</v>
      </c>
      <c r="N7669" t="s">
        <v>664</v>
      </c>
      <c r="O7669" t="s">
        <v>664</v>
      </c>
      <c r="P7669" t="s">
        <v>664</v>
      </c>
      <c r="Q7669" t="s">
        <v>664</v>
      </c>
    </row>
    <row r="7670" spans="1:17">
      <c r="A7670">
        <v>120440</v>
      </c>
      <c r="B7670" t="s">
        <v>239</v>
      </c>
      <c r="C7670" t="s">
        <v>665</v>
      </c>
      <c r="D7670" t="s">
        <v>663</v>
      </c>
      <c r="E7670" t="s">
        <v>665</v>
      </c>
      <c r="F7670" t="s">
        <v>664</v>
      </c>
      <c r="G7670" t="s">
        <v>665</v>
      </c>
      <c r="H7670" t="s">
        <v>665</v>
      </c>
      <c r="I7670" t="s">
        <v>665</v>
      </c>
      <c r="J7670" t="s">
        <v>665</v>
      </c>
      <c r="K7670" t="s">
        <v>665</v>
      </c>
      <c r="L7670" t="s">
        <v>665</v>
      </c>
      <c r="M7670" t="s">
        <v>664</v>
      </c>
      <c r="N7670" t="s">
        <v>664</v>
      </c>
      <c r="O7670" t="s">
        <v>664</v>
      </c>
      <c r="P7670" t="s">
        <v>664</v>
      </c>
      <c r="Q7670" t="s">
        <v>664</v>
      </c>
    </row>
    <row r="7671" spans="1:17">
      <c r="A7671">
        <v>120453</v>
      </c>
      <c r="B7671" t="s">
        <v>239</v>
      </c>
      <c r="C7671" t="s">
        <v>665</v>
      </c>
      <c r="D7671" t="s">
        <v>664</v>
      </c>
      <c r="E7671" t="s">
        <v>664</v>
      </c>
      <c r="F7671" t="s">
        <v>664</v>
      </c>
      <c r="G7671" t="s">
        <v>665</v>
      </c>
      <c r="H7671" t="s">
        <v>665</v>
      </c>
      <c r="I7671" t="s">
        <v>665</v>
      </c>
      <c r="J7671" t="s">
        <v>665</v>
      </c>
      <c r="K7671" t="s">
        <v>664</v>
      </c>
      <c r="L7671" t="s">
        <v>665</v>
      </c>
      <c r="M7671" t="s">
        <v>664</v>
      </c>
      <c r="N7671" t="s">
        <v>664</v>
      </c>
      <c r="O7671" t="s">
        <v>664</v>
      </c>
      <c r="P7671" t="s">
        <v>664</v>
      </c>
      <c r="Q7671" t="s">
        <v>664</v>
      </c>
    </row>
    <row r="7672" spans="1:17">
      <c r="A7672">
        <v>120465</v>
      </c>
      <c r="B7672" t="s">
        <v>239</v>
      </c>
      <c r="C7672" t="s">
        <v>664</v>
      </c>
      <c r="D7672" t="s">
        <v>665</v>
      </c>
      <c r="E7672" t="s">
        <v>664</v>
      </c>
      <c r="F7672" t="s">
        <v>665</v>
      </c>
      <c r="G7672" t="s">
        <v>664</v>
      </c>
      <c r="H7672" t="s">
        <v>665</v>
      </c>
      <c r="I7672" t="s">
        <v>665</v>
      </c>
      <c r="J7672" t="s">
        <v>665</v>
      </c>
      <c r="K7672" t="s">
        <v>665</v>
      </c>
      <c r="L7672" t="s">
        <v>665</v>
      </c>
      <c r="M7672" t="s">
        <v>664</v>
      </c>
      <c r="N7672" t="s">
        <v>664</v>
      </c>
      <c r="O7672" t="s">
        <v>664</v>
      </c>
      <c r="P7672" t="s">
        <v>664</v>
      </c>
      <c r="Q7672" t="s">
        <v>664</v>
      </c>
    </row>
    <row r="7673" spans="1:17">
      <c r="A7673">
        <v>120472</v>
      </c>
      <c r="B7673" t="s">
        <v>239</v>
      </c>
      <c r="C7673" t="s">
        <v>665</v>
      </c>
      <c r="D7673" t="s">
        <v>665</v>
      </c>
      <c r="E7673" t="s">
        <v>664</v>
      </c>
      <c r="F7673" t="s">
        <v>665</v>
      </c>
      <c r="G7673" t="s">
        <v>664</v>
      </c>
      <c r="H7673" t="s">
        <v>665</v>
      </c>
      <c r="I7673" t="s">
        <v>664</v>
      </c>
      <c r="J7673" t="s">
        <v>665</v>
      </c>
      <c r="K7673" t="s">
        <v>665</v>
      </c>
      <c r="L7673" t="s">
        <v>664</v>
      </c>
      <c r="M7673" t="s">
        <v>664</v>
      </c>
      <c r="N7673" t="s">
        <v>664</v>
      </c>
      <c r="O7673" t="s">
        <v>664</v>
      </c>
      <c r="P7673" t="s">
        <v>664</v>
      </c>
      <c r="Q7673" t="s">
        <v>664</v>
      </c>
    </row>
    <row r="7674" spans="1:17">
      <c r="A7674">
        <v>120473</v>
      </c>
      <c r="B7674" t="s">
        <v>239</v>
      </c>
      <c r="C7674" t="s">
        <v>665</v>
      </c>
      <c r="D7674" t="s">
        <v>665</v>
      </c>
      <c r="E7674" t="s">
        <v>664</v>
      </c>
      <c r="F7674" t="s">
        <v>665</v>
      </c>
      <c r="G7674" t="s">
        <v>664</v>
      </c>
      <c r="H7674" t="s">
        <v>665</v>
      </c>
      <c r="I7674" t="s">
        <v>665</v>
      </c>
      <c r="J7674" t="s">
        <v>665</v>
      </c>
      <c r="K7674" t="s">
        <v>665</v>
      </c>
      <c r="L7674" t="s">
        <v>665</v>
      </c>
      <c r="M7674" t="s">
        <v>664</v>
      </c>
      <c r="N7674" t="s">
        <v>664</v>
      </c>
      <c r="O7674" t="s">
        <v>664</v>
      </c>
      <c r="P7674" t="s">
        <v>664</v>
      </c>
      <c r="Q7674" t="s">
        <v>664</v>
      </c>
    </row>
    <row r="7675" spans="1:17">
      <c r="A7675">
        <v>120480</v>
      </c>
      <c r="B7675" t="s">
        <v>239</v>
      </c>
      <c r="C7675" t="s">
        <v>665</v>
      </c>
      <c r="D7675" t="s">
        <v>665</v>
      </c>
      <c r="E7675" t="s">
        <v>665</v>
      </c>
      <c r="F7675" t="s">
        <v>664</v>
      </c>
      <c r="G7675" t="s">
        <v>665</v>
      </c>
      <c r="H7675" t="s">
        <v>664</v>
      </c>
      <c r="I7675" t="s">
        <v>664</v>
      </c>
      <c r="J7675" t="s">
        <v>665</v>
      </c>
      <c r="K7675" t="s">
        <v>665</v>
      </c>
      <c r="L7675" t="s">
        <v>664</v>
      </c>
      <c r="M7675" t="s">
        <v>664</v>
      </c>
      <c r="N7675" t="s">
        <v>664</v>
      </c>
      <c r="O7675" t="s">
        <v>664</v>
      </c>
      <c r="P7675" t="s">
        <v>664</v>
      </c>
      <c r="Q7675" t="s">
        <v>664</v>
      </c>
    </row>
    <row r="7676" spans="1:17">
      <c r="A7676">
        <v>120504</v>
      </c>
      <c r="B7676" t="s">
        <v>239</v>
      </c>
      <c r="C7676" t="s">
        <v>664</v>
      </c>
      <c r="D7676" t="s">
        <v>665</v>
      </c>
      <c r="E7676" t="s">
        <v>663</v>
      </c>
      <c r="F7676" t="s">
        <v>664</v>
      </c>
      <c r="G7676" t="s">
        <v>665</v>
      </c>
      <c r="H7676" t="s">
        <v>665</v>
      </c>
      <c r="I7676" t="s">
        <v>665</v>
      </c>
      <c r="J7676" t="s">
        <v>665</v>
      </c>
      <c r="K7676" t="s">
        <v>665</v>
      </c>
      <c r="L7676" t="s">
        <v>665</v>
      </c>
      <c r="M7676" t="s">
        <v>664</v>
      </c>
      <c r="N7676" t="s">
        <v>664</v>
      </c>
      <c r="O7676" t="s">
        <v>664</v>
      </c>
      <c r="P7676" t="s">
        <v>664</v>
      </c>
      <c r="Q7676" t="s">
        <v>664</v>
      </c>
    </row>
    <row r="7677" spans="1:17">
      <c r="A7677">
        <v>120530</v>
      </c>
      <c r="B7677" t="s">
        <v>239</v>
      </c>
      <c r="C7677" t="s">
        <v>665</v>
      </c>
      <c r="D7677" t="s">
        <v>663</v>
      </c>
      <c r="E7677" t="s">
        <v>665</v>
      </c>
      <c r="F7677" t="s">
        <v>663</v>
      </c>
      <c r="G7677" t="s">
        <v>665</v>
      </c>
      <c r="H7677" t="s">
        <v>665</v>
      </c>
      <c r="I7677" t="s">
        <v>665</v>
      </c>
      <c r="J7677" t="s">
        <v>665</v>
      </c>
      <c r="K7677" t="s">
        <v>665</v>
      </c>
      <c r="L7677" t="s">
        <v>665</v>
      </c>
      <c r="M7677" t="s">
        <v>664</v>
      </c>
      <c r="N7677" t="s">
        <v>664</v>
      </c>
      <c r="O7677" t="s">
        <v>664</v>
      </c>
      <c r="P7677" t="s">
        <v>664</v>
      </c>
      <c r="Q7677" t="s">
        <v>664</v>
      </c>
    </row>
    <row r="7678" spans="1:17">
      <c r="A7678">
        <v>120533</v>
      </c>
      <c r="B7678" t="s">
        <v>239</v>
      </c>
      <c r="C7678" t="s">
        <v>665</v>
      </c>
      <c r="D7678" t="s">
        <v>665</v>
      </c>
      <c r="E7678" t="s">
        <v>665</v>
      </c>
      <c r="F7678" t="s">
        <v>665</v>
      </c>
      <c r="G7678" t="s">
        <v>664</v>
      </c>
      <c r="H7678" t="s">
        <v>665</v>
      </c>
      <c r="I7678" t="s">
        <v>665</v>
      </c>
      <c r="J7678" t="s">
        <v>665</v>
      </c>
      <c r="K7678" t="s">
        <v>665</v>
      </c>
      <c r="L7678" t="s">
        <v>665</v>
      </c>
      <c r="M7678" t="s">
        <v>664</v>
      </c>
      <c r="N7678" t="s">
        <v>664</v>
      </c>
      <c r="O7678" t="s">
        <v>664</v>
      </c>
      <c r="P7678" t="s">
        <v>664</v>
      </c>
      <c r="Q7678" t="s">
        <v>664</v>
      </c>
    </row>
    <row r="7679" spans="1:17">
      <c r="A7679">
        <v>120539</v>
      </c>
      <c r="B7679" t="s">
        <v>239</v>
      </c>
      <c r="C7679" t="s">
        <v>663</v>
      </c>
      <c r="D7679" t="s">
        <v>663</v>
      </c>
      <c r="E7679" t="s">
        <v>665</v>
      </c>
      <c r="F7679" t="s">
        <v>665</v>
      </c>
      <c r="G7679" t="s">
        <v>665</v>
      </c>
      <c r="H7679" t="s">
        <v>665</v>
      </c>
      <c r="I7679" t="s">
        <v>665</v>
      </c>
      <c r="J7679" t="s">
        <v>664</v>
      </c>
      <c r="K7679" t="s">
        <v>665</v>
      </c>
      <c r="L7679" t="s">
        <v>665</v>
      </c>
      <c r="M7679" t="s">
        <v>664</v>
      </c>
      <c r="N7679" t="s">
        <v>664</v>
      </c>
      <c r="O7679" t="s">
        <v>664</v>
      </c>
      <c r="P7679" t="s">
        <v>664</v>
      </c>
      <c r="Q7679" t="s">
        <v>664</v>
      </c>
    </row>
    <row r="7680" spans="1:17">
      <c r="A7680">
        <v>120540</v>
      </c>
      <c r="B7680" t="s">
        <v>239</v>
      </c>
      <c r="C7680" t="s">
        <v>665</v>
      </c>
      <c r="D7680" t="s">
        <v>664</v>
      </c>
      <c r="E7680" t="s">
        <v>664</v>
      </c>
      <c r="F7680" t="s">
        <v>663</v>
      </c>
      <c r="G7680" t="s">
        <v>665</v>
      </c>
      <c r="H7680" t="s">
        <v>665</v>
      </c>
      <c r="I7680" t="s">
        <v>664</v>
      </c>
      <c r="J7680" t="s">
        <v>664</v>
      </c>
      <c r="K7680" t="s">
        <v>665</v>
      </c>
      <c r="L7680" t="s">
        <v>665</v>
      </c>
      <c r="M7680" t="s">
        <v>664</v>
      </c>
      <c r="N7680" t="s">
        <v>664</v>
      </c>
      <c r="O7680" t="s">
        <v>664</v>
      </c>
      <c r="P7680" t="s">
        <v>664</v>
      </c>
      <c r="Q7680" t="s">
        <v>664</v>
      </c>
    </row>
    <row r="7681" spans="1:17">
      <c r="A7681">
        <v>120550</v>
      </c>
      <c r="B7681" t="s">
        <v>239</v>
      </c>
      <c r="C7681" t="s">
        <v>665</v>
      </c>
      <c r="D7681" t="s">
        <v>665</v>
      </c>
      <c r="E7681" t="s">
        <v>665</v>
      </c>
      <c r="F7681" t="s">
        <v>664</v>
      </c>
      <c r="G7681" t="s">
        <v>665</v>
      </c>
      <c r="H7681" t="s">
        <v>665</v>
      </c>
      <c r="I7681" t="s">
        <v>664</v>
      </c>
      <c r="J7681" t="s">
        <v>665</v>
      </c>
      <c r="K7681" t="s">
        <v>665</v>
      </c>
      <c r="L7681" t="s">
        <v>664</v>
      </c>
      <c r="M7681" t="s">
        <v>664</v>
      </c>
      <c r="N7681" t="s">
        <v>664</v>
      </c>
      <c r="O7681" t="s">
        <v>664</v>
      </c>
      <c r="P7681" t="s">
        <v>664</v>
      </c>
      <c r="Q7681" t="s">
        <v>664</v>
      </c>
    </row>
    <row r="7682" spans="1:17">
      <c r="A7682">
        <v>120553</v>
      </c>
      <c r="B7682" t="s">
        <v>239</v>
      </c>
      <c r="C7682" t="s">
        <v>665</v>
      </c>
      <c r="D7682" t="s">
        <v>664</v>
      </c>
      <c r="E7682" t="s">
        <v>665</v>
      </c>
      <c r="F7682" t="s">
        <v>665</v>
      </c>
      <c r="G7682" t="s">
        <v>664</v>
      </c>
      <c r="H7682" t="s">
        <v>664</v>
      </c>
      <c r="I7682" t="s">
        <v>665</v>
      </c>
      <c r="J7682" t="s">
        <v>665</v>
      </c>
      <c r="K7682" t="s">
        <v>664</v>
      </c>
      <c r="L7682" t="s">
        <v>665</v>
      </c>
      <c r="M7682" t="s">
        <v>664</v>
      </c>
      <c r="N7682" t="s">
        <v>664</v>
      </c>
      <c r="O7682" t="s">
        <v>664</v>
      </c>
      <c r="P7682" t="s">
        <v>664</v>
      </c>
      <c r="Q7682" t="s">
        <v>664</v>
      </c>
    </row>
    <row r="7683" spans="1:17">
      <c r="A7683">
        <v>120557</v>
      </c>
      <c r="B7683" t="s">
        <v>239</v>
      </c>
      <c r="C7683" t="s">
        <v>665</v>
      </c>
      <c r="D7683" t="s">
        <v>664</v>
      </c>
      <c r="E7683" t="s">
        <v>664</v>
      </c>
      <c r="F7683" t="s">
        <v>663</v>
      </c>
      <c r="G7683" t="s">
        <v>665</v>
      </c>
      <c r="H7683" t="s">
        <v>665</v>
      </c>
      <c r="I7683" t="s">
        <v>665</v>
      </c>
      <c r="J7683" t="s">
        <v>665</v>
      </c>
      <c r="K7683" t="s">
        <v>664</v>
      </c>
      <c r="L7683" t="s">
        <v>665</v>
      </c>
      <c r="M7683" t="s">
        <v>664</v>
      </c>
      <c r="N7683" t="s">
        <v>664</v>
      </c>
      <c r="O7683" t="s">
        <v>664</v>
      </c>
      <c r="P7683" t="s">
        <v>664</v>
      </c>
      <c r="Q7683" t="s">
        <v>664</v>
      </c>
    </row>
    <row r="7684" spans="1:17">
      <c r="A7684">
        <v>120576</v>
      </c>
      <c r="B7684" t="s">
        <v>239</v>
      </c>
      <c r="C7684" t="s">
        <v>665</v>
      </c>
      <c r="D7684" t="s">
        <v>664</v>
      </c>
      <c r="E7684" t="s">
        <v>665</v>
      </c>
      <c r="F7684" t="s">
        <v>663</v>
      </c>
      <c r="G7684" t="s">
        <v>664</v>
      </c>
      <c r="H7684" t="s">
        <v>665</v>
      </c>
      <c r="I7684" t="s">
        <v>665</v>
      </c>
      <c r="J7684" t="s">
        <v>665</v>
      </c>
      <c r="K7684" t="s">
        <v>665</v>
      </c>
      <c r="L7684" t="s">
        <v>665</v>
      </c>
      <c r="M7684" t="s">
        <v>664</v>
      </c>
      <c r="N7684" t="s">
        <v>664</v>
      </c>
      <c r="O7684" t="s">
        <v>664</v>
      </c>
      <c r="P7684" t="s">
        <v>664</v>
      </c>
      <c r="Q7684" t="s">
        <v>664</v>
      </c>
    </row>
    <row r="7685" spans="1:17">
      <c r="A7685">
        <v>120578</v>
      </c>
      <c r="B7685" t="s">
        <v>239</v>
      </c>
      <c r="C7685" t="s">
        <v>665</v>
      </c>
      <c r="D7685" t="s">
        <v>665</v>
      </c>
      <c r="E7685" t="s">
        <v>665</v>
      </c>
      <c r="F7685" t="s">
        <v>664</v>
      </c>
      <c r="G7685" t="s">
        <v>664</v>
      </c>
      <c r="H7685" t="s">
        <v>665</v>
      </c>
      <c r="I7685" t="s">
        <v>665</v>
      </c>
      <c r="J7685" t="s">
        <v>665</v>
      </c>
      <c r="K7685" t="s">
        <v>664</v>
      </c>
      <c r="L7685" t="s">
        <v>665</v>
      </c>
      <c r="M7685" t="s">
        <v>664</v>
      </c>
      <c r="N7685" t="s">
        <v>664</v>
      </c>
      <c r="O7685" t="s">
        <v>664</v>
      </c>
      <c r="P7685" t="s">
        <v>664</v>
      </c>
      <c r="Q7685" t="s">
        <v>664</v>
      </c>
    </row>
    <row r="7686" spans="1:17">
      <c r="A7686">
        <v>120587</v>
      </c>
      <c r="B7686" t="s">
        <v>239</v>
      </c>
      <c r="C7686" t="s">
        <v>665</v>
      </c>
      <c r="D7686" t="s">
        <v>665</v>
      </c>
      <c r="E7686" t="s">
        <v>665</v>
      </c>
      <c r="F7686" t="s">
        <v>665</v>
      </c>
      <c r="G7686" t="s">
        <v>665</v>
      </c>
      <c r="H7686" t="s">
        <v>665</v>
      </c>
      <c r="I7686" t="s">
        <v>665</v>
      </c>
      <c r="J7686" t="s">
        <v>664</v>
      </c>
      <c r="K7686" t="s">
        <v>664</v>
      </c>
      <c r="L7686" t="s">
        <v>665</v>
      </c>
      <c r="M7686" t="s">
        <v>664</v>
      </c>
      <c r="N7686" t="s">
        <v>664</v>
      </c>
      <c r="O7686" t="s">
        <v>664</v>
      </c>
      <c r="P7686" t="s">
        <v>664</v>
      </c>
      <c r="Q7686" t="s">
        <v>664</v>
      </c>
    </row>
    <row r="7687" spans="1:17">
      <c r="A7687">
        <v>120588</v>
      </c>
      <c r="B7687" t="s">
        <v>239</v>
      </c>
      <c r="C7687" t="s">
        <v>665</v>
      </c>
      <c r="D7687" t="s">
        <v>665</v>
      </c>
      <c r="E7687" t="s">
        <v>665</v>
      </c>
      <c r="F7687" t="s">
        <v>665</v>
      </c>
      <c r="G7687" t="s">
        <v>665</v>
      </c>
      <c r="H7687" t="s">
        <v>665</v>
      </c>
      <c r="I7687" t="s">
        <v>665</v>
      </c>
      <c r="J7687" t="s">
        <v>664</v>
      </c>
      <c r="K7687" t="s">
        <v>664</v>
      </c>
      <c r="L7687" t="s">
        <v>665</v>
      </c>
      <c r="M7687" t="s">
        <v>664</v>
      </c>
      <c r="N7687" t="s">
        <v>664</v>
      </c>
      <c r="O7687" t="s">
        <v>664</v>
      </c>
      <c r="P7687" t="s">
        <v>664</v>
      </c>
      <c r="Q7687" t="s">
        <v>664</v>
      </c>
    </row>
    <row r="7688" spans="1:17">
      <c r="A7688">
        <v>120589</v>
      </c>
      <c r="B7688" t="s">
        <v>239</v>
      </c>
      <c r="C7688" t="s">
        <v>665</v>
      </c>
      <c r="D7688" t="s">
        <v>665</v>
      </c>
      <c r="E7688" t="s">
        <v>665</v>
      </c>
      <c r="F7688" t="s">
        <v>663</v>
      </c>
      <c r="G7688" t="s">
        <v>665</v>
      </c>
      <c r="H7688" t="s">
        <v>665</v>
      </c>
      <c r="I7688" t="s">
        <v>665</v>
      </c>
      <c r="J7688" t="s">
        <v>665</v>
      </c>
      <c r="K7688" t="s">
        <v>665</v>
      </c>
      <c r="L7688" t="s">
        <v>665</v>
      </c>
      <c r="M7688" t="s">
        <v>664</v>
      </c>
      <c r="N7688" t="s">
        <v>664</v>
      </c>
      <c r="O7688" t="s">
        <v>664</v>
      </c>
      <c r="P7688" t="s">
        <v>664</v>
      </c>
      <c r="Q7688" t="s">
        <v>664</v>
      </c>
    </row>
    <row r="7689" spans="1:17">
      <c r="A7689">
        <v>120597</v>
      </c>
      <c r="B7689" t="s">
        <v>239</v>
      </c>
      <c r="C7689" t="s">
        <v>665</v>
      </c>
      <c r="D7689" t="s">
        <v>665</v>
      </c>
      <c r="E7689" t="s">
        <v>665</v>
      </c>
      <c r="F7689" t="s">
        <v>665</v>
      </c>
      <c r="G7689" t="s">
        <v>665</v>
      </c>
      <c r="H7689" t="s">
        <v>665</v>
      </c>
      <c r="I7689" t="s">
        <v>665</v>
      </c>
      <c r="J7689" t="s">
        <v>665</v>
      </c>
      <c r="K7689" t="s">
        <v>665</v>
      </c>
      <c r="L7689" t="s">
        <v>664</v>
      </c>
      <c r="M7689" t="s">
        <v>664</v>
      </c>
      <c r="N7689" t="s">
        <v>664</v>
      </c>
      <c r="O7689" t="s">
        <v>664</v>
      </c>
      <c r="P7689" t="s">
        <v>664</v>
      </c>
      <c r="Q7689" t="s">
        <v>664</v>
      </c>
    </row>
    <row r="7690" spans="1:17">
      <c r="A7690">
        <v>120602</v>
      </c>
      <c r="B7690" t="s">
        <v>239</v>
      </c>
      <c r="C7690" t="s">
        <v>665</v>
      </c>
      <c r="D7690" t="s">
        <v>665</v>
      </c>
      <c r="E7690" t="s">
        <v>665</v>
      </c>
      <c r="F7690" t="s">
        <v>665</v>
      </c>
      <c r="G7690" t="s">
        <v>665</v>
      </c>
      <c r="H7690" t="s">
        <v>665</v>
      </c>
      <c r="I7690" t="s">
        <v>665</v>
      </c>
      <c r="J7690" t="s">
        <v>665</v>
      </c>
      <c r="K7690" t="s">
        <v>665</v>
      </c>
      <c r="L7690" t="s">
        <v>665</v>
      </c>
      <c r="M7690" t="s">
        <v>664</v>
      </c>
      <c r="N7690" t="s">
        <v>664</v>
      </c>
      <c r="O7690" t="s">
        <v>664</v>
      </c>
      <c r="P7690" t="s">
        <v>664</v>
      </c>
      <c r="Q7690" t="s">
        <v>664</v>
      </c>
    </row>
    <row r="7691" spans="1:17">
      <c r="A7691">
        <v>120605</v>
      </c>
      <c r="B7691" t="s">
        <v>239</v>
      </c>
      <c r="C7691" t="s">
        <v>665</v>
      </c>
      <c r="D7691" t="s">
        <v>665</v>
      </c>
      <c r="E7691" t="s">
        <v>665</v>
      </c>
      <c r="F7691" t="s">
        <v>665</v>
      </c>
      <c r="G7691" t="s">
        <v>665</v>
      </c>
      <c r="H7691" t="s">
        <v>665</v>
      </c>
      <c r="I7691" t="s">
        <v>664</v>
      </c>
      <c r="J7691" t="s">
        <v>665</v>
      </c>
      <c r="K7691" t="s">
        <v>665</v>
      </c>
      <c r="L7691" t="s">
        <v>665</v>
      </c>
      <c r="M7691" t="s">
        <v>664</v>
      </c>
      <c r="N7691" t="s">
        <v>664</v>
      </c>
      <c r="O7691" t="s">
        <v>664</v>
      </c>
      <c r="P7691" t="s">
        <v>664</v>
      </c>
      <c r="Q7691" t="s">
        <v>664</v>
      </c>
    </row>
    <row r="7692" spans="1:17">
      <c r="A7692">
        <v>120606</v>
      </c>
      <c r="B7692" t="s">
        <v>239</v>
      </c>
      <c r="C7692" t="s">
        <v>665</v>
      </c>
      <c r="D7692" t="s">
        <v>663</v>
      </c>
      <c r="E7692" t="s">
        <v>665</v>
      </c>
      <c r="F7692" t="s">
        <v>665</v>
      </c>
      <c r="G7692" t="s">
        <v>665</v>
      </c>
      <c r="H7692" t="s">
        <v>665</v>
      </c>
      <c r="I7692" t="s">
        <v>665</v>
      </c>
      <c r="J7692" t="s">
        <v>664</v>
      </c>
      <c r="K7692" t="s">
        <v>664</v>
      </c>
      <c r="L7692" t="s">
        <v>665</v>
      </c>
      <c r="M7692" t="s">
        <v>664</v>
      </c>
      <c r="N7692" t="s">
        <v>664</v>
      </c>
      <c r="O7692" t="s">
        <v>664</v>
      </c>
      <c r="P7692" t="s">
        <v>664</v>
      </c>
      <c r="Q7692" t="s">
        <v>664</v>
      </c>
    </row>
    <row r="7693" spans="1:17">
      <c r="A7693">
        <v>120607</v>
      </c>
      <c r="B7693" t="s">
        <v>239</v>
      </c>
      <c r="C7693" t="s">
        <v>665</v>
      </c>
      <c r="D7693" t="s">
        <v>665</v>
      </c>
      <c r="E7693" t="s">
        <v>665</v>
      </c>
      <c r="F7693" t="s">
        <v>665</v>
      </c>
      <c r="G7693" t="s">
        <v>665</v>
      </c>
      <c r="H7693" t="s">
        <v>665</v>
      </c>
      <c r="I7693" t="s">
        <v>664</v>
      </c>
      <c r="J7693" t="s">
        <v>665</v>
      </c>
      <c r="K7693" t="s">
        <v>665</v>
      </c>
      <c r="L7693" t="s">
        <v>665</v>
      </c>
      <c r="M7693" t="s">
        <v>664</v>
      </c>
      <c r="N7693" t="s">
        <v>664</v>
      </c>
      <c r="O7693" t="s">
        <v>664</v>
      </c>
      <c r="P7693" t="s">
        <v>664</v>
      </c>
      <c r="Q7693" t="s">
        <v>664</v>
      </c>
    </row>
    <row r="7694" spans="1:17">
      <c r="A7694">
        <v>120608</v>
      </c>
      <c r="B7694" t="s">
        <v>239</v>
      </c>
      <c r="C7694" t="s">
        <v>665</v>
      </c>
      <c r="D7694" t="s">
        <v>665</v>
      </c>
      <c r="E7694" t="s">
        <v>665</v>
      </c>
      <c r="F7694" t="s">
        <v>665</v>
      </c>
      <c r="G7694" t="s">
        <v>665</v>
      </c>
      <c r="H7694" t="s">
        <v>665</v>
      </c>
      <c r="I7694" t="s">
        <v>665</v>
      </c>
      <c r="J7694" t="s">
        <v>665</v>
      </c>
      <c r="K7694" t="s">
        <v>665</v>
      </c>
      <c r="L7694" t="s">
        <v>665</v>
      </c>
      <c r="M7694" t="s">
        <v>664</v>
      </c>
      <c r="N7694" t="s">
        <v>664</v>
      </c>
      <c r="O7694" t="s">
        <v>664</v>
      </c>
      <c r="P7694" t="s">
        <v>664</v>
      </c>
      <c r="Q7694" t="s">
        <v>664</v>
      </c>
    </row>
    <row r="7695" spans="1:17">
      <c r="A7695">
        <v>120609</v>
      </c>
      <c r="B7695" t="s">
        <v>239</v>
      </c>
      <c r="C7695" t="s">
        <v>665</v>
      </c>
      <c r="D7695" t="s">
        <v>665</v>
      </c>
      <c r="E7695" t="s">
        <v>665</v>
      </c>
      <c r="F7695" t="s">
        <v>665</v>
      </c>
      <c r="G7695" t="s">
        <v>665</v>
      </c>
      <c r="H7695" t="s">
        <v>665</v>
      </c>
      <c r="I7695" t="s">
        <v>665</v>
      </c>
      <c r="J7695" t="s">
        <v>665</v>
      </c>
      <c r="K7695" t="s">
        <v>665</v>
      </c>
      <c r="L7695" t="s">
        <v>665</v>
      </c>
      <c r="M7695" t="s">
        <v>664</v>
      </c>
      <c r="N7695" t="s">
        <v>664</v>
      </c>
      <c r="O7695" t="s">
        <v>664</v>
      </c>
      <c r="P7695" t="s">
        <v>664</v>
      </c>
      <c r="Q7695" t="s">
        <v>664</v>
      </c>
    </row>
    <row r="7696" spans="1:17">
      <c r="A7696">
        <v>120612</v>
      </c>
      <c r="B7696" t="s">
        <v>239</v>
      </c>
      <c r="C7696" t="s">
        <v>665</v>
      </c>
      <c r="D7696" t="s">
        <v>665</v>
      </c>
      <c r="E7696" t="s">
        <v>663</v>
      </c>
      <c r="F7696" t="s">
        <v>663</v>
      </c>
      <c r="G7696" t="s">
        <v>665</v>
      </c>
      <c r="H7696" t="s">
        <v>665</v>
      </c>
      <c r="I7696" t="s">
        <v>665</v>
      </c>
      <c r="J7696" t="s">
        <v>665</v>
      </c>
      <c r="K7696" t="s">
        <v>665</v>
      </c>
      <c r="L7696" t="s">
        <v>665</v>
      </c>
      <c r="M7696" t="s">
        <v>664</v>
      </c>
      <c r="N7696" t="s">
        <v>664</v>
      </c>
      <c r="O7696" t="s">
        <v>664</v>
      </c>
      <c r="P7696" t="s">
        <v>664</v>
      </c>
      <c r="Q7696" t="s">
        <v>664</v>
      </c>
    </row>
    <row r="7697" spans="1:17">
      <c r="A7697">
        <v>120615</v>
      </c>
      <c r="B7697" t="s">
        <v>239</v>
      </c>
      <c r="C7697" t="s">
        <v>665</v>
      </c>
      <c r="D7697" t="s">
        <v>665</v>
      </c>
      <c r="E7697" t="s">
        <v>665</v>
      </c>
      <c r="F7697" t="s">
        <v>665</v>
      </c>
      <c r="G7697" t="s">
        <v>665</v>
      </c>
      <c r="H7697" t="s">
        <v>665</v>
      </c>
      <c r="I7697" t="s">
        <v>665</v>
      </c>
      <c r="J7697" t="s">
        <v>665</v>
      </c>
      <c r="K7697" t="s">
        <v>665</v>
      </c>
      <c r="L7697" t="s">
        <v>665</v>
      </c>
      <c r="M7697" t="s">
        <v>664</v>
      </c>
      <c r="N7697" t="s">
        <v>664</v>
      </c>
      <c r="O7697" t="s">
        <v>664</v>
      </c>
      <c r="P7697" t="s">
        <v>664</v>
      </c>
      <c r="Q7697" t="s">
        <v>664</v>
      </c>
    </row>
    <row r="7698" spans="1:17">
      <c r="A7698">
        <v>120616</v>
      </c>
      <c r="B7698" t="s">
        <v>239</v>
      </c>
      <c r="C7698" t="s">
        <v>665</v>
      </c>
      <c r="D7698" t="s">
        <v>665</v>
      </c>
      <c r="E7698" t="s">
        <v>663</v>
      </c>
      <c r="F7698" t="s">
        <v>664</v>
      </c>
      <c r="G7698" t="s">
        <v>665</v>
      </c>
      <c r="H7698" t="s">
        <v>665</v>
      </c>
      <c r="I7698" t="s">
        <v>665</v>
      </c>
      <c r="J7698" t="s">
        <v>665</v>
      </c>
      <c r="K7698" t="s">
        <v>665</v>
      </c>
      <c r="L7698" t="s">
        <v>664</v>
      </c>
      <c r="M7698" t="s">
        <v>664</v>
      </c>
      <c r="N7698" t="s">
        <v>664</v>
      </c>
      <c r="O7698" t="s">
        <v>664</v>
      </c>
      <c r="P7698" t="s">
        <v>664</v>
      </c>
      <c r="Q7698" t="s">
        <v>664</v>
      </c>
    </row>
    <row r="7699" spans="1:17">
      <c r="A7699">
        <v>120617</v>
      </c>
      <c r="B7699" t="s">
        <v>239</v>
      </c>
      <c r="C7699" t="s">
        <v>665</v>
      </c>
      <c r="D7699" t="s">
        <v>665</v>
      </c>
      <c r="E7699" t="s">
        <v>665</v>
      </c>
      <c r="F7699" t="s">
        <v>664</v>
      </c>
      <c r="G7699" t="s">
        <v>664</v>
      </c>
      <c r="H7699" t="s">
        <v>665</v>
      </c>
      <c r="I7699" t="s">
        <v>665</v>
      </c>
      <c r="J7699" t="s">
        <v>665</v>
      </c>
      <c r="K7699" t="s">
        <v>664</v>
      </c>
      <c r="L7699" t="s">
        <v>665</v>
      </c>
      <c r="M7699" t="s">
        <v>664</v>
      </c>
      <c r="N7699" t="s">
        <v>664</v>
      </c>
      <c r="O7699" t="s">
        <v>664</v>
      </c>
      <c r="P7699" t="s">
        <v>664</v>
      </c>
      <c r="Q7699" t="s">
        <v>664</v>
      </c>
    </row>
    <row r="7700" spans="1:17">
      <c r="A7700">
        <v>120624</v>
      </c>
      <c r="B7700" t="s">
        <v>239</v>
      </c>
      <c r="C7700" t="s">
        <v>665</v>
      </c>
      <c r="D7700" t="s">
        <v>665</v>
      </c>
      <c r="E7700" t="s">
        <v>664</v>
      </c>
      <c r="F7700" t="s">
        <v>665</v>
      </c>
      <c r="G7700" t="s">
        <v>664</v>
      </c>
      <c r="H7700" t="s">
        <v>665</v>
      </c>
      <c r="I7700" t="s">
        <v>665</v>
      </c>
      <c r="J7700" t="s">
        <v>665</v>
      </c>
      <c r="K7700" t="s">
        <v>665</v>
      </c>
      <c r="L7700" t="s">
        <v>665</v>
      </c>
      <c r="M7700" t="s">
        <v>664</v>
      </c>
      <c r="N7700" t="s">
        <v>664</v>
      </c>
      <c r="O7700" t="s">
        <v>664</v>
      </c>
      <c r="P7700" t="s">
        <v>664</v>
      </c>
      <c r="Q7700" t="s">
        <v>664</v>
      </c>
    </row>
    <row r="7701" spans="1:17">
      <c r="A7701">
        <v>120626</v>
      </c>
      <c r="B7701" t="s">
        <v>239</v>
      </c>
      <c r="C7701" t="s">
        <v>665</v>
      </c>
      <c r="D7701" t="s">
        <v>665</v>
      </c>
      <c r="E7701" t="s">
        <v>664</v>
      </c>
      <c r="F7701" t="s">
        <v>665</v>
      </c>
      <c r="G7701" t="s">
        <v>665</v>
      </c>
      <c r="H7701" t="s">
        <v>665</v>
      </c>
      <c r="I7701" t="s">
        <v>665</v>
      </c>
      <c r="J7701" t="s">
        <v>665</v>
      </c>
      <c r="K7701" t="s">
        <v>664</v>
      </c>
      <c r="L7701" t="s">
        <v>664</v>
      </c>
      <c r="M7701" t="s">
        <v>664</v>
      </c>
      <c r="N7701" t="s">
        <v>664</v>
      </c>
      <c r="O7701" t="s">
        <v>664</v>
      </c>
      <c r="P7701" t="s">
        <v>664</v>
      </c>
      <c r="Q7701" t="s">
        <v>664</v>
      </c>
    </row>
    <row r="7702" spans="1:17">
      <c r="A7702">
        <v>120627</v>
      </c>
      <c r="B7702" t="s">
        <v>239</v>
      </c>
      <c r="C7702" t="s">
        <v>665</v>
      </c>
      <c r="D7702" t="s">
        <v>665</v>
      </c>
      <c r="E7702" t="s">
        <v>663</v>
      </c>
      <c r="F7702" t="s">
        <v>665</v>
      </c>
      <c r="G7702" t="s">
        <v>665</v>
      </c>
      <c r="H7702" t="s">
        <v>664</v>
      </c>
      <c r="I7702" t="s">
        <v>664</v>
      </c>
      <c r="J7702" t="s">
        <v>665</v>
      </c>
      <c r="K7702" t="s">
        <v>664</v>
      </c>
      <c r="L7702" t="s">
        <v>664</v>
      </c>
      <c r="M7702" t="s">
        <v>664</v>
      </c>
      <c r="N7702" t="s">
        <v>664</v>
      </c>
      <c r="O7702" t="s">
        <v>664</v>
      </c>
      <c r="P7702" t="s">
        <v>664</v>
      </c>
      <c r="Q7702" t="s">
        <v>664</v>
      </c>
    </row>
    <row r="7703" spans="1:17">
      <c r="A7703">
        <v>120632</v>
      </c>
      <c r="B7703" t="s">
        <v>239</v>
      </c>
      <c r="C7703" t="s">
        <v>665</v>
      </c>
      <c r="D7703" t="s">
        <v>664</v>
      </c>
      <c r="E7703" t="s">
        <v>665</v>
      </c>
      <c r="F7703" t="s">
        <v>665</v>
      </c>
      <c r="G7703" t="s">
        <v>664</v>
      </c>
      <c r="H7703" t="s">
        <v>665</v>
      </c>
      <c r="I7703" t="s">
        <v>665</v>
      </c>
      <c r="J7703" t="s">
        <v>665</v>
      </c>
      <c r="K7703" t="s">
        <v>665</v>
      </c>
      <c r="L7703" t="s">
        <v>664</v>
      </c>
      <c r="M7703" t="s">
        <v>664</v>
      </c>
      <c r="N7703" t="s">
        <v>664</v>
      </c>
      <c r="O7703" t="s">
        <v>664</v>
      </c>
      <c r="P7703" t="s">
        <v>664</v>
      </c>
      <c r="Q7703" t="s">
        <v>664</v>
      </c>
    </row>
    <row r="7704" spans="1:17">
      <c r="A7704">
        <v>120634</v>
      </c>
      <c r="B7704" t="s">
        <v>239</v>
      </c>
      <c r="C7704" t="s">
        <v>665</v>
      </c>
      <c r="D7704" t="s">
        <v>665</v>
      </c>
      <c r="E7704" t="s">
        <v>665</v>
      </c>
      <c r="F7704" t="s">
        <v>664</v>
      </c>
      <c r="G7704" t="s">
        <v>664</v>
      </c>
      <c r="H7704" t="s">
        <v>665</v>
      </c>
      <c r="I7704" t="s">
        <v>665</v>
      </c>
      <c r="J7704" t="s">
        <v>665</v>
      </c>
      <c r="K7704" t="s">
        <v>665</v>
      </c>
      <c r="L7704" t="s">
        <v>665</v>
      </c>
      <c r="M7704" t="s">
        <v>664</v>
      </c>
      <c r="N7704" t="s">
        <v>664</v>
      </c>
      <c r="O7704" t="s">
        <v>664</v>
      </c>
      <c r="P7704" t="s">
        <v>664</v>
      </c>
      <c r="Q7704" t="s">
        <v>664</v>
      </c>
    </row>
    <row r="7705" spans="1:17">
      <c r="A7705">
        <v>120635</v>
      </c>
      <c r="B7705" t="s">
        <v>239</v>
      </c>
      <c r="C7705" t="s">
        <v>665</v>
      </c>
      <c r="D7705" t="s">
        <v>663</v>
      </c>
      <c r="E7705" t="s">
        <v>665</v>
      </c>
      <c r="F7705" t="s">
        <v>664</v>
      </c>
      <c r="G7705" t="s">
        <v>665</v>
      </c>
      <c r="H7705" t="s">
        <v>665</v>
      </c>
      <c r="I7705" t="s">
        <v>664</v>
      </c>
      <c r="J7705" t="s">
        <v>665</v>
      </c>
      <c r="K7705" t="s">
        <v>664</v>
      </c>
      <c r="L7705" t="s">
        <v>665</v>
      </c>
      <c r="M7705" t="s">
        <v>664</v>
      </c>
      <c r="N7705" t="s">
        <v>664</v>
      </c>
      <c r="O7705" t="s">
        <v>664</v>
      </c>
      <c r="P7705" t="s">
        <v>664</v>
      </c>
      <c r="Q7705" t="s">
        <v>664</v>
      </c>
    </row>
    <row r="7706" spans="1:17">
      <c r="A7706">
        <v>120637</v>
      </c>
      <c r="B7706" t="s">
        <v>239</v>
      </c>
      <c r="C7706" t="s">
        <v>665</v>
      </c>
      <c r="D7706" t="s">
        <v>664</v>
      </c>
      <c r="E7706" t="s">
        <v>665</v>
      </c>
      <c r="F7706" t="s">
        <v>665</v>
      </c>
      <c r="G7706" t="s">
        <v>665</v>
      </c>
      <c r="H7706" t="s">
        <v>665</v>
      </c>
      <c r="I7706" t="s">
        <v>665</v>
      </c>
      <c r="J7706" t="s">
        <v>665</v>
      </c>
      <c r="K7706" t="s">
        <v>664</v>
      </c>
      <c r="L7706" t="s">
        <v>665</v>
      </c>
      <c r="M7706" t="s">
        <v>664</v>
      </c>
      <c r="N7706" t="s">
        <v>664</v>
      </c>
      <c r="O7706" t="s">
        <v>664</v>
      </c>
      <c r="P7706" t="s">
        <v>664</v>
      </c>
      <c r="Q7706" t="s">
        <v>664</v>
      </c>
    </row>
    <row r="7707" spans="1:17">
      <c r="A7707">
        <v>120639</v>
      </c>
      <c r="B7707" t="s">
        <v>239</v>
      </c>
      <c r="C7707" t="s">
        <v>663</v>
      </c>
      <c r="D7707" t="s">
        <v>664</v>
      </c>
      <c r="E7707" t="s">
        <v>665</v>
      </c>
      <c r="F7707" t="s">
        <v>665</v>
      </c>
      <c r="G7707" t="s">
        <v>664</v>
      </c>
      <c r="H7707" t="s">
        <v>665</v>
      </c>
      <c r="I7707" t="s">
        <v>665</v>
      </c>
      <c r="J7707" t="s">
        <v>665</v>
      </c>
      <c r="K7707" t="s">
        <v>665</v>
      </c>
      <c r="L7707" t="s">
        <v>665</v>
      </c>
      <c r="M7707" t="s">
        <v>664</v>
      </c>
      <c r="N7707" t="s">
        <v>664</v>
      </c>
      <c r="O7707" t="s">
        <v>664</v>
      </c>
      <c r="P7707" t="s">
        <v>664</v>
      </c>
      <c r="Q7707" t="s">
        <v>664</v>
      </c>
    </row>
    <row r="7708" spans="1:17">
      <c r="A7708">
        <v>120647</v>
      </c>
      <c r="B7708" t="s">
        <v>239</v>
      </c>
      <c r="C7708" t="s">
        <v>665</v>
      </c>
      <c r="D7708" t="s">
        <v>664</v>
      </c>
      <c r="E7708" t="s">
        <v>665</v>
      </c>
      <c r="F7708" t="s">
        <v>665</v>
      </c>
      <c r="G7708" t="s">
        <v>665</v>
      </c>
      <c r="H7708" t="s">
        <v>665</v>
      </c>
      <c r="I7708" t="s">
        <v>665</v>
      </c>
      <c r="J7708" t="s">
        <v>665</v>
      </c>
      <c r="K7708" t="s">
        <v>665</v>
      </c>
      <c r="L7708" t="s">
        <v>664</v>
      </c>
      <c r="M7708" t="s">
        <v>664</v>
      </c>
      <c r="N7708" t="s">
        <v>664</v>
      </c>
      <c r="O7708" t="s">
        <v>664</v>
      </c>
      <c r="P7708" t="s">
        <v>664</v>
      </c>
      <c r="Q7708" t="s">
        <v>664</v>
      </c>
    </row>
    <row r="7709" spans="1:17">
      <c r="A7709">
        <v>120649</v>
      </c>
      <c r="B7709" t="s">
        <v>239</v>
      </c>
      <c r="C7709" t="s">
        <v>664</v>
      </c>
      <c r="D7709" t="s">
        <v>665</v>
      </c>
      <c r="E7709" t="s">
        <v>663</v>
      </c>
      <c r="F7709" t="s">
        <v>664</v>
      </c>
      <c r="G7709" t="s">
        <v>665</v>
      </c>
      <c r="H7709" t="s">
        <v>665</v>
      </c>
      <c r="I7709" t="s">
        <v>665</v>
      </c>
      <c r="J7709" t="s">
        <v>665</v>
      </c>
      <c r="K7709" t="s">
        <v>664</v>
      </c>
      <c r="L7709" t="s">
        <v>665</v>
      </c>
      <c r="M7709" t="s">
        <v>664</v>
      </c>
      <c r="N7709" t="s">
        <v>664</v>
      </c>
      <c r="O7709" t="s">
        <v>664</v>
      </c>
      <c r="P7709" t="s">
        <v>664</v>
      </c>
      <c r="Q7709" t="s">
        <v>664</v>
      </c>
    </row>
    <row r="7710" spans="1:17">
      <c r="A7710">
        <v>120652</v>
      </c>
      <c r="B7710" t="s">
        <v>239</v>
      </c>
      <c r="C7710" t="s">
        <v>665</v>
      </c>
      <c r="D7710" t="s">
        <v>664</v>
      </c>
      <c r="E7710" t="s">
        <v>663</v>
      </c>
      <c r="F7710" t="s">
        <v>665</v>
      </c>
      <c r="G7710" t="s">
        <v>664</v>
      </c>
      <c r="H7710" t="s">
        <v>664</v>
      </c>
      <c r="I7710" t="s">
        <v>665</v>
      </c>
      <c r="J7710" t="s">
        <v>665</v>
      </c>
      <c r="K7710" t="s">
        <v>665</v>
      </c>
      <c r="L7710" t="s">
        <v>665</v>
      </c>
      <c r="M7710" t="s">
        <v>664</v>
      </c>
      <c r="N7710" t="s">
        <v>664</v>
      </c>
      <c r="O7710" t="s">
        <v>664</v>
      </c>
      <c r="P7710" t="s">
        <v>664</v>
      </c>
      <c r="Q7710" t="s">
        <v>664</v>
      </c>
    </row>
    <row r="7711" spans="1:17">
      <c r="A7711">
        <v>120655</v>
      </c>
      <c r="B7711" t="s">
        <v>239</v>
      </c>
      <c r="C7711" t="s">
        <v>665</v>
      </c>
      <c r="D7711" t="s">
        <v>664</v>
      </c>
      <c r="E7711" t="s">
        <v>665</v>
      </c>
      <c r="F7711" t="s">
        <v>665</v>
      </c>
      <c r="G7711" t="s">
        <v>664</v>
      </c>
      <c r="H7711" t="s">
        <v>665</v>
      </c>
      <c r="I7711" t="s">
        <v>665</v>
      </c>
      <c r="J7711" t="s">
        <v>665</v>
      </c>
      <c r="K7711" t="s">
        <v>665</v>
      </c>
      <c r="L7711" t="s">
        <v>664</v>
      </c>
      <c r="M7711" t="s">
        <v>664</v>
      </c>
      <c r="N7711" t="s">
        <v>664</v>
      </c>
      <c r="O7711" t="s">
        <v>664</v>
      </c>
      <c r="P7711" t="s">
        <v>664</v>
      </c>
      <c r="Q7711" t="s">
        <v>664</v>
      </c>
    </row>
    <row r="7712" spans="1:17">
      <c r="A7712">
        <v>120656</v>
      </c>
      <c r="B7712" t="s">
        <v>239</v>
      </c>
      <c r="C7712" t="s">
        <v>665</v>
      </c>
      <c r="D7712" t="s">
        <v>665</v>
      </c>
      <c r="E7712" t="s">
        <v>665</v>
      </c>
      <c r="F7712" t="s">
        <v>664</v>
      </c>
      <c r="G7712" t="s">
        <v>664</v>
      </c>
      <c r="H7712" t="s">
        <v>665</v>
      </c>
      <c r="I7712" t="s">
        <v>665</v>
      </c>
      <c r="J7712" t="s">
        <v>665</v>
      </c>
      <c r="K7712" t="s">
        <v>665</v>
      </c>
      <c r="L7712" t="s">
        <v>665</v>
      </c>
      <c r="M7712" t="s">
        <v>664</v>
      </c>
      <c r="N7712" t="s">
        <v>664</v>
      </c>
      <c r="O7712" t="s">
        <v>664</v>
      </c>
      <c r="P7712" t="s">
        <v>664</v>
      </c>
      <c r="Q7712" t="s">
        <v>664</v>
      </c>
    </row>
    <row r="7713" spans="1:17">
      <c r="A7713">
        <v>120659</v>
      </c>
      <c r="B7713" t="s">
        <v>239</v>
      </c>
      <c r="C7713" t="s">
        <v>664</v>
      </c>
      <c r="D7713" t="s">
        <v>665</v>
      </c>
      <c r="E7713" t="s">
        <v>665</v>
      </c>
      <c r="F7713" t="s">
        <v>665</v>
      </c>
      <c r="G7713" t="s">
        <v>664</v>
      </c>
      <c r="H7713" t="s">
        <v>665</v>
      </c>
      <c r="I7713" t="s">
        <v>665</v>
      </c>
      <c r="J7713" t="s">
        <v>664</v>
      </c>
      <c r="K7713" t="s">
        <v>665</v>
      </c>
      <c r="L7713" t="s">
        <v>665</v>
      </c>
      <c r="M7713" t="s">
        <v>664</v>
      </c>
      <c r="N7713" t="s">
        <v>664</v>
      </c>
      <c r="O7713" t="s">
        <v>664</v>
      </c>
      <c r="P7713" t="s">
        <v>664</v>
      </c>
      <c r="Q7713" t="s">
        <v>664</v>
      </c>
    </row>
    <row r="7714" spans="1:17">
      <c r="A7714">
        <v>120664</v>
      </c>
      <c r="B7714" t="s">
        <v>239</v>
      </c>
      <c r="C7714" t="s">
        <v>665</v>
      </c>
      <c r="D7714" t="s">
        <v>665</v>
      </c>
      <c r="E7714" t="s">
        <v>665</v>
      </c>
      <c r="F7714" t="s">
        <v>663</v>
      </c>
      <c r="G7714" t="s">
        <v>665</v>
      </c>
      <c r="H7714" t="s">
        <v>664</v>
      </c>
      <c r="I7714" t="s">
        <v>665</v>
      </c>
      <c r="J7714" t="s">
        <v>665</v>
      </c>
      <c r="K7714" t="s">
        <v>664</v>
      </c>
      <c r="L7714" t="s">
        <v>664</v>
      </c>
      <c r="M7714" t="s">
        <v>664</v>
      </c>
      <c r="N7714" t="s">
        <v>664</v>
      </c>
      <c r="O7714" t="s">
        <v>664</v>
      </c>
      <c r="P7714" t="s">
        <v>664</v>
      </c>
      <c r="Q7714" t="s">
        <v>664</v>
      </c>
    </row>
    <row r="7715" spans="1:17">
      <c r="A7715">
        <v>120665</v>
      </c>
      <c r="B7715" t="s">
        <v>239</v>
      </c>
      <c r="C7715" t="s">
        <v>665</v>
      </c>
      <c r="D7715" t="s">
        <v>665</v>
      </c>
      <c r="E7715" t="s">
        <v>664</v>
      </c>
      <c r="F7715" t="s">
        <v>665</v>
      </c>
      <c r="G7715" t="s">
        <v>664</v>
      </c>
      <c r="H7715" t="s">
        <v>665</v>
      </c>
      <c r="I7715" t="s">
        <v>664</v>
      </c>
      <c r="J7715" t="s">
        <v>665</v>
      </c>
      <c r="K7715" t="s">
        <v>665</v>
      </c>
      <c r="L7715" t="s">
        <v>664</v>
      </c>
      <c r="M7715" t="s">
        <v>664</v>
      </c>
      <c r="N7715" t="s">
        <v>664</v>
      </c>
      <c r="O7715" t="s">
        <v>664</v>
      </c>
      <c r="P7715" t="s">
        <v>664</v>
      </c>
      <c r="Q7715" t="s">
        <v>664</v>
      </c>
    </row>
    <row r="7716" spans="1:17">
      <c r="A7716">
        <v>120677</v>
      </c>
      <c r="B7716" t="s">
        <v>239</v>
      </c>
      <c r="C7716" t="s">
        <v>664</v>
      </c>
      <c r="D7716" t="s">
        <v>665</v>
      </c>
      <c r="E7716" t="s">
        <v>664</v>
      </c>
      <c r="F7716" t="s">
        <v>665</v>
      </c>
      <c r="G7716" t="s">
        <v>665</v>
      </c>
      <c r="H7716" t="s">
        <v>664</v>
      </c>
      <c r="I7716" t="s">
        <v>664</v>
      </c>
      <c r="J7716" t="s">
        <v>665</v>
      </c>
      <c r="K7716" t="s">
        <v>665</v>
      </c>
      <c r="L7716" t="s">
        <v>665</v>
      </c>
      <c r="M7716" t="s">
        <v>664</v>
      </c>
      <c r="N7716" t="s">
        <v>664</v>
      </c>
      <c r="O7716" t="s">
        <v>664</v>
      </c>
      <c r="P7716" t="s">
        <v>664</v>
      </c>
      <c r="Q7716" t="s">
        <v>664</v>
      </c>
    </row>
    <row r="7717" spans="1:17">
      <c r="A7717">
        <v>120691</v>
      </c>
      <c r="B7717" t="s">
        <v>239</v>
      </c>
      <c r="C7717" t="s">
        <v>665</v>
      </c>
      <c r="D7717" t="s">
        <v>664</v>
      </c>
      <c r="E7717" t="s">
        <v>665</v>
      </c>
      <c r="F7717" t="s">
        <v>665</v>
      </c>
      <c r="G7717" t="s">
        <v>665</v>
      </c>
      <c r="H7717" t="s">
        <v>665</v>
      </c>
      <c r="I7717" t="s">
        <v>665</v>
      </c>
      <c r="J7717" t="s">
        <v>664</v>
      </c>
      <c r="K7717" t="s">
        <v>665</v>
      </c>
      <c r="L7717" t="s">
        <v>664</v>
      </c>
      <c r="M7717" t="s">
        <v>664</v>
      </c>
      <c r="N7717" t="s">
        <v>664</v>
      </c>
      <c r="O7717" t="s">
        <v>664</v>
      </c>
      <c r="P7717" t="s">
        <v>664</v>
      </c>
      <c r="Q7717" t="s">
        <v>664</v>
      </c>
    </row>
    <row r="7718" spans="1:17">
      <c r="A7718">
        <v>120692</v>
      </c>
      <c r="B7718" t="s">
        <v>239</v>
      </c>
      <c r="C7718" t="s">
        <v>665</v>
      </c>
      <c r="D7718" t="s">
        <v>665</v>
      </c>
      <c r="E7718" t="s">
        <v>663</v>
      </c>
      <c r="F7718" t="s">
        <v>664</v>
      </c>
      <c r="G7718" t="s">
        <v>665</v>
      </c>
      <c r="H7718" t="s">
        <v>665</v>
      </c>
      <c r="I7718" t="s">
        <v>665</v>
      </c>
      <c r="J7718" t="s">
        <v>665</v>
      </c>
      <c r="K7718" t="s">
        <v>665</v>
      </c>
      <c r="L7718" t="s">
        <v>665</v>
      </c>
      <c r="M7718" t="s">
        <v>664</v>
      </c>
      <c r="N7718" t="s">
        <v>664</v>
      </c>
      <c r="O7718" t="s">
        <v>664</v>
      </c>
      <c r="P7718" t="s">
        <v>664</v>
      </c>
      <c r="Q7718" t="s">
        <v>664</v>
      </c>
    </row>
    <row r="7719" spans="1:17">
      <c r="A7719">
        <v>120693</v>
      </c>
      <c r="B7719" t="s">
        <v>239</v>
      </c>
      <c r="C7719" t="s">
        <v>665</v>
      </c>
      <c r="D7719" t="s">
        <v>665</v>
      </c>
      <c r="E7719" t="s">
        <v>665</v>
      </c>
      <c r="F7719" t="s">
        <v>664</v>
      </c>
      <c r="G7719" t="s">
        <v>664</v>
      </c>
      <c r="H7719" t="s">
        <v>665</v>
      </c>
      <c r="I7719" t="s">
        <v>665</v>
      </c>
      <c r="J7719" t="s">
        <v>665</v>
      </c>
      <c r="K7719" t="s">
        <v>665</v>
      </c>
      <c r="L7719" t="s">
        <v>665</v>
      </c>
      <c r="M7719" t="s">
        <v>664</v>
      </c>
      <c r="N7719" t="s">
        <v>664</v>
      </c>
      <c r="O7719" t="s">
        <v>664</v>
      </c>
      <c r="P7719" t="s">
        <v>664</v>
      </c>
      <c r="Q7719" t="s">
        <v>664</v>
      </c>
    </row>
    <row r="7720" spans="1:17">
      <c r="A7720">
        <v>120694</v>
      </c>
      <c r="B7720" t="s">
        <v>239</v>
      </c>
      <c r="C7720" t="s">
        <v>665</v>
      </c>
      <c r="D7720" t="s">
        <v>665</v>
      </c>
      <c r="E7720" t="s">
        <v>665</v>
      </c>
      <c r="F7720" t="s">
        <v>664</v>
      </c>
      <c r="G7720" t="s">
        <v>665</v>
      </c>
      <c r="H7720" t="s">
        <v>665</v>
      </c>
      <c r="I7720" t="s">
        <v>665</v>
      </c>
      <c r="J7720" t="s">
        <v>665</v>
      </c>
      <c r="K7720" t="s">
        <v>664</v>
      </c>
      <c r="L7720" t="s">
        <v>664</v>
      </c>
      <c r="M7720" t="s">
        <v>664</v>
      </c>
      <c r="N7720" t="s">
        <v>664</v>
      </c>
      <c r="O7720" t="s">
        <v>664</v>
      </c>
      <c r="P7720" t="s">
        <v>664</v>
      </c>
      <c r="Q7720" t="s">
        <v>664</v>
      </c>
    </row>
    <row r="7721" spans="1:17">
      <c r="A7721">
        <v>120695</v>
      </c>
      <c r="B7721" t="s">
        <v>239</v>
      </c>
      <c r="C7721" t="s">
        <v>665</v>
      </c>
      <c r="D7721" t="s">
        <v>665</v>
      </c>
      <c r="E7721" t="s">
        <v>665</v>
      </c>
      <c r="F7721" t="s">
        <v>665</v>
      </c>
      <c r="G7721" t="s">
        <v>665</v>
      </c>
      <c r="H7721" t="s">
        <v>665</v>
      </c>
      <c r="I7721" t="s">
        <v>665</v>
      </c>
      <c r="J7721" t="s">
        <v>665</v>
      </c>
      <c r="K7721" t="s">
        <v>665</v>
      </c>
      <c r="L7721" t="s">
        <v>665</v>
      </c>
      <c r="M7721" t="s">
        <v>664</v>
      </c>
      <c r="N7721" t="s">
        <v>664</v>
      </c>
      <c r="O7721" t="s">
        <v>664</v>
      </c>
      <c r="P7721" t="s">
        <v>664</v>
      </c>
      <c r="Q7721" t="s">
        <v>664</v>
      </c>
    </row>
    <row r="7722" spans="1:17">
      <c r="A7722">
        <v>120696</v>
      </c>
      <c r="B7722" t="s">
        <v>239</v>
      </c>
      <c r="C7722" t="s">
        <v>665</v>
      </c>
      <c r="D7722" t="s">
        <v>665</v>
      </c>
      <c r="E7722" t="s">
        <v>664</v>
      </c>
      <c r="F7722" t="s">
        <v>665</v>
      </c>
      <c r="G7722" t="s">
        <v>664</v>
      </c>
      <c r="H7722" t="s">
        <v>665</v>
      </c>
      <c r="I7722" t="s">
        <v>664</v>
      </c>
      <c r="J7722" t="s">
        <v>665</v>
      </c>
      <c r="K7722" t="s">
        <v>665</v>
      </c>
      <c r="L7722" t="s">
        <v>665</v>
      </c>
      <c r="M7722" t="s">
        <v>664</v>
      </c>
      <c r="N7722" t="s">
        <v>664</v>
      </c>
      <c r="O7722" t="s">
        <v>664</v>
      </c>
      <c r="P7722" t="s">
        <v>664</v>
      </c>
      <c r="Q7722" t="s">
        <v>664</v>
      </c>
    </row>
    <row r="7723" spans="1:17">
      <c r="A7723">
        <v>120698</v>
      </c>
      <c r="B7723" t="s">
        <v>239</v>
      </c>
      <c r="C7723" t="s">
        <v>665</v>
      </c>
      <c r="D7723" t="s">
        <v>665</v>
      </c>
      <c r="E7723" t="s">
        <v>663</v>
      </c>
      <c r="F7723" t="s">
        <v>665</v>
      </c>
      <c r="G7723" t="s">
        <v>665</v>
      </c>
      <c r="H7723" t="s">
        <v>665</v>
      </c>
      <c r="I7723" t="s">
        <v>665</v>
      </c>
      <c r="J7723" t="s">
        <v>665</v>
      </c>
      <c r="K7723" t="s">
        <v>664</v>
      </c>
      <c r="L7723" t="s">
        <v>665</v>
      </c>
      <c r="M7723" t="s">
        <v>664</v>
      </c>
      <c r="N7723" t="s">
        <v>664</v>
      </c>
      <c r="O7723" t="s">
        <v>664</v>
      </c>
      <c r="P7723" t="s">
        <v>664</v>
      </c>
      <c r="Q7723" t="s">
        <v>664</v>
      </c>
    </row>
    <row r="7724" spans="1:17">
      <c r="A7724">
        <v>120702</v>
      </c>
      <c r="B7724" t="s">
        <v>239</v>
      </c>
      <c r="C7724" t="s">
        <v>665</v>
      </c>
      <c r="D7724" t="s">
        <v>665</v>
      </c>
      <c r="E7724" t="s">
        <v>664</v>
      </c>
      <c r="F7724" t="s">
        <v>665</v>
      </c>
      <c r="G7724" t="s">
        <v>664</v>
      </c>
      <c r="H7724" t="s">
        <v>665</v>
      </c>
      <c r="I7724" t="s">
        <v>665</v>
      </c>
      <c r="J7724" t="s">
        <v>665</v>
      </c>
      <c r="K7724" t="s">
        <v>665</v>
      </c>
      <c r="L7724" t="s">
        <v>665</v>
      </c>
      <c r="M7724" t="s">
        <v>664</v>
      </c>
      <c r="N7724" t="s">
        <v>664</v>
      </c>
      <c r="O7724" t="s">
        <v>664</v>
      </c>
      <c r="P7724" t="s">
        <v>664</v>
      </c>
      <c r="Q7724" t="s">
        <v>664</v>
      </c>
    </row>
    <row r="7725" spans="1:17">
      <c r="A7725">
        <v>120706</v>
      </c>
      <c r="B7725" t="s">
        <v>239</v>
      </c>
      <c r="C7725" t="s">
        <v>665</v>
      </c>
      <c r="D7725" t="s">
        <v>665</v>
      </c>
      <c r="E7725" t="s">
        <v>663</v>
      </c>
      <c r="F7725" t="s">
        <v>665</v>
      </c>
      <c r="G7725" t="s">
        <v>664</v>
      </c>
      <c r="H7725" t="s">
        <v>665</v>
      </c>
      <c r="I7725" t="s">
        <v>665</v>
      </c>
      <c r="J7725" t="s">
        <v>665</v>
      </c>
      <c r="K7725" t="s">
        <v>664</v>
      </c>
      <c r="L7725" t="s">
        <v>664</v>
      </c>
      <c r="M7725" t="s">
        <v>664</v>
      </c>
      <c r="N7725" t="s">
        <v>664</v>
      </c>
      <c r="O7725" t="s">
        <v>664</v>
      </c>
      <c r="P7725" t="s">
        <v>664</v>
      </c>
      <c r="Q7725" t="s">
        <v>664</v>
      </c>
    </row>
    <row r="7726" spans="1:17">
      <c r="A7726">
        <v>120710</v>
      </c>
      <c r="B7726" t="s">
        <v>239</v>
      </c>
      <c r="C7726" t="s">
        <v>665</v>
      </c>
      <c r="D7726" t="s">
        <v>665</v>
      </c>
      <c r="E7726" t="s">
        <v>664</v>
      </c>
      <c r="F7726" t="s">
        <v>665</v>
      </c>
      <c r="G7726" t="s">
        <v>664</v>
      </c>
      <c r="H7726" t="s">
        <v>665</v>
      </c>
      <c r="I7726" t="s">
        <v>665</v>
      </c>
      <c r="J7726" t="s">
        <v>665</v>
      </c>
      <c r="K7726" t="s">
        <v>665</v>
      </c>
      <c r="L7726" t="s">
        <v>664</v>
      </c>
      <c r="M7726" t="s">
        <v>664</v>
      </c>
      <c r="N7726" t="s">
        <v>664</v>
      </c>
      <c r="O7726" t="s">
        <v>664</v>
      </c>
      <c r="P7726" t="s">
        <v>664</v>
      </c>
      <c r="Q7726" t="s">
        <v>664</v>
      </c>
    </row>
    <row r="7727" spans="1:17">
      <c r="A7727">
        <v>120712</v>
      </c>
      <c r="B7727" t="s">
        <v>239</v>
      </c>
      <c r="C7727" t="s">
        <v>665</v>
      </c>
      <c r="D7727" t="s">
        <v>664</v>
      </c>
      <c r="E7727" t="s">
        <v>665</v>
      </c>
      <c r="F7727" t="s">
        <v>663</v>
      </c>
      <c r="G7727" t="s">
        <v>664</v>
      </c>
      <c r="H7727" t="s">
        <v>665</v>
      </c>
      <c r="I7727" t="s">
        <v>665</v>
      </c>
      <c r="J7727" t="s">
        <v>665</v>
      </c>
      <c r="K7727" t="s">
        <v>665</v>
      </c>
      <c r="L7727" t="s">
        <v>665</v>
      </c>
      <c r="M7727" t="s">
        <v>664</v>
      </c>
      <c r="N7727" t="s">
        <v>664</v>
      </c>
      <c r="O7727" t="s">
        <v>664</v>
      </c>
      <c r="P7727" t="s">
        <v>664</v>
      </c>
      <c r="Q7727" t="s">
        <v>664</v>
      </c>
    </row>
    <row r="7728" spans="1:17">
      <c r="A7728">
        <v>120713</v>
      </c>
      <c r="B7728" t="s">
        <v>239</v>
      </c>
      <c r="C7728" t="s">
        <v>665</v>
      </c>
      <c r="D7728" t="s">
        <v>665</v>
      </c>
      <c r="E7728" t="s">
        <v>665</v>
      </c>
      <c r="F7728" t="s">
        <v>664</v>
      </c>
      <c r="G7728" t="s">
        <v>664</v>
      </c>
      <c r="H7728" t="s">
        <v>665</v>
      </c>
      <c r="I7728" t="s">
        <v>665</v>
      </c>
      <c r="J7728" t="s">
        <v>665</v>
      </c>
      <c r="K7728" t="s">
        <v>665</v>
      </c>
      <c r="L7728" t="s">
        <v>665</v>
      </c>
      <c r="M7728" t="s">
        <v>664</v>
      </c>
      <c r="N7728" t="s">
        <v>664</v>
      </c>
      <c r="O7728" t="s">
        <v>664</v>
      </c>
      <c r="P7728" t="s">
        <v>664</v>
      </c>
      <c r="Q7728" t="s">
        <v>664</v>
      </c>
    </row>
    <row r="7729" spans="1:17">
      <c r="A7729">
        <v>120716</v>
      </c>
      <c r="B7729" t="s">
        <v>239</v>
      </c>
      <c r="C7729" t="s">
        <v>665</v>
      </c>
      <c r="D7729" t="s">
        <v>665</v>
      </c>
      <c r="E7729" t="s">
        <v>664</v>
      </c>
      <c r="F7729" t="s">
        <v>665</v>
      </c>
      <c r="G7729" t="s">
        <v>664</v>
      </c>
      <c r="H7729" t="s">
        <v>665</v>
      </c>
      <c r="I7729" t="s">
        <v>665</v>
      </c>
      <c r="J7729" t="s">
        <v>665</v>
      </c>
      <c r="K7729" t="s">
        <v>665</v>
      </c>
      <c r="L7729" t="s">
        <v>665</v>
      </c>
      <c r="M7729" t="s">
        <v>664</v>
      </c>
      <c r="N7729" t="s">
        <v>664</v>
      </c>
      <c r="O7729" t="s">
        <v>664</v>
      </c>
      <c r="P7729" t="s">
        <v>664</v>
      </c>
      <c r="Q7729" t="s">
        <v>664</v>
      </c>
    </row>
    <row r="7730" spans="1:17">
      <c r="A7730">
        <v>120718</v>
      </c>
      <c r="B7730" t="s">
        <v>239</v>
      </c>
      <c r="C7730" t="s">
        <v>665</v>
      </c>
      <c r="D7730" t="s">
        <v>665</v>
      </c>
      <c r="E7730" t="s">
        <v>665</v>
      </c>
      <c r="F7730" t="s">
        <v>665</v>
      </c>
      <c r="G7730" t="s">
        <v>664</v>
      </c>
      <c r="H7730" t="s">
        <v>665</v>
      </c>
      <c r="I7730" t="s">
        <v>665</v>
      </c>
      <c r="J7730" t="s">
        <v>665</v>
      </c>
      <c r="K7730" t="s">
        <v>665</v>
      </c>
      <c r="L7730" t="s">
        <v>664</v>
      </c>
      <c r="M7730" t="s">
        <v>664</v>
      </c>
      <c r="N7730" t="s">
        <v>664</v>
      </c>
      <c r="O7730" t="s">
        <v>664</v>
      </c>
      <c r="P7730" t="s">
        <v>664</v>
      </c>
      <c r="Q7730" t="s">
        <v>664</v>
      </c>
    </row>
    <row r="7731" spans="1:17">
      <c r="A7731">
        <v>120719</v>
      </c>
      <c r="B7731" t="s">
        <v>239</v>
      </c>
      <c r="C7731" t="s">
        <v>665</v>
      </c>
      <c r="D7731" t="s">
        <v>665</v>
      </c>
      <c r="E7731" t="s">
        <v>664</v>
      </c>
      <c r="F7731" t="s">
        <v>664</v>
      </c>
      <c r="G7731" t="s">
        <v>665</v>
      </c>
      <c r="H7731" t="s">
        <v>665</v>
      </c>
      <c r="I7731" t="s">
        <v>664</v>
      </c>
      <c r="J7731" t="s">
        <v>665</v>
      </c>
      <c r="K7731" t="s">
        <v>664</v>
      </c>
      <c r="L7731" t="s">
        <v>665</v>
      </c>
      <c r="M7731" t="s">
        <v>664</v>
      </c>
      <c r="N7731" t="s">
        <v>664</v>
      </c>
      <c r="O7731" t="s">
        <v>664</v>
      </c>
      <c r="P7731" t="s">
        <v>664</v>
      </c>
      <c r="Q7731" t="s">
        <v>664</v>
      </c>
    </row>
    <row r="7732" spans="1:17">
      <c r="A7732">
        <v>120721</v>
      </c>
      <c r="B7732" t="s">
        <v>239</v>
      </c>
      <c r="C7732" t="s">
        <v>665</v>
      </c>
      <c r="D7732" t="s">
        <v>665</v>
      </c>
      <c r="E7732" t="s">
        <v>665</v>
      </c>
      <c r="F7732" t="s">
        <v>664</v>
      </c>
      <c r="G7732" t="s">
        <v>664</v>
      </c>
      <c r="H7732" t="s">
        <v>664</v>
      </c>
      <c r="I7732" t="s">
        <v>665</v>
      </c>
      <c r="J7732" t="s">
        <v>665</v>
      </c>
      <c r="K7732" t="s">
        <v>665</v>
      </c>
      <c r="L7732" t="s">
        <v>664</v>
      </c>
      <c r="M7732" t="s">
        <v>664</v>
      </c>
      <c r="N7732" t="s">
        <v>664</v>
      </c>
      <c r="O7732" t="s">
        <v>664</v>
      </c>
      <c r="P7732" t="s">
        <v>664</v>
      </c>
      <c r="Q7732" t="s">
        <v>664</v>
      </c>
    </row>
    <row r="7733" spans="1:17">
      <c r="A7733">
        <v>120724</v>
      </c>
      <c r="B7733" t="s">
        <v>239</v>
      </c>
      <c r="C7733" t="s">
        <v>665</v>
      </c>
      <c r="D7733" t="s">
        <v>665</v>
      </c>
      <c r="E7733" t="s">
        <v>663</v>
      </c>
      <c r="F7733" t="s">
        <v>665</v>
      </c>
      <c r="G7733" t="s">
        <v>664</v>
      </c>
      <c r="H7733" t="s">
        <v>665</v>
      </c>
      <c r="I7733" t="s">
        <v>665</v>
      </c>
      <c r="J7733" t="s">
        <v>665</v>
      </c>
      <c r="K7733" t="s">
        <v>665</v>
      </c>
      <c r="L7733" t="s">
        <v>664</v>
      </c>
      <c r="M7733" t="s">
        <v>664</v>
      </c>
      <c r="N7733" t="s">
        <v>664</v>
      </c>
      <c r="O7733" t="s">
        <v>664</v>
      </c>
      <c r="P7733" t="s">
        <v>664</v>
      </c>
      <c r="Q7733" t="s">
        <v>664</v>
      </c>
    </row>
    <row r="7734" spans="1:17">
      <c r="A7734">
        <v>120729</v>
      </c>
      <c r="B7734" t="s">
        <v>239</v>
      </c>
      <c r="C7734" t="s">
        <v>665</v>
      </c>
      <c r="D7734" t="s">
        <v>665</v>
      </c>
      <c r="E7734" t="s">
        <v>665</v>
      </c>
      <c r="F7734" t="s">
        <v>665</v>
      </c>
      <c r="G7734" t="s">
        <v>664</v>
      </c>
      <c r="H7734" t="s">
        <v>665</v>
      </c>
      <c r="I7734" t="s">
        <v>665</v>
      </c>
      <c r="J7734" t="s">
        <v>665</v>
      </c>
      <c r="K7734" t="s">
        <v>664</v>
      </c>
      <c r="L7734" t="s">
        <v>664</v>
      </c>
      <c r="M7734" t="s">
        <v>664</v>
      </c>
      <c r="N7734" t="s">
        <v>664</v>
      </c>
      <c r="O7734" t="s">
        <v>664</v>
      </c>
      <c r="P7734" t="s">
        <v>664</v>
      </c>
      <c r="Q7734" t="s">
        <v>664</v>
      </c>
    </row>
    <row r="7735" spans="1:17">
      <c r="A7735">
        <v>120735</v>
      </c>
      <c r="B7735" t="s">
        <v>239</v>
      </c>
      <c r="C7735" t="s">
        <v>664</v>
      </c>
      <c r="D7735" t="s">
        <v>665</v>
      </c>
      <c r="E7735" t="s">
        <v>665</v>
      </c>
      <c r="F7735" t="s">
        <v>665</v>
      </c>
      <c r="G7735" t="s">
        <v>665</v>
      </c>
      <c r="H7735" t="s">
        <v>664</v>
      </c>
      <c r="I7735" t="s">
        <v>665</v>
      </c>
      <c r="J7735" t="s">
        <v>665</v>
      </c>
      <c r="K7735" t="s">
        <v>665</v>
      </c>
      <c r="L7735" t="s">
        <v>665</v>
      </c>
      <c r="M7735" t="s">
        <v>664</v>
      </c>
      <c r="N7735" t="s">
        <v>664</v>
      </c>
      <c r="O7735" t="s">
        <v>664</v>
      </c>
      <c r="P7735" t="s">
        <v>664</v>
      </c>
      <c r="Q7735" t="s">
        <v>664</v>
      </c>
    </row>
    <row r="7736" spans="1:17">
      <c r="A7736">
        <v>120736</v>
      </c>
      <c r="B7736" t="s">
        <v>239</v>
      </c>
      <c r="C7736" t="s">
        <v>665</v>
      </c>
      <c r="D7736" t="s">
        <v>664</v>
      </c>
      <c r="E7736" t="s">
        <v>665</v>
      </c>
      <c r="F7736" t="s">
        <v>665</v>
      </c>
      <c r="G7736" t="s">
        <v>664</v>
      </c>
      <c r="H7736" t="s">
        <v>665</v>
      </c>
      <c r="I7736" t="s">
        <v>665</v>
      </c>
      <c r="J7736" t="s">
        <v>665</v>
      </c>
      <c r="K7736" t="s">
        <v>665</v>
      </c>
      <c r="L7736" t="s">
        <v>664</v>
      </c>
      <c r="M7736" t="s">
        <v>664</v>
      </c>
      <c r="N7736" t="s">
        <v>664</v>
      </c>
      <c r="O7736" t="s">
        <v>664</v>
      </c>
      <c r="P7736" t="s">
        <v>664</v>
      </c>
      <c r="Q7736" t="s">
        <v>664</v>
      </c>
    </row>
    <row r="7737" spans="1:17">
      <c r="A7737">
        <v>120737</v>
      </c>
      <c r="B7737" t="s">
        <v>239</v>
      </c>
      <c r="C7737" t="s">
        <v>665</v>
      </c>
      <c r="D7737" t="s">
        <v>665</v>
      </c>
      <c r="E7737" t="s">
        <v>665</v>
      </c>
      <c r="F7737" t="s">
        <v>665</v>
      </c>
      <c r="G7737" t="s">
        <v>664</v>
      </c>
      <c r="H7737" t="s">
        <v>665</v>
      </c>
      <c r="I7737" t="s">
        <v>665</v>
      </c>
      <c r="J7737" t="s">
        <v>665</v>
      </c>
      <c r="K7737" t="s">
        <v>665</v>
      </c>
      <c r="L7737" t="s">
        <v>664</v>
      </c>
      <c r="M7737" t="s">
        <v>664</v>
      </c>
      <c r="N7737" t="s">
        <v>664</v>
      </c>
      <c r="O7737" t="s">
        <v>664</v>
      </c>
      <c r="P7737" t="s">
        <v>664</v>
      </c>
      <c r="Q7737" t="s">
        <v>664</v>
      </c>
    </row>
    <row r="7738" spans="1:17">
      <c r="A7738">
        <v>120738</v>
      </c>
      <c r="B7738" t="s">
        <v>239</v>
      </c>
      <c r="C7738" t="s">
        <v>665</v>
      </c>
      <c r="D7738" t="s">
        <v>664</v>
      </c>
      <c r="E7738" t="s">
        <v>665</v>
      </c>
      <c r="F7738" t="s">
        <v>665</v>
      </c>
      <c r="G7738" t="s">
        <v>664</v>
      </c>
      <c r="H7738" t="s">
        <v>665</v>
      </c>
      <c r="I7738" t="s">
        <v>665</v>
      </c>
      <c r="J7738" t="s">
        <v>665</v>
      </c>
      <c r="K7738" t="s">
        <v>665</v>
      </c>
      <c r="L7738" t="s">
        <v>664</v>
      </c>
      <c r="M7738" t="s">
        <v>664</v>
      </c>
      <c r="N7738" t="s">
        <v>664</v>
      </c>
      <c r="O7738" t="s">
        <v>664</v>
      </c>
      <c r="P7738" t="s">
        <v>664</v>
      </c>
      <c r="Q7738" t="s">
        <v>664</v>
      </c>
    </row>
    <row r="7739" spans="1:17">
      <c r="A7739">
        <v>120739</v>
      </c>
      <c r="B7739" t="s">
        <v>239</v>
      </c>
      <c r="C7739" t="s">
        <v>665</v>
      </c>
      <c r="D7739" t="s">
        <v>665</v>
      </c>
      <c r="E7739" t="s">
        <v>664</v>
      </c>
      <c r="F7739" t="s">
        <v>665</v>
      </c>
      <c r="G7739" t="s">
        <v>665</v>
      </c>
      <c r="H7739" t="s">
        <v>665</v>
      </c>
      <c r="I7739" t="s">
        <v>664</v>
      </c>
      <c r="J7739" t="s">
        <v>664</v>
      </c>
      <c r="K7739" t="s">
        <v>665</v>
      </c>
      <c r="L7739" t="s">
        <v>664</v>
      </c>
      <c r="M7739" t="s">
        <v>664</v>
      </c>
      <c r="N7739" t="s">
        <v>664</v>
      </c>
      <c r="O7739" t="s">
        <v>664</v>
      </c>
      <c r="P7739" t="s">
        <v>664</v>
      </c>
      <c r="Q7739" t="s">
        <v>664</v>
      </c>
    </row>
    <row r="7740" spans="1:17">
      <c r="A7740">
        <v>120746</v>
      </c>
      <c r="B7740" t="s">
        <v>239</v>
      </c>
      <c r="C7740" t="s">
        <v>665</v>
      </c>
      <c r="D7740" t="s">
        <v>665</v>
      </c>
      <c r="E7740" t="s">
        <v>663</v>
      </c>
      <c r="F7740" t="s">
        <v>663</v>
      </c>
      <c r="G7740" t="s">
        <v>664</v>
      </c>
      <c r="H7740" t="s">
        <v>665</v>
      </c>
      <c r="I7740" t="s">
        <v>665</v>
      </c>
      <c r="J7740" t="s">
        <v>665</v>
      </c>
      <c r="K7740" t="s">
        <v>664</v>
      </c>
      <c r="L7740" t="s">
        <v>664</v>
      </c>
      <c r="M7740" t="s">
        <v>664</v>
      </c>
      <c r="N7740" t="s">
        <v>664</v>
      </c>
      <c r="O7740" t="s">
        <v>664</v>
      </c>
      <c r="P7740" t="s">
        <v>664</v>
      </c>
      <c r="Q7740" t="s">
        <v>664</v>
      </c>
    </row>
    <row r="7741" spans="1:17">
      <c r="A7741">
        <v>120749</v>
      </c>
      <c r="B7741" t="s">
        <v>239</v>
      </c>
      <c r="C7741" t="s">
        <v>665</v>
      </c>
      <c r="D7741" t="s">
        <v>665</v>
      </c>
      <c r="E7741" t="s">
        <v>665</v>
      </c>
      <c r="F7741" t="s">
        <v>665</v>
      </c>
      <c r="G7741" t="s">
        <v>665</v>
      </c>
      <c r="H7741" t="s">
        <v>665</v>
      </c>
      <c r="I7741" t="s">
        <v>664</v>
      </c>
      <c r="J7741" t="s">
        <v>665</v>
      </c>
      <c r="K7741" t="s">
        <v>664</v>
      </c>
      <c r="L7741" t="s">
        <v>664</v>
      </c>
      <c r="M7741" t="s">
        <v>664</v>
      </c>
      <c r="N7741" t="s">
        <v>664</v>
      </c>
      <c r="O7741" t="s">
        <v>664</v>
      </c>
      <c r="P7741" t="s">
        <v>664</v>
      </c>
      <c r="Q7741" t="s">
        <v>664</v>
      </c>
    </row>
    <row r="7742" spans="1:17">
      <c r="A7742">
        <v>120752</v>
      </c>
      <c r="B7742" t="s">
        <v>239</v>
      </c>
      <c r="C7742" t="s">
        <v>665</v>
      </c>
      <c r="D7742" t="s">
        <v>665</v>
      </c>
      <c r="E7742" t="s">
        <v>665</v>
      </c>
      <c r="F7742" t="s">
        <v>665</v>
      </c>
      <c r="G7742" t="s">
        <v>665</v>
      </c>
      <c r="H7742" t="s">
        <v>664</v>
      </c>
      <c r="I7742" t="s">
        <v>665</v>
      </c>
      <c r="J7742" t="s">
        <v>664</v>
      </c>
      <c r="K7742" t="s">
        <v>665</v>
      </c>
      <c r="L7742" t="s">
        <v>665</v>
      </c>
      <c r="M7742" t="s">
        <v>664</v>
      </c>
      <c r="N7742" t="s">
        <v>664</v>
      </c>
      <c r="O7742" t="s">
        <v>664</v>
      </c>
      <c r="P7742" t="s">
        <v>664</v>
      </c>
      <c r="Q7742" t="s">
        <v>664</v>
      </c>
    </row>
    <row r="7743" spans="1:17">
      <c r="A7743">
        <v>120753</v>
      </c>
      <c r="B7743" t="s">
        <v>239</v>
      </c>
      <c r="C7743" t="s">
        <v>665</v>
      </c>
      <c r="D7743" t="s">
        <v>664</v>
      </c>
      <c r="E7743" t="s">
        <v>665</v>
      </c>
      <c r="F7743" t="s">
        <v>665</v>
      </c>
      <c r="G7743" t="s">
        <v>664</v>
      </c>
      <c r="H7743" t="s">
        <v>665</v>
      </c>
      <c r="I7743" t="s">
        <v>665</v>
      </c>
      <c r="J7743" t="s">
        <v>665</v>
      </c>
      <c r="K7743" t="s">
        <v>665</v>
      </c>
      <c r="L7743" t="s">
        <v>665</v>
      </c>
      <c r="M7743" t="s">
        <v>664</v>
      </c>
      <c r="N7743" t="s">
        <v>664</v>
      </c>
      <c r="O7743" t="s">
        <v>664</v>
      </c>
      <c r="P7743" t="s">
        <v>664</v>
      </c>
      <c r="Q7743" t="s">
        <v>664</v>
      </c>
    </row>
    <row r="7744" spans="1:17">
      <c r="A7744">
        <v>120754</v>
      </c>
      <c r="B7744" t="s">
        <v>239</v>
      </c>
      <c r="C7744" t="s">
        <v>665</v>
      </c>
      <c r="D7744" t="s">
        <v>665</v>
      </c>
      <c r="E7744" t="s">
        <v>665</v>
      </c>
      <c r="F7744" t="s">
        <v>665</v>
      </c>
      <c r="G7744" t="s">
        <v>665</v>
      </c>
      <c r="H7744" t="s">
        <v>665</v>
      </c>
      <c r="I7744" t="s">
        <v>664</v>
      </c>
      <c r="J7744" t="s">
        <v>664</v>
      </c>
      <c r="K7744" t="s">
        <v>665</v>
      </c>
      <c r="L7744" t="s">
        <v>665</v>
      </c>
      <c r="M7744" t="s">
        <v>664</v>
      </c>
      <c r="N7744" t="s">
        <v>664</v>
      </c>
      <c r="O7744" t="s">
        <v>664</v>
      </c>
      <c r="P7744" t="s">
        <v>664</v>
      </c>
      <c r="Q7744" t="s">
        <v>664</v>
      </c>
    </row>
    <row r="7745" spans="1:17">
      <c r="A7745">
        <v>120755</v>
      </c>
      <c r="B7745" t="s">
        <v>239</v>
      </c>
      <c r="C7745" t="s">
        <v>665</v>
      </c>
      <c r="D7745" t="s">
        <v>665</v>
      </c>
      <c r="E7745" t="s">
        <v>665</v>
      </c>
      <c r="F7745" t="s">
        <v>665</v>
      </c>
      <c r="G7745" t="s">
        <v>665</v>
      </c>
      <c r="H7745" t="s">
        <v>665</v>
      </c>
      <c r="I7745" t="s">
        <v>665</v>
      </c>
      <c r="J7745" t="s">
        <v>665</v>
      </c>
      <c r="K7745" t="s">
        <v>665</v>
      </c>
      <c r="L7745" t="s">
        <v>665</v>
      </c>
      <c r="M7745" t="s">
        <v>664</v>
      </c>
      <c r="N7745" t="s">
        <v>664</v>
      </c>
      <c r="O7745" t="s">
        <v>664</v>
      </c>
      <c r="P7745" t="s">
        <v>664</v>
      </c>
      <c r="Q7745" t="s">
        <v>664</v>
      </c>
    </row>
    <row r="7746" spans="1:17">
      <c r="A7746">
        <v>120763</v>
      </c>
      <c r="B7746" t="s">
        <v>239</v>
      </c>
      <c r="C7746" t="s">
        <v>665</v>
      </c>
      <c r="D7746" t="s">
        <v>665</v>
      </c>
      <c r="E7746" t="s">
        <v>664</v>
      </c>
      <c r="F7746" t="s">
        <v>665</v>
      </c>
      <c r="G7746" t="s">
        <v>664</v>
      </c>
      <c r="H7746" t="s">
        <v>665</v>
      </c>
      <c r="I7746" t="s">
        <v>665</v>
      </c>
      <c r="J7746" t="s">
        <v>665</v>
      </c>
      <c r="K7746" t="s">
        <v>665</v>
      </c>
      <c r="L7746" t="s">
        <v>665</v>
      </c>
      <c r="M7746" t="s">
        <v>664</v>
      </c>
      <c r="N7746" t="s">
        <v>664</v>
      </c>
      <c r="O7746" t="s">
        <v>664</v>
      </c>
      <c r="P7746" t="s">
        <v>664</v>
      </c>
      <c r="Q7746" t="s">
        <v>664</v>
      </c>
    </row>
    <row r="7747" spans="1:17">
      <c r="A7747">
        <v>120764</v>
      </c>
      <c r="B7747" t="s">
        <v>239</v>
      </c>
      <c r="C7747" t="s">
        <v>665</v>
      </c>
      <c r="D7747" t="s">
        <v>665</v>
      </c>
      <c r="E7747" t="s">
        <v>665</v>
      </c>
      <c r="F7747" t="s">
        <v>665</v>
      </c>
      <c r="G7747" t="s">
        <v>665</v>
      </c>
      <c r="H7747" t="s">
        <v>665</v>
      </c>
      <c r="I7747" t="s">
        <v>665</v>
      </c>
      <c r="J7747" t="s">
        <v>664</v>
      </c>
      <c r="K7747" t="s">
        <v>664</v>
      </c>
      <c r="L7747" t="s">
        <v>665</v>
      </c>
      <c r="M7747" t="s">
        <v>664</v>
      </c>
      <c r="N7747" t="s">
        <v>664</v>
      </c>
      <c r="O7747" t="s">
        <v>664</v>
      </c>
      <c r="P7747" t="s">
        <v>664</v>
      </c>
      <c r="Q7747" t="s">
        <v>664</v>
      </c>
    </row>
    <row r="7748" spans="1:17">
      <c r="A7748">
        <v>120765</v>
      </c>
      <c r="B7748" t="s">
        <v>239</v>
      </c>
      <c r="C7748" t="s">
        <v>665</v>
      </c>
      <c r="D7748" t="s">
        <v>665</v>
      </c>
      <c r="E7748" t="s">
        <v>665</v>
      </c>
      <c r="F7748" t="s">
        <v>665</v>
      </c>
      <c r="G7748" t="s">
        <v>665</v>
      </c>
      <c r="H7748" t="s">
        <v>665</v>
      </c>
      <c r="I7748" t="s">
        <v>665</v>
      </c>
      <c r="J7748" t="s">
        <v>664</v>
      </c>
      <c r="K7748" t="s">
        <v>664</v>
      </c>
      <c r="L7748" t="s">
        <v>664</v>
      </c>
      <c r="M7748" t="s">
        <v>664</v>
      </c>
      <c r="N7748" t="s">
        <v>664</v>
      </c>
      <c r="O7748" t="s">
        <v>664</v>
      </c>
      <c r="P7748" t="s">
        <v>664</v>
      </c>
      <c r="Q7748" t="s">
        <v>664</v>
      </c>
    </row>
    <row r="7749" spans="1:17">
      <c r="A7749">
        <v>120766</v>
      </c>
      <c r="B7749" t="s">
        <v>239</v>
      </c>
      <c r="C7749" t="s">
        <v>665</v>
      </c>
      <c r="D7749" t="s">
        <v>665</v>
      </c>
      <c r="E7749" t="s">
        <v>665</v>
      </c>
      <c r="F7749" t="s">
        <v>665</v>
      </c>
      <c r="G7749" t="s">
        <v>664</v>
      </c>
      <c r="H7749" t="s">
        <v>665</v>
      </c>
      <c r="I7749" t="s">
        <v>665</v>
      </c>
      <c r="J7749" t="s">
        <v>665</v>
      </c>
      <c r="K7749" t="s">
        <v>665</v>
      </c>
      <c r="L7749" t="s">
        <v>664</v>
      </c>
      <c r="M7749" t="s">
        <v>664</v>
      </c>
      <c r="N7749" t="s">
        <v>664</v>
      </c>
      <c r="O7749" t="s">
        <v>664</v>
      </c>
      <c r="P7749" t="s">
        <v>664</v>
      </c>
      <c r="Q7749" t="s">
        <v>664</v>
      </c>
    </row>
    <row r="7750" spans="1:17">
      <c r="A7750">
        <v>120767</v>
      </c>
      <c r="B7750" t="s">
        <v>239</v>
      </c>
      <c r="C7750" t="s">
        <v>665</v>
      </c>
      <c r="D7750" t="s">
        <v>665</v>
      </c>
      <c r="E7750" t="s">
        <v>665</v>
      </c>
      <c r="F7750" t="s">
        <v>665</v>
      </c>
      <c r="G7750" t="s">
        <v>664</v>
      </c>
      <c r="H7750" t="s">
        <v>665</v>
      </c>
      <c r="I7750" t="s">
        <v>665</v>
      </c>
      <c r="J7750" t="s">
        <v>664</v>
      </c>
      <c r="K7750" t="s">
        <v>665</v>
      </c>
      <c r="L7750" t="s">
        <v>664</v>
      </c>
      <c r="M7750" t="s">
        <v>664</v>
      </c>
      <c r="N7750" t="s">
        <v>664</v>
      </c>
      <c r="O7750" t="s">
        <v>664</v>
      </c>
      <c r="P7750" t="s">
        <v>664</v>
      </c>
      <c r="Q7750" t="s">
        <v>664</v>
      </c>
    </row>
    <row r="7751" spans="1:17">
      <c r="A7751">
        <v>120768</v>
      </c>
      <c r="B7751" t="s">
        <v>239</v>
      </c>
      <c r="C7751" t="s">
        <v>665</v>
      </c>
      <c r="D7751" t="s">
        <v>665</v>
      </c>
      <c r="E7751" t="s">
        <v>665</v>
      </c>
      <c r="F7751" t="s">
        <v>664</v>
      </c>
      <c r="G7751" t="s">
        <v>664</v>
      </c>
      <c r="H7751" t="s">
        <v>665</v>
      </c>
      <c r="I7751" t="s">
        <v>665</v>
      </c>
      <c r="J7751" t="s">
        <v>665</v>
      </c>
      <c r="K7751" t="s">
        <v>665</v>
      </c>
      <c r="L7751" t="s">
        <v>665</v>
      </c>
      <c r="M7751" t="s">
        <v>664</v>
      </c>
      <c r="N7751" t="s">
        <v>664</v>
      </c>
      <c r="O7751" t="s">
        <v>664</v>
      </c>
      <c r="P7751" t="s">
        <v>664</v>
      </c>
      <c r="Q7751" t="s">
        <v>664</v>
      </c>
    </row>
    <row r="7752" spans="1:17">
      <c r="A7752">
        <v>120772</v>
      </c>
      <c r="B7752" t="s">
        <v>239</v>
      </c>
      <c r="C7752" t="s">
        <v>665</v>
      </c>
      <c r="D7752" t="s">
        <v>665</v>
      </c>
      <c r="E7752" t="s">
        <v>665</v>
      </c>
      <c r="F7752" t="s">
        <v>664</v>
      </c>
      <c r="G7752" t="s">
        <v>664</v>
      </c>
      <c r="H7752" t="s">
        <v>665</v>
      </c>
      <c r="I7752" t="s">
        <v>665</v>
      </c>
      <c r="J7752" t="s">
        <v>665</v>
      </c>
      <c r="K7752" t="s">
        <v>664</v>
      </c>
      <c r="L7752" t="s">
        <v>665</v>
      </c>
      <c r="M7752" t="s">
        <v>664</v>
      </c>
      <c r="N7752" t="s">
        <v>664</v>
      </c>
      <c r="O7752" t="s">
        <v>664</v>
      </c>
      <c r="P7752" t="s">
        <v>664</v>
      </c>
      <c r="Q7752" t="s">
        <v>664</v>
      </c>
    </row>
    <row r="7753" spans="1:17">
      <c r="A7753">
        <v>120775</v>
      </c>
      <c r="B7753" t="s">
        <v>239</v>
      </c>
      <c r="C7753" t="s">
        <v>665</v>
      </c>
      <c r="D7753" t="s">
        <v>664</v>
      </c>
      <c r="E7753" t="s">
        <v>665</v>
      </c>
      <c r="F7753" t="s">
        <v>665</v>
      </c>
      <c r="G7753" t="s">
        <v>664</v>
      </c>
      <c r="H7753" t="s">
        <v>665</v>
      </c>
      <c r="I7753" t="s">
        <v>665</v>
      </c>
      <c r="J7753" t="s">
        <v>665</v>
      </c>
      <c r="K7753" t="s">
        <v>664</v>
      </c>
      <c r="L7753" t="s">
        <v>665</v>
      </c>
      <c r="M7753" t="s">
        <v>664</v>
      </c>
      <c r="N7753" t="s">
        <v>664</v>
      </c>
      <c r="O7753" t="s">
        <v>664</v>
      </c>
      <c r="P7753" t="s">
        <v>664</v>
      </c>
      <c r="Q7753" t="s">
        <v>664</v>
      </c>
    </row>
    <row r="7754" spans="1:17">
      <c r="A7754">
        <v>120777</v>
      </c>
      <c r="B7754" t="s">
        <v>239</v>
      </c>
      <c r="C7754" t="s">
        <v>665</v>
      </c>
      <c r="D7754" t="s">
        <v>665</v>
      </c>
      <c r="E7754" t="s">
        <v>665</v>
      </c>
      <c r="F7754" t="s">
        <v>665</v>
      </c>
      <c r="G7754" t="s">
        <v>664</v>
      </c>
      <c r="H7754" t="s">
        <v>665</v>
      </c>
      <c r="I7754" t="s">
        <v>665</v>
      </c>
      <c r="J7754" t="s">
        <v>665</v>
      </c>
      <c r="K7754" t="s">
        <v>665</v>
      </c>
      <c r="L7754" t="s">
        <v>665</v>
      </c>
      <c r="M7754" t="s">
        <v>664</v>
      </c>
      <c r="N7754" t="s">
        <v>664</v>
      </c>
      <c r="O7754" t="s">
        <v>664</v>
      </c>
      <c r="P7754" t="s">
        <v>664</v>
      </c>
      <c r="Q7754" t="s">
        <v>664</v>
      </c>
    </row>
    <row r="7755" spans="1:17">
      <c r="A7755">
        <v>120778</v>
      </c>
      <c r="B7755" t="s">
        <v>239</v>
      </c>
      <c r="C7755" t="s">
        <v>665</v>
      </c>
      <c r="D7755" t="s">
        <v>664</v>
      </c>
      <c r="E7755" t="s">
        <v>665</v>
      </c>
      <c r="F7755" t="s">
        <v>665</v>
      </c>
      <c r="G7755" t="s">
        <v>664</v>
      </c>
      <c r="H7755" t="s">
        <v>665</v>
      </c>
      <c r="I7755" t="s">
        <v>665</v>
      </c>
      <c r="J7755" t="s">
        <v>665</v>
      </c>
      <c r="K7755" t="s">
        <v>665</v>
      </c>
      <c r="L7755" t="s">
        <v>665</v>
      </c>
      <c r="M7755" t="s">
        <v>664</v>
      </c>
      <c r="N7755" t="s">
        <v>664</v>
      </c>
      <c r="O7755" t="s">
        <v>664</v>
      </c>
      <c r="P7755" t="s">
        <v>664</v>
      </c>
      <c r="Q7755" t="s">
        <v>664</v>
      </c>
    </row>
    <row r="7756" spans="1:17">
      <c r="A7756">
        <v>120779</v>
      </c>
      <c r="B7756" t="s">
        <v>239</v>
      </c>
      <c r="C7756" t="s">
        <v>665</v>
      </c>
      <c r="D7756" t="s">
        <v>664</v>
      </c>
      <c r="E7756" t="s">
        <v>665</v>
      </c>
      <c r="F7756" t="s">
        <v>665</v>
      </c>
      <c r="G7756" t="s">
        <v>664</v>
      </c>
      <c r="H7756" t="s">
        <v>665</v>
      </c>
      <c r="I7756" t="s">
        <v>665</v>
      </c>
      <c r="J7756" t="s">
        <v>665</v>
      </c>
      <c r="K7756" t="s">
        <v>665</v>
      </c>
      <c r="L7756" t="s">
        <v>665</v>
      </c>
      <c r="M7756" t="s">
        <v>664</v>
      </c>
      <c r="N7756" t="s">
        <v>664</v>
      </c>
      <c r="O7756" t="s">
        <v>664</v>
      </c>
      <c r="P7756" t="s">
        <v>664</v>
      </c>
      <c r="Q7756" t="s">
        <v>664</v>
      </c>
    </row>
    <row r="7757" spans="1:17">
      <c r="A7757">
        <v>120780</v>
      </c>
      <c r="B7757" t="s">
        <v>239</v>
      </c>
      <c r="C7757" t="s">
        <v>663</v>
      </c>
      <c r="D7757" t="s">
        <v>665</v>
      </c>
      <c r="E7757" t="s">
        <v>665</v>
      </c>
      <c r="F7757" t="s">
        <v>665</v>
      </c>
      <c r="G7757" t="s">
        <v>664</v>
      </c>
      <c r="H7757" t="s">
        <v>665</v>
      </c>
      <c r="I7757" t="s">
        <v>665</v>
      </c>
      <c r="J7757" t="s">
        <v>665</v>
      </c>
      <c r="K7757" t="s">
        <v>664</v>
      </c>
      <c r="L7757" t="s">
        <v>664</v>
      </c>
      <c r="M7757" t="s">
        <v>664</v>
      </c>
      <c r="N7757" t="s">
        <v>664</v>
      </c>
      <c r="O7757" t="s">
        <v>664</v>
      </c>
      <c r="P7757" t="s">
        <v>664</v>
      </c>
      <c r="Q7757" t="s">
        <v>664</v>
      </c>
    </row>
    <row r="7758" spans="1:17">
      <c r="A7758">
        <v>120785</v>
      </c>
      <c r="B7758" t="s">
        <v>239</v>
      </c>
      <c r="C7758" t="s">
        <v>665</v>
      </c>
      <c r="D7758" t="s">
        <v>664</v>
      </c>
      <c r="E7758" t="s">
        <v>665</v>
      </c>
      <c r="F7758" t="s">
        <v>665</v>
      </c>
      <c r="G7758" t="s">
        <v>665</v>
      </c>
      <c r="H7758" t="s">
        <v>665</v>
      </c>
      <c r="I7758" t="s">
        <v>665</v>
      </c>
      <c r="J7758" t="s">
        <v>665</v>
      </c>
      <c r="K7758" t="s">
        <v>664</v>
      </c>
      <c r="L7758" t="s">
        <v>665</v>
      </c>
      <c r="M7758" t="s">
        <v>664</v>
      </c>
      <c r="N7758" t="s">
        <v>664</v>
      </c>
      <c r="O7758" t="s">
        <v>664</v>
      </c>
      <c r="P7758" t="s">
        <v>664</v>
      </c>
      <c r="Q7758" t="s">
        <v>664</v>
      </c>
    </row>
    <row r="7759" spans="1:17">
      <c r="A7759">
        <v>120787</v>
      </c>
      <c r="B7759" t="s">
        <v>239</v>
      </c>
      <c r="C7759" t="s">
        <v>665</v>
      </c>
      <c r="D7759" t="s">
        <v>665</v>
      </c>
      <c r="E7759" t="s">
        <v>665</v>
      </c>
      <c r="F7759" t="s">
        <v>663</v>
      </c>
      <c r="G7759" t="s">
        <v>665</v>
      </c>
      <c r="H7759" t="s">
        <v>665</v>
      </c>
      <c r="I7759" t="s">
        <v>664</v>
      </c>
      <c r="J7759" t="s">
        <v>665</v>
      </c>
      <c r="K7759" t="s">
        <v>664</v>
      </c>
      <c r="L7759" t="s">
        <v>664</v>
      </c>
      <c r="M7759" t="s">
        <v>664</v>
      </c>
      <c r="N7759" t="s">
        <v>664</v>
      </c>
      <c r="O7759" t="s">
        <v>664</v>
      </c>
      <c r="P7759" t="s">
        <v>664</v>
      </c>
      <c r="Q7759" t="s">
        <v>664</v>
      </c>
    </row>
    <row r="7760" spans="1:17">
      <c r="A7760">
        <v>120789</v>
      </c>
      <c r="B7760" t="s">
        <v>239</v>
      </c>
      <c r="C7760" t="s">
        <v>665</v>
      </c>
      <c r="D7760" t="s">
        <v>665</v>
      </c>
      <c r="E7760" t="s">
        <v>665</v>
      </c>
      <c r="F7760" t="s">
        <v>663</v>
      </c>
      <c r="G7760" t="s">
        <v>665</v>
      </c>
      <c r="H7760" t="s">
        <v>665</v>
      </c>
      <c r="I7760" t="s">
        <v>665</v>
      </c>
      <c r="J7760" t="s">
        <v>665</v>
      </c>
      <c r="K7760" t="s">
        <v>664</v>
      </c>
      <c r="L7760" t="s">
        <v>664</v>
      </c>
      <c r="M7760" t="s">
        <v>664</v>
      </c>
      <c r="N7760" t="s">
        <v>664</v>
      </c>
      <c r="O7760" t="s">
        <v>664</v>
      </c>
      <c r="P7760" t="s">
        <v>664</v>
      </c>
      <c r="Q7760" t="s">
        <v>664</v>
      </c>
    </row>
    <row r="7761" spans="1:17">
      <c r="A7761">
        <v>120798</v>
      </c>
      <c r="B7761" t="s">
        <v>239</v>
      </c>
      <c r="C7761" t="s">
        <v>665</v>
      </c>
      <c r="D7761" t="s">
        <v>665</v>
      </c>
      <c r="E7761" t="s">
        <v>665</v>
      </c>
      <c r="F7761" t="s">
        <v>665</v>
      </c>
      <c r="G7761" t="s">
        <v>665</v>
      </c>
      <c r="H7761" t="s">
        <v>665</v>
      </c>
      <c r="I7761" t="s">
        <v>664</v>
      </c>
      <c r="J7761" t="s">
        <v>665</v>
      </c>
      <c r="K7761" t="s">
        <v>665</v>
      </c>
      <c r="L7761" t="s">
        <v>664</v>
      </c>
      <c r="M7761" t="s">
        <v>664</v>
      </c>
      <c r="N7761" t="s">
        <v>664</v>
      </c>
      <c r="O7761" t="s">
        <v>664</v>
      </c>
      <c r="P7761" t="s">
        <v>664</v>
      </c>
      <c r="Q7761" t="s">
        <v>664</v>
      </c>
    </row>
    <row r="7762" spans="1:17">
      <c r="A7762">
        <v>120800</v>
      </c>
      <c r="B7762" t="s">
        <v>239</v>
      </c>
      <c r="C7762" t="s">
        <v>665</v>
      </c>
      <c r="D7762" t="s">
        <v>665</v>
      </c>
      <c r="E7762" t="s">
        <v>665</v>
      </c>
      <c r="F7762" t="s">
        <v>663</v>
      </c>
      <c r="G7762" t="s">
        <v>665</v>
      </c>
      <c r="H7762" t="s">
        <v>664</v>
      </c>
      <c r="I7762" t="s">
        <v>664</v>
      </c>
      <c r="J7762" t="s">
        <v>665</v>
      </c>
      <c r="K7762" t="s">
        <v>664</v>
      </c>
      <c r="L7762" t="s">
        <v>665</v>
      </c>
      <c r="M7762" t="s">
        <v>664</v>
      </c>
      <c r="N7762" t="s">
        <v>664</v>
      </c>
      <c r="O7762" t="s">
        <v>664</v>
      </c>
      <c r="P7762" t="s">
        <v>664</v>
      </c>
      <c r="Q7762" t="s">
        <v>664</v>
      </c>
    </row>
    <row r="7763" spans="1:17">
      <c r="A7763">
        <v>120816</v>
      </c>
      <c r="B7763" t="s">
        <v>239</v>
      </c>
      <c r="C7763" t="s">
        <v>664</v>
      </c>
      <c r="D7763" t="s">
        <v>665</v>
      </c>
      <c r="E7763" t="s">
        <v>664</v>
      </c>
      <c r="F7763" t="s">
        <v>665</v>
      </c>
      <c r="G7763" t="s">
        <v>665</v>
      </c>
      <c r="H7763" t="s">
        <v>664</v>
      </c>
      <c r="I7763" t="s">
        <v>664</v>
      </c>
      <c r="J7763" t="s">
        <v>665</v>
      </c>
      <c r="K7763" t="s">
        <v>665</v>
      </c>
      <c r="L7763" t="s">
        <v>665</v>
      </c>
      <c r="M7763" t="s">
        <v>664</v>
      </c>
      <c r="N7763" t="s">
        <v>664</v>
      </c>
      <c r="O7763" t="s">
        <v>664</v>
      </c>
      <c r="P7763" t="s">
        <v>664</v>
      </c>
      <c r="Q7763" t="s">
        <v>664</v>
      </c>
    </row>
    <row r="7764" spans="1:17">
      <c r="A7764">
        <v>120827</v>
      </c>
      <c r="B7764" t="s">
        <v>239</v>
      </c>
      <c r="C7764" t="s">
        <v>665</v>
      </c>
      <c r="D7764" t="s">
        <v>665</v>
      </c>
      <c r="E7764" t="s">
        <v>665</v>
      </c>
      <c r="F7764" t="s">
        <v>663</v>
      </c>
      <c r="G7764" t="s">
        <v>665</v>
      </c>
      <c r="H7764" t="s">
        <v>665</v>
      </c>
      <c r="I7764" t="s">
        <v>665</v>
      </c>
      <c r="J7764" t="s">
        <v>665</v>
      </c>
      <c r="K7764" t="s">
        <v>665</v>
      </c>
      <c r="L7764" t="s">
        <v>664</v>
      </c>
      <c r="M7764" t="s">
        <v>664</v>
      </c>
      <c r="N7764" t="s">
        <v>664</v>
      </c>
      <c r="O7764" t="s">
        <v>664</v>
      </c>
      <c r="P7764" t="s">
        <v>664</v>
      </c>
      <c r="Q7764" t="s">
        <v>664</v>
      </c>
    </row>
    <row r="7765" spans="1:17">
      <c r="A7765">
        <v>120829</v>
      </c>
      <c r="B7765" t="s">
        <v>239</v>
      </c>
      <c r="C7765" t="s">
        <v>665</v>
      </c>
      <c r="D7765" t="s">
        <v>665</v>
      </c>
      <c r="E7765" t="s">
        <v>665</v>
      </c>
      <c r="F7765" t="s">
        <v>665</v>
      </c>
      <c r="G7765" t="s">
        <v>665</v>
      </c>
      <c r="H7765" t="s">
        <v>664</v>
      </c>
      <c r="I7765" t="s">
        <v>665</v>
      </c>
      <c r="J7765" t="s">
        <v>664</v>
      </c>
      <c r="K7765" t="s">
        <v>664</v>
      </c>
      <c r="L7765" t="s">
        <v>665</v>
      </c>
      <c r="M7765" t="s">
        <v>664</v>
      </c>
      <c r="N7765" t="s">
        <v>664</v>
      </c>
      <c r="O7765" t="s">
        <v>664</v>
      </c>
      <c r="P7765" t="s">
        <v>664</v>
      </c>
      <c r="Q7765" t="s">
        <v>664</v>
      </c>
    </row>
    <row r="7766" spans="1:17">
      <c r="A7766">
        <v>120839</v>
      </c>
      <c r="B7766" t="s">
        <v>239</v>
      </c>
      <c r="C7766" t="s">
        <v>665</v>
      </c>
      <c r="D7766" t="s">
        <v>665</v>
      </c>
      <c r="E7766" t="s">
        <v>663</v>
      </c>
      <c r="F7766" t="s">
        <v>665</v>
      </c>
      <c r="G7766" t="s">
        <v>665</v>
      </c>
      <c r="H7766" t="s">
        <v>664</v>
      </c>
      <c r="I7766" t="s">
        <v>664</v>
      </c>
      <c r="J7766" t="s">
        <v>664</v>
      </c>
      <c r="K7766" t="s">
        <v>664</v>
      </c>
      <c r="L7766" t="s">
        <v>665</v>
      </c>
      <c r="M7766" t="s">
        <v>664</v>
      </c>
      <c r="N7766" t="s">
        <v>664</v>
      </c>
      <c r="O7766" t="s">
        <v>664</v>
      </c>
      <c r="P7766" t="s">
        <v>664</v>
      </c>
      <c r="Q7766" t="s">
        <v>664</v>
      </c>
    </row>
    <row r="7767" spans="1:17">
      <c r="A7767">
        <v>120840</v>
      </c>
      <c r="B7767" t="s">
        <v>239</v>
      </c>
      <c r="C7767" t="s">
        <v>665</v>
      </c>
      <c r="D7767" t="s">
        <v>665</v>
      </c>
      <c r="E7767" t="s">
        <v>664</v>
      </c>
      <c r="F7767" t="s">
        <v>665</v>
      </c>
      <c r="G7767" t="s">
        <v>664</v>
      </c>
      <c r="H7767" t="s">
        <v>665</v>
      </c>
      <c r="I7767" t="s">
        <v>665</v>
      </c>
      <c r="J7767" t="s">
        <v>665</v>
      </c>
      <c r="K7767" t="s">
        <v>665</v>
      </c>
      <c r="L7767" t="s">
        <v>665</v>
      </c>
      <c r="M7767" t="s">
        <v>664</v>
      </c>
      <c r="N7767" t="s">
        <v>664</v>
      </c>
      <c r="O7767" t="s">
        <v>664</v>
      </c>
      <c r="P7767" t="s">
        <v>664</v>
      </c>
      <c r="Q7767" t="s">
        <v>664</v>
      </c>
    </row>
    <row r="7768" spans="1:17">
      <c r="A7768">
        <v>120841</v>
      </c>
      <c r="B7768" t="s">
        <v>239</v>
      </c>
      <c r="C7768" t="s">
        <v>665</v>
      </c>
      <c r="D7768" t="s">
        <v>665</v>
      </c>
      <c r="E7768" t="s">
        <v>665</v>
      </c>
      <c r="F7768" t="s">
        <v>664</v>
      </c>
      <c r="G7768" t="s">
        <v>664</v>
      </c>
      <c r="H7768" t="s">
        <v>665</v>
      </c>
      <c r="I7768" t="s">
        <v>665</v>
      </c>
      <c r="J7768" t="s">
        <v>665</v>
      </c>
      <c r="K7768" t="s">
        <v>665</v>
      </c>
      <c r="L7768" t="s">
        <v>665</v>
      </c>
      <c r="M7768" t="s">
        <v>664</v>
      </c>
      <c r="N7768" t="s">
        <v>664</v>
      </c>
      <c r="O7768" t="s">
        <v>664</v>
      </c>
      <c r="P7768" t="s">
        <v>664</v>
      </c>
      <c r="Q7768" t="s">
        <v>664</v>
      </c>
    </row>
    <row r="7769" spans="1:17">
      <c r="A7769">
        <v>120845</v>
      </c>
      <c r="B7769" t="s">
        <v>239</v>
      </c>
      <c r="C7769" t="s">
        <v>665</v>
      </c>
      <c r="D7769" t="s">
        <v>665</v>
      </c>
      <c r="E7769" t="s">
        <v>665</v>
      </c>
      <c r="F7769" t="s">
        <v>665</v>
      </c>
      <c r="G7769" t="s">
        <v>665</v>
      </c>
      <c r="H7769" t="s">
        <v>665</v>
      </c>
      <c r="I7769" t="s">
        <v>664</v>
      </c>
      <c r="J7769" t="s">
        <v>665</v>
      </c>
      <c r="K7769" t="s">
        <v>664</v>
      </c>
      <c r="L7769" t="s">
        <v>664</v>
      </c>
      <c r="M7769" t="s">
        <v>664</v>
      </c>
      <c r="N7769" t="s">
        <v>664</v>
      </c>
      <c r="O7769" t="s">
        <v>664</v>
      </c>
      <c r="P7769" t="s">
        <v>664</v>
      </c>
      <c r="Q7769" t="s">
        <v>664</v>
      </c>
    </row>
    <row r="7770" spans="1:17">
      <c r="A7770">
        <v>120846</v>
      </c>
      <c r="B7770" t="s">
        <v>239</v>
      </c>
      <c r="C7770" t="s">
        <v>665</v>
      </c>
      <c r="D7770" t="s">
        <v>665</v>
      </c>
      <c r="E7770" t="s">
        <v>665</v>
      </c>
      <c r="F7770" t="s">
        <v>663</v>
      </c>
      <c r="G7770" t="s">
        <v>665</v>
      </c>
      <c r="H7770" t="s">
        <v>665</v>
      </c>
      <c r="I7770" t="s">
        <v>665</v>
      </c>
      <c r="J7770" t="s">
        <v>664</v>
      </c>
      <c r="K7770" t="s">
        <v>664</v>
      </c>
      <c r="L7770" t="s">
        <v>664</v>
      </c>
      <c r="M7770" t="s">
        <v>664</v>
      </c>
      <c r="N7770" t="s">
        <v>664</v>
      </c>
      <c r="O7770" t="s">
        <v>664</v>
      </c>
      <c r="P7770" t="s">
        <v>664</v>
      </c>
      <c r="Q7770" t="s">
        <v>664</v>
      </c>
    </row>
    <row r="7771" spans="1:17">
      <c r="A7771">
        <v>120849</v>
      </c>
      <c r="B7771" t="s">
        <v>239</v>
      </c>
      <c r="C7771" t="s">
        <v>665</v>
      </c>
      <c r="D7771" t="s">
        <v>665</v>
      </c>
      <c r="E7771" t="s">
        <v>665</v>
      </c>
      <c r="F7771" t="s">
        <v>663</v>
      </c>
      <c r="G7771" t="s">
        <v>664</v>
      </c>
      <c r="H7771" t="s">
        <v>664</v>
      </c>
      <c r="I7771" t="s">
        <v>664</v>
      </c>
      <c r="J7771" t="s">
        <v>665</v>
      </c>
      <c r="K7771" t="s">
        <v>665</v>
      </c>
      <c r="L7771" t="s">
        <v>664</v>
      </c>
      <c r="M7771" t="s">
        <v>664</v>
      </c>
      <c r="N7771" t="s">
        <v>664</v>
      </c>
      <c r="O7771" t="s">
        <v>664</v>
      </c>
      <c r="P7771" t="s">
        <v>664</v>
      </c>
      <c r="Q7771" t="s">
        <v>664</v>
      </c>
    </row>
    <row r="7772" spans="1:17">
      <c r="A7772">
        <v>120853</v>
      </c>
      <c r="B7772" t="s">
        <v>239</v>
      </c>
      <c r="C7772" t="s">
        <v>665</v>
      </c>
      <c r="D7772" t="s">
        <v>665</v>
      </c>
      <c r="E7772" t="s">
        <v>664</v>
      </c>
      <c r="F7772" t="s">
        <v>665</v>
      </c>
      <c r="G7772" t="s">
        <v>664</v>
      </c>
      <c r="H7772" t="s">
        <v>665</v>
      </c>
      <c r="I7772" t="s">
        <v>665</v>
      </c>
      <c r="J7772" t="s">
        <v>665</v>
      </c>
      <c r="K7772" t="s">
        <v>665</v>
      </c>
      <c r="L7772" t="s">
        <v>665</v>
      </c>
      <c r="M7772" t="s">
        <v>664</v>
      </c>
      <c r="N7772" t="s">
        <v>664</v>
      </c>
      <c r="O7772" t="s">
        <v>664</v>
      </c>
      <c r="P7772" t="s">
        <v>664</v>
      </c>
      <c r="Q7772" t="s">
        <v>664</v>
      </c>
    </row>
    <row r="7773" spans="1:17">
      <c r="A7773">
        <v>120858</v>
      </c>
      <c r="B7773" t="s">
        <v>239</v>
      </c>
      <c r="C7773" t="s">
        <v>665</v>
      </c>
      <c r="D7773" t="s">
        <v>665</v>
      </c>
      <c r="E7773" t="s">
        <v>665</v>
      </c>
      <c r="F7773" t="s">
        <v>665</v>
      </c>
      <c r="G7773" t="s">
        <v>665</v>
      </c>
      <c r="H7773" t="s">
        <v>665</v>
      </c>
      <c r="I7773" t="s">
        <v>665</v>
      </c>
      <c r="J7773" t="s">
        <v>665</v>
      </c>
      <c r="K7773" t="s">
        <v>665</v>
      </c>
      <c r="L7773" t="s">
        <v>664</v>
      </c>
      <c r="M7773" t="s">
        <v>664</v>
      </c>
      <c r="N7773" t="s">
        <v>664</v>
      </c>
      <c r="O7773" t="s">
        <v>664</v>
      </c>
      <c r="P7773" t="s">
        <v>664</v>
      </c>
      <c r="Q7773" t="s">
        <v>664</v>
      </c>
    </row>
    <row r="7774" spans="1:17">
      <c r="A7774">
        <v>120861</v>
      </c>
      <c r="B7774" t="s">
        <v>239</v>
      </c>
      <c r="C7774" t="s">
        <v>665</v>
      </c>
      <c r="D7774" t="s">
        <v>663</v>
      </c>
      <c r="E7774" t="s">
        <v>665</v>
      </c>
      <c r="F7774" t="s">
        <v>663</v>
      </c>
      <c r="G7774" t="s">
        <v>665</v>
      </c>
      <c r="H7774" t="s">
        <v>665</v>
      </c>
      <c r="I7774" t="s">
        <v>665</v>
      </c>
      <c r="J7774" t="s">
        <v>664</v>
      </c>
      <c r="K7774" t="s">
        <v>664</v>
      </c>
      <c r="L7774" t="s">
        <v>664</v>
      </c>
      <c r="M7774" t="s">
        <v>664</v>
      </c>
      <c r="N7774" t="s">
        <v>664</v>
      </c>
      <c r="O7774" t="s">
        <v>664</v>
      </c>
      <c r="P7774" t="s">
        <v>664</v>
      </c>
      <c r="Q7774" t="s">
        <v>664</v>
      </c>
    </row>
    <row r="7775" spans="1:17">
      <c r="A7775">
        <v>120868</v>
      </c>
      <c r="B7775" t="s">
        <v>239</v>
      </c>
      <c r="C7775" t="s">
        <v>665</v>
      </c>
      <c r="D7775" t="s">
        <v>664</v>
      </c>
      <c r="E7775" t="s">
        <v>665</v>
      </c>
      <c r="F7775" t="s">
        <v>664</v>
      </c>
      <c r="G7775" t="s">
        <v>665</v>
      </c>
      <c r="H7775" t="s">
        <v>665</v>
      </c>
      <c r="I7775" t="s">
        <v>665</v>
      </c>
      <c r="J7775" t="s">
        <v>664</v>
      </c>
      <c r="K7775" t="s">
        <v>664</v>
      </c>
      <c r="L7775" t="s">
        <v>665</v>
      </c>
      <c r="M7775" t="s">
        <v>664</v>
      </c>
      <c r="N7775" t="s">
        <v>664</v>
      </c>
      <c r="O7775" t="s">
        <v>664</v>
      </c>
      <c r="P7775" t="s">
        <v>664</v>
      </c>
      <c r="Q7775" t="s">
        <v>664</v>
      </c>
    </row>
    <row r="7776" spans="1:17">
      <c r="A7776">
        <v>120869</v>
      </c>
      <c r="B7776" t="s">
        <v>239</v>
      </c>
      <c r="C7776" t="s">
        <v>665</v>
      </c>
      <c r="D7776" t="s">
        <v>665</v>
      </c>
      <c r="E7776" t="s">
        <v>664</v>
      </c>
      <c r="F7776" t="s">
        <v>665</v>
      </c>
      <c r="G7776" t="s">
        <v>665</v>
      </c>
      <c r="H7776" t="s">
        <v>665</v>
      </c>
      <c r="I7776" t="s">
        <v>664</v>
      </c>
      <c r="J7776" t="s">
        <v>664</v>
      </c>
      <c r="K7776" t="s">
        <v>665</v>
      </c>
      <c r="L7776" t="s">
        <v>665</v>
      </c>
      <c r="M7776" t="s">
        <v>664</v>
      </c>
      <c r="N7776" t="s">
        <v>664</v>
      </c>
      <c r="O7776" t="s">
        <v>664</v>
      </c>
      <c r="P7776" t="s">
        <v>664</v>
      </c>
      <c r="Q7776" t="s">
        <v>664</v>
      </c>
    </row>
    <row r="7777" spans="1:17">
      <c r="A7777">
        <v>120870</v>
      </c>
      <c r="B7777" t="s">
        <v>239</v>
      </c>
      <c r="C7777" t="s">
        <v>665</v>
      </c>
      <c r="D7777" t="s">
        <v>665</v>
      </c>
      <c r="E7777" t="s">
        <v>665</v>
      </c>
      <c r="F7777" t="s">
        <v>665</v>
      </c>
      <c r="G7777" t="s">
        <v>664</v>
      </c>
      <c r="H7777" t="s">
        <v>665</v>
      </c>
      <c r="I7777" t="s">
        <v>665</v>
      </c>
      <c r="J7777" t="s">
        <v>665</v>
      </c>
      <c r="K7777" t="s">
        <v>664</v>
      </c>
      <c r="L7777" t="s">
        <v>664</v>
      </c>
      <c r="M7777" t="s">
        <v>664</v>
      </c>
      <c r="N7777" t="s">
        <v>664</v>
      </c>
      <c r="O7777" t="s">
        <v>664</v>
      </c>
      <c r="P7777" t="s">
        <v>664</v>
      </c>
      <c r="Q7777" t="s">
        <v>664</v>
      </c>
    </row>
    <row r="7778" spans="1:17">
      <c r="A7778">
        <v>120881</v>
      </c>
      <c r="B7778" t="s">
        <v>239</v>
      </c>
      <c r="C7778" t="s">
        <v>663</v>
      </c>
      <c r="D7778" t="s">
        <v>665</v>
      </c>
      <c r="E7778" t="s">
        <v>665</v>
      </c>
      <c r="F7778" t="s">
        <v>665</v>
      </c>
      <c r="G7778" t="s">
        <v>665</v>
      </c>
      <c r="H7778" t="s">
        <v>665</v>
      </c>
      <c r="I7778" t="s">
        <v>665</v>
      </c>
      <c r="J7778" t="s">
        <v>665</v>
      </c>
      <c r="K7778" t="s">
        <v>664</v>
      </c>
      <c r="L7778" t="s">
        <v>665</v>
      </c>
      <c r="M7778" t="s">
        <v>664</v>
      </c>
      <c r="N7778" t="s">
        <v>664</v>
      </c>
      <c r="O7778" t="s">
        <v>664</v>
      </c>
      <c r="P7778" t="s">
        <v>664</v>
      </c>
      <c r="Q7778" t="s">
        <v>664</v>
      </c>
    </row>
    <row r="7779" spans="1:17">
      <c r="A7779">
        <v>120885</v>
      </c>
      <c r="B7779" t="s">
        <v>239</v>
      </c>
      <c r="C7779" t="s">
        <v>665</v>
      </c>
      <c r="D7779" t="s">
        <v>664</v>
      </c>
      <c r="E7779" t="s">
        <v>665</v>
      </c>
      <c r="F7779" t="s">
        <v>665</v>
      </c>
      <c r="G7779" t="s">
        <v>664</v>
      </c>
      <c r="H7779" t="s">
        <v>665</v>
      </c>
      <c r="I7779" t="s">
        <v>665</v>
      </c>
      <c r="J7779" t="s">
        <v>665</v>
      </c>
      <c r="K7779" t="s">
        <v>665</v>
      </c>
      <c r="L7779" t="s">
        <v>665</v>
      </c>
      <c r="M7779" t="s">
        <v>664</v>
      </c>
      <c r="N7779" t="s">
        <v>664</v>
      </c>
      <c r="O7779" t="s">
        <v>664</v>
      </c>
      <c r="P7779" t="s">
        <v>664</v>
      </c>
      <c r="Q7779" t="s">
        <v>664</v>
      </c>
    </row>
    <row r="7780" spans="1:17">
      <c r="A7780">
        <v>120887</v>
      </c>
      <c r="B7780" t="s">
        <v>239</v>
      </c>
      <c r="C7780" t="s">
        <v>665</v>
      </c>
      <c r="D7780" t="s">
        <v>665</v>
      </c>
      <c r="E7780" t="s">
        <v>665</v>
      </c>
      <c r="F7780" t="s">
        <v>663</v>
      </c>
      <c r="G7780" t="s">
        <v>665</v>
      </c>
      <c r="H7780" t="s">
        <v>665</v>
      </c>
      <c r="I7780" t="s">
        <v>665</v>
      </c>
      <c r="J7780" t="s">
        <v>664</v>
      </c>
      <c r="K7780" t="s">
        <v>664</v>
      </c>
      <c r="L7780" t="s">
        <v>664</v>
      </c>
      <c r="M7780" t="s">
        <v>664</v>
      </c>
      <c r="N7780" t="s">
        <v>664</v>
      </c>
      <c r="O7780" t="s">
        <v>664</v>
      </c>
      <c r="P7780" t="s">
        <v>664</v>
      </c>
      <c r="Q7780" t="s">
        <v>664</v>
      </c>
    </row>
    <row r="7781" spans="1:17">
      <c r="A7781">
        <v>120890</v>
      </c>
      <c r="B7781" t="s">
        <v>239</v>
      </c>
      <c r="C7781" t="s">
        <v>665</v>
      </c>
      <c r="D7781" t="s">
        <v>665</v>
      </c>
      <c r="E7781" t="s">
        <v>664</v>
      </c>
      <c r="F7781" t="s">
        <v>664</v>
      </c>
      <c r="G7781" t="s">
        <v>665</v>
      </c>
      <c r="H7781" t="s">
        <v>665</v>
      </c>
      <c r="I7781" t="s">
        <v>665</v>
      </c>
      <c r="J7781" t="s">
        <v>665</v>
      </c>
      <c r="K7781" t="s">
        <v>665</v>
      </c>
      <c r="L7781" t="s">
        <v>665</v>
      </c>
      <c r="M7781" t="s">
        <v>664</v>
      </c>
      <c r="N7781" t="s">
        <v>664</v>
      </c>
      <c r="O7781" t="s">
        <v>664</v>
      </c>
      <c r="P7781" t="s">
        <v>664</v>
      </c>
      <c r="Q7781" t="s">
        <v>664</v>
      </c>
    </row>
    <row r="7782" spans="1:17">
      <c r="A7782">
        <v>120899</v>
      </c>
      <c r="B7782" t="s">
        <v>239</v>
      </c>
      <c r="C7782" t="s">
        <v>665</v>
      </c>
      <c r="D7782" t="s">
        <v>665</v>
      </c>
      <c r="E7782" t="s">
        <v>663</v>
      </c>
      <c r="F7782" t="s">
        <v>663</v>
      </c>
      <c r="G7782" t="s">
        <v>665</v>
      </c>
      <c r="H7782" t="s">
        <v>665</v>
      </c>
      <c r="I7782" t="s">
        <v>665</v>
      </c>
      <c r="J7782" t="s">
        <v>665</v>
      </c>
      <c r="K7782" t="s">
        <v>664</v>
      </c>
      <c r="L7782" t="s">
        <v>664</v>
      </c>
      <c r="M7782" t="s">
        <v>664</v>
      </c>
      <c r="N7782" t="s">
        <v>664</v>
      </c>
      <c r="O7782" t="s">
        <v>664</v>
      </c>
      <c r="P7782" t="s">
        <v>664</v>
      </c>
      <c r="Q7782" t="s">
        <v>664</v>
      </c>
    </row>
    <row r="7783" spans="1:17">
      <c r="A7783">
        <v>120903</v>
      </c>
      <c r="B7783" t="s">
        <v>239</v>
      </c>
      <c r="C7783" t="s">
        <v>665</v>
      </c>
      <c r="D7783" t="s">
        <v>665</v>
      </c>
      <c r="E7783" t="s">
        <v>665</v>
      </c>
      <c r="F7783" t="s">
        <v>665</v>
      </c>
      <c r="G7783" t="s">
        <v>665</v>
      </c>
      <c r="H7783" t="s">
        <v>665</v>
      </c>
      <c r="I7783" t="s">
        <v>664</v>
      </c>
      <c r="J7783" t="s">
        <v>665</v>
      </c>
      <c r="K7783" t="s">
        <v>664</v>
      </c>
      <c r="L7783" t="s">
        <v>665</v>
      </c>
      <c r="M7783" t="s">
        <v>664</v>
      </c>
      <c r="N7783" t="s">
        <v>664</v>
      </c>
      <c r="O7783" t="s">
        <v>664</v>
      </c>
      <c r="P7783" t="s">
        <v>664</v>
      </c>
      <c r="Q7783" t="s">
        <v>664</v>
      </c>
    </row>
    <row r="7784" spans="1:17">
      <c r="A7784">
        <v>120910</v>
      </c>
      <c r="B7784" t="s">
        <v>239</v>
      </c>
      <c r="C7784" t="s">
        <v>664</v>
      </c>
      <c r="D7784" t="s">
        <v>665</v>
      </c>
      <c r="E7784" t="s">
        <v>665</v>
      </c>
      <c r="F7784" t="s">
        <v>665</v>
      </c>
      <c r="G7784" t="s">
        <v>664</v>
      </c>
      <c r="H7784" t="s">
        <v>665</v>
      </c>
      <c r="I7784" t="s">
        <v>664</v>
      </c>
      <c r="J7784" t="s">
        <v>664</v>
      </c>
      <c r="K7784" t="s">
        <v>665</v>
      </c>
      <c r="L7784" t="s">
        <v>665</v>
      </c>
      <c r="M7784" t="s">
        <v>664</v>
      </c>
      <c r="N7784" t="s">
        <v>664</v>
      </c>
      <c r="O7784" t="s">
        <v>664</v>
      </c>
      <c r="P7784" t="s">
        <v>664</v>
      </c>
      <c r="Q7784" t="s">
        <v>664</v>
      </c>
    </row>
    <row r="7785" spans="1:17">
      <c r="A7785">
        <v>120911</v>
      </c>
      <c r="B7785" t="s">
        <v>239</v>
      </c>
      <c r="C7785" t="s">
        <v>665</v>
      </c>
      <c r="D7785" t="s">
        <v>665</v>
      </c>
      <c r="E7785" t="s">
        <v>664</v>
      </c>
      <c r="F7785" t="s">
        <v>664</v>
      </c>
      <c r="G7785" t="s">
        <v>665</v>
      </c>
      <c r="H7785" t="s">
        <v>665</v>
      </c>
      <c r="I7785" t="s">
        <v>665</v>
      </c>
      <c r="J7785" t="s">
        <v>665</v>
      </c>
      <c r="K7785" t="s">
        <v>665</v>
      </c>
      <c r="L7785" t="s">
        <v>665</v>
      </c>
      <c r="M7785" t="s">
        <v>664</v>
      </c>
      <c r="N7785" t="s">
        <v>664</v>
      </c>
      <c r="O7785" t="s">
        <v>664</v>
      </c>
      <c r="P7785" t="s">
        <v>664</v>
      </c>
      <c r="Q7785" t="s">
        <v>664</v>
      </c>
    </row>
    <row r="7786" spans="1:17">
      <c r="A7786">
        <v>120917</v>
      </c>
      <c r="B7786" t="s">
        <v>239</v>
      </c>
      <c r="C7786" t="s">
        <v>665</v>
      </c>
      <c r="D7786" t="s">
        <v>665</v>
      </c>
      <c r="E7786" t="s">
        <v>664</v>
      </c>
      <c r="F7786" t="s">
        <v>665</v>
      </c>
      <c r="G7786" t="s">
        <v>664</v>
      </c>
      <c r="H7786" t="s">
        <v>664</v>
      </c>
      <c r="I7786" t="s">
        <v>665</v>
      </c>
      <c r="J7786" t="s">
        <v>665</v>
      </c>
      <c r="K7786" t="s">
        <v>665</v>
      </c>
      <c r="L7786" t="s">
        <v>665</v>
      </c>
      <c r="M7786" t="s">
        <v>664</v>
      </c>
      <c r="N7786" t="s">
        <v>664</v>
      </c>
      <c r="O7786" t="s">
        <v>664</v>
      </c>
      <c r="P7786" t="s">
        <v>664</v>
      </c>
      <c r="Q7786" t="s">
        <v>664</v>
      </c>
    </row>
    <row r="7787" spans="1:17">
      <c r="A7787">
        <v>120919</v>
      </c>
      <c r="B7787" t="s">
        <v>239</v>
      </c>
      <c r="C7787" t="s">
        <v>664</v>
      </c>
      <c r="D7787" t="s">
        <v>665</v>
      </c>
      <c r="E7787" t="s">
        <v>665</v>
      </c>
      <c r="F7787" t="s">
        <v>663</v>
      </c>
      <c r="G7787" t="s">
        <v>664</v>
      </c>
      <c r="H7787" t="s">
        <v>664</v>
      </c>
      <c r="I7787" t="s">
        <v>665</v>
      </c>
      <c r="J7787" t="s">
        <v>665</v>
      </c>
      <c r="K7787" t="s">
        <v>665</v>
      </c>
      <c r="L7787" t="s">
        <v>665</v>
      </c>
      <c r="M7787" t="s">
        <v>664</v>
      </c>
      <c r="N7787" t="s">
        <v>664</v>
      </c>
      <c r="O7787" t="s">
        <v>664</v>
      </c>
      <c r="P7787" t="s">
        <v>664</v>
      </c>
      <c r="Q7787" t="s">
        <v>664</v>
      </c>
    </row>
    <row r="7788" spans="1:17">
      <c r="A7788">
        <v>120927</v>
      </c>
      <c r="B7788" t="s">
        <v>239</v>
      </c>
      <c r="C7788" t="s">
        <v>664</v>
      </c>
      <c r="D7788" t="s">
        <v>665</v>
      </c>
      <c r="E7788" t="s">
        <v>665</v>
      </c>
      <c r="F7788" t="s">
        <v>663</v>
      </c>
      <c r="G7788" t="s">
        <v>664</v>
      </c>
      <c r="H7788" t="s">
        <v>665</v>
      </c>
      <c r="I7788" t="s">
        <v>665</v>
      </c>
      <c r="J7788" t="s">
        <v>665</v>
      </c>
      <c r="K7788" t="s">
        <v>664</v>
      </c>
      <c r="L7788" t="s">
        <v>665</v>
      </c>
      <c r="M7788" t="s">
        <v>664</v>
      </c>
      <c r="N7788" t="s">
        <v>664</v>
      </c>
      <c r="O7788" t="s">
        <v>664</v>
      </c>
      <c r="P7788" t="s">
        <v>664</v>
      </c>
      <c r="Q7788" t="s">
        <v>664</v>
      </c>
    </row>
    <row r="7789" spans="1:17">
      <c r="A7789">
        <v>120929</v>
      </c>
      <c r="B7789" t="s">
        <v>239</v>
      </c>
      <c r="C7789" t="s">
        <v>665</v>
      </c>
      <c r="D7789" t="s">
        <v>664</v>
      </c>
      <c r="E7789" t="s">
        <v>663</v>
      </c>
      <c r="F7789" t="s">
        <v>663</v>
      </c>
      <c r="G7789" t="s">
        <v>664</v>
      </c>
      <c r="H7789" t="s">
        <v>665</v>
      </c>
      <c r="I7789" t="s">
        <v>665</v>
      </c>
      <c r="J7789" t="s">
        <v>664</v>
      </c>
      <c r="K7789" t="s">
        <v>664</v>
      </c>
      <c r="L7789" t="s">
        <v>665</v>
      </c>
      <c r="M7789" t="s">
        <v>664</v>
      </c>
      <c r="N7789" t="s">
        <v>664</v>
      </c>
      <c r="O7789" t="s">
        <v>664</v>
      </c>
      <c r="P7789" t="s">
        <v>664</v>
      </c>
      <c r="Q7789" t="s">
        <v>664</v>
      </c>
    </row>
    <row r="7790" spans="1:17">
      <c r="A7790">
        <v>120932</v>
      </c>
      <c r="B7790" t="s">
        <v>239</v>
      </c>
      <c r="C7790" t="s">
        <v>665</v>
      </c>
      <c r="D7790" t="s">
        <v>664</v>
      </c>
      <c r="E7790" t="s">
        <v>665</v>
      </c>
      <c r="F7790" t="s">
        <v>665</v>
      </c>
      <c r="G7790" t="s">
        <v>664</v>
      </c>
      <c r="H7790" t="s">
        <v>665</v>
      </c>
      <c r="I7790" t="s">
        <v>665</v>
      </c>
      <c r="J7790" t="s">
        <v>665</v>
      </c>
      <c r="K7790" t="s">
        <v>665</v>
      </c>
      <c r="L7790" t="s">
        <v>665</v>
      </c>
      <c r="M7790" t="s">
        <v>664</v>
      </c>
      <c r="N7790" t="s">
        <v>664</v>
      </c>
      <c r="O7790" t="s">
        <v>664</v>
      </c>
      <c r="P7790" t="s">
        <v>664</v>
      </c>
      <c r="Q7790" t="s">
        <v>664</v>
      </c>
    </row>
    <row r="7791" spans="1:17">
      <c r="A7791">
        <v>120933</v>
      </c>
      <c r="B7791" t="s">
        <v>239</v>
      </c>
      <c r="C7791" t="s">
        <v>663</v>
      </c>
      <c r="D7791" t="s">
        <v>663</v>
      </c>
      <c r="E7791" t="s">
        <v>665</v>
      </c>
      <c r="F7791" t="s">
        <v>663</v>
      </c>
      <c r="G7791" t="s">
        <v>665</v>
      </c>
      <c r="H7791" t="s">
        <v>665</v>
      </c>
      <c r="I7791" t="s">
        <v>664</v>
      </c>
      <c r="J7791" t="s">
        <v>665</v>
      </c>
      <c r="K7791" t="s">
        <v>664</v>
      </c>
      <c r="L7791" t="s">
        <v>664</v>
      </c>
      <c r="M7791" t="s">
        <v>664</v>
      </c>
      <c r="N7791" t="s">
        <v>664</v>
      </c>
      <c r="O7791" t="s">
        <v>664</v>
      </c>
      <c r="P7791" t="s">
        <v>664</v>
      </c>
      <c r="Q7791" t="s">
        <v>664</v>
      </c>
    </row>
    <row r="7792" spans="1:17">
      <c r="A7792">
        <v>120934</v>
      </c>
      <c r="B7792" t="s">
        <v>239</v>
      </c>
      <c r="C7792" t="s">
        <v>665</v>
      </c>
      <c r="D7792" t="s">
        <v>665</v>
      </c>
      <c r="E7792" t="s">
        <v>664</v>
      </c>
      <c r="F7792" t="s">
        <v>665</v>
      </c>
      <c r="G7792" t="s">
        <v>665</v>
      </c>
      <c r="H7792" t="s">
        <v>665</v>
      </c>
      <c r="I7792" t="s">
        <v>664</v>
      </c>
      <c r="J7792" t="s">
        <v>665</v>
      </c>
      <c r="K7792" t="s">
        <v>664</v>
      </c>
      <c r="L7792" t="s">
        <v>665</v>
      </c>
      <c r="M7792" t="s">
        <v>664</v>
      </c>
      <c r="N7792" t="s">
        <v>664</v>
      </c>
      <c r="O7792" t="s">
        <v>664</v>
      </c>
      <c r="P7792" t="s">
        <v>664</v>
      </c>
      <c r="Q7792" t="s">
        <v>664</v>
      </c>
    </row>
    <row r="7793" spans="1:17">
      <c r="A7793">
        <v>120938</v>
      </c>
      <c r="B7793" t="s">
        <v>239</v>
      </c>
      <c r="C7793" t="s">
        <v>665</v>
      </c>
      <c r="D7793" t="s">
        <v>665</v>
      </c>
      <c r="E7793" t="s">
        <v>665</v>
      </c>
      <c r="F7793" t="s">
        <v>665</v>
      </c>
      <c r="G7793" t="s">
        <v>665</v>
      </c>
      <c r="H7793" t="s">
        <v>665</v>
      </c>
      <c r="I7793" t="s">
        <v>665</v>
      </c>
      <c r="J7793" t="s">
        <v>665</v>
      </c>
      <c r="K7793" t="s">
        <v>665</v>
      </c>
      <c r="L7793" t="s">
        <v>665</v>
      </c>
      <c r="M7793" t="s">
        <v>664</v>
      </c>
      <c r="N7793" t="s">
        <v>664</v>
      </c>
      <c r="O7793" t="s">
        <v>664</v>
      </c>
      <c r="P7793" t="s">
        <v>664</v>
      </c>
      <c r="Q7793" t="s">
        <v>664</v>
      </c>
    </row>
    <row r="7794" spans="1:17">
      <c r="A7794">
        <v>120939</v>
      </c>
      <c r="B7794" t="s">
        <v>239</v>
      </c>
      <c r="C7794" t="s">
        <v>665</v>
      </c>
      <c r="D7794" t="s">
        <v>665</v>
      </c>
      <c r="E7794" t="s">
        <v>665</v>
      </c>
      <c r="F7794" t="s">
        <v>664</v>
      </c>
      <c r="G7794" t="s">
        <v>665</v>
      </c>
      <c r="H7794" t="s">
        <v>665</v>
      </c>
      <c r="I7794" t="s">
        <v>665</v>
      </c>
      <c r="J7794" t="s">
        <v>665</v>
      </c>
      <c r="K7794" t="s">
        <v>664</v>
      </c>
      <c r="L7794" t="s">
        <v>665</v>
      </c>
      <c r="M7794" t="s">
        <v>664</v>
      </c>
      <c r="N7794" t="s">
        <v>664</v>
      </c>
      <c r="O7794" t="s">
        <v>664</v>
      </c>
      <c r="P7794" t="s">
        <v>664</v>
      </c>
      <c r="Q7794" t="s">
        <v>664</v>
      </c>
    </row>
    <row r="7795" spans="1:17">
      <c r="A7795">
        <v>120940</v>
      </c>
      <c r="B7795" t="s">
        <v>239</v>
      </c>
      <c r="C7795" t="s">
        <v>665</v>
      </c>
      <c r="D7795" t="s">
        <v>665</v>
      </c>
      <c r="E7795" t="s">
        <v>665</v>
      </c>
      <c r="F7795" t="s">
        <v>665</v>
      </c>
      <c r="G7795" t="s">
        <v>665</v>
      </c>
      <c r="H7795" t="s">
        <v>664</v>
      </c>
      <c r="I7795" t="s">
        <v>665</v>
      </c>
      <c r="J7795" t="s">
        <v>665</v>
      </c>
      <c r="K7795" t="s">
        <v>664</v>
      </c>
      <c r="L7795" t="s">
        <v>665</v>
      </c>
      <c r="M7795" t="s">
        <v>664</v>
      </c>
      <c r="N7795" t="s">
        <v>664</v>
      </c>
      <c r="O7795" t="s">
        <v>664</v>
      </c>
      <c r="P7795" t="s">
        <v>664</v>
      </c>
      <c r="Q7795" t="s">
        <v>664</v>
      </c>
    </row>
    <row r="7796" spans="1:17">
      <c r="A7796">
        <v>120941</v>
      </c>
      <c r="B7796" t="s">
        <v>239</v>
      </c>
      <c r="C7796" t="s">
        <v>665</v>
      </c>
      <c r="D7796" t="s">
        <v>665</v>
      </c>
      <c r="E7796" t="s">
        <v>665</v>
      </c>
      <c r="F7796" t="s">
        <v>665</v>
      </c>
      <c r="G7796" t="s">
        <v>665</v>
      </c>
      <c r="H7796" t="s">
        <v>665</v>
      </c>
      <c r="I7796" t="s">
        <v>665</v>
      </c>
      <c r="J7796" t="s">
        <v>664</v>
      </c>
      <c r="K7796" t="s">
        <v>664</v>
      </c>
      <c r="L7796" t="s">
        <v>664</v>
      </c>
      <c r="M7796" t="s">
        <v>664</v>
      </c>
      <c r="N7796" t="s">
        <v>664</v>
      </c>
      <c r="O7796" t="s">
        <v>664</v>
      </c>
      <c r="P7796" t="s">
        <v>664</v>
      </c>
      <c r="Q7796" t="s">
        <v>664</v>
      </c>
    </row>
    <row r="7797" spans="1:17">
      <c r="A7797">
        <v>120943</v>
      </c>
      <c r="B7797" t="s">
        <v>239</v>
      </c>
      <c r="C7797" t="s">
        <v>665</v>
      </c>
      <c r="D7797" t="s">
        <v>665</v>
      </c>
      <c r="E7797" t="s">
        <v>665</v>
      </c>
      <c r="F7797" t="s">
        <v>664</v>
      </c>
      <c r="G7797" t="s">
        <v>665</v>
      </c>
      <c r="H7797" t="s">
        <v>665</v>
      </c>
      <c r="I7797" t="s">
        <v>664</v>
      </c>
      <c r="J7797" t="s">
        <v>665</v>
      </c>
      <c r="K7797" t="s">
        <v>664</v>
      </c>
      <c r="L7797" t="s">
        <v>665</v>
      </c>
      <c r="M7797" t="s">
        <v>664</v>
      </c>
      <c r="N7797" t="s">
        <v>664</v>
      </c>
      <c r="O7797" t="s">
        <v>664</v>
      </c>
      <c r="P7797" t="s">
        <v>664</v>
      </c>
      <c r="Q7797" t="s">
        <v>664</v>
      </c>
    </row>
    <row r="7798" spans="1:17">
      <c r="A7798">
        <v>120944</v>
      </c>
      <c r="B7798" t="s">
        <v>239</v>
      </c>
      <c r="C7798" t="s">
        <v>665</v>
      </c>
      <c r="D7798" t="s">
        <v>665</v>
      </c>
      <c r="E7798" t="s">
        <v>665</v>
      </c>
      <c r="F7798" t="s">
        <v>665</v>
      </c>
      <c r="G7798" t="s">
        <v>664</v>
      </c>
      <c r="H7798" t="s">
        <v>665</v>
      </c>
      <c r="I7798" t="s">
        <v>665</v>
      </c>
      <c r="J7798" t="s">
        <v>665</v>
      </c>
      <c r="K7798" t="s">
        <v>665</v>
      </c>
      <c r="L7798" t="s">
        <v>665</v>
      </c>
      <c r="M7798" t="s">
        <v>664</v>
      </c>
      <c r="N7798" t="s">
        <v>664</v>
      </c>
      <c r="O7798" t="s">
        <v>664</v>
      </c>
      <c r="P7798" t="s">
        <v>664</v>
      </c>
      <c r="Q7798" t="s">
        <v>664</v>
      </c>
    </row>
    <row r="7799" spans="1:17">
      <c r="A7799">
        <v>120946</v>
      </c>
      <c r="B7799" t="s">
        <v>239</v>
      </c>
      <c r="C7799" t="s">
        <v>665</v>
      </c>
      <c r="D7799" t="s">
        <v>665</v>
      </c>
      <c r="E7799" t="s">
        <v>665</v>
      </c>
      <c r="F7799" t="s">
        <v>665</v>
      </c>
      <c r="G7799" t="s">
        <v>665</v>
      </c>
      <c r="H7799" t="s">
        <v>665</v>
      </c>
      <c r="I7799" t="s">
        <v>664</v>
      </c>
      <c r="J7799" t="s">
        <v>665</v>
      </c>
      <c r="K7799" t="s">
        <v>665</v>
      </c>
      <c r="L7799" t="s">
        <v>665</v>
      </c>
      <c r="M7799" t="s">
        <v>664</v>
      </c>
      <c r="N7799" t="s">
        <v>664</v>
      </c>
      <c r="O7799" t="s">
        <v>664</v>
      </c>
      <c r="P7799" t="s">
        <v>664</v>
      </c>
      <c r="Q7799" t="s">
        <v>664</v>
      </c>
    </row>
    <row r="7800" spans="1:17">
      <c r="A7800">
        <v>120947</v>
      </c>
      <c r="B7800" t="s">
        <v>239</v>
      </c>
      <c r="C7800" t="s">
        <v>665</v>
      </c>
      <c r="D7800" t="s">
        <v>665</v>
      </c>
      <c r="E7800" t="s">
        <v>665</v>
      </c>
      <c r="F7800" t="s">
        <v>663</v>
      </c>
      <c r="G7800" t="s">
        <v>664</v>
      </c>
      <c r="H7800" t="s">
        <v>665</v>
      </c>
      <c r="I7800" t="s">
        <v>665</v>
      </c>
      <c r="J7800" t="s">
        <v>665</v>
      </c>
      <c r="K7800" t="s">
        <v>665</v>
      </c>
      <c r="L7800" t="s">
        <v>665</v>
      </c>
      <c r="M7800" t="s">
        <v>664</v>
      </c>
      <c r="N7800" t="s">
        <v>664</v>
      </c>
      <c r="O7800" t="s">
        <v>664</v>
      </c>
      <c r="P7800" t="s">
        <v>664</v>
      </c>
      <c r="Q7800" t="s">
        <v>664</v>
      </c>
    </row>
    <row r="7801" spans="1:17">
      <c r="A7801">
        <v>120949</v>
      </c>
      <c r="B7801" t="s">
        <v>239</v>
      </c>
      <c r="C7801" t="s">
        <v>665</v>
      </c>
      <c r="D7801" t="s">
        <v>665</v>
      </c>
      <c r="E7801" t="s">
        <v>665</v>
      </c>
      <c r="F7801" t="s">
        <v>665</v>
      </c>
      <c r="G7801" t="s">
        <v>665</v>
      </c>
      <c r="H7801" t="s">
        <v>665</v>
      </c>
      <c r="I7801" t="s">
        <v>665</v>
      </c>
      <c r="J7801" t="s">
        <v>665</v>
      </c>
      <c r="K7801" t="s">
        <v>665</v>
      </c>
      <c r="L7801" t="s">
        <v>665</v>
      </c>
      <c r="M7801" t="s">
        <v>664</v>
      </c>
      <c r="N7801" t="s">
        <v>664</v>
      </c>
      <c r="O7801" t="s">
        <v>664</v>
      </c>
      <c r="P7801" t="s">
        <v>664</v>
      </c>
      <c r="Q7801" t="s">
        <v>664</v>
      </c>
    </row>
    <row r="7802" spans="1:17">
      <c r="A7802">
        <v>120954</v>
      </c>
      <c r="B7802" t="s">
        <v>239</v>
      </c>
      <c r="C7802" t="s">
        <v>665</v>
      </c>
      <c r="D7802" t="s">
        <v>665</v>
      </c>
      <c r="E7802" t="s">
        <v>665</v>
      </c>
      <c r="F7802" t="s">
        <v>665</v>
      </c>
      <c r="G7802" t="s">
        <v>665</v>
      </c>
      <c r="H7802" t="s">
        <v>665</v>
      </c>
      <c r="I7802" t="s">
        <v>665</v>
      </c>
      <c r="J7802" t="s">
        <v>665</v>
      </c>
      <c r="K7802" t="s">
        <v>664</v>
      </c>
      <c r="L7802" t="s">
        <v>665</v>
      </c>
      <c r="M7802" t="s">
        <v>664</v>
      </c>
      <c r="N7802" t="s">
        <v>664</v>
      </c>
      <c r="O7802" t="s">
        <v>664</v>
      </c>
      <c r="P7802" t="s">
        <v>664</v>
      </c>
      <c r="Q7802" t="s">
        <v>664</v>
      </c>
    </row>
    <row r="7803" spans="1:17">
      <c r="A7803">
        <v>120955</v>
      </c>
      <c r="B7803" t="s">
        <v>239</v>
      </c>
      <c r="C7803" t="s">
        <v>665</v>
      </c>
      <c r="D7803" t="s">
        <v>665</v>
      </c>
      <c r="E7803" t="s">
        <v>665</v>
      </c>
      <c r="F7803" t="s">
        <v>665</v>
      </c>
      <c r="G7803" t="s">
        <v>664</v>
      </c>
      <c r="H7803" t="s">
        <v>665</v>
      </c>
      <c r="I7803" t="s">
        <v>665</v>
      </c>
      <c r="J7803" t="s">
        <v>665</v>
      </c>
      <c r="K7803" t="s">
        <v>665</v>
      </c>
      <c r="L7803" t="s">
        <v>664</v>
      </c>
      <c r="M7803" t="s">
        <v>664</v>
      </c>
      <c r="N7803" t="s">
        <v>664</v>
      </c>
      <c r="O7803" t="s">
        <v>664</v>
      </c>
      <c r="P7803" t="s">
        <v>664</v>
      </c>
      <c r="Q7803" t="s">
        <v>664</v>
      </c>
    </row>
    <row r="7804" spans="1:17">
      <c r="A7804">
        <v>120956</v>
      </c>
      <c r="B7804" t="s">
        <v>239</v>
      </c>
      <c r="C7804" t="s">
        <v>665</v>
      </c>
      <c r="D7804" t="s">
        <v>663</v>
      </c>
      <c r="E7804" t="s">
        <v>663</v>
      </c>
      <c r="F7804" t="s">
        <v>665</v>
      </c>
      <c r="G7804" t="s">
        <v>665</v>
      </c>
      <c r="H7804" t="s">
        <v>665</v>
      </c>
      <c r="I7804" t="s">
        <v>665</v>
      </c>
      <c r="J7804" t="s">
        <v>665</v>
      </c>
      <c r="K7804" t="s">
        <v>665</v>
      </c>
      <c r="L7804" t="s">
        <v>665</v>
      </c>
      <c r="M7804" t="s">
        <v>664</v>
      </c>
      <c r="N7804" t="s">
        <v>664</v>
      </c>
      <c r="O7804" t="s">
        <v>664</v>
      </c>
      <c r="P7804" t="s">
        <v>664</v>
      </c>
      <c r="Q7804" t="s">
        <v>664</v>
      </c>
    </row>
    <row r="7805" spans="1:17">
      <c r="A7805">
        <v>120959</v>
      </c>
      <c r="B7805" t="s">
        <v>239</v>
      </c>
      <c r="C7805" t="s">
        <v>665</v>
      </c>
      <c r="D7805" t="s">
        <v>665</v>
      </c>
      <c r="E7805" t="s">
        <v>665</v>
      </c>
      <c r="F7805" t="s">
        <v>663</v>
      </c>
      <c r="G7805" t="s">
        <v>665</v>
      </c>
      <c r="H7805" t="s">
        <v>665</v>
      </c>
      <c r="I7805" t="s">
        <v>665</v>
      </c>
      <c r="J7805" t="s">
        <v>665</v>
      </c>
      <c r="K7805" t="s">
        <v>664</v>
      </c>
      <c r="L7805" t="s">
        <v>664</v>
      </c>
      <c r="M7805" t="s">
        <v>664</v>
      </c>
      <c r="N7805" t="s">
        <v>664</v>
      </c>
      <c r="O7805" t="s">
        <v>664</v>
      </c>
      <c r="P7805" t="s">
        <v>664</v>
      </c>
      <c r="Q7805" t="s">
        <v>664</v>
      </c>
    </row>
    <row r="7806" spans="1:17">
      <c r="A7806">
        <v>120960</v>
      </c>
      <c r="B7806" t="s">
        <v>239</v>
      </c>
      <c r="C7806" t="s">
        <v>665</v>
      </c>
      <c r="D7806" t="s">
        <v>665</v>
      </c>
      <c r="E7806" t="s">
        <v>665</v>
      </c>
      <c r="F7806" t="s">
        <v>665</v>
      </c>
      <c r="G7806" t="s">
        <v>665</v>
      </c>
      <c r="H7806" t="s">
        <v>665</v>
      </c>
      <c r="I7806" t="s">
        <v>665</v>
      </c>
      <c r="J7806" t="s">
        <v>665</v>
      </c>
      <c r="K7806" t="s">
        <v>665</v>
      </c>
      <c r="L7806" t="s">
        <v>665</v>
      </c>
      <c r="M7806" t="s">
        <v>664</v>
      </c>
      <c r="N7806" t="s">
        <v>664</v>
      </c>
      <c r="O7806" t="s">
        <v>664</v>
      </c>
      <c r="P7806" t="s">
        <v>664</v>
      </c>
      <c r="Q7806" t="s">
        <v>664</v>
      </c>
    </row>
    <row r="7807" spans="1:17">
      <c r="A7807">
        <v>120961</v>
      </c>
      <c r="B7807" t="s">
        <v>239</v>
      </c>
      <c r="C7807" t="s">
        <v>665</v>
      </c>
      <c r="D7807" t="s">
        <v>665</v>
      </c>
      <c r="E7807" t="s">
        <v>664</v>
      </c>
      <c r="F7807" t="s">
        <v>665</v>
      </c>
      <c r="G7807" t="s">
        <v>665</v>
      </c>
      <c r="H7807" t="s">
        <v>665</v>
      </c>
      <c r="I7807" t="s">
        <v>664</v>
      </c>
      <c r="J7807" t="s">
        <v>665</v>
      </c>
      <c r="K7807" t="s">
        <v>665</v>
      </c>
      <c r="L7807" t="s">
        <v>665</v>
      </c>
      <c r="M7807" t="s">
        <v>664</v>
      </c>
      <c r="N7807" t="s">
        <v>664</v>
      </c>
      <c r="O7807" t="s">
        <v>664</v>
      </c>
      <c r="P7807" t="s">
        <v>664</v>
      </c>
      <c r="Q7807" t="s">
        <v>664</v>
      </c>
    </row>
    <row r="7808" spans="1:17">
      <c r="A7808">
        <v>120962</v>
      </c>
      <c r="B7808" t="s">
        <v>239</v>
      </c>
      <c r="C7808" t="s">
        <v>665</v>
      </c>
      <c r="D7808" t="s">
        <v>665</v>
      </c>
      <c r="E7808" t="s">
        <v>665</v>
      </c>
      <c r="F7808" t="s">
        <v>665</v>
      </c>
      <c r="G7808" t="s">
        <v>664</v>
      </c>
      <c r="H7808" t="s">
        <v>665</v>
      </c>
      <c r="I7808" t="s">
        <v>665</v>
      </c>
      <c r="J7808" t="s">
        <v>665</v>
      </c>
      <c r="K7808" t="s">
        <v>665</v>
      </c>
      <c r="L7808" t="s">
        <v>665</v>
      </c>
      <c r="M7808" t="s">
        <v>664</v>
      </c>
      <c r="N7808" t="s">
        <v>664</v>
      </c>
      <c r="O7808" t="s">
        <v>664</v>
      </c>
      <c r="P7808" t="s">
        <v>664</v>
      </c>
      <c r="Q7808" t="s">
        <v>664</v>
      </c>
    </row>
    <row r="7809" spans="1:17">
      <c r="A7809">
        <v>120963</v>
      </c>
      <c r="B7809" t="s">
        <v>239</v>
      </c>
      <c r="C7809" t="s">
        <v>665</v>
      </c>
      <c r="D7809" t="s">
        <v>665</v>
      </c>
      <c r="E7809" t="s">
        <v>665</v>
      </c>
      <c r="F7809" t="s">
        <v>665</v>
      </c>
      <c r="G7809" t="s">
        <v>664</v>
      </c>
      <c r="H7809" t="s">
        <v>665</v>
      </c>
      <c r="I7809" t="s">
        <v>665</v>
      </c>
      <c r="J7809" t="s">
        <v>665</v>
      </c>
      <c r="K7809" t="s">
        <v>665</v>
      </c>
      <c r="L7809" t="s">
        <v>664</v>
      </c>
      <c r="M7809" t="s">
        <v>664</v>
      </c>
      <c r="N7809" t="s">
        <v>664</v>
      </c>
      <c r="O7809" t="s">
        <v>664</v>
      </c>
      <c r="P7809" t="s">
        <v>664</v>
      </c>
      <c r="Q7809" t="s">
        <v>664</v>
      </c>
    </row>
    <row r="7810" spans="1:17">
      <c r="A7810">
        <v>120964</v>
      </c>
      <c r="B7810" t="s">
        <v>239</v>
      </c>
      <c r="C7810" t="s">
        <v>665</v>
      </c>
      <c r="D7810" t="s">
        <v>665</v>
      </c>
      <c r="E7810" t="s">
        <v>665</v>
      </c>
      <c r="F7810" t="s">
        <v>665</v>
      </c>
      <c r="G7810" t="s">
        <v>664</v>
      </c>
      <c r="H7810" t="s">
        <v>665</v>
      </c>
      <c r="I7810" t="s">
        <v>665</v>
      </c>
      <c r="J7810" t="s">
        <v>665</v>
      </c>
      <c r="K7810" t="s">
        <v>665</v>
      </c>
      <c r="L7810" t="s">
        <v>664</v>
      </c>
      <c r="M7810" t="s">
        <v>664</v>
      </c>
      <c r="N7810" t="s">
        <v>664</v>
      </c>
      <c r="O7810" t="s">
        <v>664</v>
      </c>
      <c r="P7810" t="s">
        <v>664</v>
      </c>
      <c r="Q7810" t="s">
        <v>664</v>
      </c>
    </row>
    <row r="7811" spans="1:17">
      <c r="A7811">
        <v>120965</v>
      </c>
      <c r="B7811" t="s">
        <v>239</v>
      </c>
      <c r="C7811" t="s">
        <v>665</v>
      </c>
      <c r="D7811" t="s">
        <v>665</v>
      </c>
      <c r="E7811" t="s">
        <v>665</v>
      </c>
      <c r="F7811" t="s">
        <v>665</v>
      </c>
      <c r="G7811" t="s">
        <v>665</v>
      </c>
      <c r="H7811" t="s">
        <v>665</v>
      </c>
      <c r="I7811" t="s">
        <v>665</v>
      </c>
      <c r="J7811" t="s">
        <v>665</v>
      </c>
      <c r="K7811" t="s">
        <v>664</v>
      </c>
      <c r="L7811" t="s">
        <v>665</v>
      </c>
      <c r="M7811" t="s">
        <v>664</v>
      </c>
      <c r="N7811" t="s">
        <v>664</v>
      </c>
      <c r="O7811" t="s">
        <v>664</v>
      </c>
      <c r="P7811" t="s">
        <v>664</v>
      </c>
      <c r="Q7811" t="s">
        <v>664</v>
      </c>
    </row>
    <row r="7812" spans="1:17">
      <c r="A7812">
        <v>120968</v>
      </c>
      <c r="B7812" t="s">
        <v>239</v>
      </c>
      <c r="C7812" t="s">
        <v>663</v>
      </c>
      <c r="D7812" t="s">
        <v>665</v>
      </c>
      <c r="E7812" t="s">
        <v>664</v>
      </c>
      <c r="F7812" t="s">
        <v>665</v>
      </c>
      <c r="G7812" t="s">
        <v>665</v>
      </c>
      <c r="H7812" t="s">
        <v>665</v>
      </c>
      <c r="I7812" t="s">
        <v>665</v>
      </c>
      <c r="J7812" t="s">
        <v>665</v>
      </c>
      <c r="K7812" t="s">
        <v>664</v>
      </c>
      <c r="L7812" t="s">
        <v>665</v>
      </c>
      <c r="M7812" t="s">
        <v>664</v>
      </c>
      <c r="N7812" t="s">
        <v>664</v>
      </c>
      <c r="O7812" t="s">
        <v>664</v>
      </c>
      <c r="P7812" t="s">
        <v>664</v>
      </c>
      <c r="Q7812" t="s">
        <v>664</v>
      </c>
    </row>
    <row r="7813" spans="1:17">
      <c r="A7813">
        <v>120971</v>
      </c>
      <c r="B7813" t="s">
        <v>239</v>
      </c>
      <c r="C7813" t="s">
        <v>663</v>
      </c>
      <c r="D7813" t="s">
        <v>663</v>
      </c>
      <c r="E7813" t="s">
        <v>663</v>
      </c>
      <c r="F7813" t="s">
        <v>665</v>
      </c>
      <c r="G7813" t="s">
        <v>663</v>
      </c>
      <c r="H7813" t="s">
        <v>665</v>
      </c>
      <c r="I7813" t="s">
        <v>665</v>
      </c>
      <c r="J7813" t="s">
        <v>665</v>
      </c>
      <c r="K7813" t="s">
        <v>665</v>
      </c>
      <c r="L7813" t="s">
        <v>665</v>
      </c>
      <c r="M7813" t="s">
        <v>664</v>
      </c>
      <c r="N7813" t="s">
        <v>664</v>
      </c>
      <c r="O7813" t="s">
        <v>664</v>
      </c>
      <c r="P7813" t="s">
        <v>664</v>
      </c>
      <c r="Q7813" t="s">
        <v>664</v>
      </c>
    </row>
    <row r="7814" spans="1:17">
      <c r="A7814">
        <v>120973</v>
      </c>
      <c r="B7814" t="s">
        <v>239</v>
      </c>
      <c r="C7814" t="s">
        <v>665</v>
      </c>
      <c r="D7814" t="s">
        <v>665</v>
      </c>
      <c r="E7814" t="s">
        <v>665</v>
      </c>
      <c r="F7814" t="s">
        <v>665</v>
      </c>
      <c r="G7814" t="s">
        <v>665</v>
      </c>
      <c r="H7814" t="s">
        <v>665</v>
      </c>
      <c r="I7814" t="s">
        <v>665</v>
      </c>
      <c r="J7814" t="s">
        <v>665</v>
      </c>
      <c r="K7814" t="s">
        <v>665</v>
      </c>
      <c r="L7814" t="s">
        <v>665</v>
      </c>
      <c r="M7814" t="s">
        <v>664</v>
      </c>
      <c r="N7814" t="s">
        <v>664</v>
      </c>
      <c r="O7814" t="s">
        <v>664</v>
      </c>
      <c r="P7814" t="s">
        <v>664</v>
      </c>
      <c r="Q7814" t="s">
        <v>664</v>
      </c>
    </row>
    <row r="7815" spans="1:17">
      <c r="A7815">
        <v>120974</v>
      </c>
      <c r="B7815" t="s">
        <v>239</v>
      </c>
      <c r="C7815" t="s">
        <v>665</v>
      </c>
      <c r="D7815" t="s">
        <v>664</v>
      </c>
      <c r="E7815" t="s">
        <v>663</v>
      </c>
      <c r="F7815" t="s">
        <v>665</v>
      </c>
      <c r="G7815" t="s">
        <v>665</v>
      </c>
      <c r="H7815" t="s">
        <v>665</v>
      </c>
      <c r="I7815" t="s">
        <v>665</v>
      </c>
      <c r="J7815" t="s">
        <v>665</v>
      </c>
      <c r="K7815" t="s">
        <v>664</v>
      </c>
      <c r="L7815" t="s">
        <v>665</v>
      </c>
      <c r="M7815" t="s">
        <v>664</v>
      </c>
      <c r="N7815" t="s">
        <v>664</v>
      </c>
      <c r="O7815" t="s">
        <v>664</v>
      </c>
      <c r="P7815" t="s">
        <v>664</v>
      </c>
      <c r="Q7815" t="s">
        <v>664</v>
      </c>
    </row>
    <row r="7816" spans="1:17">
      <c r="A7816">
        <v>120975</v>
      </c>
      <c r="B7816" t="s">
        <v>239</v>
      </c>
      <c r="C7816" t="s">
        <v>665</v>
      </c>
      <c r="D7816" t="s">
        <v>665</v>
      </c>
      <c r="E7816" t="s">
        <v>665</v>
      </c>
      <c r="F7816" t="s">
        <v>665</v>
      </c>
      <c r="G7816" t="s">
        <v>664</v>
      </c>
      <c r="H7816" t="s">
        <v>665</v>
      </c>
      <c r="I7816" t="s">
        <v>665</v>
      </c>
      <c r="J7816" t="s">
        <v>665</v>
      </c>
      <c r="K7816" t="s">
        <v>665</v>
      </c>
      <c r="L7816" t="s">
        <v>665</v>
      </c>
      <c r="M7816" t="s">
        <v>664</v>
      </c>
      <c r="N7816" t="s">
        <v>664</v>
      </c>
      <c r="O7816" t="s">
        <v>664</v>
      </c>
      <c r="P7816" t="s">
        <v>664</v>
      </c>
      <c r="Q7816" t="s">
        <v>664</v>
      </c>
    </row>
    <row r="7817" spans="1:17">
      <c r="A7817">
        <v>120979</v>
      </c>
      <c r="B7817" t="s">
        <v>239</v>
      </c>
      <c r="C7817" t="s">
        <v>665</v>
      </c>
      <c r="D7817" t="s">
        <v>665</v>
      </c>
      <c r="E7817" t="s">
        <v>665</v>
      </c>
      <c r="F7817" t="s">
        <v>665</v>
      </c>
      <c r="G7817" t="s">
        <v>664</v>
      </c>
      <c r="H7817" t="s">
        <v>665</v>
      </c>
      <c r="I7817" t="s">
        <v>665</v>
      </c>
      <c r="J7817" t="s">
        <v>665</v>
      </c>
      <c r="K7817" t="s">
        <v>665</v>
      </c>
      <c r="L7817" t="s">
        <v>664</v>
      </c>
      <c r="M7817" t="s">
        <v>664</v>
      </c>
      <c r="N7817" t="s">
        <v>664</v>
      </c>
      <c r="O7817" t="s">
        <v>664</v>
      </c>
      <c r="P7817" t="s">
        <v>664</v>
      </c>
      <c r="Q7817" t="s">
        <v>664</v>
      </c>
    </row>
    <row r="7818" spans="1:17">
      <c r="A7818">
        <v>120980</v>
      </c>
      <c r="B7818" t="s">
        <v>239</v>
      </c>
      <c r="C7818" t="s">
        <v>665</v>
      </c>
      <c r="D7818" t="s">
        <v>665</v>
      </c>
      <c r="E7818" t="s">
        <v>663</v>
      </c>
      <c r="F7818" t="s">
        <v>663</v>
      </c>
      <c r="G7818" t="s">
        <v>665</v>
      </c>
      <c r="H7818" t="s">
        <v>665</v>
      </c>
      <c r="I7818" t="s">
        <v>665</v>
      </c>
      <c r="J7818" t="s">
        <v>664</v>
      </c>
      <c r="K7818" t="s">
        <v>664</v>
      </c>
      <c r="L7818" t="s">
        <v>664</v>
      </c>
      <c r="M7818" t="s">
        <v>664</v>
      </c>
      <c r="N7818" t="s">
        <v>664</v>
      </c>
      <c r="O7818" t="s">
        <v>664</v>
      </c>
      <c r="P7818" t="s">
        <v>664</v>
      </c>
      <c r="Q7818" t="s">
        <v>664</v>
      </c>
    </row>
    <row r="7819" spans="1:17">
      <c r="A7819">
        <v>120982</v>
      </c>
      <c r="B7819" t="s">
        <v>239</v>
      </c>
      <c r="C7819" t="s">
        <v>665</v>
      </c>
      <c r="D7819" t="s">
        <v>665</v>
      </c>
      <c r="E7819" t="s">
        <v>665</v>
      </c>
      <c r="F7819" t="s">
        <v>665</v>
      </c>
      <c r="G7819" t="s">
        <v>665</v>
      </c>
      <c r="H7819" t="s">
        <v>665</v>
      </c>
      <c r="I7819" t="s">
        <v>665</v>
      </c>
      <c r="J7819" t="s">
        <v>665</v>
      </c>
      <c r="K7819" t="s">
        <v>665</v>
      </c>
      <c r="L7819" t="s">
        <v>665</v>
      </c>
      <c r="M7819" t="s">
        <v>664</v>
      </c>
      <c r="N7819" t="s">
        <v>664</v>
      </c>
      <c r="O7819" t="s">
        <v>664</v>
      </c>
      <c r="P7819" t="s">
        <v>664</v>
      </c>
      <c r="Q7819" t="s">
        <v>664</v>
      </c>
    </row>
    <row r="7820" spans="1:17">
      <c r="A7820">
        <v>120983</v>
      </c>
      <c r="B7820" t="s">
        <v>239</v>
      </c>
      <c r="C7820" t="s">
        <v>665</v>
      </c>
      <c r="D7820" t="s">
        <v>665</v>
      </c>
      <c r="E7820" t="s">
        <v>665</v>
      </c>
      <c r="F7820" t="s">
        <v>664</v>
      </c>
      <c r="G7820" t="s">
        <v>665</v>
      </c>
      <c r="H7820" t="s">
        <v>665</v>
      </c>
      <c r="I7820" t="s">
        <v>665</v>
      </c>
      <c r="J7820" t="s">
        <v>665</v>
      </c>
      <c r="K7820" t="s">
        <v>665</v>
      </c>
      <c r="L7820" t="s">
        <v>665</v>
      </c>
      <c r="M7820" t="s">
        <v>664</v>
      </c>
      <c r="N7820" t="s">
        <v>664</v>
      </c>
      <c r="O7820" t="s">
        <v>664</v>
      </c>
      <c r="P7820" t="s">
        <v>664</v>
      </c>
      <c r="Q7820" t="s">
        <v>664</v>
      </c>
    </row>
    <row r="7821" spans="1:17">
      <c r="A7821">
        <v>120984</v>
      </c>
      <c r="B7821" t="s">
        <v>239</v>
      </c>
      <c r="C7821" t="s">
        <v>665</v>
      </c>
      <c r="D7821" t="s">
        <v>665</v>
      </c>
      <c r="E7821" t="s">
        <v>665</v>
      </c>
      <c r="F7821" t="s">
        <v>665</v>
      </c>
      <c r="G7821" t="s">
        <v>665</v>
      </c>
      <c r="H7821" t="s">
        <v>665</v>
      </c>
      <c r="I7821" t="s">
        <v>665</v>
      </c>
      <c r="J7821" t="s">
        <v>665</v>
      </c>
      <c r="K7821" t="s">
        <v>665</v>
      </c>
      <c r="L7821" t="s">
        <v>665</v>
      </c>
      <c r="M7821" t="s">
        <v>664</v>
      </c>
      <c r="N7821" t="s">
        <v>664</v>
      </c>
      <c r="O7821" t="s">
        <v>664</v>
      </c>
      <c r="P7821" t="s">
        <v>664</v>
      </c>
      <c r="Q7821" t="s">
        <v>664</v>
      </c>
    </row>
    <row r="7822" spans="1:17">
      <c r="A7822">
        <v>120985</v>
      </c>
      <c r="B7822" t="s">
        <v>239</v>
      </c>
      <c r="C7822" t="s">
        <v>664</v>
      </c>
      <c r="D7822" t="s">
        <v>665</v>
      </c>
      <c r="E7822" t="s">
        <v>663</v>
      </c>
      <c r="F7822" t="s">
        <v>663</v>
      </c>
      <c r="G7822" t="s">
        <v>665</v>
      </c>
      <c r="H7822" t="s">
        <v>665</v>
      </c>
      <c r="I7822" t="s">
        <v>665</v>
      </c>
      <c r="J7822" t="s">
        <v>665</v>
      </c>
      <c r="K7822" t="s">
        <v>665</v>
      </c>
      <c r="L7822" t="s">
        <v>665</v>
      </c>
      <c r="M7822" t="s">
        <v>664</v>
      </c>
      <c r="N7822" t="s">
        <v>664</v>
      </c>
      <c r="O7822" t="s">
        <v>664</v>
      </c>
      <c r="P7822" t="s">
        <v>664</v>
      </c>
      <c r="Q7822" t="s">
        <v>664</v>
      </c>
    </row>
    <row r="7823" spans="1:17">
      <c r="A7823">
        <v>120989</v>
      </c>
      <c r="B7823" t="s">
        <v>239</v>
      </c>
      <c r="C7823" t="s">
        <v>665</v>
      </c>
      <c r="D7823" t="s">
        <v>665</v>
      </c>
      <c r="E7823" t="s">
        <v>665</v>
      </c>
      <c r="F7823" t="s">
        <v>665</v>
      </c>
      <c r="G7823" t="s">
        <v>664</v>
      </c>
      <c r="H7823" t="s">
        <v>665</v>
      </c>
      <c r="I7823" t="s">
        <v>665</v>
      </c>
      <c r="J7823" t="s">
        <v>665</v>
      </c>
      <c r="K7823" t="s">
        <v>665</v>
      </c>
      <c r="L7823" t="s">
        <v>665</v>
      </c>
      <c r="M7823" t="s">
        <v>664</v>
      </c>
      <c r="N7823" t="s">
        <v>664</v>
      </c>
      <c r="O7823" t="s">
        <v>664</v>
      </c>
      <c r="P7823" t="s">
        <v>664</v>
      </c>
      <c r="Q7823" t="s">
        <v>664</v>
      </c>
    </row>
    <row r="7824" spans="1:17">
      <c r="A7824">
        <v>120992</v>
      </c>
      <c r="B7824" t="s">
        <v>239</v>
      </c>
      <c r="C7824" t="s">
        <v>663</v>
      </c>
      <c r="D7824" t="s">
        <v>663</v>
      </c>
      <c r="E7824" t="s">
        <v>665</v>
      </c>
      <c r="F7824" t="s">
        <v>663</v>
      </c>
      <c r="G7824" t="s">
        <v>665</v>
      </c>
      <c r="H7824" t="s">
        <v>665</v>
      </c>
      <c r="I7824" t="s">
        <v>665</v>
      </c>
      <c r="J7824" t="s">
        <v>665</v>
      </c>
      <c r="K7824" t="s">
        <v>664</v>
      </c>
      <c r="L7824" t="s">
        <v>664</v>
      </c>
      <c r="M7824" t="s">
        <v>664</v>
      </c>
      <c r="N7824" t="s">
        <v>664</v>
      </c>
      <c r="O7824" t="s">
        <v>664</v>
      </c>
      <c r="P7824" t="s">
        <v>664</v>
      </c>
      <c r="Q7824" t="s">
        <v>664</v>
      </c>
    </row>
    <row r="7825" spans="1:17">
      <c r="A7825">
        <v>120995</v>
      </c>
      <c r="B7825" t="s">
        <v>239</v>
      </c>
      <c r="C7825" t="s">
        <v>665</v>
      </c>
      <c r="D7825" t="s">
        <v>665</v>
      </c>
      <c r="E7825" t="s">
        <v>665</v>
      </c>
      <c r="F7825" t="s">
        <v>665</v>
      </c>
      <c r="G7825" t="s">
        <v>665</v>
      </c>
      <c r="H7825" t="s">
        <v>665</v>
      </c>
      <c r="I7825" t="s">
        <v>665</v>
      </c>
      <c r="J7825" t="s">
        <v>665</v>
      </c>
      <c r="K7825" t="s">
        <v>665</v>
      </c>
      <c r="L7825" t="s">
        <v>665</v>
      </c>
      <c r="M7825" t="s">
        <v>664</v>
      </c>
      <c r="N7825" t="s">
        <v>664</v>
      </c>
      <c r="O7825" t="s">
        <v>664</v>
      </c>
      <c r="P7825" t="s">
        <v>664</v>
      </c>
      <c r="Q7825" t="s">
        <v>664</v>
      </c>
    </row>
    <row r="7826" spans="1:17">
      <c r="A7826">
        <v>120996</v>
      </c>
      <c r="B7826" t="s">
        <v>239</v>
      </c>
      <c r="C7826" t="s">
        <v>665</v>
      </c>
      <c r="D7826" t="s">
        <v>665</v>
      </c>
      <c r="E7826" t="s">
        <v>665</v>
      </c>
      <c r="F7826" t="s">
        <v>663</v>
      </c>
      <c r="G7826" t="s">
        <v>665</v>
      </c>
      <c r="H7826" t="s">
        <v>665</v>
      </c>
      <c r="I7826" t="s">
        <v>664</v>
      </c>
      <c r="J7826" t="s">
        <v>665</v>
      </c>
      <c r="K7826" t="s">
        <v>664</v>
      </c>
      <c r="L7826" t="s">
        <v>665</v>
      </c>
      <c r="M7826" t="s">
        <v>664</v>
      </c>
      <c r="N7826" t="s">
        <v>664</v>
      </c>
      <c r="O7826" t="s">
        <v>664</v>
      </c>
      <c r="P7826" t="s">
        <v>664</v>
      </c>
      <c r="Q7826" t="s">
        <v>664</v>
      </c>
    </row>
    <row r="7827" spans="1:17">
      <c r="A7827">
        <v>120997</v>
      </c>
      <c r="B7827" t="s">
        <v>239</v>
      </c>
      <c r="C7827" t="s">
        <v>663</v>
      </c>
      <c r="D7827" t="s">
        <v>665</v>
      </c>
      <c r="E7827" t="s">
        <v>663</v>
      </c>
      <c r="F7827" t="s">
        <v>665</v>
      </c>
      <c r="G7827" t="s">
        <v>664</v>
      </c>
      <c r="H7827" t="s">
        <v>665</v>
      </c>
      <c r="I7827" t="s">
        <v>665</v>
      </c>
      <c r="J7827" t="s">
        <v>665</v>
      </c>
      <c r="K7827" t="s">
        <v>665</v>
      </c>
      <c r="L7827" t="s">
        <v>664</v>
      </c>
      <c r="M7827" t="s">
        <v>664</v>
      </c>
      <c r="N7827" t="s">
        <v>664</v>
      </c>
      <c r="O7827" t="s">
        <v>664</v>
      </c>
      <c r="P7827" t="s">
        <v>664</v>
      </c>
      <c r="Q7827" t="s">
        <v>664</v>
      </c>
    </row>
    <row r="7828" spans="1:17">
      <c r="A7828">
        <v>120999</v>
      </c>
      <c r="B7828" t="s">
        <v>239</v>
      </c>
      <c r="C7828" t="s">
        <v>665</v>
      </c>
      <c r="D7828" t="s">
        <v>665</v>
      </c>
      <c r="E7828" t="s">
        <v>665</v>
      </c>
      <c r="F7828" t="s">
        <v>665</v>
      </c>
      <c r="G7828" t="s">
        <v>665</v>
      </c>
      <c r="H7828" t="s">
        <v>665</v>
      </c>
      <c r="I7828" t="s">
        <v>664</v>
      </c>
      <c r="J7828" t="s">
        <v>665</v>
      </c>
      <c r="K7828" t="s">
        <v>665</v>
      </c>
      <c r="L7828" t="s">
        <v>665</v>
      </c>
      <c r="M7828" t="s">
        <v>664</v>
      </c>
      <c r="N7828" t="s">
        <v>664</v>
      </c>
      <c r="O7828" t="s">
        <v>664</v>
      </c>
      <c r="P7828" t="s">
        <v>664</v>
      </c>
      <c r="Q7828" t="s">
        <v>664</v>
      </c>
    </row>
    <row r="7829" spans="1:17">
      <c r="A7829">
        <v>121000</v>
      </c>
      <c r="B7829" t="s">
        <v>239</v>
      </c>
      <c r="C7829" t="s">
        <v>665</v>
      </c>
      <c r="D7829" t="s">
        <v>665</v>
      </c>
      <c r="E7829" t="s">
        <v>663</v>
      </c>
      <c r="F7829" t="s">
        <v>665</v>
      </c>
      <c r="G7829" t="s">
        <v>665</v>
      </c>
      <c r="H7829" t="s">
        <v>665</v>
      </c>
      <c r="I7829" t="s">
        <v>665</v>
      </c>
      <c r="J7829" t="s">
        <v>664</v>
      </c>
      <c r="K7829" t="s">
        <v>665</v>
      </c>
      <c r="L7829" t="s">
        <v>665</v>
      </c>
      <c r="M7829" t="s">
        <v>664</v>
      </c>
      <c r="N7829" t="s">
        <v>664</v>
      </c>
      <c r="O7829" t="s">
        <v>664</v>
      </c>
      <c r="P7829" t="s">
        <v>664</v>
      </c>
      <c r="Q7829" t="s">
        <v>664</v>
      </c>
    </row>
    <row r="7830" spans="1:17">
      <c r="A7830">
        <v>121001</v>
      </c>
      <c r="B7830" t="s">
        <v>239</v>
      </c>
      <c r="C7830" t="s">
        <v>665</v>
      </c>
      <c r="D7830" t="s">
        <v>665</v>
      </c>
      <c r="E7830" t="s">
        <v>665</v>
      </c>
      <c r="F7830" t="s">
        <v>665</v>
      </c>
      <c r="G7830" t="s">
        <v>665</v>
      </c>
      <c r="H7830" t="s">
        <v>665</v>
      </c>
      <c r="I7830" t="s">
        <v>665</v>
      </c>
      <c r="J7830" t="s">
        <v>665</v>
      </c>
      <c r="K7830" t="s">
        <v>665</v>
      </c>
      <c r="L7830" t="s">
        <v>665</v>
      </c>
      <c r="M7830" t="s">
        <v>664</v>
      </c>
      <c r="N7830" t="s">
        <v>664</v>
      </c>
      <c r="O7830" t="s">
        <v>664</v>
      </c>
      <c r="P7830" t="s">
        <v>664</v>
      </c>
      <c r="Q7830" t="s">
        <v>664</v>
      </c>
    </row>
    <row r="7831" spans="1:17">
      <c r="A7831">
        <v>121002</v>
      </c>
      <c r="B7831" t="s">
        <v>239</v>
      </c>
      <c r="C7831" t="s">
        <v>665</v>
      </c>
      <c r="D7831" t="s">
        <v>665</v>
      </c>
      <c r="E7831" t="s">
        <v>665</v>
      </c>
      <c r="F7831" t="s">
        <v>665</v>
      </c>
      <c r="G7831" t="s">
        <v>665</v>
      </c>
      <c r="H7831" t="s">
        <v>665</v>
      </c>
      <c r="I7831" t="s">
        <v>665</v>
      </c>
      <c r="J7831" t="s">
        <v>664</v>
      </c>
      <c r="K7831" t="s">
        <v>664</v>
      </c>
      <c r="L7831" t="s">
        <v>665</v>
      </c>
      <c r="M7831" t="s">
        <v>664</v>
      </c>
      <c r="N7831" t="s">
        <v>664</v>
      </c>
      <c r="O7831" t="s">
        <v>664</v>
      </c>
      <c r="P7831" t="s">
        <v>664</v>
      </c>
      <c r="Q7831" t="s">
        <v>664</v>
      </c>
    </row>
    <row r="7832" spans="1:17">
      <c r="A7832">
        <v>121006</v>
      </c>
      <c r="B7832" t="s">
        <v>239</v>
      </c>
      <c r="C7832" t="s">
        <v>665</v>
      </c>
      <c r="D7832" t="s">
        <v>663</v>
      </c>
      <c r="E7832" t="s">
        <v>665</v>
      </c>
      <c r="F7832" t="s">
        <v>665</v>
      </c>
      <c r="G7832" t="s">
        <v>665</v>
      </c>
      <c r="H7832" t="s">
        <v>665</v>
      </c>
      <c r="I7832" t="s">
        <v>665</v>
      </c>
      <c r="J7832" t="s">
        <v>665</v>
      </c>
      <c r="K7832" t="s">
        <v>665</v>
      </c>
      <c r="L7832" t="s">
        <v>665</v>
      </c>
      <c r="M7832" t="s">
        <v>664</v>
      </c>
      <c r="N7832" t="s">
        <v>664</v>
      </c>
      <c r="O7832" t="s">
        <v>664</v>
      </c>
      <c r="P7832" t="s">
        <v>664</v>
      </c>
      <c r="Q7832" t="s">
        <v>664</v>
      </c>
    </row>
    <row r="7833" spans="1:17">
      <c r="A7833">
        <v>121008</v>
      </c>
      <c r="B7833" t="s">
        <v>239</v>
      </c>
      <c r="C7833" t="s">
        <v>665</v>
      </c>
      <c r="D7833" t="s">
        <v>663</v>
      </c>
      <c r="E7833" t="s">
        <v>665</v>
      </c>
      <c r="F7833" t="s">
        <v>663</v>
      </c>
      <c r="G7833" t="s">
        <v>664</v>
      </c>
      <c r="H7833" t="s">
        <v>665</v>
      </c>
      <c r="I7833" t="s">
        <v>665</v>
      </c>
      <c r="J7833" t="s">
        <v>665</v>
      </c>
      <c r="K7833" t="s">
        <v>665</v>
      </c>
      <c r="L7833" t="s">
        <v>664</v>
      </c>
      <c r="M7833" t="s">
        <v>664</v>
      </c>
      <c r="N7833" t="s">
        <v>664</v>
      </c>
      <c r="O7833" t="s">
        <v>664</v>
      </c>
      <c r="P7833" t="s">
        <v>664</v>
      </c>
      <c r="Q7833" t="s">
        <v>664</v>
      </c>
    </row>
    <row r="7834" spans="1:17">
      <c r="A7834">
        <v>121010</v>
      </c>
      <c r="B7834" t="s">
        <v>239</v>
      </c>
      <c r="C7834" t="s">
        <v>665</v>
      </c>
      <c r="D7834" t="s">
        <v>665</v>
      </c>
      <c r="E7834" t="s">
        <v>665</v>
      </c>
      <c r="F7834" t="s">
        <v>665</v>
      </c>
      <c r="G7834" t="s">
        <v>665</v>
      </c>
      <c r="H7834" t="s">
        <v>665</v>
      </c>
      <c r="I7834" t="s">
        <v>665</v>
      </c>
      <c r="J7834" t="s">
        <v>665</v>
      </c>
      <c r="K7834" t="s">
        <v>665</v>
      </c>
      <c r="L7834" t="s">
        <v>665</v>
      </c>
      <c r="M7834" t="s">
        <v>664</v>
      </c>
      <c r="N7834" t="s">
        <v>664</v>
      </c>
      <c r="O7834" t="s">
        <v>664</v>
      </c>
      <c r="P7834" t="s">
        <v>664</v>
      </c>
      <c r="Q7834" t="s">
        <v>664</v>
      </c>
    </row>
    <row r="7835" spans="1:17">
      <c r="A7835">
        <v>121011</v>
      </c>
      <c r="B7835" t="s">
        <v>239</v>
      </c>
      <c r="C7835" t="s">
        <v>665</v>
      </c>
      <c r="D7835" t="s">
        <v>665</v>
      </c>
      <c r="E7835" t="s">
        <v>665</v>
      </c>
      <c r="F7835" t="s">
        <v>665</v>
      </c>
      <c r="G7835" t="s">
        <v>665</v>
      </c>
      <c r="H7835" t="s">
        <v>665</v>
      </c>
      <c r="I7835" t="s">
        <v>665</v>
      </c>
      <c r="J7835" t="s">
        <v>665</v>
      </c>
      <c r="K7835" t="s">
        <v>665</v>
      </c>
      <c r="L7835" t="s">
        <v>665</v>
      </c>
      <c r="M7835" t="s">
        <v>664</v>
      </c>
      <c r="N7835" t="s">
        <v>664</v>
      </c>
      <c r="O7835" t="s">
        <v>664</v>
      </c>
      <c r="P7835" t="s">
        <v>664</v>
      </c>
      <c r="Q7835" t="s">
        <v>664</v>
      </c>
    </row>
    <row r="7836" spans="1:17">
      <c r="A7836">
        <v>121012</v>
      </c>
      <c r="B7836" t="s">
        <v>239</v>
      </c>
      <c r="C7836" t="s">
        <v>665</v>
      </c>
      <c r="D7836" t="s">
        <v>665</v>
      </c>
      <c r="E7836" t="s">
        <v>665</v>
      </c>
      <c r="F7836" t="s">
        <v>665</v>
      </c>
      <c r="G7836" t="s">
        <v>665</v>
      </c>
      <c r="H7836" t="s">
        <v>665</v>
      </c>
      <c r="I7836" t="s">
        <v>665</v>
      </c>
      <c r="J7836" t="s">
        <v>665</v>
      </c>
      <c r="K7836" t="s">
        <v>665</v>
      </c>
      <c r="L7836" t="s">
        <v>665</v>
      </c>
      <c r="M7836" t="s">
        <v>664</v>
      </c>
      <c r="N7836" t="s">
        <v>664</v>
      </c>
      <c r="O7836" t="s">
        <v>664</v>
      </c>
      <c r="P7836" t="s">
        <v>664</v>
      </c>
      <c r="Q7836" t="s">
        <v>664</v>
      </c>
    </row>
    <row r="7837" spans="1:17">
      <c r="A7837">
        <v>121019</v>
      </c>
      <c r="B7837" t="s">
        <v>239</v>
      </c>
      <c r="C7837" t="s">
        <v>665</v>
      </c>
      <c r="D7837" t="s">
        <v>665</v>
      </c>
      <c r="E7837" t="s">
        <v>665</v>
      </c>
      <c r="F7837" t="s">
        <v>665</v>
      </c>
      <c r="G7837" t="s">
        <v>664</v>
      </c>
      <c r="H7837" t="s">
        <v>665</v>
      </c>
      <c r="I7837" t="s">
        <v>665</v>
      </c>
      <c r="J7837" t="s">
        <v>665</v>
      </c>
      <c r="K7837" t="s">
        <v>665</v>
      </c>
      <c r="L7837" t="s">
        <v>664</v>
      </c>
      <c r="M7837" t="s">
        <v>664</v>
      </c>
      <c r="N7837" t="s">
        <v>664</v>
      </c>
      <c r="O7837" t="s">
        <v>664</v>
      </c>
      <c r="P7837" t="s">
        <v>664</v>
      </c>
      <c r="Q7837" t="s">
        <v>664</v>
      </c>
    </row>
    <row r="7838" spans="1:17">
      <c r="A7838">
        <v>121022</v>
      </c>
      <c r="B7838" t="s">
        <v>239</v>
      </c>
      <c r="C7838" t="s">
        <v>665</v>
      </c>
      <c r="D7838" t="s">
        <v>665</v>
      </c>
      <c r="E7838" t="s">
        <v>665</v>
      </c>
      <c r="F7838" t="s">
        <v>665</v>
      </c>
      <c r="G7838" t="s">
        <v>665</v>
      </c>
      <c r="H7838" t="s">
        <v>665</v>
      </c>
      <c r="I7838" t="s">
        <v>665</v>
      </c>
      <c r="J7838" t="s">
        <v>665</v>
      </c>
      <c r="K7838" t="s">
        <v>665</v>
      </c>
      <c r="L7838" t="s">
        <v>665</v>
      </c>
      <c r="M7838" t="s">
        <v>664</v>
      </c>
      <c r="N7838" t="s">
        <v>664</v>
      </c>
      <c r="O7838" t="s">
        <v>664</v>
      </c>
      <c r="P7838" t="s">
        <v>664</v>
      </c>
      <c r="Q7838" t="s">
        <v>664</v>
      </c>
    </row>
    <row r="7839" spans="1:17">
      <c r="A7839">
        <v>121026</v>
      </c>
      <c r="B7839" t="s">
        <v>239</v>
      </c>
      <c r="C7839" t="s">
        <v>664</v>
      </c>
      <c r="D7839" t="s">
        <v>663</v>
      </c>
      <c r="E7839" t="s">
        <v>665</v>
      </c>
      <c r="F7839" t="s">
        <v>665</v>
      </c>
      <c r="G7839" t="s">
        <v>665</v>
      </c>
      <c r="H7839" t="s">
        <v>665</v>
      </c>
      <c r="I7839" t="s">
        <v>664</v>
      </c>
      <c r="J7839" t="s">
        <v>665</v>
      </c>
      <c r="K7839" t="s">
        <v>664</v>
      </c>
      <c r="L7839" t="s">
        <v>665</v>
      </c>
      <c r="M7839" t="s">
        <v>664</v>
      </c>
      <c r="N7839" t="s">
        <v>664</v>
      </c>
      <c r="O7839" t="s">
        <v>664</v>
      </c>
      <c r="P7839" t="s">
        <v>664</v>
      </c>
      <c r="Q7839" t="s">
        <v>664</v>
      </c>
    </row>
    <row r="7840" spans="1:17">
      <c r="A7840">
        <v>121029</v>
      </c>
      <c r="B7840" t="s">
        <v>239</v>
      </c>
      <c r="C7840" t="s">
        <v>665</v>
      </c>
      <c r="D7840" t="s">
        <v>665</v>
      </c>
      <c r="E7840" t="s">
        <v>665</v>
      </c>
      <c r="F7840" t="s">
        <v>665</v>
      </c>
      <c r="G7840" t="s">
        <v>664</v>
      </c>
      <c r="H7840" t="s">
        <v>665</v>
      </c>
      <c r="I7840" t="s">
        <v>665</v>
      </c>
      <c r="J7840" t="s">
        <v>665</v>
      </c>
      <c r="K7840" t="s">
        <v>665</v>
      </c>
      <c r="L7840" t="s">
        <v>664</v>
      </c>
      <c r="M7840" t="s">
        <v>664</v>
      </c>
      <c r="N7840" t="s">
        <v>664</v>
      </c>
      <c r="O7840" t="s">
        <v>664</v>
      </c>
      <c r="P7840" t="s">
        <v>664</v>
      </c>
      <c r="Q7840" t="s">
        <v>664</v>
      </c>
    </row>
    <row r="7841" spans="1:17">
      <c r="A7841">
        <v>121030</v>
      </c>
      <c r="B7841" t="s">
        <v>239</v>
      </c>
      <c r="C7841" t="s">
        <v>665</v>
      </c>
      <c r="D7841" t="s">
        <v>665</v>
      </c>
      <c r="E7841" t="s">
        <v>665</v>
      </c>
      <c r="F7841" t="s">
        <v>664</v>
      </c>
      <c r="G7841" t="s">
        <v>665</v>
      </c>
      <c r="H7841" t="s">
        <v>664</v>
      </c>
      <c r="I7841" t="s">
        <v>665</v>
      </c>
      <c r="J7841" t="s">
        <v>665</v>
      </c>
      <c r="K7841" t="s">
        <v>665</v>
      </c>
      <c r="L7841" t="s">
        <v>665</v>
      </c>
      <c r="M7841" t="s">
        <v>664</v>
      </c>
      <c r="N7841" t="s">
        <v>664</v>
      </c>
      <c r="O7841" t="s">
        <v>664</v>
      </c>
      <c r="P7841" t="s">
        <v>664</v>
      </c>
      <c r="Q7841" t="s">
        <v>664</v>
      </c>
    </row>
    <row r="7842" spans="1:17">
      <c r="A7842">
        <v>121031</v>
      </c>
      <c r="B7842" t="s">
        <v>239</v>
      </c>
      <c r="C7842" t="s">
        <v>665</v>
      </c>
      <c r="D7842" t="s">
        <v>665</v>
      </c>
      <c r="E7842" t="s">
        <v>665</v>
      </c>
      <c r="F7842" t="s">
        <v>665</v>
      </c>
      <c r="G7842" t="s">
        <v>664</v>
      </c>
      <c r="H7842" t="s">
        <v>665</v>
      </c>
      <c r="I7842" t="s">
        <v>665</v>
      </c>
      <c r="J7842" t="s">
        <v>665</v>
      </c>
      <c r="K7842" t="s">
        <v>665</v>
      </c>
      <c r="L7842" t="s">
        <v>665</v>
      </c>
      <c r="M7842" t="s">
        <v>664</v>
      </c>
      <c r="N7842" t="s">
        <v>664</v>
      </c>
      <c r="O7842" t="s">
        <v>664</v>
      </c>
      <c r="P7842" t="s">
        <v>664</v>
      </c>
      <c r="Q7842" t="s">
        <v>664</v>
      </c>
    </row>
    <row r="7843" spans="1:17">
      <c r="A7843">
        <v>121032</v>
      </c>
      <c r="B7843" t="s">
        <v>239</v>
      </c>
      <c r="C7843" t="s">
        <v>665</v>
      </c>
      <c r="D7843" t="s">
        <v>665</v>
      </c>
      <c r="E7843" t="s">
        <v>665</v>
      </c>
      <c r="F7843" t="s">
        <v>665</v>
      </c>
      <c r="G7843" t="s">
        <v>665</v>
      </c>
      <c r="H7843" t="s">
        <v>665</v>
      </c>
      <c r="I7843" t="s">
        <v>665</v>
      </c>
      <c r="J7843" t="s">
        <v>665</v>
      </c>
      <c r="K7843" t="s">
        <v>665</v>
      </c>
      <c r="L7843" t="s">
        <v>665</v>
      </c>
      <c r="M7843" t="s">
        <v>664</v>
      </c>
      <c r="N7843" t="s">
        <v>664</v>
      </c>
      <c r="O7843" t="s">
        <v>664</v>
      </c>
      <c r="P7843" t="s">
        <v>664</v>
      </c>
      <c r="Q7843" t="s">
        <v>664</v>
      </c>
    </row>
    <row r="7844" spans="1:17">
      <c r="A7844">
        <v>121033</v>
      </c>
      <c r="B7844" t="s">
        <v>239</v>
      </c>
      <c r="C7844" t="s">
        <v>665</v>
      </c>
      <c r="D7844" t="s">
        <v>665</v>
      </c>
      <c r="E7844" t="s">
        <v>665</v>
      </c>
      <c r="F7844" t="s">
        <v>665</v>
      </c>
      <c r="G7844" t="s">
        <v>665</v>
      </c>
      <c r="H7844" t="s">
        <v>665</v>
      </c>
      <c r="I7844" t="s">
        <v>665</v>
      </c>
      <c r="J7844" t="s">
        <v>665</v>
      </c>
      <c r="K7844" t="s">
        <v>665</v>
      </c>
      <c r="L7844" t="s">
        <v>665</v>
      </c>
      <c r="M7844" t="s">
        <v>664</v>
      </c>
      <c r="N7844" t="s">
        <v>664</v>
      </c>
      <c r="O7844" t="s">
        <v>664</v>
      </c>
      <c r="P7844" t="s">
        <v>664</v>
      </c>
      <c r="Q7844" t="s">
        <v>664</v>
      </c>
    </row>
    <row r="7845" spans="1:17">
      <c r="A7845">
        <v>121034</v>
      </c>
      <c r="B7845" t="s">
        <v>239</v>
      </c>
      <c r="C7845" t="s">
        <v>665</v>
      </c>
      <c r="D7845" t="s">
        <v>665</v>
      </c>
      <c r="E7845" t="s">
        <v>665</v>
      </c>
      <c r="F7845" t="s">
        <v>665</v>
      </c>
      <c r="G7845" t="s">
        <v>665</v>
      </c>
      <c r="H7845" t="s">
        <v>665</v>
      </c>
      <c r="I7845" t="s">
        <v>665</v>
      </c>
      <c r="J7845" t="s">
        <v>665</v>
      </c>
      <c r="K7845" t="s">
        <v>665</v>
      </c>
      <c r="L7845" t="s">
        <v>665</v>
      </c>
      <c r="M7845" t="s">
        <v>664</v>
      </c>
      <c r="N7845" t="s">
        <v>664</v>
      </c>
      <c r="O7845" t="s">
        <v>664</v>
      </c>
      <c r="P7845" t="s">
        <v>664</v>
      </c>
      <c r="Q7845" t="s">
        <v>664</v>
      </c>
    </row>
    <row r="7846" spans="1:17">
      <c r="A7846">
        <v>121035</v>
      </c>
      <c r="B7846" t="s">
        <v>239</v>
      </c>
      <c r="C7846" t="s">
        <v>665</v>
      </c>
      <c r="D7846" t="s">
        <v>665</v>
      </c>
      <c r="E7846" t="s">
        <v>663</v>
      </c>
      <c r="F7846" t="s">
        <v>665</v>
      </c>
      <c r="G7846" t="s">
        <v>664</v>
      </c>
      <c r="H7846" t="s">
        <v>665</v>
      </c>
      <c r="I7846" t="s">
        <v>665</v>
      </c>
      <c r="J7846" t="s">
        <v>665</v>
      </c>
      <c r="K7846" t="s">
        <v>665</v>
      </c>
      <c r="L7846" t="s">
        <v>665</v>
      </c>
      <c r="M7846" t="s">
        <v>664</v>
      </c>
      <c r="N7846" t="s">
        <v>664</v>
      </c>
      <c r="O7846" t="s">
        <v>664</v>
      </c>
      <c r="P7846" t="s">
        <v>664</v>
      </c>
      <c r="Q7846" t="s">
        <v>664</v>
      </c>
    </row>
    <row r="7847" spans="1:17">
      <c r="A7847">
        <v>121038</v>
      </c>
      <c r="B7847" t="s">
        <v>239</v>
      </c>
      <c r="C7847" t="s">
        <v>665</v>
      </c>
      <c r="D7847" t="s">
        <v>663</v>
      </c>
      <c r="E7847" t="s">
        <v>665</v>
      </c>
      <c r="F7847" t="s">
        <v>665</v>
      </c>
      <c r="G7847" t="s">
        <v>665</v>
      </c>
      <c r="H7847" t="s">
        <v>665</v>
      </c>
      <c r="I7847" t="s">
        <v>665</v>
      </c>
      <c r="J7847" t="s">
        <v>665</v>
      </c>
      <c r="K7847" t="s">
        <v>664</v>
      </c>
      <c r="L7847" t="s">
        <v>665</v>
      </c>
      <c r="M7847" t="s">
        <v>664</v>
      </c>
      <c r="N7847" t="s">
        <v>664</v>
      </c>
      <c r="O7847" t="s">
        <v>664</v>
      </c>
      <c r="P7847" t="s">
        <v>664</v>
      </c>
      <c r="Q7847" t="s">
        <v>664</v>
      </c>
    </row>
    <row r="7848" spans="1:17">
      <c r="A7848">
        <v>121039</v>
      </c>
      <c r="B7848" t="s">
        <v>239</v>
      </c>
      <c r="C7848" t="s">
        <v>665</v>
      </c>
      <c r="D7848" t="s">
        <v>665</v>
      </c>
      <c r="E7848" t="s">
        <v>665</v>
      </c>
      <c r="F7848" t="s">
        <v>665</v>
      </c>
      <c r="G7848" t="s">
        <v>665</v>
      </c>
      <c r="H7848" t="s">
        <v>665</v>
      </c>
      <c r="I7848" t="s">
        <v>665</v>
      </c>
      <c r="J7848" t="s">
        <v>665</v>
      </c>
      <c r="K7848" t="s">
        <v>665</v>
      </c>
      <c r="L7848" t="s">
        <v>665</v>
      </c>
      <c r="M7848" t="s">
        <v>664</v>
      </c>
      <c r="N7848" t="s">
        <v>664</v>
      </c>
      <c r="O7848" t="s">
        <v>664</v>
      </c>
      <c r="P7848" t="s">
        <v>664</v>
      </c>
      <c r="Q7848" t="s">
        <v>664</v>
      </c>
    </row>
    <row r="7849" spans="1:17">
      <c r="A7849">
        <v>121040</v>
      </c>
      <c r="B7849" t="s">
        <v>239</v>
      </c>
      <c r="C7849" t="s">
        <v>665</v>
      </c>
      <c r="D7849" t="s">
        <v>665</v>
      </c>
      <c r="E7849" t="s">
        <v>665</v>
      </c>
      <c r="F7849" t="s">
        <v>665</v>
      </c>
      <c r="G7849" t="s">
        <v>664</v>
      </c>
      <c r="H7849" t="s">
        <v>665</v>
      </c>
      <c r="I7849" t="s">
        <v>665</v>
      </c>
      <c r="J7849" t="s">
        <v>665</v>
      </c>
      <c r="K7849" t="s">
        <v>665</v>
      </c>
      <c r="L7849" t="s">
        <v>665</v>
      </c>
      <c r="M7849" t="s">
        <v>664</v>
      </c>
      <c r="N7849" t="s">
        <v>664</v>
      </c>
      <c r="O7849" t="s">
        <v>664</v>
      </c>
      <c r="P7849" t="s">
        <v>664</v>
      </c>
      <c r="Q7849" t="s">
        <v>664</v>
      </c>
    </row>
    <row r="7850" spans="1:17">
      <c r="A7850">
        <v>121041</v>
      </c>
      <c r="B7850" t="s">
        <v>239</v>
      </c>
      <c r="C7850" t="s">
        <v>665</v>
      </c>
      <c r="D7850" t="s">
        <v>665</v>
      </c>
      <c r="E7850" t="s">
        <v>665</v>
      </c>
      <c r="F7850" t="s">
        <v>665</v>
      </c>
      <c r="G7850" t="s">
        <v>664</v>
      </c>
      <c r="H7850" t="s">
        <v>665</v>
      </c>
      <c r="I7850" t="s">
        <v>665</v>
      </c>
      <c r="J7850" t="s">
        <v>665</v>
      </c>
      <c r="K7850" t="s">
        <v>665</v>
      </c>
      <c r="L7850" t="s">
        <v>665</v>
      </c>
      <c r="M7850" t="s">
        <v>664</v>
      </c>
      <c r="N7850" t="s">
        <v>664</v>
      </c>
      <c r="O7850" t="s">
        <v>664</v>
      </c>
      <c r="P7850" t="s">
        <v>664</v>
      </c>
      <c r="Q7850" t="s">
        <v>664</v>
      </c>
    </row>
    <row r="7851" spans="1:17">
      <c r="A7851">
        <v>121043</v>
      </c>
      <c r="B7851" t="s">
        <v>239</v>
      </c>
      <c r="C7851" t="s">
        <v>665</v>
      </c>
      <c r="D7851" t="s">
        <v>665</v>
      </c>
      <c r="E7851" t="s">
        <v>665</v>
      </c>
      <c r="F7851" t="s">
        <v>665</v>
      </c>
      <c r="G7851" t="s">
        <v>664</v>
      </c>
      <c r="H7851" t="s">
        <v>665</v>
      </c>
      <c r="I7851" t="s">
        <v>664</v>
      </c>
      <c r="J7851" t="s">
        <v>665</v>
      </c>
      <c r="K7851" t="s">
        <v>665</v>
      </c>
      <c r="L7851" t="s">
        <v>664</v>
      </c>
      <c r="M7851" t="s">
        <v>664</v>
      </c>
      <c r="N7851" t="s">
        <v>664</v>
      </c>
      <c r="O7851" t="s">
        <v>664</v>
      </c>
      <c r="P7851" t="s">
        <v>664</v>
      </c>
      <c r="Q7851" t="s">
        <v>664</v>
      </c>
    </row>
    <row r="7852" spans="1:17">
      <c r="A7852">
        <v>121046</v>
      </c>
      <c r="B7852" t="s">
        <v>239</v>
      </c>
      <c r="C7852" t="s">
        <v>665</v>
      </c>
      <c r="D7852" t="s">
        <v>665</v>
      </c>
      <c r="E7852" t="s">
        <v>665</v>
      </c>
      <c r="F7852" t="s">
        <v>665</v>
      </c>
      <c r="G7852" t="s">
        <v>665</v>
      </c>
      <c r="H7852" t="s">
        <v>665</v>
      </c>
      <c r="I7852" t="s">
        <v>665</v>
      </c>
      <c r="J7852" t="s">
        <v>665</v>
      </c>
      <c r="K7852" t="s">
        <v>665</v>
      </c>
      <c r="L7852" t="s">
        <v>665</v>
      </c>
      <c r="M7852" t="s">
        <v>664</v>
      </c>
      <c r="N7852" t="s">
        <v>664</v>
      </c>
      <c r="O7852" t="s">
        <v>664</v>
      </c>
      <c r="P7852" t="s">
        <v>664</v>
      </c>
      <c r="Q7852" t="s">
        <v>664</v>
      </c>
    </row>
    <row r="7853" spans="1:17">
      <c r="A7853">
        <v>121048</v>
      </c>
      <c r="B7853" t="s">
        <v>239</v>
      </c>
      <c r="C7853" t="s">
        <v>665</v>
      </c>
      <c r="D7853" t="s">
        <v>665</v>
      </c>
      <c r="E7853" t="s">
        <v>665</v>
      </c>
      <c r="F7853" t="s">
        <v>665</v>
      </c>
      <c r="G7853" t="s">
        <v>664</v>
      </c>
      <c r="H7853" t="s">
        <v>665</v>
      </c>
      <c r="I7853" t="s">
        <v>665</v>
      </c>
      <c r="J7853" t="s">
        <v>665</v>
      </c>
      <c r="K7853" t="s">
        <v>665</v>
      </c>
      <c r="L7853" t="s">
        <v>664</v>
      </c>
      <c r="M7853" t="s">
        <v>664</v>
      </c>
      <c r="N7853" t="s">
        <v>664</v>
      </c>
      <c r="O7853" t="s">
        <v>664</v>
      </c>
      <c r="P7853" t="s">
        <v>664</v>
      </c>
      <c r="Q7853" t="s">
        <v>664</v>
      </c>
    </row>
    <row r="7854" spans="1:17">
      <c r="A7854">
        <v>121050</v>
      </c>
      <c r="B7854" t="s">
        <v>239</v>
      </c>
      <c r="C7854" t="s">
        <v>665</v>
      </c>
      <c r="D7854" t="s">
        <v>663</v>
      </c>
      <c r="E7854" t="s">
        <v>663</v>
      </c>
      <c r="F7854" t="s">
        <v>663</v>
      </c>
      <c r="G7854" t="s">
        <v>665</v>
      </c>
      <c r="H7854" t="s">
        <v>665</v>
      </c>
      <c r="I7854" t="s">
        <v>664</v>
      </c>
      <c r="J7854" t="s">
        <v>665</v>
      </c>
      <c r="K7854" t="s">
        <v>664</v>
      </c>
      <c r="L7854" t="s">
        <v>665</v>
      </c>
      <c r="M7854" t="s">
        <v>664</v>
      </c>
      <c r="N7854" t="s">
        <v>664</v>
      </c>
      <c r="O7854" t="s">
        <v>664</v>
      </c>
      <c r="P7854" t="s">
        <v>664</v>
      </c>
      <c r="Q7854" t="s">
        <v>664</v>
      </c>
    </row>
    <row r="7855" spans="1:17">
      <c r="A7855">
        <v>121053</v>
      </c>
      <c r="B7855" t="s">
        <v>239</v>
      </c>
      <c r="C7855" t="s">
        <v>665</v>
      </c>
      <c r="D7855" t="s">
        <v>665</v>
      </c>
      <c r="E7855" t="s">
        <v>665</v>
      </c>
      <c r="F7855" t="s">
        <v>665</v>
      </c>
      <c r="G7855" t="s">
        <v>665</v>
      </c>
      <c r="H7855" t="s">
        <v>665</v>
      </c>
      <c r="I7855" t="s">
        <v>664</v>
      </c>
      <c r="J7855" t="s">
        <v>664</v>
      </c>
      <c r="K7855" t="s">
        <v>665</v>
      </c>
      <c r="L7855" t="s">
        <v>664</v>
      </c>
      <c r="M7855" t="s">
        <v>664</v>
      </c>
      <c r="N7855" t="s">
        <v>664</v>
      </c>
      <c r="O7855" t="s">
        <v>664</v>
      </c>
      <c r="P7855" t="s">
        <v>664</v>
      </c>
      <c r="Q7855" t="s">
        <v>664</v>
      </c>
    </row>
    <row r="7856" spans="1:17">
      <c r="A7856">
        <v>121056</v>
      </c>
      <c r="B7856" t="s">
        <v>239</v>
      </c>
      <c r="C7856" t="s">
        <v>665</v>
      </c>
      <c r="D7856" t="s">
        <v>665</v>
      </c>
      <c r="E7856" t="s">
        <v>665</v>
      </c>
      <c r="F7856" t="s">
        <v>663</v>
      </c>
      <c r="G7856" t="s">
        <v>665</v>
      </c>
      <c r="H7856" t="s">
        <v>665</v>
      </c>
      <c r="I7856" t="s">
        <v>664</v>
      </c>
      <c r="J7856" t="s">
        <v>665</v>
      </c>
      <c r="K7856" t="s">
        <v>664</v>
      </c>
      <c r="L7856" t="s">
        <v>664</v>
      </c>
      <c r="M7856" t="s">
        <v>664</v>
      </c>
      <c r="N7856" t="s">
        <v>664</v>
      </c>
      <c r="O7856" t="s">
        <v>664</v>
      </c>
      <c r="P7856" t="s">
        <v>664</v>
      </c>
      <c r="Q7856" t="s">
        <v>664</v>
      </c>
    </row>
    <row r="7857" spans="1:17">
      <c r="A7857">
        <v>121059</v>
      </c>
      <c r="B7857" t="s">
        <v>239</v>
      </c>
      <c r="C7857" t="s">
        <v>665</v>
      </c>
      <c r="D7857" t="s">
        <v>665</v>
      </c>
      <c r="E7857" t="s">
        <v>665</v>
      </c>
      <c r="F7857" t="s">
        <v>665</v>
      </c>
      <c r="G7857" t="s">
        <v>665</v>
      </c>
      <c r="H7857" t="s">
        <v>664</v>
      </c>
      <c r="I7857" t="s">
        <v>664</v>
      </c>
      <c r="J7857" t="s">
        <v>664</v>
      </c>
      <c r="K7857" t="s">
        <v>665</v>
      </c>
      <c r="L7857" t="s">
        <v>665</v>
      </c>
      <c r="M7857" t="s">
        <v>664</v>
      </c>
      <c r="N7857" t="s">
        <v>664</v>
      </c>
      <c r="O7857" t="s">
        <v>664</v>
      </c>
      <c r="P7857" t="s">
        <v>664</v>
      </c>
      <c r="Q7857" t="s">
        <v>664</v>
      </c>
    </row>
    <row r="7858" spans="1:17">
      <c r="A7858">
        <v>121060</v>
      </c>
      <c r="B7858" t="s">
        <v>239</v>
      </c>
      <c r="C7858" t="s">
        <v>665</v>
      </c>
      <c r="D7858" t="s">
        <v>665</v>
      </c>
      <c r="E7858" t="s">
        <v>665</v>
      </c>
      <c r="F7858" t="s">
        <v>665</v>
      </c>
      <c r="G7858" t="s">
        <v>664</v>
      </c>
      <c r="H7858" t="s">
        <v>665</v>
      </c>
      <c r="I7858" t="s">
        <v>665</v>
      </c>
      <c r="J7858" t="s">
        <v>665</v>
      </c>
      <c r="K7858" t="s">
        <v>665</v>
      </c>
      <c r="L7858" t="s">
        <v>665</v>
      </c>
      <c r="M7858" t="s">
        <v>664</v>
      </c>
      <c r="N7858" t="s">
        <v>664</v>
      </c>
      <c r="O7858" t="s">
        <v>664</v>
      </c>
      <c r="P7858" t="s">
        <v>664</v>
      </c>
      <c r="Q7858" t="s">
        <v>664</v>
      </c>
    </row>
    <row r="7859" spans="1:17">
      <c r="A7859">
        <v>121062</v>
      </c>
      <c r="B7859" t="s">
        <v>239</v>
      </c>
      <c r="C7859" t="s">
        <v>665</v>
      </c>
      <c r="D7859" t="s">
        <v>665</v>
      </c>
      <c r="E7859" t="s">
        <v>665</v>
      </c>
      <c r="F7859" t="s">
        <v>665</v>
      </c>
      <c r="G7859" t="s">
        <v>665</v>
      </c>
      <c r="H7859" t="s">
        <v>665</v>
      </c>
      <c r="I7859" t="s">
        <v>665</v>
      </c>
      <c r="J7859" t="s">
        <v>665</v>
      </c>
      <c r="K7859" t="s">
        <v>665</v>
      </c>
      <c r="L7859" t="s">
        <v>665</v>
      </c>
      <c r="M7859" t="s">
        <v>664</v>
      </c>
      <c r="N7859" t="s">
        <v>664</v>
      </c>
      <c r="O7859" t="s">
        <v>664</v>
      </c>
      <c r="P7859" t="s">
        <v>664</v>
      </c>
      <c r="Q7859" t="s">
        <v>664</v>
      </c>
    </row>
    <row r="7860" spans="1:17">
      <c r="A7860">
        <v>121064</v>
      </c>
      <c r="B7860" t="s">
        <v>239</v>
      </c>
      <c r="C7860" t="s">
        <v>665</v>
      </c>
      <c r="D7860" t="s">
        <v>665</v>
      </c>
      <c r="E7860" t="s">
        <v>665</v>
      </c>
      <c r="F7860" t="s">
        <v>665</v>
      </c>
      <c r="G7860" t="s">
        <v>665</v>
      </c>
      <c r="H7860" t="s">
        <v>665</v>
      </c>
      <c r="I7860" t="s">
        <v>665</v>
      </c>
      <c r="J7860" t="s">
        <v>665</v>
      </c>
      <c r="K7860" t="s">
        <v>665</v>
      </c>
      <c r="L7860" t="s">
        <v>665</v>
      </c>
      <c r="M7860" t="s">
        <v>664</v>
      </c>
      <c r="N7860" t="s">
        <v>664</v>
      </c>
      <c r="O7860" t="s">
        <v>664</v>
      </c>
      <c r="P7860" t="s">
        <v>664</v>
      </c>
      <c r="Q7860" t="s">
        <v>664</v>
      </c>
    </row>
    <row r="7861" spans="1:17">
      <c r="A7861">
        <v>121070</v>
      </c>
      <c r="B7861" t="s">
        <v>239</v>
      </c>
      <c r="C7861" t="s">
        <v>665</v>
      </c>
      <c r="D7861" t="s">
        <v>665</v>
      </c>
      <c r="E7861" t="s">
        <v>664</v>
      </c>
      <c r="F7861" t="s">
        <v>665</v>
      </c>
      <c r="G7861" t="s">
        <v>665</v>
      </c>
      <c r="H7861" t="s">
        <v>665</v>
      </c>
      <c r="I7861" t="s">
        <v>664</v>
      </c>
      <c r="J7861" t="s">
        <v>665</v>
      </c>
      <c r="K7861" t="s">
        <v>665</v>
      </c>
      <c r="L7861" t="s">
        <v>665</v>
      </c>
      <c r="M7861" t="s">
        <v>664</v>
      </c>
      <c r="N7861" t="s">
        <v>664</v>
      </c>
      <c r="O7861" t="s">
        <v>664</v>
      </c>
      <c r="P7861" t="s">
        <v>664</v>
      </c>
      <c r="Q7861" t="s">
        <v>664</v>
      </c>
    </row>
    <row r="7862" spans="1:17">
      <c r="A7862">
        <v>121072</v>
      </c>
      <c r="B7862" t="s">
        <v>239</v>
      </c>
      <c r="C7862" t="s">
        <v>663</v>
      </c>
      <c r="D7862" t="s">
        <v>665</v>
      </c>
      <c r="E7862" t="s">
        <v>665</v>
      </c>
      <c r="F7862" t="s">
        <v>665</v>
      </c>
      <c r="G7862" t="s">
        <v>665</v>
      </c>
      <c r="H7862" t="s">
        <v>664</v>
      </c>
      <c r="I7862" t="s">
        <v>665</v>
      </c>
      <c r="J7862" t="s">
        <v>665</v>
      </c>
      <c r="K7862" t="s">
        <v>665</v>
      </c>
      <c r="L7862" t="s">
        <v>664</v>
      </c>
      <c r="M7862" t="s">
        <v>664</v>
      </c>
      <c r="N7862" t="s">
        <v>664</v>
      </c>
      <c r="O7862" t="s">
        <v>664</v>
      </c>
      <c r="P7862" t="s">
        <v>664</v>
      </c>
      <c r="Q7862" t="s">
        <v>664</v>
      </c>
    </row>
    <row r="7863" spans="1:17">
      <c r="A7863">
        <v>121073</v>
      </c>
      <c r="B7863" t="s">
        <v>239</v>
      </c>
      <c r="C7863" t="s">
        <v>663</v>
      </c>
      <c r="D7863" t="s">
        <v>663</v>
      </c>
      <c r="E7863" t="s">
        <v>665</v>
      </c>
      <c r="F7863" t="s">
        <v>665</v>
      </c>
      <c r="G7863" t="s">
        <v>665</v>
      </c>
      <c r="H7863" t="s">
        <v>665</v>
      </c>
      <c r="I7863" t="s">
        <v>665</v>
      </c>
      <c r="J7863" t="s">
        <v>665</v>
      </c>
      <c r="K7863" t="s">
        <v>665</v>
      </c>
      <c r="L7863" t="s">
        <v>665</v>
      </c>
      <c r="M7863" t="s">
        <v>664</v>
      </c>
      <c r="N7863" t="s">
        <v>664</v>
      </c>
      <c r="O7863" t="s">
        <v>664</v>
      </c>
      <c r="P7863" t="s">
        <v>664</v>
      </c>
      <c r="Q7863" t="s">
        <v>664</v>
      </c>
    </row>
    <row r="7864" spans="1:17">
      <c r="A7864">
        <v>121074</v>
      </c>
      <c r="B7864" t="s">
        <v>239</v>
      </c>
      <c r="C7864" t="s">
        <v>665</v>
      </c>
      <c r="D7864" t="s">
        <v>665</v>
      </c>
      <c r="E7864" t="s">
        <v>665</v>
      </c>
      <c r="F7864" t="s">
        <v>665</v>
      </c>
      <c r="G7864" t="s">
        <v>665</v>
      </c>
      <c r="H7864" t="s">
        <v>665</v>
      </c>
      <c r="I7864" t="s">
        <v>665</v>
      </c>
      <c r="J7864" t="s">
        <v>665</v>
      </c>
      <c r="K7864" t="s">
        <v>665</v>
      </c>
      <c r="L7864" t="s">
        <v>665</v>
      </c>
      <c r="M7864" t="s">
        <v>664</v>
      </c>
      <c r="N7864" t="s">
        <v>664</v>
      </c>
      <c r="O7864" t="s">
        <v>664</v>
      </c>
      <c r="P7864" t="s">
        <v>664</v>
      </c>
      <c r="Q7864" t="s">
        <v>664</v>
      </c>
    </row>
    <row r="7865" spans="1:17">
      <c r="A7865">
        <v>121075</v>
      </c>
      <c r="B7865" t="s">
        <v>239</v>
      </c>
      <c r="C7865" t="s">
        <v>665</v>
      </c>
      <c r="D7865" t="s">
        <v>665</v>
      </c>
      <c r="E7865" t="s">
        <v>665</v>
      </c>
      <c r="F7865" t="s">
        <v>665</v>
      </c>
      <c r="G7865" t="s">
        <v>665</v>
      </c>
      <c r="H7865" t="s">
        <v>665</v>
      </c>
      <c r="I7865" t="s">
        <v>665</v>
      </c>
      <c r="J7865" t="s">
        <v>665</v>
      </c>
      <c r="K7865" t="s">
        <v>665</v>
      </c>
      <c r="L7865" t="s">
        <v>665</v>
      </c>
      <c r="M7865" t="s">
        <v>664</v>
      </c>
      <c r="N7865" t="s">
        <v>664</v>
      </c>
      <c r="O7865" t="s">
        <v>664</v>
      </c>
      <c r="P7865" t="s">
        <v>664</v>
      </c>
      <c r="Q7865" t="s">
        <v>664</v>
      </c>
    </row>
    <row r="7866" spans="1:17">
      <c r="A7866">
        <v>121076</v>
      </c>
      <c r="B7866" t="s">
        <v>239</v>
      </c>
      <c r="C7866" t="s">
        <v>665</v>
      </c>
      <c r="D7866" t="s">
        <v>665</v>
      </c>
      <c r="E7866" t="s">
        <v>665</v>
      </c>
      <c r="F7866" t="s">
        <v>665</v>
      </c>
      <c r="G7866" t="s">
        <v>665</v>
      </c>
      <c r="H7866" t="s">
        <v>664</v>
      </c>
      <c r="I7866" t="s">
        <v>664</v>
      </c>
      <c r="J7866" t="s">
        <v>664</v>
      </c>
      <c r="K7866" t="s">
        <v>664</v>
      </c>
      <c r="L7866" t="s">
        <v>665</v>
      </c>
      <c r="M7866" t="s">
        <v>664</v>
      </c>
      <c r="N7866" t="s">
        <v>664</v>
      </c>
      <c r="O7866" t="s">
        <v>664</v>
      </c>
      <c r="P7866" t="s">
        <v>664</v>
      </c>
      <c r="Q7866" t="s">
        <v>664</v>
      </c>
    </row>
    <row r="7867" spans="1:17">
      <c r="A7867">
        <v>121077</v>
      </c>
      <c r="B7867" t="s">
        <v>239</v>
      </c>
      <c r="C7867" t="s">
        <v>665</v>
      </c>
      <c r="D7867" t="s">
        <v>665</v>
      </c>
      <c r="E7867" t="s">
        <v>665</v>
      </c>
      <c r="F7867" t="s">
        <v>665</v>
      </c>
      <c r="G7867" t="s">
        <v>665</v>
      </c>
      <c r="H7867" t="s">
        <v>665</v>
      </c>
      <c r="I7867" t="s">
        <v>665</v>
      </c>
      <c r="J7867" t="s">
        <v>665</v>
      </c>
      <c r="K7867" t="s">
        <v>665</v>
      </c>
      <c r="L7867" t="s">
        <v>665</v>
      </c>
      <c r="M7867" t="s">
        <v>664</v>
      </c>
      <c r="N7867" t="s">
        <v>664</v>
      </c>
      <c r="O7867" t="s">
        <v>664</v>
      </c>
      <c r="P7867" t="s">
        <v>664</v>
      </c>
      <c r="Q7867" t="s">
        <v>664</v>
      </c>
    </row>
    <row r="7868" spans="1:17">
      <c r="A7868">
        <v>121084</v>
      </c>
      <c r="B7868" t="s">
        <v>239</v>
      </c>
      <c r="C7868" t="s">
        <v>665</v>
      </c>
      <c r="D7868" t="s">
        <v>663</v>
      </c>
      <c r="E7868" t="s">
        <v>663</v>
      </c>
      <c r="F7868" t="s">
        <v>663</v>
      </c>
      <c r="G7868" t="s">
        <v>665</v>
      </c>
      <c r="H7868" t="s">
        <v>665</v>
      </c>
      <c r="I7868" t="s">
        <v>665</v>
      </c>
      <c r="J7868" t="s">
        <v>665</v>
      </c>
      <c r="K7868" t="s">
        <v>664</v>
      </c>
      <c r="L7868" t="s">
        <v>665</v>
      </c>
      <c r="M7868" t="s">
        <v>664</v>
      </c>
      <c r="N7868" t="s">
        <v>664</v>
      </c>
      <c r="O7868" t="s">
        <v>664</v>
      </c>
      <c r="P7868" t="s">
        <v>664</v>
      </c>
      <c r="Q7868" t="s">
        <v>664</v>
      </c>
    </row>
    <row r="7869" spans="1:17">
      <c r="A7869">
        <v>121085</v>
      </c>
      <c r="B7869" t="s">
        <v>239</v>
      </c>
      <c r="C7869" t="s">
        <v>665</v>
      </c>
      <c r="D7869" t="s">
        <v>665</v>
      </c>
      <c r="E7869" t="s">
        <v>665</v>
      </c>
      <c r="F7869" t="s">
        <v>665</v>
      </c>
      <c r="G7869" t="s">
        <v>664</v>
      </c>
      <c r="H7869" t="s">
        <v>665</v>
      </c>
      <c r="I7869" t="s">
        <v>665</v>
      </c>
      <c r="J7869" t="s">
        <v>665</v>
      </c>
      <c r="K7869" t="s">
        <v>665</v>
      </c>
      <c r="L7869" t="s">
        <v>664</v>
      </c>
      <c r="M7869" t="s">
        <v>664</v>
      </c>
      <c r="N7869" t="s">
        <v>664</v>
      </c>
      <c r="O7869" t="s">
        <v>664</v>
      </c>
      <c r="P7869" t="s">
        <v>664</v>
      </c>
      <c r="Q7869" t="s">
        <v>664</v>
      </c>
    </row>
    <row r="7870" spans="1:17">
      <c r="A7870">
        <v>121090</v>
      </c>
      <c r="B7870" t="s">
        <v>239</v>
      </c>
      <c r="C7870" t="s">
        <v>665</v>
      </c>
      <c r="D7870" t="s">
        <v>664</v>
      </c>
      <c r="E7870" t="s">
        <v>665</v>
      </c>
      <c r="F7870" t="s">
        <v>665</v>
      </c>
      <c r="G7870" t="s">
        <v>665</v>
      </c>
      <c r="H7870" t="s">
        <v>665</v>
      </c>
      <c r="I7870" t="s">
        <v>665</v>
      </c>
      <c r="J7870" t="s">
        <v>665</v>
      </c>
      <c r="K7870" t="s">
        <v>665</v>
      </c>
      <c r="L7870" t="s">
        <v>665</v>
      </c>
      <c r="M7870" t="s">
        <v>664</v>
      </c>
      <c r="N7870" t="s">
        <v>664</v>
      </c>
      <c r="O7870" t="s">
        <v>664</v>
      </c>
      <c r="P7870" t="s">
        <v>664</v>
      </c>
      <c r="Q7870" t="s">
        <v>664</v>
      </c>
    </row>
    <row r="7871" spans="1:17">
      <c r="A7871">
        <v>121091</v>
      </c>
      <c r="B7871" t="s">
        <v>239</v>
      </c>
      <c r="C7871" t="s">
        <v>665</v>
      </c>
      <c r="D7871" t="s">
        <v>665</v>
      </c>
      <c r="E7871" t="s">
        <v>665</v>
      </c>
      <c r="F7871" t="s">
        <v>665</v>
      </c>
      <c r="G7871" t="s">
        <v>664</v>
      </c>
      <c r="H7871" t="s">
        <v>665</v>
      </c>
      <c r="I7871" t="s">
        <v>665</v>
      </c>
      <c r="J7871" t="s">
        <v>665</v>
      </c>
      <c r="K7871" t="s">
        <v>665</v>
      </c>
      <c r="L7871" t="s">
        <v>665</v>
      </c>
      <c r="M7871" t="s">
        <v>664</v>
      </c>
      <c r="N7871" t="s">
        <v>664</v>
      </c>
      <c r="O7871" t="s">
        <v>664</v>
      </c>
      <c r="P7871" t="s">
        <v>664</v>
      </c>
      <c r="Q7871" t="s">
        <v>664</v>
      </c>
    </row>
    <row r="7872" spans="1:17">
      <c r="A7872">
        <v>121093</v>
      </c>
      <c r="B7872" t="s">
        <v>239</v>
      </c>
      <c r="C7872" t="s">
        <v>665</v>
      </c>
      <c r="D7872" t="s">
        <v>665</v>
      </c>
      <c r="E7872" t="s">
        <v>665</v>
      </c>
      <c r="F7872" t="s">
        <v>665</v>
      </c>
      <c r="G7872" t="s">
        <v>665</v>
      </c>
      <c r="H7872" t="s">
        <v>665</v>
      </c>
      <c r="I7872" t="s">
        <v>665</v>
      </c>
      <c r="J7872" t="s">
        <v>665</v>
      </c>
      <c r="K7872" t="s">
        <v>665</v>
      </c>
      <c r="L7872" t="s">
        <v>665</v>
      </c>
      <c r="M7872" t="s">
        <v>664</v>
      </c>
      <c r="N7872" t="s">
        <v>664</v>
      </c>
      <c r="O7872" t="s">
        <v>664</v>
      </c>
      <c r="P7872" t="s">
        <v>664</v>
      </c>
      <c r="Q7872" t="s">
        <v>664</v>
      </c>
    </row>
    <row r="7873" spans="1:17">
      <c r="A7873">
        <v>121098</v>
      </c>
      <c r="B7873" t="s">
        <v>239</v>
      </c>
      <c r="C7873" t="s">
        <v>665</v>
      </c>
      <c r="D7873" t="s">
        <v>665</v>
      </c>
      <c r="E7873" t="s">
        <v>664</v>
      </c>
      <c r="F7873" t="s">
        <v>665</v>
      </c>
      <c r="G7873" t="s">
        <v>665</v>
      </c>
      <c r="H7873" t="s">
        <v>665</v>
      </c>
      <c r="I7873" t="s">
        <v>665</v>
      </c>
      <c r="J7873" t="s">
        <v>665</v>
      </c>
      <c r="K7873" t="s">
        <v>665</v>
      </c>
      <c r="L7873" t="s">
        <v>665</v>
      </c>
      <c r="M7873" t="s">
        <v>664</v>
      </c>
      <c r="N7873" t="s">
        <v>664</v>
      </c>
      <c r="O7873" t="s">
        <v>664</v>
      </c>
      <c r="P7873" t="s">
        <v>664</v>
      </c>
      <c r="Q7873" t="s">
        <v>664</v>
      </c>
    </row>
    <row r="7874" spans="1:17">
      <c r="A7874">
        <v>121100</v>
      </c>
      <c r="B7874" t="s">
        <v>239</v>
      </c>
      <c r="C7874" t="s">
        <v>663</v>
      </c>
      <c r="D7874" t="s">
        <v>665</v>
      </c>
      <c r="E7874" t="s">
        <v>665</v>
      </c>
      <c r="F7874" t="s">
        <v>663</v>
      </c>
      <c r="G7874" t="s">
        <v>664</v>
      </c>
      <c r="H7874" t="s">
        <v>665</v>
      </c>
      <c r="I7874" t="s">
        <v>665</v>
      </c>
      <c r="J7874" t="s">
        <v>665</v>
      </c>
      <c r="K7874" t="s">
        <v>665</v>
      </c>
      <c r="L7874" t="s">
        <v>664</v>
      </c>
      <c r="M7874" t="s">
        <v>664</v>
      </c>
      <c r="N7874" t="s">
        <v>664</v>
      </c>
      <c r="O7874" t="s">
        <v>664</v>
      </c>
      <c r="P7874" t="s">
        <v>664</v>
      </c>
      <c r="Q7874" t="s">
        <v>664</v>
      </c>
    </row>
    <row r="7875" spans="1:17">
      <c r="A7875">
        <v>121102</v>
      </c>
      <c r="B7875" t="s">
        <v>239</v>
      </c>
      <c r="C7875" t="s">
        <v>665</v>
      </c>
      <c r="D7875" t="s">
        <v>665</v>
      </c>
      <c r="E7875" t="s">
        <v>665</v>
      </c>
      <c r="F7875" t="s">
        <v>665</v>
      </c>
      <c r="G7875" t="s">
        <v>664</v>
      </c>
      <c r="H7875" t="s">
        <v>665</v>
      </c>
      <c r="I7875" t="s">
        <v>665</v>
      </c>
      <c r="J7875" t="s">
        <v>665</v>
      </c>
      <c r="K7875" t="s">
        <v>665</v>
      </c>
      <c r="L7875" t="s">
        <v>664</v>
      </c>
      <c r="M7875" t="s">
        <v>664</v>
      </c>
      <c r="N7875" t="s">
        <v>664</v>
      </c>
      <c r="O7875" t="s">
        <v>664</v>
      </c>
      <c r="P7875" t="s">
        <v>664</v>
      </c>
      <c r="Q7875" t="s">
        <v>664</v>
      </c>
    </row>
    <row r="7876" spans="1:17">
      <c r="A7876">
        <v>121107</v>
      </c>
      <c r="B7876" t="s">
        <v>239</v>
      </c>
      <c r="C7876" t="s">
        <v>665</v>
      </c>
      <c r="D7876" t="s">
        <v>664</v>
      </c>
      <c r="E7876" t="s">
        <v>663</v>
      </c>
      <c r="F7876" t="s">
        <v>665</v>
      </c>
      <c r="G7876" t="s">
        <v>665</v>
      </c>
      <c r="H7876" t="s">
        <v>665</v>
      </c>
      <c r="I7876" t="s">
        <v>664</v>
      </c>
      <c r="J7876" t="s">
        <v>665</v>
      </c>
      <c r="K7876" t="s">
        <v>665</v>
      </c>
      <c r="L7876" t="s">
        <v>665</v>
      </c>
      <c r="M7876" t="s">
        <v>664</v>
      </c>
      <c r="N7876" t="s">
        <v>664</v>
      </c>
      <c r="O7876" t="s">
        <v>664</v>
      </c>
      <c r="P7876" t="s">
        <v>664</v>
      </c>
      <c r="Q7876" t="s">
        <v>664</v>
      </c>
    </row>
    <row r="7877" spans="1:17">
      <c r="A7877">
        <v>121110</v>
      </c>
      <c r="B7877" t="s">
        <v>239</v>
      </c>
      <c r="C7877" t="s">
        <v>665</v>
      </c>
      <c r="D7877" t="s">
        <v>665</v>
      </c>
      <c r="E7877" t="s">
        <v>665</v>
      </c>
      <c r="F7877" t="s">
        <v>665</v>
      </c>
      <c r="G7877" t="s">
        <v>665</v>
      </c>
      <c r="H7877" t="s">
        <v>665</v>
      </c>
      <c r="I7877" t="s">
        <v>665</v>
      </c>
      <c r="J7877" t="s">
        <v>665</v>
      </c>
      <c r="K7877" t="s">
        <v>665</v>
      </c>
      <c r="L7877" t="s">
        <v>665</v>
      </c>
      <c r="M7877" t="s">
        <v>664</v>
      </c>
      <c r="N7877" t="s">
        <v>664</v>
      </c>
      <c r="O7877" t="s">
        <v>664</v>
      </c>
      <c r="P7877" t="s">
        <v>664</v>
      </c>
      <c r="Q7877" t="s">
        <v>664</v>
      </c>
    </row>
    <row r="7878" spans="1:17">
      <c r="A7878">
        <v>121111</v>
      </c>
      <c r="B7878" t="s">
        <v>239</v>
      </c>
      <c r="C7878" t="s">
        <v>665</v>
      </c>
      <c r="D7878" t="s">
        <v>665</v>
      </c>
      <c r="E7878" t="s">
        <v>665</v>
      </c>
      <c r="F7878" t="s">
        <v>665</v>
      </c>
      <c r="G7878" t="s">
        <v>665</v>
      </c>
      <c r="H7878" t="s">
        <v>665</v>
      </c>
      <c r="I7878" t="s">
        <v>665</v>
      </c>
      <c r="J7878" t="s">
        <v>665</v>
      </c>
      <c r="K7878" t="s">
        <v>664</v>
      </c>
      <c r="L7878" t="s">
        <v>665</v>
      </c>
      <c r="M7878" t="s">
        <v>664</v>
      </c>
      <c r="N7878" t="s">
        <v>664</v>
      </c>
      <c r="O7878" t="s">
        <v>664</v>
      </c>
      <c r="P7878" t="s">
        <v>664</v>
      </c>
      <c r="Q7878" t="s">
        <v>664</v>
      </c>
    </row>
    <row r="7879" spans="1:17">
      <c r="A7879">
        <v>121117</v>
      </c>
      <c r="B7879" t="s">
        <v>239</v>
      </c>
      <c r="C7879" t="s">
        <v>665</v>
      </c>
      <c r="D7879" t="s">
        <v>665</v>
      </c>
      <c r="E7879" t="s">
        <v>665</v>
      </c>
      <c r="F7879" t="s">
        <v>665</v>
      </c>
      <c r="G7879" t="s">
        <v>664</v>
      </c>
      <c r="H7879" t="s">
        <v>665</v>
      </c>
      <c r="I7879" t="s">
        <v>665</v>
      </c>
      <c r="J7879" t="s">
        <v>665</v>
      </c>
      <c r="K7879" t="s">
        <v>665</v>
      </c>
      <c r="L7879" t="s">
        <v>665</v>
      </c>
      <c r="M7879" t="s">
        <v>664</v>
      </c>
      <c r="N7879" t="s">
        <v>664</v>
      </c>
      <c r="O7879" t="s">
        <v>664</v>
      </c>
      <c r="P7879" t="s">
        <v>664</v>
      </c>
      <c r="Q7879" t="s">
        <v>664</v>
      </c>
    </row>
    <row r="7880" spans="1:17">
      <c r="A7880">
        <v>121119</v>
      </c>
      <c r="B7880" t="s">
        <v>239</v>
      </c>
      <c r="C7880" t="s">
        <v>665</v>
      </c>
      <c r="D7880" t="s">
        <v>665</v>
      </c>
      <c r="E7880" t="s">
        <v>665</v>
      </c>
      <c r="F7880" t="s">
        <v>665</v>
      </c>
      <c r="G7880" t="s">
        <v>665</v>
      </c>
      <c r="H7880" t="s">
        <v>665</v>
      </c>
      <c r="I7880" t="s">
        <v>665</v>
      </c>
      <c r="J7880" t="s">
        <v>665</v>
      </c>
      <c r="K7880" t="s">
        <v>665</v>
      </c>
      <c r="L7880" t="s">
        <v>664</v>
      </c>
      <c r="M7880" t="s">
        <v>664</v>
      </c>
      <c r="N7880" t="s">
        <v>664</v>
      </c>
      <c r="O7880" t="s">
        <v>664</v>
      </c>
      <c r="P7880" t="s">
        <v>664</v>
      </c>
      <c r="Q7880" t="s">
        <v>664</v>
      </c>
    </row>
    <row r="7881" spans="1:17">
      <c r="A7881">
        <v>121121</v>
      </c>
      <c r="B7881" t="s">
        <v>239</v>
      </c>
      <c r="C7881" t="s">
        <v>665</v>
      </c>
      <c r="D7881" t="s">
        <v>665</v>
      </c>
      <c r="E7881" t="s">
        <v>665</v>
      </c>
      <c r="F7881" t="s">
        <v>665</v>
      </c>
      <c r="G7881" t="s">
        <v>665</v>
      </c>
      <c r="H7881" t="s">
        <v>665</v>
      </c>
      <c r="I7881" t="s">
        <v>665</v>
      </c>
      <c r="J7881" t="s">
        <v>665</v>
      </c>
      <c r="K7881" t="s">
        <v>665</v>
      </c>
      <c r="L7881" t="s">
        <v>665</v>
      </c>
      <c r="M7881" t="s">
        <v>664</v>
      </c>
      <c r="N7881" t="s">
        <v>664</v>
      </c>
      <c r="O7881" t="s">
        <v>664</v>
      </c>
      <c r="P7881" t="s">
        <v>664</v>
      </c>
      <c r="Q7881" t="s">
        <v>664</v>
      </c>
    </row>
    <row r="7882" spans="1:17">
      <c r="A7882">
        <v>121123</v>
      </c>
      <c r="B7882" t="s">
        <v>239</v>
      </c>
      <c r="C7882" t="s">
        <v>665</v>
      </c>
      <c r="D7882" t="s">
        <v>665</v>
      </c>
      <c r="E7882" t="s">
        <v>665</v>
      </c>
      <c r="F7882" t="s">
        <v>665</v>
      </c>
      <c r="G7882" t="s">
        <v>665</v>
      </c>
      <c r="H7882" t="s">
        <v>665</v>
      </c>
      <c r="I7882" t="s">
        <v>665</v>
      </c>
      <c r="J7882" t="s">
        <v>665</v>
      </c>
      <c r="K7882" t="s">
        <v>665</v>
      </c>
      <c r="L7882" t="s">
        <v>665</v>
      </c>
      <c r="M7882" t="s">
        <v>664</v>
      </c>
      <c r="N7882" t="s">
        <v>664</v>
      </c>
      <c r="O7882" t="s">
        <v>664</v>
      </c>
      <c r="P7882" t="s">
        <v>664</v>
      </c>
      <c r="Q7882" t="s">
        <v>664</v>
      </c>
    </row>
    <row r="7883" spans="1:17">
      <c r="A7883">
        <v>121128</v>
      </c>
      <c r="B7883" t="s">
        <v>239</v>
      </c>
      <c r="C7883" t="s">
        <v>665</v>
      </c>
      <c r="D7883" t="s">
        <v>665</v>
      </c>
      <c r="E7883" t="s">
        <v>665</v>
      </c>
      <c r="F7883" t="s">
        <v>663</v>
      </c>
      <c r="G7883" t="s">
        <v>664</v>
      </c>
      <c r="H7883" t="s">
        <v>665</v>
      </c>
      <c r="I7883" t="s">
        <v>665</v>
      </c>
      <c r="J7883" t="s">
        <v>665</v>
      </c>
      <c r="K7883" t="s">
        <v>664</v>
      </c>
      <c r="L7883" t="s">
        <v>665</v>
      </c>
      <c r="M7883" t="s">
        <v>664</v>
      </c>
      <c r="N7883" t="s">
        <v>664</v>
      </c>
      <c r="O7883" t="s">
        <v>664</v>
      </c>
      <c r="P7883" t="s">
        <v>664</v>
      </c>
      <c r="Q7883" t="s">
        <v>664</v>
      </c>
    </row>
    <row r="7884" spans="1:17">
      <c r="A7884">
        <v>121130</v>
      </c>
      <c r="B7884" t="s">
        <v>239</v>
      </c>
      <c r="C7884" t="s">
        <v>665</v>
      </c>
      <c r="D7884" t="s">
        <v>665</v>
      </c>
      <c r="E7884" t="s">
        <v>665</v>
      </c>
      <c r="F7884" t="s">
        <v>665</v>
      </c>
      <c r="G7884" t="s">
        <v>665</v>
      </c>
      <c r="H7884" t="s">
        <v>665</v>
      </c>
      <c r="I7884" t="s">
        <v>664</v>
      </c>
      <c r="J7884" t="s">
        <v>665</v>
      </c>
      <c r="K7884" t="s">
        <v>664</v>
      </c>
      <c r="L7884" t="s">
        <v>664</v>
      </c>
      <c r="M7884" t="s">
        <v>664</v>
      </c>
      <c r="N7884" t="s">
        <v>664</v>
      </c>
      <c r="O7884" t="s">
        <v>664</v>
      </c>
      <c r="P7884" t="s">
        <v>664</v>
      </c>
      <c r="Q7884" t="s">
        <v>664</v>
      </c>
    </row>
    <row r="7885" spans="1:17">
      <c r="A7885">
        <v>121132</v>
      </c>
      <c r="B7885" t="s">
        <v>239</v>
      </c>
      <c r="C7885" t="s">
        <v>665</v>
      </c>
      <c r="D7885" t="s">
        <v>665</v>
      </c>
      <c r="E7885" t="s">
        <v>665</v>
      </c>
      <c r="F7885" t="s">
        <v>665</v>
      </c>
      <c r="G7885" t="s">
        <v>665</v>
      </c>
      <c r="H7885" t="s">
        <v>665</v>
      </c>
      <c r="I7885" t="s">
        <v>665</v>
      </c>
      <c r="J7885" t="s">
        <v>665</v>
      </c>
      <c r="K7885" t="s">
        <v>665</v>
      </c>
      <c r="L7885" t="s">
        <v>665</v>
      </c>
      <c r="M7885" t="s">
        <v>664</v>
      </c>
      <c r="N7885" t="s">
        <v>664</v>
      </c>
      <c r="O7885" t="s">
        <v>664</v>
      </c>
      <c r="P7885" t="s">
        <v>664</v>
      </c>
      <c r="Q7885" t="s">
        <v>664</v>
      </c>
    </row>
    <row r="7886" spans="1:17">
      <c r="A7886">
        <v>121135</v>
      </c>
      <c r="B7886" t="s">
        <v>239</v>
      </c>
      <c r="C7886" t="s">
        <v>665</v>
      </c>
      <c r="D7886" t="s">
        <v>665</v>
      </c>
      <c r="E7886" t="s">
        <v>665</v>
      </c>
      <c r="F7886" t="s">
        <v>665</v>
      </c>
      <c r="G7886" t="s">
        <v>664</v>
      </c>
      <c r="H7886" t="s">
        <v>665</v>
      </c>
      <c r="I7886" t="s">
        <v>665</v>
      </c>
      <c r="J7886" t="s">
        <v>665</v>
      </c>
      <c r="K7886" t="s">
        <v>664</v>
      </c>
      <c r="L7886" t="s">
        <v>665</v>
      </c>
      <c r="M7886" t="s">
        <v>664</v>
      </c>
      <c r="N7886" t="s">
        <v>664</v>
      </c>
      <c r="O7886" t="s">
        <v>664</v>
      </c>
      <c r="P7886" t="s">
        <v>664</v>
      </c>
      <c r="Q7886" t="s">
        <v>664</v>
      </c>
    </row>
    <row r="7887" spans="1:17">
      <c r="A7887">
        <v>121136</v>
      </c>
      <c r="B7887" t="s">
        <v>239</v>
      </c>
      <c r="C7887" t="s">
        <v>665</v>
      </c>
      <c r="D7887" t="s">
        <v>665</v>
      </c>
      <c r="E7887" t="s">
        <v>665</v>
      </c>
      <c r="F7887" t="s">
        <v>665</v>
      </c>
      <c r="G7887" t="s">
        <v>664</v>
      </c>
      <c r="H7887" t="s">
        <v>665</v>
      </c>
      <c r="I7887" t="s">
        <v>665</v>
      </c>
      <c r="J7887" t="s">
        <v>665</v>
      </c>
      <c r="K7887" t="s">
        <v>665</v>
      </c>
      <c r="L7887" t="s">
        <v>665</v>
      </c>
      <c r="M7887" t="s">
        <v>664</v>
      </c>
      <c r="N7887" t="s">
        <v>664</v>
      </c>
      <c r="O7887" t="s">
        <v>664</v>
      </c>
      <c r="P7887" t="s">
        <v>664</v>
      </c>
      <c r="Q7887" t="s">
        <v>664</v>
      </c>
    </row>
    <row r="7888" spans="1:17">
      <c r="A7888">
        <v>121138</v>
      </c>
      <c r="B7888" t="s">
        <v>239</v>
      </c>
      <c r="C7888" t="s">
        <v>665</v>
      </c>
      <c r="D7888" t="s">
        <v>665</v>
      </c>
      <c r="E7888" t="s">
        <v>665</v>
      </c>
      <c r="F7888" t="s">
        <v>665</v>
      </c>
      <c r="G7888" t="s">
        <v>665</v>
      </c>
      <c r="H7888" t="s">
        <v>665</v>
      </c>
      <c r="I7888" t="s">
        <v>665</v>
      </c>
      <c r="J7888" t="s">
        <v>665</v>
      </c>
      <c r="K7888" t="s">
        <v>665</v>
      </c>
      <c r="L7888" t="s">
        <v>665</v>
      </c>
      <c r="M7888" t="s">
        <v>664</v>
      </c>
      <c r="N7888" t="s">
        <v>664</v>
      </c>
      <c r="O7888" t="s">
        <v>664</v>
      </c>
      <c r="P7888" t="s">
        <v>664</v>
      </c>
      <c r="Q7888" t="s">
        <v>664</v>
      </c>
    </row>
    <row r="7889" spans="1:17">
      <c r="A7889">
        <v>121139</v>
      </c>
      <c r="B7889" t="s">
        <v>239</v>
      </c>
      <c r="C7889" t="s">
        <v>665</v>
      </c>
      <c r="D7889" t="s">
        <v>665</v>
      </c>
      <c r="E7889" t="s">
        <v>663</v>
      </c>
      <c r="F7889" t="s">
        <v>663</v>
      </c>
      <c r="G7889" t="s">
        <v>664</v>
      </c>
      <c r="H7889" t="s">
        <v>665</v>
      </c>
      <c r="I7889" t="s">
        <v>665</v>
      </c>
      <c r="J7889" t="s">
        <v>665</v>
      </c>
      <c r="K7889" t="s">
        <v>665</v>
      </c>
      <c r="L7889" t="s">
        <v>664</v>
      </c>
      <c r="M7889" t="s">
        <v>664</v>
      </c>
      <c r="N7889" t="s">
        <v>664</v>
      </c>
      <c r="O7889" t="s">
        <v>664</v>
      </c>
      <c r="P7889" t="s">
        <v>664</v>
      </c>
      <c r="Q7889" t="s">
        <v>664</v>
      </c>
    </row>
    <row r="7890" spans="1:17">
      <c r="A7890">
        <v>121142</v>
      </c>
      <c r="B7890" t="s">
        <v>239</v>
      </c>
      <c r="C7890" t="s">
        <v>665</v>
      </c>
      <c r="D7890" t="s">
        <v>665</v>
      </c>
      <c r="E7890" t="s">
        <v>665</v>
      </c>
      <c r="F7890" t="s">
        <v>665</v>
      </c>
      <c r="G7890" t="s">
        <v>665</v>
      </c>
      <c r="H7890" t="s">
        <v>665</v>
      </c>
      <c r="I7890" t="s">
        <v>665</v>
      </c>
      <c r="J7890" t="s">
        <v>665</v>
      </c>
      <c r="K7890" t="s">
        <v>665</v>
      </c>
      <c r="L7890" t="s">
        <v>664</v>
      </c>
      <c r="M7890" t="s">
        <v>664</v>
      </c>
      <c r="N7890" t="s">
        <v>664</v>
      </c>
      <c r="O7890" t="s">
        <v>664</v>
      </c>
      <c r="P7890" t="s">
        <v>664</v>
      </c>
      <c r="Q7890" t="s">
        <v>664</v>
      </c>
    </row>
    <row r="7891" spans="1:17">
      <c r="A7891">
        <v>121143</v>
      </c>
      <c r="B7891" t="s">
        <v>239</v>
      </c>
      <c r="C7891" t="s">
        <v>665</v>
      </c>
      <c r="D7891" t="s">
        <v>665</v>
      </c>
      <c r="E7891" t="s">
        <v>665</v>
      </c>
      <c r="F7891" t="s">
        <v>665</v>
      </c>
      <c r="G7891" t="s">
        <v>665</v>
      </c>
      <c r="H7891" t="s">
        <v>665</v>
      </c>
      <c r="I7891" t="s">
        <v>665</v>
      </c>
      <c r="J7891" t="s">
        <v>665</v>
      </c>
      <c r="K7891" t="s">
        <v>665</v>
      </c>
      <c r="L7891" t="s">
        <v>665</v>
      </c>
      <c r="M7891" t="s">
        <v>664</v>
      </c>
      <c r="N7891" t="s">
        <v>664</v>
      </c>
      <c r="O7891" t="s">
        <v>664</v>
      </c>
      <c r="P7891" t="s">
        <v>664</v>
      </c>
      <c r="Q7891" t="s">
        <v>664</v>
      </c>
    </row>
    <row r="7892" spans="1:17">
      <c r="A7892">
        <v>121146</v>
      </c>
      <c r="B7892" t="s">
        <v>239</v>
      </c>
      <c r="C7892" t="s">
        <v>664</v>
      </c>
      <c r="D7892" t="s">
        <v>665</v>
      </c>
      <c r="E7892" t="s">
        <v>665</v>
      </c>
      <c r="F7892" t="s">
        <v>665</v>
      </c>
      <c r="G7892" t="s">
        <v>665</v>
      </c>
      <c r="H7892" t="s">
        <v>665</v>
      </c>
      <c r="I7892" t="s">
        <v>665</v>
      </c>
      <c r="J7892" t="s">
        <v>665</v>
      </c>
      <c r="K7892" t="s">
        <v>665</v>
      </c>
      <c r="L7892" t="s">
        <v>665</v>
      </c>
      <c r="M7892" t="s">
        <v>664</v>
      </c>
      <c r="N7892" t="s">
        <v>664</v>
      </c>
      <c r="O7892" t="s">
        <v>664</v>
      </c>
      <c r="P7892" t="s">
        <v>664</v>
      </c>
      <c r="Q7892" t="s">
        <v>664</v>
      </c>
    </row>
    <row r="7893" spans="1:17">
      <c r="A7893">
        <v>121147</v>
      </c>
      <c r="B7893" t="s">
        <v>239</v>
      </c>
      <c r="C7893" t="s">
        <v>665</v>
      </c>
      <c r="D7893" t="s">
        <v>665</v>
      </c>
      <c r="E7893" t="s">
        <v>665</v>
      </c>
      <c r="F7893" t="s">
        <v>665</v>
      </c>
      <c r="G7893" t="s">
        <v>664</v>
      </c>
      <c r="H7893" t="s">
        <v>665</v>
      </c>
      <c r="I7893" t="s">
        <v>665</v>
      </c>
      <c r="J7893" t="s">
        <v>665</v>
      </c>
      <c r="K7893" t="s">
        <v>665</v>
      </c>
      <c r="L7893" t="s">
        <v>665</v>
      </c>
      <c r="M7893" t="s">
        <v>664</v>
      </c>
      <c r="N7893" t="s">
        <v>664</v>
      </c>
      <c r="O7893" t="s">
        <v>664</v>
      </c>
      <c r="P7893" t="s">
        <v>664</v>
      </c>
      <c r="Q7893" t="s">
        <v>664</v>
      </c>
    </row>
    <row r="7894" spans="1:17">
      <c r="A7894">
        <v>121149</v>
      </c>
      <c r="B7894" t="s">
        <v>239</v>
      </c>
      <c r="C7894" t="s">
        <v>665</v>
      </c>
      <c r="D7894" t="s">
        <v>663</v>
      </c>
      <c r="E7894" t="s">
        <v>663</v>
      </c>
      <c r="F7894" t="s">
        <v>663</v>
      </c>
      <c r="G7894" t="s">
        <v>664</v>
      </c>
      <c r="H7894" t="s">
        <v>665</v>
      </c>
      <c r="I7894" t="s">
        <v>665</v>
      </c>
      <c r="J7894" t="s">
        <v>665</v>
      </c>
      <c r="K7894" t="s">
        <v>665</v>
      </c>
      <c r="L7894" t="s">
        <v>664</v>
      </c>
      <c r="M7894" t="s">
        <v>664</v>
      </c>
      <c r="N7894" t="s">
        <v>664</v>
      </c>
      <c r="O7894" t="s">
        <v>664</v>
      </c>
      <c r="P7894" t="s">
        <v>664</v>
      </c>
      <c r="Q7894" t="s">
        <v>664</v>
      </c>
    </row>
    <row r="7895" spans="1:17">
      <c r="A7895">
        <v>121159</v>
      </c>
      <c r="B7895" t="s">
        <v>239</v>
      </c>
      <c r="C7895" t="s">
        <v>665</v>
      </c>
      <c r="D7895" t="s">
        <v>665</v>
      </c>
      <c r="E7895" t="s">
        <v>665</v>
      </c>
      <c r="F7895" t="s">
        <v>665</v>
      </c>
      <c r="G7895" t="s">
        <v>665</v>
      </c>
      <c r="H7895" t="s">
        <v>665</v>
      </c>
      <c r="I7895" t="s">
        <v>665</v>
      </c>
      <c r="J7895" t="s">
        <v>665</v>
      </c>
      <c r="K7895" t="s">
        <v>665</v>
      </c>
      <c r="L7895" t="s">
        <v>665</v>
      </c>
      <c r="M7895" t="s">
        <v>664</v>
      </c>
      <c r="N7895" t="s">
        <v>664</v>
      </c>
      <c r="O7895" t="s">
        <v>664</v>
      </c>
      <c r="P7895" t="s">
        <v>664</v>
      </c>
      <c r="Q7895" t="s">
        <v>664</v>
      </c>
    </row>
    <row r="7896" spans="1:17">
      <c r="A7896">
        <v>121160</v>
      </c>
      <c r="B7896" t="s">
        <v>239</v>
      </c>
      <c r="C7896" t="s">
        <v>663</v>
      </c>
      <c r="D7896" t="s">
        <v>665</v>
      </c>
      <c r="E7896" t="s">
        <v>664</v>
      </c>
      <c r="F7896" t="s">
        <v>665</v>
      </c>
      <c r="G7896" t="s">
        <v>665</v>
      </c>
      <c r="H7896" t="s">
        <v>665</v>
      </c>
      <c r="I7896" t="s">
        <v>664</v>
      </c>
      <c r="J7896" t="s">
        <v>665</v>
      </c>
      <c r="K7896" t="s">
        <v>664</v>
      </c>
      <c r="L7896" t="s">
        <v>665</v>
      </c>
      <c r="M7896" t="s">
        <v>664</v>
      </c>
      <c r="N7896" t="s">
        <v>664</v>
      </c>
      <c r="O7896" t="s">
        <v>664</v>
      </c>
      <c r="P7896" t="s">
        <v>664</v>
      </c>
      <c r="Q7896" t="s">
        <v>664</v>
      </c>
    </row>
    <row r="7897" spans="1:17">
      <c r="A7897">
        <v>121161</v>
      </c>
      <c r="B7897" t="s">
        <v>239</v>
      </c>
      <c r="C7897" t="s">
        <v>665</v>
      </c>
      <c r="D7897" t="s">
        <v>665</v>
      </c>
      <c r="E7897" t="s">
        <v>665</v>
      </c>
      <c r="F7897" t="s">
        <v>665</v>
      </c>
      <c r="G7897" t="s">
        <v>665</v>
      </c>
      <c r="H7897" t="s">
        <v>665</v>
      </c>
      <c r="I7897" t="s">
        <v>665</v>
      </c>
      <c r="J7897" t="s">
        <v>665</v>
      </c>
      <c r="K7897" t="s">
        <v>665</v>
      </c>
      <c r="L7897" t="s">
        <v>665</v>
      </c>
      <c r="M7897" t="s">
        <v>664</v>
      </c>
      <c r="N7897" t="s">
        <v>664</v>
      </c>
      <c r="O7897" t="s">
        <v>664</v>
      </c>
      <c r="P7897" t="s">
        <v>664</v>
      </c>
      <c r="Q7897" t="s">
        <v>664</v>
      </c>
    </row>
    <row r="7898" spans="1:17">
      <c r="A7898">
        <v>121164</v>
      </c>
      <c r="B7898" t="s">
        <v>239</v>
      </c>
      <c r="C7898" t="s">
        <v>665</v>
      </c>
      <c r="D7898" t="s">
        <v>665</v>
      </c>
      <c r="E7898" t="s">
        <v>663</v>
      </c>
      <c r="F7898" t="s">
        <v>665</v>
      </c>
      <c r="G7898" t="s">
        <v>665</v>
      </c>
      <c r="H7898" t="s">
        <v>665</v>
      </c>
      <c r="I7898" t="s">
        <v>665</v>
      </c>
      <c r="J7898" t="s">
        <v>665</v>
      </c>
      <c r="K7898" t="s">
        <v>665</v>
      </c>
      <c r="L7898" t="s">
        <v>665</v>
      </c>
      <c r="M7898" t="s">
        <v>664</v>
      </c>
      <c r="N7898" t="s">
        <v>664</v>
      </c>
      <c r="O7898" t="s">
        <v>664</v>
      </c>
      <c r="P7898" t="s">
        <v>664</v>
      </c>
      <c r="Q7898" t="s">
        <v>664</v>
      </c>
    </row>
    <row r="7899" spans="1:17">
      <c r="A7899">
        <v>121165</v>
      </c>
      <c r="B7899" t="s">
        <v>239</v>
      </c>
      <c r="C7899" t="s">
        <v>665</v>
      </c>
      <c r="D7899" t="s">
        <v>665</v>
      </c>
      <c r="E7899" t="s">
        <v>665</v>
      </c>
      <c r="F7899" t="s">
        <v>665</v>
      </c>
      <c r="G7899" t="s">
        <v>665</v>
      </c>
      <c r="H7899" t="s">
        <v>665</v>
      </c>
      <c r="I7899" t="s">
        <v>665</v>
      </c>
      <c r="J7899" t="s">
        <v>664</v>
      </c>
      <c r="K7899" t="s">
        <v>665</v>
      </c>
      <c r="L7899" t="s">
        <v>664</v>
      </c>
      <c r="M7899" t="s">
        <v>664</v>
      </c>
      <c r="N7899" t="s">
        <v>664</v>
      </c>
      <c r="O7899" t="s">
        <v>664</v>
      </c>
      <c r="P7899" t="s">
        <v>664</v>
      </c>
      <c r="Q7899" t="s">
        <v>664</v>
      </c>
    </row>
    <row r="7900" spans="1:17">
      <c r="A7900">
        <v>121166</v>
      </c>
      <c r="B7900" t="s">
        <v>239</v>
      </c>
      <c r="C7900" t="s">
        <v>665</v>
      </c>
      <c r="D7900" t="s">
        <v>665</v>
      </c>
      <c r="E7900" t="s">
        <v>665</v>
      </c>
      <c r="F7900" t="s">
        <v>665</v>
      </c>
      <c r="G7900" t="s">
        <v>665</v>
      </c>
      <c r="H7900" t="s">
        <v>665</v>
      </c>
      <c r="I7900" t="s">
        <v>665</v>
      </c>
      <c r="J7900" t="s">
        <v>664</v>
      </c>
      <c r="K7900" t="s">
        <v>665</v>
      </c>
      <c r="L7900" t="s">
        <v>664</v>
      </c>
      <c r="M7900" t="s">
        <v>664</v>
      </c>
      <c r="N7900" t="s">
        <v>664</v>
      </c>
      <c r="O7900" t="s">
        <v>664</v>
      </c>
      <c r="P7900" t="s">
        <v>664</v>
      </c>
      <c r="Q7900" t="s">
        <v>664</v>
      </c>
    </row>
    <row r="7901" spans="1:17">
      <c r="A7901">
        <v>121167</v>
      </c>
      <c r="B7901" t="s">
        <v>239</v>
      </c>
      <c r="C7901" t="s">
        <v>665</v>
      </c>
      <c r="D7901" t="s">
        <v>663</v>
      </c>
      <c r="E7901" t="s">
        <v>665</v>
      </c>
      <c r="F7901" t="s">
        <v>665</v>
      </c>
      <c r="G7901" t="s">
        <v>665</v>
      </c>
      <c r="H7901" t="s">
        <v>665</v>
      </c>
      <c r="I7901" t="s">
        <v>664</v>
      </c>
      <c r="J7901" t="s">
        <v>665</v>
      </c>
      <c r="K7901" t="s">
        <v>665</v>
      </c>
      <c r="L7901" t="s">
        <v>665</v>
      </c>
      <c r="M7901" t="s">
        <v>664</v>
      </c>
      <c r="N7901" t="s">
        <v>664</v>
      </c>
      <c r="O7901" t="s">
        <v>664</v>
      </c>
      <c r="P7901" t="s">
        <v>664</v>
      </c>
      <c r="Q7901" t="s">
        <v>664</v>
      </c>
    </row>
    <row r="7902" spans="1:17">
      <c r="A7902">
        <v>121169</v>
      </c>
      <c r="B7902" t="s">
        <v>239</v>
      </c>
      <c r="C7902" t="s">
        <v>665</v>
      </c>
      <c r="D7902" t="s">
        <v>665</v>
      </c>
      <c r="E7902" t="s">
        <v>665</v>
      </c>
      <c r="F7902" t="s">
        <v>665</v>
      </c>
      <c r="G7902" t="s">
        <v>665</v>
      </c>
      <c r="H7902" t="s">
        <v>665</v>
      </c>
      <c r="I7902" t="s">
        <v>665</v>
      </c>
      <c r="J7902" t="s">
        <v>665</v>
      </c>
      <c r="K7902" t="s">
        <v>665</v>
      </c>
      <c r="L7902" t="s">
        <v>665</v>
      </c>
      <c r="M7902" t="s">
        <v>664</v>
      </c>
      <c r="N7902" t="s">
        <v>664</v>
      </c>
      <c r="O7902" t="s">
        <v>664</v>
      </c>
      <c r="P7902" t="s">
        <v>664</v>
      </c>
      <c r="Q7902" t="s">
        <v>664</v>
      </c>
    </row>
    <row r="7903" spans="1:17">
      <c r="A7903">
        <v>121170</v>
      </c>
      <c r="B7903" t="s">
        <v>239</v>
      </c>
      <c r="C7903" t="s">
        <v>665</v>
      </c>
      <c r="D7903" t="s">
        <v>665</v>
      </c>
      <c r="E7903" t="s">
        <v>663</v>
      </c>
      <c r="F7903" t="s">
        <v>663</v>
      </c>
      <c r="G7903" t="s">
        <v>665</v>
      </c>
      <c r="H7903" t="s">
        <v>665</v>
      </c>
      <c r="I7903" t="s">
        <v>664</v>
      </c>
      <c r="J7903" t="s">
        <v>664</v>
      </c>
      <c r="K7903" t="s">
        <v>665</v>
      </c>
      <c r="L7903" t="s">
        <v>664</v>
      </c>
      <c r="M7903" t="s">
        <v>664</v>
      </c>
      <c r="N7903" t="s">
        <v>664</v>
      </c>
      <c r="O7903" t="s">
        <v>664</v>
      </c>
      <c r="P7903" t="s">
        <v>664</v>
      </c>
      <c r="Q7903" t="s">
        <v>664</v>
      </c>
    </row>
    <row r="7904" spans="1:17">
      <c r="A7904">
        <v>121174</v>
      </c>
      <c r="B7904" t="s">
        <v>239</v>
      </c>
      <c r="C7904" t="s">
        <v>665</v>
      </c>
      <c r="D7904" t="s">
        <v>665</v>
      </c>
      <c r="E7904" t="s">
        <v>665</v>
      </c>
      <c r="F7904" t="s">
        <v>665</v>
      </c>
      <c r="G7904" t="s">
        <v>665</v>
      </c>
      <c r="H7904" t="s">
        <v>665</v>
      </c>
      <c r="I7904" t="s">
        <v>664</v>
      </c>
      <c r="J7904" t="s">
        <v>665</v>
      </c>
      <c r="K7904" t="s">
        <v>665</v>
      </c>
      <c r="L7904" t="s">
        <v>664</v>
      </c>
      <c r="M7904" t="s">
        <v>664</v>
      </c>
      <c r="N7904" t="s">
        <v>664</v>
      </c>
      <c r="O7904" t="s">
        <v>664</v>
      </c>
      <c r="P7904" t="s">
        <v>664</v>
      </c>
      <c r="Q7904" t="s">
        <v>664</v>
      </c>
    </row>
    <row r="7905" spans="1:17">
      <c r="A7905">
        <v>121176</v>
      </c>
      <c r="B7905" t="s">
        <v>239</v>
      </c>
      <c r="C7905" t="s">
        <v>665</v>
      </c>
      <c r="D7905" t="s">
        <v>665</v>
      </c>
      <c r="E7905" t="s">
        <v>665</v>
      </c>
      <c r="F7905" t="s">
        <v>665</v>
      </c>
      <c r="G7905" t="s">
        <v>665</v>
      </c>
      <c r="H7905" t="s">
        <v>665</v>
      </c>
      <c r="I7905" t="s">
        <v>665</v>
      </c>
      <c r="J7905" t="s">
        <v>665</v>
      </c>
      <c r="K7905" t="s">
        <v>665</v>
      </c>
      <c r="L7905" t="s">
        <v>665</v>
      </c>
      <c r="M7905" t="s">
        <v>664</v>
      </c>
      <c r="N7905" t="s">
        <v>664</v>
      </c>
      <c r="O7905" t="s">
        <v>664</v>
      </c>
      <c r="P7905" t="s">
        <v>664</v>
      </c>
      <c r="Q7905" t="s">
        <v>664</v>
      </c>
    </row>
    <row r="7906" spans="1:17">
      <c r="A7906">
        <v>121177</v>
      </c>
      <c r="B7906" t="s">
        <v>239</v>
      </c>
      <c r="C7906" t="s">
        <v>665</v>
      </c>
      <c r="D7906" t="s">
        <v>663</v>
      </c>
      <c r="E7906" t="s">
        <v>665</v>
      </c>
      <c r="F7906" t="s">
        <v>663</v>
      </c>
      <c r="G7906" t="s">
        <v>665</v>
      </c>
      <c r="H7906" t="s">
        <v>665</v>
      </c>
      <c r="I7906" t="s">
        <v>665</v>
      </c>
      <c r="J7906" t="s">
        <v>665</v>
      </c>
      <c r="K7906" t="s">
        <v>665</v>
      </c>
      <c r="L7906" t="s">
        <v>665</v>
      </c>
      <c r="M7906" t="s">
        <v>664</v>
      </c>
      <c r="N7906" t="s">
        <v>664</v>
      </c>
      <c r="O7906" t="s">
        <v>664</v>
      </c>
      <c r="P7906" t="s">
        <v>664</v>
      </c>
      <c r="Q7906" t="s">
        <v>664</v>
      </c>
    </row>
    <row r="7907" spans="1:17">
      <c r="A7907">
        <v>121178</v>
      </c>
      <c r="B7907" t="s">
        <v>239</v>
      </c>
      <c r="C7907" t="s">
        <v>663</v>
      </c>
      <c r="D7907" t="s">
        <v>663</v>
      </c>
      <c r="E7907" t="s">
        <v>663</v>
      </c>
      <c r="F7907" t="s">
        <v>663</v>
      </c>
      <c r="G7907" t="s">
        <v>663</v>
      </c>
      <c r="H7907" t="s">
        <v>665</v>
      </c>
      <c r="I7907" t="s">
        <v>665</v>
      </c>
      <c r="J7907" t="s">
        <v>665</v>
      </c>
      <c r="K7907" t="s">
        <v>665</v>
      </c>
      <c r="L7907" t="s">
        <v>665</v>
      </c>
      <c r="M7907" t="s">
        <v>664</v>
      </c>
      <c r="N7907" t="s">
        <v>664</v>
      </c>
      <c r="O7907" t="s">
        <v>664</v>
      </c>
      <c r="P7907" t="s">
        <v>664</v>
      </c>
      <c r="Q7907" t="s">
        <v>664</v>
      </c>
    </row>
    <row r="7908" spans="1:17">
      <c r="A7908">
        <v>121181</v>
      </c>
      <c r="B7908" t="s">
        <v>239</v>
      </c>
      <c r="C7908" t="s">
        <v>663</v>
      </c>
      <c r="D7908" t="s">
        <v>665</v>
      </c>
      <c r="E7908" t="s">
        <v>665</v>
      </c>
      <c r="F7908" t="s">
        <v>665</v>
      </c>
      <c r="G7908" t="s">
        <v>665</v>
      </c>
      <c r="H7908" t="s">
        <v>665</v>
      </c>
      <c r="I7908" t="s">
        <v>665</v>
      </c>
      <c r="J7908" t="s">
        <v>665</v>
      </c>
      <c r="K7908" t="s">
        <v>665</v>
      </c>
      <c r="L7908" t="s">
        <v>665</v>
      </c>
      <c r="M7908" t="s">
        <v>664</v>
      </c>
      <c r="N7908" t="s">
        <v>664</v>
      </c>
      <c r="O7908" t="s">
        <v>664</v>
      </c>
      <c r="P7908" t="s">
        <v>664</v>
      </c>
      <c r="Q7908" t="s">
        <v>664</v>
      </c>
    </row>
    <row r="7909" spans="1:17">
      <c r="A7909">
        <v>121182</v>
      </c>
      <c r="B7909" t="s">
        <v>239</v>
      </c>
      <c r="C7909" t="s">
        <v>665</v>
      </c>
      <c r="D7909" t="s">
        <v>665</v>
      </c>
      <c r="E7909" t="s">
        <v>665</v>
      </c>
      <c r="F7909" t="s">
        <v>665</v>
      </c>
      <c r="G7909" t="s">
        <v>665</v>
      </c>
      <c r="H7909" t="s">
        <v>665</v>
      </c>
      <c r="I7909" t="s">
        <v>665</v>
      </c>
      <c r="J7909" t="s">
        <v>665</v>
      </c>
      <c r="K7909" t="s">
        <v>665</v>
      </c>
      <c r="L7909" t="s">
        <v>665</v>
      </c>
      <c r="M7909" t="s">
        <v>664</v>
      </c>
      <c r="N7909" t="s">
        <v>664</v>
      </c>
      <c r="O7909" t="s">
        <v>664</v>
      </c>
      <c r="P7909" t="s">
        <v>664</v>
      </c>
      <c r="Q7909" t="s">
        <v>664</v>
      </c>
    </row>
    <row r="7910" spans="1:17">
      <c r="A7910">
        <v>121183</v>
      </c>
      <c r="B7910" t="s">
        <v>239</v>
      </c>
      <c r="C7910" t="s">
        <v>665</v>
      </c>
      <c r="D7910" t="s">
        <v>665</v>
      </c>
      <c r="E7910" t="s">
        <v>663</v>
      </c>
      <c r="F7910" t="s">
        <v>665</v>
      </c>
      <c r="G7910" t="s">
        <v>665</v>
      </c>
      <c r="H7910" t="s">
        <v>665</v>
      </c>
      <c r="I7910" t="s">
        <v>665</v>
      </c>
      <c r="J7910" t="s">
        <v>664</v>
      </c>
      <c r="K7910" t="s">
        <v>665</v>
      </c>
      <c r="L7910" t="s">
        <v>664</v>
      </c>
      <c r="M7910" t="s">
        <v>664</v>
      </c>
      <c r="N7910" t="s">
        <v>664</v>
      </c>
      <c r="O7910" t="s">
        <v>664</v>
      </c>
      <c r="P7910" t="s">
        <v>664</v>
      </c>
      <c r="Q7910" t="s">
        <v>664</v>
      </c>
    </row>
    <row r="7911" spans="1:17">
      <c r="A7911">
        <v>121186</v>
      </c>
      <c r="B7911" t="s">
        <v>239</v>
      </c>
      <c r="C7911" t="s">
        <v>665</v>
      </c>
      <c r="D7911" t="s">
        <v>665</v>
      </c>
      <c r="E7911" t="s">
        <v>665</v>
      </c>
      <c r="F7911" t="s">
        <v>665</v>
      </c>
      <c r="G7911" t="s">
        <v>665</v>
      </c>
      <c r="H7911" t="s">
        <v>665</v>
      </c>
      <c r="I7911" t="s">
        <v>665</v>
      </c>
      <c r="J7911" t="s">
        <v>665</v>
      </c>
      <c r="K7911" t="s">
        <v>665</v>
      </c>
      <c r="L7911" t="s">
        <v>665</v>
      </c>
      <c r="M7911" t="s">
        <v>664</v>
      </c>
      <c r="N7911" t="s">
        <v>664</v>
      </c>
      <c r="O7911" t="s">
        <v>664</v>
      </c>
      <c r="P7911" t="s">
        <v>664</v>
      </c>
      <c r="Q7911" t="s">
        <v>664</v>
      </c>
    </row>
    <row r="7912" spans="1:17">
      <c r="A7912">
        <v>121187</v>
      </c>
      <c r="B7912" t="s">
        <v>239</v>
      </c>
      <c r="C7912" t="s">
        <v>665</v>
      </c>
      <c r="D7912" t="s">
        <v>665</v>
      </c>
      <c r="E7912" t="s">
        <v>665</v>
      </c>
      <c r="F7912" t="s">
        <v>665</v>
      </c>
      <c r="G7912" t="s">
        <v>665</v>
      </c>
      <c r="H7912" t="s">
        <v>665</v>
      </c>
      <c r="I7912" t="s">
        <v>664</v>
      </c>
      <c r="J7912" t="s">
        <v>665</v>
      </c>
      <c r="K7912" t="s">
        <v>665</v>
      </c>
      <c r="L7912" t="s">
        <v>664</v>
      </c>
      <c r="M7912" t="s">
        <v>664</v>
      </c>
      <c r="N7912" t="s">
        <v>664</v>
      </c>
      <c r="O7912" t="s">
        <v>664</v>
      </c>
      <c r="P7912" t="s">
        <v>664</v>
      </c>
      <c r="Q7912" t="s">
        <v>664</v>
      </c>
    </row>
    <row r="7913" spans="1:17">
      <c r="A7913">
        <v>121188</v>
      </c>
      <c r="B7913" t="s">
        <v>239</v>
      </c>
      <c r="C7913" t="s">
        <v>665</v>
      </c>
      <c r="D7913" t="s">
        <v>665</v>
      </c>
      <c r="E7913" t="s">
        <v>665</v>
      </c>
      <c r="F7913" t="s">
        <v>665</v>
      </c>
      <c r="G7913" t="s">
        <v>665</v>
      </c>
      <c r="H7913" t="s">
        <v>665</v>
      </c>
      <c r="I7913" t="s">
        <v>665</v>
      </c>
      <c r="J7913" t="s">
        <v>665</v>
      </c>
      <c r="K7913" t="s">
        <v>665</v>
      </c>
      <c r="L7913" t="s">
        <v>665</v>
      </c>
      <c r="M7913" t="s">
        <v>664</v>
      </c>
      <c r="N7913" t="s">
        <v>664</v>
      </c>
      <c r="O7913" t="s">
        <v>664</v>
      </c>
      <c r="P7913" t="s">
        <v>664</v>
      </c>
      <c r="Q7913" t="s">
        <v>664</v>
      </c>
    </row>
    <row r="7914" spans="1:17">
      <c r="A7914">
        <v>121189</v>
      </c>
      <c r="B7914" t="s">
        <v>239</v>
      </c>
      <c r="C7914" t="s">
        <v>665</v>
      </c>
      <c r="D7914" t="s">
        <v>665</v>
      </c>
      <c r="E7914" t="s">
        <v>665</v>
      </c>
      <c r="F7914" t="s">
        <v>665</v>
      </c>
      <c r="G7914" t="s">
        <v>665</v>
      </c>
      <c r="H7914" t="s">
        <v>665</v>
      </c>
      <c r="I7914" t="s">
        <v>665</v>
      </c>
      <c r="J7914" t="s">
        <v>665</v>
      </c>
      <c r="K7914" t="s">
        <v>665</v>
      </c>
      <c r="L7914" t="s">
        <v>665</v>
      </c>
      <c r="M7914" t="s">
        <v>664</v>
      </c>
      <c r="N7914" t="s">
        <v>664</v>
      </c>
      <c r="O7914" t="s">
        <v>664</v>
      </c>
      <c r="P7914" t="s">
        <v>664</v>
      </c>
      <c r="Q7914" t="s">
        <v>664</v>
      </c>
    </row>
    <row r="7915" spans="1:17">
      <c r="A7915">
        <v>121190</v>
      </c>
      <c r="B7915" t="s">
        <v>239</v>
      </c>
      <c r="C7915" t="s">
        <v>663</v>
      </c>
      <c r="D7915" t="s">
        <v>663</v>
      </c>
      <c r="E7915" t="s">
        <v>665</v>
      </c>
      <c r="F7915" t="s">
        <v>663</v>
      </c>
      <c r="G7915" t="s">
        <v>665</v>
      </c>
      <c r="H7915" t="s">
        <v>665</v>
      </c>
      <c r="I7915" t="s">
        <v>665</v>
      </c>
      <c r="J7915" t="s">
        <v>665</v>
      </c>
      <c r="K7915" t="s">
        <v>665</v>
      </c>
      <c r="L7915" t="s">
        <v>665</v>
      </c>
      <c r="M7915" t="s">
        <v>664</v>
      </c>
      <c r="N7915" t="s">
        <v>664</v>
      </c>
      <c r="O7915" t="s">
        <v>664</v>
      </c>
      <c r="P7915" t="s">
        <v>664</v>
      </c>
      <c r="Q7915" t="s">
        <v>664</v>
      </c>
    </row>
    <row r="7916" spans="1:17">
      <c r="A7916">
        <v>121194</v>
      </c>
      <c r="B7916" t="s">
        <v>239</v>
      </c>
      <c r="C7916" t="s">
        <v>665</v>
      </c>
      <c r="D7916" t="s">
        <v>665</v>
      </c>
      <c r="E7916" t="s">
        <v>665</v>
      </c>
      <c r="F7916" t="s">
        <v>665</v>
      </c>
      <c r="G7916" t="s">
        <v>665</v>
      </c>
      <c r="H7916" t="s">
        <v>665</v>
      </c>
      <c r="I7916" t="s">
        <v>665</v>
      </c>
      <c r="J7916" t="s">
        <v>665</v>
      </c>
      <c r="K7916" t="s">
        <v>665</v>
      </c>
      <c r="L7916" t="s">
        <v>665</v>
      </c>
      <c r="M7916" t="s">
        <v>664</v>
      </c>
      <c r="N7916" t="s">
        <v>664</v>
      </c>
      <c r="O7916" t="s">
        <v>664</v>
      </c>
      <c r="P7916" t="s">
        <v>664</v>
      </c>
      <c r="Q7916" t="s">
        <v>664</v>
      </c>
    </row>
    <row r="7917" spans="1:17">
      <c r="A7917">
        <v>121198</v>
      </c>
      <c r="B7917" t="s">
        <v>239</v>
      </c>
      <c r="C7917" t="s">
        <v>665</v>
      </c>
      <c r="D7917" t="s">
        <v>665</v>
      </c>
      <c r="E7917" t="s">
        <v>665</v>
      </c>
      <c r="F7917" t="s">
        <v>665</v>
      </c>
      <c r="G7917" t="s">
        <v>665</v>
      </c>
      <c r="H7917" t="s">
        <v>665</v>
      </c>
      <c r="I7917" t="s">
        <v>665</v>
      </c>
      <c r="J7917" t="s">
        <v>665</v>
      </c>
      <c r="K7917" t="s">
        <v>665</v>
      </c>
      <c r="L7917" t="s">
        <v>665</v>
      </c>
      <c r="M7917" t="s">
        <v>664</v>
      </c>
      <c r="N7917" t="s">
        <v>664</v>
      </c>
      <c r="O7917" t="s">
        <v>664</v>
      </c>
      <c r="P7917" t="s">
        <v>664</v>
      </c>
      <c r="Q7917" t="s">
        <v>664</v>
      </c>
    </row>
    <row r="7918" spans="1:17">
      <c r="A7918">
        <v>121199</v>
      </c>
      <c r="B7918" t="s">
        <v>239</v>
      </c>
      <c r="C7918" t="s">
        <v>665</v>
      </c>
      <c r="D7918" t="s">
        <v>665</v>
      </c>
      <c r="E7918" t="s">
        <v>665</v>
      </c>
      <c r="F7918" t="s">
        <v>665</v>
      </c>
      <c r="G7918" t="s">
        <v>665</v>
      </c>
      <c r="H7918" t="s">
        <v>665</v>
      </c>
      <c r="I7918" t="s">
        <v>665</v>
      </c>
      <c r="J7918" t="s">
        <v>665</v>
      </c>
      <c r="K7918" t="s">
        <v>665</v>
      </c>
      <c r="L7918" t="s">
        <v>665</v>
      </c>
      <c r="M7918" t="s">
        <v>664</v>
      </c>
      <c r="N7918" t="s">
        <v>664</v>
      </c>
      <c r="O7918" t="s">
        <v>664</v>
      </c>
      <c r="P7918" t="s">
        <v>664</v>
      </c>
      <c r="Q7918" t="s">
        <v>664</v>
      </c>
    </row>
    <row r="7919" spans="1:17">
      <c r="A7919">
        <v>121200</v>
      </c>
      <c r="B7919" t="s">
        <v>239</v>
      </c>
      <c r="C7919" t="s">
        <v>665</v>
      </c>
      <c r="D7919" t="s">
        <v>665</v>
      </c>
      <c r="E7919" t="s">
        <v>665</v>
      </c>
      <c r="F7919" t="s">
        <v>665</v>
      </c>
      <c r="G7919" t="s">
        <v>665</v>
      </c>
      <c r="H7919" t="s">
        <v>665</v>
      </c>
      <c r="I7919" t="s">
        <v>665</v>
      </c>
      <c r="J7919" t="s">
        <v>665</v>
      </c>
      <c r="K7919" t="s">
        <v>665</v>
      </c>
      <c r="L7919" t="s">
        <v>665</v>
      </c>
      <c r="M7919" t="s">
        <v>664</v>
      </c>
      <c r="N7919" t="s">
        <v>664</v>
      </c>
      <c r="O7919" t="s">
        <v>664</v>
      </c>
      <c r="P7919" t="s">
        <v>664</v>
      </c>
      <c r="Q7919" t="s">
        <v>664</v>
      </c>
    </row>
    <row r="7920" spans="1:17">
      <c r="A7920">
        <v>121201</v>
      </c>
      <c r="B7920" t="s">
        <v>239</v>
      </c>
      <c r="C7920" t="s">
        <v>665</v>
      </c>
      <c r="D7920" t="s">
        <v>665</v>
      </c>
      <c r="E7920" t="s">
        <v>665</v>
      </c>
      <c r="F7920" t="s">
        <v>665</v>
      </c>
      <c r="G7920" t="s">
        <v>665</v>
      </c>
      <c r="H7920" t="s">
        <v>665</v>
      </c>
      <c r="I7920" t="s">
        <v>665</v>
      </c>
      <c r="J7920" t="s">
        <v>665</v>
      </c>
      <c r="K7920" t="s">
        <v>665</v>
      </c>
      <c r="L7920" t="s">
        <v>665</v>
      </c>
      <c r="M7920" t="s">
        <v>664</v>
      </c>
      <c r="N7920" t="s">
        <v>664</v>
      </c>
      <c r="O7920" t="s">
        <v>664</v>
      </c>
      <c r="P7920" t="s">
        <v>664</v>
      </c>
      <c r="Q7920" t="s">
        <v>664</v>
      </c>
    </row>
    <row r="7921" spans="1:17">
      <c r="A7921">
        <v>121202</v>
      </c>
      <c r="B7921" t="s">
        <v>239</v>
      </c>
      <c r="C7921" t="s">
        <v>665</v>
      </c>
      <c r="D7921" t="s">
        <v>665</v>
      </c>
      <c r="E7921" t="s">
        <v>665</v>
      </c>
      <c r="F7921" t="s">
        <v>665</v>
      </c>
      <c r="G7921" t="s">
        <v>665</v>
      </c>
      <c r="H7921" t="s">
        <v>665</v>
      </c>
      <c r="I7921" t="s">
        <v>664</v>
      </c>
      <c r="J7921" t="s">
        <v>665</v>
      </c>
      <c r="K7921" t="s">
        <v>664</v>
      </c>
      <c r="L7921" t="s">
        <v>665</v>
      </c>
      <c r="M7921" t="s">
        <v>664</v>
      </c>
      <c r="N7921" t="s">
        <v>664</v>
      </c>
      <c r="O7921" t="s">
        <v>664</v>
      </c>
      <c r="P7921" t="s">
        <v>664</v>
      </c>
      <c r="Q7921" t="s">
        <v>664</v>
      </c>
    </row>
    <row r="7922" spans="1:17">
      <c r="A7922">
        <v>121206</v>
      </c>
      <c r="B7922" t="s">
        <v>239</v>
      </c>
      <c r="C7922" t="s">
        <v>665</v>
      </c>
      <c r="D7922" t="s">
        <v>665</v>
      </c>
      <c r="E7922" t="s">
        <v>665</v>
      </c>
      <c r="F7922" t="s">
        <v>663</v>
      </c>
      <c r="G7922" t="s">
        <v>665</v>
      </c>
      <c r="H7922" t="s">
        <v>665</v>
      </c>
      <c r="I7922" t="s">
        <v>665</v>
      </c>
      <c r="J7922" t="s">
        <v>665</v>
      </c>
      <c r="K7922" t="s">
        <v>665</v>
      </c>
      <c r="L7922" t="s">
        <v>665</v>
      </c>
      <c r="M7922" t="s">
        <v>664</v>
      </c>
      <c r="N7922" t="s">
        <v>664</v>
      </c>
      <c r="O7922" t="s">
        <v>664</v>
      </c>
      <c r="P7922" t="s">
        <v>664</v>
      </c>
      <c r="Q7922" t="s">
        <v>664</v>
      </c>
    </row>
    <row r="7923" spans="1:17">
      <c r="A7923">
        <v>121207</v>
      </c>
      <c r="B7923" t="s">
        <v>239</v>
      </c>
      <c r="C7923" t="s">
        <v>665</v>
      </c>
      <c r="D7923" t="s">
        <v>665</v>
      </c>
      <c r="E7923" t="s">
        <v>663</v>
      </c>
      <c r="F7923" t="s">
        <v>663</v>
      </c>
      <c r="G7923" t="s">
        <v>665</v>
      </c>
      <c r="H7923" t="s">
        <v>665</v>
      </c>
      <c r="I7923" t="s">
        <v>665</v>
      </c>
      <c r="J7923" t="s">
        <v>665</v>
      </c>
      <c r="K7923" t="s">
        <v>665</v>
      </c>
      <c r="L7923" t="s">
        <v>665</v>
      </c>
      <c r="M7923" t="s">
        <v>664</v>
      </c>
      <c r="N7923" t="s">
        <v>664</v>
      </c>
      <c r="O7923" t="s">
        <v>664</v>
      </c>
      <c r="P7923" t="s">
        <v>664</v>
      </c>
      <c r="Q7923" t="s">
        <v>664</v>
      </c>
    </row>
    <row r="7924" spans="1:17">
      <c r="A7924">
        <v>121209</v>
      </c>
      <c r="B7924" t="s">
        <v>239</v>
      </c>
      <c r="C7924" t="s">
        <v>665</v>
      </c>
      <c r="D7924" t="s">
        <v>665</v>
      </c>
      <c r="E7924" t="s">
        <v>665</v>
      </c>
      <c r="F7924" t="s">
        <v>665</v>
      </c>
      <c r="G7924" t="s">
        <v>665</v>
      </c>
      <c r="H7924" t="s">
        <v>665</v>
      </c>
      <c r="I7924" t="s">
        <v>665</v>
      </c>
      <c r="J7924" t="s">
        <v>665</v>
      </c>
      <c r="K7924" t="s">
        <v>665</v>
      </c>
      <c r="L7924" t="s">
        <v>664</v>
      </c>
      <c r="M7924" t="s">
        <v>664</v>
      </c>
      <c r="N7924" t="s">
        <v>664</v>
      </c>
      <c r="O7924" t="s">
        <v>664</v>
      </c>
      <c r="P7924" t="s">
        <v>664</v>
      </c>
      <c r="Q7924" t="s">
        <v>664</v>
      </c>
    </row>
    <row r="7925" spans="1:17">
      <c r="A7925">
        <v>121210</v>
      </c>
      <c r="B7925" t="s">
        <v>239</v>
      </c>
      <c r="C7925" t="s">
        <v>663</v>
      </c>
      <c r="D7925" t="s">
        <v>665</v>
      </c>
      <c r="E7925" t="s">
        <v>663</v>
      </c>
      <c r="F7925" t="s">
        <v>665</v>
      </c>
      <c r="G7925" t="s">
        <v>665</v>
      </c>
      <c r="H7925" t="s">
        <v>664</v>
      </c>
      <c r="I7925" t="s">
        <v>664</v>
      </c>
      <c r="J7925" t="s">
        <v>665</v>
      </c>
      <c r="K7925" t="s">
        <v>665</v>
      </c>
      <c r="L7925" t="s">
        <v>665</v>
      </c>
      <c r="M7925" t="s">
        <v>664</v>
      </c>
      <c r="N7925" t="s">
        <v>664</v>
      </c>
      <c r="O7925" t="s">
        <v>664</v>
      </c>
      <c r="P7925" t="s">
        <v>664</v>
      </c>
      <c r="Q7925" t="s">
        <v>664</v>
      </c>
    </row>
    <row r="7926" spans="1:17">
      <c r="A7926">
        <v>121211</v>
      </c>
      <c r="B7926" t="s">
        <v>239</v>
      </c>
      <c r="C7926" t="s">
        <v>665</v>
      </c>
      <c r="D7926" t="s">
        <v>665</v>
      </c>
      <c r="E7926" t="s">
        <v>665</v>
      </c>
      <c r="F7926" t="s">
        <v>665</v>
      </c>
      <c r="G7926" t="s">
        <v>665</v>
      </c>
      <c r="H7926" t="s">
        <v>665</v>
      </c>
      <c r="I7926" t="s">
        <v>665</v>
      </c>
      <c r="J7926" t="s">
        <v>665</v>
      </c>
      <c r="K7926" t="s">
        <v>665</v>
      </c>
      <c r="L7926" t="s">
        <v>665</v>
      </c>
      <c r="M7926" t="s">
        <v>664</v>
      </c>
      <c r="N7926" t="s">
        <v>664</v>
      </c>
      <c r="O7926" t="s">
        <v>664</v>
      </c>
      <c r="P7926" t="s">
        <v>664</v>
      </c>
      <c r="Q7926" t="s">
        <v>664</v>
      </c>
    </row>
    <row r="7927" spans="1:17">
      <c r="A7927">
        <v>121216</v>
      </c>
      <c r="B7927" t="s">
        <v>239</v>
      </c>
      <c r="C7927" t="s">
        <v>665</v>
      </c>
      <c r="D7927" t="s">
        <v>665</v>
      </c>
      <c r="E7927" t="s">
        <v>665</v>
      </c>
      <c r="F7927" t="s">
        <v>663</v>
      </c>
      <c r="G7927" t="s">
        <v>665</v>
      </c>
      <c r="H7927" t="s">
        <v>665</v>
      </c>
      <c r="I7927" t="s">
        <v>665</v>
      </c>
      <c r="J7927" t="s">
        <v>665</v>
      </c>
      <c r="K7927" t="s">
        <v>665</v>
      </c>
      <c r="L7927" t="s">
        <v>665</v>
      </c>
      <c r="M7927" t="s">
        <v>664</v>
      </c>
      <c r="N7927" t="s">
        <v>664</v>
      </c>
      <c r="O7927" t="s">
        <v>664</v>
      </c>
      <c r="P7927" t="s">
        <v>664</v>
      </c>
      <c r="Q7927" t="s">
        <v>664</v>
      </c>
    </row>
    <row r="7928" spans="1:17">
      <c r="A7928">
        <v>121217</v>
      </c>
      <c r="B7928" t="s">
        <v>239</v>
      </c>
      <c r="C7928" t="s">
        <v>665</v>
      </c>
      <c r="D7928" t="s">
        <v>665</v>
      </c>
      <c r="E7928" t="s">
        <v>665</v>
      </c>
      <c r="F7928" t="s">
        <v>663</v>
      </c>
      <c r="G7928" t="s">
        <v>665</v>
      </c>
      <c r="H7928" t="s">
        <v>665</v>
      </c>
      <c r="I7928" t="s">
        <v>665</v>
      </c>
      <c r="J7928" t="s">
        <v>665</v>
      </c>
      <c r="K7928" t="s">
        <v>665</v>
      </c>
      <c r="L7928" t="s">
        <v>665</v>
      </c>
      <c r="M7928" t="s">
        <v>664</v>
      </c>
      <c r="N7928" t="s">
        <v>664</v>
      </c>
      <c r="O7928" t="s">
        <v>664</v>
      </c>
      <c r="P7928" t="s">
        <v>664</v>
      </c>
      <c r="Q7928" t="s">
        <v>664</v>
      </c>
    </row>
    <row r="7929" spans="1:17">
      <c r="A7929">
        <v>121219</v>
      </c>
      <c r="B7929" t="s">
        <v>239</v>
      </c>
      <c r="C7929" t="s">
        <v>665</v>
      </c>
      <c r="D7929" t="s">
        <v>665</v>
      </c>
      <c r="E7929" t="s">
        <v>663</v>
      </c>
      <c r="F7929" t="s">
        <v>663</v>
      </c>
      <c r="G7929" t="s">
        <v>665</v>
      </c>
      <c r="H7929" t="s">
        <v>665</v>
      </c>
      <c r="I7929" t="s">
        <v>664</v>
      </c>
      <c r="J7929" t="s">
        <v>665</v>
      </c>
      <c r="K7929" t="s">
        <v>664</v>
      </c>
      <c r="L7929" t="s">
        <v>665</v>
      </c>
      <c r="M7929" t="s">
        <v>664</v>
      </c>
      <c r="N7929" t="s">
        <v>664</v>
      </c>
      <c r="O7929" t="s">
        <v>664</v>
      </c>
      <c r="P7929" t="s">
        <v>664</v>
      </c>
      <c r="Q7929" t="s">
        <v>664</v>
      </c>
    </row>
    <row r="7930" spans="1:17">
      <c r="A7930">
        <v>121220</v>
      </c>
      <c r="B7930" t="s">
        <v>239</v>
      </c>
      <c r="C7930" t="s">
        <v>665</v>
      </c>
      <c r="D7930" t="s">
        <v>665</v>
      </c>
      <c r="E7930" t="s">
        <v>663</v>
      </c>
      <c r="F7930" t="s">
        <v>665</v>
      </c>
      <c r="G7930" t="s">
        <v>665</v>
      </c>
      <c r="H7930" t="s">
        <v>665</v>
      </c>
      <c r="I7930" t="s">
        <v>664</v>
      </c>
      <c r="J7930" t="s">
        <v>665</v>
      </c>
      <c r="K7930" t="s">
        <v>665</v>
      </c>
      <c r="L7930" t="s">
        <v>665</v>
      </c>
      <c r="M7930" t="s">
        <v>664</v>
      </c>
      <c r="N7930" t="s">
        <v>664</v>
      </c>
      <c r="O7930" t="s">
        <v>664</v>
      </c>
      <c r="P7930" t="s">
        <v>664</v>
      </c>
      <c r="Q7930" t="s">
        <v>664</v>
      </c>
    </row>
    <row r="7931" spans="1:17">
      <c r="A7931">
        <v>121221</v>
      </c>
      <c r="B7931" t="s">
        <v>239</v>
      </c>
      <c r="C7931" t="s">
        <v>665</v>
      </c>
      <c r="D7931" t="s">
        <v>665</v>
      </c>
      <c r="E7931" t="s">
        <v>665</v>
      </c>
      <c r="F7931" t="s">
        <v>665</v>
      </c>
      <c r="G7931" t="s">
        <v>665</v>
      </c>
      <c r="H7931" t="s">
        <v>665</v>
      </c>
      <c r="I7931" t="s">
        <v>665</v>
      </c>
      <c r="J7931" t="s">
        <v>665</v>
      </c>
      <c r="K7931" t="s">
        <v>665</v>
      </c>
      <c r="L7931" t="s">
        <v>665</v>
      </c>
      <c r="M7931" t="s">
        <v>664</v>
      </c>
      <c r="N7931" t="s">
        <v>664</v>
      </c>
      <c r="O7931" t="s">
        <v>664</v>
      </c>
      <c r="P7931" t="s">
        <v>664</v>
      </c>
      <c r="Q7931" t="s">
        <v>664</v>
      </c>
    </row>
    <row r="7932" spans="1:17">
      <c r="A7932">
        <v>121224</v>
      </c>
      <c r="B7932" t="s">
        <v>239</v>
      </c>
      <c r="C7932" t="s">
        <v>665</v>
      </c>
      <c r="D7932" t="s">
        <v>665</v>
      </c>
      <c r="E7932" t="s">
        <v>665</v>
      </c>
      <c r="F7932" t="s">
        <v>665</v>
      </c>
      <c r="G7932" t="s">
        <v>665</v>
      </c>
      <c r="H7932" t="s">
        <v>665</v>
      </c>
      <c r="I7932" t="s">
        <v>665</v>
      </c>
      <c r="J7932" t="s">
        <v>665</v>
      </c>
      <c r="K7932" t="s">
        <v>665</v>
      </c>
      <c r="L7932" t="s">
        <v>665</v>
      </c>
      <c r="M7932" t="s">
        <v>664</v>
      </c>
      <c r="N7932" t="s">
        <v>664</v>
      </c>
      <c r="O7932" t="s">
        <v>664</v>
      </c>
      <c r="P7932" t="s">
        <v>664</v>
      </c>
      <c r="Q7932" t="s">
        <v>664</v>
      </c>
    </row>
    <row r="7933" spans="1:17">
      <c r="A7933">
        <v>121226</v>
      </c>
      <c r="B7933" t="s">
        <v>239</v>
      </c>
      <c r="C7933" t="s">
        <v>665</v>
      </c>
      <c r="D7933" t="s">
        <v>665</v>
      </c>
      <c r="E7933" t="s">
        <v>665</v>
      </c>
      <c r="F7933" t="s">
        <v>665</v>
      </c>
      <c r="G7933" t="s">
        <v>665</v>
      </c>
      <c r="H7933" t="s">
        <v>665</v>
      </c>
      <c r="I7933" t="s">
        <v>665</v>
      </c>
      <c r="J7933" t="s">
        <v>665</v>
      </c>
      <c r="K7933" t="s">
        <v>665</v>
      </c>
      <c r="L7933" t="s">
        <v>665</v>
      </c>
      <c r="M7933" t="s">
        <v>664</v>
      </c>
      <c r="N7933" t="s">
        <v>664</v>
      </c>
      <c r="O7933" t="s">
        <v>664</v>
      </c>
      <c r="P7933" t="s">
        <v>664</v>
      </c>
      <c r="Q7933" t="s">
        <v>664</v>
      </c>
    </row>
    <row r="7934" spans="1:17">
      <c r="A7934">
        <v>121227</v>
      </c>
      <c r="B7934" t="s">
        <v>239</v>
      </c>
      <c r="C7934" t="s">
        <v>665</v>
      </c>
      <c r="D7934" t="s">
        <v>663</v>
      </c>
      <c r="E7934" t="s">
        <v>663</v>
      </c>
      <c r="F7934" t="s">
        <v>663</v>
      </c>
      <c r="G7934" t="s">
        <v>665</v>
      </c>
      <c r="H7934" t="s">
        <v>665</v>
      </c>
      <c r="I7934" t="s">
        <v>665</v>
      </c>
      <c r="J7934" t="s">
        <v>664</v>
      </c>
      <c r="K7934" t="s">
        <v>664</v>
      </c>
      <c r="L7934" t="s">
        <v>665</v>
      </c>
      <c r="M7934" t="s">
        <v>664</v>
      </c>
      <c r="N7934" t="s">
        <v>664</v>
      </c>
      <c r="O7934" t="s">
        <v>664</v>
      </c>
      <c r="P7934" t="s">
        <v>664</v>
      </c>
      <c r="Q7934" t="s">
        <v>664</v>
      </c>
    </row>
    <row r="7935" spans="1:17">
      <c r="A7935">
        <v>121228</v>
      </c>
      <c r="B7935" t="s">
        <v>239</v>
      </c>
      <c r="C7935" t="s">
        <v>663</v>
      </c>
      <c r="D7935" t="s">
        <v>665</v>
      </c>
      <c r="E7935" t="s">
        <v>665</v>
      </c>
      <c r="F7935" t="s">
        <v>665</v>
      </c>
      <c r="G7935" t="s">
        <v>665</v>
      </c>
      <c r="H7935" t="s">
        <v>665</v>
      </c>
      <c r="I7935" t="s">
        <v>664</v>
      </c>
      <c r="J7935" t="s">
        <v>665</v>
      </c>
      <c r="K7935" t="s">
        <v>665</v>
      </c>
      <c r="L7935" t="s">
        <v>665</v>
      </c>
      <c r="M7935" t="s">
        <v>664</v>
      </c>
      <c r="N7935" t="s">
        <v>664</v>
      </c>
      <c r="O7935" t="s">
        <v>664</v>
      </c>
      <c r="P7935" t="s">
        <v>664</v>
      </c>
      <c r="Q7935" t="s">
        <v>664</v>
      </c>
    </row>
    <row r="7936" spans="1:17">
      <c r="A7936">
        <v>121233</v>
      </c>
      <c r="B7936" t="s">
        <v>239</v>
      </c>
      <c r="C7936" t="s">
        <v>665</v>
      </c>
      <c r="D7936" t="s">
        <v>665</v>
      </c>
      <c r="E7936" t="s">
        <v>665</v>
      </c>
      <c r="F7936" t="s">
        <v>665</v>
      </c>
      <c r="G7936" t="s">
        <v>665</v>
      </c>
      <c r="H7936" t="s">
        <v>665</v>
      </c>
      <c r="I7936" t="s">
        <v>665</v>
      </c>
      <c r="J7936" t="s">
        <v>665</v>
      </c>
      <c r="K7936" t="s">
        <v>665</v>
      </c>
      <c r="L7936" t="s">
        <v>665</v>
      </c>
      <c r="M7936" t="s">
        <v>664</v>
      </c>
      <c r="N7936" t="s">
        <v>664</v>
      </c>
      <c r="O7936" t="s">
        <v>664</v>
      </c>
      <c r="P7936" t="s">
        <v>664</v>
      </c>
      <c r="Q7936" t="s">
        <v>664</v>
      </c>
    </row>
    <row r="7937" spans="1:17">
      <c r="A7937">
        <v>121236</v>
      </c>
      <c r="B7937" t="s">
        <v>239</v>
      </c>
      <c r="C7937" t="s">
        <v>665</v>
      </c>
      <c r="D7937" t="s">
        <v>665</v>
      </c>
      <c r="E7937" t="s">
        <v>665</v>
      </c>
      <c r="F7937" t="s">
        <v>665</v>
      </c>
      <c r="G7937" t="s">
        <v>665</v>
      </c>
      <c r="H7937" t="s">
        <v>665</v>
      </c>
      <c r="I7937" t="s">
        <v>665</v>
      </c>
      <c r="J7937" t="s">
        <v>665</v>
      </c>
      <c r="K7937" t="s">
        <v>665</v>
      </c>
      <c r="L7937" t="s">
        <v>665</v>
      </c>
      <c r="M7937" t="s">
        <v>664</v>
      </c>
      <c r="N7937" t="s">
        <v>664</v>
      </c>
      <c r="O7937" t="s">
        <v>664</v>
      </c>
      <c r="P7937" t="s">
        <v>664</v>
      </c>
      <c r="Q7937" t="s">
        <v>664</v>
      </c>
    </row>
    <row r="7938" spans="1:17">
      <c r="A7938">
        <v>121237</v>
      </c>
      <c r="B7938" t="s">
        <v>239</v>
      </c>
      <c r="C7938" t="s">
        <v>665</v>
      </c>
      <c r="D7938" t="s">
        <v>665</v>
      </c>
      <c r="E7938" t="s">
        <v>665</v>
      </c>
      <c r="F7938" t="s">
        <v>665</v>
      </c>
      <c r="G7938" t="s">
        <v>665</v>
      </c>
      <c r="H7938" t="s">
        <v>665</v>
      </c>
      <c r="I7938" t="s">
        <v>665</v>
      </c>
      <c r="J7938" t="s">
        <v>665</v>
      </c>
      <c r="K7938" t="s">
        <v>665</v>
      </c>
      <c r="L7938" t="s">
        <v>665</v>
      </c>
      <c r="M7938" t="s">
        <v>664</v>
      </c>
      <c r="N7938" t="s">
        <v>664</v>
      </c>
      <c r="O7938" t="s">
        <v>664</v>
      </c>
      <c r="P7938" t="s">
        <v>664</v>
      </c>
      <c r="Q7938" t="s">
        <v>664</v>
      </c>
    </row>
    <row r="7939" spans="1:17">
      <c r="A7939">
        <v>121239</v>
      </c>
      <c r="B7939" t="s">
        <v>239</v>
      </c>
      <c r="C7939" t="s">
        <v>665</v>
      </c>
      <c r="D7939" t="s">
        <v>665</v>
      </c>
      <c r="E7939" t="s">
        <v>665</v>
      </c>
      <c r="F7939" t="s">
        <v>665</v>
      </c>
      <c r="G7939" t="s">
        <v>665</v>
      </c>
      <c r="H7939" t="s">
        <v>665</v>
      </c>
      <c r="I7939" t="s">
        <v>665</v>
      </c>
      <c r="J7939" t="s">
        <v>665</v>
      </c>
      <c r="K7939" t="s">
        <v>665</v>
      </c>
      <c r="L7939" t="s">
        <v>665</v>
      </c>
      <c r="M7939" t="s">
        <v>664</v>
      </c>
      <c r="N7939" t="s">
        <v>664</v>
      </c>
      <c r="O7939" t="s">
        <v>664</v>
      </c>
      <c r="P7939" t="s">
        <v>664</v>
      </c>
      <c r="Q7939" t="s">
        <v>664</v>
      </c>
    </row>
    <row r="7940" spans="1:17">
      <c r="A7940">
        <v>121240</v>
      </c>
      <c r="B7940" t="s">
        <v>239</v>
      </c>
      <c r="C7940" t="s">
        <v>665</v>
      </c>
      <c r="D7940" t="s">
        <v>665</v>
      </c>
      <c r="E7940" t="s">
        <v>665</v>
      </c>
      <c r="F7940" t="s">
        <v>665</v>
      </c>
      <c r="G7940" t="s">
        <v>665</v>
      </c>
      <c r="H7940" t="s">
        <v>665</v>
      </c>
      <c r="I7940" t="s">
        <v>665</v>
      </c>
      <c r="J7940" t="s">
        <v>665</v>
      </c>
      <c r="K7940" t="s">
        <v>665</v>
      </c>
      <c r="L7940" t="s">
        <v>665</v>
      </c>
      <c r="M7940" t="s">
        <v>664</v>
      </c>
      <c r="N7940" t="s">
        <v>664</v>
      </c>
      <c r="O7940" t="s">
        <v>664</v>
      </c>
      <c r="P7940" t="s">
        <v>664</v>
      </c>
      <c r="Q7940" t="s">
        <v>664</v>
      </c>
    </row>
    <row r="7941" spans="1:17">
      <c r="A7941">
        <v>121241</v>
      </c>
      <c r="B7941" t="s">
        <v>239</v>
      </c>
      <c r="C7941" t="s">
        <v>665</v>
      </c>
      <c r="D7941" t="s">
        <v>665</v>
      </c>
      <c r="E7941" t="s">
        <v>663</v>
      </c>
      <c r="F7941" t="s">
        <v>663</v>
      </c>
      <c r="G7941" t="s">
        <v>665</v>
      </c>
      <c r="H7941" t="s">
        <v>665</v>
      </c>
      <c r="I7941" t="s">
        <v>665</v>
      </c>
      <c r="J7941" t="s">
        <v>665</v>
      </c>
      <c r="K7941" t="s">
        <v>665</v>
      </c>
      <c r="L7941" t="s">
        <v>665</v>
      </c>
      <c r="M7941" t="s">
        <v>664</v>
      </c>
      <c r="N7941" t="s">
        <v>664</v>
      </c>
      <c r="O7941" t="s">
        <v>664</v>
      </c>
      <c r="P7941" t="s">
        <v>664</v>
      </c>
      <c r="Q7941" t="s">
        <v>664</v>
      </c>
    </row>
    <row r="7942" spans="1:17">
      <c r="A7942">
        <v>121242</v>
      </c>
      <c r="B7942" t="s">
        <v>239</v>
      </c>
      <c r="C7942" t="s">
        <v>665</v>
      </c>
      <c r="D7942" t="s">
        <v>665</v>
      </c>
      <c r="E7942" t="s">
        <v>665</v>
      </c>
      <c r="F7942" t="s">
        <v>665</v>
      </c>
      <c r="G7942" t="s">
        <v>665</v>
      </c>
      <c r="H7942" t="s">
        <v>665</v>
      </c>
      <c r="I7942" t="s">
        <v>665</v>
      </c>
      <c r="J7942" t="s">
        <v>665</v>
      </c>
      <c r="K7942" t="s">
        <v>665</v>
      </c>
      <c r="L7942" t="s">
        <v>665</v>
      </c>
      <c r="M7942" t="s">
        <v>664</v>
      </c>
      <c r="N7942" t="s">
        <v>664</v>
      </c>
      <c r="O7942" t="s">
        <v>664</v>
      </c>
      <c r="P7942" t="s">
        <v>664</v>
      </c>
      <c r="Q7942" t="s">
        <v>664</v>
      </c>
    </row>
    <row r="7943" spans="1:17">
      <c r="A7943">
        <v>121244</v>
      </c>
      <c r="B7943" t="s">
        <v>239</v>
      </c>
      <c r="C7943" t="s">
        <v>665</v>
      </c>
      <c r="D7943" t="s">
        <v>665</v>
      </c>
      <c r="E7943" t="s">
        <v>665</v>
      </c>
      <c r="F7943" t="s">
        <v>663</v>
      </c>
      <c r="G7943" t="s">
        <v>665</v>
      </c>
      <c r="H7943" t="s">
        <v>665</v>
      </c>
      <c r="I7943" t="s">
        <v>665</v>
      </c>
      <c r="J7943" t="s">
        <v>665</v>
      </c>
      <c r="K7943" t="s">
        <v>665</v>
      </c>
      <c r="L7943" t="s">
        <v>665</v>
      </c>
      <c r="M7943" t="s">
        <v>664</v>
      </c>
      <c r="N7943" t="s">
        <v>664</v>
      </c>
      <c r="O7943" t="s">
        <v>664</v>
      </c>
      <c r="P7943" t="s">
        <v>664</v>
      </c>
      <c r="Q7943" t="s">
        <v>664</v>
      </c>
    </row>
    <row r="7944" spans="1:17">
      <c r="A7944">
        <v>121245</v>
      </c>
      <c r="B7944" t="s">
        <v>239</v>
      </c>
      <c r="C7944" t="s">
        <v>665</v>
      </c>
      <c r="D7944" t="s">
        <v>665</v>
      </c>
      <c r="E7944" t="s">
        <v>665</v>
      </c>
      <c r="F7944" t="s">
        <v>663</v>
      </c>
      <c r="G7944" t="s">
        <v>665</v>
      </c>
      <c r="H7944" t="s">
        <v>665</v>
      </c>
      <c r="I7944" t="s">
        <v>665</v>
      </c>
      <c r="J7944" t="s">
        <v>665</v>
      </c>
      <c r="K7944" t="s">
        <v>665</v>
      </c>
      <c r="L7944" t="s">
        <v>665</v>
      </c>
      <c r="M7944" t="s">
        <v>664</v>
      </c>
      <c r="N7944" t="s">
        <v>664</v>
      </c>
      <c r="O7944" t="s">
        <v>664</v>
      </c>
      <c r="P7944" t="s">
        <v>664</v>
      </c>
      <c r="Q7944" t="s">
        <v>664</v>
      </c>
    </row>
    <row r="7945" spans="1:17">
      <c r="A7945">
        <v>121246</v>
      </c>
      <c r="B7945" t="s">
        <v>239</v>
      </c>
      <c r="C7945" t="s">
        <v>665</v>
      </c>
      <c r="D7945" t="s">
        <v>665</v>
      </c>
      <c r="E7945" t="s">
        <v>665</v>
      </c>
      <c r="F7945" t="s">
        <v>665</v>
      </c>
      <c r="G7945" t="s">
        <v>665</v>
      </c>
      <c r="H7945" t="s">
        <v>664</v>
      </c>
      <c r="I7945" t="s">
        <v>665</v>
      </c>
      <c r="J7945" t="s">
        <v>665</v>
      </c>
      <c r="K7945" t="s">
        <v>665</v>
      </c>
      <c r="L7945" t="s">
        <v>665</v>
      </c>
      <c r="M7945" t="s">
        <v>664</v>
      </c>
      <c r="N7945" t="s">
        <v>664</v>
      </c>
      <c r="O7945" t="s">
        <v>664</v>
      </c>
      <c r="P7945" t="s">
        <v>664</v>
      </c>
      <c r="Q7945" t="s">
        <v>664</v>
      </c>
    </row>
    <row r="7946" spans="1:17">
      <c r="A7946">
        <v>121247</v>
      </c>
      <c r="B7946" t="s">
        <v>239</v>
      </c>
      <c r="C7946" t="s">
        <v>665</v>
      </c>
      <c r="D7946" t="s">
        <v>665</v>
      </c>
      <c r="E7946" t="s">
        <v>665</v>
      </c>
      <c r="F7946" t="s">
        <v>665</v>
      </c>
      <c r="G7946" t="s">
        <v>665</v>
      </c>
      <c r="H7946" t="s">
        <v>665</v>
      </c>
      <c r="I7946" t="s">
        <v>665</v>
      </c>
      <c r="J7946" t="s">
        <v>665</v>
      </c>
      <c r="K7946" t="s">
        <v>665</v>
      </c>
      <c r="L7946" t="s">
        <v>665</v>
      </c>
      <c r="M7946" t="s">
        <v>664</v>
      </c>
      <c r="N7946" t="s">
        <v>664</v>
      </c>
      <c r="O7946" t="s">
        <v>664</v>
      </c>
      <c r="P7946" t="s">
        <v>664</v>
      </c>
      <c r="Q7946" t="s">
        <v>664</v>
      </c>
    </row>
    <row r="7947" spans="1:17">
      <c r="A7947">
        <v>121248</v>
      </c>
      <c r="B7947" t="s">
        <v>239</v>
      </c>
      <c r="C7947" t="s">
        <v>663</v>
      </c>
      <c r="D7947" t="s">
        <v>665</v>
      </c>
      <c r="E7947" t="s">
        <v>665</v>
      </c>
      <c r="F7947" t="s">
        <v>665</v>
      </c>
      <c r="G7947" t="s">
        <v>665</v>
      </c>
      <c r="H7947" t="s">
        <v>665</v>
      </c>
      <c r="I7947" t="s">
        <v>665</v>
      </c>
      <c r="J7947" t="s">
        <v>665</v>
      </c>
      <c r="K7947" t="s">
        <v>665</v>
      </c>
      <c r="L7947" t="s">
        <v>665</v>
      </c>
      <c r="M7947" t="s">
        <v>664</v>
      </c>
      <c r="N7947" t="s">
        <v>664</v>
      </c>
      <c r="O7947" t="s">
        <v>664</v>
      </c>
      <c r="P7947" t="s">
        <v>664</v>
      </c>
      <c r="Q7947" t="s">
        <v>664</v>
      </c>
    </row>
    <row r="7948" spans="1:17">
      <c r="A7948">
        <v>121249</v>
      </c>
      <c r="B7948" t="s">
        <v>239</v>
      </c>
      <c r="C7948" t="s">
        <v>665</v>
      </c>
      <c r="D7948" t="s">
        <v>665</v>
      </c>
      <c r="E7948" t="s">
        <v>665</v>
      </c>
      <c r="F7948" t="s">
        <v>665</v>
      </c>
      <c r="G7948" t="s">
        <v>665</v>
      </c>
      <c r="H7948" t="s">
        <v>665</v>
      </c>
      <c r="I7948" t="s">
        <v>665</v>
      </c>
      <c r="J7948" t="s">
        <v>665</v>
      </c>
      <c r="K7948" t="s">
        <v>664</v>
      </c>
      <c r="L7948" t="s">
        <v>665</v>
      </c>
      <c r="M7948" t="s">
        <v>664</v>
      </c>
      <c r="N7948" t="s">
        <v>664</v>
      </c>
      <c r="O7948" t="s">
        <v>664</v>
      </c>
      <c r="P7948" t="s">
        <v>664</v>
      </c>
      <c r="Q7948" t="s">
        <v>664</v>
      </c>
    </row>
    <row r="7949" spans="1:17">
      <c r="A7949">
        <v>121251</v>
      </c>
      <c r="B7949" t="s">
        <v>239</v>
      </c>
      <c r="C7949" t="s">
        <v>665</v>
      </c>
      <c r="D7949" t="s">
        <v>665</v>
      </c>
      <c r="E7949" t="s">
        <v>665</v>
      </c>
      <c r="F7949" t="s">
        <v>665</v>
      </c>
      <c r="G7949" t="s">
        <v>665</v>
      </c>
      <c r="H7949" t="s">
        <v>665</v>
      </c>
      <c r="I7949" t="s">
        <v>665</v>
      </c>
      <c r="J7949" t="s">
        <v>665</v>
      </c>
      <c r="K7949" t="s">
        <v>665</v>
      </c>
      <c r="L7949" t="s">
        <v>665</v>
      </c>
      <c r="M7949" t="s">
        <v>664</v>
      </c>
      <c r="N7949" t="s">
        <v>664</v>
      </c>
      <c r="O7949" t="s">
        <v>664</v>
      </c>
      <c r="P7949" t="s">
        <v>664</v>
      </c>
      <c r="Q7949" t="s">
        <v>664</v>
      </c>
    </row>
    <row r="7950" spans="1:17">
      <c r="A7950">
        <v>121252</v>
      </c>
      <c r="B7950" t="s">
        <v>239</v>
      </c>
      <c r="C7950" t="s">
        <v>665</v>
      </c>
      <c r="D7950" t="s">
        <v>665</v>
      </c>
      <c r="E7950" t="s">
        <v>665</v>
      </c>
      <c r="F7950" t="s">
        <v>665</v>
      </c>
      <c r="G7950" t="s">
        <v>665</v>
      </c>
      <c r="H7950" t="s">
        <v>665</v>
      </c>
      <c r="I7950" t="s">
        <v>665</v>
      </c>
      <c r="J7950" t="s">
        <v>665</v>
      </c>
      <c r="K7950" t="s">
        <v>665</v>
      </c>
      <c r="L7950" t="s">
        <v>665</v>
      </c>
      <c r="M7950" t="s">
        <v>664</v>
      </c>
      <c r="N7950" t="s">
        <v>664</v>
      </c>
      <c r="O7950" t="s">
        <v>664</v>
      </c>
      <c r="P7950" t="s">
        <v>664</v>
      </c>
      <c r="Q7950" t="s">
        <v>664</v>
      </c>
    </row>
    <row r="7951" spans="1:17">
      <c r="A7951">
        <v>121253</v>
      </c>
      <c r="B7951" t="s">
        <v>239</v>
      </c>
      <c r="C7951" t="s">
        <v>663</v>
      </c>
      <c r="D7951" t="s">
        <v>665</v>
      </c>
      <c r="E7951" t="s">
        <v>665</v>
      </c>
      <c r="F7951" t="s">
        <v>665</v>
      </c>
      <c r="G7951" t="s">
        <v>665</v>
      </c>
      <c r="H7951" t="s">
        <v>665</v>
      </c>
      <c r="I7951" t="s">
        <v>665</v>
      </c>
      <c r="J7951" t="s">
        <v>665</v>
      </c>
      <c r="K7951" t="s">
        <v>665</v>
      </c>
      <c r="L7951" t="s">
        <v>665</v>
      </c>
      <c r="M7951" t="s">
        <v>664</v>
      </c>
      <c r="N7951" t="s">
        <v>664</v>
      </c>
      <c r="O7951" t="s">
        <v>664</v>
      </c>
      <c r="P7951" t="s">
        <v>664</v>
      </c>
      <c r="Q7951" t="s">
        <v>664</v>
      </c>
    </row>
    <row r="7952" spans="1:17">
      <c r="A7952">
        <v>121255</v>
      </c>
      <c r="B7952" t="s">
        <v>239</v>
      </c>
      <c r="C7952" t="s">
        <v>665</v>
      </c>
      <c r="D7952" t="s">
        <v>665</v>
      </c>
      <c r="E7952" t="s">
        <v>665</v>
      </c>
      <c r="F7952" t="s">
        <v>665</v>
      </c>
      <c r="G7952" t="s">
        <v>665</v>
      </c>
      <c r="H7952" t="s">
        <v>665</v>
      </c>
      <c r="I7952" t="s">
        <v>665</v>
      </c>
      <c r="J7952" t="s">
        <v>665</v>
      </c>
      <c r="K7952" t="s">
        <v>665</v>
      </c>
      <c r="L7952" t="s">
        <v>664</v>
      </c>
      <c r="M7952" t="s">
        <v>664</v>
      </c>
      <c r="N7952" t="s">
        <v>664</v>
      </c>
      <c r="O7952" t="s">
        <v>664</v>
      </c>
      <c r="P7952" t="s">
        <v>664</v>
      </c>
      <c r="Q7952" t="s">
        <v>664</v>
      </c>
    </row>
    <row r="7953" spans="1:17">
      <c r="A7953">
        <v>121256</v>
      </c>
      <c r="B7953" t="s">
        <v>239</v>
      </c>
      <c r="C7953" t="s">
        <v>665</v>
      </c>
      <c r="D7953" t="s">
        <v>665</v>
      </c>
      <c r="E7953" t="s">
        <v>665</v>
      </c>
      <c r="F7953" t="s">
        <v>665</v>
      </c>
      <c r="G7953" t="s">
        <v>665</v>
      </c>
      <c r="H7953" t="s">
        <v>665</v>
      </c>
      <c r="I7953" t="s">
        <v>665</v>
      </c>
      <c r="J7953" t="s">
        <v>665</v>
      </c>
      <c r="K7953" t="s">
        <v>665</v>
      </c>
      <c r="L7953" t="s">
        <v>665</v>
      </c>
      <c r="M7953" t="s">
        <v>664</v>
      </c>
      <c r="N7953" t="s">
        <v>664</v>
      </c>
      <c r="O7953" t="s">
        <v>664</v>
      </c>
      <c r="P7953" t="s">
        <v>664</v>
      </c>
      <c r="Q7953" t="s">
        <v>664</v>
      </c>
    </row>
    <row r="7954" spans="1:17">
      <c r="A7954">
        <v>121258</v>
      </c>
      <c r="B7954" t="s">
        <v>239</v>
      </c>
      <c r="C7954" t="s">
        <v>665</v>
      </c>
      <c r="D7954" t="s">
        <v>665</v>
      </c>
      <c r="E7954" t="s">
        <v>665</v>
      </c>
      <c r="F7954" t="s">
        <v>665</v>
      </c>
      <c r="G7954" t="s">
        <v>665</v>
      </c>
      <c r="H7954" t="s">
        <v>665</v>
      </c>
      <c r="I7954" t="s">
        <v>665</v>
      </c>
      <c r="J7954" t="s">
        <v>665</v>
      </c>
      <c r="K7954" t="s">
        <v>665</v>
      </c>
      <c r="L7954" t="s">
        <v>665</v>
      </c>
      <c r="M7954" t="s">
        <v>664</v>
      </c>
      <c r="N7954" t="s">
        <v>664</v>
      </c>
      <c r="O7954" t="s">
        <v>664</v>
      </c>
      <c r="P7954" t="s">
        <v>664</v>
      </c>
      <c r="Q7954" t="s">
        <v>664</v>
      </c>
    </row>
    <row r="7955" spans="1:17">
      <c r="A7955">
        <v>121259</v>
      </c>
      <c r="B7955" t="s">
        <v>239</v>
      </c>
      <c r="C7955" t="s">
        <v>665</v>
      </c>
      <c r="D7955" t="s">
        <v>665</v>
      </c>
      <c r="E7955" t="s">
        <v>665</v>
      </c>
      <c r="F7955" t="s">
        <v>665</v>
      </c>
      <c r="G7955" t="s">
        <v>665</v>
      </c>
      <c r="H7955" t="s">
        <v>665</v>
      </c>
      <c r="I7955" t="s">
        <v>665</v>
      </c>
      <c r="J7955" t="s">
        <v>665</v>
      </c>
      <c r="K7955" t="s">
        <v>665</v>
      </c>
      <c r="L7955" t="s">
        <v>665</v>
      </c>
      <c r="M7955" t="s">
        <v>664</v>
      </c>
      <c r="N7955" t="s">
        <v>664</v>
      </c>
      <c r="O7955" t="s">
        <v>664</v>
      </c>
      <c r="P7955" t="s">
        <v>664</v>
      </c>
      <c r="Q7955" t="s">
        <v>664</v>
      </c>
    </row>
    <row r="7956" spans="1:17">
      <c r="A7956">
        <v>121260</v>
      </c>
      <c r="B7956" t="s">
        <v>239</v>
      </c>
      <c r="C7956" t="s">
        <v>665</v>
      </c>
      <c r="D7956" t="s">
        <v>665</v>
      </c>
      <c r="E7956" t="s">
        <v>665</v>
      </c>
      <c r="F7956" t="s">
        <v>663</v>
      </c>
      <c r="G7956" t="s">
        <v>665</v>
      </c>
      <c r="H7956" t="s">
        <v>665</v>
      </c>
      <c r="I7956" t="s">
        <v>665</v>
      </c>
      <c r="J7956" t="s">
        <v>665</v>
      </c>
      <c r="K7956" t="s">
        <v>665</v>
      </c>
      <c r="L7956" t="s">
        <v>665</v>
      </c>
      <c r="M7956" t="s">
        <v>664</v>
      </c>
      <c r="N7956" t="s">
        <v>664</v>
      </c>
      <c r="O7956" t="s">
        <v>664</v>
      </c>
      <c r="P7956" t="s">
        <v>664</v>
      </c>
      <c r="Q7956" t="s">
        <v>664</v>
      </c>
    </row>
    <row r="7957" spans="1:17">
      <c r="A7957">
        <v>121261</v>
      </c>
      <c r="B7957" t="s">
        <v>239</v>
      </c>
      <c r="C7957" t="s">
        <v>665</v>
      </c>
      <c r="D7957" t="s">
        <v>665</v>
      </c>
      <c r="E7957" t="s">
        <v>665</v>
      </c>
      <c r="F7957" t="s">
        <v>665</v>
      </c>
      <c r="G7957" t="s">
        <v>665</v>
      </c>
      <c r="H7957" t="s">
        <v>665</v>
      </c>
      <c r="I7957" t="s">
        <v>665</v>
      </c>
      <c r="J7957" t="s">
        <v>665</v>
      </c>
      <c r="K7957" t="s">
        <v>665</v>
      </c>
      <c r="L7957" t="s">
        <v>665</v>
      </c>
      <c r="M7957" t="s">
        <v>664</v>
      </c>
      <c r="N7957" t="s">
        <v>664</v>
      </c>
      <c r="O7957" t="s">
        <v>664</v>
      </c>
      <c r="P7957" t="s">
        <v>664</v>
      </c>
      <c r="Q7957" t="s">
        <v>664</v>
      </c>
    </row>
    <row r="7958" spans="1:17">
      <c r="A7958">
        <v>121262</v>
      </c>
      <c r="B7958" t="s">
        <v>239</v>
      </c>
      <c r="C7958" t="s">
        <v>665</v>
      </c>
      <c r="D7958" t="s">
        <v>665</v>
      </c>
      <c r="E7958" t="s">
        <v>663</v>
      </c>
      <c r="F7958" t="s">
        <v>663</v>
      </c>
      <c r="G7958" t="s">
        <v>665</v>
      </c>
      <c r="H7958" t="s">
        <v>665</v>
      </c>
      <c r="I7958" t="s">
        <v>665</v>
      </c>
      <c r="J7958" t="s">
        <v>665</v>
      </c>
      <c r="K7958" t="s">
        <v>664</v>
      </c>
      <c r="L7958" t="s">
        <v>665</v>
      </c>
      <c r="M7958" t="s">
        <v>664</v>
      </c>
      <c r="N7958" t="s">
        <v>664</v>
      </c>
      <c r="O7958" t="s">
        <v>664</v>
      </c>
      <c r="P7958" t="s">
        <v>664</v>
      </c>
      <c r="Q7958" t="s">
        <v>664</v>
      </c>
    </row>
    <row r="7959" spans="1:17">
      <c r="A7959">
        <v>121264</v>
      </c>
      <c r="B7959" t="s">
        <v>239</v>
      </c>
      <c r="C7959" t="s">
        <v>665</v>
      </c>
      <c r="D7959" t="s">
        <v>663</v>
      </c>
      <c r="E7959" t="s">
        <v>663</v>
      </c>
      <c r="F7959" t="s">
        <v>665</v>
      </c>
      <c r="G7959" t="s">
        <v>663</v>
      </c>
      <c r="H7959" t="s">
        <v>665</v>
      </c>
      <c r="I7959" t="s">
        <v>665</v>
      </c>
      <c r="J7959" t="s">
        <v>665</v>
      </c>
      <c r="K7959" t="s">
        <v>665</v>
      </c>
      <c r="L7959" t="s">
        <v>665</v>
      </c>
      <c r="M7959" t="s">
        <v>664</v>
      </c>
      <c r="N7959" t="s">
        <v>664</v>
      </c>
      <c r="O7959" t="s">
        <v>664</v>
      </c>
      <c r="P7959" t="s">
        <v>664</v>
      </c>
      <c r="Q7959" t="s">
        <v>664</v>
      </c>
    </row>
    <row r="7960" spans="1:17">
      <c r="A7960">
        <v>121271</v>
      </c>
      <c r="B7960" t="s">
        <v>239</v>
      </c>
      <c r="C7960" t="s">
        <v>665</v>
      </c>
      <c r="D7960" t="s">
        <v>665</v>
      </c>
      <c r="E7960" t="s">
        <v>665</v>
      </c>
      <c r="F7960" t="s">
        <v>663</v>
      </c>
      <c r="G7960" t="s">
        <v>665</v>
      </c>
      <c r="H7960" t="s">
        <v>665</v>
      </c>
      <c r="I7960" t="s">
        <v>665</v>
      </c>
      <c r="J7960" t="s">
        <v>665</v>
      </c>
      <c r="K7960" t="s">
        <v>665</v>
      </c>
      <c r="L7960" t="s">
        <v>665</v>
      </c>
      <c r="M7960" t="s">
        <v>664</v>
      </c>
      <c r="N7960" t="s">
        <v>664</v>
      </c>
      <c r="O7960" t="s">
        <v>664</v>
      </c>
      <c r="P7960" t="s">
        <v>664</v>
      </c>
      <c r="Q7960" t="s">
        <v>664</v>
      </c>
    </row>
    <row r="7961" spans="1:17">
      <c r="A7961">
        <v>121272</v>
      </c>
      <c r="B7961" t="s">
        <v>239</v>
      </c>
      <c r="C7961" t="s">
        <v>665</v>
      </c>
      <c r="D7961" t="s">
        <v>665</v>
      </c>
      <c r="E7961" t="s">
        <v>665</v>
      </c>
      <c r="F7961" t="s">
        <v>665</v>
      </c>
      <c r="G7961" t="s">
        <v>665</v>
      </c>
      <c r="H7961" t="s">
        <v>665</v>
      </c>
      <c r="I7961" t="s">
        <v>665</v>
      </c>
      <c r="J7961" t="s">
        <v>665</v>
      </c>
      <c r="K7961" t="s">
        <v>665</v>
      </c>
      <c r="L7961" t="s">
        <v>664</v>
      </c>
      <c r="M7961" t="s">
        <v>664</v>
      </c>
      <c r="N7961" t="s">
        <v>664</v>
      </c>
      <c r="O7961" t="s">
        <v>664</v>
      </c>
      <c r="P7961" t="s">
        <v>664</v>
      </c>
      <c r="Q7961" t="s">
        <v>664</v>
      </c>
    </row>
    <row r="7962" spans="1:17">
      <c r="A7962">
        <v>121273</v>
      </c>
      <c r="B7962" t="s">
        <v>239</v>
      </c>
      <c r="C7962" t="s">
        <v>665</v>
      </c>
      <c r="D7962" t="s">
        <v>665</v>
      </c>
      <c r="E7962" t="s">
        <v>665</v>
      </c>
      <c r="F7962" t="s">
        <v>665</v>
      </c>
      <c r="G7962" t="s">
        <v>665</v>
      </c>
      <c r="H7962" t="s">
        <v>665</v>
      </c>
      <c r="I7962" t="s">
        <v>664</v>
      </c>
      <c r="J7962" t="s">
        <v>665</v>
      </c>
      <c r="K7962" t="s">
        <v>664</v>
      </c>
      <c r="L7962" t="s">
        <v>664</v>
      </c>
      <c r="M7962" t="s">
        <v>664</v>
      </c>
      <c r="N7962" t="s">
        <v>664</v>
      </c>
      <c r="O7962" t="s">
        <v>664</v>
      </c>
      <c r="P7962" t="s">
        <v>664</v>
      </c>
      <c r="Q7962" t="s">
        <v>664</v>
      </c>
    </row>
    <row r="7963" spans="1:17">
      <c r="A7963">
        <v>121275</v>
      </c>
      <c r="B7963" t="s">
        <v>239</v>
      </c>
      <c r="C7963" t="s">
        <v>665</v>
      </c>
      <c r="D7963" t="s">
        <v>665</v>
      </c>
      <c r="E7963" t="s">
        <v>665</v>
      </c>
      <c r="F7963" t="s">
        <v>665</v>
      </c>
      <c r="G7963" t="s">
        <v>665</v>
      </c>
      <c r="H7963" t="s">
        <v>665</v>
      </c>
      <c r="I7963" t="s">
        <v>664</v>
      </c>
      <c r="J7963" t="s">
        <v>664</v>
      </c>
      <c r="K7963" t="s">
        <v>664</v>
      </c>
      <c r="L7963" t="s">
        <v>665</v>
      </c>
      <c r="M7963" t="s">
        <v>664</v>
      </c>
      <c r="N7963" t="s">
        <v>664</v>
      </c>
      <c r="O7963" t="s">
        <v>664</v>
      </c>
      <c r="P7963" t="s">
        <v>664</v>
      </c>
      <c r="Q7963" t="s">
        <v>664</v>
      </c>
    </row>
    <row r="7964" spans="1:17">
      <c r="A7964">
        <v>121277</v>
      </c>
      <c r="B7964" t="s">
        <v>239</v>
      </c>
      <c r="C7964" t="s">
        <v>665</v>
      </c>
      <c r="D7964" t="s">
        <v>665</v>
      </c>
      <c r="E7964" t="s">
        <v>665</v>
      </c>
      <c r="F7964" t="s">
        <v>665</v>
      </c>
      <c r="G7964" t="s">
        <v>665</v>
      </c>
      <c r="H7964" t="s">
        <v>665</v>
      </c>
      <c r="I7964" t="s">
        <v>665</v>
      </c>
      <c r="J7964" t="s">
        <v>665</v>
      </c>
      <c r="K7964" t="s">
        <v>665</v>
      </c>
      <c r="L7964" t="s">
        <v>665</v>
      </c>
      <c r="M7964" t="s">
        <v>664</v>
      </c>
      <c r="N7964" t="s">
        <v>664</v>
      </c>
      <c r="O7964" t="s">
        <v>664</v>
      </c>
      <c r="P7964" t="s">
        <v>664</v>
      </c>
      <c r="Q7964" t="s">
        <v>664</v>
      </c>
    </row>
    <row r="7965" spans="1:17">
      <c r="A7965">
        <v>121278</v>
      </c>
      <c r="B7965" t="s">
        <v>239</v>
      </c>
      <c r="C7965" t="s">
        <v>665</v>
      </c>
      <c r="D7965" t="s">
        <v>665</v>
      </c>
      <c r="E7965" t="s">
        <v>665</v>
      </c>
      <c r="F7965" t="s">
        <v>663</v>
      </c>
      <c r="G7965" t="s">
        <v>665</v>
      </c>
      <c r="H7965" t="s">
        <v>665</v>
      </c>
      <c r="I7965" t="s">
        <v>665</v>
      </c>
      <c r="J7965" t="s">
        <v>665</v>
      </c>
      <c r="K7965" t="s">
        <v>665</v>
      </c>
      <c r="L7965" t="s">
        <v>665</v>
      </c>
      <c r="M7965" t="s">
        <v>664</v>
      </c>
      <c r="N7965" t="s">
        <v>664</v>
      </c>
      <c r="O7965" t="s">
        <v>664</v>
      </c>
      <c r="P7965" t="s">
        <v>664</v>
      </c>
      <c r="Q7965" t="s">
        <v>664</v>
      </c>
    </row>
    <row r="7966" spans="1:17">
      <c r="A7966">
        <v>121279</v>
      </c>
      <c r="B7966" t="s">
        <v>239</v>
      </c>
      <c r="C7966" t="s">
        <v>665</v>
      </c>
      <c r="D7966" t="s">
        <v>665</v>
      </c>
      <c r="E7966" t="s">
        <v>665</v>
      </c>
      <c r="F7966" t="s">
        <v>663</v>
      </c>
      <c r="G7966" t="s">
        <v>665</v>
      </c>
      <c r="H7966" t="s">
        <v>665</v>
      </c>
      <c r="I7966" t="s">
        <v>665</v>
      </c>
      <c r="J7966" t="s">
        <v>665</v>
      </c>
      <c r="K7966" t="s">
        <v>665</v>
      </c>
      <c r="L7966" t="s">
        <v>665</v>
      </c>
      <c r="M7966" t="s">
        <v>664</v>
      </c>
      <c r="N7966" t="s">
        <v>664</v>
      </c>
      <c r="O7966" t="s">
        <v>664</v>
      </c>
      <c r="P7966" t="s">
        <v>664</v>
      </c>
      <c r="Q7966" t="s">
        <v>664</v>
      </c>
    </row>
    <row r="7967" spans="1:17">
      <c r="A7967">
        <v>121282</v>
      </c>
      <c r="B7967" t="s">
        <v>239</v>
      </c>
      <c r="C7967" t="s">
        <v>665</v>
      </c>
      <c r="D7967" t="s">
        <v>665</v>
      </c>
      <c r="E7967" t="s">
        <v>665</v>
      </c>
      <c r="F7967" t="s">
        <v>665</v>
      </c>
      <c r="G7967" t="s">
        <v>665</v>
      </c>
      <c r="H7967" t="s">
        <v>665</v>
      </c>
      <c r="I7967" t="s">
        <v>665</v>
      </c>
      <c r="J7967" t="s">
        <v>665</v>
      </c>
      <c r="K7967" t="s">
        <v>665</v>
      </c>
      <c r="L7967" t="s">
        <v>665</v>
      </c>
      <c r="M7967" t="s">
        <v>664</v>
      </c>
      <c r="N7967" t="s">
        <v>664</v>
      </c>
      <c r="O7967" t="s">
        <v>664</v>
      </c>
      <c r="P7967" t="s">
        <v>664</v>
      </c>
      <c r="Q7967" t="s">
        <v>664</v>
      </c>
    </row>
    <row r="7968" spans="1:17">
      <c r="A7968">
        <v>121284</v>
      </c>
      <c r="B7968" t="s">
        <v>239</v>
      </c>
      <c r="C7968" t="s">
        <v>665</v>
      </c>
      <c r="D7968" t="s">
        <v>665</v>
      </c>
      <c r="E7968" t="s">
        <v>665</v>
      </c>
      <c r="F7968" t="s">
        <v>663</v>
      </c>
      <c r="G7968" t="s">
        <v>665</v>
      </c>
      <c r="H7968" t="s">
        <v>665</v>
      </c>
      <c r="I7968" t="s">
        <v>665</v>
      </c>
      <c r="J7968" t="s">
        <v>665</v>
      </c>
      <c r="K7968" t="s">
        <v>665</v>
      </c>
      <c r="L7968" t="s">
        <v>664</v>
      </c>
      <c r="M7968" t="s">
        <v>664</v>
      </c>
      <c r="N7968" t="s">
        <v>664</v>
      </c>
      <c r="O7968" t="s">
        <v>664</v>
      </c>
      <c r="P7968" t="s">
        <v>664</v>
      </c>
      <c r="Q7968" t="s">
        <v>664</v>
      </c>
    </row>
    <row r="7969" spans="1:17">
      <c r="A7969">
        <v>121287</v>
      </c>
      <c r="B7969" t="s">
        <v>239</v>
      </c>
      <c r="C7969" t="s">
        <v>665</v>
      </c>
      <c r="D7969" t="s">
        <v>665</v>
      </c>
      <c r="E7969" t="s">
        <v>665</v>
      </c>
      <c r="F7969" t="s">
        <v>665</v>
      </c>
      <c r="G7969" t="s">
        <v>665</v>
      </c>
      <c r="H7969" t="s">
        <v>665</v>
      </c>
      <c r="I7969" t="s">
        <v>665</v>
      </c>
      <c r="J7969" t="s">
        <v>665</v>
      </c>
      <c r="K7969" t="s">
        <v>665</v>
      </c>
      <c r="L7969" t="s">
        <v>665</v>
      </c>
      <c r="M7969" t="s">
        <v>664</v>
      </c>
      <c r="N7969" t="s">
        <v>664</v>
      </c>
      <c r="O7969" t="s">
        <v>664</v>
      </c>
      <c r="P7969" t="s">
        <v>664</v>
      </c>
      <c r="Q7969" t="s">
        <v>664</v>
      </c>
    </row>
    <row r="7970" spans="1:17">
      <c r="A7970">
        <v>121290</v>
      </c>
      <c r="B7970" t="s">
        <v>239</v>
      </c>
      <c r="C7970" t="s">
        <v>665</v>
      </c>
      <c r="D7970" t="s">
        <v>665</v>
      </c>
      <c r="E7970" t="s">
        <v>665</v>
      </c>
      <c r="F7970" t="s">
        <v>665</v>
      </c>
      <c r="G7970" t="s">
        <v>665</v>
      </c>
      <c r="H7970" t="s">
        <v>665</v>
      </c>
      <c r="I7970" t="s">
        <v>665</v>
      </c>
      <c r="J7970" t="s">
        <v>665</v>
      </c>
      <c r="K7970" t="s">
        <v>665</v>
      </c>
      <c r="L7970" t="s">
        <v>665</v>
      </c>
      <c r="M7970" t="s">
        <v>664</v>
      </c>
      <c r="N7970" t="s">
        <v>664</v>
      </c>
      <c r="O7970" t="s">
        <v>664</v>
      </c>
      <c r="P7970" t="s">
        <v>664</v>
      </c>
      <c r="Q7970" t="s">
        <v>664</v>
      </c>
    </row>
    <row r="7971" spans="1:17">
      <c r="A7971">
        <v>121291</v>
      </c>
      <c r="B7971" t="s">
        <v>239</v>
      </c>
      <c r="C7971" t="s">
        <v>665</v>
      </c>
      <c r="D7971" t="s">
        <v>665</v>
      </c>
      <c r="E7971" t="s">
        <v>663</v>
      </c>
      <c r="F7971" t="s">
        <v>663</v>
      </c>
      <c r="G7971" t="s">
        <v>665</v>
      </c>
      <c r="H7971" t="s">
        <v>665</v>
      </c>
      <c r="I7971" t="s">
        <v>664</v>
      </c>
      <c r="J7971" t="s">
        <v>665</v>
      </c>
      <c r="K7971" t="s">
        <v>664</v>
      </c>
      <c r="L7971" t="s">
        <v>665</v>
      </c>
      <c r="M7971" t="s">
        <v>664</v>
      </c>
      <c r="N7971" t="s">
        <v>664</v>
      </c>
      <c r="O7971" t="s">
        <v>664</v>
      </c>
      <c r="P7971" t="s">
        <v>664</v>
      </c>
      <c r="Q7971" t="s">
        <v>664</v>
      </c>
    </row>
    <row r="7972" spans="1:17">
      <c r="A7972">
        <v>121292</v>
      </c>
      <c r="B7972" t="s">
        <v>239</v>
      </c>
      <c r="C7972" t="s">
        <v>665</v>
      </c>
      <c r="D7972" t="s">
        <v>665</v>
      </c>
      <c r="E7972" t="s">
        <v>665</v>
      </c>
      <c r="F7972" t="s">
        <v>663</v>
      </c>
      <c r="G7972" t="s">
        <v>665</v>
      </c>
      <c r="H7972" t="s">
        <v>665</v>
      </c>
      <c r="I7972" t="s">
        <v>665</v>
      </c>
      <c r="J7972" t="s">
        <v>665</v>
      </c>
      <c r="K7972" t="s">
        <v>665</v>
      </c>
      <c r="L7972" t="s">
        <v>665</v>
      </c>
      <c r="M7972" t="s">
        <v>664</v>
      </c>
      <c r="N7972" t="s">
        <v>664</v>
      </c>
      <c r="O7972" t="s">
        <v>664</v>
      </c>
      <c r="P7972" t="s">
        <v>664</v>
      </c>
      <c r="Q7972" t="s">
        <v>664</v>
      </c>
    </row>
    <row r="7973" spans="1:17">
      <c r="A7973">
        <v>121294</v>
      </c>
      <c r="B7973" t="s">
        <v>239</v>
      </c>
      <c r="C7973" t="s">
        <v>665</v>
      </c>
      <c r="D7973" t="s">
        <v>665</v>
      </c>
      <c r="E7973" t="s">
        <v>665</v>
      </c>
      <c r="F7973" t="s">
        <v>665</v>
      </c>
      <c r="G7973" t="s">
        <v>665</v>
      </c>
      <c r="H7973" t="s">
        <v>665</v>
      </c>
      <c r="I7973" t="s">
        <v>665</v>
      </c>
      <c r="J7973" t="s">
        <v>665</v>
      </c>
      <c r="K7973" t="s">
        <v>665</v>
      </c>
      <c r="L7973" t="s">
        <v>665</v>
      </c>
      <c r="M7973" t="s">
        <v>664</v>
      </c>
      <c r="N7973" t="s">
        <v>664</v>
      </c>
      <c r="O7973" t="s">
        <v>664</v>
      </c>
      <c r="P7973" t="s">
        <v>664</v>
      </c>
      <c r="Q7973" t="s">
        <v>664</v>
      </c>
    </row>
    <row r="7974" spans="1:17">
      <c r="A7974">
        <v>121295</v>
      </c>
      <c r="B7974" t="s">
        <v>239</v>
      </c>
      <c r="C7974" t="s">
        <v>665</v>
      </c>
      <c r="D7974" t="s">
        <v>665</v>
      </c>
      <c r="E7974" t="s">
        <v>665</v>
      </c>
      <c r="F7974" t="s">
        <v>665</v>
      </c>
      <c r="G7974" t="s">
        <v>665</v>
      </c>
      <c r="H7974" t="s">
        <v>665</v>
      </c>
      <c r="I7974" t="s">
        <v>665</v>
      </c>
      <c r="J7974" t="s">
        <v>665</v>
      </c>
      <c r="K7974" t="s">
        <v>665</v>
      </c>
      <c r="L7974" t="s">
        <v>665</v>
      </c>
      <c r="M7974" t="s">
        <v>664</v>
      </c>
      <c r="N7974" t="s">
        <v>664</v>
      </c>
      <c r="O7974" t="s">
        <v>664</v>
      </c>
      <c r="P7974" t="s">
        <v>664</v>
      </c>
      <c r="Q7974" t="s">
        <v>664</v>
      </c>
    </row>
    <row r="7975" spans="1:17">
      <c r="A7975">
        <v>121296</v>
      </c>
      <c r="B7975" t="s">
        <v>239</v>
      </c>
      <c r="C7975" t="s">
        <v>665</v>
      </c>
      <c r="D7975" t="s">
        <v>665</v>
      </c>
      <c r="E7975" t="s">
        <v>665</v>
      </c>
      <c r="F7975" t="s">
        <v>665</v>
      </c>
      <c r="G7975" t="s">
        <v>665</v>
      </c>
      <c r="H7975" t="s">
        <v>665</v>
      </c>
      <c r="I7975" t="s">
        <v>665</v>
      </c>
      <c r="J7975" t="s">
        <v>665</v>
      </c>
      <c r="K7975" t="s">
        <v>665</v>
      </c>
      <c r="L7975" t="s">
        <v>665</v>
      </c>
      <c r="M7975" t="s">
        <v>664</v>
      </c>
      <c r="N7975" t="s">
        <v>664</v>
      </c>
      <c r="O7975" t="s">
        <v>664</v>
      </c>
      <c r="P7975" t="s">
        <v>664</v>
      </c>
      <c r="Q7975" t="s">
        <v>664</v>
      </c>
    </row>
    <row r="7976" spans="1:17">
      <c r="A7976">
        <v>121297</v>
      </c>
      <c r="B7976" t="s">
        <v>239</v>
      </c>
      <c r="C7976" t="s">
        <v>665</v>
      </c>
      <c r="D7976" t="s">
        <v>665</v>
      </c>
      <c r="E7976" t="s">
        <v>665</v>
      </c>
      <c r="F7976" t="s">
        <v>665</v>
      </c>
      <c r="G7976" t="s">
        <v>665</v>
      </c>
      <c r="H7976" t="s">
        <v>665</v>
      </c>
      <c r="I7976" t="s">
        <v>665</v>
      </c>
      <c r="J7976" t="s">
        <v>665</v>
      </c>
      <c r="K7976" t="s">
        <v>665</v>
      </c>
      <c r="L7976" t="s">
        <v>665</v>
      </c>
      <c r="M7976" t="s">
        <v>664</v>
      </c>
      <c r="N7976" t="s">
        <v>664</v>
      </c>
      <c r="O7976" t="s">
        <v>664</v>
      </c>
      <c r="P7976" t="s">
        <v>664</v>
      </c>
      <c r="Q7976" t="s">
        <v>664</v>
      </c>
    </row>
    <row r="7977" spans="1:17">
      <c r="A7977">
        <v>121300</v>
      </c>
      <c r="B7977" t="s">
        <v>239</v>
      </c>
      <c r="C7977" t="s">
        <v>665</v>
      </c>
      <c r="D7977" t="s">
        <v>665</v>
      </c>
      <c r="E7977" t="s">
        <v>665</v>
      </c>
      <c r="F7977" t="s">
        <v>665</v>
      </c>
      <c r="G7977" t="s">
        <v>665</v>
      </c>
      <c r="H7977" t="s">
        <v>665</v>
      </c>
      <c r="I7977" t="s">
        <v>665</v>
      </c>
      <c r="J7977" t="s">
        <v>665</v>
      </c>
      <c r="K7977" t="s">
        <v>665</v>
      </c>
      <c r="L7977" t="s">
        <v>665</v>
      </c>
      <c r="M7977" t="s">
        <v>664</v>
      </c>
      <c r="N7977" t="s">
        <v>664</v>
      </c>
      <c r="O7977" t="s">
        <v>664</v>
      </c>
      <c r="P7977" t="s">
        <v>664</v>
      </c>
      <c r="Q7977" t="s">
        <v>664</v>
      </c>
    </row>
    <row r="7978" spans="1:17">
      <c r="A7978">
        <v>121302</v>
      </c>
      <c r="B7978" t="s">
        <v>239</v>
      </c>
      <c r="C7978" t="s">
        <v>665</v>
      </c>
      <c r="D7978" t="s">
        <v>665</v>
      </c>
      <c r="E7978" t="s">
        <v>663</v>
      </c>
      <c r="F7978" t="s">
        <v>663</v>
      </c>
      <c r="G7978" t="s">
        <v>665</v>
      </c>
      <c r="H7978" t="s">
        <v>665</v>
      </c>
      <c r="I7978" t="s">
        <v>665</v>
      </c>
      <c r="J7978" t="s">
        <v>665</v>
      </c>
      <c r="K7978" t="s">
        <v>665</v>
      </c>
      <c r="L7978" t="s">
        <v>665</v>
      </c>
      <c r="M7978" t="s">
        <v>664</v>
      </c>
      <c r="N7978" t="s">
        <v>664</v>
      </c>
      <c r="O7978" t="s">
        <v>664</v>
      </c>
      <c r="P7978" t="s">
        <v>664</v>
      </c>
      <c r="Q7978" t="s">
        <v>664</v>
      </c>
    </row>
    <row r="7979" spans="1:17">
      <c r="A7979">
        <v>121303</v>
      </c>
      <c r="B7979" t="s">
        <v>239</v>
      </c>
      <c r="C7979" t="s">
        <v>665</v>
      </c>
      <c r="D7979" t="s">
        <v>665</v>
      </c>
      <c r="E7979" t="s">
        <v>665</v>
      </c>
      <c r="F7979" t="s">
        <v>665</v>
      </c>
      <c r="G7979" t="s">
        <v>665</v>
      </c>
      <c r="H7979" t="s">
        <v>665</v>
      </c>
      <c r="I7979" t="s">
        <v>665</v>
      </c>
      <c r="J7979" t="s">
        <v>665</v>
      </c>
      <c r="K7979" t="s">
        <v>665</v>
      </c>
      <c r="L7979" t="s">
        <v>665</v>
      </c>
      <c r="M7979" t="s">
        <v>664</v>
      </c>
      <c r="N7979" t="s">
        <v>664</v>
      </c>
      <c r="O7979" t="s">
        <v>664</v>
      </c>
      <c r="P7979" t="s">
        <v>664</v>
      </c>
      <c r="Q7979" t="s">
        <v>664</v>
      </c>
    </row>
    <row r="7980" spans="1:17">
      <c r="A7980">
        <v>121304</v>
      </c>
      <c r="B7980" t="s">
        <v>239</v>
      </c>
      <c r="C7980" t="s">
        <v>663</v>
      </c>
      <c r="D7980" t="s">
        <v>663</v>
      </c>
      <c r="E7980" t="s">
        <v>663</v>
      </c>
      <c r="F7980" t="s">
        <v>663</v>
      </c>
      <c r="G7980" t="s">
        <v>665</v>
      </c>
      <c r="H7980" t="s">
        <v>665</v>
      </c>
      <c r="I7980" t="s">
        <v>665</v>
      </c>
      <c r="J7980" t="s">
        <v>665</v>
      </c>
      <c r="K7980" t="s">
        <v>665</v>
      </c>
      <c r="L7980" t="s">
        <v>665</v>
      </c>
      <c r="M7980" t="s">
        <v>664</v>
      </c>
      <c r="N7980" t="s">
        <v>664</v>
      </c>
      <c r="O7980" t="s">
        <v>664</v>
      </c>
      <c r="P7980" t="s">
        <v>664</v>
      </c>
      <c r="Q7980" t="s">
        <v>664</v>
      </c>
    </row>
    <row r="7981" spans="1:17">
      <c r="A7981">
        <v>121305</v>
      </c>
      <c r="B7981" t="s">
        <v>239</v>
      </c>
      <c r="C7981" t="s">
        <v>665</v>
      </c>
      <c r="D7981" t="s">
        <v>665</v>
      </c>
      <c r="E7981" t="s">
        <v>665</v>
      </c>
      <c r="F7981" t="s">
        <v>665</v>
      </c>
      <c r="G7981" t="s">
        <v>665</v>
      </c>
      <c r="H7981" t="s">
        <v>665</v>
      </c>
      <c r="I7981" t="s">
        <v>665</v>
      </c>
      <c r="J7981" t="s">
        <v>665</v>
      </c>
      <c r="K7981" t="s">
        <v>665</v>
      </c>
      <c r="L7981" t="s">
        <v>665</v>
      </c>
      <c r="M7981" t="s">
        <v>664</v>
      </c>
      <c r="N7981" t="s">
        <v>664</v>
      </c>
      <c r="O7981" t="s">
        <v>664</v>
      </c>
      <c r="P7981" t="s">
        <v>664</v>
      </c>
      <c r="Q7981" t="s">
        <v>664</v>
      </c>
    </row>
    <row r="7982" spans="1:17">
      <c r="A7982">
        <v>121309</v>
      </c>
      <c r="B7982" t="s">
        <v>239</v>
      </c>
      <c r="C7982" t="s">
        <v>665</v>
      </c>
      <c r="D7982" t="s">
        <v>665</v>
      </c>
      <c r="E7982" t="s">
        <v>663</v>
      </c>
      <c r="F7982" t="s">
        <v>665</v>
      </c>
      <c r="G7982" t="s">
        <v>665</v>
      </c>
      <c r="H7982" t="s">
        <v>665</v>
      </c>
      <c r="I7982" t="s">
        <v>664</v>
      </c>
      <c r="J7982" t="s">
        <v>665</v>
      </c>
      <c r="K7982" t="s">
        <v>664</v>
      </c>
      <c r="L7982" t="s">
        <v>665</v>
      </c>
      <c r="M7982" t="s">
        <v>664</v>
      </c>
      <c r="N7982" t="s">
        <v>664</v>
      </c>
      <c r="O7982" t="s">
        <v>664</v>
      </c>
      <c r="P7982" t="s">
        <v>664</v>
      </c>
      <c r="Q7982" t="s">
        <v>664</v>
      </c>
    </row>
    <row r="7983" spans="1:17">
      <c r="A7983">
        <v>121310</v>
      </c>
      <c r="B7983" t="s">
        <v>239</v>
      </c>
      <c r="C7983" t="s">
        <v>665</v>
      </c>
      <c r="D7983" t="s">
        <v>665</v>
      </c>
      <c r="E7983" t="s">
        <v>663</v>
      </c>
      <c r="F7983" t="s">
        <v>665</v>
      </c>
      <c r="G7983" t="s">
        <v>665</v>
      </c>
      <c r="H7983" t="s">
        <v>665</v>
      </c>
      <c r="I7983" t="s">
        <v>665</v>
      </c>
      <c r="J7983" t="s">
        <v>665</v>
      </c>
      <c r="K7983" t="s">
        <v>665</v>
      </c>
      <c r="L7983" t="s">
        <v>665</v>
      </c>
      <c r="M7983" t="s">
        <v>664</v>
      </c>
      <c r="N7983" t="s">
        <v>664</v>
      </c>
      <c r="O7983" t="s">
        <v>664</v>
      </c>
      <c r="P7983" t="s">
        <v>664</v>
      </c>
      <c r="Q7983" t="s">
        <v>664</v>
      </c>
    </row>
    <row r="7984" spans="1:17">
      <c r="A7984">
        <v>121311</v>
      </c>
      <c r="B7984" t="s">
        <v>239</v>
      </c>
      <c r="C7984" t="s">
        <v>665</v>
      </c>
      <c r="D7984" t="s">
        <v>665</v>
      </c>
      <c r="E7984" t="s">
        <v>665</v>
      </c>
      <c r="F7984" t="s">
        <v>665</v>
      </c>
      <c r="G7984" t="s">
        <v>665</v>
      </c>
      <c r="H7984" t="s">
        <v>665</v>
      </c>
      <c r="I7984" t="s">
        <v>665</v>
      </c>
      <c r="J7984" t="s">
        <v>665</v>
      </c>
      <c r="K7984" t="s">
        <v>665</v>
      </c>
      <c r="L7984" t="s">
        <v>665</v>
      </c>
      <c r="M7984" t="s">
        <v>664</v>
      </c>
      <c r="N7984" t="s">
        <v>664</v>
      </c>
      <c r="O7984" t="s">
        <v>664</v>
      </c>
      <c r="P7984" t="s">
        <v>664</v>
      </c>
      <c r="Q7984" t="s">
        <v>664</v>
      </c>
    </row>
    <row r="7985" spans="1:17">
      <c r="A7985">
        <v>121312</v>
      </c>
      <c r="B7985" t="s">
        <v>239</v>
      </c>
      <c r="C7985" t="s">
        <v>665</v>
      </c>
      <c r="D7985" t="s">
        <v>665</v>
      </c>
      <c r="E7985" t="s">
        <v>665</v>
      </c>
      <c r="F7985" t="s">
        <v>665</v>
      </c>
      <c r="G7985" t="s">
        <v>665</v>
      </c>
      <c r="H7985" t="s">
        <v>665</v>
      </c>
      <c r="I7985" t="s">
        <v>665</v>
      </c>
      <c r="J7985" t="s">
        <v>665</v>
      </c>
      <c r="K7985" t="s">
        <v>664</v>
      </c>
      <c r="L7985" t="s">
        <v>665</v>
      </c>
      <c r="M7985" t="s">
        <v>664</v>
      </c>
      <c r="N7985" t="s">
        <v>664</v>
      </c>
      <c r="O7985" t="s">
        <v>664</v>
      </c>
      <c r="P7985" t="s">
        <v>664</v>
      </c>
      <c r="Q7985" t="s">
        <v>664</v>
      </c>
    </row>
    <row r="7986" spans="1:17">
      <c r="A7986">
        <v>121317</v>
      </c>
      <c r="B7986" t="s">
        <v>239</v>
      </c>
      <c r="C7986" t="s">
        <v>665</v>
      </c>
      <c r="D7986" t="s">
        <v>665</v>
      </c>
      <c r="E7986" t="s">
        <v>665</v>
      </c>
      <c r="F7986" t="s">
        <v>665</v>
      </c>
      <c r="G7986" t="s">
        <v>665</v>
      </c>
      <c r="H7986" t="s">
        <v>665</v>
      </c>
      <c r="I7986" t="s">
        <v>665</v>
      </c>
      <c r="J7986" t="s">
        <v>665</v>
      </c>
      <c r="K7986" t="s">
        <v>665</v>
      </c>
      <c r="L7986" t="s">
        <v>665</v>
      </c>
      <c r="M7986" t="s">
        <v>664</v>
      </c>
      <c r="N7986" t="s">
        <v>664</v>
      </c>
      <c r="O7986" t="s">
        <v>664</v>
      </c>
      <c r="P7986" t="s">
        <v>664</v>
      </c>
      <c r="Q7986" t="s">
        <v>664</v>
      </c>
    </row>
    <row r="7987" spans="1:17">
      <c r="A7987">
        <v>121318</v>
      </c>
      <c r="B7987" t="s">
        <v>239</v>
      </c>
      <c r="C7987" t="s">
        <v>665</v>
      </c>
      <c r="D7987" t="s">
        <v>665</v>
      </c>
      <c r="E7987" t="s">
        <v>665</v>
      </c>
      <c r="F7987" t="s">
        <v>665</v>
      </c>
      <c r="G7987" t="s">
        <v>665</v>
      </c>
      <c r="H7987" t="s">
        <v>665</v>
      </c>
      <c r="I7987" t="s">
        <v>665</v>
      </c>
      <c r="J7987" t="s">
        <v>665</v>
      </c>
      <c r="K7987" t="s">
        <v>665</v>
      </c>
      <c r="L7987" t="s">
        <v>665</v>
      </c>
      <c r="M7987" t="s">
        <v>664</v>
      </c>
      <c r="N7987" t="s">
        <v>664</v>
      </c>
      <c r="O7987" t="s">
        <v>664</v>
      </c>
      <c r="P7987" t="s">
        <v>664</v>
      </c>
      <c r="Q7987" t="s">
        <v>664</v>
      </c>
    </row>
    <row r="7988" spans="1:17">
      <c r="A7988">
        <v>121320</v>
      </c>
      <c r="B7988" t="s">
        <v>239</v>
      </c>
      <c r="C7988" t="s">
        <v>663</v>
      </c>
      <c r="D7988" t="s">
        <v>665</v>
      </c>
      <c r="E7988" t="s">
        <v>665</v>
      </c>
      <c r="F7988" t="s">
        <v>665</v>
      </c>
      <c r="G7988" t="s">
        <v>665</v>
      </c>
      <c r="H7988" t="s">
        <v>665</v>
      </c>
      <c r="I7988" t="s">
        <v>665</v>
      </c>
      <c r="J7988" t="s">
        <v>665</v>
      </c>
      <c r="K7988" t="s">
        <v>665</v>
      </c>
      <c r="L7988" t="s">
        <v>665</v>
      </c>
      <c r="M7988" t="s">
        <v>664</v>
      </c>
      <c r="N7988" t="s">
        <v>664</v>
      </c>
      <c r="O7988" t="s">
        <v>664</v>
      </c>
      <c r="P7988" t="s">
        <v>664</v>
      </c>
      <c r="Q7988" t="s">
        <v>664</v>
      </c>
    </row>
    <row r="7989" spans="1:17">
      <c r="A7989">
        <v>121321</v>
      </c>
      <c r="B7989" t="s">
        <v>239</v>
      </c>
      <c r="C7989" t="s">
        <v>665</v>
      </c>
      <c r="D7989" t="s">
        <v>665</v>
      </c>
      <c r="E7989" t="s">
        <v>665</v>
      </c>
      <c r="F7989" t="s">
        <v>665</v>
      </c>
      <c r="G7989" t="s">
        <v>665</v>
      </c>
      <c r="H7989" t="s">
        <v>665</v>
      </c>
      <c r="I7989" t="s">
        <v>665</v>
      </c>
      <c r="J7989" t="s">
        <v>665</v>
      </c>
      <c r="K7989" t="s">
        <v>665</v>
      </c>
      <c r="L7989" t="s">
        <v>665</v>
      </c>
      <c r="M7989" t="s">
        <v>664</v>
      </c>
      <c r="N7989" t="s">
        <v>664</v>
      </c>
      <c r="O7989" t="s">
        <v>664</v>
      </c>
      <c r="P7989" t="s">
        <v>664</v>
      </c>
      <c r="Q7989" t="s">
        <v>664</v>
      </c>
    </row>
    <row r="7990" spans="1:17">
      <c r="A7990">
        <v>121322</v>
      </c>
      <c r="B7990" t="s">
        <v>239</v>
      </c>
      <c r="C7990" t="s">
        <v>665</v>
      </c>
      <c r="D7990" t="s">
        <v>663</v>
      </c>
      <c r="E7990" t="s">
        <v>663</v>
      </c>
      <c r="F7990" t="s">
        <v>663</v>
      </c>
      <c r="G7990" t="s">
        <v>665</v>
      </c>
      <c r="H7990" t="s">
        <v>665</v>
      </c>
      <c r="I7990" t="s">
        <v>665</v>
      </c>
      <c r="J7990" t="s">
        <v>665</v>
      </c>
      <c r="K7990" t="s">
        <v>664</v>
      </c>
      <c r="L7990" t="s">
        <v>665</v>
      </c>
      <c r="M7990" t="s">
        <v>664</v>
      </c>
      <c r="N7990" t="s">
        <v>664</v>
      </c>
      <c r="O7990" t="s">
        <v>664</v>
      </c>
      <c r="P7990" t="s">
        <v>664</v>
      </c>
      <c r="Q7990" t="s">
        <v>664</v>
      </c>
    </row>
    <row r="7991" spans="1:17">
      <c r="A7991">
        <v>121323</v>
      </c>
      <c r="B7991" t="s">
        <v>239</v>
      </c>
      <c r="C7991" t="s">
        <v>665</v>
      </c>
      <c r="D7991" t="s">
        <v>665</v>
      </c>
      <c r="E7991" t="s">
        <v>665</v>
      </c>
      <c r="F7991" t="s">
        <v>665</v>
      </c>
      <c r="G7991" t="s">
        <v>665</v>
      </c>
      <c r="H7991" t="s">
        <v>665</v>
      </c>
      <c r="I7991" t="s">
        <v>665</v>
      </c>
      <c r="J7991" t="s">
        <v>665</v>
      </c>
      <c r="K7991" t="s">
        <v>665</v>
      </c>
      <c r="L7991" t="s">
        <v>665</v>
      </c>
      <c r="M7991" t="s">
        <v>664</v>
      </c>
      <c r="N7991" t="s">
        <v>664</v>
      </c>
      <c r="O7991" t="s">
        <v>664</v>
      </c>
      <c r="P7991" t="s">
        <v>664</v>
      </c>
      <c r="Q7991" t="s">
        <v>664</v>
      </c>
    </row>
    <row r="7992" spans="1:17">
      <c r="A7992">
        <v>121325</v>
      </c>
      <c r="B7992" t="s">
        <v>239</v>
      </c>
      <c r="C7992" t="s">
        <v>663</v>
      </c>
      <c r="D7992" t="s">
        <v>665</v>
      </c>
      <c r="E7992" t="s">
        <v>663</v>
      </c>
      <c r="F7992" t="s">
        <v>665</v>
      </c>
      <c r="G7992" t="s">
        <v>665</v>
      </c>
      <c r="H7992" t="s">
        <v>664</v>
      </c>
      <c r="I7992" t="s">
        <v>664</v>
      </c>
      <c r="J7992" t="s">
        <v>665</v>
      </c>
      <c r="K7992" t="s">
        <v>665</v>
      </c>
      <c r="L7992" t="s">
        <v>665</v>
      </c>
      <c r="M7992" t="s">
        <v>664</v>
      </c>
      <c r="N7992" t="s">
        <v>664</v>
      </c>
      <c r="O7992" t="s">
        <v>664</v>
      </c>
      <c r="P7992" t="s">
        <v>664</v>
      </c>
      <c r="Q7992" t="s">
        <v>664</v>
      </c>
    </row>
    <row r="7993" spans="1:17">
      <c r="A7993">
        <v>121332</v>
      </c>
      <c r="B7993" t="s">
        <v>239</v>
      </c>
      <c r="C7993" t="s">
        <v>665</v>
      </c>
      <c r="D7993" t="s">
        <v>665</v>
      </c>
      <c r="E7993" t="s">
        <v>663</v>
      </c>
      <c r="F7993" t="s">
        <v>663</v>
      </c>
      <c r="G7993" t="s">
        <v>663</v>
      </c>
      <c r="H7993" t="s">
        <v>664</v>
      </c>
      <c r="I7993" t="s">
        <v>664</v>
      </c>
      <c r="J7993" t="s">
        <v>665</v>
      </c>
      <c r="K7993" t="s">
        <v>665</v>
      </c>
      <c r="L7993" t="s">
        <v>665</v>
      </c>
      <c r="M7993" t="s">
        <v>664</v>
      </c>
      <c r="N7993" t="s">
        <v>664</v>
      </c>
      <c r="O7993" t="s">
        <v>664</v>
      </c>
      <c r="P7993" t="s">
        <v>664</v>
      </c>
      <c r="Q7993" t="s">
        <v>664</v>
      </c>
    </row>
    <row r="7994" spans="1:17">
      <c r="A7994">
        <v>121334</v>
      </c>
      <c r="B7994" t="s">
        <v>239</v>
      </c>
      <c r="C7994" t="s">
        <v>665</v>
      </c>
      <c r="D7994" t="s">
        <v>665</v>
      </c>
      <c r="E7994" t="s">
        <v>665</v>
      </c>
      <c r="F7994" t="s">
        <v>663</v>
      </c>
      <c r="G7994" t="s">
        <v>665</v>
      </c>
      <c r="H7994" t="s">
        <v>665</v>
      </c>
      <c r="I7994" t="s">
        <v>665</v>
      </c>
      <c r="J7994" t="s">
        <v>665</v>
      </c>
      <c r="K7994" t="s">
        <v>664</v>
      </c>
      <c r="L7994" t="s">
        <v>665</v>
      </c>
      <c r="M7994" t="s">
        <v>664</v>
      </c>
      <c r="N7994" t="s">
        <v>664</v>
      </c>
      <c r="O7994" t="s">
        <v>664</v>
      </c>
      <c r="P7994" t="s">
        <v>664</v>
      </c>
      <c r="Q7994" t="s">
        <v>664</v>
      </c>
    </row>
    <row r="7995" spans="1:17">
      <c r="A7995">
        <v>121336</v>
      </c>
      <c r="B7995" t="s">
        <v>239</v>
      </c>
      <c r="C7995" t="s">
        <v>665</v>
      </c>
      <c r="D7995" t="s">
        <v>665</v>
      </c>
      <c r="E7995" t="s">
        <v>663</v>
      </c>
      <c r="F7995" t="s">
        <v>665</v>
      </c>
      <c r="G7995" t="s">
        <v>665</v>
      </c>
      <c r="H7995" t="s">
        <v>665</v>
      </c>
      <c r="I7995" t="s">
        <v>665</v>
      </c>
      <c r="J7995" t="s">
        <v>665</v>
      </c>
      <c r="K7995" t="s">
        <v>665</v>
      </c>
      <c r="L7995" t="s">
        <v>665</v>
      </c>
      <c r="M7995" t="s">
        <v>664</v>
      </c>
      <c r="N7995" t="s">
        <v>664</v>
      </c>
      <c r="O7995" t="s">
        <v>664</v>
      </c>
      <c r="P7995" t="s">
        <v>664</v>
      </c>
      <c r="Q7995" t="s">
        <v>664</v>
      </c>
    </row>
    <row r="7996" spans="1:17">
      <c r="A7996">
        <v>121337</v>
      </c>
      <c r="B7996" t="s">
        <v>239</v>
      </c>
      <c r="C7996" t="s">
        <v>665</v>
      </c>
      <c r="D7996" t="s">
        <v>665</v>
      </c>
      <c r="E7996" t="s">
        <v>665</v>
      </c>
      <c r="F7996" t="s">
        <v>663</v>
      </c>
      <c r="G7996" t="s">
        <v>665</v>
      </c>
      <c r="H7996" t="s">
        <v>665</v>
      </c>
      <c r="I7996" t="s">
        <v>665</v>
      </c>
      <c r="J7996" t="s">
        <v>665</v>
      </c>
      <c r="K7996" t="s">
        <v>665</v>
      </c>
      <c r="L7996" t="s">
        <v>665</v>
      </c>
      <c r="M7996" t="s">
        <v>664</v>
      </c>
      <c r="N7996" t="s">
        <v>664</v>
      </c>
      <c r="O7996" t="s">
        <v>664</v>
      </c>
      <c r="P7996" t="s">
        <v>664</v>
      </c>
      <c r="Q7996" t="s">
        <v>664</v>
      </c>
    </row>
    <row r="7997" spans="1:17">
      <c r="A7997">
        <v>121338</v>
      </c>
      <c r="B7997" t="s">
        <v>239</v>
      </c>
      <c r="C7997" t="s">
        <v>665</v>
      </c>
      <c r="D7997" t="s">
        <v>665</v>
      </c>
      <c r="E7997" t="s">
        <v>665</v>
      </c>
      <c r="F7997" t="s">
        <v>663</v>
      </c>
      <c r="G7997" t="s">
        <v>665</v>
      </c>
      <c r="H7997" t="s">
        <v>665</v>
      </c>
      <c r="I7997" t="s">
        <v>665</v>
      </c>
      <c r="J7997" t="s">
        <v>665</v>
      </c>
      <c r="K7997" t="s">
        <v>665</v>
      </c>
      <c r="L7997" t="s">
        <v>665</v>
      </c>
      <c r="M7997" t="s">
        <v>664</v>
      </c>
      <c r="N7997" t="s">
        <v>664</v>
      </c>
      <c r="O7997" t="s">
        <v>664</v>
      </c>
      <c r="P7997" t="s">
        <v>664</v>
      </c>
      <c r="Q7997" t="s">
        <v>664</v>
      </c>
    </row>
    <row r="7998" spans="1:17">
      <c r="A7998">
        <v>121341</v>
      </c>
      <c r="B7998" t="s">
        <v>239</v>
      </c>
      <c r="C7998" t="s">
        <v>665</v>
      </c>
      <c r="D7998" t="s">
        <v>665</v>
      </c>
      <c r="E7998" t="s">
        <v>665</v>
      </c>
      <c r="F7998" t="s">
        <v>665</v>
      </c>
      <c r="G7998" t="s">
        <v>665</v>
      </c>
      <c r="H7998" t="s">
        <v>665</v>
      </c>
      <c r="I7998" t="s">
        <v>664</v>
      </c>
      <c r="J7998" t="s">
        <v>665</v>
      </c>
      <c r="K7998" t="s">
        <v>664</v>
      </c>
      <c r="L7998" t="s">
        <v>665</v>
      </c>
      <c r="M7998" t="s">
        <v>664</v>
      </c>
      <c r="N7998" t="s">
        <v>664</v>
      </c>
      <c r="O7998" t="s">
        <v>664</v>
      </c>
      <c r="P7998" t="s">
        <v>664</v>
      </c>
      <c r="Q7998" t="s">
        <v>664</v>
      </c>
    </row>
    <row r="7999" spans="1:17">
      <c r="A7999">
        <v>121342</v>
      </c>
      <c r="B7999" t="s">
        <v>239</v>
      </c>
      <c r="C7999" t="s">
        <v>665</v>
      </c>
      <c r="D7999" t="s">
        <v>663</v>
      </c>
      <c r="E7999" t="s">
        <v>663</v>
      </c>
      <c r="F7999" t="s">
        <v>663</v>
      </c>
      <c r="G7999" t="s">
        <v>665</v>
      </c>
      <c r="H7999" t="s">
        <v>665</v>
      </c>
      <c r="I7999" t="s">
        <v>665</v>
      </c>
      <c r="J7999" t="s">
        <v>665</v>
      </c>
      <c r="K7999" t="s">
        <v>665</v>
      </c>
      <c r="L7999" t="s">
        <v>665</v>
      </c>
      <c r="M7999" t="s">
        <v>664</v>
      </c>
      <c r="N7999" t="s">
        <v>664</v>
      </c>
      <c r="O7999" t="s">
        <v>664</v>
      </c>
      <c r="P7999" t="s">
        <v>664</v>
      </c>
      <c r="Q7999" t="s">
        <v>664</v>
      </c>
    </row>
    <row r="8000" spans="1:17">
      <c r="A8000">
        <v>121346</v>
      </c>
      <c r="B8000" t="s">
        <v>239</v>
      </c>
      <c r="C8000" t="s">
        <v>665</v>
      </c>
      <c r="D8000" t="s">
        <v>665</v>
      </c>
      <c r="E8000" t="s">
        <v>663</v>
      </c>
      <c r="F8000" t="s">
        <v>663</v>
      </c>
      <c r="G8000" t="s">
        <v>665</v>
      </c>
      <c r="H8000" t="s">
        <v>665</v>
      </c>
      <c r="I8000" t="s">
        <v>664</v>
      </c>
      <c r="J8000" t="s">
        <v>665</v>
      </c>
      <c r="K8000" t="s">
        <v>664</v>
      </c>
      <c r="L8000" t="s">
        <v>664</v>
      </c>
      <c r="M8000" t="s">
        <v>664</v>
      </c>
      <c r="N8000" t="s">
        <v>664</v>
      </c>
      <c r="O8000" t="s">
        <v>664</v>
      </c>
      <c r="P8000" t="s">
        <v>664</v>
      </c>
      <c r="Q8000" t="s">
        <v>664</v>
      </c>
    </row>
    <row r="8001" spans="1:17">
      <c r="A8001">
        <v>121348</v>
      </c>
      <c r="B8001" t="s">
        <v>239</v>
      </c>
      <c r="C8001" t="s">
        <v>665</v>
      </c>
      <c r="D8001" t="s">
        <v>665</v>
      </c>
      <c r="E8001" t="s">
        <v>665</v>
      </c>
      <c r="F8001" t="s">
        <v>665</v>
      </c>
      <c r="G8001" t="s">
        <v>665</v>
      </c>
      <c r="H8001" t="s">
        <v>665</v>
      </c>
      <c r="I8001" t="s">
        <v>665</v>
      </c>
      <c r="J8001" t="s">
        <v>665</v>
      </c>
      <c r="K8001" t="s">
        <v>665</v>
      </c>
      <c r="L8001" t="s">
        <v>665</v>
      </c>
      <c r="M8001" t="s">
        <v>664</v>
      </c>
      <c r="N8001" t="s">
        <v>664</v>
      </c>
      <c r="O8001" t="s">
        <v>664</v>
      </c>
      <c r="P8001" t="s">
        <v>664</v>
      </c>
      <c r="Q8001" t="s">
        <v>664</v>
      </c>
    </row>
    <row r="8002" spans="1:17">
      <c r="A8002">
        <v>121350</v>
      </c>
      <c r="B8002" t="s">
        <v>239</v>
      </c>
      <c r="C8002" t="s">
        <v>665</v>
      </c>
      <c r="D8002" t="s">
        <v>665</v>
      </c>
      <c r="E8002" t="s">
        <v>663</v>
      </c>
      <c r="F8002" t="s">
        <v>663</v>
      </c>
      <c r="G8002" t="s">
        <v>665</v>
      </c>
      <c r="H8002" t="s">
        <v>665</v>
      </c>
      <c r="I8002" t="s">
        <v>665</v>
      </c>
      <c r="J8002" t="s">
        <v>665</v>
      </c>
      <c r="K8002" t="s">
        <v>665</v>
      </c>
      <c r="L8002" t="s">
        <v>665</v>
      </c>
      <c r="M8002" t="s">
        <v>664</v>
      </c>
      <c r="N8002" t="s">
        <v>664</v>
      </c>
      <c r="O8002" t="s">
        <v>664</v>
      </c>
      <c r="P8002" t="s">
        <v>664</v>
      </c>
      <c r="Q8002" t="s">
        <v>664</v>
      </c>
    </row>
    <row r="8003" spans="1:17">
      <c r="A8003">
        <v>121351</v>
      </c>
      <c r="B8003" t="s">
        <v>239</v>
      </c>
      <c r="C8003" t="s">
        <v>665</v>
      </c>
      <c r="D8003" t="s">
        <v>665</v>
      </c>
      <c r="E8003" t="s">
        <v>665</v>
      </c>
      <c r="F8003" t="s">
        <v>665</v>
      </c>
      <c r="G8003" t="s">
        <v>665</v>
      </c>
      <c r="H8003" t="s">
        <v>665</v>
      </c>
      <c r="I8003" t="s">
        <v>665</v>
      </c>
      <c r="J8003" t="s">
        <v>665</v>
      </c>
      <c r="K8003" t="s">
        <v>665</v>
      </c>
      <c r="L8003" t="s">
        <v>665</v>
      </c>
      <c r="M8003" t="s">
        <v>664</v>
      </c>
      <c r="N8003" t="s">
        <v>664</v>
      </c>
      <c r="O8003" t="s">
        <v>664</v>
      </c>
      <c r="P8003" t="s">
        <v>664</v>
      </c>
      <c r="Q8003" t="s">
        <v>664</v>
      </c>
    </row>
    <row r="8004" spans="1:17">
      <c r="A8004">
        <v>121352</v>
      </c>
      <c r="B8004" t="s">
        <v>239</v>
      </c>
      <c r="C8004" t="s">
        <v>665</v>
      </c>
      <c r="D8004" t="s">
        <v>665</v>
      </c>
      <c r="E8004" t="s">
        <v>665</v>
      </c>
      <c r="F8004" t="s">
        <v>665</v>
      </c>
      <c r="G8004" t="s">
        <v>665</v>
      </c>
      <c r="H8004" t="s">
        <v>665</v>
      </c>
      <c r="I8004" t="s">
        <v>665</v>
      </c>
      <c r="J8004" t="s">
        <v>665</v>
      </c>
      <c r="K8004" t="s">
        <v>665</v>
      </c>
      <c r="L8004" t="s">
        <v>665</v>
      </c>
      <c r="M8004" t="s">
        <v>664</v>
      </c>
      <c r="N8004" t="s">
        <v>664</v>
      </c>
      <c r="O8004" t="s">
        <v>664</v>
      </c>
      <c r="P8004" t="s">
        <v>664</v>
      </c>
      <c r="Q8004" t="s">
        <v>664</v>
      </c>
    </row>
    <row r="8005" spans="1:17">
      <c r="A8005">
        <v>121353</v>
      </c>
      <c r="B8005" t="s">
        <v>239</v>
      </c>
      <c r="C8005" t="s">
        <v>665</v>
      </c>
      <c r="D8005" t="s">
        <v>665</v>
      </c>
      <c r="E8005" t="s">
        <v>665</v>
      </c>
      <c r="F8005" t="s">
        <v>665</v>
      </c>
      <c r="G8005" t="s">
        <v>665</v>
      </c>
      <c r="H8005" t="s">
        <v>665</v>
      </c>
      <c r="I8005" t="s">
        <v>665</v>
      </c>
      <c r="J8005" t="s">
        <v>665</v>
      </c>
      <c r="K8005" t="s">
        <v>665</v>
      </c>
      <c r="L8005" t="s">
        <v>665</v>
      </c>
      <c r="M8005" t="s">
        <v>664</v>
      </c>
      <c r="N8005" t="s">
        <v>664</v>
      </c>
      <c r="O8005" t="s">
        <v>664</v>
      </c>
      <c r="P8005" t="s">
        <v>664</v>
      </c>
      <c r="Q8005" t="s">
        <v>664</v>
      </c>
    </row>
    <row r="8006" spans="1:17">
      <c r="A8006">
        <v>121356</v>
      </c>
      <c r="B8006" t="s">
        <v>239</v>
      </c>
      <c r="C8006" t="s">
        <v>665</v>
      </c>
      <c r="D8006" t="s">
        <v>665</v>
      </c>
      <c r="E8006" t="s">
        <v>665</v>
      </c>
      <c r="F8006" t="s">
        <v>663</v>
      </c>
      <c r="G8006" t="s">
        <v>665</v>
      </c>
      <c r="H8006" t="s">
        <v>665</v>
      </c>
      <c r="I8006" t="s">
        <v>665</v>
      </c>
      <c r="J8006" t="s">
        <v>665</v>
      </c>
      <c r="K8006" t="s">
        <v>665</v>
      </c>
      <c r="L8006" t="s">
        <v>665</v>
      </c>
      <c r="M8006" t="s">
        <v>664</v>
      </c>
      <c r="N8006" t="s">
        <v>664</v>
      </c>
      <c r="O8006" t="s">
        <v>664</v>
      </c>
      <c r="P8006" t="s">
        <v>664</v>
      </c>
      <c r="Q8006" t="s">
        <v>664</v>
      </c>
    </row>
    <row r="8007" spans="1:17">
      <c r="A8007">
        <v>121357</v>
      </c>
      <c r="B8007" t="s">
        <v>239</v>
      </c>
      <c r="C8007" t="s">
        <v>665</v>
      </c>
      <c r="D8007" t="s">
        <v>665</v>
      </c>
      <c r="E8007" t="s">
        <v>665</v>
      </c>
      <c r="F8007" t="s">
        <v>665</v>
      </c>
      <c r="G8007" t="s">
        <v>665</v>
      </c>
      <c r="H8007" t="s">
        <v>665</v>
      </c>
      <c r="I8007" t="s">
        <v>665</v>
      </c>
      <c r="J8007" t="s">
        <v>665</v>
      </c>
      <c r="K8007" t="s">
        <v>665</v>
      </c>
      <c r="L8007" t="s">
        <v>665</v>
      </c>
      <c r="M8007" t="s">
        <v>664</v>
      </c>
      <c r="N8007" t="s">
        <v>664</v>
      </c>
      <c r="O8007" t="s">
        <v>664</v>
      </c>
      <c r="P8007" t="s">
        <v>664</v>
      </c>
      <c r="Q8007" t="s">
        <v>664</v>
      </c>
    </row>
    <row r="8008" spans="1:17">
      <c r="A8008">
        <v>121358</v>
      </c>
      <c r="B8008" t="s">
        <v>239</v>
      </c>
      <c r="C8008" t="s">
        <v>665</v>
      </c>
      <c r="D8008" t="s">
        <v>663</v>
      </c>
      <c r="E8008" t="s">
        <v>663</v>
      </c>
      <c r="F8008" t="s">
        <v>663</v>
      </c>
      <c r="G8008" t="s">
        <v>665</v>
      </c>
      <c r="H8008" t="s">
        <v>665</v>
      </c>
      <c r="I8008" t="s">
        <v>665</v>
      </c>
      <c r="J8008" t="s">
        <v>665</v>
      </c>
      <c r="K8008" t="s">
        <v>665</v>
      </c>
      <c r="L8008" t="s">
        <v>665</v>
      </c>
      <c r="M8008" t="s">
        <v>664</v>
      </c>
      <c r="N8008" t="s">
        <v>664</v>
      </c>
      <c r="O8008" t="s">
        <v>664</v>
      </c>
      <c r="P8008" t="s">
        <v>664</v>
      </c>
      <c r="Q8008" t="s">
        <v>664</v>
      </c>
    </row>
    <row r="8009" spans="1:17">
      <c r="A8009">
        <v>121360</v>
      </c>
      <c r="B8009" t="s">
        <v>239</v>
      </c>
      <c r="C8009" t="s">
        <v>665</v>
      </c>
      <c r="D8009" t="s">
        <v>665</v>
      </c>
      <c r="E8009" t="s">
        <v>663</v>
      </c>
      <c r="F8009" t="s">
        <v>665</v>
      </c>
      <c r="G8009" t="s">
        <v>665</v>
      </c>
      <c r="H8009" t="s">
        <v>665</v>
      </c>
      <c r="I8009" t="s">
        <v>665</v>
      </c>
      <c r="J8009" t="s">
        <v>665</v>
      </c>
      <c r="K8009" t="s">
        <v>664</v>
      </c>
      <c r="L8009" t="s">
        <v>665</v>
      </c>
      <c r="M8009" t="s">
        <v>664</v>
      </c>
      <c r="N8009" t="s">
        <v>664</v>
      </c>
      <c r="O8009" t="s">
        <v>664</v>
      </c>
      <c r="P8009" t="s">
        <v>664</v>
      </c>
      <c r="Q8009" t="s">
        <v>664</v>
      </c>
    </row>
    <row r="8010" spans="1:17">
      <c r="A8010">
        <v>121361</v>
      </c>
      <c r="B8010" t="s">
        <v>239</v>
      </c>
      <c r="C8010" t="s">
        <v>665</v>
      </c>
      <c r="D8010" t="s">
        <v>665</v>
      </c>
      <c r="E8010" t="s">
        <v>665</v>
      </c>
      <c r="F8010" t="s">
        <v>665</v>
      </c>
      <c r="G8010" t="s">
        <v>665</v>
      </c>
      <c r="H8010" t="s">
        <v>665</v>
      </c>
      <c r="I8010" t="s">
        <v>665</v>
      </c>
      <c r="J8010" t="s">
        <v>665</v>
      </c>
      <c r="K8010" t="s">
        <v>665</v>
      </c>
      <c r="L8010" t="s">
        <v>665</v>
      </c>
      <c r="M8010" t="s">
        <v>664</v>
      </c>
      <c r="N8010" t="s">
        <v>664</v>
      </c>
      <c r="O8010" t="s">
        <v>664</v>
      </c>
      <c r="P8010" t="s">
        <v>664</v>
      </c>
      <c r="Q8010" t="s">
        <v>664</v>
      </c>
    </row>
    <row r="8011" spans="1:17">
      <c r="A8011">
        <v>121366</v>
      </c>
      <c r="B8011" t="s">
        <v>239</v>
      </c>
      <c r="C8011" t="s">
        <v>665</v>
      </c>
      <c r="D8011" t="s">
        <v>665</v>
      </c>
      <c r="E8011" t="s">
        <v>663</v>
      </c>
      <c r="F8011" t="s">
        <v>665</v>
      </c>
      <c r="G8011" t="s">
        <v>665</v>
      </c>
      <c r="H8011" t="s">
        <v>665</v>
      </c>
      <c r="I8011" t="s">
        <v>664</v>
      </c>
      <c r="J8011" t="s">
        <v>665</v>
      </c>
      <c r="K8011" t="s">
        <v>665</v>
      </c>
      <c r="L8011" t="s">
        <v>665</v>
      </c>
      <c r="M8011" t="s">
        <v>664</v>
      </c>
      <c r="N8011" t="s">
        <v>664</v>
      </c>
      <c r="O8011" t="s">
        <v>664</v>
      </c>
      <c r="P8011" t="s">
        <v>664</v>
      </c>
      <c r="Q8011" t="s">
        <v>664</v>
      </c>
    </row>
    <row r="8012" spans="1:17">
      <c r="A8012">
        <v>121369</v>
      </c>
      <c r="B8012" t="s">
        <v>239</v>
      </c>
      <c r="C8012" t="s">
        <v>665</v>
      </c>
      <c r="D8012" t="s">
        <v>665</v>
      </c>
      <c r="E8012" t="s">
        <v>665</v>
      </c>
      <c r="F8012" t="s">
        <v>665</v>
      </c>
      <c r="G8012" t="s">
        <v>665</v>
      </c>
      <c r="H8012" t="s">
        <v>665</v>
      </c>
      <c r="I8012" t="s">
        <v>664</v>
      </c>
      <c r="J8012" t="s">
        <v>665</v>
      </c>
      <c r="K8012" t="s">
        <v>664</v>
      </c>
      <c r="L8012" t="s">
        <v>664</v>
      </c>
      <c r="M8012" t="s">
        <v>664</v>
      </c>
      <c r="N8012" t="s">
        <v>664</v>
      </c>
      <c r="O8012" t="s">
        <v>664</v>
      </c>
      <c r="P8012" t="s">
        <v>664</v>
      </c>
      <c r="Q8012" t="s">
        <v>664</v>
      </c>
    </row>
    <row r="8013" spans="1:17">
      <c r="A8013">
        <v>121371</v>
      </c>
      <c r="B8013" t="s">
        <v>239</v>
      </c>
      <c r="C8013" t="s">
        <v>663</v>
      </c>
      <c r="D8013" t="s">
        <v>665</v>
      </c>
      <c r="E8013" t="s">
        <v>665</v>
      </c>
      <c r="F8013" t="s">
        <v>665</v>
      </c>
      <c r="G8013" t="s">
        <v>665</v>
      </c>
      <c r="H8013" t="s">
        <v>665</v>
      </c>
      <c r="I8013" t="s">
        <v>665</v>
      </c>
      <c r="J8013" t="s">
        <v>665</v>
      </c>
      <c r="K8013" t="s">
        <v>665</v>
      </c>
      <c r="L8013" t="s">
        <v>665</v>
      </c>
      <c r="M8013" t="s">
        <v>664</v>
      </c>
      <c r="N8013" t="s">
        <v>664</v>
      </c>
      <c r="O8013" t="s">
        <v>664</v>
      </c>
      <c r="P8013" t="s">
        <v>664</v>
      </c>
      <c r="Q8013" t="s">
        <v>664</v>
      </c>
    </row>
    <row r="8014" spans="1:17">
      <c r="A8014">
        <v>121372</v>
      </c>
      <c r="B8014" t="s">
        <v>239</v>
      </c>
      <c r="C8014" t="s">
        <v>665</v>
      </c>
      <c r="D8014" t="s">
        <v>663</v>
      </c>
      <c r="E8014" t="s">
        <v>663</v>
      </c>
      <c r="F8014" t="s">
        <v>663</v>
      </c>
      <c r="G8014" t="s">
        <v>665</v>
      </c>
      <c r="H8014" t="s">
        <v>665</v>
      </c>
      <c r="I8014" t="s">
        <v>665</v>
      </c>
      <c r="J8014" t="s">
        <v>664</v>
      </c>
      <c r="K8014" t="s">
        <v>664</v>
      </c>
      <c r="L8014" t="s">
        <v>664</v>
      </c>
      <c r="M8014" t="s">
        <v>664</v>
      </c>
      <c r="N8014" t="s">
        <v>664</v>
      </c>
      <c r="O8014" t="s">
        <v>664</v>
      </c>
      <c r="P8014" t="s">
        <v>664</v>
      </c>
      <c r="Q8014" t="s">
        <v>664</v>
      </c>
    </row>
    <row r="8015" spans="1:17">
      <c r="A8015">
        <v>121377</v>
      </c>
      <c r="B8015" t="s">
        <v>239</v>
      </c>
      <c r="C8015" t="s">
        <v>665</v>
      </c>
      <c r="D8015" t="s">
        <v>665</v>
      </c>
      <c r="E8015" t="s">
        <v>665</v>
      </c>
      <c r="F8015" t="s">
        <v>665</v>
      </c>
      <c r="G8015" t="s">
        <v>665</v>
      </c>
      <c r="H8015" t="s">
        <v>664</v>
      </c>
      <c r="I8015" t="s">
        <v>664</v>
      </c>
      <c r="J8015" t="s">
        <v>664</v>
      </c>
      <c r="K8015" t="s">
        <v>664</v>
      </c>
      <c r="L8015" t="s">
        <v>664</v>
      </c>
      <c r="M8015" t="s">
        <v>664</v>
      </c>
      <c r="N8015" t="s">
        <v>664</v>
      </c>
      <c r="O8015" t="s">
        <v>664</v>
      </c>
      <c r="P8015" t="s">
        <v>664</v>
      </c>
      <c r="Q8015" t="s">
        <v>664</v>
      </c>
    </row>
    <row r="8016" spans="1:17">
      <c r="A8016">
        <v>121378</v>
      </c>
      <c r="B8016" t="s">
        <v>239</v>
      </c>
      <c r="C8016" t="s">
        <v>663</v>
      </c>
      <c r="D8016" t="s">
        <v>663</v>
      </c>
      <c r="E8016" t="s">
        <v>665</v>
      </c>
      <c r="F8016" t="s">
        <v>665</v>
      </c>
      <c r="G8016" t="s">
        <v>665</v>
      </c>
      <c r="H8016" t="s">
        <v>664</v>
      </c>
      <c r="I8016" t="s">
        <v>665</v>
      </c>
      <c r="J8016" t="s">
        <v>664</v>
      </c>
      <c r="K8016" t="s">
        <v>665</v>
      </c>
      <c r="L8016" t="s">
        <v>665</v>
      </c>
      <c r="M8016" t="s">
        <v>664</v>
      </c>
      <c r="N8016" t="s">
        <v>664</v>
      </c>
      <c r="O8016" t="s">
        <v>664</v>
      </c>
      <c r="P8016" t="s">
        <v>664</v>
      </c>
      <c r="Q8016" t="s">
        <v>664</v>
      </c>
    </row>
    <row r="8017" spans="1:17">
      <c r="A8017">
        <v>121379</v>
      </c>
      <c r="B8017" t="s">
        <v>239</v>
      </c>
      <c r="C8017" t="s">
        <v>665</v>
      </c>
      <c r="D8017" t="s">
        <v>663</v>
      </c>
      <c r="E8017" t="s">
        <v>663</v>
      </c>
      <c r="F8017" t="s">
        <v>663</v>
      </c>
      <c r="G8017" t="s">
        <v>665</v>
      </c>
      <c r="H8017" t="s">
        <v>665</v>
      </c>
      <c r="I8017" t="s">
        <v>665</v>
      </c>
      <c r="J8017" t="s">
        <v>665</v>
      </c>
      <c r="K8017" t="s">
        <v>665</v>
      </c>
      <c r="L8017" t="s">
        <v>665</v>
      </c>
      <c r="M8017" t="s">
        <v>664</v>
      </c>
      <c r="N8017" t="s">
        <v>664</v>
      </c>
      <c r="O8017" t="s">
        <v>664</v>
      </c>
      <c r="P8017" t="s">
        <v>664</v>
      </c>
      <c r="Q8017" t="s">
        <v>664</v>
      </c>
    </row>
    <row r="8018" spans="1:17">
      <c r="A8018">
        <v>121381</v>
      </c>
      <c r="B8018" t="s">
        <v>239</v>
      </c>
      <c r="C8018" t="s">
        <v>665</v>
      </c>
      <c r="D8018" t="s">
        <v>665</v>
      </c>
      <c r="E8018" t="s">
        <v>663</v>
      </c>
      <c r="F8018" t="s">
        <v>665</v>
      </c>
      <c r="G8018" t="s">
        <v>665</v>
      </c>
      <c r="H8018" t="s">
        <v>665</v>
      </c>
      <c r="I8018" t="s">
        <v>665</v>
      </c>
      <c r="J8018" t="s">
        <v>665</v>
      </c>
      <c r="K8018" t="s">
        <v>665</v>
      </c>
      <c r="L8018" t="s">
        <v>665</v>
      </c>
      <c r="M8018" t="s">
        <v>664</v>
      </c>
      <c r="N8018" t="s">
        <v>664</v>
      </c>
      <c r="O8018" t="s">
        <v>664</v>
      </c>
      <c r="P8018" t="s">
        <v>664</v>
      </c>
      <c r="Q8018" t="s">
        <v>664</v>
      </c>
    </row>
    <row r="8019" spans="1:17">
      <c r="A8019">
        <v>121385</v>
      </c>
      <c r="B8019" t="s">
        <v>239</v>
      </c>
      <c r="C8019" t="s">
        <v>665</v>
      </c>
      <c r="D8019" t="s">
        <v>665</v>
      </c>
      <c r="E8019" t="s">
        <v>665</v>
      </c>
      <c r="F8019" t="s">
        <v>665</v>
      </c>
      <c r="G8019" t="s">
        <v>665</v>
      </c>
      <c r="H8019" t="s">
        <v>665</v>
      </c>
      <c r="I8019" t="s">
        <v>665</v>
      </c>
      <c r="J8019" t="s">
        <v>665</v>
      </c>
      <c r="K8019" t="s">
        <v>665</v>
      </c>
      <c r="L8019" t="s">
        <v>665</v>
      </c>
      <c r="M8019" t="s">
        <v>664</v>
      </c>
      <c r="N8019" t="s">
        <v>664</v>
      </c>
      <c r="O8019" t="s">
        <v>664</v>
      </c>
      <c r="P8019" t="s">
        <v>664</v>
      </c>
      <c r="Q8019" t="s">
        <v>664</v>
      </c>
    </row>
    <row r="8020" spans="1:17">
      <c r="A8020">
        <v>121386</v>
      </c>
      <c r="B8020" t="s">
        <v>239</v>
      </c>
      <c r="C8020" t="s">
        <v>665</v>
      </c>
      <c r="D8020" t="s">
        <v>665</v>
      </c>
      <c r="E8020" t="s">
        <v>663</v>
      </c>
      <c r="F8020" t="s">
        <v>665</v>
      </c>
      <c r="G8020" t="s">
        <v>665</v>
      </c>
      <c r="H8020" t="s">
        <v>665</v>
      </c>
      <c r="I8020" t="s">
        <v>665</v>
      </c>
      <c r="J8020" t="s">
        <v>665</v>
      </c>
      <c r="K8020" t="s">
        <v>665</v>
      </c>
      <c r="L8020" t="s">
        <v>665</v>
      </c>
      <c r="M8020" t="s">
        <v>664</v>
      </c>
      <c r="N8020" t="s">
        <v>664</v>
      </c>
      <c r="O8020" t="s">
        <v>664</v>
      </c>
      <c r="P8020" t="s">
        <v>664</v>
      </c>
      <c r="Q8020" t="s">
        <v>664</v>
      </c>
    </row>
    <row r="8021" spans="1:17">
      <c r="A8021">
        <v>121388</v>
      </c>
      <c r="B8021" t="s">
        <v>239</v>
      </c>
      <c r="C8021" t="s">
        <v>665</v>
      </c>
      <c r="D8021" t="s">
        <v>665</v>
      </c>
      <c r="E8021" t="s">
        <v>665</v>
      </c>
      <c r="F8021" t="s">
        <v>665</v>
      </c>
      <c r="G8021" t="s">
        <v>665</v>
      </c>
      <c r="H8021" t="s">
        <v>665</v>
      </c>
      <c r="I8021" t="s">
        <v>665</v>
      </c>
      <c r="J8021" t="s">
        <v>665</v>
      </c>
      <c r="K8021" t="s">
        <v>665</v>
      </c>
      <c r="L8021" t="s">
        <v>665</v>
      </c>
      <c r="M8021" t="s">
        <v>664</v>
      </c>
      <c r="N8021" t="s">
        <v>664</v>
      </c>
      <c r="O8021" t="s">
        <v>664</v>
      </c>
      <c r="P8021" t="s">
        <v>664</v>
      </c>
      <c r="Q8021" t="s">
        <v>664</v>
      </c>
    </row>
    <row r="8022" spans="1:17">
      <c r="A8022">
        <v>121390</v>
      </c>
      <c r="B8022" t="s">
        <v>239</v>
      </c>
      <c r="C8022" t="s">
        <v>665</v>
      </c>
      <c r="D8022" t="s">
        <v>665</v>
      </c>
      <c r="E8022" t="s">
        <v>665</v>
      </c>
      <c r="F8022" t="s">
        <v>663</v>
      </c>
      <c r="G8022" t="s">
        <v>665</v>
      </c>
      <c r="H8022" t="s">
        <v>665</v>
      </c>
      <c r="I8022" t="s">
        <v>665</v>
      </c>
      <c r="J8022" t="s">
        <v>665</v>
      </c>
      <c r="K8022" t="s">
        <v>665</v>
      </c>
      <c r="L8022" t="s">
        <v>665</v>
      </c>
      <c r="M8022" t="s">
        <v>664</v>
      </c>
      <c r="N8022" t="s">
        <v>664</v>
      </c>
      <c r="O8022" t="s">
        <v>664</v>
      </c>
      <c r="P8022" t="s">
        <v>664</v>
      </c>
      <c r="Q8022" t="s">
        <v>664</v>
      </c>
    </row>
    <row r="8023" spans="1:17">
      <c r="A8023">
        <v>121392</v>
      </c>
      <c r="B8023" t="s">
        <v>239</v>
      </c>
      <c r="C8023" t="s">
        <v>665</v>
      </c>
      <c r="D8023" t="s">
        <v>665</v>
      </c>
      <c r="E8023" t="s">
        <v>665</v>
      </c>
      <c r="F8023" t="s">
        <v>665</v>
      </c>
      <c r="G8023" t="s">
        <v>665</v>
      </c>
      <c r="H8023" t="s">
        <v>665</v>
      </c>
      <c r="I8023" t="s">
        <v>665</v>
      </c>
      <c r="J8023" t="s">
        <v>665</v>
      </c>
      <c r="K8023" t="s">
        <v>665</v>
      </c>
      <c r="L8023" t="s">
        <v>665</v>
      </c>
      <c r="M8023" t="s">
        <v>664</v>
      </c>
      <c r="N8023" t="s">
        <v>664</v>
      </c>
      <c r="O8023" t="s">
        <v>664</v>
      </c>
      <c r="P8023" t="s">
        <v>664</v>
      </c>
      <c r="Q8023" t="s">
        <v>664</v>
      </c>
    </row>
    <row r="8024" spans="1:17">
      <c r="A8024">
        <v>121393</v>
      </c>
      <c r="B8024" t="s">
        <v>239</v>
      </c>
      <c r="C8024" t="s">
        <v>665</v>
      </c>
      <c r="D8024" t="s">
        <v>665</v>
      </c>
      <c r="E8024" t="s">
        <v>665</v>
      </c>
      <c r="F8024" t="s">
        <v>665</v>
      </c>
      <c r="G8024" t="s">
        <v>665</v>
      </c>
      <c r="H8024" t="s">
        <v>665</v>
      </c>
      <c r="I8024" t="s">
        <v>665</v>
      </c>
      <c r="J8024" t="s">
        <v>665</v>
      </c>
      <c r="K8024" t="s">
        <v>665</v>
      </c>
      <c r="L8024" t="s">
        <v>665</v>
      </c>
      <c r="M8024" t="s">
        <v>664</v>
      </c>
      <c r="N8024" t="s">
        <v>664</v>
      </c>
      <c r="O8024" t="s">
        <v>664</v>
      </c>
      <c r="P8024" t="s">
        <v>664</v>
      </c>
      <c r="Q8024" t="s">
        <v>664</v>
      </c>
    </row>
    <row r="8025" spans="1:17">
      <c r="A8025">
        <v>121396</v>
      </c>
      <c r="B8025" t="s">
        <v>239</v>
      </c>
      <c r="C8025" t="s">
        <v>665</v>
      </c>
      <c r="D8025" t="s">
        <v>665</v>
      </c>
      <c r="E8025" t="s">
        <v>665</v>
      </c>
      <c r="F8025" t="s">
        <v>665</v>
      </c>
      <c r="G8025" t="s">
        <v>665</v>
      </c>
      <c r="H8025" t="s">
        <v>665</v>
      </c>
      <c r="I8025" t="s">
        <v>665</v>
      </c>
      <c r="J8025" t="s">
        <v>665</v>
      </c>
      <c r="K8025" t="s">
        <v>665</v>
      </c>
      <c r="L8025" t="s">
        <v>665</v>
      </c>
      <c r="M8025" t="s">
        <v>664</v>
      </c>
      <c r="N8025" t="s">
        <v>664</v>
      </c>
      <c r="O8025" t="s">
        <v>664</v>
      </c>
      <c r="P8025" t="s">
        <v>664</v>
      </c>
      <c r="Q8025" t="s">
        <v>664</v>
      </c>
    </row>
    <row r="8026" spans="1:17">
      <c r="A8026">
        <v>121397</v>
      </c>
      <c r="B8026" t="s">
        <v>239</v>
      </c>
      <c r="C8026" t="s">
        <v>665</v>
      </c>
      <c r="D8026" t="s">
        <v>665</v>
      </c>
      <c r="E8026" t="s">
        <v>663</v>
      </c>
      <c r="F8026" t="s">
        <v>665</v>
      </c>
      <c r="G8026" t="s">
        <v>665</v>
      </c>
      <c r="H8026" t="s">
        <v>665</v>
      </c>
      <c r="I8026" t="s">
        <v>665</v>
      </c>
      <c r="J8026" t="s">
        <v>665</v>
      </c>
      <c r="K8026" t="s">
        <v>665</v>
      </c>
      <c r="L8026" t="s">
        <v>665</v>
      </c>
      <c r="M8026" t="s">
        <v>664</v>
      </c>
      <c r="N8026" t="s">
        <v>664</v>
      </c>
      <c r="O8026" t="s">
        <v>664</v>
      </c>
      <c r="P8026" t="s">
        <v>664</v>
      </c>
      <c r="Q8026" t="s">
        <v>664</v>
      </c>
    </row>
    <row r="8027" spans="1:17">
      <c r="A8027">
        <v>121398</v>
      </c>
      <c r="B8027" t="s">
        <v>239</v>
      </c>
      <c r="C8027" t="s">
        <v>665</v>
      </c>
      <c r="D8027" t="s">
        <v>665</v>
      </c>
      <c r="E8027" t="s">
        <v>663</v>
      </c>
      <c r="F8027" t="s">
        <v>663</v>
      </c>
      <c r="G8027" t="s">
        <v>665</v>
      </c>
      <c r="H8027" t="s">
        <v>665</v>
      </c>
      <c r="I8027" t="s">
        <v>665</v>
      </c>
      <c r="J8027" t="s">
        <v>665</v>
      </c>
      <c r="K8027" t="s">
        <v>665</v>
      </c>
      <c r="L8027" t="s">
        <v>665</v>
      </c>
      <c r="M8027" t="s">
        <v>664</v>
      </c>
      <c r="N8027" t="s">
        <v>664</v>
      </c>
      <c r="O8027" t="s">
        <v>664</v>
      </c>
      <c r="P8027" t="s">
        <v>664</v>
      </c>
      <c r="Q8027" t="s">
        <v>664</v>
      </c>
    </row>
    <row r="8028" spans="1:17">
      <c r="A8028">
        <v>121401</v>
      </c>
      <c r="B8028" t="s">
        <v>239</v>
      </c>
      <c r="C8028" t="s">
        <v>665</v>
      </c>
      <c r="D8028" t="s">
        <v>665</v>
      </c>
      <c r="E8028" t="s">
        <v>665</v>
      </c>
      <c r="F8028" t="s">
        <v>665</v>
      </c>
      <c r="G8028" t="s">
        <v>665</v>
      </c>
      <c r="H8028" t="s">
        <v>665</v>
      </c>
      <c r="I8028" t="s">
        <v>665</v>
      </c>
      <c r="J8028" t="s">
        <v>665</v>
      </c>
      <c r="K8028" t="s">
        <v>664</v>
      </c>
      <c r="L8028" t="s">
        <v>665</v>
      </c>
      <c r="M8028" t="s">
        <v>664</v>
      </c>
      <c r="N8028" t="s">
        <v>664</v>
      </c>
      <c r="O8028" t="s">
        <v>664</v>
      </c>
      <c r="P8028" t="s">
        <v>664</v>
      </c>
      <c r="Q8028" t="s">
        <v>664</v>
      </c>
    </row>
    <row r="8029" spans="1:17">
      <c r="A8029">
        <v>121402</v>
      </c>
      <c r="B8029" t="s">
        <v>239</v>
      </c>
      <c r="C8029" t="s">
        <v>665</v>
      </c>
      <c r="D8029" t="s">
        <v>665</v>
      </c>
      <c r="E8029" t="s">
        <v>665</v>
      </c>
      <c r="F8029" t="s">
        <v>665</v>
      </c>
      <c r="G8029" t="s">
        <v>665</v>
      </c>
      <c r="H8029" t="s">
        <v>665</v>
      </c>
      <c r="I8029" t="s">
        <v>664</v>
      </c>
      <c r="J8029" t="s">
        <v>665</v>
      </c>
      <c r="K8029" t="s">
        <v>664</v>
      </c>
      <c r="L8029" t="s">
        <v>665</v>
      </c>
      <c r="M8029" t="s">
        <v>664</v>
      </c>
      <c r="N8029" t="s">
        <v>664</v>
      </c>
      <c r="O8029" t="s">
        <v>664</v>
      </c>
      <c r="P8029" t="s">
        <v>664</v>
      </c>
      <c r="Q8029" t="s">
        <v>664</v>
      </c>
    </row>
    <row r="8030" spans="1:17">
      <c r="A8030">
        <v>121404</v>
      </c>
      <c r="B8030" t="s">
        <v>239</v>
      </c>
      <c r="C8030" t="s">
        <v>665</v>
      </c>
      <c r="D8030" t="s">
        <v>665</v>
      </c>
      <c r="E8030" t="s">
        <v>665</v>
      </c>
      <c r="F8030" t="s">
        <v>665</v>
      </c>
      <c r="G8030" t="s">
        <v>665</v>
      </c>
      <c r="H8030" t="s">
        <v>665</v>
      </c>
      <c r="I8030" t="s">
        <v>665</v>
      </c>
      <c r="J8030" t="s">
        <v>665</v>
      </c>
      <c r="K8030" t="s">
        <v>665</v>
      </c>
      <c r="L8030" t="s">
        <v>665</v>
      </c>
      <c r="M8030" t="s">
        <v>664</v>
      </c>
      <c r="N8030" t="s">
        <v>664</v>
      </c>
      <c r="O8030" t="s">
        <v>664</v>
      </c>
      <c r="P8030" t="s">
        <v>664</v>
      </c>
      <c r="Q8030" t="s">
        <v>664</v>
      </c>
    </row>
    <row r="8031" spans="1:17">
      <c r="A8031">
        <v>121411</v>
      </c>
      <c r="B8031" t="s">
        <v>239</v>
      </c>
      <c r="C8031" t="s">
        <v>665</v>
      </c>
      <c r="D8031" t="s">
        <v>665</v>
      </c>
      <c r="E8031" t="s">
        <v>665</v>
      </c>
      <c r="F8031" t="s">
        <v>665</v>
      </c>
      <c r="G8031" t="s">
        <v>665</v>
      </c>
      <c r="H8031" t="s">
        <v>665</v>
      </c>
      <c r="I8031" t="s">
        <v>664</v>
      </c>
      <c r="J8031" t="s">
        <v>665</v>
      </c>
      <c r="K8031" t="s">
        <v>664</v>
      </c>
      <c r="L8031" t="s">
        <v>665</v>
      </c>
      <c r="M8031" t="s">
        <v>664</v>
      </c>
      <c r="N8031" t="s">
        <v>664</v>
      </c>
      <c r="O8031" t="s">
        <v>664</v>
      </c>
      <c r="P8031" t="s">
        <v>664</v>
      </c>
      <c r="Q8031" t="s">
        <v>664</v>
      </c>
    </row>
    <row r="8032" spans="1:17">
      <c r="A8032">
        <v>121416</v>
      </c>
      <c r="B8032" t="s">
        <v>239</v>
      </c>
      <c r="C8032" t="s">
        <v>663</v>
      </c>
      <c r="D8032" t="s">
        <v>665</v>
      </c>
      <c r="E8032" t="s">
        <v>665</v>
      </c>
      <c r="F8032" t="s">
        <v>663</v>
      </c>
      <c r="G8032" t="s">
        <v>665</v>
      </c>
      <c r="H8032" t="s">
        <v>665</v>
      </c>
      <c r="I8032" t="s">
        <v>665</v>
      </c>
      <c r="J8032" t="s">
        <v>665</v>
      </c>
      <c r="K8032" t="s">
        <v>665</v>
      </c>
      <c r="L8032" t="s">
        <v>665</v>
      </c>
      <c r="M8032" t="s">
        <v>664</v>
      </c>
      <c r="N8032" t="s">
        <v>664</v>
      </c>
      <c r="O8032" t="s">
        <v>664</v>
      </c>
      <c r="P8032" t="s">
        <v>664</v>
      </c>
      <c r="Q8032" t="s">
        <v>664</v>
      </c>
    </row>
    <row r="8033" spans="1:17">
      <c r="A8033">
        <v>121417</v>
      </c>
      <c r="B8033" t="s">
        <v>239</v>
      </c>
      <c r="C8033" t="s">
        <v>665</v>
      </c>
      <c r="D8033" t="s">
        <v>665</v>
      </c>
      <c r="E8033" t="s">
        <v>665</v>
      </c>
      <c r="F8033" t="s">
        <v>665</v>
      </c>
      <c r="G8033" t="s">
        <v>665</v>
      </c>
      <c r="H8033" t="s">
        <v>665</v>
      </c>
      <c r="I8033" t="s">
        <v>664</v>
      </c>
      <c r="J8033" t="s">
        <v>665</v>
      </c>
      <c r="K8033" t="s">
        <v>665</v>
      </c>
      <c r="L8033" t="s">
        <v>665</v>
      </c>
      <c r="M8033" t="s">
        <v>664</v>
      </c>
      <c r="N8033" t="s">
        <v>664</v>
      </c>
      <c r="O8033" t="s">
        <v>664</v>
      </c>
      <c r="P8033" t="s">
        <v>664</v>
      </c>
      <c r="Q8033" t="s">
        <v>664</v>
      </c>
    </row>
    <row r="8034" spans="1:17">
      <c r="A8034">
        <v>121418</v>
      </c>
      <c r="B8034" t="s">
        <v>239</v>
      </c>
      <c r="C8034" t="s">
        <v>665</v>
      </c>
      <c r="D8034" t="s">
        <v>665</v>
      </c>
      <c r="E8034" t="s">
        <v>665</v>
      </c>
      <c r="F8034" t="s">
        <v>663</v>
      </c>
      <c r="G8034" t="s">
        <v>665</v>
      </c>
      <c r="H8034" t="s">
        <v>665</v>
      </c>
      <c r="I8034" t="s">
        <v>664</v>
      </c>
      <c r="J8034" t="s">
        <v>665</v>
      </c>
      <c r="K8034" t="s">
        <v>664</v>
      </c>
      <c r="L8034" t="s">
        <v>665</v>
      </c>
      <c r="M8034" t="s">
        <v>664</v>
      </c>
      <c r="N8034" t="s">
        <v>664</v>
      </c>
      <c r="O8034" t="s">
        <v>664</v>
      </c>
      <c r="P8034" t="s">
        <v>664</v>
      </c>
      <c r="Q8034" t="s">
        <v>664</v>
      </c>
    </row>
    <row r="8035" spans="1:17">
      <c r="A8035">
        <v>121422</v>
      </c>
      <c r="B8035" t="s">
        <v>239</v>
      </c>
      <c r="C8035" t="s">
        <v>665</v>
      </c>
      <c r="D8035" t="s">
        <v>665</v>
      </c>
      <c r="E8035" t="s">
        <v>665</v>
      </c>
      <c r="F8035" t="s">
        <v>665</v>
      </c>
      <c r="G8035" t="s">
        <v>665</v>
      </c>
      <c r="H8035" t="s">
        <v>665</v>
      </c>
      <c r="I8035" t="s">
        <v>665</v>
      </c>
      <c r="J8035" t="s">
        <v>665</v>
      </c>
      <c r="K8035" t="s">
        <v>665</v>
      </c>
      <c r="L8035" t="s">
        <v>664</v>
      </c>
      <c r="M8035" t="s">
        <v>664</v>
      </c>
      <c r="N8035" t="s">
        <v>664</v>
      </c>
      <c r="O8035" t="s">
        <v>664</v>
      </c>
      <c r="P8035" t="s">
        <v>664</v>
      </c>
      <c r="Q8035" t="s">
        <v>664</v>
      </c>
    </row>
    <row r="8036" spans="1:17">
      <c r="A8036">
        <v>121425</v>
      </c>
      <c r="B8036" t="s">
        <v>239</v>
      </c>
      <c r="C8036" t="s">
        <v>665</v>
      </c>
      <c r="D8036" t="s">
        <v>665</v>
      </c>
      <c r="E8036" t="s">
        <v>663</v>
      </c>
      <c r="F8036" t="s">
        <v>665</v>
      </c>
      <c r="G8036" t="s">
        <v>665</v>
      </c>
      <c r="H8036" t="s">
        <v>665</v>
      </c>
      <c r="I8036" t="s">
        <v>665</v>
      </c>
      <c r="J8036" t="s">
        <v>665</v>
      </c>
      <c r="K8036" t="s">
        <v>665</v>
      </c>
      <c r="L8036" t="s">
        <v>665</v>
      </c>
      <c r="M8036" t="s">
        <v>664</v>
      </c>
      <c r="N8036" t="s">
        <v>664</v>
      </c>
      <c r="O8036" t="s">
        <v>664</v>
      </c>
      <c r="P8036" t="s">
        <v>664</v>
      </c>
      <c r="Q8036" t="s">
        <v>664</v>
      </c>
    </row>
    <row r="8037" spans="1:17">
      <c r="A8037">
        <v>121429</v>
      </c>
      <c r="B8037" t="s">
        <v>239</v>
      </c>
      <c r="C8037" t="s">
        <v>665</v>
      </c>
      <c r="D8037" t="s">
        <v>665</v>
      </c>
      <c r="E8037" t="s">
        <v>665</v>
      </c>
      <c r="F8037" t="s">
        <v>663</v>
      </c>
      <c r="G8037" t="s">
        <v>664</v>
      </c>
      <c r="H8037" t="s">
        <v>665</v>
      </c>
      <c r="I8037" t="s">
        <v>665</v>
      </c>
      <c r="J8037" t="s">
        <v>665</v>
      </c>
      <c r="K8037" t="s">
        <v>664</v>
      </c>
      <c r="L8037" t="s">
        <v>665</v>
      </c>
      <c r="M8037" t="s">
        <v>664</v>
      </c>
      <c r="N8037" t="s">
        <v>664</v>
      </c>
      <c r="O8037" t="s">
        <v>664</v>
      </c>
      <c r="P8037" t="s">
        <v>664</v>
      </c>
      <c r="Q8037" t="s">
        <v>664</v>
      </c>
    </row>
    <row r="8038" spans="1:17">
      <c r="A8038">
        <v>121432</v>
      </c>
      <c r="B8038" t="s">
        <v>239</v>
      </c>
      <c r="C8038" t="s">
        <v>665</v>
      </c>
      <c r="D8038" t="s">
        <v>665</v>
      </c>
      <c r="E8038" t="s">
        <v>663</v>
      </c>
      <c r="F8038" t="s">
        <v>663</v>
      </c>
      <c r="G8038" t="s">
        <v>664</v>
      </c>
      <c r="H8038" t="s">
        <v>665</v>
      </c>
      <c r="I8038" t="s">
        <v>665</v>
      </c>
      <c r="J8038" t="s">
        <v>664</v>
      </c>
      <c r="K8038" t="s">
        <v>664</v>
      </c>
      <c r="L8038" t="s">
        <v>665</v>
      </c>
      <c r="M8038" t="s">
        <v>664</v>
      </c>
      <c r="N8038" t="s">
        <v>664</v>
      </c>
      <c r="O8038" t="s">
        <v>664</v>
      </c>
      <c r="P8038" t="s">
        <v>664</v>
      </c>
      <c r="Q8038" t="s">
        <v>664</v>
      </c>
    </row>
    <row r="8039" spans="1:17">
      <c r="A8039">
        <v>121433</v>
      </c>
      <c r="B8039" t="s">
        <v>239</v>
      </c>
      <c r="C8039" t="s">
        <v>665</v>
      </c>
      <c r="D8039" t="s">
        <v>665</v>
      </c>
      <c r="E8039" t="s">
        <v>665</v>
      </c>
      <c r="F8039" t="s">
        <v>665</v>
      </c>
      <c r="G8039" t="s">
        <v>665</v>
      </c>
      <c r="H8039" t="s">
        <v>665</v>
      </c>
      <c r="I8039" t="s">
        <v>665</v>
      </c>
      <c r="J8039" t="s">
        <v>665</v>
      </c>
      <c r="K8039" t="s">
        <v>665</v>
      </c>
      <c r="L8039" t="s">
        <v>665</v>
      </c>
      <c r="M8039" t="s">
        <v>664</v>
      </c>
      <c r="N8039" t="s">
        <v>664</v>
      </c>
      <c r="O8039" t="s">
        <v>664</v>
      </c>
      <c r="P8039" t="s">
        <v>664</v>
      </c>
      <c r="Q8039" t="s">
        <v>664</v>
      </c>
    </row>
    <row r="8040" spans="1:17">
      <c r="A8040">
        <v>121434</v>
      </c>
      <c r="B8040" t="s">
        <v>239</v>
      </c>
      <c r="C8040" t="s">
        <v>663</v>
      </c>
      <c r="D8040" t="s">
        <v>665</v>
      </c>
      <c r="E8040" t="s">
        <v>665</v>
      </c>
      <c r="F8040" t="s">
        <v>663</v>
      </c>
      <c r="G8040" t="s">
        <v>665</v>
      </c>
      <c r="H8040" t="s">
        <v>665</v>
      </c>
      <c r="I8040" t="s">
        <v>664</v>
      </c>
      <c r="J8040" t="s">
        <v>665</v>
      </c>
      <c r="K8040" t="s">
        <v>664</v>
      </c>
      <c r="L8040" t="s">
        <v>665</v>
      </c>
      <c r="M8040" t="s">
        <v>664</v>
      </c>
      <c r="N8040" t="s">
        <v>664</v>
      </c>
      <c r="O8040" t="s">
        <v>664</v>
      </c>
      <c r="P8040" t="s">
        <v>664</v>
      </c>
      <c r="Q8040" t="s">
        <v>664</v>
      </c>
    </row>
    <row r="8041" spans="1:17">
      <c r="A8041">
        <v>121439</v>
      </c>
      <c r="B8041" t="s">
        <v>239</v>
      </c>
      <c r="C8041" t="s">
        <v>663</v>
      </c>
      <c r="D8041" t="s">
        <v>665</v>
      </c>
      <c r="E8041" t="s">
        <v>665</v>
      </c>
      <c r="F8041" t="s">
        <v>664</v>
      </c>
      <c r="G8041" t="s">
        <v>665</v>
      </c>
      <c r="H8041" t="s">
        <v>665</v>
      </c>
      <c r="I8041" t="s">
        <v>665</v>
      </c>
      <c r="J8041" t="s">
        <v>665</v>
      </c>
      <c r="K8041" t="s">
        <v>664</v>
      </c>
      <c r="L8041" t="s">
        <v>665</v>
      </c>
      <c r="M8041" t="s">
        <v>664</v>
      </c>
      <c r="N8041" t="s">
        <v>664</v>
      </c>
      <c r="O8041" t="s">
        <v>664</v>
      </c>
      <c r="P8041" t="s">
        <v>664</v>
      </c>
      <c r="Q8041" t="s">
        <v>664</v>
      </c>
    </row>
    <row r="8042" spans="1:17">
      <c r="A8042">
        <v>121440</v>
      </c>
      <c r="B8042" t="s">
        <v>239</v>
      </c>
      <c r="C8042" t="s">
        <v>663</v>
      </c>
      <c r="D8042" t="s">
        <v>665</v>
      </c>
      <c r="E8042" t="s">
        <v>663</v>
      </c>
      <c r="F8042" t="s">
        <v>663</v>
      </c>
      <c r="G8042" t="s">
        <v>665</v>
      </c>
      <c r="H8042" t="s">
        <v>664</v>
      </c>
      <c r="I8042" t="s">
        <v>664</v>
      </c>
      <c r="J8042" t="s">
        <v>665</v>
      </c>
      <c r="K8042" t="s">
        <v>664</v>
      </c>
      <c r="L8042" t="s">
        <v>665</v>
      </c>
      <c r="M8042" t="s">
        <v>664</v>
      </c>
      <c r="N8042" t="s">
        <v>664</v>
      </c>
      <c r="O8042" t="s">
        <v>664</v>
      </c>
      <c r="P8042" t="s">
        <v>664</v>
      </c>
      <c r="Q8042" t="s">
        <v>664</v>
      </c>
    </row>
    <row r="8043" spans="1:17">
      <c r="A8043">
        <v>121441</v>
      </c>
      <c r="B8043" t="s">
        <v>239</v>
      </c>
      <c r="C8043" t="s">
        <v>665</v>
      </c>
      <c r="D8043" t="s">
        <v>665</v>
      </c>
      <c r="E8043" t="s">
        <v>663</v>
      </c>
      <c r="F8043" t="s">
        <v>665</v>
      </c>
      <c r="G8043" t="s">
        <v>665</v>
      </c>
      <c r="H8043" t="s">
        <v>664</v>
      </c>
      <c r="I8043" t="s">
        <v>665</v>
      </c>
      <c r="J8043" t="s">
        <v>665</v>
      </c>
      <c r="K8043" t="s">
        <v>665</v>
      </c>
      <c r="L8043" t="s">
        <v>664</v>
      </c>
      <c r="M8043" t="s">
        <v>664</v>
      </c>
      <c r="N8043" t="s">
        <v>664</v>
      </c>
      <c r="O8043" t="s">
        <v>664</v>
      </c>
      <c r="P8043" t="s">
        <v>664</v>
      </c>
      <c r="Q8043" t="s">
        <v>664</v>
      </c>
    </row>
    <row r="8044" spans="1:17">
      <c r="A8044">
        <v>121442</v>
      </c>
      <c r="B8044" t="s">
        <v>239</v>
      </c>
      <c r="C8044" t="s">
        <v>665</v>
      </c>
      <c r="D8044" t="s">
        <v>665</v>
      </c>
      <c r="E8044" t="s">
        <v>665</v>
      </c>
      <c r="F8044" t="s">
        <v>665</v>
      </c>
      <c r="G8044" t="s">
        <v>665</v>
      </c>
      <c r="H8044" t="s">
        <v>665</v>
      </c>
      <c r="I8044" t="s">
        <v>665</v>
      </c>
      <c r="J8044" t="s">
        <v>665</v>
      </c>
      <c r="K8044" t="s">
        <v>664</v>
      </c>
      <c r="L8044" t="s">
        <v>664</v>
      </c>
      <c r="M8044" t="s">
        <v>664</v>
      </c>
      <c r="N8044" t="s">
        <v>664</v>
      </c>
      <c r="O8044" t="s">
        <v>664</v>
      </c>
      <c r="P8044" t="s">
        <v>664</v>
      </c>
      <c r="Q8044" t="s">
        <v>664</v>
      </c>
    </row>
    <row r="8045" spans="1:17">
      <c r="A8045">
        <v>121444</v>
      </c>
      <c r="B8045" t="s">
        <v>239</v>
      </c>
      <c r="C8045" t="s">
        <v>665</v>
      </c>
      <c r="D8045" t="s">
        <v>663</v>
      </c>
      <c r="E8045" t="s">
        <v>663</v>
      </c>
      <c r="F8045" t="s">
        <v>663</v>
      </c>
      <c r="G8045" t="s">
        <v>665</v>
      </c>
      <c r="H8045" t="s">
        <v>665</v>
      </c>
      <c r="I8045" t="s">
        <v>665</v>
      </c>
      <c r="J8045" t="s">
        <v>665</v>
      </c>
      <c r="K8045" t="s">
        <v>665</v>
      </c>
      <c r="L8045" t="s">
        <v>665</v>
      </c>
      <c r="M8045" t="s">
        <v>664</v>
      </c>
      <c r="N8045" t="s">
        <v>664</v>
      </c>
      <c r="O8045" t="s">
        <v>664</v>
      </c>
      <c r="P8045" t="s">
        <v>664</v>
      </c>
      <c r="Q8045" t="s">
        <v>664</v>
      </c>
    </row>
    <row r="8046" spans="1:17">
      <c r="A8046">
        <v>121451</v>
      </c>
      <c r="B8046" t="s">
        <v>239</v>
      </c>
      <c r="C8046" t="s">
        <v>664</v>
      </c>
      <c r="D8046" t="s">
        <v>664</v>
      </c>
      <c r="E8046" t="s">
        <v>664</v>
      </c>
      <c r="F8046" t="s">
        <v>665</v>
      </c>
      <c r="G8046" t="s">
        <v>665</v>
      </c>
      <c r="H8046" t="s">
        <v>665</v>
      </c>
      <c r="I8046" t="s">
        <v>665</v>
      </c>
      <c r="J8046" t="s">
        <v>665</v>
      </c>
      <c r="K8046" t="s">
        <v>665</v>
      </c>
      <c r="L8046" t="s">
        <v>665</v>
      </c>
      <c r="M8046" t="s">
        <v>664</v>
      </c>
      <c r="N8046" t="s">
        <v>664</v>
      </c>
      <c r="O8046" t="s">
        <v>664</v>
      </c>
      <c r="P8046" t="s">
        <v>664</v>
      </c>
      <c r="Q8046" t="s">
        <v>664</v>
      </c>
    </row>
    <row r="8047" spans="1:17">
      <c r="A8047">
        <v>121455</v>
      </c>
      <c r="B8047" t="s">
        <v>239</v>
      </c>
      <c r="C8047" t="s">
        <v>665</v>
      </c>
      <c r="D8047" t="s">
        <v>665</v>
      </c>
      <c r="E8047" t="s">
        <v>665</v>
      </c>
      <c r="F8047" t="s">
        <v>665</v>
      </c>
      <c r="G8047" t="s">
        <v>665</v>
      </c>
      <c r="H8047" t="s">
        <v>665</v>
      </c>
      <c r="I8047" t="s">
        <v>665</v>
      </c>
      <c r="J8047" t="s">
        <v>665</v>
      </c>
      <c r="K8047" t="s">
        <v>665</v>
      </c>
      <c r="L8047" t="s">
        <v>665</v>
      </c>
      <c r="M8047" t="s">
        <v>664</v>
      </c>
      <c r="N8047" t="s">
        <v>664</v>
      </c>
      <c r="O8047" t="s">
        <v>664</v>
      </c>
      <c r="P8047" t="s">
        <v>664</v>
      </c>
      <c r="Q8047" t="s">
        <v>664</v>
      </c>
    </row>
    <row r="8048" spans="1:17">
      <c r="A8048">
        <v>121472</v>
      </c>
      <c r="B8048" t="s">
        <v>239</v>
      </c>
      <c r="C8048" t="s">
        <v>665</v>
      </c>
      <c r="D8048" t="s">
        <v>665</v>
      </c>
      <c r="E8048" t="s">
        <v>663</v>
      </c>
      <c r="F8048" t="s">
        <v>665</v>
      </c>
      <c r="G8048" t="s">
        <v>664</v>
      </c>
      <c r="H8048" t="s">
        <v>665</v>
      </c>
      <c r="I8048" t="s">
        <v>665</v>
      </c>
      <c r="J8048" t="s">
        <v>665</v>
      </c>
      <c r="K8048" t="s">
        <v>665</v>
      </c>
      <c r="L8048" t="s">
        <v>664</v>
      </c>
      <c r="M8048" t="s">
        <v>664</v>
      </c>
      <c r="N8048" t="s">
        <v>664</v>
      </c>
      <c r="O8048" t="s">
        <v>664</v>
      </c>
      <c r="P8048" t="s">
        <v>664</v>
      </c>
      <c r="Q8048" t="s">
        <v>664</v>
      </c>
    </row>
    <row r="8049" spans="1:42">
      <c r="A8049">
        <v>121473</v>
      </c>
      <c r="B8049" t="s">
        <v>239</v>
      </c>
      <c r="C8049" t="s">
        <v>664</v>
      </c>
      <c r="D8049" t="s">
        <v>664</v>
      </c>
      <c r="E8049" t="s">
        <v>664</v>
      </c>
      <c r="F8049" t="s">
        <v>665</v>
      </c>
      <c r="G8049" t="s">
        <v>664</v>
      </c>
      <c r="H8049" t="s">
        <v>663</v>
      </c>
      <c r="I8049" t="s">
        <v>665</v>
      </c>
      <c r="J8049" t="s">
        <v>663</v>
      </c>
      <c r="K8049" t="s">
        <v>665</v>
      </c>
      <c r="L8049" t="s">
        <v>665</v>
      </c>
      <c r="M8049" t="s">
        <v>664</v>
      </c>
      <c r="N8049" t="s">
        <v>664</v>
      </c>
      <c r="O8049" t="s">
        <v>664</v>
      </c>
      <c r="P8049" t="s">
        <v>664</v>
      </c>
      <c r="Q8049" t="s">
        <v>664</v>
      </c>
    </row>
    <row r="8050" spans="1:42">
      <c r="A8050">
        <v>121475</v>
      </c>
      <c r="B8050" t="s">
        <v>239</v>
      </c>
      <c r="C8050" t="s">
        <v>665</v>
      </c>
      <c r="D8050" t="s">
        <v>665</v>
      </c>
      <c r="E8050" t="s">
        <v>665</v>
      </c>
      <c r="F8050" t="s">
        <v>665</v>
      </c>
      <c r="G8050" t="s">
        <v>665</v>
      </c>
      <c r="H8050" t="s">
        <v>663</v>
      </c>
      <c r="I8050" t="s">
        <v>665</v>
      </c>
      <c r="J8050" t="s">
        <v>665</v>
      </c>
      <c r="K8050" t="s">
        <v>665</v>
      </c>
      <c r="L8050" t="s">
        <v>665</v>
      </c>
      <c r="M8050" t="s">
        <v>664</v>
      </c>
      <c r="N8050" t="s">
        <v>664</v>
      </c>
      <c r="O8050" t="s">
        <v>664</v>
      </c>
      <c r="P8050" t="s">
        <v>664</v>
      </c>
      <c r="Q8050" t="s">
        <v>664</v>
      </c>
    </row>
    <row r="8051" spans="1:42">
      <c r="A8051">
        <v>121480</v>
      </c>
      <c r="B8051" t="s">
        <v>239</v>
      </c>
      <c r="C8051" t="s">
        <v>665</v>
      </c>
      <c r="D8051" t="s">
        <v>665</v>
      </c>
      <c r="E8051" t="s">
        <v>665</v>
      </c>
      <c r="F8051" t="s">
        <v>665</v>
      </c>
      <c r="G8051" t="s">
        <v>665</v>
      </c>
      <c r="H8051" t="s">
        <v>665</v>
      </c>
      <c r="I8051" t="s">
        <v>664</v>
      </c>
      <c r="J8051" t="s">
        <v>665</v>
      </c>
      <c r="K8051" t="s">
        <v>665</v>
      </c>
      <c r="L8051" t="s">
        <v>665</v>
      </c>
      <c r="M8051" t="s">
        <v>664</v>
      </c>
      <c r="N8051" t="s">
        <v>664</v>
      </c>
      <c r="O8051" t="s">
        <v>664</v>
      </c>
      <c r="P8051" t="s">
        <v>664</v>
      </c>
      <c r="Q8051" t="s">
        <v>664</v>
      </c>
    </row>
    <row r="8052" spans="1:42">
      <c r="A8052">
        <v>121481</v>
      </c>
      <c r="B8052" t="s">
        <v>239</v>
      </c>
      <c r="C8052" t="s">
        <v>665</v>
      </c>
      <c r="D8052" t="s">
        <v>665</v>
      </c>
      <c r="E8052" t="s">
        <v>665</v>
      </c>
      <c r="F8052" t="s">
        <v>665</v>
      </c>
      <c r="G8052" t="s">
        <v>665</v>
      </c>
      <c r="H8052" t="s">
        <v>665</v>
      </c>
      <c r="I8052" t="s">
        <v>665</v>
      </c>
      <c r="J8052" t="s">
        <v>665</v>
      </c>
      <c r="K8052" t="s">
        <v>665</v>
      </c>
      <c r="L8052" t="s">
        <v>665</v>
      </c>
      <c r="M8052" t="s">
        <v>664</v>
      </c>
      <c r="N8052" t="s">
        <v>664</v>
      </c>
      <c r="O8052" t="s">
        <v>664</v>
      </c>
      <c r="P8052" t="s">
        <v>664</v>
      </c>
      <c r="Q8052" t="s">
        <v>664</v>
      </c>
    </row>
    <row r="8053" spans="1:42">
      <c r="A8053">
        <v>121483</v>
      </c>
      <c r="B8053" t="s">
        <v>239</v>
      </c>
      <c r="C8053" t="s">
        <v>665</v>
      </c>
      <c r="D8053" t="s">
        <v>664</v>
      </c>
      <c r="E8053" t="s">
        <v>665</v>
      </c>
      <c r="F8053" t="s">
        <v>665</v>
      </c>
      <c r="G8053" t="s">
        <v>665</v>
      </c>
      <c r="H8053" t="s">
        <v>665</v>
      </c>
      <c r="I8053" t="s">
        <v>664</v>
      </c>
      <c r="J8053" t="s">
        <v>665</v>
      </c>
      <c r="K8053" t="s">
        <v>664</v>
      </c>
      <c r="L8053" t="s">
        <v>665</v>
      </c>
      <c r="M8053" t="s">
        <v>664</v>
      </c>
      <c r="N8053" t="s">
        <v>664</v>
      </c>
      <c r="O8053" t="s">
        <v>664</v>
      </c>
      <c r="P8053" t="s">
        <v>664</v>
      </c>
      <c r="Q8053" t="s">
        <v>664</v>
      </c>
    </row>
    <row r="8054" spans="1:42">
      <c r="A8054">
        <v>121490</v>
      </c>
      <c r="B8054" t="s">
        <v>239</v>
      </c>
      <c r="C8054" t="s">
        <v>665</v>
      </c>
      <c r="D8054" t="s">
        <v>665</v>
      </c>
      <c r="E8054" t="s">
        <v>665</v>
      </c>
      <c r="F8054" t="s">
        <v>665</v>
      </c>
      <c r="G8054" t="s">
        <v>665</v>
      </c>
      <c r="H8054" t="s">
        <v>665</v>
      </c>
      <c r="I8054" t="s">
        <v>665</v>
      </c>
      <c r="J8054" t="s">
        <v>665</v>
      </c>
      <c r="K8054" t="s">
        <v>665</v>
      </c>
      <c r="L8054" t="s">
        <v>665</v>
      </c>
      <c r="M8054" t="s">
        <v>664</v>
      </c>
      <c r="N8054" t="s">
        <v>664</v>
      </c>
      <c r="O8054" t="s">
        <v>664</v>
      </c>
      <c r="P8054" t="s">
        <v>664</v>
      </c>
      <c r="Q8054" t="s">
        <v>664</v>
      </c>
    </row>
    <row r="8055" spans="1:42">
      <c r="A8055">
        <v>121498</v>
      </c>
      <c r="B8055" t="s">
        <v>239</v>
      </c>
      <c r="C8055" t="s">
        <v>665</v>
      </c>
      <c r="D8055" t="s">
        <v>665</v>
      </c>
      <c r="E8055" t="s">
        <v>665</v>
      </c>
      <c r="F8055" t="s">
        <v>665</v>
      </c>
      <c r="G8055" t="s">
        <v>665</v>
      </c>
      <c r="H8055" t="s">
        <v>665</v>
      </c>
      <c r="I8055" t="s">
        <v>665</v>
      </c>
      <c r="J8055" t="s">
        <v>665</v>
      </c>
      <c r="K8055" t="s">
        <v>665</v>
      </c>
      <c r="L8055" t="s">
        <v>665</v>
      </c>
      <c r="M8055" t="s">
        <v>664</v>
      </c>
      <c r="N8055" t="s">
        <v>664</v>
      </c>
      <c r="O8055" t="s">
        <v>664</v>
      </c>
      <c r="P8055" t="s">
        <v>664</v>
      </c>
      <c r="Q8055" t="s">
        <v>664</v>
      </c>
    </row>
    <row r="8056" spans="1:42">
      <c r="A8056">
        <v>121499</v>
      </c>
      <c r="B8056" t="s">
        <v>239</v>
      </c>
      <c r="C8056" t="s">
        <v>664</v>
      </c>
      <c r="D8056" t="s">
        <v>665</v>
      </c>
      <c r="E8056" t="s">
        <v>665</v>
      </c>
      <c r="F8056" t="s">
        <v>665</v>
      </c>
      <c r="G8056" t="s">
        <v>665</v>
      </c>
      <c r="H8056" t="s">
        <v>665</v>
      </c>
      <c r="I8056" t="s">
        <v>665</v>
      </c>
      <c r="J8056" t="s">
        <v>665</v>
      </c>
      <c r="K8056" t="s">
        <v>665</v>
      </c>
      <c r="L8056" t="s">
        <v>665</v>
      </c>
      <c r="M8056" t="s">
        <v>664</v>
      </c>
      <c r="N8056" t="s">
        <v>664</v>
      </c>
      <c r="O8056" t="s">
        <v>664</v>
      </c>
      <c r="P8056" t="s">
        <v>664</v>
      </c>
      <c r="Q8056" t="s">
        <v>664</v>
      </c>
    </row>
    <row r="8057" spans="1:42">
      <c r="A8057">
        <v>121508</v>
      </c>
      <c r="B8057" t="s">
        <v>239</v>
      </c>
      <c r="C8057" t="s">
        <v>663</v>
      </c>
      <c r="D8057" t="s">
        <v>665</v>
      </c>
      <c r="E8057" t="s">
        <v>665</v>
      </c>
      <c r="F8057" t="s">
        <v>665</v>
      </c>
      <c r="G8057" t="s">
        <v>665</v>
      </c>
      <c r="H8057" t="s">
        <v>665</v>
      </c>
      <c r="I8057" t="s">
        <v>665</v>
      </c>
      <c r="J8057" t="s">
        <v>665</v>
      </c>
      <c r="K8057" t="s">
        <v>665</v>
      </c>
      <c r="L8057" t="s">
        <v>665</v>
      </c>
      <c r="M8057" t="s">
        <v>664</v>
      </c>
      <c r="N8057" t="s">
        <v>664</v>
      </c>
      <c r="O8057" t="s">
        <v>664</v>
      </c>
      <c r="P8057" t="s">
        <v>664</v>
      </c>
      <c r="Q8057" t="s">
        <v>664</v>
      </c>
    </row>
    <row r="8058" spans="1:42">
      <c r="A8058">
        <v>121510</v>
      </c>
      <c r="B8058" t="s">
        <v>239</v>
      </c>
      <c r="C8058" t="s">
        <v>665</v>
      </c>
      <c r="D8058" t="s">
        <v>665</v>
      </c>
      <c r="E8058" t="s">
        <v>665</v>
      </c>
      <c r="F8058" t="s">
        <v>665</v>
      </c>
      <c r="G8058" t="s">
        <v>665</v>
      </c>
      <c r="H8058" t="s">
        <v>665</v>
      </c>
      <c r="I8058" t="s">
        <v>665</v>
      </c>
      <c r="J8058" t="s">
        <v>665</v>
      </c>
      <c r="K8058" t="s">
        <v>665</v>
      </c>
      <c r="L8058" t="s">
        <v>665</v>
      </c>
      <c r="M8058" t="s">
        <v>664</v>
      </c>
      <c r="N8058" t="s">
        <v>664</v>
      </c>
      <c r="O8058" t="s">
        <v>664</v>
      </c>
      <c r="P8058" t="s">
        <v>664</v>
      </c>
      <c r="Q8058" t="s">
        <v>664</v>
      </c>
    </row>
    <row r="8059" spans="1:42">
      <c r="A8059">
        <v>121512</v>
      </c>
      <c r="B8059" t="s">
        <v>239</v>
      </c>
      <c r="C8059" t="s">
        <v>665</v>
      </c>
      <c r="D8059" t="s">
        <v>665</v>
      </c>
      <c r="E8059" t="s">
        <v>665</v>
      </c>
      <c r="F8059" t="s">
        <v>665</v>
      </c>
      <c r="G8059" t="s">
        <v>665</v>
      </c>
      <c r="H8059" t="s">
        <v>664</v>
      </c>
      <c r="I8059" t="s">
        <v>664</v>
      </c>
      <c r="J8059" t="s">
        <v>665</v>
      </c>
      <c r="K8059" t="s">
        <v>665</v>
      </c>
      <c r="L8059" t="s">
        <v>664</v>
      </c>
      <c r="M8059" t="s">
        <v>664</v>
      </c>
      <c r="N8059" t="s">
        <v>664</v>
      </c>
      <c r="O8059" t="s">
        <v>664</v>
      </c>
      <c r="P8059" t="s">
        <v>664</v>
      </c>
      <c r="Q8059" t="s">
        <v>664</v>
      </c>
    </row>
    <row r="8060" spans="1:42">
      <c r="A8060">
        <v>117160</v>
      </c>
      <c r="B8060" t="s">
        <v>239</v>
      </c>
      <c r="C8060" t="s">
        <v>663</v>
      </c>
      <c r="D8060" t="s">
        <v>663</v>
      </c>
      <c r="E8060" t="s">
        <v>664</v>
      </c>
      <c r="F8060" t="s">
        <v>665</v>
      </c>
      <c r="G8060" t="s">
        <v>665</v>
      </c>
      <c r="H8060" t="s">
        <v>665</v>
      </c>
      <c r="I8060" t="s">
        <v>665</v>
      </c>
      <c r="J8060" t="s">
        <v>665</v>
      </c>
      <c r="K8060" t="s">
        <v>665</v>
      </c>
      <c r="L8060" t="s">
        <v>665</v>
      </c>
      <c r="M8060" t="s">
        <v>664</v>
      </c>
      <c r="N8060" t="s">
        <v>664</v>
      </c>
      <c r="O8060" t="s">
        <v>664</v>
      </c>
      <c r="P8060" t="s">
        <v>664</v>
      </c>
      <c r="Q8060" t="s">
        <v>664</v>
      </c>
    </row>
    <row r="8061" spans="1:42">
      <c r="A8061">
        <v>117326</v>
      </c>
      <c r="B8061" t="s">
        <v>239</v>
      </c>
      <c r="C8061" t="s">
        <v>665</v>
      </c>
      <c r="D8061" t="s">
        <v>663</v>
      </c>
      <c r="E8061" t="s">
        <v>663</v>
      </c>
      <c r="F8061" t="s">
        <v>665</v>
      </c>
      <c r="G8061" t="s">
        <v>664</v>
      </c>
      <c r="H8061" t="s">
        <v>665</v>
      </c>
      <c r="I8061" t="s">
        <v>665</v>
      </c>
      <c r="J8061" t="s">
        <v>664</v>
      </c>
      <c r="K8061" t="s">
        <v>663</v>
      </c>
      <c r="L8061" t="s">
        <v>664</v>
      </c>
      <c r="M8061" t="s">
        <v>664</v>
      </c>
      <c r="N8061" t="s">
        <v>664</v>
      </c>
      <c r="O8061" t="s">
        <v>664</v>
      </c>
      <c r="P8061" t="s">
        <v>664</v>
      </c>
      <c r="Q8061" t="s">
        <v>664</v>
      </c>
    </row>
    <row r="8062" spans="1:42">
      <c r="A8062">
        <v>116272</v>
      </c>
      <c r="B8062" t="s">
        <v>83</v>
      </c>
      <c r="C8062" t="s">
        <v>664</v>
      </c>
      <c r="D8062" t="s">
        <v>664</v>
      </c>
      <c r="E8062" t="s">
        <v>665</v>
      </c>
      <c r="F8062" t="s">
        <v>664</v>
      </c>
      <c r="G8062" t="s">
        <v>663</v>
      </c>
      <c r="H8062" t="s">
        <v>663</v>
      </c>
      <c r="I8062" t="s">
        <v>665</v>
      </c>
      <c r="J8062" t="s">
        <v>664</v>
      </c>
      <c r="K8062" t="s">
        <v>664</v>
      </c>
      <c r="L8062" t="s">
        <v>663</v>
      </c>
      <c r="M8062" t="s">
        <v>664</v>
      </c>
      <c r="N8062" t="s">
        <v>664</v>
      </c>
      <c r="O8062" t="s">
        <v>665</v>
      </c>
      <c r="P8062" t="s">
        <v>664</v>
      </c>
      <c r="Q8062" t="s">
        <v>664</v>
      </c>
      <c r="R8062" t="s">
        <v>663</v>
      </c>
      <c r="S8062" t="s">
        <v>665</v>
      </c>
      <c r="T8062" t="s">
        <v>665</v>
      </c>
      <c r="U8062" t="s">
        <v>665</v>
      </c>
      <c r="V8062" t="s">
        <v>665</v>
      </c>
      <c r="W8062" t="s">
        <v>663</v>
      </c>
      <c r="X8062" t="s">
        <v>665</v>
      </c>
      <c r="Y8062" t="s">
        <v>665</v>
      </c>
      <c r="Z8062" t="s">
        <v>665</v>
      </c>
      <c r="AA8062" t="s">
        <v>665</v>
      </c>
      <c r="AB8062" t="s">
        <v>663</v>
      </c>
      <c r="AC8062" t="s">
        <v>663</v>
      </c>
      <c r="AD8062" t="s">
        <v>663</v>
      </c>
      <c r="AE8062" t="s">
        <v>663</v>
      </c>
      <c r="AF8062" t="s">
        <v>663</v>
      </c>
      <c r="AG8062" t="s">
        <v>663</v>
      </c>
      <c r="AH8062" t="s">
        <v>663</v>
      </c>
      <c r="AI8062" t="s">
        <v>663</v>
      </c>
      <c r="AJ8062" t="s">
        <v>665</v>
      </c>
      <c r="AK8062" t="s">
        <v>665</v>
      </c>
      <c r="AL8062" t="s">
        <v>663</v>
      </c>
      <c r="AM8062" t="s">
        <v>665</v>
      </c>
      <c r="AN8062" t="s">
        <v>663</v>
      </c>
      <c r="AO8062" t="s">
        <v>665</v>
      </c>
      <c r="AP8062" t="s">
        <v>665</v>
      </c>
    </row>
    <row r="8063" spans="1:42">
      <c r="A8063">
        <v>100055</v>
      </c>
      <c r="B8063" t="s">
        <v>83</v>
      </c>
      <c r="C8063" t="s">
        <v>664</v>
      </c>
      <c r="D8063" t="s">
        <v>664</v>
      </c>
      <c r="E8063" t="s">
        <v>664</v>
      </c>
      <c r="F8063" t="s">
        <v>664</v>
      </c>
      <c r="G8063" t="s">
        <v>664</v>
      </c>
      <c r="H8063" t="s">
        <v>664</v>
      </c>
      <c r="I8063" t="s">
        <v>664</v>
      </c>
      <c r="J8063" t="s">
        <v>664</v>
      </c>
      <c r="K8063" t="s">
        <v>664</v>
      </c>
      <c r="L8063" t="s">
        <v>664</v>
      </c>
      <c r="M8063" t="s">
        <v>664</v>
      </c>
      <c r="N8063" t="s">
        <v>664</v>
      </c>
      <c r="O8063" t="s">
        <v>664</v>
      </c>
      <c r="P8063" t="s">
        <v>664</v>
      </c>
      <c r="Q8063" t="s">
        <v>664</v>
      </c>
      <c r="R8063" t="s">
        <v>664</v>
      </c>
      <c r="S8063" t="s">
        <v>664</v>
      </c>
      <c r="T8063" t="s">
        <v>664</v>
      </c>
      <c r="U8063" t="s">
        <v>664</v>
      </c>
      <c r="V8063" t="s">
        <v>664</v>
      </c>
      <c r="W8063" t="s">
        <v>664</v>
      </c>
      <c r="X8063" t="s">
        <v>664</v>
      </c>
      <c r="Y8063" t="s">
        <v>663</v>
      </c>
      <c r="Z8063" t="s">
        <v>664</v>
      </c>
      <c r="AA8063" t="s">
        <v>664</v>
      </c>
      <c r="AB8063" t="s">
        <v>664</v>
      </c>
      <c r="AC8063" t="s">
        <v>663</v>
      </c>
      <c r="AD8063" t="s">
        <v>664</v>
      </c>
      <c r="AE8063" t="s">
        <v>664</v>
      </c>
      <c r="AF8063" t="s">
        <v>664</v>
      </c>
      <c r="AG8063" t="s">
        <v>664</v>
      </c>
      <c r="AH8063" t="s">
        <v>665</v>
      </c>
      <c r="AI8063" t="s">
        <v>664</v>
      </c>
      <c r="AJ8063" t="s">
        <v>664</v>
      </c>
      <c r="AK8063" t="s">
        <v>663</v>
      </c>
      <c r="AL8063" t="s">
        <v>664</v>
      </c>
      <c r="AM8063" t="s">
        <v>664</v>
      </c>
      <c r="AN8063" t="s">
        <v>663</v>
      </c>
      <c r="AO8063" t="s">
        <v>664</v>
      </c>
      <c r="AP8063" t="s">
        <v>664</v>
      </c>
    </row>
    <row r="8064" spans="1:42">
      <c r="A8064">
        <v>100061</v>
      </c>
      <c r="B8064" t="s">
        <v>83</v>
      </c>
      <c r="C8064" t="s">
        <v>664</v>
      </c>
      <c r="D8064" t="s">
        <v>664</v>
      </c>
      <c r="E8064" t="s">
        <v>664</v>
      </c>
      <c r="F8064" t="s">
        <v>664</v>
      </c>
      <c r="G8064" t="s">
        <v>664</v>
      </c>
      <c r="H8064" t="s">
        <v>664</v>
      </c>
      <c r="I8064" t="s">
        <v>664</v>
      </c>
      <c r="J8064" t="s">
        <v>664</v>
      </c>
      <c r="K8064" t="s">
        <v>664</v>
      </c>
      <c r="L8064" t="s">
        <v>664</v>
      </c>
      <c r="M8064" t="s">
        <v>664</v>
      </c>
      <c r="N8064" t="s">
        <v>664</v>
      </c>
      <c r="O8064" t="s">
        <v>664</v>
      </c>
      <c r="P8064" t="s">
        <v>664</v>
      </c>
      <c r="Q8064" t="s">
        <v>664</v>
      </c>
      <c r="R8064" t="s">
        <v>664</v>
      </c>
      <c r="S8064" t="s">
        <v>664</v>
      </c>
      <c r="T8064" t="s">
        <v>664</v>
      </c>
      <c r="U8064" t="s">
        <v>664</v>
      </c>
      <c r="V8064" t="s">
        <v>664</v>
      </c>
      <c r="W8064" t="s">
        <v>664</v>
      </c>
      <c r="X8064" t="s">
        <v>664</v>
      </c>
      <c r="Y8064" t="s">
        <v>664</v>
      </c>
      <c r="Z8064" t="s">
        <v>664</v>
      </c>
      <c r="AA8064" t="s">
        <v>664</v>
      </c>
      <c r="AB8064" t="s">
        <v>664</v>
      </c>
      <c r="AC8064" t="s">
        <v>664</v>
      </c>
      <c r="AD8064" t="s">
        <v>664</v>
      </c>
      <c r="AE8064" t="s">
        <v>664</v>
      </c>
      <c r="AF8064" t="s">
        <v>664</v>
      </c>
      <c r="AG8064" t="s">
        <v>664</v>
      </c>
      <c r="AH8064" t="s">
        <v>664</v>
      </c>
      <c r="AI8064" t="s">
        <v>664</v>
      </c>
      <c r="AJ8064" t="s">
        <v>664</v>
      </c>
      <c r="AK8064" t="s">
        <v>664</v>
      </c>
      <c r="AL8064" t="s">
        <v>664</v>
      </c>
      <c r="AM8064" t="s">
        <v>664</v>
      </c>
      <c r="AN8064" t="s">
        <v>663</v>
      </c>
      <c r="AO8064" t="s">
        <v>664</v>
      </c>
      <c r="AP8064" t="s">
        <v>665</v>
      </c>
    </row>
    <row r="8065" spans="1:42">
      <c r="A8065">
        <v>100084</v>
      </c>
      <c r="B8065" t="s">
        <v>83</v>
      </c>
      <c r="C8065" t="s">
        <v>664</v>
      </c>
      <c r="D8065" t="s">
        <v>664</v>
      </c>
      <c r="E8065" t="s">
        <v>664</v>
      </c>
      <c r="F8065" t="s">
        <v>664</v>
      </c>
      <c r="G8065" t="s">
        <v>664</v>
      </c>
      <c r="H8065" t="s">
        <v>664</v>
      </c>
      <c r="I8065" t="s">
        <v>664</v>
      </c>
      <c r="J8065" t="s">
        <v>664</v>
      </c>
      <c r="K8065" t="s">
        <v>664</v>
      </c>
      <c r="L8065" t="s">
        <v>664</v>
      </c>
      <c r="M8065" t="s">
        <v>664</v>
      </c>
      <c r="N8065" t="s">
        <v>664</v>
      </c>
      <c r="O8065" t="s">
        <v>664</v>
      </c>
      <c r="P8065" t="s">
        <v>664</v>
      </c>
      <c r="Q8065" t="s">
        <v>664</v>
      </c>
      <c r="R8065" t="s">
        <v>664</v>
      </c>
      <c r="S8065" t="s">
        <v>664</v>
      </c>
      <c r="T8065" t="s">
        <v>664</v>
      </c>
      <c r="U8065" t="s">
        <v>664</v>
      </c>
      <c r="V8065" t="s">
        <v>664</v>
      </c>
      <c r="W8065" t="s">
        <v>664</v>
      </c>
      <c r="X8065" t="s">
        <v>664</v>
      </c>
      <c r="Y8065" t="s">
        <v>663</v>
      </c>
      <c r="Z8065" t="s">
        <v>664</v>
      </c>
      <c r="AA8065" t="s">
        <v>664</v>
      </c>
      <c r="AB8065" t="s">
        <v>664</v>
      </c>
      <c r="AC8065" t="s">
        <v>664</v>
      </c>
      <c r="AD8065" t="s">
        <v>664</v>
      </c>
      <c r="AE8065" t="s">
        <v>665</v>
      </c>
      <c r="AF8065" t="s">
        <v>664</v>
      </c>
      <c r="AG8065" t="s">
        <v>664</v>
      </c>
      <c r="AH8065" t="s">
        <v>664</v>
      </c>
      <c r="AI8065" t="s">
        <v>664</v>
      </c>
      <c r="AJ8065" t="s">
        <v>664</v>
      </c>
      <c r="AK8065" t="s">
        <v>665</v>
      </c>
      <c r="AL8065" t="s">
        <v>664</v>
      </c>
      <c r="AM8065" t="s">
        <v>664</v>
      </c>
      <c r="AN8065" t="s">
        <v>663</v>
      </c>
      <c r="AO8065" t="s">
        <v>664</v>
      </c>
      <c r="AP8065" t="s">
        <v>664</v>
      </c>
    </row>
    <row r="8066" spans="1:42">
      <c r="A8066">
        <v>100175</v>
      </c>
      <c r="B8066" t="s">
        <v>83</v>
      </c>
      <c r="C8066" t="s">
        <v>664</v>
      </c>
      <c r="D8066" t="s">
        <v>664</v>
      </c>
      <c r="E8066" t="s">
        <v>664</v>
      </c>
      <c r="F8066" t="s">
        <v>664</v>
      </c>
      <c r="G8066" t="s">
        <v>664</v>
      </c>
      <c r="H8066" t="s">
        <v>664</v>
      </c>
      <c r="I8066" t="s">
        <v>664</v>
      </c>
      <c r="J8066" t="s">
        <v>664</v>
      </c>
      <c r="K8066" t="s">
        <v>664</v>
      </c>
      <c r="L8066" t="s">
        <v>664</v>
      </c>
      <c r="M8066" t="s">
        <v>664</v>
      </c>
      <c r="N8066" t="s">
        <v>664</v>
      </c>
      <c r="O8066" t="s">
        <v>664</v>
      </c>
      <c r="P8066" t="s">
        <v>664</v>
      </c>
      <c r="Q8066" t="s">
        <v>664</v>
      </c>
      <c r="R8066" t="s">
        <v>664</v>
      </c>
      <c r="S8066" t="s">
        <v>664</v>
      </c>
      <c r="T8066" t="s">
        <v>664</v>
      </c>
      <c r="U8066" t="s">
        <v>664</v>
      </c>
      <c r="V8066" t="s">
        <v>664</v>
      </c>
      <c r="W8066" t="s">
        <v>664</v>
      </c>
      <c r="X8066" t="s">
        <v>664</v>
      </c>
      <c r="Y8066" t="s">
        <v>663</v>
      </c>
      <c r="Z8066" t="s">
        <v>664</v>
      </c>
      <c r="AA8066" t="s">
        <v>664</v>
      </c>
      <c r="AB8066" t="s">
        <v>664</v>
      </c>
      <c r="AC8066" t="s">
        <v>664</v>
      </c>
      <c r="AD8066" t="s">
        <v>664</v>
      </c>
      <c r="AE8066" t="s">
        <v>664</v>
      </c>
      <c r="AF8066" t="s">
        <v>664</v>
      </c>
      <c r="AG8066" t="s">
        <v>664</v>
      </c>
      <c r="AH8066" t="s">
        <v>663</v>
      </c>
      <c r="AI8066" t="s">
        <v>664</v>
      </c>
      <c r="AJ8066" t="s">
        <v>664</v>
      </c>
      <c r="AK8066" t="s">
        <v>663</v>
      </c>
      <c r="AL8066" t="s">
        <v>664</v>
      </c>
      <c r="AM8066" t="s">
        <v>664</v>
      </c>
      <c r="AN8066" t="s">
        <v>664</v>
      </c>
      <c r="AO8066" t="s">
        <v>663</v>
      </c>
      <c r="AP8066" t="s">
        <v>664</v>
      </c>
    </row>
    <row r="8067" spans="1:42">
      <c r="A8067">
        <v>100266</v>
      </c>
      <c r="B8067" t="s">
        <v>83</v>
      </c>
      <c r="C8067" t="s">
        <v>664</v>
      </c>
      <c r="D8067" t="s">
        <v>664</v>
      </c>
      <c r="E8067" t="s">
        <v>664</v>
      </c>
      <c r="F8067" t="s">
        <v>664</v>
      </c>
      <c r="G8067" t="s">
        <v>664</v>
      </c>
      <c r="H8067" t="s">
        <v>664</v>
      </c>
      <c r="I8067" t="s">
        <v>664</v>
      </c>
      <c r="J8067" t="s">
        <v>664</v>
      </c>
      <c r="K8067" t="s">
        <v>664</v>
      </c>
      <c r="L8067" t="s">
        <v>664</v>
      </c>
      <c r="M8067" t="s">
        <v>664</v>
      </c>
      <c r="N8067" t="s">
        <v>664</v>
      </c>
      <c r="O8067" t="s">
        <v>664</v>
      </c>
      <c r="P8067" t="s">
        <v>664</v>
      </c>
      <c r="Q8067" t="s">
        <v>664</v>
      </c>
      <c r="R8067" t="s">
        <v>664</v>
      </c>
      <c r="S8067" t="s">
        <v>665</v>
      </c>
      <c r="T8067" t="s">
        <v>664</v>
      </c>
      <c r="U8067" t="s">
        <v>664</v>
      </c>
      <c r="V8067" t="s">
        <v>664</v>
      </c>
      <c r="W8067" t="s">
        <v>664</v>
      </c>
      <c r="X8067" t="s">
        <v>664</v>
      </c>
      <c r="Y8067" t="s">
        <v>664</v>
      </c>
      <c r="Z8067" t="s">
        <v>664</v>
      </c>
      <c r="AA8067" t="s">
        <v>664</v>
      </c>
      <c r="AB8067" t="s">
        <v>664</v>
      </c>
      <c r="AC8067" t="s">
        <v>664</v>
      </c>
      <c r="AD8067" t="s">
        <v>664</v>
      </c>
      <c r="AE8067" t="s">
        <v>664</v>
      </c>
      <c r="AF8067" t="s">
        <v>664</v>
      </c>
      <c r="AG8067" t="s">
        <v>664</v>
      </c>
      <c r="AH8067" t="s">
        <v>665</v>
      </c>
      <c r="AI8067" t="s">
        <v>664</v>
      </c>
      <c r="AJ8067" t="s">
        <v>664</v>
      </c>
      <c r="AK8067" t="s">
        <v>663</v>
      </c>
      <c r="AL8067" t="s">
        <v>663</v>
      </c>
      <c r="AM8067" t="s">
        <v>663</v>
      </c>
      <c r="AN8067" t="s">
        <v>665</v>
      </c>
      <c r="AO8067" t="s">
        <v>665</v>
      </c>
      <c r="AP8067" t="s">
        <v>664</v>
      </c>
    </row>
    <row r="8068" spans="1:42">
      <c r="A8068">
        <v>100269</v>
      </c>
      <c r="B8068" t="s">
        <v>83</v>
      </c>
      <c r="C8068" t="s">
        <v>664</v>
      </c>
      <c r="D8068" t="s">
        <v>664</v>
      </c>
      <c r="E8068" t="s">
        <v>664</v>
      </c>
      <c r="F8068" t="s">
        <v>664</v>
      </c>
      <c r="G8068" t="s">
        <v>664</v>
      </c>
      <c r="H8068" t="s">
        <v>664</v>
      </c>
      <c r="I8068" t="s">
        <v>664</v>
      </c>
      <c r="J8068" t="s">
        <v>664</v>
      </c>
      <c r="K8068" t="s">
        <v>664</v>
      </c>
      <c r="L8068" t="s">
        <v>664</v>
      </c>
      <c r="M8068" t="s">
        <v>664</v>
      </c>
      <c r="N8068" t="s">
        <v>664</v>
      </c>
      <c r="O8068" t="s">
        <v>664</v>
      </c>
      <c r="P8068" t="s">
        <v>664</v>
      </c>
      <c r="Q8068" t="s">
        <v>664</v>
      </c>
      <c r="R8068" t="s">
        <v>664</v>
      </c>
      <c r="S8068" t="s">
        <v>664</v>
      </c>
      <c r="T8068" t="s">
        <v>664</v>
      </c>
      <c r="U8068" t="s">
        <v>664</v>
      </c>
      <c r="V8068" t="s">
        <v>664</v>
      </c>
      <c r="W8068" t="s">
        <v>664</v>
      </c>
      <c r="X8068" t="s">
        <v>664</v>
      </c>
      <c r="Y8068" t="s">
        <v>665</v>
      </c>
      <c r="Z8068" t="s">
        <v>664</v>
      </c>
      <c r="AA8068" t="s">
        <v>664</v>
      </c>
      <c r="AB8068" t="s">
        <v>664</v>
      </c>
      <c r="AC8068" t="s">
        <v>663</v>
      </c>
      <c r="AD8068" t="s">
        <v>664</v>
      </c>
      <c r="AE8068" t="s">
        <v>664</v>
      </c>
      <c r="AF8068" t="s">
        <v>664</v>
      </c>
      <c r="AG8068" t="s">
        <v>664</v>
      </c>
      <c r="AH8068" t="s">
        <v>665</v>
      </c>
      <c r="AI8068" t="s">
        <v>665</v>
      </c>
      <c r="AJ8068" t="s">
        <v>664</v>
      </c>
      <c r="AK8068" t="s">
        <v>665</v>
      </c>
      <c r="AL8068" t="s">
        <v>664</v>
      </c>
      <c r="AM8068" t="s">
        <v>664</v>
      </c>
      <c r="AN8068" t="s">
        <v>664</v>
      </c>
      <c r="AO8068" t="s">
        <v>664</v>
      </c>
      <c r="AP8068" t="s">
        <v>664</v>
      </c>
    </row>
    <row r="8069" spans="1:42">
      <c r="A8069">
        <v>100277</v>
      </c>
      <c r="B8069" t="s">
        <v>83</v>
      </c>
      <c r="C8069" t="s">
        <v>664</v>
      </c>
      <c r="D8069" t="s">
        <v>664</v>
      </c>
      <c r="E8069" t="s">
        <v>664</v>
      </c>
      <c r="F8069" t="s">
        <v>664</v>
      </c>
      <c r="G8069" t="s">
        <v>664</v>
      </c>
      <c r="H8069" t="s">
        <v>664</v>
      </c>
      <c r="I8069" t="s">
        <v>664</v>
      </c>
      <c r="J8069" t="s">
        <v>664</v>
      </c>
      <c r="K8069" t="s">
        <v>664</v>
      </c>
      <c r="L8069" t="s">
        <v>664</v>
      </c>
      <c r="M8069" t="s">
        <v>664</v>
      </c>
      <c r="N8069" t="s">
        <v>664</v>
      </c>
      <c r="O8069" t="s">
        <v>664</v>
      </c>
      <c r="P8069" t="s">
        <v>664</v>
      </c>
      <c r="Q8069" t="s">
        <v>664</v>
      </c>
      <c r="R8069" t="s">
        <v>664</v>
      </c>
      <c r="S8069" t="s">
        <v>664</v>
      </c>
      <c r="T8069" t="s">
        <v>664</v>
      </c>
      <c r="U8069" t="s">
        <v>664</v>
      </c>
      <c r="V8069" t="s">
        <v>664</v>
      </c>
      <c r="W8069" t="s">
        <v>664</v>
      </c>
      <c r="X8069" t="s">
        <v>664</v>
      </c>
      <c r="Y8069" t="s">
        <v>664</v>
      </c>
      <c r="Z8069" t="s">
        <v>664</v>
      </c>
      <c r="AA8069" t="s">
        <v>664</v>
      </c>
      <c r="AB8069" t="s">
        <v>664</v>
      </c>
      <c r="AC8069" t="s">
        <v>664</v>
      </c>
      <c r="AD8069" t="s">
        <v>664</v>
      </c>
      <c r="AE8069" t="s">
        <v>664</v>
      </c>
      <c r="AF8069" t="s">
        <v>664</v>
      </c>
      <c r="AG8069" t="s">
        <v>664</v>
      </c>
      <c r="AH8069" t="s">
        <v>664</v>
      </c>
      <c r="AI8069" t="s">
        <v>664</v>
      </c>
      <c r="AJ8069" t="s">
        <v>664</v>
      </c>
      <c r="AK8069" t="s">
        <v>665</v>
      </c>
      <c r="AL8069" t="s">
        <v>664</v>
      </c>
      <c r="AM8069" t="s">
        <v>665</v>
      </c>
      <c r="AN8069" t="s">
        <v>664</v>
      </c>
      <c r="AO8069" t="s">
        <v>665</v>
      </c>
      <c r="AP8069" t="s">
        <v>665</v>
      </c>
    </row>
    <row r="8070" spans="1:42">
      <c r="A8070">
        <v>100278</v>
      </c>
      <c r="B8070" t="s">
        <v>83</v>
      </c>
      <c r="C8070" t="s">
        <v>664</v>
      </c>
      <c r="D8070" t="s">
        <v>664</v>
      </c>
      <c r="E8070" t="s">
        <v>664</v>
      </c>
      <c r="F8070" t="s">
        <v>664</v>
      </c>
      <c r="G8070" t="s">
        <v>664</v>
      </c>
      <c r="H8070" t="s">
        <v>664</v>
      </c>
      <c r="I8070" t="s">
        <v>664</v>
      </c>
      <c r="J8070" t="s">
        <v>664</v>
      </c>
      <c r="K8070" t="s">
        <v>664</v>
      </c>
      <c r="L8070" t="s">
        <v>664</v>
      </c>
      <c r="M8070" t="s">
        <v>664</v>
      </c>
      <c r="N8070" t="s">
        <v>664</v>
      </c>
      <c r="O8070" t="s">
        <v>664</v>
      </c>
      <c r="P8070" t="s">
        <v>664</v>
      </c>
      <c r="Q8070" t="s">
        <v>664</v>
      </c>
      <c r="R8070" t="s">
        <v>664</v>
      </c>
      <c r="S8070" t="s">
        <v>664</v>
      </c>
      <c r="T8070" t="s">
        <v>664</v>
      </c>
      <c r="U8070" t="s">
        <v>664</v>
      </c>
      <c r="V8070" t="s">
        <v>664</v>
      </c>
      <c r="W8070" t="s">
        <v>664</v>
      </c>
      <c r="X8070" t="s">
        <v>664</v>
      </c>
      <c r="Y8070" t="s">
        <v>665</v>
      </c>
      <c r="Z8070" t="s">
        <v>664</v>
      </c>
      <c r="AA8070" t="s">
        <v>664</v>
      </c>
      <c r="AB8070" t="s">
        <v>664</v>
      </c>
      <c r="AC8070" t="s">
        <v>664</v>
      </c>
      <c r="AD8070" t="s">
        <v>664</v>
      </c>
      <c r="AE8070" t="s">
        <v>664</v>
      </c>
      <c r="AF8070" t="s">
        <v>664</v>
      </c>
      <c r="AG8070" t="s">
        <v>664</v>
      </c>
      <c r="AH8070" t="s">
        <v>664</v>
      </c>
      <c r="AI8070" t="s">
        <v>665</v>
      </c>
      <c r="AJ8070" t="s">
        <v>665</v>
      </c>
      <c r="AK8070" t="s">
        <v>664</v>
      </c>
      <c r="AL8070" t="s">
        <v>664</v>
      </c>
      <c r="AM8070" t="s">
        <v>664</v>
      </c>
      <c r="AN8070" t="s">
        <v>664</v>
      </c>
      <c r="AO8070" t="s">
        <v>664</v>
      </c>
      <c r="AP8070" t="s">
        <v>664</v>
      </c>
    </row>
    <row r="8071" spans="1:42">
      <c r="A8071">
        <v>100282</v>
      </c>
      <c r="B8071" t="s">
        <v>83</v>
      </c>
      <c r="C8071" t="s">
        <v>664</v>
      </c>
      <c r="D8071" t="s">
        <v>664</v>
      </c>
      <c r="E8071" t="s">
        <v>664</v>
      </c>
      <c r="F8071" t="s">
        <v>664</v>
      </c>
      <c r="G8071" t="s">
        <v>664</v>
      </c>
      <c r="H8071" t="s">
        <v>664</v>
      </c>
      <c r="I8071" t="s">
        <v>664</v>
      </c>
      <c r="J8071" t="s">
        <v>664</v>
      </c>
      <c r="K8071" t="s">
        <v>664</v>
      </c>
      <c r="L8071" t="s">
        <v>664</v>
      </c>
      <c r="M8071" t="s">
        <v>664</v>
      </c>
      <c r="N8071" t="s">
        <v>664</v>
      </c>
      <c r="O8071" t="s">
        <v>664</v>
      </c>
      <c r="P8071" t="s">
        <v>664</v>
      </c>
      <c r="Q8071" t="s">
        <v>665</v>
      </c>
      <c r="R8071" t="s">
        <v>664</v>
      </c>
      <c r="S8071" t="s">
        <v>664</v>
      </c>
      <c r="T8071" t="s">
        <v>664</v>
      </c>
      <c r="U8071" t="s">
        <v>664</v>
      </c>
      <c r="V8071" t="s">
        <v>664</v>
      </c>
      <c r="W8071" t="s">
        <v>664</v>
      </c>
      <c r="X8071" t="s">
        <v>664</v>
      </c>
      <c r="Y8071" t="s">
        <v>663</v>
      </c>
      <c r="Z8071" t="s">
        <v>664</v>
      </c>
      <c r="AA8071" t="s">
        <v>664</v>
      </c>
      <c r="AB8071" t="s">
        <v>665</v>
      </c>
      <c r="AC8071" t="s">
        <v>665</v>
      </c>
      <c r="AD8071" t="s">
        <v>663</v>
      </c>
      <c r="AE8071" t="s">
        <v>664</v>
      </c>
      <c r="AF8071" t="s">
        <v>663</v>
      </c>
      <c r="AG8071" t="s">
        <v>663</v>
      </c>
      <c r="AH8071" t="s">
        <v>663</v>
      </c>
      <c r="AI8071" t="s">
        <v>664</v>
      </c>
      <c r="AJ8071" t="s">
        <v>665</v>
      </c>
      <c r="AK8071" t="s">
        <v>664</v>
      </c>
      <c r="AL8071" t="s">
        <v>664</v>
      </c>
      <c r="AM8071" t="s">
        <v>664</v>
      </c>
      <c r="AN8071" t="s">
        <v>664</v>
      </c>
      <c r="AO8071" t="s">
        <v>664</v>
      </c>
      <c r="AP8071" t="s">
        <v>664</v>
      </c>
    </row>
    <row r="8072" spans="1:42">
      <c r="A8072">
        <v>100285</v>
      </c>
      <c r="B8072" t="s">
        <v>83</v>
      </c>
      <c r="C8072" t="s">
        <v>664</v>
      </c>
      <c r="D8072" t="s">
        <v>664</v>
      </c>
      <c r="E8072" t="s">
        <v>664</v>
      </c>
      <c r="F8072" t="s">
        <v>664</v>
      </c>
      <c r="G8072" t="s">
        <v>664</v>
      </c>
      <c r="H8072" t="s">
        <v>664</v>
      </c>
      <c r="I8072" t="s">
        <v>664</v>
      </c>
      <c r="J8072" t="s">
        <v>664</v>
      </c>
      <c r="K8072" t="s">
        <v>664</v>
      </c>
      <c r="L8072" t="s">
        <v>664</v>
      </c>
      <c r="M8072" t="s">
        <v>664</v>
      </c>
      <c r="N8072" t="s">
        <v>664</v>
      </c>
      <c r="O8072" t="s">
        <v>664</v>
      </c>
      <c r="P8072" t="s">
        <v>664</v>
      </c>
      <c r="Q8072" t="s">
        <v>664</v>
      </c>
      <c r="R8072" t="s">
        <v>664</v>
      </c>
      <c r="S8072" t="s">
        <v>664</v>
      </c>
      <c r="T8072" t="s">
        <v>664</v>
      </c>
      <c r="U8072" t="s">
        <v>664</v>
      </c>
      <c r="V8072" t="s">
        <v>664</v>
      </c>
      <c r="W8072" t="s">
        <v>664</v>
      </c>
      <c r="X8072" t="s">
        <v>664</v>
      </c>
      <c r="Y8072" t="s">
        <v>663</v>
      </c>
      <c r="Z8072" t="s">
        <v>664</v>
      </c>
      <c r="AA8072" t="s">
        <v>664</v>
      </c>
      <c r="AB8072" t="s">
        <v>664</v>
      </c>
      <c r="AC8072" t="s">
        <v>664</v>
      </c>
      <c r="AD8072" t="s">
        <v>663</v>
      </c>
      <c r="AE8072" t="s">
        <v>664</v>
      </c>
      <c r="AF8072" t="s">
        <v>664</v>
      </c>
      <c r="AG8072" t="s">
        <v>665</v>
      </c>
      <c r="AH8072" t="s">
        <v>664</v>
      </c>
      <c r="AI8072" t="s">
        <v>663</v>
      </c>
      <c r="AJ8072" t="s">
        <v>664</v>
      </c>
      <c r="AK8072" t="s">
        <v>663</v>
      </c>
      <c r="AL8072" t="s">
        <v>664</v>
      </c>
      <c r="AM8072" t="s">
        <v>664</v>
      </c>
      <c r="AN8072" t="s">
        <v>664</v>
      </c>
      <c r="AO8072" t="s">
        <v>664</v>
      </c>
      <c r="AP8072" t="s">
        <v>664</v>
      </c>
    </row>
    <row r="8073" spans="1:42">
      <c r="A8073">
        <v>100286</v>
      </c>
      <c r="B8073" t="s">
        <v>83</v>
      </c>
      <c r="C8073" t="s">
        <v>664</v>
      </c>
      <c r="D8073" t="s">
        <v>664</v>
      </c>
      <c r="E8073" t="s">
        <v>664</v>
      </c>
      <c r="F8073" t="s">
        <v>664</v>
      </c>
      <c r="G8073" t="s">
        <v>664</v>
      </c>
      <c r="H8073" t="s">
        <v>664</v>
      </c>
      <c r="I8073" t="s">
        <v>664</v>
      </c>
      <c r="J8073" t="s">
        <v>664</v>
      </c>
      <c r="K8073" t="s">
        <v>664</v>
      </c>
      <c r="L8073" t="s">
        <v>664</v>
      </c>
      <c r="M8073" t="s">
        <v>664</v>
      </c>
      <c r="N8073" t="s">
        <v>664</v>
      </c>
      <c r="O8073" t="s">
        <v>664</v>
      </c>
      <c r="P8073" t="s">
        <v>664</v>
      </c>
      <c r="Q8073" t="s">
        <v>664</v>
      </c>
      <c r="R8073" t="s">
        <v>664</v>
      </c>
      <c r="S8073" t="s">
        <v>664</v>
      </c>
      <c r="T8073" t="s">
        <v>664</v>
      </c>
      <c r="U8073" t="s">
        <v>664</v>
      </c>
      <c r="V8073" t="s">
        <v>664</v>
      </c>
      <c r="W8073" t="s">
        <v>664</v>
      </c>
      <c r="X8073" t="s">
        <v>664</v>
      </c>
      <c r="Y8073" t="s">
        <v>663</v>
      </c>
      <c r="Z8073" t="s">
        <v>664</v>
      </c>
      <c r="AA8073" t="s">
        <v>664</v>
      </c>
      <c r="AB8073" t="s">
        <v>664</v>
      </c>
      <c r="AC8073" t="s">
        <v>665</v>
      </c>
      <c r="AD8073" t="s">
        <v>663</v>
      </c>
      <c r="AE8073" t="s">
        <v>664</v>
      </c>
      <c r="AF8073" t="s">
        <v>664</v>
      </c>
      <c r="AG8073" t="s">
        <v>663</v>
      </c>
      <c r="AH8073" t="s">
        <v>665</v>
      </c>
      <c r="AI8073" t="s">
        <v>665</v>
      </c>
      <c r="AJ8073" t="s">
        <v>665</v>
      </c>
      <c r="AK8073" t="s">
        <v>663</v>
      </c>
      <c r="AL8073" t="s">
        <v>663</v>
      </c>
      <c r="AM8073" t="s">
        <v>665</v>
      </c>
      <c r="AN8073" t="s">
        <v>663</v>
      </c>
      <c r="AO8073" t="s">
        <v>663</v>
      </c>
      <c r="AP8073" t="s">
        <v>663</v>
      </c>
    </row>
    <row r="8074" spans="1:42">
      <c r="A8074">
        <v>100300</v>
      </c>
      <c r="B8074" t="s">
        <v>83</v>
      </c>
      <c r="C8074" t="s">
        <v>664</v>
      </c>
      <c r="D8074" t="s">
        <v>664</v>
      </c>
      <c r="E8074" t="s">
        <v>664</v>
      </c>
      <c r="F8074" t="s">
        <v>664</v>
      </c>
      <c r="G8074" t="s">
        <v>664</v>
      </c>
      <c r="H8074" t="s">
        <v>664</v>
      </c>
      <c r="I8074" t="s">
        <v>664</v>
      </c>
      <c r="J8074" t="s">
        <v>664</v>
      </c>
      <c r="K8074" t="s">
        <v>664</v>
      </c>
      <c r="L8074" t="s">
        <v>664</v>
      </c>
      <c r="M8074" t="s">
        <v>664</v>
      </c>
      <c r="N8074" t="s">
        <v>664</v>
      </c>
      <c r="O8074" t="s">
        <v>664</v>
      </c>
      <c r="P8074" t="s">
        <v>664</v>
      </c>
      <c r="Q8074" t="s">
        <v>664</v>
      </c>
      <c r="R8074" t="s">
        <v>664</v>
      </c>
      <c r="S8074" t="s">
        <v>664</v>
      </c>
      <c r="T8074" t="s">
        <v>664</v>
      </c>
      <c r="U8074" t="s">
        <v>664</v>
      </c>
      <c r="V8074" t="s">
        <v>664</v>
      </c>
      <c r="W8074" t="s">
        <v>664</v>
      </c>
      <c r="X8074" t="s">
        <v>664</v>
      </c>
      <c r="Y8074" t="s">
        <v>665</v>
      </c>
      <c r="Z8074" t="s">
        <v>665</v>
      </c>
      <c r="AA8074" t="s">
        <v>664</v>
      </c>
      <c r="AB8074" t="s">
        <v>665</v>
      </c>
      <c r="AC8074" t="s">
        <v>663</v>
      </c>
      <c r="AD8074" t="s">
        <v>665</v>
      </c>
      <c r="AE8074" t="s">
        <v>664</v>
      </c>
      <c r="AF8074" t="s">
        <v>663</v>
      </c>
      <c r="AG8074" t="s">
        <v>663</v>
      </c>
      <c r="AH8074" t="s">
        <v>664</v>
      </c>
      <c r="AI8074" t="s">
        <v>663</v>
      </c>
      <c r="AJ8074" t="s">
        <v>664</v>
      </c>
      <c r="AK8074" t="s">
        <v>664</v>
      </c>
      <c r="AL8074" t="s">
        <v>664</v>
      </c>
      <c r="AM8074" t="s">
        <v>664</v>
      </c>
      <c r="AN8074" t="s">
        <v>664</v>
      </c>
      <c r="AO8074" t="s">
        <v>664</v>
      </c>
      <c r="AP8074" t="s">
        <v>664</v>
      </c>
    </row>
    <row r="8075" spans="1:42">
      <c r="A8075">
        <v>100307</v>
      </c>
      <c r="B8075" t="s">
        <v>83</v>
      </c>
      <c r="C8075" t="s">
        <v>664</v>
      </c>
      <c r="D8075" t="s">
        <v>664</v>
      </c>
      <c r="E8075" t="s">
        <v>664</v>
      </c>
      <c r="F8075" t="s">
        <v>664</v>
      </c>
      <c r="G8075" t="s">
        <v>664</v>
      </c>
      <c r="H8075" t="s">
        <v>664</v>
      </c>
      <c r="I8075" t="s">
        <v>664</v>
      </c>
      <c r="J8075" t="s">
        <v>664</v>
      </c>
      <c r="K8075" t="s">
        <v>664</v>
      </c>
      <c r="L8075" t="s">
        <v>664</v>
      </c>
      <c r="M8075" t="s">
        <v>664</v>
      </c>
      <c r="N8075" t="s">
        <v>664</v>
      </c>
      <c r="O8075" t="s">
        <v>664</v>
      </c>
      <c r="P8075" t="s">
        <v>664</v>
      </c>
      <c r="Q8075" t="s">
        <v>664</v>
      </c>
      <c r="R8075" t="s">
        <v>664</v>
      </c>
      <c r="S8075" t="s">
        <v>664</v>
      </c>
      <c r="T8075" t="s">
        <v>664</v>
      </c>
      <c r="U8075" t="s">
        <v>664</v>
      </c>
      <c r="V8075" t="s">
        <v>664</v>
      </c>
      <c r="W8075" t="s">
        <v>664</v>
      </c>
      <c r="X8075" t="s">
        <v>664</v>
      </c>
      <c r="Y8075" t="s">
        <v>663</v>
      </c>
      <c r="Z8075" t="s">
        <v>664</v>
      </c>
      <c r="AA8075" t="s">
        <v>664</v>
      </c>
      <c r="AB8075" t="s">
        <v>664</v>
      </c>
      <c r="AC8075" t="s">
        <v>664</v>
      </c>
      <c r="AD8075" t="s">
        <v>664</v>
      </c>
      <c r="AE8075" t="s">
        <v>664</v>
      </c>
      <c r="AF8075" t="s">
        <v>664</v>
      </c>
      <c r="AG8075" t="s">
        <v>664</v>
      </c>
      <c r="AH8075" t="s">
        <v>665</v>
      </c>
      <c r="AI8075" t="s">
        <v>664</v>
      </c>
      <c r="AJ8075" t="s">
        <v>664</v>
      </c>
      <c r="AK8075" t="s">
        <v>665</v>
      </c>
      <c r="AL8075" t="s">
        <v>663</v>
      </c>
      <c r="AM8075" t="s">
        <v>664</v>
      </c>
      <c r="AN8075" t="s">
        <v>663</v>
      </c>
      <c r="AO8075" t="s">
        <v>664</v>
      </c>
      <c r="AP8075" t="s">
        <v>664</v>
      </c>
    </row>
    <row r="8076" spans="1:42">
      <c r="A8076">
        <v>100308</v>
      </c>
      <c r="B8076" t="s">
        <v>83</v>
      </c>
      <c r="C8076" t="s">
        <v>664</v>
      </c>
      <c r="D8076" t="s">
        <v>664</v>
      </c>
      <c r="E8076" t="s">
        <v>664</v>
      </c>
      <c r="F8076" t="s">
        <v>664</v>
      </c>
      <c r="G8076" t="s">
        <v>664</v>
      </c>
      <c r="H8076" t="s">
        <v>664</v>
      </c>
      <c r="I8076" t="s">
        <v>664</v>
      </c>
      <c r="J8076" t="s">
        <v>664</v>
      </c>
      <c r="K8076" t="s">
        <v>664</v>
      </c>
      <c r="L8076" t="s">
        <v>664</v>
      </c>
      <c r="M8076" t="s">
        <v>664</v>
      </c>
      <c r="N8076" t="s">
        <v>664</v>
      </c>
      <c r="O8076" t="s">
        <v>664</v>
      </c>
      <c r="P8076" t="s">
        <v>664</v>
      </c>
      <c r="Q8076" t="s">
        <v>664</v>
      </c>
      <c r="R8076" t="s">
        <v>664</v>
      </c>
      <c r="S8076" t="s">
        <v>664</v>
      </c>
      <c r="T8076" t="s">
        <v>664</v>
      </c>
      <c r="U8076" t="s">
        <v>663</v>
      </c>
      <c r="V8076" t="s">
        <v>664</v>
      </c>
      <c r="W8076" t="s">
        <v>664</v>
      </c>
      <c r="X8076" t="s">
        <v>665</v>
      </c>
      <c r="Y8076" t="s">
        <v>665</v>
      </c>
      <c r="Z8076" t="s">
        <v>664</v>
      </c>
      <c r="AA8076" t="s">
        <v>664</v>
      </c>
      <c r="AB8076" t="s">
        <v>664</v>
      </c>
      <c r="AC8076" t="s">
        <v>663</v>
      </c>
      <c r="AD8076" t="s">
        <v>664</v>
      </c>
      <c r="AE8076" t="s">
        <v>663</v>
      </c>
      <c r="AF8076" t="s">
        <v>663</v>
      </c>
      <c r="AG8076" t="s">
        <v>665</v>
      </c>
      <c r="AH8076" t="s">
        <v>665</v>
      </c>
      <c r="AI8076" t="s">
        <v>664</v>
      </c>
      <c r="AJ8076" t="s">
        <v>664</v>
      </c>
      <c r="AK8076" t="s">
        <v>664</v>
      </c>
      <c r="AL8076" t="s">
        <v>665</v>
      </c>
      <c r="AM8076" t="s">
        <v>664</v>
      </c>
      <c r="AN8076" t="s">
        <v>664</v>
      </c>
      <c r="AO8076" t="s">
        <v>664</v>
      </c>
      <c r="AP8076" t="s">
        <v>664</v>
      </c>
    </row>
    <row r="8077" spans="1:42">
      <c r="A8077">
        <v>100323</v>
      </c>
      <c r="B8077" t="s">
        <v>83</v>
      </c>
      <c r="C8077" t="s">
        <v>664</v>
      </c>
      <c r="D8077" t="s">
        <v>664</v>
      </c>
      <c r="E8077" t="s">
        <v>664</v>
      </c>
      <c r="F8077" t="s">
        <v>664</v>
      </c>
      <c r="G8077" t="s">
        <v>664</v>
      </c>
      <c r="H8077" t="s">
        <v>664</v>
      </c>
      <c r="I8077" t="s">
        <v>664</v>
      </c>
      <c r="J8077" t="s">
        <v>664</v>
      </c>
      <c r="K8077" t="s">
        <v>664</v>
      </c>
      <c r="L8077" t="s">
        <v>664</v>
      </c>
      <c r="M8077" t="s">
        <v>664</v>
      </c>
      <c r="N8077" t="s">
        <v>664</v>
      </c>
      <c r="O8077" t="s">
        <v>664</v>
      </c>
      <c r="P8077" t="s">
        <v>664</v>
      </c>
      <c r="Q8077" t="s">
        <v>664</v>
      </c>
      <c r="R8077" t="s">
        <v>664</v>
      </c>
      <c r="S8077" t="s">
        <v>664</v>
      </c>
      <c r="T8077" t="s">
        <v>664</v>
      </c>
      <c r="U8077" t="s">
        <v>664</v>
      </c>
      <c r="V8077" t="s">
        <v>664</v>
      </c>
      <c r="W8077" t="s">
        <v>664</v>
      </c>
      <c r="X8077" t="s">
        <v>664</v>
      </c>
      <c r="Y8077" t="s">
        <v>664</v>
      </c>
      <c r="Z8077" t="s">
        <v>664</v>
      </c>
      <c r="AA8077" t="s">
        <v>664</v>
      </c>
      <c r="AB8077" t="s">
        <v>664</v>
      </c>
      <c r="AC8077" t="s">
        <v>664</v>
      </c>
      <c r="AD8077" t="s">
        <v>664</v>
      </c>
      <c r="AE8077" t="s">
        <v>664</v>
      </c>
      <c r="AF8077" t="s">
        <v>663</v>
      </c>
      <c r="AG8077" t="s">
        <v>664</v>
      </c>
      <c r="AH8077" t="s">
        <v>664</v>
      </c>
      <c r="AI8077" t="s">
        <v>664</v>
      </c>
      <c r="AJ8077" t="s">
        <v>663</v>
      </c>
      <c r="AK8077" t="s">
        <v>664</v>
      </c>
      <c r="AL8077" t="s">
        <v>663</v>
      </c>
      <c r="AM8077" t="s">
        <v>664</v>
      </c>
      <c r="AN8077" t="s">
        <v>664</v>
      </c>
      <c r="AO8077" t="s">
        <v>664</v>
      </c>
      <c r="AP8077" t="s">
        <v>664</v>
      </c>
    </row>
    <row r="8078" spans="1:42">
      <c r="A8078">
        <v>100331</v>
      </c>
      <c r="B8078" t="s">
        <v>83</v>
      </c>
      <c r="C8078" t="s">
        <v>664</v>
      </c>
      <c r="D8078" t="s">
        <v>664</v>
      </c>
      <c r="E8078" t="s">
        <v>664</v>
      </c>
      <c r="F8078" t="s">
        <v>664</v>
      </c>
      <c r="G8078" t="s">
        <v>664</v>
      </c>
      <c r="H8078" t="s">
        <v>664</v>
      </c>
      <c r="I8078" t="s">
        <v>664</v>
      </c>
      <c r="J8078" t="s">
        <v>664</v>
      </c>
      <c r="K8078" t="s">
        <v>664</v>
      </c>
      <c r="L8078" t="s">
        <v>664</v>
      </c>
      <c r="M8078" t="s">
        <v>664</v>
      </c>
      <c r="N8078" t="s">
        <v>664</v>
      </c>
      <c r="O8078" t="s">
        <v>664</v>
      </c>
      <c r="P8078" t="s">
        <v>664</v>
      </c>
      <c r="Q8078" t="s">
        <v>664</v>
      </c>
      <c r="R8078" t="s">
        <v>664</v>
      </c>
      <c r="S8078" t="s">
        <v>664</v>
      </c>
      <c r="T8078" t="s">
        <v>664</v>
      </c>
      <c r="U8078" t="s">
        <v>664</v>
      </c>
      <c r="V8078" t="s">
        <v>664</v>
      </c>
      <c r="W8078" t="s">
        <v>664</v>
      </c>
      <c r="X8078" t="s">
        <v>664</v>
      </c>
      <c r="Y8078" t="s">
        <v>663</v>
      </c>
      <c r="Z8078" t="s">
        <v>664</v>
      </c>
      <c r="AA8078" t="s">
        <v>664</v>
      </c>
      <c r="AB8078" t="s">
        <v>664</v>
      </c>
      <c r="AC8078" t="s">
        <v>663</v>
      </c>
      <c r="AD8078" t="s">
        <v>664</v>
      </c>
      <c r="AE8078" t="s">
        <v>664</v>
      </c>
      <c r="AF8078" t="s">
        <v>664</v>
      </c>
      <c r="AG8078" t="s">
        <v>665</v>
      </c>
      <c r="AH8078" t="s">
        <v>664</v>
      </c>
      <c r="AI8078" t="s">
        <v>663</v>
      </c>
      <c r="AJ8078" t="s">
        <v>664</v>
      </c>
      <c r="AK8078" t="s">
        <v>664</v>
      </c>
      <c r="AL8078" t="s">
        <v>664</v>
      </c>
      <c r="AM8078" t="s">
        <v>664</v>
      </c>
      <c r="AN8078" t="s">
        <v>664</v>
      </c>
      <c r="AO8078" t="s">
        <v>664</v>
      </c>
      <c r="AP8078" t="s">
        <v>664</v>
      </c>
    </row>
    <row r="8079" spans="1:42">
      <c r="A8079">
        <v>100336</v>
      </c>
      <c r="B8079" t="s">
        <v>83</v>
      </c>
      <c r="C8079" t="s">
        <v>664</v>
      </c>
      <c r="D8079" t="s">
        <v>664</v>
      </c>
      <c r="E8079" t="s">
        <v>665</v>
      </c>
      <c r="F8079" t="s">
        <v>664</v>
      </c>
      <c r="G8079" t="s">
        <v>664</v>
      </c>
      <c r="H8079" t="s">
        <v>664</v>
      </c>
      <c r="I8079" t="s">
        <v>665</v>
      </c>
      <c r="J8079" t="s">
        <v>664</v>
      </c>
      <c r="K8079" t="s">
        <v>664</v>
      </c>
      <c r="L8079" t="s">
        <v>664</v>
      </c>
      <c r="M8079" t="s">
        <v>664</v>
      </c>
      <c r="N8079" t="s">
        <v>664</v>
      </c>
      <c r="O8079" t="s">
        <v>664</v>
      </c>
      <c r="P8079" t="s">
        <v>664</v>
      </c>
      <c r="Q8079" t="s">
        <v>664</v>
      </c>
      <c r="R8079" t="s">
        <v>664</v>
      </c>
      <c r="S8079" t="s">
        <v>664</v>
      </c>
      <c r="T8079" t="s">
        <v>664</v>
      </c>
      <c r="U8079" t="s">
        <v>664</v>
      </c>
      <c r="V8079" t="s">
        <v>664</v>
      </c>
      <c r="W8079" t="s">
        <v>664</v>
      </c>
      <c r="X8079" t="s">
        <v>664</v>
      </c>
      <c r="Y8079" t="s">
        <v>663</v>
      </c>
      <c r="Z8079" t="s">
        <v>664</v>
      </c>
      <c r="AA8079" t="s">
        <v>665</v>
      </c>
      <c r="AB8079" t="s">
        <v>664</v>
      </c>
      <c r="AC8079" t="s">
        <v>663</v>
      </c>
      <c r="AD8079" t="s">
        <v>663</v>
      </c>
      <c r="AE8079" t="s">
        <v>664</v>
      </c>
      <c r="AF8079" t="s">
        <v>664</v>
      </c>
      <c r="AG8079" t="s">
        <v>663</v>
      </c>
      <c r="AH8079" t="s">
        <v>663</v>
      </c>
      <c r="AI8079" t="s">
        <v>663</v>
      </c>
      <c r="AJ8079" t="s">
        <v>664</v>
      </c>
      <c r="AK8079" t="s">
        <v>663</v>
      </c>
      <c r="AL8079" t="s">
        <v>665</v>
      </c>
      <c r="AM8079" t="s">
        <v>665</v>
      </c>
      <c r="AN8079" t="s">
        <v>665</v>
      </c>
      <c r="AO8079" t="s">
        <v>665</v>
      </c>
      <c r="AP8079" t="s">
        <v>665</v>
      </c>
    </row>
    <row r="8080" spans="1:42">
      <c r="A8080">
        <v>100371</v>
      </c>
      <c r="B8080" t="s">
        <v>83</v>
      </c>
      <c r="C8080" t="s">
        <v>664</v>
      </c>
      <c r="D8080" t="s">
        <v>664</v>
      </c>
      <c r="E8080" t="s">
        <v>664</v>
      </c>
      <c r="F8080" t="s">
        <v>664</v>
      </c>
      <c r="G8080" t="s">
        <v>664</v>
      </c>
      <c r="H8080" t="s">
        <v>664</v>
      </c>
      <c r="I8080" t="s">
        <v>664</v>
      </c>
      <c r="J8080" t="s">
        <v>664</v>
      </c>
      <c r="K8080" t="s">
        <v>664</v>
      </c>
      <c r="L8080" t="s">
        <v>664</v>
      </c>
      <c r="M8080" t="s">
        <v>664</v>
      </c>
      <c r="N8080" t="s">
        <v>664</v>
      </c>
      <c r="O8080" t="s">
        <v>664</v>
      </c>
      <c r="P8080" t="s">
        <v>664</v>
      </c>
      <c r="Q8080" t="s">
        <v>664</v>
      </c>
      <c r="R8080" t="s">
        <v>664</v>
      </c>
      <c r="S8080" t="s">
        <v>664</v>
      </c>
      <c r="T8080" t="s">
        <v>664</v>
      </c>
      <c r="U8080" t="s">
        <v>664</v>
      </c>
      <c r="V8080" t="s">
        <v>664</v>
      </c>
      <c r="W8080" t="s">
        <v>664</v>
      </c>
      <c r="X8080" t="s">
        <v>664</v>
      </c>
      <c r="Y8080" t="s">
        <v>664</v>
      </c>
      <c r="Z8080" t="s">
        <v>664</v>
      </c>
      <c r="AA8080" t="s">
        <v>664</v>
      </c>
      <c r="AB8080" t="s">
        <v>664</v>
      </c>
      <c r="AC8080" t="s">
        <v>664</v>
      </c>
      <c r="AD8080" t="s">
        <v>664</v>
      </c>
      <c r="AE8080" t="s">
        <v>664</v>
      </c>
      <c r="AF8080" t="s">
        <v>664</v>
      </c>
      <c r="AG8080" t="s">
        <v>663</v>
      </c>
      <c r="AH8080" t="s">
        <v>664</v>
      </c>
      <c r="AI8080" t="s">
        <v>664</v>
      </c>
      <c r="AJ8080" t="s">
        <v>664</v>
      </c>
      <c r="AK8080" t="s">
        <v>664</v>
      </c>
      <c r="AL8080" t="s">
        <v>663</v>
      </c>
      <c r="AM8080" t="s">
        <v>663</v>
      </c>
      <c r="AN8080" t="s">
        <v>664</v>
      </c>
      <c r="AO8080" t="s">
        <v>665</v>
      </c>
      <c r="AP8080" t="s">
        <v>665</v>
      </c>
    </row>
    <row r="8081" spans="1:42">
      <c r="A8081">
        <v>100376</v>
      </c>
      <c r="B8081" t="s">
        <v>83</v>
      </c>
      <c r="C8081" t="s">
        <v>664</v>
      </c>
      <c r="D8081" t="s">
        <v>664</v>
      </c>
      <c r="E8081" t="s">
        <v>664</v>
      </c>
      <c r="F8081" t="s">
        <v>664</v>
      </c>
      <c r="G8081" t="s">
        <v>664</v>
      </c>
      <c r="H8081" t="s">
        <v>664</v>
      </c>
      <c r="I8081" t="s">
        <v>665</v>
      </c>
      <c r="J8081" t="s">
        <v>664</v>
      </c>
      <c r="K8081" t="s">
        <v>664</v>
      </c>
      <c r="L8081" t="s">
        <v>664</v>
      </c>
      <c r="M8081" t="s">
        <v>664</v>
      </c>
      <c r="N8081" t="s">
        <v>664</v>
      </c>
      <c r="O8081" t="s">
        <v>664</v>
      </c>
      <c r="P8081" t="s">
        <v>664</v>
      </c>
      <c r="Q8081" t="s">
        <v>664</v>
      </c>
      <c r="R8081" t="s">
        <v>664</v>
      </c>
      <c r="S8081" t="s">
        <v>664</v>
      </c>
      <c r="T8081" t="s">
        <v>664</v>
      </c>
      <c r="U8081" t="s">
        <v>664</v>
      </c>
      <c r="V8081" t="s">
        <v>664</v>
      </c>
      <c r="W8081" t="s">
        <v>664</v>
      </c>
      <c r="X8081" t="s">
        <v>664</v>
      </c>
      <c r="Y8081" t="s">
        <v>663</v>
      </c>
      <c r="Z8081" t="s">
        <v>664</v>
      </c>
      <c r="AA8081" t="s">
        <v>664</v>
      </c>
      <c r="AB8081" t="s">
        <v>664</v>
      </c>
      <c r="AC8081" t="s">
        <v>663</v>
      </c>
      <c r="AD8081" t="s">
        <v>664</v>
      </c>
      <c r="AE8081" t="s">
        <v>664</v>
      </c>
      <c r="AF8081" t="s">
        <v>663</v>
      </c>
      <c r="AG8081" t="s">
        <v>663</v>
      </c>
      <c r="AH8081" t="s">
        <v>663</v>
      </c>
      <c r="AI8081" t="s">
        <v>663</v>
      </c>
      <c r="AJ8081" t="s">
        <v>663</v>
      </c>
      <c r="AK8081" t="s">
        <v>664</v>
      </c>
      <c r="AL8081" t="s">
        <v>663</v>
      </c>
      <c r="AM8081" t="s">
        <v>664</v>
      </c>
      <c r="AN8081" t="s">
        <v>664</v>
      </c>
      <c r="AO8081" t="s">
        <v>664</v>
      </c>
      <c r="AP8081" t="s">
        <v>664</v>
      </c>
    </row>
    <row r="8082" spans="1:42">
      <c r="A8082">
        <v>100387</v>
      </c>
      <c r="B8082" t="s">
        <v>83</v>
      </c>
      <c r="C8082" t="s">
        <v>664</v>
      </c>
      <c r="D8082" t="s">
        <v>664</v>
      </c>
      <c r="E8082" t="s">
        <v>664</v>
      </c>
      <c r="F8082" t="s">
        <v>664</v>
      </c>
      <c r="G8082" t="s">
        <v>664</v>
      </c>
      <c r="H8082" t="s">
        <v>664</v>
      </c>
      <c r="I8082" t="s">
        <v>664</v>
      </c>
      <c r="J8082" t="s">
        <v>664</v>
      </c>
      <c r="K8082" t="s">
        <v>664</v>
      </c>
      <c r="L8082" t="s">
        <v>665</v>
      </c>
      <c r="M8082" t="s">
        <v>664</v>
      </c>
      <c r="N8082" t="s">
        <v>664</v>
      </c>
      <c r="O8082" t="s">
        <v>664</v>
      </c>
      <c r="P8082" t="s">
        <v>664</v>
      </c>
      <c r="Q8082" t="s">
        <v>664</v>
      </c>
      <c r="R8082" t="s">
        <v>664</v>
      </c>
      <c r="S8082" t="s">
        <v>664</v>
      </c>
      <c r="T8082" t="s">
        <v>664</v>
      </c>
      <c r="U8082" t="s">
        <v>664</v>
      </c>
      <c r="V8082" t="s">
        <v>664</v>
      </c>
      <c r="W8082" t="s">
        <v>665</v>
      </c>
      <c r="X8082" t="s">
        <v>665</v>
      </c>
      <c r="Y8082" t="s">
        <v>663</v>
      </c>
      <c r="Z8082" t="s">
        <v>664</v>
      </c>
      <c r="AA8082" t="s">
        <v>664</v>
      </c>
      <c r="AB8082" t="s">
        <v>663</v>
      </c>
      <c r="AC8082" t="s">
        <v>664</v>
      </c>
      <c r="AD8082" t="s">
        <v>664</v>
      </c>
      <c r="AE8082" t="s">
        <v>664</v>
      </c>
      <c r="AF8082" t="s">
        <v>664</v>
      </c>
      <c r="AG8082" t="s">
        <v>663</v>
      </c>
      <c r="AH8082" t="s">
        <v>663</v>
      </c>
      <c r="AI8082" t="s">
        <v>663</v>
      </c>
      <c r="AJ8082" t="s">
        <v>663</v>
      </c>
      <c r="AK8082" t="s">
        <v>663</v>
      </c>
      <c r="AL8082" t="s">
        <v>664</v>
      </c>
      <c r="AM8082" t="s">
        <v>664</v>
      </c>
      <c r="AN8082" t="s">
        <v>663</v>
      </c>
      <c r="AO8082" t="s">
        <v>664</v>
      </c>
      <c r="AP8082" t="s">
        <v>664</v>
      </c>
    </row>
    <row r="8083" spans="1:42">
      <c r="A8083">
        <v>100391</v>
      </c>
      <c r="B8083" t="s">
        <v>83</v>
      </c>
      <c r="C8083" t="s">
        <v>664</v>
      </c>
      <c r="D8083" t="s">
        <v>664</v>
      </c>
      <c r="E8083" t="s">
        <v>664</v>
      </c>
      <c r="F8083" t="s">
        <v>664</v>
      </c>
      <c r="G8083" t="s">
        <v>664</v>
      </c>
      <c r="H8083" t="s">
        <v>664</v>
      </c>
      <c r="I8083" t="s">
        <v>664</v>
      </c>
      <c r="J8083" t="s">
        <v>664</v>
      </c>
      <c r="K8083" t="s">
        <v>664</v>
      </c>
      <c r="L8083" t="s">
        <v>663</v>
      </c>
      <c r="M8083" t="s">
        <v>664</v>
      </c>
      <c r="N8083" t="s">
        <v>664</v>
      </c>
      <c r="O8083" t="s">
        <v>665</v>
      </c>
      <c r="P8083" t="s">
        <v>664</v>
      </c>
      <c r="Q8083" t="s">
        <v>664</v>
      </c>
      <c r="R8083" t="s">
        <v>664</v>
      </c>
      <c r="S8083" t="s">
        <v>664</v>
      </c>
      <c r="T8083" t="s">
        <v>663</v>
      </c>
      <c r="U8083" t="s">
        <v>664</v>
      </c>
      <c r="V8083" t="s">
        <v>664</v>
      </c>
      <c r="W8083" t="s">
        <v>664</v>
      </c>
      <c r="X8083" t="s">
        <v>664</v>
      </c>
      <c r="Y8083" t="s">
        <v>663</v>
      </c>
      <c r="Z8083" t="s">
        <v>664</v>
      </c>
      <c r="AA8083" t="s">
        <v>664</v>
      </c>
      <c r="AB8083" t="s">
        <v>663</v>
      </c>
      <c r="AC8083" t="s">
        <v>663</v>
      </c>
      <c r="AD8083" t="s">
        <v>663</v>
      </c>
      <c r="AE8083" t="s">
        <v>664</v>
      </c>
      <c r="AF8083" t="s">
        <v>663</v>
      </c>
      <c r="AG8083" t="s">
        <v>664</v>
      </c>
      <c r="AH8083" t="s">
        <v>664</v>
      </c>
      <c r="AI8083" t="s">
        <v>664</v>
      </c>
      <c r="AJ8083" t="s">
        <v>664</v>
      </c>
      <c r="AK8083" t="s">
        <v>664</v>
      </c>
      <c r="AL8083" t="s">
        <v>664</v>
      </c>
      <c r="AM8083" t="s">
        <v>664</v>
      </c>
      <c r="AN8083" t="s">
        <v>664</v>
      </c>
      <c r="AO8083" t="s">
        <v>664</v>
      </c>
      <c r="AP8083" t="s">
        <v>664</v>
      </c>
    </row>
    <row r="8084" spans="1:42">
      <c r="A8084">
        <v>100400</v>
      </c>
      <c r="B8084" t="s">
        <v>83</v>
      </c>
      <c r="C8084" t="s">
        <v>664</v>
      </c>
      <c r="D8084" t="s">
        <v>664</v>
      </c>
      <c r="E8084" t="s">
        <v>664</v>
      </c>
      <c r="F8084" t="s">
        <v>664</v>
      </c>
      <c r="G8084" t="s">
        <v>664</v>
      </c>
      <c r="H8084" t="s">
        <v>664</v>
      </c>
      <c r="I8084" t="s">
        <v>664</v>
      </c>
      <c r="J8084" t="s">
        <v>664</v>
      </c>
      <c r="K8084" t="s">
        <v>664</v>
      </c>
      <c r="L8084" t="s">
        <v>664</v>
      </c>
      <c r="M8084" t="s">
        <v>664</v>
      </c>
      <c r="N8084" t="s">
        <v>664</v>
      </c>
      <c r="O8084" t="s">
        <v>664</v>
      </c>
      <c r="P8084" t="s">
        <v>664</v>
      </c>
      <c r="Q8084" t="s">
        <v>664</v>
      </c>
      <c r="R8084" t="s">
        <v>664</v>
      </c>
      <c r="S8084" t="s">
        <v>664</v>
      </c>
      <c r="T8084" t="s">
        <v>664</v>
      </c>
      <c r="U8084" t="s">
        <v>664</v>
      </c>
      <c r="V8084" t="s">
        <v>664</v>
      </c>
      <c r="W8084" t="s">
        <v>663</v>
      </c>
      <c r="X8084" t="s">
        <v>664</v>
      </c>
      <c r="Y8084" t="s">
        <v>664</v>
      </c>
      <c r="Z8084" t="s">
        <v>664</v>
      </c>
      <c r="AA8084" t="s">
        <v>664</v>
      </c>
      <c r="AB8084" t="s">
        <v>663</v>
      </c>
      <c r="AC8084" t="s">
        <v>664</v>
      </c>
      <c r="AD8084" t="s">
        <v>664</v>
      </c>
      <c r="AE8084" t="s">
        <v>664</v>
      </c>
      <c r="AF8084" t="s">
        <v>664</v>
      </c>
      <c r="AG8084" t="s">
        <v>663</v>
      </c>
      <c r="AH8084" t="s">
        <v>665</v>
      </c>
      <c r="AI8084" t="s">
        <v>663</v>
      </c>
      <c r="AJ8084" t="s">
        <v>665</v>
      </c>
      <c r="AK8084" t="s">
        <v>664</v>
      </c>
      <c r="AL8084" t="s">
        <v>664</v>
      </c>
      <c r="AM8084" t="s">
        <v>664</v>
      </c>
      <c r="AN8084" t="s">
        <v>664</v>
      </c>
      <c r="AO8084" t="s">
        <v>664</v>
      </c>
      <c r="AP8084" t="s">
        <v>664</v>
      </c>
    </row>
    <row r="8085" spans="1:42">
      <c r="A8085">
        <v>100404</v>
      </c>
      <c r="B8085" t="s">
        <v>83</v>
      </c>
      <c r="C8085" t="s">
        <v>664</v>
      </c>
      <c r="D8085" t="s">
        <v>664</v>
      </c>
      <c r="E8085" t="s">
        <v>664</v>
      </c>
      <c r="F8085" t="s">
        <v>664</v>
      </c>
      <c r="G8085" t="s">
        <v>664</v>
      </c>
      <c r="H8085" t="s">
        <v>664</v>
      </c>
      <c r="I8085" t="s">
        <v>664</v>
      </c>
      <c r="J8085" t="s">
        <v>664</v>
      </c>
      <c r="K8085" t="s">
        <v>664</v>
      </c>
      <c r="L8085" t="s">
        <v>664</v>
      </c>
      <c r="M8085" t="s">
        <v>664</v>
      </c>
      <c r="N8085" t="s">
        <v>664</v>
      </c>
      <c r="O8085" t="s">
        <v>664</v>
      </c>
      <c r="P8085" t="s">
        <v>664</v>
      </c>
      <c r="Q8085" t="s">
        <v>664</v>
      </c>
      <c r="R8085" t="s">
        <v>664</v>
      </c>
      <c r="S8085" t="s">
        <v>664</v>
      </c>
      <c r="T8085" t="s">
        <v>664</v>
      </c>
      <c r="U8085" t="s">
        <v>664</v>
      </c>
      <c r="V8085" t="s">
        <v>664</v>
      </c>
      <c r="W8085" t="s">
        <v>664</v>
      </c>
      <c r="X8085" t="s">
        <v>664</v>
      </c>
      <c r="Y8085" t="s">
        <v>664</v>
      </c>
      <c r="Z8085" t="s">
        <v>664</v>
      </c>
      <c r="AA8085" t="s">
        <v>664</v>
      </c>
      <c r="AB8085" t="s">
        <v>664</v>
      </c>
      <c r="AC8085" t="s">
        <v>664</v>
      </c>
      <c r="AD8085" t="s">
        <v>664</v>
      </c>
      <c r="AE8085" t="s">
        <v>664</v>
      </c>
      <c r="AF8085" t="s">
        <v>664</v>
      </c>
      <c r="AG8085" t="s">
        <v>664</v>
      </c>
      <c r="AH8085" t="s">
        <v>664</v>
      </c>
      <c r="AI8085" t="s">
        <v>664</v>
      </c>
      <c r="AJ8085" t="s">
        <v>664</v>
      </c>
      <c r="AK8085" t="s">
        <v>663</v>
      </c>
      <c r="AL8085" t="s">
        <v>664</v>
      </c>
      <c r="AM8085" t="s">
        <v>663</v>
      </c>
      <c r="AN8085" t="s">
        <v>664</v>
      </c>
      <c r="AO8085" t="s">
        <v>664</v>
      </c>
      <c r="AP8085" t="s">
        <v>663</v>
      </c>
    </row>
    <row r="8086" spans="1:42">
      <c r="A8086">
        <v>100411</v>
      </c>
      <c r="B8086" t="s">
        <v>83</v>
      </c>
      <c r="C8086" t="s">
        <v>664</v>
      </c>
      <c r="D8086" t="s">
        <v>664</v>
      </c>
      <c r="E8086" t="s">
        <v>664</v>
      </c>
      <c r="F8086" t="s">
        <v>664</v>
      </c>
      <c r="G8086" t="s">
        <v>664</v>
      </c>
      <c r="H8086" t="s">
        <v>664</v>
      </c>
      <c r="I8086" t="s">
        <v>664</v>
      </c>
      <c r="J8086" t="s">
        <v>664</v>
      </c>
      <c r="K8086" t="s">
        <v>664</v>
      </c>
      <c r="L8086" t="s">
        <v>664</v>
      </c>
      <c r="M8086" t="s">
        <v>664</v>
      </c>
      <c r="N8086" t="s">
        <v>664</v>
      </c>
      <c r="O8086" t="s">
        <v>664</v>
      </c>
      <c r="P8086" t="s">
        <v>664</v>
      </c>
      <c r="Q8086" t="s">
        <v>664</v>
      </c>
      <c r="R8086" t="s">
        <v>664</v>
      </c>
      <c r="S8086" t="s">
        <v>664</v>
      </c>
      <c r="T8086" t="s">
        <v>664</v>
      </c>
      <c r="U8086" t="s">
        <v>664</v>
      </c>
      <c r="V8086" t="s">
        <v>664</v>
      </c>
      <c r="W8086" t="s">
        <v>664</v>
      </c>
      <c r="X8086" t="s">
        <v>664</v>
      </c>
      <c r="Y8086" t="s">
        <v>663</v>
      </c>
      <c r="Z8086" t="s">
        <v>664</v>
      </c>
      <c r="AA8086" t="s">
        <v>664</v>
      </c>
      <c r="AB8086" t="s">
        <v>663</v>
      </c>
      <c r="AC8086" t="s">
        <v>663</v>
      </c>
      <c r="AD8086" t="s">
        <v>663</v>
      </c>
      <c r="AE8086" t="s">
        <v>664</v>
      </c>
      <c r="AF8086" t="s">
        <v>664</v>
      </c>
      <c r="AG8086" t="s">
        <v>664</v>
      </c>
      <c r="AH8086" t="s">
        <v>664</v>
      </c>
      <c r="AI8086" t="s">
        <v>664</v>
      </c>
      <c r="AJ8086" t="s">
        <v>664</v>
      </c>
      <c r="AK8086" t="s">
        <v>664</v>
      </c>
      <c r="AL8086" t="s">
        <v>664</v>
      </c>
      <c r="AM8086" t="s">
        <v>664</v>
      </c>
      <c r="AN8086" t="s">
        <v>664</v>
      </c>
      <c r="AO8086" t="s">
        <v>664</v>
      </c>
      <c r="AP8086" t="s">
        <v>664</v>
      </c>
    </row>
    <row r="8087" spans="1:42">
      <c r="A8087">
        <v>100413</v>
      </c>
      <c r="B8087" t="s">
        <v>83</v>
      </c>
      <c r="C8087" t="s">
        <v>664</v>
      </c>
      <c r="D8087" t="s">
        <v>664</v>
      </c>
      <c r="E8087" t="s">
        <v>664</v>
      </c>
      <c r="F8087" t="s">
        <v>664</v>
      </c>
      <c r="G8087" t="s">
        <v>664</v>
      </c>
      <c r="H8087" t="s">
        <v>664</v>
      </c>
      <c r="I8087" t="s">
        <v>664</v>
      </c>
      <c r="J8087" t="s">
        <v>664</v>
      </c>
      <c r="K8087" t="s">
        <v>664</v>
      </c>
      <c r="L8087" t="s">
        <v>664</v>
      </c>
      <c r="M8087" t="s">
        <v>664</v>
      </c>
      <c r="N8087" t="s">
        <v>664</v>
      </c>
      <c r="O8087" t="s">
        <v>664</v>
      </c>
      <c r="P8087" t="s">
        <v>664</v>
      </c>
      <c r="Q8087" t="s">
        <v>664</v>
      </c>
      <c r="R8087" t="s">
        <v>664</v>
      </c>
      <c r="S8087" t="s">
        <v>664</v>
      </c>
      <c r="T8087" t="s">
        <v>664</v>
      </c>
      <c r="U8087" t="s">
        <v>664</v>
      </c>
      <c r="V8087" t="s">
        <v>664</v>
      </c>
      <c r="W8087" t="s">
        <v>664</v>
      </c>
      <c r="X8087" t="s">
        <v>664</v>
      </c>
      <c r="Y8087" t="s">
        <v>663</v>
      </c>
      <c r="Z8087" t="s">
        <v>664</v>
      </c>
      <c r="AA8087" t="s">
        <v>664</v>
      </c>
      <c r="AB8087" t="s">
        <v>664</v>
      </c>
      <c r="AC8087" t="s">
        <v>663</v>
      </c>
      <c r="AD8087" t="s">
        <v>664</v>
      </c>
      <c r="AE8087" t="s">
        <v>664</v>
      </c>
      <c r="AF8087" t="s">
        <v>664</v>
      </c>
      <c r="AG8087" t="s">
        <v>665</v>
      </c>
      <c r="AH8087" t="s">
        <v>664</v>
      </c>
      <c r="AI8087" t="s">
        <v>665</v>
      </c>
      <c r="AJ8087" t="s">
        <v>665</v>
      </c>
      <c r="AK8087" t="s">
        <v>665</v>
      </c>
      <c r="AL8087" t="s">
        <v>664</v>
      </c>
      <c r="AM8087" t="s">
        <v>664</v>
      </c>
      <c r="AN8087" t="s">
        <v>663</v>
      </c>
      <c r="AO8087" t="s">
        <v>665</v>
      </c>
      <c r="AP8087" t="s">
        <v>665</v>
      </c>
    </row>
    <row r="8088" spans="1:42">
      <c r="A8088">
        <v>100415</v>
      </c>
      <c r="B8088" t="s">
        <v>83</v>
      </c>
      <c r="C8088" t="s">
        <v>664</v>
      </c>
      <c r="D8088" t="s">
        <v>664</v>
      </c>
      <c r="E8088" t="s">
        <v>664</v>
      </c>
      <c r="F8088" t="s">
        <v>664</v>
      </c>
      <c r="G8088" t="s">
        <v>665</v>
      </c>
      <c r="H8088" t="s">
        <v>664</v>
      </c>
      <c r="I8088" t="s">
        <v>664</v>
      </c>
      <c r="J8088" t="s">
        <v>665</v>
      </c>
      <c r="K8088" t="s">
        <v>664</v>
      </c>
      <c r="L8088" t="s">
        <v>664</v>
      </c>
      <c r="M8088" t="s">
        <v>664</v>
      </c>
      <c r="N8088" t="s">
        <v>664</v>
      </c>
      <c r="O8088" t="s">
        <v>665</v>
      </c>
      <c r="P8088" t="s">
        <v>664</v>
      </c>
      <c r="Q8088" t="s">
        <v>664</v>
      </c>
      <c r="R8088" t="s">
        <v>664</v>
      </c>
      <c r="S8088" t="s">
        <v>664</v>
      </c>
      <c r="T8088" t="s">
        <v>663</v>
      </c>
      <c r="U8088" t="s">
        <v>664</v>
      </c>
      <c r="V8088" t="s">
        <v>664</v>
      </c>
      <c r="W8088" t="s">
        <v>664</v>
      </c>
      <c r="X8088" t="s">
        <v>664</v>
      </c>
      <c r="Y8088" t="s">
        <v>663</v>
      </c>
      <c r="Z8088" t="s">
        <v>664</v>
      </c>
      <c r="AA8088" t="s">
        <v>664</v>
      </c>
      <c r="AB8088" t="s">
        <v>664</v>
      </c>
      <c r="AC8088" t="s">
        <v>663</v>
      </c>
      <c r="AD8088" t="s">
        <v>663</v>
      </c>
      <c r="AE8088" t="s">
        <v>664</v>
      </c>
      <c r="AF8088" t="s">
        <v>663</v>
      </c>
      <c r="AG8088" t="s">
        <v>664</v>
      </c>
      <c r="AH8088" t="s">
        <v>664</v>
      </c>
      <c r="AI8088" t="s">
        <v>664</v>
      </c>
      <c r="AJ8088" t="s">
        <v>664</v>
      </c>
      <c r="AK8088" t="s">
        <v>664</v>
      </c>
      <c r="AL8088" t="s">
        <v>664</v>
      </c>
      <c r="AM8088" t="s">
        <v>664</v>
      </c>
      <c r="AN8088" t="s">
        <v>664</v>
      </c>
      <c r="AO8088" t="s">
        <v>664</v>
      </c>
      <c r="AP8088" t="s">
        <v>664</v>
      </c>
    </row>
    <row r="8089" spans="1:42">
      <c r="A8089">
        <v>100420</v>
      </c>
      <c r="B8089" t="s">
        <v>83</v>
      </c>
      <c r="C8089" t="s">
        <v>664</v>
      </c>
      <c r="D8089" t="s">
        <v>664</v>
      </c>
      <c r="E8089" t="s">
        <v>664</v>
      </c>
      <c r="F8089" t="s">
        <v>664</v>
      </c>
      <c r="G8089" t="s">
        <v>664</v>
      </c>
      <c r="H8089" t="s">
        <v>664</v>
      </c>
      <c r="I8089" t="s">
        <v>664</v>
      </c>
      <c r="J8089" t="s">
        <v>664</v>
      </c>
      <c r="K8089" t="s">
        <v>664</v>
      </c>
      <c r="L8089" t="s">
        <v>664</v>
      </c>
      <c r="M8089" t="s">
        <v>664</v>
      </c>
      <c r="N8089" t="s">
        <v>664</v>
      </c>
      <c r="O8089" t="s">
        <v>664</v>
      </c>
      <c r="P8089" t="s">
        <v>664</v>
      </c>
      <c r="Q8089" t="s">
        <v>664</v>
      </c>
      <c r="R8089" t="s">
        <v>664</v>
      </c>
      <c r="S8089" t="s">
        <v>664</v>
      </c>
      <c r="T8089" t="s">
        <v>664</v>
      </c>
      <c r="U8089" t="s">
        <v>664</v>
      </c>
      <c r="V8089" t="s">
        <v>663</v>
      </c>
      <c r="W8089" t="s">
        <v>664</v>
      </c>
      <c r="X8089" t="s">
        <v>664</v>
      </c>
      <c r="Y8089" t="s">
        <v>664</v>
      </c>
      <c r="Z8089" t="s">
        <v>664</v>
      </c>
      <c r="AA8089" t="s">
        <v>664</v>
      </c>
      <c r="AB8089" t="s">
        <v>663</v>
      </c>
      <c r="AC8089" t="s">
        <v>664</v>
      </c>
      <c r="AD8089" t="s">
        <v>664</v>
      </c>
      <c r="AE8089" t="s">
        <v>664</v>
      </c>
      <c r="AF8089" t="s">
        <v>664</v>
      </c>
      <c r="AG8089" t="s">
        <v>664</v>
      </c>
      <c r="AH8089" t="s">
        <v>665</v>
      </c>
      <c r="AI8089" t="s">
        <v>664</v>
      </c>
      <c r="AJ8089" t="s">
        <v>665</v>
      </c>
      <c r="AK8089" t="s">
        <v>663</v>
      </c>
      <c r="AL8089" t="s">
        <v>663</v>
      </c>
      <c r="AM8089" t="s">
        <v>663</v>
      </c>
      <c r="AN8089" t="s">
        <v>663</v>
      </c>
      <c r="AO8089" t="s">
        <v>663</v>
      </c>
      <c r="AP8089" t="s">
        <v>664</v>
      </c>
    </row>
    <row r="8090" spans="1:42">
      <c r="A8090">
        <v>100426</v>
      </c>
      <c r="B8090" t="s">
        <v>83</v>
      </c>
      <c r="C8090" t="s">
        <v>664</v>
      </c>
      <c r="D8090" t="s">
        <v>664</v>
      </c>
      <c r="E8090" t="s">
        <v>664</v>
      </c>
      <c r="F8090" t="s">
        <v>664</v>
      </c>
      <c r="G8090" t="s">
        <v>664</v>
      </c>
      <c r="H8090" t="s">
        <v>664</v>
      </c>
      <c r="I8090" t="s">
        <v>664</v>
      </c>
      <c r="J8090" t="s">
        <v>664</v>
      </c>
      <c r="K8090" t="s">
        <v>664</v>
      </c>
      <c r="L8090" t="s">
        <v>664</v>
      </c>
      <c r="M8090" t="s">
        <v>664</v>
      </c>
      <c r="N8090" t="s">
        <v>664</v>
      </c>
      <c r="O8090" t="s">
        <v>664</v>
      </c>
      <c r="P8090" t="s">
        <v>664</v>
      </c>
      <c r="Q8090" t="s">
        <v>664</v>
      </c>
      <c r="R8090" t="s">
        <v>664</v>
      </c>
      <c r="S8090" t="s">
        <v>664</v>
      </c>
      <c r="T8090" t="s">
        <v>664</v>
      </c>
      <c r="U8090" t="s">
        <v>664</v>
      </c>
      <c r="V8090" t="s">
        <v>664</v>
      </c>
      <c r="W8090" t="s">
        <v>664</v>
      </c>
      <c r="X8090" t="s">
        <v>664</v>
      </c>
      <c r="Y8090" t="s">
        <v>665</v>
      </c>
      <c r="Z8090" t="s">
        <v>664</v>
      </c>
      <c r="AA8090" t="s">
        <v>664</v>
      </c>
      <c r="AB8090" t="s">
        <v>665</v>
      </c>
      <c r="AC8090" t="s">
        <v>664</v>
      </c>
      <c r="AD8090" t="s">
        <v>663</v>
      </c>
      <c r="AE8090" t="s">
        <v>664</v>
      </c>
      <c r="AF8090" t="s">
        <v>665</v>
      </c>
      <c r="AG8090" t="s">
        <v>665</v>
      </c>
      <c r="AH8090" t="s">
        <v>664</v>
      </c>
      <c r="AI8090" t="s">
        <v>664</v>
      </c>
      <c r="AJ8090" t="s">
        <v>664</v>
      </c>
      <c r="AK8090" t="s">
        <v>664</v>
      </c>
      <c r="AL8090" t="s">
        <v>664</v>
      </c>
      <c r="AM8090" t="s">
        <v>664</v>
      </c>
      <c r="AN8090" t="s">
        <v>664</v>
      </c>
      <c r="AO8090" t="s">
        <v>664</v>
      </c>
      <c r="AP8090" t="s">
        <v>664</v>
      </c>
    </row>
    <row r="8091" spans="1:42">
      <c r="A8091">
        <v>100437</v>
      </c>
      <c r="B8091" t="s">
        <v>83</v>
      </c>
      <c r="C8091" t="s">
        <v>664</v>
      </c>
      <c r="D8091" t="s">
        <v>664</v>
      </c>
      <c r="E8091" t="s">
        <v>664</v>
      </c>
      <c r="F8091" t="s">
        <v>664</v>
      </c>
      <c r="G8091" t="s">
        <v>664</v>
      </c>
      <c r="H8091" t="s">
        <v>664</v>
      </c>
      <c r="I8091" t="s">
        <v>664</v>
      </c>
      <c r="J8091" t="s">
        <v>664</v>
      </c>
      <c r="K8091" t="s">
        <v>664</v>
      </c>
      <c r="L8091" t="s">
        <v>664</v>
      </c>
      <c r="M8091" t="s">
        <v>664</v>
      </c>
      <c r="N8091" t="s">
        <v>664</v>
      </c>
      <c r="O8091" t="s">
        <v>664</v>
      </c>
      <c r="P8091" t="s">
        <v>664</v>
      </c>
      <c r="Q8091" t="s">
        <v>664</v>
      </c>
      <c r="R8091" t="s">
        <v>664</v>
      </c>
      <c r="S8091" t="s">
        <v>664</v>
      </c>
      <c r="T8091" t="s">
        <v>664</v>
      </c>
      <c r="U8091" t="s">
        <v>664</v>
      </c>
      <c r="V8091" t="s">
        <v>664</v>
      </c>
      <c r="W8091" t="s">
        <v>664</v>
      </c>
      <c r="X8091" t="s">
        <v>664</v>
      </c>
      <c r="Y8091" t="s">
        <v>665</v>
      </c>
      <c r="Z8091" t="s">
        <v>664</v>
      </c>
      <c r="AA8091" t="s">
        <v>664</v>
      </c>
      <c r="AB8091" t="s">
        <v>664</v>
      </c>
      <c r="AC8091" t="s">
        <v>664</v>
      </c>
      <c r="AD8091" t="s">
        <v>664</v>
      </c>
      <c r="AE8091" t="s">
        <v>664</v>
      </c>
      <c r="AF8091" t="s">
        <v>664</v>
      </c>
      <c r="AG8091" t="s">
        <v>664</v>
      </c>
      <c r="AH8091" t="s">
        <v>663</v>
      </c>
      <c r="AI8091" t="s">
        <v>664</v>
      </c>
      <c r="AJ8091" t="s">
        <v>664</v>
      </c>
      <c r="AK8091" t="s">
        <v>663</v>
      </c>
      <c r="AL8091" t="s">
        <v>664</v>
      </c>
      <c r="AM8091" t="s">
        <v>663</v>
      </c>
      <c r="AN8091" t="s">
        <v>664</v>
      </c>
      <c r="AO8091" t="s">
        <v>663</v>
      </c>
      <c r="AP8091" t="s">
        <v>664</v>
      </c>
    </row>
    <row r="8092" spans="1:42">
      <c r="A8092">
        <v>100446</v>
      </c>
      <c r="B8092" t="s">
        <v>83</v>
      </c>
      <c r="C8092" t="s">
        <v>664</v>
      </c>
      <c r="D8092" t="s">
        <v>664</v>
      </c>
      <c r="E8092" t="s">
        <v>664</v>
      </c>
      <c r="F8092" t="s">
        <v>664</v>
      </c>
      <c r="G8092" t="s">
        <v>664</v>
      </c>
      <c r="H8092" t="s">
        <v>664</v>
      </c>
      <c r="I8092" t="s">
        <v>664</v>
      </c>
      <c r="J8092" t="s">
        <v>664</v>
      </c>
      <c r="K8092" t="s">
        <v>664</v>
      </c>
      <c r="L8092" t="s">
        <v>664</v>
      </c>
      <c r="M8092" t="s">
        <v>664</v>
      </c>
      <c r="N8092" t="s">
        <v>664</v>
      </c>
      <c r="O8092" t="s">
        <v>664</v>
      </c>
      <c r="P8092" t="s">
        <v>664</v>
      </c>
      <c r="Q8092" t="s">
        <v>664</v>
      </c>
      <c r="R8092" t="s">
        <v>664</v>
      </c>
      <c r="S8092" t="s">
        <v>664</v>
      </c>
      <c r="T8092" t="s">
        <v>664</v>
      </c>
      <c r="U8092" t="s">
        <v>664</v>
      </c>
      <c r="V8092" t="s">
        <v>664</v>
      </c>
      <c r="W8092" t="s">
        <v>664</v>
      </c>
      <c r="X8092" t="s">
        <v>664</v>
      </c>
      <c r="Y8092" t="s">
        <v>665</v>
      </c>
      <c r="Z8092" t="s">
        <v>664</v>
      </c>
      <c r="AA8092" t="s">
        <v>664</v>
      </c>
      <c r="AB8092" t="s">
        <v>664</v>
      </c>
      <c r="AC8092" t="s">
        <v>665</v>
      </c>
      <c r="AD8092" t="s">
        <v>664</v>
      </c>
      <c r="AE8092" t="s">
        <v>664</v>
      </c>
      <c r="AF8092" t="s">
        <v>664</v>
      </c>
      <c r="AG8092" t="s">
        <v>663</v>
      </c>
      <c r="AH8092" t="s">
        <v>663</v>
      </c>
      <c r="AI8092" t="s">
        <v>665</v>
      </c>
      <c r="AJ8092" t="s">
        <v>664</v>
      </c>
      <c r="AK8092" t="s">
        <v>664</v>
      </c>
      <c r="AL8092" t="s">
        <v>665</v>
      </c>
      <c r="AM8092" t="s">
        <v>665</v>
      </c>
      <c r="AN8092" t="s">
        <v>663</v>
      </c>
      <c r="AO8092" t="s">
        <v>663</v>
      </c>
      <c r="AP8092" t="s">
        <v>663</v>
      </c>
    </row>
    <row r="8093" spans="1:42">
      <c r="A8093">
        <v>100451</v>
      </c>
      <c r="B8093" t="s">
        <v>83</v>
      </c>
      <c r="C8093" t="s">
        <v>664</v>
      </c>
      <c r="D8093" t="s">
        <v>664</v>
      </c>
      <c r="E8093" t="s">
        <v>664</v>
      </c>
      <c r="F8093" t="s">
        <v>664</v>
      </c>
      <c r="G8093" t="s">
        <v>664</v>
      </c>
      <c r="H8093" t="s">
        <v>664</v>
      </c>
      <c r="I8093" t="s">
        <v>664</v>
      </c>
      <c r="J8093" t="s">
        <v>664</v>
      </c>
      <c r="K8093" t="s">
        <v>664</v>
      </c>
      <c r="L8093" t="s">
        <v>664</v>
      </c>
      <c r="M8093" t="s">
        <v>665</v>
      </c>
      <c r="N8093" t="s">
        <v>664</v>
      </c>
      <c r="O8093" t="s">
        <v>664</v>
      </c>
      <c r="P8093" t="s">
        <v>664</v>
      </c>
      <c r="Q8093" t="s">
        <v>664</v>
      </c>
      <c r="R8093" t="s">
        <v>664</v>
      </c>
      <c r="S8093" t="s">
        <v>664</v>
      </c>
      <c r="T8093" t="s">
        <v>664</v>
      </c>
      <c r="U8093" t="s">
        <v>664</v>
      </c>
      <c r="V8093" t="s">
        <v>664</v>
      </c>
      <c r="W8093" t="s">
        <v>663</v>
      </c>
      <c r="X8093" t="s">
        <v>664</v>
      </c>
      <c r="Y8093" t="s">
        <v>663</v>
      </c>
      <c r="Z8093" t="s">
        <v>664</v>
      </c>
      <c r="AA8093" t="s">
        <v>664</v>
      </c>
      <c r="AB8093" t="s">
        <v>663</v>
      </c>
      <c r="AC8093" t="s">
        <v>664</v>
      </c>
      <c r="AD8093" t="s">
        <v>663</v>
      </c>
      <c r="AE8093" t="s">
        <v>664</v>
      </c>
      <c r="AF8093" t="s">
        <v>665</v>
      </c>
      <c r="AG8093" t="s">
        <v>664</v>
      </c>
      <c r="AH8093" t="s">
        <v>664</v>
      </c>
      <c r="AI8093" t="s">
        <v>664</v>
      </c>
      <c r="AJ8093" t="s">
        <v>664</v>
      </c>
      <c r="AK8093" t="s">
        <v>664</v>
      </c>
      <c r="AL8093" t="s">
        <v>664</v>
      </c>
      <c r="AM8093" t="s">
        <v>664</v>
      </c>
      <c r="AN8093" t="s">
        <v>664</v>
      </c>
      <c r="AO8093" t="s">
        <v>664</v>
      </c>
      <c r="AP8093" t="s">
        <v>664</v>
      </c>
    </row>
    <row r="8094" spans="1:42">
      <c r="A8094">
        <v>100469</v>
      </c>
      <c r="B8094" t="s">
        <v>83</v>
      </c>
      <c r="C8094" t="s">
        <v>664</v>
      </c>
      <c r="D8094" t="s">
        <v>664</v>
      </c>
      <c r="E8094" t="s">
        <v>664</v>
      </c>
      <c r="F8094" t="s">
        <v>664</v>
      </c>
      <c r="G8094" t="s">
        <v>664</v>
      </c>
      <c r="H8094" t="s">
        <v>664</v>
      </c>
      <c r="I8094" t="s">
        <v>664</v>
      </c>
      <c r="J8094" t="s">
        <v>664</v>
      </c>
      <c r="K8094" t="s">
        <v>664</v>
      </c>
      <c r="L8094" t="s">
        <v>664</v>
      </c>
      <c r="M8094" t="s">
        <v>664</v>
      </c>
      <c r="N8094" t="s">
        <v>664</v>
      </c>
      <c r="O8094" t="s">
        <v>664</v>
      </c>
      <c r="P8094" t="s">
        <v>664</v>
      </c>
      <c r="Q8094" t="s">
        <v>664</v>
      </c>
      <c r="R8094" t="s">
        <v>665</v>
      </c>
      <c r="S8094" t="s">
        <v>664</v>
      </c>
      <c r="T8094" t="s">
        <v>664</v>
      </c>
      <c r="U8094" t="s">
        <v>664</v>
      </c>
      <c r="V8094" t="s">
        <v>663</v>
      </c>
      <c r="W8094" t="s">
        <v>664</v>
      </c>
      <c r="X8094" t="s">
        <v>664</v>
      </c>
      <c r="Y8094" t="s">
        <v>663</v>
      </c>
      <c r="Z8094" t="s">
        <v>664</v>
      </c>
      <c r="AA8094" t="s">
        <v>664</v>
      </c>
      <c r="AB8094" t="s">
        <v>664</v>
      </c>
      <c r="AC8094" t="s">
        <v>663</v>
      </c>
      <c r="AD8094" t="s">
        <v>664</v>
      </c>
      <c r="AE8094" t="s">
        <v>664</v>
      </c>
      <c r="AF8094" t="s">
        <v>663</v>
      </c>
      <c r="AG8094" t="s">
        <v>663</v>
      </c>
      <c r="AH8094" t="s">
        <v>664</v>
      </c>
      <c r="AI8094" t="s">
        <v>663</v>
      </c>
      <c r="AJ8094" t="s">
        <v>663</v>
      </c>
      <c r="AK8094" t="s">
        <v>663</v>
      </c>
      <c r="AL8094" t="s">
        <v>663</v>
      </c>
      <c r="AM8094" t="s">
        <v>664</v>
      </c>
      <c r="AN8094" t="s">
        <v>663</v>
      </c>
      <c r="AO8094" t="s">
        <v>663</v>
      </c>
      <c r="AP8094" t="s">
        <v>663</v>
      </c>
    </row>
    <row r="8095" spans="1:42">
      <c r="A8095">
        <v>100470</v>
      </c>
      <c r="B8095" t="s">
        <v>83</v>
      </c>
      <c r="C8095" t="s">
        <v>664</v>
      </c>
      <c r="D8095" t="s">
        <v>664</v>
      </c>
      <c r="E8095" t="s">
        <v>664</v>
      </c>
      <c r="F8095" t="s">
        <v>664</v>
      </c>
      <c r="G8095" t="s">
        <v>664</v>
      </c>
      <c r="H8095" t="s">
        <v>664</v>
      </c>
      <c r="I8095" t="s">
        <v>665</v>
      </c>
      <c r="J8095" t="s">
        <v>664</v>
      </c>
      <c r="K8095" t="s">
        <v>664</v>
      </c>
      <c r="L8095" t="s">
        <v>664</v>
      </c>
      <c r="M8095" t="s">
        <v>664</v>
      </c>
      <c r="N8095" t="s">
        <v>664</v>
      </c>
      <c r="O8095" t="s">
        <v>664</v>
      </c>
      <c r="P8095" t="s">
        <v>664</v>
      </c>
      <c r="Q8095" t="s">
        <v>664</v>
      </c>
      <c r="R8095" t="s">
        <v>664</v>
      </c>
      <c r="S8095" t="s">
        <v>664</v>
      </c>
      <c r="T8095" t="s">
        <v>664</v>
      </c>
      <c r="U8095" t="s">
        <v>664</v>
      </c>
      <c r="V8095" t="s">
        <v>664</v>
      </c>
      <c r="W8095" t="s">
        <v>664</v>
      </c>
      <c r="X8095" t="s">
        <v>664</v>
      </c>
      <c r="Y8095" t="s">
        <v>663</v>
      </c>
      <c r="Z8095" t="s">
        <v>664</v>
      </c>
      <c r="AA8095" t="s">
        <v>664</v>
      </c>
      <c r="AB8095" t="s">
        <v>664</v>
      </c>
      <c r="AC8095" t="s">
        <v>663</v>
      </c>
      <c r="AD8095" t="s">
        <v>664</v>
      </c>
      <c r="AE8095" t="s">
        <v>664</v>
      </c>
      <c r="AF8095" t="s">
        <v>663</v>
      </c>
      <c r="AG8095" t="s">
        <v>665</v>
      </c>
      <c r="AH8095" t="s">
        <v>665</v>
      </c>
      <c r="AI8095" t="s">
        <v>663</v>
      </c>
      <c r="AJ8095" t="s">
        <v>663</v>
      </c>
      <c r="AK8095" t="s">
        <v>663</v>
      </c>
      <c r="AL8095" t="s">
        <v>665</v>
      </c>
      <c r="AM8095" t="s">
        <v>663</v>
      </c>
      <c r="AN8095" t="s">
        <v>664</v>
      </c>
      <c r="AO8095" t="s">
        <v>664</v>
      </c>
      <c r="AP8095" t="s">
        <v>663</v>
      </c>
    </row>
    <row r="8096" spans="1:42">
      <c r="A8096">
        <v>100477</v>
      </c>
      <c r="B8096" t="s">
        <v>83</v>
      </c>
      <c r="C8096" t="s">
        <v>664</v>
      </c>
      <c r="D8096" t="s">
        <v>664</v>
      </c>
      <c r="E8096" t="s">
        <v>664</v>
      </c>
      <c r="F8096" t="s">
        <v>664</v>
      </c>
      <c r="G8096" t="s">
        <v>664</v>
      </c>
      <c r="H8096" t="s">
        <v>664</v>
      </c>
      <c r="I8096" t="s">
        <v>664</v>
      </c>
      <c r="J8096" t="s">
        <v>664</v>
      </c>
      <c r="K8096" t="s">
        <v>664</v>
      </c>
      <c r="L8096" t="s">
        <v>664</v>
      </c>
      <c r="M8096" t="s">
        <v>664</v>
      </c>
      <c r="N8096" t="s">
        <v>664</v>
      </c>
      <c r="O8096" t="s">
        <v>664</v>
      </c>
      <c r="P8096" t="s">
        <v>664</v>
      </c>
      <c r="Q8096" t="s">
        <v>664</v>
      </c>
      <c r="R8096" t="s">
        <v>664</v>
      </c>
      <c r="S8096" t="s">
        <v>664</v>
      </c>
      <c r="T8096" t="s">
        <v>664</v>
      </c>
      <c r="U8096" t="s">
        <v>664</v>
      </c>
      <c r="V8096" t="s">
        <v>664</v>
      </c>
      <c r="W8096" t="s">
        <v>664</v>
      </c>
      <c r="X8096" t="s">
        <v>664</v>
      </c>
      <c r="Y8096" t="s">
        <v>663</v>
      </c>
      <c r="Z8096" t="s">
        <v>664</v>
      </c>
      <c r="AA8096" t="s">
        <v>664</v>
      </c>
      <c r="AB8096" t="s">
        <v>664</v>
      </c>
      <c r="AC8096" t="s">
        <v>663</v>
      </c>
      <c r="AD8096" t="s">
        <v>664</v>
      </c>
      <c r="AE8096" t="s">
        <v>664</v>
      </c>
      <c r="AF8096" t="s">
        <v>664</v>
      </c>
      <c r="AG8096" t="s">
        <v>664</v>
      </c>
      <c r="AH8096" t="s">
        <v>665</v>
      </c>
      <c r="AI8096" t="s">
        <v>664</v>
      </c>
      <c r="AJ8096" t="s">
        <v>664</v>
      </c>
      <c r="AK8096" t="s">
        <v>663</v>
      </c>
      <c r="AL8096" t="s">
        <v>663</v>
      </c>
      <c r="AM8096" t="s">
        <v>664</v>
      </c>
      <c r="AN8096" t="s">
        <v>663</v>
      </c>
      <c r="AO8096" t="s">
        <v>663</v>
      </c>
      <c r="AP8096" t="s">
        <v>663</v>
      </c>
    </row>
    <row r="8097" spans="1:42">
      <c r="A8097">
        <v>100481</v>
      </c>
      <c r="B8097" t="s">
        <v>83</v>
      </c>
      <c r="C8097" t="s">
        <v>664</v>
      </c>
      <c r="D8097" t="s">
        <v>665</v>
      </c>
      <c r="E8097" t="s">
        <v>664</v>
      </c>
      <c r="F8097" t="s">
        <v>664</v>
      </c>
      <c r="G8097" t="s">
        <v>664</v>
      </c>
      <c r="H8097" t="s">
        <v>664</v>
      </c>
      <c r="I8097" t="s">
        <v>664</v>
      </c>
      <c r="J8097" t="s">
        <v>664</v>
      </c>
      <c r="K8097" t="s">
        <v>664</v>
      </c>
      <c r="L8097" t="s">
        <v>664</v>
      </c>
      <c r="M8097" t="s">
        <v>664</v>
      </c>
      <c r="N8097" t="s">
        <v>664</v>
      </c>
      <c r="O8097" t="s">
        <v>664</v>
      </c>
      <c r="P8097" t="s">
        <v>664</v>
      </c>
      <c r="Q8097" t="s">
        <v>664</v>
      </c>
      <c r="R8097" t="s">
        <v>664</v>
      </c>
      <c r="S8097" t="s">
        <v>664</v>
      </c>
      <c r="T8097" t="s">
        <v>664</v>
      </c>
      <c r="U8097" t="s">
        <v>664</v>
      </c>
      <c r="V8097" t="s">
        <v>663</v>
      </c>
      <c r="W8097" t="s">
        <v>664</v>
      </c>
      <c r="X8097" t="s">
        <v>664</v>
      </c>
      <c r="Y8097" t="s">
        <v>663</v>
      </c>
      <c r="Z8097" t="s">
        <v>664</v>
      </c>
      <c r="AA8097" t="s">
        <v>664</v>
      </c>
      <c r="AB8097" t="s">
        <v>664</v>
      </c>
      <c r="AC8097" t="s">
        <v>663</v>
      </c>
      <c r="AD8097" t="s">
        <v>665</v>
      </c>
      <c r="AE8097" t="s">
        <v>664</v>
      </c>
      <c r="AF8097" t="s">
        <v>664</v>
      </c>
      <c r="AG8097" t="s">
        <v>664</v>
      </c>
      <c r="AH8097" t="s">
        <v>663</v>
      </c>
      <c r="AI8097" t="s">
        <v>663</v>
      </c>
      <c r="AJ8097" t="s">
        <v>663</v>
      </c>
      <c r="AK8097" t="s">
        <v>663</v>
      </c>
      <c r="AL8097" t="s">
        <v>663</v>
      </c>
      <c r="AM8097" t="s">
        <v>663</v>
      </c>
      <c r="AN8097" t="s">
        <v>663</v>
      </c>
      <c r="AO8097" t="s">
        <v>663</v>
      </c>
      <c r="AP8097" t="s">
        <v>663</v>
      </c>
    </row>
    <row r="8098" spans="1:42">
      <c r="A8098">
        <v>100485</v>
      </c>
      <c r="B8098" t="s">
        <v>83</v>
      </c>
      <c r="C8098" t="s">
        <v>664</v>
      </c>
      <c r="D8098" t="s">
        <v>664</v>
      </c>
      <c r="E8098" t="s">
        <v>664</v>
      </c>
      <c r="F8098" t="s">
        <v>664</v>
      </c>
      <c r="G8098" t="s">
        <v>664</v>
      </c>
      <c r="H8098" t="s">
        <v>664</v>
      </c>
      <c r="I8098" t="s">
        <v>664</v>
      </c>
      <c r="J8098" t="s">
        <v>664</v>
      </c>
      <c r="K8098" t="s">
        <v>664</v>
      </c>
      <c r="L8098" t="s">
        <v>664</v>
      </c>
      <c r="M8098" t="s">
        <v>664</v>
      </c>
      <c r="N8098" t="s">
        <v>664</v>
      </c>
      <c r="O8098" t="s">
        <v>664</v>
      </c>
      <c r="P8098" t="s">
        <v>664</v>
      </c>
      <c r="Q8098" t="s">
        <v>664</v>
      </c>
      <c r="R8098" t="s">
        <v>665</v>
      </c>
      <c r="S8098" t="s">
        <v>664</v>
      </c>
      <c r="T8098" t="s">
        <v>664</v>
      </c>
      <c r="U8098" t="s">
        <v>664</v>
      </c>
      <c r="V8098" t="s">
        <v>664</v>
      </c>
      <c r="W8098" t="s">
        <v>664</v>
      </c>
      <c r="X8098" t="s">
        <v>664</v>
      </c>
      <c r="Y8098" t="s">
        <v>663</v>
      </c>
      <c r="Z8098" t="s">
        <v>664</v>
      </c>
      <c r="AA8098" t="s">
        <v>664</v>
      </c>
      <c r="AB8098" t="s">
        <v>664</v>
      </c>
      <c r="AC8098" t="s">
        <v>664</v>
      </c>
      <c r="AD8098" t="s">
        <v>663</v>
      </c>
      <c r="AE8098" t="s">
        <v>664</v>
      </c>
      <c r="AF8098" t="s">
        <v>663</v>
      </c>
      <c r="AG8098" t="s">
        <v>663</v>
      </c>
      <c r="AH8098" t="s">
        <v>665</v>
      </c>
      <c r="AI8098" t="s">
        <v>663</v>
      </c>
      <c r="AJ8098" t="s">
        <v>663</v>
      </c>
      <c r="AK8098" t="s">
        <v>664</v>
      </c>
      <c r="AL8098" t="s">
        <v>665</v>
      </c>
      <c r="AM8098" t="s">
        <v>665</v>
      </c>
      <c r="AN8098" t="s">
        <v>664</v>
      </c>
      <c r="AO8098" t="s">
        <v>664</v>
      </c>
      <c r="AP8098" t="s">
        <v>665</v>
      </c>
    </row>
    <row r="8099" spans="1:42">
      <c r="A8099">
        <v>100507</v>
      </c>
      <c r="B8099" t="s">
        <v>83</v>
      </c>
      <c r="C8099" t="s">
        <v>664</v>
      </c>
      <c r="D8099" t="s">
        <v>664</v>
      </c>
      <c r="E8099" t="s">
        <v>664</v>
      </c>
      <c r="F8099" t="s">
        <v>664</v>
      </c>
      <c r="G8099" t="s">
        <v>664</v>
      </c>
      <c r="H8099" t="s">
        <v>664</v>
      </c>
      <c r="I8099" t="s">
        <v>664</v>
      </c>
      <c r="J8099" t="s">
        <v>664</v>
      </c>
      <c r="K8099" t="s">
        <v>664</v>
      </c>
      <c r="L8099" t="s">
        <v>664</v>
      </c>
      <c r="M8099" t="s">
        <v>664</v>
      </c>
      <c r="N8099" t="s">
        <v>664</v>
      </c>
      <c r="O8099" t="s">
        <v>664</v>
      </c>
      <c r="P8099" t="s">
        <v>664</v>
      </c>
      <c r="Q8099" t="s">
        <v>664</v>
      </c>
      <c r="R8099" t="s">
        <v>664</v>
      </c>
      <c r="S8099" t="s">
        <v>664</v>
      </c>
      <c r="T8099" t="s">
        <v>664</v>
      </c>
      <c r="U8099" t="s">
        <v>664</v>
      </c>
      <c r="V8099" t="s">
        <v>664</v>
      </c>
      <c r="W8099" t="s">
        <v>664</v>
      </c>
      <c r="X8099" t="s">
        <v>664</v>
      </c>
      <c r="Y8099" t="s">
        <v>664</v>
      </c>
      <c r="Z8099" t="s">
        <v>664</v>
      </c>
      <c r="AA8099" t="s">
        <v>664</v>
      </c>
      <c r="AB8099" t="s">
        <v>664</v>
      </c>
      <c r="AC8099" t="s">
        <v>664</v>
      </c>
      <c r="AD8099" t="s">
        <v>664</v>
      </c>
      <c r="AE8099" t="s">
        <v>664</v>
      </c>
      <c r="AF8099" t="s">
        <v>664</v>
      </c>
      <c r="AG8099" t="s">
        <v>664</v>
      </c>
      <c r="AH8099" t="s">
        <v>663</v>
      </c>
      <c r="AI8099" t="s">
        <v>664</v>
      </c>
      <c r="AJ8099" t="s">
        <v>664</v>
      </c>
      <c r="AK8099" t="s">
        <v>663</v>
      </c>
      <c r="AL8099" t="s">
        <v>664</v>
      </c>
      <c r="AM8099" t="s">
        <v>663</v>
      </c>
      <c r="AN8099" t="s">
        <v>664</v>
      </c>
      <c r="AO8099" t="s">
        <v>663</v>
      </c>
      <c r="AP8099" t="s">
        <v>663</v>
      </c>
    </row>
    <row r="8100" spans="1:42">
      <c r="A8100">
        <v>100523</v>
      </c>
      <c r="B8100" t="s">
        <v>83</v>
      </c>
      <c r="C8100" t="s">
        <v>664</v>
      </c>
      <c r="D8100" t="s">
        <v>664</v>
      </c>
      <c r="E8100" t="s">
        <v>664</v>
      </c>
      <c r="F8100" t="s">
        <v>664</v>
      </c>
      <c r="G8100" t="s">
        <v>664</v>
      </c>
      <c r="H8100" t="s">
        <v>664</v>
      </c>
      <c r="I8100" t="s">
        <v>664</v>
      </c>
      <c r="J8100" t="s">
        <v>664</v>
      </c>
      <c r="K8100" t="s">
        <v>664</v>
      </c>
      <c r="L8100" t="s">
        <v>664</v>
      </c>
      <c r="M8100" t="s">
        <v>664</v>
      </c>
      <c r="N8100" t="s">
        <v>664</v>
      </c>
      <c r="O8100" t="s">
        <v>664</v>
      </c>
      <c r="P8100" t="s">
        <v>664</v>
      </c>
      <c r="Q8100" t="s">
        <v>664</v>
      </c>
      <c r="R8100" t="s">
        <v>664</v>
      </c>
      <c r="S8100" t="s">
        <v>664</v>
      </c>
      <c r="T8100" t="s">
        <v>664</v>
      </c>
      <c r="U8100" t="s">
        <v>664</v>
      </c>
      <c r="V8100" t="s">
        <v>664</v>
      </c>
      <c r="W8100" t="s">
        <v>664</v>
      </c>
      <c r="X8100" t="s">
        <v>664</v>
      </c>
      <c r="Y8100" t="s">
        <v>663</v>
      </c>
      <c r="Z8100" t="s">
        <v>664</v>
      </c>
      <c r="AA8100" t="s">
        <v>664</v>
      </c>
      <c r="AB8100" t="s">
        <v>664</v>
      </c>
      <c r="AC8100" t="s">
        <v>664</v>
      </c>
      <c r="AD8100" t="s">
        <v>664</v>
      </c>
      <c r="AE8100" t="s">
        <v>664</v>
      </c>
      <c r="AF8100" t="s">
        <v>664</v>
      </c>
      <c r="AG8100" t="s">
        <v>664</v>
      </c>
      <c r="AH8100" t="s">
        <v>664</v>
      </c>
      <c r="AI8100" t="s">
        <v>664</v>
      </c>
      <c r="AJ8100" t="s">
        <v>664</v>
      </c>
      <c r="AK8100" t="s">
        <v>663</v>
      </c>
      <c r="AL8100" t="s">
        <v>664</v>
      </c>
      <c r="AM8100" t="s">
        <v>664</v>
      </c>
      <c r="AN8100" t="s">
        <v>664</v>
      </c>
      <c r="AO8100" t="s">
        <v>664</v>
      </c>
      <c r="AP8100" t="s">
        <v>663</v>
      </c>
    </row>
    <row r="8101" spans="1:42">
      <c r="A8101">
        <v>100527</v>
      </c>
      <c r="B8101" t="s">
        <v>83</v>
      </c>
      <c r="C8101" t="s">
        <v>664</v>
      </c>
      <c r="D8101" t="s">
        <v>664</v>
      </c>
      <c r="E8101" t="s">
        <v>665</v>
      </c>
      <c r="F8101" t="s">
        <v>664</v>
      </c>
      <c r="G8101" t="s">
        <v>664</v>
      </c>
      <c r="H8101" t="s">
        <v>664</v>
      </c>
      <c r="I8101" t="s">
        <v>664</v>
      </c>
      <c r="J8101" t="s">
        <v>664</v>
      </c>
      <c r="K8101" t="s">
        <v>664</v>
      </c>
      <c r="L8101" t="s">
        <v>664</v>
      </c>
      <c r="M8101" t="s">
        <v>664</v>
      </c>
      <c r="N8101" t="s">
        <v>664</v>
      </c>
      <c r="O8101" t="s">
        <v>664</v>
      </c>
      <c r="P8101" t="s">
        <v>664</v>
      </c>
      <c r="Q8101" t="s">
        <v>664</v>
      </c>
      <c r="R8101" t="s">
        <v>664</v>
      </c>
      <c r="S8101" t="s">
        <v>664</v>
      </c>
      <c r="T8101" t="s">
        <v>664</v>
      </c>
      <c r="U8101" t="s">
        <v>664</v>
      </c>
      <c r="V8101" t="s">
        <v>664</v>
      </c>
      <c r="W8101" t="s">
        <v>664</v>
      </c>
      <c r="X8101" t="s">
        <v>664</v>
      </c>
      <c r="Y8101" t="s">
        <v>663</v>
      </c>
      <c r="Z8101" t="s">
        <v>664</v>
      </c>
      <c r="AA8101" t="s">
        <v>664</v>
      </c>
      <c r="AB8101" t="s">
        <v>664</v>
      </c>
      <c r="AC8101" t="s">
        <v>663</v>
      </c>
      <c r="AD8101" t="s">
        <v>663</v>
      </c>
      <c r="AE8101" t="s">
        <v>665</v>
      </c>
      <c r="AF8101" t="s">
        <v>663</v>
      </c>
      <c r="AG8101" t="s">
        <v>665</v>
      </c>
      <c r="AH8101" t="s">
        <v>665</v>
      </c>
      <c r="AI8101" t="s">
        <v>665</v>
      </c>
      <c r="AJ8101" t="s">
        <v>664</v>
      </c>
      <c r="AK8101" t="s">
        <v>664</v>
      </c>
      <c r="AL8101" t="s">
        <v>664</v>
      </c>
      <c r="AM8101" t="s">
        <v>664</v>
      </c>
      <c r="AN8101" t="s">
        <v>664</v>
      </c>
      <c r="AO8101" t="s">
        <v>664</v>
      </c>
      <c r="AP8101" t="s">
        <v>664</v>
      </c>
    </row>
    <row r="8102" spans="1:42">
      <c r="A8102">
        <v>100530</v>
      </c>
      <c r="B8102" t="s">
        <v>83</v>
      </c>
      <c r="C8102" t="s">
        <v>664</v>
      </c>
      <c r="D8102" t="s">
        <v>664</v>
      </c>
      <c r="E8102" t="s">
        <v>664</v>
      </c>
      <c r="F8102" t="s">
        <v>664</v>
      </c>
      <c r="G8102" t="s">
        <v>664</v>
      </c>
      <c r="H8102" t="s">
        <v>664</v>
      </c>
      <c r="I8102" t="s">
        <v>664</v>
      </c>
      <c r="J8102" t="s">
        <v>664</v>
      </c>
      <c r="K8102" t="s">
        <v>664</v>
      </c>
      <c r="L8102" t="s">
        <v>664</v>
      </c>
      <c r="M8102" t="s">
        <v>664</v>
      </c>
      <c r="N8102" t="s">
        <v>664</v>
      </c>
      <c r="O8102" t="s">
        <v>664</v>
      </c>
      <c r="P8102" t="s">
        <v>664</v>
      </c>
      <c r="Q8102" t="s">
        <v>664</v>
      </c>
      <c r="R8102" t="s">
        <v>664</v>
      </c>
      <c r="S8102" t="s">
        <v>664</v>
      </c>
      <c r="T8102" t="s">
        <v>664</v>
      </c>
      <c r="U8102" t="s">
        <v>664</v>
      </c>
      <c r="V8102" t="s">
        <v>665</v>
      </c>
      <c r="W8102" t="s">
        <v>664</v>
      </c>
      <c r="X8102" t="s">
        <v>664</v>
      </c>
      <c r="Y8102" t="s">
        <v>664</v>
      </c>
      <c r="Z8102" t="s">
        <v>664</v>
      </c>
      <c r="AA8102" t="s">
        <v>664</v>
      </c>
      <c r="AB8102" t="s">
        <v>664</v>
      </c>
      <c r="AC8102" t="s">
        <v>664</v>
      </c>
      <c r="AD8102" t="s">
        <v>664</v>
      </c>
      <c r="AE8102" t="s">
        <v>664</v>
      </c>
      <c r="AF8102" t="s">
        <v>663</v>
      </c>
      <c r="AG8102" t="s">
        <v>663</v>
      </c>
      <c r="AH8102" t="s">
        <v>665</v>
      </c>
      <c r="AI8102" t="s">
        <v>665</v>
      </c>
      <c r="AJ8102" t="s">
        <v>665</v>
      </c>
      <c r="AK8102" t="s">
        <v>665</v>
      </c>
      <c r="AL8102" t="s">
        <v>665</v>
      </c>
      <c r="AM8102" t="s">
        <v>663</v>
      </c>
      <c r="AN8102" t="s">
        <v>665</v>
      </c>
      <c r="AO8102" t="s">
        <v>665</v>
      </c>
      <c r="AP8102" t="s">
        <v>663</v>
      </c>
    </row>
    <row r="8103" spans="1:42">
      <c r="A8103">
        <v>100533</v>
      </c>
      <c r="B8103" t="s">
        <v>83</v>
      </c>
      <c r="C8103" t="s">
        <v>664</v>
      </c>
      <c r="D8103" t="s">
        <v>664</v>
      </c>
      <c r="E8103" t="s">
        <v>664</v>
      </c>
      <c r="F8103" t="s">
        <v>664</v>
      </c>
      <c r="G8103" t="s">
        <v>664</v>
      </c>
      <c r="H8103" t="s">
        <v>664</v>
      </c>
      <c r="I8103" t="s">
        <v>664</v>
      </c>
      <c r="J8103" t="s">
        <v>664</v>
      </c>
      <c r="K8103" t="s">
        <v>664</v>
      </c>
      <c r="L8103" t="s">
        <v>664</v>
      </c>
      <c r="M8103" t="s">
        <v>664</v>
      </c>
      <c r="N8103" t="s">
        <v>664</v>
      </c>
      <c r="O8103" t="s">
        <v>664</v>
      </c>
      <c r="P8103" t="s">
        <v>664</v>
      </c>
      <c r="Q8103" t="s">
        <v>664</v>
      </c>
      <c r="R8103" t="s">
        <v>664</v>
      </c>
      <c r="S8103" t="s">
        <v>664</v>
      </c>
      <c r="T8103" t="s">
        <v>664</v>
      </c>
      <c r="U8103" t="s">
        <v>664</v>
      </c>
      <c r="V8103" t="s">
        <v>664</v>
      </c>
      <c r="W8103" t="s">
        <v>664</v>
      </c>
      <c r="X8103" t="s">
        <v>664</v>
      </c>
      <c r="Y8103" t="s">
        <v>664</v>
      </c>
      <c r="Z8103" t="s">
        <v>664</v>
      </c>
      <c r="AA8103" t="s">
        <v>664</v>
      </c>
      <c r="AB8103" t="s">
        <v>664</v>
      </c>
      <c r="AC8103" t="s">
        <v>664</v>
      </c>
      <c r="AD8103" t="s">
        <v>664</v>
      </c>
      <c r="AE8103" t="s">
        <v>664</v>
      </c>
      <c r="AF8103" t="s">
        <v>664</v>
      </c>
      <c r="AG8103" t="s">
        <v>664</v>
      </c>
      <c r="AH8103" t="s">
        <v>664</v>
      </c>
      <c r="AI8103" t="s">
        <v>664</v>
      </c>
      <c r="AJ8103" t="s">
        <v>664</v>
      </c>
      <c r="AK8103" t="s">
        <v>664</v>
      </c>
      <c r="AL8103" t="s">
        <v>664</v>
      </c>
      <c r="AM8103" t="s">
        <v>663</v>
      </c>
      <c r="AN8103" t="s">
        <v>664</v>
      </c>
      <c r="AO8103" t="s">
        <v>664</v>
      </c>
      <c r="AP8103" t="s">
        <v>664</v>
      </c>
    </row>
    <row r="8104" spans="1:42">
      <c r="A8104">
        <v>100534</v>
      </c>
      <c r="B8104" t="s">
        <v>83</v>
      </c>
      <c r="C8104" t="s">
        <v>664</v>
      </c>
      <c r="D8104" t="s">
        <v>664</v>
      </c>
      <c r="E8104" t="s">
        <v>664</v>
      </c>
      <c r="F8104" t="s">
        <v>664</v>
      </c>
      <c r="G8104" t="s">
        <v>664</v>
      </c>
      <c r="H8104" t="s">
        <v>664</v>
      </c>
      <c r="I8104" t="s">
        <v>664</v>
      </c>
      <c r="J8104" t="s">
        <v>664</v>
      </c>
      <c r="K8104" t="s">
        <v>664</v>
      </c>
      <c r="L8104" t="s">
        <v>664</v>
      </c>
      <c r="M8104" t="s">
        <v>664</v>
      </c>
      <c r="N8104" t="s">
        <v>664</v>
      </c>
      <c r="O8104" t="s">
        <v>664</v>
      </c>
      <c r="P8104" t="s">
        <v>664</v>
      </c>
      <c r="Q8104" t="s">
        <v>664</v>
      </c>
      <c r="R8104" t="s">
        <v>664</v>
      </c>
      <c r="S8104" t="s">
        <v>665</v>
      </c>
      <c r="T8104" t="s">
        <v>664</v>
      </c>
      <c r="U8104" t="s">
        <v>664</v>
      </c>
      <c r="V8104" t="s">
        <v>664</v>
      </c>
      <c r="W8104" t="s">
        <v>664</v>
      </c>
      <c r="X8104" t="s">
        <v>664</v>
      </c>
      <c r="Y8104" t="s">
        <v>663</v>
      </c>
      <c r="Z8104" t="s">
        <v>664</v>
      </c>
      <c r="AA8104" t="s">
        <v>664</v>
      </c>
      <c r="AB8104" t="s">
        <v>664</v>
      </c>
      <c r="AC8104" t="s">
        <v>663</v>
      </c>
      <c r="AD8104" t="s">
        <v>664</v>
      </c>
      <c r="AE8104" t="s">
        <v>664</v>
      </c>
      <c r="AF8104" t="s">
        <v>664</v>
      </c>
      <c r="AG8104" t="s">
        <v>663</v>
      </c>
      <c r="AH8104" t="s">
        <v>663</v>
      </c>
      <c r="AI8104" t="s">
        <v>664</v>
      </c>
      <c r="AJ8104" t="s">
        <v>665</v>
      </c>
      <c r="AK8104" t="s">
        <v>663</v>
      </c>
      <c r="AL8104" t="s">
        <v>663</v>
      </c>
      <c r="AM8104" t="s">
        <v>663</v>
      </c>
      <c r="AN8104" t="s">
        <v>663</v>
      </c>
      <c r="AO8104" t="s">
        <v>665</v>
      </c>
      <c r="AP8104" t="s">
        <v>663</v>
      </c>
    </row>
    <row r="8105" spans="1:42">
      <c r="A8105">
        <v>100535</v>
      </c>
      <c r="B8105" t="s">
        <v>83</v>
      </c>
      <c r="C8105" t="s">
        <v>664</v>
      </c>
      <c r="D8105" t="s">
        <v>664</v>
      </c>
      <c r="E8105" t="s">
        <v>664</v>
      </c>
      <c r="F8105" t="s">
        <v>664</v>
      </c>
      <c r="G8105" t="s">
        <v>664</v>
      </c>
      <c r="H8105" t="s">
        <v>664</v>
      </c>
      <c r="I8105" t="s">
        <v>664</v>
      </c>
      <c r="J8105" t="s">
        <v>664</v>
      </c>
      <c r="K8105" t="s">
        <v>664</v>
      </c>
      <c r="L8105" t="s">
        <v>664</v>
      </c>
      <c r="M8105" t="s">
        <v>664</v>
      </c>
      <c r="N8105" t="s">
        <v>664</v>
      </c>
      <c r="O8105" t="s">
        <v>663</v>
      </c>
      <c r="P8105" t="s">
        <v>664</v>
      </c>
      <c r="Q8105" t="s">
        <v>664</v>
      </c>
      <c r="R8105" t="s">
        <v>664</v>
      </c>
      <c r="S8105" t="s">
        <v>664</v>
      </c>
      <c r="T8105" t="s">
        <v>664</v>
      </c>
      <c r="U8105" t="s">
        <v>664</v>
      </c>
      <c r="V8105" t="s">
        <v>664</v>
      </c>
      <c r="W8105" t="s">
        <v>664</v>
      </c>
      <c r="X8105" t="s">
        <v>664</v>
      </c>
      <c r="Y8105" t="s">
        <v>663</v>
      </c>
      <c r="Z8105" t="s">
        <v>664</v>
      </c>
      <c r="AA8105" t="s">
        <v>664</v>
      </c>
      <c r="AB8105" t="s">
        <v>664</v>
      </c>
      <c r="AC8105" t="s">
        <v>663</v>
      </c>
      <c r="AD8105" t="s">
        <v>664</v>
      </c>
      <c r="AE8105" t="s">
        <v>664</v>
      </c>
      <c r="AF8105" t="s">
        <v>664</v>
      </c>
      <c r="AG8105" t="s">
        <v>664</v>
      </c>
      <c r="AH8105" t="s">
        <v>665</v>
      </c>
      <c r="AI8105" t="s">
        <v>663</v>
      </c>
      <c r="AJ8105" t="s">
        <v>663</v>
      </c>
      <c r="AK8105" t="s">
        <v>663</v>
      </c>
      <c r="AL8105" t="s">
        <v>663</v>
      </c>
      <c r="AM8105" t="s">
        <v>663</v>
      </c>
      <c r="AN8105" t="s">
        <v>663</v>
      </c>
      <c r="AO8105" t="s">
        <v>665</v>
      </c>
      <c r="AP8105" t="s">
        <v>665</v>
      </c>
    </row>
    <row r="8106" spans="1:42">
      <c r="A8106">
        <v>100546</v>
      </c>
      <c r="B8106" t="s">
        <v>83</v>
      </c>
      <c r="C8106" t="s">
        <v>664</v>
      </c>
      <c r="D8106" t="s">
        <v>664</v>
      </c>
      <c r="E8106" t="s">
        <v>664</v>
      </c>
      <c r="F8106" t="s">
        <v>664</v>
      </c>
      <c r="G8106" t="s">
        <v>664</v>
      </c>
      <c r="H8106" t="s">
        <v>664</v>
      </c>
      <c r="I8106" t="s">
        <v>664</v>
      </c>
      <c r="J8106" t="s">
        <v>664</v>
      </c>
      <c r="K8106" t="s">
        <v>664</v>
      </c>
      <c r="L8106" t="s">
        <v>664</v>
      </c>
      <c r="M8106" t="s">
        <v>664</v>
      </c>
      <c r="N8106" t="s">
        <v>664</v>
      </c>
      <c r="O8106" t="s">
        <v>664</v>
      </c>
      <c r="P8106" t="s">
        <v>664</v>
      </c>
      <c r="Q8106" t="s">
        <v>664</v>
      </c>
      <c r="R8106" t="s">
        <v>664</v>
      </c>
      <c r="S8106" t="s">
        <v>664</v>
      </c>
      <c r="T8106" t="s">
        <v>664</v>
      </c>
      <c r="U8106" t="s">
        <v>664</v>
      </c>
      <c r="V8106" t="s">
        <v>664</v>
      </c>
      <c r="W8106" t="s">
        <v>664</v>
      </c>
      <c r="X8106" t="s">
        <v>664</v>
      </c>
      <c r="Y8106" t="s">
        <v>663</v>
      </c>
      <c r="Z8106" t="s">
        <v>664</v>
      </c>
      <c r="AA8106" t="s">
        <v>664</v>
      </c>
      <c r="AB8106" t="s">
        <v>664</v>
      </c>
      <c r="AC8106" t="s">
        <v>664</v>
      </c>
      <c r="AD8106" t="s">
        <v>664</v>
      </c>
      <c r="AE8106" t="s">
        <v>664</v>
      </c>
      <c r="AF8106" t="s">
        <v>664</v>
      </c>
      <c r="AG8106" t="s">
        <v>665</v>
      </c>
      <c r="AH8106" t="s">
        <v>665</v>
      </c>
      <c r="AI8106" t="s">
        <v>664</v>
      </c>
      <c r="AJ8106" t="s">
        <v>663</v>
      </c>
      <c r="AK8106" t="s">
        <v>665</v>
      </c>
      <c r="AL8106" t="s">
        <v>665</v>
      </c>
      <c r="AM8106" t="s">
        <v>665</v>
      </c>
      <c r="AN8106" t="s">
        <v>665</v>
      </c>
      <c r="AO8106" t="s">
        <v>664</v>
      </c>
      <c r="AP8106" t="s">
        <v>664</v>
      </c>
    </row>
    <row r="8107" spans="1:42">
      <c r="A8107">
        <v>100556</v>
      </c>
      <c r="B8107" t="s">
        <v>83</v>
      </c>
      <c r="C8107" t="s">
        <v>664</v>
      </c>
      <c r="D8107" t="s">
        <v>664</v>
      </c>
      <c r="E8107" t="s">
        <v>664</v>
      </c>
      <c r="F8107" t="s">
        <v>664</v>
      </c>
      <c r="G8107" t="s">
        <v>664</v>
      </c>
      <c r="H8107" t="s">
        <v>664</v>
      </c>
      <c r="I8107" t="s">
        <v>664</v>
      </c>
      <c r="J8107" t="s">
        <v>664</v>
      </c>
      <c r="K8107" t="s">
        <v>664</v>
      </c>
      <c r="L8107" t="s">
        <v>664</v>
      </c>
      <c r="M8107" t="s">
        <v>664</v>
      </c>
      <c r="N8107" t="s">
        <v>664</v>
      </c>
      <c r="O8107" t="s">
        <v>664</v>
      </c>
      <c r="P8107" t="s">
        <v>664</v>
      </c>
      <c r="Q8107" t="s">
        <v>664</v>
      </c>
      <c r="R8107" t="s">
        <v>664</v>
      </c>
      <c r="S8107" t="s">
        <v>664</v>
      </c>
      <c r="T8107" t="s">
        <v>664</v>
      </c>
      <c r="U8107" t="s">
        <v>664</v>
      </c>
      <c r="V8107" t="s">
        <v>664</v>
      </c>
      <c r="W8107" t="s">
        <v>664</v>
      </c>
      <c r="X8107" t="s">
        <v>664</v>
      </c>
      <c r="Y8107" t="s">
        <v>663</v>
      </c>
      <c r="Z8107" t="s">
        <v>664</v>
      </c>
      <c r="AA8107" t="s">
        <v>664</v>
      </c>
      <c r="AB8107" t="s">
        <v>664</v>
      </c>
      <c r="AC8107" t="s">
        <v>663</v>
      </c>
      <c r="AD8107" t="s">
        <v>663</v>
      </c>
      <c r="AE8107" t="s">
        <v>664</v>
      </c>
      <c r="AF8107" t="s">
        <v>663</v>
      </c>
      <c r="AG8107" t="s">
        <v>665</v>
      </c>
      <c r="AH8107" t="s">
        <v>663</v>
      </c>
      <c r="AI8107" t="s">
        <v>663</v>
      </c>
      <c r="AJ8107" t="s">
        <v>663</v>
      </c>
      <c r="AK8107" t="s">
        <v>664</v>
      </c>
      <c r="AL8107" t="s">
        <v>664</v>
      </c>
      <c r="AM8107" t="s">
        <v>665</v>
      </c>
      <c r="AN8107" t="s">
        <v>663</v>
      </c>
      <c r="AO8107" t="s">
        <v>663</v>
      </c>
      <c r="AP8107" t="s">
        <v>663</v>
      </c>
    </row>
    <row r="8108" spans="1:42">
      <c r="A8108">
        <v>100571</v>
      </c>
      <c r="B8108" t="s">
        <v>83</v>
      </c>
      <c r="C8108" t="s">
        <v>664</v>
      </c>
      <c r="D8108" t="s">
        <v>664</v>
      </c>
      <c r="E8108" t="s">
        <v>664</v>
      </c>
      <c r="F8108" t="s">
        <v>664</v>
      </c>
      <c r="G8108" t="s">
        <v>664</v>
      </c>
      <c r="H8108" t="s">
        <v>664</v>
      </c>
      <c r="I8108" t="s">
        <v>664</v>
      </c>
      <c r="J8108" t="s">
        <v>664</v>
      </c>
      <c r="K8108" t="s">
        <v>664</v>
      </c>
      <c r="L8108" t="s">
        <v>664</v>
      </c>
      <c r="M8108" t="s">
        <v>664</v>
      </c>
      <c r="N8108" t="s">
        <v>664</v>
      </c>
      <c r="O8108" t="s">
        <v>664</v>
      </c>
      <c r="P8108" t="s">
        <v>664</v>
      </c>
      <c r="Q8108" t="s">
        <v>664</v>
      </c>
      <c r="R8108" t="s">
        <v>664</v>
      </c>
      <c r="S8108" t="s">
        <v>664</v>
      </c>
      <c r="T8108" t="s">
        <v>664</v>
      </c>
      <c r="U8108" t="s">
        <v>664</v>
      </c>
      <c r="V8108" t="s">
        <v>664</v>
      </c>
      <c r="W8108" t="s">
        <v>664</v>
      </c>
      <c r="X8108" t="s">
        <v>664</v>
      </c>
      <c r="Y8108" t="s">
        <v>664</v>
      </c>
      <c r="Z8108" t="s">
        <v>664</v>
      </c>
      <c r="AA8108" t="s">
        <v>664</v>
      </c>
      <c r="AB8108" t="s">
        <v>664</v>
      </c>
      <c r="AC8108" t="s">
        <v>664</v>
      </c>
      <c r="AD8108" t="s">
        <v>664</v>
      </c>
      <c r="AE8108" t="s">
        <v>664</v>
      </c>
      <c r="AF8108" t="s">
        <v>664</v>
      </c>
      <c r="AG8108" t="s">
        <v>664</v>
      </c>
      <c r="AH8108" t="s">
        <v>663</v>
      </c>
      <c r="AI8108" t="s">
        <v>664</v>
      </c>
      <c r="AJ8108" t="s">
        <v>664</v>
      </c>
      <c r="AK8108" t="s">
        <v>665</v>
      </c>
      <c r="AL8108" t="s">
        <v>664</v>
      </c>
      <c r="AM8108" t="s">
        <v>663</v>
      </c>
      <c r="AN8108" t="s">
        <v>664</v>
      </c>
      <c r="AO8108" t="s">
        <v>663</v>
      </c>
      <c r="AP8108" t="s">
        <v>663</v>
      </c>
    </row>
    <row r="8109" spans="1:42">
      <c r="A8109">
        <v>100589</v>
      </c>
      <c r="B8109" t="s">
        <v>83</v>
      </c>
      <c r="C8109" t="s">
        <v>664</v>
      </c>
      <c r="D8109" t="s">
        <v>664</v>
      </c>
      <c r="E8109" t="s">
        <v>664</v>
      </c>
      <c r="F8109" t="s">
        <v>664</v>
      </c>
      <c r="G8109" t="s">
        <v>664</v>
      </c>
      <c r="H8109" t="s">
        <v>664</v>
      </c>
      <c r="I8109" t="s">
        <v>664</v>
      </c>
      <c r="J8109" t="s">
        <v>664</v>
      </c>
      <c r="K8109" t="s">
        <v>664</v>
      </c>
      <c r="L8109" t="s">
        <v>664</v>
      </c>
      <c r="M8109" t="s">
        <v>664</v>
      </c>
      <c r="N8109" t="s">
        <v>664</v>
      </c>
      <c r="O8109" t="s">
        <v>664</v>
      </c>
      <c r="P8109" t="s">
        <v>664</v>
      </c>
      <c r="Q8109" t="s">
        <v>664</v>
      </c>
      <c r="R8109" t="s">
        <v>664</v>
      </c>
      <c r="S8109" t="s">
        <v>664</v>
      </c>
      <c r="T8109" t="s">
        <v>664</v>
      </c>
      <c r="U8109" t="s">
        <v>664</v>
      </c>
      <c r="V8109" t="s">
        <v>664</v>
      </c>
      <c r="W8109" t="s">
        <v>664</v>
      </c>
      <c r="X8109" t="s">
        <v>665</v>
      </c>
      <c r="Y8109" t="s">
        <v>663</v>
      </c>
      <c r="Z8109" t="s">
        <v>664</v>
      </c>
      <c r="AA8109" t="s">
        <v>664</v>
      </c>
      <c r="AB8109" t="s">
        <v>664</v>
      </c>
      <c r="AC8109" t="s">
        <v>663</v>
      </c>
      <c r="AD8109" t="s">
        <v>665</v>
      </c>
      <c r="AE8109" t="s">
        <v>664</v>
      </c>
      <c r="AF8109" t="s">
        <v>664</v>
      </c>
      <c r="AG8109" t="s">
        <v>665</v>
      </c>
      <c r="AH8109" t="s">
        <v>665</v>
      </c>
      <c r="AI8109" t="s">
        <v>664</v>
      </c>
      <c r="AJ8109" t="s">
        <v>665</v>
      </c>
      <c r="AK8109" t="s">
        <v>664</v>
      </c>
      <c r="AL8109" t="s">
        <v>663</v>
      </c>
      <c r="AM8109" t="s">
        <v>664</v>
      </c>
      <c r="AN8109" t="s">
        <v>664</v>
      </c>
      <c r="AO8109" t="s">
        <v>664</v>
      </c>
      <c r="AP8109" t="s">
        <v>664</v>
      </c>
    </row>
    <row r="8110" spans="1:42">
      <c r="A8110">
        <v>100591</v>
      </c>
      <c r="B8110" t="s">
        <v>83</v>
      </c>
      <c r="C8110" t="s">
        <v>664</v>
      </c>
      <c r="D8110" t="s">
        <v>664</v>
      </c>
      <c r="E8110" t="s">
        <v>664</v>
      </c>
      <c r="F8110" t="s">
        <v>664</v>
      </c>
      <c r="G8110" t="s">
        <v>664</v>
      </c>
      <c r="H8110" t="s">
        <v>664</v>
      </c>
      <c r="I8110" t="s">
        <v>664</v>
      </c>
      <c r="J8110" t="s">
        <v>664</v>
      </c>
      <c r="K8110" t="s">
        <v>664</v>
      </c>
      <c r="L8110" t="s">
        <v>664</v>
      </c>
      <c r="M8110" t="s">
        <v>664</v>
      </c>
      <c r="N8110" t="s">
        <v>664</v>
      </c>
      <c r="O8110" t="s">
        <v>664</v>
      </c>
      <c r="P8110" t="s">
        <v>664</v>
      </c>
      <c r="Q8110" t="s">
        <v>664</v>
      </c>
      <c r="R8110" t="s">
        <v>664</v>
      </c>
      <c r="S8110" t="s">
        <v>665</v>
      </c>
      <c r="T8110" t="s">
        <v>664</v>
      </c>
      <c r="U8110" t="s">
        <v>664</v>
      </c>
      <c r="V8110" t="s">
        <v>664</v>
      </c>
      <c r="W8110" t="s">
        <v>664</v>
      </c>
      <c r="X8110" t="s">
        <v>664</v>
      </c>
      <c r="Y8110" t="s">
        <v>663</v>
      </c>
      <c r="Z8110" t="s">
        <v>664</v>
      </c>
      <c r="AA8110" t="s">
        <v>664</v>
      </c>
      <c r="AB8110" t="s">
        <v>664</v>
      </c>
      <c r="AC8110" t="s">
        <v>663</v>
      </c>
      <c r="AD8110" t="s">
        <v>664</v>
      </c>
      <c r="AE8110" t="s">
        <v>664</v>
      </c>
      <c r="AF8110" t="s">
        <v>664</v>
      </c>
      <c r="AG8110" t="s">
        <v>664</v>
      </c>
      <c r="AH8110" t="s">
        <v>664</v>
      </c>
      <c r="AI8110" t="s">
        <v>664</v>
      </c>
      <c r="AJ8110" t="s">
        <v>664</v>
      </c>
      <c r="AK8110" t="s">
        <v>665</v>
      </c>
      <c r="AL8110" t="s">
        <v>663</v>
      </c>
      <c r="AM8110" t="s">
        <v>665</v>
      </c>
      <c r="AN8110" t="s">
        <v>663</v>
      </c>
      <c r="AO8110" t="s">
        <v>665</v>
      </c>
      <c r="AP8110" t="s">
        <v>663</v>
      </c>
    </row>
    <row r="8111" spans="1:42">
      <c r="A8111">
        <v>100598</v>
      </c>
      <c r="B8111" t="s">
        <v>83</v>
      </c>
      <c r="C8111" t="s">
        <v>664</v>
      </c>
      <c r="D8111" t="s">
        <v>664</v>
      </c>
      <c r="E8111" t="s">
        <v>664</v>
      </c>
      <c r="F8111" t="s">
        <v>664</v>
      </c>
      <c r="G8111" t="s">
        <v>664</v>
      </c>
      <c r="H8111" t="s">
        <v>664</v>
      </c>
      <c r="I8111" t="s">
        <v>664</v>
      </c>
      <c r="J8111" t="s">
        <v>664</v>
      </c>
      <c r="K8111" t="s">
        <v>664</v>
      </c>
      <c r="L8111" t="s">
        <v>664</v>
      </c>
      <c r="M8111" t="s">
        <v>664</v>
      </c>
      <c r="N8111" t="s">
        <v>664</v>
      </c>
      <c r="O8111" t="s">
        <v>664</v>
      </c>
      <c r="P8111" t="s">
        <v>664</v>
      </c>
      <c r="Q8111" t="s">
        <v>664</v>
      </c>
      <c r="R8111" t="s">
        <v>664</v>
      </c>
      <c r="S8111" t="s">
        <v>664</v>
      </c>
      <c r="T8111" t="s">
        <v>664</v>
      </c>
      <c r="U8111" t="s">
        <v>664</v>
      </c>
      <c r="V8111" t="s">
        <v>664</v>
      </c>
      <c r="W8111" t="s">
        <v>664</v>
      </c>
      <c r="X8111" t="s">
        <v>664</v>
      </c>
      <c r="Y8111" t="s">
        <v>664</v>
      </c>
      <c r="Z8111" t="s">
        <v>664</v>
      </c>
      <c r="AA8111" t="s">
        <v>664</v>
      </c>
      <c r="AB8111" t="s">
        <v>664</v>
      </c>
      <c r="AC8111" t="s">
        <v>664</v>
      </c>
      <c r="AD8111" t="s">
        <v>664</v>
      </c>
      <c r="AE8111" t="s">
        <v>664</v>
      </c>
      <c r="AF8111" t="s">
        <v>664</v>
      </c>
      <c r="AG8111" t="s">
        <v>664</v>
      </c>
      <c r="AH8111" t="s">
        <v>663</v>
      </c>
      <c r="AI8111" t="s">
        <v>664</v>
      </c>
      <c r="AJ8111" t="s">
        <v>664</v>
      </c>
      <c r="AK8111" t="s">
        <v>665</v>
      </c>
      <c r="AL8111" t="s">
        <v>664</v>
      </c>
      <c r="AM8111" t="s">
        <v>663</v>
      </c>
      <c r="AN8111" t="s">
        <v>664</v>
      </c>
      <c r="AO8111" t="s">
        <v>665</v>
      </c>
      <c r="AP8111" t="s">
        <v>663</v>
      </c>
    </row>
    <row r="8112" spans="1:42">
      <c r="A8112">
        <v>100608</v>
      </c>
      <c r="B8112" t="s">
        <v>83</v>
      </c>
      <c r="C8112" t="s">
        <v>664</v>
      </c>
      <c r="D8112" t="s">
        <v>664</v>
      </c>
      <c r="E8112" t="s">
        <v>664</v>
      </c>
      <c r="F8112" t="s">
        <v>664</v>
      </c>
      <c r="G8112" t="s">
        <v>664</v>
      </c>
      <c r="H8112" t="s">
        <v>664</v>
      </c>
      <c r="I8112" t="s">
        <v>664</v>
      </c>
      <c r="J8112" t="s">
        <v>664</v>
      </c>
      <c r="K8112" t="s">
        <v>664</v>
      </c>
      <c r="L8112" t="s">
        <v>664</v>
      </c>
      <c r="M8112" t="s">
        <v>664</v>
      </c>
      <c r="N8112" t="s">
        <v>664</v>
      </c>
      <c r="O8112" t="s">
        <v>664</v>
      </c>
      <c r="P8112" t="s">
        <v>664</v>
      </c>
      <c r="Q8112" t="s">
        <v>664</v>
      </c>
      <c r="R8112" t="s">
        <v>664</v>
      </c>
      <c r="S8112" t="s">
        <v>664</v>
      </c>
      <c r="T8112" t="s">
        <v>664</v>
      </c>
      <c r="U8112" t="s">
        <v>664</v>
      </c>
      <c r="V8112" t="s">
        <v>664</v>
      </c>
      <c r="W8112" t="s">
        <v>663</v>
      </c>
      <c r="X8112" t="s">
        <v>664</v>
      </c>
      <c r="Y8112" t="s">
        <v>663</v>
      </c>
      <c r="Z8112" t="s">
        <v>664</v>
      </c>
      <c r="AA8112" t="s">
        <v>664</v>
      </c>
      <c r="AB8112" t="s">
        <v>663</v>
      </c>
      <c r="AC8112" t="s">
        <v>665</v>
      </c>
      <c r="AD8112" t="s">
        <v>665</v>
      </c>
      <c r="AE8112" t="s">
        <v>664</v>
      </c>
      <c r="AF8112" t="s">
        <v>663</v>
      </c>
      <c r="AG8112" t="s">
        <v>664</v>
      </c>
      <c r="AH8112" t="s">
        <v>663</v>
      </c>
      <c r="AI8112" t="s">
        <v>664</v>
      </c>
      <c r="AJ8112" t="s">
        <v>663</v>
      </c>
      <c r="AK8112" t="s">
        <v>664</v>
      </c>
      <c r="AL8112" t="s">
        <v>664</v>
      </c>
      <c r="AM8112" t="s">
        <v>664</v>
      </c>
      <c r="AN8112" t="s">
        <v>664</v>
      </c>
      <c r="AO8112" t="s">
        <v>664</v>
      </c>
      <c r="AP8112" t="s">
        <v>664</v>
      </c>
    </row>
    <row r="8113" spans="1:42">
      <c r="A8113">
        <v>100616</v>
      </c>
      <c r="B8113" t="s">
        <v>83</v>
      </c>
      <c r="C8113" t="s">
        <v>664</v>
      </c>
      <c r="D8113" t="s">
        <v>664</v>
      </c>
      <c r="E8113" t="s">
        <v>664</v>
      </c>
      <c r="F8113" t="s">
        <v>664</v>
      </c>
      <c r="G8113" t="s">
        <v>664</v>
      </c>
      <c r="H8113" t="s">
        <v>664</v>
      </c>
      <c r="I8113" t="s">
        <v>664</v>
      </c>
      <c r="J8113" t="s">
        <v>664</v>
      </c>
      <c r="K8113" t="s">
        <v>664</v>
      </c>
      <c r="L8113" t="s">
        <v>664</v>
      </c>
      <c r="M8113" t="s">
        <v>664</v>
      </c>
      <c r="N8113" t="s">
        <v>664</v>
      </c>
      <c r="O8113" t="s">
        <v>664</v>
      </c>
      <c r="P8113" t="s">
        <v>664</v>
      </c>
      <c r="Q8113" t="s">
        <v>664</v>
      </c>
      <c r="R8113" t="s">
        <v>664</v>
      </c>
      <c r="S8113" t="s">
        <v>664</v>
      </c>
      <c r="T8113" t="s">
        <v>664</v>
      </c>
      <c r="U8113" t="s">
        <v>664</v>
      </c>
      <c r="V8113" t="s">
        <v>664</v>
      </c>
      <c r="W8113" t="s">
        <v>664</v>
      </c>
      <c r="X8113" t="s">
        <v>664</v>
      </c>
      <c r="Y8113" t="s">
        <v>663</v>
      </c>
      <c r="Z8113" t="s">
        <v>664</v>
      </c>
      <c r="AA8113" t="s">
        <v>664</v>
      </c>
      <c r="AB8113" t="s">
        <v>664</v>
      </c>
      <c r="AC8113" t="s">
        <v>664</v>
      </c>
      <c r="AD8113" t="s">
        <v>664</v>
      </c>
      <c r="AE8113" t="s">
        <v>664</v>
      </c>
      <c r="AF8113" t="s">
        <v>664</v>
      </c>
      <c r="AG8113" t="s">
        <v>664</v>
      </c>
      <c r="AH8113" t="s">
        <v>665</v>
      </c>
      <c r="AI8113" t="s">
        <v>663</v>
      </c>
      <c r="AJ8113" t="s">
        <v>665</v>
      </c>
      <c r="AK8113" t="s">
        <v>664</v>
      </c>
      <c r="AL8113" t="s">
        <v>663</v>
      </c>
      <c r="AM8113" t="s">
        <v>664</v>
      </c>
      <c r="AN8113" t="s">
        <v>664</v>
      </c>
      <c r="AO8113" t="s">
        <v>663</v>
      </c>
      <c r="AP8113" t="s">
        <v>664</v>
      </c>
    </row>
    <row r="8114" spans="1:42">
      <c r="A8114">
        <v>100643</v>
      </c>
      <c r="B8114" t="s">
        <v>83</v>
      </c>
      <c r="C8114" t="s">
        <v>664</v>
      </c>
      <c r="D8114" t="s">
        <v>664</v>
      </c>
      <c r="E8114" t="s">
        <v>664</v>
      </c>
      <c r="F8114" t="s">
        <v>664</v>
      </c>
      <c r="G8114" t="s">
        <v>664</v>
      </c>
      <c r="H8114" t="s">
        <v>664</v>
      </c>
      <c r="I8114" t="s">
        <v>664</v>
      </c>
      <c r="J8114" t="s">
        <v>664</v>
      </c>
      <c r="K8114" t="s">
        <v>664</v>
      </c>
      <c r="L8114" t="s">
        <v>664</v>
      </c>
      <c r="M8114" t="s">
        <v>664</v>
      </c>
      <c r="N8114" t="s">
        <v>664</v>
      </c>
      <c r="O8114" t="s">
        <v>664</v>
      </c>
      <c r="P8114" t="s">
        <v>664</v>
      </c>
      <c r="Q8114" t="s">
        <v>664</v>
      </c>
      <c r="R8114" t="s">
        <v>664</v>
      </c>
      <c r="S8114" t="s">
        <v>664</v>
      </c>
      <c r="T8114" t="s">
        <v>664</v>
      </c>
      <c r="U8114" t="s">
        <v>664</v>
      </c>
      <c r="V8114" t="s">
        <v>664</v>
      </c>
      <c r="W8114" t="s">
        <v>664</v>
      </c>
      <c r="X8114" t="s">
        <v>664</v>
      </c>
      <c r="Y8114" t="s">
        <v>664</v>
      </c>
      <c r="Z8114" t="s">
        <v>664</v>
      </c>
      <c r="AA8114" t="s">
        <v>664</v>
      </c>
      <c r="AB8114" t="s">
        <v>664</v>
      </c>
      <c r="AC8114" t="s">
        <v>664</v>
      </c>
      <c r="AD8114" t="s">
        <v>664</v>
      </c>
      <c r="AE8114" t="s">
        <v>664</v>
      </c>
      <c r="AF8114" t="s">
        <v>664</v>
      </c>
      <c r="AG8114" t="s">
        <v>664</v>
      </c>
      <c r="AH8114" t="s">
        <v>664</v>
      </c>
      <c r="AI8114" t="s">
        <v>664</v>
      </c>
      <c r="AJ8114" t="s">
        <v>664</v>
      </c>
      <c r="AK8114" t="s">
        <v>663</v>
      </c>
      <c r="AL8114" t="s">
        <v>664</v>
      </c>
      <c r="AM8114" t="s">
        <v>664</v>
      </c>
      <c r="AN8114" t="s">
        <v>663</v>
      </c>
      <c r="AO8114" t="s">
        <v>663</v>
      </c>
      <c r="AP8114" t="s">
        <v>663</v>
      </c>
    </row>
    <row r="8115" spans="1:42">
      <c r="A8115">
        <v>100644</v>
      </c>
      <c r="B8115" t="s">
        <v>83</v>
      </c>
      <c r="C8115" t="s">
        <v>664</v>
      </c>
      <c r="D8115" t="s">
        <v>664</v>
      </c>
      <c r="E8115" t="s">
        <v>664</v>
      </c>
      <c r="F8115" t="s">
        <v>664</v>
      </c>
      <c r="G8115" t="s">
        <v>664</v>
      </c>
      <c r="H8115" t="s">
        <v>664</v>
      </c>
      <c r="I8115" t="s">
        <v>664</v>
      </c>
      <c r="J8115" t="s">
        <v>664</v>
      </c>
      <c r="K8115" t="s">
        <v>664</v>
      </c>
      <c r="L8115" t="s">
        <v>664</v>
      </c>
      <c r="M8115" t="s">
        <v>664</v>
      </c>
      <c r="N8115" t="s">
        <v>664</v>
      </c>
      <c r="O8115" t="s">
        <v>664</v>
      </c>
      <c r="P8115" t="s">
        <v>664</v>
      </c>
      <c r="Q8115" t="s">
        <v>664</v>
      </c>
      <c r="R8115" t="s">
        <v>664</v>
      </c>
      <c r="S8115" t="s">
        <v>664</v>
      </c>
      <c r="T8115" t="s">
        <v>664</v>
      </c>
      <c r="U8115" t="s">
        <v>664</v>
      </c>
      <c r="V8115" t="s">
        <v>664</v>
      </c>
      <c r="W8115" t="s">
        <v>664</v>
      </c>
      <c r="X8115" t="s">
        <v>664</v>
      </c>
      <c r="Y8115" t="s">
        <v>665</v>
      </c>
      <c r="Z8115" t="s">
        <v>664</v>
      </c>
      <c r="AA8115" t="s">
        <v>664</v>
      </c>
      <c r="AB8115" t="s">
        <v>664</v>
      </c>
      <c r="AC8115" t="s">
        <v>664</v>
      </c>
      <c r="AD8115" t="s">
        <v>664</v>
      </c>
      <c r="AE8115" t="s">
        <v>664</v>
      </c>
      <c r="AF8115" t="s">
        <v>665</v>
      </c>
      <c r="AG8115" t="s">
        <v>664</v>
      </c>
      <c r="AH8115" t="s">
        <v>665</v>
      </c>
      <c r="AI8115" t="s">
        <v>664</v>
      </c>
      <c r="AJ8115" t="s">
        <v>664</v>
      </c>
      <c r="AK8115" t="s">
        <v>664</v>
      </c>
      <c r="AL8115" t="s">
        <v>663</v>
      </c>
      <c r="AM8115" t="s">
        <v>665</v>
      </c>
      <c r="AN8115" t="s">
        <v>664</v>
      </c>
      <c r="AO8115" t="s">
        <v>663</v>
      </c>
      <c r="AP8115" t="s">
        <v>664</v>
      </c>
    </row>
    <row r="8116" spans="1:42">
      <c r="A8116">
        <v>100649</v>
      </c>
      <c r="B8116" t="s">
        <v>83</v>
      </c>
      <c r="C8116" t="s">
        <v>664</v>
      </c>
      <c r="D8116" t="s">
        <v>664</v>
      </c>
      <c r="E8116" t="s">
        <v>664</v>
      </c>
      <c r="F8116" t="s">
        <v>664</v>
      </c>
      <c r="G8116" t="s">
        <v>664</v>
      </c>
      <c r="H8116" t="s">
        <v>664</v>
      </c>
      <c r="I8116" t="s">
        <v>664</v>
      </c>
      <c r="J8116" t="s">
        <v>664</v>
      </c>
      <c r="K8116" t="s">
        <v>664</v>
      </c>
      <c r="L8116" t="s">
        <v>664</v>
      </c>
      <c r="M8116" t="s">
        <v>664</v>
      </c>
      <c r="N8116" t="s">
        <v>664</v>
      </c>
      <c r="O8116" t="s">
        <v>664</v>
      </c>
      <c r="P8116" t="s">
        <v>664</v>
      </c>
      <c r="Q8116" t="s">
        <v>664</v>
      </c>
      <c r="R8116" t="s">
        <v>664</v>
      </c>
      <c r="S8116" t="s">
        <v>664</v>
      </c>
      <c r="T8116" t="s">
        <v>664</v>
      </c>
      <c r="U8116" t="s">
        <v>664</v>
      </c>
      <c r="V8116" t="s">
        <v>664</v>
      </c>
      <c r="W8116" t="s">
        <v>664</v>
      </c>
      <c r="X8116" t="s">
        <v>664</v>
      </c>
      <c r="Y8116" t="s">
        <v>664</v>
      </c>
      <c r="Z8116" t="s">
        <v>664</v>
      </c>
      <c r="AA8116" t="s">
        <v>664</v>
      </c>
      <c r="AB8116" t="s">
        <v>664</v>
      </c>
      <c r="AC8116" t="s">
        <v>663</v>
      </c>
      <c r="AD8116" t="s">
        <v>664</v>
      </c>
      <c r="AE8116" t="s">
        <v>664</v>
      </c>
      <c r="AF8116" t="s">
        <v>664</v>
      </c>
      <c r="AG8116" t="s">
        <v>663</v>
      </c>
      <c r="AH8116" t="s">
        <v>665</v>
      </c>
      <c r="AI8116" t="s">
        <v>665</v>
      </c>
      <c r="AJ8116" t="s">
        <v>663</v>
      </c>
      <c r="AK8116" t="s">
        <v>665</v>
      </c>
      <c r="AL8116" t="s">
        <v>665</v>
      </c>
      <c r="AM8116" t="s">
        <v>665</v>
      </c>
      <c r="AN8116" t="s">
        <v>663</v>
      </c>
      <c r="AO8116" t="s">
        <v>663</v>
      </c>
      <c r="AP8116" t="s">
        <v>665</v>
      </c>
    </row>
    <row r="8117" spans="1:42">
      <c r="A8117">
        <v>100650</v>
      </c>
      <c r="B8117" t="s">
        <v>83</v>
      </c>
      <c r="C8117" t="s">
        <v>664</v>
      </c>
      <c r="D8117" t="s">
        <v>664</v>
      </c>
      <c r="E8117" t="s">
        <v>664</v>
      </c>
      <c r="F8117" t="s">
        <v>664</v>
      </c>
      <c r="G8117" t="s">
        <v>664</v>
      </c>
      <c r="H8117" t="s">
        <v>664</v>
      </c>
      <c r="I8117" t="s">
        <v>664</v>
      </c>
      <c r="J8117" t="s">
        <v>664</v>
      </c>
      <c r="K8117" t="s">
        <v>664</v>
      </c>
      <c r="L8117" t="s">
        <v>664</v>
      </c>
      <c r="M8117" t="s">
        <v>664</v>
      </c>
      <c r="N8117" t="s">
        <v>664</v>
      </c>
      <c r="O8117" t="s">
        <v>664</v>
      </c>
      <c r="P8117" t="s">
        <v>664</v>
      </c>
      <c r="Q8117" t="s">
        <v>664</v>
      </c>
      <c r="R8117" t="s">
        <v>664</v>
      </c>
      <c r="S8117" t="s">
        <v>664</v>
      </c>
      <c r="T8117" t="s">
        <v>664</v>
      </c>
      <c r="U8117" t="s">
        <v>664</v>
      </c>
      <c r="V8117" t="s">
        <v>665</v>
      </c>
      <c r="W8117" t="s">
        <v>664</v>
      </c>
      <c r="X8117" t="s">
        <v>664</v>
      </c>
      <c r="Y8117" t="s">
        <v>664</v>
      </c>
      <c r="Z8117" t="s">
        <v>664</v>
      </c>
      <c r="AA8117" t="s">
        <v>664</v>
      </c>
      <c r="AB8117" t="s">
        <v>664</v>
      </c>
      <c r="AC8117" t="s">
        <v>665</v>
      </c>
      <c r="AD8117" t="s">
        <v>664</v>
      </c>
      <c r="AE8117" t="s">
        <v>665</v>
      </c>
      <c r="AF8117" t="s">
        <v>664</v>
      </c>
      <c r="AG8117" t="s">
        <v>665</v>
      </c>
      <c r="AH8117" t="s">
        <v>663</v>
      </c>
      <c r="AI8117" t="s">
        <v>663</v>
      </c>
      <c r="AJ8117" t="s">
        <v>663</v>
      </c>
      <c r="AK8117" t="s">
        <v>665</v>
      </c>
      <c r="AL8117" t="s">
        <v>665</v>
      </c>
      <c r="AM8117" t="s">
        <v>663</v>
      </c>
      <c r="AN8117" t="s">
        <v>663</v>
      </c>
      <c r="AO8117" t="s">
        <v>663</v>
      </c>
      <c r="AP8117" t="s">
        <v>665</v>
      </c>
    </row>
    <row r="8118" spans="1:42">
      <c r="A8118">
        <v>100662</v>
      </c>
      <c r="B8118" t="s">
        <v>83</v>
      </c>
      <c r="C8118" t="s">
        <v>664</v>
      </c>
      <c r="D8118" t="s">
        <v>664</v>
      </c>
      <c r="E8118" t="s">
        <v>664</v>
      </c>
      <c r="F8118" t="s">
        <v>664</v>
      </c>
      <c r="G8118" t="s">
        <v>664</v>
      </c>
      <c r="H8118" t="s">
        <v>664</v>
      </c>
      <c r="I8118" t="s">
        <v>664</v>
      </c>
      <c r="J8118" t="s">
        <v>664</v>
      </c>
      <c r="K8118" t="s">
        <v>664</v>
      </c>
      <c r="L8118" t="s">
        <v>664</v>
      </c>
      <c r="M8118" t="s">
        <v>664</v>
      </c>
      <c r="N8118" t="s">
        <v>664</v>
      </c>
      <c r="O8118" t="s">
        <v>664</v>
      </c>
      <c r="P8118" t="s">
        <v>664</v>
      </c>
      <c r="Q8118" t="s">
        <v>664</v>
      </c>
      <c r="R8118" t="s">
        <v>664</v>
      </c>
      <c r="S8118" t="s">
        <v>664</v>
      </c>
      <c r="T8118" t="s">
        <v>664</v>
      </c>
      <c r="U8118" t="s">
        <v>664</v>
      </c>
      <c r="V8118" t="s">
        <v>664</v>
      </c>
      <c r="W8118" t="s">
        <v>664</v>
      </c>
      <c r="X8118" t="s">
        <v>664</v>
      </c>
      <c r="Y8118" t="s">
        <v>664</v>
      </c>
      <c r="Z8118" t="s">
        <v>664</v>
      </c>
      <c r="AA8118" t="s">
        <v>664</v>
      </c>
      <c r="AB8118" t="s">
        <v>664</v>
      </c>
      <c r="AC8118" t="s">
        <v>664</v>
      </c>
      <c r="AD8118" t="s">
        <v>664</v>
      </c>
      <c r="AE8118" t="s">
        <v>664</v>
      </c>
      <c r="AF8118" t="s">
        <v>664</v>
      </c>
      <c r="AG8118" t="s">
        <v>664</v>
      </c>
      <c r="AH8118" t="s">
        <v>664</v>
      </c>
      <c r="AI8118" t="s">
        <v>664</v>
      </c>
      <c r="AJ8118" t="s">
        <v>664</v>
      </c>
      <c r="AK8118" t="s">
        <v>664</v>
      </c>
      <c r="AL8118" t="s">
        <v>664</v>
      </c>
      <c r="AM8118" t="s">
        <v>663</v>
      </c>
      <c r="AN8118" t="s">
        <v>663</v>
      </c>
      <c r="AO8118" t="s">
        <v>663</v>
      </c>
      <c r="AP8118" t="s">
        <v>664</v>
      </c>
    </row>
    <row r="8119" spans="1:42">
      <c r="A8119">
        <v>100663</v>
      </c>
      <c r="B8119" t="s">
        <v>83</v>
      </c>
      <c r="C8119" t="s">
        <v>664</v>
      </c>
      <c r="D8119" t="s">
        <v>664</v>
      </c>
      <c r="E8119" t="s">
        <v>664</v>
      </c>
      <c r="F8119" t="s">
        <v>664</v>
      </c>
      <c r="G8119" t="s">
        <v>664</v>
      </c>
      <c r="H8119" t="s">
        <v>664</v>
      </c>
      <c r="I8119" t="s">
        <v>664</v>
      </c>
      <c r="J8119" t="s">
        <v>664</v>
      </c>
      <c r="K8119" t="s">
        <v>664</v>
      </c>
      <c r="L8119" t="s">
        <v>664</v>
      </c>
      <c r="M8119" t="s">
        <v>664</v>
      </c>
      <c r="N8119" t="s">
        <v>664</v>
      </c>
      <c r="O8119" t="s">
        <v>664</v>
      </c>
      <c r="P8119" t="s">
        <v>664</v>
      </c>
      <c r="Q8119" t="s">
        <v>664</v>
      </c>
      <c r="R8119" t="s">
        <v>664</v>
      </c>
      <c r="S8119" t="s">
        <v>664</v>
      </c>
      <c r="T8119" t="s">
        <v>664</v>
      </c>
      <c r="U8119" t="s">
        <v>664</v>
      </c>
      <c r="V8119" t="s">
        <v>664</v>
      </c>
      <c r="W8119" t="s">
        <v>664</v>
      </c>
      <c r="X8119" t="s">
        <v>664</v>
      </c>
      <c r="Y8119" t="s">
        <v>664</v>
      </c>
      <c r="Z8119" t="s">
        <v>664</v>
      </c>
      <c r="AA8119" t="s">
        <v>664</v>
      </c>
      <c r="AB8119" t="s">
        <v>664</v>
      </c>
      <c r="AC8119" t="s">
        <v>664</v>
      </c>
      <c r="AD8119" t="s">
        <v>664</v>
      </c>
      <c r="AE8119" t="s">
        <v>664</v>
      </c>
      <c r="AF8119" t="s">
        <v>664</v>
      </c>
      <c r="AG8119" t="s">
        <v>664</v>
      </c>
      <c r="AH8119" t="s">
        <v>664</v>
      </c>
      <c r="AI8119" t="s">
        <v>663</v>
      </c>
      <c r="AJ8119" t="s">
        <v>664</v>
      </c>
      <c r="AK8119" t="s">
        <v>665</v>
      </c>
      <c r="AL8119" t="s">
        <v>663</v>
      </c>
      <c r="AM8119" t="s">
        <v>664</v>
      </c>
      <c r="AN8119" t="s">
        <v>664</v>
      </c>
      <c r="AO8119" t="s">
        <v>664</v>
      </c>
      <c r="AP8119" t="s">
        <v>663</v>
      </c>
    </row>
    <row r="8120" spans="1:42">
      <c r="A8120">
        <v>100666</v>
      </c>
      <c r="B8120" t="s">
        <v>83</v>
      </c>
      <c r="C8120" t="s">
        <v>664</v>
      </c>
      <c r="D8120" t="s">
        <v>664</v>
      </c>
      <c r="E8120" t="s">
        <v>664</v>
      </c>
      <c r="F8120" t="s">
        <v>664</v>
      </c>
      <c r="G8120" t="s">
        <v>665</v>
      </c>
      <c r="H8120" t="s">
        <v>664</v>
      </c>
      <c r="I8120" t="s">
        <v>664</v>
      </c>
      <c r="J8120" t="s">
        <v>664</v>
      </c>
      <c r="K8120" t="s">
        <v>664</v>
      </c>
      <c r="L8120" t="s">
        <v>663</v>
      </c>
      <c r="M8120" t="s">
        <v>664</v>
      </c>
      <c r="N8120" t="s">
        <v>664</v>
      </c>
      <c r="O8120" t="s">
        <v>664</v>
      </c>
      <c r="P8120" t="s">
        <v>664</v>
      </c>
      <c r="Q8120" t="s">
        <v>664</v>
      </c>
      <c r="R8120" t="s">
        <v>664</v>
      </c>
      <c r="S8120" t="s">
        <v>664</v>
      </c>
      <c r="T8120" t="s">
        <v>664</v>
      </c>
      <c r="U8120" t="s">
        <v>664</v>
      </c>
      <c r="V8120" t="s">
        <v>664</v>
      </c>
      <c r="W8120" t="s">
        <v>664</v>
      </c>
      <c r="X8120" t="s">
        <v>664</v>
      </c>
      <c r="Y8120" t="s">
        <v>664</v>
      </c>
      <c r="Z8120" t="s">
        <v>664</v>
      </c>
      <c r="AA8120" t="s">
        <v>664</v>
      </c>
      <c r="AB8120" t="s">
        <v>664</v>
      </c>
      <c r="AC8120" t="s">
        <v>664</v>
      </c>
      <c r="AD8120" t="s">
        <v>664</v>
      </c>
      <c r="AE8120" t="s">
        <v>664</v>
      </c>
      <c r="AF8120" t="s">
        <v>664</v>
      </c>
      <c r="AG8120" t="s">
        <v>663</v>
      </c>
      <c r="AH8120" t="s">
        <v>664</v>
      </c>
      <c r="AI8120" t="s">
        <v>664</v>
      </c>
      <c r="AJ8120" t="s">
        <v>663</v>
      </c>
      <c r="AK8120" t="s">
        <v>664</v>
      </c>
      <c r="AL8120" t="s">
        <v>664</v>
      </c>
      <c r="AM8120" t="s">
        <v>664</v>
      </c>
      <c r="AN8120" t="s">
        <v>664</v>
      </c>
      <c r="AO8120" t="s">
        <v>664</v>
      </c>
      <c r="AP8120" t="s">
        <v>665</v>
      </c>
    </row>
    <row r="8121" spans="1:42">
      <c r="A8121">
        <v>100667</v>
      </c>
      <c r="B8121" t="s">
        <v>83</v>
      </c>
      <c r="C8121" t="s">
        <v>664</v>
      </c>
      <c r="D8121" t="s">
        <v>664</v>
      </c>
      <c r="E8121" t="s">
        <v>664</v>
      </c>
      <c r="F8121" t="s">
        <v>664</v>
      </c>
      <c r="G8121" t="s">
        <v>664</v>
      </c>
      <c r="H8121" t="s">
        <v>664</v>
      </c>
      <c r="I8121" t="s">
        <v>664</v>
      </c>
      <c r="J8121" t="s">
        <v>664</v>
      </c>
      <c r="K8121" t="s">
        <v>664</v>
      </c>
      <c r="L8121" t="s">
        <v>664</v>
      </c>
      <c r="M8121" t="s">
        <v>664</v>
      </c>
      <c r="N8121" t="s">
        <v>664</v>
      </c>
      <c r="O8121" t="s">
        <v>664</v>
      </c>
      <c r="P8121" t="s">
        <v>664</v>
      </c>
      <c r="Q8121" t="s">
        <v>664</v>
      </c>
      <c r="R8121" t="s">
        <v>664</v>
      </c>
      <c r="S8121" t="s">
        <v>664</v>
      </c>
      <c r="T8121" t="s">
        <v>664</v>
      </c>
      <c r="U8121" t="s">
        <v>664</v>
      </c>
      <c r="V8121" t="s">
        <v>664</v>
      </c>
      <c r="W8121" t="s">
        <v>664</v>
      </c>
      <c r="X8121" t="s">
        <v>664</v>
      </c>
      <c r="Y8121" t="s">
        <v>664</v>
      </c>
      <c r="Z8121" t="s">
        <v>664</v>
      </c>
      <c r="AA8121" t="s">
        <v>664</v>
      </c>
      <c r="AB8121" t="s">
        <v>664</v>
      </c>
      <c r="AC8121" t="s">
        <v>664</v>
      </c>
      <c r="AD8121" t="s">
        <v>664</v>
      </c>
      <c r="AE8121" t="s">
        <v>664</v>
      </c>
      <c r="AF8121" t="s">
        <v>664</v>
      </c>
      <c r="AG8121" t="s">
        <v>663</v>
      </c>
      <c r="AH8121" t="s">
        <v>664</v>
      </c>
      <c r="AI8121" t="s">
        <v>664</v>
      </c>
      <c r="AJ8121" t="s">
        <v>664</v>
      </c>
      <c r="AK8121" t="s">
        <v>664</v>
      </c>
      <c r="AL8121" t="s">
        <v>664</v>
      </c>
      <c r="AM8121" t="s">
        <v>665</v>
      </c>
      <c r="AN8121" t="s">
        <v>664</v>
      </c>
      <c r="AO8121" t="s">
        <v>664</v>
      </c>
      <c r="AP8121" t="s">
        <v>664</v>
      </c>
    </row>
    <row r="8122" spans="1:42">
      <c r="A8122">
        <v>100673</v>
      </c>
      <c r="B8122" t="s">
        <v>83</v>
      </c>
      <c r="C8122" t="s">
        <v>664</v>
      </c>
      <c r="D8122" t="s">
        <v>664</v>
      </c>
      <c r="E8122" t="s">
        <v>664</v>
      </c>
      <c r="F8122" t="s">
        <v>664</v>
      </c>
      <c r="G8122" t="s">
        <v>664</v>
      </c>
      <c r="H8122" t="s">
        <v>664</v>
      </c>
      <c r="I8122" t="s">
        <v>664</v>
      </c>
      <c r="J8122" t="s">
        <v>664</v>
      </c>
      <c r="K8122" t="s">
        <v>664</v>
      </c>
      <c r="L8122" t="s">
        <v>664</v>
      </c>
      <c r="M8122" t="s">
        <v>664</v>
      </c>
      <c r="N8122" t="s">
        <v>664</v>
      </c>
      <c r="O8122" t="s">
        <v>664</v>
      </c>
      <c r="P8122" t="s">
        <v>664</v>
      </c>
      <c r="Q8122" t="s">
        <v>664</v>
      </c>
      <c r="R8122" t="s">
        <v>664</v>
      </c>
      <c r="S8122" t="s">
        <v>664</v>
      </c>
      <c r="T8122" t="s">
        <v>663</v>
      </c>
      <c r="U8122" t="s">
        <v>664</v>
      </c>
      <c r="V8122" t="s">
        <v>664</v>
      </c>
      <c r="W8122" t="s">
        <v>664</v>
      </c>
      <c r="X8122" t="s">
        <v>664</v>
      </c>
      <c r="Y8122" t="s">
        <v>663</v>
      </c>
      <c r="Z8122" t="s">
        <v>664</v>
      </c>
      <c r="AA8122" t="s">
        <v>664</v>
      </c>
      <c r="AB8122" t="s">
        <v>664</v>
      </c>
      <c r="AC8122" t="s">
        <v>663</v>
      </c>
      <c r="AD8122" t="s">
        <v>663</v>
      </c>
      <c r="AE8122" t="s">
        <v>664</v>
      </c>
      <c r="AF8122" t="s">
        <v>664</v>
      </c>
      <c r="AG8122" t="s">
        <v>664</v>
      </c>
      <c r="AH8122" t="s">
        <v>665</v>
      </c>
      <c r="AI8122" t="s">
        <v>663</v>
      </c>
      <c r="AJ8122" t="s">
        <v>663</v>
      </c>
      <c r="AK8122" t="s">
        <v>665</v>
      </c>
      <c r="AL8122" t="s">
        <v>663</v>
      </c>
      <c r="AM8122" t="s">
        <v>664</v>
      </c>
      <c r="AN8122" t="s">
        <v>663</v>
      </c>
      <c r="AO8122" t="s">
        <v>664</v>
      </c>
      <c r="AP8122" t="s">
        <v>664</v>
      </c>
    </row>
    <row r="8123" spans="1:42">
      <c r="A8123">
        <v>100675</v>
      </c>
      <c r="B8123" t="s">
        <v>83</v>
      </c>
      <c r="C8123" t="s">
        <v>664</v>
      </c>
      <c r="D8123" t="s">
        <v>664</v>
      </c>
      <c r="E8123" t="s">
        <v>664</v>
      </c>
      <c r="F8123" t="s">
        <v>664</v>
      </c>
      <c r="G8123" t="s">
        <v>664</v>
      </c>
      <c r="H8123" t="s">
        <v>664</v>
      </c>
      <c r="I8123" t="s">
        <v>664</v>
      </c>
      <c r="J8123" t="s">
        <v>664</v>
      </c>
      <c r="K8123" t="s">
        <v>664</v>
      </c>
      <c r="L8123" t="s">
        <v>664</v>
      </c>
      <c r="M8123" t="s">
        <v>664</v>
      </c>
      <c r="N8123" t="s">
        <v>664</v>
      </c>
      <c r="O8123" t="s">
        <v>664</v>
      </c>
      <c r="P8123" t="s">
        <v>664</v>
      </c>
      <c r="Q8123" t="s">
        <v>664</v>
      </c>
      <c r="R8123" t="s">
        <v>664</v>
      </c>
      <c r="S8123" t="s">
        <v>664</v>
      </c>
      <c r="T8123" t="s">
        <v>664</v>
      </c>
      <c r="U8123" t="s">
        <v>664</v>
      </c>
      <c r="V8123" t="s">
        <v>664</v>
      </c>
      <c r="W8123" t="s">
        <v>664</v>
      </c>
      <c r="X8123" t="s">
        <v>664</v>
      </c>
      <c r="Y8123" t="s">
        <v>663</v>
      </c>
      <c r="Z8123" t="s">
        <v>664</v>
      </c>
      <c r="AA8123" t="s">
        <v>664</v>
      </c>
      <c r="AB8123" t="s">
        <v>663</v>
      </c>
      <c r="AC8123" t="s">
        <v>663</v>
      </c>
      <c r="AD8123" t="s">
        <v>665</v>
      </c>
      <c r="AE8123" t="s">
        <v>664</v>
      </c>
      <c r="AF8123" t="s">
        <v>664</v>
      </c>
      <c r="AG8123" t="s">
        <v>663</v>
      </c>
      <c r="AH8123" t="s">
        <v>663</v>
      </c>
      <c r="AI8123" t="s">
        <v>663</v>
      </c>
      <c r="AJ8123" t="s">
        <v>663</v>
      </c>
      <c r="AK8123" t="s">
        <v>665</v>
      </c>
      <c r="AL8123" t="s">
        <v>664</v>
      </c>
      <c r="AM8123" t="s">
        <v>664</v>
      </c>
      <c r="AN8123" t="s">
        <v>664</v>
      </c>
      <c r="AO8123" t="s">
        <v>664</v>
      </c>
      <c r="AP8123" t="s">
        <v>664</v>
      </c>
    </row>
    <row r="8124" spans="1:42">
      <c r="A8124">
        <v>100698</v>
      </c>
      <c r="B8124" t="s">
        <v>83</v>
      </c>
      <c r="C8124" t="s">
        <v>664</v>
      </c>
      <c r="D8124" t="s">
        <v>664</v>
      </c>
      <c r="E8124" t="s">
        <v>664</v>
      </c>
      <c r="F8124" t="s">
        <v>664</v>
      </c>
      <c r="G8124" t="s">
        <v>664</v>
      </c>
      <c r="H8124" t="s">
        <v>664</v>
      </c>
      <c r="I8124" t="s">
        <v>664</v>
      </c>
      <c r="J8124" t="s">
        <v>664</v>
      </c>
      <c r="K8124" t="s">
        <v>664</v>
      </c>
      <c r="L8124" t="s">
        <v>664</v>
      </c>
      <c r="M8124" t="s">
        <v>664</v>
      </c>
      <c r="N8124" t="s">
        <v>664</v>
      </c>
      <c r="O8124" t="s">
        <v>664</v>
      </c>
      <c r="P8124" t="s">
        <v>664</v>
      </c>
      <c r="Q8124" t="s">
        <v>664</v>
      </c>
      <c r="R8124" t="s">
        <v>664</v>
      </c>
      <c r="S8124" t="s">
        <v>664</v>
      </c>
      <c r="T8124" t="s">
        <v>664</v>
      </c>
      <c r="U8124" t="s">
        <v>664</v>
      </c>
      <c r="V8124" t="s">
        <v>664</v>
      </c>
      <c r="W8124" t="s">
        <v>664</v>
      </c>
      <c r="X8124" t="s">
        <v>664</v>
      </c>
      <c r="Y8124" t="s">
        <v>664</v>
      </c>
      <c r="Z8124" t="s">
        <v>664</v>
      </c>
      <c r="AA8124" t="s">
        <v>664</v>
      </c>
      <c r="AB8124" t="s">
        <v>664</v>
      </c>
      <c r="AC8124" t="s">
        <v>664</v>
      </c>
      <c r="AD8124" t="s">
        <v>664</v>
      </c>
      <c r="AE8124" t="s">
        <v>664</v>
      </c>
      <c r="AF8124" t="s">
        <v>664</v>
      </c>
      <c r="AG8124" t="s">
        <v>664</v>
      </c>
      <c r="AH8124" t="s">
        <v>664</v>
      </c>
      <c r="AI8124" t="s">
        <v>664</v>
      </c>
      <c r="AJ8124" t="s">
        <v>664</v>
      </c>
      <c r="AK8124" t="s">
        <v>663</v>
      </c>
      <c r="AL8124" t="s">
        <v>664</v>
      </c>
      <c r="AM8124" t="s">
        <v>663</v>
      </c>
      <c r="AN8124" t="s">
        <v>665</v>
      </c>
      <c r="AO8124" t="s">
        <v>665</v>
      </c>
      <c r="AP8124" t="s">
        <v>663</v>
      </c>
    </row>
    <row r="8125" spans="1:42">
      <c r="A8125">
        <v>100721</v>
      </c>
      <c r="B8125" t="s">
        <v>83</v>
      </c>
      <c r="C8125" t="s">
        <v>664</v>
      </c>
      <c r="D8125" t="s">
        <v>664</v>
      </c>
      <c r="E8125" t="s">
        <v>664</v>
      </c>
      <c r="F8125" t="s">
        <v>664</v>
      </c>
      <c r="G8125" t="s">
        <v>664</v>
      </c>
      <c r="H8125" t="s">
        <v>664</v>
      </c>
      <c r="I8125" t="s">
        <v>664</v>
      </c>
      <c r="J8125" t="s">
        <v>664</v>
      </c>
      <c r="K8125" t="s">
        <v>664</v>
      </c>
      <c r="L8125" t="s">
        <v>664</v>
      </c>
      <c r="M8125" t="s">
        <v>664</v>
      </c>
      <c r="N8125" t="s">
        <v>664</v>
      </c>
      <c r="O8125" t="s">
        <v>664</v>
      </c>
      <c r="P8125" t="s">
        <v>664</v>
      </c>
      <c r="Q8125" t="s">
        <v>664</v>
      </c>
      <c r="R8125" t="s">
        <v>664</v>
      </c>
      <c r="S8125" t="s">
        <v>664</v>
      </c>
      <c r="T8125" t="s">
        <v>664</v>
      </c>
      <c r="U8125" t="s">
        <v>664</v>
      </c>
      <c r="V8125" t="s">
        <v>664</v>
      </c>
      <c r="W8125" t="s">
        <v>664</v>
      </c>
      <c r="X8125" t="s">
        <v>664</v>
      </c>
      <c r="Y8125" t="s">
        <v>663</v>
      </c>
      <c r="Z8125" t="s">
        <v>664</v>
      </c>
      <c r="AA8125" t="s">
        <v>664</v>
      </c>
      <c r="AB8125" t="s">
        <v>664</v>
      </c>
      <c r="AC8125" t="s">
        <v>664</v>
      </c>
      <c r="AD8125" t="s">
        <v>664</v>
      </c>
      <c r="AE8125" t="s">
        <v>664</v>
      </c>
      <c r="AF8125" t="s">
        <v>664</v>
      </c>
      <c r="AG8125" t="s">
        <v>664</v>
      </c>
      <c r="AH8125" t="s">
        <v>664</v>
      </c>
      <c r="AI8125" t="s">
        <v>665</v>
      </c>
      <c r="AJ8125" t="s">
        <v>665</v>
      </c>
      <c r="AK8125" t="s">
        <v>664</v>
      </c>
      <c r="AL8125" t="s">
        <v>663</v>
      </c>
      <c r="AM8125" t="s">
        <v>664</v>
      </c>
      <c r="AN8125" t="s">
        <v>663</v>
      </c>
      <c r="AO8125" t="s">
        <v>664</v>
      </c>
      <c r="AP8125" t="s">
        <v>664</v>
      </c>
    </row>
    <row r="8126" spans="1:42">
      <c r="A8126">
        <v>100725</v>
      </c>
      <c r="B8126" t="s">
        <v>83</v>
      </c>
      <c r="C8126" t="s">
        <v>664</v>
      </c>
      <c r="D8126" t="s">
        <v>664</v>
      </c>
      <c r="E8126" t="s">
        <v>664</v>
      </c>
      <c r="F8126" t="s">
        <v>664</v>
      </c>
      <c r="G8126" t="s">
        <v>664</v>
      </c>
      <c r="H8126" t="s">
        <v>664</v>
      </c>
      <c r="I8126" t="s">
        <v>664</v>
      </c>
      <c r="J8126" t="s">
        <v>664</v>
      </c>
      <c r="K8126" t="s">
        <v>664</v>
      </c>
      <c r="L8126" t="s">
        <v>664</v>
      </c>
      <c r="M8126" t="s">
        <v>664</v>
      </c>
      <c r="N8126" t="s">
        <v>664</v>
      </c>
      <c r="O8126" t="s">
        <v>664</v>
      </c>
      <c r="P8126" t="s">
        <v>664</v>
      </c>
      <c r="Q8126" t="s">
        <v>664</v>
      </c>
      <c r="R8126" t="s">
        <v>664</v>
      </c>
      <c r="S8126" t="s">
        <v>664</v>
      </c>
      <c r="T8126" t="s">
        <v>664</v>
      </c>
      <c r="U8126" t="s">
        <v>664</v>
      </c>
      <c r="V8126" t="s">
        <v>664</v>
      </c>
      <c r="W8126" t="s">
        <v>664</v>
      </c>
      <c r="X8126" t="s">
        <v>664</v>
      </c>
      <c r="Y8126" t="s">
        <v>665</v>
      </c>
      <c r="Z8126" t="s">
        <v>664</v>
      </c>
      <c r="AA8126" t="s">
        <v>664</v>
      </c>
      <c r="AB8126" t="s">
        <v>664</v>
      </c>
      <c r="AC8126" t="s">
        <v>664</v>
      </c>
      <c r="AD8126" t="s">
        <v>664</v>
      </c>
      <c r="AE8126" t="s">
        <v>664</v>
      </c>
      <c r="AF8126" t="s">
        <v>664</v>
      </c>
      <c r="AG8126" t="s">
        <v>664</v>
      </c>
      <c r="AH8126" t="s">
        <v>665</v>
      </c>
      <c r="AI8126" t="s">
        <v>664</v>
      </c>
      <c r="AJ8126" t="s">
        <v>664</v>
      </c>
      <c r="AK8126" t="s">
        <v>663</v>
      </c>
      <c r="AL8126" t="s">
        <v>663</v>
      </c>
      <c r="AM8126" t="s">
        <v>663</v>
      </c>
      <c r="AN8126" t="s">
        <v>663</v>
      </c>
      <c r="AO8126" t="s">
        <v>663</v>
      </c>
      <c r="AP8126" t="s">
        <v>663</v>
      </c>
    </row>
    <row r="8127" spans="1:42">
      <c r="A8127">
        <v>100744</v>
      </c>
      <c r="B8127" t="s">
        <v>83</v>
      </c>
      <c r="C8127" t="s">
        <v>664</v>
      </c>
      <c r="D8127" t="s">
        <v>664</v>
      </c>
      <c r="E8127" t="s">
        <v>664</v>
      </c>
      <c r="F8127" t="s">
        <v>664</v>
      </c>
      <c r="G8127" t="s">
        <v>664</v>
      </c>
      <c r="H8127" t="s">
        <v>664</v>
      </c>
      <c r="I8127" t="s">
        <v>664</v>
      </c>
      <c r="J8127" t="s">
        <v>664</v>
      </c>
      <c r="K8127" t="s">
        <v>664</v>
      </c>
      <c r="L8127" t="s">
        <v>664</v>
      </c>
      <c r="M8127" t="s">
        <v>664</v>
      </c>
      <c r="N8127" t="s">
        <v>664</v>
      </c>
      <c r="O8127" t="s">
        <v>664</v>
      </c>
      <c r="P8127" t="s">
        <v>664</v>
      </c>
      <c r="Q8127" t="s">
        <v>664</v>
      </c>
      <c r="R8127" t="s">
        <v>665</v>
      </c>
      <c r="S8127" t="s">
        <v>664</v>
      </c>
      <c r="T8127" t="s">
        <v>664</v>
      </c>
      <c r="U8127" t="s">
        <v>664</v>
      </c>
      <c r="V8127" t="s">
        <v>664</v>
      </c>
      <c r="W8127" t="s">
        <v>664</v>
      </c>
      <c r="X8127" t="s">
        <v>664</v>
      </c>
      <c r="Y8127" t="s">
        <v>664</v>
      </c>
      <c r="Z8127" t="s">
        <v>664</v>
      </c>
      <c r="AA8127" t="s">
        <v>664</v>
      </c>
      <c r="AB8127" t="s">
        <v>665</v>
      </c>
      <c r="AC8127" t="s">
        <v>664</v>
      </c>
      <c r="AD8127" t="s">
        <v>664</v>
      </c>
      <c r="AE8127" t="s">
        <v>664</v>
      </c>
      <c r="AF8127" t="s">
        <v>664</v>
      </c>
      <c r="AG8127" t="s">
        <v>663</v>
      </c>
      <c r="AH8127" t="s">
        <v>663</v>
      </c>
      <c r="AI8127" t="s">
        <v>664</v>
      </c>
      <c r="AJ8127" t="s">
        <v>663</v>
      </c>
      <c r="AK8127" t="s">
        <v>663</v>
      </c>
      <c r="AL8127" t="s">
        <v>664</v>
      </c>
      <c r="AM8127" t="s">
        <v>663</v>
      </c>
      <c r="AN8127" t="s">
        <v>664</v>
      </c>
      <c r="AO8127" t="s">
        <v>664</v>
      </c>
      <c r="AP8127" t="s">
        <v>664</v>
      </c>
    </row>
    <row r="8128" spans="1:42">
      <c r="A8128">
        <v>100748</v>
      </c>
      <c r="B8128" t="s">
        <v>83</v>
      </c>
      <c r="C8128" t="s">
        <v>664</v>
      </c>
      <c r="D8128" t="s">
        <v>664</v>
      </c>
      <c r="E8128" t="s">
        <v>664</v>
      </c>
      <c r="F8128" t="s">
        <v>664</v>
      </c>
      <c r="G8128" t="s">
        <v>664</v>
      </c>
      <c r="H8128" t="s">
        <v>665</v>
      </c>
      <c r="I8128" t="s">
        <v>665</v>
      </c>
      <c r="J8128" t="s">
        <v>664</v>
      </c>
      <c r="K8128" t="s">
        <v>664</v>
      </c>
      <c r="L8128" t="s">
        <v>664</v>
      </c>
      <c r="M8128" t="s">
        <v>664</v>
      </c>
      <c r="N8128" t="s">
        <v>664</v>
      </c>
      <c r="O8128" t="s">
        <v>664</v>
      </c>
      <c r="P8128" t="s">
        <v>664</v>
      </c>
      <c r="Q8128" t="s">
        <v>664</v>
      </c>
      <c r="R8128" t="s">
        <v>664</v>
      </c>
      <c r="S8128" t="s">
        <v>664</v>
      </c>
      <c r="T8128" t="s">
        <v>664</v>
      </c>
      <c r="U8128" t="s">
        <v>664</v>
      </c>
      <c r="V8128" t="s">
        <v>664</v>
      </c>
      <c r="W8128" t="s">
        <v>664</v>
      </c>
      <c r="X8128" t="s">
        <v>664</v>
      </c>
      <c r="Y8128" t="s">
        <v>665</v>
      </c>
      <c r="Z8128" t="s">
        <v>664</v>
      </c>
      <c r="AA8128" t="s">
        <v>664</v>
      </c>
      <c r="AB8128" t="s">
        <v>663</v>
      </c>
      <c r="AC8128" t="s">
        <v>663</v>
      </c>
      <c r="AD8128" t="s">
        <v>665</v>
      </c>
      <c r="AE8128" t="s">
        <v>664</v>
      </c>
      <c r="AF8128" t="s">
        <v>664</v>
      </c>
      <c r="AG8128" t="s">
        <v>663</v>
      </c>
      <c r="AH8128" t="s">
        <v>665</v>
      </c>
      <c r="AI8128" t="s">
        <v>663</v>
      </c>
      <c r="AJ8128" t="s">
        <v>663</v>
      </c>
      <c r="AK8128" t="s">
        <v>665</v>
      </c>
      <c r="AL8128" t="s">
        <v>664</v>
      </c>
      <c r="AM8128" t="s">
        <v>664</v>
      </c>
      <c r="AN8128" t="s">
        <v>664</v>
      </c>
      <c r="AO8128" t="s">
        <v>664</v>
      </c>
      <c r="AP8128" t="s">
        <v>664</v>
      </c>
    </row>
    <row r="8129" spans="1:42">
      <c r="A8129">
        <v>100761</v>
      </c>
      <c r="B8129" t="s">
        <v>83</v>
      </c>
      <c r="C8129" t="s">
        <v>664</v>
      </c>
      <c r="D8129" t="s">
        <v>664</v>
      </c>
      <c r="E8129" t="s">
        <v>664</v>
      </c>
      <c r="F8129" t="s">
        <v>664</v>
      </c>
      <c r="G8129" t="s">
        <v>664</v>
      </c>
      <c r="H8129" t="s">
        <v>664</v>
      </c>
      <c r="I8129" t="s">
        <v>664</v>
      </c>
      <c r="J8129" t="s">
        <v>664</v>
      </c>
      <c r="K8129" t="s">
        <v>664</v>
      </c>
      <c r="L8129" t="s">
        <v>664</v>
      </c>
      <c r="M8129" t="s">
        <v>664</v>
      </c>
      <c r="N8129" t="s">
        <v>664</v>
      </c>
      <c r="O8129" t="s">
        <v>664</v>
      </c>
      <c r="P8129" t="s">
        <v>664</v>
      </c>
      <c r="Q8129" t="s">
        <v>664</v>
      </c>
      <c r="R8129" t="s">
        <v>664</v>
      </c>
      <c r="S8129" t="s">
        <v>664</v>
      </c>
      <c r="T8129" t="s">
        <v>664</v>
      </c>
      <c r="U8129" t="s">
        <v>664</v>
      </c>
      <c r="V8129" t="s">
        <v>664</v>
      </c>
      <c r="W8129" t="s">
        <v>664</v>
      </c>
      <c r="X8129" t="s">
        <v>664</v>
      </c>
      <c r="Y8129" t="s">
        <v>663</v>
      </c>
      <c r="Z8129" t="s">
        <v>664</v>
      </c>
      <c r="AA8129" t="s">
        <v>664</v>
      </c>
      <c r="AB8129" t="s">
        <v>664</v>
      </c>
      <c r="AC8129" t="s">
        <v>664</v>
      </c>
      <c r="AD8129" t="s">
        <v>664</v>
      </c>
      <c r="AE8129" t="s">
        <v>664</v>
      </c>
      <c r="AF8129" t="s">
        <v>664</v>
      </c>
      <c r="AG8129" t="s">
        <v>664</v>
      </c>
      <c r="AH8129" t="s">
        <v>663</v>
      </c>
      <c r="AI8129" t="s">
        <v>664</v>
      </c>
      <c r="AJ8129" t="s">
        <v>663</v>
      </c>
      <c r="AK8129" t="s">
        <v>664</v>
      </c>
      <c r="AL8129" t="s">
        <v>663</v>
      </c>
      <c r="AM8129" t="s">
        <v>664</v>
      </c>
      <c r="AN8129" t="s">
        <v>665</v>
      </c>
      <c r="AO8129" t="s">
        <v>664</v>
      </c>
      <c r="AP8129" t="s">
        <v>664</v>
      </c>
    </row>
    <row r="8130" spans="1:42">
      <c r="A8130">
        <v>100767</v>
      </c>
      <c r="B8130" t="s">
        <v>83</v>
      </c>
      <c r="C8130" t="s">
        <v>664</v>
      </c>
      <c r="D8130" t="s">
        <v>664</v>
      </c>
      <c r="E8130" t="s">
        <v>664</v>
      </c>
      <c r="F8130" t="s">
        <v>664</v>
      </c>
      <c r="G8130" t="s">
        <v>664</v>
      </c>
      <c r="H8130" t="s">
        <v>664</v>
      </c>
      <c r="I8130" t="s">
        <v>664</v>
      </c>
      <c r="J8130" t="s">
        <v>664</v>
      </c>
      <c r="K8130" t="s">
        <v>664</v>
      </c>
      <c r="L8130" t="s">
        <v>664</v>
      </c>
      <c r="M8130" t="s">
        <v>664</v>
      </c>
      <c r="N8130" t="s">
        <v>664</v>
      </c>
      <c r="O8130" t="s">
        <v>664</v>
      </c>
      <c r="P8130" t="s">
        <v>664</v>
      </c>
      <c r="Q8130" t="s">
        <v>664</v>
      </c>
      <c r="R8130" t="s">
        <v>664</v>
      </c>
      <c r="S8130" t="s">
        <v>664</v>
      </c>
      <c r="T8130" t="s">
        <v>664</v>
      </c>
      <c r="U8130" t="s">
        <v>664</v>
      </c>
      <c r="V8130" t="s">
        <v>664</v>
      </c>
      <c r="W8130" t="s">
        <v>664</v>
      </c>
      <c r="X8130" t="s">
        <v>664</v>
      </c>
      <c r="Y8130" t="s">
        <v>665</v>
      </c>
      <c r="Z8130" t="s">
        <v>664</v>
      </c>
      <c r="AA8130" t="s">
        <v>664</v>
      </c>
      <c r="AB8130" t="s">
        <v>664</v>
      </c>
      <c r="AC8130" t="s">
        <v>664</v>
      </c>
      <c r="AD8130" t="s">
        <v>665</v>
      </c>
      <c r="AE8130" t="s">
        <v>664</v>
      </c>
      <c r="AF8130" t="s">
        <v>665</v>
      </c>
      <c r="AG8130" t="s">
        <v>665</v>
      </c>
      <c r="AH8130" t="s">
        <v>665</v>
      </c>
      <c r="AI8130" t="s">
        <v>665</v>
      </c>
      <c r="AJ8130" t="s">
        <v>664</v>
      </c>
      <c r="AK8130" t="s">
        <v>664</v>
      </c>
      <c r="AL8130" t="s">
        <v>664</v>
      </c>
      <c r="AM8130" t="s">
        <v>664</v>
      </c>
      <c r="AN8130" t="s">
        <v>664</v>
      </c>
      <c r="AO8130" t="s">
        <v>664</v>
      </c>
      <c r="AP8130" t="s">
        <v>664</v>
      </c>
    </row>
    <row r="8131" spans="1:42">
      <c r="A8131">
        <v>100787</v>
      </c>
      <c r="B8131" t="s">
        <v>83</v>
      </c>
      <c r="C8131" t="s">
        <v>664</v>
      </c>
      <c r="D8131" t="s">
        <v>664</v>
      </c>
      <c r="E8131" t="s">
        <v>664</v>
      </c>
      <c r="F8131" t="s">
        <v>664</v>
      </c>
      <c r="G8131" t="s">
        <v>664</v>
      </c>
      <c r="H8131" t="s">
        <v>665</v>
      </c>
      <c r="I8131" t="s">
        <v>665</v>
      </c>
      <c r="J8131" t="s">
        <v>664</v>
      </c>
      <c r="K8131" t="s">
        <v>665</v>
      </c>
      <c r="L8131" t="s">
        <v>664</v>
      </c>
      <c r="M8131" t="s">
        <v>664</v>
      </c>
      <c r="N8131" t="s">
        <v>664</v>
      </c>
      <c r="O8131" t="s">
        <v>664</v>
      </c>
      <c r="P8131" t="s">
        <v>664</v>
      </c>
      <c r="Q8131" t="s">
        <v>664</v>
      </c>
      <c r="R8131" t="s">
        <v>664</v>
      </c>
      <c r="S8131" t="s">
        <v>664</v>
      </c>
      <c r="T8131" t="s">
        <v>664</v>
      </c>
      <c r="U8131" t="s">
        <v>664</v>
      </c>
      <c r="V8131" t="s">
        <v>664</v>
      </c>
      <c r="W8131" t="s">
        <v>664</v>
      </c>
      <c r="X8131" t="s">
        <v>664</v>
      </c>
      <c r="Y8131" t="s">
        <v>664</v>
      </c>
      <c r="Z8131" t="s">
        <v>664</v>
      </c>
      <c r="AA8131" t="s">
        <v>664</v>
      </c>
      <c r="AB8131" t="s">
        <v>664</v>
      </c>
      <c r="AC8131" t="s">
        <v>664</v>
      </c>
      <c r="AD8131" t="s">
        <v>664</v>
      </c>
      <c r="AE8131" t="s">
        <v>664</v>
      </c>
      <c r="AF8131" t="s">
        <v>664</v>
      </c>
      <c r="AG8131" t="s">
        <v>664</v>
      </c>
      <c r="AH8131" t="s">
        <v>663</v>
      </c>
      <c r="AI8131" t="s">
        <v>664</v>
      </c>
      <c r="AJ8131" t="s">
        <v>663</v>
      </c>
      <c r="AK8131" t="s">
        <v>665</v>
      </c>
      <c r="AL8131" t="s">
        <v>665</v>
      </c>
      <c r="AM8131" t="s">
        <v>664</v>
      </c>
      <c r="AN8131" t="s">
        <v>663</v>
      </c>
      <c r="AO8131" t="s">
        <v>664</v>
      </c>
      <c r="AP8131" t="s">
        <v>664</v>
      </c>
    </row>
    <row r="8132" spans="1:42">
      <c r="A8132">
        <v>100796</v>
      </c>
      <c r="B8132" t="s">
        <v>83</v>
      </c>
      <c r="C8132" t="s">
        <v>664</v>
      </c>
      <c r="D8132" t="s">
        <v>664</v>
      </c>
      <c r="E8132" t="s">
        <v>664</v>
      </c>
      <c r="F8132" t="s">
        <v>664</v>
      </c>
      <c r="G8132" t="s">
        <v>664</v>
      </c>
      <c r="H8132" t="s">
        <v>664</v>
      </c>
      <c r="I8132" t="s">
        <v>664</v>
      </c>
      <c r="J8132" t="s">
        <v>664</v>
      </c>
      <c r="K8132" t="s">
        <v>664</v>
      </c>
      <c r="L8132" t="s">
        <v>664</v>
      </c>
      <c r="M8132" t="s">
        <v>664</v>
      </c>
      <c r="N8132" t="s">
        <v>664</v>
      </c>
      <c r="O8132" t="s">
        <v>664</v>
      </c>
      <c r="P8132" t="s">
        <v>664</v>
      </c>
      <c r="Q8132" t="s">
        <v>664</v>
      </c>
      <c r="R8132" t="s">
        <v>664</v>
      </c>
      <c r="S8132" t="s">
        <v>665</v>
      </c>
      <c r="T8132" t="s">
        <v>664</v>
      </c>
      <c r="U8132" t="s">
        <v>664</v>
      </c>
      <c r="V8132" t="s">
        <v>664</v>
      </c>
      <c r="W8132" t="s">
        <v>664</v>
      </c>
      <c r="X8132" t="s">
        <v>664</v>
      </c>
      <c r="Y8132" t="s">
        <v>663</v>
      </c>
      <c r="Z8132" t="s">
        <v>664</v>
      </c>
      <c r="AA8132" t="s">
        <v>664</v>
      </c>
      <c r="AB8132" t="s">
        <v>664</v>
      </c>
      <c r="AC8132" t="s">
        <v>664</v>
      </c>
      <c r="AD8132" t="s">
        <v>664</v>
      </c>
      <c r="AE8132" t="s">
        <v>664</v>
      </c>
      <c r="AF8132" t="s">
        <v>664</v>
      </c>
      <c r="AG8132" t="s">
        <v>664</v>
      </c>
      <c r="AH8132" t="s">
        <v>664</v>
      </c>
      <c r="AI8132" t="s">
        <v>664</v>
      </c>
      <c r="AJ8132" t="s">
        <v>664</v>
      </c>
      <c r="AK8132" t="s">
        <v>665</v>
      </c>
      <c r="AL8132" t="s">
        <v>663</v>
      </c>
      <c r="AM8132" t="s">
        <v>663</v>
      </c>
      <c r="AN8132" t="s">
        <v>663</v>
      </c>
      <c r="AO8132" t="s">
        <v>665</v>
      </c>
      <c r="AP8132" t="s">
        <v>665</v>
      </c>
    </row>
    <row r="8133" spans="1:42">
      <c r="A8133">
        <v>100804</v>
      </c>
      <c r="B8133" t="s">
        <v>83</v>
      </c>
      <c r="C8133" t="s">
        <v>664</v>
      </c>
      <c r="D8133" t="s">
        <v>664</v>
      </c>
      <c r="E8133" t="s">
        <v>664</v>
      </c>
      <c r="F8133" t="s">
        <v>664</v>
      </c>
      <c r="G8133" t="s">
        <v>664</v>
      </c>
      <c r="H8133" t="s">
        <v>664</v>
      </c>
      <c r="I8133" t="s">
        <v>664</v>
      </c>
      <c r="J8133" t="s">
        <v>664</v>
      </c>
      <c r="K8133" t="s">
        <v>664</v>
      </c>
      <c r="L8133" t="s">
        <v>664</v>
      </c>
      <c r="M8133" t="s">
        <v>664</v>
      </c>
      <c r="N8133" t="s">
        <v>664</v>
      </c>
      <c r="O8133" t="s">
        <v>664</v>
      </c>
      <c r="P8133" t="s">
        <v>664</v>
      </c>
      <c r="Q8133" t="s">
        <v>664</v>
      </c>
      <c r="R8133" t="s">
        <v>664</v>
      </c>
      <c r="S8133" t="s">
        <v>664</v>
      </c>
      <c r="T8133" t="s">
        <v>664</v>
      </c>
      <c r="U8133" t="s">
        <v>664</v>
      </c>
      <c r="V8133" t="s">
        <v>664</v>
      </c>
      <c r="W8133" t="s">
        <v>664</v>
      </c>
      <c r="X8133" t="s">
        <v>665</v>
      </c>
      <c r="Y8133" t="s">
        <v>664</v>
      </c>
      <c r="Z8133" t="s">
        <v>664</v>
      </c>
      <c r="AA8133" t="s">
        <v>664</v>
      </c>
      <c r="AB8133" t="s">
        <v>664</v>
      </c>
      <c r="AC8133" t="s">
        <v>663</v>
      </c>
      <c r="AD8133" t="s">
        <v>664</v>
      </c>
      <c r="AE8133" t="s">
        <v>663</v>
      </c>
      <c r="AF8133" t="s">
        <v>663</v>
      </c>
      <c r="AG8133" t="s">
        <v>664</v>
      </c>
      <c r="AH8133" t="s">
        <v>664</v>
      </c>
      <c r="AI8133" t="s">
        <v>665</v>
      </c>
      <c r="AJ8133" t="s">
        <v>665</v>
      </c>
      <c r="AK8133" t="s">
        <v>664</v>
      </c>
      <c r="AL8133" t="s">
        <v>664</v>
      </c>
      <c r="AM8133" t="s">
        <v>664</v>
      </c>
      <c r="AN8133" t="s">
        <v>664</v>
      </c>
      <c r="AO8133" t="s">
        <v>664</v>
      </c>
      <c r="AP8133" t="s">
        <v>664</v>
      </c>
    </row>
    <row r="8134" spans="1:42">
      <c r="A8134">
        <v>100805</v>
      </c>
      <c r="B8134" t="s">
        <v>83</v>
      </c>
      <c r="C8134" t="s">
        <v>664</v>
      </c>
      <c r="D8134" t="s">
        <v>664</v>
      </c>
      <c r="E8134" t="s">
        <v>664</v>
      </c>
      <c r="F8134" t="s">
        <v>664</v>
      </c>
      <c r="G8134" t="s">
        <v>664</v>
      </c>
      <c r="H8134" t="s">
        <v>664</v>
      </c>
      <c r="I8134" t="s">
        <v>664</v>
      </c>
      <c r="J8134" t="s">
        <v>664</v>
      </c>
      <c r="K8134" t="s">
        <v>664</v>
      </c>
      <c r="L8134" t="s">
        <v>664</v>
      </c>
      <c r="M8134" t="s">
        <v>664</v>
      </c>
      <c r="N8134" t="s">
        <v>664</v>
      </c>
      <c r="O8134" t="s">
        <v>664</v>
      </c>
      <c r="P8134" t="s">
        <v>664</v>
      </c>
      <c r="Q8134" t="s">
        <v>664</v>
      </c>
      <c r="R8134" t="s">
        <v>664</v>
      </c>
      <c r="S8134" t="s">
        <v>664</v>
      </c>
      <c r="T8134" t="s">
        <v>664</v>
      </c>
      <c r="U8134" t="s">
        <v>664</v>
      </c>
      <c r="V8134" t="s">
        <v>664</v>
      </c>
      <c r="W8134" t="s">
        <v>664</v>
      </c>
      <c r="X8134" t="s">
        <v>664</v>
      </c>
      <c r="Y8134" t="s">
        <v>664</v>
      </c>
      <c r="Z8134" t="s">
        <v>664</v>
      </c>
      <c r="AA8134" t="s">
        <v>664</v>
      </c>
      <c r="AB8134" t="s">
        <v>664</v>
      </c>
      <c r="AC8134" t="s">
        <v>664</v>
      </c>
      <c r="AD8134" t="s">
        <v>664</v>
      </c>
      <c r="AE8134" t="s">
        <v>664</v>
      </c>
      <c r="AF8134" t="s">
        <v>664</v>
      </c>
      <c r="AG8134" t="s">
        <v>664</v>
      </c>
      <c r="AH8134" t="s">
        <v>663</v>
      </c>
      <c r="AI8134" t="s">
        <v>664</v>
      </c>
      <c r="AJ8134" t="s">
        <v>664</v>
      </c>
      <c r="AK8134" t="s">
        <v>663</v>
      </c>
      <c r="AL8134" t="s">
        <v>664</v>
      </c>
      <c r="AM8134" t="s">
        <v>663</v>
      </c>
      <c r="AN8134" t="s">
        <v>664</v>
      </c>
      <c r="AO8134" t="s">
        <v>664</v>
      </c>
      <c r="AP8134" t="s">
        <v>663</v>
      </c>
    </row>
    <row r="8135" spans="1:42">
      <c r="A8135">
        <v>100807</v>
      </c>
      <c r="B8135" t="s">
        <v>83</v>
      </c>
      <c r="C8135" t="s">
        <v>664</v>
      </c>
      <c r="D8135" t="s">
        <v>664</v>
      </c>
      <c r="E8135" t="s">
        <v>664</v>
      </c>
      <c r="F8135" t="s">
        <v>664</v>
      </c>
      <c r="G8135" t="s">
        <v>664</v>
      </c>
      <c r="H8135" t="s">
        <v>664</v>
      </c>
      <c r="I8135" t="s">
        <v>664</v>
      </c>
      <c r="J8135" t="s">
        <v>664</v>
      </c>
      <c r="K8135" t="s">
        <v>664</v>
      </c>
      <c r="L8135" t="s">
        <v>664</v>
      </c>
      <c r="M8135" t="s">
        <v>664</v>
      </c>
      <c r="N8135" t="s">
        <v>664</v>
      </c>
      <c r="O8135" t="s">
        <v>664</v>
      </c>
      <c r="P8135" t="s">
        <v>664</v>
      </c>
      <c r="Q8135" t="s">
        <v>664</v>
      </c>
      <c r="R8135" t="s">
        <v>664</v>
      </c>
      <c r="S8135" t="s">
        <v>664</v>
      </c>
      <c r="T8135" t="s">
        <v>664</v>
      </c>
      <c r="U8135" t="s">
        <v>664</v>
      </c>
      <c r="V8135" t="s">
        <v>664</v>
      </c>
      <c r="W8135" t="s">
        <v>665</v>
      </c>
      <c r="X8135" t="s">
        <v>664</v>
      </c>
      <c r="Y8135" t="s">
        <v>664</v>
      </c>
      <c r="Z8135" t="s">
        <v>664</v>
      </c>
      <c r="AA8135" t="s">
        <v>664</v>
      </c>
      <c r="AB8135" t="s">
        <v>665</v>
      </c>
      <c r="AC8135" t="s">
        <v>665</v>
      </c>
      <c r="AD8135" t="s">
        <v>664</v>
      </c>
      <c r="AE8135" t="s">
        <v>664</v>
      </c>
      <c r="AF8135" t="s">
        <v>664</v>
      </c>
      <c r="AG8135" t="s">
        <v>664</v>
      </c>
      <c r="AH8135" t="s">
        <v>664</v>
      </c>
      <c r="AI8135" t="s">
        <v>664</v>
      </c>
      <c r="AJ8135" t="s">
        <v>664</v>
      </c>
      <c r="AK8135" t="s">
        <v>664</v>
      </c>
      <c r="AL8135" t="s">
        <v>664</v>
      </c>
      <c r="AM8135" t="s">
        <v>664</v>
      </c>
      <c r="AN8135" t="s">
        <v>664</v>
      </c>
      <c r="AO8135" t="s">
        <v>664</v>
      </c>
      <c r="AP8135" t="s">
        <v>664</v>
      </c>
    </row>
    <row r="8136" spans="1:42">
      <c r="A8136">
        <v>100814</v>
      </c>
      <c r="B8136" t="s">
        <v>83</v>
      </c>
      <c r="C8136" t="s">
        <v>664</v>
      </c>
      <c r="D8136" t="s">
        <v>664</v>
      </c>
      <c r="E8136" t="s">
        <v>664</v>
      </c>
      <c r="F8136" t="s">
        <v>664</v>
      </c>
      <c r="G8136" t="s">
        <v>664</v>
      </c>
      <c r="H8136" t="s">
        <v>664</v>
      </c>
      <c r="I8136" t="s">
        <v>664</v>
      </c>
      <c r="J8136" t="s">
        <v>664</v>
      </c>
      <c r="K8136" t="s">
        <v>664</v>
      </c>
      <c r="L8136" t="s">
        <v>664</v>
      </c>
      <c r="M8136" t="s">
        <v>664</v>
      </c>
      <c r="N8136" t="s">
        <v>664</v>
      </c>
      <c r="O8136" t="s">
        <v>664</v>
      </c>
      <c r="P8136" t="s">
        <v>664</v>
      </c>
      <c r="Q8136" t="s">
        <v>664</v>
      </c>
      <c r="R8136" t="s">
        <v>664</v>
      </c>
      <c r="S8136" t="s">
        <v>664</v>
      </c>
      <c r="T8136" t="s">
        <v>664</v>
      </c>
      <c r="U8136" t="s">
        <v>664</v>
      </c>
      <c r="V8136" t="s">
        <v>664</v>
      </c>
      <c r="W8136" t="s">
        <v>664</v>
      </c>
      <c r="X8136" t="s">
        <v>664</v>
      </c>
      <c r="Y8136" t="s">
        <v>664</v>
      </c>
      <c r="Z8136" t="s">
        <v>664</v>
      </c>
      <c r="AA8136" t="s">
        <v>664</v>
      </c>
      <c r="AB8136" t="s">
        <v>665</v>
      </c>
      <c r="AC8136" t="s">
        <v>665</v>
      </c>
      <c r="AD8136" t="s">
        <v>665</v>
      </c>
      <c r="AE8136" t="s">
        <v>664</v>
      </c>
      <c r="AF8136" t="s">
        <v>664</v>
      </c>
      <c r="AG8136" t="s">
        <v>664</v>
      </c>
      <c r="AH8136" t="s">
        <v>664</v>
      </c>
      <c r="AI8136" t="s">
        <v>664</v>
      </c>
      <c r="AJ8136" t="s">
        <v>664</v>
      </c>
      <c r="AK8136" t="s">
        <v>664</v>
      </c>
      <c r="AL8136" t="s">
        <v>664</v>
      </c>
      <c r="AM8136" t="s">
        <v>664</v>
      </c>
      <c r="AN8136" t="s">
        <v>664</v>
      </c>
      <c r="AO8136" t="s">
        <v>664</v>
      </c>
      <c r="AP8136" t="s">
        <v>664</v>
      </c>
    </row>
    <row r="8137" spans="1:42">
      <c r="A8137">
        <v>100821</v>
      </c>
      <c r="B8137" t="s">
        <v>83</v>
      </c>
      <c r="C8137" t="s">
        <v>664</v>
      </c>
      <c r="D8137" t="s">
        <v>664</v>
      </c>
      <c r="E8137" t="s">
        <v>664</v>
      </c>
      <c r="F8137" t="s">
        <v>664</v>
      </c>
      <c r="G8137" t="s">
        <v>664</v>
      </c>
      <c r="H8137" t="s">
        <v>664</v>
      </c>
      <c r="I8137" t="s">
        <v>664</v>
      </c>
      <c r="J8137" t="s">
        <v>664</v>
      </c>
      <c r="K8137" t="s">
        <v>664</v>
      </c>
      <c r="L8137" t="s">
        <v>664</v>
      </c>
      <c r="M8137" t="s">
        <v>664</v>
      </c>
      <c r="N8137" t="s">
        <v>664</v>
      </c>
      <c r="O8137" t="s">
        <v>664</v>
      </c>
      <c r="P8137" t="s">
        <v>664</v>
      </c>
      <c r="Q8137" t="s">
        <v>664</v>
      </c>
      <c r="R8137" t="s">
        <v>664</v>
      </c>
      <c r="S8137" t="s">
        <v>664</v>
      </c>
      <c r="T8137" t="s">
        <v>663</v>
      </c>
      <c r="U8137" t="s">
        <v>664</v>
      </c>
      <c r="V8137" t="s">
        <v>665</v>
      </c>
      <c r="W8137" t="s">
        <v>664</v>
      </c>
      <c r="X8137" t="s">
        <v>664</v>
      </c>
      <c r="Y8137" t="s">
        <v>663</v>
      </c>
      <c r="Z8137" t="s">
        <v>664</v>
      </c>
      <c r="AA8137" t="s">
        <v>664</v>
      </c>
      <c r="AB8137" t="s">
        <v>664</v>
      </c>
      <c r="AC8137" t="s">
        <v>663</v>
      </c>
      <c r="AD8137" t="s">
        <v>665</v>
      </c>
      <c r="AE8137" t="s">
        <v>664</v>
      </c>
      <c r="AF8137" t="s">
        <v>664</v>
      </c>
      <c r="AG8137" t="s">
        <v>663</v>
      </c>
      <c r="AH8137" t="s">
        <v>663</v>
      </c>
      <c r="AI8137" t="s">
        <v>663</v>
      </c>
      <c r="AJ8137" t="s">
        <v>665</v>
      </c>
      <c r="AK8137" t="s">
        <v>665</v>
      </c>
      <c r="AL8137" t="s">
        <v>665</v>
      </c>
      <c r="AM8137" t="s">
        <v>663</v>
      </c>
      <c r="AN8137" t="s">
        <v>663</v>
      </c>
      <c r="AO8137" t="s">
        <v>665</v>
      </c>
      <c r="AP8137" t="s">
        <v>665</v>
      </c>
    </row>
    <row r="8138" spans="1:42">
      <c r="A8138">
        <v>100824</v>
      </c>
      <c r="B8138" t="s">
        <v>83</v>
      </c>
      <c r="C8138" t="s">
        <v>664</v>
      </c>
      <c r="D8138" t="s">
        <v>664</v>
      </c>
      <c r="E8138" t="s">
        <v>664</v>
      </c>
      <c r="F8138" t="s">
        <v>664</v>
      </c>
      <c r="G8138" t="s">
        <v>664</v>
      </c>
      <c r="H8138" t="s">
        <v>664</v>
      </c>
      <c r="I8138" t="s">
        <v>664</v>
      </c>
      <c r="J8138" t="s">
        <v>664</v>
      </c>
      <c r="K8138" t="s">
        <v>664</v>
      </c>
      <c r="L8138" t="s">
        <v>664</v>
      </c>
      <c r="M8138" t="s">
        <v>664</v>
      </c>
      <c r="N8138" t="s">
        <v>664</v>
      </c>
      <c r="O8138" t="s">
        <v>664</v>
      </c>
      <c r="P8138" t="s">
        <v>664</v>
      </c>
      <c r="Q8138" t="s">
        <v>664</v>
      </c>
      <c r="R8138" t="s">
        <v>664</v>
      </c>
      <c r="S8138" t="s">
        <v>664</v>
      </c>
      <c r="T8138" t="s">
        <v>664</v>
      </c>
      <c r="U8138" t="s">
        <v>664</v>
      </c>
      <c r="V8138" t="s">
        <v>664</v>
      </c>
      <c r="W8138" t="s">
        <v>664</v>
      </c>
      <c r="X8138" t="s">
        <v>664</v>
      </c>
      <c r="Y8138" t="s">
        <v>663</v>
      </c>
      <c r="Z8138" t="s">
        <v>664</v>
      </c>
      <c r="AA8138" t="s">
        <v>664</v>
      </c>
      <c r="AB8138" t="s">
        <v>664</v>
      </c>
      <c r="AC8138" t="s">
        <v>664</v>
      </c>
      <c r="AD8138" t="s">
        <v>664</v>
      </c>
      <c r="AE8138" t="s">
        <v>664</v>
      </c>
      <c r="AF8138" t="s">
        <v>664</v>
      </c>
      <c r="AG8138" t="s">
        <v>663</v>
      </c>
      <c r="AH8138" t="s">
        <v>664</v>
      </c>
      <c r="AI8138" t="s">
        <v>664</v>
      </c>
      <c r="AJ8138" t="s">
        <v>664</v>
      </c>
      <c r="AK8138" t="s">
        <v>665</v>
      </c>
      <c r="AL8138" t="s">
        <v>664</v>
      </c>
      <c r="AM8138" t="s">
        <v>664</v>
      </c>
      <c r="AN8138" t="s">
        <v>664</v>
      </c>
      <c r="AO8138" t="s">
        <v>664</v>
      </c>
      <c r="AP8138" t="s">
        <v>664</v>
      </c>
    </row>
    <row r="8139" spans="1:42">
      <c r="A8139">
        <v>100828</v>
      </c>
      <c r="B8139" t="s">
        <v>83</v>
      </c>
      <c r="C8139" t="s">
        <v>664</v>
      </c>
      <c r="D8139" t="s">
        <v>664</v>
      </c>
      <c r="E8139" t="s">
        <v>664</v>
      </c>
      <c r="F8139" t="s">
        <v>664</v>
      </c>
      <c r="G8139" t="s">
        <v>664</v>
      </c>
      <c r="H8139" t="s">
        <v>664</v>
      </c>
      <c r="I8139" t="s">
        <v>664</v>
      </c>
      <c r="J8139" t="s">
        <v>664</v>
      </c>
      <c r="K8139" t="s">
        <v>664</v>
      </c>
      <c r="L8139" t="s">
        <v>664</v>
      </c>
      <c r="M8139" t="s">
        <v>664</v>
      </c>
      <c r="N8139" t="s">
        <v>664</v>
      </c>
      <c r="O8139" t="s">
        <v>664</v>
      </c>
      <c r="P8139" t="s">
        <v>664</v>
      </c>
      <c r="Q8139" t="s">
        <v>664</v>
      </c>
      <c r="R8139" t="s">
        <v>664</v>
      </c>
      <c r="S8139" t="s">
        <v>664</v>
      </c>
      <c r="T8139" t="s">
        <v>664</v>
      </c>
      <c r="U8139" t="s">
        <v>664</v>
      </c>
      <c r="V8139" t="s">
        <v>664</v>
      </c>
      <c r="W8139" t="s">
        <v>664</v>
      </c>
      <c r="X8139" t="s">
        <v>664</v>
      </c>
      <c r="Y8139" t="s">
        <v>663</v>
      </c>
      <c r="Z8139" t="s">
        <v>664</v>
      </c>
      <c r="AA8139" t="s">
        <v>664</v>
      </c>
      <c r="AB8139" t="s">
        <v>664</v>
      </c>
      <c r="AC8139" t="s">
        <v>663</v>
      </c>
      <c r="AD8139" t="s">
        <v>665</v>
      </c>
      <c r="AE8139" t="s">
        <v>664</v>
      </c>
      <c r="AF8139" t="s">
        <v>663</v>
      </c>
      <c r="AG8139" t="s">
        <v>664</v>
      </c>
      <c r="AH8139" t="s">
        <v>665</v>
      </c>
      <c r="AI8139" t="s">
        <v>663</v>
      </c>
      <c r="AJ8139" t="s">
        <v>665</v>
      </c>
      <c r="AK8139" t="s">
        <v>664</v>
      </c>
      <c r="AL8139" t="s">
        <v>664</v>
      </c>
      <c r="AM8139" t="s">
        <v>664</v>
      </c>
      <c r="AN8139" t="s">
        <v>664</v>
      </c>
      <c r="AO8139" t="s">
        <v>664</v>
      </c>
      <c r="AP8139" t="s">
        <v>664</v>
      </c>
    </row>
    <row r="8140" spans="1:42">
      <c r="A8140">
        <v>100831</v>
      </c>
      <c r="B8140" t="s">
        <v>83</v>
      </c>
      <c r="C8140" t="s">
        <v>664</v>
      </c>
      <c r="D8140" t="s">
        <v>664</v>
      </c>
      <c r="E8140" t="s">
        <v>664</v>
      </c>
      <c r="F8140" t="s">
        <v>664</v>
      </c>
      <c r="G8140" t="s">
        <v>664</v>
      </c>
      <c r="H8140" t="s">
        <v>664</v>
      </c>
      <c r="I8140" t="s">
        <v>664</v>
      </c>
      <c r="J8140" t="s">
        <v>664</v>
      </c>
      <c r="K8140" t="s">
        <v>664</v>
      </c>
      <c r="L8140" t="s">
        <v>664</v>
      </c>
      <c r="M8140" t="s">
        <v>664</v>
      </c>
      <c r="N8140" t="s">
        <v>664</v>
      </c>
      <c r="O8140" t="s">
        <v>664</v>
      </c>
      <c r="P8140" t="s">
        <v>664</v>
      </c>
      <c r="Q8140" t="s">
        <v>664</v>
      </c>
      <c r="R8140" t="s">
        <v>664</v>
      </c>
      <c r="S8140" t="s">
        <v>664</v>
      </c>
      <c r="T8140" t="s">
        <v>664</v>
      </c>
      <c r="U8140" t="s">
        <v>664</v>
      </c>
      <c r="V8140" t="s">
        <v>664</v>
      </c>
      <c r="W8140" t="s">
        <v>664</v>
      </c>
      <c r="X8140" t="s">
        <v>664</v>
      </c>
      <c r="Y8140" t="s">
        <v>663</v>
      </c>
      <c r="Z8140" t="s">
        <v>664</v>
      </c>
      <c r="AA8140" t="s">
        <v>664</v>
      </c>
      <c r="AB8140" t="s">
        <v>663</v>
      </c>
      <c r="AC8140" t="s">
        <v>663</v>
      </c>
      <c r="AD8140" t="s">
        <v>664</v>
      </c>
      <c r="AE8140" t="s">
        <v>664</v>
      </c>
      <c r="AF8140" t="s">
        <v>664</v>
      </c>
      <c r="AG8140" t="s">
        <v>663</v>
      </c>
      <c r="AH8140" t="s">
        <v>665</v>
      </c>
      <c r="AI8140" t="s">
        <v>665</v>
      </c>
      <c r="AJ8140" t="s">
        <v>664</v>
      </c>
      <c r="AK8140" t="s">
        <v>663</v>
      </c>
      <c r="AL8140" t="s">
        <v>663</v>
      </c>
      <c r="AM8140" t="s">
        <v>664</v>
      </c>
      <c r="AN8140" t="s">
        <v>664</v>
      </c>
      <c r="AO8140" t="s">
        <v>664</v>
      </c>
      <c r="AP8140" t="s">
        <v>664</v>
      </c>
    </row>
    <row r="8141" spans="1:42">
      <c r="A8141">
        <v>100834</v>
      </c>
      <c r="B8141" t="s">
        <v>83</v>
      </c>
      <c r="C8141" t="s">
        <v>664</v>
      </c>
      <c r="D8141" t="s">
        <v>664</v>
      </c>
      <c r="E8141" t="s">
        <v>664</v>
      </c>
      <c r="F8141" t="s">
        <v>664</v>
      </c>
      <c r="G8141" t="s">
        <v>664</v>
      </c>
      <c r="H8141" t="s">
        <v>664</v>
      </c>
      <c r="I8141" t="s">
        <v>664</v>
      </c>
      <c r="J8141" t="s">
        <v>664</v>
      </c>
      <c r="K8141" t="s">
        <v>664</v>
      </c>
      <c r="L8141" t="s">
        <v>664</v>
      </c>
      <c r="M8141" t="s">
        <v>664</v>
      </c>
      <c r="N8141" t="s">
        <v>664</v>
      </c>
      <c r="O8141" t="s">
        <v>664</v>
      </c>
      <c r="P8141" t="s">
        <v>664</v>
      </c>
      <c r="Q8141" t="s">
        <v>664</v>
      </c>
      <c r="R8141" t="s">
        <v>664</v>
      </c>
      <c r="S8141" t="s">
        <v>664</v>
      </c>
      <c r="T8141" t="s">
        <v>664</v>
      </c>
      <c r="U8141" t="s">
        <v>664</v>
      </c>
      <c r="V8141" t="s">
        <v>664</v>
      </c>
      <c r="W8141" t="s">
        <v>664</v>
      </c>
      <c r="X8141" t="s">
        <v>664</v>
      </c>
      <c r="Y8141" t="s">
        <v>665</v>
      </c>
      <c r="Z8141" t="s">
        <v>664</v>
      </c>
      <c r="AA8141" t="s">
        <v>664</v>
      </c>
      <c r="AB8141" t="s">
        <v>663</v>
      </c>
      <c r="AC8141" t="s">
        <v>663</v>
      </c>
      <c r="AD8141" t="s">
        <v>663</v>
      </c>
      <c r="AE8141" t="s">
        <v>664</v>
      </c>
      <c r="AF8141" t="s">
        <v>664</v>
      </c>
      <c r="AG8141" t="s">
        <v>664</v>
      </c>
      <c r="AH8141" t="s">
        <v>664</v>
      </c>
      <c r="AI8141" t="s">
        <v>663</v>
      </c>
      <c r="AJ8141" t="s">
        <v>663</v>
      </c>
      <c r="AK8141" t="s">
        <v>663</v>
      </c>
      <c r="AL8141" t="s">
        <v>664</v>
      </c>
      <c r="AM8141" t="s">
        <v>664</v>
      </c>
      <c r="AN8141" t="s">
        <v>664</v>
      </c>
      <c r="AO8141" t="s">
        <v>664</v>
      </c>
      <c r="AP8141" t="s">
        <v>664</v>
      </c>
    </row>
    <row r="8142" spans="1:42">
      <c r="A8142">
        <v>100836</v>
      </c>
      <c r="B8142" t="s">
        <v>83</v>
      </c>
      <c r="C8142" t="s">
        <v>664</v>
      </c>
      <c r="D8142" t="s">
        <v>664</v>
      </c>
      <c r="E8142" t="s">
        <v>664</v>
      </c>
      <c r="F8142" t="s">
        <v>664</v>
      </c>
      <c r="G8142" t="s">
        <v>664</v>
      </c>
      <c r="H8142" t="s">
        <v>664</v>
      </c>
      <c r="I8142" t="s">
        <v>664</v>
      </c>
      <c r="J8142" t="s">
        <v>664</v>
      </c>
      <c r="K8142" t="s">
        <v>664</v>
      </c>
      <c r="L8142" t="s">
        <v>664</v>
      </c>
      <c r="M8142" t="s">
        <v>664</v>
      </c>
      <c r="N8142" t="s">
        <v>664</v>
      </c>
      <c r="O8142" t="s">
        <v>664</v>
      </c>
      <c r="P8142" t="s">
        <v>664</v>
      </c>
      <c r="Q8142" t="s">
        <v>664</v>
      </c>
      <c r="R8142" t="s">
        <v>664</v>
      </c>
      <c r="S8142" t="s">
        <v>664</v>
      </c>
      <c r="T8142" t="s">
        <v>664</v>
      </c>
      <c r="U8142" t="s">
        <v>664</v>
      </c>
      <c r="V8142" t="s">
        <v>664</v>
      </c>
      <c r="W8142" t="s">
        <v>664</v>
      </c>
      <c r="X8142" t="s">
        <v>664</v>
      </c>
      <c r="Y8142" t="s">
        <v>664</v>
      </c>
      <c r="Z8142" t="s">
        <v>664</v>
      </c>
      <c r="AA8142" t="s">
        <v>664</v>
      </c>
      <c r="AB8142" t="s">
        <v>664</v>
      </c>
      <c r="AC8142" t="s">
        <v>664</v>
      </c>
      <c r="AD8142" t="s">
        <v>664</v>
      </c>
      <c r="AE8142" t="s">
        <v>664</v>
      </c>
      <c r="AF8142" t="s">
        <v>664</v>
      </c>
      <c r="AG8142" t="s">
        <v>664</v>
      </c>
      <c r="AH8142" t="s">
        <v>663</v>
      </c>
      <c r="AI8142" t="s">
        <v>664</v>
      </c>
      <c r="AJ8142" t="s">
        <v>664</v>
      </c>
      <c r="AK8142" t="s">
        <v>664</v>
      </c>
      <c r="AL8142" t="s">
        <v>664</v>
      </c>
      <c r="AM8142" t="s">
        <v>663</v>
      </c>
      <c r="AN8142" t="s">
        <v>664</v>
      </c>
      <c r="AO8142" t="s">
        <v>664</v>
      </c>
      <c r="AP8142" t="s">
        <v>663</v>
      </c>
    </row>
    <row r="8143" spans="1:42">
      <c r="A8143">
        <v>100845</v>
      </c>
      <c r="B8143" t="s">
        <v>83</v>
      </c>
      <c r="C8143" t="s">
        <v>664</v>
      </c>
      <c r="D8143" t="s">
        <v>665</v>
      </c>
      <c r="E8143" t="s">
        <v>664</v>
      </c>
      <c r="F8143" t="s">
        <v>664</v>
      </c>
      <c r="G8143" t="s">
        <v>664</v>
      </c>
      <c r="H8143" t="s">
        <v>664</v>
      </c>
      <c r="I8143" t="s">
        <v>664</v>
      </c>
      <c r="J8143" t="s">
        <v>664</v>
      </c>
      <c r="K8143" t="s">
        <v>664</v>
      </c>
      <c r="L8143" t="s">
        <v>664</v>
      </c>
      <c r="M8143" t="s">
        <v>664</v>
      </c>
      <c r="N8143" t="s">
        <v>664</v>
      </c>
      <c r="O8143" t="s">
        <v>664</v>
      </c>
      <c r="P8143" t="s">
        <v>664</v>
      </c>
      <c r="Q8143" t="s">
        <v>664</v>
      </c>
      <c r="R8143" t="s">
        <v>664</v>
      </c>
      <c r="S8143" t="s">
        <v>663</v>
      </c>
      <c r="T8143" t="s">
        <v>664</v>
      </c>
      <c r="U8143" t="s">
        <v>664</v>
      </c>
      <c r="V8143" t="s">
        <v>664</v>
      </c>
      <c r="W8143" t="s">
        <v>664</v>
      </c>
      <c r="X8143" t="s">
        <v>664</v>
      </c>
      <c r="Y8143" t="s">
        <v>663</v>
      </c>
      <c r="Z8143" t="s">
        <v>664</v>
      </c>
      <c r="AA8143" t="s">
        <v>664</v>
      </c>
      <c r="AB8143" t="s">
        <v>664</v>
      </c>
      <c r="AC8143" t="s">
        <v>663</v>
      </c>
      <c r="AD8143" t="s">
        <v>664</v>
      </c>
      <c r="AE8143" t="s">
        <v>664</v>
      </c>
      <c r="AF8143" t="s">
        <v>664</v>
      </c>
      <c r="AG8143" t="s">
        <v>663</v>
      </c>
      <c r="AH8143" t="s">
        <v>663</v>
      </c>
      <c r="AI8143" t="s">
        <v>663</v>
      </c>
      <c r="AJ8143" t="s">
        <v>663</v>
      </c>
      <c r="AK8143" t="s">
        <v>663</v>
      </c>
      <c r="AL8143" t="s">
        <v>663</v>
      </c>
      <c r="AM8143" t="s">
        <v>663</v>
      </c>
      <c r="AN8143" t="s">
        <v>663</v>
      </c>
      <c r="AO8143" t="s">
        <v>663</v>
      </c>
      <c r="AP8143" t="s">
        <v>663</v>
      </c>
    </row>
    <row r="8144" spans="1:42">
      <c r="A8144">
        <v>100847</v>
      </c>
      <c r="B8144" t="s">
        <v>83</v>
      </c>
      <c r="C8144" t="s">
        <v>664</v>
      </c>
      <c r="D8144" t="s">
        <v>664</v>
      </c>
      <c r="E8144" t="s">
        <v>664</v>
      </c>
      <c r="F8144" t="s">
        <v>664</v>
      </c>
      <c r="G8144" t="s">
        <v>664</v>
      </c>
      <c r="H8144" t="s">
        <v>664</v>
      </c>
      <c r="I8144" t="s">
        <v>664</v>
      </c>
      <c r="J8144" t="s">
        <v>664</v>
      </c>
      <c r="K8144" t="s">
        <v>664</v>
      </c>
      <c r="L8144" t="s">
        <v>664</v>
      </c>
      <c r="M8144" t="s">
        <v>664</v>
      </c>
      <c r="N8144" t="s">
        <v>664</v>
      </c>
      <c r="O8144" t="s">
        <v>664</v>
      </c>
      <c r="P8144" t="s">
        <v>664</v>
      </c>
      <c r="Q8144" t="s">
        <v>664</v>
      </c>
      <c r="R8144" t="s">
        <v>664</v>
      </c>
      <c r="S8144" t="s">
        <v>664</v>
      </c>
      <c r="T8144" t="s">
        <v>664</v>
      </c>
      <c r="U8144" t="s">
        <v>664</v>
      </c>
      <c r="V8144" t="s">
        <v>664</v>
      </c>
      <c r="W8144" t="s">
        <v>664</v>
      </c>
      <c r="X8144" t="s">
        <v>664</v>
      </c>
      <c r="Y8144" t="s">
        <v>664</v>
      </c>
      <c r="Z8144" t="s">
        <v>664</v>
      </c>
      <c r="AA8144" t="s">
        <v>664</v>
      </c>
      <c r="AB8144" t="s">
        <v>664</v>
      </c>
      <c r="AC8144" t="s">
        <v>664</v>
      </c>
      <c r="AD8144" t="s">
        <v>664</v>
      </c>
      <c r="AE8144" t="s">
        <v>664</v>
      </c>
      <c r="AF8144" t="s">
        <v>664</v>
      </c>
      <c r="AG8144" t="s">
        <v>664</v>
      </c>
      <c r="AH8144" t="s">
        <v>665</v>
      </c>
      <c r="AI8144" t="s">
        <v>663</v>
      </c>
      <c r="AJ8144" t="s">
        <v>665</v>
      </c>
      <c r="AK8144" t="s">
        <v>663</v>
      </c>
      <c r="AL8144" t="s">
        <v>663</v>
      </c>
      <c r="AM8144" t="s">
        <v>663</v>
      </c>
      <c r="AN8144" t="s">
        <v>663</v>
      </c>
      <c r="AO8144" t="s">
        <v>663</v>
      </c>
      <c r="AP8144" t="s">
        <v>663</v>
      </c>
    </row>
    <row r="8145" spans="1:42">
      <c r="A8145">
        <v>100870</v>
      </c>
      <c r="B8145" t="s">
        <v>83</v>
      </c>
      <c r="C8145" t="s">
        <v>664</v>
      </c>
      <c r="D8145" t="s">
        <v>664</v>
      </c>
      <c r="E8145" t="s">
        <v>664</v>
      </c>
      <c r="F8145" t="s">
        <v>664</v>
      </c>
      <c r="G8145" t="s">
        <v>664</v>
      </c>
      <c r="H8145" t="s">
        <v>664</v>
      </c>
      <c r="I8145" t="s">
        <v>664</v>
      </c>
      <c r="J8145" t="s">
        <v>664</v>
      </c>
      <c r="K8145" t="s">
        <v>664</v>
      </c>
      <c r="L8145" t="s">
        <v>664</v>
      </c>
      <c r="M8145" t="s">
        <v>664</v>
      </c>
      <c r="N8145" t="s">
        <v>664</v>
      </c>
      <c r="O8145" t="s">
        <v>664</v>
      </c>
      <c r="P8145" t="s">
        <v>664</v>
      </c>
      <c r="Q8145" t="s">
        <v>664</v>
      </c>
      <c r="R8145" t="s">
        <v>664</v>
      </c>
      <c r="S8145" t="s">
        <v>664</v>
      </c>
      <c r="T8145" t="s">
        <v>664</v>
      </c>
      <c r="U8145" t="s">
        <v>664</v>
      </c>
      <c r="V8145" t="s">
        <v>664</v>
      </c>
      <c r="W8145" t="s">
        <v>664</v>
      </c>
      <c r="X8145" t="s">
        <v>664</v>
      </c>
      <c r="Y8145" t="s">
        <v>663</v>
      </c>
      <c r="Z8145" t="s">
        <v>664</v>
      </c>
      <c r="AA8145" t="s">
        <v>664</v>
      </c>
      <c r="AB8145" t="s">
        <v>663</v>
      </c>
      <c r="AC8145" t="s">
        <v>665</v>
      </c>
      <c r="AD8145" t="s">
        <v>664</v>
      </c>
      <c r="AE8145" t="s">
        <v>664</v>
      </c>
      <c r="AF8145" t="s">
        <v>664</v>
      </c>
      <c r="AG8145" t="s">
        <v>663</v>
      </c>
      <c r="AH8145" t="s">
        <v>665</v>
      </c>
      <c r="AI8145" t="s">
        <v>663</v>
      </c>
      <c r="AJ8145" t="s">
        <v>663</v>
      </c>
      <c r="AK8145" t="s">
        <v>663</v>
      </c>
      <c r="AL8145" t="s">
        <v>665</v>
      </c>
      <c r="AM8145" t="s">
        <v>665</v>
      </c>
      <c r="AN8145" t="s">
        <v>663</v>
      </c>
      <c r="AO8145" t="s">
        <v>663</v>
      </c>
      <c r="AP8145" t="s">
        <v>664</v>
      </c>
    </row>
    <row r="8146" spans="1:42">
      <c r="A8146">
        <v>100877</v>
      </c>
      <c r="B8146" t="s">
        <v>83</v>
      </c>
      <c r="C8146" t="s">
        <v>664</v>
      </c>
      <c r="D8146" t="s">
        <v>664</v>
      </c>
      <c r="E8146" t="s">
        <v>664</v>
      </c>
      <c r="F8146" t="s">
        <v>664</v>
      </c>
      <c r="G8146" t="s">
        <v>664</v>
      </c>
      <c r="H8146" t="s">
        <v>664</v>
      </c>
      <c r="I8146" t="s">
        <v>664</v>
      </c>
      <c r="J8146" t="s">
        <v>664</v>
      </c>
      <c r="K8146" t="s">
        <v>664</v>
      </c>
      <c r="L8146" t="s">
        <v>664</v>
      </c>
      <c r="M8146" t="s">
        <v>664</v>
      </c>
      <c r="N8146" t="s">
        <v>664</v>
      </c>
      <c r="O8146" t="s">
        <v>664</v>
      </c>
      <c r="P8146" t="s">
        <v>664</v>
      </c>
      <c r="Q8146" t="s">
        <v>664</v>
      </c>
      <c r="R8146" t="s">
        <v>664</v>
      </c>
      <c r="S8146" t="s">
        <v>664</v>
      </c>
      <c r="T8146" t="s">
        <v>664</v>
      </c>
      <c r="U8146" t="s">
        <v>664</v>
      </c>
      <c r="V8146" t="s">
        <v>664</v>
      </c>
      <c r="W8146" t="s">
        <v>664</v>
      </c>
      <c r="X8146" t="s">
        <v>664</v>
      </c>
      <c r="Y8146" t="s">
        <v>664</v>
      </c>
      <c r="Z8146" t="s">
        <v>664</v>
      </c>
      <c r="AA8146" t="s">
        <v>664</v>
      </c>
      <c r="AB8146" t="s">
        <v>664</v>
      </c>
      <c r="AC8146" t="s">
        <v>664</v>
      </c>
      <c r="AD8146" t="s">
        <v>664</v>
      </c>
      <c r="AE8146" t="s">
        <v>664</v>
      </c>
      <c r="AF8146" t="s">
        <v>664</v>
      </c>
      <c r="AG8146" t="s">
        <v>663</v>
      </c>
      <c r="AH8146" t="s">
        <v>664</v>
      </c>
      <c r="AI8146" t="s">
        <v>663</v>
      </c>
      <c r="AJ8146" t="s">
        <v>664</v>
      </c>
      <c r="AK8146" t="s">
        <v>663</v>
      </c>
      <c r="AL8146" t="s">
        <v>664</v>
      </c>
      <c r="AM8146" t="s">
        <v>663</v>
      </c>
      <c r="AN8146" t="s">
        <v>663</v>
      </c>
      <c r="AO8146" t="s">
        <v>664</v>
      </c>
      <c r="AP8146" t="s">
        <v>665</v>
      </c>
    </row>
    <row r="8147" spans="1:42">
      <c r="A8147">
        <v>100895</v>
      </c>
      <c r="B8147" t="s">
        <v>83</v>
      </c>
      <c r="C8147" t="s">
        <v>664</v>
      </c>
      <c r="D8147" t="s">
        <v>664</v>
      </c>
      <c r="E8147" t="s">
        <v>664</v>
      </c>
      <c r="F8147" t="s">
        <v>664</v>
      </c>
      <c r="G8147" t="s">
        <v>664</v>
      </c>
      <c r="H8147" t="s">
        <v>664</v>
      </c>
      <c r="I8147" t="s">
        <v>664</v>
      </c>
      <c r="J8147" t="s">
        <v>664</v>
      </c>
      <c r="K8147" t="s">
        <v>664</v>
      </c>
      <c r="L8147" t="s">
        <v>664</v>
      </c>
      <c r="M8147" t="s">
        <v>664</v>
      </c>
      <c r="N8147" t="s">
        <v>664</v>
      </c>
      <c r="O8147" t="s">
        <v>664</v>
      </c>
      <c r="P8147" t="s">
        <v>664</v>
      </c>
      <c r="Q8147" t="s">
        <v>664</v>
      </c>
      <c r="R8147" t="s">
        <v>664</v>
      </c>
      <c r="S8147" t="s">
        <v>664</v>
      </c>
      <c r="T8147" t="s">
        <v>664</v>
      </c>
      <c r="U8147" t="s">
        <v>664</v>
      </c>
      <c r="V8147" t="s">
        <v>664</v>
      </c>
      <c r="W8147" t="s">
        <v>664</v>
      </c>
      <c r="X8147" t="s">
        <v>664</v>
      </c>
      <c r="Y8147" t="s">
        <v>663</v>
      </c>
      <c r="Z8147" t="s">
        <v>664</v>
      </c>
      <c r="AA8147" t="s">
        <v>664</v>
      </c>
      <c r="AB8147" t="s">
        <v>664</v>
      </c>
      <c r="AC8147" t="s">
        <v>663</v>
      </c>
      <c r="AD8147" t="s">
        <v>664</v>
      </c>
      <c r="AE8147" t="s">
        <v>664</v>
      </c>
      <c r="AF8147" t="s">
        <v>663</v>
      </c>
      <c r="AG8147" t="s">
        <v>665</v>
      </c>
      <c r="AH8147" t="s">
        <v>664</v>
      </c>
      <c r="AI8147" t="s">
        <v>664</v>
      </c>
      <c r="AJ8147" t="s">
        <v>664</v>
      </c>
      <c r="AK8147" t="s">
        <v>664</v>
      </c>
      <c r="AL8147" t="s">
        <v>664</v>
      </c>
      <c r="AM8147" t="s">
        <v>664</v>
      </c>
      <c r="AN8147" t="s">
        <v>664</v>
      </c>
      <c r="AO8147" t="s">
        <v>664</v>
      </c>
      <c r="AP8147" t="s">
        <v>664</v>
      </c>
    </row>
    <row r="8148" spans="1:42">
      <c r="A8148">
        <v>100904</v>
      </c>
      <c r="B8148" t="s">
        <v>83</v>
      </c>
      <c r="C8148" t="s">
        <v>664</v>
      </c>
      <c r="D8148" t="s">
        <v>664</v>
      </c>
      <c r="E8148" t="s">
        <v>664</v>
      </c>
      <c r="F8148" t="s">
        <v>664</v>
      </c>
      <c r="G8148" t="s">
        <v>664</v>
      </c>
      <c r="H8148" t="s">
        <v>664</v>
      </c>
      <c r="I8148" t="s">
        <v>664</v>
      </c>
      <c r="J8148" t="s">
        <v>664</v>
      </c>
      <c r="K8148" t="s">
        <v>664</v>
      </c>
      <c r="L8148" t="s">
        <v>664</v>
      </c>
      <c r="M8148" t="s">
        <v>664</v>
      </c>
      <c r="N8148" t="s">
        <v>664</v>
      </c>
      <c r="O8148" t="s">
        <v>664</v>
      </c>
      <c r="P8148" t="s">
        <v>664</v>
      </c>
      <c r="Q8148" t="s">
        <v>664</v>
      </c>
      <c r="R8148" t="s">
        <v>664</v>
      </c>
      <c r="S8148" t="s">
        <v>664</v>
      </c>
      <c r="T8148" t="s">
        <v>664</v>
      </c>
      <c r="U8148" t="s">
        <v>664</v>
      </c>
      <c r="V8148" t="s">
        <v>664</v>
      </c>
      <c r="W8148" t="s">
        <v>664</v>
      </c>
      <c r="X8148" t="s">
        <v>664</v>
      </c>
      <c r="Y8148" t="s">
        <v>664</v>
      </c>
      <c r="Z8148" t="s">
        <v>664</v>
      </c>
      <c r="AA8148" t="s">
        <v>664</v>
      </c>
      <c r="AB8148" t="s">
        <v>664</v>
      </c>
      <c r="AC8148" t="s">
        <v>664</v>
      </c>
      <c r="AD8148" t="s">
        <v>664</v>
      </c>
      <c r="AE8148" t="s">
        <v>664</v>
      </c>
      <c r="AF8148" t="s">
        <v>663</v>
      </c>
      <c r="AG8148" t="s">
        <v>663</v>
      </c>
      <c r="AH8148" t="s">
        <v>663</v>
      </c>
      <c r="AI8148" t="s">
        <v>663</v>
      </c>
      <c r="AJ8148" t="s">
        <v>664</v>
      </c>
      <c r="AK8148" t="s">
        <v>665</v>
      </c>
      <c r="AL8148" t="s">
        <v>664</v>
      </c>
      <c r="AM8148" t="s">
        <v>664</v>
      </c>
      <c r="AN8148" t="s">
        <v>664</v>
      </c>
      <c r="AO8148" t="s">
        <v>664</v>
      </c>
      <c r="AP8148" t="s">
        <v>664</v>
      </c>
    </row>
    <row r="8149" spans="1:42">
      <c r="A8149">
        <v>100918</v>
      </c>
      <c r="B8149" t="s">
        <v>83</v>
      </c>
      <c r="C8149" t="s">
        <v>664</v>
      </c>
      <c r="D8149" t="s">
        <v>664</v>
      </c>
      <c r="E8149" t="s">
        <v>664</v>
      </c>
      <c r="F8149" t="s">
        <v>664</v>
      </c>
      <c r="G8149" t="s">
        <v>664</v>
      </c>
      <c r="H8149" t="s">
        <v>664</v>
      </c>
      <c r="I8149" t="s">
        <v>664</v>
      </c>
      <c r="J8149" t="s">
        <v>664</v>
      </c>
      <c r="K8149" t="s">
        <v>664</v>
      </c>
      <c r="L8149" t="s">
        <v>664</v>
      </c>
      <c r="M8149" t="s">
        <v>664</v>
      </c>
      <c r="N8149" t="s">
        <v>664</v>
      </c>
      <c r="O8149" t="s">
        <v>664</v>
      </c>
      <c r="P8149" t="s">
        <v>664</v>
      </c>
      <c r="Q8149" t="s">
        <v>664</v>
      </c>
      <c r="R8149" t="s">
        <v>664</v>
      </c>
      <c r="S8149" t="s">
        <v>664</v>
      </c>
      <c r="T8149" t="s">
        <v>664</v>
      </c>
      <c r="U8149" t="s">
        <v>664</v>
      </c>
      <c r="V8149" t="s">
        <v>664</v>
      </c>
      <c r="W8149" t="s">
        <v>664</v>
      </c>
      <c r="X8149" t="s">
        <v>664</v>
      </c>
      <c r="Y8149" t="s">
        <v>663</v>
      </c>
      <c r="Z8149" t="s">
        <v>664</v>
      </c>
      <c r="AA8149" t="s">
        <v>664</v>
      </c>
      <c r="AB8149" t="s">
        <v>664</v>
      </c>
      <c r="AC8149" t="s">
        <v>663</v>
      </c>
      <c r="AD8149" t="s">
        <v>663</v>
      </c>
      <c r="AE8149" t="s">
        <v>664</v>
      </c>
      <c r="AF8149" t="s">
        <v>664</v>
      </c>
      <c r="AG8149" t="s">
        <v>664</v>
      </c>
      <c r="AH8149" t="s">
        <v>663</v>
      </c>
      <c r="AI8149" t="s">
        <v>664</v>
      </c>
      <c r="AJ8149" t="s">
        <v>663</v>
      </c>
      <c r="AK8149" t="s">
        <v>664</v>
      </c>
      <c r="AL8149" t="s">
        <v>664</v>
      </c>
      <c r="AM8149" t="s">
        <v>664</v>
      </c>
      <c r="AN8149" t="s">
        <v>664</v>
      </c>
      <c r="AO8149" t="s">
        <v>664</v>
      </c>
      <c r="AP8149" t="s">
        <v>664</v>
      </c>
    </row>
    <row r="8150" spans="1:42">
      <c r="A8150">
        <v>100921</v>
      </c>
      <c r="B8150" t="s">
        <v>83</v>
      </c>
      <c r="C8150" t="s">
        <v>664</v>
      </c>
      <c r="D8150" t="s">
        <v>664</v>
      </c>
      <c r="E8150" t="s">
        <v>664</v>
      </c>
      <c r="F8150" t="s">
        <v>664</v>
      </c>
      <c r="G8150" t="s">
        <v>664</v>
      </c>
      <c r="H8150" t="s">
        <v>664</v>
      </c>
      <c r="I8150" t="s">
        <v>665</v>
      </c>
      <c r="J8150" t="s">
        <v>664</v>
      </c>
      <c r="K8150" t="s">
        <v>664</v>
      </c>
      <c r="L8150" t="s">
        <v>664</v>
      </c>
      <c r="M8150" t="s">
        <v>664</v>
      </c>
      <c r="N8150" t="s">
        <v>664</v>
      </c>
      <c r="O8150" t="s">
        <v>664</v>
      </c>
      <c r="P8150" t="s">
        <v>664</v>
      </c>
      <c r="Q8150" t="s">
        <v>664</v>
      </c>
      <c r="R8150" t="s">
        <v>664</v>
      </c>
      <c r="S8150" t="s">
        <v>663</v>
      </c>
      <c r="T8150" t="s">
        <v>664</v>
      </c>
      <c r="U8150" t="s">
        <v>664</v>
      </c>
      <c r="V8150" t="s">
        <v>664</v>
      </c>
      <c r="W8150" t="s">
        <v>664</v>
      </c>
      <c r="X8150" t="s">
        <v>664</v>
      </c>
      <c r="Y8150" t="s">
        <v>663</v>
      </c>
      <c r="Z8150" t="s">
        <v>664</v>
      </c>
      <c r="AA8150" t="s">
        <v>664</v>
      </c>
      <c r="AB8150" t="s">
        <v>664</v>
      </c>
      <c r="AC8150" t="s">
        <v>664</v>
      </c>
      <c r="AD8150" t="s">
        <v>664</v>
      </c>
      <c r="AE8150" t="s">
        <v>664</v>
      </c>
      <c r="AF8150" t="s">
        <v>664</v>
      </c>
      <c r="AG8150" t="s">
        <v>663</v>
      </c>
      <c r="AH8150" t="s">
        <v>663</v>
      </c>
      <c r="AI8150" t="s">
        <v>664</v>
      </c>
      <c r="AJ8150" t="s">
        <v>664</v>
      </c>
      <c r="AK8150" t="s">
        <v>663</v>
      </c>
      <c r="AL8150" t="s">
        <v>663</v>
      </c>
      <c r="AM8150" t="s">
        <v>663</v>
      </c>
      <c r="AN8150" t="s">
        <v>664</v>
      </c>
      <c r="AO8150" t="s">
        <v>665</v>
      </c>
      <c r="AP8150" t="s">
        <v>663</v>
      </c>
    </row>
    <row r="8151" spans="1:42">
      <c r="A8151">
        <v>100936</v>
      </c>
      <c r="B8151" t="s">
        <v>83</v>
      </c>
      <c r="C8151" t="s">
        <v>664</v>
      </c>
      <c r="D8151" t="s">
        <v>664</v>
      </c>
      <c r="E8151" t="s">
        <v>664</v>
      </c>
      <c r="F8151" t="s">
        <v>664</v>
      </c>
      <c r="G8151" t="s">
        <v>664</v>
      </c>
      <c r="H8151" t="s">
        <v>664</v>
      </c>
      <c r="I8151" t="s">
        <v>664</v>
      </c>
      <c r="J8151" t="s">
        <v>664</v>
      </c>
      <c r="K8151" t="s">
        <v>664</v>
      </c>
      <c r="L8151" t="s">
        <v>664</v>
      </c>
      <c r="M8151" t="s">
        <v>664</v>
      </c>
      <c r="N8151" t="s">
        <v>664</v>
      </c>
      <c r="O8151" t="s">
        <v>664</v>
      </c>
      <c r="P8151" t="s">
        <v>664</v>
      </c>
      <c r="Q8151" t="s">
        <v>664</v>
      </c>
      <c r="R8151" t="s">
        <v>664</v>
      </c>
      <c r="S8151" t="s">
        <v>665</v>
      </c>
      <c r="T8151" t="s">
        <v>664</v>
      </c>
      <c r="U8151" t="s">
        <v>664</v>
      </c>
      <c r="V8151" t="s">
        <v>664</v>
      </c>
      <c r="W8151" t="s">
        <v>664</v>
      </c>
      <c r="X8151" t="s">
        <v>664</v>
      </c>
      <c r="Y8151" t="s">
        <v>663</v>
      </c>
      <c r="Z8151" t="s">
        <v>664</v>
      </c>
      <c r="AA8151" t="s">
        <v>664</v>
      </c>
      <c r="AB8151" t="s">
        <v>664</v>
      </c>
      <c r="AC8151" t="s">
        <v>665</v>
      </c>
      <c r="AD8151" t="s">
        <v>664</v>
      </c>
      <c r="AE8151" t="s">
        <v>664</v>
      </c>
      <c r="AF8151" t="s">
        <v>664</v>
      </c>
      <c r="AG8151" t="s">
        <v>663</v>
      </c>
      <c r="AH8151" t="s">
        <v>665</v>
      </c>
      <c r="AI8151" t="s">
        <v>663</v>
      </c>
      <c r="AJ8151" t="s">
        <v>665</v>
      </c>
      <c r="AK8151" t="s">
        <v>663</v>
      </c>
      <c r="AL8151" t="s">
        <v>665</v>
      </c>
      <c r="AM8151" t="s">
        <v>663</v>
      </c>
      <c r="AN8151" t="s">
        <v>663</v>
      </c>
      <c r="AO8151" t="s">
        <v>665</v>
      </c>
      <c r="AP8151" t="s">
        <v>663</v>
      </c>
    </row>
    <row r="8152" spans="1:42">
      <c r="A8152">
        <v>100940</v>
      </c>
      <c r="B8152" t="s">
        <v>83</v>
      </c>
      <c r="C8152" t="s">
        <v>664</v>
      </c>
      <c r="D8152" t="s">
        <v>664</v>
      </c>
      <c r="E8152" t="s">
        <v>664</v>
      </c>
      <c r="F8152" t="s">
        <v>664</v>
      </c>
      <c r="G8152" t="s">
        <v>664</v>
      </c>
      <c r="H8152" t="s">
        <v>664</v>
      </c>
      <c r="I8152" t="s">
        <v>664</v>
      </c>
      <c r="J8152" t="s">
        <v>664</v>
      </c>
      <c r="K8152" t="s">
        <v>664</v>
      </c>
      <c r="L8152" t="s">
        <v>664</v>
      </c>
      <c r="M8152" t="s">
        <v>664</v>
      </c>
      <c r="N8152" t="s">
        <v>664</v>
      </c>
      <c r="O8152" t="s">
        <v>664</v>
      </c>
      <c r="P8152" t="s">
        <v>664</v>
      </c>
      <c r="Q8152" t="s">
        <v>664</v>
      </c>
      <c r="R8152" t="s">
        <v>664</v>
      </c>
      <c r="S8152" t="s">
        <v>664</v>
      </c>
      <c r="T8152" t="s">
        <v>664</v>
      </c>
      <c r="U8152" t="s">
        <v>664</v>
      </c>
      <c r="V8152" t="s">
        <v>664</v>
      </c>
      <c r="W8152" t="s">
        <v>664</v>
      </c>
      <c r="X8152" t="s">
        <v>664</v>
      </c>
      <c r="Y8152" t="s">
        <v>663</v>
      </c>
      <c r="Z8152" t="s">
        <v>664</v>
      </c>
      <c r="AA8152" t="s">
        <v>664</v>
      </c>
      <c r="AB8152" t="s">
        <v>664</v>
      </c>
      <c r="AC8152" t="s">
        <v>664</v>
      </c>
      <c r="AD8152" t="s">
        <v>664</v>
      </c>
      <c r="AE8152" t="s">
        <v>664</v>
      </c>
      <c r="AF8152" t="s">
        <v>664</v>
      </c>
      <c r="AG8152" t="s">
        <v>664</v>
      </c>
      <c r="AH8152" t="s">
        <v>663</v>
      </c>
      <c r="AI8152" t="s">
        <v>665</v>
      </c>
      <c r="AJ8152" t="s">
        <v>664</v>
      </c>
      <c r="AK8152" t="s">
        <v>663</v>
      </c>
      <c r="AL8152" t="s">
        <v>663</v>
      </c>
      <c r="AM8152" t="s">
        <v>663</v>
      </c>
      <c r="AN8152" t="s">
        <v>665</v>
      </c>
      <c r="AO8152" t="s">
        <v>665</v>
      </c>
      <c r="AP8152" t="s">
        <v>664</v>
      </c>
    </row>
    <row r="8153" spans="1:42">
      <c r="A8153">
        <v>100947</v>
      </c>
      <c r="B8153" t="s">
        <v>83</v>
      </c>
      <c r="C8153" t="s">
        <v>664</v>
      </c>
      <c r="D8153" t="s">
        <v>664</v>
      </c>
      <c r="E8153" t="s">
        <v>664</v>
      </c>
      <c r="F8153" t="s">
        <v>664</v>
      </c>
      <c r="G8153" t="s">
        <v>664</v>
      </c>
      <c r="H8153" t="s">
        <v>664</v>
      </c>
      <c r="I8153" t="s">
        <v>664</v>
      </c>
      <c r="J8153" t="s">
        <v>664</v>
      </c>
      <c r="K8153" t="s">
        <v>664</v>
      </c>
      <c r="L8153" t="s">
        <v>664</v>
      </c>
      <c r="M8153" t="s">
        <v>664</v>
      </c>
      <c r="N8153" t="s">
        <v>664</v>
      </c>
      <c r="O8153" t="s">
        <v>664</v>
      </c>
      <c r="P8153" t="s">
        <v>664</v>
      </c>
      <c r="Q8153" t="s">
        <v>664</v>
      </c>
      <c r="R8153" t="s">
        <v>664</v>
      </c>
      <c r="S8153" t="s">
        <v>664</v>
      </c>
      <c r="T8153" t="s">
        <v>664</v>
      </c>
      <c r="U8153" t="s">
        <v>664</v>
      </c>
      <c r="V8153" t="s">
        <v>664</v>
      </c>
      <c r="W8153" t="s">
        <v>664</v>
      </c>
      <c r="X8153" t="s">
        <v>664</v>
      </c>
      <c r="Y8153" t="s">
        <v>665</v>
      </c>
      <c r="Z8153" t="s">
        <v>664</v>
      </c>
      <c r="AA8153" t="s">
        <v>664</v>
      </c>
      <c r="AB8153" t="s">
        <v>664</v>
      </c>
      <c r="AC8153" t="s">
        <v>663</v>
      </c>
      <c r="AD8153" t="s">
        <v>664</v>
      </c>
      <c r="AE8153" t="s">
        <v>664</v>
      </c>
      <c r="AF8153" t="s">
        <v>663</v>
      </c>
      <c r="AG8153" t="s">
        <v>664</v>
      </c>
      <c r="AH8153" t="s">
        <v>664</v>
      </c>
      <c r="AI8153" t="s">
        <v>663</v>
      </c>
      <c r="AJ8153" t="s">
        <v>663</v>
      </c>
      <c r="AK8153" t="s">
        <v>664</v>
      </c>
      <c r="AL8153" t="s">
        <v>663</v>
      </c>
      <c r="AM8153" t="s">
        <v>664</v>
      </c>
      <c r="AN8153" t="s">
        <v>664</v>
      </c>
      <c r="AO8153" t="s">
        <v>664</v>
      </c>
      <c r="AP8153" t="s">
        <v>664</v>
      </c>
    </row>
    <row r="8154" spans="1:42">
      <c r="A8154">
        <v>100955</v>
      </c>
      <c r="B8154" t="s">
        <v>83</v>
      </c>
      <c r="C8154" t="s">
        <v>664</v>
      </c>
      <c r="D8154" t="s">
        <v>664</v>
      </c>
      <c r="E8154" t="s">
        <v>664</v>
      </c>
      <c r="F8154" t="s">
        <v>664</v>
      </c>
      <c r="G8154" t="s">
        <v>664</v>
      </c>
      <c r="H8154" t="s">
        <v>664</v>
      </c>
      <c r="I8154" t="s">
        <v>664</v>
      </c>
      <c r="J8154" t="s">
        <v>664</v>
      </c>
      <c r="K8154" t="s">
        <v>664</v>
      </c>
      <c r="L8154" t="s">
        <v>664</v>
      </c>
      <c r="M8154" t="s">
        <v>664</v>
      </c>
      <c r="N8154" t="s">
        <v>664</v>
      </c>
      <c r="O8154" t="s">
        <v>664</v>
      </c>
      <c r="P8154" t="s">
        <v>664</v>
      </c>
      <c r="Q8154" t="s">
        <v>664</v>
      </c>
      <c r="R8154" t="s">
        <v>664</v>
      </c>
      <c r="S8154" t="s">
        <v>664</v>
      </c>
      <c r="T8154" t="s">
        <v>664</v>
      </c>
      <c r="U8154" t="s">
        <v>664</v>
      </c>
      <c r="V8154" t="s">
        <v>664</v>
      </c>
      <c r="W8154" t="s">
        <v>664</v>
      </c>
      <c r="X8154" t="s">
        <v>665</v>
      </c>
      <c r="Y8154" t="s">
        <v>663</v>
      </c>
      <c r="Z8154" t="s">
        <v>664</v>
      </c>
      <c r="AA8154" t="s">
        <v>664</v>
      </c>
      <c r="AB8154" t="s">
        <v>664</v>
      </c>
      <c r="AC8154" t="s">
        <v>664</v>
      </c>
      <c r="AD8154" t="s">
        <v>665</v>
      </c>
      <c r="AE8154" t="s">
        <v>664</v>
      </c>
      <c r="AF8154" t="s">
        <v>663</v>
      </c>
      <c r="AG8154" t="s">
        <v>663</v>
      </c>
      <c r="AH8154" t="s">
        <v>663</v>
      </c>
      <c r="AI8154" t="s">
        <v>663</v>
      </c>
      <c r="AJ8154" t="s">
        <v>664</v>
      </c>
      <c r="AK8154" t="s">
        <v>664</v>
      </c>
      <c r="AL8154" t="s">
        <v>664</v>
      </c>
      <c r="AM8154" t="s">
        <v>664</v>
      </c>
      <c r="AN8154" t="s">
        <v>664</v>
      </c>
      <c r="AO8154" t="s">
        <v>664</v>
      </c>
      <c r="AP8154" t="s">
        <v>664</v>
      </c>
    </row>
    <row r="8155" spans="1:42">
      <c r="A8155">
        <v>100957</v>
      </c>
      <c r="B8155" t="s">
        <v>83</v>
      </c>
      <c r="C8155" t="s">
        <v>664</v>
      </c>
      <c r="D8155" t="s">
        <v>664</v>
      </c>
      <c r="E8155" t="s">
        <v>664</v>
      </c>
      <c r="F8155" t="s">
        <v>664</v>
      </c>
      <c r="G8155" t="s">
        <v>664</v>
      </c>
      <c r="H8155" t="s">
        <v>664</v>
      </c>
      <c r="I8155" t="s">
        <v>664</v>
      </c>
      <c r="J8155" t="s">
        <v>664</v>
      </c>
      <c r="K8155" t="s">
        <v>664</v>
      </c>
      <c r="L8155" t="s">
        <v>664</v>
      </c>
      <c r="M8155" t="s">
        <v>664</v>
      </c>
      <c r="N8155" t="s">
        <v>664</v>
      </c>
      <c r="O8155" t="s">
        <v>664</v>
      </c>
      <c r="P8155" t="s">
        <v>664</v>
      </c>
      <c r="Q8155" t="s">
        <v>664</v>
      </c>
      <c r="R8155" t="s">
        <v>664</v>
      </c>
      <c r="S8155" t="s">
        <v>664</v>
      </c>
      <c r="T8155" t="s">
        <v>664</v>
      </c>
      <c r="U8155" t="s">
        <v>664</v>
      </c>
      <c r="V8155" t="s">
        <v>664</v>
      </c>
      <c r="W8155" t="s">
        <v>664</v>
      </c>
      <c r="X8155" t="s">
        <v>664</v>
      </c>
      <c r="Y8155" t="s">
        <v>665</v>
      </c>
      <c r="Z8155" t="s">
        <v>664</v>
      </c>
      <c r="AA8155" t="s">
        <v>664</v>
      </c>
      <c r="AB8155" t="s">
        <v>664</v>
      </c>
      <c r="AC8155" t="s">
        <v>664</v>
      </c>
      <c r="AD8155" t="s">
        <v>664</v>
      </c>
      <c r="AE8155" t="s">
        <v>664</v>
      </c>
      <c r="AF8155" t="s">
        <v>664</v>
      </c>
      <c r="AG8155" t="s">
        <v>664</v>
      </c>
      <c r="AH8155" t="s">
        <v>665</v>
      </c>
      <c r="AI8155" t="s">
        <v>664</v>
      </c>
      <c r="AJ8155" t="s">
        <v>664</v>
      </c>
      <c r="AK8155" t="s">
        <v>663</v>
      </c>
      <c r="AL8155" t="s">
        <v>664</v>
      </c>
      <c r="AM8155" t="s">
        <v>663</v>
      </c>
      <c r="AN8155" t="s">
        <v>665</v>
      </c>
      <c r="AO8155" t="s">
        <v>663</v>
      </c>
      <c r="AP8155" t="s">
        <v>663</v>
      </c>
    </row>
    <row r="8156" spans="1:42">
      <c r="A8156">
        <v>100958</v>
      </c>
      <c r="B8156" t="s">
        <v>83</v>
      </c>
      <c r="C8156" t="s">
        <v>664</v>
      </c>
      <c r="D8156" t="s">
        <v>664</v>
      </c>
      <c r="E8156" t="s">
        <v>664</v>
      </c>
      <c r="F8156" t="s">
        <v>664</v>
      </c>
      <c r="G8156" t="s">
        <v>664</v>
      </c>
      <c r="H8156" t="s">
        <v>664</v>
      </c>
      <c r="I8156" t="s">
        <v>664</v>
      </c>
      <c r="J8156" t="s">
        <v>664</v>
      </c>
      <c r="K8156" t="s">
        <v>664</v>
      </c>
      <c r="L8156" t="s">
        <v>664</v>
      </c>
      <c r="M8156" t="s">
        <v>664</v>
      </c>
      <c r="N8156" t="s">
        <v>664</v>
      </c>
      <c r="O8156" t="s">
        <v>664</v>
      </c>
      <c r="P8156" t="s">
        <v>664</v>
      </c>
      <c r="Q8156" t="s">
        <v>664</v>
      </c>
      <c r="R8156" t="s">
        <v>664</v>
      </c>
      <c r="S8156" t="s">
        <v>664</v>
      </c>
      <c r="T8156" t="s">
        <v>664</v>
      </c>
      <c r="U8156" t="s">
        <v>664</v>
      </c>
      <c r="V8156" t="s">
        <v>664</v>
      </c>
      <c r="W8156" t="s">
        <v>664</v>
      </c>
      <c r="X8156" t="s">
        <v>664</v>
      </c>
      <c r="Y8156" t="s">
        <v>664</v>
      </c>
      <c r="Z8156" t="s">
        <v>664</v>
      </c>
      <c r="AA8156" t="s">
        <v>664</v>
      </c>
      <c r="AB8156" t="s">
        <v>664</v>
      </c>
      <c r="AC8156" t="s">
        <v>664</v>
      </c>
      <c r="AD8156" t="s">
        <v>664</v>
      </c>
      <c r="AE8156" t="s">
        <v>664</v>
      </c>
      <c r="AF8156" t="s">
        <v>664</v>
      </c>
      <c r="AG8156" t="s">
        <v>664</v>
      </c>
      <c r="AH8156" t="s">
        <v>664</v>
      </c>
      <c r="AI8156" t="s">
        <v>664</v>
      </c>
      <c r="AJ8156" t="s">
        <v>664</v>
      </c>
      <c r="AK8156" t="s">
        <v>663</v>
      </c>
      <c r="AL8156" t="s">
        <v>664</v>
      </c>
      <c r="AM8156" t="s">
        <v>664</v>
      </c>
      <c r="AN8156" t="s">
        <v>664</v>
      </c>
      <c r="AO8156" t="s">
        <v>663</v>
      </c>
      <c r="AP8156" t="s">
        <v>663</v>
      </c>
    </row>
    <row r="8157" spans="1:42">
      <c r="A8157">
        <v>100959</v>
      </c>
      <c r="B8157" t="s">
        <v>83</v>
      </c>
      <c r="C8157" t="s">
        <v>664</v>
      </c>
      <c r="D8157" t="s">
        <v>664</v>
      </c>
      <c r="E8157" t="s">
        <v>664</v>
      </c>
      <c r="F8157" t="s">
        <v>664</v>
      </c>
      <c r="G8157" t="s">
        <v>664</v>
      </c>
      <c r="H8157" t="s">
        <v>664</v>
      </c>
      <c r="I8157" t="s">
        <v>664</v>
      </c>
      <c r="J8157" t="s">
        <v>664</v>
      </c>
      <c r="K8157" t="s">
        <v>664</v>
      </c>
      <c r="L8157" t="s">
        <v>664</v>
      </c>
      <c r="M8157" t="s">
        <v>664</v>
      </c>
      <c r="N8157" t="s">
        <v>664</v>
      </c>
      <c r="O8157" t="s">
        <v>664</v>
      </c>
      <c r="P8157" t="s">
        <v>664</v>
      </c>
      <c r="Q8157" t="s">
        <v>664</v>
      </c>
      <c r="R8157" t="s">
        <v>664</v>
      </c>
      <c r="S8157" t="s">
        <v>664</v>
      </c>
      <c r="T8157" t="s">
        <v>664</v>
      </c>
      <c r="U8157" t="s">
        <v>664</v>
      </c>
      <c r="V8157" t="s">
        <v>664</v>
      </c>
      <c r="W8157" t="s">
        <v>664</v>
      </c>
      <c r="X8157" t="s">
        <v>665</v>
      </c>
      <c r="Y8157" t="s">
        <v>663</v>
      </c>
      <c r="Z8157" t="s">
        <v>664</v>
      </c>
      <c r="AA8157" t="s">
        <v>664</v>
      </c>
      <c r="AB8157" t="s">
        <v>664</v>
      </c>
      <c r="AC8157" t="s">
        <v>663</v>
      </c>
      <c r="AD8157" t="s">
        <v>663</v>
      </c>
      <c r="AE8157" t="s">
        <v>664</v>
      </c>
      <c r="AF8157" t="s">
        <v>663</v>
      </c>
      <c r="AG8157" t="s">
        <v>663</v>
      </c>
      <c r="AH8157" t="s">
        <v>663</v>
      </c>
      <c r="AI8157" t="s">
        <v>663</v>
      </c>
      <c r="AJ8157" t="s">
        <v>663</v>
      </c>
      <c r="AK8157" t="s">
        <v>663</v>
      </c>
      <c r="AL8157" t="s">
        <v>665</v>
      </c>
      <c r="AM8157" t="s">
        <v>663</v>
      </c>
      <c r="AN8157" t="s">
        <v>665</v>
      </c>
      <c r="AO8157" t="s">
        <v>663</v>
      </c>
      <c r="AP8157" t="s">
        <v>663</v>
      </c>
    </row>
    <row r="8158" spans="1:42">
      <c r="A8158">
        <v>100970</v>
      </c>
      <c r="B8158" t="s">
        <v>83</v>
      </c>
      <c r="C8158" t="s">
        <v>664</v>
      </c>
      <c r="D8158" t="s">
        <v>664</v>
      </c>
      <c r="E8158" t="s">
        <v>664</v>
      </c>
      <c r="F8158" t="s">
        <v>664</v>
      </c>
      <c r="G8158" t="s">
        <v>664</v>
      </c>
      <c r="H8158" t="s">
        <v>664</v>
      </c>
      <c r="I8158" t="s">
        <v>664</v>
      </c>
      <c r="J8158" t="s">
        <v>664</v>
      </c>
      <c r="K8158" t="s">
        <v>664</v>
      </c>
      <c r="L8158" t="s">
        <v>664</v>
      </c>
      <c r="M8158" t="s">
        <v>664</v>
      </c>
      <c r="N8158" t="s">
        <v>664</v>
      </c>
      <c r="O8158" t="s">
        <v>664</v>
      </c>
      <c r="P8158" t="s">
        <v>664</v>
      </c>
      <c r="Q8158" t="s">
        <v>664</v>
      </c>
      <c r="R8158" t="s">
        <v>664</v>
      </c>
      <c r="S8158" t="s">
        <v>664</v>
      </c>
      <c r="T8158" t="s">
        <v>664</v>
      </c>
      <c r="U8158" t="s">
        <v>664</v>
      </c>
      <c r="V8158" t="s">
        <v>664</v>
      </c>
      <c r="W8158" t="s">
        <v>664</v>
      </c>
      <c r="X8158" t="s">
        <v>664</v>
      </c>
      <c r="Y8158" t="s">
        <v>663</v>
      </c>
      <c r="Z8158" t="s">
        <v>664</v>
      </c>
      <c r="AA8158" t="s">
        <v>664</v>
      </c>
      <c r="AB8158" t="s">
        <v>664</v>
      </c>
      <c r="AC8158" t="s">
        <v>663</v>
      </c>
      <c r="AD8158" t="s">
        <v>663</v>
      </c>
      <c r="AE8158" t="s">
        <v>664</v>
      </c>
      <c r="AF8158" t="s">
        <v>664</v>
      </c>
      <c r="AG8158" t="s">
        <v>663</v>
      </c>
      <c r="AH8158" t="s">
        <v>665</v>
      </c>
      <c r="AI8158" t="s">
        <v>664</v>
      </c>
      <c r="AJ8158" t="s">
        <v>663</v>
      </c>
      <c r="AK8158" t="s">
        <v>663</v>
      </c>
      <c r="AL8158" t="s">
        <v>664</v>
      </c>
      <c r="AM8158" t="s">
        <v>664</v>
      </c>
      <c r="AN8158" t="s">
        <v>664</v>
      </c>
      <c r="AO8158" t="s">
        <v>664</v>
      </c>
      <c r="AP8158" t="s">
        <v>665</v>
      </c>
    </row>
    <row r="8159" spans="1:42">
      <c r="A8159">
        <v>100992</v>
      </c>
      <c r="B8159" t="s">
        <v>83</v>
      </c>
      <c r="C8159" t="s">
        <v>664</v>
      </c>
      <c r="D8159" t="s">
        <v>664</v>
      </c>
      <c r="E8159" t="s">
        <v>664</v>
      </c>
      <c r="F8159" t="s">
        <v>664</v>
      </c>
      <c r="G8159" t="s">
        <v>664</v>
      </c>
      <c r="H8159" t="s">
        <v>664</v>
      </c>
      <c r="I8159" t="s">
        <v>664</v>
      </c>
      <c r="J8159" t="s">
        <v>664</v>
      </c>
      <c r="K8159" t="s">
        <v>664</v>
      </c>
      <c r="L8159" t="s">
        <v>664</v>
      </c>
      <c r="M8159" t="s">
        <v>664</v>
      </c>
      <c r="N8159" t="s">
        <v>664</v>
      </c>
      <c r="O8159" t="s">
        <v>664</v>
      </c>
      <c r="P8159" t="s">
        <v>664</v>
      </c>
      <c r="Q8159" t="s">
        <v>664</v>
      </c>
      <c r="R8159" t="s">
        <v>664</v>
      </c>
      <c r="S8159" t="s">
        <v>664</v>
      </c>
      <c r="T8159" t="s">
        <v>664</v>
      </c>
      <c r="U8159" t="s">
        <v>664</v>
      </c>
      <c r="V8159" t="s">
        <v>664</v>
      </c>
      <c r="W8159" t="s">
        <v>664</v>
      </c>
      <c r="X8159" t="s">
        <v>664</v>
      </c>
      <c r="Y8159" t="s">
        <v>663</v>
      </c>
      <c r="Z8159" t="s">
        <v>664</v>
      </c>
      <c r="AA8159" t="s">
        <v>664</v>
      </c>
      <c r="AB8159" t="s">
        <v>664</v>
      </c>
      <c r="AC8159" t="s">
        <v>663</v>
      </c>
      <c r="AD8159" t="s">
        <v>664</v>
      </c>
      <c r="AE8159" t="s">
        <v>664</v>
      </c>
      <c r="AF8159" t="s">
        <v>664</v>
      </c>
      <c r="AG8159" t="s">
        <v>664</v>
      </c>
      <c r="AH8159" t="s">
        <v>665</v>
      </c>
      <c r="AI8159" t="s">
        <v>665</v>
      </c>
      <c r="AJ8159" t="s">
        <v>663</v>
      </c>
      <c r="AK8159" t="s">
        <v>663</v>
      </c>
      <c r="AL8159" t="s">
        <v>664</v>
      </c>
      <c r="AM8159" t="s">
        <v>663</v>
      </c>
      <c r="AN8159" t="s">
        <v>665</v>
      </c>
      <c r="AO8159" t="s">
        <v>664</v>
      </c>
      <c r="AP8159" t="s">
        <v>665</v>
      </c>
    </row>
    <row r="8160" spans="1:42">
      <c r="A8160">
        <v>101004</v>
      </c>
      <c r="B8160" t="s">
        <v>83</v>
      </c>
      <c r="C8160" t="s">
        <v>664</v>
      </c>
      <c r="D8160" t="s">
        <v>664</v>
      </c>
      <c r="E8160" t="s">
        <v>664</v>
      </c>
      <c r="F8160" t="s">
        <v>664</v>
      </c>
      <c r="G8160" t="s">
        <v>664</v>
      </c>
      <c r="H8160" t="s">
        <v>664</v>
      </c>
      <c r="I8160" t="s">
        <v>664</v>
      </c>
      <c r="J8160" t="s">
        <v>664</v>
      </c>
      <c r="K8160" t="s">
        <v>664</v>
      </c>
      <c r="L8160" t="s">
        <v>664</v>
      </c>
      <c r="M8160" t="s">
        <v>664</v>
      </c>
      <c r="N8160" t="s">
        <v>664</v>
      </c>
      <c r="O8160" t="s">
        <v>664</v>
      </c>
      <c r="P8160" t="s">
        <v>664</v>
      </c>
      <c r="Q8160" t="s">
        <v>664</v>
      </c>
      <c r="R8160" t="s">
        <v>664</v>
      </c>
      <c r="S8160" t="s">
        <v>664</v>
      </c>
      <c r="T8160" t="s">
        <v>664</v>
      </c>
      <c r="U8160" t="s">
        <v>664</v>
      </c>
      <c r="V8160" t="s">
        <v>664</v>
      </c>
      <c r="W8160" t="s">
        <v>664</v>
      </c>
      <c r="X8160" t="s">
        <v>664</v>
      </c>
      <c r="Y8160" t="s">
        <v>664</v>
      </c>
      <c r="Z8160" t="s">
        <v>664</v>
      </c>
      <c r="AA8160" t="s">
        <v>664</v>
      </c>
      <c r="AB8160" t="s">
        <v>664</v>
      </c>
      <c r="AC8160" t="s">
        <v>663</v>
      </c>
      <c r="AD8160" t="s">
        <v>663</v>
      </c>
      <c r="AE8160" t="s">
        <v>663</v>
      </c>
      <c r="AF8160" t="s">
        <v>664</v>
      </c>
      <c r="AG8160" t="s">
        <v>663</v>
      </c>
      <c r="AH8160" t="s">
        <v>664</v>
      </c>
      <c r="AI8160" t="s">
        <v>664</v>
      </c>
      <c r="AJ8160" t="s">
        <v>664</v>
      </c>
      <c r="AK8160" t="s">
        <v>664</v>
      </c>
      <c r="AL8160" t="s">
        <v>664</v>
      </c>
      <c r="AM8160" t="s">
        <v>664</v>
      </c>
      <c r="AN8160" t="s">
        <v>664</v>
      </c>
      <c r="AO8160" t="s">
        <v>664</v>
      </c>
      <c r="AP8160" t="s">
        <v>664</v>
      </c>
    </row>
    <row r="8161" spans="1:42">
      <c r="A8161">
        <v>101008</v>
      </c>
      <c r="B8161" t="s">
        <v>83</v>
      </c>
      <c r="C8161" t="s">
        <v>664</v>
      </c>
      <c r="D8161" t="s">
        <v>664</v>
      </c>
      <c r="E8161" t="s">
        <v>664</v>
      </c>
      <c r="F8161" t="s">
        <v>664</v>
      </c>
      <c r="G8161" t="s">
        <v>664</v>
      </c>
      <c r="H8161" t="s">
        <v>664</v>
      </c>
      <c r="I8161" t="s">
        <v>664</v>
      </c>
      <c r="J8161" t="s">
        <v>664</v>
      </c>
      <c r="K8161" t="s">
        <v>664</v>
      </c>
      <c r="L8161" t="s">
        <v>664</v>
      </c>
      <c r="M8161" t="s">
        <v>664</v>
      </c>
      <c r="N8161" t="s">
        <v>664</v>
      </c>
      <c r="O8161" t="s">
        <v>664</v>
      </c>
      <c r="P8161" t="s">
        <v>664</v>
      </c>
      <c r="Q8161" t="s">
        <v>664</v>
      </c>
      <c r="R8161" t="s">
        <v>664</v>
      </c>
      <c r="S8161" t="s">
        <v>664</v>
      </c>
      <c r="T8161" t="s">
        <v>664</v>
      </c>
      <c r="U8161" t="s">
        <v>664</v>
      </c>
      <c r="V8161" t="s">
        <v>664</v>
      </c>
      <c r="W8161" t="s">
        <v>664</v>
      </c>
      <c r="X8161" t="s">
        <v>664</v>
      </c>
      <c r="Y8161" t="s">
        <v>664</v>
      </c>
      <c r="Z8161" t="s">
        <v>664</v>
      </c>
      <c r="AA8161" t="s">
        <v>664</v>
      </c>
      <c r="AB8161" t="s">
        <v>664</v>
      </c>
      <c r="AC8161" t="s">
        <v>664</v>
      </c>
      <c r="AD8161" t="s">
        <v>664</v>
      </c>
      <c r="AE8161" t="s">
        <v>664</v>
      </c>
      <c r="AF8161" t="s">
        <v>664</v>
      </c>
      <c r="AG8161" t="s">
        <v>664</v>
      </c>
      <c r="AH8161" t="s">
        <v>664</v>
      </c>
      <c r="AI8161" t="s">
        <v>664</v>
      </c>
      <c r="AJ8161" t="s">
        <v>664</v>
      </c>
      <c r="AK8161" t="s">
        <v>663</v>
      </c>
      <c r="AL8161" t="s">
        <v>664</v>
      </c>
      <c r="AM8161" t="s">
        <v>664</v>
      </c>
      <c r="AN8161" t="s">
        <v>665</v>
      </c>
      <c r="AO8161" t="s">
        <v>664</v>
      </c>
      <c r="AP8161" t="s">
        <v>663</v>
      </c>
    </row>
    <row r="8162" spans="1:42">
      <c r="A8162">
        <v>101010</v>
      </c>
      <c r="B8162" t="s">
        <v>83</v>
      </c>
      <c r="C8162" t="s">
        <v>664</v>
      </c>
      <c r="D8162" t="s">
        <v>664</v>
      </c>
      <c r="E8162" t="s">
        <v>664</v>
      </c>
      <c r="F8162" t="s">
        <v>664</v>
      </c>
      <c r="G8162" t="s">
        <v>664</v>
      </c>
      <c r="H8162" t="s">
        <v>664</v>
      </c>
      <c r="I8162" t="s">
        <v>664</v>
      </c>
      <c r="J8162" t="s">
        <v>664</v>
      </c>
      <c r="K8162" t="s">
        <v>664</v>
      </c>
      <c r="L8162" t="s">
        <v>664</v>
      </c>
      <c r="M8162" t="s">
        <v>664</v>
      </c>
      <c r="N8162" t="s">
        <v>664</v>
      </c>
      <c r="O8162" t="s">
        <v>664</v>
      </c>
      <c r="P8162" t="s">
        <v>664</v>
      </c>
      <c r="Q8162" t="s">
        <v>664</v>
      </c>
      <c r="R8162" t="s">
        <v>664</v>
      </c>
      <c r="S8162" t="s">
        <v>664</v>
      </c>
      <c r="T8162" t="s">
        <v>664</v>
      </c>
      <c r="U8162" t="s">
        <v>664</v>
      </c>
      <c r="V8162" t="s">
        <v>664</v>
      </c>
      <c r="W8162" t="s">
        <v>664</v>
      </c>
      <c r="X8162" t="s">
        <v>664</v>
      </c>
      <c r="Y8162" t="s">
        <v>664</v>
      </c>
      <c r="Z8162" t="s">
        <v>664</v>
      </c>
      <c r="AA8162" t="s">
        <v>664</v>
      </c>
      <c r="AB8162" t="s">
        <v>664</v>
      </c>
      <c r="AC8162" t="s">
        <v>664</v>
      </c>
      <c r="AD8162" t="s">
        <v>664</v>
      </c>
      <c r="AE8162" t="s">
        <v>664</v>
      </c>
      <c r="AF8162" t="s">
        <v>664</v>
      </c>
      <c r="AG8162" t="s">
        <v>664</v>
      </c>
      <c r="AH8162" t="s">
        <v>665</v>
      </c>
      <c r="AI8162" t="s">
        <v>664</v>
      </c>
      <c r="AJ8162" t="s">
        <v>664</v>
      </c>
      <c r="AK8162" t="s">
        <v>663</v>
      </c>
      <c r="AL8162" t="s">
        <v>664</v>
      </c>
      <c r="AM8162" t="s">
        <v>663</v>
      </c>
      <c r="AN8162" t="s">
        <v>663</v>
      </c>
      <c r="AO8162" t="s">
        <v>664</v>
      </c>
      <c r="AP8162" t="s">
        <v>663</v>
      </c>
    </row>
    <row r="8163" spans="1:42">
      <c r="A8163">
        <v>101011</v>
      </c>
      <c r="B8163" t="s">
        <v>83</v>
      </c>
      <c r="C8163" t="s">
        <v>664</v>
      </c>
      <c r="D8163" t="s">
        <v>664</v>
      </c>
      <c r="E8163" t="s">
        <v>664</v>
      </c>
      <c r="F8163" t="s">
        <v>664</v>
      </c>
      <c r="G8163" t="s">
        <v>664</v>
      </c>
      <c r="H8163" t="s">
        <v>664</v>
      </c>
      <c r="I8163" t="s">
        <v>664</v>
      </c>
      <c r="J8163" t="s">
        <v>664</v>
      </c>
      <c r="K8163" t="s">
        <v>664</v>
      </c>
      <c r="L8163" t="s">
        <v>664</v>
      </c>
      <c r="M8163" t="s">
        <v>664</v>
      </c>
      <c r="N8163" t="s">
        <v>664</v>
      </c>
      <c r="O8163" t="s">
        <v>664</v>
      </c>
      <c r="P8163" t="s">
        <v>664</v>
      </c>
      <c r="Q8163" t="s">
        <v>664</v>
      </c>
      <c r="R8163" t="s">
        <v>663</v>
      </c>
      <c r="S8163" t="s">
        <v>664</v>
      </c>
      <c r="T8163" t="s">
        <v>664</v>
      </c>
      <c r="U8163" t="s">
        <v>664</v>
      </c>
      <c r="V8163" t="s">
        <v>664</v>
      </c>
      <c r="W8163" t="s">
        <v>664</v>
      </c>
      <c r="X8163" t="s">
        <v>664</v>
      </c>
      <c r="Y8163" t="s">
        <v>664</v>
      </c>
      <c r="Z8163" t="s">
        <v>664</v>
      </c>
      <c r="AA8163" t="s">
        <v>664</v>
      </c>
      <c r="AB8163" t="s">
        <v>663</v>
      </c>
      <c r="AC8163" t="s">
        <v>663</v>
      </c>
      <c r="AD8163" t="s">
        <v>663</v>
      </c>
      <c r="AE8163" t="s">
        <v>664</v>
      </c>
      <c r="AF8163" t="s">
        <v>664</v>
      </c>
      <c r="AG8163" t="s">
        <v>664</v>
      </c>
      <c r="AH8163" t="s">
        <v>664</v>
      </c>
      <c r="AI8163" t="s">
        <v>664</v>
      </c>
      <c r="AJ8163" t="s">
        <v>664</v>
      </c>
      <c r="AK8163" t="s">
        <v>664</v>
      </c>
      <c r="AL8163" t="s">
        <v>664</v>
      </c>
      <c r="AM8163" t="s">
        <v>664</v>
      </c>
      <c r="AN8163" t="s">
        <v>664</v>
      </c>
      <c r="AO8163" t="s">
        <v>664</v>
      </c>
      <c r="AP8163" t="s">
        <v>664</v>
      </c>
    </row>
    <row r="8164" spans="1:42">
      <c r="A8164">
        <v>101019</v>
      </c>
      <c r="B8164" t="s">
        <v>83</v>
      </c>
      <c r="C8164" t="s">
        <v>664</v>
      </c>
      <c r="D8164" t="s">
        <v>664</v>
      </c>
      <c r="E8164" t="s">
        <v>664</v>
      </c>
      <c r="F8164" t="s">
        <v>664</v>
      </c>
      <c r="G8164" t="s">
        <v>664</v>
      </c>
      <c r="H8164" t="s">
        <v>664</v>
      </c>
      <c r="I8164" t="s">
        <v>664</v>
      </c>
      <c r="J8164" t="s">
        <v>664</v>
      </c>
      <c r="K8164" t="s">
        <v>664</v>
      </c>
      <c r="L8164" t="s">
        <v>664</v>
      </c>
      <c r="M8164" t="s">
        <v>664</v>
      </c>
      <c r="N8164" t="s">
        <v>664</v>
      </c>
      <c r="O8164" t="s">
        <v>664</v>
      </c>
      <c r="P8164" t="s">
        <v>664</v>
      </c>
      <c r="Q8164" t="s">
        <v>664</v>
      </c>
      <c r="R8164" t="s">
        <v>664</v>
      </c>
      <c r="S8164" t="s">
        <v>664</v>
      </c>
      <c r="T8164" t="s">
        <v>664</v>
      </c>
      <c r="U8164" t="s">
        <v>664</v>
      </c>
      <c r="V8164" t="s">
        <v>664</v>
      </c>
      <c r="W8164" t="s">
        <v>664</v>
      </c>
      <c r="X8164" t="s">
        <v>664</v>
      </c>
      <c r="Y8164" t="s">
        <v>663</v>
      </c>
      <c r="Z8164" t="s">
        <v>664</v>
      </c>
      <c r="AA8164" t="s">
        <v>664</v>
      </c>
      <c r="AB8164" t="s">
        <v>664</v>
      </c>
      <c r="AC8164" t="s">
        <v>663</v>
      </c>
      <c r="AD8164" t="s">
        <v>664</v>
      </c>
      <c r="AE8164" t="s">
        <v>664</v>
      </c>
      <c r="AF8164" t="s">
        <v>664</v>
      </c>
      <c r="AG8164" t="s">
        <v>664</v>
      </c>
      <c r="AH8164" t="s">
        <v>663</v>
      </c>
      <c r="AI8164" t="s">
        <v>663</v>
      </c>
      <c r="AJ8164" t="s">
        <v>664</v>
      </c>
      <c r="AK8164" t="s">
        <v>665</v>
      </c>
      <c r="AL8164" t="s">
        <v>664</v>
      </c>
      <c r="AM8164" t="s">
        <v>665</v>
      </c>
      <c r="AN8164" t="s">
        <v>663</v>
      </c>
      <c r="AO8164" t="s">
        <v>664</v>
      </c>
      <c r="AP8164" t="s">
        <v>663</v>
      </c>
    </row>
    <row r="8165" spans="1:42">
      <c r="A8165">
        <v>101033</v>
      </c>
      <c r="B8165" t="s">
        <v>83</v>
      </c>
      <c r="C8165" t="s">
        <v>664</v>
      </c>
      <c r="D8165" t="s">
        <v>664</v>
      </c>
      <c r="E8165" t="s">
        <v>664</v>
      </c>
      <c r="F8165" t="s">
        <v>664</v>
      </c>
      <c r="G8165" t="s">
        <v>664</v>
      </c>
      <c r="H8165" t="s">
        <v>664</v>
      </c>
      <c r="I8165" t="s">
        <v>665</v>
      </c>
      <c r="J8165" t="s">
        <v>664</v>
      </c>
      <c r="K8165" t="s">
        <v>664</v>
      </c>
      <c r="L8165" t="s">
        <v>664</v>
      </c>
      <c r="M8165" t="s">
        <v>664</v>
      </c>
      <c r="N8165" t="s">
        <v>664</v>
      </c>
      <c r="O8165" t="s">
        <v>664</v>
      </c>
      <c r="P8165" t="s">
        <v>664</v>
      </c>
      <c r="Q8165" t="s">
        <v>664</v>
      </c>
      <c r="R8165" t="s">
        <v>664</v>
      </c>
      <c r="S8165" t="s">
        <v>664</v>
      </c>
      <c r="T8165" t="s">
        <v>664</v>
      </c>
      <c r="U8165" t="s">
        <v>664</v>
      </c>
      <c r="V8165" t="s">
        <v>664</v>
      </c>
      <c r="W8165" t="s">
        <v>664</v>
      </c>
      <c r="X8165" t="s">
        <v>664</v>
      </c>
      <c r="Y8165" t="s">
        <v>664</v>
      </c>
      <c r="Z8165" t="s">
        <v>664</v>
      </c>
      <c r="AA8165" t="s">
        <v>664</v>
      </c>
      <c r="AB8165" t="s">
        <v>664</v>
      </c>
      <c r="AC8165" t="s">
        <v>664</v>
      </c>
      <c r="AD8165" t="s">
        <v>664</v>
      </c>
      <c r="AE8165" t="s">
        <v>664</v>
      </c>
      <c r="AF8165" t="s">
        <v>664</v>
      </c>
      <c r="AG8165" t="s">
        <v>665</v>
      </c>
      <c r="AH8165" t="s">
        <v>664</v>
      </c>
      <c r="AI8165" t="s">
        <v>663</v>
      </c>
      <c r="AJ8165" t="s">
        <v>664</v>
      </c>
      <c r="AK8165" t="s">
        <v>664</v>
      </c>
      <c r="AL8165" t="s">
        <v>663</v>
      </c>
      <c r="AM8165" t="s">
        <v>663</v>
      </c>
      <c r="AN8165" t="s">
        <v>663</v>
      </c>
      <c r="AO8165" t="s">
        <v>663</v>
      </c>
      <c r="AP8165" t="s">
        <v>663</v>
      </c>
    </row>
    <row r="8166" spans="1:42">
      <c r="A8166">
        <v>101060</v>
      </c>
      <c r="B8166" t="s">
        <v>83</v>
      </c>
      <c r="C8166" t="s">
        <v>664</v>
      </c>
      <c r="D8166" t="s">
        <v>664</v>
      </c>
      <c r="E8166" t="s">
        <v>664</v>
      </c>
      <c r="F8166" t="s">
        <v>664</v>
      </c>
      <c r="G8166" t="s">
        <v>664</v>
      </c>
      <c r="H8166" t="s">
        <v>664</v>
      </c>
      <c r="I8166" t="s">
        <v>664</v>
      </c>
      <c r="J8166" t="s">
        <v>664</v>
      </c>
      <c r="K8166" t="s">
        <v>664</v>
      </c>
      <c r="L8166" t="s">
        <v>664</v>
      </c>
      <c r="M8166" t="s">
        <v>664</v>
      </c>
      <c r="N8166" t="s">
        <v>664</v>
      </c>
      <c r="O8166" t="s">
        <v>664</v>
      </c>
      <c r="P8166" t="s">
        <v>664</v>
      </c>
      <c r="Q8166" t="s">
        <v>664</v>
      </c>
      <c r="R8166" t="s">
        <v>664</v>
      </c>
      <c r="S8166" t="s">
        <v>664</v>
      </c>
      <c r="T8166" t="s">
        <v>665</v>
      </c>
      <c r="U8166" t="s">
        <v>664</v>
      </c>
      <c r="V8166" t="s">
        <v>665</v>
      </c>
      <c r="W8166" t="s">
        <v>665</v>
      </c>
      <c r="X8166" t="s">
        <v>665</v>
      </c>
      <c r="Y8166" t="s">
        <v>663</v>
      </c>
      <c r="Z8166" t="s">
        <v>663</v>
      </c>
      <c r="AA8166" t="s">
        <v>663</v>
      </c>
      <c r="AB8166" t="s">
        <v>663</v>
      </c>
      <c r="AC8166" t="s">
        <v>663</v>
      </c>
      <c r="AD8166" t="s">
        <v>665</v>
      </c>
      <c r="AE8166" t="s">
        <v>665</v>
      </c>
      <c r="AF8166" t="s">
        <v>663</v>
      </c>
      <c r="AG8166" t="s">
        <v>665</v>
      </c>
      <c r="AH8166" t="s">
        <v>663</v>
      </c>
      <c r="AI8166" t="s">
        <v>664</v>
      </c>
      <c r="AJ8166" t="s">
        <v>665</v>
      </c>
      <c r="AK8166" t="s">
        <v>663</v>
      </c>
      <c r="AL8166" t="s">
        <v>664</v>
      </c>
      <c r="AM8166" t="s">
        <v>664</v>
      </c>
      <c r="AN8166" t="s">
        <v>663</v>
      </c>
      <c r="AO8166" t="s">
        <v>664</v>
      </c>
      <c r="AP8166" t="s">
        <v>663</v>
      </c>
    </row>
    <row r="8167" spans="1:42">
      <c r="A8167">
        <v>101065</v>
      </c>
      <c r="B8167" t="s">
        <v>83</v>
      </c>
      <c r="C8167" t="s">
        <v>664</v>
      </c>
      <c r="D8167" t="s">
        <v>664</v>
      </c>
      <c r="E8167" t="s">
        <v>664</v>
      </c>
      <c r="F8167" t="s">
        <v>664</v>
      </c>
      <c r="G8167" t="s">
        <v>664</v>
      </c>
      <c r="H8167" t="s">
        <v>664</v>
      </c>
      <c r="I8167" t="s">
        <v>665</v>
      </c>
      <c r="J8167" t="s">
        <v>665</v>
      </c>
      <c r="K8167" t="s">
        <v>664</v>
      </c>
      <c r="L8167" t="s">
        <v>664</v>
      </c>
      <c r="M8167" t="s">
        <v>664</v>
      </c>
      <c r="N8167" t="s">
        <v>663</v>
      </c>
      <c r="O8167" t="s">
        <v>664</v>
      </c>
      <c r="P8167" t="s">
        <v>664</v>
      </c>
      <c r="Q8167" t="s">
        <v>664</v>
      </c>
      <c r="R8167" t="s">
        <v>664</v>
      </c>
      <c r="S8167" t="s">
        <v>664</v>
      </c>
      <c r="T8167" t="s">
        <v>663</v>
      </c>
      <c r="U8167" t="s">
        <v>664</v>
      </c>
      <c r="V8167" t="s">
        <v>664</v>
      </c>
      <c r="W8167" t="s">
        <v>663</v>
      </c>
      <c r="X8167" t="s">
        <v>664</v>
      </c>
      <c r="Y8167" t="s">
        <v>663</v>
      </c>
      <c r="Z8167" t="s">
        <v>664</v>
      </c>
      <c r="AA8167" t="s">
        <v>664</v>
      </c>
      <c r="AB8167" t="s">
        <v>665</v>
      </c>
      <c r="AC8167" t="s">
        <v>665</v>
      </c>
      <c r="AD8167" t="s">
        <v>665</v>
      </c>
      <c r="AE8167" t="s">
        <v>663</v>
      </c>
      <c r="AF8167" t="s">
        <v>665</v>
      </c>
      <c r="AG8167" t="s">
        <v>663</v>
      </c>
      <c r="AH8167" t="s">
        <v>663</v>
      </c>
      <c r="AI8167" t="s">
        <v>663</v>
      </c>
      <c r="AJ8167" t="s">
        <v>663</v>
      </c>
      <c r="AK8167" t="s">
        <v>663</v>
      </c>
      <c r="AL8167" t="s">
        <v>664</v>
      </c>
      <c r="AM8167" t="s">
        <v>665</v>
      </c>
      <c r="AN8167" t="s">
        <v>663</v>
      </c>
      <c r="AO8167" t="s">
        <v>664</v>
      </c>
      <c r="AP8167" t="s">
        <v>664</v>
      </c>
    </row>
    <row r="8168" spans="1:42">
      <c r="A8168">
        <v>101076</v>
      </c>
      <c r="B8168" t="s">
        <v>83</v>
      </c>
      <c r="C8168" t="s">
        <v>664</v>
      </c>
      <c r="D8168" t="s">
        <v>664</v>
      </c>
      <c r="E8168" t="s">
        <v>664</v>
      </c>
      <c r="F8168" t="s">
        <v>664</v>
      </c>
      <c r="G8168" t="s">
        <v>664</v>
      </c>
      <c r="H8168" t="s">
        <v>664</v>
      </c>
      <c r="I8168" t="s">
        <v>664</v>
      </c>
      <c r="J8168" t="s">
        <v>664</v>
      </c>
      <c r="K8168" t="s">
        <v>664</v>
      </c>
      <c r="L8168" t="s">
        <v>664</v>
      </c>
      <c r="M8168" t="s">
        <v>664</v>
      </c>
      <c r="N8168" t="s">
        <v>664</v>
      </c>
      <c r="O8168" t="s">
        <v>664</v>
      </c>
      <c r="P8168" t="s">
        <v>664</v>
      </c>
      <c r="Q8168" t="s">
        <v>664</v>
      </c>
      <c r="R8168" t="s">
        <v>664</v>
      </c>
      <c r="S8168" t="s">
        <v>664</v>
      </c>
      <c r="T8168" t="s">
        <v>664</v>
      </c>
      <c r="U8168" t="s">
        <v>664</v>
      </c>
      <c r="V8168" t="s">
        <v>664</v>
      </c>
      <c r="W8168" t="s">
        <v>664</v>
      </c>
      <c r="X8168" t="s">
        <v>664</v>
      </c>
      <c r="Y8168" t="s">
        <v>665</v>
      </c>
      <c r="Z8168" t="s">
        <v>664</v>
      </c>
      <c r="AA8168" t="s">
        <v>664</v>
      </c>
      <c r="AB8168" t="s">
        <v>664</v>
      </c>
      <c r="AC8168" t="s">
        <v>664</v>
      </c>
      <c r="AD8168" t="s">
        <v>664</v>
      </c>
      <c r="AE8168" t="s">
        <v>664</v>
      </c>
      <c r="AF8168" t="s">
        <v>664</v>
      </c>
      <c r="AG8168" t="s">
        <v>663</v>
      </c>
      <c r="AH8168" t="s">
        <v>665</v>
      </c>
      <c r="AI8168" t="s">
        <v>665</v>
      </c>
      <c r="AJ8168" t="s">
        <v>663</v>
      </c>
      <c r="AK8168" t="s">
        <v>664</v>
      </c>
      <c r="AL8168" t="s">
        <v>663</v>
      </c>
      <c r="AM8168" t="s">
        <v>664</v>
      </c>
      <c r="AN8168" t="s">
        <v>664</v>
      </c>
      <c r="AO8168" t="s">
        <v>664</v>
      </c>
      <c r="AP8168" t="s">
        <v>664</v>
      </c>
    </row>
    <row r="8169" spans="1:42">
      <c r="A8169">
        <v>101080</v>
      </c>
      <c r="B8169" t="s">
        <v>83</v>
      </c>
      <c r="C8169" t="s">
        <v>664</v>
      </c>
      <c r="D8169" t="s">
        <v>664</v>
      </c>
      <c r="E8169" t="s">
        <v>664</v>
      </c>
      <c r="F8169" t="s">
        <v>664</v>
      </c>
      <c r="G8169" t="s">
        <v>664</v>
      </c>
      <c r="H8169" t="s">
        <v>665</v>
      </c>
      <c r="I8169" t="s">
        <v>664</v>
      </c>
      <c r="J8169" t="s">
        <v>665</v>
      </c>
      <c r="K8169" t="s">
        <v>664</v>
      </c>
      <c r="L8169" t="s">
        <v>664</v>
      </c>
      <c r="M8169" t="s">
        <v>664</v>
      </c>
      <c r="N8169" t="s">
        <v>664</v>
      </c>
      <c r="O8169" t="s">
        <v>664</v>
      </c>
      <c r="P8169" t="s">
        <v>664</v>
      </c>
      <c r="Q8169" t="s">
        <v>664</v>
      </c>
      <c r="R8169" t="s">
        <v>664</v>
      </c>
      <c r="S8169" t="s">
        <v>663</v>
      </c>
      <c r="T8169" t="s">
        <v>663</v>
      </c>
      <c r="U8169" t="s">
        <v>664</v>
      </c>
      <c r="V8169" t="s">
        <v>665</v>
      </c>
      <c r="W8169" t="s">
        <v>663</v>
      </c>
      <c r="X8169" t="s">
        <v>663</v>
      </c>
      <c r="Y8169" t="s">
        <v>663</v>
      </c>
      <c r="Z8169" t="s">
        <v>665</v>
      </c>
      <c r="AA8169" t="s">
        <v>663</v>
      </c>
      <c r="AB8169" t="s">
        <v>665</v>
      </c>
      <c r="AC8169" t="s">
        <v>663</v>
      </c>
      <c r="AD8169" t="s">
        <v>663</v>
      </c>
      <c r="AE8169" t="s">
        <v>665</v>
      </c>
      <c r="AF8169" t="s">
        <v>665</v>
      </c>
      <c r="AG8169" t="s">
        <v>665</v>
      </c>
      <c r="AH8169" t="s">
        <v>663</v>
      </c>
      <c r="AI8169" t="s">
        <v>663</v>
      </c>
      <c r="AJ8169" t="s">
        <v>663</v>
      </c>
      <c r="AK8169" t="s">
        <v>665</v>
      </c>
      <c r="AL8169" t="s">
        <v>664</v>
      </c>
      <c r="AM8169" t="s">
        <v>664</v>
      </c>
      <c r="AN8169" t="s">
        <v>664</v>
      </c>
      <c r="AO8169" t="s">
        <v>664</v>
      </c>
      <c r="AP8169" t="s">
        <v>664</v>
      </c>
    </row>
    <row r="8170" spans="1:42">
      <c r="A8170">
        <v>101086</v>
      </c>
      <c r="B8170" t="s">
        <v>83</v>
      </c>
      <c r="C8170" t="s">
        <v>664</v>
      </c>
      <c r="D8170" t="s">
        <v>664</v>
      </c>
      <c r="E8170" t="s">
        <v>664</v>
      </c>
      <c r="F8170" t="s">
        <v>664</v>
      </c>
      <c r="G8170" t="s">
        <v>664</v>
      </c>
      <c r="H8170" t="s">
        <v>664</v>
      </c>
      <c r="I8170" t="s">
        <v>664</v>
      </c>
      <c r="J8170" t="s">
        <v>664</v>
      </c>
      <c r="K8170" t="s">
        <v>664</v>
      </c>
      <c r="L8170" t="s">
        <v>664</v>
      </c>
      <c r="M8170" t="s">
        <v>664</v>
      </c>
      <c r="N8170" t="s">
        <v>664</v>
      </c>
      <c r="O8170" t="s">
        <v>664</v>
      </c>
      <c r="P8170" t="s">
        <v>664</v>
      </c>
      <c r="Q8170" t="s">
        <v>664</v>
      </c>
      <c r="R8170" t="s">
        <v>664</v>
      </c>
      <c r="S8170" t="s">
        <v>665</v>
      </c>
      <c r="T8170" t="s">
        <v>664</v>
      </c>
      <c r="U8170" t="s">
        <v>664</v>
      </c>
      <c r="V8170" t="s">
        <v>664</v>
      </c>
      <c r="W8170" t="s">
        <v>664</v>
      </c>
      <c r="X8170" t="s">
        <v>664</v>
      </c>
      <c r="Y8170" t="s">
        <v>663</v>
      </c>
      <c r="Z8170" t="s">
        <v>664</v>
      </c>
      <c r="AA8170" t="s">
        <v>664</v>
      </c>
      <c r="AB8170" t="s">
        <v>664</v>
      </c>
      <c r="AC8170" t="s">
        <v>665</v>
      </c>
      <c r="AD8170" t="s">
        <v>665</v>
      </c>
      <c r="AE8170" t="s">
        <v>664</v>
      </c>
      <c r="AF8170" t="s">
        <v>664</v>
      </c>
      <c r="AG8170" t="s">
        <v>665</v>
      </c>
      <c r="AH8170" t="s">
        <v>664</v>
      </c>
      <c r="AI8170" t="s">
        <v>663</v>
      </c>
      <c r="AJ8170" t="s">
        <v>663</v>
      </c>
      <c r="AK8170" t="s">
        <v>665</v>
      </c>
      <c r="AL8170" t="s">
        <v>664</v>
      </c>
      <c r="AM8170" t="s">
        <v>664</v>
      </c>
      <c r="AN8170" t="s">
        <v>664</v>
      </c>
      <c r="AO8170" t="s">
        <v>664</v>
      </c>
      <c r="AP8170" t="s">
        <v>664</v>
      </c>
    </row>
    <row r="8171" spans="1:42">
      <c r="A8171">
        <v>101098</v>
      </c>
      <c r="B8171" t="s">
        <v>83</v>
      </c>
      <c r="C8171" t="s">
        <v>664</v>
      </c>
      <c r="D8171" t="s">
        <v>664</v>
      </c>
      <c r="E8171" t="s">
        <v>664</v>
      </c>
      <c r="F8171" t="s">
        <v>664</v>
      </c>
      <c r="G8171" t="s">
        <v>664</v>
      </c>
      <c r="H8171" t="s">
        <v>664</v>
      </c>
      <c r="I8171" t="s">
        <v>665</v>
      </c>
      <c r="J8171" t="s">
        <v>664</v>
      </c>
      <c r="K8171" t="s">
        <v>664</v>
      </c>
      <c r="L8171" t="s">
        <v>664</v>
      </c>
      <c r="M8171" t="s">
        <v>664</v>
      </c>
      <c r="N8171" t="s">
        <v>664</v>
      </c>
      <c r="O8171" t="s">
        <v>664</v>
      </c>
      <c r="P8171" t="s">
        <v>664</v>
      </c>
      <c r="Q8171" t="s">
        <v>664</v>
      </c>
      <c r="R8171" t="s">
        <v>664</v>
      </c>
      <c r="S8171" t="s">
        <v>663</v>
      </c>
      <c r="T8171" t="s">
        <v>664</v>
      </c>
      <c r="U8171" t="s">
        <v>664</v>
      </c>
      <c r="V8171" t="s">
        <v>664</v>
      </c>
      <c r="W8171" t="s">
        <v>664</v>
      </c>
      <c r="X8171" t="s">
        <v>664</v>
      </c>
      <c r="Y8171" t="s">
        <v>663</v>
      </c>
      <c r="Z8171" t="s">
        <v>664</v>
      </c>
      <c r="AA8171" t="s">
        <v>664</v>
      </c>
      <c r="AB8171" t="s">
        <v>664</v>
      </c>
      <c r="AC8171" t="s">
        <v>664</v>
      </c>
      <c r="AD8171" t="s">
        <v>664</v>
      </c>
      <c r="AE8171" t="s">
        <v>664</v>
      </c>
      <c r="AF8171" t="s">
        <v>664</v>
      </c>
      <c r="AG8171" t="s">
        <v>663</v>
      </c>
      <c r="AH8171" t="s">
        <v>663</v>
      </c>
      <c r="AI8171" t="s">
        <v>663</v>
      </c>
      <c r="AJ8171" t="s">
        <v>663</v>
      </c>
      <c r="AK8171" t="s">
        <v>663</v>
      </c>
      <c r="AL8171" t="s">
        <v>665</v>
      </c>
      <c r="AM8171" t="s">
        <v>664</v>
      </c>
      <c r="AN8171" t="s">
        <v>663</v>
      </c>
      <c r="AO8171" t="s">
        <v>665</v>
      </c>
      <c r="AP8171" t="s">
        <v>665</v>
      </c>
    </row>
    <row r="8172" spans="1:42">
      <c r="A8172">
        <v>101100</v>
      </c>
      <c r="B8172" t="s">
        <v>83</v>
      </c>
      <c r="C8172" t="s">
        <v>664</v>
      </c>
      <c r="D8172" t="s">
        <v>664</v>
      </c>
      <c r="E8172" t="s">
        <v>664</v>
      </c>
      <c r="F8172" t="s">
        <v>664</v>
      </c>
      <c r="G8172" t="s">
        <v>664</v>
      </c>
      <c r="H8172" t="s">
        <v>664</v>
      </c>
      <c r="I8172" t="s">
        <v>665</v>
      </c>
      <c r="J8172" t="s">
        <v>664</v>
      </c>
      <c r="K8172" t="s">
        <v>664</v>
      </c>
      <c r="L8172" t="s">
        <v>664</v>
      </c>
      <c r="M8172" t="s">
        <v>664</v>
      </c>
      <c r="N8172" t="s">
        <v>664</v>
      </c>
      <c r="O8172" t="s">
        <v>664</v>
      </c>
      <c r="P8172" t="s">
        <v>664</v>
      </c>
      <c r="Q8172" t="s">
        <v>664</v>
      </c>
      <c r="R8172" t="s">
        <v>664</v>
      </c>
      <c r="S8172" t="s">
        <v>664</v>
      </c>
      <c r="T8172" t="s">
        <v>664</v>
      </c>
      <c r="U8172" t="s">
        <v>664</v>
      </c>
      <c r="V8172" t="s">
        <v>664</v>
      </c>
      <c r="W8172" t="s">
        <v>664</v>
      </c>
      <c r="X8172" t="s">
        <v>664</v>
      </c>
      <c r="Y8172" t="s">
        <v>663</v>
      </c>
      <c r="Z8172" t="s">
        <v>664</v>
      </c>
      <c r="AA8172" t="s">
        <v>665</v>
      </c>
      <c r="AB8172" t="s">
        <v>664</v>
      </c>
      <c r="AC8172" t="s">
        <v>664</v>
      </c>
      <c r="AD8172" t="s">
        <v>663</v>
      </c>
      <c r="AE8172" t="s">
        <v>663</v>
      </c>
      <c r="AF8172" t="s">
        <v>663</v>
      </c>
      <c r="AG8172" t="s">
        <v>665</v>
      </c>
      <c r="AH8172" t="s">
        <v>664</v>
      </c>
      <c r="AI8172" t="s">
        <v>663</v>
      </c>
      <c r="AJ8172" t="s">
        <v>665</v>
      </c>
      <c r="AK8172" t="s">
        <v>663</v>
      </c>
      <c r="AL8172" t="s">
        <v>665</v>
      </c>
      <c r="AM8172" t="s">
        <v>664</v>
      </c>
      <c r="AN8172" t="s">
        <v>663</v>
      </c>
      <c r="AO8172" t="s">
        <v>663</v>
      </c>
      <c r="AP8172" t="s">
        <v>664</v>
      </c>
    </row>
    <row r="8173" spans="1:42">
      <c r="A8173">
        <v>101102</v>
      </c>
      <c r="B8173" t="s">
        <v>83</v>
      </c>
      <c r="C8173" t="s">
        <v>664</v>
      </c>
      <c r="D8173" t="s">
        <v>664</v>
      </c>
      <c r="E8173" t="s">
        <v>664</v>
      </c>
      <c r="F8173" t="s">
        <v>664</v>
      </c>
      <c r="G8173" t="s">
        <v>664</v>
      </c>
      <c r="H8173" t="s">
        <v>664</v>
      </c>
      <c r="I8173" t="s">
        <v>664</v>
      </c>
      <c r="J8173" t="s">
        <v>664</v>
      </c>
      <c r="K8173" t="s">
        <v>664</v>
      </c>
      <c r="L8173" t="s">
        <v>664</v>
      </c>
      <c r="M8173" t="s">
        <v>664</v>
      </c>
      <c r="N8173" t="s">
        <v>664</v>
      </c>
      <c r="O8173" t="s">
        <v>664</v>
      </c>
      <c r="P8173" t="s">
        <v>664</v>
      </c>
      <c r="Q8173" t="s">
        <v>664</v>
      </c>
      <c r="R8173" t="s">
        <v>664</v>
      </c>
      <c r="S8173" t="s">
        <v>664</v>
      </c>
      <c r="T8173" t="s">
        <v>664</v>
      </c>
      <c r="U8173" t="s">
        <v>664</v>
      </c>
      <c r="V8173" t="s">
        <v>664</v>
      </c>
      <c r="W8173" t="s">
        <v>664</v>
      </c>
      <c r="X8173" t="s">
        <v>664</v>
      </c>
      <c r="Y8173" t="s">
        <v>664</v>
      </c>
      <c r="Z8173" t="s">
        <v>664</v>
      </c>
      <c r="AA8173" t="s">
        <v>664</v>
      </c>
      <c r="AB8173" t="s">
        <v>664</v>
      </c>
      <c r="AC8173" t="s">
        <v>664</v>
      </c>
      <c r="AD8173" t="s">
        <v>664</v>
      </c>
      <c r="AE8173" t="s">
        <v>664</v>
      </c>
      <c r="AF8173" t="s">
        <v>664</v>
      </c>
      <c r="AG8173" t="s">
        <v>664</v>
      </c>
      <c r="AH8173" t="s">
        <v>665</v>
      </c>
      <c r="AI8173" t="s">
        <v>664</v>
      </c>
      <c r="AJ8173" t="s">
        <v>664</v>
      </c>
      <c r="AK8173" t="s">
        <v>665</v>
      </c>
      <c r="AL8173" t="s">
        <v>664</v>
      </c>
      <c r="AM8173" t="s">
        <v>664</v>
      </c>
      <c r="AN8173" t="s">
        <v>665</v>
      </c>
      <c r="AO8173" t="s">
        <v>665</v>
      </c>
      <c r="AP8173" t="s">
        <v>663</v>
      </c>
    </row>
    <row r="8174" spans="1:42">
      <c r="A8174">
        <v>101112</v>
      </c>
      <c r="B8174" t="s">
        <v>83</v>
      </c>
      <c r="C8174" t="s">
        <v>664</v>
      </c>
      <c r="D8174" t="s">
        <v>664</v>
      </c>
      <c r="E8174" t="s">
        <v>664</v>
      </c>
      <c r="F8174" t="s">
        <v>664</v>
      </c>
      <c r="G8174" t="s">
        <v>664</v>
      </c>
      <c r="H8174" t="s">
        <v>664</v>
      </c>
      <c r="I8174" t="s">
        <v>664</v>
      </c>
      <c r="J8174" t="s">
        <v>664</v>
      </c>
      <c r="K8174" t="s">
        <v>664</v>
      </c>
      <c r="L8174" t="s">
        <v>664</v>
      </c>
      <c r="M8174" t="s">
        <v>664</v>
      </c>
      <c r="N8174" t="s">
        <v>664</v>
      </c>
      <c r="O8174" t="s">
        <v>665</v>
      </c>
      <c r="P8174" t="s">
        <v>664</v>
      </c>
      <c r="Q8174" t="s">
        <v>664</v>
      </c>
      <c r="R8174" t="s">
        <v>664</v>
      </c>
      <c r="S8174" t="s">
        <v>664</v>
      </c>
      <c r="T8174" t="s">
        <v>664</v>
      </c>
      <c r="U8174" t="s">
        <v>664</v>
      </c>
      <c r="V8174" t="s">
        <v>664</v>
      </c>
      <c r="W8174" t="s">
        <v>664</v>
      </c>
      <c r="X8174" t="s">
        <v>664</v>
      </c>
      <c r="Y8174" t="s">
        <v>663</v>
      </c>
      <c r="Z8174" t="s">
        <v>664</v>
      </c>
      <c r="AA8174" t="s">
        <v>664</v>
      </c>
      <c r="AB8174" t="s">
        <v>663</v>
      </c>
      <c r="AC8174" t="s">
        <v>663</v>
      </c>
      <c r="AD8174" t="s">
        <v>663</v>
      </c>
      <c r="AE8174" t="s">
        <v>663</v>
      </c>
      <c r="AF8174" t="s">
        <v>663</v>
      </c>
      <c r="AG8174" t="s">
        <v>665</v>
      </c>
      <c r="AH8174" t="s">
        <v>664</v>
      </c>
      <c r="AI8174" t="s">
        <v>663</v>
      </c>
      <c r="AJ8174" t="s">
        <v>665</v>
      </c>
      <c r="AK8174" t="s">
        <v>664</v>
      </c>
      <c r="AL8174" t="s">
        <v>664</v>
      </c>
      <c r="AM8174" t="s">
        <v>664</v>
      </c>
      <c r="AN8174" t="s">
        <v>664</v>
      </c>
      <c r="AO8174" t="s">
        <v>664</v>
      </c>
      <c r="AP8174" t="s">
        <v>664</v>
      </c>
    </row>
    <row r="8175" spans="1:42">
      <c r="A8175">
        <v>101114</v>
      </c>
      <c r="B8175" t="s">
        <v>83</v>
      </c>
      <c r="C8175" t="s">
        <v>664</v>
      </c>
      <c r="D8175" t="s">
        <v>664</v>
      </c>
      <c r="E8175" t="s">
        <v>664</v>
      </c>
      <c r="F8175" t="s">
        <v>664</v>
      </c>
      <c r="G8175" t="s">
        <v>664</v>
      </c>
      <c r="H8175" t="s">
        <v>664</v>
      </c>
      <c r="I8175" t="s">
        <v>664</v>
      </c>
      <c r="J8175" t="s">
        <v>664</v>
      </c>
      <c r="K8175" t="s">
        <v>664</v>
      </c>
      <c r="L8175" t="s">
        <v>664</v>
      </c>
      <c r="M8175" t="s">
        <v>664</v>
      </c>
      <c r="N8175" t="s">
        <v>664</v>
      </c>
      <c r="O8175" t="s">
        <v>664</v>
      </c>
      <c r="P8175" t="s">
        <v>664</v>
      </c>
      <c r="Q8175" t="s">
        <v>664</v>
      </c>
      <c r="R8175" t="s">
        <v>664</v>
      </c>
      <c r="S8175" t="s">
        <v>664</v>
      </c>
      <c r="T8175" t="s">
        <v>664</v>
      </c>
      <c r="U8175" t="s">
        <v>664</v>
      </c>
      <c r="V8175" t="s">
        <v>664</v>
      </c>
      <c r="W8175" t="s">
        <v>664</v>
      </c>
      <c r="X8175" t="s">
        <v>664</v>
      </c>
      <c r="Y8175" t="s">
        <v>664</v>
      </c>
      <c r="Z8175" t="s">
        <v>664</v>
      </c>
      <c r="AA8175" t="s">
        <v>664</v>
      </c>
      <c r="AB8175" t="s">
        <v>665</v>
      </c>
      <c r="AC8175" t="s">
        <v>664</v>
      </c>
      <c r="AD8175" t="s">
        <v>664</v>
      </c>
      <c r="AE8175" t="s">
        <v>664</v>
      </c>
      <c r="AF8175" t="s">
        <v>664</v>
      </c>
      <c r="AG8175" t="s">
        <v>664</v>
      </c>
      <c r="AH8175" t="s">
        <v>665</v>
      </c>
      <c r="AI8175" t="s">
        <v>663</v>
      </c>
      <c r="AJ8175" t="s">
        <v>664</v>
      </c>
      <c r="AK8175" t="s">
        <v>663</v>
      </c>
      <c r="AL8175" t="s">
        <v>663</v>
      </c>
      <c r="AM8175" t="s">
        <v>663</v>
      </c>
      <c r="AN8175" t="s">
        <v>663</v>
      </c>
      <c r="AO8175" t="s">
        <v>663</v>
      </c>
      <c r="AP8175" t="s">
        <v>663</v>
      </c>
    </row>
    <row r="8176" spans="1:42">
      <c r="A8176">
        <v>101120</v>
      </c>
      <c r="B8176" t="s">
        <v>83</v>
      </c>
      <c r="C8176" t="s">
        <v>664</v>
      </c>
      <c r="D8176" t="s">
        <v>665</v>
      </c>
      <c r="E8176" t="s">
        <v>664</v>
      </c>
      <c r="F8176" t="s">
        <v>664</v>
      </c>
      <c r="G8176" t="s">
        <v>664</v>
      </c>
      <c r="H8176" t="s">
        <v>664</v>
      </c>
      <c r="I8176" t="s">
        <v>664</v>
      </c>
      <c r="J8176" t="s">
        <v>664</v>
      </c>
      <c r="K8176" t="s">
        <v>664</v>
      </c>
      <c r="L8176" t="s">
        <v>664</v>
      </c>
      <c r="M8176" t="s">
        <v>664</v>
      </c>
      <c r="N8176" t="s">
        <v>663</v>
      </c>
      <c r="O8176" t="s">
        <v>664</v>
      </c>
      <c r="P8176" t="s">
        <v>664</v>
      </c>
      <c r="Q8176" t="s">
        <v>664</v>
      </c>
      <c r="R8176" t="s">
        <v>665</v>
      </c>
      <c r="S8176" t="s">
        <v>663</v>
      </c>
      <c r="T8176" t="s">
        <v>664</v>
      </c>
      <c r="U8176" t="s">
        <v>664</v>
      </c>
      <c r="V8176" t="s">
        <v>663</v>
      </c>
      <c r="W8176" t="s">
        <v>665</v>
      </c>
      <c r="X8176" t="s">
        <v>665</v>
      </c>
      <c r="Y8176" t="s">
        <v>663</v>
      </c>
      <c r="Z8176" t="s">
        <v>665</v>
      </c>
      <c r="AA8176" t="s">
        <v>663</v>
      </c>
      <c r="AB8176" t="s">
        <v>665</v>
      </c>
      <c r="AC8176" t="s">
        <v>665</v>
      </c>
      <c r="AD8176" t="s">
        <v>665</v>
      </c>
      <c r="AE8176" t="s">
        <v>665</v>
      </c>
      <c r="AF8176" t="s">
        <v>665</v>
      </c>
      <c r="AG8176" t="s">
        <v>664</v>
      </c>
      <c r="AH8176" t="s">
        <v>664</v>
      </c>
      <c r="AI8176" t="s">
        <v>664</v>
      </c>
      <c r="AJ8176" t="s">
        <v>664</v>
      </c>
      <c r="AK8176" t="s">
        <v>664</v>
      </c>
      <c r="AL8176" t="s">
        <v>664</v>
      </c>
      <c r="AM8176" t="s">
        <v>664</v>
      </c>
      <c r="AN8176" t="s">
        <v>664</v>
      </c>
      <c r="AO8176" t="s">
        <v>664</v>
      </c>
      <c r="AP8176" t="s">
        <v>664</v>
      </c>
    </row>
    <row r="8177" spans="1:42">
      <c r="A8177">
        <v>101128</v>
      </c>
      <c r="B8177" t="s">
        <v>83</v>
      </c>
      <c r="C8177" t="s">
        <v>664</v>
      </c>
      <c r="D8177" t="s">
        <v>664</v>
      </c>
      <c r="E8177" t="s">
        <v>664</v>
      </c>
      <c r="F8177" t="s">
        <v>664</v>
      </c>
      <c r="G8177" t="s">
        <v>664</v>
      </c>
      <c r="H8177" t="s">
        <v>664</v>
      </c>
      <c r="I8177" t="s">
        <v>664</v>
      </c>
      <c r="J8177" t="s">
        <v>664</v>
      </c>
      <c r="K8177" t="s">
        <v>664</v>
      </c>
      <c r="L8177" t="s">
        <v>663</v>
      </c>
      <c r="M8177" t="s">
        <v>664</v>
      </c>
      <c r="N8177" t="s">
        <v>664</v>
      </c>
      <c r="O8177" t="s">
        <v>664</v>
      </c>
      <c r="P8177" t="s">
        <v>664</v>
      </c>
      <c r="Q8177" t="s">
        <v>664</v>
      </c>
      <c r="R8177" t="s">
        <v>664</v>
      </c>
      <c r="S8177" t="s">
        <v>663</v>
      </c>
      <c r="T8177" t="s">
        <v>664</v>
      </c>
      <c r="U8177" t="s">
        <v>664</v>
      </c>
      <c r="V8177" t="s">
        <v>664</v>
      </c>
      <c r="W8177" t="s">
        <v>664</v>
      </c>
      <c r="X8177" t="s">
        <v>665</v>
      </c>
      <c r="Y8177" t="s">
        <v>663</v>
      </c>
      <c r="Z8177" t="s">
        <v>664</v>
      </c>
      <c r="AA8177" t="s">
        <v>664</v>
      </c>
      <c r="AB8177" t="s">
        <v>664</v>
      </c>
      <c r="AC8177" t="s">
        <v>664</v>
      </c>
      <c r="AD8177" t="s">
        <v>665</v>
      </c>
      <c r="AE8177" t="s">
        <v>664</v>
      </c>
      <c r="AF8177" t="s">
        <v>664</v>
      </c>
      <c r="AG8177" t="s">
        <v>663</v>
      </c>
      <c r="AH8177" t="s">
        <v>663</v>
      </c>
      <c r="AI8177" t="s">
        <v>663</v>
      </c>
      <c r="AJ8177" t="s">
        <v>663</v>
      </c>
      <c r="AK8177" t="s">
        <v>665</v>
      </c>
      <c r="AL8177" t="s">
        <v>664</v>
      </c>
      <c r="AM8177" t="s">
        <v>664</v>
      </c>
      <c r="AN8177" t="s">
        <v>663</v>
      </c>
      <c r="AO8177" t="s">
        <v>664</v>
      </c>
      <c r="AP8177" t="s">
        <v>664</v>
      </c>
    </row>
    <row r="8178" spans="1:42">
      <c r="A8178">
        <v>101133</v>
      </c>
      <c r="B8178" t="s">
        <v>83</v>
      </c>
      <c r="C8178" t="s">
        <v>664</v>
      </c>
      <c r="D8178" t="s">
        <v>664</v>
      </c>
      <c r="E8178" t="s">
        <v>664</v>
      </c>
      <c r="F8178" t="s">
        <v>664</v>
      </c>
      <c r="G8178" t="s">
        <v>664</v>
      </c>
      <c r="H8178" t="s">
        <v>664</v>
      </c>
      <c r="I8178" t="s">
        <v>664</v>
      </c>
      <c r="J8178" t="s">
        <v>664</v>
      </c>
      <c r="K8178" t="s">
        <v>664</v>
      </c>
      <c r="L8178" t="s">
        <v>664</v>
      </c>
      <c r="M8178" t="s">
        <v>664</v>
      </c>
      <c r="N8178" t="s">
        <v>664</v>
      </c>
      <c r="O8178" t="s">
        <v>664</v>
      </c>
      <c r="P8178" t="s">
        <v>664</v>
      </c>
      <c r="Q8178" t="s">
        <v>664</v>
      </c>
      <c r="R8178" t="s">
        <v>664</v>
      </c>
      <c r="S8178" t="s">
        <v>664</v>
      </c>
      <c r="T8178" t="s">
        <v>665</v>
      </c>
      <c r="U8178" t="s">
        <v>664</v>
      </c>
      <c r="V8178" t="s">
        <v>664</v>
      </c>
      <c r="W8178" t="s">
        <v>665</v>
      </c>
      <c r="X8178" t="s">
        <v>664</v>
      </c>
      <c r="Y8178" t="s">
        <v>665</v>
      </c>
      <c r="Z8178" t="s">
        <v>663</v>
      </c>
      <c r="AA8178" t="s">
        <v>664</v>
      </c>
      <c r="AB8178" t="s">
        <v>663</v>
      </c>
      <c r="AC8178" t="s">
        <v>664</v>
      </c>
      <c r="AD8178" t="s">
        <v>664</v>
      </c>
      <c r="AE8178" t="s">
        <v>665</v>
      </c>
      <c r="AF8178" t="s">
        <v>665</v>
      </c>
      <c r="AG8178" t="s">
        <v>663</v>
      </c>
      <c r="AH8178" t="s">
        <v>663</v>
      </c>
      <c r="AI8178" t="s">
        <v>665</v>
      </c>
      <c r="AJ8178" t="s">
        <v>663</v>
      </c>
      <c r="AK8178" t="s">
        <v>664</v>
      </c>
      <c r="AL8178" t="s">
        <v>664</v>
      </c>
      <c r="AM8178" t="s">
        <v>664</v>
      </c>
      <c r="AN8178" t="s">
        <v>665</v>
      </c>
      <c r="AO8178" t="s">
        <v>664</v>
      </c>
      <c r="AP8178" t="s">
        <v>664</v>
      </c>
    </row>
    <row r="8179" spans="1:42">
      <c r="A8179">
        <v>101136</v>
      </c>
      <c r="B8179" t="s">
        <v>83</v>
      </c>
      <c r="C8179" t="s">
        <v>664</v>
      </c>
      <c r="D8179" t="s">
        <v>664</v>
      </c>
      <c r="E8179" t="s">
        <v>664</v>
      </c>
      <c r="F8179" t="s">
        <v>664</v>
      </c>
      <c r="G8179" t="s">
        <v>663</v>
      </c>
      <c r="H8179" t="s">
        <v>665</v>
      </c>
      <c r="I8179" t="s">
        <v>664</v>
      </c>
      <c r="J8179" t="s">
        <v>664</v>
      </c>
      <c r="K8179" t="s">
        <v>664</v>
      </c>
      <c r="L8179" t="s">
        <v>664</v>
      </c>
      <c r="M8179" t="s">
        <v>664</v>
      </c>
      <c r="N8179" t="s">
        <v>664</v>
      </c>
      <c r="O8179" t="s">
        <v>664</v>
      </c>
      <c r="P8179" t="s">
        <v>664</v>
      </c>
      <c r="Q8179" t="s">
        <v>664</v>
      </c>
      <c r="R8179" t="s">
        <v>664</v>
      </c>
      <c r="S8179" t="s">
        <v>663</v>
      </c>
      <c r="T8179" t="s">
        <v>664</v>
      </c>
      <c r="U8179" t="s">
        <v>664</v>
      </c>
      <c r="V8179" t="s">
        <v>664</v>
      </c>
      <c r="W8179" t="s">
        <v>664</v>
      </c>
      <c r="X8179" t="s">
        <v>664</v>
      </c>
      <c r="Y8179" t="s">
        <v>663</v>
      </c>
      <c r="Z8179" t="s">
        <v>664</v>
      </c>
      <c r="AA8179" t="s">
        <v>664</v>
      </c>
      <c r="AB8179" t="s">
        <v>663</v>
      </c>
      <c r="AC8179" t="s">
        <v>665</v>
      </c>
      <c r="AD8179" t="s">
        <v>663</v>
      </c>
      <c r="AE8179" t="s">
        <v>664</v>
      </c>
      <c r="AF8179" t="s">
        <v>663</v>
      </c>
      <c r="AG8179" t="s">
        <v>663</v>
      </c>
      <c r="AH8179" t="s">
        <v>663</v>
      </c>
      <c r="AI8179" t="s">
        <v>663</v>
      </c>
      <c r="AJ8179" t="s">
        <v>665</v>
      </c>
      <c r="AK8179" t="s">
        <v>664</v>
      </c>
      <c r="AL8179" t="s">
        <v>663</v>
      </c>
      <c r="AM8179" t="s">
        <v>664</v>
      </c>
      <c r="AN8179" t="s">
        <v>663</v>
      </c>
      <c r="AO8179" t="s">
        <v>664</v>
      </c>
      <c r="AP8179" t="s">
        <v>664</v>
      </c>
    </row>
    <row r="8180" spans="1:42">
      <c r="A8180">
        <v>101143</v>
      </c>
      <c r="B8180" t="s">
        <v>83</v>
      </c>
      <c r="C8180" t="s">
        <v>664</v>
      </c>
      <c r="D8180" t="s">
        <v>664</v>
      </c>
      <c r="E8180" t="s">
        <v>664</v>
      </c>
      <c r="F8180" t="s">
        <v>664</v>
      </c>
      <c r="G8180" t="s">
        <v>664</v>
      </c>
      <c r="H8180" t="s">
        <v>665</v>
      </c>
      <c r="I8180" t="s">
        <v>664</v>
      </c>
      <c r="J8180" t="s">
        <v>664</v>
      </c>
      <c r="K8180" t="s">
        <v>664</v>
      </c>
      <c r="L8180" t="s">
        <v>664</v>
      </c>
      <c r="M8180" t="s">
        <v>664</v>
      </c>
      <c r="N8180" t="s">
        <v>663</v>
      </c>
      <c r="O8180" t="s">
        <v>664</v>
      </c>
      <c r="P8180" t="s">
        <v>664</v>
      </c>
      <c r="Q8180" t="s">
        <v>664</v>
      </c>
      <c r="R8180" t="s">
        <v>665</v>
      </c>
      <c r="S8180" t="s">
        <v>665</v>
      </c>
      <c r="T8180" t="s">
        <v>664</v>
      </c>
      <c r="U8180" t="s">
        <v>665</v>
      </c>
      <c r="V8180" t="s">
        <v>664</v>
      </c>
      <c r="W8180" t="s">
        <v>663</v>
      </c>
      <c r="X8180" t="s">
        <v>665</v>
      </c>
      <c r="Y8180" t="s">
        <v>663</v>
      </c>
      <c r="Z8180" t="s">
        <v>664</v>
      </c>
      <c r="AA8180" t="s">
        <v>664</v>
      </c>
      <c r="AB8180" t="s">
        <v>665</v>
      </c>
      <c r="AC8180" t="s">
        <v>663</v>
      </c>
      <c r="AD8180" t="s">
        <v>665</v>
      </c>
      <c r="AE8180" t="s">
        <v>663</v>
      </c>
      <c r="AF8180" t="s">
        <v>663</v>
      </c>
      <c r="AG8180" t="s">
        <v>665</v>
      </c>
      <c r="AH8180" t="s">
        <v>665</v>
      </c>
      <c r="AI8180" t="s">
        <v>665</v>
      </c>
      <c r="AJ8180" t="s">
        <v>665</v>
      </c>
      <c r="AK8180" t="s">
        <v>664</v>
      </c>
      <c r="AL8180" t="s">
        <v>664</v>
      </c>
      <c r="AM8180" t="s">
        <v>664</v>
      </c>
      <c r="AN8180" t="s">
        <v>664</v>
      </c>
      <c r="AO8180" t="s">
        <v>664</v>
      </c>
      <c r="AP8180" t="s">
        <v>664</v>
      </c>
    </row>
    <row r="8181" spans="1:42">
      <c r="A8181">
        <v>101155</v>
      </c>
      <c r="B8181" t="s">
        <v>83</v>
      </c>
      <c r="C8181" t="s">
        <v>664</v>
      </c>
      <c r="D8181" t="s">
        <v>664</v>
      </c>
      <c r="E8181" t="s">
        <v>664</v>
      </c>
      <c r="F8181" t="s">
        <v>664</v>
      </c>
      <c r="G8181" t="s">
        <v>664</v>
      </c>
      <c r="H8181" t="s">
        <v>664</v>
      </c>
      <c r="I8181" t="s">
        <v>664</v>
      </c>
      <c r="J8181" t="s">
        <v>664</v>
      </c>
      <c r="K8181" t="s">
        <v>664</v>
      </c>
      <c r="L8181" t="s">
        <v>664</v>
      </c>
      <c r="M8181" t="s">
        <v>664</v>
      </c>
      <c r="N8181" t="s">
        <v>664</v>
      </c>
      <c r="O8181" t="s">
        <v>665</v>
      </c>
      <c r="P8181" t="s">
        <v>664</v>
      </c>
      <c r="Q8181" t="s">
        <v>664</v>
      </c>
      <c r="R8181" t="s">
        <v>664</v>
      </c>
      <c r="S8181" t="s">
        <v>665</v>
      </c>
      <c r="T8181" t="s">
        <v>665</v>
      </c>
      <c r="U8181" t="s">
        <v>663</v>
      </c>
      <c r="V8181" t="s">
        <v>664</v>
      </c>
      <c r="W8181" t="s">
        <v>663</v>
      </c>
      <c r="X8181" t="s">
        <v>663</v>
      </c>
      <c r="Y8181" t="s">
        <v>663</v>
      </c>
      <c r="Z8181" t="s">
        <v>663</v>
      </c>
      <c r="AA8181" t="s">
        <v>664</v>
      </c>
      <c r="AB8181" t="s">
        <v>663</v>
      </c>
      <c r="AC8181" t="s">
        <v>663</v>
      </c>
      <c r="AD8181" t="s">
        <v>663</v>
      </c>
      <c r="AE8181" t="s">
        <v>663</v>
      </c>
      <c r="AF8181" t="s">
        <v>663</v>
      </c>
      <c r="AG8181" t="s">
        <v>664</v>
      </c>
      <c r="AH8181" t="s">
        <v>663</v>
      </c>
      <c r="AI8181" t="s">
        <v>664</v>
      </c>
      <c r="AJ8181" t="s">
        <v>664</v>
      </c>
      <c r="AK8181" t="s">
        <v>665</v>
      </c>
      <c r="AL8181" t="s">
        <v>664</v>
      </c>
      <c r="AM8181" t="s">
        <v>664</v>
      </c>
      <c r="AN8181" t="s">
        <v>664</v>
      </c>
      <c r="AO8181" t="s">
        <v>665</v>
      </c>
      <c r="AP8181" t="s">
        <v>663</v>
      </c>
    </row>
    <row r="8182" spans="1:42">
      <c r="A8182">
        <v>101177</v>
      </c>
      <c r="B8182" t="s">
        <v>83</v>
      </c>
      <c r="C8182" t="s">
        <v>664</v>
      </c>
      <c r="D8182" t="s">
        <v>665</v>
      </c>
      <c r="E8182" t="s">
        <v>664</v>
      </c>
      <c r="F8182" t="s">
        <v>664</v>
      </c>
      <c r="G8182" t="s">
        <v>664</v>
      </c>
      <c r="H8182" t="s">
        <v>664</v>
      </c>
      <c r="I8182" t="s">
        <v>664</v>
      </c>
      <c r="J8182" t="s">
        <v>664</v>
      </c>
      <c r="K8182" t="s">
        <v>664</v>
      </c>
      <c r="L8182" t="s">
        <v>664</v>
      </c>
      <c r="M8182" t="s">
        <v>664</v>
      </c>
      <c r="N8182" t="s">
        <v>663</v>
      </c>
      <c r="O8182" t="s">
        <v>663</v>
      </c>
      <c r="P8182" t="s">
        <v>664</v>
      </c>
      <c r="Q8182" t="s">
        <v>664</v>
      </c>
      <c r="R8182" t="s">
        <v>664</v>
      </c>
      <c r="S8182" t="s">
        <v>663</v>
      </c>
      <c r="T8182" t="s">
        <v>663</v>
      </c>
      <c r="U8182" t="s">
        <v>663</v>
      </c>
      <c r="V8182" t="s">
        <v>663</v>
      </c>
      <c r="W8182" t="s">
        <v>665</v>
      </c>
      <c r="X8182" t="s">
        <v>663</v>
      </c>
      <c r="Y8182" t="s">
        <v>663</v>
      </c>
      <c r="Z8182" t="s">
        <v>663</v>
      </c>
      <c r="AA8182" t="s">
        <v>663</v>
      </c>
      <c r="AB8182" t="s">
        <v>665</v>
      </c>
      <c r="AC8182" t="s">
        <v>665</v>
      </c>
      <c r="AD8182" t="s">
        <v>664</v>
      </c>
      <c r="AE8182" t="s">
        <v>665</v>
      </c>
      <c r="AF8182" t="s">
        <v>665</v>
      </c>
      <c r="AG8182" t="s">
        <v>664</v>
      </c>
      <c r="AH8182" t="s">
        <v>664</v>
      </c>
      <c r="AI8182" t="s">
        <v>664</v>
      </c>
      <c r="AJ8182" t="s">
        <v>664</v>
      </c>
      <c r="AK8182" t="s">
        <v>663</v>
      </c>
      <c r="AL8182" t="s">
        <v>664</v>
      </c>
      <c r="AM8182" t="s">
        <v>664</v>
      </c>
      <c r="AN8182" t="s">
        <v>664</v>
      </c>
      <c r="AO8182" t="s">
        <v>663</v>
      </c>
      <c r="AP8182" t="s">
        <v>663</v>
      </c>
    </row>
    <row r="8183" spans="1:42">
      <c r="A8183">
        <v>101194</v>
      </c>
      <c r="B8183" t="s">
        <v>83</v>
      </c>
      <c r="C8183" t="s">
        <v>664</v>
      </c>
      <c r="D8183" t="s">
        <v>664</v>
      </c>
      <c r="E8183" t="s">
        <v>664</v>
      </c>
      <c r="F8183" t="s">
        <v>664</v>
      </c>
      <c r="G8183" t="s">
        <v>664</v>
      </c>
      <c r="H8183" t="s">
        <v>664</v>
      </c>
      <c r="I8183" t="s">
        <v>664</v>
      </c>
      <c r="J8183" t="s">
        <v>664</v>
      </c>
      <c r="K8183" t="s">
        <v>664</v>
      </c>
      <c r="L8183" t="s">
        <v>664</v>
      </c>
      <c r="M8183" t="s">
        <v>664</v>
      </c>
      <c r="N8183" t="s">
        <v>664</v>
      </c>
      <c r="O8183" t="s">
        <v>664</v>
      </c>
      <c r="P8183" t="s">
        <v>664</v>
      </c>
      <c r="Q8183" t="s">
        <v>664</v>
      </c>
      <c r="R8183" t="s">
        <v>664</v>
      </c>
      <c r="S8183" t="s">
        <v>664</v>
      </c>
      <c r="T8183" t="s">
        <v>664</v>
      </c>
      <c r="U8183" t="s">
        <v>664</v>
      </c>
      <c r="V8183" t="s">
        <v>664</v>
      </c>
      <c r="W8183" t="s">
        <v>664</v>
      </c>
      <c r="X8183" t="s">
        <v>664</v>
      </c>
      <c r="Y8183" t="s">
        <v>664</v>
      </c>
      <c r="Z8183" t="s">
        <v>664</v>
      </c>
      <c r="AA8183" t="s">
        <v>664</v>
      </c>
      <c r="AB8183" t="s">
        <v>664</v>
      </c>
      <c r="AC8183" t="s">
        <v>664</v>
      </c>
      <c r="AD8183" t="s">
        <v>664</v>
      </c>
      <c r="AE8183" t="s">
        <v>664</v>
      </c>
      <c r="AF8183" t="s">
        <v>664</v>
      </c>
      <c r="AG8183" t="s">
        <v>664</v>
      </c>
      <c r="AH8183" t="s">
        <v>663</v>
      </c>
      <c r="AI8183" t="s">
        <v>664</v>
      </c>
      <c r="AJ8183" t="s">
        <v>664</v>
      </c>
      <c r="AK8183" t="s">
        <v>663</v>
      </c>
      <c r="AL8183" t="s">
        <v>663</v>
      </c>
      <c r="AM8183" t="s">
        <v>663</v>
      </c>
      <c r="AN8183" t="s">
        <v>664</v>
      </c>
      <c r="AO8183" t="s">
        <v>663</v>
      </c>
      <c r="AP8183" t="s">
        <v>663</v>
      </c>
    </row>
    <row r="8184" spans="1:42">
      <c r="A8184">
        <v>101219</v>
      </c>
      <c r="B8184" t="s">
        <v>83</v>
      </c>
      <c r="C8184" t="s">
        <v>664</v>
      </c>
      <c r="D8184" t="s">
        <v>664</v>
      </c>
      <c r="E8184" t="s">
        <v>664</v>
      </c>
      <c r="F8184" t="s">
        <v>664</v>
      </c>
      <c r="G8184" t="s">
        <v>664</v>
      </c>
      <c r="H8184" t="s">
        <v>664</v>
      </c>
      <c r="I8184" t="s">
        <v>664</v>
      </c>
      <c r="J8184" t="s">
        <v>665</v>
      </c>
      <c r="K8184" t="s">
        <v>664</v>
      </c>
      <c r="L8184" t="s">
        <v>664</v>
      </c>
      <c r="M8184" t="s">
        <v>664</v>
      </c>
      <c r="N8184" t="s">
        <v>664</v>
      </c>
      <c r="O8184" t="s">
        <v>664</v>
      </c>
      <c r="P8184" t="s">
        <v>664</v>
      </c>
      <c r="Q8184" t="s">
        <v>664</v>
      </c>
      <c r="R8184" t="s">
        <v>664</v>
      </c>
      <c r="S8184" t="s">
        <v>663</v>
      </c>
      <c r="T8184" t="s">
        <v>664</v>
      </c>
      <c r="U8184" t="s">
        <v>664</v>
      </c>
      <c r="V8184" t="s">
        <v>664</v>
      </c>
      <c r="W8184" t="s">
        <v>664</v>
      </c>
      <c r="X8184" t="s">
        <v>664</v>
      </c>
      <c r="Y8184" t="s">
        <v>663</v>
      </c>
      <c r="Z8184" t="s">
        <v>664</v>
      </c>
      <c r="AA8184" t="s">
        <v>664</v>
      </c>
      <c r="AB8184" t="s">
        <v>664</v>
      </c>
      <c r="AC8184" t="s">
        <v>665</v>
      </c>
      <c r="AD8184" t="s">
        <v>664</v>
      </c>
      <c r="AE8184" t="s">
        <v>664</v>
      </c>
      <c r="AF8184" t="s">
        <v>665</v>
      </c>
      <c r="AG8184" t="s">
        <v>663</v>
      </c>
      <c r="AH8184" t="s">
        <v>663</v>
      </c>
      <c r="AI8184" t="s">
        <v>665</v>
      </c>
      <c r="AJ8184" t="s">
        <v>665</v>
      </c>
      <c r="AK8184" t="s">
        <v>663</v>
      </c>
      <c r="AL8184" t="s">
        <v>663</v>
      </c>
      <c r="AM8184" t="s">
        <v>663</v>
      </c>
      <c r="AN8184" t="s">
        <v>663</v>
      </c>
      <c r="AO8184" t="s">
        <v>663</v>
      </c>
      <c r="AP8184" t="s">
        <v>663</v>
      </c>
    </row>
    <row r="8185" spans="1:42">
      <c r="A8185">
        <v>101240</v>
      </c>
      <c r="B8185" t="s">
        <v>83</v>
      </c>
      <c r="C8185" t="s">
        <v>664</v>
      </c>
      <c r="D8185" t="s">
        <v>664</v>
      </c>
      <c r="E8185" t="s">
        <v>664</v>
      </c>
      <c r="F8185" t="s">
        <v>664</v>
      </c>
      <c r="G8185" t="s">
        <v>664</v>
      </c>
      <c r="H8185" t="s">
        <v>664</v>
      </c>
      <c r="I8185" t="s">
        <v>664</v>
      </c>
      <c r="J8185" t="s">
        <v>664</v>
      </c>
      <c r="K8185" t="s">
        <v>664</v>
      </c>
      <c r="L8185" t="s">
        <v>664</v>
      </c>
      <c r="M8185" t="s">
        <v>664</v>
      </c>
      <c r="N8185" t="s">
        <v>664</v>
      </c>
      <c r="O8185" t="s">
        <v>664</v>
      </c>
      <c r="P8185" t="s">
        <v>664</v>
      </c>
      <c r="Q8185" t="s">
        <v>664</v>
      </c>
      <c r="R8185" t="s">
        <v>664</v>
      </c>
      <c r="S8185" t="s">
        <v>664</v>
      </c>
      <c r="T8185" t="s">
        <v>664</v>
      </c>
      <c r="U8185" t="s">
        <v>664</v>
      </c>
      <c r="V8185" t="s">
        <v>664</v>
      </c>
      <c r="W8185" t="s">
        <v>664</v>
      </c>
      <c r="X8185" t="s">
        <v>664</v>
      </c>
      <c r="Y8185" t="s">
        <v>664</v>
      </c>
      <c r="Z8185" t="s">
        <v>664</v>
      </c>
      <c r="AA8185" t="s">
        <v>664</v>
      </c>
      <c r="AB8185" t="s">
        <v>664</v>
      </c>
      <c r="AC8185" t="s">
        <v>664</v>
      </c>
      <c r="AD8185" t="s">
        <v>664</v>
      </c>
      <c r="AE8185" t="s">
        <v>664</v>
      </c>
      <c r="AF8185" t="s">
        <v>663</v>
      </c>
      <c r="AG8185" t="s">
        <v>664</v>
      </c>
      <c r="AH8185" t="s">
        <v>664</v>
      </c>
      <c r="AI8185" t="s">
        <v>663</v>
      </c>
      <c r="AJ8185" t="s">
        <v>663</v>
      </c>
      <c r="AK8185" t="s">
        <v>665</v>
      </c>
      <c r="AL8185" t="s">
        <v>665</v>
      </c>
      <c r="AM8185" t="s">
        <v>664</v>
      </c>
      <c r="AN8185" t="s">
        <v>663</v>
      </c>
      <c r="AO8185" t="s">
        <v>663</v>
      </c>
      <c r="AP8185" t="s">
        <v>664</v>
      </c>
    </row>
    <row r="8186" spans="1:42">
      <c r="A8186">
        <v>101241</v>
      </c>
      <c r="B8186" t="s">
        <v>83</v>
      </c>
      <c r="C8186" t="s">
        <v>664</v>
      </c>
      <c r="D8186" t="s">
        <v>664</v>
      </c>
      <c r="E8186" t="s">
        <v>664</v>
      </c>
      <c r="F8186" t="s">
        <v>664</v>
      </c>
      <c r="G8186" t="s">
        <v>664</v>
      </c>
      <c r="H8186" t="s">
        <v>664</v>
      </c>
      <c r="I8186" t="s">
        <v>664</v>
      </c>
      <c r="J8186" t="s">
        <v>664</v>
      </c>
      <c r="K8186" t="s">
        <v>664</v>
      </c>
      <c r="L8186" t="s">
        <v>664</v>
      </c>
      <c r="M8186" t="s">
        <v>664</v>
      </c>
      <c r="N8186" t="s">
        <v>664</v>
      </c>
      <c r="O8186" t="s">
        <v>664</v>
      </c>
      <c r="P8186" t="s">
        <v>664</v>
      </c>
      <c r="Q8186" t="s">
        <v>664</v>
      </c>
      <c r="R8186" t="s">
        <v>664</v>
      </c>
      <c r="S8186" t="s">
        <v>664</v>
      </c>
      <c r="T8186" t="s">
        <v>663</v>
      </c>
      <c r="U8186" t="s">
        <v>664</v>
      </c>
      <c r="V8186" t="s">
        <v>664</v>
      </c>
      <c r="W8186" t="s">
        <v>665</v>
      </c>
      <c r="X8186" t="s">
        <v>663</v>
      </c>
      <c r="Y8186" t="s">
        <v>663</v>
      </c>
      <c r="Z8186" t="s">
        <v>664</v>
      </c>
      <c r="AA8186" t="s">
        <v>664</v>
      </c>
      <c r="AB8186" t="s">
        <v>663</v>
      </c>
      <c r="AC8186" t="s">
        <v>665</v>
      </c>
      <c r="AD8186" t="s">
        <v>665</v>
      </c>
      <c r="AE8186" t="s">
        <v>663</v>
      </c>
      <c r="AF8186" t="s">
        <v>665</v>
      </c>
      <c r="AG8186" t="s">
        <v>664</v>
      </c>
      <c r="AH8186" t="s">
        <v>664</v>
      </c>
      <c r="AI8186" t="s">
        <v>664</v>
      </c>
      <c r="AJ8186" t="s">
        <v>664</v>
      </c>
      <c r="AK8186" t="s">
        <v>664</v>
      </c>
      <c r="AL8186" t="s">
        <v>664</v>
      </c>
      <c r="AM8186" t="s">
        <v>664</v>
      </c>
      <c r="AN8186" t="s">
        <v>664</v>
      </c>
      <c r="AO8186" t="s">
        <v>664</v>
      </c>
      <c r="AP8186" t="s">
        <v>664</v>
      </c>
    </row>
    <row r="8187" spans="1:42">
      <c r="A8187">
        <v>101243</v>
      </c>
      <c r="B8187" t="s">
        <v>83</v>
      </c>
      <c r="C8187" t="s">
        <v>664</v>
      </c>
      <c r="D8187" t="s">
        <v>664</v>
      </c>
      <c r="E8187" t="s">
        <v>664</v>
      </c>
      <c r="F8187" t="s">
        <v>664</v>
      </c>
      <c r="G8187" t="s">
        <v>664</v>
      </c>
      <c r="H8187" t="s">
        <v>664</v>
      </c>
      <c r="I8187" t="s">
        <v>664</v>
      </c>
      <c r="J8187" t="s">
        <v>664</v>
      </c>
      <c r="K8187" t="s">
        <v>664</v>
      </c>
      <c r="L8187" t="s">
        <v>664</v>
      </c>
      <c r="M8187" t="s">
        <v>664</v>
      </c>
      <c r="N8187" t="s">
        <v>664</v>
      </c>
      <c r="O8187" t="s">
        <v>664</v>
      </c>
      <c r="P8187" t="s">
        <v>664</v>
      </c>
      <c r="Q8187" t="s">
        <v>664</v>
      </c>
      <c r="R8187" t="s">
        <v>664</v>
      </c>
      <c r="S8187" t="s">
        <v>664</v>
      </c>
      <c r="T8187" t="s">
        <v>664</v>
      </c>
      <c r="U8187" t="s">
        <v>664</v>
      </c>
      <c r="V8187" t="s">
        <v>664</v>
      </c>
      <c r="W8187" t="s">
        <v>665</v>
      </c>
      <c r="X8187" t="s">
        <v>664</v>
      </c>
      <c r="Y8187" t="s">
        <v>664</v>
      </c>
      <c r="Z8187" t="s">
        <v>665</v>
      </c>
      <c r="AA8187" t="s">
        <v>664</v>
      </c>
      <c r="AB8187" t="s">
        <v>664</v>
      </c>
      <c r="AC8187" t="s">
        <v>663</v>
      </c>
      <c r="AD8187" t="s">
        <v>664</v>
      </c>
      <c r="AE8187" t="s">
        <v>664</v>
      </c>
      <c r="AF8187" t="s">
        <v>663</v>
      </c>
      <c r="AG8187" t="s">
        <v>664</v>
      </c>
      <c r="AH8187" t="s">
        <v>664</v>
      </c>
      <c r="AI8187" t="s">
        <v>663</v>
      </c>
      <c r="AJ8187" t="s">
        <v>664</v>
      </c>
      <c r="AK8187" t="s">
        <v>664</v>
      </c>
      <c r="AL8187" t="s">
        <v>664</v>
      </c>
      <c r="AM8187" t="s">
        <v>664</v>
      </c>
      <c r="AN8187" t="s">
        <v>664</v>
      </c>
      <c r="AO8187" t="s">
        <v>664</v>
      </c>
      <c r="AP8187" t="s">
        <v>664</v>
      </c>
    </row>
    <row r="8188" spans="1:42">
      <c r="A8188">
        <v>101247</v>
      </c>
      <c r="B8188" t="s">
        <v>83</v>
      </c>
      <c r="C8188" t="s">
        <v>664</v>
      </c>
      <c r="D8188" t="s">
        <v>664</v>
      </c>
      <c r="E8188" t="s">
        <v>664</v>
      </c>
      <c r="F8188" t="s">
        <v>664</v>
      </c>
      <c r="G8188" t="s">
        <v>664</v>
      </c>
      <c r="H8188" t="s">
        <v>664</v>
      </c>
      <c r="I8188" t="s">
        <v>664</v>
      </c>
      <c r="J8188" t="s">
        <v>664</v>
      </c>
      <c r="K8188" t="s">
        <v>664</v>
      </c>
      <c r="L8188" t="s">
        <v>664</v>
      </c>
      <c r="M8188" t="s">
        <v>664</v>
      </c>
      <c r="N8188" t="s">
        <v>664</v>
      </c>
      <c r="O8188" t="s">
        <v>664</v>
      </c>
      <c r="P8188" t="s">
        <v>664</v>
      </c>
      <c r="Q8188" t="s">
        <v>664</v>
      </c>
      <c r="R8188" t="s">
        <v>664</v>
      </c>
      <c r="S8188" t="s">
        <v>664</v>
      </c>
      <c r="T8188" t="s">
        <v>664</v>
      </c>
      <c r="U8188" t="s">
        <v>664</v>
      </c>
      <c r="V8188" t="s">
        <v>664</v>
      </c>
      <c r="W8188" t="s">
        <v>663</v>
      </c>
      <c r="X8188" t="s">
        <v>664</v>
      </c>
      <c r="Y8188" t="s">
        <v>664</v>
      </c>
      <c r="Z8188" t="s">
        <v>664</v>
      </c>
      <c r="AA8188" t="s">
        <v>664</v>
      </c>
      <c r="AB8188" t="s">
        <v>664</v>
      </c>
      <c r="AC8188" t="s">
        <v>664</v>
      </c>
      <c r="AD8188" t="s">
        <v>664</v>
      </c>
      <c r="AE8188" t="s">
        <v>664</v>
      </c>
      <c r="AF8188" t="s">
        <v>664</v>
      </c>
      <c r="AG8188" t="s">
        <v>664</v>
      </c>
      <c r="AH8188" t="s">
        <v>665</v>
      </c>
      <c r="AI8188" t="s">
        <v>663</v>
      </c>
      <c r="AJ8188" t="s">
        <v>665</v>
      </c>
      <c r="AK8188" t="s">
        <v>665</v>
      </c>
      <c r="AL8188" t="s">
        <v>664</v>
      </c>
      <c r="AM8188" t="s">
        <v>663</v>
      </c>
      <c r="AN8188" t="s">
        <v>663</v>
      </c>
      <c r="AO8188" t="s">
        <v>664</v>
      </c>
      <c r="AP8188" t="s">
        <v>665</v>
      </c>
    </row>
    <row r="8189" spans="1:42">
      <c r="A8189">
        <v>101253</v>
      </c>
      <c r="B8189" t="s">
        <v>83</v>
      </c>
      <c r="C8189" t="s">
        <v>664</v>
      </c>
      <c r="D8189" t="s">
        <v>664</v>
      </c>
      <c r="E8189" t="s">
        <v>664</v>
      </c>
      <c r="F8189" t="s">
        <v>664</v>
      </c>
      <c r="G8189" t="s">
        <v>664</v>
      </c>
      <c r="H8189" t="s">
        <v>664</v>
      </c>
      <c r="I8189" t="s">
        <v>664</v>
      </c>
      <c r="J8189" t="s">
        <v>664</v>
      </c>
      <c r="K8189" t="s">
        <v>664</v>
      </c>
      <c r="L8189" t="s">
        <v>664</v>
      </c>
      <c r="M8189" t="s">
        <v>664</v>
      </c>
      <c r="N8189" t="s">
        <v>664</v>
      </c>
      <c r="O8189" t="s">
        <v>664</v>
      </c>
      <c r="P8189" t="s">
        <v>664</v>
      </c>
      <c r="Q8189" t="s">
        <v>664</v>
      </c>
      <c r="R8189" t="s">
        <v>664</v>
      </c>
      <c r="S8189" t="s">
        <v>664</v>
      </c>
      <c r="T8189" t="s">
        <v>664</v>
      </c>
      <c r="U8189" t="s">
        <v>664</v>
      </c>
      <c r="V8189" t="s">
        <v>664</v>
      </c>
      <c r="W8189" t="s">
        <v>664</v>
      </c>
      <c r="X8189" t="s">
        <v>665</v>
      </c>
      <c r="Y8189" t="s">
        <v>663</v>
      </c>
      <c r="Z8189" t="s">
        <v>664</v>
      </c>
      <c r="AA8189" t="s">
        <v>664</v>
      </c>
      <c r="AB8189" t="s">
        <v>665</v>
      </c>
      <c r="AC8189" t="s">
        <v>665</v>
      </c>
      <c r="AD8189" t="s">
        <v>663</v>
      </c>
      <c r="AE8189" t="s">
        <v>664</v>
      </c>
      <c r="AF8189" t="s">
        <v>663</v>
      </c>
      <c r="AG8189" t="s">
        <v>663</v>
      </c>
      <c r="AH8189" t="s">
        <v>664</v>
      </c>
      <c r="AI8189" t="s">
        <v>663</v>
      </c>
      <c r="AJ8189" t="s">
        <v>664</v>
      </c>
      <c r="AK8189" t="s">
        <v>664</v>
      </c>
      <c r="AL8189" t="s">
        <v>664</v>
      </c>
      <c r="AM8189" t="s">
        <v>664</v>
      </c>
      <c r="AN8189" t="s">
        <v>664</v>
      </c>
      <c r="AO8189" t="s">
        <v>664</v>
      </c>
      <c r="AP8189" t="s">
        <v>664</v>
      </c>
    </row>
    <row r="8190" spans="1:42">
      <c r="A8190">
        <v>101257</v>
      </c>
      <c r="B8190" t="s">
        <v>83</v>
      </c>
      <c r="C8190" t="s">
        <v>664</v>
      </c>
      <c r="D8190" t="s">
        <v>664</v>
      </c>
      <c r="E8190" t="s">
        <v>664</v>
      </c>
      <c r="F8190" t="s">
        <v>664</v>
      </c>
      <c r="G8190" t="s">
        <v>664</v>
      </c>
      <c r="H8190" t="s">
        <v>664</v>
      </c>
      <c r="I8190" t="s">
        <v>664</v>
      </c>
      <c r="J8190" t="s">
        <v>664</v>
      </c>
      <c r="K8190" t="s">
        <v>664</v>
      </c>
      <c r="L8190" t="s">
        <v>664</v>
      </c>
      <c r="M8190" t="s">
        <v>664</v>
      </c>
      <c r="N8190" t="s">
        <v>664</v>
      </c>
      <c r="O8190" t="s">
        <v>664</v>
      </c>
      <c r="P8190" t="s">
        <v>664</v>
      </c>
      <c r="Q8190" t="s">
        <v>664</v>
      </c>
      <c r="R8190" t="s">
        <v>664</v>
      </c>
      <c r="S8190" t="s">
        <v>663</v>
      </c>
      <c r="T8190" t="s">
        <v>664</v>
      </c>
      <c r="U8190" t="s">
        <v>664</v>
      </c>
      <c r="V8190" t="s">
        <v>664</v>
      </c>
      <c r="W8190" t="s">
        <v>664</v>
      </c>
      <c r="X8190" t="s">
        <v>664</v>
      </c>
      <c r="Y8190" t="s">
        <v>663</v>
      </c>
      <c r="Z8190" t="s">
        <v>664</v>
      </c>
      <c r="AA8190" t="s">
        <v>664</v>
      </c>
      <c r="AB8190" t="s">
        <v>664</v>
      </c>
      <c r="AC8190" t="s">
        <v>664</v>
      </c>
      <c r="AD8190" t="s">
        <v>664</v>
      </c>
      <c r="AE8190" t="s">
        <v>664</v>
      </c>
      <c r="AF8190" t="s">
        <v>663</v>
      </c>
      <c r="AG8190" t="s">
        <v>663</v>
      </c>
      <c r="AH8190" t="s">
        <v>664</v>
      </c>
      <c r="AI8190" t="s">
        <v>664</v>
      </c>
      <c r="AJ8190" t="s">
        <v>664</v>
      </c>
      <c r="AK8190" t="s">
        <v>664</v>
      </c>
      <c r="AL8190" t="s">
        <v>665</v>
      </c>
      <c r="AM8190" t="s">
        <v>664</v>
      </c>
      <c r="AN8190" t="s">
        <v>664</v>
      </c>
      <c r="AO8190" t="s">
        <v>664</v>
      </c>
      <c r="AP8190" t="s">
        <v>664</v>
      </c>
    </row>
    <row r="8191" spans="1:42">
      <c r="A8191">
        <v>101271</v>
      </c>
      <c r="B8191" t="s">
        <v>83</v>
      </c>
      <c r="C8191" t="s">
        <v>664</v>
      </c>
      <c r="D8191" t="s">
        <v>664</v>
      </c>
      <c r="E8191" t="s">
        <v>664</v>
      </c>
      <c r="F8191" t="s">
        <v>664</v>
      </c>
      <c r="G8191" t="s">
        <v>664</v>
      </c>
      <c r="H8191" t="s">
        <v>664</v>
      </c>
      <c r="I8191" t="s">
        <v>664</v>
      </c>
      <c r="J8191" t="s">
        <v>664</v>
      </c>
      <c r="K8191" t="s">
        <v>664</v>
      </c>
      <c r="L8191" t="s">
        <v>664</v>
      </c>
      <c r="M8191" t="s">
        <v>664</v>
      </c>
      <c r="N8191" t="s">
        <v>664</v>
      </c>
      <c r="O8191" t="s">
        <v>664</v>
      </c>
      <c r="P8191" t="s">
        <v>664</v>
      </c>
      <c r="Q8191" t="s">
        <v>664</v>
      </c>
      <c r="R8191" t="s">
        <v>664</v>
      </c>
      <c r="S8191" t="s">
        <v>664</v>
      </c>
      <c r="T8191" t="s">
        <v>664</v>
      </c>
      <c r="U8191" t="s">
        <v>664</v>
      </c>
      <c r="V8191" t="s">
        <v>664</v>
      </c>
      <c r="W8191" t="s">
        <v>664</v>
      </c>
      <c r="X8191" t="s">
        <v>664</v>
      </c>
      <c r="Y8191" t="s">
        <v>663</v>
      </c>
      <c r="Z8191" t="s">
        <v>664</v>
      </c>
      <c r="AA8191" t="s">
        <v>664</v>
      </c>
      <c r="AB8191" t="s">
        <v>664</v>
      </c>
      <c r="AC8191" t="s">
        <v>665</v>
      </c>
      <c r="AD8191" t="s">
        <v>664</v>
      </c>
      <c r="AE8191" t="s">
        <v>664</v>
      </c>
      <c r="AF8191" t="s">
        <v>664</v>
      </c>
      <c r="AG8191" t="s">
        <v>663</v>
      </c>
      <c r="AH8191" t="s">
        <v>663</v>
      </c>
      <c r="AI8191" t="s">
        <v>665</v>
      </c>
      <c r="AJ8191" t="s">
        <v>665</v>
      </c>
      <c r="AK8191" t="s">
        <v>663</v>
      </c>
      <c r="AL8191" t="s">
        <v>663</v>
      </c>
      <c r="AM8191" t="s">
        <v>665</v>
      </c>
      <c r="AN8191" t="s">
        <v>664</v>
      </c>
      <c r="AO8191" t="s">
        <v>664</v>
      </c>
      <c r="AP8191" t="s">
        <v>664</v>
      </c>
    </row>
    <row r="8192" spans="1:42">
      <c r="A8192">
        <v>101276</v>
      </c>
      <c r="B8192" t="s">
        <v>83</v>
      </c>
      <c r="C8192" t="s">
        <v>664</v>
      </c>
      <c r="D8192" t="s">
        <v>664</v>
      </c>
      <c r="E8192" t="s">
        <v>664</v>
      </c>
      <c r="F8192" t="s">
        <v>664</v>
      </c>
      <c r="G8192" t="s">
        <v>664</v>
      </c>
      <c r="H8192" t="s">
        <v>664</v>
      </c>
      <c r="I8192" t="s">
        <v>664</v>
      </c>
      <c r="J8192" t="s">
        <v>664</v>
      </c>
      <c r="K8192" t="s">
        <v>664</v>
      </c>
      <c r="L8192" t="s">
        <v>664</v>
      </c>
      <c r="M8192" t="s">
        <v>664</v>
      </c>
      <c r="N8192" t="s">
        <v>664</v>
      </c>
      <c r="O8192" t="s">
        <v>665</v>
      </c>
      <c r="P8192" t="s">
        <v>664</v>
      </c>
      <c r="Q8192" t="s">
        <v>664</v>
      </c>
      <c r="R8192" t="s">
        <v>664</v>
      </c>
      <c r="S8192" t="s">
        <v>664</v>
      </c>
      <c r="T8192" t="s">
        <v>665</v>
      </c>
      <c r="U8192" t="s">
        <v>664</v>
      </c>
      <c r="V8192" t="s">
        <v>665</v>
      </c>
      <c r="W8192" t="s">
        <v>665</v>
      </c>
      <c r="X8192" t="s">
        <v>663</v>
      </c>
      <c r="Y8192" t="s">
        <v>663</v>
      </c>
      <c r="Z8192" t="s">
        <v>665</v>
      </c>
      <c r="AA8192" t="s">
        <v>663</v>
      </c>
      <c r="AB8192" t="s">
        <v>665</v>
      </c>
      <c r="AC8192" t="s">
        <v>664</v>
      </c>
      <c r="AD8192" t="s">
        <v>663</v>
      </c>
      <c r="AE8192" t="s">
        <v>665</v>
      </c>
      <c r="AF8192" t="s">
        <v>664</v>
      </c>
      <c r="AG8192" t="s">
        <v>664</v>
      </c>
      <c r="AH8192" t="s">
        <v>664</v>
      </c>
      <c r="AI8192" t="s">
        <v>664</v>
      </c>
      <c r="AJ8192" t="s">
        <v>664</v>
      </c>
      <c r="AK8192" t="s">
        <v>664</v>
      </c>
      <c r="AL8192" t="s">
        <v>664</v>
      </c>
      <c r="AM8192" t="s">
        <v>664</v>
      </c>
      <c r="AN8192" t="s">
        <v>664</v>
      </c>
      <c r="AO8192" t="s">
        <v>664</v>
      </c>
      <c r="AP8192" t="s">
        <v>664</v>
      </c>
    </row>
    <row r="8193" spans="1:42">
      <c r="A8193">
        <v>101285</v>
      </c>
      <c r="B8193" t="s">
        <v>83</v>
      </c>
      <c r="C8193" t="s">
        <v>664</v>
      </c>
      <c r="D8193" t="s">
        <v>664</v>
      </c>
      <c r="E8193" t="s">
        <v>664</v>
      </c>
      <c r="F8193" t="s">
        <v>664</v>
      </c>
      <c r="G8193" t="s">
        <v>664</v>
      </c>
      <c r="H8193" t="s">
        <v>664</v>
      </c>
      <c r="I8193" t="s">
        <v>664</v>
      </c>
      <c r="J8193" t="s">
        <v>664</v>
      </c>
      <c r="K8193" t="s">
        <v>664</v>
      </c>
      <c r="L8193" t="s">
        <v>664</v>
      </c>
      <c r="M8193" t="s">
        <v>664</v>
      </c>
      <c r="N8193" t="s">
        <v>664</v>
      </c>
      <c r="O8193" t="s">
        <v>664</v>
      </c>
      <c r="P8193" t="s">
        <v>664</v>
      </c>
      <c r="Q8193" t="s">
        <v>664</v>
      </c>
      <c r="R8193" t="s">
        <v>664</v>
      </c>
      <c r="S8193" t="s">
        <v>664</v>
      </c>
      <c r="T8193" t="s">
        <v>664</v>
      </c>
      <c r="U8193" t="s">
        <v>664</v>
      </c>
      <c r="V8193" t="s">
        <v>664</v>
      </c>
      <c r="W8193" t="s">
        <v>664</v>
      </c>
      <c r="X8193" t="s">
        <v>664</v>
      </c>
      <c r="Y8193" t="s">
        <v>664</v>
      </c>
      <c r="Z8193" t="s">
        <v>664</v>
      </c>
      <c r="AA8193" t="s">
        <v>664</v>
      </c>
      <c r="AB8193" t="s">
        <v>664</v>
      </c>
      <c r="AC8193" t="s">
        <v>663</v>
      </c>
      <c r="AD8193" t="s">
        <v>664</v>
      </c>
      <c r="AE8193" t="s">
        <v>664</v>
      </c>
      <c r="AF8193" t="s">
        <v>663</v>
      </c>
      <c r="AG8193" t="s">
        <v>663</v>
      </c>
      <c r="AH8193" t="s">
        <v>663</v>
      </c>
      <c r="AI8193" t="s">
        <v>663</v>
      </c>
      <c r="AJ8193" t="s">
        <v>663</v>
      </c>
      <c r="AK8193" t="s">
        <v>665</v>
      </c>
      <c r="AL8193" t="s">
        <v>665</v>
      </c>
      <c r="AM8193" t="s">
        <v>663</v>
      </c>
      <c r="AN8193" t="s">
        <v>665</v>
      </c>
      <c r="AO8193" t="s">
        <v>665</v>
      </c>
      <c r="AP8193" t="s">
        <v>665</v>
      </c>
    </row>
    <row r="8194" spans="1:42">
      <c r="A8194">
        <v>101286</v>
      </c>
      <c r="B8194" t="s">
        <v>83</v>
      </c>
      <c r="C8194" t="s">
        <v>664</v>
      </c>
      <c r="D8194" t="s">
        <v>664</v>
      </c>
      <c r="E8194" t="s">
        <v>664</v>
      </c>
      <c r="F8194" t="s">
        <v>664</v>
      </c>
      <c r="G8194" t="s">
        <v>664</v>
      </c>
      <c r="H8194" t="s">
        <v>664</v>
      </c>
      <c r="I8194" t="s">
        <v>664</v>
      </c>
      <c r="J8194" t="s">
        <v>664</v>
      </c>
      <c r="K8194" t="s">
        <v>664</v>
      </c>
      <c r="L8194" t="s">
        <v>664</v>
      </c>
      <c r="M8194" t="s">
        <v>664</v>
      </c>
      <c r="N8194" t="s">
        <v>664</v>
      </c>
      <c r="O8194" t="s">
        <v>664</v>
      </c>
      <c r="P8194" t="s">
        <v>665</v>
      </c>
      <c r="Q8194" t="s">
        <v>664</v>
      </c>
      <c r="R8194" t="s">
        <v>664</v>
      </c>
      <c r="S8194" t="s">
        <v>663</v>
      </c>
      <c r="T8194" t="s">
        <v>664</v>
      </c>
      <c r="U8194" t="s">
        <v>664</v>
      </c>
      <c r="V8194" t="s">
        <v>664</v>
      </c>
      <c r="W8194" t="s">
        <v>663</v>
      </c>
      <c r="X8194" t="s">
        <v>664</v>
      </c>
      <c r="Y8194" t="s">
        <v>663</v>
      </c>
      <c r="Z8194" t="s">
        <v>664</v>
      </c>
      <c r="AA8194" t="s">
        <v>664</v>
      </c>
      <c r="AB8194" t="s">
        <v>664</v>
      </c>
      <c r="AC8194" t="s">
        <v>663</v>
      </c>
      <c r="AD8194" t="s">
        <v>665</v>
      </c>
      <c r="AE8194" t="s">
        <v>663</v>
      </c>
      <c r="AF8194" t="s">
        <v>663</v>
      </c>
      <c r="AG8194" t="s">
        <v>665</v>
      </c>
      <c r="AH8194" t="s">
        <v>663</v>
      </c>
      <c r="AI8194" t="s">
        <v>663</v>
      </c>
      <c r="AJ8194" t="s">
        <v>663</v>
      </c>
      <c r="AK8194" t="s">
        <v>663</v>
      </c>
      <c r="AL8194" t="s">
        <v>665</v>
      </c>
      <c r="AM8194" t="s">
        <v>664</v>
      </c>
      <c r="AN8194" t="s">
        <v>664</v>
      </c>
      <c r="AO8194" t="s">
        <v>664</v>
      </c>
      <c r="AP8194" t="s">
        <v>663</v>
      </c>
    </row>
    <row r="8195" spans="1:42">
      <c r="A8195">
        <v>101314</v>
      </c>
      <c r="B8195" t="s">
        <v>83</v>
      </c>
      <c r="C8195" t="s">
        <v>664</v>
      </c>
      <c r="D8195" t="s">
        <v>664</v>
      </c>
      <c r="E8195" t="s">
        <v>664</v>
      </c>
      <c r="F8195" t="s">
        <v>664</v>
      </c>
      <c r="G8195" t="s">
        <v>664</v>
      </c>
      <c r="H8195" t="s">
        <v>664</v>
      </c>
      <c r="I8195" t="s">
        <v>664</v>
      </c>
      <c r="J8195" t="s">
        <v>664</v>
      </c>
      <c r="K8195" t="s">
        <v>664</v>
      </c>
      <c r="L8195" t="s">
        <v>664</v>
      </c>
      <c r="M8195" t="s">
        <v>664</v>
      </c>
      <c r="N8195" t="s">
        <v>664</v>
      </c>
      <c r="O8195" t="s">
        <v>665</v>
      </c>
      <c r="P8195" t="s">
        <v>664</v>
      </c>
      <c r="Q8195" t="s">
        <v>664</v>
      </c>
      <c r="R8195" t="s">
        <v>664</v>
      </c>
      <c r="S8195" t="s">
        <v>664</v>
      </c>
      <c r="T8195" t="s">
        <v>663</v>
      </c>
      <c r="U8195" t="s">
        <v>664</v>
      </c>
      <c r="V8195" t="s">
        <v>663</v>
      </c>
      <c r="W8195" t="s">
        <v>663</v>
      </c>
      <c r="X8195" t="s">
        <v>664</v>
      </c>
      <c r="Y8195" t="s">
        <v>663</v>
      </c>
      <c r="Z8195" t="s">
        <v>664</v>
      </c>
      <c r="AA8195" t="s">
        <v>664</v>
      </c>
      <c r="AB8195" t="s">
        <v>663</v>
      </c>
      <c r="AC8195" t="s">
        <v>663</v>
      </c>
      <c r="AD8195" t="s">
        <v>663</v>
      </c>
      <c r="AE8195" t="s">
        <v>663</v>
      </c>
      <c r="AF8195" t="s">
        <v>663</v>
      </c>
      <c r="AG8195" t="s">
        <v>664</v>
      </c>
      <c r="AH8195" t="s">
        <v>664</v>
      </c>
      <c r="AI8195" t="s">
        <v>664</v>
      </c>
      <c r="AJ8195" t="s">
        <v>664</v>
      </c>
      <c r="AK8195" t="s">
        <v>664</v>
      </c>
      <c r="AL8195" t="s">
        <v>664</v>
      </c>
      <c r="AM8195" t="s">
        <v>664</v>
      </c>
      <c r="AN8195" t="s">
        <v>664</v>
      </c>
      <c r="AO8195" t="s">
        <v>664</v>
      </c>
      <c r="AP8195" t="s">
        <v>664</v>
      </c>
    </row>
    <row r="8196" spans="1:42">
      <c r="A8196">
        <v>101321</v>
      </c>
      <c r="B8196" t="s">
        <v>83</v>
      </c>
      <c r="C8196" t="s">
        <v>664</v>
      </c>
      <c r="D8196" t="s">
        <v>664</v>
      </c>
      <c r="E8196" t="s">
        <v>663</v>
      </c>
      <c r="F8196" t="s">
        <v>664</v>
      </c>
      <c r="G8196" t="s">
        <v>664</v>
      </c>
      <c r="H8196" t="s">
        <v>664</v>
      </c>
      <c r="I8196" t="s">
        <v>663</v>
      </c>
      <c r="J8196" t="s">
        <v>664</v>
      </c>
      <c r="K8196" t="s">
        <v>664</v>
      </c>
      <c r="L8196" t="s">
        <v>664</v>
      </c>
      <c r="M8196" t="s">
        <v>665</v>
      </c>
      <c r="N8196" t="s">
        <v>665</v>
      </c>
      <c r="O8196" t="s">
        <v>663</v>
      </c>
      <c r="P8196" t="s">
        <v>664</v>
      </c>
      <c r="Q8196" t="s">
        <v>663</v>
      </c>
      <c r="R8196" t="s">
        <v>663</v>
      </c>
      <c r="S8196" t="s">
        <v>663</v>
      </c>
      <c r="T8196" t="s">
        <v>663</v>
      </c>
      <c r="U8196" t="s">
        <v>665</v>
      </c>
      <c r="V8196" t="s">
        <v>663</v>
      </c>
      <c r="W8196" t="s">
        <v>664</v>
      </c>
      <c r="X8196" t="s">
        <v>664</v>
      </c>
      <c r="Y8196" t="s">
        <v>664</v>
      </c>
      <c r="Z8196" t="s">
        <v>664</v>
      </c>
      <c r="AA8196" t="s">
        <v>665</v>
      </c>
      <c r="AB8196" t="s">
        <v>664</v>
      </c>
      <c r="AC8196" t="s">
        <v>664</v>
      </c>
      <c r="AD8196" t="s">
        <v>664</v>
      </c>
      <c r="AE8196" t="s">
        <v>664</v>
      </c>
      <c r="AF8196" t="s">
        <v>664</v>
      </c>
      <c r="AG8196" t="s">
        <v>665</v>
      </c>
      <c r="AH8196" t="s">
        <v>663</v>
      </c>
      <c r="AI8196" t="s">
        <v>665</v>
      </c>
      <c r="AJ8196" t="s">
        <v>665</v>
      </c>
      <c r="AK8196" t="s">
        <v>665</v>
      </c>
      <c r="AL8196" t="s">
        <v>663</v>
      </c>
      <c r="AM8196" t="s">
        <v>663</v>
      </c>
      <c r="AN8196" t="s">
        <v>664</v>
      </c>
      <c r="AO8196" t="s">
        <v>664</v>
      </c>
      <c r="AP8196" t="s">
        <v>664</v>
      </c>
    </row>
    <row r="8197" spans="1:42">
      <c r="A8197">
        <v>101322</v>
      </c>
      <c r="B8197" t="s">
        <v>83</v>
      </c>
      <c r="C8197" t="s">
        <v>664</v>
      </c>
      <c r="D8197" t="s">
        <v>664</v>
      </c>
      <c r="E8197" t="s">
        <v>664</v>
      </c>
      <c r="F8197" t="s">
        <v>664</v>
      </c>
      <c r="G8197" t="s">
        <v>664</v>
      </c>
      <c r="H8197" t="s">
        <v>664</v>
      </c>
      <c r="I8197" t="s">
        <v>664</v>
      </c>
      <c r="J8197" t="s">
        <v>664</v>
      </c>
      <c r="K8197" t="s">
        <v>664</v>
      </c>
      <c r="L8197" t="s">
        <v>664</v>
      </c>
      <c r="M8197" t="s">
        <v>665</v>
      </c>
      <c r="N8197" t="s">
        <v>664</v>
      </c>
      <c r="O8197" t="s">
        <v>664</v>
      </c>
      <c r="P8197" t="s">
        <v>664</v>
      </c>
      <c r="Q8197" t="s">
        <v>664</v>
      </c>
      <c r="R8197" t="s">
        <v>663</v>
      </c>
      <c r="S8197" t="s">
        <v>663</v>
      </c>
      <c r="T8197" t="s">
        <v>663</v>
      </c>
      <c r="U8197" t="s">
        <v>664</v>
      </c>
      <c r="V8197" t="s">
        <v>663</v>
      </c>
      <c r="W8197" t="s">
        <v>663</v>
      </c>
      <c r="X8197" t="s">
        <v>663</v>
      </c>
      <c r="Y8197" t="s">
        <v>663</v>
      </c>
      <c r="Z8197" t="s">
        <v>665</v>
      </c>
      <c r="AA8197" t="s">
        <v>665</v>
      </c>
      <c r="AB8197" t="s">
        <v>663</v>
      </c>
      <c r="AC8197" t="s">
        <v>664</v>
      </c>
      <c r="AD8197" t="s">
        <v>663</v>
      </c>
      <c r="AE8197" t="s">
        <v>665</v>
      </c>
      <c r="AF8197" t="s">
        <v>664</v>
      </c>
      <c r="AG8197" t="s">
        <v>663</v>
      </c>
      <c r="AH8197" t="s">
        <v>663</v>
      </c>
      <c r="AI8197" t="s">
        <v>665</v>
      </c>
      <c r="AJ8197" t="s">
        <v>663</v>
      </c>
      <c r="AK8197" t="s">
        <v>663</v>
      </c>
      <c r="AL8197" t="s">
        <v>663</v>
      </c>
      <c r="AM8197" t="s">
        <v>665</v>
      </c>
      <c r="AN8197" t="s">
        <v>665</v>
      </c>
      <c r="AO8197" t="s">
        <v>663</v>
      </c>
      <c r="AP8197" t="s">
        <v>665</v>
      </c>
    </row>
    <row r="8198" spans="1:42">
      <c r="A8198">
        <v>101340</v>
      </c>
      <c r="B8198" t="s">
        <v>83</v>
      </c>
      <c r="C8198" t="s">
        <v>664</v>
      </c>
      <c r="D8198" t="s">
        <v>664</v>
      </c>
      <c r="E8198" t="s">
        <v>664</v>
      </c>
      <c r="F8198" t="s">
        <v>664</v>
      </c>
      <c r="G8198" t="s">
        <v>664</v>
      </c>
      <c r="H8198" t="s">
        <v>664</v>
      </c>
      <c r="I8198" t="s">
        <v>663</v>
      </c>
      <c r="J8198" t="s">
        <v>664</v>
      </c>
      <c r="K8198" t="s">
        <v>664</v>
      </c>
      <c r="L8198" t="s">
        <v>664</v>
      </c>
      <c r="M8198" t="s">
        <v>664</v>
      </c>
      <c r="N8198" t="s">
        <v>663</v>
      </c>
      <c r="O8198" t="s">
        <v>664</v>
      </c>
      <c r="P8198" t="s">
        <v>664</v>
      </c>
      <c r="Q8198" t="s">
        <v>664</v>
      </c>
      <c r="R8198" t="s">
        <v>664</v>
      </c>
      <c r="S8198" t="s">
        <v>664</v>
      </c>
      <c r="T8198" t="s">
        <v>663</v>
      </c>
      <c r="U8198" t="s">
        <v>664</v>
      </c>
      <c r="V8198" t="s">
        <v>664</v>
      </c>
      <c r="W8198" t="s">
        <v>665</v>
      </c>
      <c r="X8198" t="s">
        <v>664</v>
      </c>
      <c r="Y8198" t="s">
        <v>664</v>
      </c>
      <c r="Z8198" t="s">
        <v>664</v>
      </c>
      <c r="AA8198" t="s">
        <v>664</v>
      </c>
      <c r="AB8198" t="s">
        <v>664</v>
      </c>
      <c r="AC8198" t="s">
        <v>663</v>
      </c>
      <c r="AD8198" t="s">
        <v>664</v>
      </c>
      <c r="AE8198" t="s">
        <v>664</v>
      </c>
      <c r="AF8198" t="s">
        <v>664</v>
      </c>
      <c r="AG8198" t="s">
        <v>665</v>
      </c>
      <c r="AH8198" t="s">
        <v>664</v>
      </c>
      <c r="AI8198" t="s">
        <v>664</v>
      </c>
      <c r="AJ8198" t="s">
        <v>664</v>
      </c>
      <c r="AK8198" t="s">
        <v>664</v>
      </c>
      <c r="AL8198" t="s">
        <v>664</v>
      </c>
      <c r="AM8198" t="s">
        <v>664</v>
      </c>
      <c r="AN8198" t="s">
        <v>664</v>
      </c>
      <c r="AO8198" t="s">
        <v>664</v>
      </c>
      <c r="AP8198" t="s">
        <v>664</v>
      </c>
    </row>
    <row r="8199" spans="1:42">
      <c r="A8199">
        <v>101345</v>
      </c>
      <c r="B8199" t="s">
        <v>83</v>
      </c>
      <c r="C8199" t="s">
        <v>664</v>
      </c>
      <c r="D8199" t="s">
        <v>664</v>
      </c>
      <c r="E8199" t="s">
        <v>664</v>
      </c>
      <c r="F8199" t="s">
        <v>664</v>
      </c>
      <c r="G8199" t="s">
        <v>664</v>
      </c>
      <c r="H8199" t="s">
        <v>664</v>
      </c>
      <c r="I8199" t="s">
        <v>664</v>
      </c>
      <c r="J8199" t="s">
        <v>664</v>
      </c>
      <c r="K8199" t="s">
        <v>664</v>
      </c>
      <c r="L8199" t="s">
        <v>664</v>
      </c>
      <c r="M8199" t="s">
        <v>664</v>
      </c>
      <c r="N8199" t="s">
        <v>664</v>
      </c>
      <c r="O8199" t="s">
        <v>664</v>
      </c>
      <c r="P8199" t="s">
        <v>664</v>
      </c>
      <c r="Q8199" t="s">
        <v>664</v>
      </c>
      <c r="R8199" t="s">
        <v>664</v>
      </c>
      <c r="S8199" t="s">
        <v>664</v>
      </c>
      <c r="T8199" t="s">
        <v>664</v>
      </c>
      <c r="U8199" t="s">
        <v>664</v>
      </c>
      <c r="V8199" t="s">
        <v>665</v>
      </c>
      <c r="W8199" t="s">
        <v>664</v>
      </c>
      <c r="X8199" t="s">
        <v>664</v>
      </c>
      <c r="Y8199" t="s">
        <v>663</v>
      </c>
      <c r="Z8199" t="s">
        <v>663</v>
      </c>
      <c r="AA8199" t="s">
        <v>663</v>
      </c>
      <c r="AB8199" t="s">
        <v>665</v>
      </c>
      <c r="AC8199" t="s">
        <v>663</v>
      </c>
      <c r="AD8199" t="s">
        <v>663</v>
      </c>
      <c r="AE8199" t="s">
        <v>663</v>
      </c>
      <c r="AF8199" t="s">
        <v>663</v>
      </c>
      <c r="AG8199" t="s">
        <v>665</v>
      </c>
      <c r="AH8199" t="s">
        <v>665</v>
      </c>
      <c r="AI8199" t="s">
        <v>663</v>
      </c>
      <c r="AJ8199" t="s">
        <v>663</v>
      </c>
      <c r="AK8199" t="s">
        <v>663</v>
      </c>
      <c r="AL8199" t="s">
        <v>664</v>
      </c>
      <c r="AM8199" t="s">
        <v>664</v>
      </c>
      <c r="AN8199" t="s">
        <v>664</v>
      </c>
      <c r="AO8199" t="s">
        <v>664</v>
      </c>
      <c r="AP8199" t="s">
        <v>664</v>
      </c>
    </row>
    <row r="8200" spans="1:42">
      <c r="A8200">
        <v>101357</v>
      </c>
      <c r="B8200" t="s">
        <v>83</v>
      </c>
      <c r="C8200" t="s">
        <v>664</v>
      </c>
      <c r="D8200" t="s">
        <v>664</v>
      </c>
      <c r="E8200" t="s">
        <v>665</v>
      </c>
      <c r="F8200" t="s">
        <v>664</v>
      </c>
      <c r="G8200" t="s">
        <v>663</v>
      </c>
      <c r="H8200" t="s">
        <v>663</v>
      </c>
      <c r="I8200" t="s">
        <v>664</v>
      </c>
      <c r="J8200" t="s">
        <v>664</v>
      </c>
      <c r="K8200" t="s">
        <v>664</v>
      </c>
      <c r="L8200" t="s">
        <v>663</v>
      </c>
      <c r="M8200" t="s">
        <v>664</v>
      </c>
      <c r="N8200" t="s">
        <v>665</v>
      </c>
      <c r="O8200" t="s">
        <v>664</v>
      </c>
      <c r="P8200" t="s">
        <v>664</v>
      </c>
      <c r="Q8200" t="s">
        <v>664</v>
      </c>
      <c r="R8200" t="s">
        <v>664</v>
      </c>
      <c r="S8200" t="s">
        <v>665</v>
      </c>
      <c r="T8200" t="s">
        <v>664</v>
      </c>
      <c r="U8200" t="s">
        <v>664</v>
      </c>
      <c r="V8200" t="s">
        <v>663</v>
      </c>
      <c r="W8200" t="s">
        <v>665</v>
      </c>
      <c r="X8200" t="s">
        <v>665</v>
      </c>
      <c r="Y8200" t="s">
        <v>663</v>
      </c>
      <c r="Z8200" t="s">
        <v>665</v>
      </c>
      <c r="AA8200" t="s">
        <v>665</v>
      </c>
      <c r="AB8200" t="s">
        <v>663</v>
      </c>
      <c r="AC8200" t="s">
        <v>664</v>
      </c>
      <c r="AD8200" t="s">
        <v>664</v>
      </c>
      <c r="AE8200" t="s">
        <v>665</v>
      </c>
      <c r="AF8200" t="s">
        <v>664</v>
      </c>
      <c r="AG8200" t="s">
        <v>664</v>
      </c>
      <c r="AH8200" t="s">
        <v>664</v>
      </c>
      <c r="AI8200" t="s">
        <v>664</v>
      </c>
      <c r="AJ8200" t="s">
        <v>664</v>
      </c>
      <c r="AK8200" t="s">
        <v>664</v>
      </c>
      <c r="AL8200" t="s">
        <v>664</v>
      </c>
      <c r="AM8200" t="s">
        <v>664</v>
      </c>
      <c r="AN8200" t="s">
        <v>664</v>
      </c>
      <c r="AO8200" t="s">
        <v>664</v>
      </c>
      <c r="AP8200" t="s">
        <v>664</v>
      </c>
    </row>
    <row r="8201" spans="1:42">
      <c r="A8201">
        <v>101374</v>
      </c>
      <c r="B8201" t="s">
        <v>83</v>
      </c>
      <c r="C8201" t="s">
        <v>664</v>
      </c>
      <c r="D8201" t="s">
        <v>664</v>
      </c>
      <c r="E8201" t="s">
        <v>664</v>
      </c>
      <c r="F8201" t="s">
        <v>664</v>
      </c>
      <c r="G8201" t="s">
        <v>663</v>
      </c>
      <c r="H8201" t="s">
        <v>664</v>
      </c>
      <c r="I8201" t="s">
        <v>664</v>
      </c>
      <c r="J8201" t="s">
        <v>664</v>
      </c>
      <c r="K8201" t="s">
        <v>664</v>
      </c>
      <c r="L8201" t="s">
        <v>664</v>
      </c>
      <c r="M8201" t="s">
        <v>664</v>
      </c>
      <c r="N8201" t="s">
        <v>664</v>
      </c>
      <c r="O8201" t="s">
        <v>664</v>
      </c>
      <c r="P8201" t="s">
        <v>664</v>
      </c>
      <c r="Q8201" t="s">
        <v>663</v>
      </c>
      <c r="R8201" t="s">
        <v>664</v>
      </c>
      <c r="S8201" t="s">
        <v>663</v>
      </c>
      <c r="T8201" t="s">
        <v>664</v>
      </c>
      <c r="U8201" t="s">
        <v>664</v>
      </c>
      <c r="V8201" t="s">
        <v>664</v>
      </c>
      <c r="W8201" t="s">
        <v>665</v>
      </c>
      <c r="X8201" t="s">
        <v>663</v>
      </c>
      <c r="Y8201" t="s">
        <v>663</v>
      </c>
      <c r="Z8201" t="s">
        <v>665</v>
      </c>
      <c r="AA8201" t="s">
        <v>663</v>
      </c>
      <c r="AB8201" t="s">
        <v>664</v>
      </c>
      <c r="AC8201" t="s">
        <v>664</v>
      </c>
      <c r="AD8201" t="s">
        <v>665</v>
      </c>
      <c r="AE8201" t="s">
        <v>664</v>
      </c>
      <c r="AF8201" t="s">
        <v>664</v>
      </c>
      <c r="AG8201" t="s">
        <v>663</v>
      </c>
      <c r="AH8201" t="s">
        <v>665</v>
      </c>
      <c r="AI8201" t="s">
        <v>663</v>
      </c>
      <c r="AJ8201" t="s">
        <v>663</v>
      </c>
      <c r="AK8201" t="s">
        <v>664</v>
      </c>
      <c r="AL8201" t="s">
        <v>664</v>
      </c>
      <c r="AM8201" t="s">
        <v>665</v>
      </c>
      <c r="AN8201" t="s">
        <v>663</v>
      </c>
      <c r="AO8201" t="s">
        <v>663</v>
      </c>
      <c r="AP8201" t="s">
        <v>664</v>
      </c>
    </row>
    <row r="8202" spans="1:42">
      <c r="A8202">
        <v>101378</v>
      </c>
      <c r="B8202" t="s">
        <v>83</v>
      </c>
      <c r="C8202" t="s">
        <v>664</v>
      </c>
      <c r="D8202" t="s">
        <v>664</v>
      </c>
      <c r="E8202" t="s">
        <v>664</v>
      </c>
      <c r="F8202" t="s">
        <v>664</v>
      </c>
      <c r="G8202" t="s">
        <v>664</v>
      </c>
      <c r="H8202" t="s">
        <v>664</v>
      </c>
      <c r="I8202" t="s">
        <v>664</v>
      </c>
      <c r="J8202" t="s">
        <v>664</v>
      </c>
      <c r="K8202" t="s">
        <v>664</v>
      </c>
      <c r="L8202" t="s">
        <v>664</v>
      </c>
      <c r="M8202" t="s">
        <v>664</v>
      </c>
      <c r="N8202" t="s">
        <v>664</v>
      </c>
      <c r="O8202" t="s">
        <v>664</v>
      </c>
      <c r="P8202" t="s">
        <v>664</v>
      </c>
      <c r="Q8202" t="s">
        <v>664</v>
      </c>
      <c r="R8202" t="s">
        <v>664</v>
      </c>
      <c r="S8202" t="s">
        <v>664</v>
      </c>
      <c r="T8202" t="s">
        <v>664</v>
      </c>
      <c r="U8202" t="s">
        <v>664</v>
      </c>
      <c r="V8202" t="s">
        <v>664</v>
      </c>
      <c r="W8202" t="s">
        <v>665</v>
      </c>
      <c r="X8202" t="s">
        <v>664</v>
      </c>
      <c r="Y8202" t="s">
        <v>663</v>
      </c>
      <c r="Z8202" t="s">
        <v>665</v>
      </c>
      <c r="AA8202" t="s">
        <v>665</v>
      </c>
      <c r="AB8202" t="s">
        <v>665</v>
      </c>
      <c r="AC8202" t="s">
        <v>663</v>
      </c>
      <c r="AD8202" t="s">
        <v>663</v>
      </c>
      <c r="AE8202" t="s">
        <v>663</v>
      </c>
      <c r="AF8202" t="s">
        <v>663</v>
      </c>
      <c r="AG8202" t="s">
        <v>663</v>
      </c>
      <c r="AH8202" t="s">
        <v>664</v>
      </c>
      <c r="AI8202" t="s">
        <v>663</v>
      </c>
      <c r="AJ8202" t="s">
        <v>665</v>
      </c>
      <c r="AK8202" t="s">
        <v>664</v>
      </c>
      <c r="AL8202" t="s">
        <v>663</v>
      </c>
      <c r="AM8202" t="s">
        <v>664</v>
      </c>
      <c r="AN8202" t="s">
        <v>665</v>
      </c>
      <c r="AO8202" t="s">
        <v>665</v>
      </c>
      <c r="AP8202" t="s">
        <v>664</v>
      </c>
    </row>
    <row r="8203" spans="1:42">
      <c r="A8203">
        <v>101379</v>
      </c>
      <c r="B8203" t="s">
        <v>83</v>
      </c>
      <c r="C8203" t="s">
        <v>664</v>
      </c>
      <c r="D8203" t="s">
        <v>664</v>
      </c>
      <c r="E8203" t="s">
        <v>664</v>
      </c>
      <c r="F8203" t="s">
        <v>664</v>
      </c>
      <c r="G8203" t="s">
        <v>664</v>
      </c>
      <c r="H8203" t="s">
        <v>664</v>
      </c>
      <c r="I8203" t="s">
        <v>664</v>
      </c>
      <c r="J8203" t="s">
        <v>664</v>
      </c>
      <c r="K8203" t="s">
        <v>664</v>
      </c>
      <c r="L8203" t="s">
        <v>663</v>
      </c>
      <c r="M8203" t="s">
        <v>664</v>
      </c>
      <c r="N8203" t="s">
        <v>663</v>
      </c>
      <c r="O8203" t="s">
        <v>664</v>
      </c>
      <c r="P8203" t="s">
        <v>664</v>
      </c>
      <c r="Q8203" t="s">
        <v>664</v>
      </c>
      <c r="R8203" t="s">
        <v>664</v>
      </c>
      <c r="S8203" t="s">
        <v>663</v>
      </c>
      <c r="T8203" t="s">
        <v>663</v>
      </c>
      <c r="U8203" t="s">
        <v>664</v>
      </c>
      <c r="V8203" t="s">
        <v>663</v>
      </c>
      <c r="W8203" t="s">
        <v>665</v>
      </c>
      <c r="X8203" t="s">
        <v>664</v>
      </c>
      <c r="Y8203" t="s">
        <v>663</v>
      </c>
      <c r="Z8203" t="s">
        <v>665</v>
      </c>
      <c r="AA8203" t="s">
        <v>663</v>
      </c>
      <c r="AB8203" t="s">
        <v>664</v>
      </c>
      <c r="AC8203" t="s">
        <v>664</v>
      </c>
      <c r="AD8203" t="s">
        <v>665</v>
      </c>
      <c r="AE8203" t="s">
        <v>664</v>
      </c>
      <c r="AF8203" t="s">
        <v>663</v>
      </c>
      <c r="AG8203" t="s">
        <v>663</v>
      </c>
      <c r="AH8203" t="s">
        <v>663</v>
      </c>
      <c r="AI8203" t="s">
        <v>664</v>
      </c>
      <c r="AJ8203" t="s">
        <v>664</v>
      </c>
      <c r="AK8203" t="s">
        <v>663</v>
      </c>
      <c r="AL8203" t="s">
        <v>665</v>
      </c>
      <c r="AM8203" t="s">
        <v>663</v>
      </c>
      <c r="AN8203" t="s">
        <v>663</v>
      </c>
      <c r="AO8203" t="s">
        <v>663</v>
      </c>
      <c r="AP8203" t="s">
        <v>663</v>
      </c>
    </row>
    <row r="8204" spans="1:42">
      <c r="A8204">
        <v>101380</v>
      </c>
      <c r="B8204" t="s">
        <v>83</v>
      </c>
      <c r="C8204" t="s">
        <v>664</v>
      </c>
      <c r="D8204" t="s">
        <v>664</v>
      </c>
      <c r="E8204" t="s">
        <v>664</v>
      </c>
      <c r="F8204" t="s">
        <v>664</v>
      </c>
      <c r="G8204" t="s">
        <v>664</v>
      </c>
      <c r="H8204" t="s">
        <v>664</v>
      </c>
      <c r="I8204" t="s">
        <v>665</v>
      </c>
      <c r="J8204" t="s">
        <v>664</v>
      </c>
      <c r="K8204" t="s">
        <v>664</v>
      </c>
      <c r="L8204" t="s">
        <v>664</v>
      </c>
      <c r="M8204" t="s">
        <v>664</v>
      </c>
      <c r="N8204" t="s">
        <v>664</v>
      </c>
      <c r="O8204" t="s">
        <v>664</v>
      </c>
      <c r="P8204" t="s">
        <v>664</v>
      </c>
      <c r="Q8204" t="s">
        <v>664</v>
      </c>
      <c r="R8204" t="s">
        <v>664</v>
      </c>
      <c r="S8204" t="s">
        <v>663</v>
      </c>
      <c r="T8204" t="s">
        <v>664</v>
      </c>
      <c r="U8204" t="s">
        <v>664</v>
      </c>
      <c r="V8204" t="s">
        <v>664</v>
      </c>
      <c r="W8204" t="s">
        <v>665</v>
      </c>
      <c r="X8204" t="s">
        <v>664</v>
      </c>
      <c r="Y8204" t="s">
        <v>663</v>
      </c>
      <c r="Z8204" t="s">
        <v>663</v>
      </c>
      <c r="AA8204" t="s">
        <v>664</v>
      </c>
      <c r="AB8204" t="s">
        <v>663</v>
      </c>
      <c r="AC8204" t="s">
        <v>663</v>
      </c>
      <c r="AD8204" t="s">
        <v>663</v>
      </c>
      <c r="AE8204" t="s">
        <v>663</v>
      </c>
      <c r="AF8204" t="s">
        <v>663</v>
      </c>
      <c r="AG8204" t="s">
        <v>663</v>
      </c>
      <c r="AH8204" t="s">
        <v>663</v>
      </c>
      <c r="AI8204" t="s">
        <v>664</v>
      </c>
      <c r="AJ8204" t="s">
        <v>663</v>
      </c>
      <c r="AK8204" t="s">
        <v>663</v>
      </c>
      <c r="AL8204" t="s">
        <v>664</v>
      </c>
      <c r="AM8204" t="s">
        <v>664</v>
      </c>
      <c r="AN8204" t="s">
        <v>664</v>
      </c>
      <c r="AO8204" t="s">
        <v>665</v>
      </c>
      <c r="AP8204" t="s">
        <v>665</v>
      </c>
    </row>
    <row r="8205" spans="1:42">
      <c r="A8205">
        <v>101384</v>
      </c>
      <c r="B8205" t="s">
        <v>83</v>
      </c>
      <c r="C8205" t="s">
        <v>664</v>
      </c>
      <c r="D8205" t="s">
        <v>664</v>
      </c>
      <c r="E8205" t="s">
        <v>664</v>
      </c>
      <c r="F8205" t="s">
        <v>664</v>
      </c>
      <c r="G8205" t="s">
        <v>663</v>
      </c>
      <c r="H8205" t="s">
        <v>665</v>
      </c>
      <c r="I8205" t="s">
        <v>664</v>
      </c>
      <c r="J8205" t="s">
        <v>664</v>
      </c>
      <c r="K8205" t="s">
        <v>664</v>
      </c>
      <c r="L8205" t="s">
        <v>664</v>
      </c>
      <c r="M8205" t="s">
        <v>664</v>
      </c>
      <c r="N8205" t="s">
        <v>664</v>
      </c>
      <c r="O8205" t="s">
        <v>664</v>
      </c>
      <c r="P8205" t="s">
        <v>664</v>
      </c>
      <c r="Q8205" t="s">
        <v>663</v>
      </c>
      <c r="R8205" t="s">
        <v>664</v>
      </c>
      <c r="S8205" t="s">
        <v>664</v>
      </c>
      <c r="T8205" t="s">
        <v>664</v>
      </c>
      <c r="U8205" t="s">
        <v>664</v>
      </c>
      <c r="V8205" t="s">
        <v>664</v>
      </c>
      <c r="W8205" t="s">
        <v>664</v>
      </c>
      <c r="X8205" t="s">
        <v>664</v>
      </c>
      <c r="Y8205" t="s">
        <v>663</v>
      </c>
      <c r="Z8205" t="s">
        <v>664</v>
      </c>
      <c r="AA8205" t="s">
        <v>663</v>
      </c>
      <c r="AB8205" t="s">
        <v>663</v>
      </c>
      <c r="AC8205" t="s">
        <v>663</v>
      </c>
      <c r="AD8205" t="s">
        <v>663</v>
      </c>
      <c r="AE8205" t="s">
        <v>664</v>
      </c>
      <c r="AF8205" t="s">
        <v>665</v>
      </c>
      <c r="AG8205" t="s">
        <v>665</v>
      </c>
      <c r="AH8205" t="s">
        <v>664</v>
      </c>
      <c r="AI8205" t="s">
        <v>664</v>
      </c>
      <c r="AJ8205" t="s">
        <v>664</v>
      </c>
      <c r="AK8205" t="s">
        <v>664</v>
      </c>
      <c r="AL8205" t="s">
        <v>664</v>
      </c>
      <c r="AM8205" t="s">
        <v>664</v>
      </c>
      <c r="AN8205" t="s">
        <v>664</v>
      </c>
      <c r="AO8205" t="s">
        <v>664</v>
      </c>
      <c r="AP8205" t="s">
        <v>664</v>
      </c>
    </row>
    <row r="8206" spans="1:42">
      <c r="A8206">
        <v>101386</v>
      </c>
      <c r="B8206" t="s">
        <v>83</v>
      </c>
      <c r="C8206" t="s">
        <v>664</v>
      </c>
      <c r="D8206" t="s">
        <v>664</v>
      </c>
      <c r="E8206" t="s">
        <v>664</v>
      </c>
      <c r="F8206" t="s">
        <v>664</v>
      </c>
      <c r="G8206" t="s">
        <v>664</v>
      </c>
      <c r="H8206" t="s">
        <v>664</v>
      </c>
      <c r="I8206" t="s">
        <v>664</v>
      </c>
      <c r="J8206" t="s">
        <v>664</v>
      </c>
      <c r="K8206" t="s">
        <v>664</v>
      </c>
      <c r="L8206" t="s">
        <v>664</v>
      </c>
      <c r="M8206" t="s">
        <v>664</v>
      </c>
      <c r="N8206" t="s">
        <v>664</v>
      </c>
      <c r="O8206" t="s">
        <v>664</v>
      </c>
      <c r="P8206" t="s">
        <v>664</v>
      </c>
      <c r="Q8206" t="s">
        <v>664</v>
      </c>
      <c r="R8206" t="s">
        <v>664</v>
      </c>
      <c r="S8206" t="s">
        <v>664</v>
      </c>
      <c r="T8206" t="s">
        <v>664</v>
      </c>
      <c r="U8206" t="s">
        <v>664</v>
      </c>
      <c r="V8206" t="s">
        <v>664</v>
      </c>
      <c r="W8206" t="s">
        <v>664</v>
      </c>
      <c r="X8206" t="s">
        <v>663</v>
      </c>
      <c r="Y8206" t="s">
        <v>663</v>
      </c>
      <c r="Z8206" t="s">
        <v>664</v>
      </c>
      <c r="AA8206" t="s">
        <v>663</v>
      </c>
      <c r="AB8206" t="s">
        <v>664</v>
      </c>
      <c r="AC8206" t="s">
        <v>664</v>
      </c>
      <c r="AD8206" t="s">
        <v>663</v>
      </c>
      <c r="AE8206" t="s">
        <v>665</v>
      </c>
      <c r="AF8206" t="s">
        <v>665</v>
      </c>
      <c r="AG8206" t="s">
        <v>665</v>
      </c>
      <c r="AH8206" t="s">
        <v>665</v>
      </c>
      <c r="AI8206" t="s">
        <v>663</v>
      </c>
      <c r="AJ8206" t="s">
        <v>665</v>
      </c>
      <c r="AK8206" t="s">
        <v>664</v>
      </c>
      <c r="AL8206" t="s">
        <v>664</v>
      </c>
      <c r="AM8206" t="s">
        <v>664</v>
      </c>
      <c r="AN8206" t="s">
        <v>664</v>
      </c>
      <c r="AO8206" t="s">
        <v>665</v>
      </c>
      <c r="AP8206" t="s">
        <v>665</v>
      </c>
    </row>
    <row r="8207" spans="1:42">
      <c r="A8207">
        <v>101406</v>
      </c>
      <c r="B8207" t="s">
        <v>83</v>
      </c>
      <c r="C8207" t="s">
        <v>664</v>
      </c>
      <c r="D8207" t="s">
        <v>664</v>
      </c>
      <c r="E8207" t="s">
        <v>664</v>
      </c>
      <c r="F8207" t="s">
        <v>664</v>
      </c>
      <c r="G8207" t="s">
        <v>664</v>
      </c>
      <c r="H8207" t="s">
        <v>664</v>
      </c>
      <c r="I8207" t="s">
        <v>664</v>
      </c>
      <c r="J8207" t="s">
        <v>664</v>
      </c>
      <c r="K8207" t="s">
        <v>664</v>
      </c>
      <c r="L8207" t="s">
        <v>664</v>
      </c>
      <c r="M8207" t="s">
        <v>664</v>
      </c>
      <c r="N8207" t="s">
        <v>664</v>
      </c>
      <c r="O8207" t="s">
        <v>664</v>
      </c>
      <c r="P8207" t="s">
        <v>664</v>
      </c>
      <c r="Q8207" t="s">
        <v>664</v>
      </c>
      <c r="R8207" t="s">
        <v>664</v>
      </c>
      <c r="S8207" t="s">
        <v>664</v>
      </c>
      <c r="T8207" t="s">
        <v>664</v>
      </c>
      <c r="U8207" t="s">
        <v>664</v>
      </c>
      <c r="V8207" t="s">
        <v>664</v>
      </c>
      <c r="W8207" t="s">
        <v>663</v>
      </c>
      <c r="X8207" t="s">
        <v>664</v>
      </c>
      <c r="Y8207" t="s">
        <v>664</v>
      </c>
      <c r="Z8207" t="s">
        <v>664</v>
      </c>
      <c r="AA8207" t="s">
        <v>664</v>
      </c>
      <c r="AB8207" t="s">
        <v>664</v>
      </c>
      <c r="AC8207" t="s">
        <v>664</v>
      </c>
      <c r="AD8207" t="s">
        <v>664</v>
      </c>
      <c r="AE8207" t="s">
        <v>664</v>
      </c>
      <c r="AF8207" t="s">
        <v>664</v>
      </c>
      <c r="AG8207" t="s">
        <v>664</v>
      </c>
      <c r="AH8207" t="s">
        <v>663</v>
      </c>
      <c r="AI8207" t="s">
        <v>664</v>
      </c>
      <c r="AJ8207" t="s">
        <v>664</v>
      </c>
      <c r="AK8207" t="s">
        <v>663</v>
      </c>
      <c r="AL8207" t="s">
        <v>665</v>
      </c>
      <c r="AM8207" t="s">
        <v>663</v>
      </c>
      <c r="AN8207" t="s">
        <v>664</v>
      </c>
      <c r="AO8207" t="s">
        <v>663</v>
      </c>
      <c r="AP8207" t="s">
        <v>663</v>
      </c>
    </row>
    <row r="8208" spans="1:42">
      <c r="A8208">
        <v>101418</v>
      </c>
      <c r="B8208" t="s">
        <v>83</v>
      </c>
      <c r="C8208" t="s">
        <v>664</v>
      </c>
      <c r="D8208" t="s">
        <v>664</v>
      </c>
      <c r="E8208" t="s">
        <v>664</v>
      </c>
      <c r="F8208" t="s">
        <v>664</v>
      </c>
      <c r="G8208" t="s">
        <v>664</v>
      </c>
      <c r="H8208" t="s">
        <v>664</v>
      </c>
      <c r="I8208" t="s">
        <v>664</v>
      </c>
      <c r="J8208" t="s">
        <v>664</v>
      </c>
      <c r="K8208" t="s">
        <v>664</v>
      </c>
      <c r="L8208" t="s">
        <v>664</v>
      </c>
      <c r="M8208" t="s">
        <v>664</v>
      </c>
      <c r="N8208" t="s">
        <v>664</v>
      </c>
      <c r="O8208" t="s">
        <v>664</v>
      </c>
      <c r="P8208" t="s">
        <v>664</v>
      </c>
      <c r="Q8208" t="s">
        <v>664</v>
      </c>
      <c r="R8208" t="s">
        <v>664</v>
      </c>
      <c r="S8208" t="s">
        <v>664</v>
      </c>
      <c r="T8208" t="s">
        <v>664</v>
      </c>
      <c r="U8208" t="s">
        <v>664</v>
      </c>
      <c r="V8208" t="s">
        <v>664</v>
      </c>
      <c r="W8208" t="s">
        <v>664</v>
      </c>
      <c r="X8208" t="s">
        <v>664</v>
      </c>
      <c r="Y8208" t="s">
        <v>663</v>
      </c>
      <c r="Z8208" t="s">
        <v>664</v>
      </c>
      <c r="AA8208" t="s">
        <v>664</v>
      </c>
      <c r="AB8208" t="s">
        <v>664</v>
      </c>
      <c r="AC8208" t="s">
        <v>664</v>
      </c>
      <c r="AD8208" t="s">
        <v>664</v>
      </c>
      <c r="AE8208" t="s">
        <v>664</v>
      </c>
      <c r="AF8208" t="s">
        <v>664</v>
      </c>
      <c r="AG8208" t="s">
        <v>664</v>
      </c>
      <c r="AH8208" t="s">
        <v>664</v>
      </c>
      <c r="AI8208" t="s">
        <v>664</v>
      </c>
      <c r="AJ8208" t="s">
        <v>664</v>
      </c>
      <c r="AK8208" t="s">
        <v>664</v>
      </c>
      <c r="AL8208" t="s">
        <v>664</v>
      </c>
      <c r="AM8208" t="s">
        <v>664</v>
      </c>
      <c r="AN8208" t="s">
        <v>664</v>
      </c>
      <c r="AO8208" t="s">
        <v>664</v>
      </c>
      <c r="AP8208" t="s">
        <v>664</v>
      </c>
    </row>
    <row r="8209" spans="1:42">
      <c r="A8209">
        <v>101420</v>
      </c>
      <c r="B8209" t="s">
        <v>83</v>
      </c>
      <c r="C8209" t="s">
        <v>664</v>
      </c>
      <c r="D8209" t="s">
        <v>664</v>
      </c>
      <c r="E8209" t="s">
        <v>664</v>
      </c>
      <c r="F8209" t="s">
        <v>664</v>
      </c>
      <c r="G8209" t="s">
        <v>664</v>
      </c>
      <c r="H8209" t="s">
        <v>664</v>
      </c>
      <c r="I8209" t="s">
        <v>664</v>
      </c>
      <c r="J8209" t="s">
        <v>664</v>
      </c>
      <c r="K8209" t="s">
        <v>664</v>
      </c>
      <c r="L8209" t="s">
        <v>664</v>
      </c>
      <c r="M8209" t="s">
        <v>664</v>
      </c>
      <c r="N8209" t="s">
        <v>664</v>
      </c>
      <c r="O8209" t="s">
        <v>664</v>
      </c>
      <c r="P8209" t="s">
        <v>664</v>
      </c>
      <c r="Q8209" t="s">
        <v>664</v>
      </c>
      <c r="R8209" t="s">
        <v>664</v>
      </c>
      <c r="S8209" t="s">
        <v>664</v>
      </c>
      <c r="T8209" t="s">
        <v>664</v>
      </c>
      <c r="U8209" t="s">
        <v>664</v>
      </c>
      <c r="V8209" t="s">
        <v>664</v>
      </c>
      <c r="W8209" t="s">
        <v>664</v>
      </c>
      <c r="X8209" t="s">
        <v>664</v>
      </c>
      <c r="Y8209" t="s">
        <v>664</v>
      </c>
      <c r="Z8209" t="s">
        <v>664</v>
      </c>
      <c r="AA8209" t="s">
        <v>664</v>
      </c>
      <c r="AB8209" t="s">
        <v>663</v>
      </c>
      <c r="AC8209" t="s">
        <v>663</v>
      </c>
      <c r="AD8209" t="s">
        <v>663</v>
      </c>
      <c r="AE8209" t="s">
        <v>665</v>
      </c>
      <c r="AF8209" t="s">
        <v>665</v>
      </c>
      <c r="AG8209" t="s">
        <v>665</v>
      </c>
      <c r="AH8209" t="s">
        <v>664</v>
      </c>
      <c r="AI8209" t="s">
        <v>665</v>
      </c>
      <c r="AJ8209" t="s">
        <v>664</v>
      </c>
      <c r="AK8209" t="s">
        <v>664</v>
      </c>
      <c r="AL8209" t="s">
        <v>664</v>
      </c>
      <c r="AM8209" t="s">
        <v>664</v>
      </c>
      <c r="AN8209" t="s">
        <v>664</v>
      </c>
      <c r="AO8209" t="s">
        <v>664</v>
      </c>
      <c r="AP8209" t="s">
        <v>664</v>
      </c>
    </row>
    <row r="8210" spans="1:42">
      <c r="A8210">
        <v>101427</v>
      </c>
      <c r="B8210" t="s">
        <v>83</v>
      </c>
      <c r="C8210" t="s">
        <v>664</v>
      </c>
      <c r="D8210" t="s">
        <v>664</v>
      </c>
      <c r="E8210" t="s">
        <v>664</v>
      </c>
      <c r="F8210" t="s">
        <v>664</v>
      </c>
      <c r="G8210" t="s">
        <v>664</v>
      </c>
      <c r="H8210" t="s">
        <v>664</v>
      </c>
      <c r="I8210" t="s">
        <v>664</v>
      </c>
      <c r="J8210" t="s">
        <v>664</v>
      </c>
      <c r="K8210" t="s">
        <v>664</v>
      </c>
      <c r="L8210" t="s">
        <v>664</v>
      </c>
      <c r="M8210" t="s">
        <v>664</v>
      </c>
      <c r="N8210" t="s">
        <v>664</v>
      </c>
      <c r="O8210" t="s">
        <v>664</v>
      </c>
      <c r="P8210" t="s">
        <v>664</v>
      </c>
      <c r="Q8210" t="s">
        <v>664</v>
      </c>
      <c r="R8210" t="s">
        <v>664</v>
      </c>
      <c r="S8210" t="s">
        <v>664</v>
      </c>
      <c r="T8210" t="s">
        <v>664</v>
      </c>
      <c r="U8210" t="s">
        <v>664</v>
      </c>
      <c r="V8210" t="s">
        <v>664</v>
      </c>
      <c r="W8210" t="s">
        <v>664</v>
      </c>
      <c r="X8210" t="s">
        <v>664</v>
      </c>
      <c r="Y8210" t="s">
        <v>664</v>
      </c>
      <c r="Z8210" t="s">
        <v>664</v>
      </c>
      <c r="AA8210" t="s">
        <v>664</v>
      </c>
      <c r="AB8210" t="s">
        <v>664</v>
      </c>
      <c r="AC8210" t="s">
        <v>664</v>
      </c>
      <c r="AD8210" t="s">
        <v>664</v>
      </c>
      <c r="AE8210" t="s">
        <v>664</v>
      </c>
      <c r="AF8210" t="s">
        <v>664</v>
      </c>
      <c r="AG8210" t="s">
        <v>664</v>
      </c>
      <c r="AH8210" t="s">
        <v>663</v>
      </c>
      <c r="AI8210" t="s">
        <v>664</v>
      </c>
      <c r="AJ8210" t="s">
        <v>664</v>
      </c>
      <c r="AK8210" t="s">
        <v>663</v>
      </c>
      <c r="AL8210" t="s">
        <v>664</v>
      </c>
      <c r="AM8210" t="s">
        <v>663</v>
      </c>
      <c r="AN8210" t="s">
        <v>665</v>
      </c>
      <c r="AO8210" t="s">
        <v>665</v>
      </c>
      <c r="AP8210" t="s">
        <v>664</v>
      </c>
    </row>
    <row r="8211" spans="1:42">
      <c r="A8211">
        <v>101433</v>
      </c>
      <c r="B8211" t="s">
        <v>83</v>
      </c>
      <c r="C8211" t="s">
        <v>664</v>
      </c>
      <c r="D8211" t="s">
        <v>664</v>
      </c>
      <c r="E8211" t="s">
        <v>664</v>
      </c>
      <c r="F8211" t="s">
        <v>664</v>
      </c>
      <c r="G8211" t="s">
        <v>664</v>
      </c>
      <c r="H8211" t="s">
        <v>664</v>
      </c>
      <c r="I8211" t="s">
        <v>664</v>
      </c>
      <c r="J8211" t="s">
        <v>664</v>
      </c>
      <c r="K8211" t="s">
        <v>664</v>
      </c>
      <c r="L8211" t="s">
        <v>664</v>
      </c>
      <c r="M8211" t="s">
        <v>664</v>
      </c>
      <c r="N8211" t="s">
        <v>664</v>
      </c>
      <c r="O8211" t="s">
        <v>664</v>
      </c>
      <c r="P8211" t="s">
        <v>664</v>
      </c>
      <c r="Q8211" t="s">
        <v>664</v>
      </c>
      <c r="R8211" t="s">
        <v>664</v>
      </c>
      <c r="S8211" t="s">
        <v>663</v>
      </c>
      <c r="T8211" t="s">
        <v>664</v>
      </c>
      <c r="U8211" t="s">
        <v>664</v>
      </c>
      <c r="V8211" t="s">
        <v>664</v>
      </c>
      <c r="W8211" t="s">
        <v>664</v>
      </c>
      <c r="X8211" t="s">
        <v>664</v>
      </c>
      <c r="Y8211" t="s">
        <v>665</v>
      </c>
      <c r="Z8211" t="s">
        <v>664</v>
      </c>
      <c r="AA8211" t="s">
        <v>664</v>
      </c>
      <c r="AB8211" t="s">
        <v>664</v>
      </c>
      <c r="AC8211" t="s">
        <v>664</v>
      </c>
      <c r="AD8211" t="s">
        <v>664</v>
      </c>
      <c r="AE8211" t="s">
        <v>664</v>
      </c>
      <c r="AF8211" t="s">
        <v>664</v>
      </c>
      <c r="AG8211" t="s">
        <v>663</v>
      </c>
      <c r="AH8211" t="s">
        <v>665</v>
      </c>
      <c r="AI8211" t="s">
        <v>664</v>
      </c>
      <c r="AJ8211" t="s">
        <v>664</v>
      </c>
      <c r="AK8211" t="s">
        <v>663</v>
      </c>
      <c r="AL8211" t="s">
        <v>663</v>
      </c>
      <c r="AM8211" t="s">
        <v>663</v>
      </c>
      <c r="AN8211" t="s">
        <v>665</v>
      </c>
      <c r="AO8211" t="s">
        <v>663</v>
      </c>
      <c r="AP8211" t="s">
        <v>665</v>
      </c>
    </row>
    <row r="8212" spans="1:42">
      <c r="A8212">
        <v>101440</v>
      </c>
      <c r="B8212" t="s">
        <v>83</v>
      </c>
      <c r="C8212" t="s">
        <v>664</v>
      </c>
      <c r="D8212" t="s">
        <v>664</v>
      </c>
      <c r="E8212" t="s">
        <v>664</v>
      </c>
      <c r="F8212" t="s">
        <v>664</v>
      </c>
      <c r="G8212" t="s">
        <v>664</v>
      </c>
      <c r="H8212" t="s">
        <v>664</v>
      </c>
      <c r="I8212" t="s">
        <v>664</v>
      </c>
      <c r="J8212" t="s">
        <v>664</v>
      </c>
      <c r="K8212" t="s">
        <v>664</v>
      </c>
      <c r="L8212" t="s">
        <v>664</v>
      </c>
      <c r="M8212" t="s">
        <v>664</v>
      </c>
      <c r="N8212" t="s">
        <v>664</v>
      </c>
      <c r="O8212" t="s">
        <v>664</v>
      </c>
      <c r="P8212" t="s">
        <v>664</v>
      </c>
      <c r="Q8212" t="s">
        <v>664</v>
      </c>
      <c r="R8212" t="s">
        <v>664</v>
      </c>
      <c r="S8212" t="s">
        <v>664</v>
      </c>
      <c r="T8212" t="s">
        <v>664</v>
      </c>
      <c r="U8212" t="s">
        <v>664</v>
      </c>
      <c r="V8212" t="s">
        <v>664</v>
      </c>
      <c r="W8212" t="s">
        <v>664</v>
      </c>
      <c r="X8212" t="s">
        <v>664</v>
      </c>
      <c r="Y8212" t="s">
        <v>663</v>
      </c>
      <c r="Z8212" t="s">
        <v>664</v>
      </c>
      <c r="AA8212" t="s">
        <v>664</v>
      </c>
      <c r="AB8212" t="s">
        <v>664</v>
      </c>
      <c r="AC8212" t="s">
        <v>663</v>
      </c>
      <c r="AD8212" t="s">
        <v>664</v>
      </c>
      <c r="AE8212" t="s">
        <v>664</v>
      </c>
      <c r="AF8212" t="s">
        <v>664</v>
      </c>
      <c r="AG8212" t="s">
        <v>665</v>
      </c>
      <c r="AH8212" t="s">
        <v>663</v>
      </c>
      <c r="AI8212" t="s">
        <v>665</v>
      </c>
      <c r="AJ8212" t="s">
        <v>663</v>
      </c>
      <c r="AK8212" t="s">
        <v>665</v>
      </c>
      <c r="AL8212" t="s">
        <v>664</v>
      </c>
      <c r="AM8212" t="s">
        <v>663</v>
      </c>
      <c r="AN8212" t="s">
        <v>664</v>
      </c>
      <c r="AO8212" t="s">
        <v>665</v>
      </c>
      <c r="AP8212" t="s">
        <v>664</v>
      </c>
    </row>
    <row r="8213" spans="1:42">
      <c r="A8213">
        <v>101445</v>
      </c>
      <c r="B8213" t="s">
        <v>83</v>
      </c>
      <c r="C8213" t="s">
        <v>664</v>
      </c>
      <c r="D8213" t="s">
        <v>664</v>
      </c>
      <c r="E8213" t="s">
        <v>664</v>
      </c>
      <c r="F8213" t="s">
        <v>664</v>
      </c>
      <c r="G8213" t="s">
        <v>664</v>
      </c>
      <c r="H8213" t="s">
        <v>664</v>
      </c>
      <c r="I8213" t="s">
        <v>664</v>
      </c>
      <c r="J8213" t="s">
        <v>664</v>
      </c>
      <c r="K8213" t="s">
        <v>664</v>
      </c>
      <c r="L8213" t="s">
        <v>664</v>
      </c>
      <c r="M8213" t="s">
        <v>664</v>
      </c>
      <c r="N8213" t="s">
        <v>664</v>
      </c>
      <c r="O8213" t="s">
        <v>664</v>
      </c>
      <c r="P8213" t="s">
        <v>664</v>
      </c>
      <c r="Q8213" t="s">
        <v>664</v>
      </c>
      <c r="R8213" t="s">
        <v>664</v>
      </c>
      <c r="S8213" t="s">
        <v>664</v>
      </c>
      <c r="T8213" t="s">
        <v>664</v>
      </c>
      <c r="U8213" t="s">
        <v>664</v>
      </c>
      <c r="V8213" t="s">
        <v>664</v>
      </c>
      <c r="W8213" t="s">
        <v>664</v>
      </c>
      <c r="X8213" t="s">
        <v>664</v>
      </c>
      <c r="Y8213" t="s">
        <v>663</v>
      </c>
      <c r="Z8213" t="s">
        <v>664</v>
      </c>
      <c r="AA8213" t="s">
        <v>664</v>
      </c>
      <c r="AB8213" t="s">
        <v>663</v>
      </c>
      <c r="AC8213" t="s">
        <v>663</v>
      </c>
      <c r="AD8213" t="s">
        <v>664</v>
      </c>
      <c r="AE8213" t="s">
        <v>664</v>
      </c>
      <c r="AF8213" t="s">
        <v>664</v>
      </c>
      <c r="AG8213" t="s">
        <v>664</v>
      </c>
      <c r="AH8213" t="s">
        <v>664</v>
      </c>
      <c r="AI8213" t="s">
        <v>663</v>
      </c>
      <c r="AJ8213" t="s">
        <v>664</v>
      </c>
      <c r="AK8213" t="s">
        <v>664</v>
      </c>
      <c r="AL8213" t="s">
        <v>664</v>
      </c>
      <c r="AM8213" t="s">
        <v>664</v>
      </c>
      <c r="AN8213" t="s">
        <v>664</v>
      </c>
      <c r="AO8213" t="s">
        <v>664</v>
      </c>
      <c r="AP8213" t="s">
        <v>664</v>
      </c>
    </row>
    <row r="8214" spans="1:42">
      <c r="A8214">
        <v>101455</v>
      </c>
      <c r="B8214" t="s">
        <v>83</v>
      </c>
      <c r="C8214" t="s">
        <v>664</v>
      </c>
      <c r="D8214" t="s">
        <v>664</v>
      </c>
      <c r="E8214" t="s">
        <v>664</v>
      </c>
      <c r="F8214" t="s">
        <v>664</v>
      </c>
      <c r="G8214" t="s">
        <v>664</v>
      </c>
      <c r="H8214" t="s">
        <v>664</v>
      </c>
      <c r="I8214" t="s">
        <v>664</v>
      </c>
      <c r="J8214" t="s">
        <v>664</v>
      </c>
      <c r="K8214" t="s">
        <v>664</v>
      </c>
      <c r="L8214" t="s">
        <v>664</v>
      </c>
      <c r="M8214" t="s">
        <v>664</v>
      </c>
      <c r="N8214" t="s">
        <v>664</v>
      </c>
      <c r="O8214" t="s">
        <v>664</v>
      </c>
      <c r="P8214" t="s">
        <v>664</v>
      </c>
      <c r="Q8214" t="s">
        <v>664</v>
      </c>
      <c r="R8214" t="s">
        <v>664</v>
      </c>
      <c r="S8214" t="s">
        <v>664</v>
      </c>
      <c r="T8214" t="s">
        <v>664</v>
      </c>
      <c r="U8214" t="s">
        <v>664</v>
      </c>
      <c r="V8214" t="s">
        <v>664</v>
      </c>
      <c r="W8214" t="s">
        <v>664</v>
      </c>
      <c r="X8214" t="s">
        <v>664</v>
      </c>
      <c r="Y8214" t="s">
        <v>665</v>
      </c>
      <c r="Z8214" t="s">
        <v>665</v>
      </c>
      <c r="AA8214" t="s">
        <v>665</v>
      </c>
      <c r="AB8214" t="s">
        <v>665</v>
      </c>
      <c r="AC8214" t="s">
        <v>665</v>
      </c>
      <c r="AD8214" t="s">
        <v>665</v>
      </c>
      <c r="AE8214" t="s">
        <v>665</v>
      </c>
      <c r="AF8214" t="s">
        <v>665</v>
      </c>
      <c r="AG8214" t="s">
        <v>665</v>
      </c>
      <c r="AH8214" t="s">
        <v>665</v>
      </c>
      <c r="AI8214" t="s">
        <v>663</v>
      </c>
      <c r="AJ8214" t="s">
        <v>665</v>
      </c>
      <c r="AK8214" t="s">
        <v>664</v>
      </c>
      <c r="AL8214" t="s">
        <v>665</v>
      </c>
      <c r="AM8214" t="s">
        <v>664</v>
      </c>
      <c r="AN8214" t="s">
        <v>665</v>
      </c>
      <c r="AO8214" t="s">
        <v>664</v>
      </c>
      <c r="AP8214" t="s">
        <v>664</v>
      </c>
    </row>
    <row r="8215" spans="1:42">
      <c r="A8215">
        <v>101460</v>
      </c>
      <c r="B8215" t="s">
        <v>83</v>
      </c>
      <c r="C8215" t="s">
        <v>664</v>
      </c>
      <c r="D8215" t="s">
        <v>664</v>
      </c>
      <c r="E8215" t="s">
        <v>664</v>
      </c>
      <c r="F8215" t="s">
        <v>664</v>
      </c>
      <c r="G8215" t="s">
        <v>664</v>
      </c>
      <c r="H8215" t="s">
        <v>664</v>
      </c>
      <c r="I8215" t="s">
        <v>664</v>
      </c>
      <c r="J8215" t="s">
        <v>664</v>
      </c>
      <c r="K8215" t="s">
        <v>664</v>
      </c>
      <c r="L8215" t="s">
        <v>664</v>
      </c>
      <c r="M8215" t="s">
        <v>664</v>
      </c>
      <c r="N8215" t="s">
        <v>664</v>
      </c>
      <c r="O8215" t="s">
        <v>664</v>
      </c>
      <c r="P8215" t="s">
        <v>664</v>
      </c>
      <c r="Q8215" t="s">
        <v>664</v>
      </c>
      <c r="R8215" t="s">
        <v>664</v>
      </c>
      <c r="S8215" t="s">
        <v>664</v>
      </c>
      <c r="T8215" t="s">
        <v>664</v>
      </c>
      <c r="U8215" t="s">
        <v>664</v>
      </c>
      <c r="V8215" t="s">
        <v>664</v>
      </c>
      <c r="W8215" t="s">
        <v>665</v>
      </c>
      <c r="X8215" t="s">
        <v>664</v>
      </c>
      <c r="Y8215" t="s">
        <v>663</v>
      </c>
      <c r="Z8215" t="s">
        <v>663</v>
      </c>
      <c r="AA8215" t="s">
        <v>663</v>
      </c>
      <c r="AB8215" t="s">
        <v>665</v>
      </c>
      <c r="AC8215" t="s">
        <v>664</v>
      </c>
      <c r="AD8215" t="s">
        <v>665</v>
      </c>
      <c r="AE8215" t="s">
        <v>663</v>
      </c>
      <c r="AF8215" t="s">
        <v>663</v>
      </c>
      <c r="AG8215" t="s">
        <v>663</v>
      </c>
      <c r="AH8215" t="s">
        <v>664</v>
      </c>
      <c r="AI8215" t="s">
        <v>665</v>
      </c>
      <c r="AJ8215" t="s">
        <v>664</v>
      </c>
      <c r="AK8215" t="s">
        <v>665</v>
      </c>
      <c r="AL8215" t="s">
        <v>664</v>
      </c>
      <c r="AM8215" t="s">
        <v>664</v>
      </c>
      <c r="AN8215" t="s">
        <v>664</v>
      </c>
      <c r="AO8215" t="s">
        <v>664</v>
      </c>
      <c r="AP8215" t="s">
        <v>664</v>
      </c>
    </row>
    <row r="8216" spans="1:42">
      <c r="A8216">
        <v>101461</v>
      </c>
      <c r="B8216" t="s">
        <v>83</v>
      </c>
      <c r="C8216" t="s">
        <v>663</v>
      </c>
      <c r="D8216" t="s">
        <v>664</v>
      </c>
      <c r="E8216" t="s">
        <v>664</v>
      </c>
      <c r="F8216" t="s">
        <v>664</v>
      </c>
      <c r="G8216" t="s">
        <v>664</v>
      </c>
      <c r="H8216" t="s">
        <v>664</v>
      </c>
      <c r="I8216" t="s">
        <v>664</v>
      </c>
      <c r="J8216" t="s">
        <v>664</v>
      </c>
      <c r="K8216" t="s">
        <v>664</v>
      </c>
      <c r="L8216" t="s">
        <v>664</v>
      </c>
      <c r="M8216" t="s">
        <v>664</v>
      </c>
      <c r="N8216" t="s">
        <v>664</v>
      </c>
      <c r="O8216" t="s">
        <v>665</v>
      </c>
      <c r="P8216" t="s">
        <v>664</v>
      </c>
      <c r="Q8216" t="s">
        <v>664</v>
      </c>
      <c r="R8216" t="s">
        <v>664</v>
      </c>
      <c r="S8216" t="s">
        <v>664</v>
      </c>
      <c r="T8216" t="s">
        <v>664</v>
      </c>
      <c r="U8216" t="s">
        <v>664</v>
      </c>
      <c r="V8216" t="s">
        <v>663</v>
      </c>
      <c r="W8216" t="s">
        <v>664</v>
      </c>
      <c r="X8216" t="s">
        <v>664</v>
      </c>
      <c r="Y8216" t="s">
        <v>663</v>
      </c>
      <c r="Z8216" t="s">
        <v>665</v>
      </c>
      <c r="AA8216" t="s">
        <v>663</v>
      </c>
      <c r="AB8216" t="s">
        <v>663</v>
      </c>
      <c r="AC8216" t="s">
        <v>663</v>
      </c>
      <c r="AD8216" t="s">
        <v>665</v>
      </c>
      <c r="AE8216" t="s">
        <v>663</v>
      </c>
      <c r="AF8216" t="s">
        <v>663</v>
      </c>
      <c r="AG8216" t="s">
        <v>664</v>
      </c>
      <c r="AH8216" t="s">
        <v>665</v>
      </c>
      <c r="AI8216" t="s">
        <v>664</v>
      </c>
      <c r="AJ8216" t="s">
        <v>663</v>
      </c>
      <c r="AK8216" t="s">
        <v>663</v>
      </c>
      <c r="AL8216" t="s">
        <v>664</v>
      </c>
      <c r="AM8216" t="s">
        <v>663</v>
      </c>
      <c r="AN8216" t="s">
        <v>664</v>
      </c>
      <c r="AO8216" t="s">
        <v>663</v>
      </c>
      <c r="AP8216" t="s">
        <v>663</v>
      </c>
    </row>
    <row r="8217" spans="1:42">
      <c r="A8217">
        <v>101463</v>
      </c>
      <c r="B8217" t="s">
        <v>83</v>
      </c>
      <c r="C8217" t="s">
        <v>664</v>
      </c>
      <c r="D8217" t="s">
        <v>664</v>
      </c>
      <c r="E8217" t="s">
        <v>664</v>
      </c>
      <c r="F8217" t="s">
        <v>664</v>
      </c>
      <c r="G8217" t="s">
        <v>664</v>
      </c>
      <c r="H8217" t="s">
        <v>664</v>
      </c>
      <c r="I8217" t="s">
        <v>664</v>
      </c>
      <c r="J8217" t="s">
        <v>664</v>
      </c>
      <c r="K8217" t="s">
        <v>664</v>
      </c>
      <c r="L8217" t="s">
        <v>664</v>
      </c>
      <c r="M8217" t="s">
        <v>664</v>
      </c>
      <c r="N8217" t="s">
        <v>664</v>
      </c>
      <c r="O8217" t="s">
        <v>664</v>
      </c>
      <c r="P8217" t="s">
        <v>664</v>
      </c>
      <c r="Q8217" t="s">
        <v>664</v>
      </c>
      <c r="R8217" t="s">
        <v>664</v>
      </c>
      <c r="S8217" t="s">
        <v>664</v>
      </c>
      <c r="T8217" t="s">
        <v>664</v>
      </c>
      <c r="U8217" t="s">
        <v>664</v>
      </c>
      <c r="V8217" t="s">
        <v>664</v>
      </c>
      <c r="W8217" t="s">
        <v>664</v>
      </c>
      <c r="X8217" t="s">
        <v>664</v>
      </c>
      <c r="Y8217" t="s">
        <v>663</v>
      </c>
      <c r="Z8217" t="s">
        <v>664</v>
      </c>
      <c r="AA8217" t="s">
        <v>664</v>
      </c>
      <c r="AB8217" t="s">
        <v>664</v>
      </c>
      <c r="AC8217" t="s">
        <v>664</v>
      </c>
      <c r="AD8217" t="s">
        <v>665</v>
      </c>
      <c r="AE8217" t="s">
        <v>664</v>
      </c>
      <c r="AF8217" t="s">
        <v>663</v>
      </c>
      <c r="AG8217" t="s">
        <v>665</v>
      </c>
      <c r="AH8217" t="s">
        <v>665</v>
      </c>
      <c r="AI8217" t="s">
        <v>663</v>
      </c>
      <c r="AJ8217" t="s">
        <v>665</v>
      </c>
      <c r="AK8217" t="s">
        <v>663</v>
      </c>
      <c r="AL8217" t="s">
        <v>665</v>
      </c>
      <c r="AM8217" t="s">
        <v>665</v>
      </c>
      <c r="AN8217" t="s">
        <v>665</v>
      </c>
      <c r="AO8217" t="s">
        <v>665</v>
      </c>
      <c r="AP8217" t="s">
        <v>665</v>
      </c>
    </row>
    <row r="8218" spans="1:42">
      <c r="A8218">
        <v>101476</v>
      </c>
      <c r="B8218" t="s">
        <v>83</v>
      </c>
      <c r="C8218" t="s">
        <v>664</v>
      </c>
      <c r="D8218" t="s">
        <v>664</v>
      </c>
      <c r="E8218" t="s">
        <v>664</v>
      </c>
      <c r="F8218" t="s">
        <v>664</v>
      </c>
      <c r="G8218" t="s">
        <v>664</v>
      </c>
      <c r="H8218" t="s">
        <v>664</v>
      </c>
      <c r="I8218" t="s">
        <v>665</v>
      </c>
      <c r="J8218" t="s">
        <v>664</v>
      </c>
      <c r="K8218" t="s">
        <v>664</v>
      </c>
      <c r="L8218" t="s">
        <v>664</v>
      </c>
      <c r="M8218" t="s">
        <v>664</v>
      </c>
      <c r="N8218" t="s">
        <v>664</v>
      </c>
      <c r="O8218" t="s">
        <v>664</v>
      </c>
      <c r="P8218" t="s">
        <v>664</v>
      </c>
      <c r="Q8218" t="s">
        <v>664</v>
      </c>
      <c r="R8218" t="s">
        <v>664</v>
      </c>
      <c r="S8218" t="s">
        <v>664</v>
      </c>
      <c r="T8218" t="s">
        <v>664</v>
      </c>
      <c r="U8218" t="s">
        <v>664</v>
      </c>
      <c r="V8218" t="s">
        <v>664</v>
      </c>
      <c r="W8218" t="s">
        <v>664</v>
      </c>
      <c r="X8218" t="s">
        <v>664</v>
      </c>
      <c r="Y8218" t="s">
        <v>663</v>
      </c>
      <c r="Z8218" t="s">
        <v>663</v>
      </c>
      <c r="AA8218" t="s">
        <v>665</v>
      </c>
      <c r="AB8218" t="s">
        <v>665</v>
      </c>
      <c r="AC8218" t="s">
        <v>663</v>
      </c>
      <c r="AD8218" t="s">
        <v>665</v>
      </c>
      <c r="AE8218" t="s">
        <v>665</v>
      </c>
      <c r="AF8218" t="s">
        <v>663</v>
      </c>
      <c r="AG8218" t="s">
        <v>665</v>
      </c>
      <c r="AH8218" t="s">
        <v>664</v>
      </c>
      <c r="AI8218" t="s">
        <v>664</v>
      </c>
      <c r="AJ8218" t="s">
        <v>664</v>
      </c>
      <c r="AK8218" t="s">
        <v>664</v>
      </c>
      <c r="AL8218" t="s">
        <v>664</v>
      </c>
      <c r="AM8218" t="s">
        <v>664</v>
      </c>
      <c r="AN8218" t="s">
        <v>664</v>
      </c>
      <c r="AO8218" t="s">
        <v>664</v>
      </c>
      <c r="AP8218" t="s">
        <v>664</v>
      </c>
    </row>
    <row r="8219" spans="1:42">
      <c r="A8219">
        <v>101486</v>
      </c>
      <c r="B8219" t="s">
        <v>83</v>
      </c>
      <c r="C8219" t="s">
        <v>664</v>
      </c>
      <c r="D8219" t="s">
        <v>664</v>
      </c>
      <c r="E8219" t="s">
        <v>664</v>
      </c>
      <c r="F8219" t="s">
        <v>664</v>
      </c>
      <c r="G8219" t="s">
        <v>664</v>
      </c>
      <c r="H8219" t="s">
        <v>664</v>
      </c>
      <c r="I8219" t="s">
        <v>664</v>
      </c>
      <c r="J8219" t="s">
        <v>664</v>
      </c>
      <c r="K8219" t="s">
        <v>664</v>
      </c>
      <c r="L8219" t="s">
        <v>664</v>
      </c>
      <c r="M8219" t="s">
        <v>664</v>
      </c>
      <c r="N8219" t="s">
        <v>664</v>
      </c>
      <c r="O8219" t="s">
        <v>664</v>
      </c>
      <c r="P8219" t="s">
        <v>664</v>
      </c>
      <c r="Q8219" t="s">
        <v>664</v>
      </c>
      <c r="R8219" t="s">
        <v>664</v>
      </c>
      <c r="S8219" t="s">
        <v>663</v>
      </c>
      <c r="T8219" t="s">
        <v>664</v>
      </c>
      <c r="U8219" t="s">
        <v>664</v>
      </c>
      <c r="V8219" t="s">
        <v>664</v>
      </c>
      <c r="W8219" t="s">
        <v>664</v>
      </c>
      <c r="X8219" t="s">
        <v>664</v>
      </c>
      <c r="Y8219" t="s">
        <v>663</v>
      </c>
      <c r="Z8219" t="s">
        <v>664</v>
      </c>
      <c r="AA8219" t="s">
        <v>664</v>
      </c>
      <c r="AB8219" t="s">
        <v>664</v>
      </c>
      <c r="AC8219" t="s">
        <v>664</v>
      </c>
      <c r="AD8219" t="s">
        <v>664</v>
      </c>
      <c r="AE8219" t="s">
        <v>665</v>
      </c>
      <c r="AF8219" t="s">
        <v>664</v>
      </c>
      <c r="AG8219" t="s">
        <v>663</v>
      </c>
      <c r="AH8219" t="s">
        <v>663</v>
      </c>
      <c r="AI8219" t="s">
        <v>665</v>
      </c>
      <c r="AJ8219" t="s">
        <v>663</v>
      </c>
      <c r="AK8219" t="s">
        <v>663</v>
      </c>
      <c r="AL8219" t="s">
        <v>664</v>
      </c>
      <c r="AM8219" t="s">
        <v>664</v>
      </c>
      <c r="AN8219" t="s">
        <v>664</v>
      </c>
      <c r="AO8219" t="s">
        <v>664</v>
      </c>
      <c r="AP8219" t="s">
        <v>664</v>
      </c>
    </row>
    <row r="8220" spans="1:42">
      <c r="A8220">
        <v>101492</v>
      </c>
      <c r="B8220" t="s">
        <v>83</v>
      </c>
      <c r="C8220" t="s">
        <v>664</v>
      </c>
      <c r="D8220" t="s">
        <v>664</v>
      </c>
      <c r="E8220" t="s">
        <v>664</v>
      </c>
      <c r="F8220" t="s">
        <v>664</v>
      </c>
      <c r="G8220" t="s">
        <v>664</v>
      </c>
      <c r="H8220" t="s">
        <v>664</v>
      </c>
      <c r="I8220" t="s">
        <v>664</v>
      </c>
      <c r="J8220" t="s">
        <v>664</v>
      </c>
      <c r="K8220" t="s">
        <v>664</v>
      </c>
      <c r="L8220" t="s">
        <v>664</v>
      </c>
      <c r="M8220" t="s">
        <v>664</v>
      </c>
      <c r="N8220" t="s">
        <v>664</v>
      </c>
      <c r="O8220" t="s">
        <v>664</v>
      </c>
      <c r="P8220" t="s">
        <v>664</v>
      </c>
      <c r="Q8220" t="s">
        <v>664</v>
      </c>
      <c r="R8220" t="s">
        <v>664</v>
      </c>
      <c r="S8220" t="s">
        <v>664</v>
      </c>
      <c r="T8220" t="s">
        <v>664</v>
      </c>
      <c r="U8220" t="s">
        <v>664</v>
      </c>
      <c r="V8220" t="s">
        <v>664</v>
      </c>
      <c r="W8220" t="s">
        <v>664</v>
      </c>
      <c r="X8220" t="s">
        <v>664</v>
      </c>
      <c r="Y8220" t="s">
        <v>663</v>
      </c>
      <c r="Z8220" t="s">
        <v>664</v>
      </c>
      <c r="AA8220" t="s">
        <v>664</v>
      </c>
      <c r="AB8220" t="s">
        <v>664</v>
      </c>
      <c r="AC8220" t="s">
        <v>663</v>
      </c>
      <c r="AD8220" t="s">
        <v>665</v>
      </c>
      <c r="AE8220" t="s">
        <v>664</v>
      </c>
      <c r="AF8220" t="s">
        <v>663</v>
      </c>
      <c r="AG8220" t="s">
        <v>665</v>
      </c>
      <c r="AH8220" t="s">
        <v>663</v>
      </c>
      <c r="AI8220" t="s">
        <v>663</v>
      </c>
      <c r="AJ8220" t="s">
        <v>665</v>
      </c>
      <c r="AK8220" t="s">
        <v>663</v>
      </c>
      <c r="AL8220" t="s">
        <v>665</v>
      </c>
      <c r="AM8220" t="s">
        <v>664</v>
      </c>
      <c r="AN8220" t="s">
        <v>663</v>
      </c>
      <c r="AO8220" t="s">
        <v>665</v>
      </c>
      <c r="AP8220" t="s">
        <v>665</v>
      </c>
    </row>
    <row r="8221" spans="1:42">
      <c r="A8221">
        <v>101493</v>
      </c>
      <c r="B8221" t="s">
        <v>83</v>
      </c>
      <c r="C8221" t="s">
        <v>664</v>
      </c>
      <c r="D8221" t="s">
        <v>664</v>
      </c>
      <c r="E8221" t="s">
        <v>664</v>
      </c>
      <c r="F8221" t="s">
        <v>664</v>
      </c>
      <c r="G8221" t="s">
        <v>664</v>
      </c>
      <c r="H8221" t="s">
        <v>664</v>
      </c>
      <c r="I8221" t="s">
        <v>664</v>
      </c>
      <c r="J8221" t="s">
        <v>664</v>
      </c>
      <c r="K8221" t="s">
        <v>664</v>
      </c>
      <c r="L8221" t="s">
        <v>663</v>
      </c>
      <c r="M8221" t="s">
        <v>664</v>
      </c>
      <c r="N8221" t="s">
        <v>664</v>
      </c>
      <c r="O8221" t="s">
        <v>664</v>
      </c>
      <c r="P8221" t="s">
        <v>664</v>
      </c>
      <c r="Q8221" t="s">
        <v>664</v>
      </c>
      <c r="R8221" t="s">
        <v>664</v>
      </c>
      <c r="S8221" t="s">
        <v>664</v>
      </c>
      <c r="T8221" t="s">
        <v>664</v>
      </c>
      <c r="U8221" t="s">
        <v>664</v>
      </c>
      <c r="V8221" t="s">
        <v>664</v>
      </c>
      <c r="W8221" t="s">
        <v>664</v>
      </c>
      <c r="X8221" t="s">
        <v>664</v>
      </c>
      <c r="Y8221" t="s">
        <v>663</v>
      </c>
      <c r="Z8221" t="s">
        <v>664</v>
      </c>
      <c r="AA8221" t="s">
        <v>663</v>
      </c>
      <c r="AB8221" t="s">
        <v>665</v>
      </c>
      <c r="AC8221" t="s">
        <v>663</v>
      </c>
      <c r="AD8221" t="s">
        <v>663</v>
      </c>
      <c r="AE8221" t="s">
        <v>664</v>
      </c>
      <c r="AF8221" t="s">
        <v>663</v>
      </c>
      <c r="AG8221" t="s">
        <v>665</v>
      </c>
      <c r="AH8221" t="s">
        <v>664</v>
      </c>
      <c r="AI8221" t="s">
        <v>665</v>
      </c>
      <c r="AJ8221" t="s">
        <v>663</v>
      </c>
      <c r="AK8221" t="s">
        <v>664</v>
      </c>
      <c r="AL8221" t="s">
        <v>664</v>
      </c>
      <c r="AM8221" t="s">
        <v>664</v>
      </c>
      <c r="AN8221" t="s">
        <v>663</v>
      </c>
      <c r="AO8221" t="s">
        <v>663</v>
      </c>
      <c r="AP8221" t="s">
        <v>664</v>
      </c>
    </row>
    <row r="8222" spans="1:42">
      <c r="A8222">
        <v>101494</v>
      </c>
      <c r="B8222" t="s">
        <v>83</v>
      </c>
      <c r="C8222" t="s">
        <v>664</v>
      </c>
      <c r="D8222" t="s">
        <v>664</v>
      </c>
      <c r="E8222" t="s">
        <v>664</v>
      </c>
      <c r="F8222" t="s">
        <v>664</v>
      </c>
      <c r="G8222" t="s">
        <v>664</v>
      </c>
      <c r="H8222" t="s">
        <v>664</v>
      </c>
      <c r="I8222" t="s">
        <v>664</v>
      </c>
      <c r="J8222" t="s">
        <v>664</v>
      </c>
      <c r="K8222" t="s">
        <v>664</v>
      </c>
      <c r="L8222" t="s">
        <v>664</v>
      </c>
      <c r="M8222" t="s">
        <v>664</v>
      </c>
      <c r="N8222" t="s">
        <v>664</v>
      </c>
      <c r="O8222" t="s">
        <v>664</v>
      </c>
      <c r="P8222" t="s">
        <v>664</v>
      </c>
      <c r="Q8222" t="s">
        <v>664</v>
      </c>
      <c r="R8222" t="s">
        <v>664</v>
      </c>
      <c r="S8222" t="s">
        <v>664</v>
      </c>
      <c r="T8222" t="s">
        <v>664</v>
      </c>
      <c r="U8222" t="s">
        <v>664</v>
      </c>
      <c r="V8222" t="s">
        <v>664</v>
      </c>
      <c r="W8222" t="s">
        <v>664</v>
      </c>
      <c r="X8222" t="s">
        <v>664</v>
      </c>
      <c r="Y8222" t="s">
        <v>663</v>
      </c>
      <c r="Z8222" t="s">
        <v>664</v>
      </c>
      <c r="AA8222" t="s">
        <v>664</v>
      </c>
      <c r="AB8222" t="s">
        <v>664</v>
      </c>
      <c r="AC8222" t="s">
        <v>665</v>
      </c>
      <c r="AD8222" t="s">
        <v>663</v>
      </c>
      <c r="AE8222" t="s">
        <v>664</v>
      </c>
      <c r="AF8222" t="s">
        <v>663</v>
      </c>
      <c r="AG8222" t="s">
        <v>664</v>
      </c>
      <c r="AH8222" t="s">
        <v>665</v>
      </c>
      <c r="AI8222" t="s">
        <v>665</v>
      </c>
      <c r="AJ8222" t="s">
        <v>664</v>
      </c>
      <c r="AK8222" t="s">
        <v>664</v>
      </c>
      <c r="AL8222" t="s">
        <v>664</v>
      </c>
      <c r="AM8222" t="s">
        <v>664</v>
      </c>
      <c r="AN8222" t="s">
        <v>664</v>
      </c>
      <c r="AO8222" t="s">
        <v>664</v>
      </c>
      <c r="AP8222" t="s">
        <v>664</v>
      </c>
    </row>
    <row r="8223" spans="1:42">
      <c r="A8223">
        <v>101500</v>
      </c>
      <c r="B8223" t="s">
        <v>83</v>
      </c>
      <c r="C8223" t="s">
        <v>664</v>
      </c>
      <c r="D8223" t="s">
        <v>664</v>
      </c>
      <c r="E8223" t="s">
        <v>664</v>
      </c>
      <c r="F8223" t="s">
        <v>664</v>
      </c>
      <c r="G8223" t="s">
        <v>664</v>
      </c>
      <c r="H8223" t="s">
        <v>664</v>
      </c>
      <c r="I8223" t="s">
        <v>664</v>
      </c>
      <c r="J8223" t="s">
        <v>664</v>
      </c>
      <c r="K8223" t="s">
        <v>664</v>
      </c>
      <c r="L8223" t="s">
        <v>664</v>
      </c>
      <c r="M8223" t="s">
        <v>664</v>
      </c>
      <c r="N8223" t="s">
        <v>664</v>
      </c>
      <c r="O8223" t="s">
        <v>664</v>
      </c>
      <c r="P8223" t="s">
        <v>664</v>
      </c>
      <c r="Q8223" t="s">
        <v>664</v>
      </c>
      <c r="R8223" t="s">
        <v>664</v>
      </c>
      <c r="S8223" t="s">
        <v>664</v>
      </c>
      <c r="T8223" t="s">
        <v>664</v>
      </c>
      <c r="U8223" t="s">
        <v>664</v>
      </c>
      <c r="V8223" t="s">
        <v>664</v>
      </c>
      <c r="W8223" t="s">
        <v>664</v>
      </c>
      <c r="X8223" t="s">
        <v>664</v>
      </c>
      <c r="Y8223" t="s">
        <v>664</v>
      </c>
      <c r="Z8223" t="s">
        <v>664</v>
      </c>
      <c r="AA8223" t="s">
        <v>664</v>
      </c>
      <c r="AB8223" t="s">
        <v>664</v>
      </c>
      <c r="AC8223" t="s">
        <v>664</v>
      </c>
      <c r="AD8223" t="s">
        <v>664</v>
      </c>
      <c r="AE8223" t="s">
        <v>664</v>
      </c>
      <c r="AF8223" t="s">
        <v>664</v>
      </c>
      <c r="AG8223" t="s">
        <v>663</v>
      </c>
      <c r="AH8223" t="s">
        <v>665</v>
      </c>
      <c r="AI8223" t="s">
        <v>665</v>
      </c>
      <c r="AJ8223" t="s">
        <v>664</v>
      </c>
      <c r="AK8223" t="s">
        <v>664</v>
      </c>
      <c r="AL8223" t="s">
        <v>663</v>
      </c>
      <c r="AM8223" t="s">
        <v>663</v>
      </c>
      <c r="AN8223" t="s">
        <v>664</v>
      </c>
      <c r="AO8223" t="s">
        <v>664</v>
      </c>
      <c r="AP8223" t="s">
        <v>664</v>
      </c>
    </row>
    <row r="8224" spans="1:42">
      <c r="A8224">
        <v>101504</v>
      </c>
      <c r="B8224" t="s">
        <v>83</v>
      </c>
      <c r="C8224" t="s">
        <v>664</v>
      </c>
      <c r="D8224" t="s">
        <v>664</v>
      </c>
      <c r="E8224" t="s">
        <v>664</v>
      </c>
      <c r="F8224" t="s">
        <v>664</v>
      </c>
      <c r="G8224" t="s">
        <v>663</v>
      </c>
      <c r="H8224" t="s">
        <v>663</v>
      </c>
      <c r="I8224" t="s">
        <v>664</v>
      </c>
      <c r="J8224" t="s">
        <v>664</v>
      </c>
      <c r="K8224" t="s">
        <v>664</v>
      </c>
      <c r="L8224" t="s">
        <v>663</v>
      </c>
      <c r="M8224" t="s">
        <v>664</v>
      </c>
      <c r="N8224" t="s">
        <v>664</v>
      </c>
      <c r="O8224" t="s">
        <v>664</v>
      </c>
      <c r="P8224" t="s">
        <v>664</v>
      </c>
      <c r="Q8224" t="s">
        <v>663</v>
      </c>
      <c r="R8224" t="s">
        <v>664</v>
      </c>
      <c r="S8224" t="s">
        <v>663</v>
      </c>
      <c r="T8224" t="s">
        <v>664</v>
      </c>
      <c r="U8224" t="s">
        <v>664</v>
      </c>
      <c r="V8224" t="s">
        <v>664</v>
      </c>
      <c r="W8224" t="s">
        <v>665</v>
      </c>
      <c r="X8224" t="s">
        <v>663</v>
      </c>
      <c r="Y8224" t="s">
        <v>665</v>
      </c>
      <c r="Z8224" t="s">
        <v>665</v>
      </c>
      <c r="AA8224" t="s">
        <v>663</v>
      </c>
      <c r="AB8224" t="s">
        <v>665</v>
      </c>
      <c r="AC8224" t="s">
        <v>665</v>
      </c>
      <c r="AD8224" t="s">
        <v>665</v>
      </c>
      <c r="AE8224" t="s">
        <v>665</v>
      </c>
      <c r="AF8224" t="s">
        <v>665</v>
      </c>
      <c r="AG8224" t="s">
        <v>664</v>
      </c>
      <c r="AH8224" t="s">
        <v>665</v>
      </c>
      <c r="AI8224" t="s">
        <v>664</v>
      </c>
      <c r="AJ8224" t="s">
        <v>665</v>
      </c>
      <c r="AK8224" t="s">
        <v>664</v>
      </c>
      <c r="AL8224" t="s">
        <v>664</v>
      </c>
      <c r="AM8224" t="s">
        <v>664</v>
      </c>
      <c r="AN8224" t="s">
        <v>664</v>
      </c>
      <c r="AO8224" t="s">
        <v>664</v>
      </c>
      <c r="AP8224" t="s">
        <v>664</v>
      </c>
    </row>
    <row r="8225" spans="1:42">
      <c r="A8225">
        <v>101506</v>
      </c>
      <c r="B8225" t="s">
        <v>83</v>
      </c>
      <c r="C8225" t="s">
        <v>664</v>
      </c>
      <c r="D8225" t="s">
        <v>664</v>
      </c>
      <c r="E8225" t="s">
        <v>664</v>
      </c>
      <c r="F8225" t="s">
        <v>664</v>
      </c>
      <c r="G8225" t="s">
        <v>664</v>
      </c>
      <c r="H8225" t="s">
        <v>664</v>
      </c>
      <c r="I8225" t="s">
        <v>664</v>
      </c>
      <c r="J8225" t="s">
        <v>664</v>
      </c>
      <c r="K8225" t="s">
        <v>664</v>
      </c>
      <c r="L8225" t="s">
        <v>664</v>
      </c>
      <c r="M8225" t="s">
        <v>664</v>
      </c>
      <c r="N8225" t="s">
        <v>664</v>
      </c>
      <c r="O8225" t="s">
        <v>664</v>
      </c>
      <c r="P8225" t="s">
        <v>664</v>
      </c>
      <c r="Q8225" t="s">
        <v>664</v>
      </c>
      <c r="R8225" t="s">
        <v>664</v>
      </c>
      <c r="S8225" t="s">
        <v>664</v>
      </c>
      <c r="T8225" t="s">
        <v>664</v>
      </c>
      <c r="U8225" t="s">
        <v>664</v>
      </c>
      <c r="V8225" t="s">
        <v>664</v>
      </c>
      <c r="W8225" t="s">
        <v>664</v>
      </c>
      <c r="X8225" t="s">
        <v>664</v>
      </c>
      <c r="Y8225" t="s">
        <v>665</v>
      </c>
      <c r="Z8225" t="s">
        <v>664</v>
      </c>
      <c r="AA8225" t="s">
        <v>664</v>
      </c>
      <c r="AB8225" t="s">
        <v>664</v>
      </c>
      <c r="AC8225" t="s">
        <v>663</v>
      </c>
      <c r="AD8225" t="s">
        <v>664</v>
      </c>
      <c r="AE8225" t="s">
        <v>664</v>
      </c>
      <c r="AF8225" t="s">
        <v>665</v>
      </c>
      <c r="AG8225" t="s">
        <v>664</v>
      </c>
      <c r="AH8225" t="s">
        <v>665</v>
      </c>
      <c r="AI8225" t="s">
        <v>663</v>
      </c>
      <c r="AJ8225" t="s">
        <v>664</v>
      </c>
      <c r="AK8225" t="s">
        <v>663</v>
      </c>
      <c r="AL8225" t="s">
        <v>663</v>
      </c>
      <c r="AM8225" t="s">
        <v>665</v>
      </c>
      <c r="AN8225" t="s">
        <v>663</v>
      </c>
      <c r="AO8225" t="s">
        <v>663</v>
      </c>
      <c r="AP8225" t="s">
        <v>665</v>
      </c>
    </row>
    <row r="8226" spans="1:42">
      <c r="A8226">
        <v>101514</v>
      </c>
      <c r="B8226" t="s">
        <v>83</v>
      </c>
      <c r="C8226" t="s">
        <v>664</v>
      </c>
      <c r="D8226" t="s">
        <v>664</v>
      </c>
      <c r="E8226" t="s">
        <v>664</v>
      </c>
      <c r="F8226" t="s">
        <v>664</v>
      </c>
      <c r="G8226" t="s">
        <v>664</v>
      </c>
      <c r="H8226" t="s">
        <v>664</v>
      </c>
      <c r="I8226" t="s">
        <v>664</v>
      </c>
      <c r="J8226" t="s">
        <v>664</v>
      </c>
      <c r="K8226" t="s">
        <v>664</v>
      </c>
      <c r="L8226" t="s">
        <v>664</v>
      </c>
      <c r="M8226" t="s">
        <v>664</v>
      </c>
      <c r="N8226" t="s">
        <v>664</v>
      </c>
      <c r="O8226" t="s">
        <v>664</v>
      </c>
      <c r="P8226" t="s">
        <v>664</v>
      </c>
      <c r="Q8226" t="s">
        <v>664</v>
      </c>
      <c r="R8226" t="s">
        <v>664</v>
      </c>
      <c r="S8226" t="s">
        <v>665</v>
      </c>
      <c r="T8226" t="s">
        <v>664</v>
      </c>
      <c r="U8226" t="s">
        <v>664</v>
      </c>
      <c r="V8226" t="s">
        <v>664</v>
      </c>
      <c r="W8226" t="s">
        <v>664</v>
      </c>
      <c r="X8226" t="s">
        <v>664</v>
      </c>
      <c r="Y8226" t="s">
        <v>664</v>
      </c>
      <c r="Z8226" t="s">
        <v>664</v>
      </c>
      <c r="AA8226" t="s">
        <v>664</v>
      </c>
      <c r="AB8226" t="s">
        <v>664</v>
      </c>
      <c r="AC8226" t="s">
        <v>664</v>
      </c>
      <c r="AD8226" t="s">
        <v>664</v>
      </c>
      <c r="AE8226" t="s">
        <v>664</v>
      </c>
      <c r="AF8226" t="s">
        <v>664</v>
      </c>
      <c r="AG8226" t="s">
        <v>663</v>
      </c>
      <c r="AH8226" t="s">
        <v>663</v>
      </c>
      <c r="AI8226" t="s">
        <v>664</v>
      </c>
      <c r="AJ8226" t="s">
        <v>664</v>
      </c>
      <c r="AK8226" t="s">
        <v>663</v>
      </c>
      <c r="AL8226" t="s">
        <v>665</v>
      </c>
      <c r="AM8226" t="s">
        <v>663</v>
      </c>
      <c r="AN8226" t="s">
        <v>663</v>
      </c>
      <c r="AO8226" t="s">
        <v>663</v>
      </c>
      <c r="AP8226" t="s">
        <v>663</v>
      </c>
    </row>
    <row r="8227" spans="1:42">
      <c r="A8227">
        <v>101524</v>
      </c>
      <c r="B8227" t="s">
        <v>83</v>
      </c>
      <c r="C8227" t="s">
        <v>664</v>
      </c>
      <c r="D8227" t="s">
        <v>664</v>
      </c>
      <c r="E8227" t="s">
        <v>664</v>
      </c>
      <c r="F8227" t="s">
        <v>665</v>
      </c>
      <c r="G8227" t="s">
        <v>664</v>
      </c>
      <c r="H8227" t="s">
        <v>664</v>
      </c>
      <c r="I8227" t="s">
        <v>664</v>
      </c>
      <c r="J8227" t="s">
        <v>664</v>
      </c>
      <c r="K8227" t="s">
        <v>664</v>
      </c>
      <c r="L8227" t="s">
        <v>664</v>
      </c>
      <c r="M8227" t="s">
        <v>664</v>
      </c>
      <c r="N8227" t="s">
        <v>664</v>
      </c>
      <c r="O8227" t="s">
        <v>664</v>
      </c>
      <c r="P8227" t="s">
        <v>664</v>
      </c>
      <c r="Q8227" t="s">
        <v>664</v>
      </c>
      <c r="R8227" t="s">
        <v>664</v>
      </c>
      <c r="S8227" t="s">
        <v>663</v>
      </c>
      <c r="T8227" t="s">
        <v>664</v>
      </c>
      <c r="U8227" t="s">
        <v>664</v>
      </c>
      <c r="V8227" t="s">
        <v>664</v>
      </c>
      <c r="W8227" t="s">
        <v>664</v>
      </c>
      <c r="X8227" t="s">
        <v>664</v>
      </c>
      <c r="Y8227" t="s">
        <v>664</v>
      </c>
      <c r="Z8227" t="s">
        <v>664</v>
      </c>
      <c r="AA8227" t="s">
        <v>664</v>
      </c>
      <c r="AB8227" t="s">
        <v>664</v>
      </c>
      <c r="AC8227" t="s">
        <v>664</v>
      </c>
      <c r="AD8227" t="s">
        <v>664</v>
      </c>
      <c r="AE8227" t="s">
        <v>665</v>
      </c>
      <c r="AF8227" t="s">
        <v>665</v>
      </c>
      <c r="AG8227" t="s">
        <v>663</v>
      </c>
      <c r="AH8227" t="s">
        <v>663</v>
      </c>
      <c r="AI8227" t="s">
        <v>665</v>
      </c>
      <c r="AJ8227" t="s">
        <v>665</v>
      </c>
      <c r="AK8227" t="s">
        <v>663</v>
      </c>
      <c r="AL8227" t="s">
        <v>663</v>
      </c>
      <c r="AM8227" t="s">
        <v>663</v>
      </c>
      <c r="AN8227" t="s">
        <v>663</v>
      </c>
      <c r="AO8227" t="s">
        <v>663</v>
      </c>
      <c r="AP8227" t="s">
        <v>663</v>
      </c>
    </row>
    <row r="8228" spans="1:42">
      <c r="A8228">
        <v>101527</v>
      </c>
      <c r="B8228" t="s">
        <v>83</v>
      </c>
      <c r="C8228" t="s">
        <v>664</v>
      </c>
      <c r="D8228" t="s">
        <v>664</v>
      </c>
      <c r="E8228" t="s">
        <v>664</v>
      </c>
      <c r="F8228" t="s">
        <v>664</v>
      </c>
      <c r="G8228" t="s">
        <v>664</v>
      </c>
      <c r="H8228" t="s">
        <v>664</v>
      </c>
      <c r="I8228" t="s">
        <v>664</v>
      </c>
      <c r="J8228" t="s">
        <v>664</v>
      </c>
      <c r="K8228" t="s">
        <v>664</v>
      </c>
      <c r="L8228" t="s">
        <v>664</v>
      </c>
      <c r="M8228" t="s">
        <v>664</v>
      </c>
      <c r="N8228" t="s">
        <v>663</v>
      </c>
      <c r="O8228" t="s">
        <v>664</v>
      </c>
      <c r="P8228" t="s">
        <v>664</v>
      </c>
      <c r="Q8228" t="s">
        <v>664</v>
      </c>
      <c r="R8228" t="s">
        <v>664</v>
      </c>
      <c r="S8228" t="s">
        <v>663</v>
      </c>
      <c r="T8228" t="s">
        <v>663</v>
      </c>
      <c r="U8228" t="s">
        <v>663</v>
      </c>
      <c r="V8228" t="s">
        <v>663</v>
      </c>
      <c r="W8228" t="s">
        <v>665</v>
      </c>
      <c r="X8228" t="s">
        <v>665</v>
      </c>
      <c r="Y8228" t="s">
        <v>663</v>
      </c>
      <c r="Z8228" t="s">
        <v>663</v>
      </c>
      <c r="AA8228" t="s">
        <v>665</v>
      </c>
      <c r="AB8228" t="s">
        <v>663</v>
      </c>
      <c r="AC8228" t="s">
        <v>663</v>
      </c>
      <c r="AD8228" t="s">
        <v>663</v>
      </c>
      <c r="AE8228" t="s">
        <v>663</v>
      </c>
      <c r="AF8228" t="s">
        <v>663</v>
      </c>
      <c r="AG8228" t="s">
        <v>663</v>
      </c>
      <c r="AH8228" t="s">
        <v>663</v>
      </c>
      <c r="AI8228" t="s">
        <v>663</v>
      </c>
      <c r="AJ8228" t="s">
        <v>663</v>
      </c>
      <c r="AK8228" t="s">
        <v>663</v>
      </c>
      <c r="AL8228" t="s">
        <v>665</v>
      </c>
      <c r="AM8228" t="s">
        <v>665</v>
      </c>
      <c r="AN8228" t="s">
        <v>665</v>
      </c>
      <c r="AO8228" t="s">
        <v>665</v>
      </c>
      <c r="AP8228" t="s">
        <v>665</v>
      </c>
    </row>
    <row r="8229" spans="1:42">
      <c r="A8229">
        <v>101528</v>
      </c>
      <c r="B8229" t="s">
        <v>83</v>
      </c>
      <c r="C8229" t="s">
        <v>664</v>
      </c>
      <c r="D8229" t="s">
        <v>664</v>
      </c>
      <c r="E8229" t="s">
        <v>664</v>
      </c>
      <c r="F8229" t="s">
        <v>664</v>
      </c>
      <c r="G8229" t="s">
        <v>664</v>
      </c>
      <c r="H8229" t="s">
        <v>664</v>
      </c>
      <c r="I8229" t="s">
        <v>664</v>
      </c>
      <c r="J8229" t="s">
        <v>664</v>
      </c>
      <c r="K8229" t="s">
        <v>664</v>
      </c>
      <c r="L8229" t="s">
        <v>664</v>
      </c>
      <c r="M8229" t="s">
        <v>664</v>
      </c>
      <c r="N8229" t="s">
        <v>664</v>
      </c>
      <c r="O8229" t="s">
        <v>664</v>
      </c>
      <c r="P8229" t="s">
        <v>664</v>
      </c>
      <c r="Q8229" t="s">
        <v>664</v>
      </c>
      <c r="R8229" t="s">
        <v>664</v>
      </c>
      <c r="S8229" t="s">
        <v>664</v>
      </c>
      <c r="T8229" t="s">
        <v>664</v>
      </c>
      <c r="U8229" t="s">
        <v>664</v>
      </c>
      <c r="V8229" t="s">
        <v>664</v>
      </c>
      <c r="W8229" t="s">
        <v>664</v>
      </c>
      <c r="X8229" t="s">
        <v>664</v>
      </c>
      <c r="Y8229" t="s">
        <v>663</v>
      </c>
      <c r="Z8229" t="s">
        <v>665</v>
      </c>
      <c r="AA8229" t="s">
        <v>665</v>
      </c>
      <c r="AB8229" t="s">
        <v>664</v>
      </c>
      <c r="AC8229" t="s">
        <v>665</v>
      </c>
      <c r="AD8229" t="s">
        <v>665</v>
      </c>
      <c r="AE8229" t="s">
        <v>665</v>
      </c>
      <c r="AF8229" t="s">
        <v>663</v>
      </c>
      <c r="AG8229" t="s">
        <v>663</v>
      </c>
      <c r="AH8229" t="s">
        <v>664</v>
      </c>
      <c r="AI8229" t="s">
        <v>664</v>
      </c>
      <c r="AJ8229" t="s">
        <v>664</v>
      </c>
      <c r="AK8229" t="s">
        <v>664</v>
      </c>
      <c r="AL8229" t="s">
        <v>665</v>
      </c>
      <c r="AM8229" t="s">
        <v>664</v>
      </c>
      <c r="AN8229" t="s">
        <v>664</v>
      </c>
      <c r="AO8229" t="s">
        <v>664</v>
      </c>
      <c r="AP8229" t="s">
        <v>664</v>
      </c>
    </row>
    <row r="8230" spans="1:42">
      <c r="A8230">
        <v>101544</v>
      </c>
      <c r="B8230" t="s">
        <v>83</v>
      </c>
      <c r="C8230" t="s">
        <v>664</v>
      </c>
      <c r="D8230" t="s">
        <v>664</v>
      </c>
      <c r="E8230" t="s">
        <v>664</v>
      </c>
      <c r="F8230" t="s">
        <v>664</v>
      </c>
      <c r="G8230" t="s">
        <v>664</v>
      </c>
      <c r="H8230" t="s">
        <v>664</v>
      </c>
      <c r="I8230" t="s">
        <v>664</v>
      </c>
      <c r="J8230" t="s">
        <v>664</v>
      </c>
      <c r="K8230" t="s">
        <v>664</v>
      </c>
      <c r="L8230" t="s">
        <v>664</v>
      </c>
      <c r="M8230" t="s">
        <v>664</v>
      </c>
      <c r="N8230" t="s">
        <v>664</v>
      </c>
      <c r="O8230" t="s">
        <v>664</v>
      </c>
      <c r="P8230" t="s">
        <v>664</v>
      </c>
      <c r="Q8230" t="s">
        <v>664</v>
      </c>
      <c r="R8230" t="s">
        <v>664</v>
      </c>
      <c r="S8230" t="s">
        <v>664</v>
      </c>
      <c r="T8230" t="s">
        <v>664</v>
      </c>
      <c r="U8230" t="s">
        <v>664</v>
      </c>
      <c r="V8230" t="s">
        <v>664</v>
      </c>
      <c r="W8230" t="s">
        <v>664</v>
      </c>
      <c r="X8230" t="s">
        <v>664</v>
      </c>
      <c r="Y8230" t="s">
        <v>663</v>
      </c>
      <c r="Z8230" t="s">
        <v>664</v>
      </c>
      <c r="AA8230" t="s">
        <v>664</v>
      </c>
      <c r="AB8230" t="s">
        <v>664</v>
      </c>
      <c r="AC8230" t="s">
        <v>664</v>
      </c>
      <c r="AD8230" t="s">
        <v>663</v>
      </c>
      <c r="AE8230" t="s">
        <v>664</v>
      </c>
      <c r="AF8230" t="s">
        <v>663</v>
      </c>
      <c r="AG8230" t="s">
        <v>663</v>
      </c>
      <c r="AH8230" t="s">
        <v>663</v>
      </c>
      <c r="AI8230" t="s">
        <v>665</v>
      </c>
      <c r="AJ8230" t="s">
        <v>663</v>
      </c>
      <c r="AK8230" t="s">
        <v>665</v>
      </c>
      <c r="AL8230" t="s">
        <v>664</v>
      </c>
      <c r="AM8230" t="s">
        <v>664</v>
      </c>
      <c r="AN8230" t="s">
        <v>664</v>
      </c>
      <c r="AO8230" t="s">
        <v>664</v>
      </c>
      <c r="AP8230" t="s">
        <v>664</v>
      </c>
    </row>
    <row r="8231" spans="1:42">
      <c r="A8231">
        <v>101550</v>
      </c>
      <c r="B8231" t="s">
        <v>83</v>
      </c>
      <c r="C8231" t="s">
        <v>664</v>
      </c>
      <c r="D8231" t="s">
        <v>664</v>
      </c>
      <c r="E8231" t="s">
        <v>664</v>
      </c>
      <c r="F8231" t="s">
        <v>664</v>
      </c>
      <c r="G8231" t="s">
        <v>665</v>
      </c>
      <c r="H8231" t="s">
        <v>664</v>
      </c>
      <c r="I8231" t="s">
        <v>664</v>
      </c>
      <c r="J8231" t="s">
        <v>664</v>
      </c>
      <c r="K8231" t="s">
        <v>664</v>
      </c>
      <c r="L8231" t="s">
        <v>664</v>
      </c>
      <c r="M8231" t="s">
        <v>664</v>
      </c>
      <c r="N8231" t="s">
        <v>664</v>
      </c>
      <c r="O8231" t="s">
        <v>664</v>
      </c>
      <c r="P8231" t="s">
        <v>664</v>
      </c>
      <c r="Q8231" t="s">
        <v>664</v>
      </c>
      <c r="R8231" t="s">
        <v>664</v>
      </c>
      <c r="S8231" t="s">
        <v>663</v>
      </c>
      <c r="T8231" t="s">
        <v>664</v>
      </c>
      <c r="U8231" t="s">
        <v>664</v>
      </c>
      <c r="V8231" t="s">
        <v>664</v>
      </c>
      <c r="W8231" t="s">
        <v>664</v>
      </c>
      <c r="X8231" t="s">
        <v>664</v>
      </c>
      <c r="Y8231" t="s">
        <v>663</v>
      </c>
      <c r="Z8231" t="s">
        <v>664</v>
      </c>
      <c r="AA8231" t="s">
        <v>664</v>
      </c>
      <c r="AB8231" t="s">
        <v>663</v>
      </c>
      <c r="AC8231" t="s">
        <v>663</v>
      </c>
      <c r="AD8231" t="s">
        <v>665</v>
      </c>
      <c r="AE8231" t="s">
        <v>663</v>
      </c>
      <c r="AF8231" t="s">
        <v>665</v>
      </c>
      <c r="AG8231" t="s">
        <v>665</v>
      </c>
      <c r="AH8231" t="s">
        <v>664</v>
      </c>
      <c r="AI8231" t="s">
        <v>665</v>
      </c>
      <c r="AJ8231" t="s">
        <v>664</v>
      </c>
      <c r="AK8231" t="s">
        <v>664</v>
      </c>
      <c r="AL8231" t="s">
        <v>664</v>
      </c>
      <c r="AM8231" t="s">
        <v>664</v>
      </c>
      <c r="AN8231" t="s">
        <v>664</v>
      </c>
      <c r="AO8231" t="s">
        <v>664</v>
      </c>
      <c r="AP8231" t="s">
        <v>664</v>
      </c>
    </row>
    <row r="8232" spans="1:42">
      <c r="A8232">
        <v>101561</v>
      </c>
      <c r="B8232" t="s">
        <v>83</v>
      </c>
      <c r="C8232" t="s">
        <v>664</v>
      </c>
      <c r="D8232" t="s">
        <v>664</v>
      </c>
      <c r="E8232" t="s">
        <v>664</v>
      </c>
      <c r="F8232" t="s">
        <v>664</v>
      </c>
      <c r="G8232" t="s">
        <v>664</v>
      </c>
      <c r="H8232" t="s">
        <v>664</v>
      </c>
      <c r="I8232" t="s">
        <v>664</v>
      </c>
      <c r="J8232" t="s">
        <v>664</v>
      </c>
      <c r="K8232" t="s">
        <v>664</v>
      </c>
      <c r="L8232" t="s">
        <v>664</v>
      </c>
      <c r="M8232" t="s">
        <v>664</v>
      </c>
      <c r="N8232" t="s">
        <v>664</v>
      </c>
      <c r="O8232" t="s">
        <v>664</v>
      </c>
      <c r="P8232" t="s">
        <v>664</v>
      </c>
      <c r="Q8232" t="s">
        <v>664</v>
      </c>
      <c r="R8232" t="s">
        <v>664</v>
      </c>
      <c r="S8232" t="s">
        <v>664</v>
      </c>
      <c r="T8232" t="s">
        <v>664</v>
      </c>
      <c r="U8232" t="s">
        <v>664</v>
      </c>
      <c r="V8232" t="s">
        <v>664</v>
      </c>
      <c r="W8232" t="s">
        <v>664</v>
      </c>
      <c r="X8232" t="s">
        <v>664</v>
      </c>
      <c r="Y8232" t="s">
        <v>664</v>
      </c>
      <c r="Z8232" t="s">
        <v>664</v>
      </c>
      <c r="AA8232" t="s">
        <v>664</v>
      </c>
      <c r="AB8232" t="s">
        <v>665</v>
      </c>
      <c r="AC8232" t="s">
        <v>665</v>
      </c>
      <c r="AD8232" t="s">
        <v>664</v>
      </c>
      <c r="AE8232" t="s">
        <v>664</v>
      </c>
      <c r="AF8232" t="s">
        <v>664</v>
      </c>
      <c r="AG8232" t="s">
        <v>663</v>
      </c>
      <c r="AH8232" t="s">
        <v>665</v>
      </c>
      <c r="AI8232" t="s">
        <v>663</v>
      </c>
      <c r="AJ8232" t="s">
        <v>665</v>
      </c>
      <c r="AK8232" t="s">
        <v>665</v>
      </c>
      <c r="AL8232" t="s">
        <v>663</v>
      </c>
      <c r="AM8232" t="s">
        <v>663</v>
      </c>
      <c r="AN8232" t="s">
        <v>663</v>
      </c>
      <c r="AO8232" t="s">
        <v>665</v>
      </c>
      <c r="AP8232" t="s">
        <v>665</v>
      </c>
    </row>
    <row r="8233" spans="1:42">
      <c r="A8233">
        <v>101562</v>
      </c>
      <c r="B8233" t="s">
        <v>83</v>
      </c>
      <c r="C8233" t="s">
        <v>664</v>
      </c>
      <c r="D8233" t="s">
        <v>664</v>
      </c>
      <c r="E8233" t="s">
        <v>664</v>
      </c>
      <c r="F8233" t="s">
        <v>664</v>
      </c>
      <c r="G8233" t="s">
        <v>664</v>
      </c>
      <c r="H8233" t="s">
        <v>664</v>
      </c>
      <c r="I8233" t="s">
        <v>664</v>
      </c>
      <c r="J8233" t="s">
        <v>664</v>
      </c>
      <c r="K8233" t="s">
        <v>664</v>
      </c>
      <c r="L8233" t="s">
        <v>664</v>
      </c>
      <c r="M8233" t="s">
        <v>664</v>
      </c>
      <c r="N8233" t="s">
        <v>664</v>
      </c>
      <c r="O8233" t="s">
        <v>664</v>
      </c>
      <c r="P8233" t="s">
        <v>664</v>
      </c>
      <c r="Q8233" t="s">
        <v>664</v>
      </c>
      <c r="R8233" t="s">
        <v>664</v>
      </c>
      <c r="S8233" t="s">
        <v>665</v>
      </c>
      <c r="T8233" t="s">
        <v>664</v>
      </c>
      <c r="U8233" t="s">
        <v>664</v>
      </c>
      <c r="V8233" t="s">
        <v>664</v>
      </c>
      <c r="W8233" t="s">
        <v>664</v>
      </c>
      <c r="X8233" t="s">
        <v>664</v>
      </c>
      <c r="Y8233" t="s">
        <v>663</v>
      </c>
      <c r="Z8233" t="s">
        <v>664</v>
      </c>
      <c r="AA8233" t="s">
        <v>664</v>
      </c>
      <c r="AB8233" t="s">
        <v>664</v>
      </c>
      <c r="AC8233" t="s">
        <v>665</v>
      </c>
      <c r="AD8233" t="s">
        <v>664</v>
      </c>
      <c r="AE8233" t="s">
        <v>664</v>
      </c>
      <c r="AF8233" t="s">
        <v>663</v>
      </c>
      <c r="AG8233" t="s">
        <v>663</v>
      </c>
      <c r="AH8233" t="s">
        <v>664</v>
      </c>
      <c r="AI8233" t="s">
        <v>663</v>
      </c>
      <c r="AJ8233" t="s">
        <v>663</v>
      </c>
      <c r="AK8233" t="s">
        <v>664</v>
      </c>
      <c r="AL8233" t="s">
        <v>664</v>
      </c>
      <c r="AM8233" t="s">
        <v>664</v>
      </c>
      <c r="AN8233" t="s">
        <v>664</v>
      </c>
      <c r="AO8233" t="s">
        <v>664</v>
      </c>
      <c r="AP8233" t="s">
        <v>664</v>
      </c>
    </row>
    <row r="8234" spans="1:42">
      <c r="A8234">
        <v>101577</v>
      </c>
      <c r="B8234" t="s">
        <v>83</v>
      </c>
      <c r="C8234" t="s">
        <v>664</v>
      </c>
      <c r="D8234" t="s">
        <v>664</v>
      </c>
      <c r="E8234" t="s">
        <v>665</v>
      </c>
      <c r="F8234" t="s">
        <v>664</v>
      </c>
      <c r="G8234" t="s">
        <v>664</v>
      </c>
      <c r="H8234" t="s">
        <v>664</v>
      </c>
      <c r="I8234" t="s">
        <v>664</v>
      </c>
      <c r="J8234" t="s">
        <v>664</v>
      </c>
      <c r="K8234" t="s">
        <v>664</v>
      </c>
      <c r="L8234" t="s">
        <v>664</v>
      </c>
      <c r="M8234" t="s">
        <v>664</v>
      </c>
      <c r="N8234" t="s">
        <v>665</v>
      </c>
      <c r="O8234" t="s">
        <v>664</v>
      </c>
      <c r="P8234" t="s">
        <v>664</v>
      </c>
      <c r="Q8234" t="s">
        <v>664</v>
      </c>
      <c r="R8234" t="s">
        <v>664</v>
      </c>
      <c r="S8234" t="s">
        <v>664</v>
      </c>
      <c r="T8234" t="s">
        <v>665</v>
      </c>
      <c r="U8234" t="s">
        <v>665</v>
      </c>
      <c r="V8234" t="s">
        <v>665</v>
      </c>
      <c r="W8234" t="s">
        <v>665</v>
      </c>
      <c r="X8234" t="s">
        <v>665</v>
      </c>
      <c r="Y8234" t="s">
        <v>663</v>
      </c>
      <c r="Z8234" t="s">
        <v>664</v>
      </c>
      <c r="AA8234" t="s">
        <v>665</v>
      </c>
      <c r="AB8234" t="s">
        <v>665</v>
      </c>
      <c r="AC8234" t="s">
        <v>663</v>
      </c>
      <c r="AD8234" t="s">
        <v>663</v>
      </c>
      <c r="AE8234" t="s">
        <v>663</v>
      </c>
      <c r="AF8234" t="s">
        <v>665</v>
      </c>
      <c r="AG8234" t="s">
        <v>663</v>
      </c>
      <c r="AH8234" t="s">
        <v>663</v>
      </c>
      <c r="AI8234" t="s">
        <v>663</v>
      </c>
      <c r="AJ8234" t="s">
        <v>663</v>
      </c>
      <c r="AK8234" t="s">
        <v>663</v>
      </c>
      <c r="AL8234" t="s">
        <v>664</v>
      </c>
      <c r="AM8234" t="s">
        <v>664</v>
      </c>
      <c r="AN8234" t="s">
        <v>664</v>
      </c>
      <c r="AO8234" t="s">
        <v>664</v>
      </c>
      <c r="AP8234" t="s">
        <v>664</v>
      </c>
    </row>
    <row r="8235" spans="1:42">
      <c r="A8235">
        <v>101593</v>
      </c>
      <c r="B8235" t="s">
        <v>83</v>
      </c>
      <c r="C8235" t="s">
        <v>664</v>
      </c>
      <c r="D8235" t="s">
        <v>664</v>
      </c>
      <c r="E8235" t="s">
        <v>664</v>
      </c>
      <c r="F8235" t="s">
        <v>664</v>
      </c>
      <c r="G8235" t="s">
        <v>665</v>
      </c>
      <c r="H8235" t="s">
        <v>665</v>
      </c>
      <c r="I8235" t="s">
        <v>664</v>
      </c>
      <c r="J8235" t="s">
        <v>664</v>
      </c>
      <c r="K8235" t="s">
        <v>664</v>
      </c>
      <c r="L8235" t="s">
        <v>664</v>
      </c>
      <c r="M8235" t="s">
        <v>664</v>
      </c>
      <c r="N8235" t="s">
        <v>664</v>
      </c>
      <c r="O8235" t="s">
        <v>664</v>
      </c>
      <c r="P8235" t="s">
        <v>664</v>
      </c>
      <c r="Q8235" t="s">
        <v>664</v>
      </c>
      <c r="R8235" t="s">
        <v>665</v>
      </c>
      <c r="S8235" t="s">
        <v>665</v>
      </c>
      <c r="T8235" t="s">
        <v>664</v>
      </c>
      <c r="U8235" t="s">
        <v>664</v>
      </c>
      <c r="V8235" t="s">
        <v>664</v>
      </c>
      <c r="W8235" t="s">
        <v>665</v>
      </c>
      <c r="X8235" t="s">
        <v>665</v>
      </c>
      <c r="Y8235" t="s">
        <v>663</v>
      </c>
      <c r="Z8235" t="s">
        <v>663</v>
      </c>
      <c r="AA8235" t="s">
        <v>663</v>
      </c>
      <c r="AB8235" t="s">
        <v>665</v>
      </c>
      <c r="AC8235" t="s">
        <v>665</v>
      </c>
      <c r="AD8235" t="s">
        <v>665</v>
      </c>
      <c r="AE8235" t="s">
        <v>663</v>
      </c>
      <c r="AF8235" t="s">
        <v>663</v>
      </c>
      <c r="AG8235" t="s">
        <v>665</v>
      </c>
      <c r="AH8235" t="s">
        <v>665</v>
      </c>
      <c r="AI8235" t="s">
        <v>664</v>
      </c>
      <c r="AJ8235" t="s">
        <v>665</v>
      </c>
      <c r="AK8235" t="s">
        <v>665</v>
      </c>
      <c r="AL8235" t="s">
        <v>664</v>
      </c>
      <c r="AM8235" t="s">
        <v>663</v>
      </c>
      <c r="AN8235" t="s">
        <v>664</v>
      </c>
      <c r="AO8235" t="s">
        <v>663</v>
      </c>
      <c r="AP8235" t="s">
        <v>663</v>
      </c>
    </row>
    <row r="8236" spans="1:42">
      <c r="A8236">
        <v>101596</v>
      </c>
      <c r="B8236" t="s">
        <v>83</v>
      </c>
      <c r="C8236" t="s">
        <v>664</v>
      </c>
      <c r="D8236" t="s">
        <v>664</v>
      </c>
      <c r="E8236" t="s">
        <v>664</v>
      </c>
      <c r="F8236" t="s">
        <v>664</v>
      </c>
      <c r="G8236" t="s">
        <v>664</v>
      </c>
      <c r="H8236" t="s">
        <v>664</v>
      </c>
      <c r="I8236" t="s">
        <v>664</v>
      </c>
      <c r="J8236" t="s">
        <v>664</v>
      </c>
      <c r="K8236" t="s">
        <v>664</v>
      </c>
      <c r="L8236" t="s">
        <v>664</v>
      </c>
      <c r="M8236" t="s">
        <v>664</v>
      </c>
      <c r="N8236" t="s">
        <v>664</v>
      </c>
      <c r="O8236" t="s">
        <v>664</v>
      </c>
      <c r="P8236" t="s">
        <v>664</v>
      </c>
      <c r="Q8236" t="s">
        <v>664</v>
      </c>
      <c r="R8236" t="s">
        <v>665</v>
      </c>
      <c r="S8236" t="s">
        <v>664</v>
      </c>
      <c r="T8236" t="s">
        <v>665</v>
      </c>
      <c r="U8236" t="s">
        <v>664</v>
      </c>
      <c r="V8236" t="s">
        <v>664</v>
      </c>
      <c r="W8236" t="s">
        <v>663</v>
      </c>
      <c r="X8236" t="s">
        <v>665</v>
      </c>
      <c r="Y8236" t="s">
        <v>664</v>
      </c>
      <c r="Z8236" t="s">
        <v>664</v>
      </c>
      <c r="AA8236" t="s">
        <v>664</v>
      </c>
      <c r="AB8236" t="s">
        <v>665</v>
      </c>
      <c r="AC8236" t="s">
        <v>664</v>
      </c>
      <c r="AD8236" t="s">
        <v>665</v>
      </c>
      <c r="AE8236" t="s">
        <v>665</v>
      </c>
      <c r="AF8236" t="s">
        <v>663</v>
      </c>
      <c r="AG8236" t="s">
        <v>665</v>
      </c>
      <c r="AH8236" t="s">
        <v>664</v>
      </c>
      <c r="AI8236" t="s">
        <v>664</v>
      </c>
      <c r="AJ8236" t="s">
        <v>663</v>
      </c>
      <c r="AK8236" t="s">
        <v>664</v>
      </c>
      <c r="AL8236" t="s">
        <v>664</v>
      </c>
      <c r="AM8236" t="s">
        <v>664</v>
      </c>
      <c r="AN8236" t="s">
        <v>664</v>
      </c>
      <c r="AO8236" t="s">
        <v>664</v>
      </c>
      <c r="AP8236" t="s">
        <v>664</v>
      </c>
    </row>
    <row r="8237" spans="1:42">
      <c r="A8237">
        <v>101612</v>
      </c>
      <c r="B8237" t="s">
        <v>83</v>
      </c>
      <c r="C8237" t="s">
        <v>664</v>
      </c>
      <c r="D8237" t="s">
        <v>664</v>
      </c>
      <c r="E8237" t="s">
        <v>664</v>
      </c>
      <c r="F8237" t="s">
        <v>664</v>
      </c>
      <c r="G8237" t="s">
        <v>664</v>
      </c>
      <c r="H8237" t="s">
        <v>664</v>
      </c>
      <c r="I8237" t="s">
        <v>664</v>
      </c>
      <c r="J8237" t="s">
        <v>664</v>
      </c>
      <c r="K8237" t="s">
        <v>664</v>
      </c>
      <c r="L8237" t="s">
        <v>664</v>
      </c>
      <c r="M8237" t="s">
        <v>664</v>
      </c>
      <c r="N8237" t="s">
        <v>664</v>
      </c>
      <c r="O8237" t="s">
        <v>664</v>
      </c>
      <c r="P8237" t="s">
        <v>664</v>
      </c>
      <c r="Q8237" t="s">
        <v>664</v>
      </c>
      <c r="R8237" t="s">
        <v>664</v>
      </c>
      <c r="S8237" t="s">
        <v>664</v>
      </c>
      <c r="T8237" t="s">
        <v>664</v>
      </c>
      <c r="U8237" t="s">
        <v>664</v>
      </c>
      <c r="V8237" t="s">
        <v>664</v>
      </c>
      <c r="W8237" t="s">
        <v>664</v>
      </c>
      <c r="X8237" t="s">
        <v>664</v>
      </c>
      <c r="Y8237" t="s">
        <v>663</v>
      </c>
      <c r="Z8237" t="s">
        <v>664</v>
      </c>
      <c r="AA8237" t="s">
        <v>664</v>
      </c>
      <c r="AB8237" t="s">
        <v>664</v>
      </c>
      <c r="AC8237" t="s">
        <v>663</v>
      </c>
      <c r="AD8237" t="s">
        <v>665</v>
      </c>
      <c r="AE8237" t="s">
        <v>664</v>
      </c>
      <c r="AF8237" t="s">
        <v>664</v>
      </c>
      <c r="AG8237" t="s">
        <v>663</v>
      </c>
      <c r="AH8237" t="s">
        <v>664</v>
      </c>
      <c r="AI8237" t="s">
        <v>663</v>
      </c>
      <c r="AJ8237" t="s">
        <v>664</v>
      </c>
      <c r="AK8237" t="s">
        <v>664</v>
      </c>
      <c r="AL8237" t="s">
        <v>663</v>
      </c>
      <c r="AM8237" t="s">
        <v>664</v>
      </c>
      <c r="AN8237" t="s">
        <v>665</v>
      </c>
      <c r="AO8237" t="s">
        <v>663</v>
      </c>
      <c r="AP8237" t="s">
        <v>664</v>
      </c>
    </row>
    <row r="8238" spans="1:42">
      <c r="A8238">
        <v>101627</v>
      </c>
      <c r="B8238" t="s">
        <v>83</v>
      </c>
      <c r="C8238" t="s">
        <v>664</v>
      </c>
      <c r="D8238" t="s">
        <v>664</v>
      </c>
      <c r="E8238" t="s">
        <v>664</v>
      </c>
      <c r="F8238" t="s">
        <v>664</v>
      </c>
      <c r="G8238" t="s">
        <v>663</v>
      </c>
      <c r="H8238" t="s">
        <v>664</v>
      </c>
      <c r="I8238" t="s">
        <v>664</v>
      </c>
      <c r="J8238" t="s">
        <v>664</v>
      </c>
      <c r="K8238" t="s">
        <v>664</v>
      </c>
      <c r="L8238" t="s">
        <v>664</v>
      </c>
      <c r="M8238" t="s">
        <v>664</v>
      </c>
      <c r="N8238" t="s">
        <v>664</v>
      </c>
      <c r="O8238" t="s">
        <v>664</v>
      </c>
      <c r="P8238" t="s">
        <v>665</v>
      </c>
      <c r="Q8238" t="s">
        <v>664</v>
      </c>
      <c r="R8238" t="s">
        <v>664</v>
      </c>
      <c r="S8238" t="s">
        <v>663</v>
      </c>
      <c r="T8238" t="s">
        <v>664</v>
      </c>
      <c r="U8238" t="s">
        <v>664</v>
      </c>
      <c r="V8238" t="s">
        <v>664</v>
      </c>
      <c r="W8238" t="s">
        <v>664</v>
      </c>
      <c r="X8238" t="s">
        <v>664</v>
      </c>
      <c r="Y8238" t="s">
        <v>663</v>
      </c>
      <c r="Z8238" t="s">
        <v>664</v>
      </c>
      <c r="AA8238" t="s">
        <v>664</v>
      </c>
      <c r="AB8238" t="s">
        <v>663</v>
      </c>
      <c r="AC8238" t="s">
        <v>663</v>
      </c>
      <c r="AD8238" t="s">
        <v>664</v>
      </c>
      <c r="AE8238" t="s">
        <v>664</v>
      </c>
      <c r="AF8238" t="s">
        <v>663</v>
      </c>
      <c r="AG8238" t="s">
        <v>665</v>
      </c>
      <c r="AH8238" t="s">
        <v>665</v>
      </c>
      <c r="AI8238" t="s">
        <v>663</v>
      </c>
      <c r="AJ8238" t="s">
        <v>665</v>
      </c>
      <c r="AK8238" t="s">
        <v>663</v>
      </c>
      <c r="AL8238" t="s">
        <v>664</v>
      </c>
      <c r="AM8238" t="s">
        <v>663</v>
      </c>
      <c r="AN8238" t="s">
        <v>663</v>
      </c>
      <c r="AO8238" t="s">
        <v>663</v>
      </c>
      <c r="AP8238" t="s">
        <v>663</v>
      </c>
    </row>
    <row r="8239" spans="1:42">
      <c r="A8239">
        <v>101628</v>
      </c>
      <c r="B8239" t="s">
        <v>83</v>
      </c>
      <c r="C8239" t="s">
        <v>664</v>
      </c>
      <c r="D8239" t="s">
        <v>664</v>
      </c>
      <c r="E8239" t="s">
        <v>665</v>
      </c>
      <c r="F8239" t="s">
        <v>664</v>
      </c>
      <c r="G8239" t="s">
        <v>664</v>
      </c>
      <c r="H8239" t="s">
        <v>664</v>
      </c>
      <c r="I8239" t="s">
        <v>664</v>
      </c>
      <c r="J8239" t="s">
        <v>664</v>
      </c>
      <c r="K8239" t="s">
        <v>664</v>
      </c>
      <c r="L8239" t="s">
        <v>664</v>
      </c>
      <c r="M8239" t="s">
        <v>664</v>
      </c>
      <c r="N8239" t="s">
        <v>664</v>
      </c>
      <c r="O8239" t="s">
        <v>664</v>
      </c>
      <c r="P8239" t="s">
        <v>664</v>
      </c>
      <c r="Q8239" t="s">
        <v>664</v>
      </c>
      <c r="R8239" t="s">
        <v>664</v>
      </c>
      <c r="S8239" t="s">
        <v>665</v>
      </c>
      <c r="T8239" t="s">
        <v>664</v>
      </c>
      <c r="U8239" t="s">
        <v>664</v>
      </c>
      <c r="V8239" t="s">
        <v>664</v>
      </c>
      <c r="W8239" t="s">
        <v>664</v>
      </c>
      <c r="X8239" t="s">
        <v>663</v>
      </c>
      <c r="Y8239" t="s">
        <v>663</v>
      </c>
      <c r="Z8239" t="s">
        <v>664</v>
      </c>
      <c r="AA8239" t="s">
        <v>663</v>
      </c>
      <c r="AB8239" t="s">
        <v>663</v>
      </c>
      <c r="AC8239" t="s">
        <v>663</v>
      </c>
      <c r="AD8239" t="s">
        <v>663</v>
      </c>
      <c r="AE8239" t="s">
        <v>663</v>
      </c>
      <c r="AF8239" t="s">
        <v>663</v>
      </c>
      <c r="AG8239" t="s">
        <v>663</v>
      </c>
      <c r="AH8239" t="s">
        <v>663</v>
      </c>
      <c r="AI8239" t="s">
        <v>664</v>
      </c>
      <c r="AJ8239" t="s">
        <v>663</v>
      </c>
      <c r="AK8239" t="s">
        <v>663</v>
      </c>
      <c r="AL8239" t="s">
        <v>663</v>
      </c>
      <c r="AM8239" t="s">
        <v>663</v>
      </c>
      <c r="AN8239" t="s">
        <v>663</v>
      </c>
      <c r="AO8239" t="s">
        <v>663</v>
      </c>
      <c r="AP8239" t="s">
        <v>663</v>
      </c>
    </row>
    <row r="8240" spans="1:42">
      <c r="A8240">
        <v>101631</v>
      </c>
      <c r="B8240" t="s">
        <v>83</v>
      </c>
      <c r="C8240" t="s">
        <v>664</v>
      </c>
      <c r="D8240" t="s">
        <v>664</v>
      </c>
      <c r="E8240" t="s">
        <v>664</v>
      </c>
      <c r="F8240" t="s">
        <v>664</v>
      </c>
      <c r="G8240" t="s">
        <v>664</v>
      </c>
      <c r="H8240" t="s">
        <v>664</v>
      </c>
      <c r="I8240" t="s">
        <v>664</v>
      </c>
      <c r="J8240" t="s">
        <v>664</v>
      </c>
      <c r="K8240" t="s">
        <v>664</v>
      </c>
      <c r="L8240" t="s">
        <v>664</v>
      </c>
      <c r="M8240" t="s">
        <v>664</v>
      </c>
      <c r="N8240" t="s">
        <v>664</v>
      </c>
      <c r="O8240" t="s">
        <v>664</v>
      </c>
      <c r="P8240" t="s">
        <v>664</v>
      </c>
      <c r="Q8240" t="s">
        <v>664</v>
      </c>
      <c r="R8240" t="s">
        <v>664</v>
      </c>
      <c r="S8240" t="s">
        <v>664</v>
      </c>
      <c r="T8240" t="s">
        <v>664</v>
      </c>
      <c r="U8240" t="s">
        <v>664</v>
      </c>
      <c r="V8240" t="s">
        <v>664</v>
      </c>
      <c r="W8240" t="s">
        <v>664</v>
      </c>
      <c r="X8240" t="s">
        <v>665</v>
      </c>
      <c r="Y8240" t="s">
        <v>664</v>
      </c>
      <c r="Z8240" t="s">
        <v>665</v>
      </c>
      <c r="AA8240" t="s">
        <v>665</v>
      </c>
      <c r="AB8240" t="s">
        <v>664</v>
      </c>
      <c r="AC8240" t="s">
        <v>664</v>
      </c>
      <c r="AD8240" t="s">
        <v>665</v>
      </c>
      <c r="AE8240" t="s">
        <v>665</v>
      </c>
      <c r="AF8240" t="s">
        <v>665</v>
      </c>
      <c r="AG8240" t="s">
        <v>664</v>
      </c>
      <c r="AH8240" t="s">
        <v>664</v>
      </c>
      <c r="AI8240" t="s">
        <v>664</v>
      </c>
      <c r="AJ8240" t="s">
        <v>664</v>
      </c>
      <c r="AK8240" t="s">
        <v>664</v>
      </c>
      <c r="AL8240" t="s">
        <v>664</v>
      </c>
      <c r="AM8240" t="s">
        <v>664</v>
      </c>
      <c r="AN8240" t="s">
        <v>664</v>
      </c>
      <c r="AO8240" t="s">
        <v>664</v>
      </c>
      <c r="AP8240" t="s">
        <v>664</v>
      </c>
    </row>
    <row r="8241" spans="1:42">
      <c r="A8241">
        <v>101646</v>
      </c>
      <c r="B8241" t="s">
        <v>83</v>
      </c>
      <c r="C8241" t="s">
        <v>664</v>
      </c>
      <c r="D8241" t="s">
        <v>664</v>
      </c>
      <c r="E8241" t="s">
        <v>664</v>
      </c>
      <c r="F8241" t="s">
        <v>664</v>
      </c>
      <c r="G8241" t="s">
        <v>664</v>
      </c>
      <c r="H8241" t="s">
        <v>664</v>
      </c>
      <c r="I8241" t="s">
        <v>664</v>
      </c>
      <c r="J8241" t="s">
        <v>664</v>
      </c>
      <c r="K8241" t="s">
        <v>664</v>
      </c>
      <c r="L8241" t="s">
        <v>664</v>
      </c>
      <c r="M8241" t="s">
        <v>664</v>
      </c>
      <c r="N8241" t="s">
        <v>664</v>
      </c>
      <c r="O8241" t="s">
        <v>665</v>
      </c>
      <c r="P8241" t="s">
        <v>664</v>
      </c>
      <c r="Q8241" t="s">
        <v>664</v>
      </c>
      <c r="R8241" t="s">
        <v>664</v>
      </c>
      <c r="S8241" t="s">
        <v>664</v>
      </c>
      <c r="T8241" t="s">
        <v>664</v>
      </c>
      <c r="U8241" t="s">
        <v>664</v>
      </c>
      <c r="V8241" t="s">
        <v>664</v>
      </c>
      <c r="W8241" t="s">
        <v>664</v>
      </c>
      <c r="X8241" t="s">
        <v>664</v>
      </c>
      <c r="Y8241" t="s">
        <v>663</v>
      </c>
      <c r="Z8241" t="s">
        <v>664</v>
      </c>
      <c r="AA8241" t="s">
        <v>663</v>
      </c>
      <c r="AB8241" t="s">
        <v>664</v>
      </c>
      <c r="AC8241" t="s">
        <v>663</v>
      </c>
      <c r="AD8241" t="s">
        <v>663</v>
      </c>
      <c r="AE8241" t="s">
        <v>665</v>
      </c>
      <c r="AF8241" t="s">
        <v>663</v>
      </c>
      <c r="AG8241" t="s">
        <v>664</v>
      </c>
      <c r="AH8241" t="s">
        <v>664</v>
      </c>
      <c r="AI8241" t="s">
        <v>664</v>
      </c>
      <c r="AJ8241" t="s">
        <v>664</v>
      </c>
      <c r="AK8241" t="s">
        <v>664</v>
      </c>
      <c r="AL8241" t="s">
        <v>664</v>
      </c>
      <c r="AM8241" t="s">
        <v>664</v>
      </c>
      <c r="AN8241" t="s">
        <v>664</v>
      </c>
      <c r="AO8241" t="s">
        <v>664</v>
      </c>
      <c r="AP8241" t="s">
        <v>664</v>
      </c>
    </row>
    <row r="8242" spans="1:42">
      <c r="A8242">
        <v>101654</v>
      </c>
      <c r="B8242" t="s">
        <v>83</v>
      </c>
      <c r="C8242" t="s">
        <v>664</v>
      </c>
      <c r="D8242" t="s">
        <v>664</v>
      </c>
      <c r="E8242" t="s">
        <v>665</v>
      </c>
      <c r="F8242" t="s">
        <v>664</v>
      </c>
      <c r="G8242" t="s">
        <v>664</v>
      </c>
      <c r="H8242" t="s">
        <v>664</v>
      </c>
      <c r="I8242" t="s">
        <v>665</v>
      </c>
      <c r="J8242" t="s">
        <v>663</v>
      </c>
      <c r="K8242" t="s">
        <v>663</v>
      </c>
      <c r="L8242" t="s">
        <v>664</v>
      </c>
      <c r="M8242" t="s">
        <v>664</v>
      </c>
      <c r="N8242" t="s">
        <v>664</v>
      </c>
      <c r="O8242" t="s">
        <v>663</v>
      </c>
      <c r="P8242" t="s">
        <v>664</v>
      </c>
      <c r="Q8242" t="s">
        <v>664</v>
      </c>
      <c r="R8242" t="s">
        <v>664</v>
      </c>
      <c r="S8242" t="s">
        <v>664</v>
      </c>
      <c r="T8242" t="s">
        <v>664</v>
      </c>
      <c r="U8242" t="s">
        <v>663</v>
      </c>
      <c r="V8242" t="s">
        <v>663</v>
      </c>
      <c r="W8242" t="s">
        <v>663</v>
      </c>
      <c r="X8242" t="s">
        <v>665</v>
      </c>
      <c r="Y8242" t="s">
        <v>663</v>
      </c>
      <c r="Z8242" t="s">
        <v>665</v>
      </c>
      <c r="AA8242" t="s">
        <v>663</v>
      </c>
      <c r="AB8242" t="s">
        <v>663</v>
      </c>
      <c r="AC8242" t="s">
        <v>663</v>
      </c>
      <c r="AD8242" t="s">
        <v>663</v>
      </c>
      <c r="AE8242" t="s">
        <v>665</v>
      </c>
      <c r="AF8242" t="s">
        <v>665</v>
      </c>
      <c r="AG8242" t="s">
        <v>665</v>
      </c>
      <c r="AH8242" t="s">
        <v>665</v>
      </c>
      <c r="AI8242" t="s">
        <v>665</v>
      </c>
      <c r="AJ8242" t="s">
        <v>665</v>
      </c>
      <c r="AK8242" t="s">
        <v>665</v>
      </c>
      <c r="AL8242" t="s">
        <v>664</v>
      </c>
      <c r="AM8242" t="s">
        <v>664</v>
      </c>
      <c r="AN8242" t="s">
        <v>664</v>
      </c>
      <c r="AO8242" t="s">
        <v>664</v>
      </c>
      <c r="AP8242" t="s">
        <v>664</v>
      </c>
    </row>
    <row r="8243" spans="1:42">
      <c r="A8243">
        <v>101665</v>
      </c>
      <c r="B8243" t="s">
        <v>83</v>
      </c>
      <c r="C8243" t="s">
        <v>664</v>
      </c>
      <c r="D8243" t="s">
        <v>664</v>
      </c>
      <c r="E8243" t="s">
        <v>664</v>
      </c>
      <c r="F8243" t="s">
        <v>664</v>
      </c>
      <c r="G8243" t="s">
        <v>664</v>
      </c>
      <c r="H8243" t="s">
        <v>664</v>
      </c>
      <c r="I8243" t="s">
        <v>664</v>
      </c>
      <c r="J8243" t="s">
        <v>664</v>
      </c>
      <c r="K8243" t="s">
        <v>664</v>
      </c>
      <c r="L8243" t="s">
        <v>664</v>
      </c>
      <c r="M8243" t="s">
        <v>664</v>
      </c>
      <c r="N8243" t="s">
        <v>664</v>
      </c>
      <c r="O8243" t="s">
        <v>664</v>
      </c>
      <c r="P8243" t="s">
        <v>664</v>
      </c>
      <c r="Q8243" t="s">
        <v>664</v>
      </c>
      <c r="R8243" t="s">
        <v>664</v>
      </c>
      <c r="S8243" t="s">
        <v>664</v>
      </c>
      <c r="T8243" t="s">
        <v>664</v>
      </c>
      <c r="U8243" t="s">
        <v>664</v>
      </c>
      <c r="V8243" t="s">
        <v>664</v>
      </c>
      <c r="W8243" t="s">
        <v>664</v>
      </c>
      <c r="X8243" t="s">
        <v>664</v>
      </c>
      <c r="Y8243" t="s">
        <v>663</v>
      </c>
      <c r="Z8243" t="s">
        <v>664</v>
      </c>
      <c r="AA8243" t="s">
        <v>665</v>
      </c>
      <c r="AB8243" t="s">
        <v>665</v>
      </c>
      <c r="AC8243" t="s">
        <v>663</v>
      </c>
      <c r="AD8243" t="s">
        <v>663</v>
      </c>
      <c r="AE8243" t="s">
        <v>665</v>
      </c>
      <c r="AF8243" t="s">
        <v>663</v>
      </c>
      <c r="AG8243" t="s">
        <v>665</v>
      </c>
      <c r="AH8243" t="s">
        <v>665</v>
      </c>
      <c r="AI8243" t="s">
        <v>663</v>
      </c>
      <c r="AJ8243" t="s">
        <v>663</v>
      </c>
      <c r="AK8243" t="s">
        <v>663</v>
      </c>
      <c r="AL8243" t="s">
        <v>664</v>
      </c>
      <c r="AM8243" t="s">
        <v>664</v>
      </c>
      <c r="AN8243" t="s">
        <v>663</v>
      </c>
      <c r="AO8243" t="s">
        <v>663</v>
      </c>
      <c r="AP8243" t="s">
        <v>665</v>
      </c>
    </row>
    <row r="8244" spans="1:42">
      <c r="A8244">
        <v>101668</v>
      </c>
      <c r="B8244" t="s">
        <v>83</v>
      </c>
      <c r="C8244" t="s">
        <v>664</v>
      </c>
      <c r="D8244" t="s">
        <v>664</v>
      </c>
      <c r="E8244" t="s">
        <v>664</v>
      </c>
      <c r="F8244" t="s">
        <v>664</v>
      </c>
      <c r="G8244" t="s">
        <v>664</v>
      </c>
      <c r="H8244" t="s">
        <v>664</v>
      </c>
      <c r="I8244" t="s">
        <v>664</v>
      </c>
      <c r="J8244" t="s">
        <v>664</v>
      </c>
      <c r="K8244" t="s">
        <v>664</v>
      </c>
      <c r="L8244" t="s">
        <v>664</v>
      </c>
      <c r="M8244" t="s">
        <v>664</v>
      </c>
      <c r="N8244" t="s">
        <v>664</v>
      </c>
      <c r="O8244" t="s">
        <v>664</v>
      </c>
      <c r="P8244" t="s">
        <v>664</v>
      </c>
      <c r="Q8244" t="s">
        <v>664</v>
      </c>
      <c r="R8244" t="s">
        <v>664</v>
      </c>
      <c r="S8244" t="s">
        <v>664</v>
      </c>
      <c r="T8244" t="s">
        <v>663</v>
      </c>
      <c r="U8244" t="s">
        <v>664</v>
      </c>
      <c r="V8244" t="s">
        <v>665</v>
      </c>
      <c r="W8244" t="s">
        <v>663</v>
      </c>
      <c r="X8244" t="s">
        <v>664</v>
      </c>
      <c r="Y8244" t="s">
        <v>663</v>
      </c>
      <c r="Z8244" t="s">
        <v>664</v>
      </c>
      <c r="AA8244" t="s">
        <v>664</v>
      </c>
      <c r="AB8244" t="s">
        <v>663</v>
      </c>
      <c r="AC8244" t="s">
        <v>664</v>
      </c>
      <c r="AD8244" t="s">
        <v>663</v>
      </c>
      <c r="AE8244" t="s">
        <v>665</v>
      </c>
      <c r="AF8244" t="s">
        <v>664</v>
      </c>
      <c r="AG8244" t="s">
        <v>665</v>
      </c>
      <c r="AH8244" t="s">
        <v>664</v>
      </c>
      <c r="AI8244" t="s">
        <v>664</v>
      </c>
      <c r="AJ8244" t="s">
        <v>664</v>
      </c>
      <c r="AK8244" t="s">
        <v>664</v>
      </c>
      <c r="AL8244" t="s">
        <v>664</v>
      </c>
      <c r="AM8244" t="s">
        <v>664</v>
      </c>
      <c r="AN8244" t="s">
        <v>664</v>
      </c>
      <c r="AO8244" t="s">
        <v>664</v>
      </c>
      <c r="AP8244" t="s">
        <v>664</v>
      </c>
    </row>
    <row r="8245" spans="1:42">
      <c r="A8245">
        <v>101670</v>
      </c>
      <c r="B8245" t="s">
        <v>83</v>
      </c>
      <c r="C8245" t="s">
        <v>664</v>
      </c>
      <c r="D8245" t="s">
        <v>664</v>
      </c>
      <c r="E8245" t="s">
        <v>664</v>
      </c>
      <c r="F8245" t="s">
        <v>664</v>
      </c>
      <c r="G8245" t="s">
        <v>664</v>
      </c>
      <c r="H8245" t="s">
        <v>664</v>
      </c>
      <c r="I8245" t="s">
        <v>664</v>
      </c>
      <c r="J8245" t="s">
        <v>664</v>
      </c>
      <c r="K8245" t="s">
        <v>664</v>
      </c>
      <c r="L8245" t="s">
        <v>664</v>
      </c>
      <c r="M8245" t="s">
        <v>664</v>
      </c>
      <c r="N8245" t="s">
        <v>664</v>
      </c>
      <c r="O8245" t="s">
        <v>664</v>
      </c>
      <c r="P8245" t="s">
        <v>664</v>
      </c>
      <c r="Q8245" t="s">
        <v>664</v>
      </c>
      <c r="R8245" t="s">
        <v>664</v>
      </c>
      <c r="S8245" t="s">
        <v>665</v>
      </c>
      <c r="T8245" t="s">
        <v>664</v>
      </c>
      <c r="U8245" t="s">
        <v>664</v>
      </c>
      <c r="V8245" t="s">
        <v>664</v>
      </c>
      <c r="W8245" t="s">
        <v>664</v>
      </c>
      <c r="X8245" t="s">
        <v>663</v>
      </c>
      <c r="Y8245" t="s">
        <v>663</v>
      </c>
      <c r="Z8245" t="s">
        <v>665</v>
      </c>
      <c r="AA8245" t="s">
        <v>664</v>
      </c>
      <c r="AB8245" t="s">
        <v>664</v>
      </c>
      <c r="AC8245" t="s">
        <v>665</v>
      </c>
      <c r="AD8245" t="s">
        <v>663</v>
      </c>
      <c r="AE8245" t="s">
        <v>665</v>
      </c>
      <c r="AF8245" t="s">
        <v>664</v>
      </c>
      <c r="AG8245" t="s">
        <v>665</v>
      </c>
      <c r="AH8245" t="s">
        <v>665</v>
      </c>
      <c r="AI8245" t="s">
        <v>665</v>
      </c>
      <c r="AJ8245" t="s">
        <v>663</v>
      </c>
      <c r="AK8245" t="s">
        <v>664</v>
      </c>
      <c r="AL8245" t="s">
        <v>663</v>
      </c>
      <c r="AM8245" t="s">
        <v>663</v>
      </c>
      <c r="AN8245" t="s">
        <v>663</v>
      </c>
      <c r="AO8245" t="s">
        <v>663</v>
      </c>
      <c r="AP8245" t="s">
        <v>663</v>
      </c>
    </row>
    <row r="8246" spans="1:42">
      <c r="A8246">
        <v>101676</v>
      </c>
      <c r="B8246" t="s">
        <v>83</v>
      </c>
      <c r="C8246" t="s">
        <v>664</v>
      </c>
      <c r="D8246" t="s">
        <v>664</v>
      </c>
      <c r="E8246" t="s">
        <v>663</v>
      </c>
      <c r="F8246" t="s">
        <v>664</v>
      </c>
      <c r="G8246" t="s">
        <v>664</v>
      </c>
      <c r="H8246" t="s">
        <v>664</v>
      </c>
      <c r="I8246" t="s">
        <v>664</v>
      </c>
      <c r="J8246" t="s">
        <v>665</v>
      </c>
      <c r="K8246" t="s">
        <v>664</v>
      </c>
      <c r="L8246" t="s">
        <v>664</v>
      </c>
      <c r="M8246" t="s">
        <v>664</v>
      </c>
      <c r="N8246" t="s">
        <v>664</v>
      </c>
      <c r="O8246" t="s">
        <v>664</v>
      </c>
      <c r="P8246" t="s">
        <v>664</v>
      </c>
      <c r="Q8246" t="s">
        <v>664</v>
      </c>
      <c r="R8246" t="s">
        <v>664</v>
      </c>
      <c r="S8246" t="s">
        <v>663</v>
      </c>
      <c r="T8246" t="s">
        <v>664</v>
      </c>
      <c r="U8246" t="s">
        <v>664</v>
      </c>
      <c r="V8246" t="s">
        <v>663</v>
      </c>
      <c r="W8246" t="s">
        <v>665</v>
      </c>
      <c r="X8246" t="s">
        <v>665</v>
      </c>
      <c r="Y8246" t="s">
        <v>663</v>
      </c>
      <c r="Z8246" t="s">
        <v>665</v>
      </c>
      <c r="AA8246" t="s">
        <v>663</v>
      </c>
      <c r="AB8246" t="s">
        <v>665</v>
      </c>
      <c r="AC8246" t="s">
        <v>665</v>
      </c>
      <c r="AD8246" t="s">
        <v>665</v>
      </c>
      <c r="AE8246" t="s">
        <v>665</v>
      </c>
      <c r="AF8246" t="s">
        <v>665</v>
      </c>
      <c r="AG8246" t="s">
        <v>664</v>
      </c>
      <c r="AH8246" t="s">
        <v>664</v>
      </c>
      <c r="AI8246" t="s">
        <v>664</v>
      </c>
      <c r="AJ8246" t="s">
        <v>664</v>
      </c>
      <c r="AK8246" t="s">
        <v>664</v>
      </c>
      <c r="AL8246" t="s">
        <v>664</v>
      </c>
      <c r="AM8246" t="s">
        <v>664</v>
      </c>
      <c r="AN8246" t="s">
        <v>664</v>
      </c>
      <c r="AO8246" t="s">
        <v>664</v>
      </c>
      <c r="AP8246" t="s">
        <v>664</v>
      </c>
    </row>
    <row r="8247" spans="1:42">
      <c r="A8247">
        <v>101680</v>
      </c>
      <c r="B8247" t="s">
        <v>83</v>
      </c>
      <c r="C8247" t="s">
        <v>664</v>
      </c>
      <c r="D8247" t="s">
        <v>664</v>
      </c>
      <c r="E8247" t="s">
        <v>664</v>
      </c>
      <c r="F8247" t="s">
        <v>664</v>
      </c>
      <c r="G8247" t="s">
        <v>664</v>
      </c>
      <c r="H8247" t="s">
        <v>664</v>
      </c>
      <c r="I8247" t="s">
        <v>664</v>
      </c>
      <c r="J8247" t="s">
        <v>664</v>
      </c>
      <c r="K8247" t="s">
        <v>664</v>
      </c>
      <c r="L8247" t="s">
        <v>664</v>
      </c>
      <c r="M8247" t="s">
        <v>664</v>
      </c>
      <c r="N8247" t="s">
        <v>664</v>
      </c>
      <c r="O8247" t="s">
        <v>664</v>
      </c>
      <c r="P8247" t="s">
        <v>664</v>
      </c>
      <c r="Q8247" t="s">
        <v>664</v>
      </c>
      <c r="R8247" t="s">
        <v>664</v>
      </c>
      <c r="S8247" t="s">
        <v>664</v>
      </c>
      <c r="T8247" t="s">
        <v>664</v>
      </c>
      <c r="U8247" t="s">
        <v>664</v>
      </c>
      <c r="V8247" t="s">
        <v>664</v>
      </c>
      <c r="W8247" t="s">
        <v>663</v>
      </c>
      <c r="X8247" t="s">
        <v>664</v>
      </c>
      <c r="Y8247" t="s">
        <v>664</v>
      </c>
      <c r="Z8247" t="s">
        <v>664</v>
      </c>
      <c r="AA8247" t="s">
        <v>664</v>
      </c>
      <c r="AB8247" t="s">
        <v>664</v>
      </c>
      <c r="AC8247" t="s">
        <v>664</v>
      </c>
      <c r="AD8247" t="s">
        <v>665</v>
      </c>
      <c r="AE8247" t="s">
        <v>664</v>
      </c>
      <c r="AF8247" t="s">
        <v>663</v>
      </c>
      <c r="AG8247" t="s">
        <v>664</v>
      </c>
      <c r="AH8247" t="s">
        <v>665</v>
      </c>
      <c r="AI8247" t="s">
        <v>664</v>
      </c>
      <c r="AJ8247" t="s">
        <v>663</v>
      </c>
      <c r="AK8247" t="s">
        <v>664</v>
      </c>
      <c r="AL8247" t="s">
        <v>664</v>
      </c>
      <c r="AM8247" t="s">
        <v>664</v>
      </c>
      <c r="AN8247" t="s">
        <v>664</v>
      </c>
      <c r="AO8247" t="s">
        <v>664</v>
      </c>
      <c r="AP8247" t="s">
        <v>664</v>
      </c>
    </row>
    <row r="8248" spans="1:42">
      <c r="A8248">
        <v>101681</v>
      </c>
      <c r="B8248" t="s">
        <v>83</v>
      </c>
      <c r="C8248" t="s">
        <v>664</v>
      </c>
      <c r="D8248" t="s">
        <v>664</v>
      </c>
      <c r="E8248" t="s">
        <v>664</v>
      </c>
      <c r="F8248" t="s">
        <v>664</v>
      </c>
      <c r="G8248" t="s">
        <v>664</v>
      </c>
      <c r="H8248" t="s">
        <v>664</v>
      </c>
      <c r="I8248" t="s">
        <v>664</v>
      </c>
      <c r="J8248" t="s">
        <v>664</v>
      </c>
      <c r="K8248" t="s">
        <v>664</v>
      </c>
      <c r="L8248" t="s">
        <v>664</v>
      </c>
      <c r="M8248" t="s">
        <v>664</v>
      </c>
      <c r="N8248" t="s">
        <v>664</v>
      </c>
      <c r="O8248" t="s">
        <v>664</v>
      </c>
      <c r="P8248" t="s">
        <v>664</v>
      </c>
      <c r="Q8248" t="s">
        <v>664</v>
      </c>
      <c r="R8248" t="s">
        <v>664</v>
      </c>
      <c r="S8248" t="s">
        <v>663</v>
      </c>
      <c r="T8248" t="s">
        <v>664</v>
      </c>
      <c r="U8248" t="s">
        <v>664</v>
      </c>
      <c r="V8248" t="s">
        <v>664</v>
      </c>
      <c r="W8248" t="s">
        <v>663</v>
      </c>
      <c r="X8248" t="s">
        <v>665</v>
      </c>
      <c r="Y8248" t="s">
        <v>665</v>
      </c>
      <c r="Z8248" t="s">
        <v>664</v>
      </c>
      <c r="AA8248" t="s">
        <v>664</v>
      </c>
      <c r="AB8248" t="s">
        <v>663</v>
      </c>
      <c r="AC8248" t="s">
        <v>663</v>
      </c>
      <c r="AD8248" t="s">
        <v>664</v>
      </c>
      <c r="AE8248" t="s">
        <v>663</v>
      </c>
      <c r="AF8248" t="s">
        <v>665</v>
      </c>
      <c r="AG8248" t="s">
        <v>664</v>
      </c>
      <c r="AH8248" t="s">
        <v>664</v>
      </c>
      <c r="AI8248" t="s">
        <v>663</v>
      </c>
      <c r="AJ8248" t="s">
        <v>663</v>
      </c>
      <c r="AK8248" t="s">
        <v>665</v>
      </c>
      <c r="AL8248" t="s">
        <v>664</v>
      </c>
      <c r="AM8248" t="s">
        <v>665</v>
      </c>
      <c r="AN8248" t="s">
        <v>663</v>
      </c>
      <c r="AO8248" t="s">
        <v>664</v>
      </c>
      <c r="AP8248" t="s">
        <v>663</v>
      </c>
    </row>
    <row r="8249" spans="1:42">
      <c r="A8249">
        <v>101693</v>
      </c>
      <c r="B8249" t="s">
        <v>83</v>
      </c>
      <c r="C8249" t="s">
        <v>664</v>
      </c>
      <c r="D8249" t="s">
        <v>664</v>
      </c>
      <c r="E8249" t="s">
        <v>664</v>
      </c>
      <c r="F8249" t="s">
        <v>664</v>
      </c>
      <c r="G8249" t="s">
        <v>664</v>
      </c>
      <c r="H8249" t="s">
        <v>664</v>
      </c>
      <c r="I8249" t="s">
        <v>664</v>
      </c>
      <c r="J8249" t="s">
        <v>664</v>
      </c>
      <c r="K8249" t="s">
        <v>664</v>
      </c>
      <c r="L8249" t="s">
        <v>664</v>
      </c>
      <c r="M8249" t="s">
        <v>664</v>
      </c>
      <c r="N8249" t="s">
        <v>664</v>
      </c>
      <c r="O8249" t="s">
        <v>664</v>
      </c>
      <c r="P8249" t="s">
        <v>664</v>
      </c>
      <c r="Q8249" t="s">
        <v>664</v>
      </c>
      <c r="R8249" t="s">
        <v>664</v>
      </c>
      <c r="S8249" t="s">
        <v>664</v>
      </c>
      <c r="T8249" t="s">
        <v>664</v>
      </c>
      <c r="U8249" t="s">
        <v>664</v>
      </c>
      <c r="V8249" t="s">
        <v>664</v>
      </c>
      <c r="W8249" t="s">
        <v>664</v>
      </c>
      <c r="X8249" t="s">
        <v>664</v>
      </c>
      <c r="Y8249" t="s">
        <v>663</v>
      </c>
      <c r="Z8249" t="s">
        <v>664</v>
      </c>
      <c r="AA8249" t="s">
        <v>664</v>
      </c>
      <c r="AB8249" t="s">
        <v>664</v>
      </c>
      <c r="AC8249" t="s">
        <v>663</v>
      </c>
      <c r="AD8249" t="s">
        <v>663</v>
      </c>
      <c r="AE8249" t="s">
        <v>664</v>
      </c>
      <c r="AF8249" t="s">
        <v>664</v>
      </c>
      <c r="AG8249" t="s">
        <v>665</v>
      </c>
      <c r="AH8249" t="s">
        <v>665</v>
      </c>
      <c r="AI8249" t="s">
        <v>663</v>
      </c>
      <c r="AJ8249" t="s">
        <v>664</v>
      </c>
      <c r="AK8249" t="s">
        <v>664</v>
      </c>
      <c r="AL8249" t="s">
        <v>664</v>
      </c>
      <c r="AM8249" t="s">
        <v>664</v>
      </c>
      <c r="AN8249" t="s">
        <v>664</v>
      </c>
      <c r="AO8249" t="s">
        <v>664</v>
      </c>
      <c r="AP8249" t="s">
        <v>664</v>
      </c>
    </row>
    <row r="8250" spans="1:42">
      <c r="A8250">
        <v>101699</v>
      </c>
      <c r="B8250" t="s">
        <v>83</v>
      </c>
      <c r="C8250" t="s">
        <v>664</v>
      </c>
      <c r="D8250" t="s">
        <v>664</v>
      </c>
      <c r="E8250" t="s">
        <v>664</v>
      </c>
      <c r="F8250" t="s">
        <v>664</v>
      </c>
      <c r="G8250" t="s">
        <v>664</v>
      </c>
      <c r="H8250" t="s">
        <v>665</v>
      </c>
      <c r="I8250" t="s">
        <v>665</v>
      </c>
      <c r="J8250" t="s">
        <v>663</v>
      </c>
      <c r="K8250" t="s">
        <v>664</v>
      </c>
      <c r="L8250" t="s">
        <v>664</v>
      </c>
      <c r="M8250" t="s">
        <v>664</v>
      </c>
      <c r="N8250" t="s">
        <v>663</v>
      </c>
      <c r="O8250" t="s">
        <v>664</v>
      </c>
      <c r="P8250" t="s">
        <v>664</v>
      </c>
      <c r="Q8250" t="s">
        <v>664</v>
      </c>
      <c r="R8250" t="s">
        <v>664</v>
      </c>
      <c r="S8250" t="s">
        <v>663</v>
      </c>
      <c r="T8250" t="s">
        <v>663</v>
      </c>
      <c r="U8250" t="s">
        <v>664</v>
      </c>
      <c r="V8250" t="s">
        <v>663</v>
      </c>
      <c r="W8250" t="s">
        <v>665</v>
      </c>
      <c r="X8250" t="s">
        <v>665</v>
      </c>
      <c r="Y8250" t="s">
        <v>663</v>
      </c>
      <c r="Z8250" t="s">
        <v>663</v>
      </c>
      <c r="AA8250" t="s">
        <v>663</v>
      </c>
      <c r="AB8250" t="s">
        <v>665</v>
      </c>
      <c r="AC8250" t="s">
        <v>665</v>
      </c>
      <c r="AD8250" t="s">
        <v>665</v>
      </c>
      <c r="AE8250" t="s">
        <v>663</v>
      </c>
      <c r="AF8250" t="s">
        <v>665</v>
      </c>
      <c r="AG8250" t="s">
        <v>665</v>
      </c>
      <c r="AH8250" t="s">
        <v>664</v>
      </c>
      <c r="AI8250" t="s">
        <v>665</v>
      </c>
      <c r="AJ8250" t="s">
        <v>665</v>
      </c>
      <c r="AK8250" t="s">
        <v>665</v>
      </c>
      <c r="AL8250" t="s">
        <v>664</v>
      </c>
      <c r="AM8250" t="s">
        <v>664</v>
      </c>
      <c r="AN8250" t="s">
        <v>664</v>
      </c>
      <c r="AO8250" t="s">
        <v>664</v>
      </c>
      <c r="AP8250" t="s">
        <v>664</v>
      </c>
    </row>
    <row r="8251" spans="1:42">
      <c r="A8251">
        <v>101700</v>
      </c>
      <c r="B8251" t="s">
        <v>83</v>
      </c>
      <c r="C8251" t="s">
        <v>664</v>
      </c>
      <c r="D8251" t="s">
        <v>664</v>
      </c>
      <c r="E8251" t="s">
        <v>664</v>
      </c>
      <c r="F8251" t="s">
        <v>664</v>
      </c>
      <c r="G8251" t="s">
        <v>664</v>
      </c>
      <c r="H8251" t="s">
        <v>664</v>
      </c>
      <c r="I8251" t="s">
        <v>664</v>
      </c>
      <c r="J8251" t="s">
        <v>664</v>
      </c>
      <c r="K8251" t="s">
        <v>664</v>
      </c>
      <c r="L8251" t="s">
        <v>664</v>
      </c>
      <c r="M8251" t="s">
        <v>664</v>
      </c>
      <c r="N8251" t="s">
        <v>664</v>
      </c>
      <c r="O8251" t="s">
        <v>664</v>
      </c>
      <c r="P8251" t="s">
        <v>664</v>
      </c>
      <c r="Q8251" t="s">
        <v>664</v>
      </c>
      <c r="R8251" t="s">
        <v>664</v>
      </c>
      <c r="S8251" t="s">
        <v>664</v>
      </c>
      <c r="T8251" t="s">
        <v>664</v>
      </c>
      <c r="U8251" t="s">
        <v>664</v>
      </c>
      <c r="V8251" t="s">
        <v>664</v>
      </c>
      <c r="W8251" t="s">
        <v>664</v>
      </c>
      <c r="X8251" t="s">
        <v>664</v>
      </c>
      <c r="Y8251" t="s">
        <v>665</v>
      </c>
      <c r="Z8251" t="s">
        <v>664</v>
      </c>
      <c r="AA8251" t="s">
        <v>664</v>
      </c>
      <c r="AB8251" t="s">
        <v>664</v>
      </c>
      <c r="AC8251" t="s">
        <v>664</v>
      </c>
      <c r="AD8251" t="s">
        <v>664</v>
      </c>
      <c r="AE8251" t="s">
        <v>664</v>
      </c>
      <c r="AF8251" t="s">
        <v>664</v>
      </c>
      <c r="AG8251" t="s">
        <v>664</v>
      </c>
      <c r="AH8251" t="s">
        <v>663</v>
      </c>
      <c r="AI8251" t="s">
        <v>664</v>
      </c>
      <c r="AJ8251" t="s">
        <v>665</v>
      </c>
      <c r="AK8251" t="s">
        <v>663</v>
      </c>
      <c r="AL8251" t="s">
        <v>664</v>
      </c>
      <c r="AM8251" t="s">
        <v>664</v>
      </c>
      <c r="AN8251" t="s">
        <v>663</v>
      </c>
      <c r="AO8251" t="s">
        <v>664</v>
      </c>
      <c r="AP8251" t="s">
        <v>665</v>
      </c>
    </row>
    <row r="8252" spans="1:42">
      <c r="A8252">
        <v>101704</v>
      </c>
      <c r="B8252" t="s">
        <v>83</v>
      </c>
      <c r="C8252" t="s">
        <v>664</v>
      </c>
      <c r="D8252" t="s">
        <v>664</v>
      </c>
      <c r="E8252" t="s">
        <v>665</v>
      </c>
      <c r="F8252" t="s">
        <v>664</v>
      </c>
      <c r="G8252" t="s">
        <v>664</v>
      </c>
      <c r="H8252" t="s">
        <v>664</v>
      </c>
      <c r="I8252" t="s">
        <v>664</v>
      </c>
      <c r="J8252" t="s">
        <v>664</v>
      </c>
      <c r="K8252" t="s">
        <v>664</v>
      </c>
      <c r="L8252" t="s">
        <v>663</v>
      </c>
      <c r="M8252" t="s">
        <v>664</v>
      </c>
      <c r="N8252" t="s">
        <v>663</v>
      </c>
      <c r="O8252" t="s">
        <v>665</v>
      </c>
      <c r="P8252" t="s">
        <v>664</v>
      </c>
      <c r="Q8252" t="s">
        <v>663</v>
      </c>
      <c r="R8252" t="s">
        <v>663</v>
      </c>
      <c r="S8252" t="s">
        <v>663</v>
      </c>
      <c r="T8252" t="s">
        <v>663</v>
      </c>
      <c r="U8252" t="s">
        <v>663</v>
      </c>
      <c r="V8252" t="s">
        <v>663</v>
      </c>
      <c r="W8252" t="s">
        <v>665</v>
      </c>
      <c r="X8252" t="s">
        <v>664</v>
      </c>
      <c r="Y8252" t="s">
        <v>665</v>
      </c>
      <c r="Z8252" t="s">
        <v>664</v>
      </c>
      <c r="AA8252" t="s">
        <v>664</v>
      </c>
      <c r="AB8252" t="s">
        <v>664</v>
      </c>
      <c r="AC8252" t="s">
        <v>664</v>
      </c>
      <c r="AD8252" t="s">
        <v>664</v>
      </c>
      <c r="AE8252" t="s">
        <v>665</v>
      </c>
      <c r="AF8252" t="s">
        <v>664</v>
      </c>
      <c r="AG8252" t="s">
        <v>664</v>
      </c>
      <c r="AH8252" t="s">
        <v>664</v>
      </c>
      <c r="AI8252" t="s">
        <v>664</v>
      </c>
      <c r="AJ8252" t="s">
        <v>664</v>
      </c>
      <c r="AK8252" t="s">
        <v>664</v>
      </c>
      <c r="AL8252" t="s">
        <v>664</v>
      </c>
      <c r="AM8252" t="s">
        <v>664</v>
      </c>
      <c r="AN8252" t="s">
        <v>664</v>
      </c>
      <c r="AO8252" t="s">
        <v>664</v>
      </c>
      <c r="AP8252" t="s">
        <v>664</v>
      </c>
    </row>
    <row r="8253" spans="1:42">
      <c r="A8253">
        <v>101711</v>
      </c>
      <c r="B8253" t="s">
        <v>83</v>
      </c>
      <c r="C8253" t="s">
        <v>664</v>
      </c>
      <c r="D8253" t="s">
        <v>664</v>
      </c>
      <c r="E8253" t="s">
        <v>664</v>
      </c>
      <c r="F8253" t="s">
        <v>664</v>
      </c>
      <c r="G8253" t="s">
        <v>664</v>
      </c>
      <c r="H8253" t="s">
        <v>664</v>
      </c>
      <c r="I8253" t="s">
        <v>664</v>
      </c>
      <c r="J8253" t="s">
        <v>664</v>
      </c>
      <c r="K8253" t="s">
        <v>664</v>
      </c>
      <c r="L8253" t="s">
        <v>664</v>
      </c>
      <c r="M8253" t="s">
        <v>664</v>
      </c>
      <c r="N8253" t="s">
        <v>664</v>
      </c>
      <c r="O8253" t="s">
        <v>664</v>
      </c>
      <c r="P8253" t="s">
        <v>664</v>
      </c>
      <c r="Q8253" t="s">
        <v>664</v>
      </c>
      <c r="R8253" t="s">
        <v>664</v>
      </c>
      <c r="S8253" t="s">
        <v>664</v>
      </c>
      <c r="T8253" t="s">
        <v>664</v>
      </c>
      <c r="U8253" t="s">
        <v>664</v>
      </c>
      <c r="V8253" t="s">
        <v>664</v>
      </c>
      <c r="W8253" t="s">
        <v>665</v>
      </c>
      <c r="X8253" t="s">
        <v>664</v>
      </c>
      <c r="Y8253" t="s">
        <v>665</v>
      </c>
      <c r="Z8253" t="s">
        <v>664</v>
      </c>
      <c r="AA8253" t="s">
        <v>664</v>
      </c>
      <c r="AB8253" t="s">
        <v>664</v>
      </c>
      <c r="AC8253" t="s">
        <v>664</v>
      </c>
      <c r="AD8253" t="s">
        <v>664</v>
      </c>
      <c r="AE8253" t="s">
        <v>664</v>
      </c>
      <c r="AF8253" t="s">
        <v>665</v>
      </c>
      <c r="AG8253" t="s">
        <v>665</v>
      </c>
      <c r="AH8253" t="s">
        <v>663</v>
      </c>
      <c r="AI8253" t="s">
        <v>663</v>
      </c>
      <c r="AJ8253" t="s">
        <v>665</v>
      </c>
      <c r="AK8253" t="s">
        <v>665</v>
      </c>
      <c r="AL8253" t="s">
        <v>664</v>
      </c>
      <c r="AM8253" t="s">
        <v>664</v>
      </c>
      <c r="AN8253" t="s">
        <v>663</v>
      </c>
      <c r="AO8253" t="s">
        <v>664</v>
      </c>
      <c r="AP8253" t="s">
        <v>665</v>
      </c>
    </row>
    <row r="8254" spans="1:42">
      <c r="A8254">
        <v>101721</v>
      </c>
      <c r="B8254" t="s">
        <v>83</v>
      </c>
      <c r="C8254" t="s">
        <v>664</v>
      </c>
      <c r="D8254" t="s">
        <v>664</v>
      </c>
      <c r="E8254" t="s">
        <v>664</v>
      </c>
      <c r="F8254" t="s">
        <v>664</v>
      </c>
      <c r="G8254" t="s">
        <v>663</v>
      </c>
      <c r="H8254" t="s">
        <v>664</v>
      </c>
      <c r="I8254" t="s">
        <v>664</v>
      </c>
      <c r="J8254" t="s">
        <v>664</v>
      </c>
      <c r="K8254" t="s">
        <v>664</v>
      </c>
      <c r="L8254" t="s">
        <v>664</v>
      </c>
      <c r="M8254" t="s">
        <v>664</v>
      </c>
      <c r="N8254" t="s">
        <v>664</v>
      </c>
      <c r="O8254" t="s">
        <v>664</v>
      </c>
      <c r="P8254" t="s">
        <v>665</v>
      </c>
      <c r="Q8254" t="s">
        <v>664</v>
      </c>
      <c r="R8254" t="s">
        <v>664</v>
      </c>
      <c r="S8254" t="s">
        <v>664</v>
      </c>
      <c r="T8254" t="s">
        <v>664</v>
      </c>
      <c r="U8254" t="s">
        <v>664</v>
      </c>
      <c r="V8254" t="s">
        <v>664</v>
      </c>
      <c r="W8254" t="s">
        <v>664</v>
      </c>
      <c r="X8254" t="s">
        <v>664</v>
      </c>
      <c r="Y8254" t="s">
        <v>663</v>
      </c>
      <c r="Z8254" t="s">
        <v>664</v>
      </c>
      <c r="AA8254" t="s">
        <v>664</v>
      </c>
      <c r="AB8254" t="s">
        <v>664</v>
      </c>
      <c r="AC8254" t="s">
        <v>663</v>
      </c>
      <c r="AD8254" t="s">
        <v>665</v>
      </c>
      <c r="AE8254" t="s">
        <v>663</v>
      </c>
      <c r="AF8254" t="s">
        <v>663</v>
      </c>
      <c r="AG8254" t="s">
        <v>665</v>
      </c>
      <c r="AH8254" t="s">
        <v>664</v>
      </c>
      <c r="AI8254" t="s">
        <v>663</v>
      </c>
      <c r="AJ8254" t="s">
        <v>663</v>
      </c>
      <c r="AK8254" t="s">
        <v>663</v>
      </c>
      <c r="AL8254" t="s">
        <v>664</v>
      </c>
      <c r="AM8254" t="s">
        <v>664</v>
      </c>
      <c r="AN8254" t="s">
        <v>664</v>
      </c>
      <c r="AO8254" t="s">
        <v>664</v>
      </c>
      <c r="AP8254" t="s">
        <v>664</v>
      </c>
    </row>
    <row r="8255" spans="1:42">
      <c r="A8255">
        <v>101726</v>
      </c>
      <c r="B8255" t="s">
        <v>83</v>
      </c>
      <c r="C8255" t="s">
        <v>664</v>
      </c>
      <c r="D8255" t="s">
        <v>664</v>
      </c>
      <c r="E8255" t="s">
        <v>664</v>
      </c>
      <c r="F8255" t="s">
        <v>664</v>
      </c>
      <c r="G8255" t="s">
        <v>664</v>
      </c>
      <c r="H8255" t="s">
        <v>665</v>
      </c>
      <c r="I8255" t="s">
        <v>664</v>
      </c>
      <c r="J8255" t="s">
        <v>664</v>
      </c>
      <c r="K8255" t="s">
        <v>664</v>
      </c>
      <c r="L8255" t="s">
        <v>664</v>
      </c>
      <c r="M8255" t="s">
        <v>664</v>
      </c>
      <c r="N8255" t="s">
        <v>664</v>
      </c>
      <c r="O8255" t="s">
        <v>664</v>
      </c>
      <c r="P8255" t="s">
        <v>664</v>
      </c>
      <c r="Q8255" t="s">
        <v>664</v>
      </c>
      <c r="R8255" t="s">
        <v>664</v>
      </c>
      <c r="S8255" t="s">
        <v>663</v>
      </c>
      <c r="T8255" t="s">
        <v>664</v>
      </c>
      <c r="U8255" t="s">
        <v>664</v>
      </c>
      <c r="V8255" t="s">
        <v>664</v>
      </c>
      <c r="W8255" t="s">
        <v>664</v>
      </c>
      <c r="X8255" t="s">
        <v>664</v>
      </c>
      <c r="Y8255" t="s">
        <v>663</v>
      </c>
      <c r="Z8255" t="s">
        <v>664</v>
      </c>
      <c r="AA8255" t="s">
        <v>664</v>
      </c>
      <c r="AB8255" t="s">
        <v>664</v>
      </c>
      <c r="AC8255" t="s">
        <v>664</v>
      </c>
      <c r="AD8255" t="s">
        <v>664</v>
      </c>
      <c r="AE8255" t="s">
        <v>665</v>
      </c>
      <c r="AF8255" t="s">
        <v>664</v>
      </c>
      <c r="AG8255" t="s">
        <v>663</v>
      </c>
      <c r="AH8255" t="s">
        <v>663</v>
      </c>
      <c r="AI8255" t="s">
        <v>665</v>
      </c>
      <c r="AJ8255" t="s">
        <v>663</v>
      </c>
      <c r="AK8255" t="s">
        <v>663</v>
      </c>
      <c r="AL8255" t="s">
        <v>665</v>
      </c>
      <c r="AM8255" t="s">
        <v>665</v>
      </c>
      <c r="AN8255" t="s">
        <v>665</v>
      </c>
      <c r="AO8255" t="s">
        <v>663</v>
      </c>
      <c r="AP8255" t="s">
        <v>664</v>
      </c>
    </row>
    <row r="8256" spans="1:42">
      <c r="A8256">
        <v>101736</v>
      </c>
      <c r="B8256" t="s">
        <v>83</v>
      </c>
      <c r="C8256" t="s">
        <v>664</v>
      </c>
      <c r="D8256" t="s">
        <v>664</v>
      </c>
      <c r="E8256" t="s">
        <v>664</v>
      </c>
      <c r="F8256" t="s">
        <v>664</v>
      </c>
      <c r="G8256" t="s">
        <v>664</v>
      </c>
      <c r="H8256" t="s">
        <v>664</v>
      </c>
      <c r="I8256" t="s">
        <v>664</v>
      </c>
      <c r="J8256" t="s">
        <v>664</v>
      </c>
      <c r="K8256" t="s">
        <v>664</v>
      </c>
      <c r="L8256" t="s">
        <v>664</v>
      </c>
      <c r="M8256" t="s">
        <v>664</v>
      </c>
      <c r="N8256" t="s">
        <v>664</v>
      </c>
      <c r="O8256" t="s">
        <v>663</v>
      </c>
      <c r="P8256" t="s">
        <v>664</v>
      </c>
      <c r="Q8256" t="s">
        <v>664</v>
      </c>
      <c r="R8256" t="s">
        <v>664</v>
      </c>
      <c r="S8256" t="s">
        <v>663</v>
      </c>
      <c r="T8256" t="s">
        <v>664</v>
      </c>
      <c r="U8256" t="s">
        <v>664</v>
      </c>
      <c r="V8256" t="s">
        <v>664</v>
      </c>
      <c r="W8256" t="s">
        <v>664</v>
      </c>
      <c r="X8256" t="s">
        <v>664</v>
      </c>
      <c r="Y8256" t="s">
        <v>663</v>
      </c>
      <c r="Z8256" t="s">
        <v>664</v>
      </c>
      <c r="AA8256" t="s">
        <v>664</v>
      </c>
      <c r="AB8256" t="s">
        <v>663</v>
      </c>
      <c r="AC8256" t="s">
        <v>664</v>
      </c>
      <c r="AD8256" t="s">
        <v>664</v>
      </c>
      <c r="AE8256" t="s">
        <v>663</v>
      </c>
      <c r="AF8256" t="s">
        <v>664</v>
      </c>
      <c r="AG8256" t="s">
        <v>665</v>
      </c>
      <c r="AH8256" t="s">
        <v>663</v>
      </c>
      <c r="AI8256" t="s">
        <v>663</v>
      </c>
      <c r="AJ8256" t="s">
        <v>663</v>
      </c>
      <c r="AK8256" t="s">
        <v>663</v>
      </c>
      <c r="AL8256" t="s">
        <v>665</v>
      </c>
      <c r="AM8256" t="s">
        <v>664</v>
      </c>
      <c r="AN8256" t="s">
        <v>664</v>
      </c>
      <c r="AO8256" t="s">
        <v>665</v>
      </c>
      <c r="AP8256" t="s">
        <v>665</v>
      </c>
    </row>
    <row r="8257" spans="1:42">
      <c r="A8257">
        <v>101737</v>
      </c>
      <c r="B8257" t="s">
        <v>83</v>
      </c>
      <c r="C8257" t="s">
        <v>664</v>
      </c>
      <c r="D8257" t="s">
        <v>664</v>
      </c>
      <c r="E8257" t="s">
        <v>664</v>
      </c>
      <c r="F8257" t="s">
        <v>664</v>
      </c>
      <c r="G8257" t="s">
        <v>664</v>
      </c>
      <c r="H8257" t="s">
        <v>664</v>
      </c>
      <c r="I8257" t="s">
        <v>664</v>
      </c>
      <c r="J8257" t="s">
        <v>664</v>
      </c>
      <c r="K8257" t="s">
        <v>664</v>
      </c>
      <c r="L8257" t="s">
        <v>664</v>
      </c>
      <c r="M8257" t="s">
        <v>664</v>
      </c>
      <c r="N8257" t="s">
        <v>664</v>
      </c>
      <c r="O8257" t="s">
        <v>664</v>
      </c>
      <c r="P8257" t="s">
        <v>664</v>
      </c>
      <c r="Q8257" t="s">
        <v>664</v>
      </c>
      <c r="R8257" t="s">
        <v>664</v>
      </c>
      <c r="S8257" t="s">
        <v>664</v>
      </c>
      <c r="T8257" t="s">
        <v>664</v>
      </c>
      <c r="U8257" t="s">
        <v>664</v>
      </c>
      <c r="V8257" t="s">
        <v>664</v>
      </c>
      <c r="W8257" t="s">
        <v>664</v>
      </c>
      <c r="X8257" t="s">
        <v>665</v>
      </c>
      <c r="Y8257" t="s">
        <v>664</v>
      </c>
      <c r="Z8257" t="s">
        <v>664</v>
      </c>
      <c r="AA8257" t="s">
        <v>664</v>
      </c>
      <c r="AB8257" t="s">
        <v>665</v>
      </c>
      <c r="AC8257" t="s">
        <v>664</v>
      </c>
      <c r="AD8257" t="s">
        <v>664</v>
      </c>
      <c r="AE8257" t="s">
        <v>664</v>
      </c>
      <c r="AF8257" t="s">
        <v>664</v>
      </c>
      <c r="AG8257" t="s">
        <v>665</v>
      </c>
      <c r="AH8257" t="s">
        <v>664</v>
      </c>
      <c r="AI8257" t="s">
        <v>664</v>
      </c>
      <c r="AJ8257" t="s">
        <v>664</v>
      </c>
      <c r="AK8257" t="s">
        <v>664</v>
      </c>
      <c r="AL8257" t="s">
        <v>664</v>
      </c>
      <c r="AM8257" t="s">
        <v>664</v>
      </c>
      <c r="AN8257" t="s">
        <v>664</v>
      </c>
      <c r="AO8257" t="s">
        <v>664</v>
      </c>
      <c r="AP8257" t="s">
        <v>664</v>
      </c>
    </row>
    <row r="8258" spans="1:42">
      <c r="A8258">
        <v>101739</v>
      </c>
      <c r="B8258" t="s">
        <v>83</v>
      </c>
      <c r="C8258" t="s">
        <v>664</v>
      </c>
      <c r="D8258" t="s">
        <v>664</v>
      </c>
      <c r="E8258" t="s">
        <v>664</v>
      </c>
      <c r="F8258" t="s">
        <v>664</v>
      </c>
      <c r="G8258" t="s">
        <v>664</v>
      </c>
      <c r="H8258" t="s">
        <v>664</v>
      </c>
      <c r="I8258" t="s">
        <v>664</v>
      </c>
      <c r="J8258" t="s">
        <v>664</v>
      </c>
      <c r="K8258" t="s">
        <v>664</v>
      </c>
      <c r="L8258" t="s">
        <v>664</v>
      </c>
      <c r="M8258" t="s">
        <v>664</v>
      </c>
      <c r="N8258" t="s">
        <v>664</v>
      </c>
      <c r="O8258" t="s">
        <v>664</v>
      </c>
      <c r="P8258" t="s">
        <v>664</v>
      </c>
      <c r="Q8258" t="s">
        <v>664</v>
      </c>
      <c r="R8258" t="s">
        <v>664</v>
      </c>
      <c r="S8258" t="s">
        <v>664</v>
      </c>
      <c r="T8258" t="s">
        <v>664</v>
      </c>
      <c r="U8258" t="s">
        <v>664</v>
      </c>
      <c r="V8258" t="s">
        <v>664</v>
      </c>
      <c r="W8258" t="s">
        <v>664</v>
      </c>
      <c r="X8258" t="s">
        <v>664</v>
      </c>
      <c r="Y8258" t="s">
        <v>664</v>
      </c>
      <c r="Z8258" t="s">
        <v>664</v>
      </c>
      <c r="AA8258" t="s">
        <v>664</v>
      </c>
      <c r="AB8258" t="s">
        <v>663</v>
      </c>
      <c r="AC8258" t="s">
        <v>664</v>
      </c>
      <c r="AD8258" t="s">
        <v>664</v>
      </c>
      <c r="AE8258" t="s">
        <v>664</v>
      </c>
      <c r="AF8258" t="s">
        <v>664</v>
      </c>
      <c r="AG8258" t="s">
        <v>663</v>
      </c>
      <c r="AH8258" t="s">
        <v>663</v>
      </c>
      <c r="AI8258" t="s">
        <v>663</v>
      </c>
      <c r="AJ8258" t="s">
        <v>663</v>
      </c>
      <c r="AK8258" t="s">
        <v>664</v>
      </c>
      <c r="AL8258" t="s">
        <v>664</v>
      </c>
      <c r="AM8258" t="s">
        <v>664</v>
      </c>
      <c r="AN8258" t="s">
        <v>664</v>
      </c>
      <c r="AO8258" t="s">
        <v>664</v>
      </c>
      <c r="AP8258" t="s">
        <v>664</v>
      </c>
    </row>
    <row r="8259" spans="1:42">
      <c r="A8259">
        <v>101749</v>
      </c>
      <c r="B8259" t="s">
        <v>83</v>
      </c>
      <c r="C8259" t="s">
        <v>664</v>
      </c>
      <c r="D8259" t="s">
        <v>664</v>
      </c>
      <c r="E8259" t="s">
        <v>664</v>
      </c>
      <c r="F8259" t="s">
        <v>664</v>
      </c>
      <c r="G8259" t="s">
        <v>664</v>
      </c>
      <c r="H8259" t="s">
        <v>664</v>
      </c>
      <c r="I8259" t="s">
        <v>664</v>
      </c>
      <c r="J8259" t="s">
        <v>664</v>
      </c>
      <c r="K8259" t="s">
        <v>664</v>
      </c>
      <c r="L8259" t="s">
        <v>664</v>
      </c>
      <c r="M8259" t="s">
        <v>664</v>
      </c>
      <c r="N8259" t="s">
        <v>664</v>
      </c>
      <c r="O8259" t="s">
        <v>664</v>
      </c>
      <c r="P8259" t="s">
        <v>664</v>
      </c>
      <c r="Q8259" t="s">
        <v>664</v>
      </c>
      <c r="R8259" t="s">
        <v>664</v>
      </c>
      <c r="S8259" t="s">
        <v>664</v>
      </c>
      <c r="T8259" t="s">
        <v>664</v>
      </c>
      <c r="U8259" t="s">
        <v>664</v>
      </c>
      <c r="V8259" t="s">
        <v>664</v>
      </c>
      <c r="W8259" t="s">
        <v>664</v>
      </c>
      <c r="X8259" t="s">
        <v>664</v>
      </c>
      <c r="Y8259" t="s">
        <v>663</v>
      </c>
      <c r="Z8259" t="s">
        <v>664</v>
      </c>
      <c r="AA8259" t="s">
        <v>664</v>
      </c>
      <c r="AB8259" t="s">
        <v>663</v>
      </c>
      <c r="AC8259" t="s">
        <v>664</v>
      </c>
      <c r="AD8259" t="s">
        <v>665</v>
      </c>
      <c r="AE8259" t="s">
        <v>665</v>
      </c>
      <c r="AF8259" t="s">
        <v>663</v>
      </c>
      <c r="AG8259" t="s">
        <v>664</v>
      </c>
      <c r="AH8259" t="s">
        <v>665</v>
      </c>
      <c r="AI8259" t="s">
        <v>664</v>
      </c>
      <c r="AJ8259" t="s">
        <v>663</v>
      </c>
      <c r="AK8259" t="s">
        <v>664</v>
      </c>
      <c r="AL8259" t="s">
        <v>664</v>
      </c>
      <c r="AM8259" t="s">
        <v>664</v>
      </c>
      <c r="AN8259" t="s">
        <v>664</v>
      </c>
      <c r="AO8259" t="s">
        <v>664</v>
      </c>
      <c r="AP8259" t="s">
        <v>664</v>
      </c>
    </row>
    <row r="8260" spans="1:42">
      <c r="A8260">
        <v>101755</v>
      </c>
      <c r="B8260" t="s">
        <v>83</v>
      </c>
      <c r="C8260" t="s">
        <v>664</v>
      </c>
      <c r="D8260" t="s">
        <v>664</v>
      </c>
      <c r="E8260" t="s">
        <v>664</v>
      </c>
      <c r="F8260" t="s">
        <v>664</v>
      </c>
      <c r="G8260" t="s">
        <v>664</v>
      </c>
      <c r="H8260" t="s">
        <v>664</v>
      </c>
      <c r="I8260" t="s">
        <v>664</v>
      </c>
      <c r="J8260" t="s">
        <v>664</v>
      </c>
      <c r="K8260" t="s">
        <v>664</v>
      </c>
      <c r="L8260" t="s">
        <v>664</v>
      </c>
      <c r="M8260" t="s">
        <v>664</v>
      </c>
      <c r="N8260" t="s">
        <v>664</v>
      </c>
      <c r="O8260" t="s">
        <v>664</v>
      </c>
      <c r="P8260" t="s">
        <v>664</v>
      </c>
      <c r="Q8260" t="s">
        <v>664</v>
      </c>
      <c r="R8260" t="s">
        <v>664</v>
      </c>
      <c r="S8260" t="s">
        <v>664</v>
      </c>
      <c r="T8260" t="s">
        <v>664</v>
      </c>
      <c r="U8260" t="s">
        <v>664</v>
      </c>
      <c r="V8260" t="s">
        <v>664</v>
      </c>
      <c r="W8260" t="s">
        <v>664</v>
      </c>
      <c r="X8260" t="s">
        <v>664</v>
      </c>
      <c r="Y8260" t="s">
        <v>664</v>
      </c>
      <c r="Z8260" t="s">
        <v>664</v>
      </c>
      <c r="AA8260" t="s">
        <v>664</v>
      </c>
      <c r="AB8260" t="s">
        <v>664</v>
      </c>
      <c r="AC8260" t="s">
        <v>664</v>
      </c>
      <c r="AD8260" t="s">
        <v>664</v>
      </c>
      <c r="AE8260" t="s">
        <v>664</v>
      </c>
      <c r="AF8260" t="s">
        <v>664</v>
      </c>
      <c r="AG8260" t="s">
        <v>664</v>
      </c>
      <c r="AH8260" t="s">
        <v>663</v>
      </c>
      <c r="AI8260" t="s">
        <v>664</v>
      </c>
      <c r="AJ8260" t="s">
        <v>664</v>
      </c>
      <c r="AK8260" t="s">
        <v>663</v>
      </c>
      <c r="AL8260" t="s">
        <v>664</v>
      </c>
      <c r="AM8260" t="s">
        <v>663</v>
      </c>
      <c r="AN8260" t="s">
        <v>665</v>
      </c>
      <c r="AO8260" t="s">
        <v>663</v>
      </c>
      <c r="AP8260" t="s">
        <v>663</v>
      </c>
    </row>
    <row r="8261" spans="1:42">
      <c r="A8261">
        <v>101761</v>
      </c>
      <c r="B8261" t="s">
        <v>83</v>
      </c>
      <c r="C8261" t="s">
        <v>664</v>
      </c>
      <c r="D8261" t="s">
        <v>664</v>
      </c>
      <c r="E8261" t="s">
        <v>664</v>
      </c>
      <c r="F8261" t="s">
        <v>664</v>
      </c>
      <c r="G8261" t="s">
        <v>664</v>
      </c>
      <c r="H8261" t="s">
        <v>664</v>
      </c>
      <c r="I8261" t="s">
        <v>664</v>
      </c>
      <c r="J8261" t="s">
        <v>664</v>
      </c>
      <c r="K8261" t="s">
        <v>664</v>
      </c>
      <c r="L8261" t="s">
        <v>664</v>
      </c>
      <c r="M8261" t="s">
        <v>664</v>
      </c>
      <c r="N8261" t="s">
        <v>664</v>
      </c>
      <c r="O8261" t="s">
        <v>664</v>
      </c>
      <c r="P8261" t="s">
        <v>664</v>
      </c>
      <c r="Q8261" t="s">
        <v>664</v>
      </c>
      <c r="R8261" t="s">
        <v>664</v>
      </c>
      <c r="S8261" t="s">
        <v>664</v>
      </c>
      <c r="T8261" t="s">
        <v>664</v>
      </c>
      <c r="U8261" t="s">
        <v>664</v>
      </c>
      <c r="V8261" t="s">
        <v>665</v>
      </c>
      <c r="W8261" t="s">
        <v>663</v>
      </c>
      <c r="X8261" t="s">
        <v>664</v>
      </c>
      <c r="Y8261" t="s">
        <v>663</v>
      </c>
      <c r="Z8261" t="s">
        <v>664</v>
      </c>
      <c r="AA8261" t="s">
        <v>664</v>
      </c>
      <c r="AB8261" t="s">
        <v>665</v>
      </c>
      <c r="AC8261" t="s">
        <v>663</v>
      </c>
      <c r="AD8261" t="s">
        <v>665</v>
      </c>
      <c r="AE8261" t="s">
        <v>664</v>
      </c>
      <c r="AF8261" t="s">
        <v>663</v>
      </c>
      <c r="AG8261" t="s">
        <v>663</v>
      </c>
      <c r="AH8261" t="s">
        <v>664</v>
      </c>
      <c r="AI8261" t="s">
        <v>664</v>
      </c>
      <c r="AJ8261" t="s">
        <v>664</v>
      </c>
      <c r="AK8261" t="s">
        <v>664</v>
      </c>
      <c r="AL8261" t="s">
        <v>664</v>
      </c>
      <c r="AM8261" t="s">
        <v>664</v>
      </c>
      <c r="AN8261" t="s">
        <v>664</v>
      </c>
      <c r="AO8261" t="s">
        <v>664</v>
      </c>
      <c r="AP8261" t="s">
        <v>664</v>
      </c>
    </row>
    <row r="8262" spans="1:42">
      <c r="A8262">
        <v>101794</v>
      </c>
      <c r="B8262" t="s">
        <v>83</v>
      </c>
      <c r="C8262" t="s">
        <v>664</v>
      </c>
      <c r="D8262" t="s">
        <v>664</v>
      </c>
      <c r="E8262" t="s">
        <v>664</v>
      </c>
      <c r="F8262" t="s">
        <v>664</v>
      </c>
      <c r="G8262" t="s">
        <v>664</v>
      </c>
      <c r="H8262" t="s">
        <v>664</v>
      </c>
      <c r="I8262" t="s">
        <v>664</v>
      </c>
      <c r="J8262" t="s">
        <v>664</v>
      </c>
      <c r="K8262" t="s">
        <v>664</v>
      </c>
      <c r="L8262" t="s">
        <v>664</v>
      </c>
      <c r="M8262" t="s">
        <v>664</v>
      </c>
      <c r="N8262" t="s">
        <v>664</v>
      </c>
      <c r="O8262" t="s">
        <v>664</v>
      </c>
      <c r="P8262" t="s">
        <v>664</v>
      </c>
      <c r="Q8262" t="s">
        <v>664</v>
      </c>
      <c r="R8262" t="s">
        <v>664</v>
      </c>
      <c r="S8262" t="s">
        <v>663</v>
      </c>
      <c r="T8262" t="s">
        <v>663</v>
      </c>
      <c r="U8262" t="s">
        <v>664</v>
      </c>
      <c r="V8262" t="s">
        <v>665</v>
      </c>
      <c r="W8262" t="s">
        <v>663</v>
      </c>
      <c r="X8262" t="s">
        <v>664</v>
      </c>
      <c r="Y8262" t="s">
        <v>664</v>
      </c>
      <c r="Z8262" t="s">
        <v>665</v>
      </c>
      <c r="AA8262" t="s">
        <v>665</v>
      </c>
      <c r="AB8262" t="s">
        <v>664</v>
      </c>
      <c r="AC8262" t="s">
        <v>664</v>
      </c>
      <c r="AD8262" t="s">
        <v>664</v>
      </c>
      <c r="AE8262" t="s">
        <v>664</v>
      </c>
      <c r="AF8262" t="s">
        <v>663</v>
      </c>
      <c r="AG8262" t="s">
        <v>664</v>
      </c>
      <c r="AH8262" t="s">
        <v>664</v>
      </c>
      <c r="AI8262" t="s">
        <v>664</v>
      </c>
      <c r="AJ8262" t="s">
        <v>664</v>
      </c>
      <c r="AK8262" t="s">
        <v>664</v>
      </c>
      <c r="AL8262" t="s">
        <v>664</v>
      </c>
      <c r="AM8262" t="s">
        <v>664</v>
      </c>
      <c r="AN8262" t="s">
        <v>664</v>
      </c>
      <c r="AO8262" t="s">
        <v>664</v>
      </c>
      <c r="AP8262" t="s">
        <v>664</v>
      </c>
    </row>
    <row r="8263" spans="1:42">
      <c r="A8263">
        <v>101800</v>
      </c>
      <c r="B8263" t="s">
        <v>83</v>
      </c>
      <c r="C8263" t="s">
        <v>664</v>
      </c>
      <c r="D8263" t="s">
        <v>664</v>
      </c>
      <c r="E8263" t="s">
        <v>664</v>
      </c>
      <c r="F8263" t="s">
        <v>664</v>
      </c>
      <c r="G8263" t="s">
        <v>665</v>
      </c>
      <c r="H8263" t="s">
        <v>665</v>
      </c>
      <c r="I8263" t="s">
        <v>664</v>
      </c>
      <c r="J8263" t="s">
        <v>664</v>
      </c>
      <c r="K8263" t="s">
        <v>664</v>
      </c>
      <c r="L8263" t="s">
        <v>663</v>
      </c>
      <c r="M8263" t="s">
        <v>665</v>
      </c>
      <c r="N8263" t="s">
        <v>664</v>
      </c>
      <c r="O8263" t="s">
        <v>665</v>
      </c>
      <c r="P8263" t="s">
        <v>665</v>
      </c>
      <c r="Q8263" t="s">
        <v>663</v>
      </c>
      <c r="R8263" t="s">
        <v>664</v>
      </c>
      <c r="S8263" t="s">
        <v>664</v>
      </c>
      <c r="T8263" t="s">
        <v>664</v>
      </c>
      <c r="U8263" t="s">
        <v>664</v>
      </c>
      <c r="V8263" t="s">
        <v>664</v>
      </c>
      <c r="W8263" t="s">
        <v>665</v>
      </c>
      <c r="X8263" t="s">
        <v>665</v>
      </c>
      <c r="Y8263" t="s">
        <v>665</v>
      </c>
      <c r="Z8263" t="s">
        <v>664</v>
      </c>
      <c r="AA8263" t="s">
        <v>665</v>
      </c>
      <c r="AB8263" t="s">
        <v>665</v>
      </c>
      <c r="AC8263" t="s">
        <v>665</v>
      </c>
      <c r="AD8263" t="s">
        <v>665</v>
      </c>
      <c r="AE8263" t="s">
        <v>663</v>
      </c>
      <c r="AF8263" t="s">
        <v>663</v>
      </c>
      <c r="AG8263" t="s">
        <v>665</v>
      </c>
      <c r="AH8263" t="s">
        <v>665</v>
      </c>
      <c r="AI8263" t="s">
        <v>665</v>
      </c>
      <c r="AJ8263" t="s">
        <v>665</v>
      </c>
      <c r="AK8263" t="s">
        <v>663</v>
      </c>
      <c r="AL8263" t="s">
        <v>665</v>
      </c>
      <c r="AM8263" t="s">
        <v>665</v>
      </c>
      <c r="AN8263" t="s">
        <v>665</v>
      </c>
      <c r="AO8263" t="s">
        <v>665</v>
      </c>
      <c r="AP8263" t="s">
        <v>665</v>
      </c>
    </row>
    <row r="8264" spans="1:42">
      <c r="A8264">
        <v>101801</v>
      </c>
      <c r="B8264" t="s">
        <v>83</v>
      </c>
      <c r="C8264" t="s">
        <v>664</v>
      </c>
      <c r="D8264" t="s">
        <v>664</v>
      </c>
      <c r="E8264" t="s">
        <v>664</v>
      </c>
      <c r="F8264" t="s">
        <v>664</v>
      </c>
      <c r="G8264" t="s">
        <v>664</v>
      </c>
      <c r="H8264" t="s">
        <v>664</v>
      </c>
      <c r="I8264" t="s">
        <v>665</v>
      </c>
      <c r="J8264" t="s">
        <v>663</v>
      </c>
      <c r="K8264" t="s">
        <v>664</v>
      </c>
      <c r="L8264" t="s">
        <v>664</v>
      </c>
      <c r="M8264" t="s">
        <v>664</v>
      </c>
      <c r="N8264" t="s">
        <v>664</v>
      </c>
      <c r="O8264" t="s">
        <v>665</v>
      </c>
      <c r="P8264" t="s">
        <v>664</v>
      </c>
      <c r="Q8264" t="s">
        <v>664</v>
      </c>
      <c r="R8264" t="s">
        <v>664</v>
      </c>
      <c r="S8264" t="s">
        <v>663</v>
      </c>
      <c r="T8264" t="s">
        <v>663</v>
      </c>
      <c r="U8264" t="s">
        <v>664</v>
      </c>
      <c r="V8264" t="s">
        <v>663</v>
      </c>
      <c r="W8264" t="s">
        <v>663</v>
      </c>
      <c r="X8264" t="s">
        <v>663</v>
      </c>
      <c r="Y8264" t="s">
        <v>665</v>
      </c>
      <c r="Z8264" t="s">
        <v>663</v>
      </c>
      <c r="AA8264" t="s">
        <v>665</v>
      </c>
      <c r="AB8264" t="s">
        <v>665</v>
      </c>
      <c r="AC8264" t="s">
        <v>663</v>
      </c>
      <c r="AD8264" t="s">
        <v>664</v>
      </c>
      <c r="AE8264" t="s">
        <v>663</v>
      </c>
      <c r="AF8264" t="s">
        <v>663</v>
      </c>
      <c r="AG8264" t="s">
        <v>663</v>
      </c>
      <c r="AH8264" t="s">
        <v>663</v>
      </c>
      <c r="AI8264" t="s">
        <v>663</v>
      </c>
      <c r="AJ8264" t="s">
        <v>663</v>
      </c>
      <c r="AK8264" t="s">
        <v>664</v>
      </c>
      <c r="AL8264" t="s">
        <v>664</v>
      </c>
      <c r="AM8264" t="s">
        <v>664</v>
      </c>
      <c r="AN8264" t="s">
        <v>664</v>
      </c>
      <c r="AO8264" t="s">
        <v>663</v>
      </c>
      <c r="AP8264" t="s">
        <v>664</v>
      </c>
    </row>
    <row r="8265" spans="1:42">
      <c r="A8265">
        <v>101802</v>
      </c>
      <c r="B8265" t="s">
        <v>83</v>
      </c>
      <c r="C8265" t="s">
        <v>664</v>
      </c>
      <c r="D8265" t="s">
        <v>664</v>
      </c>
      <c r="E8265" t="s">
        <v>664</v>
      </c>
      <c r="F8265" t="s">
        <v>664</v>
      </c>
      <c r="G8265" t="s">
        <v>664</v>
      </c>
      <c r="H8265" t="s">
        <v>664</v>
      </c>
      <c r="I8265" t="s">
        <v>664</v>
      </c>
      <c r="J8265" t="s">
        <v>664</v>
      </c>
      <c r="K8265" t="s">
        <v>664</v>
      </c>
      <c r="L8265" t="s">
        <v>664</v>
      </c>
      <c r="M8265" t="s">
        <v>664</v>
      </c>
      <c r="N8265" t="s">
        <v>664</v>
      </c>
      <c r="O8265" t="s">
        <v>664</v>
      </c>
      <c r="P8265" t="s">
        <v>664</v>
      </c>
      <c r="Q8265" t="s">
        <v>664</v>
      </c>
      <c r="R8265" t="s">
        <v>664</v>
      </c>
      <c r="S8265" t="s">
        <v>664</v>
      </c>
      <c r="T8265" t="s">
        <v>664</v>
      </c>
      <c r="U8265" t="s">
        <v>664</v>
      </c>
      <c r="V8265" t="s">
        <v>664</v>
      </c>
      <c r="W8265" t="s">
        <v>664</v>
      </c>
      <c r="X8265" t="s">
        <v>664</v>
      </c>
      <c r="Y8265" t="s">
        <v>663</v>
      </c>
      <c r="Z8265" t="s">
        <v>664</v>
      </c>
      <c r="AA8265" t="s">
        <v>664</v>
      </c>
      <c r="AB8265" t="s">
        <v>664</v>
      </c>
      <c r="AC8265" t="s">
        <v>665</v>
      </c>
      <c r="AD8265" t="s">
        <v>665</v>
      </c>
      <c r="AE8265" t="s">
        <v>664</v>
      </c>
      <c r="AF8265" t="s">
        <v>663</v>
      </c>
      <c r="AG8265" t="s">
        <v>663</v>
      </c>
      <c r="AH8265" t="s">
        <v>665</v>
      </c>
      <c r="AI8265" t="s">
        <v>663</v>
      </c>
      <c r="AJ8265" t="s">
        <v>665</v>
      </c>
      <c r="AK8265" t="s">
        <v>663</v>
      </c>
      <c r="AL8265" t="s">
        <v>664</v>
      </c>
      <c r="AM8265" t="s">
        <v>663</v>
      </c>
      <c r="AN8265" t="s">
        <v>663</v>
      </c>
      <c r="AO8265" t="s">
        <v>663</v>
      </c>
      <c r="AP8265" t="s">
        <v>663</v>
      </c>
    </row>
    <row r="8266" spans="1:42">
      <c r="A8266">
        <v>101803</v>
      </c>
      <c r="B8266" t="s">
        <v>83</v>
      </c>
      <c r="C8266" t="s">
        <v>664</v>
      </c>
      <c r="D8266" t="s">
        <v>664</v>
      </c>
      <c r="E8266" t="s">
        <v>664</v>
      </c>
      <c r="F8266" t="s">
        <v>664</v>
      </c>
      <c r="G8266" t="s">
        <v>664</v>
      </c>
      <c r="H8266" t="s">
        <v>664</v>
      </c>
      <c r="I8266" t="s">
        <v>664</v>
      </c>
      <c r="J8266" t="s">
        <v>664</v>
      </c>
      <c r="K8266" t="s">
        <v>664</v>
      </c>
      <c r="L8266" t="s">
        <v>664</v>
      </c>
      <c r="M8266" t="s">
        <v>664</v>
      </c>
      <c r="N8266" t="s">
        <v>664</v>
      </c>
      <c r="O8266" t="s">
        <v>664</v>
      </c>
      <c r="P8266" t="s">
        <v>664</v>
      </c>
      <c r="Q8266" t="s">
        <v>664</v>
      </c>
      <c r="R8266" t="s">
        <v>664</v>
      </c>
      <c r="S8266" t="s">
        <v>664</v>
      </c>
      <c r="T8266" t="s">
        <v>664</v>
      </c>
      <c r="U8266" t="s">
        <v>664</v>
      </c>
      <c r="V8266" t="s">
        <v>664</v>
      </c>
      <c r="W8266" t="s">
        <v>664</v>
      </c>
      <c r="X8266" t="s">
        <v>664</v>
      </c>
      <c r="Y8266" t="s">
        <v>664</v>
      </c>
      <c r="Z8266" t="s">
        <v>664</v>
      </c>
      <c r="AA8266" t="s">
        <v>664</v>
      </c>
      <c r="AB8266" t="s">
        <v>664</v>
      </c>
      <c r="AC8266" t="s">
        <v>664</v>
      </c>
      <c r="AD8266" t="s">
        <v>664</v>
      </c>
      <c r="AE8266" t="s">
        <v>664</v>
      </c>
      <c r="AF8266" t="s">
        <v>664</v>
      </c>
      <c r="AG8266" t="s">
        <v>664</v>
      </c>
      <c r="AH8266" t="s">
        <v>665</v>
      </c>
      <c r="AI8266" t="s">
        <v>665</v>
      </c>
      <c r="AJ8266" t="s">
        <v>663</v>
      </c>
      <c r="AK8266" t="s">
        <v>663</v>
      </c>
      <c r="AL8266" t="s">
        <v>664</v>
      </c>
      <c r="AM8266" t="s">
        <v>664</v>
      </c>
      <c r="AN8266" t="s">
        <v>664</v>
      </c>
      <c r="AO8266" t="s">
        <v>664</v>
      </c>
      <c r="AP8266" t="s">
        <v>664</v>
      </c>
    </row>
    <row r="8267" spans="1:42">
      <c r="A8267">
        <v>101807</v>
      </c>
      <c r="B8267" t="s">
        <v>83</v>
      </c>
      <c r="C8267" t="s">
        <v>664</v>
      </c>
      <c r="D8267" t="s">
        <v>664</v>
      </c>
      <c r="E8267" t="s">
        <v>664</v>
      </c>
      <c r="F8267" t="s">
        <v>664</v>
      </c>
      <c r="G8267" t="s">
        <v>664</v>
      </c>
      <c r="H8267" t="s">
        <v>664</v>
      </c>
      <c r="I8267" t="s">
        <v>664</v>
      </c>
      <c r="J8267" t="s">
        <v>664</v>
      </c>
      <c r="K8267" t="s">
        <v>664</v>
      </c>
      <c r="L8267" t="s">
        <v>664</v>
      </c>
      <c r="M8267" t="s">
        <v>664</v>
      </c>
      <c r="N8267" t="s">
        <v>664</v>
      </c>
      <c r="O8267" t="s">
        <v>664</v>
      </c>
      <c r="P8267" t="s">
        <v>664</v>
      </c>
      <c r="Q8267" t="s">
        <v>664</v>
      </c>
      <c r="R8267" t="s">
        <v>664</v>
      </c>
      <c r="S8267" t="s">
        <v>664</v>
      </c>
      <c r="T8267" t="s">
        <v>664</v>
      </c>
      <c r="U8267" t="s">
        <v>664</v>
      </c>
      <c r="V8267" t="s">
        <v>664</v>
      </c>
      <c r="W8267" t="s">
        <v>665</v>
      </c>
      <c r="X8267" t="s">
        <v>663</v>
      </c>
      <c r="Y8267" t="s">
        <v>665</v>
      </c>
      <c r="Z8267" t="s">
        <v>664</v>
      </c>
      <c r="AA8267" t="s">
        <v>664</v>
      </c>
      <c r="AB8267" t="s">
        <v>664</v>
      </c>
      <c r="AC8267" t="s">
        <v>665</v>
      </c>
      <c r="AD8267" t="s">
        <v>664</v>
      </c>
      <c r="AE8267" t="s">
        <v>663</v>
      </c>
      <c r="AF8267" t="s">
        <v>663</v>
      </c>
      <c r="AG8267" t="s">
        <v>664</v>
      </c>
      <c r="AH8267" t="s">
        <v>665</v>
      </c>
      <c r="AI8267" t="s">
        <v>664</v>
      </c>
      <c r="AJ8267" t="s">
        <v>664</v>
      </c>
      <c r="AK8267" t="s">
        <v>665</v>
      </c>
      <c r="AL8267" t="s">
        <v>664</v>
      </c>
      <c r="AM8267" t="s">
        <v>663</v>
      </c>
      <c r="AN8267" t="s">
        <v>664</v>
      </c>
      <c r="AO8267" t="s">
        <v>663</v>
      </c>
      <c r="AP8267" t="s">
        <v>663</v>
      </c>
    </row>
    <row r="8268" spans="1:42">
      <c r="A8268">
        <v>101810</v>
      </c>
      <c r="B8268" t="s">
        <v>83</v>
      </c>
      <c r="C8268" t="s">
        <v>664</v>
      </c>
      <c r="D8268" t="s">
        <v>664</v>
      </c>
      <c r="E8268" t="s">
        <v>664</v>
      </c>
      <c r="F8268" t="s">
        <v>664</v>
      </c>
      <c r="G8268" t="s">
        <v>664</v>
      </c>
      <c r="H8268" t="s">
        <v>664</v>
      </c>
      <c r="I8268" t="s">
        <v>664</v>
      </c>
      <c r="J8268" t="s">
        <v>664</v>
      </c>
      <c r="K8268" t="s">
        <v>664</v>
      </c>
      <c r="L8268" t="s">
        <v>664</v>
      </c>
      <c r="M8268" t="s">
        <v>664</v>
      </c>
      <c r="N8268" t="s">
        <v>664</v>
      </c>
      <c r="O8268" t="s">
        <v>664</v>
      </c>
      <c r="P8268" t="s">
        <v>664</v>
      </c>
      <c r="Q8268" t="s">
        <v>664</v>
      </c>
      <c r="R8268" t="s">
        <v>664</v>
      </c>
      <c r="S8268" t="s">
        <v>664</v>
      </c>
      <c r="T8268" t="s">
        <v>665</v>
      </c>
      <c r="U8268" t="s">
        <v>664</v>
      </c>
      <c r="V8268" t="s">
        <v>663</v>
      </c>
      <c r="W8268" t="s">
        <v>665</v>
      </c>
      <c r="X8268" t="s">
        <v>665</v>
      </c>
      <c r="Y8268" t="s">
        <v>663</v>
      </c>
      <c r="Z8268" t="s">
        <v>665</v>
      </c>
      <c r="AA8268" t="s">
        <v>663</v>
      </c>
      <c r="AB8268" t="s">
        <v>663</v>
      </c>
      <c r="AC8268" t="s">
        <v>663</v>
      </c>
      <c r="AD8268" t="s">
        <v>665</v>
      </c>
      <c r="AE8268" t="s">
        <v>665</v>
      </c>
      <c r="AF8268" t="s">
        <v>665</v>
      </c>
      <c r="AG8268" t="s">
        <v>665</v>
      </c>
      <c r="AH8268" t="s">
        <v>665</v>
      </c>
      <c r="AI8268" t="s">
        <v>665</v>
      </c>
      <c r="AJ8268" t="s">
        <v>663</v>
      </c>
      <c r="AK8268" t="s">
        <v>663</v>
      </c>
      <c r="AL8268" t="s">
        <v>665</v>
      </c>
      <c r="AM8268" t="s">
        <v>663</v>
      </c>
      <c r="AN8268" t="s">
        <v>665</v>
      </c>
      <c r="AO8268" t="s">
        <v>663</v>
      </c>
      <c r="AP8268" t="s">
        <v>665</v>
      </c>
    </row>
    <row r="8269" spans="1:42">
      <c r="A8269">
        <v>101861</v>
      </c>
      <c r="B8269" t="s">
        <v>83</v>
      </c>
      <c r="C8269" t="s">
        <v>664</v>
      </c>
      <c r="D8269" t="s">
        <v>664</v>
      </c>
      <c r="E8269" t="s">
        <v>664</v>
      </c>
      <c r="F8269" t="s">
        <v>664</v>
      </c>
      <c r="G8269" t="s">
        <v>664</v>
      </c>
      <c r="H8269" t="s">
        <v>664</v>
      </c>
      <c r="I8269" t="s">
        <v>664</v>
      </c>
      <c r="J8269" t="s">
        <v>664</v>
      </c>
      <c r="K8269" t="s">
        <v>664</v>
      </c>
      <c r="L8269" t="s">
        <v>664</v>
      </c>
      <c r="M8269" t="s">
        <v>664</v>
      </c>
      <c r="N8269" t="s">
        <v>664</v>
      </c>
      <c r="O8269" t="s">
        <v>664</v>
      </c>
      <c r="P8269" t="s">
        <v>663</v>
      </c>
      <c r="Q8269" t="s">
        <v>664</v>
      </c>
      <c r="R8269" t="s">
        <v>664</v>
      </c>
      <c r="S8269" t="s">
        <v>664</v>
      </c>
      <c r="T8269" t="s">
        <v>663</v>
      </c>
      <c r="U8269" t="s">
        <v>664</v>
      </c>
      <c r="V8269" t="s">
        <v>663</v>
      </c>
      <c r="W8269" t="s">
        <v>665</v>
      </c>
      <c r="X8269" t="s">
        <v>663</v>
      </c>
      <c r="Y8269" t="s">
        <v>665</v>
      </c>
      <c r="Z8269" t="s">
        <v>665</v>
      </c>
      <c r="AA8269" t="s">
        <v>665</v>
      </c>
      <c r="AB8269" t="s">
        <v>665</v>
      </c>
      <c r="AC8269" t="s">
        <v>663</v>
      </c>
      <c r="AD8269" t="s">
        <v>663</v>
      </c>
      <c r="AE8269" t="s">
        <v>665</v>
      </c>
      <c r="AF8269" t="s">
        <v>663</v>
      </c>
      <c r="AG8269" t="s">
        <v>665</v>
      </c>
      <c r="AH8269" t="s">
        <v>665</v>
      </c>
      <c r="AI8269" t="s">
        <v>664</v>
      </c>
      <c r="AJ8269" t="s">
        <v>665</v>
      </c>
      <c r="AK8269" t="s">
        <v>664</v>
      </c>
      <c r="AL8269" t="s">
        <v>664</v>
      </c>
      <c r="AM8269" t="s">
        <v>663</v>
      </c>
      <c r="AN8269" t="s">
        <v>663</v>
      </c>
      <c r="AO8269" t="s">
        <v>663</v>
      </c>
      <c r="AP8269" t="s">
        <v>663</v>
      </c>
    </row>
    <row r="8270" spans="1:42">
      <c r="A8270">
        <v>101863</v>
      </c>
      <c r="B8270" t="s">
        <v>83</v>
      </c>
      <c r="C8270" t="s">
        <v>664</v>
      </c>
      <c r="D8270" t="s">
        <v>664</v>
      </c>
      <c r="E8270" t="s">
        <v>664</v>
      </c>
      <c r="F8270" t="s">
        <v>664</v>
      </c>
      <c r="G8270" t="s">
        <v>664</v>
      </c>
      <c r="H8270" t="s">
        <v>664</v>
      </c>
      <c r="I8270" t="s">
        <v>664</v>
      </c>
      <c r="J8270" t="s">
        <v>664</v>
      </c>
      <c r="K8270" t="s">
        <v>664</v>
      </c>
      <c r="L8270" t="s">
        <v>664</v>
      </c>
      <c r="M8270" t="s">
        <v>664</v>
      </c>
      <c r="N8270" t="s">
        <v>664</v>
      </c>
      <c r="O8270" t="s">
        <v>665</v>
      </c>
      <c r="P8270" t="s">
        <v>664</v>
      </c>
      <c r="Q8270" t="s">
        <v>664</v>
      </c>
      <c r="R8270" t="s">
        <v>664</v>
      </c>
      <c r="S8270" t="s">
        <v>664</v>
      </c>
      <c r="T8270" t="s">
        <v>664</v>
      </c>
      <c r="U8270" t="s">
        <v>664</v>
      </c>
      <c r="V8270" t="s">
        <v>663</v>
      </c>
      <c r="W8270" t="s">
        <v>664</v>
      </c>
      <c r="X8270" t="s">
        <v>663</v>
      </c>
      <c r="Y8270" t="s">
        <v>663</v>
      </c>
      <c r="Z8270" t="s">
        <v>664</v>
      </c>
      <c r="AA8270" t="s">
        <v>663</v>
      </c>
      <c r="AB8270" t="s">
        <v>664</v>
      </c>
      <c r="AC8270" t="s">
        <v>665</v>
      </c>
      <c r="AD8270" t="s">
        <v>664</v>
      </c>
      <c r="AE8270" t="s">
        <v>663</v>
      </c>
      <c r="AF8270" t="s">
        <v>665</v>
      </c>
      <c r="AG8270" t="s">
        <v>664</v>
      </c>
      <c r="AH8270" t="s">
        <v>664</v>
      </c>
      <c r="AI8270" t="s">
        <v>664</v>
      </c>
      <c r="AJ8270" t="s">
        <v>664</v>
      </c>
      <c r="AK8270" t="s">
        <v>664</v>
      </c>
      <c r="AL8270" t="s">
        <v>664</v>
      </c>
      <c r="AM8270" t="s">
        <v>664</v>
      </c>
      <c r="AN8270" t="s">
        <v>664</v>
      </c>
      <c r="AO8270" t="s">
        <v>664</v>
      </c>
      <c r="AP8270" t="s">
        <v>664</v>
      </c>
    </row>
    <row r="8271" spans="1:42">
      <c r="A8271">
        <v>101866</v>
      </c>
      <c r="B8271" t="s">
        <v>83</v>
      </c>
      <c r="C8271" t="s">
        <v>664</v>
      </c>
      <c r="D8271" t="s">
        <v>664</v>
      </c>
      <c r="E8271" t="s">
        <v>664</v>
      </c>
      <c r="F8271" t="s">
        <v>664</v>
      </c>
      <c r="G8271" t="s">
        <v>664</v>
      </c>
      <c r="H8271" t="s">
        <v>664</v>
      </c>
      <c r="I8271" t="s">
        <v>664</v>
      </c>
      <c r="J8271" t="s">
        <v>664</v>
      </c>
      <c r="K8271" t="s">
        <v>664</v>
      </c>
      <c r="L8271" t="s">
        <v>664</v>
      </c>
      <c r="M8271" t="s">
        <v>664</v>
      </c>
      <c r="N8271" t="s">
        <v>664</v>
      </c>
      <c r="O8271" t="s">
        <v>664</v>
      </c>
      <c r="P8271" t="s">
        <v>664</v>
      </c>
      <c r="Q8271" t="s">
        <v>664</v>
      </c>
      <c r="R8271" t="s">
        <v>664</v>
      </c>
      <c r="S8271" t="s">
        <v>664</v>
      </c>
      <c r="T8271" t="s">
        <v>664</v>
      </c>
      <c r="U8271" t="s">
        <v>664</v>
      </c>
      <c r="V8271" t="s">
        <v>664</v>
      </c>
      <c r="W8271" t="s">
        <v>664</v>
      </c>
      <c r="X8271" t="s">
        <v>664</v>
      </c>
      <c r="Y8271" t="s">
        <v>664</v>
      </c>
      <c r="Z8271" t="s">
        <v>664</v>
      </c>
      <c r="AA8271" t="s">
        <v>664</v>
      </c>
      <c r="AB8271" t="s">
        <v>665</v>
      </c>
      <c r="AC8271" t="s">
        <v>665</v>
      </c>
      <c r="AD8271" t="s">
        <v>665</v>
      </c>
      <c r="AE8271" t="s">
        <v>664</v>
      </c>
      <c r="AF8271" t="s">
        <v>663</v>
      </c>
      <c r="AG8271" t="s">
        <v>665</v>
      </c>
      <c r="AH8271" t="s">
        <v>663</v>
      </c>
      <c r="AI8271" t="s">
        <v>663</v>
      </c>
      <c r="AJ8271" t="s">
        <v>663</v>
      </c>
      <c r="AK8271" t="s">
        <v>663</v>
      </c>
      <c r="AL8271" t="s">
        <v>663</v>
      </c>
      <c r="AM8271" t="s">
        <v>664</v>
      </c>
      <c r="AN8271" t="s">
        <v>665</v>
      </c>
      <c r="AO8271" t="s">
        <v>664</v>
      </c>
      <c r="AP8271" t="s">
        <v>665</v>
      </c>
    </row>
    <row r="8272" spans="1:42">
      <c r="A8272">
        <v>101883</v>
      </c>
      <c r="B8272" t="s">
        <v>83</v>
      </c>
      <c r="C8272" t="s">
        <v>664</v>
      </c>
      <c r="D8272" t="s">
        <v>664</v>
      </c>
      <c r="E8272" t="s">
        <v>664</v>
      </c>
      <c r="F8272" t="s">
        <v>664</v>
      </c>
      <c r="G8272" t="s">
        <v>664</v>
      </c>
      <c r="H8272" t="s">
        <v>664</v>
      </c>
      <c r="I8272" t="s">
        <v>664</v>
      </c>
      <c r="J8272" t="s">
        <v>664</v>
      </c>
      <c r="K8272" t="s">
        <v>664</v>
      </c>
      <c r="L8272" t="s">
        <v>664</v>
      </c>
      <c r="M8272" t="s">
        <v>664</v>
      </c>
      <c r="N8272" t="s">
        <v>664</v>
      </c>
      <c r="O8272" t="s">
        <v>664</v>
      </c>
      <c r="P8272" t="s">
        <v>664</v>
      </c>
      <c r="Q8272" t="s">
        <v>664</v>
      </c>
      <c r="R8272" t="s">
        <v>664</v>
      </c>
      <c r="S8272" t="s">
        <v>664</v>
      </c>
      <c r="T8272" t="s">
        <v>664</v>
      </c>
      <c r="U8272" t="s">
        <v>664</v>
      </c>
      <c r="V8272" t="s">
        <v>664</v>
      </c>
      <c r="W8272" t="s">
        <v>664</v>
      </c>
      <c r="X8272" t="s">
        <v>664</v>
      </c>
      <c r="Y8272" t="s">
        <v>663</v>
      </c>
      <c r="Z8272" t="s">
        <v>664</v>
      </c>
      <c r="AA8272" t="s">
        <v>664</v>
      </c>
      <c r="AB8272" t="s">
        <v>664</v>
      </c>
      <c r="AC8272" t="s">
        <v>664</v>
      </c>
      <c r="AD8272" t="s">
        <v>664</v>
      </c>
      <c r="AE8272" t="s">
        <v>664</v>
      </c>
      <c r="AF8272" t="s">
        <v>665</v>
      </c>
      <c r="AG8272" t="s">
        <v>663</v>
      </c>
      <c r="AH8272" t="s">
        <v>663</v>
      </c>
      <c r="AI8272" t="s">
        <v>663</v>
      </c>
      <c r="AJ8272" t="s">
        <v>665</v>
      </c>
      <c r="AK8272" t="s">
        <v>665</v>
      </c>
      <c r="AL8272" t="s">
        <v>665</v>
      </c>
      <c r="AM8272" t="s">
        <v>663</v>
      </c>
      <c r="AN8272" t="s">
        <v>663</v>
      </c>
      <c r="AO8272" t="s">
        <v>663</v>
      </c>
      <c r="AP8272" t="s">
        <v>665</v>
      </c>
    </row>
    <row r="8273" spans="1:42">
      <c r="A8273">
        <v>101888</v>
      </c>
      <c r="B8273" t="s">
        <v>83</v>
      </c>
      <c r="C8273" t="s">
        <v>664</v>
      </c>
      <c r="D8273" t="s">
        <v>664</v>
      </c>
      <c r="E8273" t="s">
        <v>664</v>
      </c>
      <c r="F8273" t="s">
        <v>664</v>
      </c>
      <c r="G8273" t="s">
        <v>664</v>
      </c>
      <c r="H8273" t="s">
        <v>664</v>
      </c>
      <c r="I8273" t="s">
        <v>664</v>
      </c>
      <c r="J8273" t="s">
        <v>664</v>
      </c>
      <c r="K8273" t="s">
        <v>664</v>
      </c>
      <c r="L8273" t="s">
        <v>664</v>
      </c>
      <c r="M8273" t="s">
        <v>664</v>
      </c>
      <c r="N8273" t="s">
        <v>664</v>
      </c>
      <c r="O8273" t="s">
        <v>664</v>
      </c>
      <c r="P8273" t="s">
        <v>664</v>
      </c>
      <c r="Q8273" t="s">
        <v>664</v>
      </c>
      <c r="R8273" t="s">
        <v>664</v>
      </c>
      <c r="S8273" t="s">
        <v>664</v>
      </c>
      <c r="T8273" t="s">
        <v>664</v>
      </c>
      <c r="U8273" t="s">
        <v>664</v>
      </c>
      <c r="V8273" t="s">
        <v>664</v>
      </c>
      <c r="W8273" t="s">
        <v>664</v>
      </c>
      <c r="X8273" t="s">
        <v>664</v>
      </c>
      <c r="Y8273" t="s">
        <v>663</v>
      </c>
      <c r="Z8273" t="s">
        <v>664</v>
      </c>
      <c r="AA8273" t="s">
        <v>664</v>
      </c>
      <c r="AB8273" t="s">
        <v>664</v>
      </c>
      <c r="AC8273" t="s">
        <v>664</v>
      </c>
      <c r="AD8273" t="s">
        <v>664</v>
      </c>
      <c r="AE8273" t="s">
        <v>664</v>
      </c>
      <c r="AF8273" t="s">
        <v>664</v>
      </c>
      <c r="AG8273" t="s">
        <v>664</v>
      </c>
      <c r="AH8273" t="s">
        <v>663</v>
      </c>
      <c r="AI8273" t="s">
        <v>664</v>
      </c>
      <c r="AJ8273" t="s">
        <v>664</v>
      </c>
      <c r="AK8273" t="s">
        <v>663</v>
      </c>
      <c r="AL8273" t="s">
        <v>663</v>
      </c>
      <c r="AM8273" t="s">
        <v>664</v>
      </c>
      <c r="AN8273" t="s">
        <v>663</v>
      </c>
      <c r="AO8273" t="s">
        <v>664</v>
      </c>
      <c r="AP8273" t="s">
        <v>664</v>
      </c>
    </row>
    <row r="8274" spans="1:42">
      <c r="A8274">
        <v>101889</v>
      </c>
      <c r="B8274" t="s">
        <v>83</v>
      </c>
      <c r="C8274" t="s">
        <v>664</v>
      </c>
      <c r="D8274" t="s">
        <v>664</v>
      </c>
      <c r="E8274" t="s">
        <v>664</v>
      </c>
      <c r="F8274" t="s">
        <v>664</v>
      </c>
      <c r="G8274" t="s">
        <v>664</v>
      </c>
      <c r="H8274" t="s">
        <v>664</v>
      </c>
      <c r="I8274" t="s">
        <v>664</v>
      </c>
      <c r="J8274" t="s">
        <v>664</v>
      </c>
      <c r="K8274" t="s">
        <v>664</v>
      </c>
      <c r="L8274" t="s">
        <v>664</v>
      </c>
      <c r="M8274" t="s">
        <v>664</v>
      </c>
      <c r="N8274" t="s">
        <v>665</v>
      </c>
      <c r="O8274" t="s">
        <v>663</v>
      </c>
      <c r="P8274" t="s">
        <v>664</v>
      </c>
      <c r="Q8274" t="s">
        <v>663</v>
      </c>
      <c r="R8274" t="s">
        <v>665</v>
      </c>
      <c r="S8274" t="s">
        <v>664</v>
      </c>
      <c r="T8274" t="s">
        <v>664</v>
      </c>
      <c r="U8274" t="s">
        <v>663</v>
      </c>
      <c r="V8274" t="s">
        <v>664</v>
      </c>
      <c r="W8274" t="s">
        <v>665</v>
      </c>
      <c r="X8274" t="s">
        <v>665</v>
      </c>
      <c r="Y8274" t="s">
        <v>665</v>
      </c>
      <c r="Z8274" t="s">
        <v>665</v>
      </c>
      <c r="AA8274" t="s">
        <v>665</v>
      </c>
      <c r="AB8274" t="s">
        <v>663</v>
      </c>
      <c r="AC8274" t="s">
        <v>665</v>
      </c>
      <c r="AD8274" t="s">
        <v>665</v>
      </c>
      <c r="AE8274" t="s">
        <v>663</v>
      </c>
      <c r="AF8274" t="s">
        <v>665</v>
      </c>
      <c r="AG8274" t="s">
        <v>665</v>
      </c>
      <c r="AH8274" t="s">
        <v>663</v>
      </c>
      <c r="AI8274" t="s">
        <v>665</v>
      </c>
      <c r="AJ8274" t="s">
        <v>665</v>
      </c>
      <c r="AK8274" t="s">
        <v>663</v>
      </c>
      <c r="AL8274" t="s">
        <v>665</v>
      </c>
      <c r="AM8274" t="s">
        <v>663</v>
      </c>
      <c r="AN8274" t="s">
        <v>665</v>
      </c>
      <c r="AO8274" t="s">
        <v>665</v>
      </c>
      <c r="AP8274" t="s">
        <v>663</v>
      </c>
    </row>
    <row r="8275" spans="1:42">
      <c r="A8275">
        <v>101898</v>
      </c>
      <c r="B8275" t="s">
        <v>83</v>
      </c>
      <c r="C8275" t="s">
        <v>664</v>
      </c>
      <c r="D8275" t="s">
        <v>664</v>
      </c>
      <c r="E8275" t="s">
        <v>664</v>
      </c>
      <c r="F8275" t="s">
        <v>664</v>
      </c>
      <c r="G8275" t="s">
        <v>664</v>
      </c>
      <c r="H8275" t="s">
        <v>664</v>
      </c>
      <c r="I8275" t="s">
        <v>664</v>
      </c>
      <c r="J8275" t="s">
        <v>664</v>
      </c>
      <c r="K8275" t="s">
        <v>664</v>
      </c>
      <c r="L8275" t="s">
        <v>664</v>
      </c>
      <c r="M8275" t="s">
        <v>664</v>
      </c>
      <c r="N8275" t="s">
        <v>664</v>
      </c>
      <c r="O8275" t="s">
        <v>664</v>
      </c>
      <c r="P8275" t="s">
        <v>664</v>
      </c>
      <c r="Q8275" t="s">
        <v>664</v>
      </c>
      <c r="R8275" t="s">
        <v>664</v>
      </c>
      <c r="S8275" t="s">
        <v>664</v>
      </c>
      <c r="T8275" t="s">
        <v>664</v>
      </c>
      <c r="U8275" t="s">
        <v>664</v>
      </c>
      <c r="V8275" t="s">
        <v>664</v>
      </c>
      <c r="W8275" t="s">
        <v>664</v>
      </c>
      <c r="X8275" t="s">
        <v>664</v>
      </c>
      <c r="Y8275" t="s">
        <v>664</v>
      </c>
      <c r="Z8275" t="s">
        <v>664</v>
      </c>
      <c r="AA8275" t="s">
        <v>664</v>
      </c>
      <c r="AB8275" t="s">
        <v>664</v>
      </c>
      <c r="AC8275" t="s">
        <v>664</v>
      </c>
      <c r="AD8275" t="s">
        <v>664</v>
      </c>
      <c r="AE8275" t="s">
        <v>664</v>
      </c>
      <c r="AF8275" t="s">
        <v>664</v>
      </c>
      <c r="AG8275" t="s">
        <v>663</v>
      </c>
      <c r="AH8275" t="s">
        <v>664</v>
      </c>
      <c r="AI8275" t="s">
        <v>664</v>
      </c>
      <c r="AJ8275" t="s">
        <v>663</v>
      </c>
      <c r="AK8275" t="s">
        <v>665</v>
      </c>
      <c r="AL8275" t="s">
        <v>663</v>
      </c>
      <c r="AM8275" t="s">
        <v>664</v>
      </c>
      <c r="AN8275" t="s">
        <v>663</v>
      </c>
      <c r="AO8275" t="s">
        <v>663</v>
      </c>
      <c r="AP8275" t="s">
        <v>664</v>
      </c>
    </row>
    <row r="8276" spans="1:42">
      <c r="A8276">
        <v>101903</v>
      </c>
      <c r="B8276" t="s">
        <v>83</v>
      </c>
      <c r="C8276" t="s">
        <v>664</v>
      </c>
      <c r="D8276" t="s">
        <v>664</v>
      </c>
      <c r="E8276" t="s">
        <v>664</v>
      </c>
      <c r="F8276" t="s">
        <v>664</v>
      </c>
      <c r="G8276" t="s">
        <v>664</v>
      </c>
      <c r="H8276" t="s">
        <v>664</v>
      </c>
      <c r="I8276" t="s">
        <v>664</v>
      </c>
      <c r="J8276" t="s">
        <v>664</v>
      </c>
      <c r="K8276" t="s">
        <v>664</v>
      </c>
      <c r="L8276" t="s">
        <v>664</v>
      </c>
      <c r="M8276" t="s">
        <v>664</v>
      </c>
      <c r="N8276" t="s">
        <v>664</v>
      </c>
      <c r="O8276" t="s">
        <v>664</v>
      </c>
      <c r="P8276" t="s">
        <v>664</v>
      </c>
      <c r="Q8276" t="s">
        <v>664</v>
      </c>
      <c r="R8276" t="s">
        <v>664</v>
      </c>
      <c r="S8276" t="s">
        <v>664</v>
      </c>
      <c r="T8276" t="s">
        <v>664</v>
      </c>
      <c r="U8276" t="s">
        <v>664</v>
      </c>
      <c r="V8276" t="s">
        <v>664</v>
      </c>
      <c r="W8276" t="s">
        <v>664</v>
      </c>
      <c r="X8276" t="s">
        <v>664</v>
      </c>
      <c r="Y8276" t="s">
        <v>664</v>
      </c>
      <c r="Z8276" t="s">
        <v>664</v>
      </c>
      <c r="AA8276" t="s">
        <v>664</v>
      </c>
      <c r="AB8276" t="s">
        <v>664</v>
      </c>
      <c r="AC8276" t="s">
        <v>664</v>
      </c>
      <c r="AD8276" t="s">
        <v>664</v>
      </c>
      <c r="AE8276" t="s">
        <v>664</v>
      </c>
      <c r="AF8276" t="s">
        <v>664</v>
      </c>
      <c r="AG8276" t="s">
        <v>665</v>
      </c>
      <c r="AH8276" t="s">
        <v>665</v>
      </c>
      <c r="AI8276" t="s">
        <v>665</v>
      </c>
      <c r="AJ8276" t="s">
        <v>664</v>
      </c>
      <c r="AK8276" t="s">
        <v>664</v>
      </c>
      <c r="AL8276" t="s">
        <v>664</v>
      </c>
      <c r="AM8276" t="s">
        <v>664</v>
      </c>
      <c r="AN8276" t="s">
        <v>664</v>
      </c>
      <c r="AO8276" t="s">
        <v>664</v>
      </c>
      <c r="AP8276" t="s">
        <v>664</v>
      </c>
    </row>
    <row r="8277" spans="1:42">
      <c r="A8277">
        <v>101904</v>
      </c>
      <c r="B8277" t="s">
        <v>83</v>
      </c>
      <c r="C8277" t="s">
        <v>664</v>
      </c>
      <c r="D8277" t="s">
        <v>664</v>
      </c>
      <c r="E8277" t="s">
        <v>664</v>
      </c>
      <c r="F8277" t="s">
        <v>664</v>
      </c>
      <c r="G8277" t="s">
        <v>664</v>
      </c>
      <c r="H8277" t="s">
        <v>664</v>
      </c>
      <c r="I8277" t="s">
        <v>664</v>
      </c>
      <c r="J8277" t="s">
        <v>664</v>
      </c>
      <c r="K8277" t="s">
        <v>664</v>
      </c>
      <c r="L8277" t="s">
        <v>664</v>
      </c>
      <c r="M8277" t="s">
        <v>664</v>
      </c>
      <c r="N8277" t="s">
        <v>664</v>
      </c>
      <c r="O8277" t="s">
        <v>664</v>
      </c>
      <c r="P8277" t="s">
        <v>664</v>
      </c>
      <c r="Q8277" t="s">
        <v>664</v>
      </c>
      <c r="R8277" t="s">
        <v>664</v>
      </c>
      <c r="S8277" t="s">
        <v>664</v>
      </c>
      <c r="T8277" t="s">
        <v>663</v>
      </c>
      <c r="U8277" t="s">
        <v>664</v>
      </c>
      <c r="V8277" t="s">
        <v>665</v>
      </c>
      <c r="W8277" t="s">
        <v>663</v>
      </c>
      <c r="X8277" t="s">
        <v>664</v>
      </c>
      <c r="Y8277" t="s">
        <v>663</v>
      </c>
      <c r="Z8277" t="s">
        <v>665</v>
      </c>
      <c r="AA8277" t="s">
        <v>663</v>
      </c>
      <c r="AB8277" t="s">
        <v>663</v>
      </c>
      <c r="AC8277" t="s">
        <v>663</v>
      </c>
      <c r="AD8277" t="s">
        <v>663</v>
      </c>
      <c r="AE8277" t="s">
        <v>663</v>
      </c>
      <c r="AF8277" t="s">
        <v>663</v>
      </c>
      <c r="AG8277" t="s">
        <v>664</v>
      </c>
      <c r="AH8277" t="s">
        <v>664</v>
      </c>
      <c r="AI8277" t="s">
        <v>665</v>
      </c>
      <c r="AJ8277" t="s">
        <v>664</v>
      </c>
      <c r="AK8277" t="s">
        <v>664</v>
      </c>
      <c r="AL8277" t="s">
        <v>664</v>
      </c>
      <c r="AM8277" t="s">
        <v>664</v>
      </c>
      <c r="AN8277" t="s">
        <v>664</v>
      </c>
      <c r="AO8277" t="s">
        <v>664</v>
      </c>
      <c r="AP8277" t="s">
        <v>664</v>
      </c>
    </row>
    <row r="8278" spans="1:42">
      <c r="A8278">
        <v>101908</v>
      </c>
      <c r="B8278" t="s">
        <v>83</v>
      </c>
      <c r="C8278" t="s">
        <v>664</v>
      </c>
      <c r="D8278" t="s">
        <v>664</v>
      </c>
      <c r="E8278" t="s">
        <v>664</v>
      </c>
      <c r="F8278" t="s">
        <v>664</v>
      </c>
      <c r="G8278" t="s">
        <v>664</v>
      </c>
      <c r="H8278" t="s">
        <v>664</v>
      </c>
      <c r="I8278" t="s">
        <v>664</v>
      </c>
      <c r="J8278" t="s">
        <v>664</v>
      </c>
      <c r="K8278" t="s">
        <v>664</v>
      </c>
      <c r="L8278" t="s">
        <v>664</v>
      </c>
      <c r="M8278" t="s">
        <v>664</v>
      </c>
      <c r="N8278" t="s">
        <v>664</v>
      </c>
      <c r="O8278" t="s">
        <v>664</v>
      </c>
      <c r="P8278" t="s">
        <v>664</v>
      </c>
      <c r="Q8278" t="s">
        <v>664</v>
      </c>
      <c r="R8278" t="s">
        <v>664</v>
      </c>
      <c r="S8278" t="s">
        <v>664</v>
      </c>
      <c r="T8278" t="s">
        <v>664</v>
      </c>
      <c r="U8278" t="s">
        <v>664</v>
      </c>
      <c r="V8278" t="s">
        <v>664</v>
      </c>
      <c r="W8278" t="s">
        <v>664</v>
      </c>
      <c r="X8278" t="s">
        <v>664</v>
      </c>
      <c r="Y8278" t="s">
        <v>663</v>
      </c>
      <c r="Z8278" t="s">
        <v>664</v>
      </c>
      <c r="AA8278" t="s">
        <v>664</v>
      </c>
      <c r="AB8278" t="s">
        <v>664</v>
      </c>
      <c r="AC8278" t="s">
        <v>664</v>
      </c>
      <c r="AD8278" t="s">
        <v>665</v>
      </c>
      <c r="AE8278" t="s">
        <v>664</v>
      </c>
      <c r="AF8278" t="s">
        <v>663</v>
      </c>
      <c r="AG8278" t="s">
        <v>665</v>
      </c>
      <c r="AH8278" t="s">
        <v>663</v>
      </c>
      <c r="AI8278" t="s">
        <v>665</v>
      </c>
      <c r="AJ8278" t="s">
        <v>663</v>
      </c>
      <c r="AK8278" t="s">
        <v>663</v>
      </c>
      <c r="AL8278" t="s">
        <v>665</v>
      </c>
      <c r="AM8278" t="s">
        <v>664</v>
      </c>
      <c r="AN8278" t="s">
        <v>664</v>
      </c>
      <c r="AO8278" t="s">
        <v>664</v>
      </c>
      <c r="AP8278" t="s">
        <v>664</v>
      </c>
    </row>
    <row r="8279" spans="1:42">
      <c r="A8279">
        <v>101912</v>
      </c>
      <c r="B8279" t="s">
        <v>83</v>
      </c>
      <c r="C8279" t="s">
        <v>664</v>
      </c>
      <c r="D8279" t="s">
        <v>664</v>
      </c>
      <c r="E8279" t="s">
        <v>664</v>
      </c>
      <c r="F8279" t="s">
        <v>664</v>
      </c>
      <c r="G8279" t="s">
        <v>663</v>
      </c>
      <c r="H8279" t="s">
        <v>665</v>
      </c>
      <c r="I8279" t="s">
        <v>664</v>
      </c>
      <c r="J8279" t="s">
        <v>663</v>
      </c>
      <c r="K8279" t="s">
        <v>664</v>
      </c>
      <c r="L8279" t="s">
        <v>665</v>
      </c>
      <c r="M8279" t="s">
        <v>664</v>
      </c>
      <c r="N8279" t="s">
        <v>664</v>
      </c>
      <c r="O8279" t="s">
        <v>664</v>
      </c>
      <c r="P8279" t="s">
        <v>664</v>
      </c>
      <c r="Q8279" t="s">
        <v>664</v>
      </c>
      <c r="R8279" t="s">
        <v>664</v>
      </c>
      <c r="S8279" t="s">
        <v>665</v>
      </c>
      <c r="T8279" t="s">
        <v>664</v>
      </c>
      <c r="U8279" t="s">
        <v>664</v>
      </c>
      <c r="V8279" t="s">
        <v>664</v>
      </c>
      <c r="W8279" t="s">
        <v>663</v>
      </c>
      <c r="X8279" t="s">
        <v>665</v>
      </c>
      <c r="Y8279" t="s">
        <v>665</v>
      </c>
      <c r="Z8279" t="s">
        <v>665</v>
      </c>
      <c r="AA8279" t="s">
        <v>665</v>
      </c>
      <c r="AB8279" t="s">
        <v>663</v>
      </c>
      <c r="AC8279" t="s">
        <v>665</v>
      </c>
      <c r="AD8279" t="s">
        <v>665</v>
      </c>
      <c r="AE8279" t="s">
        <v>665</v>
      </c>
      <c r="AF8279" t="s">
        <v>663</v>
      </c>
      <c r="AG8279" t="s">
        <v>665</v>
      </c>
      <c r="AH8279" t="s">
        <v>664</v>
      </c>
      <c r="AI8279" t="s">
        <v>665</v>
      </c>
      <c r="AJ8279" t="s">
        <v>665</v>
      </c>
      <c r="AK8279" t="s">
        <v>664</v>
      </c>
      <c r="AL8279" t="s">
        <v>665</v>
      </c>
      <c r="AM8279" t="s">
        <v>664</v>
      </c>
      <c r="AN8279" t="s">
        <v>664</v>
      </c>
      <c r="AO8279" t="s">
        <v>665</v>
      </c>
      <c r="AP8279" t="s">
        <v>664</v>
      </c>
    </row>
    <row r="8280" spans="1:42">
      <c r="A8280">
        <v>101918</v>
      </c>
      <c r="B8280" t="s">
        <v>83</v>
      </c>
      <c r="C8280" t="s">
        <v>664</v>
      </c>
      <c r="D8280" t="s">
        <v>664</v>
      </c>
      <c r="E8280" t="s">
        <v>664</v>
      </c>
      <c r="F8280" t="s">
        <v>664</v>
      </c>
      <c r="G8280" t="s">
        <v>664</v>
      </c>
      <c r="H8280" t="s">
        <v>664</v>
      </c>
      <c r="I8280" t="s">
        <v>664</v>
      </c>
      <c r="J8280" t="s">
        <v>664</v>
      </c>
      <c r="K8280" t="s">
        <v>664</v>
      </c>
      <c r="L8280" t="s">
        <v>664</v>
      </c>
      <c r="M8280" t="s">
        <v>664</v>
      </c>
      <c r="N8280" t="s">
        <v>664</v>
      </c>
      <c r="O8280" t="s">
        <v>664</v>
      </c>
      <c r="P8280" t="s">
        <v>664</v>
      </c>
      <c r="Q8280" t="s">
        <v>664</v>
      </c>
      <c r="R8280" t="s">
        <v>664</v>
      </c>
      <c r="S8280" t="s">
        <v>664</v>
      </c>
      <c r="T8280" t="s">
        <v>663</v>
      </c>
      <c r="U8280" t="s">
        <v>664</v>
      </c>
      <c r="V8280" t="s">
        <v>663</v>
      </c>
      <c r="W8280" t="s">
        <v>663</v>
      </c>
      <c r="X8280" t="s">
        <v>665</v>
      </c>
      <c r="Y8280" t="s">
        <v>663</v>
      </c>
      <c r="Z8280" t="s">
        <v>664</v>
      </c>
      <c r="AA8280" t="s">
        <v>664</v>
      </c>
      <c r="AB8280" t="s">
        <v>665</v>
      </c>
      <c r="AC8280" t="s">
        <v>663</v>
      </c>
      <c r="AD8280" t="s">
        <v>663</v>
      </c>
      <c r="AE8280" t="s">
        <v>665</v>
      </c>
      <c r="AF8280" t="s">
        <v>665</v>
      </c>
      <c r="AG8280" t="s">
        <v>664</v>
      </c>
      <c r="AH8280" t="s">
        <v>664</v>
      </c>
      <c r="AI8280" t="s">
        <v>664</v>
      </c>
      <c r="AJ8280" t="s">
        <v>664</v>
      </c>
      <c r="AK8280" t="s">
        <v>664</v>
      </c>
      <c r="AL8280" t="s">
        <v>664</v>
      </c>
      <c r="AM8280" t="s">
        <v>664</v>
      </c>
      <c r="AN8280" t="s">
        <v>664</v>
      </c>
      <c r="AO8280" t="s">
        <v>664</v>
      </c>
      <c r="AP8280" t="s">
        <v>664</v>
      </c>
    </row>
    <row r="8281" spans="1:42">
      <c r="A8281">
        <v>101928</v>
      </c>
      <c r="B8281" t="s">
        <v>83</v>
      </c>
      <c r="C8281" t="s">
        <v>664</v>
      </c>
      <c r="D8281" t="s">
        <v>664</v>
      </c>
      <c r="E8281" t="s">
        <v>664</v>
      </c>
      <c r="F8281" t="s">
        <v>664</v>
      </c>
      <c r="G8281" t="s">
        <v>664</v>
      </c>
      <c r="H8281" t="s">
        <v>664</v>
      </c>
      <c r="I8281" t="s">
        <v>664</v>
      </c>
      <c r="J8281" t="s">
        <v>664</v>
      </c>
      <c r="K8281" t="s">
        <v>664</v>
      </c>
      <c r="L8281" t="s">
        <v>664</v>
      </c>
      <c r="M8281" t="s">
        <v>664</v>
      </c>
      <c r="N8281" t="s">
        <v>664</v>
      </c>
      <c r="O8281" t="s">
        <v>664</v>
      </c>
      <c r="P8281" t="s">
        <v>664</v>
      </c>
      <c r="Q8281" t="s">
        <v>664</v>
      </c>
      <c r="R8281" t="s">
        <v>664</v>
      </c>
      <c r="S8281" t="s">
        <v>664</v>
      </c>
      <c r="T8281" t="s">
        <v>664</v>
      </c>
      <c r="U8281" t="s">
        <v>664</v>
      </c>
      <c r="V8281" t="s">
        <v>664</v>
      </c>
      <c r="W8281" t="s">
        <v>664</v>
      </c>
      <c r="X8281" t="s">
        <v>664</v>
      </c>
      <c r="Y8281" t="s">
        <v>663</v>
      </c>
      <c r="Z8281" t="s">
        <v>664</v>
      </c>
      <c r="AA8281" t="s">
        <v>664</v>
      </c>
      <c r="AB8281" t="s">
        <v>665</v>
      </c>
      <c r="AC8281" t="s">
        <v>665</v>
      </c>
      <c r="AD8281" t="s">
        <v>664</v>
      </c>
      <c r="AE8281" t="s">
        <v>664</v>
      </c>
      <c r="AF8281" t="s">
        <v>664</v>
      </c>
      <c r="AG8281" t="s">
        <v>663</v>
      </c>
      <c r="AH8281" t="s">
        <v>665</v>
      </c>
      <c r="AI8281" t="s">
        <v>664</v>
      </c>
      <c r="AJ8281" t="s">
        <v>665</v>
      </c>
      <c r="AK8281" t="s">
        <v>663</v>
      </c>
      <c r="AL8281" t="s">
        <v>663</v>
      </c>
      <c r="AM8281" t="s">
        <v>665</v>
      </c>
      <c r="AN8281" t="s">
        <v>663</v>
      </c>
      <c r="AO8281" t="s">
        <v>665</v>
      </c>
      <c r="AP8281" t="s">
        <v>665</v>
      </c>
    </row>
    <row r="8282" spans="1:42">
      <c r="A8282">
        <v>101933</v>
      </c>
      <c r="B8282" t="s">
        <v>83</v>
      </c>
      <c r="C8282" t="s">
        <v>664</v>
      </c>
      <c r="D8282" t="s">
        <v>664</v>
      </c>
      <c r="E8282" t="s">
        <v>664</v>
      </c>
      <c r="F8282" t="s">
        <v>664</v>
      </c>
      <c r="G8282" t="s">
        <v>664</v>
      </c>
      <c r="H8282" t="s">
        <v>664</v>
      </c>
      <c r="I8282" t="s">
        <v>664</v>
      </c>
      <c r="J8282" t="s">
        <v>664</v>
      </c>
      <c r="K8282" t="s">
        <v>664</v>
      </c>
      <c r="L8282" t="s">
        <v>664</v>
      </c>
      <c r="M8282" t="s">
        <v>664</v>
      </c>
      <c r="N8282" t="s">
        <v>664</v>
      </c>
      <c r="O8282" t="s">
        <v>664</v>
      </c>
      <c r="P8282" t="s">
        <v>664</v>
      </c>
      <c r="Q8282" t="s">
        <v>664</v>
      </c>
      <c r="R8282" t="s">
        <v>664</v>
      </c>
      <c r="S8282" t="s">
        <v>664</v>
      </c>
      <c r="T8282" t="s">
        <v>664</v>
      </c>
      <c r="U8282" t="s">
        <v>664</v>
      </c>
      <c r="V8282" t="s">
        <v>664</v>
      </c>
      <c r="W8282" t="s">
        <v>664</v>
      </c>
      <c r="X8282" t="s">
        <v>664</v>
      </c>
      <c r="Y8282" t="s">
        <v>663</v>
      </c>
      <c r="Z8282" t="s">
        <v>664</v>
      </c>
      <c r="AA8282" t="s">
        <v>664</v>
      </c>
      <c r="AB8282" t="s">
        <v>664</v>
      </c>
      <c r="AC8282" t="s">
        <v>663</v>
      </c>
      <c r="AD8282" t="s">
        <v>664</v>
      </c>
      <c r="AE8282" t="s">
        <v>663</v>
      </c>
      <c r="AF8282" t="s">
        <v>663</v>
      </c>
      <c r="AG8282" t="s">
        <v>665</v>
      </c>
      <c r="AH8282" t="s">
        <v>664</v>
      </c>
      <c r="AI8282" t="s">
        <v>663</v>
      </c>
      <c r="AJ8282" t="s">
        <v>665</v>
      </c>
      <c r="AK8282" t="s">
        <v>664</v>
      </c>
      <c r="AL8282" t="s">
        <v>663</v>
      </c>
      <c r="AM8282" t="s">
        <v>664</v>
      </c>
      <c r="AN8282" t="s">
        <v>665</v>
      </c>
      <c r="AO8282" t="s">
        <v>665</v>
      </c>
      <c r="AP8282" t="s">
        <v>665</v>
      </c>
    </row>
    <row r="8283" spans="1:42">
      <c r="A8283">
        <v>101938</v>
      </c>
      <c r="B8283" t="s">
        <v>83</v>
      </c>
      <c r="C8283" t="s">
        <v>664</v>
      </c>
      <c r="D8283" t="s">
        <v>664</v>
      </c>
      <c r="E8283" t="s">
        <v>664</v>
      </c>
      <c r="F8283" t="s">
        <v>664</v>
      </c>
      <c r="G8283" t="s">
        <v>664</v>
      </c>
      <c r="H8283" t="s">
        <v>664</v>
      </c>
      <c r="I8283" t="s">
        <v>664</v>
      </c>
      <c r="J8283" t="s">
        <v>664</v>
      </c>
      <c r="K8283" t="s">
        <v>664</v>
      </c>
      <c r="L8283" t="s">
        <v>664</v>
      </c>
      <c r="M8283" t="s">
        <v>664</v>
      </c>
      <c r="N8283" t="s">
        <v>664</v>
      </c>
      <c r="O8283" t="s">
        <v>664</v>
      </c>
      <c r="P8283" t="s">
        <v>664</v>
      </c>
      <c r="Q8283" t="s">
        <v>664</v>
      </c>
      <c r="R8283" t="s">
        <v>664</v>
      </c>
      <c r="S8283" t="s">
        <v>664</v>
      </c>
      <c r="T8283" t="s">
        <v>664</v>
      </c>
      <c r="U8283" t="s">
        <v>664</v>
      </c>
      <c r="V8283" t="s">
        <v>664</v>
      </c>
      <c r="W8283" t="s">
        <v>664</v>
      </c>
      <c r="X8283" t="s">
        <v>664</v>
      </c>
      <c r="Y8283" t="s">
        <v>663</v>
      </c>
      <c r="Z8283" t="s">
        <v>664</v>
      </c>
      <c r="AA8283" t="s">
        <v>664</v>
      </c>
      <c r="AB8283" t="s">
        <v>664</v>
      </c>
      <c r="AC8283" t="s">
        <v>664</v>
      </c>
      <c r="AD8283" t="s">
        <v>664</v>
      </c>
      <c r="AE8283" t="s">
        <v>664</v>
      </c>
      <c r="AF8283" t="s">
        <v>664</v>
      </c>
      <c r="AG8283" t="s">
        <v>663</v>
      </c>
      <c r="AH8283" t="s">
        <v>665</v>
      </c>
      <c r="AI8283" t="s">
        <v>664</v>
      </c>
      <c r="AJ8283" t="s">
        <v>663</v>
      </c>
      <c r="AK8283" t="s">
        <v>665</v>
      </c>
      <c r="AL8283" t="s">
        <v>664</v>
      </c>
      <c r="AM8283" t="s">
        <v>664</v>
      </c>
      <c r="AN8283" t="s">
        <v>665</v>
      </c>
      <c r="AO8283" t="s">
        <v>663</v>
      </c>
      <c r="AP8283" t="s">
        <v>665</v>
      </c>
    </row>
    <row r="8284" spans="1:42">
      <c r="A8284">
        <v>101943</v>
      </c>
      <c r="B8284" t="s">
        <v>83</v>
      </c>
      <c r="C8284" t="s">
        <v>664</v>
      </c>
      <c r="D8284" t="s">
        <v>664</v>
      </c>
      <c r="E8284" t="s">
        <v>664</v>
      </c>
      <c r="F8284" t="s">
        <v>664</v>
      </c>
      <c r="G8284" t="s">
        <v>664</v>
      </c>
      <c r="H8284" t="s">
        <v>664</v>
      </c>
      <c r="I8284" t="s">
        <v>664</v>
      </c>
      <c r="J8284" t="s">
        <v>664</v>
      </c>
      <c r="K8284" t="s">
        <v>664</v>
      </c>
      <c r="L8284" t="s">
        <v>664</v>
      </c>
      <c r="M8284" t="s">
        <v>664</v>
      </c>
      <c r="N8284" t="s">
        <v>664</v>
      </c>
      <c r="O8284" t="s">
        <v>664</v>
      </c>
      <c r="P8284" t="s">
        <v>664</v>
      </c>
      <c r="Q8284" t="s">
        <v>664</v>
      </c>
      <c r="R8284" t="s">
        <v>664</v>
      </c>
      <c r="S8284" t="s">
        <v>664</v>
      </c>
      <c r="T8284" t="s">
        <v>664</v>
      </c>
      <c r="U8284" t="s">
        <v>664</v>
      </c>
      <c r="V8284" t="s">
        <v>664</v>
      </c>
      <c r="W8284" t="s">
        <v>664</v>
      </c>
      <c r="X8284" t="s">
        <v>664</v>
      </c>
      <c r="Y8284" t="s">
        <v>665</v>
      </c>
      <c r="Z8284" t="s">
        <v>664</v>
      </c>
      <c r="AA8284" t="s">
        <v>664</v>
      </c>
      <c r="AB8284" t="s">
        <v>664</v>
      </c>
      <c r="AC8284" t="s">
        <v>664</v>
      </c>
      <c r="AD8284" t="s">
        <v>664</v>
      </c>
      <c r="AE8284" t="s">
        <v>664</v>
      </c>
      <c r="AF8284" t="s">
        <v>664</v>
      </c>
      <c r="AG8284" t="s">
        <v>663</v>
      </c>
      <c r="AH8284" t="s">
        <v>663</v>
      </c>
      <c r="AI8284" t="s">
        <v>665</v>
      </c>
      <c r="AJ8284" t="s">
        <v>664</v>
      </c>
      <c r="AK8284" t="s">
        <v>663</v>
      </c>
      <c r="AL8284" t="s">
        <v>663</v>
      </c>
      <c r="AM8284" t="s">
        <v>663</v>
      </c>
      <c r="AN8284" t="s">
        <v>663</v>
      </c>
      <c r="AO8284" t="s">
        <v>664</v>
      </c>
      <c r="AP8284" t="s">
        <v>664</v>
      </c>
    </row>
    <row r="8285" spans="1:42">
      <c r="A8285">
        <v>101955</v>
      </c>
      <c r="B8285" t="s">
        <v>83</v>
      </c>
      <c r="C8285" t="s">
        <v>664</v>
      </c>
      <c r="D8285" t="s">
        <v>664</v>
      </c>
      <c r="E8285" t="s">
        <v>664</v>
      </c>
      <c r="F8285" t="s">
        <v>664</v>
      </c>
      <c r="G8285" t="s">
        <v>665</v>
      </c>
      <c r="H8285" t="s">
        <v>664</v>
      </c>
      <c r="I8285" t="s">
        <v>663</v>
      </c>
      <c r="J8285" t="s">
        <v>664</v>
      </c>
      <c r="K8285" t="s">
        <v>664</v>
      </c>
      <c r="L8285" t="s">
        <v>664</v>
      </c>
      <c r="M8285" t="s">
        <v>664</v>
      </c>
      <c r="N8285" t="s">
        <v>664</v>
      </c>
      <c r="O8285" t="s">
        <v>664</v>
      </c>
      <c r="P8285" t="s">
        <v>664</v>
      </c>
      <c r="Q8285" t="s">
        <v>664</v>
      </c>
      <c r="R8285" t="s">
        <v>664</v>
      </c>
      <c r="S8285" t="s">
        <v>664</v>
      </c>
      <c r="T8285" t="s">
        <v>664</v>
      </c>
      <c r="U8285" t="s">
        <v>665</v>
      </c>
      <c r="V8285" t="s">
        <v>665</v>
      </c>
      <c r="W8285" t="s">
        <v>664</v>
      </c>
      <c r="X8285" t="s">
        <v>665</v>
      </c>
      <c r="Y8285" t="s">
        <v>663</v>
      </c>
      <c r="Z8285" t="s">
        <v>663</v>
      </c>
      <c r="AA8285" t="s">
        <v>664</v>
      </c>
      <c r="AB8285" t="s">
        <v>665</v>
      </c>
      <c r="AC8285" t="s">
        <v>665</v>
      </c>
      <c r="AD8285" t="s">
        <v>665</v>
      </c>
      <c r="AE8285" t="s">
        <v>663</v>
      </c>
      <c r="AF8285" t="s">
        <v>663</v>
      </c>
      <c r="AG8285" t="s">
        <v>664</v>
      </c>
      <c r="AH8285" t="s">
        <v>663</v>
      </c>
      <c r="AI8285" t="s">
        <v>664</v>
      </c>
      <c r="AJ8285" t="s">
        <v>664</v>
      </c>
      <c r="AK8285" t="s">
        <v>663</v>
      </c>
      <c r="AL8285" t="s">
        <v>663</v>
      </c>
      <c r="AM8285" t="s">
        <v>665</v>
      </c>
      <c r="AN8285" t="s">
        <v>665</v>
      </c>
      <c r="AO8285" t="s">
        <v>665</v>
      </c>
      <c r="AP8285" t="s">
        <v>665</v>
      </c>
    </row>
    <row r="8286" spans="1:42">
      <c r="A8286">
        <v>101962</v>
      </c>
      <c r="B8286" t="s">
        <v>83</v>
      </c>
      <c r="C8286" t="s">
        <v>664</v>
      </c>
      <c r="D8286" t="s">
        <v>664</v>
      </c>
      <c r="E8286" t="s">
        <v>664</v>
      </c>
      <c r="F8286" t="s">
        <v>664</v>
      </c>
      <c r="G8286" t="s">
        <v>664</v>
      </c>
      <c r="H8286" t="s">
        <v>664</v>
      </c>
      <c r="I8286" t="s">
        <v>664</v>
      </c>
      <c r="J8286" t="s">
        <v>664</v>
      </c>
      <c r="K8286" t="s">
        <v>664</v>
      </c>
      <c r="L8286" t="s">
        <v>664</v>
      </c>
      <c r="M8286" t="s">
        <v>664</v>
      </c>
      <c r="N8286" t="s">
        <v>664</v>
      </c>
      <c r="O8286" t="s">
        <v>664</v>
      </c>
      <c r="P8286" t="s">
        <v>664</v>
      </c>
      <c r="Q8286" t="s">
        <v>664</v>
      </c>
      <c r="R8286" t="s">
        <v>664</v>
      </c>
      <c r="S8286" t="s">
        <v>664</v>
      </c>
      <c r="T8286" t="s">
        <v>664</v>
      </c>
      <c r="U8286" t="s">
        <v>664</v>
      </c>
      <c r="V8286" t="s">
        <v>664</v>
      </c>
      <c r="W8286" t="s">
        <v>664</v>
      </c>
      <c r="X8286" t="s">
        <v>664</v>
      </c>
      <c r="Y8286" t="s">
        <v>664</v>
      </c>
      <c r="Z8286" t="s">
        <v>664</v>
      </c>
      <c r="AA8286" t="s">
        <v>664</v>
      </c>
      <c r="AB8286" t="s">
        <v>664</v>
      </c>
      <c r="AC8286" t="s">
        <v>665</v>
      </c>
      <c r="AD8286" t="s">
        <v>664</v>
      </c>
      <c r="AE8286" t="s">
        <v>664</v>
      </c>
      <c r="AF8286" t="s">
        <v>664</v>
      </c>
      <c r="AG8286" t="s">
        <v>663</v>
      </c>
      <c r="AH8286" t="s">
        <v>663</v>
      </c>
      <c r="AI8286" t="s">
        <v>665</v>
      </c>
      <c r="AJ8286" t="s">
        <v>663</v>
      </c>
      <c r="AK8286" t="s">
        <v>665</v>
      </c>
      <c r="AL8286" t="s">
        <v>663</v>
      </c>
      <c r="AM8286" t="s">
        <v>664</v>
      </c>
      <c r="AN8286" t="s">
        <v>665</v>
      </c>
      <c r="AO8286" t="s">
        <v>665</v>
      </c>
      <c r="AP8286" t="s">
        <v>664</v>
      </c>
    </row>
    <row r="8287" spans="1:42">
      <c r="A8287">
        <v>101965</v>
      </c>
      <c r="B8287" t="s">
        <v>83</v>
      </c>
      <c r="C8287" t="s">
        <v>664</v>
      </c>
      <c r="D8287" t="s">
        <v>664</v>
      </c>
      <c r="E8287" t="s">
        <v>664</v>
      </c>
      <c r="F8287" t="s">
        <v>664</v>
      </c>
      <c r="G8287" t="s">
        <v>664</v>
      </c>
      <c r="H8287" t="s">
        <v>664</v>
      </c>
      <c r="I8287" t="s">
        <v>664</v>
      </c>
      <c r="J8287" t="s">
        <v>664</v>
      </c>
      <c r="K8287" t="s">
        <v>664</v>
      </c>
      <c r="L8287" t="s">
        <v>664</v>
      </c>
      <c r="M8287" t="s">
        <v>664</v>
      </c>
      <c r="N8287" t="s">
        <v>663</v>
      </c>
      <c r="O8287" t="s">
        <v>664</v>
      </c>
      <c r="P8287" t="s">
        <v>664</v>
      </c>
      <c r="Q8287" t="s">
        <v>664</v>
      </c>
      <c r="R8287" t="s">
        <v>664</v>
      </c>
      <c r="S8287" t="s">
        <v>664</v>
      </c>
      <c r="T8287" t="s">
        <v>664</v>
      </c>
      <c r="U8287" t="s">
        <v>664</v>
      </c>
      <c r="V8287" t="s">
        <v>664</v>
      </c>
      <c r="W8287" t="s">
        <v>664</v>
      </c>
      <c r="X8287" t="s">
        <v>664</v>
      </c>
      <c r="Y8287" t="s">
        <v>664</v>
      </c>
      <c r="Z8287" t="s">
        <v>664</v>
      </c>
      <c r="AA8287" t="s">
        <v>664</v>
      </c>
      <c r="AB8287" t="s">
        <v>664</v>
      </c>
      <c r="AC8287" t="s">
        <v>664</v>
      </c>
      <c r="AD8287" t="s">
        <v>664</v>
      </c>
      <c r="AE8287" t="s">
        <v>664</v>
      </c>
      <c r="AF8287" t="s">
        <v>664</v>
      </c>
      <c r="AG8287" t="s">
        <v>664</v>
      </c>
      <c r="AH8287" t="s">
        <v>663</v>
      </c>
      <c r="AI8287" t="s">
        <v>664</v>
      </c>
      <c r="AJ8287" t="s">
        <v>664</v>
      </c>
      <c r="AK8287" t="s">
        <v>663</v>
      </c>
      <c r="AL8287" t="s">
        <v>664</v>
      </c>
      <c r="AM8287" t="s">
        <v>664</v>
      </c>
      <c r="AN8287" t="s">
        <v>663</v>
      </c>
      <c r="AO8287" t="s">
        <v>663</v>
      </c>
      <c r="AP8287" t="s">
        <v>663</v>
      </c>
    </row>
    <row r="8288" spans="1:42">
      <c r="A8288">
        <v>101972</v>
      </c>
      <c r="B8288" t="s">
        <v>83</v>
      </c>
      <c r="C8288" t="s">
        <v>664</v>
      </c>
      <c r="D8288" t="s">
        <v>664</v>
      </c>
      <c r="E8288" t="s">
        <v>664</v>
      </c>
      <c r="F8288" t="s">
        <v>664</v>
      </c>
      <c r="G8288" t="s">
        <v>664</v>
      </c>
      <c r="H8288" t="s">
        <v>664</v>
      </c>
      <c r="I8288" t="s">
        <v>664</v>
      </c>
      <c r="J8288" t="s">
        <v>664</v>
      </c>
      <c r="K8288" t="s">
        <v>664</v>
      </c>
      <c r="L8288" t="s">
        <v>664</v>
      </c>
      <c r="M8288" t="s">
        <v>664</v>
      </c>
      <c r="N8288" t="s">
        <v>665</v>
      </c>
      <c r="O8288" t="s">
        <v>664</v>
      </c>
      <c r="P8288" t="s">
        <v>664</v>
      </c>
      <c r="Q8288" t="s">
        <v>664</v>
      </c>
      <c r="R8288" t="s">
        <v>665</v>
      </c>
      <c r="S8288" t="s">
        <v>665</v>
      </c>
      <c r="T8288" t="s">
        <v>663</v>
      </c>
      <c r="U8288" t="s">
        <v>665</v>
      </c>
      <c r="V8288" t="s">
        <v>664</v>
      </c>
      <c r="W8288" t="s">
        <v>663</v>
      </c>
      <c r="X8288" t="s">
        <v>664</v>
      </c>
      <c r="Y8288" t="s">
        <v>663</v>
      </c>
      <c r="Z8288" t="s">
        <v>664</v>
      </c>
      <c r="AA8288" t="s">
        <v>665</v>
      </c>
      <c r="AB8288" t="s">
        <v>663</v>
      </c>
      <c r="AC8288" t="s">
        <v>663</v>
      </c>
      <c r="AD8288" t="s">
        <v>665</v>
      </c>
      <c r="AE8288" t="s">
        <v>665</v>
      </c>
      <c r="AF8288" t="s">
        <v>665</v>
      </c>
      <c r="AG8288" t="s">
        <v>665</v>
      </c>
      <c r="AH8288" t="s">
        <v>665</v>
      </c>
      <c r="AI8288" t="s">
        <v>665</v>
      </c>
      <c r="AJ8288" t="s">
        <v>663</v>
      </c>
      <c r="AK8288" t="s">
        <v>665</v>
      </c>
      <c r="AL8288" t="s">
        <v>665</v>
      </c>
      <c r="AM8288" t="s">
        <v>665</v>
      </c>
      <c r="AN8288" t="s">
        <v>665</v>
      </c>
      <c r="AO8288" t="s">
        <v>665</v>
      </c>
      <c r="AP8288" t="s">
        <v>665</v>
      </c>
    </row>
    <row r="8289" spans="1:42">
      <c r="A8289">
        <v>101987</v>
      </c>
      <c r="B8289" t="s">
        <v>83</v>
      </c>
      <c r="C8289" t="s">
        <v>664</v>
      </c>
      <c r="D8289" t="s">
        <v>664</v>
      </c>
      <c r="E8289" t="s">
        <v>664</v>
      </c>
      <c r="F8289" t="s">
        <v>664</v>
      </c>
      <c r="G8289" t="s">
        <v>664</v>
      </c>
      <c r="H8289" t="s">
        <v>664</v>
      </c>
      <c r="I8289" t="s">
        <v>664</v>
      </c>
      <c r="J8289" t="s">
        <v>664</v>
      </c>
      <c r="K8289" t="s">
        <v>665</v>
      </c>
      <c r="L8289" t="s">
        <v>663</v>
      </c>
      <c r="M8289" t="s">
        <v>664</v>
      </c>
      <c r="N8289" t="s">
        <v>664</v>
      </c>
      <c r="O8289" t="s">
        <v>665</v>
      </c>
      <c r="P8289" t="s">
        <v>665</v>
      </c>
      <c r="Q8289" t="s">
        <v>664</v>
      </c>
      <c r="R8289" t="s">
        <v>665</v>
      </c>
      <c r="S8289" t="s">
        <v>665</v>
      </c>
      <c r="T8289" t="s">
        <v>665</v>
      </c>
      <c r="U8289" t="s">
        <v>665</v>
      </c>
      <c r="V8289" t="s">
        <v>665</v>
      </c>
      <c r="W8289" t="s">
        <v>665</v>
      </c>
      <c r="X8289" t="s">
        <v>665</v>
      </c>
      <c r="Y8289" t="s">
        <v>665</v>
      </c>
      <c r="Z8289" t="s">
        <v>665</v>
      </c>
      <c r="AA8289" t="s">
        <v>663</v>
      </c>
      <c r="AB8289" t="s">
        <v>665</v>
      </c>
      <c r="AC8289" t="s">
        <v>665</v>
      </c>
      <c r="AD8289" t="s">
        <v>665</v>
      </c>
      <c r="AE8289" t="s">
        <v>665</v>
      </c>
      <c r="AF8289" t="s">
        <v>665</v>
      </c>
      <c r="AG8289" t="s">
        <v>664</v>
      </c>
      <c r="AH8289" t="s">
        <v>665</v>
      </c>
      <c r="AI8289" t="s">
        <v>665</v>
      </c>
      <c r="AJ8289" t="s">
        <v>665</v>
      </c>
      <c r="AK8289" t="s">
        <v>665</v>
      </c>
      <c r="AL8289" t="s">
        <v>664</v>
      </c>
      <c r="AM8289" t="s">
        <v>664</v>
      </c>
      <c r="AN8289" t="s">
        <v>664</v>
      </c>
      <c r="AO8289" t="s">
        <v>664</v>
      </c>
      <c r="AP8289" t="s">
        <v>664</v>
      </c>
    </row>
    <row r="8290" spans="1:42">
      <c r="A8290">
        <v>101989</v>
      </c>
      <c r="B8290" t="s">
        <v>83</v>
      </c>
      <c r="C8290" t="s">
        <v>664</v>
      </c>
      <c r="D8290" t="s">
        <v>664</v>
      </c>
      <c r="E8290" t="s">
        <v>664</v>
      </c>
      <c r="F8290" t="s">
        <v>664</v>
      </c>
      <c r="G8290" t="s">
        <v>664</v>
      </c>
      <c r="H8290" t="s">
        <v>664</v>
      </c>
      <c r="I8290" t="s">
        <v>664</v>
      </c>
      <c r="J8290" t="s">
        <v>664</v>
      </c>
      <c r="K8290" t="s">
        <v>664</v>
      </c>
      <c r="L8290" t="s">
        <v>664</v>
      </c>
      <c r="M8290" t="s">
        <v>664</v>
      </c>
      <c r="N8290" t="s">
        <v>664</v>
      </c>
      <c r="O8290" t="s">
        <v>664</v>
      </c>
      <c r="P8290" t="s">
        <v>664</v>
      </c>
      <c r="Q8290" t="s">
        <v>664</v>
      </c>
      <c r="R8290" t="s">
        <v>664</v>
      </c>
      <c r="S8290" t="s">
        <v>664</v>
      </c>
      <c r="T8290" t="s">
        <v>664</v>
      </c>
      <c r="U8290" t="s">
        <v>664</v>
      </c>
      <c r="V8290" t="s">
        <v>664</v>
      </c>
      <c r="W8290" t="s">
        <v>664</v>
      </c>
      <c r="X8290" t="s">
        <v>664</v>
      </c>
      <c r="Y8290" t="s">
        <v>664</v>
      </c>
      <c r="Z8290" t="s">
        <v>664</v>
      </c>
      <c r="AA8290" t="s">
        <v>664</v>
      </c>
      <c r="AB8290" t="s">
        <v>665</v>
      </c>
      <c r="AC8290" t="s">
        <v>664</v>
      </c>
      <c r="AD8290" t="s">
        <v>664</v>
      </c>
      <c r="AE8290" t="s">
        <v>664</v>
      </c>
      <c r="AF8290" t="s">
        <v>665</v>
      </c>
      <c r="AG8290" t="s">
        <v>665</v>
      </c>
      <c r="AH8290" t="s">
        <v>664</v>
      </c>
      <c r="AI8290" t="s">
        <v>664</v>
      </c>
      <c r="AJ8290" t="s">
        <v>664</v>
      </c>
      <c r="AK8290" t="s">
        <v>664</v>
      </c>
      <c r="AL8290" t="s">
        <v>664</v>
      </c>
      <c r="AM8290" t="s">
        <v>664</v>
      </c>
      <c r="AN8290" t="s">
        <v>664</v>
      </c>
      <c r="AO8290" t="s">
        <v>664</v>
      </c>
      <c r="AP8290" t="s">
        <v>664</v>
      </c>
    </row>
    <row r="8291" spans="1:42">
      <c r="A8291">
        <v>101996</v>
      </c>
      <c r="B8291" t="s">
        <v>83</v>
      </c>
      <c r="C8291" t="s">
        <v>664</v>
      </c>
      <c r="D8291" t="s">
        <v>664</v>
      </c>
      <c r="E8291" t="s">
        <v>664</v>
      </c>
      <c r="F8291" t="s">
        <v>664</v>
      </c>
      <c r="G8291" t="s">
        <v>664</v>
      </c>
      <c r="H8291" t="s">
        <v>664</v>
      </c>
      <c r="I8291" t="s">
        <v>664</v>
      </c>
      <c r="J8291" t="s">
        <v>664</v>
      </c>
      <c r="K8291" t="s">
        <v>664</v>
      </c>
      <c r="L8291" t="s">
        <v>664</v>
      </c>
      <c r="M8291" t="s">
        <v>664</v>
      </c>
      <c r="N8291" t="s">
        <v>664</v>
      </c>
      <c r="O8291" t="s">
        <v>664</v>
      </c>
      <c r="P8291" t="s">
        <v>664</v>
      </c>
      <c r="Q8291" t="s">
        <v>664</v>
      </c>
      <c r="R8291" t="s">
        <v>664</v>
      </c>
      <c r="S8291" t="s">
        <v>664</v>
      </c>
      <c r="T8291" t="s">
        <v>664</v>
      </c>
      <c r="U8291" t="s">
        <v>664</v>
      </c>
      <c r="V8291" t="s">
        <v>664</v>
      </c>
      <c r="W8291" t="s">
        <v>663</v>
      </c>
      <c r="X8291" t="s">
        <v>664</v>
      </c>
      <c r="Y8291" t="s">
        <v>663</v>
      </c>
      <c r="Z8291" t="s">
        <v>664</v>
      </c>
      <c r="AA8291" t="s">
        <v>664</v>
      </c>
      <c r="AB8291" t="s">
        <v>665</v>
      </c>
      <c r="AC8291" t="s">
        <v>664</v>
      </c>
      <c r="AD8291" t="s">
        <v>665</v>
      </c>
      <c r="AE8291" t="s">
        <v>663</v>
      </c>
      <c r="AF8291" t="s">
        <v>664</v>
      </c>
      <c r="AG8291" t="s">
        <v>664</v>
      </c>
      <c r="AH8291" t="s">
        <v>664</v>
      </c>
      <c r="AI8291" t="s">
        <v>664</v>
      </c>
      <c r="AJ8291" t="s">
        <v>664</v>
      </c>
      <c r="AK8291" t="s">
        <v>664</v>
      </c>
      <c r="AL8291" t="s">
        <v>664</v>
      </c>
      <c r="AM8291" t="s">
        <v>664</v>
      </c>
      <c r="AN8291" t="s">
        <v>664</v>
      </c>
      <c r="AO8291" t="s">
        <v>664</v>
      </c>
      <c r="AP8291" t="s">
        <v>664</v>
      </c>
    </row>
    <row r="8292" spans="1:42">
      <c r="A8292">
        <v>102002</v>
      </c>
      <c r="B8292" t="s">
        <v>83</v>
      </c>
      <c r="C8292" t="s">
        <v>664</v>
      </c>
      <c r="D8292" t="s">
        <v>664</v>
      </c>
      <c r="E8292" t="s">
        <v>664</v>
      </c>
      <c r="F8292" t="s">
        <v>664</v>
      </c>
      <c r="G8292" t="s">
        <v>664</v>
      </c>
      <c r="H8292" t="s">
        <v>664</v>
      </c>
      <c r="I8292" t="s">
        <v>664</v>
      </c>
      <c r="J8292" t="s">
        <v>664</v>
      </c>
      <c r="K8292" t="s">
        <v>664</v>
      </c>
      <c r="L8292" t="s">
        <v>664</v>
      </c>
      <c r="M8292" t="s">
        <v>664</v>
      </c>
      <c r="N8292" t="s">
        <v>664</v>
      </c>
      <c r="O8292" t="s">
        <v>664</v>
      </c>
      <c r="P8292" t="s">
        <v>664</v>
      </c>
      <c r="Q8292" t="s">
        <v>664</v>
      </c>
      <c r="R8292" t="s">
        <v>664</v>
      </c>
      <c r="S8292" t="s">
        <v>664</v>
      </c>
      <c r="T8292" t="s">
        <v>664</v>
      </c>
      <c r="U8292" t="s">
        <v>664</v>
      </c>
      <c r="V8292" t="s">
        <v>664</v>
      </c>
      <c r="W8292" t="s">
        <v>664</v>
      </c>
      <c r="X8292" t="s">
        <v>664</v>
      </c>
      <c r="Y8292" t="s">
        <v>664</v>
      </c>
      <c r="Z8292" t="s">
        <v>664</v>
      </c>
      <c r="AA8292" t="s">
        <v>664</v>
      </c>
      <c r="AB8292" t="s">
        <v>664</v>
      </c>
      <c r="AC8292" t="s">
        <v>664</v>
      </c>
      <c r="AD8292" t="s">
        <v>664</v>
      </c>
      <c r="AE8292" t="s">
        <v>664</v>
      </c>
      <c r="AF8292" t="s">
        <v>664</v>
      </c>
      <c r="AG8292" t="s">
        <v>664</v>
      </c>
      <c r="AH8292" t="s">
        <v>664</v>
      </c>
      <c r="AI8292" t="s">
        <v>664</v>
      </c>
      <c r="AJ8292" t="s">
        <v>664</v>
      </c>
      <c r="AK8292" t="s">
        <v>664</v>
      </c>
      <c r="AL8292" t="s">
        <v>663</v>
      </c>
      <c r="AM8292" t="s">
        <v>663</v>
      </c>
      <c r="AN8292" t="s">
        <v>663</v>
      </c>
      <c r="AO8292" t="s">
        <v>664</v>
      </c>
      <c r="AP8292" t="s">
        <v>664</v>
      </c>
    </row>
    <row r="8293" spans="1:42">
      <c r="A8293">
        <v>102004</v>
      </c>
      <c r="B8293" t="s">
        <v>83</v>
      </c>
      <c r="C8293" t="s">
        <v>664</v>
      </c>
      <c r="D8293" t="s">
        <v>664</v>
      </c>
      <c r="E8293" t="s">
        <v>665</v>
      </c>
      <c r="F8293" t="s">
        <v>664</v>
      </c>
      <c r="G8293" t="s">
        <v>664</v>
      </c>
      <c r="H8293" t="s">
        <v>664</v>
      </c>
      <c r="I8293" t="s">
        <v>664</v>
      </c>
      <c r="J8293" t="s">
        <v>663</v>
      </c>
      <c r="K8293" t="s">
        <v>664</v>
      </c>
      <c r="L8293" t="s">
        <v>664</v>
      </c>
      <c r="M8293" t="s">
        <v>665</v>
      </c>
      <c r="N8293" t="s">
        <v>664</v>
      </c>
      <c r="O8293" t="s">
        <v>663</v>
      </c>
      <c r="P8293" t="s">
        <v>663</v>
      </c>
      <c r="Q8293" t="s">
        <v>663</v>
      </c>
      <c r="R8293" t="s">
        <v>663</v>
      </c>
      <c r="S8293" t="s">
        <v>663</v>
      </c>
      <c r="T8293" t="s">
        <v>663</v>
      </c>
      <c r="U8293" t="s">
        <v>665</v>
      </c>
      <c r="V8293" t="s">
        <v>663</v>
      </c>
      <c r="W8293" t="s">
        <v>665</v>
      </c>
      <c r="X8293" t="s">
        <v>665</v>
      </c>
      <c r="Y8293" t="s">
        <v>665</v>
      </c>
      <c r="Z8293" t="s">
        <v>665</v>
      </c>
      <c r="AA8293" t="s">
        <v>663</v>
      </c>
      <c r="AB8293" t="s">
        <v>665</v>
      </c>
      <c r="AC8293" t="s">
        <v>664</v>
      </c>
      <c r="AD8293" t="s">
        <v>665</v>
      </c>
      <c r="AE8293" t="s">
        <v>665</v>
      </c>
      <c r="AF8293" t="s">
        <v>664</v>
      </c>
      <c r="AG8293" t="s">
        <v>663</v>
      </c>
      <c r="AH8293" t="s">
        <v>663</v>
      </c>
      <c r="AI8293" t="s">
        <v>664</v>
      </c>
      <c r="AJ8293" t="s">
        <v>664</v>
      </c>
      <c r="AK8293" t="s">
        <v>665</v>
      </c>
      <c r="AL8293" t="s">
        <v>664</v>
      </c>
      <c r="AM8293" t="s">
        <v>664</v>
      </c>
      <c r="AN8293" t="s">
        <v>664</v>
      </c>
      <c r="AO8293" t="s">
        <v>664</v>
      </c>
      <c r="AP8293" t="s">
        <v>664</v>
      </c>
    </row>
    <row r="8294" spans="1:42">
      <c r="A8294">
        <v>102007</v>
      </c>
      <c r="B8294" t="s">
        <v>83</v>
      </c>
      <c r="C8294" t="s">
        <v>664</v>
      </c>
      <c r="D8294" t="s">
        <v>664</v>
      </c>
      <c r="E8294" t="s">
        <v>664</v>
      </c>
      <c r="F8294" t="s">
        <v>664</v>
      </c>
      <c r="G8294" t="s">
        <v>664</v>
      </c>
      <c r="H8294" t="s">
        <v>664</v>
      </c>
      <c r="I8294" t="s">
        <v>664</v>
      </c>
      <c r="J8294" t="s">
        <v>664</v>
      </c>
      <c r="K8294" t="s">
        <v>664</v>
      </c>
      <c r="L8294" t="s">
        <v>664</v>
      </c>
      <c r="M8294" t="s">
        <v>664</v>
      </c>
      <c r="N8294" t="s">
        <v>664</v>
      </c>
      <c r="O8294" t="s">
        <v>664</v>
      </c>
      <c r="P8294" t="s">
        <v>664</v>
      </c>
      <c r="Q8294" t="s">
        <v>664</v>
      </c>
      <c r="R8294" t="s">
        <v>664</v>
      </c>
      <c r="S8294" t="s">
        <v>664</v>
      </c>
      <c r="T8294" t="s">
        <v>663</v>
      </c>
      <c r="U8294" t="s">
        <v>664</v>
      </c>
      <c r="V8294" t="s">
        <v>664</v>
      </c>
      <c r="W8294" t="s">
        <v>664</v>
      </c>
      <c r="X8294" t="s">
        <v>664</v>
      </c>
      <c r="Y8294" t="s">
        <v>664</v>
      </c>
      <c r="Z8294" t="s">
        <v>664</v>
      </c>
      <c r="AA8294" t="s">
        <v>664</v>
      </c>
      <c r="AB8294" t="s">
        <v>664</v>
      </c>
      <c r="AC8294" t="s">
        <v>664</v>
      </c>
      <c r="AD8294" t="s">
        <v>664</v>
      </c>
      <c r="AE8294" t="s">
        <v>664</v>
      </c>
      <c r="AF8294" t="s">
        <v>663</v>
      </c>
      <c r="AG8294" t="s">
        <v>663</v>
      </c>
      <c r="AH8294" t="s">
        <v>663</v>
      </c>
      <c r="AI8294" t="s">
        <v>665</v>
      </c>
      <c r="AJ8294" t="s">
        <v>664</v>
      </c>
      <c r="AK8294" t="s">
        <v>664</v>
      </c>
      <c r="AL8294" t="s">
        <v>664</v>
      </c>
      <c r="AM8294" t="s">
        <v>665</v>
      </c>
      <c r="AN8294" t="s">
        <v>664</v>
      </c>
      <c r="AO8294" t="s">
        <v>665</v>
      </c>
      <c r="AP8294" t="s">
        <v>664</v>
      </c>
    </row>
    <row r="8295" spans="1:42">
      <c r="A8295">
        <v>102015</v>
      </c>
      <c r="B8295" t="s">
        <v>83</v>
      </c>
      <c r="C8295" t="s">
        <v>664</v>
      </c>
      <c r="D8295" t="s">
        <v>664</v>
      </c>
      <c r="E8295" t="s">
        <v>664</v>
      </c>
      <c r="F8295" t="s">
        <v>664</v>
      </c>
      <c r="G8295" t="s">
        <v>664</v>
      </c>
      <c r="H8295" t="s">
        <v>664</v>
      </c>
      <c r="I8295" t="s">
        <v>664</v>
      </c>
      <c r="J8295" t="s">
        <v>664</v>
      </c>
      <c r="K8295" t="s">
        <v>664</v>
      </c>
      <c r="L8295" t="s">
        <v>664</v>
      </c>
      <c r="M8295" t="s">
        <v>664</v>
      </c>
      <c r="N8295" t="s">
        <v>664</v>
      </c>
      <c r="O8295" t="s">
        <v>664</v>
      </c>
      <c r="P8295" t="s">
        <v>664</v>
      </c>
      <c r="Q8295" t="s">
        <v>664</v>
      </c>
      <c r="R8295" t="s">
        <v>664</v>
      </c>
      <c r="S8295" t="s">
        <v>664</v>
      </c>
      <c r="T8295" t="s">
        <v>664</v>
      </c>
      <c r="U8295" t="s">
        <v>664</v>
      </c>
      <c r="V8295" t="s">
        <v>664</v>
      </c>
      <c r="W8295" t="s">
        <v>664</v>
      </c>
      <c r="X8295" t="s">
        <v>664</v>
      </c>
      <c r="Y8295" t="s">
        <v>663</v>
      </c>
      <c r="Z8295" t="s">
        <v>664</v>
      </c>
      <c r="AA8295" t="s">
        <v>664</v>
      </c>
      <c r="AB8295" t="s">
        <v>664</v>
      </c>
      <c r="AC8295" t="s">
        <v>664</v>
      </c>
      <c r="AD8295" t="s">
        <v>664</v>
      </c>
      <c r="AE8295" t="s">
        <v>665</v>
      </c>
      <c r="AF8295" t="s">
        <v>664</v>
      </c>
      <c r="AG8295" t="s">
        <v>663</v>
      </c>
      <c r="AH8295" t="s">
        <v>665</v>
      </c>
      <c r="AI8295" t="s">
        <v>663</v>
      </c>
      <c r="AJ8295" t="s">
        <v>663</v>
      </c>
      <c r="AK8295" t="s">
        <v>663</v>
      </c>
      <c r="AL8295" t="s">
        <v>665</v>
      </c>
      <c r="AM8295" t="s">
        <v>663</v>
      </c>
      <c r="AN8295" t="s">
        <v>663</v>
      </c>
      <c r="AO8295" t="s">
        <v>665</v>
      </c>
      <c r="AP8295" t="s">
        <v>665</v>
      </c>
    </row>
    <row r="8296" spans="1:42">
      <c r="A8296">
        <v>102026</v>
      </c>
      <c r="B8296" t="s">
        <v>83</v>
      </c>
      <c r="C8296" t="s">
        <v>664</v>
      </c>
      <c r="D8296" t="s">
        <v>664</v>
      </c>
      <c r="E8296" t="s">
        <v>664</v>
      </c>
      <c r="F8296" t="s">
        <v>664</v>
      </c>
      <c r="G8296" t="s">
        <v>664</v>
      </c>
      <c r="H8296" t="s">
        <v>664</v>
      </c>
      <c r="I8296" t="s">
        <v>664</v>
      </c>
      <c r="J8296" t="s">
        <v>664</v>
      </c>
      <c r="K8296" t="s">
        <v>664</v>
      </c>
      <c r="L8296" t="s">
        <v>664</v>
      </c>
      <c r="M8296" t="s">
        <v>664</v>
      </c>
      <c r="N8296" t="s">
        <v>664</v>
      </c>
      <c r="O8296" t="s">
        <v>664</v>
      </c>
      <c r="P8296" t="s">
        <v>664</v>
      </c>
      <c r="Q8296" t="s">
        <v>664</v>
      </c>
      <c r="R8296" t="s">
        <v>664</v>
      </c>
      <c r="S8296" t="s">
        <v>664</v>
      </c>
      <c r="T8296" t="s">
        <v>664</v>
      </c>
      <c r="U8296" t="s">
        <v>664</v>
      </c>
      <c r="V8296" t="s">
        <v>664</v>
      </c>
      <c r="W8296" t="s">
        <v>664</v>
      </c>
      <c r="X8296" t="s">
        <v>664</v>
      </c>
      <c r="Y8296" t="s">
        <v>664</v>
      </c>
      <c r="Z8296" t="s">
        <v>664</v>
      </c>
      <c r="AA8296" t="s">
        <v>664</v>
      </c>
      <c r="AB8296" t="s">
        <v>664</v>
      </c>
      <c r="AC8296" t="s">
        <v>663</v>
      </c>
      <c r="AD8296" t="s">
        <v>665</v>
      </c>
      <c r="AE8296" t="s">
        <v>664</v>
      </c>
      <c r="AF8296" t="s">
        <v>664</v>
      </c>
      <c r="AG8296" t="s">
        <v>663</v>
      </c>
      <c r="AH8296" t="s">
        <v>664</v>
      </c>
      <c r="AI8296" t="s">
        <v>663</v>
      </c>
      <c r="AJ8296" t="s">
        <v>665</v>
      </c>
      <c r="AK8296" t="s">
        <v>663</v>
      </c>
      <c r="AL8296" t="s">
        <v>663</v>
      </c>
      <c r="AM8296" t="s">
        <v>664</v>
      </c>
      <c r="AN8296" t="s">
        <v>665</v>
      </c>
      <c r="AO8296" t="s">
        <v>665</v>
      </c>
      <c r="AP8296" t="s">
        <v>665</v>
      </c>
    </row>
    <row r="8297" spans="1:42">
      <c r="A8297">
        <v>102032</v>
      </c>
      <c r="B8297" t="s">
        <v>83</v>
      </c>
      <c r="C8297" t="s">
        <v>664</v>
      </c>
      <c r="D8297" t="s">
        <v>664</v>
      </c>
      <c r="E8297" t="s">
        <v>664</v>
      </c>
      <c r="F8297" t="s">
        <v>664</v>
      </c>
      <c r="G8297" t="s">
        <v>664</v>
      </c>
      <c r="H8297" t="s">
        <v>664</v>
      </c>
      <c r="I8297" t="s">
        <v>664</v>
      </c>
      <c r="J8297" t="s">
        <v>664</v>
      </c>
      <c r="K8297" t="s">
        <v>664</v>
      </c>
      <c r="L8297" t="s">
        <v>664</v>
      </c>
      <c r="M8297" t="s">
        <v>664</v>
      </c>
      <c r="N8297" t="s">
        <v>664</v>
      </c>
      <c r="O8297" t="s">
        <v>664</v>
      </c>
      <c r="P8297" t="s">
        <v>664</v>
      </c>
      <c r="Q8297" t="s">
        <v>664</v>
      </c>
      <c r="R8297" t="s">
        <v>664</v>
      </c>
      <c r="S8297" t="s">
        <v>664</v>
      </c>
      <c r="T8297" t="s">
        <v>664</v>
      </c>
      <c r="U8297" t="s">
        <v>664</v>
      </c>
      <c r="V8297" t="s">
        <v>663</v>
      </c>
      <c r="W8297" t="s">
        <v>665</v>
      </c>
      <c r="X8297" t="s">
        <v>664</v>
      </c>
      <c r="Y8297" t="s">
        <v>665</v>
      </c>
      <c r="Z8297" t="s">
        <v>665</v>
      </c>
      <c r="AA8297" t="s">
        <v>665</v>
      </c>
      <c r="AB8297" t="s">
        <v>663</v>
      </c>
      <c r="AC8297" t="s">
        <v>665</v>
      </c>
      <c r="AD8297" t="s">
        <v>665</v>
      </c>
      <c r="AE8297" t="s">
        <v>663</v>
      </c>
      <c r="AF8297" t="s">
        <v>663</v>
      </c>
      <c r="AG8297" t="s">
        <v>665</v>
      </c>
      <c r="AH8297" t="s">
        <v>665</v>
      </c>
      <c r="AI8297" t="s">
        <v>663</v>
      </c>
      <c r="AJ8297" t="s">
        <v>665</v>
      </c>
      <c r="AK8297" t="s">
        <v>663</v>
      </c>
      <c r="AL8297" t="s">
        <v>664</v>
      </c>
      <c r="AM8297" t="s">
        <v>664</v>
      </c>
      <c r="AN8297" t="s">
        <v>665</v>
      </c>
      <c r="AO8297" t="s">
        <v>665</v>
      </c>
      <c r="AP8297" t="s">
        <v>664</v>
      </c>
    </row>
    <row r="8298" spans="1:42">
      <c r="A8298">
        <v>102033</v>
      </c>
      <c r="B8298" t="s">
        <v>83</v>
      </c>
      <c r="C8298" t="s">
        <v>664</v>
      </c>
      <c r="D8298" t="s">
        <v>664</v>
      </c>
      <c r="E8298" t="s">
        <v>664</v>
      </c>
      <c r="F8298" t="s">
        <v>664</v>
      </c>
      <c r="G8298" t="s">
        <v>664</v>
      </c>
      <c r="H8298" t="s">
        <v>664</v>
      </c>
      <c r="I8298" t="s">
        <v>664</v>
      </c>
      <c r="J8298" t="s">
        <v>664</v>
      </c>
      <c r="K8298" t="s">
        <v>664</v>
      </c>
      <c r="L8298" t="s">
        <v>664</v>
      </c>
      <c r="M8298" t="s">
        <v>664</v>
      </c>
      <c r="N8298" t="s">
        <v>665</v>
      </c>
      <c r="O8298" t="s">
        <v>664</v>
      </c>
      <c r="P8298" t="s">
        <v>664</v>
      </c>
      <c r="Q8298" t="s">
        <v>664</v>
      </c>
      <c r="R8298" t="s">
        <v>663</v>
      </c>
      <c r="S8298" t="s">
        <v>665</v>
      </c>
      <c r="T8298" t="s">
        <v>665</v>
      </c>
      <c r="U8298" t="s">
        <v>665</v>
      </c>
      <c r="V8298" t="s">
        <v>664</v>
      </c>
      <c r="W8298" t="s">
        <v>665</v>
      </c>
      <c r="X8298" t="s">
        <v>665</v>
      </c>
      <c r="Y8298" t="s">
        <v>665</v>
      </c>
      <c r="Z8298" t="s">
        <v>663</v>
      </c>
      <c r="AA8298" t="s">
        <v>665</v>
      </c>
      <c r="AB8298" t="s">
        <v>663</v>
      </c>
      <c r="AC8298" t="s">
        <v>664</v>
      </c>
      <c r="AD8298" t="s">
        <v>663</v>
      </c>
      <c r="AE8298" t="s">
        <v>663</v>
      </c>
      <c r="AF8298" t="s">
        <v>663</v>
      </c>
      <c r="AG8298" t="s">
        <v>665</v>
      </c>
      <c r="AH8298" t="s">
        <v>664</v>
      </c>
      <c r="AI8298" t="s">
        <v>664</v>
      </c>
      <c r="AJ8298" t="s">
        <v>663</v>
      </c>
      <c r="AK8298" t="s">
        <v>664</v>
      </c>
      <c r="AL8298" t="s">
        <v>665</v>
      </c>
      <c r="AM8298" t="s">
        <v>664</v>
      </c>
      <c r="AN8298" t="s">
        <v>665</v>
      </c>
      <c r="AO8298" t="s">
        <v>664</v>
      </c>
      <c r="AP8298" t="s">
        <v>664</v>
      </c>
    </row>
    <row r="8299" spans="1:42">
      <c r="A8299">
        <v>102036</v>
      </c>
      <c r="B8299" t="s">
        <v>83</v>
      </c>
      <c r="C8299" t="s">
        <v>664</v>
      </c>
      <c r="D8299" t="s">
        <v>664</v>
      </c>
      <c r="E8299" t="s">
        <v>664</v>
      </c>
      <c r="F8299" t="s">
        <v>664</v>
      </c>
      <c r="G8299" t="s">
        <v>664</v>
      </c>
      <c r="H8299" t="s">
        <v>664</v>
      </c>
      <c r="I8299" t="s">
        <v>664</v>
      </c>
      <c r="J8299" t="s">
        <v>664</v>
      </c>
      <c r="K8299" t="s">
        <v>664</v>
      </c>
      <c r="L8299" t="s">
        <v>664</v>
      </c>
      <c r="M8299" t="s">
        <v>664</v>
      </c>
      <c r="N8299" t="s">
        <v>664</v>
      </c>
      <c r="O8299" t="s">
        <v>664</v>
      </c>
      <c r="P8299" t="s">
        <v>664</v>
      </c>
      <c r="Q8299" t="s">
        <v>664</v>
      </c>
      <c r="R8299" t="s">
        <v>664</v>
      </c>
      <c r="S8299" t="s">
        <v>664</v>
      </c>
      <c r="T8299" t="s">
        <v>664</v>
      </c>
      <c r="U8299" t="s">
        <v>664</v>
      </c>
      <c r="V8299" t="s">
        <v>664</v>
      </c>
      <c r="W8299" t="s">
        <v>664</v>
      </c>
      <c r="X8299" t="s">
        <v>664</v>
      </c>
      <c r="Y8299" t="s">
        <v>663</v>
      </c>
      <c r="Z8299" t="s">
        <v>664</v>
      </c>
      <c r="AA8299" t="s">
        <v>664</v>
      </c>
      <c r="AB8299" t="s">
        <v>664</v>
      </c>
      <c r="AC8299" t="s">
        <v>663</v>
      </c>
      <c r="AD8299" t="s">
        <v>664</v>
      </c>
      <c r="AE8299" t="s">
        <v>664</v>
      </c>
      <c r="AF8299" t="s">
        <v>663</v>
      </c>
      <c r="AG8299" t="s">
        <v>665</v>
      </c>
      <c r="AH8299" t="s">
        <v>664</v>
      </c>
      <c r="AI8299" t="s">
        <v>664</v>
      </c>
      <c r="AJ8299" t="s">
        <v>663</v>
      </c>
      <c r="AK8299" t="s">
        <v>665</v>
      </c>
      <c r="AL8299" t="s">
        <v>665</v>
      </c>
      <c r="AM8299" t="s">
        <v>664</v>
      </c>
      <c r="AN8299" t="s">
        <v>664</v>
      </c>
      <c r="AO8299" t="s">
        <v>664</v>
      </c>
      <c r="AP8299" t="s">
        <v>665</v>
      </c>
    </row>
    <row r="8300" spans="1:42">
      <c r="A8300">
        <v>102054</v>
      </c>
      <c r="B8300" t="s">
        <v>83</v>
      </c>
      <c r="C8300" t="s">
        <v>664</v>
      </c>
      <c r="D8300" t="s">
        <v>664</v>
      </c>
      <c r="E8300" t="s">
        <v>664</v>
      </c>
      <c r="F8300" t="s">
        <v>664</v>
      </c>
      <c r="G8300" t="s">
        <v>664</v>
      </c>
      <c r="H8300" t="s">
        <v>664</v>
      </c>
      <c r="I8300" t="s">
        <v>664</v>
      </c>
      <c r="J8300" t="s">
        <v>664</v>
      </c>
      <c r="K8300" t="s">
        <v>664</v>
      </c>
      <c r="L8300" t="s">
        <v>664</v>
      </c>
      <c r="M8300" t="s">
        <v>664</v>
      </c>
      <c r="N8300" t="s">
        <v>664</v>
      </c>
      <c r="O8300" t="s">
        <v>664</v>
      </c>
      <c r="P8300" t="s">
        <v>664</v>
      </c>
      <c r="Q8300" t="s">
        <v>664</v>
      </c>
      <c r="R8300" t="s">
        <v>664</v>
      </c>
      <c r="S8300" t="s">
        <v>664</v>
      </c>
      <c r="T8300" t="s">
        <v>664</v>
      </c>
      <c r="U8300" t="s">
        <v>664</v>
      </c>
      <c r="V8300" t="s">
        <v>664</v>
      </c>
      <c r="W8300" t="s">
        <v>664</v>
      </c>
      <c r="X8300" t="s">
        <v>664</v>
      </c>
      <c r="Y8300" t="s">
        <v>663</v>
      </c>
      <c r="Z8300" t="s">
        <v>664</v>
      </c>
      <c r="AA8300" t="s">
        <v>664</v>
      </c>
      <c r="AB8300" t="s">
        <v>664</v>
      </c>
      <c r="AC8300" t="s">
        <v>664</v>
      </c>
      <c r="AD8300" t="s">
        <v>664</v>
      </c>
      <c r="AE8300" t="s">
        <v>664</v>
      </c>
      <c r="AF8300" t="s">
        <v>664</v>
      </c>
      <c r="AG8300" t="s">
        <v>664</v>
      </c>
      <c r="AH8300" t="s">
        <v>665</v>
      </c>
      <c r="AI8300" t="s">
        <v>664</v>
      </c>
      <c r="AJ8300" t="s">
        <v>664</v>
      </c>
      <c r="AK8300" t="s">
        <v>665</v>
      </c>
      <c r="AL8300" t="s">
        <v>663</v>
      </c>
      <c r="AM8300" t="s">
        <v>665</v>
      </c>
      <c r="AN8300" t="s">
        <v>663</v>
      </c>
      <c r="AO8300" t="s">
        <v>663</v>
      </c>
      <c r="AP8300" t="s">
        <v>663</v>
      </c>
    </row>
    <row r="8301" spans="1:42">
      <c r="A8301">
        <v>102059</v>
      </c>
      <c r="B8301" t="s">
        <v>83</v>
      </c>
      <c r="C8301" t="s">
        <v>664</v>
      </c>
      <c r="D8301" t="s">
        <v>664</v>
      </c>
      <c r="E8301" t="s">
        <v>664</v>
      </c>
      <c r="F8301" t="s">
        <v>665</v>
      </c>
      <c r="G8301" t="s">
        <v>664</v>
      </c>
      <c r="H8301" t="s">
        <v>664</v>
      </c>
      <c r="I8301" t="s">
        <v>664</v>
      </c>
      <c r="J8301" t="s">
        <v>664</v>
      </c>
      <c r="K8301" t="s">
        <v>664</v>
      </c>
      <c r="L8301" t="s">
        <v>664</v>
      </c>
      <c r="M8301" t="s">
        <v>664</v>
      </c>
      <c r="N8301" t="s">
        <v>664</v>
      </c>
      <c r="O8301" t="s">
        <v>664</v>
      </c>
      <c r="P8301" t="s">
        <v>664</v>
      </c>
      <c r="Q8301" t="s">
        <v>664</v>
      </c>
      <c r="R8301" t="s">
        <v>664</v>
      </c>
      <c r="S8301" t="s">
        <v>664</v>
      </c>
      <c r="T8301" t="s">
        <v>664</v>
      </c>
      <c r="U8301" t="s">
        <v>664</v>
      </c>
      <c r="V8301" t="s">
        <v>664</v>
      </c>
      <c r="W8301" t="s">
        <v>664</v>
      </c>
      <c r="X8301" t="s">
        <v>664</v>
      </c>
      <c r="Y8301" t="s">
        <v>664</v>
      </c>
      <c r="Z8301" t="s">
        <v>664</v>
      </c>
      <c r="AA8301" t="s">
        <v>664</v>
      </c>
      <c r="AB8301" t="s">
        <v>664</v>
      </c>
      <c r="AC8301" t="s">
        <v>664</v>
      </c>
      <c r="AD8301" t="s">
        <v>664</v>
      </c>
      <c r="AE8301" t="s">
        <v>664</v>
      </c>
      <c r="AF8301" t="s">
        <v>664</v>
      </c>
      <c r="AG8301" t="s">
        <v>663</v>
      </c>
      <c r="AH8301" t="s">
        <v>664</v>
      </c>
      <c r="AI8301" t="s">
        <v>664</v>
      </c>
      <c r="AJ8301" t="s">
        <v>664</v>
      </c>
      <c r="AK8301" t="s">
        <v>663</v>
      </c>
      <c r="AL8301" t="s">
        <v>663</v>
      </c>
      <c r="AM8301" t="s">
        <v>663</v>
      </c>
      <c r="AN8301" t="s">
        <v>663</v>
      </c>
      <c r="AO8301" t="s">
        <v>663</v>
      </c>
      <c r="AP8301" t="s">
        <v>663</v>
      </c>
    </row>
    <row r="8302" spans="1:42">
      <c r="A8302">
        <v>102062</v>
      </c>
      <c r="B8302" t="s">
        <v>83</v>
      </c>
      <c r="C8302" t="s">
        <v>664</v>
      </c>
      <c r="D8302" t="s">
        <v>664</v>
      </c>
      <c r="E8302" t="s">
        <v>664</v>
      </c>
      <c r="F8302" t="s">
        <v>664</v>
      </c>
      <c r="G8302" t="s">
        <v>664</v>
      </c>
      <c r="H8302" t="s">
        <v>664</v>
      </c>
      <c r="I8302" t="s">
        <v>665</v>
      </c>
      <c r="J8302" t="s">
        <v>664</v>
      </c>
      <c r="K8302" t="s">
        <v>664</v>
      </c>
      <c r="L8302" t="s">
        <v>664</v>
      </c>
      <c r="M8302" t="s">
        <v>664</v>
      </c>
      <c r="N8302" t="s">
        <v>664</v>
      </c>
      <c r="O8302" t="s">
        <v>664</v>
      </c>
      <c r="P8302" t="s">
        <v>664</v>
      </c>
      <c r="Q8302" t="s">
        <v>664</v>
      </c>
      <c r="R8302" t="s">
        <v>664</v>
      </c>
      <c r="S8302" t="s">
        <v>664</v>
      </c>
      <c r="T8302" t="s">
        <v>664</v>
      </c>
      <c r="U8302" t="s">
        <v>664</v>
      </c>
      <c r="V8302" t="s">
        <v>664</v>
      </c>
      <c r="W8302" t="s">
        <v>664</v>
      </c>
      <c r="X8302" t="s">
        <v>664</v>
      </c>
      <c r="Y8302" t="s">
        <v>665</v>
      </c>
      <c r="Z8302" t="s">
        <v>664</v>
      </c>
      <c r="AA8302" t="s">
        <v>664</v>
      </c>
      <c r="AB8302" t="s">
        <v>664</v>
      </c>
      <c r="AC8302" t="s">
        <v>665</v>
      </c>
      <c r="AD8302" t="s">
        <v>663</v>
      </c>
      <c r="AE8302" t="s">
        <v>664</v>
      </c>
      <c r="AF8302" t="s">
        <v>664</v>
      </c>
      <c r="AG8302" t="s">
        <v>665</v>
      </c>
      <c r="AH8302" t="s">
        <v>665</v>
      </c>
      <c r="AI8302" t="s">
        <v>663</v>
      </c>
      <c r="AJ8302" t="s">
        <v>664</v>
      </c>
      <c r="AK8302" t="s">
        <v>665</v>
      </c>
      <c r="AL8302" t="s">
        <v>663</v>
      </c>
      <c r="AM8302" t="s">
        <v>663</v>
      </c>
      <c r="AN8302" t="s">
        <v>663</v>
      </c>
      <c r="AO8302" t="s">
        <v>664</v>
      </c>
      <c r="AP8302" t="s">
        <v>665</v>
      </c>
    </row>
    <row r="8303" spans="1:42">
      <c r="A8303">
        <v>102073</v>
      </c>
      <c r="B8303" t="s">
        <v>83</v>
      </c>
      <c r="C8303" t="s">
        <v>664</v>
      </c>
      <c r="D8303" t="s">
        <v>664</v>
      </c>
      <c r="E8303" t="s">
        <v>664</v>
      </c>
      <c r="F8303" t="s">
        <v>664</v>
      </c>
      <c r="G8303" t="s">
        <v>664</v>
      </c>
      <c r="H8303" t="s">
        <v>664</v>
      </c>
      <c r="I8303" t="s">
        <v>664</v>
      </c>
      <c r="J8303" t="s">
        <v>664</v>
      </c>
      <c r="K8303" t="s">
        <v>664</v>
      </c>
      <c r="L8303" t="s">
        <v>664</v>
      </c>
      <c r="M8303" t="s">
        <v>664</v>
      </c>
      <c r="N8303" t="s">
        <v>664</v>
      </c>
      <c r="O8303" t="s">
        <v>664</v>
      </c>
      <c r="P8303" t="s">
        <v>664</v>
      </c>
      <c r="Q8303" t="s">
        <v>664</v>
      </c>
      <c r="R8303" t="s">
        <v>664</v>
      </c>
      <c r="S8303" t="s">
        <v>663</v>
      </c>
      <c r="T8303" t="s">
        <v>664</v>
      </c>
      <c r="U8303" t="s">
        <v>664</v>
      </c>
      <c r="V8303" t="s">
        <v>664</v>
      </c>
      <c r="W8303" t="s">
        <v>664</v>
      </c>
      <c r="X8303" t="s">
        <v>664</v>
      </c>
      <c r="Y8303" t="s">
        <v>663</v>
      </c>
      <c r="Z8303" t="s">
        <v>664</v>
      </c>
      <c r="AA8303" t="s">
        <v>664</v>
      </c>
      <c r="AB8303" t="s">
        <v>664</v>
      </c>
      <c r="AC8303" t="s">
        <v>663</v>
      </c>
      <c r="AD8303" t="s">
        <v>664</v>
      </c>
      <c r="AE8303" t="s">
        <v>664</v>
      </c>
      <c r="AF8303" t="s">
        <v>664</v>
      </c>
      <c r="AG8303" t="s">
        <v>665</v>
      </c>
      <c r="AH8303" t="s">
        <v>664</v>
      </c>
      <c r="AI8303" t="s">
        <v>663</v>
      </c>
      <c r="AJ8303" t="s">
        <v>663</v>
      </c>
      <c r="AK8303" t="s">
        <v>663</v>
      </c>
      <c r="AL8303" t="s">
        <v>664</v>
      </c>
      <c r="AM8303" t="s">
        <v>664</v>
      </c>
      <c r="AN8303" t="s">
        <v>664</v>
      </c>
      <c r="AO8303" t="s">
        <v>664</v>
      </c>
      <c r="AP8303" t="s">
        <v>664</v>
      </c>
    </row>
    <row r="8304" spans="1:42">
      <c r="A8304">
        <v>102074</v>
      </c>
      <c r="B8304" t="s">
        <v>83</v>
      </c>
      <c r="C8304" t="s">
        <v>664</v>
      </c>
      <c r="D8304" t="s">
        <v>664</v>
      </c>
      <c r="E8304" t="s">
        <v>664</v>
      </c>
      <c r="F8304" t="s">
        <v>664</v>
      </c>
      <c r="G8304" t="s">
        <v>664</v>
      </c>
      <c r="H8304" t="s">
        <v>664</v>
      </c>
      <c r="I8304" t="s">
        <v>664</v>
      </c>
      <c r="J8304" t="s">
        <v>664</v>
      </c>
      <c r="K8304" t="s">
        <v>664</v>
      </c>
      <c r="L8304" t="s">
        <v>664</v>
      </c>
      <c r="M8304" t="s">
        <v>664</v>
      </c>
      <c r="N8304" t="s">
        <v>664</v>
      </c>
      <c r="O8304" t="s">
        <v>664</v>
      </c>
      <c r="P8304" t="s">
        <v>664</v>
      </c>
      <c r="Q8304" t="s">
        <v>664</v>
      </c>
      <c r="R8304" t="s">
        <v>664</v>
      </c>
      <c r="S8304" t="s">
        <v>664</v>
      </c>
      <c r="T8304" t="s">
        <v>664</v>
      </c>
      <c r="U8304" t="s">
        <v>664</v>
      </c>
      <c r="V8304" t="s">
        <v>664</v>
      </c>
      <c r="W8304" t="s">
        <v>664</v>
      </c>
      <c r="X8304" t="s">
        <v>664</v>
      </c>
      <c r="Y8304" t="s">
        <v>663</v>
      </c>
      <c r="Z8304" t="s">
        <v>664</v>
      </c>
      <c r="AA8304" t="s">
        <v>664</v>
      </c>
      <c r="AB8304" t="s">
        <v>663</v>
      </c>
      <c r="AC8304" t="s">
        <v>664</v>
      </c>
      <c r="AD8304" t="s">
        <v>664</v>
      </c>
      <c r="AE8304" t="s">
        <v>664</v>
      </c>
      <c r="AF8304" t="s">
        <v>664</v>
      </c>
      <c r="AG8304" t="s">
        <v>663</v>
      </c>
      <c r="AH8304" t="s">
        <v>663</v>
      </c>
      <c r="AI8304" t="s">
        <v>663</v>
      </c>
      <c r="AJ8304" t="s">
        <v>663</v>
      </c>
      <c r="AK8304" t="s">
        <v>663</v>
      </c>
      <c r="AL8304" t="s">
        <v>663</v>
      </c>
      <c r="AM8304" t="s">
        <v>664</v>
      </c>
      <c r="AN8304" t="s">
        <v>664</v>
      </c>
      <c r="AO8304" t="s">
        <v>664</v>
      </c>
      <c r="AP8304" t="s">
        <v>664</v>
      </c>
    </row>
    <row r="8305" spans="1:42">
      <c r="A8305">
        <v>102078</v>
      </c>
      <c r="B8305" t="s">
        <v>83</v>
      </c>
      <c r="C8305" t="s">
        <v>664</v>
      </c>
      <c r="D8305" t="s">
        <v>664</v>
      </c>
      <c r="E8305" t="s">
        <v>664</v>
      </c>
      <c r="F8305" t="s">
        <v>664</v>
      </c>
      <c r="G8305" t="s">
        <v>664</v>
      </c>
      <c r="H8305" t="s">
        <v>664</v>
      </c>
      <c r="I8305" t="s">
        <v>664</v>
      </c>
      <c r="J8305" t="s">
        <v>664</v>
      </c>
      <c r="K8305" t="s">
        <v>664</v>
      </c>
      <c r="L8305" t="s">
        <v>664</v>
      </c>
      <c r="M8305" t="s">
        <v>664</v>
      </c>
      <c r="N8305" t="s">
        <v>664</v>
      </c>
      <c r="O8305" t="s">
        <v>664</v>
      </c>
      <c r="P8305" t="s">
        <v>664</v>
      </c>
      <c r="Q8305" t="s">
        <v>664</v>
      </c>
      <c r="R8305" t="s">
        <v>664</v>
      </c>
      <c r="S8305" t="s">
        <v>663</v>
      </c>
      <c r="T8305" t="s">
        <v>663</v>
      </c>
      <c r="U8305" t="s">
        <v>664</v>
      </c>
      <c r="V8305" t="s">
        <v>664</v>
      </c>
      <c r="W8305" t="s">
        <v>663</v>
      </c>
      <c r="X8305" t="s">
        <v>664</v>
      </c>
      <c r="Y8305" t="s">
        <v>665</v>
      </c>
      <c r="Z8305" t="s">
        <v>664</v>
      </c>
      <c r="AA8305" t="s">
        <v>665</v>
      </c>
      <c r="AB8305" t="s">
        <v>665</v>
      </c>
      <c r="AC8305" t="s">
        <v>665</v>
      </c>
      <c r="AD8305" t="s">
        <v>663</v>
      </c>
      <c r="AE8305" t="s">
        <v>665</v>
      </c>
      <c r="AF8305" t="s">
        <v>663</v>
      </c>
      <c r="AG8305" t="s">
        <v>664</v>
      </c>
      <c r="AH8305" t="s">
        <v>664</v>
      </c>
      <c r="AI8305" t="s">
        <v>664</v>
      </c>
      <c r="AJ8305" t="s">
        <v>664</v>
      </c>
      <c r="AK8305" t="s">
        <v>664</v>
      </c>
      <c r="AL8305" t="s">
        <v>664</v>
      </c>
      <c r="AM8305" t="s">
        <v>664</v>
      </c>
      <c r="AN8305" t="s">
        <v>664</v>
      </c>
      <c r="AO8305" t="s">
        <v>664</v>
      </c>
      <c r="AP8305" t="s">
        <v>664</v>
      </c>
    </row>
    <row r="8306" spans="1:42">
      <c r="A8306">
        <v>102083</v>
      </c>
      <c r="B8306" t="s">
        <v>83</v>
      </c>
      <c r="C8306" t="s">
        <v>664</v>
      </c>
      <c r="D8306" t="s">
        <v>664</v>
      </c>
      <c r="E8306" t="s">
        <v>664</v>
      </c>
      <c r="F8306" t="s">
        <v>664</v>
      </c>
      <c r="G8306" t="s">
        <v>664</v>
      </c>
      <c r="H8306" t="s">
        <v>664</v>
      </c>
      <c r="I8306" t="s">
        <v>664</v>
      </c>
      <c r="J8306" t="s">
        <v>664</v>
      </c>
      <c r="K8306" t="s">
        <v>664</v>
      </c>
      <c r="L8306" t="s">
        <v>664</v>
      </c>
      <c r="M8306" t="s">
        <v>664</v>
      </c>
      <c r="N8306" t="s">
        <v>664</v>
      </c>
      <c r="O8306" t="s">
        <v>664</v>
      </c>
      <c r="P8306" t="s">
        <v>664</v>
      </c>
      <c r="Q8306" t="s">
        <v>664</v>
      </c>
      <c r="R8306" t="s">
        <v>664</v>
      </c>
      <c r="S8306" t="s">
        <v>664</v>
      </c>
      <c r="T8306" t="s">
        <v>664</v>
      </c>
      <c r="U8306" t="s">
        <v>664</v>
      </c>
      <c r="V8306" t="s">
        <v>664</v>
      </c>
      <c r="W8306" t="s">
        <v>664</v>
      </c>
      <c r="X8306" t="s">
        <v>664</v>
      </c>
      <c r="Y8306" t="s">
        <v>663</v>
      </c>
      <c r="Z8306" t="s">
        <v>663</v>
      </c>
      <c r="AA8306" t="s">
        <v>664</v>
      </c>
      <c r="AB8306" t="s">
        <v>664</v>
      </c>
      <c r="AC8306" t="s">
        <v>664</v>
      </c>
      <c r="AD8306" t="s">
        <v>665</v>
      </c>
      <c r="AE8306" t="s">
        <v>663</v>
      </c>
      <c r="AF8306" t="s">
        <v>663</v>
      </c>
      <c r="AG8306" t="s">
        <v>664</v>
      </c>
      <c r="AH8306" t="s">
        <v>664</v>
      </c>
      <c r="AI8306" t="s">
        <v>665</v>
      </c>
      <c r="AJ8306" t="s">
        <v>665</v>
      </c>
      <c r="AK8306" t="s">
        <v>665</v>
      </c>
      <c r="AL8306" t="s">
        <v>664</v>
      </c>
      <c r="AM8306" t="s">
        <v>664</v>
      </c>
      <c r="AN8306" t="s">
        <v>664</v>
      </c>
      <c r="AO8306" t="s">
        <v>664</v>
      </c>
      <c r="AP8306" t="s">
        <v>664</v>
      </c>
    </row>
    <row r="8307" spans="1:42">
      <c r="A8307">
        <v>102084</v>
      </c>
      <c r="B8307" t="s">
        <v>83</v>
      </c>
      <c r="C8307" t="s">
        <v>664</v>
      </c>
      <c r="D8307" t="s">
        <v>664</v>
      </c>
      <c r="E8307" t="s">
        <v>664</v>
      </c>
      <c r="F8307" t="s">
        <v>664</v>
      </c>
      <c r="G8307" t="s">
        <v>664</v>
      </c>
      <c r="H8307" t="s">
        <v>664</v>
      </c>
      <c r="I8307" t="s">
        <v>664</v>
      </c>
      <c r="J8307" t="s">
        <v>664</v>
      </c>
      <c r="K8307" t="s">
        <v>664</v>
      </c>
      <c r="L8307" t="s">
        <v>664</v>
      </c>
      <c r="M8307" t="s">
        <v>664</v>
      </c>
      <c r="N8307" t="s">
        <v>664</v>
      </c>
      <c r="O8307" t="s">
        <v>664</v>
      </c>
      <c r="P8307" t="s">
        <v>664</v>
      </c>
      <c r="Q8307" t="s">
        <v>664</v>
      </c>
      <c r="R8307" t="s">
        <v>664</v>
      </c>
      <c r="S8307" t="s">
        <v>664</v>
      </c>
      <c r="T8307" t="s">
        <v>664</v>
      </c>
      <c r="U8307" t="s">
        <v>664</v>
      </c>
      <c r="V8307" t="s">
        <v>664</v>
      </c>
      <c r="W8307" t="s">
        <v>664</v>
      </c>
      <c r="X8307" t="s">
        <v>664</v>
      </c>
      <c r="Y8307" t="s">
        <v>665</v>
      </c>
      <c r="Z8307" t="s">
        <v>664</v>
      </c>
      <c r="AA8307" t="s">
        <v>664</v>
      </c>
      <c r="AB8307" t="s">
        <v>664</v>
      </c>
      <c r="AC8307" t="s">
        <v>664</v>
      </c>
      <c r="AD8307" t="s">
        <v>664</v>
      </c>
      <c r="AE8307" t="s">
        <v>664</v>
      </c>
      <c r="AF8307" t="s">
        <v>664</v>
      </c>
      <c r="AG8307" t="s">
        <v>663</v>
      </c>
      <c r="AH8307" t="s">
        <v>665</v>
      </c>
      <c r="AI8307" t="s">
        <v>665</v>
      </c>
      <c r="AJ8307" t="s">
        <v>665</v>
      </c>
      <c r="AK8307" t="s">
        <v>663</v>
      </c>
      <c r="AL8307" t="s">
        <v>663</v>
      </c>
      <c r="AM8307" t="s">
        <v>663</v>
      </c>
      <c r="AN8307" t="s">
        <v>664</v>
      </c>
      <c r="AO8307" t="s">
        <v>665</v>
      </c>
      <c r="AP8307" t="s">
        <v>663</v>
      </c>
    </row>
    <row r="8308" spans="1:42">
      <c r="A8308">
        <v>102086</v>
      </c>
      <c r="B8308" t="s">
        <v>83</v>
      </c>
      <c r="C8308" t="s">
        <v>664</v>
      </c>
      <c r="D8308" t="s">
        <v>664</v>
      </c>
      <c r="E8308" t="s">
        <v>664</v>
      </c>
      <c r="F8308" t="s">
        <v>664</v>
      </c>
      <c r="G8308" t="s">
        <v>664</v>
      </c>
      <c r="H8308" t="s">
        <v>664</v>
      </c>
      <c r="I8308" t="s">
        <v>664</v>
      </c>
      <c r="J8308" t="s">
        <v>664</v>
      </c>
      <c r="K8308" t="s">
        <v>664</v>
      </c>
      <c r="L8308" t="s">
        <v>664</v>
      </c>
      <c r="M8308" t="s">
        <v>664</v>
      </c>
      <c r="N8308" t="s">
        <v>664</v>
      </c>
      <c r="O8308" t="s">
        <v>664</v>
      </c>
      <c r="P8308" t="s">
        <v>664</v>
      </c>
      <c r="Q8308" t="s">
        <v>664</v>
      </c>
      <c r="R8308" t="s">
        <v>664</v>
      </c>
      <c r="S8308" t="s">
        <v>664</v>
      </c>
      <c r="T8308" t="s">
        <v>665</v>
      </c>
      <c r="U8308" t="s">
        <v>664</v>
      </c>
      <c r="V8308" t="s">
        <v>665</v>
      </c>
      <c r="W8308" t="s">
        <v>664</v>
      </c>
      <c r="X8308" t="s">
        <v>665</v>
      </c>
      <c r="Y8308" t="s">
        <v>663</v>
      </c>
      <c r="Z8308" t="s">
        <v>664</v>
      </c>
      <c r="AA8308" t="s">
        <v>664</v>
      </c>
      <c r="AB8308" t="s">
        <v>663</v>
      </c>
      <c r="AC8308" t="s">
        <v>663</v>
      </c>
      <c r="AD8308" t="s">
        <v>663</v>
      </c>
      <c r="AE8308" t="s">
        <v>665</v>
      </c>
      <c r="AF8308" t="s">
        <v>663</v>
      </c>
      <c r="AG8308" t="s">
        <v>663</v>
      </c>
      <c r="AH8308" t="s">
        <v>664</v>
      </c>
      <c r="AI8308" t="s">
        <v>664</v>
      </c>
      <c r="AJ8308" t="s">
        <v>664</v>
      </c>
      <c r="AK8308" t="s">
        <v>664</v>
      </c>
      <c r="AL8308" t="s">
        <v>664</v>
      </c>
      <c r="AM8308" t="s">
        <v>664</v>
      </c>
      <c r="AN8308" t="s">
        <v>664</v>
      </c>
      <c r="AO8308" t="s">
        <v>664</v>
      </c>
      <c r="AP8308" t="s">
        <v>664</v>
      </c>
    </row>
    <row r="8309" spans="1:42">
      <c r="A8309">
        <v>102087</v>
      </c>
      <c r="B8309" t="s">
        <v>83</v>
      </c>
      <c r="C8309" t="s">
        <v>664</v>
      </c>
      <c r="D8309" t="s">
        <v>664</v>
      </c>
      <c r="E8309" t="s">
        <v>664</v>
      </c>
      <c r="F8309" t="s">
        <v>664</v>
      </c>
      <c r="G8309" t="s">
        <v>664</v>
      </c>
      <c r="H8309" t="s">
        <v>664</v>
      </c>
      <c r="I8309" t="s">
        <v>664</v>
      </c>
      <c r="J8309" t="s">
        <v>664</v>
      </c>
      <c r="K8309" t="s">
        <v>664</v>
      </c>
      <c r="L8309" t="s">
        <v>664</v>
      </c>
      <c r="M8309" t="s">
        <v>664</v>
      </c>
      <c r="N8309" t="s">
        <v>664</v>
      </c>
      <c r="O8309" t="s">
        <v>664</v>
      </c>
      <c r="P8309" t="s">
        <v>664</v>
      </c>
      <c r="Q8309" t="s">
        <v>664</v>
      </c>
      <c r="R8309" t="s">
        <v>664</v>
      </c>
      <c r="S8309" t="s">
        <v>664</v>
      </c>
      <c r="T8309" t="s">
        <v>664</v>
      </c>
      <c r="U8309" t="s">
        <v>664</v>
      </c>
      <c r="V8309" t="s">
        <v>664</v>
      </c>
      <c r="W8309" t="s">
        <v>664</v>
      </c>
      <c r="X8309" t="s">
        <v>664</v>
      </c>
      <c r="Y8309" t="s">
        <v>665</v>
      </c>
      <c r="Z8309" t="s">
        <v>664</v>
      </c>
      <c r="AA8309" t="s">
        <v>664</v>
      </c>
      <c r="AB8309" t="s">
        <v>665</v>
      </c>
      <c r="AC8309" t="s">
        <v>664</v>
      </c>
      <c r="AD8309" t="s">
        <v>663</v>
      </c>
      <c r="AE8309" t="s">
        <v>663</v>
      </c>
      <c r="AF8309" t="s">
        <v>663</v>
      </c>
      <c r="AG8309" t="s">
        <v>664</v>
      </c>
      <c r="AH8309" t="s">
        <v>665</v>
      </c>
      <c r="AI8309" t="s">
        <v>665</v>
      </c>
      <c r="AJ8309" t="s">
        <v>663</v>
      </c>
      <c r="AK8309" t="s">
        <v>664</v>
      </c>
      <c r="AL8309" t="s">
        <v>664</v>
      </c>
      <c r="AM8309" t="s">
        <v>664</v>
      </c>
      <c r="AN8309" t="s">
        <v>664</v>
      </c>
      <c r="AO8309" t="s">
        <v>664</v>
      </c>
      <c r="AP8309" t="s">
        <v>664</v>
      </c>
    </row>
    <row r="8310" spans="1:42">
      <c r="A8310">
        <v>102091</v>
      </c>
      <c r="B8310" t="s">
        <v>83</v>
      </c>
      <c r="C8310" t="s">
        <v>664</v>
      </c>
      <c r="D8310" t="s">
        <v>664</v>
      </c>
      <c r="E8310" t="s">
        <v>664</v>
      </c>
      <c r="F8310" t="s">
        <v>664</v>
      </c>
      <c r="G8310" t="s">
        <v>664</v>
      </c>
      <c r="H8310" t="s">
        <v>664</v>
      </c>
      <c r="I8310" t="s">
        <v>664</v>
      </c>
      <c r="J8310" t="s">
        <v>664</v>
      </c>
      <c r="K8310" t="s">
        <v>664</v>
      </c>
      <c r="L8310" t="s">
        <v>664</v>
      </c>
      <c r="M8310" t="s">
        <v>664</v>
      </c>
      <c r="N8310" t="s">
        <v>664</v>
      </c>
      <c r="O8310" t="s">
        <v>664</v>
      </c>
      <c r="P8310" t="s">
        <v>664</v>
      </c>
      <c r="Q8310" t="s">
        <v>664</v>
      </c>
      <c r="R8310" t="s">
        <v>664</v>
      </c>
      <c r="S8310" t="s">
        <v>664</v>
      </c>
      <c r="T8310" t="s">
        <v>665</v>
      </c>
      <c r="U8310" t="s">
        <v>664</v>
      </c>
      <c r="V8310" t="s">
        <v>665</v>
      </c>
      <c r="W8310" t="s">
        <v>664</v>
      </c>
      <c r="X8310" t="s">
        <v>664</v>
      </c>
      <c r="Y8310" t="s">
        <v>663</v>
      </c>
      <c r="Z8310" t="s">
        <v>664</v>
      </c>
      <c r="AA8310" t="s">
        <v>664</v>
      </c>
      <c r="AB8310" t="s">
        <v>664</v>
      </c>
      <c r="AC8310" t="s">
        <v>663</v>
      </c>
      <c r="AD8310" t="s">
        <v>664</v>
      </c>
      <c r="AE8310" t="s">
        <v>664</v>
      </c>
      <c r="AF8310" t="s">
        <v>665</v>
      </c>
      <c r="AG8310" t="s">
        <v>663</v>
      </c>
      <c r="AH8310" t="s">
        <v>664</v>
      </c>
      <c r="AI8310" t="s">
        <v>663</v>
      </c>
      <c r="AJ8310" t="s">
        <v>665</v>
      </c>
      <c r="AK8310" t="s">
        <v>663</v>
      </c>
      <c r="AL8310" t="s">
        <v>665</v>
      </c>
      <c r="AM8310" t="s">
        <v>664</v>
      </c>
      <c r="AN8310" t="s">
        <v>663</v>
      </c>
      <c r="AO8310" t="s">
        <v>664</v>
      </c>
      <c r="AP8310" t="s">
        <v>663</v>
      </c>
    </row>
    <row r="8311" spans="1:42">
      <c r="A8311">
        <v>102119</v>
      </c>
      <c r="B8311" t="s">
        <v>83</v>
      </c>
      <c r="C8311" t="s">
        <v>664</v>
      </c>
      <c r="D8311" t="s">
        <v>664</v>
      </c>
      <c r="E8311" t="s">
        <v>664</v>
      </c>
      <c r="F8311" t="s">
        <v>664</v>
      </c>
      <c r="G8311" t="s">
        <v>664</v>
      </c>
      <c r="H8311" t="s">
        <v>664</v>
      </c>
      <c r="I8311" t="s">
        <v>664</v>
      </c>
      <c r="J8311" t="s">
        <v>664</v>
      </c>
      <c r="K8311" t="s">
        <v>664</v>
      </c>
      <c r="L8311" t="s">
        <v>664</v>
      </c>
      <c r="M8311" t="s">
        <v>664</v>
      </c>
      <c r="N8311" t="s">
        <v>664</v>
      </c>
      <c r="O8311" t="s">
        <v>664</v>
      </c>
      <c r="P8311" t="s">
        <v>664</v>
      </c>
      <c r="Q8311" t="s">
        <v>664</v>
      </c>
      <c r="R8311" t="s">
        <v>664</v>
      </c>
      <c r="S8311" t="s">
        <v>664</v>
      </c>
      <c r="T8311" t="s">
        <v>664</v>
      </c>
      <c r="U8311" t="s">
        <v>664</v>
      </c>
      <c r="V8311" t="s">
        <v>664</v>
      </c>
      <c r="W8311" t="s">
        <v>664</v>
      </c>
      <c r="X8311" t="s">
        <v>664</v>
      </c>
      <c r="Y8311" t="s">
        <v>665</v>
      </c>
      <c r="Z8311" t="s">
        <v>664</v>
      </c>
      <c r="AA8311" t="s">
        <v>664</v>
      </c>
      <c r="AB8311" t="s">
        <v>664</v>
      </c>
      <c r="AC8311" t="s">
        <v>664</v>
      </c>
      <c r="AD8311" t="s">
        <v>665</v>
      </c>
      <c r="AE8311" t="s">
        <v>664</v>
      </c>
      <c r="AF8311" t="s">
        <v>663</v>
      </c>
      <c r="AG8311" t="s">
        <v>663</v>
      </c>
      <c r="AH8311" t="s">
        <v>665</v>
      </c>
      <c r="AI8311" t="s">
        <v>663</v>
      </c>
      <c r="AJ8311" t="s">
        <v>663</v>
      </c>
      <c r="AK8311" t="s">
        <v>665</v>
      </c>
      <c r="AL8311" t="s">
        <v>664</v>
      </c>
      <c r="AM8311" t="s">
        <v>664</v>
      </c>
      <c r="AN8311" t="s">
        <v>664</v>
      </c>
      <c r="AO8311" t="s">
        <v>664</v>
      </c>
      <c r="AP8311" t="s">
        <v>664</v>
      </c>
    </row>
    <row r="8312" spans="1:42">
      <c r="A8312">
        <v>102121</v>
      </c>
      <c r="B8312" t="s">
        <v>83</v>
      </c>
      <c r="C8312" t="s">
        <v>664</v>
      </c>
      <c r="D8312" t="s">
        <v>664</v>
      </c>
      <c r="E8312" t="s">
        <v>664</v>
      </c>
      <c r="F8312" t="s">
        <v>664</v>
      </c>
      <c r="G8312" t="s">
        <v>664</v>
      </c>
      <c r="H8312" t="s">
        <v>664</v>
      </c>
      <c r="I8312" t="s">
        <v>664</v>
      </c>
      <c r="J8312" t="s">
        <v>664</v>
      </c>
      <c r="K8312" t="s">
        <v>664</v>
      </c>
      <c r="L8312" t="s">
        <v>664</v>
      </c>
      <c r="M8312" t="s">
        <v>664</v>
      </c>
      <c r="N8312" t="s">
        <v>664</v>
      </c>
      <c r="O8312" t="s">
        <v>664</v>
      </c>
      <c r="P8312" t="s">
        <v>664</v>
      </c>
      <c r="Q8312" t="s">
        <v>664</v>
      </c>
      <c r="R8312" t="s">
        <v>664</v>
      </c>
      <c r="S8312" t="s">
        <v>664</v>
      </c>
      <c r="T8312" t="s">
        <v>664</v>
      </c>
      <c r="U8312" t="s">
        <v>664</v>
      </c>
      <c r="V8312" t="s">
        <v>664</v>
      </c>
      <c r="W8312" t="s">
        <v>664</v>
      </c>
      <c r="X8312" t="s">
        <v>664</v>
      </c>
      <c r="Y8312" t="s">
        <v>663</v>
      </c>
      <c r="Z8312" t="s">
        <v>664</v>
      </c>
      <c r="AA8312" t="s">
        <v>665</v>
      </c>
      <c r="AB8312" t="s">
        <v>664</v>
      </c>
      <c r="AC8312" t="s">
        <v>664</v>
      </c>
      <c r="AD8312" t="s">
        <v>664</v>
      </c>
      <c r="AE8312" t="s">
        <v>664</v>
      </c>
      <c r="AF8312" t="s">
        <v>663</v>
      </c>
      <c r="AG8312" t="s">
        <v>663</v>
      </c>
      <c r="AH8312" t="s">
        <v>663</v>
      </c>
      <c r="AI8312" t="s">
        <v>663</v>
      </c>
      <c r="AJ8312" t="s">
        <v>663</v>
      </c>
      <c r="AK8312" t="s">
        <v>663</v>
      </c>
      <c r="AL8312" t="s">
        <v>664</v>
      </c>
      <c r="AM8312" t="s">
        <v>664</v>
      </c>
      <c r="AN8312" t="s">
        <v>664</v>
      </c>
      <c r="AO8312" t="s">
        <v>664</v>
      </c>
      <c r="AP8312" t="s">
        <v>664</v>
      </c>
    </row>
    <row r="8313" spans="1:42">
      <c r="A8313">
        <v>102135</v>
      </c>
      <c r="B8313" t="s">
        <v>83</v>
      </c>
      <c r="C8313" t="s">
        <v>664</v>
      </c>
      <c r="D8313" t="s">
        <v>664</v>
      </c>
      <c r="E8313" t="s">
        <v>664</v>
      </c>
      <c r="F8313" t="s">
        <v>664</v>
      </c>
      <c r="G8313" t="s">
        <v>664</v>
      </c>
      <c r="H8313" t="s">
        <v>664</v>
      </c>
      <c r="I8313" t="s">
        <v>664</v>
      </c>
      <c r="J8313" t="s">
        <v>664</v>
      </c>
      <c r="K8313" t="s">
        <v>664</v>
      </c>
      <c r="L8313" t="s">
        <v>664</v>
      </c>
      <c r="M8313" t="s">
        <v>664</v>
      </c>
      <c r="N8313" t="s">
        <v>665</v>
      </c>
      <c r="O8313" t="s">
        <v>664</v>
      </c>
      <c r="P8313" t="s">
        <v>664</v>
      </c>
      <c r="Q8313" t="s">
        <v>664</v>
      </c>
      <c r="R8313" t="s">
        <v>664</v>
      </c>
      <c r="S8313" t="s">
        <v>665</v>
      </c>
      <c r="T8313" t="s">
        <v>665</v>
      </c>
      <c r="U8313" t="s">
        <v>665</v>
      </c>
      <c r="V8313" t="s">
        <v>664</v>
      </c>
      <c r="W8313" t="s">
        <v>663</v>
      </c>
      <c r="X8313" t="s">
        <v>665</v>
      </c>
      <c r="Y8313" t="s">
        <v>663</v>
      </c>
      <c r="Z8313" t="s">
        <v>664</v>
      </c>
      <c r="AA8313" t="s">
        <v>664</v>
      </c>
      <c r="AB8313" t="s">
        <v>663</v>
      </c>
      <c r="AC8313" t="s">
        <v>663</v>
      </c>
      <c r="AD8313" t="s">
        <v>665</v>
      </c>
      <c r="AE8313" t="s">
        <v>665</v>
      </c>
      <c r="AF8313" t="s">
        <v>663</v>
      </c>
      <c r="AG8313" t="s">
        <v>665</v>
      </c>
      <c r="AH8313" t="s">
        <v>665</v>
      </c>
      <c r="AI8313" t="s">
        <v>665</v>
      </c>
      <c r="AJ8313" t="s">
        <v>665</v>
      </c>
      <c r="AK8313" t="s">
        <v>663</v>
      </c>
      <c r="AL8313" t="s">
        <v>665</v>
      </c>
      <c r="AM8313" t="s">
        <v>665</v>
      </c>
      <c r="AN8313" t="s">
        <v>665</v>
      </c>
      <c r="AO8313" t="s">
        <v>665</v>
      </c>
      <c r="AP8313" t="s">
        <v>663</v>
      </c>
    </row>
    <row r="8314" spans="1:42">
      <c r="A8314">
        <v>102139</v>
      </c>
      <c r="B8314" t="s">
        <v>83</v>
      </c>
      <c r="C8314" t="s">
        <v>664</v>
      </c>
      <c r="D8314" t="s">
        <v>664</v>
      </c>
      <c r="E8314" t="s">
        <v>664</v>
      </c>
      <c r="F8314" t="s">
        <v>664</v>
      </c>
      <c r="G8314" t="s">
        <v>664</v>
      </c>
      <c r="H8314" t="s">
        <v>664</v>
      </c>
      <c r="I8314" t="s">
        <v>664</v>
      </c>
      <c r="J8314" t="s">
        <v>664</v>
      </c>
      <c r="K8314" t="s">
        <v>664</v>
      </c>
      <c r="L8314" t="s">
        <v>664</v>
      </c>
      <c r="M8314" t="s">
        <v>664</v>
      </c>
      <c r="N8314" t="s">
        <v>664</v>
      </c>
      <c r="O8314" t="s">
        <v>664</v>
      </c>
      <c r="P8314" t="s">
        <v>664</v>
      </c>
      <c r="Q8314" t="s">
        <v>664</v>
      </c>
      <c r="R8314" t="s">
        <v>664</v>
      </c>
      <c r="S8314" t="s">
        <v>664</v>
      </c>
      <c r="T8314" t="s">
        <v>664</v>
      </c>
      <c r="U8314" t="s">
        <v>664</v>
      </c>
      <c r="V8314" t="s">
        <v>664</v>
      </c>
      <c r="W8314" t="s">
        <v>664</v>
      </c>
      <c r="X8314" t="s">
        <v>664</v>
      </c>
      <c r="Y8314" t="s">
        <v>664</v>
      </c>
      <c r="Z8314" t="s">
        <v>664</v>
      </c>
      <c r="AA8314" t="s">
        <v>664</v>
      </c>
      <c r="AB8314" t="s">
        <v>664</v>
      </c>
      <c r="AC8314" t="s">
        <v>664</v>
      </c>
      <c r="AD8314" t="s">
        <v>664</v>
      </c>
      <c r="AE8314" t="s">
        <v>664</v>
      </c>
      <c r="AF8314" t="s">
        <v>664</v>
      </c>
      <c r="AG8314" t="s">
        <v>664</v>
      </c>
      <c r="AH8314" t="s">
        <v>665</v>
      </c>
      <c r="AI8314" t="s">
        <v>664</v>
      </c>
      <c r="AJ8314" t="s">
        <v>664</v>
      </c>
      <c r="AK8314" t="s">
        <v>663</v>
      </c>
      <c r="AL8314" t="s">
        <v>663</v>
      </c>
      <c r="AM8314" t="s">
        <v>664</v>
      </c>
      <c r="AN8314" t="s">
        <v>663</v>
      </c>
      <c r="AO8314" t="s">
        <v>664</v>
      </c>
      <c r="AP8314" t="s">
        <v>663</v>
      </c>
    </row>
    <row r="8315" spans="1:42">
      <c r="A8315">
        <v>102144</v>
      </c>
      <c r="B8315" t="s">
        <v>83</v>
      </c>
      <c r="C8315" t="s">
        <v>664</v>
      </c>
      <c r="D8315" t="s">
        <v>664</v>
      </c>
      <c r="E8315" t="s">
        <v>664</v>
      </c>
      <c r="F8315" t="s">
        <v>664</v>
      </c>
      <c r="G8315" t="s">
        <v>664</v>
      </c>
      <c r="H8315" t="s">
        <v>664</v>
      </c>
      <c r="I8315" t="s">
        <v>664</v>
      </c>
      <c r="J8315" t="s">
        <v>664</v>
      </c>
      <c r="K8315" t="s">
        <v>664</v>
      </c>
      <c r="L8315" t="s">
        <v>664</v>
      </c>
      <c r="M8315" t="s">
        <v>664</v>
      </c>
      <c r="N8315" t="s">
        <v>664</v>
      </c>
      <c r="O8315" t="s">
        <v>664</v>
      </c>
      <c r="P8315" t="s">
        <v>664</v>
      </c>
      <c r="Q8315" t="s">
        <v>664</v>
      </c>
      <c r="R8315" t="s">
        <v>664</v>
      </c>
      <c r="S8315" t="s">
        <v>664</v>
      </c>
      <c r="T8315" t="s">
        <v>664</v>
      </c>
      <c r="U8315" t="s">
        <v>664</v>
      </c>
      <c r="V8315" t="s">
        <v>664</v>
      </c>
      <c r="W8315" t="s">
        <v>664</v>
      </c>
      <c r="X8315" t="s">
        <v>664</v>
      </c>
      <c r="Y8315" t="s">
        <v>664</v>
      </c>
      <c r="Z8315" t="s">
        <v>664</v>
      </c>
      <c r="AA8315" t="s">
        <v>664</v>
      </c>
      <c r="AB8315" t="s">
        <v>664</v>
      </c>
      <c r="AC8315" t="s">
        <v>664</v>
      </c>
      <c r="AD8315" t="s">
        <v>664</v>
      </c>
      <c r="AE8315" t="s">
        <v>664</v>
      </c>
      <c r="AF8315" t="s">
        <v>664</v>
      </c>
      <c r="AG8315" t="s">
        <v>663</v>
      </c>
      <c r="AH8315" t="s">
        <v>665</v>
      </c>
      <c r="AI8315" t="s">
        <v>663</v>
      </c>
      <c r="AJ8315" t="s">
        <v>663</v>
      </c>
      <c r="AK8315" t="s">
        <v>664</v>
      </c>
      <c r="AL8315" t="s">
        <v>665</v>
      </c>
      <c r="AM8315" t="s">
        <v>665</v>
      </c>
      <c r="AN8315" t="s">
        <v>664</v>
      </c>
      <c r="AO8315" t="s">
        <v>665</v>
      </c>
      <c r="AP8315" t="s">
        <v>663</v>
      </c>
    </row>
    <row r="8316" spans="1:42">
      <c r="A8316">
        <v>102149</v>
      </c>
      <c r="B8316" t="s">
        <v>83</v>
      </c>
      <c r="C8316" t="s">
        <v>664</v>
      </c>
      <c r="D8316" t="s">
        <v>664</v>
      </c>
      <c r="E8316" t="s">
        <v>664</v>
      </c>
      <c r="F8316" t="s">
        <v>664</v>
      </c>
      <c r="G8316" t="s">
        <v>664</v>
      </c>
      <c r="H8316" t="s">
        <v>664</v>
      </c>
      <c r="I8316" t="s">
        <v>664</v>
      </c>
      <c r="J8316" t="s">
        <v>664</v>
      </c>
      <c r="K8316" t="s">
        <v>664</v>
      </c>
      <c r="L8316" t="s">
        <v>664</v>
      </c>
      <c r="M8316" t="s">
        <v>664</v>
      </c>
      <c r="N8316" t="s">
        <v>664</v>
      </c>
      <c r="O8316" t="s">
        <v>664</v>
      </c>
      <c r="P8316" t="s">
        <v>664</v>
      </c>
      <c r="Q8316" t="s">
        <v>664</v>
      </c>
      <c r="R8316" t="s">
        <v>664</v>
      </c>
      <c r="S8316" t="s">
        <v>664</v>
      </c>
      <c r="T8316" t="s">
        <v>664</v>
      </c>
      <c r="U8316" t="s">
        <v>664</v>
      </c>
      <c r="V8316" t="s">
        <v>664</v>
      </c>
      <c r="W8316" t="s">
        <v>664</v>
      </c>
      <c r="X8316" t="s">
        <v>664</v>
      </c>
      <c r="Y8316" t="s">
        <v>665</v>
      </c>
      <c r="Z8316" t="s">
        <v>664</v>
      </c>
      <c r="AA8316" t="s">
        <v>664</v>
      </c>
      <c r="AB8316" t="s">
        <v>664</v>
      </c>
      <c r="AC8316" t="s">
        <v>664</v>
      </c>
      <c r="AD8316" t="s">
        <v>664</v>
      </c>
      <c r="AE8316" t="s">
        <v>665</v>
      </c>
      <c r="AF8316" t="s">
        <v>664</v>
      </c>
      <c r="AG8316" t="s">
        <v>665</v>
      </c>
      <c r="AH8316" t="s">
        <v>665</v>
      </c>
      <c r="AI8316" t="s">
        <v>664</v>
      </c>
      <c r="AJ8316" t="s">
        <v>665</v>
      </c>
      <c r="AK8316" t="s">
        <v>663</v>
      </c>
      <c r="AL8316" t="s">
        <v>664</v>
      </c>
      <c r="AM8316" t="s">
        <v>663</v>
      </c>
      <c r="AN8316" t="s">
        <v>665</v>
      </c>
      <c r="AO8316" t="s">
        <v>665</v>
      </c>
      <c r="AP8316" t="s">
        <v>663</v>
      </c>
    </row>
    <row r="8317" spans="1:42">
      <c r="A8317">
        <v>102174</v>
      </c>
      <c r="B8317" t="s">
        <v>83</v>
      </c>
      <c r="C8317" t="s">
        <v>664</v>
      </c>
      <c r="D8317" t="s">
        <v>664</v>
      </c>
      <c r="E8317" t="s">
        <v>664</v>
      </c>
      <c r="F8317" t="s">
        <v>664</v>
      </c>
      <c r="G8317" t="s">
        <v>664</v>
      </c>
      <c r="H8317" t="s">
        <v>664</v>
      </c>
      <c r="I8317" t="s">
        <v>664</v>
      </c>
      <c r="J8317" t="s">
        <v>664</v>
      </c>
      <c r="K8317" t="s">
        <v>664</v>
      </c>
      <c r="L8317" t="s">
        <v>664</v>
      </c>
      <c r="M8317" t="s">
        <v>664</v>
      </c>
      <c r="N8317" t="s">
        <v>664</v>
      </c>
      <c r="O8317" t="s">
        <v>664</v>
      </c>
      <c r="P8317" t="s">
        <v>664</v>
      </c>
      <c r="Q8317" t="s">
        <v>664</v>
      </c>
      <c r="R8317" t="s">
        <v>664</v>
      </c>
      <c r="S8317" t="s">
        <v>664</v>
      </c>
      <c r="T8317" t="s">
        <v>664</v>
      </c>
      <c r="U8317" t="s">
        <v>664</v>
      </c>
      <c r="V8317" t="s">
        <v>664</v>
      </c>
      <c r="W8317" t="s">
        <v>664</v>
      </c>
      <c r="X8317" t="s">
        <v>664</v>
      </c>
      <c r="Y8317" t="s">
        <v>665</v>
      </c>
      <c r="Z8317" t="s">
        <v>664</v>
      </c>
      <c r="AA8317" t="s">
        <v>664</v>
      </c>
      <c r="AB8317" t="s">
        <v>664</v>
      </c>
      <c r="AC8317" t="s">
        <v>664</v>
      </c>
      <c r="AD8317" t="s">
        <v>664</v>
      </c>
      <c r="AE8317" t="s">
        <v>664</v>
      </c>
      <c r="AF8317" t="s">
        <v>664</v>
      </c>
      <c r="AG8317" t="s">
        <v>664</v>
      </c>
      <c r="AH8317" t="s">
        <v>665</v>
      </c>
      <c r="AI8317" t="s">
        <v>664</v>
      </c>
      <c r="AJ8317" t="s">
        <v>663</v>
      </c>
      <c r="AK8317" t="s">
        <v>663</v>
      </c>
      <c r="AL8317" t="s">
        <v>663</v>
      </c>
      <c r="AM8317" t="s">
        <v>663</v>
      </c>
      <c r="AN8317" t="s">
        <v>664</v>
      </c>
      <c r="AO8317" t="s">
        <v>663</v>
      </c>
      <c r="AP8317" t="s">
        <v>663</v>
      </c>
    </row>
    <row r="8318" spans="1:42">
      <c r="A8318">
        <v>102176</v>
      </c>
      <c r="B8318" t="s">
        <v>83</v>
      </c>
      <c r="C8318" t="s">
        <v>664</v>
      </c>
      <c r="D8318" t="s">
        <v>664</v>
      </c>
      <c r="E8318" t="s">
        <v>664</v>
      </c>
      <c r="F8318" t="s">
        <v>664</v>
      </c>
      <c r="G8318" t="s">
        <v>664</v>
      </c>
      <c r="H8318" t="s">
        <v>664</v>
      </c>
      <c r="I8318" t="s">
        <v>664</v>
      </c>
      <c r="J8318" t="s">
        <v>664</v>
      </c>
      <c r="K8318" t="s">
        <v>664</v>
      </c>
      <c r="L8318" t="s">
        <v>664</v>
      </c>
      <c r="M8318" t="s">
        <v>664</v>
      </c>
      <c r="N8318" t="s">
        <v>664</v>
      </c>
      <c r="O8318" t="s">
        <v>664</v>
      </c>
      <c r="P8318" t="s">
        <v>664</v>
      </c>
      <c r="Q8318" t="s">
        <v>664</v>
      </c>
      <c r="R8318" t="s">
        <v>664</v>
      </c>
      <c r="S8318" t="s">
        <v>664</v>
      </c>
      <c r="T8318" t="s">
        <v>664</v>
      </c>
      <c r="U8318" t="s">
        <v>664</v>
      </c>
      <c r="V8318" t="s">
        <v>664</v>
      </c>
      <c r="W8318" t="s">
        <v>665</v>
      </c>
      <c r="X8318" t="s">
        <v>664</v>
      </c>
      <c r="Y8318" t="s">
        <v>664</v>
      </c>
      <c r="Z8318" t="s">
        <v>664</v>
      </c>
      <c r="AA8318" t="s">
        <v>664</v>
      </c>
      <c r="AB8318" t="s">
        <v>664</v>
      </c>
      <c r="AC8318" t="s">
        <v>664</v>
      </c>
      <c r="AD8318" t="s">
        <v>664</v>
      </c>
      <c r="AE8318" t="s">
        <v>664</v>
      </c>
      <c r="AF8318" t="s">
        <v>664</v>
      </c>
      <c r="AG8318" t="s">
        <v>663</v>
      </c>
      <c r="AH8318" t="s">
        <v>663</v>
      </c>
      <c r="AI8318" t="s">
        <v>664</v>
      </c>
      <c r="AJ8318" t="s">
        <v>664</v>
      </c>
      <c r="AK8318" t="s">
        <v>665</v>
      </c>
      <c r="AL8318" t="s">
        <v>664</v>
      </c>
      <c r="AM8318" t="s">
        <v>663</v>
      </c>
      <c r="AN8318" t="s">
        <v>664</v>
      </c>
      <c r="AO8318" t="s">
        <v>663</v>
      </c>
      <c r="AP8318" t="s">
        <v>665</v>
      </c>
    </row>
    <row r="8319" spans="1:42">
      <c r="A8319">
        <v>102179</v>
      </c>
      <c r="B8319" t="s">
        <v>83</v>
      </c>
      <c r="C8319" t="s">
        <v>664</v>
      </c>
      <c r="D8319" t="s">
        <v>664</v>
      </c>
      <c r="E8319" t="s">
        <v>664</v>
      </c>
      <c r="F8319" t="s">
        <v>664</v>
      </c>
      <c r="G8319" t="s">
        <v>663</v>
      </c>
      <c r="H8319" t="s">
        <v>664</v>
      </c>
      <c r="I8319" t="s">
        <v>664</v>
      </c>
      <c r="J8319" t="s">
        <v>664</v>
      </c>
      <c r="K8319" t="s">
        <v>664</v>
      </c>
      <c r="L8319" t="s">
        <v>664</v>
      </c>
      <c r="M8319" t="s">
        <v>664</v>
      </c>
      <c r="N8319" t="s">
        <v>664</v>
      </c>
      <c r="O8319" t="s">
        <v>664</v>
      </c>
      <c r="P8319" t="s">
        <v>664</v>
      </c>
      <c r="Q8319" t="s">
        <v>665</v>
      </c>
      <c r="R8319" t="s">
        <v>664</v>
      </c>
      <c r="S8319" t="s">
        <v>665</v>
      </c>
      <c r="T8319" t="s">
        <v>664</v>
      </c>
      <c r="U8319" t="s">
        <v>664</v>
      </c>
      <c r="V8319" t="s">
        <v>664</v>
      </c>
      <c r="W8319" t="s">
        <v>665</v>
      </c>
      <c r="X8319" t="s">
        <v>664</v>
      </c>
      <c r="Y8319" t="s">
        <v>663</v>
      </c>
      <c r="Z8319" t="s">
        <v>664</v>
      </c>
      <c r="AA8319" t="s">
        <v>664</v>
      </c>
      <c r="AB8319" t="s">
        <v>664</v>
      </c>
      <c r="AC8319" t="s">
        <v>665</v>
      </c>
      <c r="AD8319" t="s">
        <v>664</v>
      </c>
      <c r="AE8319" t="s">
        <v>665</v>
      </c>
      <c r="AF8319" t="s">
        <v>665</v>
      </c>
      <c r="AG8319" t="s">
        <v>665</v>
      </c>
      <c r="AH8319" t="s">
        <v>664</v>
      </c>
      <c r="AI8319" t="s">
        <v>664</v>
      </c>
      <c r="AJ8319" t="s">
        <v>664</v>
      </c>
      <c r="AK8319" t="s">
        <v>664</v>
      </c>
      <c r="AL8319" t="s">
        <v>665</v>
      </c>
      <c r="AM8319" t="s">
        <v>665</v>
      </c>
      <c r="AN8319" t="s">
        <v>664</v>
      </c>
      <c r="AO8319" t="s">
        <v>664</v>
      </c>
      <c r="AP8319" t="s">
        <v>664</v>
      </c>
    </row>
    <row r="8320" spans="1:42">
      <c r="A8320">
        <v>102180</v>
      </c>
      <c r="B8320" t="s">
        <v>83</v>
      </c>
      <c r="C8320" t="s">
        <v>664</v>
      </c>
      <c r="D8320" t="s">
        <v>664</v>
      </c>
      <c r="E8320" t="s">
        <v>664</v>
      </c>
      <c r="F8320" t="s">
        <v>664</v>
      </c>
      <c r="G8320" t="s">
        <v>664</v>
      </c>
      <c r="H8320" t="s">
        <v>664</v>
      </c>
      <c r="I8320" t="s">
        <v>664</v>
      </c>
      <c r="J8320" t="s">
        <v>664</v>
      </c>
      <c r="K8320" t="s">
        <v>664</v>
      </c>
      <c r="L8320" t="s">
        <v>664</v>
      </c>
      <c r="M8320" t="s">
        <v>664</v>
      </c>
      <c r="N8320" t="s">
        <v>664</v>
      </c>
      <c r="O8320" t="s">
        <v>664</v>
      </c>
      <c r="P8320" t="s">
        <v>664</v>
      </c>
      <c r="Q8320" t="s">
        <v>664</v>
      </c>
      <c r="R8320" t="s">
        <v>664</v>
      </c>
      <c r="S8320" t="s">
        <v>663</v>
      </c>
      <c r="T8320" t="s">
        <v>664</v>
      </c>
      <c r="U8320" t="s">
        <v>664</v>
      </c>
      <c r="V8320" t="s">
        <v>664</v>
      </c>
      <c r="W8320" t="s">
        <v>664</v>
      </c>
      <c r="X8320" t="s">
        <v>663</v>
      </c>
      <c r="Y8320" t="s">
        <v>663</v>
      </c>
      <c r="Z8320" t="s">
        <v>665</v>
      </c>
      <c r="AA8320" t="s">
        <v>663</v>
      </c>
      <c r="AB8320" t="s">
        <v>663</v>
      </c>
      <c r="AC8320" t="s">
        <v>665</v>
      </c>
      <c r="AD8320" t="s">
        <v>663</v>
      </c>
      <c r="AE8320" t="s">
        <v>665</v>
      </c>
      <c r="AF8320" t="s">
        <v>663</v>
      </c>
      <c r="AG8320" t="s">
        <v>663</v>
      </c>
      <c r="AH8320" t="s">
        <v>663</v>
      </c>
      <c r="AI8320" t="s">
        <v>665</v>
      </c>
      <c r="AJ8320" t="s">
        <v>665</v>
      </c>
      <c r="AK8320" t="s">
        <v>663</v>
      </c>
      <c r="AL8320" t="s">
        <v>665</v>
      </c>
      <c r="AM8320" t="s">
        <v>665</v>
      </c>
      <c r="AN8320" t="s">
        <v>665</v>
      </c>
      <c r="AO8320" t="s">
        <v>665</v>
      </c>
      <c r="AP8320" t="s">
        <v>665</v>
      </c>
    </row>
    <row r="8321" spans="1:42">
      <c r="A8321">
        <v>102189</v>
      </c>
      <c r="B8321" t="s">
        <v>83</v>
      </c>
      <c r="C8321" t="s">
        <v>664</v>
      </c>
      <c r="D8321" t="s">
        <v>664</v>
      </c>
      <c r="E8321" t="s">
        <v>664</v>
      </c>
      <c r="F8321" t="s">
        <v>664</v>
      </c>
      <c r="G8321" t="s">
        <v>665</v>
      </c>
      <c r="H8321" t="s">
        <v>665</v>
      </c>
      <c r="I8321" t="s">
        <v>664</v>
      </c>
      <c r="J8321" t="s">
        <v>664</v>
      </c>
      <c r="K8321" t="s">
        <v>664</v>
      </c>
      <c r="L8321" t="s">
        <v>663</v>
      </c>
      <c r="M8321" t="s">
        <v>664</v>
      </c>
      <c r="N8321" t="s">
        <v>664</v>
      </c>
      <c r="O8321" t="s">
        <v>664</v>
      </c>
      <c r="P8321" t="s">
        <v>664</v>
      </c>
      <c r="Q8321" t="s">
        <v>663</v>
      </c>
      <c r="R8321" t="s">
        <v>664</v>
      </c>
      <c r="S8321" t="s">
        <v>663</v>
      </c>
      <c r="T8321" t="s">
        <v>664</v>
      </c>
      <c r="U8321" t="s">
        <v>664</v>
      </c>
      <c r="V8321" t="s">
        <v>664</v>
      </c>
      <c r="W8321" t="s">
        <v>664</v>
      </c>
      <c r="X8321" t="s">
        <v>664</v>
      </c>
      <c r="Y8321" t="s">
        <v>665</v>
      </c>
      <c r="Z8321" t="s">
        <v>665</v>
      </c>
      <c r="AA8321" t="s">
        <v>663</v>
      </c>
      <c r="AB8321" t="s">
        <v>665</v>
      </c>
      <c r="AC8321" t="s">
        <v>663</v>
      </c>
      <c r="AD8321" t="s">
        <v>663</v>
      </c>
      <c r="AE8321" t="s">
        <v>663</v>
      </c>
      <c r="AF8321" t="s">
        <v>663</v>
      </c>
      <c r="AG8321" t="s">
        <v>665</v>
      </c>
      <c r="AH8321" t="s">
        <v>664</v>
      </c>
      <c r="AI8321" t="s">
        <v>664</v>
      </c>
      <c r="AJ8321" t="s">
        <v>664</v>
      </c>
      <c r="AK8321" t="s">
        <v>664</v>
      </c>
      <c r="AL8321" t="s">
        <v>664</v>
      </c>
      <c r="AM8321" t="s">
        <v>664</v>
      </c>
      <c r="AN8321" t="s">
        <v>664</v>
      </c>
      <c r="AO8321" t="s">
        <v>664</v>
      </c>
      <c r="AP8321" t="s">
        <v>664</v>
      </c>
    </row>
    <row r="8322" spans="1:42">
      <c r="A8322">
        <v>102192</v>
      </c>
      <c r="B8322" t="s">
        <v>83</v>
      </c>
      <c r="C8322" t="s">
        <v>664</v>
      </c>
      <c r="D8322" t="s">
        <v>664</v>
      </c>
      <c r="E8322" t="s">
        <v>664</v>
      </c>
      <c r="F8322" t="s">
        <v>664</v>
      </c>
      <c r="G8322" t="s">
        <v>664</v>
      </c>
      <c r="H8322" t="s">
        <v>664</v>
      </c>
      <c r="I8322" t="s">
        <v>664</v>
      </c>
      <c r="J8322" t="s">
        <v>664</v>
      </c>
      <c r="K8322" t="s">
        <v>664</v>
      </c>
      <c r="L8322" t="s">
        <v>664</v>
      </c>
      <c r="M8322" t="s">
        <v>664</v>
      </c>
      <c r="N8322" t="s">
        <v>664</v>
      </c>
      <c r="O8322" t="s">
        <v>665</v>
      </c>
      <c r="P8322" t="s">
        <v>664</v>
      </c>
      <c r="Q8322" t="s">
        <v>664</v>
      </c>
      <c r="R8322" t="s">
        <v>664</v>
      </c>
      <c r="S8322" t="s">
        <v>664</v>
      </c>
      <c r="T8322" t="s">
        <v>663</v>
      </c>
      <c r="U8322" t="s">
        <v>665</v>
      </c>
      <c r="V8322" t="s">
        <v>663</v>
      </c>
      <c r="W8322" t="s">
        <v>663</v>
      </c>
      <c r="X8322" t="s">
        <v>665</v>
      </c>
      <c r="Y8322" t="s">
        <v>663</v>
      </c>
      <c r="Z8322" t="s">
        <v>665</v>
      </c>
      <c r="AA8322" t="s">
        <v>663</v>
      </c>
      <c r="AB8322" t="s">
        <v>663</v>
      </c>
      <c r="AC8322" t="s">
        <v>665</v>
      </c>
      <c r="AD8322" t="s">
        <v>663</v>
      </c>
      <c r="AE8322" t="s">
        <v>665</v>
      </c>
      <c r="AF8322" t="s">
        <v>663</v>
      </c>
      <c r="AG8322" t="s">
        <v>664</v>
      </c>
      <c r="AH8322" t="s">
        <v>665</v>
      </c>
      <c r="AI8322" t="s">
        <v>665</v>
      </c>
      <c r="AJ8322" t="s">
        <v>665</v>
      </c>
      <c r="AK8322" t="s">
        <v>664</v>
      </c>
      <c r="AL8322" t="s">
        <v>664</v>
      </c>
      <c r="AM8322" t="s">
        <v>664</v>
      </c>
      <c r="AN8322" t="s">
        <v>664</v>
      </c>
      <c r="AO8322" t="s">
        <v>664</v>
      </c>
      <c r="AP8322" t="s">
        <v>664</v>
      </c>
    </row>
    <row r="8323" spans="1:42">
      <c r="A8323">
        <v>102201</v>
      </c>
      <c r="B8323" t="s">
        <v>83</v>
      </c>
      <c r="C8323" t="s">
        <v>664</v>
      </c>
      <c r="D8323" t="s">
        <v>664</v>
      </c>
      <c r="E8323" t="s">
        <v>664</v>
      </c>
      <c r="F8323" t="s">
        <v>664</v>
      </c>
      <c r="G8323" t="s">
        <v>664</v>
      </c>
      <c r="H8323" t="s">
        <v>664</v>
      </c>
      <c r="I8323" t="s">
        <v>664</v>
      </c>
      <c r="J8323" t="s">
        <v>664</v>
      </c>
      <c r="K8323" t="s">
        <v>664</v>
      </c>
      <c r="L8323" t="s">
        <v>664</v>
      </c>
      <c r="M8323" t="s">
        <v>664</v>
      </c>
      <c r="N8323" t="s">
        <v>664</v>
      </c>
      <c r="O8323" t="s">
        <v>664</v>
      </c>
      <c r="P8323" t="s">
        <v>664</v>
      </c>
      <c r="Q8323" t="s">
        <v>664</v>
      </c>
      <c r="R8323" t="s">
        <v>664</v>
      </c>
      <c r="S8323" t="s">
        <v>663</v>
      </c>
      <c r="T8323" t="s">
        <v>664</v>
      </c>
      <c r="U8323" t="s">
        <v>664</v>
      </c>
      <c r="V8323" t="s">
        <v>665</v>
      </c>
      <c r="W8323" t="s">
        <v>665</v>
      </c>
      <c r="X8323" t="s">
        <v>665</v>
      </c>
      <c r="Y8323" t="s">
        <v>663</v>
      </c>
      <c r="Z8323" t="s">
        <v>663</v>
      </c>
      <c r="AA8323" t="s">
        <v>665</v>
      </c>
      <c r="AB8323" t="s">
        <v>663</v>
      </c>
      <c r="AC8323" t="s">
        <v>664</v>
      </c>
      <c r="AD8323" t="s">
        <v>665</v>
      </c>
      <c r="AE8323" t="s">
        <v>663</v>
      </c>
      <c r="AF8323" t="s">
        <v>663</v>
      </c>
      <c r="AG8323" t="s">
        <v>663</v>
      </c>
      <c r="AH8323" t="s">
        <v>663</v>
      </c>
      <c r="AI8323" t="s">
        <v>664</v>
      </c>
      <c r="AJ8323" t="s">
        <v>664</v>
      </c>
      <c r="AK8323" t="s">
        <v>664</v>
      </c>
      <c r="AL8323" t="s">
        <v>663</v>
      </c>
      <c r="AM8323" t="s">
        <v>663</v>
      </c>
      <c r="AN8323" t="s">
        <v>663</v>
      </c>
      <c r="AO8323" t="s">
        <v>664</v>
      </c>
      <c r="AP8323" t="s">
        <v>664</v>
      </c>
    </row>
    <row r="8324" spans="1:42">
      <c r="A8324">
        <v>102203</v>
      </c>
      <c r="B8324" t="s">
        <v>83</v>
      </c>
      <c r="C8324" t="s">
        <v>664</v>
      </c>
      <c r="D8324" t="s">
        <v>664</v>
      </c>
      <c r="E8324" t="s">
        <v>664</v>
      </c>
      <c r="F8324" t="s">
        <v>664</v>
      </c>
      <c r="G8324" t="s">
        <v>664</v>
      </c>
      <c r="H8324" t="s">
        <v>664</v>
      </c>
      <c r="I8324" t="s">
        <v>664</v>
      </c>
      <c r="J8324" t="s">
        <v>664</v>
      </c>
      <c r="K8324" t="s">
        <v>664</v>
      </c>
      <c r="L8324" t="s">
        <v>664</v>
      </c>
      <c r="M8324" t="s">
        <v>664</v>
      </c>
      <c r="N8324" t="s">
        <v>664</v>
      </c>
      <c r="O8324" t="s">
        <v>664</v>
      </c>
      <c r="P8324" t="s">
        <v>664</v>
      </c>
      <c r="Q8324" t="s">
        <v>664</v>
      </c>
      <c r="R8324" t="s">
        <v>664</v>
      </c>
      <c r="S8324" t="s">
        <v>664</v>
      </c>
      <c r="T8324" t="s">
        <v>664</v>
      </c>
      <c r="U8324" t="s">
        <v>664</v>
      </c>
      <c r="V8324" t="s">
        <v>664</v>
      </c>
      <c r="W8324" t="s">
        <v>664</v>
      </c>
      <c r="X8324" t="s">
        <v>664</v>
      </c>
      <c r="Y8324" t="s">
        <v>663</v>
      </c>
      <c r="Z8324" t="s">
        <v>664</v>
      </c>
      <c r="AA8324" t="s">
        <v>664</v>
      </c>
      <c r="AB8324" t="s">
        <v>664</v>
      </c>
      <c r="AC8324" t="s">
        <v>664</v>
      </c>
      <c r="AD8324" t="s">
        <v>664</v>
      </c>
      <c r="AE8324" t="s">
        <v>664</v>
      </c>
      <c r="AF8324" t="s">
        <v>664</v>
      </c>
      <c r="AG8324" t="s">
        <v>665</v>
      </c>
      <c r="AH8324" t="s">
        <v>665</v>
      </c>
      <c r="AI8324" t="s">
        <v>663</v>
      </c>
      <c r="AJ8324" t="s">
        <v>664</v>
      </c>
      <c r="AK8324" t="s">
        <v>665</v>
      </c>
      <c r="AL8324" t="s">
        <v>664</v>
      </c>
      <c r="AM8324" t="s">
        <v>664</v>
      </c>
      <c r="AN8324" t="s">
        <v>664</v>
      </c>
      <c r="AO8324" t="s">
        <v>664</v>
      </c>
      <c r="AP8324" t="s">
        <v>664</v>
      </c>
    </row>
    <row r="8325" spans="1:42">
      <c r="A8325">
        <v>102209</v>
      </c>
      <c r="B8325" t="s">
        <v>83</v>
      </c>
      <c r="C8325" t="s">
        <v>664</v>
      </c>
      <c r="D8325" t="s">
        <v>664</v>
      </c>
      <c r="E8325" t="s">
        <v>664</v>
      </c>
      <c r="F8325" t="s">
        <v>664</v>
      </c>
      <c r="G8325" t="s">
        <v>664</v>
      </c>
      <c r="H8325" t="s">
        <v>664</v>
      </c>
      <c r="I8325" t="s">
        <v>664</v>
      </c>
      <c r="J8325" t="s">
        <v>664</v>
      </c>
      <c r="K8325" t="s">
        <v>664</v>
      </c>
      <c r="L8325" t="s">
        <v>664</v>
      </c>
      <c r="M8325" t="s">
        <v>664</v>
      </c>
      <c r="N8325" t="s">
        <v>664</v>
      </c>
      <c r="O8325" t="s">
        <v>664</v>
      </c>
      <c r="P8325" t="s">
        <v>664</v>
      </c>
      <c r="Q8325" t="s">
        <v>664</v>
      </c>
      <c r="R8325" t="s">
        <v>664</v>
      </c>
      <c r="S8325" t="s">
        <v>664</v>
      </c>
      <c r="T8325" t="s">
        <v>664</v>
      </c>
      <c r="U8325" t="s">
        <v>664</v>
      </c>
      <c r="V8325" t="s">
        <v>664</v>
      </c>
      <c r="W8325" t="s">
        <v>664</v>
      </c>
      <c r="X8325" t="s">
        <v>665</v>
      </c>
      <c r="Y8325" t="s">
        <v>663</v>
      </c>
      <c r="Z8325" t="s">
        <v>664</v>
      </c>
      <c r="AA8325" t="s">
        <v>664</v>
      </c>
      <c r="AB8325" t="s">
        <v>664</v>
      </c>
      <c r="AC8325" t="s">
        <v>664</v>
      </c>
      <c r="AD8325" t="s">
        <v>663</v>
      </c>
      <c r="AE8325" t="s">
        <v>664</v>
      </c>
      <c r="AF8325" t="s">
        <v>663</v>
      </c>
      <c r="AG8325" t="s">
        <v>664</v>
      </c>
      <c r="AH8325" t="s">
        <v>664</v>
      </c>
      <c r="AI8325" t="s">
        <v>664</v>
      </c>
      <c r="AJ8325" t="s">
        <v>663</v>
      </c>
      <c r="AK8325" t="s">
        <v>664</v>
      </c>
      <c r="AL8325" t="s">
        <v>664</v>
      </c>
      <c r="AM8325" t="s">
        <v>664</v>
      </c>
      <c r="AN8325" t="s">
        <v>664</v>
      </c>
      <c r="AO8325" t="s">
        <v>664</v>
      </c>
      <c r="AP8325" t="s">
        <v>664</v>
      </c>
    </row>
    <row r="8326" spans="1:42">
      <c r="A8326">
        <v>102210</v>
      </c>
      <c r="B8326" t="s">
        <v>83</v>
      </c>
      <c r="C8326" t="s">
        <v>664</v>
      </c>
      <c r="D8326" t="s">
        <v>664</v>
      </c>
      <c r="E8326" t="s">
        <v>664</v>
      </c>
      <c r="F8326" t="s">
        <v>665</v>
      </c>
      <c r="G8326" t="s">
        <v>664</v>
      </c>
      <c r="H8326" t="s">
        <v>664</v>
      </c>
      <c r="I8326" t="s">
        <v>664</v>
      </c>
      <c r="J8326" t="s">
        <v>664</v>
      </c>
      <c r="K8326" t="s">
        <v>664</v>
      </c>
      <c r="L8326" t="s">
        <v>664</v>
      </c>
      <c r="M8326" t="s">
        <v>663</v>
      </c>
      <c r="N8326" t="s">
        <v>664</v>
      </c>
      <c r="O8326" t="s">
        <v>664</v>
      </c>
      <c r="P8326" t="s">
        <v>664</v>
      </c>
      <c r="Q8326" t="s">
        <v>664</v>
      </c>
      <c r="R8326" t="s">
        <v>663</v>
      </c>
      <c r="S8326" t="s">
        <v>664</v>
      </c>
      <c r="T8326" t="s">
        <v>664</v>
      </c>
      <c r="U8326" t="s">
        <v>664</v>
      </c>
      <c r="V8326" t="s">
        <v>664</v>
      </c>
      <c r="W8326" t="s">
        <v>663</v>
      </c>
      <c r="X8326" t="s">
        <v>664</v>
      </c>
      <c r="Y8326" t="s">
        <v>663</v>
      </c>
      <c r="Z8326" t="s">
        <v>664</v>
      </c>
      <c r="AA8326" t="s">
        <v>664</v>
      </c>
      <c r="AB8326" t="s">
        <v>663</v>
      </c>
      <c r="AC8326" t="s">
        <v>663</v>
      </c>
      <c r="AD8326" t="s">
        <v>663</v>
      </c>
      <c r="AE8326" t="s">
        <v>664</v>
      </c>
      <c r="AF8326" t="s">
        <v>664</v>
      </c>
      <c r="AG8326" t="s">
        <v>665</v>
      </c>
      <c r="AH8326" t="s">
        <v>663</v>
      </c>
      <c r="AI8326" t="s">
        <v>663</v>
      </c>
      <c r="AJ8326" t="s">
        <v>665</v>
      </c>
      <c r="AK8326" t="s">
        <v>665</v>
      </c>
      <c r="AL8326" t="s">
        <v>664</v>
      </c>
      <c r="AM8326" t="s">
        <v>665</v>
      </c>
      <c r="AN8326" t="s">
        <v>663</v>
      </c>
      <c r="AO8326" t="s">
        <v>665</v>
      </c>
      <c r="AP8326" t="s">
        <v>663</v>
      </c>
    </row>
    <row r="8327" spans="1:42">
      <c r="A8327">
        <v>102214</v>
      </c>
      <c r="B8327" t="s">
        <v>83</v>
      </c>
      <c r="C8327" t="s">
        <v>664</v>
      </c>
      <c r="D8327" t="s">
        <v>664</v>
      </c>
      <c r="E8327" t="s">
        <v>664</v>
      </c>
      <c r="F8327" t="s">
        <v>664</v>
      </c>
      <c r="G8327" t="s">
        <v>664</v>
      </c>
      <c r="H8327" t="s">
        <v>664</v>
      </c>
      <c r="I8327" t="s">
        <v>664</v>
      </c>
      <c r="J8327" t="s">
        <v>664</v>
      </c>
      <c r="K8327" t="s">
        <v>664</v>
      </c>
      <c r="L8327" t="s">
        <v>664</v>
      </c>
      <c r="M8327" t="s">
        <v>664</v>
      </c>
      <c r="N8327" t="s">
        <v>664</v>
      </c>
      <c r="O8327" t="s">
        <v>664</v>
      </c>
      <c r="P8327" t="s">
        <v>664</v>
      </c>
      <c r="Q8327" t="s">
        <v>664</v>
      </c>
      <c r="R8327" t="s">
        <v>664</v>
      </c>
      <c r="S8327" t="s">
        <v>664</v>
      </c>
      <c r="T8327" t="s">
        <v>664</v>
      </c>
      <c r="U8327" t="s">
        <v>664</v>
      </c>
      <c r="V8327" t="s">
        <v>664</v>
      </c>
      <c r="W8327" t="s">
        <v>664</v>
      </c>
      <c r="X8327" t="s">
        <v>665</v>
      </c>
      <c r="Y8327" t="s">
        <v>663</v>
      </c>
      <c r="Z8327" t="s">
        <v>664</v>
      </c>
      <c r="AA8327" t="s">
        <v>664</v>
      </c>
      <c r="AB8327" t="s">
        <v>665</v>
      </c>
      <c r="AC8327" t="s">
        <v>664</v>
      </c>
      <c r="AD8327" t="s">
        <v>664</v>
      </c>
      <c r="AE8327" t="s">
        <v>664</v>
      </c>
      <c r="AF8327" t="s">
        <v>663</v>
      </c>
      <c r="AG8327" t="s">
        <v>664</v>
      </c>
      <c r="AH8327" t="s">
        <v>664</v>
      </c>
      <c r="AI8327" t="s">
        <v>663</v>
      </c>
      <c r="AJ8327" t="s">
        <v>663</v>
      </c>
      <c r="AK8327" t="s">
        <v>664</v>
      </c>
      <c r="AL8327" t="s">
        <v>664</v>
      </c>
      <c r="AM8327" t="s">
        <v>664</v>
      </c>
      <c r="AN8327" t="s">
        <v>664</v>
      </c>
      <c r="AO8327" t="s">
        <v>664</v>
      </c>
      <c r="AP8327" t="s">
        <v>664</v>
      </c>
    </row>
    <row r="8328" spans="1:42">
      <c r="A8328">
        <v>102221</v>
      </c>
      <c r="B8328" t="s">
        <v>83</v>
      </c>
      <c r="C8328" t="s">
        <v>664</v>
      </c>
      <c r="D8328" t="s">
        <v>664</v>
      </c>
      <c r="E8328" t="s">
        <v>664</v>
      </c>
      <c r="F8328" t="s">
        <v>664</v>
      </c>
      <c r="G8328" t="s">
        <v>664</v>
      </c>
      <c r="H8328" t="s">
        <v>664</v>
      </c>
      <c r="I8328" t="s">
        <v>664</v>
      </c>
      <c r="J8328" t="s">
        <v>664</v>
      </c>
      <c r="K8328" t="s">
        <v>664</v>
      </c>
      <c r="L8328" t="s">
        <v>664</v>
      </c>
      <c r="M8328" t="s">
        <v>664</v>
      </c>
      <c r="N8328" t="s">
        <v>664</v>
      </c>
      <c r="O8328" t="s">
        <v>664</v>
      </c>
      <c r="P8328" t="s">
        <v>664</v>
      </c>
      <c r="Q8328" t="s">
        <v>664</v>
      </c>
      <c r="R8328" t="s">
        <v>664</v>
      </c>
      <c r="S8328" t="s">
        <v>664</v>
      </c>
      <c r="T8328" t="s">
        <v>664</v>
      </c>
      <c r="U8328" t="s">
        <v>664</v>
      </c>
      <c r="V8328" t="s">
        <v>664</v>
      </c>
      <c r="W8328" t="s">
        <v>664</v>
      </c>
      <c r="X8328" t="s">
        <v>664</v>
      </c>
      <c r="Y8328" t="s">
        <v>664</v>
      </c>
      <c r="Z8328" t="s">
        <v>664</v>
      </c>
      <c r="AA8328" t="s">
        <v>664</v>
      </c>
      <c r="AB8328" t="s">
        <v>664</v>
      </c>
      <c r="AC8328" t="s">
        <v>664</v>
      </c>
      <c r="AD8328" t="s">
        <v>664</v>
      </c>
      <c r="AE8328" t="s">
        <v>664</v>
      </c>
      <c r="AF8328" t="s">
        <v>663</v>
      </c>
      <c r="AG8328" t="s">
        <v>663</v>
      </c>
      <c r="AH8328" t="s">
        <v>663</v>
      </c>
      <c r="AI8328" t="s">
        <v>663</v>
      </c>
      <c r="AJ8328" t="s">
        <v>663</v>
      </c>
      <c r="AK8328" t="s">
        <v>663</v>
      </c>
      <c r="AL8328" t="s">
        <v>663</v>
      </c>
      <c r="AM8328" t="s">
        <v>663</v>
      </c>
      <c r="AN8328" t="s">
        <v>663</v>
      </c>
      <c r="AO8328" t="s">
        <v>663</v>
      </c>
      <c r="AP8328" t="s">
        <v>663</v>
      </c>
    </row>
    <row r="8329" spans="1:42">
      <c r="A8329">
        <v>102227</v>
      </c>
      <c r="B8329" t="s">
        <v>83</v>
      </c>
      <c r="C8329" t="s">
        <v>664</v>
      </c>
      <c r="D8329" t="s">
        <v>664</v>
      </c>
      <c r="E8329" t="s">
        <v>664</v>
      </c>
      <c r="F8329" t="s">
        <v>664</v>
      </c>
      <c r="G8329" t="s">
        <v>664</v>
      </c>
      <c r="H8329" t="s">
        <v>664</v>
      </c>
      <c r="I8329" t="s">
        <v>664</v>
      </c>
      <c r="J8329" t="s">
        <v>664</v>
      </c>
      <c r="K8329" t="s">
        <v>664</v>
      </c>
      <c r="L8329" t="s">
        <v>664</v>
      </c>
      <c r="M8329" t="s">
        <v>664</v>
      </c>
      <c r="N8329" t="s">
        <v>664</v>
      </c>
      <c r="O8329" t="s">
        <v>664</v>
      </c>
      <c r="P8329" t="s">
        <v>664</v>
      </c>
      <c r="Q8329" t="s">
        <v>664</v>
      </c>
      <c r="R8329" t="s">
        <v>664</v>
      </c>
      <c r="S8329" t="s">
        <v>664</v>
      </c>
      <c r="T8329" t="s">
        <v>664</v>
      </c>
      <c r="U8329" t="s">
        <v>664</v>
      </c>
      <c r="V8329" t="s">
        <v>664</v>
      </c>
      <c r="W8329" t="s">
        <v>664</v>
      </c>
      <c r="X8329" t="s">
        <v>664</v>
      </c>
      <c r="Y8329" t="s">
        <v>664</v>
      </c>
      <c r="Z8329" t="s">
        <v>664</v>
      </c>
      <c r="AA8329" t="s">
        <v>664</v>
      </c>
      <c r="AB8329" t="s">
        <v>664</v>
      </c>
      <c r="AC8329" t="s">
        <v>664</v>
      </c>
      <c r="AD8329" t="s">
        <v>664</v>
      </c>
      <c r="AE8329" t="s">
        <v>664</v>
      </c>
      <c r="AF8329" t="s">
        <v>664</v>
      </c>
      <c r="AG8329" t="s">
        <v>664</v>
      </c>
      <c r="AH8329" t="s">
        <v>665</v>
      </c>
      <c r="AI8329" t="s">
        <v>664</v>
      </c>
      <c r="AJ8329" t="s">
        <v>664</v>
      </c>
      <c r="AK8329" t="s">
        <v>663</v>
      </c>
      <c r="AL8329" t="s">
        <v>663</v>
      </c>
      <c r="AM8329" t="s">
        <v>663</v>
      </c>
      <c r="AN8329" t="s">
        <v>663</v>
      </c>
      <c r="AO8329" t="s">
        <v>665</v>
      </c>
      <c r="AP8329" t="s">
        <v>663</v>
      </c>
    </row>
    <row r="8330" spans="1:42">
      <c r="A8330">
        <v>102239</v>
      </c>
      <c r="B8330" t="s">
        <v>83</v>
      </c>
      <c r="C8330" t="s">
        <v>664</v>
      </c>
      <c r="D8330" t="s">
        <v>664</v>
      </c>
      <c r="E8330" t="s">
        <v>664</v>
      </c>
      <c r="F8330" t="s">
        <v>664</v>
      </c>
      <c r="G8330" t="s">
        <v>664</v>
      </c>
      <c r="H8330" t="s">
        <v>664</v>
      </c>
      <c r="I8330" t="s">
        <v>664</v>
      </c>
      <c r="J8330" t="s">
        <v>664</v>
      </c>
      <c r="K8330" t="s">
        <v>664</v>
      </c>
      <c r="L8330" t="s">
        <v>664</v>
      </c>
      <c r="M8330" t="s">
        <v>664</v>
      </c>
      <c r="N8330" t="s">
        <v>664</v>
      </c>
      <c r="O8330" t="s">
        <v>664</v>
      </c>
      <c r="P8330" t="s">
        <v>664</v>
      </c>
      <c r="Q8330" t="s">
        <v>665</v>
      </c>
      <c r="R8330" t="s">
        <v>664</v>
      </c>
      <c r="S8330" t="s">
        <v>664</v>
      </c>
      <c r="T8330" t="s">
        <v>664</v>
      </c>
      <c r="U8330" t="s">
        <v>664</v>
      </c>
      <c r="V8330" t="s">
        <v>664</v>
      </c>
      <c r="W8330" t="s">
        <v>665</v>
      </c>
      <c r="X8330" t="s">
        <v>665</v>
      </c>
      <c r="Y8330" t="s">
        <v>665</v>
      </c>
      <c r="Z8330" t="s">
        <v>665</v>
      </c>
      <c r="AA8330" t="s">
        <v>663</v>
      </c>
      <c r="AB8330" t="s">
        <v>663</v>
      </c>
      <c r="AC8330" t="s">
        <v>665</v>
      </c>
      <c r="AD8330" t="s">
        <v>665</v>
      </c>
      <c r="AE8330" t="s">
        <v>665</v>
      </c>
      <c r="AF8330" t="s">
        <v>663</v>
      </c>
      <c r="AG8330" t="s">
        <v>665</v>
      </c>
      <c r="AH8330" t="s">
        <v>665</v>
      </c>
      <c r="AI8330" t="s">
        <v>663</v>
      </c>
      <c r="AJ8330" t="s">
        <v>663</v>
      </c>
      <c r="AK8330" t="s">
        <v>665</v>
      </c>
      <c r="AL8330" t="s">
        <v>664</v>
      </c>
      <c r="AM8330" t="s">
        <v>664</v>
      </c>
      <c r="AN8330" t="s">
        <v>664</v>
      </c>
      <c r="AO8330" t="s">
        <v>664</v>
      </c>
      <c r="AP8330" t="s">
        <v>664</v>
      </c>
    </row>
    <row r="8331" spans="1:42">
      <c r="A8331">
        <v>102246</v>
      </c>
      <c r="B8331" t="s">
        <v>83</v>
      </c>
      <c r="C8331" t="s">
        <v>664</v>
      </c>
      <c r="D8331" t="s">
        <v>664</v>
      </c>
      <c r="E8331" t="s">
        <v>664</v>
      </c>
      <c r="F8331" t="s">
        <v>664</v>
      </c>
      <c r="G8331" t="s">
        <v>664</v>
      </c>
      <c r="H8331" t="s">
        <v>664</v>
      </c>
      <c r="I8331" t="s">
        <v>664</v>
      </c>
      <c r="J8331" t="s">
        <v>664</v>
      </c>
      <c r="K8331" t="s">
        <v>664</v>
      </c>
      <c r="L8331" t="s">
        <v>664</v>
      </c>
      <c r="M8331" t="s">
        <v>664</v>
      </c>
      <c r="N8331" t="s">
        <v>664</v>
      </c>
      <c r="O8331" t="s">
        <v>664</v>
      </c>
      <c r="P8331" t="s">
        <v>664</v>
      </c>
      <c r="Q8331" t="s">
        <v>664</v>
      </c>
      <c r="R8331" t="s">
        <v>664</v>
      </c>
      <c r="S8331" t="s">
        <v>665</v>
      </c>
      <c r="T8331" t="s">
        <v>664</v>
      </c>
      <c r="U8331" t="s">
        <v>664</v>
      </c>
      <c r="V8331" t="s">
        <v>664</v>
      </c>
      <c r="W8331" t="s">
        <v>664</v>
      </c>
      <c r="X8331" t="s">
        <v>664</v>
      </c>
      <c r="Y8331" t="s">
        <v>664</v>
      </c>
      <c r="Z8331" t="s">
        <v>664</v>
      </c>
      <c r="AA8331" t="s">
        <v>664</v>
      </c>
      <c r="AB8331" t="s">
        <v>663</v>
      </c>
      <c r="AC8331" t="s">
        <v>664</v>
      </c>
      <c r="AD8331" t="s">
        <v>664</v>
      </c>
      <c r="AE8331" t="s">
        <v>664</v>
      </c>
      <c r="AF8331" t="s">
        <v>663</v>
      </c>
      <c r="AG8331" t="s">
        <v>665</v>
      </c>
      <c r="AH8331" t="s">
        <v>664</v>
      </c>
      <c r="AI8331" t="s">
        <v>664</v>
      </c>
      <c r="AJ8331" t="s">
        <v>664</v>
      </c>
      <c r="AK8331" t="s">
        <v>664</v>
      </c>
      <c r="AL8331" t="s">
        <v>664</v>
      </c>
      <c r="AM8331" t="s">
        <v>664</v>
      </c>
      <c r="AN8331" t="s">
        <v>664</v>
      </c>
      <c r="AO8331" t="s">
        <v>664</v>
      </c>
      <c r="AP8331" t="s">
        <v>664</v>
      </c>
    </row>
    <row r="8332" spans="1:42">
      <c r="A8332">
        <v>102247</v>
      </c>
      <c r="B8332" t="s">
        <v>83</v>
      </c>
      <c r="C8332" t="s">
        <v>664</v>
      </c>
      <c r="D8332" t="s">
        <v>664</v>
      </c>
      <c r="E8332" t="s">
        <v>664</v>
      </c>
      <c r="F8332" t="s">
        <v>664</v>
      </c>
      <c r="G8332" t="s">
        <v>665</v>
      </c>
      <c r="H8332" t="s">
        <v>665</v>
      </c>
      <c r="I8332" t="s">
        <v>664</v>
      </c>
      <c r="J8332" t="s">
        <v>664</v>
      </c>
      <c r="K8332" t="s">
        <v>664</v>
      </c>
      <c r="L8332" t="s">
        <v>664</v>
      </c>
      <c r="M8332" t="s">
        <v>664</v>
      </c>
      <c r="N8332" t="s">
        <v>663</v>
      </c>
      <c r="O8332" t="s">
        <v>663</v>
      </c>
      <c r="P8332" t="s">
        <v>664</v>
      </c>
      <c r="Q8332" t="s">
        <v>664</v>
      </c>
      <c r="R8332" t="s">
        <v>665</v>
      </c>
      <c r="S8332" t="s">
        <v>663</v>
      </c>
      <c r="T8332" t="s">
        <v>665</v>
      </c>
      <c r="U8332" t="s">
        <v>665</v>
      </c>
      <c r="V8332" t="s">
        <v>663</v>
      </c>
      <c r="W8332" t="s">
        <v>665</v>
      </c>
      <c r="X8332" t="s">
        <v>665</v>
      </c>
      <c r="Y8332" t="s">
        <v>664</v>
      </c>
      <c r="Z8332" t="s">
        <v>665</v>
      </c>
      <c r="AA8332" t="s">
        <v>665</v>
      </c>
      <c r="AB8332" t="s">
        <v>664</v>
      </c>
      <c r="AC8332" t="s">
        <v>664</v>
      </c>
      <c r="AD8332" t="s">
        <v>665</v>
      </c>
      <c r="AE8332" t="s">
        <v>665</v>
      </c>
      <c r="AF8332" t="s">
        <v>665</v>
      </c>
      <c r="AG8332" t="s">
        <v>664</v>
      </c>
      <c r="AH8332" t="s">
        <v>665</v>
      </c>
      <c r="AI8332" t="s">
        <v>663</v>
      </c>
      <c r="AJ8332" t="s">
        <v>664</v>
      </c>
      <c r="AK8332" t="s">
        <v>664</v>
      </c>
      <c r="AL8332" t="s">
        <v>665</v>
      </c>
      <c r="AM8332" t="s">
        <v>664</v>
      </c>
      <c r="AN8332" t="s">
        <v>665</v>
      </c>
      <c r="AO8332" t="s">
        <v>664</v>
      </c>
      <c r="AP8332" t="s">
        <v>664</v>
      </c>
    </row>
    <row r="8333" spans="1:42">
      <c r="A8333">
        <v>102256</v>
      </c>
      <c r="B8333" t="s">
        <v>83</v>
      </c>
      <c r="C8333" t="s">
        <v>664</v>
      </c>
      <c r="D8333" t="s">
        <v>664</v>
      </c>
      <c r="E8333" t="s">
        <v>664</v>
      </c>
      <c r="F8333" t="s">
        <v>664</v>
      </c>
      <c r="G8333" t="s">
        <v>664</v>
      </c>
      <c r="H8333" t="s">
        <v>664</v>
      </c>
      <c r="I8333" t="s">
        <v>665</v>
      </c>
      <c r="J8333" t="s">
        <v>663</v>
      </c>
      <c r="K8333" t="s">
        <v>664</v>
      </c>
      <c r="L8333" t="s">
        <v>664</v>
      </c>
      <c r="M8333" t="s">
        <v>664</v>
      </c>
      <c r="N8333" t="s">
        <v>664</v>
      </c>
      <c r="O8333" t="s">
        <v>664</v>
      </c>
      <c r="P8333" t="s">
        <v>664</v>
      </c>
      <c r="Q8333" t="s">
        <v>663</v>
      </c>
      <c r="R8333" t="s">
        <v>664</v>
      </c>
      <c r="S8333" t="s">
        <v>663</v>
      </c>
      <c r="T8333" t="s">
        <v>663</v>
      </c>
      <c r="U8333" t="s">
        <v>664</v>
      </c>
      <c r="V8333" t="s">
        <v>663</v>
      </c>
      <c r="W8333" t="s">
        <v>663</v>
      </c>
      <c r="X8333" t="s">
        <v>663</v>
      </c>
      <c r="Y8333" t="s">
        <v>665</v>
      </c>
      <c r="Z8333" t="s">
        <v>663</v>
      </c>
      <c r="AA8333" t="s">
        <v>663</v>
      </c>
      <c r="AB8333" t="s">
        <v>663</v>
      </c>
      <c r="AC8333" t="s">
        <v>663</v>
      </c>
      <c r="AD8333" t="s">
        <v>663</v>
      </c>
      <c r="AE8333" t="s">
        <v>663</v>
      </c>
      <c r="AF8333" t="s">
        <v>663</v>
      </c>
      <c r="AG8333" t="s">
        <v>665</v>
      </c>
      <c r="AH8333" t="s">
        <v>663</v>
      </c>
      <c r="AI8333" t="s">
        <v>665</v>
      </c>
      <c r="AJ8333" t="s">
        <v>664</v>
      </c>
      <c r="AK8333" t="s">
        <v>664</v>
      </c>
      <c r="AL8333" t="s">
        <v>664</v>
      </c>
      <c r="AM8333" t="s">
        <v>664</v>
      </c>
      <c r="AN8333" t="s">
        <v>665</v>
      </c>
      <c r="AO8333" t="s">
        <v>664</v>
      </c>
      <c r="AP8333" t="s">
        <v>664</v>
      </c>
    </row>
    <row r="8334" spans="1:42">
      <c r="A8334">
        <v>102265</v>
      </c>
      <c r="B8334" t="s">
        <v>83</v>
      </c>
      <c r="C8334" t="s">
        <v>664</v>
      </c>
      <c r="D8334" t="s">
        <v>664</v>
      </c>
      <c r="E8334" t="s">
        <v>664</v>
      </c>
      <c r="F8334" t="s">
        <v>664</v>
      </c>
      <c r="G8334" t="s">
        <v>664</v>
      </c>
      <c r="H8334" t="s">
        <v>664</v>
      </c>
      <c r="I8334" t="s">
        <v>665</v>
      </c>
      <c r="J8334" t="s">
        <v>664</v>
      </c>
      <c r="K8334" t="s">
        <v>664</v>
      </c>
      <c r="L8334" t="s">
        <v>664</v>
      </c>
      <c r="M8334" t="s">
        <v>664</v>
      </c>
      <c r="N8334" t="s">
        <v>664</v>
      </c>
      <c r="O8334" t="s">
        <v>664</v>
      </c>
      <c r="P8334" t="s">
        <v>664</v>
      </c>
      <c r="Q8334" t="s">
        <v>664</v>
      </c>
      <c r="R8334" t="s">
        <v>664</v>
      </c>
      <c r="S8334" t="s">
        <v>664</v>
      </c>
      <c r="T8334" t="s">
        <v>665</v>
      </c>
      <c r="U8334" t="s">
        <v>664</v>
      </c>
      <c r="V8334" t="s">
        <v>664</v>
      </c>
      <c r="W8334" t="s">
        <v>664</v>
      </c>
      <c r="X8334" t="s">
        <v>664</v>
      </c>
      <c r="Y8334" t="s">
        <v>663</v>
      </c>
      <c r="Z8334" t="s">
        <v>663</v>
      </c>
      <c r="AA8334" t="s">
        <v>664</v>
      </c>
      <c r="AB8334" t="s">
        <v>664</v>
      </c>
      <c r="AC8334" t="s">
        <v>664</v>
      </c>
      <c r="AD8334" t="s">
        <v>665</v>
      </c>
      <c r="AE8334" t="s">
        <v>665</v>
      </c>
      <c r="AF8334" t="s">
        <v>663</v>
      </c>
      <c r="AG8334" t="s">
        <v>665</v>
      </c>
      <c r="AH8334" t="s">
        <v>663</v>
      </c>
      <c r="AI8334" t="s">
        <v>663</v>
      </c>
      <c r="AJ8334" t="s">
        <v>663</v>
      </c>
      <c r="AK8334" t="s">
        <v>663</v>
      </c>
      <c r="AL8334" t="s">
        <v>665</v>
      </c>
      <c r="AM8334" t="s">
        <v>663</v>
      </c>
      <c r="AN8334" t="s">
        <v>663</v>
      </c>
      <c r="AO8334" t="s">
        <v>663</v>
      </c>
      <c r="AP8334" t="s">
        <v>663</v>
      </c>
    </row>
    <row r="8335" spans="1:42">
      <c r="A8335">
        <v>102267</v>
      </c>
      <c r="B8335" t="s">
        <v>83</v>
      </c>
      <c r="C8335" t="s">
        <v>664</v>
      </c>
      <c r="D8335" t="s">
        <v>664</v>
      </c>
      <c r="E8335" t="s">
        <v>664</v>
      </c>
      <c r="F8335" t="s">
        <v>664</v>
      </c>
      <c r="G8335" t="s">
        <v>664</v>
      </c>
      <c r="H8335" t="s">
        <v>664</v>
      </c>
      <c r="I8335" t="s">
        <v>664</v>
      </c>
      <c r="J8335" t="s">
        <v>664</v>
      </c>
      <c r="K8335" t="s">
        <v>664</v>
      </c>
      <c r="L8335" t="s">
        <v>664</v>
      </c>
      <c r="M8335" t="s">
        <v>664</v>
      </c>
      <c r="N8335" t="s">
        <v>664</v>
      </c>
      <c r="O8335" t="s">
        <v>664</v>
      </c>
      <c r="P8335" t="s">
        <v>664</v>
      </c>
      <c r="Q8335" t="s">
        <v>664</v>
      </c>
      <c r="R8335" t="s">
        <v>664</v>
      </c>
      <c r="S8335" t="s">
        <v>664</v>
      </c>
      <c r="T8335" t="s">
        <v>664</v>
      </c>
      <c r="U8335" t="s">
        <v>664</v>
      </c>
      <c r="V8335" t="s">
        <v>664</v>
      </c>
      <c r="W8335" t="s">
        <v>664</v>
      </c>
      <c r="X8335" t="s">
        <v>664</v>
      </c>
      <c r="Y8335" t="s">
        <v>663</v>
      </c>
      <c r="Z8335" t="s">
        <v>664</v>
      </c>
      <c r="AA8335" t="s">
        <v>664</v>
      </c>
      <c r="AB8335" t="s">
        <v>664</v>
      </c>
      <c r="AC8335" t="s">
        <v>663</v>
      </c>
      <c r="AD8335" t="s">
        <v>663</v>
      </c>
      <c r="AE8335" t="s">
        <v>663</v>
      </c>
      <c r="AF8335" t="s">
        <v>664</v>
      </c>
      <c r="AG8335" t="s">
        <v>665</v>
      </c>
      <c r="AH8335" t="s">
        <v>663</v>
      </c>
      <c r="AI8335" t="s">
        <v>664</v>
      </c>
      <c r="AJ8335" t="s">
        <v>664</v>
      </c>
      <c r="AK8335" t="s">
        <v>664</v>
      </c>
      <c r="AL8335" t="s">
        <v>664</v>
      </c>
      <c r="AM8335" t="s">
        <v>664</v>
      </c>
      <c r="AN8335" t="s">
        <v>664</v>
      </c>
      <c r="AO8335" t="s">
        <v>664</v>
      </c>
      <c r="AP8335" t="s">
        <v>664</v>
      </c>
    </row>
    <row r="8336" spans="1:42">
      <c r="A8336">
        <v>102271</v>
      </c>
      <c r="B8336" t="s">
        <v>83</v>
      </c>
      <c r="C8336" t="s">
        <v>664</v>
      </c>
      <c r="D8336" t="s">
        <v>665</v>
      </c>
      <c r="E8336" t="s">
        <v>664</v>
      </c>
      <c r="F8336" t="s">
        <v>664</v>
      </c>
      <c r="G8336" t="s">
        <v>664</v>
      </c>
      <c r="H8336" t="s">
        <v>664</v>
      </c>
      <c r="I8336" t="s">
        <v>664</v>
      </c>
      <c r="J8336" t="s">
        <v>664</v>
      </c>
      <c r="K8336" t="s">
        <v>664</v>
      </c>
      <c r="L8336" t="s">
        <v>664</v>
      </c>
      <c r="M8336" t="s">
        <v>664</v>
      </c>
      <c r="N8336" t="s">
        <v>664</v>
      </c>
      <c r="O8336" t="s">
        <v>664</v>
      </c>
      <c r="P8336" t="s">
        <v>664</v>
      </c>
      <c r="Q8336" t="s">
        <v>664</v>
      </c>
      <c r="R8336" t="s">
        <v>664</v>
      </c>
      <c r="S8336" t="s">
        <v>664</v>
      </c>
      <c r="T8336" t="s">
        <v>664</v>
      </c>
      <c r="U8336" t="s">
        <v>664</v>
      </c>
      <c r="V8336" t="s">
        <v>665</v>
      </c>
      <c r="W8336" t="s">
        <v>665</v>
      </c>
      <c r="X8336" t="s">
        <v>664</v>
      </c>
      <c r="Y8336" t="s">
        <v>663</v>
      </c>
      <c r="Z8336" t="s">
        <v>664</v>
      </c>
      <c r="AA8336" t="s">
        <v>664</v>
      </c>
      <c r="AB8336" t="s">
        <v>664</v>
      </c>
      <c r="AC8336" t="s">
        <v>663</v>
      </c>
      <c r="AD8336" t="s">
        <v>665</v>
      </c>
      <c r="AE8336" t="s">
        <v>665</v>
      </c>
      <c r="AF8336" t="s">
        <v>665</v>
      </c>
      <c r="AG8336" t="s">
        <v>663</v>
      </c>
      <c r="AH8336" t="s">
        <v>665</v>
      </c>
      <c r="AI8336" t="s">
        <v>663</v>
      </c>
      <c r="AJ8336" t="s">
        <v>663</v>
      </c>
      <c r="AK8336" t="s">
        <v>663</v>
      </c>
      <c r="AL8336" t="s">
        <v>665</v>
      </c>
      <c r="AM8336" t="s">
        <v>665</v>
      </c>
      <c r="AN8336" t="s">
        <v>665</v>
      </c>
      <c r="AO8336" t="s">
        <v>665</v>
      </c>
      <c r="AP8336" t="s">
        <v>665</v>
      </c>
    </row>
    <row r="8337" spans="1:42">
      <c r="A8337">
        <v>102279</v>
      </c>
      <c r="B8337" t="s">
        <v>83</v>
      </c>
      <c r="C8337" t="s">
        <v>664</v>
      </c>
      <c r="D8337" t="s">
        <v>664</v>
      </c>
      <c r="E8337" t="s">
        <v>664</v>
      </c>
      <c r="F8337" t="s">
        <v>664</v>
      </c>
      <c r="G8337" t="s">
        <v>664</v>
      </c>
      <c r="H8337" t="s">
        <v>664</v>
      </c>
      <c r="I8337" t="s">
        <v>664</v>
      </c>
      <c r="J8337" t="s">
        <v>664</v>
      </c>
      <c r="K8337" t="s">
        <v>664</v>
      </c>
      <c r="L8337" t="s">
        <v>664</v>
      </c>
      <c r="M8337" t="s">
        <v>664</v>
      </c>
      <c r="N8337" t="s">
        <v>664</v>
      </c>
      <c r="O8337" t="s">
        <v>664</v>
      </c>
      <c r="P8337" t="s">
        <v>664</v>
      </c>
      <c r="Q8337" t="s">
        <v>664</v>
      </c>
      <c r="R8337" t="s">
        <v>664</v>
      </c>
      <c r="S8337" t="s">
        <v>664</v>
      </c>
      <c r="T8337" t="s">
        <v>664</v>
      </c>
      <c r="U8337" t="s">
        <v>664</v>
      </c>
      <c r="V8337" t="s">
        <v>664</v>
      </c>
      <c r="W8337" t="s">
        <v>664</v>
      </c>
      <c r="X8337" t="s">
        <v>664</v>
      </c>
      <c r="Y8337" t="s">
        <v>663</v>
      </c>
      <c r="Z8337" t="s">
        <v>664</v>
      </c>
      <c r="AA8337" t="s">
        <v>664</v>
      </c>
      <c r="AB8337" t="s">
        <v>663</v>
      </c>
      <c r="AC8337" t="s">
        <v>663</v>
      </c>
      <c r="AD8337" t="s">
        <v>665</v>
      </c>
      <c r="AE8337" t="s">
        <v>665</v>
      </c>
      <c r="AF8337" t="s">
        <v>665</v>
      </c>
      <c r="AG8337" t="s">
        <v>665</v>
      </c>
      <c r="AH8337" t="s">
        <v>664</v>
      </c>
      <c r="AI8337" t="s">
        <v>664</v>
      </c>
      <c r="AJ8337" t="s">
        <v>664</v>
      </c>
      <c r="AK8337" t="s">
        <v>664</v>
      </c>
      <c r="AL8337" t="s">
        <v>664</v>
      </c>
      <c r="AM8337" t="s">
        <v>664</v>
      </c>
      <c r="AN8337" t="s">
        <v>664</v>
      </c>
      <c r="AO8337" t="s">
        <v>664</v>
      </c>
      <c r="AP8337" t="s">
        <v>664</v>
      </c>
    </row>
    <row r="8338" spans="1:42">
      <c r="A8338">
        <v>102280</v>
      </c>
      <c r="B8338" t="s">
        <v>83</v>
      </c>
      <c r="C8338" t="s">
        <v>664</v>
      </c>
      <c r="D8338" t="s">
        <v>664</v>
      </c>
      <c r="E8338" t="s">
        <v>664</v>
      </c>
      <c r="F8338" t="s">
        <v>664</v>
      </c>
      <c r="G8338" t="s">
        <v>664</v>
      </c>
      <c r="H8338" t="s">
        <v>664</v>
      </c>
      <c r="I8338" t="s">
        <v>664</v>
      </c>
      <c r="J8338" t="s">
        <v>664</v>
      </c>
      <c r="K8338" t="s">
        <v>664</v>
      </c>
      <c r="L8338" t="s">
        <v>664</v>
      </c>
      <c r="M8338" t="s">
        <v>664</v>
      </c>
      <c r="N8338" t="s">
        <v>664</v>
      </c>
      <c r="O8338" t="s">
        <v>664</v>
      </c>
      <c r="P8338" t="s">
        <v>665</v>
      </c>
      <c r="Q8338" t="s">
        <v>664</v>
      </c>
      <c r="R8338" t="s">
        <v>664</v>
      </c>
      <c r="S8338" t="s">
        <v>664</v>
      </c>
      <c r="T8338" t="s">
        <v>665</v>
      </c>
      <c r="U8338" t="s">
        <v>664</v>
      </c>
      <c r="V8338" t="s">
        <v>664</v>
      </c>
      <c r="W8338" t="s">
        <v>664</v>
      </c>
      <c r="X8338" t="s">
        <v>664</v>
      </c>
      <c r="Y8338" t="s">
        <v>663</v>
      </c>
      <c r="Z8338" t="s">
        <v>664</v>
      </c>
      <c r="AA8338" t="s">
        <v>664</v>
      </c>
      <c r="AB8338" t="s">
        <v>664</v>
      </c>
      <c r="AC8338" t="s">
        <v>663</v>
      </c>
      <c r="AD8338" t="s">
        <v>664</v>
      </c>
      <c r="AE8338" t="s">
        <v>664</v>
      </c>
      <c r="AF8338" t="s">
        <v>663</v>
      </c>
      <c r="AG8338" t="s">
        <v>663</v>
      </c>
      <c r="AH8338" t="s">
        <v>663</v>
      </c>
      <c r="AI8338" t="s">
        <v>663</v>
      </c>
      <c r="AJ8338" t="s">
        <v>663</v>
      </c>
      <c r="AK8338" t="s">
        <v>664</v>
      </c>
      <c r="AL8338" t="s">
        <v>665</v>
      </c>
      <c r="AM8338" t="s">
        <v>664</v>
      </c>
      <c r="AN8338" t="s">
        <v>664</v>
      </c>
      <c r="AO8338" t="s">
        <v>664</v>
      </c>
      <c r="AP8338" t="s">
        <v>664</v>
      </c>
    </row>
    <row r="8339" spans="1:42">
      <c r="A8339">
        <v>102286</v>
      </c>
      <c r="B8339" t="s">
        <v>83</v>
      </c>
      <c r="C8339" t="s">
        <v>664</v>
      </c>
      <c r="D8339" t="s">
        <v>664</v>
      </c>
      <c r="E8339" t="s">
        <v>664</v>
      </c>
      <c r="F8339" t="s">
        <v>664</v>
      </c>
      <c r="G8339" t="s">
        <v>664</v>
      </c>
      <c r="H8339" t="s">
        <v>664</v>
      </c>
      <c r="I8339" t="s">
        <v>664</v>
      </c>
      <c r="J8339" t="s">
        <v>664</v>
      </c>
      <c r="K8339" t="s">
        <v>664</v>
      </c>
      <c r="L8339" t="s">
        <v>664</v>
      </c>
      <c r="M8339" t="s">
        <v>664</v>
      </c>
      <c r="N8339" t="s">
        <v>664</v>
      </c>
      <c r="O8339" t="s">
        <v>664</v>
      </c>
      <c r="P8339" t="s">
        <v>664</v>
      </c>
      <c r="Q8339" t="s">
        <v>664</v>
      </c>
      <c r="R8339" t="s">
        <v>664</v>
      </c>
      <c r="S8339" t="s">
        <v>664</v>
      </c>
      <c r="T8339" t="s">
        <v>664</v>
      </c>
      <c r="U8339" t="s">
        <v>664</v>
      </c>
      <c r="V8339" t="s">
        <v>664</v>
      </c>
      <c r="W8339" t="s">
        <v>664</v>
      </c>
      <c r="X8339" t="s">
        <v>664</v>
      </c>
      <c r="Y8339" t="s">
        <v>663</v>
      </c>
      <c r="Z8339" t="s">
        <v>664</v>
      </c>
      <c r="AA8339" t="s">
        <v>664</v>
      </c>
      <c r="AB8339" t="s">
        <v>664</v>
      </c>
      <c r="AC8339" t="s">
        <v>665</v>
      </c>
      <c r="AD8339" t="s">
        <v>664</v>
      </c>
      <c r="AE8339" t="s">
        <v>664</v>
      </c>
      <c r="AF8339" t="s">
        <v>664</v>
      </c>
      <c r="AG8339" t="s">
        <v>663</v>
      </c>
      <c r="AH8339" t="s">
        <v>665</v>
      </c>
      <c r="AI8339" t="s">
        <v>664</v>
      </c>
      <c r="AJ8339" t="s">
        <v>663</v>
      </c>
      <c r="AK8339" t="s">
        <v>663</v>
      </c>
      <c r="AL8339" t="s">
        <v>663</v>
      </c>
      <c r="AM8339" t="s">
        <v>665</v>
      </c>
      <c r="AN8339" t="s">
        <v>663</v>
      </c>
      <c r="AO8339" t="s">
        <v>665</v>
      </c>
      <c r="AP8339" t="s">
        <v>665</v>
      </c>
    </row>
    <row r="8340" spans="1:42">
      <c r="A8340">
        <v>102293</v>
      </c>
      <c r="B8340" t="s">
        <v>83</v>
      </c>
      <c r="C8340" t="s">
        <v>664</v>
      </c>
      <c r="D8340" t="s">
        <v>664</v>
      </c>
      <c r="E8340" t="s">
        <v>664</v>
      </c>
      <c r="F8340" t="s">
        <v>664</v>
      </c>
      <c r="G8340" t="s">
        <v>663</v>
      </c>
      <c r="H8340" t="s">
        <v>664</v>
      </c>
      <c r="I8340" t="s">
        <v>664</v>
      </c>
      <c r="J8340" t="s">
        <v>664</v>
      </c>
      <c r="K8340" t="s">
        <v>664</v>
      </c>
      <c r="L8340" t="s">
        <v>663</v>
      </c>
      <c r="M8340" t="s">
        <v>664</v>
      </c>
      <c r="N8340" t="s">
        <v>664</v>
      </c>
      <c r="O8340" t="s">
        <v>664</v>
      </c>
      <c r="P8340" t="s">
        <v>664</v>
      </c>
      <c r="Q8340" t="s">
        <v>664</v>
      </c>
      <c r="R8340" t="s">
        <v>664</v>
      </c>
      <c r="S8340" t="s">
        <v>664</v>
      </c>
      <c r="T8340" t="s">
        <v>664</v>
      </c>
      <c r="U8340" t="s">
        <v>664</v>
      </c>
      <c r="V8340" t="s">
        <v>664</v>
      </c>
      <c r="W8340" t="s">
        <v>664</v>
      </c>
      <c r="X8340" t="s">
        <v>663</v>
      </c>
      <c r="Y8340" t="s">
        <v>664</v>
      </c>
      <c r="Z8340" t="s">
        <v>663</v>
      </c>
      <c r="AA8340" t="s">
        <v>664</v>
      </c>
      <c r="AB8340" t="s">
        <v>664</v>
      </c>
      <c r="AC8340" t="s">
        <v>663</v>
      </c>
      <c r="AD8340" t="s">
        <v>665</v>
      </c>
      <c r="AE8340" t="s">
        <v>665</v>
      </c>
      <c r="AF8340" t="s">
        <v>663</v>
      </c>
      <c r="AG8340" t="s">
        <v>665</v>
      </c>
      <c r="AH8340" t="s">
        <v>664</v>
      </c>
      <c r="AI8340" t="s">
        <v>664</v>
      </c>
      <c r="AJ8340" t="s">
        <v>664</v>
      </c>
      <c r="AK8340" t="s">
        <v>664</v>
      </c>
      <c r="AL8340" t="s">
        <v>664</v>
      </c>
      <c r="AM8340" t="s">
        <v>664</v>
      </c>
      <c r="AN8340" t="s">
        <v>664</v>
      </c>
      <c r="AO8340" t="s">
        <v>664</v>
      </c>
      <c r="AP8340" t="s">
        <v>664</v>
      </c>
    </row>
    <row r="8341" spans="1:42">
      <c r="A8341">
        <v>102302</v>
      </c>
      <c r="B8341" t="s">
        <v>83</v>
      </c>
      <c r="C8341" t="s">
        <v>664</v>
      </c>
      <c r="D8341" t="s">
        <v>664</v>
      </c>
      <c r="E8341" t="s">
        <v>664</v>
      </c>
      <c r="F8341" t="s">
        <v>664</v>
      </c>
      <c r="G8341" t="s">
        <v>663</v>
      </c>
      <c r="H8341" t="s">
        <v>665</v>
      </c>
      <c r="I8341" t="s">
        <v>664</v>
      </c>
      <c r="J8341" t="s">
        <v>664</v>
      </c>
      <c r="K8341" t="s">
        <v>664</v>
      </c>
      <c r="L8341" t="s">
        <v>664</v>
      </c>
      <c r="M8341" t="s">
        <v>664</v>
      </c>
      <c r="N8341" t="s">
        <v>664</v>
      </c>
      <c r="O8341" t="s">
        <v>664</v>
      </c>
      <c r="P8341" t="s">
        <v>664</v>
      </c>
      <c r="Q8341" t="s">
        <v>664</v>
      </c>
      <c r="R8341" t="s">
        <v>664</v>
      </c>
      <c r="S8341" t="s">
        <v>664</v>
      </c>
      <c r="T8341" t="s">
        <v>664</v>
      </c>
      <c r="U8341" t="s">
        <v>664</v>
      </c>
      <c r="V8341" t="s">
        <v>665</v>
      </c>
      <c r="W8341" t="s">
        <v>663</v>
      </c>
      <c r="X8341" t="s">
        <v>663</v>
      </c>
      <c r="Y8341" t="s">
        <v>663</v>
      </c>
      <c r="Z8341" t="s">
        <v>664</v>
      </c>
      <c r="AA8341" t="s">
        <v>663</v>
      </c>
      <c r="AB8341" t="s">
        <v>663</v>
      </c>
      <c r="AC8341" t="s">
        <v>665</v>
      </c>
      <c r="AD8341" t="s">
        <v>663</v>
      </c>
      <c r="AE8341" t="s">
        <v>663</v>
      </c>
      <c r="AF8341" t="s">
        <v>664</v>
      </c>
      <c r="AG8341" t="s">
        <v>664</v>
      </c>
      <c r="AH8341" t="s">
        <v>664</v>
      </c>
      <c r="AI8341" t="s">
        <v>665</v>
      </c>
      <c r="AJ8341" t="s">
        <v>664</v>
      </c>
      <c r="AK8341" t="s">
        <v>665</v>
      </c>
      <c r="AL8341" t="s">
        <v>664</v>
      </c>
      <c r="AM8341" t="s">
        <v>664</v>
      </c>
      <c r="AN8341" t="s">
        <v>664</v>
      </c>
      <c r="AO8341" t="s">
        <v>664</v>
      </c>
      <c r="AP8341" t="s">
        <v>664</v>
      </c>
    </row>
    <row r="8342" spans="1:42">
      <c r="A8342">
        <v>102305</v>
      </c>
      <c r="B8342" t="s">
        <v>83</v>
      </c>
      <c r="C8342" t="s">
        <v>665</v>
      </c>
      <c r="D8342" t="s">
        <v>664</v>
      </c>
      <c r="E8342" t="s">
        <v>664</v>
      </c>
      <c r="F8342" t="s">
        <v>664</v>
      </c>
      <c r="G8342" t="s">
        <v>664</v>
      </c>
      <c r="H8342" t="s">
        <v>664</v>
      </c>
      <c r="I8342" t="s">
        <v>664</v>
      </c>
      <c r="J8342" t="s">
        <v>664</v>
      </c>
      <c r="K8342" t="s">
        <v>664</v>
      </c>
      <c r="L8342" t="s">
        <v>664</v>
      </c>
      <c r="M8342" t="s">
        <v>664</v>
      </c>
      <c r="N8342" t="s">
        <v>665</v>
      </c>
      <c r="O8342" t="s">
        <v>663</v>
      </c>
      <c r="P8342" t="s">
        <v>664</v>
      </c>
      <c r="Q8342" t="s">
        <v>663</v>
      </c>
      <c r="R8342" t="s">
        <v>665</v>
      </c>
      <c r="S8342" t="s">
        <v>664</v>
      </c>
      <c r="T8342" t="s">
        <v>663</v>
      </c>
      <c r="U8342" t="s">
        <v>663</v>
      </c>
      <c r="V8342" t="s">
        <v>663</v>
      </c>
      <c r="W8342" t="s">
        <v>663</v>
      </c>
      <c r="X8342" t="s">
        <v>665</v>
      </c>
      <c r="Y8342" t="s">
        <v>663</v>
      </c>
      <c r="Z8342" t="s">
        <v>665</v>
      </c>
      <c r="AA8342" t="s">
        <v>663</v>
      </c>
      <c r="AB8342" t="s">
        <v>664</v>
      </c>
      <c r="AC8342" t="s">
        <v>664</v>
      </c>
      <c r="AD8342" t="s">
        <v>664</v>
      </c>
      <c r="AE8342" t="s">
        <v>664</v>
      </c>
      <c r="AF8342" t="s">
        <v>664</v>
      </c>
      <c r="AG8342" t="s">
        <v>664</v>
      </c>
      <c r="AH8342" t="s">
        <v>664</v>
      </c>
      <c r="AI8342" t="s">
        <v>664</v>
      </c>
      <c r="AJ8342" t="s">
        <v>664</v>
      </c>
      <c r="AK8342" t="s">
        <v>664</v>
      </c>
      <c r="AL8342" t="s">
        <v>664</v>
      </c>
      <c r="AM8342" t="s">
        <v>664</v>
      </c>
      <c r="AN8342" t="s">
        <v>664</v>
      </c>
      <c r="AO8342" t="s">
        <v>664</v>
      </c>
      <c r="AP8342" t="s">
        <v>664</v>
      </c>
    </row>
    <row r="8343" spans="1:42">
      <c r="A8343">
        <v>102313</v>
      </c>
      <c r="B8343" t="s">
        <v>83</v>
      </c>
      <c r="C8343" t="s">
        <v>664</v>
      </c>
      <c r="D8343" t="s">
        <v>664</v>
      </c>
      <c r="E8343" t="s">
        <v>664</v>
      </c>
      <c r="F8343" t="s">
        <v>664</v>
      </c>
      <c r="G8343" t="s">
        <v>664</v>
      </c>
      <c r="H8343" t="s">
        <v>664</v>
      </c>
      <c r="I8343" t="s">
        <v>664</v>
      </c>
      <c r="J8343" t="s">
        <v>664</v>
      </c>
      <c r="K8343" t="s">
        <v>664</v>
      </c>
      <c r="L8343" t="s">
        <v>664</v>
      </c>
      <c r="M8343" t="s">
        <v>664</v>
      </c>
      <c r="N8343" t="s">
        <v>664</v>
      </c>
      <c r="O8343" t="s">
        <v>664</v>
      </c>
      <c r="P8343" t="s">
        <v>664</v>
      </c>
      <c r="Q8343" t="s">
        <v>664</v>
      </c>
      <c r="R8343" t="s">
        <v>664</v>
      </c>
      <c r="S8343" t="s">
        <v>664</v>
      </c>
      <c r="T8343" t="s">
        <v>664</v>
      </c>
      <c r="U8343" t="s">
        <v>664</v>
      </c>
      <c r="V8343" t="s">
        <v>664</v>
      </c>
      <c r="W8343" t="s">
        <v>664</v>
      </c>
      <c r="X8343" t="s">
        <v>664</v>
      </c>
      <c r="Y8343" t="s">
        <v>663</v>
      </c>
      <c r="Z8343" t="s">
        <v>664</v>
      </c>
      <c r="AA8343" t="s">
        <v>664</v>
      </c>
      <c r="AB8343" t="s">
        <v>664</v>
      </c>
      <c r="AC8343" t="s">
        <v>663</v>
      </c>
      <c r="AD8343" t="s">
        <v>664</v>
      </c>
      <c r="AE8343" t="s">
        <v>664</v>
      </c>
      <c r="AF8343" t="s">
        <v>663</v>
      </c>
      <c r="AG8343" t="s">
        <v>663</v>
      </c>
      <c r="AH8343" t="s">
        <v>663</v>
      </c>
      <c r="AI8343" t="s">
        <v>663</v>
      </c>
      <c r="AJ8343" t="s">
        <v>665</v>
      </c>
      <c r="AK8343" t="s">
        <v>665</v>
      </c>
      <c r="AL8343" t="s">
        <v>664</v>
      </c>
      <c r="AM8343" t="s">
        <v>664</v>
      </c>
      <c r="AN8343" t="s">
        <v>664</v>
      </c>
      <c r="AO8343" t="s">
        <v>664</v>
      </c>
      <c r="AP8343" t="s">
        <v>664</v>
      </c>
    </row>
    <row r="8344" spans="1:42">
      <c r="A8344">
        <v>102321</v>
      </c>
      <c r="B8344" t="s">
        <v>83</v>
      </c>
      <c r="C8344" t="s">
        <v>664</v>
      </c>
      <c r="D8344" t="s">
        <v>664</v>
      </c>
      <c r="E8344" t="s">
        <v>664</v>
      </c>
      <c r="F8344" t="s">
        <v>664</v>
      </c>
      <c r="G8344" t="s">
        <v>664</v>
      </c>
      <c r="H8344" t="s">
        <v>664</v>
      </c>
      <c r="I8344" t="s">
        <v>664</v>
      </c>
      <c r="J8344" t="s">
        <v>664</v>
      </c>
      <c r="K8344" t="s">
        <v>664</v>
      </c>
      <c r="L8344" t="s">
        <v>664</v>
      </c>
      <c r="M8344" t="s">
        <v>664</v>
      </c>
      <c r="N8344" t="s">
        <v>664</v>
      </c>
      <c r="O8344" t="s">
        <v>664</v>
      </c>
      <c r="P8344" t="s">
        <v>664</v>
      </c>
      <c r="Q8344" t="s">
        <v>664</v>
      </c>
      <c r="R8344" t="s">
        <v>664</v>
      </c>
      <c r="S8344" t="s">
        <v>664</v>
      </c>
      <c r="T8344" t="s">
        <v>664</v>
      </c>
      <c r="U8344" t="s">
        <v>664</v>
      </c>
      <c r="V8344" t="s">
        <v>664</v>
      </c>
      <c r="W8344" t="s">
        <v>664</v>
      </c>
      <c r="X8344" t="s">
        <v>664</v>
      </c>
      <c r="Y8344" t="s">
        <v>663</v>
      </c>
      <c r="Z8344" t="s">
        <v>664</v>
      </c>
      <c r="AA8344" t="s">
        <v>664</v>
      </c>
      <c r="AB8344" t="s">
        <v>664</v>
      </c>
      <c r="AC8344" t="s">
        <v>664</v>
      </c>
      <c r="AD8344" t="s">
        <v>664</v>
      </c>
      <c r="AE8344" t="s">
        <v>664</v>
      </c>
      <c r="AF8344" t="s">
        <v>663</v>
      </c>
      <c r="AG8344" t="s">
        <v>664</v>
      </c>
      <c r="AH8344" t="s">
        <v>664</v>
      </c>
      <c r="AI8344" t="s">
        <v>663</v>
      </c>
      <c r="AJ8344" t="s">
        <v>663</v>
      </c>
      <c r="AK8344" t="s">
        <v>665</v>
      </c>
      <c r="AL8344" t="s">
        <v>663</v>
      </c>
      <c r="AM8344" t="s">
        <v>663</v>
      </c>
      <c r="AN8344" t="s">
        <v>663</v>
      </c>
      <c r="AO8344" t="s">
        <v>665</v>
      </c>
      <c r="AP8344" t="s">
        <v>665</v>
      </c>
    </row>
    <row r="8345" spans="1:42">
      <c r="A8345">
        <v>102328</v>
      </c>
      <c r="B8345" t="s">
        <v>83</v>
      </c>
      <c r="C8345" t="s">
        <v>664</v>
      </c>
      <c r="D8345" t="s">
        <v>664</v>
      </c>
      <c r="E8345" t="s">
        <v>664</v>
      </c>
      <c r="F8345" t="s">
        <v>664</v>
      </c>
      <c r="G8345" t="s">
        <v>664</v>
      </c>
      <c r="H8345" t="s">
        <v>664</v>
      </c>
      <c r="I8345" t="s">
        <v>664</v>
      </c>
      <c r="J8345" t="s">
        <v>664</v>
      </c>
      <c r="K8345" t="s">
        <v>664</v>
      </c>
      <c r="L8345" t="s">
        <v>664</v>
      </c>
      <c r="M8345" t="s">
        <v>664</v>
      </c>
      <c r="N8345" t="s">
        <v>664</v>
      </c>
      <c r="O8345" t="s">
        <v>664</v>
      </c>
      <c r="P8345" t="s">
        <v>664</v>
      </c>
      <c r="Q8345" t="s">
        <v>664</v>
      </c>
      <c r="R8345" t="s">
        <v>664</v>
      </c>
      <c r="S8345" t="s">
        <v>664</v>
      </c>
      <c r="T8345" t="s">
        <v>664</v>
      </c>
      <c r="U8345" t="s">
        <v>664</v>
      </c>
      <c r="V8345" t="s">
        <v>663</v>
      </c>
      <c r="W8345" t="s">
        <v>664</v>
      </c>
      <c r="X8345" t="s">
        <v>664</v>
      </c>
      <c r="Y8345" t="s">
        <v>663</v>
      </c>
      <c r="Z8345" t="s">
        <v>664</v>
      </c>
      <c r="AA8345" t="s">
        <v>664</v>
      </c>
      <c r="AB8345" t="s">
        <v>664</v>
      </c>
      <c r="AC8345" t="s">
        <v>664</v>
      </c>
      <c r="AD8345" t="s">
        <v>663</v>
      </c>
      <c r="AE8345" t="s">
        <v>664</v>
      </c>
      <c r="AF8345" t="s">
        <v>664</v>
      </c>
      <c r="AG8345" t="s">
        <v>665</v>
      </c>
      <c r="AH8345" t="s">
        <v>664</v>
      </c>
      <c r="AI8345" t="s">
        <v>664</v>
      </c>
      <c r="AJ8345" t="s">
        <v>664</v>
      </c>
      <c r="AK8345" t="s">
        <v>664</v>
      </c>
      <c r="AL8345" t="s">
        <v>664</v>
      </c>
      <c r="AM8345" t="s">
        <v>664</v>
      </c>
      <c r="AN8345" t="s">
        <v>664</v>
      </c>
      <c r="AO8345" t="s">
        <v>664</v>
      </c>
      <c r="AP8345" t="s">
        <v>664</v>
      </c>
    </row>
    <row r="8346" spans="1:42">
      <c r="A8346">
        <v>102338</v>
      </c>
      <c r="B8346" t="s">
        <v>83</v>
      </c>
      <c r="C8346" t="s">
        <v>664</v>
      </c>
      <c r="D8346" t="s">
        <v>664</v>
      </c>
      <c r="E8346" t="s">
        <v>664</v>
      </c>
      <c r="F8346" t="s">
        <v>664</v>
      </c>
      <c r="G8346" t="s">
        <v>664</v>
      </c>
      <c r="H8346" t="s">
        <v>664</v>
      </c>
      <c r="I8346" t="s">
        <v>664</v>
      </c>
      <c r="J8346" t="s">
        <v>664</v>
      </c>
      <c r="K8346" t="s">
        <v>664</v>
      </c>
      <c r="L8346" t="s">
        <v>664</v>
      </c>
      <c r="M8346" t="s">
        <v>664</v>
      </c>
      <c r="N8346" t="s">
        <v>664</v>
      </c>
      <c r="O8346" t="s">
        <v>664</v>
      </c>
      <c r="P8346" t="s">
        <v>664</v>
      </c>
      <c r="Q8346" t="s">
        <v>664</v>
      </c>
      <c r="R8346" t="s">
        <v>664</v>
      </c>
      <c r="S8346" t="s">
        <v>665</v>
      </c>
      <c r="T8346" t="s">
        <v>664</v>
      </c>
      <c r="U8346" t="s">
        <v>664</v>
      </c>
      <c r="V8346" t="s">
        <v>664</v>
      </c>
      <c r="W8346" t="s">
        <v>664</v>
      </c>
      <c r="X8346" t="s">
        <v>664</v>
      </c>
      <c r="Y8346" t="s">
        <v>663</v>
      </c>
      <c r="Z8346" t="s">
        <v>664</v>
      </c>
      <c r="AA8346" t="s">
        <v>664</v>
      </c>
      <c r="AB8346" t="s">
        <v>664</v>
      </c>
      <c r="AC8346" t="s">
        <v>664</v>
      </c>
      <c r="AD8346" t="s">
        <v>664</v>
      </c>
      <c r="AE8346" t="s">
        <v>664</v>
      </c>
      <c r="AF8346" t="s">
        <v>663</v>
      </c>
      <c r="AG8346" t="s">
        <v>663</v>
      </c>
      <c r="AH8346" t="s">
        <v>663</v>
      </c>
      <c r="AI8346" t="s">
        <v>665</v>
      </c>
      <c r="AJ8346" t="s">
        <v>663</v>
      </c>
      <c r="AK8346" t="s">
        <v>665</v>
      </c>
      <c r="AL8346" t="s">
        <v>664</v>
      </c>
      <c r="AM8346" t="s">
        <v>664</v>
      </c>
      <c r="AN8346" t="s">
        <v>665</v>
      </c>
      <c r="AO8346" t="s">
        <v>665</v>
      </c>
      <c r="AP8346" t="s">
        <v>665</v>
      </c>
    </row>
    <row r="8347" spans="1:42">
      <c r="A8347">
        <v>102351</v>
      </c>
      <c r="B8347" t="s">
        <v>83</v>
      </c>
      <c r="C8347" t="s">
        <v>664</v>
      </c>
      <c r="D8347" t="s">
        <v>664</v>
      </c>
      <c r="E8347" t="s">
        <v>664</v>
      </c>
      <c r="F8347" t="s">
        <v>664</v>
      </c>
      <c r="G8347" t="s">
        <v>664</v>
      </c>
      <c r="H8347" t="s">
        <v>664</v>
      </c>
      <c r="I8347" t="s">
        <v>664</v>
      </c>
      <c r="J8347" t="s">
        <v>664</v>
      </c>
      <c r="K8347" t="s">
        <v>664</v>
      </c>
      <c r="L8347" t="s">
        <v>664</v>
      </c>
      <c r="M8347" t="s">
        <v>664</v>
      </c>
      <c r="N8347" t="s">
        <v>664</v>
      </c>
      <c r="O8347" t="s">
        <v>664</v>
      </c>
      <c r="P8347" t="s">
        <v>665</v>
      </c>
      <c r="Q8347" t="s">
        <v>664</v>
      </c>
      <c r="R8347" t="s">
        <v>664</v>
      </c>
      <c r="S8347" t="s">
        <v>664</v>
      </c>
      <c r="T8347" t="s">
        <v>664</v>
      </c>
      <c r="U8347" t="s">
        <v>664</v>
      </c>
      <c r="V8347" t="s">
        <v>664</v>
      </c>
      <c r="W8347" t="s">
        <v>664</v>
      </c>
      <c r="X8347" t="s">
        <v>664</v>
      </c>
      <c r="Y8347" t="s">
        <v>665</v>
      </c>
      <c r="Z8347" t="s">
        <v>664</v>
      </c>
      <c r="AA8347" t="s">
        <v>664</v>
      </c>
      <c r="AB8347" t="s">
        <v>664</v>
      </c>
      <c r="AC8347" t="s">
        <v>663</v>
      </c>
      <c r="AD8347" t="s">
        <v>664</v>
      </c>
      <c r="AE8347" t="s">
        <v>664</v>
      </c>
      <c r="AF8347" t="s">
        <v>663</v>
      </c>
      <c r="AG8347" t="s">
        <v>663</v>
      </c>
      <c r="AH8347" t="s">
        <v>665</v>
      </c>
      <c r="AI8347" t="s">
        <v>663</v>
      </c>
      <c r="AJ8347" t="s">
        <v>663</v>
      </c>
      <c r="AK8347" t="s">
        <v>663</v>
      </c>
      <c r="AL8347" t="s">
        <v>664</v>
      </c>
      <c r="AM8347" t="s">
        <v>664</v>
      </c>
      <c r="AN8347" t="s">
        <v>664</v>
      </c>
      <c r="AO8347" t="s">
        <v>664</v>
      </c>
      <c r="AP8347" t="s">
        <v>665</v>
      </c>
    </row>
    <row r="8348" spans="1:42">
      <c r="A8348">
        <v>102360</v>
      </c>
      <c r="B8348" t="s">
        <v>83</v>
      </c>
      <c r="C8348" t="s">
        <v>664</v>
      </c>
      <c r="D8348" t="s">
        <v>664</v>
      </c>
      <c r="E8348" t="s">
        <v>664</v>
      </c>
      <c r="F8348" t="s">
        <v>664</v>
      </c>
      <c r="G8348" t="s">
        <v>664</v>
      </c>
      <c r="H8348" t="s">
        <v>664</v>
      </c>
      <c r="I8348" t="s">
        <v>664</v>
      </c>
      <c r="J8348" t="s">
        <v>664</v>
      </c>
      <c r="K8348" t="s">
        <v>664</v>
      </c>
      <c r="L8348" t="s">
        <v>664</v>
      </c>
      <c r="M8348" t="s">
        <v>664</v>
      </c>
      <c r="N8348" t="s">
        <v>664</v>
      </c>
      <c r="O8348" t="s">
        <v>664</v>
      </c>
      <c r="P8348" t="s">
        <v>664</v>
      </c>
      <c r="Q8348" t="s">
        <v>664</v>
      </c>
      <c r="R8348" t="s">
        <v>664</v>
      </c>
      <c r="S8348" t="s">
        <v>664</v>
      </c>
      <c r="T8348" t="s">
        <v>664</v>
      </c>
      <c r="U8348" t="s">
        <v>664</v>
      </c>
      <c r="V8348" t="s">
        <v>664</v>
      </c>
      <c r="W8348" t="s">
        <v>664</v>
      </c>
      <c r="X8348" t="s">
        <v>665</v>
      </c>
      <c r="Y8348" t="s">
        <v>663</v>
      </c>
      <c r="Z8348" t="s">
        <v>664</v>
      </c>
      <c r="AA8348" t="s">
        <v>664</v>
      </c>
      <c r="AB8348" t="s">
        <v>664</v>
      </c>
      <c r="AC8348" t="s">
        <v>664</v>
      </c>
      <c r="AD8348" t="s">
        <v>663</v>
      </c>
      <c r="AE8348" t="s">
        <v>664</v>
      </c>
      <c r="AF8348" t="s">
        <v>663</v>
      </c>
      <c r="AG8348" t="s">
        <v>665</v>
      </c>
      <c r="AH8348" t="s">
        <v>665</v>
      </c>
      <c r="AI8348" t="s">
        <v>663</v>
      </c>
      <c r="AJ8348" t="s">
        <v>663</v>
      </c>
      <c r="AK8348" t="s">
        <v>665</v>
      </c>
      <c r="AL8348" t="s">
        <v>665</v>
      </c>
      <c r="AM8348" t="s">
        <v>664</v>
      </c>
      <c r="AN8348" t="s">
        <v>664</v>
      </c>
      <c r="AO8348" t="s">
        <v>664</v>
      </c>
      <c r="AP8348" t="s">
        <v>664</v>
      </c>
    </row>
    <row r="8349" spans="1:42">
      <c r="A8349">
        <v>102362</v>
      </c>
      <c r="B8349" t="s">
        <v>83</v>
      </c>
      <c r="C8349" t="s">
        <v>664</v>
      </c>
      <c r="D8349" t="s">
        <v>664</v>
      </c>
      <c r="E8349" t="s">
        <v>664</v>
      </c>
      <c r="F8349" t="s">
        <v>664</v>
      </c>
      <c r="G8349" t="s">
        <v>664</v>
      </c>
      <c r="H8349" t="s">
        <v>664</v>
      </c>
      <c r="I8349" t="s">
        <v>664</v>
      </c>
      <c r="J8349" t="s">
        <v>664</v>
      </c>
      <c r="K8349" t="s">
        <v>664</v>
      </c>
      <c r="L8349" t="s">
        <v>664</v>
      </c>
      <c r="M8349" t="s">
        <v>664</v>
      </c>
      <c r="N8349" t="s">
        <v>664</v>
      </c>
      <c r="O8349" t="s">
        <v>664</v>
      </c>
      <c r="P8349" t="s">
        <v>664</v>
      </c>
      <c r="Q8349" t="s">
        <v>664</v>
      </c>
      <c r="R8349" t="s">
        <v>664</v>
      </c>
      <c r="S8349" t="s">
        <v>664</v>
      </c>
      <c r="T8349" t="s">
        <v>664</v>
      </c>
      <c r="U8349" t="s">
        <v>664</v>
      </c>
      <c r="V8349" t="s">
        <v>664</v>
      </c>
      <c r="W8349" t="s">
        <v>664</v>
      </c>
      <c r="X8349" t="s">
        <v>664</v>
      </c>
      <c r="Y8349" t="s">
        <v>664</v>
      </c>
      <c r="Z8349" t="s">
        <v>664</v>
      </c>
      <c r="AA8349" t="s">
        <v>664</v>
      </c>
      <c r="AB8349" t="s">
        <v>664</v>
      </c>
      <c r="AC8349" t="s">
        <v>664</v>
      </c>
      <c r="AD8349" t="s">
        <v>664</v>
      </c>
      <c r="AE8349" t="s">
        <v>664</v>
      </c>
      <c r="AF8349" t="s">
        <v>664</v>
      </c>
      <c r="AG8349" t="s">
        <v>664</v>
      </c>
      <c r="AH8349" t="s">
        <v>665</v>
      </c>
      <c r="AI8349" t="s">
        <v>664</v>
      </c>
      <c r="AJ8349" t="s">
        <v>664</v>
      </c>
      <c r="AK8349" t="s">
        <v>663</v>
      </c>
      <c r="AL8349" t="s">
        <v>664</v>
      </c>
      <c r="AM8349" t="s">
        <v>663</v>
      </c>
      <c r="AN8349" t="s">
        <v>664</v>
      </c>
      <c r="AO8349" t="s">
        <v>663</v>
      </c>
      <c r="AP8349" t="s">
        <v>663</v>
      </c>
    </row>
    <row r="8350" spans="1:42">
      <c r="A8350">
        <v>102365</v>
      </c>
      <c r="B8350" t="s">
        <v>83</v>
      </c>
      <c r="C8350" t="s">
        <v>664</v>
      </c>
      <c r="D8350" t="s">
        <v>664</v>
      </c>
      <c r="E8350" t="s">
        <v>664</v>
      </c>
      <c r="F8350" t="s">
        <v>664</v>
      </c>
      <c r="G8350" t="s">
        <v>664</v>
      </c>
      <c r="H8350" t="s">
        <v>664</v>
      </c>
      <c r="I8350" t="s">
        <v>664</v>
      </c>
      <c r="J8350" t="s">
        <v>664</v>
      </c>
      <c r="K8350" t="s">
        <v>664</v>
      </c>
      <c r="L8350" t="s">
        <v>664</v>
      </c>
      <c r="M8350" t="s">
        <v>664</v>
      </c>
      <c r="N8350" t="s">
        <v>664</v>
      </c>
      <c r="O8350" t="s">
        <v>664</v>
      </c>
      <c r="P8350" t="s">
        <v>664</v>
      </c>
      <c r="Q8350" t="s">
        <v>664</v>
      </c>
      <c r="R8350" t="s">
        <v>663</v>
      </c>
      <c r="S8350" t="s">
        <v>664</v>
      </c>
      <c r="T8350" t="s">
        <v>664</v>
      </c>
      <c r="U8350" t="s">
        <v>664</v>
      </c>
      <c r="V8350" t="s">
        <v>664</v>
      </c>
      <c r="W8350" t="s">
        <v>663</v>
      </c>
      <c r="X8350" t="s">
        <v>664</v>
      </c>
      <c r="Y8350" t="s">
        <v>664</v>
      </c>
      <c r="Z8350" t="s">
        <v>664</v>
      </c>
      <c r="AA8350" t="s">
        <v>664</v>
      </c>
      <c r="AB8350" t="s">
        <v>663</v>
      </c>
      <c r="AC8350" t="s">
        <v>664</v>
      </c>
      <c r="AD8350" t="s">
        <v>664</v>
      </c>
      <c r="AE8350" t="s">
        <v>664</v>
      </c>
      <c r="AF8350" t="s">
        <v>664</v>
      </c>
      <c r="AG8350" t="s">
        <v>663</v>
      </c>
      <c r="AH8350" t="s">
        <v>664</v>
      </c>
      <c r="AI8350" t="s">
        <v>664</v>
      </c>
      <c r="AJ8350" t="s">
        <v>664</v>
      </c>
      <c r="AK8350" t="s">
        <v>665</v>
      </c>
      <c r="AL8350" t="s">
        <v>663</v>
      </c>
      <c r="AM8350" t="s">
        <v>664</v>
      </c>
      <c r="AN8350" t="s">
        <v>665</v>
      </c>
      <c r="AO8350" t="s">
        <v>664</v>
      </c>
      <c r="AP8350" t="s">
        <v>664</v>
      </c>
    </row>
    <row r="8351" spans="1:42">
      <c r="A8351">
        <v>102368</v>
      </c>
      <c r="B8351" t="s">
        <v>83</v>
      </c>
      <c r="C8351" t="s">
        <v>664</v>
      </c>
      <c r="D8351" t="s">
        <v>664</v>
      </c>
      <c r="E8351" t="s">
        <v>664</v>
      </c>
      <c r="F8351" t="s">
        <v>664</v>
      </c>
      <c r="G8351" t="s">
        <v>664</v>
      </c>
      <c r="H8351" t="s">
        <v>664</v>
      </c>
      <c r="I8351" t="s">
        <v>664</v>
      </c>
      <c r="J8351" t="s">
        <v>664</v>
      </c>
      <c r="K8351" t="s">
        <v>664</v>
      </c>
      <c r="L8351" t="s">
        <v>664</v>
      </c>
      <c r="M8351" t="s">
        <v>664</v>
      </c>
      <c r="N8351" t="s">
        <v>664</v>
      </c>
      <c r="O8351" t="s">
        <v>664</v>
      </c>
      <c r="P8351" t="s">
        <v>665</v>
      </c>
      <c r="Q8351" t="s">
        <v>664</v>
      </c>
      <c r="R8351" t="s">
        <v>664</v>
      </c>
      <c r="S8351" t="s">
        <v>664</v>
      </c>
      <c r="T8351" t="s">
        <v>664</v>
      </c>
      <c r="U8351" t="s">
        <v>664</v>
      </c>
      <c r="V8351" t="s">
        <v>664</v>
      </c>
      <c r="W8351" t="s">
        <v>665</v>
      </c>
      <c r="X8351" t="s">
        <v>665</v>
      </c>
      <c r="Y8351" t="s">
        <v>665</v>
      </c>
      <c r="Z8351" t="s">
        <v>665</v>
      </c>
      <c r="AA8351" t="s">
        <v>663</v>
      </c>
      <c r="AB8351" t="s">
        <v>664</v>
      </c>
      <c r="AC8351" t="s">
        <v>663</v>
      </c>
      <c r="AD8351" t="s">
        <v>663</v>
      </c>
      <c r="AE8351" t="s">
        <v>663</v>
      </c>
      <c r="AF8351" t="s">
        <v>663</v>
      </c>
      <c r="AG8351" t="s">
        <v>663</v>
      </c>
      <c r="AH8351" t="s">
        <v>663</v>
      </c>
      <c r="AI8351" t="s">
        <v>665</v>
      </c>
      <c r="AJ8351" t="s">
        <v>665</v>
      </c>
      <c r="AK8351" t="s">
        <v>665</v>
      </c>
      <c r="AL8351" t="s">
        <v>664</v>
      </c>
      <c r="AM8351" t="s">
        <v>664</v>
      </c>
      <c r="AN8351" t="s">
        <v>664</v>
      </c>
      <c r="AO8351" t="s">
        <v>664</v>
      </c>
      <c r="AP8351" t="s">
        <v>664</v>
      </c>
    </row>
    <row r="8352" spans="1:42">
      <c r="A8352">
        <v>102372</v>
      </c>
      <c r="B8352" t="s">
        <v>83</v>
      </c>
      <c r="C8352" t="s">
        <v>664</v>
      </c>
      <c r="D8352" t="s">
        <v>664</v>
      </c>
      <c r="E8352" t="s">
        <v>664</v>
      </c>
      <c r="F8352" t="s">
        <v>664</v>
      </c>
      <c r="G8352" t="s">
        <v>665</v>
      </c>
      <c r="H8352" t="s">
        <v>664</v>
      </c>
      <c r="I8352" t="s">
        <v>664</v>
      </c>
      <c r="J8352" t="s">
        <v>664</v>
      </c>
      <c r="K8352" t="s">
        <v>664</v>
      </c>
      <c r="L8352" t="s">
        <v>664</v>
      </c>
      <c r="M8352" t="s">
        <v>664</v>
      </c>
      <c r="N8352" t="s">
        <v>664</v>
      </c>
      <c r="O8352" t="s">
        <v>664</v>
      </c>
      <c r="P8352" t="s">
        <v>664</v>
      </c>
      <c r="Q8352" t="s">
        <v>664</v>
      </c>
      <c r="R8352" t="s">
        <v>664</v>
      </c>
      <c r="S8352" t="s">
        <v>664</v>
      </c>
      <c r="T8352" t="s">
        <v>664</v>
      </c>
      <c r="U8352" t="s">
        <v>664</v>
      </c>
      <c r="V8352" t="s">
        <v>663</v>
      </c>
      <c r="W8352" t="s">
        <v>663</v>
      </c>
      <c r="X8352" t="s">
        <v>663</v>
      </c>
      <c r="Y8352" t="s">
        <v>663</v>
      </c>
      <c r="Z8352" t="s">
        <v>665</v>
      </c>
      <c r="AA8352" t="s">
        <v>663</v>
      </c>
      <c r="AB8352" t="s">
        <v>663</v>
      </c>
      <c r="AC8352" t="s">
        <v>663</v>
      </c>
      <c r="AD8352" t="s">
        <v>663</v>
      </c>
      <c r="AE8352" t="s">
        <v>663</v>
      </c>
      <c r="AF8352" t="s">
        <v>665</v>
      </c>
      <c r="AG8352" t="s">
        <v>664</v>
      </c>
      <c r="AH8352" t="s">
        <v>664</v>
      </c>
      <c r="AI8352" t="s">
        <v>664</v>
      </c>
      <c r="AJ8352" t="s">
        <v>664</v>
      </c>
      <c r="AK8352" t="s">
        <v>664</v>
      </c>
      <c r="AL8352" t="s">
        <v>664</v>
      </c>
      <c r="AM8352" t="s">
        <v>664</v>
      </c>
      <c r="AN8352" t="s">
        <v>664</v>
      </c>
      <c r="AO8352" t="s">
        <v>664</v>
      </c>
      <c r="AP8352" t="s">
        <v>664</v>
      </c>
    </row>
    <row r="8353" spans="1:42">
      <c r="A8353">
        <v>102380</v>
      </c>
      <c r="B8353" t="s">
        <v>83</v>
      </c>
      <c r="C8353" t="s">
        <v>664</v>
      </c>
      <c r="D8353" t="s">
        <v>664</v>
      </c>
      <c r="E8353" t="s">
        <v>664</v>
      </c>
      <c r="F8353" t="s">
        <v>664</v>
      </c>
      <c r="G8353" t="s">
        <v>664</v>
      </c>
      <c r="H8353" t="s">
        <v>664</v>
      </c>
      <c r="I8353" t="s">
        <v>664</v>
      </c>
      <c r="J8353" t="s">
        <v>664</v>
      </c>
      <c r="K8353" t="s">
        <v>664</v>
      </c>
      <c r="L8353" t="s">
        <v>664</v>
      </c>
      <c r="M8353" t="s">
        <v>664</v>
      </c>
      <c r="N8353" t="s">
        <v>664</v>
      </c>
      <c r="O8353" t="s">
        <v>665</v>
      </c>
      <c r="P8353" t="s">
        <v>664</v>
      </c>
      <c r="Q8353" t="s">
        <v>664</v>
      </c>
      <c r="R8353" t="s">
        <v>664</v>
      </c>
      <c r="S8353" t="s">
        <v>665</v>
      </c>
      <c r="T8353" t="s">
        <v>665</v>
      </c>
      <c r="U8353" t="s">
        <v>664</v>
      </c>
      <c r="V8353" t="s">
        <v>665</v>
      </c>
      <c r="W8353" t="s">
        <v>665</v>
      </c>
      <c r="X8353" t="s">
        <v>665</v>
      </c>
      <c r="Y8353" t="s">
        <v>665</v>
      </c>
      <c r="Z8353" t="s">
        <v>663</v>
      </c>
      <c r="AA8353" t="s">
        <v>665</v>
      </c>
      <c r="AB8353" t="s">
        <v>665</v>
      </c>
      <c r="AC8353" t="s">
        <v>664</v>
      </c>
      <c r="AD8353" t="s">
        <v>664</v>
      </c>
      <c r="AE8353" t="s">
        <v>665</v>
      </c>
      <c r="AF8353" t="s">
        <v>664</v>
      </c>
      <c r="AG8353" t="s">
        <v>664</v>
      </c>
      <c r="AH8353" t="s">
        <v>664</v>
      </c>
      <c r="AI8353" t="s">
        <v>664</v>
      </c>
      <c r="AJ8353" t="s">
        <v>665</v>
      </c>
      <c r="AK8353" t="s">
        <v>664</v>
      </c>
      <c r="AL8353" t="s">
        <v>664</v>
      </c>
      <c r="AM8353" t="s">
        <v>664</v>
      </c>
      <c r="AN8353" t="s">
        <v>664</v>
      </c>
      <c r="AO8353" t="s">
        <v>664</v>
      </c>
      <c r="AP8353" t="s">
        <v>664</v>
      </c>
    </row>
    <row r="8354" spans="1:42">
      <c r="A8354">
        <v>102386</v>
      </c>
      <c r="B8354" t="s">
        <v>83</v>
      </c>
      <c r="C8354" t="s">
        <v>664</v>
      </c>
      <c r="D8354" t="s">
        <v>664</v>
      </c>
      <c r="E8354" t="s">
        <v>664</v>
      </c>
      <c r="F8354" t="s">
        <v>664</v>
      </c>
      <c r="G8354" t="s">
        <v>664</v>
      </c>
      <c r="H8354" t="s">
        <v>664</v>
      </c>
      <c r="I8354" t="s">
        <v>664</v>
      </c>
      <c r="J8354" t="s">
        <v>664</v>
      </c>
      <c r="K8354" t="s">
        <v>664</v>
      </c>
      <c r="L8354" t="s">
        <v>664</v>
      </c>
      <c r="M8354" t="s">
        <v>664</v>
      </c>
      <c r="N8354" t="s">
        <v>664</v>
      </c>
      <c r="O8354" t="s">
        <v>664</v>
      </c>
      <c r="P8354" t="s">
        <v>665</v>
      </c>
      <c r="Q8354" t="s">
        <v>664</v>
      </c>
      <c r="R8354" t="s">
        <v>664</v>
      </c>
      <c r="S8354" t="s">
        <v>664</v>
      </c>
      <c r="T8354" t="s">
        <v>664</v>
      </c>
      <c r="U8354" t="s">
        <v>664</v>
      </c>
      <c r="V8354" t="s">
        <v>664</v>
      </c>
      <c r="W8354" t="s">
        <v>664</v>
      </c>
      <c r="X8354" t="s">
        <v>664</v>
      </c>
      <c r="Y8354" t="s">
        <v>663</v>
      </c>
      <c r="Z8354" t="s">
        <v>664</v>
      </c>
      <c r="AA8354" t="s">
        <v>664</v>
      </c>
      <c r="AB8354" t="s">
        <v>664</v>
      </c>
      <c r="AC8354" t="s">
        <v>665</v>
      </c>
      <c r="AD8354" t="s">
        <v>664</v>
      </c>
      <c r="AE8354" t="s">
        <v>664</v>
      </c>
      <c r="AF8354" t="s">
        <v>664</v>
      </c>
      <c r="AG8354" t="s">
        <v>665</v>
      </c>
      <c r="AH8354" t="s">
        <v>663</v>
      </c>
      <c r="AI8354" t="s">
        <v>663</v>
      </c>
      <c r="AJ8354" t="s">
        <v>663</v>
      </c>
      <c r="AK8354" t="s">
        <v>663</v>
      </c>
      <c r="AL8354" t="s">
        <v>664</v>
      </c>
      <c r="AM8354" t="s">
        <v>664</v>
      </c>
      <c r="AN8354" t="s">
        <v>664</v>
      </c>
      <c r="AO8354" t="s">
        <v>665</v>
      </c>
      <c r="AP8354" t="s">
        <v>664</v>
      </c>
    </row>
    <row r="8355" spans="1:42">
      <c r="A8355">
        <v>102395</v>
      </c>
      <c r="B8355" t="s">
        <v>83</v>
      </c>
      <c r="C8355" t="s">
        <v>664</v>
      </c>
      <c r="D8355" t="s">
        <v>664</v>
      </c>
      <c r="E8355" t="s">
        <v>665</v>
      </c>
      <c r="F8355" t="s">
        <v>664</v>
      </c>
      <c r="G8355" t="s">
        <v>664</v>
      </c>
      <c r="H8355" t="s">
        <v>664</v>
      </c>
      <c r="I8355" t="s">
        <v>664</v>
      </c>
      <c r="J8355" t="s">
        <v>664</v>
      </c>
      <c r="K8355" t="s">
        <v>664</v>
      </c>
      <c r="L8355" t="s">
        <v>664</v>
      </c>
      <c r="M8355" t="s">
        <v>664</v>
      </c>
      <c r="N8355" t="s">
        <v>664</v>
      </c>
      <c r="O8355" t="s">
        <v>664</v>
      </c>
      <c r="P8355" t="s">
        <v>664</v>
      </c>
      <c r="Q8355" t="s">
        <v>664</v>
      </c>
      <c r="R8355" t="s">
        <v>664</v>
      </c>
      <c r="S8355" t="s">
        <v>663</v>
      </c>
      <c r="T8355" t="s">
        <v>663</v>
      </c>
      <c r="U8355" t="s">
        <v>665</v>
      </c>
      <c r="V8355" t="s">
        <v>663</v>
      </c>
      <c r="W8355" t="s">
        <v>663</v>
      </c>
      <c r="X8355" t="s">
        <v>663</v>
      </c>
      <c r="Y8355" t="s">
        <v>663</v>
      </c>
      <c r="Z8355" t="s">
        <v>665</v>
      </c>
      <c r="AA8355" t="s">
        <v>663</v>
      </c>
      <c r="AB8355" t="s">
        <v>665</v>
      </c>
      <c r="AC8355" t="s">
        <v>663</v>
      </c>
      <c r="AD8355" t="s">
        <v>665</v>
      </c>
      <c r="AE8355" t="s">
        <v>665</v>
      </c>
      <c r="AF8355" t="s">
        <v>663</v>
      </c>
      <c r="AG8355" t="s">
        <v>664</v>
      </c>
      <c r="AH8355" t="s">
        <v>663</v>
      </c>
      <c r="AI8355" t="s">
        <v>664</v>
      </c>
      <c r="AJ8355" t="s">
        <v>665</v>
      </c>
      <c r="AK8355" t="s">
        <v>663</v>
      </c>
      <c r="AL8355" t="s">
        <v>665</v>
      </c>
      <c r="AM8355" t="s">
        <v>665</v>
      </c>
      <c r="AN8355" t="s">
        <v>663</v>
      </c>
      <c r="AO8355" t="s">
        <v>663</v>
      </c>
      <c r="AP8355" t="s">
        <v>665</v>
      </c>
    </row>
    <row r="8356" spans="1:42">
      <c r="A8356">
        <v>102402</v>
      </c>
      <c r="B8356" t="s">
        <v>83</v>
      </c>
      <c r="C8356" t="s">
        <v>664</v>
      </c>
      <c r="D8356" t="s">
        <v>664</v>
      </c>
      <c r="E8356" t="s">
        <v>664</v>
      </c>
      <c r="F8356" t="s">
        <v>664</v>
      </c>
      <c r="G8356" t="s">
        <v>664</v>
      </c>
      <c r="H8356" t="s">
        <v>664</v>
      </c>
      <c r="I8356" t="s">
        <v>664</v>
      </c>
      <c r="J8356" t="s">
        <v>664</v>
      </c>
      <c r="K8356" t="s">
        <v>664</v>
      </c>
      <c r="L8356" t="s">
        <v>664</v>
      </c>
      <c r="M8356" t="s">
        <v>664</v>
      </c>
      <c r="N8356" t="s">
        <v>664</v>
      </c>
      <c r="O8356" t="s">
        <v>664</v>
      </c>
      <c r="P8356" t="s">
        <v>664</v>
      </c>
      <c r="Q8356" t="s">
        <v>664</v>
      </c>
      <c r="R8356" t="s">
        <v>664</v>
      </c>
      <c r="S8356" t="s">
        <v>664</v>
      </c>
      <c r="T8356" t="s">
        <v>664</v>
      </c>
      <c r="U8356" t="s">
        <v>664</v>
      </c>
      <c r="V8356" t="s">
        <v>664</v>
      </c>
      <c r="W8356" t="s">
        <v>664</v>
      </c>
      <c r="X8356" t="s">
        <v>664</v>
      </c>
      <c r="Y8356" t="s">
        <v>663</v>
      </c>
      <c r="Z8356" t="s">
        <v>664</v>
      </c>
      <c r="AA8356" t="s">
        <v>664</v>
      </c>
      <c r="AB8356" t="s">
        <v>665</v>
      </c>
      <c r="AC8356" t="s">
        <v>663</v>
      </c>
      <c r="AD8356" t="s">
        <v>663</v>
      </c>
      <c r="AE8356" t="s">
        <v>664</v>
      </c>
      <c r="AF8356" t="s">
        <v>663</v>
      </c>
      <c r="AG8356" t="s">
        <v>664</v>
      </c>
      <c r="AH8356" t="s">
        <v>663</v>
      </c>
      <c r="AI8356" t="s">
        <v>663</v>
      </c>
      <c r="AJ8356" t="s">
        <v>665</v>
      </c>
      <c r="AK8356" t="s">
        <v>665</v>
      </c>
      <c r="AL8356" t="s">
        <v>664</v>
      </c>
      <c r="AM8356" t="s">
        <v>664</v>
      </c>
      <c r="AN8356" t="s">
        <v>664</v>
      </c>
      <c r="AO8356" t="s">
        <v>664</v>
      </c>
      <c r="AP8356" t="s">
        <v>664</v>
      </c>
    </row>
    <row r="8357" spans="1:42">
      <c r="A8357">
        <v>102405</v>
      </c>
      <c r="B8357" t="s">
        <v>83</v>
      </c>
      <c r="C8357" t="s">
        <v>664</v>
      </c>
      <c r="D8357" t="s">
        <v>664</v>
      </c>
      <c r="E8357" t="s">
        <v>664</v>
      </c>
      <c r="F8357" t="s">
        <v>664</v>
      </c>
      <c r="G8357" t="s">
        <v>664</v>
      </c>
      <c r="H8357" t="s">
        <v>664</v>
      </c>
      <c r="I8357" t="s">
        <v>664</v>
      </c>
      <c r="J8357" t="s">
        <v>664</v>
      </c>
      <c r="K8357" t="s">
        <v>664</v>
      </c>
      <c r="L8357" t="s">
        <v>664</v>
      </c>
      <c r="M8357" t="s">
        <v>664</v>
      </c>
      <c r="N8357" t="s">
        <v>664</v>
      </c>
      <c r="O8357" t="s">
        <v>664</v>
      </c>
      <c r="P8357" t="s">
        <v>664</v>
      </c>
      <c r="Q8357" t="s">
        <v>664</v>
      </c>
      <c r="R8357" t="s">
        <v>664</v>
      </c>
      <c r="S8357" t="s">
        <v>664</v>
      </c>
      <c r="T8357" t="s">
        <v>664</v>
      </c>
      <c r="U8357" t="s">
        <v>664</v>
      </c>
      <c r="V8357" t="s">
        <v>664</v>
      </c>
      <c r="W8357" t="s">
        <v>664</v>
      </c>
      <c r="X8357" t="s">
        <v>664</v>
      </c>
      <c r="Y8357" t="s">
        <v>663</v>
      </c>
      <c r="Z8357" t="s">
        <v>664</v>
      </c>
      <c r="AA8357" t="s">
        <v>664</v>
      </c>
      <c r="AB8357" t="s">
        <v>663</v>
      </c>
      <c r="AC8357" t="s">
        <v>663</v>
      </c>
      <c r="AD8357" t="s">
        <v>663</v>
      </c>
      <c r="AE8357" t="s">
        <v>663</v>
      </c>
      <c r="AF8357" t="s">
        <v>663</v>
      </c>
      <c r="AG8357" t="s">
        <v>665</v>
      </c>
      <c r="AH8357" t="s">
        <v>663</v>
      </c>
      <c r="AI8357" t="s">
        <v>664</v>
      </c>
      <c r="AJ8357" t="s">
        <v>664</v>
      </c>
      <c r="AK8357" t="s">
        <v>664</v>
      </c>
      <c r="AL8357" t="s">
        <v>665</v>
      </c>
      <c r="AM8357" t="s">
        <v>664</v>
      </c>
      <c r="AN8357" t="s">
        <v>665</v>
      </c>
      <c r="AO8357" t="s">
        <v>665</v>
      </c>
      <c r="AP8357" t="s">
        <v>664</v>
      </c>
    </row>
    <row r="8358" spans="1:42">
      <c r="A8358">
        <v>102420</v>
      </c>
      <c r="B8358" t="s">
        <v>83</v>
      </c>
      <c r="C8358" t="s">
        <v>664</v>
      </c>
      <c r="D8358" t="s">
        <v>664</v>
      </c>
      <c r="E8358" t="s">
        <v>664</v>
      </c>
      <c r="F8358" t="s">
        <v>664</v>
      </c>
      <c r="G8358" t="s">
        <v>665</v>
      </c>
      <c r="H8358" t="s">
        <v>665</v>
      </c>
      <c r="I8358" t="s">
        <v>664</v>
      </c>
      <c r="J8358" t="s">
        <v>664</v>
      </c>
      <c r="K8358" t="s">
        <v>664</v>
      </c>
      <c r="L8358" t="s">
        <v>664</v>
      </c>
      <c r="M8358" t="s">
        <v>664</v>
      </c>
      <c r="N8358" t="s">
        <v>664</v>
      </c>
      <c r="O8358" t="s">
        <v>664</v>
      </c>
      <c r="P8358" t="s">
        <v>664</v>
      </c>
      <c r="Q8358" t="s">
        <v>664</v>
      </c>
      <c r="R8358" t="s">
        <v>665</v>
      </c>
      <c r="S8358" t="s">
        <v>665</v>
      </c>
      <c r="T8358" t="s">
        <v>664</v>
      </c>
      <c r="U8358" t="s">
        <v>664</v>
      </c>
      <c r="V8358" t="s">
        <v>664</v>
      </c>
      <c r="W8358" t="s">
        <v>664</v>
      </c>
      <c r="X8358" t="s">
        <v>664</v>
      </c>
      <c r="Y8358" t="s">
        <v>664</v>
      </c>
      <c r="Z8358" t="s">
        <v>664</v>
      </c>
      <c r="AA8358" t="s">
        <v>664</v>
      </c>
      <c r="AB8358" t="s">
        <v>664</v>
      </c>
      <c r="AC8358" t="s">
        <v>664</v>
      </c>
      <c r="AD8358" t="s">
        <v>663</v>
      </c>
      <c r="AE8358" t="s">
        <v>664</v>
      </c>
      <c r="AF8358" t="s">
        <v>665</v>
      </c>
      <c r="AG8358" t="s">
        <v>663</v>
      </c>
      <c r="AH8358" t="s">
        <v>663</v>
      </c>
      <c r="AI8358" t="s">
        <v>665</v>
      </c>
      <c r="AJ8358" t="s">
        <v>663</v>
      </c>
      <c r="AK8358" t="s">
        <v>664</v>
      </c>
      <c r="AL8358" t="s">
        <v>665</v>
      </c>
      <c r="AM8358" t="s">
        <v>665</v>
      </c>
      <c r="AN8358" t="s">
        <v>663</v>
      </c>
      <c r="AO8358" t="s">
        <v>663</v>
      </c>
      <c r="AP8358" t="s">
        <v>664</v>
      </c>
    </row>
    <row r="8359" spans="1:42">
      <c r="A8359">
        <v>102437</v>
      </c>
      <c r="B8359" t="s">
        <v>83</v>
      </c>
      <c r="C8359" t="s">
        <v>664</v>
      </c>
      <c r="D8359" t="s">
        <v>664</v>
      </c>
      <c r="E8359" t="s">
        <v>664</v>
      </c>
      <c r="F8359" t="s">
        <v>664</v>
      </c>
      <c r="G8359" t="s">
        <v>664</v>
      </c>
      <c r="H8359" t="s">
        <v>664</v>
      </c>
      <c r="I8359" t="s">
        <v>664</v>
      </c>
      <c r="J8359" t="s">
        <v>664</v>
      </c>
      <c r="K8359" t="s">
        <v>664</v>
      </c>
      <c r="L8359" t="s">
        <v>664</v>
      </c>
      <c r="M8359" t="s">
        <v>664</v>
      </c>
      <c r="N8359" t="s">
        <v>664</v>
      </c>
      <c r="O8359" t="s">
        <v>664</v>
      </c>
      <c r="P8359" t="s">
        <v>664</v>
      </c>
      <c r="Q8359" t="s">
        <v>664</v>
      </c>
      <c r="R8359" t="s">
        <v>664</v>
      </c>
      <c r="S8359" t="s">
        <v>664</v>
      </c>
      <c r="T8359" t="s">
        <v>664</v>
      </c>
      <c r="U8359" t="s">
        <v>664</v>
      </c>
      <c r="V8359" t="s">
        <v>664</v>
      </c>
      <c r="W8359" t="s">
        <v>664</v>
      </c>
      <c r="X8359" t="s">
        <v>664</v>
      </c>
      <c r="Y8359" t="s">
        <v>664</v>
      </c>
      <c r="Z8359" t="s">
        <v>664</v>
      </c>
      <c r="AA8359" t="s">
        <v>664</v>
      </c>
      <c r="AB8359" t="s">
        <v>664</v>
      </c>
      <c r="AC8359" t="s">
        <v>664</v>
      </c>
      <c r="AD8359" t="s">
        <v>664</v>
      </c>
      <c r="AE8359" t="s">
        <v>664</v>
      </c>
      <c r="AF8359" t="s">
        <v>664</v>
      </c>
      <c r="AG8359" t="s">
        <v>663</v>
      </c>
      <c r="AH8359" t="s">
        <v>665</v>
      </c>
      <c r="AI8359" t="s">
        <v>665</v>
      </c>
      <c r="AJ8359" t="s">
        <v>665</v>
      </c>
      <c r="AK8359" t="s">
        <v>665</v>
      </c>
      <c r="AL8359" t="s">
        <v>663</v>
      </c>
      <c r="AM8359" t="s">
        <v>664</v>
      </c>
      <c r="AN8359" t="s">
        <v>665</v>
      </c>
      <c r="AO8359" t="s">
        <v>664</v>
      </c>
      <c r="AP8359" t="s">
        <v>664</v>
      </c>
    </row>
    <row r="8360" spans="1:42">
      <c r="A8360">
        <v>102438</v>
      </c>
      <c r="B8360" t="s">
        <v>83</v>
      </c>
      <c r="C8360" t="s">
        <v>664</v>
      </c>
      <c r="D8360" t="s">
        <v>664</v>
      </c>
      <c r="E8360" t="s">
        <v>664</v>
      </c>
      <c r="F8360" t="s">
        <v>664</v>
      </c>
      <c r="G8360" t="s">
        <v>664</v>
      </c>
      <c r="H8360" t="s">
        <v>664</v>
      </c>
      <c r="I8360" t="s">
        <v>664</v>
      </c>
      <c r="J8360" t="s">
        <v>664</v>
      </c>
      <c r="K8360" t="s">
        <v>664</v>
      </c>
      <c r="L8360" t="s">
        <v>664</v>
      </c>
      <c r="M8360" t="s">
        <v>664</v>
      </c>
      <c r="N8360" t="s">
        <v>664</v>
      </c>
      <c r="O8360" t="s">
        <v>664</v>
      </c>
      <c r="P8360" t="s">
        <v>664</v>
      </c>
      <c r="Q8360" t="s">
        <v>664</v>
      </c>
      <c r="R8360" t="s">
        <v>664</v>
      </c>
      <c r="S8360" t="s">
        <v>664</v>
      </c>
      <c r="T8360" t="s">
        <v>664</v>
      </c>
      <c r="U8360" t="s">
        <v>664</v>
      </c>
      <c r="V8360" t="s">
        <v>664</v>
      </c>
      <c r="W8360" t="s">
        <v>664</v>
      </c>
      <c r="X8360" t="s">
        <v>664</v>
      </c>
      <c r="Y8360" t="s">
        <v>664</v>
      </c>
      <c r="Z8360" t="s">
        <v>664</v>
      </c>
      <c r="AA8360" t="s">
        <v>664</v>
      </c>
      <c r="AB8360" t="s">
        <v>664</v>
      </c>
      <c r="AC8360" t="s">
        <v>665</v>
      </c>
      <c r="AD8360" t="s">
        <v>665</v>
      </c>
      <c r="AE8360" t="s">
        <v>665</v>
      </c>
      <c r="AF8360" t="s">
        <v>665</v>
      </c>
      <c r="AG8360" t="s">
        <v>665</v>
      </c>
      <c r="AH8360" t="s">
        <v>665</v>
      </c>
      <c r="AI8360" t="s">
        <v>663</v>
      </c>
      <c r="AJ8360" t="s">
        <v>665</v>
      </c>
      <c r="AK8360" t="s">
        <v>664</v>
      </c>
      <c r="AL8360" t="s">
        <v>664</v>
      </c>
      <c r="AM8360" t="s">
        <v>664</v>
      </c>
      <c r="AN8360" t="s">
        <v>664</v>
      </c>
      <c r="AO8360" t="s">
        <v>664</v>
      </c>
      <c r="AP8360" t="s">
        <v>664</v>
      </c>
    </row>
    <row r="8361" spans="1:42">
      <c r="A8361">
        <v>102443</v>
      </c>
      <c r="B8361" t="s">
        <v>83</v>
      </c>
      <c r="C8361" t="s">
        <v>664</v>
      </c>
      <c r="D8361" t="s">
        <v>664</v>
      </c>
      <c r="E8361" t="s">
        <v>664</v>
      </c>
      <c r="F8361" t="s">
        <v>664</v>
      </c>
      <c r="G8361" t="s">
        <v>664</v>
      </c>
      <c r="H8361" t="s">
        <v>664</v>
      </c>
      <c r="I8361" t="s">
        <v>664</v>
      </c>
      <c r="J8361" t="s">
        <v>664</v>
      </c>
      <c r="K8361" t="s">
        <v>664</v>
      </c>
      <c r="L8361" t="s">
        <v>664</v>
      </c>
      <c r="M8361" t="s">
        <v>664</v>
      </c>
      <c r="N8361" t="s">
        <v>664</v>
      </c>
      <c r="O8361" t="s">
        <v>664</v>
      </c>
      <c r="P8361" t="s">
        <v>664</v>
      </c>
      <c r="Q8361" t="s">
        <v>664</v>
      </c>
      <c r="R8361" t="s">
        <v>664</v>
      </c>
      <c r="S8361" t="s">
        <v>663</v>
      </c>
      <c r="T8361" t="s">
        <v>665</v>
      </c>
      <c r="U8361" t="s">
        <v>663</v>
      </c>
      <c r="V8361" t="s">
        <v>664</v>
      </c>
      <c r="W8361" t="s">
        <v>663</v>
      </c>
      <c r="X8361" t="s">
        <v>665</v>
      </c>
      <c r="Y8361" t="s">
        <v>663</v>
      </c>
      <c r="Z8361" t="s">
        <v>663</v>
      </c>
      <c r="AA8361" t="s">
        <v>663</v>
      </c>
      <c r="AB8361" t="s">
        <v>663</v>
      </c>
      <c r="AC8361" t="s">
        <v>663</v>
      </c>
      <c r="AD8361" t="s">
        <v>665</v>
      </c>
      <c r="AE8361" t="s">
        <v>665</v>
      </c>
      <c r="AF8361" t="s">
        <v>663</v>
      </c>
      <c r="AG8361" t="s">
        <v>664</v>
      </c>
      <c r="AH8361" t="s">
        <v>665</v>
      </c>
      <c r="AI8361" t="s">
        <v>664</v>
      </c>
      <c r="AJ8361" t="s">
        <v>665</v>
      </c>
      <c r="AK8361" t="s">
        <v>665</v>
      </c>
      <c r="AL8361" t="s">
        <v>664</v>
      </c>
      <c r="AM8361" t="s">
        <v>664</v>
      </c>
      <c r="AN8361" t="s">
        <v>664</v>
      </c>
      <c r="AO8361" t="s">
        <v>664</v>
      </c>
      <c r="AP8361" t="s">
        <v>664</v>
      </c>
    </row>
    <row r="8362" spans="1:42">
      <c r="A8362">
        <v>102448</v>
      </c>
      <c r="B8362" t="s">
        <v>83</v>
      </c>
      <c r="C8362" t="s">
        <v>664</v>
      </c>
      <c r="D8362" t="s">
        <v>664</v>
      </c>
      <c r="E8362" t="s">
        <v>664</v>
      </c>
      <c r="F8362" t="s">
        <v>664</v>
      </c>
      <c r="G8362" t="s">
        <v>664</v>
      </c>
      <c r="H8362" t="s">
        <v>664</v>
      </c>
      <c r="I8362" t="s">
        <v>664</v>
      </c>
      <c r="J8362" t="s">
        <v>664</v>
      </c>
      <c r="K8362" t="s">
        <v>664</v>
      </c>
      <c r="L8362" t="s">
        <v>664</v>
      </c>
      <c r="M8362" t="s">
        <v>664</v>
      </c>
      <c r="N8362" t="s">
        <v>664</v>
      </c>
      <c r="O8362" t="s">
        <v>664</v>
      </c>
      <c r="P8362" t="s">
        <v>664</v>
      </c>
      <c r="Q8362" t="s">
        <v>664</v>
      </c>
      <c r="R8362" t="s">
        <v>665</v>
      </c>
      <c r="S8362" t="s">
        <v>663</v>
      </c>
      <c r="T8362" t="s">
        <v>664</v>
      </c>
      <c r="U8362" t="s">
        <v>664</v>
      </c>
      <c r="V8362" t="s">
        <v>664</v>
      </c>
      <c r="W8362" t="s">
        <v>664</v>
      </c>
      <c r="X8362" t="s">
        <v>664</v>
      </c>
      <c r="Y8362" t="s">
        <v>664</v>
      </c>
      <c r="Z8362" t="s">
        <v>663</v>
      </c>
      <c r="AA8362" t="s">
        <v>664</v>
      </c>
      <c r="AB8362" t="s">
        <v>664</v>
      </c>
      <c r="AC8362" t="s">
        <v>665</v>
      </c>
      <c r="AD8362" t="s">
        <v>664</v>
      </c>
      <c r="AE8362" t="s">
        <v>665</v>
      </c>
      <c r="AF8362" t="s">
        <v>663</v>
      </c>
      <c r="AG8362" t="s">
        <v>663</v>
      </c>
      <c r="AH8362" t="s">
        <v>663</v>
      </c>
      <c r="AI8362" t="s">
        <v>663</v>
      </c>
      <c r="AJ8362" t="s">
        <v>665</v>
      </c>
      <c r="AK8362" t="s">
        <v>663</v>
      </c>
      <c r="AL8362" t="s">
        <v>665</v>
      </c>
      <c r="AM8362" t="s">
        <v>663</v>
      </c>
      <c r="AN8362" t="s">
        <v>663</v>
      </c>
      <c r="AO8362" t="s">
        <v>663</v>
      </c>
      <c r="AP8362" t="s">
        <v>664</v>
      </c>
    </row>
    <row r="8363" spans="1:42">
      <c r="A8363">
        <v>102451</v>
      </c>
      <c r="B8363" t="s">
        <v>83</v>
      </c>
      <c r="C8363" t="s">
        <v>664</v>
      </c>
      <c r="D8363" t="s">
        <v>664</v>
      </c>
      <c r="E8363" t="s">
        <v>664</v>
      </c>
      <c r="F8363" t="s">
        <v>664</v>
      </c>
      <c r="G8363" t="s">
        <v>664</v>
      </c>
      <c r="H8363" t="s">
        <v>664</v>
      </c>
      <c r="I8363" t="s">
        <v>664</v>
      </c>
      <c r="J8363" t="s">
        <v>664</v>
      </c>
      <c r="K8363" t="s">
        <v>664</v>
      </c>
      <c r="L8363" t="s">
        <v>664</v>
      </c>
      <c r="M8363" t="s">
        <v>664</v>
      </c>
      <c r="N8363" t="s">
        <v>664</v>
      </c>
      <c r="O8363" t="s">
        <v>665</v>
      </c>
      <c r="P8363" t="s">
        <v>664</v>
      </c>
      <c r="Q8363" t="s">
        <v>664</v>
      </c>
      <c r="R8363" t="s">
        <v>664</v>
      </c>
      <c r="S8363" t="s">
        <v>664</v>
      </c>
      <c r="T8363" t="s">
        <v>664</v>
      </c>
      <c r="U8363" t="s">
        <v>664</v>
      </c>
      <c r="V8363" t="s">
        <v>664</v>
      </c>
      <c r="W8363" t="s">
        <v>664</v>
      </c>
      <c r="X8363" t="s">
        <v>664</v>
      </c>
      <c r="Y8363" t="s">
        <v>663</v>
      </c>
      <c r="Z8363" t="s">
        <v>664</v>
      </c>
      <c r="AA8363" t="s">
        <v>664</v>
      </c>
      <c r="AB8363" t="s">
        <v>663</v>
      </c>
      <c r="AC8363" t="s">
        <v>664</v>
      </c>
      <c r="AD8363" t="s">
        <v>663</v>
      </c>
      <c r="AE8363" t="s">
        <v>664</v>
      </c>
      <c r="AF8363" t="s">
        <v>663</v>
      </c>
      <c r="AG8363" t="s">
        <v>665</v>
      </c>
      <c r="AH8363" t="s">
        <v>665</v>
      </c>
      <c r="AI8363" t="s">
        <v>664</v>
      </c>
      <c r="AJ8363" t="s">
        <v>665</v>
      </c>
      <c r="AK8363" t="s">
        <v>664</v>
      </c>
      <c r="AL8363" t="s">
        <v>664</v>
      </c>
      <c r="AM8363" t="s">
        <v>664</v>
      </c>
      <c r="AN8363" t="s">
        <v>664</v>
      </c>
      <c r="AO8363" t="s">
        <v>664</v>
      </c>
      <c r="AP8363" t="s">
        <v>664</v>
      </c>
    </row>
    <row r="8364" spans="1:42">
      <c r="A8364">
        <v>102459</v>
      </c>
      <c r="B8364" t="s">
        <v>83</v>
      </c>
      <c r="C8364" t="s">
        <v>664</v>
      </c>
      <c r="D8364" t="s">
        <v>664</v>
      </c>
      <c r="E8364" t="s">
        <v>664</v>
      </c>
      <c r="F8364" t="s">
        <v>664</v>
      </c>
      <c r="G8364" t="s">
        <v>664</v>
      </c>
      <c r="H8364" t="s">
        <v>664</v>
      </c>
      <c r="I8364" t="s">
        <v>664</v>
      </c>
      <c r="J8364" t="s">
        <v>664</v>
      </c>
      <c r="K8364" t="s">
        <v>664</v>
      </c>
      <c r="L8364" t="s">
        <v>664</v>
      </c>
      <c r="M8364" t="s">
        <v>664</v>
      </c>
      <c r="N8364" t="s">
        <v>664</v>
      </c>
      <c r="O8364" t="s">
        <v>664</v>
      </c>
      <c r="P8364" t="s">
        <v>664</v>
      </c>
      <c r="Q8364" t="s">
        <v>664</v>
      </c>
      <c r="R8364" t="s">
        <v>664</v>
      </c>
      <c r="S8364" t="s">
        <v>664</v>
      </c>
      <c r="T8364" t="s">
        <v>664</v>
      </c>
      <c r="U8364" t="s">
        <v>664</v>
      </c>
      <c r="V8364" t="s">
        <v>664</v>
      </c>
      <c r="W8364" t="s">
        <v>664</v>
      </c>
      <c r="X8364" t="s">
        <v>664</v>
      </c>
      <c r="Y8364" t="s">
        <v>663</v>
      </c>
      <c r="Z8364" t="s">
        <v>664</v>
      </c>
      <c r="AA8364" t="s">
        <v>664</v>
      </c>
      <c r="AB8364" t="s">
        <v>664</v>
      </c>
      <c r="AC8364" t="s">
        <v>664</v>
      </c>
      <c r="AD8364" t="s">
        <v>664</v>
      </c>
      <c r="AE8364" t="s">
        <v>664</v>
      </c>
      <c r="AF8364" t="s">
        <v>664</v>
      </c>
      <c r="AG8364" t="s">
        <v>663</v>
      </c>
      <c r="AH8364" t="s">
        <v>663</v>
      </c>
      <c r="AI8364" t="s">
        <v>663</v>
      </c>
      <c r="AJ8364" t="s">
        <v>664</v>
      </c>
      <c r="AK8364" t="s">
        <v>663</v>
      </c>
      <c r="AL8364" t="s">
        <v>664</v>
      </c>
      <c r="AM8364" t="s">
        <v>665</v>
      </c>
      <c r="AN8364" t="s">
        <v>664</v>
      </c>
      <c r="AO8364" t="s">
        <v>663</v>
      </c>
      <c r="AP8364" t="s">
        <v>665</v>
      </c>
    </row>
    <row r="8365" spans="1:42">
      <c r="A8365">
        <v>102464</v>
      </c>
      <c r="B8365" t="s">
        <v>83</v>
      </c>
      <c r="C8365" t="s">
        <v>664</v>
      </c>
      <c r="D8365" t="s">
        <v>664</v>
      </c>
      <c r="E8365" t="s">
        <v>664</v>
      </c>
      <c r="F8365" t="s">
        <v>664</v>
      </c>
      <c r="G8365" t="s">
        <v>664</v>
      </c>
      <c r="H8365" t="s">
        <v>664</v>
      </c>
      <c r="I8365" t="s">
        <v>665</v>
      </c>
      <c r="J8365" t="s">
        <v>664</v>
      </c>
      <c r="K8365" t="s">
        <v>664</v>
      </c>
      <c r="L8365" t="s">
        <v>664</v>
      </c>
      <c r="M8365" t="s">
        <v>664</v>
      </c>
      <c r="N8365" t="s">
        <v>664</v>
      </c>
      <c r="O8365" t="s">
        <v>664</v>
      </c>
      <c r="P8365" t="s">
        <v>664</v>
      </c>
      <c r="Q8365" t="s">
        <v>664</v>
      </c>
      <c r="R8365" t="s">
        <v>664</v>
      </c>
      <c r="S8365" t="s">
        <v>664</v>
      </c>
      <c r="T8365" t="s">
        <v>664</v>
      </c>
      <c r="U8365" t="s">
        <v>664</v>
      </c>
      <c r="V8365" t="s">
        <v>664</v>
      </c>
      <c r="W8365" t="s">
        <v>664</v>
      </c>
      <c r="X8365" t="s">
        <v>664</v>
      </c>
      <c r="Y8365" t="s">
        <v>665</v>
      </c>
      <c r="Z8365" t="s">
        <v>664</v>
      </c>
      <c r="AA8365" t="s">
        <v>664</v>
      </c>
      <c r="AB8365" t="s">
        <v>664</v>
      </c>
      <c r="AC8365" t="s">
        <v>665</v>
      </c>
      <c r="AD8365" t="s">
        <v>664</v>
      </c>
      <c r="AE8365" t="s">
        <v>664</v>
      </c>
      <c r="AF8365" t="s">
        <v>664</v>
      </c>
      <c r="AG8365" t="s">
        <v>664</v>
      </c>
      <c r="AH8365" t="s">
        <v>663</v>
      </c>
      <c r="AI8365" t="s">
        <v>664</v>
      </c>
      <c r="AJ8365" t="s">
        <v>664</v>
      </c>
      <c r="AK8365" t="s">
        <v>663</v>
      </c>
      <c r="AL8365" t="s">
        <v>663</v>
      </c>
      <c r="AM8365" t="s">
        <v>663</v>
      </c>
      <c r="AN8365" t="s">
        <v>663</v>
      </c>
      <c r="AO8365" t="s">
        <v>663</v>
      </c>
      <c r="AP8365" t="s">
        <v>663</v>
      </c>
    </row>
    <row r="8366" spans="1:42">
      <c r="A8366">
        <v>102482</v>
      </c>
      <c r="B8366" t="s">
        <v>83</v>
      </c>
      <c r="C8366" t="s">
        <v>664</v>
      </c>
      <c r="D8366" t="s">
        <v>664</v>
      </c>
      <c r="E8366" t="s">
        <v>664</v>
      </c>
      <c r="F8366" t="s">
        <v>664</v>
      </c>
      <c r="G8366" t="s">
        <v>664</v>
      </c>
      <c r="H8366" t="s">
        <v>664</v>
      </c>
      <c r="I8366" t="s">
        <v>664</v>
      </c>
      <c r="J8366" t="s">
        <v>664</v>
      </c>
      <c r="K8366" t="s">
        <v>664</v>
      </c>
      <c r="L8366" t="s">
        <v>664</v>
      </c>
      <c r="M8366" t="s">
        <v>664</v>
      </c>
      <c r="N8366" t="s">
        <v>664</v>
      </c>
      <c r="O8366" t="s">
        <v>664</v>
      </c>
      <c r="P8366" t="s">
        <v>664</v>
      </c>
      <c r="Q8366" t="s">
        <v>664</v>
      </c>
      <c r="R8366" t="s">
        <v>664</v>
      </c>
      <c r="S8366" t="s">
        <v>664</v>
      </c>
      <c r="T8366" t="s">
        <v>663</v>
      </c>
      <c r="U8366" t="s">
        <v>664</v>
      </c>
      <c r="V8366" t="s">
        <v>665</v>
      </c>
      <c r="W8366" t="s">
        <v>664</v>
      </c>
      <c r="X8366" t="s">
        <v>664</v>
      </c>
      <c r="Y8366" t="s">
        <v>663</v>
      </c>
      <c r="Z8366" t="s">
        <v>664</v>
      </c>
      <c r="AA8366" t="s">
        <v>664</v>
      </c>
      <c r="AB8366" t="s">
        <v>664</v>
      </c>
      <c r="AC8366" t="s">
        <v>665</v>
      </c>
      <c r="AD8366" t="s">
        <v>665</v>
      </c>
      <c r="AE8366" t="s">
        <v>664</v>
      </c>
      <c r="AF8366" t="s">
        <v>664</v>
      </c>
      <c r="AG8366" t="s">
        <v>663</v>
      </c>
      <c r="AH8366" t="s">
        <v>663</v>
      </c>
      <c r="AI8366" t="s">
        <v>663</v>
      </c>
      <c r="AJ8366" t="s">
        <v>663</v>
      </c>
      <c r="AK8366" t="s">
        <v>664</v>
      </c>
      <c r="AL8366" t="s">
        <v>664</v>
      </c>
      <c r="AM8366" t="s">
        <v>664</v>
      </c>
      <c r="AN8366" t="s">
        <v>664</v>
      </c>
      <c r="AO8366" t="s">
        <v>664</v>
      </c>
      <c r="AP8366" t="s">
        <v>664</v>
      </c>
    </row>
    <row r="8367" spans="1:42">
      <c r="A8367">
        <v>102490</v>
      </c>
      <c r="B8367" t="s">
        <v>83</v>
      </c>
      <c r="C8367" t="s">
        <v>664</v>
      </c>
      <c r="D8367" t="s">
        <v>664</v>
      </c>
      <c r="E8367" t="s">
        <v>665</v>
      </c>
      <c r="F8367" t="s">
        <v>664</v>
      </c>
      <c r="G8367" t="s">
        <v>664</v>
      </c>
      <c r="H8367" t="s">
        <v>664</v>
      </c>
      <c r="I8367" t="s">
        <v>664</v>
      </c>
      <c r="J8367" t="s">
        <v>665</v>
      </c>
      <c r="K8367" t="s">
        <v>664</v>
      </c>
      <c r="L8367" t="s">
        <v>664</v>
      </c>
      <c r="M8367" t="s">
        <v>664</v>
      </c>
      <c r="N8367" t="s">
        <v>663</v>
      </c>
      <c r="O8367" t="s">
        <v>664</v>
      </c>
      <c r="P8367" t="s">
        <v>664</v>
      </c>
      <c r="Q8367" t="s">
        <v>664</v>
      </c>
      <c r="R8367" t="s">
        <v>664</v>
      </c>
      <c r="S8367" t="s">
        <v>663</v>
      </c>
      <c r="T8367" t="s">
        <v>663</v>
      </c>
      <c r="U8367" t="s">
        <v>665</v>
      </c>
      <c r="V8367" t="s">
        <v>663</v>
      </c>
      <c r="W8367" t="s">
        <v>663</v>
      </c>
      <c r="X8367" t="s">
        <v>665</v>
      </c>
      <c r="Y8367" t="s">
        <v>664</v>
      </c>
      <c r="Z8367" t="s">
        <v>665</v>
      </c>
      <c r="AA8367" t="s">
        <v>663</v>
      </c>
      <c r="AB8367" t="s">
        <v>665</v>
      </c>
      <c r="AC8367" t="s">
        <v>665</v>
      </c>
      <c r="AD8367" t="s">
        <v>663</v>
      </c>
      <c r="AE8367" t="s">
        <v>663</v>
      </c>
      <c r="AF8367" t="s">
        <v>665</v>
      </c>
      <c r="AG8367" t="s">
        <v>663</v>
      </c>
      <c r="AH8367" t="s">
        <v>663</v>
      </c>
      <c r="AI8367" t="s">
        <v>663</v>
      </c>
      <c r="AJ8367" t="s">
        <v>664</v>
      </c>
      <c r="AK8367" t="s">
        <v>663</v>
      </c>
      <c r="AL8367" t="s">
        <v>664</v>
      </c>
      <c r="AM8367" t="s">
        <v>665</v>
      </c>
      <c r="AN8367" t="s">
        <v>663</v>
      </c>
      <c r="AO8367" t="s">
        <v>664</v>
      </c>
      <c r="AP8367" t="s">
        <v>665</v>
      </c>
    </row>
    <row r="8368" spans="1:42">
      <c r="A8368">
        <v>102503</v>
      </c>
      <c r="B8368" t="s">
        <v>83</v>
      </c>
      <c r="C8368" t="s">
        <v>664</v>
      </c>
      <c r="D8368" t="s">
        <v>664</v>
      </c>
      <c r="E8368" t="s">
        <v>664</v>
      </c>
      <c r="F8368" t="s">
        <v>664</v>
      </c>
      <c r="G8368" t="s">
        <v>665</v>
      </c>
      <c r="H8368" t="s">
        <v>664</v>
      </c>
      <c r="I8368" t="s">
        <v>664</v>
      </c>
      <c r="J8368" t="s">
        <v>664</v>
      </c>
      <c r="K8368" t="s">
        <v>664</v>
      </c>
      <c r="L8368" t="s">
        <v>664</v>
      </c>
      <c r="M8368" t="s">
        <v>664</v>
      </c>
      <c r="N8368" t="s">
        <v>664</v>
      </c>
      <c r="O8368" t="s">
        <v>664</v>
      </c>
      <c r="P8368" t="s">
        <v>664</v>
      </c>
      <c r="Q8368" t="s">
        <v>664</v>
      </c>
      <c r="R8368" t="s">
        <v>664</v>
      </c>
      <c r="S8368" t="s">
        <v>664</v>
      </c>
      <c r="T8368" t="s">
        <v>664</v>
      </c>
      <c r="U8368" t="s">
        <v>664</v>
      </c>
      <c r="V8368" t="s">
        <v>664</v>
      </c>
      <c r="W8368" t="s">
        <v>664</v>
      </c>
      <c r="X8368" t="s">
        <v>665</v>
      </c>
      <c r="Y8368" t="s">
        <v>663</v>
      </c>
      <c r="Z8368" t="s">
        <v>664</v>
      </c>
      <c r="AA8368" t="s">
        <v>664</v>
      </c>
      <c r="AB8368" t="s">
        <v>665</v>
      </c>
      <c r="AC8368" t="s">
        <v>663</v>
      </c>
      <c r="AD8368" t="s">
        <v>663</v>
      </c>
      <c r="AE8368" t="s">
        <v>664</v>
      </c>
      <c r="AF8368" t="s">
        <v>665</v>
      </c>
      <c r="AG8368" t="s">
        <v>663</v>
      </c>
      <c r="AH8368" t="s">
        <v>663</v>
      </c>
      <c r="AI8368" t="s">
        <v>664</v>
      </c>
      <c r="AJ8368" t="s">
        <v>665</v>
      </c>
      <c r="AK8368" t="s">
        <v>664</v>
      </c>
      <c r="AL8368" t="s">
        <v>664</v>
      </c>
      <c r="AM8368" t="s">
        <v>664</v>
      </c>
      <c r="AN8368" t="s">
        <v>664</v>
      </c>
      <c r="AO8368" t="s">
        <v>664</v>
      </c>
      <c r="AP8368" t="s">
        <v>664</v>
      </c>
    </row>
    <row r="8369" spans="1:42">
      <c r="A8369">
        <v>102505</v>
      </c>
      <c r="B8369" t="s">
        <v>83</v>
      </c>
      <c r="C8369" t="s">
        <v>664</v>
      </c>
      <c r="D8369" t="s">
        <v>664</v>
      </c>
      <c r="E8369" t="s">
        <v>664</v>
      </c>
      <c r="F8369" t="s">
        <v>664</v>
      </c>
      <c r="G8369" t="s">
        <v>664</v>
      </c>
      <c r="H8369" t="s">
        <v>664</v>
      </c>
      <c r="I8369" t="s">
        <v>664</v>
      </c>
      <c r="J8369" t="s">
        <v>664</v>
      </c>
      <c r="K8369" t="s">
        <v>664</v>
      </c>
      <c r="L8369" t="s">
        <v>664</v>
      </c>
      <c r="M8369" t="s">
        <v>664</v>
      </c>
      <c r="N8369" t="s">
        <v>664</v>
      </c>
      <c r="O8369" t="s">
        <v>664</v>
      </c>
      <c r="P8369" t="s">
        <v>664</v>
      </c>
      <c r="Q8369" t="s">
        <v>664</v>
      </c>
      <c r="R8369" t="s">
        <v>664</v>
      </c>
      <c r="S8369" t="s">
        <v>664</v>
      </c>
      <c r="T8369" t="s">
        <v>664</v>
      </c>
      <c r="U8369" t="s">
        <v>664</v>
      </c>
      <c r="V8369" t="s">
        <v>664</v>
      </c>
      <c r="W8369" t="s">
        <v>664</v>
      </c>
      <c r="X8369" t="s">
        <v>664</v>
      </c>
      <c r="Y8369" t="s">
        <v>665</v>
      </c>
      <c r="Z8369" t="s">
        <v>664</v>
      </c>
      <c r="AA8369" t="s">
        <v>664</v>
      </c>
      <c r="AB8369" t="s">
        <v>665</v>
      </c>
      <c r="AC8369" t="s">
        <v>665</v>
      </c>
      <c r="AD8369" t="s">
        <v>664</v>
      </c>
      <c r="AE8369" t="s">
        <v>665</v>
      </c>
      <c r="AF8369" t="s">
        <v>663</v>
      </c>
      <c r="AG8369" t="s">
        <v>663</v>
      </c>
      <c r="AH8369" t="s">
        <v>663</v>
      </c>
      <c r="AI8369" t="s">
        <v>665</v>
      </c>
      <c r="AJ8369" t="s">
        <v>663</v>
      </c>
      <c r="AK8369" t="s">
        <v>664</v>
      </c>
      <c r="AL8369" t="s">
        <v>664</v>
      </c>
      <c r="AM8369" t="s">
        <v>664</v>
      </c>
      <c r="AN8369" t="s">
        <v>664</v>
      </c>
      <c r="AO8369" t="s">
        <v>664</v>
      </c>
      <c r="AP8369" t="s">
        <v>664</v>
      </c>
    </row>
    <row r="8370" spans="1:42">
      <c r="A8370">
        <v>102511</v>
      </c>
      <c r="B8370" t="s">
        <v>83</v>
      </c>
      <c r="C8370" t="s">
        <v>664</v>
      </c>
      <c r="D8370" t="s">
        <v>664</v>
      </c>
      <c r="E8370" t="s">
        <v>664</v>
      </c>
      <c r="F8370" t="s">
        <v>664</v>
      </c>
      <c r="G8370" t="s">
        <v>664</v>
      </c>
      <c r="H8370" t="s">
        <v>664</v>
      </c>
      <c r="I8370" t="s">
        <v>664</v>
      </c>
      <c r="J8370" t="s">
        <v>664</v>
      </c>
      <c r="K8370" t="s">
        <v>664</v>
      </c>
      <c r="L8370" t="s">
        <v>664</v>
      </c>
      <c r="M8370" t="s">
        <v>664</v>
      </c>
      <c r="N8370" t="s">
        <v>664</v>
      </c>
      <c r="O8370" t="s">
        <v>664</v>
      </c>
      <c r="P8370" t="s">
        <v>664</v>
      </c>
      <c r="Q8370" t="s">
        <v>664</v>
      </c>
      <c r="R8370" t="s">
        <v>664</v>
      </c>
      <c r="S8370" t="s">
        <v>664</v>
      </c>
      <c r="T8370" t="s">
        <v>664</v>
      </c>
      <c r="U8370" t="s">
        <v>664</v>
      </c>
      <c r="V8370" t="s">
        <v>664</v>
      </c>
      <c r="W8370" t="s">
        <v>664</v>
      </c>
      <c r="X8370" t="s">
        <v>664</v>
      </c>
      <c r="Y8370" t="s">
        <v>664</v>
      </c>
      <c r="Z8370" t="s">
        <v>664</v>
      </c>
      <c r="AA8370" t="s">
        <v>664</v>
      </c>
      <c r="AB8370" t="s">
        <v>664</v>
      </c>
      <c r="AC8370" t="s">
        <v>664</v>
      </c>
      <c r="AD8370" t="s">
        <v>664</v>
      </c>
      <c r="AE8370" t="s">
        <v>664</v>
      </c>
      <c r="AF8370" t="s">
        <v>664</v>
      </c>
      <c r="AG8370" t="s">
        <v>664</v>
      </c>
      <c r="AH8370" t="s">
        <v>665</v>
      </c>
      <c r="AI8370" t="s">
        <v>664</v>
      </c>
      <c r="AJ8370" t="s">
        <v>664</v>
      </c>
      <c r="AK8370" t="s">
        <v>663</v>
      </c>
      <c r="AL8370" t="s">
        <v>664</v>
      </c>
      <c r="AM8370" t="s">
        <v>663</v>
      </c>
      <c r="AN8370" t="s">
        <v>664</v>
      </c>
      <c r="AO8370" t="s">
        <v>663</v>
      </c>
      <c r="AP8370" t="s">
        <v>663</v>
      </c>
    </row>
    <row r="8371" spans="1:42">
      <c r="A8371">
        <v>102519</v>
      </c>
      <c r="B8371" t="s">
        <v>83</v>
      </c>
      <c r="C8371" t="s">
        <v>664</v>
      </c>
      <c r="D8371" t="s">
        <v>664</v>
      </c>
      <c r="E8371" t="s">
        <v>663</v>
      </c>
      <c r="F8371" t="s">
        <v>664</v>
      </c>
      <c r="G8371" t="s">
        <v>664</v>
      </c>
      <c r="H8371" t="s">
        <v>664</v>
      </c>
      <c r="I8371" t="s">
        <v>664</v>
      </c>
      <c r="J8371" t="s">
        <v>664</v>
      </c>
      <c r="K8371" t="s">
        <v>664</v>
      </c>
      <c r="L8371" t="s">
        <v>664</v>
      </c>
      <c r="M8371" t="s">
        <v>664</v>
      </c>
      <c r="N8371" t="s">
        <v>664</v>
      </c>
      <c r="O8371" t="s">
        <v>664</v>
      </c>
      <c r="P8371" t="s">
        <v>664</v>
      </c>
      <c r="Q8371" t="s">
        <v>665</v>
      </c>
      <c r="R8371" t="s">
        <v>664</v>
      </c>
      <c r="S8371" t="s">
        <v>665</v>
      </c>
      <c r="T8371" t="s">
        <v>664</v>
      </c>
      <c r="U8371" t="s">
        <v>664</v>
      </c>
      <c r="V8371" t="s">
        <v>665</v>
      </c>
      <c r="W8371" t="s">
        <v>664</v>
      </c>
      <c r="X8371" t="s">
        <v>665</v>
      </c>
      <c r="Y8371" t="s">
        <v>664</v>
      </c>
      <c r="Z8371" t="s">
        <v>664</v>
      </c>
      <c r="AA8371" t="s">
        <v>664</v>
      </c>
      <c r="AB8371" t="s">
        <v>664</v>
      </c>
      <c r="AC8371" t="s">
        <v>664</v>
      </c>
      <c r="AD8371" t="s">
        <v>663</v>
      </c>
      <c r="AE8371" t="s">
        <v>664</v>
      </c>
      <c r="AF8371" t="s">
        <v>665</v>
      </c>
      <c r="AG8371" t="s">
        <v>663</v>
      </c>
      <c r="AH8371" t="s">
        <v>664</v>
      </c>
      <c r="AI8371" t="s">
        <v>665</v>
      </c>
      <c r="AJ8371" t="s">
        <v>663</v>
      </c>
      <c r="AK8371" t="s">
        <v>665</v>
      </c>
      <c r="AL8371" t="s">
        <v>663</v>
      </c>
      <c r="AM8371" t="s">
        <v>663</v>
      </c>
      <c r="AN8371" t="s">
        <v>665</v>
      </c>
      <c r="AO8371" t="s">
        <v>663</v>
      </c>
      <c r="AP8371" t="s">
        <v>663</v>
      </c>
    </row>
    <row r="8372" spans="1:42">
      <c r="A8372">
        <v>102525</v>
      </c>
      <c r="B8372" t="s">
        <v>83</v>
      </c>
      <c r="C8372" t="s">
        <v>664</v>
      </c>
      <c r="D8372" t="s">
        <v>664</v>
      </c>
      <c r="E8372" t="s">
        <v>664</v>
      </c>
      <c r="F8372" t="s">
        <v>664</v>
      </c>
      <c r="G8372" t="s">
        <v>664</v>
      </c>
      <c r="H8372" t="s">
        <v>664</v>
      </c>
      <c r="I8372" t="s">
        <v>664</v>
      </c>
      <c r="J8372" t="s">
        <v>664</v>
      </c>
      <c r="K8372" t="s">
        <v>664</v>
      </c>
      <c r="L8372" t="s">
        <v>664</v>
      </c>
      <c r="M8372" t="s">
        <v>664</v>
      </c>
      <c r="N8372" t="s">
        <v>664</v>
      </c>
      <c r="O8372" t="s">
        <v>664</v>
      </c>
      <c r="P8372" t="s">
        <v>664</v>
      </c>
      <c r="Q8372" t="s">
        <v>664</v>
      </c>
      <c r="R8372" t="s">
        <v>664</v>
      </c>
      <c r="S8372" t="s">
        <v>664</v>
      </c>
      <c r="T8372" t="s">
        <v>664</v>
      </c>
      <c r="U8372" t="s">
        <v>664</v>
      </c>
      <c r="V8372" t="s">
        <v>664</v>
      </c>
      <c r="W8372" t="s">
        <v>664</v>
      </c>
      <c r="X8372" t="s">
        <v>664</v>
      </c>
      <c r="Y8372" t="s">
        <v>663</v>
      </c>
      <c r="Z8372" t="s">
        <v>664</v>
      </c>
      <c r="AA8372" t="s">
        <v>664</v>
      </c>
      <c r="AB8372" t="s">
        <v>664</v>
      </c>
      <c r="AC8372" t="s">
        <v>664</v>
      </c>
      <c r="AD8372" t="s">
        <v>664</v>
      </c>
      <c r="AE8372" t="s">
        <v>664</v>
      </c>
      <c r="AF8372" t="s">
        <v>664</v>
      </c>
      <c r="AG8372" t="s">
        <v>663</v>
      </c>
      <c r="AH8372" t="s">
        <v>663</v>
      </c>
      <c r="AI8372" t="s">
        <v>664</v>
      </c>
      <c r="AJ8372" t="s">
        <v>663</v>
      </c>
      <c r="AK8372" t="s">
        <v>663</v>
      </c>
      <c r="AL8372" t="s">
        <v>663</v>
      </c>
      <c r="AM8372" t="s">
        <v>663</v>
      </c>
      <c r="AN8372" t="s">
        <v>664</v>
      </c>
      <c r="AO8372" t="s">
        <v>664</v>
      </c>
      <c r="AP8372" t="s">
        <v>665</v>
      </c>
    </row>
    <row r="8373" spans="1:42">
      <c r="A8373">
        <v>102528</v>
      </c>
      <c r="B8373" t="s">
        <v>83</v>
      </c>
      <c r="C8373" t="s">
        <v>664</v>
      </c>
      <c r="D8373" t="s">
        <v>664</v>
      </c>
      <c r="E8373" t="s">
        <v>664</v>
      </c>
      <c r="F8373" t="s">
        <v>664</v>
      </c>
      <c r="G8373" t="s">
        <v>664</v>
      </c>
      <c r="H8373" t="s">
        <v>664</v>
      </c>
      <c r="I8373" t="s">
        <v>665</v>
      </c>
      <c r="J8373" t="s">
        <v>664</v>
      </c>
      <c r="K8373" t="s">
        <v>664</v>
      </c>
      <c r="L8373" t="s">
        <v>664</v>
      </c>
      <c r="M8373" t="s">
        <v>664</v>
      </c>
      <c r="N8373" t="s">
        <v>664</v>
      </c>
      <c r="O8373" t="s">
        <v>664</v>
      </c>
      <c r="P8373" t="s">
        <v>664</v>
      </c>
      <c r="Q8373" t="s">
        <v>664</v>
      </c>
      <c r="R8373" t="s">
        <v>664</v>
      </c>
      <c r="S8373" t="s">
        <v>664</v>
      </c>
      <c r="T8373" t="s">
        <v>664</v>
      </c>
      <c r="U8373" t="s">
        <v>664</v>
      </c>
      <c r="V8373" t="s">
        <v>664</v>
      </c>
      <c r="W8373" t="s">
        <v>663</v>
      </c>
      <c r="X8373" t="s">
        <v>664</v>
      </c>
      <c r="Y8373" t="s">
        <v>663</v>
      </c>
      <c r="Z8373" t="s">
        <v>664</v>
      </c>
      <c r="AA8373" t="s">
        <v>664</v>
      </c>
      <c r="AB8373" t="s">
        <v>663</v>
      </c>
      <c r="AC8373" t="s">
        <v>664</v>
      </c>
      <c r="AD8373" t="s">
        <v>664</v>
      </c>
      <c r="AE8373" t="s">
        <v>664</v>
      </c>
      <c r="AF8373" t="s">
        <v>664</v>
      </c>
      <c r="AG8373" t="s">
        <v>665</v>
      </c>
      <c r="AH8373" t="s">
        <v>665</v>
      </c>
      <c r="AI8373" t="s">
        <v>665</v>
      </c>
      <c r="AJ8373" t="s">
        <v>663</v>
      </c>
      <c r="AK8373" t="s">
        <v>665</v>
      </c>
      <c r="AL8373" t="s">
        <v>665</v>
      </c>
      <c r="AM8373" t="s">
        <v>665</v>
      </c>
      <c r="AN8373" t="s">
        <v>663</v>
      </c>
      <c r="AO8373" t="s">
        <v>665</v>
      </c>
      <c r="AP8373" t="s">
        <v>665</v>
      </c>
    </row>
    <row r="8374" spans="1:42">
      <c r="A8374">
        <v>102537</v>
      </c>
      <c r="B8374" t="s">
        <v>83</v>
      </c>
      <c r="C8374" t="s">
        <v>664</v>
      </c>
      <c r="D8374" t="s">
        <v>664</v>
      </c>
      <c r="E8374" t="s">
        <v>664</v>
      </c>
      <c r="F8374" t="s">
        <v>664</v>
      </c>
      <c r="G8374" t="s">
        <v>664</v>
      </c>
      <c r="H8374" t="s">
        <v>664</v>
      </c>
      <c r="I8374" t="s">
        <v>664</v>
      </c>
      <c r="J8374" t="s">
        <v>664</v>
      </c>
      <c r="K8374" t="s">
        <v>664</v>
      </c>
      <c r="L8374" t="s">
        <v>663</v>
      </c>
      <c r="M8374" t="s">
        <v>664</v>
      </c>
      <c r="N8374" t="s">
        <v>664</v>
      </c>
      <c r="O8374" t="s">
        <v>664</v>
      </c>
      <c r="P8374" t="s">
        <v>664</v>
      </c>
      <c r="Q8374" t="s">
        <v>664</v>
      </c>
      <c r="R8374" t="s">
        <v>664</v>
      </c>
      <c r="S8374" t="s">
        <v>664</v>
      </c>
      <c r="T8374" t="s">
        <v>664</v>
      </c>
      <c r="U8374" t="s">
        <v>664</v>
      </c>
      <c r="V8374" t="s">
        <v>663</v>
      </c>
      <c r="W8374" t="s">
        <v>664</v>
      </c>
      <c r="X8374" t="s">
        <v>664</v>
      </c>
      <c r="Y8374" t="s">
        <v>664</v>
      </c>
      <c r="Z8374" t="s">
        <v>664</v>
      </c>
      <c r="AA8374" t="s">
        <v>664</v>
      </c>
      <c r="AB8374" t="s">
        <v>664</v>
      </c>
      <c r="AC8374" t="s">
        <v>664</v>
      </c>
      <c r="AD8374" t="s">
        <v>663</v>
      </c>
      <c r="AE8374" t="s">
        <v>664</v>
      </c>
      <c r="AF8374" t="s">
        <v>664</v>
      </c>
      <c r="AG8374" t="s">
        <v>664</v>
      </c>
      <c r="AH8374" t="s">
        <v>664</v>
      </c>
      <c r="AI8374" t="s">
        <v>664</v>
      </c>
      <c r="AJ8374" t="s">
        <v>664</v>
      </c>
      <c r="AK8374" t="s">
        <v>664</v>
      </c>
      <c r="AL8374" t="s">
        <v>664</v>
      </c>
      <c r="AM8374" t="s">
        <v>664</v>
      </c>
      <c r="AN8374" t="s">
        <v>664</v>
      </c>
      <c r="AO8374" t="s">
        <v>664</v>
      </c>
      <c r="AP8374" t="s">
        <v>664</v>
      </c>
    </row>
    <row r="8375" spans="1:42">
      <c r="A8375">
        <v>102540</v>
      </c>
      <c r="B8375" t="s">
        <v>83</v>
      </c>
      <c r="C8375" t="s">
        <v>664</v>
      </c>
      <c r="D8375" t="s">
        <v>664</v>
      </c>
      <c r="E8375" t="s">
        <v>664</v>
      </c>
      <c r="F8375" t="s">
        <v>664</v>
      </c>
      <c r="G8375" t="s">
        <v>664</v>
      </c>
      <c r="H8375" t="s">
        <v>664</v>
      </c>
      <c r="I8375" t="s">
        <v>665</v>
      </c>
      <c r="J8375" t="s">
        <v>664</v>
      </c>
      <c r="K8375" t="s">
        <v>664</v>
      </c>
      <c r="L8375" t="s">
        <v>664</v>
      </c>
      <c r="M8375" t="s">
        <v>664</v>
      </c>
      <c r="N8375" t="s">
        <v>664</v>
      </c>
      <c r="O8375" t="s">
        <v>664</v>
      </c>
      <c r="P8375" t="s">
        <v>664</v>
      </c>
      <c r="Q8375" t="s">
        <v>664</v>
      </c>
      <c r="R8375" t="s">
        <v>664</v>
      </c>
      <c r="S8375" t="s">
        <v>664</v>
      </c>
      <c r="T8375" t="s">
        <v>664</v>
      </c>
      <c r="U8375" t="s">
        <v>664</v>
      </c>
      <c r="V8375" t="s">
        <v>664</v>
      </c>
      <c r="W8375" t="s">
        <v>664</v>
      </c>
      <c r="X8375" t="s">
        <v>665</v>
      </c>
      <c r="Y8375" t="s">
        <v>665</v>
      </c>
      <c r="Z8375" t="s">
        <v>664</v>
      </c>
      <c r="AA8375" t="s">
        <v>664</v>
      </c>
      <c r="AB8375" t="s">
        <v>664</v>
      </c>
      <c r="AC8375" t="s">
        <v>665</v>
      </c>
      <c r="AD8375" t="s">
        <v>665</v>
      </c>
      <c r="AE8375" t="s">
        <v>664</v>
      </c>
      <c r="AF8375" t="s">
        <v>663</v>
      </c>
      <c r="AG8375" t="s">
        <v>663</v>
      </c>
      <c r="AH8375" t="s">
        <v>665</v>
      </c>
      <c r="AI8375" t="s">
        <v>665</v>
      </c>
      <c r="AJ8375" t="s">
        <v>663</v>
      </c>
      <c r="AK8375" t="s">
        <v>665</v>
      </c>
      <c r="AL8375" t="s">
        <v>664</v>
      </c>
      <c r="AM8375" t="s">
        <v>664</v>
      </c>
      <c r="AN8375" t="s">
        <v>664</v>
      </c>
      <c r="AO8375" t="s">
        <v>664</v>
      </c>
      <c r="AP8375" t="s">
        <v>665</v>
      </c>
    </row>
    <row r="8376" spans="1:42">
      <c r="A8376">
        <v>102542</v>
      </c>
      <c r="B8376" t="s">
        <v>83</v>
      </c>
      <c r="C8376" t="s">
        <v>664</v>
      </c>
      <c r="D8376" t="s">
        <v>664</v>
      </c>
      <c r="E8376" t="s">
        <v>664</v>
      </c>
      <c r="F8376" t="s">
        <v>664</v>
      </c>
      <c r="G8376" t="s">
        <v>664</v>
      </c>
      <c r="H8376" t="s">
        <v>664</v>
      </c>
      <c r="I8376" t="s">
        <v>664</v>
      </c>
      <c r="J8376" t="s">
        <v>664</v>
      </c>
      <c r="K8376" t="s">
        <v>664</v>
      </c>
      <c r="L8376" t="s">
        <v>664</v>
      </c>
      <c r="M8376" t="s">
        <v>664</v>
      </c>
      <c r="N8376" t="s">
        <v>664</v>
      </c>
      <c r="O8376" t="s">
        <v>664</v>
      </c>
      <c r="P8376" t="s">
        <v>664</v>
      </c>
      <c r="Q8376" t="s">
        <v>664</v>
      </c>
      <c r="R8376" t="s">
        <v>664</v>
      </c>
      <c r="S8376" t="s">
        <v>664</v>
      </c>
      <c r="T8376" t="s">
        <v>664</v>
      </c>
      <c r="U8376" t="s">
        <v>664</v>
      </c>
      <c r="V8376" t="s">
        <v>664</v>
      </c>
      <c r="W8376" t="s">
        <v>663</v>
      </c>
      <c r="X8376" t="s">
        <v>663</v>
      </c>
      <c r="Y8376" t="s">
        <v>664</v>
      </c>
      <c r="Z8376" t="s">
        <v>665</v>
      </c>
      <c r="AA8376" t="s">
        <v>664</v>
      </c>
      <c r="AB8376" t="s">
        <v>663</v>
      </c>
      <c r="AC8376" t="s">
        <v>663</v>
      </c>
      <c r="AD8376" t="s">
        <v>664</v>
      </c>
      <c r="AE8376" t="s">
        <v>663</v>
      </c>
      <c r="AF8376" t="s">
        <v>664</v>
      </c>
      <c r="AG8376" t="s">
        <v>665</v>
      </c>
      <c r="AH8376" t="s">
        <v>665</v>
      </c>
      <c r="AI8376" t="s">
        <v>665</v>
      </c>
      <c r="AJ8376" t="s">
        <v>663</v>
      </c>
      <c r="AK8376" t="s">
        <v>664</v>
      </c>
      <c r="AL8376" t="s">
        <v>664</v>
      </c>
      <c r="AM8376" t="s">
        <v>664</v>
      </c>
      <c r="AN8376" t="s">
        <v>664</v>
      </c>
      <c r="AO8376" t="s">
        <v>664</v>
      </c>
      <c r="AP8376" t="s">
        <v>664</v>
      </c>
    </row>
    <row r="8377" spans="1:42">
      <c r="A8377">
        <v>102544</v>
      </c>
      <c r="B8377" t="s">
        <v>83</v>
      </c>
      <c r="C8377" t="s">
        <v>664</v>
      </c>
      <c r="D8377" t="s">
        <v>664</v>
      </c>
      <c r="E8377" t="s">
        <v>664</v>
      </c>
      <c r="F8377" t="s">
        <v>664</v>
      </c>
      <c r="G8377" t="s">
        <v>664</v>
      </c>
      <c r="H8377" t="s">
        <v>664</v>
      </c>
      <c r="I8377" t="s">
        <v>664</v>
      </c>
      <c r="J8377" t="s">
        <v>664</v>
      </c>
      <c r="K8377" t="s">
        <v>664</v>
      </c>
      <c r="L8377" t="s">
        <v>664</v>
      </c>
      <c r="M8377" t="s">
        <v>664</v>
      </c>
      <c r="N8377" t="s">
        <v>664</v>
      </c>
      <c r="O8377" t="s">
        <v>664</v>
      </c>
      <c r="P8377" t="s">
        <v>664</v>
      </c>
      <c r="Q8377" t="s">
        <v>664</v>
      </c>
      <c r="R8377" t="s">
        <v>665</v>
      </c>
      <c r="S8377" t="s">
        <v>664</v>
      </c>
      <c r="T8377" t="s">
        <v>664</v>
      </c>
      <c r="U8377" t="s">
        <v>664</v>
      </c>
      <c r="V8377" t="s">
        <v>664</v>
      </c>
      <c r="W8377" t="s">
        <v>664</v>
      </c>
      <c r="X8377" t="s">
        <v>664</v>
      </c>
      <c r="Y8377" t="s">
        <v>664</v>
      </c>
      <c r="Z8377" t="s">
        <v>663</v>
      </c>
      <c r="AA8377" t="s">
        <v>664</v>
      </c>
      <c r="AB8377" t="s">
        <v>664</v>
      </c>
      <c r="AC8377" t="s">
        <v>663</v>
      </c>
      <c r="AD8377" t="s">
        <v>665</v>
      </c>
      <c r="AE8377" t="s">
        <v>663</v>
      </c>
      <c r="AF8377" t="s">
        <v>663</v>
      </c>
      <c r="AG8377" t="s">
        <v>663</v>
      </c>
      <c r="AH8377" t="s">
        <v>664</v>
      </c>
      <c r="AI8377" t="s">
        <v>665</v>
      </c>
      <c r="AJ8377" t="s">
        <v>663</v>
      </c>
      <c r="AK8377" t="s">
        <v>664</v>
      </c>
      <c r="AL8377" t="s">
        <v>664</v>
      </c>
      <c r="AM8377" t="s">
        <v>664</v>
      </c>
      <c r="AN8377" t="s">
        <v>665</v>
      </c>
      <c r="AO8377" t="s">
        <v>664</v>
      </c>
      <c r="AP8377" t="s">
        <v>664</v>
      </c>
    </row>
    <row r="8378" spans="1:42">
      <c r="A8378">
        <v>102557</v>
      </c>
      <c r="B8378" t="s">
        <v>83</v>
      </c>
      <c r="C8378" t="s">
        <v>664</v>
      </c>
      <c r="D8378" t="s">
        <v>664</v>
      </c>
      <c r="E8378" t="s">
        <v>664</v>
      </c>
      <c r="F8378" t="s">
        <v>664</v>
      </c>
      <c r="G8378" t="s">
        <v>664</v>
      </c>
      <c r="H8378" t="s">
        <v>664</v>
      </c>
      <c r="I8378" t="s">
        <v>665</v>
      </c>
      <c r="J8378" t="s">
        <v>663</v>
      </c>
      <c r="K8378" t="s">
        <v>664</v>
      </c>
      <c r="L8378" t="s">
        <v>664</v>
      </c>
      <c r="M8378" t="s">
        <v>664</v>
      </c>
      <c r="N8378" t="s">
        <v>665</v>
      </c>
      <c r="O8378" t="s">
        <v>664</v>
      </c>
      <c r="P8378" t="s">
        <v>663</v>
      </c>
      <c r="Q8378" t="s">
        <v>664</v>
      </c>
      <c r="R8378" t="s">
        <v>664</v>
      </c>
      <c r="S8378" t="s">
        <v>663</v>
      </c>
      <c r="T8378" t="s">
        <v>663</v>
      </c>
      <c r="U8378" t="s">
        <v>664</v>
      </c>
      <c r="V8378" t="s">
        <v>663</v>
      </c>
      <c r="W8378" t="s">
        <v>665</v>
      </c>
      <c r="X8378" t="s">
        <v>663</v>
      </c>
      <c r="Y8378" t="s">
        <v>663</v>
      </c>
      <c r="Z8378" t="s">
        <v>665</v>
      </c>
      <c r="AA8378" t="s">
        <v>663</v>
      </c>
      <c r="AB8378" t="s">
        <v>663</v>
      </c>
      <c r="AC8378" t="s">
        <v>663</v>
      </c>
      <c r="AD8378" t="s">
        <v>663</v>
      </c>
      <c r="AE8378" t="s">
        <v>664</v>
      </c>
      <c r="AF8378" t="s">
        <v>663</v>
      </c>
      <c r="AG8378" t="s">
        <v>663</v>
      </c>
      <c r="AH8378" t="s">
        <v>665</v>
      </c>
      <c r="AI8378" t="s">
        <v>663</v>
      </c>
      <c r="AJ8378" t="s">
        <v>663</v>
      </c>
      <c r="AK8378" t="s">
        <v>665</v>
      </c>
      <c r="AL8378" t="s">
        <v>664</v>
      </c>
      <c r="AM8378" t="s">
        <v>664</v>
      </c>
      <c r="AN8378" t="s">
        <v>664</v>
      </c>
      <c r="AO8378" t="s">
        <v>664</v>
      </c>
      <c r="AP8378" t="s">
        <v>664</v>
      </c>
    </row>
    <row r="8379" spans="1:42">
      <c r="A8379">
        <v>102561</v>
      </c>
      <c r="B8379" t="s">
        <v>83</v>
      </c>
      <c r="C8379" t="s">
        <v>664</v>
      </c>
      <c r="D8379" t="s">
        <v>664</v>
      </c>
      <c r="E8379" t="s">
        <v>664</v>
      </c>
      <c r="F8379" t="s">
        <v>664</v>
      </c>
      <c r="G8379" t="s">
        <v>664</v>
      </c>
      <c r="H8379" t="s">
        <v>664</v>
      </c>
      <c r="I8379" t="s">
        <v>664</v>
      </c>
      <c r="J8379" t="s">
        <v>664</v>
      </c>
      <c r="K8379" t="s">
        <v>664</v>
      </c>
      <c r="L8379" t="s">
        <v>664</v>
      </c>
      <c r="M8379" t="s">
        <v>664</v>
      </c>
      <c r="N8379" t="s">
        <v>664</v>
      </c>
      <c r="O8379" t="s">
        <v>664</v>
      </c>
      <c r="P8379" t="s">
        <v>664</v>
      </c>
      <c r="Q8379" t="s">
        <v>664</v>
      </c>
      <c r="R8379" t="s">
        <v>664</v>
      </c>
      <c r="S8379" t="s">
        <v>664</v>
      </c>
      <c r="T8379" t="s">
        <v>664</v>
      </c>
      <c r="U8379" t="s">
        <v>664</v>
      </c>
      <c r="V8379" t="s">
        <v>663</v>
      </c>
      <c r="W8379" t="s">
        <v>664</v>
      </c>
      <c r="X8379" t="s">
        <v>664</v>
      </c>
      <c r="Y8379" t="s">
        <v>663</v>
      </c>
      <c r="Z8379" t="s">
        <v>664</v>
      </c>
      <c r="AA8379" t="s">
        <v>664</v>
      </c>
      <c r="AB8379" t="s">
        <v>663</v>
      </c>
      <c r="AC8379" t="s">
        <v>664</v>
      </c>
      <c r="AD8379" t="s">
        <v>664</v>
      </c>
      <c r="AE8379" t="s">
        <v>664</v>
      </c>
      <c r="AF8379" t="s">
        <v>664</v>
      </c>
      <c r="AG8379" t="s">
        <v>664</v>
      </c>
      <c r="AH8379" t="s">
        <v>665</v>
      </c>
      <c r="AI8379" t="s">
        <v>664</v>
      </c>
      <c r="AJ8379" t="s">
        <v>664</v>
      </c>
      <c r="AK8379" t="s">
        <v>664</v>
      </c>
      <c r="AL8379" t="s">
        <v>663</v>
      </c>
      <c r="AM8379" t="s">
        <v>664</v>
      </c>
      <c r="AN8379" t="s">
        <v>664</v>
      </c>
      <c r="AO8379" t="s">
        <v>664</v>
      </c>
      <c r="AP8379" t="s">
        <v>664</v>
      </c>
    </row>
    <row r="8380" spans="1:42">
      <c r="A8380">
        <v>102562</v>
      </c>
      <c r="B8380" t="s">
        <v>83</v>
      </c>
      <c r="C8380" t="s">
        <v>664</v>
      </c>
      <c r="D8380" t="s">
        <v>664</v>
      </c>
      <c r="E8380" t="s">
        <v>664</v>
      </c>
      <c r="F8380" t="s">
        <v>664</v>
      </c>
      <c r="G8380" t="s">
        <v>664</v>
      </c>
      <c r="H8380" t="s">
        <v>664</v>
      </c>
      <c r="I8380" t="s">
        <v>664</v>
      </c>
      <c r="J8380" t="s">
        <v>664</v>
      </c>
      <c r="K8380" t="s">
        <v>664</v>
      </c>
      <c r="L8380" t="s">
        <v>664</v>
      </c>
      <c r="M8380" t="s">
        <v>664</v>
      </c>
      <c r="N8380" t="s">
        <v>664</v>
      </c>
      <c r="O8380" t="s">
        <v>664</v>
      </c>
      <c r="P8380" t="s">
        <v>664</v>
      </c>
      <c r="Q8380" t="s">
        <v>664</v>
      </c>
      <c r="R8380" t="s">
        <v>664</v>
      </c>
      <c r="S8380" t="s">
        <v>664</v>
      </c>
      <c r="T8380" t="s">
        <v>664</v>
      </c>
      <c r="U8380" t="s">
        <v>664</v>
      </c>
      <c r="V8380" t="s">
        <v>664</v>
      </c>
      <c r="W8380" t="s">
        <v>664</v>
      </c>
      <c r="X8380" t="s">
        <v>664</v>
      </c>
      <c r="Y8380" t="s">
        <v>663</v>
      </c>
      <c r="Z8380" t="s">
        <v>664</v>
      </c>
      <c r="AA8380" t="s">
        <v>664</v>
      </c>
      <c r="AB8380" t="s">
        <v>664</v>
      </c>
      <c r="AC8380" t="s">
        <v>663</v>
      </c>
      <c r="AD8380" t="s">
        <v>664</v>
      </c>
      <c r="AE8380" t="s">
        <v>664</v>
      </c>
      <c r="AF8380" t="s">
        <v>664</v>
      </c>
      <c r="AG8380" t="s">
        <v>665</v>
      </c>
      <c r="AH8380" t="s">
        <v>663</v>
      </c>
      <c r="AI8380" t="s">
        <v>663</v>
      </c>
      <c r="AJ8380" t="s">
        <v>665</v>
      </c>
      <c r="AK8380" t="s">
        <v>665</v>
      </c>
      <c r="AL8380" t="s">
        <v>665</v>
      </c>
      <c r="AM8380" t="s">
        <v>665</v>
      </c>
      <c r="AN8380" t="s">
        <v>665</v>
      </c>
      <c r="AO8380" t="s">
        <v>663</v>
      </c>
      <c r="AP8380" t="s">
        <v>665</v>
      </c>
    </row>
    <row r="8381" spans="1:42">
      <c r="A8381">
        <v>102567</v>
      </c>
      <c r="B8381" t="s">
        <v>83</v>
      </c>
      <c r="C8381" t="s">
        <v>664</v>
      </c>
      <c r="D8381" t="s">
        <v>664</v>
      </c>
      <c r="E8381" t="s">
        <v>664</v>
      </c>
      <c r="F8381" t="s">
        <v>664</v>
      </c>
      <c r="G8381" t="s">
        <v>665</v>
      </c>
      <c r="H8381" t="s">
        <v>664</v>
      </c>
      <c r="I8381" t="s">
        <v>664</v>
      </c>
      <c r="J8381" t="s">
        <v>664</v>
      </c>
      <c r="K8381" t="s">
        <v>664</v>
      </c>
      <c r="L8381" t="s">
        <v>664</v>
      </c>
      <c r="M8381" t="s">
        <v>664</v>
      </c>
      <c r="N8381" t="s">
        <v>664</v>
      </c>
      <c r="O8381" t="s">
        <v>665</v>
      </c>
      <c r="P8381" t="s">
        <v>664</v>
      </c>
      <c r="Q8381" t="s">
        <v>664</v>
      </c>
      <c r="R8381" t="s">
        <v>664</v>
      </c>
      <c r="S8381" t="s">
        <v>663</v>
      </c>
      <c r="T8381" t="s">
        <v>664</v>
      </c>
      <c r="U8381" t="s">
        <v>664</v>
      </c>
      <c r="V8381" t="s">
        <v>664</v>
      </c>
      <c r="W8381" t="s">
        <v>664</v>
      </c>
      <c r="X8381" t="s">
        <v>665</v>
      </c>
      <c r="Y8381" t="s">
        <v>663</v>
      </c>
      <c r="Z8381" t="s">
        <v>663</v>
      </c>
      <c r="AA8381" t="s">
        <v>663</v>
      </c>
      <c r="AB8381" t="s">
        <v>663</v>
      </c>
      <c r="AC8381" t="s">
        <v>663</v>
      </c>
      <c r="AD8381" t="s">
        <v>663</v>
      </c>
      <c r="AE8381" t="s">
        <v>665</v>
      </c>
      <c r="AF8381" t="s">
        <v>663</v>
      </c>
      <c r="AG8381" t="s">
        <v>665</v>
      </c>
      <c r="AH8381" t="s">
        <v>664</v>
      </c>
      <c r="AI8381" t="s">
        <v>665</v>
      </c>
      <c r="AJ8381" t="s">
        <v>665</v>
      </c>
      <c r="AK8381" t="s">
        <v>663</v>
      </c>
      <c r="AL8381" t="s">
        <v>664</v>
      </c>
      <c r="AM8381" t="s">
        <v>664</v>
      </c>
      <c r="AN8381" t="s">
        <v>664</v>
      </c>
      <c r="AO8381" t="s">
        <v>663</v>
      </c>
      <c r="AP8381" t="s">
        <v>663</v>
      </c>
    </row>
    <row r="8382" spans="1:42">
      <c r="A8382">
        <v>102574</v>
      </c>
      <c r="B8382" t="s">
        <v>83</v>
      </c>
      <c r="C8382" t="s">
        <v>664</v>
      </c>
      <c r="D8382" t="s">
        <v>664</v>
      </c>
      <c r="E8382" t="s">
        <v>663</v>
      </c>
      <c r="F8382" t="s">
        <v>664</v>
      </c>
      <c r="G8382" t="s">
        <v>664</v>
      </c>
      <c r="H8382" t="s">
        <v>664</v>
      </c>
      <c r="I8382" t="s">
        <v>664</v>
      </c>
      <c r="J8382" t="s">
        <v>664</v>
      </c>
      <c r="K8382" t="s">
        <v>664</v>
      </c>
      <c r="L8382" t="s">
        <v>664</v>
      </c>
      <c r="M8382" t="s">
        <v>664</v>
      </c>
      <c r="N8382" t="s">
        <v>664</v>
      </c>
      <c r="O8382" t="s">
        <v>664</v>
      </c>
      <c r="P8382" t="s">
        <v>664</v>
      </c>
      <c r="Q8382" t="s">
        <v>664</v>
      </c>
      <c r="R8382" t="s">
        <v>664</v>
      </c>
      <c r="S8382" t="s">
        <v>664</v>
      </c>
      <c r="T8382" t="s">
        <v>663</v>
      </c>
      <c r="U8382" t="s">
        <v>664</v>
      </c>
      <c r="V8382" t="s">
        <v>663</v>
      </c>
      <c r="W8382" t="s">
        <v>664</v>
      </c>
      <c r="X8382" t="s">
        <v>665</v>
      </c>
      <c r="Y8382" t="s">
        <v>663</v>
      </c>
      <c r="Z8382" t="s">
        <v>664</v>
      </c>
      <c r="AA8382" t="s">
        <v>664</v>
      </c>
      <c r="AB8382" t="s">
        <v>663</v>
      </c>
      <c r="AC8382" t="s">
        <v>663</v>
      </c>
      <c r="AD8382" t="s">
        <v>663</v>
      </c>
      <c r="AE8382" t="s">
        <v>665</v>
      </c>
      <c r="AF8382" t="s">
        <v>665</v>
      </c>
      <c r="AG8382" t="s">
        <v>665</v>
      </c>
      <c r="AH8382" t="s">
        <v>663</v>
      </c>
      <c r="AI8382" t="s">
        <v>663</v>
      </c>
      <c r="AJ8382" t="s">
        <v>664</v>
      </c>
      <c r="AK8382" t="s">
        <v>665</v>
      </c>
      <c r="AL8382" t="s">
        <v>663</v>
      </c>
      <c r="AM8382" t="s">
        <v>663</v>
      </c>
      <c r="AN8382" t="s">
        <v>663</v>
      </c>
      <c r="AO8382" t="s">
        <v>663</v>
      </c>
      <c r="AP8382" t="s">
        <v>665</v>
      </c>
    </row>
    <row r="8383" spans="1:42">
      <c r="A8383">
        <v>102578</v>
      </c>
      <c r="B8383" t="s">
        <v>83</v>
      </c>
      <c r="C8383" t="s">
        <v>664</v>
      </c>
      <c r="D8383" t="s">
        <v>664</v>
      </c>
      <c r="E8383" t="s">
        <v>664</v>
      </c>
      <c r="F8383" t="s">
        <v>664</v>
      </c>
      <c r="G8383" t="s">
        <v>665</v>
      </c>
      <c r="H8383" t="s">
        <v>665</v>
      </c>
      <c r="I8383" t="s">
        <v>664</v>
      </c>
      <c r="J8383" t="s">
        <v>664</v>
      </c>
      <c r="K8383" t="s">
        <v>664</v>
      </c>
      <c r="L8383" t="s">
        <v>664</v>
      </c>
      <c r="M8383" t="s">
        <v>664</v>
      </c>
      <c r="N8383" t="s">
        <v>665</v>
      </c>
      <c r="O8383" t="s">
        <v>664</v>
      </c>
      <c r="P8383" t="s">
        <v>664</v>
      </c>
      <c r="Q8383" t="s">
        <v>665</v>
      </c>
      <c r="R8383" t="s">
        <v>665</v>
      </c>
      <c r="S8383" t="s">
        <v>664</v>
      </c>
      <c r="T8383" t="s">
        <v>665</v>
      </c>
      <c r="U8383" t="s">
        <v>664</v>
      </c>
      <c r="V8383" t="s">
        <v>665</v>
      </c>
      <c r="W8383" t="s">
        <v>665</v>
      </c>
      <c r="X8383" t="s">
        <v>664</v>
      </c>
      <c r="Y8383" t="s">
        <v>665</v>
      </c>
      <c r="Z8383" t="s">
        <v>664</v>
      </c>
      <c r="AA8383" t="s">
        <v>664</v>
      </c>
      <c r="AB8383" t="s">
        <v>665</v>
      </c>
      <c r="AC8383" t="s">
        <v>665</v>
      </c>
      <c r="AD8383" t="s">
        <v>663</v>
      </c>
      <c r="AE8383" t="s">
        <v>665</v>
      </c>
      <c r="AF8383" t="s">
        <v>665</v>
      </c>
      <c r="AG8383" t="s">
        <v>664</v>
      </c>
      <c r="AH8383" t="s">
        <v>663</v>
      </c>
      <c r="AI8383" t="s">
        <v>665</v>
      </c>
      <c r="AJ8383" t="s">
        <v>663</v>
      </c>
      <c r="AK8383" t="s">
        <v>663</v>
      </c>
      <c r="AL8383" t="s">
        <v>665</v>
      </c>
      <c r="AM8383" t="s">
        <v>663</v>
      </c>
      <c r="AN8383" t="s">
        <v>665</v>
      </c>
      <c r="AO8383" t="s">
        <v>663</v>
      </c>
      <c r="AP8383" t="s">
        <v>665</v>
      </c>
    </row>
    <row r="8384" spans="1:42">
      <c r="A8384">
        <v>102583</v>
      </c>
      <c r="B8384" t="s">
        <v>83</v>
      </c>
      <c r="C8384" t="s">
        <v>664</v>
      </c>
      <c r="D8384" t="s">
        <v>664</v>
      </c>
      <c r="E8384" t="s">
        <v>664</v>
      </c>
      <c r="F8384" t="s">
        <v>664</v>
      </c>
      <c r="G8384" t="s">
        <v>664</v>
      </c>
      <c r="H8384" t="s">
        <v>664</v>
      </c>
      <c r="I8384" t="s">
        <v>664</v>
      </c>
      <c r="J8384" t="s">
        <v>664</v>
      </c>
      <c r="K8384" t="s">
        <v>664</v>
      </c>
      <c r="L8384" t="s">
        <v>664</v>
      </c>
      <c r="M8384" t="s">
        <v>664</v>
      </c>
      <c r="N8384" t="s">
        <v>664</v>
      </c>
      <c r="O8384" t="s">
        <v>664</v>
      </c>
      <c r="P8384" t="s">
        <v>664</v>
      </c>
      <c r="Q8384" t="s">
        <v>664</v>
      </c>
      <c r="R8384" t="s">
        <v>664</v>
      </c>
      <c r="S8384" t="s">
        <v>664</v>
      </c>
      <c r="T8384" t="s">
        <v>664</v>
      </c>
      <c r="U8384" t="s">
        <v>664</v>
      </c>
      <c r="V8384" t="s">
        <v>664</v>
      </c>
      <c r="W8384" t="s">
        <v>664</v>
      </c>
      <c r="X8384" t="s">
        <v>664</v>
      </c>
      <c r="Y8384" t="s">
        <v>665</v>
      </c>
      <c r="Z8384" t="s">
        <v>664</v>
      </c>
      <c r="AA8384" t="s">
        <v>664</v>
      </c>
      <c r="AB8384" t="s">
        <v>664</v>
      </c>
      <c r="AC8384" t="s">
        <v>663</v>
      </c>
      <c r="AD8384" t="s">
        <v>663</v>
      </c>
      <c r="AE8384" t="s">
        <v>664</v>
      </c>
      <c r="AF8384" t="s">
        <v>664</v>
      </c>
      <c r="AG8384" t="s">
        <v>665</v>
      </c>
      <c r="AH8384" t="s">
        <v>664</v>
      </c>
      <c r="AI8384" t="s">
        <v>663</v>
      </c>
      <c r="AJ8384" t="s">
        <v>665</v>
      </c>
      <c r="AK8384" t="s">
        <v>665</v>
      </c>
      <c r="AL8384" t="s">
        <v>665</v>
      </c>
      <c r="AM8384" t="s">
        <v>664</v>
      </c>
      <c r="AN8384" t="s">
        <v>664</v>
      </c>
      <c r="AO8384" t="s">
        <v>664</v>
      </c>
      <c r="AP8384" t="s">
        <v>664</v>
      </c>
    </row>
    <row r="8385" spans="1:42">
      <c r="A8385">
        <v>102585</v>
      </c>
      <c r="B8385" t="s">
        <v>83</v>
      </c>
      <c r="C8385" t="s">
        <v>664</v>
      </c>
      <c r="D8385" t="s">
        <v>664</v>
      </c>
      <c r="E8385" t="s">
        <v>664</v>
      </c>
      <c r="F8385" t="s">
        <v>664</v>
      </c>
      <c r="G8385" t="s">
        <v>663</v>
      </c>
      <c r="H8385" t="s">
        <v>663</v>
      </c>
      <c r="I8385" t="s">
        <v>664</v>
      </c>
      <c r="J8385" t="s">
        <v>664</v>
      </c>
      <c r="K8385" t="s">
        <v>664</v>
      </c>
      <c r="L8385" t="s">
        <v>664</v>
      </c>
      <c r="M8385" t="s">
        <v>664</v>
      </c>
      <c r="N8385" t="s">
        <v>665</v>
      </c>
      <c r="O8385" t="s">
        <v>664</v>
      </c>
      <c r="P8385" t="s">
        <v>664</v>
      </c>
      <c r="Q8385" t="s">
        <v>664</v>
      </c>
      <c r="R8385" t="s">
        <v>664</v>
      </c>
      <c r="S8385" t="s">
        <v>664</v>
      </c>
      <c r="T8385" t="s">
        <v>664</v>
      </c>
      <c r="U8385" t="s">
        <v>665</v>
      </c>
      <c r="V8385" t="s">
        <v>663</v>
      </c>
      <c r="W8385" t="s">
        <v>665</v>
      </c>
      <c r="X8385" t="s">
        <v>663</v>
      </c>
      <c r="Y8385" t="s">
        <v>663</v>
      </c>
      <c r="Z8385" t="s">
        <v>663</v>
      </c>
      <c r="AA8385" t="s">
        <v>665</v>
      </c>
      <c r="AB8385" t="s">
        <v>665</v>
      </c>
      <c r="AC8385" t="s">
        <v>665</v>
      </c>
      <c r="AD8385" t="s">
        <v>663</v>
      </c>
      <c r="AE8385" t="s">
        <v>663</v>
      </c>
      <c r="AF8385" t="s">
        <v>663</v>
      </c>
      <c r="AG8385" t="s">
        <v>663</v>
      </c>
      <c r="AH8385" t="s">
        <v>664</v>
      </c>
      <c r="AI8385" t="s">
        <v>664</v>
      </c>
      <c r="AJ8385" t="s">
        <v>663</v>
      </c>
      <c r="AK8385" t="s">
        <v>664</v>
      </c>
      <c r="AL8385" t="s">
        <v>665</v>
      </c>
      <c r="AM8385" t="s">
        <v>664</v>
      </c>
      <c r="AN8385" t="s">
        <v>664</v>
      </c>
      <c r="AO8385" t="s">
        <v>664</v>
      </c>
      <c r="AP8385" t="s">
        <v>664</v>
      </c>
    </row>
    <row r="8386" spans="1:42">
      <c r="A8386">
        <v>102590</v>
      </c>
      <c r="B8386" t="s">
        <v>83</v>
      </c>
      <c r="C8386" t="s">
        <v>664</v>
      </c>
      <c r="D8386" t="s">
        <v>664</v>
      </c>
      <c r="E8386" t="s">
        <v>664</v>
      </c>
      <c r="F8386" t="s">
        <v>664</v>
      </c>
      <c r="G8386" t="s">
        <v>663</v>
      </c>
      <c r="H8386" t="s">
        <v>663</v>
      </c>
      <c r="I8386" t="s">
        <v>664</v>
      </c>
      <c r="J8386" t="s">
        <v>664</v>
      </c>
      <c r="K8386" t="s">
        <v>664</v>
      </c>
      <c r="L8386" t="s">
        <v>664</v>
      </c>
      <c r="M8386" t="s">
        <v>664</v>
      </c>
      <c r="N8386" t="s">
        <v>664</v>
      </c>
      <c r="O8386" t="s">
        <v>664</v>
      </c>
      <c r="P8386" t="s">
        <v>664</v>
      </c>
      <c r="Q8386" t="s">
        <v>663</v>
      </c>
      <c r="R8386" t="s">
        <v>664</v>
      </c>
      <c r="S8386" t="s">
        <v>664</v>
      </c>
      <c r="T8386" t="s">
        <v>664</v>
      </c>
      <c r="U8386" t="s">
        <v>664</v>
      </c>
      <c r="V8386" t="s">
        <v>664</v>
      </c>
      <c r="W8386" t="s">
        <v>664</v>
      </c>
      <c r="X8386" t="s">
        <v>664</v>
      </c>
      <c r="Y8386" t="s">
        <v>663</v>
      </c>
      <c r="Z8386" t="s">
        <v>664</v>
      </c>
      <c r="AA8386" t="s">
        <v>664</v>
      </c>
      <c r="AB8386" t="s">
        <v>664</v>
      </c>
      <c r="AC8386" t="s">
        <v>665</v>
      </c>
      <c r="AD8386" t="s">
        <v>663</v>
      </c>
      <c r="AE8386" t="s">
        <v>664</v>
      </c>
      <c r="AF8386" t="s">
        <v>664</v>
      </c>
      <c r="AG8386" t="s">
        <v>663</v>
      </c>
      <c r="AH8386" t="s">
        <v>665</v>
      </c>
      <c r="AI8386" t="s">
        <v>665</v>
      </c>
      <c r="AJ8386" t="s">
        <v>665</v>
      </c>
      <c r="AK8386" t="s">
        <v>665</v>
      </c>
      <c r="AL8386" t="s">
        <v>665</v>
      </c>
      <c r="AM8386" t="s">
        <v>664</v>
      </c>
      <c r="AN8386" t="s">
        <v>664</v>
      </c>
      <c r="AO8386" t="s">
        <v>664</v>
      </c>
      <c r="AP8386" t="s">
        <v>664</v>
      </c>
    </row>
    <row r="8387" spans="1:42">
      <c r="A8387">
        <v>102592</v>
      </c>
      <c r="B8387" t="s">
        <v>83</v>
      </c>
      <c r="C8387" t="s">
        <v>664</v>
      </c>
      <c r="D8387" t="s">
        <v>664</v>
      </c>
      <c r="E8387" t="s">
        <v>664</v>
      </c>
      <c r="F8387" t="s">
        <v>664</v>
      </c>
      <c r="G8387" t="s">
        <v>664</v>
      </c>
      <c r="H8387" t="s">
        <v>664</v>
      </c>
      <c r="I8387" t="s">
        <v>664</v>
      </c>
      <c r="J8387" t="s">
        <v>664</v>
      </c>
      <c r="K8387" t="s">
        <v>664</v>
      </c>
      <c r="L8387" t="s">
        <v>664</v>
      </c>
      <c r="M8387" t="s">
        <v>664</v>
      </c>
      <c r="N8387" t="s">
        <v>664</v>
      </c>
      <c r="O8387" t="s">
        <v>664</v>
      </c>
      <c r="P8387" t="s">
        <v>664</v>
      </c>
      <c r="Q8387" t="s">
        <v>664</v>
      </c>
      <c r="R8387" t="s">
        <v>664</v>
      </c>
      <c r="S8387" t="s">
        <v>664</v>
      </c>
      <c r="T8387" t="s">
        <v>665</v>
      </c>
      <c r="U8387" t="s">
        <v>664</v>
      </c>
      <c r="V8387" t="s">
        <v>665</v>
      </c>
      <c r="W8387" t="s">
        <v>663</v>
      </c>
      <c r="X8387" t="s">
        <v>664</v>
      </c>
      <c r="Y8387" t="s">
        <v>663</v>
      </c>
      <c r="Z8387" t="s">
        <v>664</v>
      </c>
      <c r="AA8387" t="s">
        <v>663</v>
      </c>
      <c r="AB8387" t="s">
        <v>663</v>
      </c>
      <c r="AC8387" t="s">
        <v>665</v>
      </c>
      <c r="AD8387" t="s">
        <v>665</v>
      </c>
      <c r="AE8387" t="s">
        <v>663</v>
      </c>
      <c r="AF8387" t="s">
        <v>663</v>
      </c>
      <c r="AG8387" t="s">
        <v>665</v>
      </c>
      <c r="AH8387" t="s">
        <v>665</v>
      </c>
      <c r="AI8387" t="s">
        <v>663</v>
      </c>
      <c r="AJ8387" t="s">
        <v>665</v>
      </c>
      <c r="AK8387" t="s">
        <v>665</v>
      </c>
      <c r="AL8387" t="s">
        <v>664</v>
      </c>
      <c r="AM8387" t="s">
        <v>664</v>
      </c>
      <c r="AN8387" t="s">
        <v>664</v>
      </c>
      <c r="AO8387" t="s">
        <v>665</v>
      </c>
      <c r="AP8387" t="s">
        <v>664</v>
      </c>
    </row>
    <row r="8388" spans="1:42">
      <c r="A8388">
        <v>102596</v>
      </c>
      <c r="B8388" t="s">
        <v>83</v>
      </c>
      <c r="C8388" t="s">
        <v>664</v>
      </c>
      <c r="D8388" t="s">
        <v>664</v>
      </c>
      <c r="E8388" t="s">
        <v>664</v>
      </c>
      <c r="F8388" t="s">
        <v>664</v>
      </c>
      <c r="G8388" t="s">
        <v>664</v>
      </c>
      <c r="H8388" t="s">
        <v>664</v>
      </c>
      <c r="I8388" t="s">
        <v>664</v>
      </c>
      <c r="J8388" t="s">
        <v>664</v>
      </c>
      <c r="K8388" t="s">
        <v>664</v>
      </c>
      <c r="L8388" t="s">
        <v>664</v>
      </c>
      <c r="M8388" t="s">
        <v>664</v>
      </c>
      <c r="N8388" t="s">
        <v>663</v>
      </c>
      <c r="O8388" t="s">
        <v>664</v>
      </c>
      <c r="P8388" t="s">
        <v>664</v>
      </c>
      <c r="Q8388" t="s">
        <v>664</v>
      </c>
      <c r="R8388" t="s">
        <v>664</v>
      </c>
      <c r="S8388" t="s">
        <v>663</v>
      </c>
      <c r="T8388" t="s">
        <v>664</v>
      </c>
      <c r="U8388" t="s">
        <v>664</v>
      </c>
      <c r="V8388" t="s">
        <v>664</v>
      </c>
      <c r="W8388" t="s">
        <v>663</v>
      </c>
      <c r="X8388" t="s">
        <v>665</v>
      </c>
      <c r="Y8388" t="s">
        <v>665</v>
      </c>
      <c r="Z8388" t="s">
        <v>665</v>
      </c>
      <c r="AA8388" t="s">
        <v>663</v>
      </c>
      <c r="AB8388" t="s">
        <v>664</v>
      </c>
      <c r="AC8388" t="s">
        <v>665</v>
      </c>
      <c r="AD8388" t="s">
        <v>664</v>
      </c>
      <c r="AE8388" t="s">
        <v>663</v>
      </c>
      <c r="AF8388" t="s">
        <v>663</v>
      </c>
      <c r="AG8388" t="s">
        <v>665</v>
      </c>
      <c r="AH8388" t="s">
        <v>664</v>
      </c>
      <c r="AI8388" t="s">
        <v>664</v>
      </c>
      <c r="AJ8388" t="s">
        <v>664</v>
      </c>
      <c r="AK8388" t="s">
        <v>664</v>
      </c>
      <c r="AL8388" t="s">
        <v>664</v>
      </c>
      <c r="AM8388" t="s">
        <v>664</v>
      </c>
      <c r="AN8388" t="s">
        <v>664</v>
      </c>
      <c r="AO8388" t="s">
        <v>664</v>
      </c>
      <c r="AP8388" t="s">
        <v>664</v>
      </c>
    </row>
    <row r="8389" spans="1:42">
      <c r="A8389">
        <v>102597</v>
      </c>
      <c r="B8389" t="s">
        <v>83</v>
      </c>
      <c r="C8389" t="s">
        <v>664</v>
      </c>
      <c r="D8389" t="s">
        <v>664</v>
      </c>
      <c r="E8389" t="s">
        <v>664</v>
      </c>
      <c r="F8389" t="s">
        <v>664</v>
      </c>
      <c r="G8389" t="s">
        <v>664</v>
      </c>
      <c r="H8389" t="s">
        <v>664</v>
      </c>
      <c r="I8389" t="s">
        <v>664</v>
      </c>
      <c r="J8389" t="s">
        <v>664</v>
      </c>
      <c r="K8389" t="s">
        <v>664</v>
      </c>
      <c r="L8389" t="s">
        <v>664</v>
      </c>
      <c r="M8389" t="s">
        <v>664</v>
      </c>
      <c r="N8389" t="s">
        <v>664</v>
      </c>
      <c r="O8389" t="s">
        <v>664</v>
      </c>
      <c r="P8389" t="s">
        <v>664</v>
      </c>
      <c r="Q8389" t="s">
        <v>664</v>
      </c>
      <c r="R8389" t="s">
        <v>664</v>
      </c>
      <c r="S8389" t="s">
        <v>664</v>
      </c>
      <c r="T8389" t="s">
        <v>664</v>
      </c>
      <c r="U8389" t="s">
        <v>664</v>
      </c>
      <c r="V8389" t="s">
        <v>664</v>
      </c>
      <c r="W8389" t="s">
        <v>664</v>
      </c>
      <c r="X8389" t="s">
        <v>664</v>
      </c>
      <c r="Y8389" t="s">
        <v>664</v>
      </c>
      <c r="Z8389" t="s">
        <v>664</v>
      </c>
      <c r="AA8389" t="s">
        <v>664</v>
      </c>
      <c r="AB8389" t="s">
        <v>664</v>
      </c>
      <c r="AC8389" t="s">
        <v>663</v>
      </c>
      <c r="AD8389" t="s">
        <v>664</v>
      </c>
      <c r="AE8389" t="s">
        <v>664</v>
      </c>
      <c r="AF8389" t="s">
        <v>664</v>
      </c>
      <c r="AG8389" t="s">
        <v>663</v>
      </c>
      <c r="AH8389" t="s">
        <v>665</v>
      </c>
      <c r="AI8389" t="s">
        <v>665</v>
      </c>
      <c r="AJ8389" t="s">
        <v>664</v>
      </c>
      <c r="AK8389" t="s">
        <v>663</v>
      </c>
      <c r="AL8389" t="s">
        <v>663</v>
      </c>
      <c r="AM8389" t="s">
        <v>663</v>
      </c>
      <c r="AN8389" t="s">
        <v>663</v>
      </c>
      <c r="AO8389" t="s">
        <v>663</v>
      </c>
      <c r="AP8389" t="s">
        <v>665</v>
      </c>
    </row>
    <row r="8390" spans="1:42">
      <c r="A8390">
        <v>102601</v>
      </c>
      <c r="B8390" t="s">
        <v>83</v>
      </c>
      <c r="C8390" t="s">
        <v>664</v>
      </c>
      <c r="D8390" t="s">
        <v>664</v>
      </c>
      <c r="E8390" t="s">
        <v>664</v>
      </c>
      <c r="F8390" t="s">
        <v>664</v>
      </c>
      <c r="G8390" t="s">
        <v>664</v>
      </c>
      <c r="H8390" t="s">
        <v>664</v>
      </c>
      <c r="I8390" t="s">
        <v>664</v>
      </c>
      <c r="J8390" t="s">
        <v>665</v>
      </c>
      <c r="K8390" t="s">
        <v>664</v>
      </c>
      <c r="L8390" t="s">
        <v>664</v>
      </c>
      <c r="M8390" t="s">
        <v>665</v>
      </c>
      <c r="N8390" t="s">
        <v>663</v>
      </c>
      <c r="O8390" t="s">
        <v>663</v>
      </c>
      <c r="P8390" t="s">
        <v>663</v>
      </c>
      <c r="Q8390" t="s">
        <v>664</v>
      </c>
      <c r="R8390" t="s">
        <v>665</v>
      </c>
      <c r="S8390" t="s">
        <v>663</v>
      </c>
      <c r="T8390" t="s">
        <v>663</v>
      </c>
      <c r="U8390" t="s">
        <v>664</v>
      </c>
      <c r="V8390" t="s">
        <v>663</v>
      </c>
      <c r="W8390" t="s">
        <v>664</v>
      </c>
      <c r="X8390" t="s">
        <v>665</v>
      </c>
      <c r="Y8390" t="s">
        <v>663</v>
      </c>
      <c r="Z8390" t="s">
        <v>664</v>
      </c>
      <c r="AA8390" t="s">
        <v>665</v>
      </c>
      <c r="AB8390" t="s">
        <v>665</v>
      </c>
      <c r="AC8390" t="s">
        <v>664</v>
      </c>
      <c r="AD8390" t="s">
        <v>664</v>
      </c>
      <c r="AE8390" t="s">
        <v>664</v>
      </c>
      <c r="AF8390" t="s">
        <v>665</v>
      </c>
      <c r="AG8390" t="s">
        <v>665</v>
      </c>
      <c r="AH8390" t="s">
        <v>663</v>
      </c>
      <c r="AI8390" t="s">
        <v>663</v>
      </c>
      <c r="AJ8390" t="s">
        <v>663</v>
      </c>
      <c r="AK8390" t="s">
        <v>663</v>
      </c>
      <c r="AL8390" t="s">
        <v>663</v>
      </c>
      <c r="AM8390" t="s">
        <v>663</v>
      </c>
      <c r="AN8390" t="s">
        <v>665</v>
      </c>
      <c r="AO8390" t="s">
        <v>663</v>
      </c>
      <c r="AP8390" t="s">
        <v>663</v>
      </c>
    </row>
    <row r="8391" spans="1:42">
      <c r="A8391">
        <v>102611</v>
      </c>
      <c r="B8391" t="s">
        <v>83</v>
      </c>
      <c r="C8391" t="s">
        <v>664</v>
      </c>
      <c r="D8391" t="s">
        <v>664</v>
      </c>
      <c r="E8391" t="s">
        <v>663</v>
      </c>
      <c r="F8391" t="s">
        <v>664</v>
      </c>
      <c r="G8391" t="s">
        <v>664</v>
      </c>
      <c r="H8391" t="s">
        <v>664</v>
      </c>
      <c r="I8391" t="s">
        <v>664</v>
      </c>
      <c r="J8391" t="s">
        <v>665</v>
      </c>
      <c r="K8391" t="s">
        <v>664</v>
      </c>
      <c r="L8391" t="s">
        <v>664</v>
      </c>
      <c r="M8391" t="s">
        <v>664</v>
      </c>
      <c r="N8391" t="s">
        <v>664</v>
      </c>
      <c r="O8391" t="s">
        <v>664</v>
      </c>
      <c r="P8391" t="s">
        <v>663</v>
      </c>
      <c r="Q8391" t="s">
        <v>664</v>
      </c>
      <c r="R8391" t="s">
        <v>664</v>
      </c>
      <c r="S8391" t="s">
        <v>664</v>
      </c>
      <c r="T8391" t="s">
        <v>664</v>
      </c>
      <c r="U8391" t="s">
        <v>665</v>
      </c>
      <c r="V8391" t="s">
        <v>665</v>
      </c>
      <c r="W8391" t="s">
        <v>663</v>
      </c>
      <c r="X8391" t="s">
        <v>665</v>
      </c>
      <c r="Y8391" t="s">
        <v>663</v>
      </c>
      <c r="Z8391" t="s">
        <v>665</v>
      </c>
      <c r="AA8391" t="s">
        <v>663</v>
      </c>
      <c r="AB8391" t="s">
        <v>663</v>
      </c>
      <c r="AC8391" t="s">
        <v>665</v>
      </c>
      <c r="AD8391" t="s">
        <v>665</v>
      </c>
      <c r="AE8391" t="s">
        <v>663</v>
      </c>
      <c r="AF8391" t="s">
        <v>663</v>
      </c>
      <c r="AG8391" t="s">
        <v>664</v>
      </c>
      <c r="AH8391" t="s">
        <v>664</v>
      </c>
      <c r="AI8391" t="s">
        <v>664</v>
      </c>
      <c r="AJ8391" t="s">
        <v>664</v>
      </c>
      <c r="AK8391" t="s">
        <v>664</v>
      </c>
      <c r="AL8391" t="s">
        <v>664</v>
      </c>
      <c r="AM8391" t="s">
        <v>664</v>
      </c>
      <c r="AN8391" t="s">
        <v>664</v>
      </c>
      <c r="AO8391" t="s">
        <v>664</v>
      </c>
      <c r="AP8391" t="s">
        <v>664</v>
      </c>
    </row>
    <row r="8392" spans="1:42">
      <c r="A8392">
        <v>102612</v>
      </c>
      <c r="B8392" t="s">
        <v>83</v>
      </c>
      <c r="C8392" t="s">
        <v>664</v>
      </c>
      <c r="D8392" t="s">
        <v>664</v>
      </c>
      <c r="E8392" t="s">
        <v>664</v>
      </c>
      <c r="F8392" t="s">
        <v>664</v>
      </c>
      <c r="G8392" t="s">
        <v>664</v>
      </c>
      <c r="H8392" t="s">
        <v>664</v>
      </c>
      <c r="I8392" t="s">
        <v>664</v>
      </c>
      <c r="J8392" t="s">
        <v>664</v>
      </c>
      <c r="K8392" t="s">
        <v>664</v>
      </c>
      <c r="L8392" t="s">
        <v>664</v>
      </c>
      <c r="M8392" t="s">
        <v>664</v>
      </c>
      <c r="N8392" t="s">
        <v>664</v>
      </c>
      <c r="O8392" t="s">
        <v>665</v>
      </c>
      <c r="P8392" t="s">
        <v>664</v>
      </c>
      <c r="Q8392" t="s">
        <v>665</v>
      </c>
      <c r="R8392" t="s">
        <v>664</v>
      </c>
      <c r="S8392" t="s">
        <v>665</v>
      </c>
      <c r="T8392" t="s">
        <v>664</v>
      </c>
      <c r="U8392" t="s">
        <v>664</v>
      </c>
      <c r="V8392" t="s">
        <v>663</v>
      </c>
      <c r="W8392" t="s">
        <v>665</v>
      </c>
      <c r="X8392" t="s">
        <v>664</v>
      </c>
      <c r="Y8392" t="s">
        <v>663</v>
      </c>
      <c r="Z8392" t="s">
        <v>664</v>
      </c>
      <c r="AA8392" t="s">
        <v>665</v>
      </c>
      <c r="AB8392" t="s">
        <v>663</v>
      </c>
      <c r="AC8392" t="s">
        <v>664</v>
      </c>
      <c r="AD8392" t="s">
        <v>665</v>
      </c>
      <c r="AE8392" t="s">
        <v>664</v>
      </c>
      <c r="AF8392" t="s">
        <v>665</v>
      </c>
      <c r="AG8392" t="s">
        <v>664</v>
      </c>
      <c r="AH8392" t="s">
        <v>664</v>
      </c>
      <c r="AI8392" t="s">
        <v>664</v>
      </c>
      <c r="AJ8392" t="s">
        <v>664</v>
      </c>
      <c r="AK8392" t="s">
        <v>664</v>
      </c>
      <c r="AL8392" t="s">
        <v>664</v>
      </c>
      <c r="AM8392" t="s">
        <v>664</v>
      </c>
      <c r="AN8392" t="s">
        <v>664</v>
      </c>
      <c r="AO8392" t="s">
        <v>664</v>
      </c>
      <c r="AP8392" t="s">
        <v>664</v>
      </c>
    </row>
    <row r="8393" spans="1:42">
      <c r="A8393">
        <v>102617</v>
      </c>
      <c r="B8393" t="s">
        <v>83</v>
      </c>
      <c r="C8393" t="s">
        <v>663</v>
      </c>
      <c r="D8393" t="s">
        <v>664</v>
      </c>
      <c r="E8393" t="s">
        <v>664</v>
      </c>
      <c r="F8393" t="s">
        <v>664</v>
      </c>
      <c r="G8393" t="s">
        <v>664</v>
      </c>
      <c r="H8393" t="s">
        <v>663</v>
      </c>
      <c r="I8393" t="s">
        <v>664</v>
      </c>
      <c r="J8393" t="s">
        <v>664</v>
      </c>
      <c r="K8393" t="s">
        <v>664</v>
      </c>
      <c r="L8393" t="s">
        <v>664</v>
      </c>
      <c r="M8393" t="s">
        <v>663</v>
      </c>
      <c r="N8393" t="s">
        <v>664</v>
      </c>
      <c r="O8393" t="s">
        <v>664</v>
      </c>
      <c r="P8393" t="s">
        <v>664</v>
      </c>
      <c r="Q8393" t="s">
        <v>664</v>
      </c>
      <c r="R8393" t="s">
        <v>663</v>
      </c>
      <c r="S8393" t="s">
        <v>663</v>
      </c>
      <c r="T8393" t="s">
        <v>665</v>
      </c>
      <c r="U8393" t="s">
        <v>664</v>
      </c>
      <c r="V8393" t="s">
        <v>663</v>
      </c>
      <c r="W8393" t="s">
        <v>664</v>
      </c>
      <c r="X8393" t="s">
        <v>664</v>
      </c>
      <c r="Y8393" t="s">
        <v>664</v>
      </c>
      <c r="Z8393" t="s">
        <v>664</v>
      </c>
      <c r="AA8393" t="s">
        <v>664</v>
      </c>
      <c r="AB8393" t="s">
        <v>664</v>
      </c>
      <c r="AC8393" t="s">
        <v>664</v>
      </c>
      <c r="AD8393" t="s">
        <v>664</v>
      </c>
      <c r="AE8393" t="s">
        <v>664</v>
      </c>
      <c r="AF8393" t="s">
        <v>664</v>
      </c>
      <c r="AG8393" t="s">
        <v>664</v>
      </c>
      <c r="AH8393" t="s">
        <v>664</v>
      </c>
      <c r="AI8393" t="s">
        <v>664</v>
      </c>
      <c r="AJ8393" t="s">
        <v>664</v>
      </c>
      <c r="AK8393" t="s">
        <v>664</v>
      </c>
      <c r="AL8393" t="s">
        <v>664</v>
      </c>
      <c r="AM8393" t="s">
        <v>664</v>
      </c>
      <c r="AN8393" t="s">
        <v>664</v>
      </c>
      <c r="AO8393" t="s">
        <v>664</v>
      </c>
      <c r="AP8393" t="s">
        <v>664</v>
      </c>
    </row>
    <row r="8394" spans="1:42">
      <c r="A8394">
        <v>102618</v>
      </c>
      <c r="B8394" t="s">
        <v>83</v>
      </c>
      <c r="C8394" t="s">
        <v>664</v>
      </c>
      <c r="D8394" t="s">
        <v>664</v>
      </c>
      <c r="E8394" t="s">
        <v>664</v>
      </c>
      <c r="F8394" t="s">
        <v>664</v>
      </c>
      <c r="G8394" t="s">
        <v>664</v>
      </c>
      <c r="H8394" t="s">
        <v>664</v>
      </c>
      <c r="I8394" t="s">
        <v>664</v>
      </c>
      <c r="J8394" t="s">
        <v>664</v>
      </c>
      <c r="K8394" t="s">
        <v>664</v>
      </c>
      <c r="L8394" t="s">
        <v>664</v>
      </c>
      <c r="M8394" t="s">
        <v>665</v>
      </c>
      <c r="N8394" t="s">
        <v>665</v>
      </c>
      <c r="O8394" t="s">
        <v>664</v>
      </c>
      <c r="P8394" t="s">
        <v>663</v>
      </c>
      <c r="Q8394" t="s">
        <v>663</v>
      </c>
      <c r="R8394" t="s">
        <v>665</v>
      </c>
      <c r="S8394" t="s">
        <v>663</v>
      </c>
      <c r="T8394" t="s">
        <v>663</v>
      </c>
      <c r="U8394" t="s">
        <v>665</v>
      </c>
      <c r="V8394" t="s">
        <v>665</v>
      </c>
      <c r="W8394" t="s">
        <v>665</v>
      </c>
      <c r="X8394" t="s">
        <v>663</v>
      </c>
      <c r="Y8394" t="s">
        <v>663</v>
      </c>
      <c r="Z8394" t="s">
        <v>665</v>
      </c>
      <c r="AA8394" t="s">
        <v>663</v>
      </c>
      <c r="AB8394" t="s">
        <v>665</v>
      </c>
      <c r="AC8394" t="s">
        <v>665</v>
      </c>
      <c r="AD8394" t="s">
        <v>663</v>
      </c>
      <c r="AE8394" t="s">
        <v>664</v>
      </c>
      <c r="AF8394" t="s">
        <v>663</v>
      </c>
      <c r="AG8394" t="s">
        <v>663</v>
      </c>
      <c r="AH8394" t="s">
        <v>665</v>
      </c>
      <c r="AI8394" t="s">
        <v>665</v>
      </c>
      <c r="AJ8394" t="s">
        <v>663</v>
      </c>
      <c r="AK8394" t="s">
        <v>664</v>
      </c>
      <c r="AL8394" t="s">
        <v>665</v>
      </c>
      <c r="AM8394" t="s">
        <v>664</v>
      </c>
      <c r="AN8394" t="s">
        <v>663</v>
      </c>
      <c r="AO8394" t="s">
        <v>664</v>
      </c>
      <c r="AP8394" t="s">
        <v>664</v>
      </c>
    </row>
    <row r="8395" spans="1:42">
      <c r="A8395">
        <v>102630</v>
      </c>
      <c r="B8395" t="s">
        <v>83</v>
      </c>
      <c r="C8395" t="s">
        <v>664</v>
      </c>
      <c r="D8395" t="s">
        <v>664</v>
      </c>
      <c r="E8395" t="s">
        <v>664</v>
      </c>
      <c r="F8395" t="s">
        <v>664</v>
      </c>
      <c r="G8395" t="s">
        <v>664</v>
      </c>
      <c r="H8395" t="s">
        <v>664</v>
      </c>
      <c r="I8395" t="s">
        <v>664</v>
      </c>
      <c r="J8395" t="s">
        <v>664</v>
      </c>
      <c r="K8395" t="s">
        <v>664</v>
      </c>
      <c r="L8395" t="s">
        <v>664</v>
      </c>
      <c r="M8395" t="s">
        <v>664</v>
      </c>
      <c r="N8395" t="s">
        <v>663</v>
      </c>
      <c r="O8395" t="s">
        <v>664</v>
      </c>
      <c r="P8395" t="s">
        <v>664</v>
      </c>
      <c r="Q8395" t="s">
        <v>664</v>
      </c>
      <c r="R8395" t="s">
        <v>664</v>
      </c>
      <c r="S8395" t="s">
        <v>663</v>
      </c>
      <c r="T8395" t="s">
        <v>663</v>
      </c>
      <c r="U8395" t="s">
        <v>664</v>
      </c>
      <c r="V8395" t="s">
        <v>663</v>
      </c>
      <c r="W8395" t="s">
        <v>665</v>
      </c>
      <c r="X8395" t="s">
        <v>663</v>
      </c>
      <c r="Y8395" t="s">
        <v>665</v>
      </c>
      <c r="Z8395" t="s">
        <v>663</v>
      </c>
      <c r="AA8395" t="s">
        <v>665</v>
      </c>
      <c r="AB8395" t="s">
        <v>663</v>
      </c>
      <c r="AC8395" t="s">
        <v>663</v>
      </c>
      <c r="AD8395" t="s">
        <v>665</v>
      </c>
      <c r="AE8395" t="s">
        <v>663</v>
      </c>
      <c r="AF8395" t="s">
        <v>663</v>
      </c>
      <c r="AG8395" t="s">
        <v>663</v>
      </c>
      <c r="AH8395" t="s">
        <v>665</v>
      </c>
      <c r="AI8395" t="s">
        <v>663</v>
      </c>
      <c r="AJ8395" t="s">
        <v>663</v>
      </c>
      <c r="AK8395" t="s">
        <v>665</v>
      </c>
      <c r="AL8395" t="s">
        <v>664</v>
      </c>
      <c r="AM8395" t="s">
        <v>664</v>
      </c>
      <c r="AN8395" t="s">
        <v>664</v>
      </c>
      <c r="AO8395" t="s">
        <v>664</v>
      </c>
      <c r="AP8395" t="s">
        <v>665</v>
      </c>
    </row>
    <row r="8396" spans="1:42">
      <c r="A8396">
        <v>102632</v>
      </c>
      <c r="B8396" t="s">
        <v>83</v>
      </c>
      <c r="C8396" t="s">
        <v>664</v>
      </c>
      <c r="D8396" t="s">
        <v>664</v>
      </c>
      <c r="E8396" t="s">
        <v>664</v>
      </c>
      <c r="F8396" t="s">
        <v>664</v>
      </c>
      <c r="G8396" t="s">
        <v>665</v>
      </c>
      <c r="H8396" t="s">
        <v>665</v>
      </c>
      <c r="I8396" t="s">
        <v>664</v>
      </c>
      <c r="J8396" t="s">
        <v>664</v>
      </c>
      <c r="K8396" t="s">
        <v>664</v>
      </c>
      <c r="L8396" t="s">
        <v>664</v>
      </c>
      <c r="M8396" t="s">
        <v>664</v>
      </c>
      <c r="N8396" t="s">
        <v>664</v>
      </c>
      <c r="O8396" t="s">
        <v>664</v>
      </c>
      <c r="P8396" t="s">
        <v>664</v>
      </c>
      <c r="Q8396" t="s">
        <v>664</v>
      </c>
      <c r="R8396" t="s">
        <v>664</v>
      </c>
      <c r="S8396" t="s">
        <v>664</v>
      </c>
      <c r="T8396" t="s">
        <v>664</v>
      </c>
      <c r="U8396" t="s">
        <v>664</v>
      </c>
      <c r="V8396" t="s">
        <v>665</v>
      </c>
      <c r="W8396" t="s">
        <v>665</v>
      </c>
      <c r="X8396" t="s">
        <v>664</v>
      </c>
      <c r="Y8396" t="s">
        <v>663</v>
      </c>
      <c r="Z8396" t="s">
        <v>664</v>
      </c>
      <c r="AA8396" t="s">
        <v>664</v>
      </c>
      <c r="AB8396" t="s">
        <v>663</v>
      </c>
      <c r="AC8396" t="s">
        <v>664</v>
      </c>
      <c r="AD8396" t="s">
        <v>664</v>
      </c>
      <c r="AE8396" t="s">
        <v>664</v>
      </c>
      <c r="AF8396" t="s">
        <v>664</v>
      </c>
      <c r="AG8396" t="s">
        <v>665</v>
      </c>
      <c r="AH8396" t="s">
        <v>665</v>
      </c>
      <c r="AI8396" t="s">
        <v>665</v>
      </c>
      <c r="AJ8396" t="s">
        <v>663</v>
      </c>
      <c r="AK8396" t="s">
        <v>663</v>
      </c>
      <c r="AL8396" t="s">
        <v>664</v>
      </c>
      <c r="AM8396" t="s">
        <v>663</v>
      </c>
      <c r="AN8396" t="s">
        <v>663</v>
      </c>
      <c r="AO8396" t="s">
        <v>663</v>
      </c>
      <c r="AP8396" t="s">
        <v>664</v>
      </c>
    </row>
    <row r="8397" spans="1:42">
      <c r="A8397">
        <v>102638</v>
      </c>
      <c r="B8397" t="s">
        <v>83</v>
      </c>
      <c r="C8397" t="s">
        <v>664</v>
      </c>
      <c r="D8397" t="s">
        <v>664</v>
      </c>
      <c r="E8397" t="s">
        <v>664</v>
      </c>
      <c r="F8397" t="s">
        <v>664</v>
      </c>
      <c r="G8397" t="s">
        <v>664</v>
      </c>
      <c r="H8397" t="s">
        <v>664</v>
      </c>
      <c r="I8397" t="s">
        <v>665</v>
      </c>
      <c r="J8397" t="s">
        <v>664</v>
      </c>
      <c r="K8397" t="s">
        <v>664</v>
      </c>
      <c r="L8397" t="s">
        <v>664</v>
      </c>
      <c r="M8397" t="s">
        <v>664</v>
      </c>
      <c r="N8397" t="s">
        <v>665</v>
      </c>
      <c r="O8397" t="s">
        <v>664</v>
      </c>
      <c r="P8397" t="s">
        <v>664</v>
      </c>
      <c r="Q8397" t="s">
        <v>664</v>
      </c>
      <c r="R8397" t="s">
        <v>664</v>
      </c>
      <c r="S8397" t="s">
        <v>664</v>
      </c>
      <c r="T8397" t="s">
        <v>663</v>
      </c>
      <c r="U8397" t="s">
        <v>664</v>
      </c>
      <c r="V8397" t="s">
        <v>664</v>
      </c>
      <c r="W8397" t="s">
        <v>663</v>
      </c>
      <c r="X8397" t="s">
        <v>664</v>
      </c>
      <c r="Y8397" t="s">
        <v>663</v>
      </c>
      <c r="Z8397" t="s">
        <v>664</v>
      </c>
      <c r="AA8397" t="s">
        <v>663</v>
      </c>
      <c r="AB8397" t="s">
        <v>664</v>
      </c>
      <c r="AC8397" t="s">
        <v>663</v>
      </c>
      <c r="AD8397" t="s">
        <v>663</v>
      </c>
      <c r="AE8397" t="s">
        <v>664</v>
      </c>
      <c r="AF8397" t="s">
        <v>663</v>
      </c>
      <c r="AG8397" t="s">
        <v>663</v>
      </c>
      <c r="AH8397" t="s">
        <v>664</v>
      </c>
      <c r="AI8397" t="s">
        <v>663</v>
      </c>
      <c r="AJ8397" t="s">
        <v>663</v>
      </c>
      <c r="AK8397" t="s">
        <v>664</v>
      </c>
      <c r="AL8397" t="s">
        <v>665</v>
      </c>
      <c r="AM8397" t="s">
        <v>664</v>
      </c>
      <c r="AN8397" t="s">
        <v>664</v>
      </c>
      <c r="AO8397" t="s">
        <v>664</v>
      </c>
      <c r="AP8397" t="s">
        <v>664</v>
      </c>
    </row>
    <row r="8398" spans="1:42">
      <c r="A8398">
        <v>102642</v>
      </c>
      <c r="B8398" t="s">
        <v>83</v>
      </c>
      <c r="C8398" t="s">
        <v>664</v>
      </c>
      <c r="D8398" t="s">
        <v>664</v>
      </c>
      <c r="E8398" t="s">
        <v>664</v>
      </c>
      <c r="F8398" t="s">
        <v>664</v>
      </c>
      <c r="G8398" t="s">
        <v>664</v>
      </c>
      <c r="H8398" t="s">
        <v>664</v>
      </c>
      <c r="I8398" t="s">
        <v>664</v>
      </c>
      <c r="J8398" t="s">
        <v>664</v>
      </c>
      <c r="K8398" t="s">
        <v>664</v>
      </c>
      <c r="L8398" t="s">
        <v>664</v>
      </c>
      <c r="M8398" t="s">
        <v>664</v>
      </c>
      <c r="N8398" t="s">
        <v>664</v>
      </c>
      <c r="O8398" t="s">
        <v>664</v>
      </c>
      <c r="P8398" t="s">
        <v>664</v>
      </c>
      <c r="Q8398" t="s">
        <v>664</v>
      </c>
      <c r="R8398" t="s">
        <v>664</v>
      </c>
      <c r="S8398" t="s">
        <v>664</v>
      </c>
      <c r="T8398" t="s">
        <v>664</v>
      </c>
      <c r="U8398" t="s">
        <v>664</v>
      </c>
      <c r="V8398" t="s">
        <v>664</v>
      </c>
      <c r="W8398" t="s">
        <v>665</v>
      </c>
      <c r="X8398" t="s">
        <v>664</v>
      </c>
      <c r="Y8398" t="s">
        <v>663</v>
      </c>
      <c r="Z8398" t="s">
        <v>664</v>
      </c>
      <c r="AA8398" t="s">
        <v>664</v>
      </c>
      <c r="AB8398" t="s">
        <v>663</v>
      </c>
      <c r="AC8398" t="s">
        <v>663</v>
      </c>
      <c r="AD8398" t="s">
        <v>663</v>
      </c>
      <c r="AE8398" t="s">
        <v>665</v>
      </c>
      <c r="AF8398" t="s">
        <v>665</v>
      </c>
      <c r="AG8398" t="s">
        <v>663</v>
      </c>
      <c r="AH8398" t="s">
        <v>664</v>
      </c>
      <c r="AI8398" t="s">
        <v>664</v>
      </c>
      <c r="AJ8398" t="s">
        <v>664</v>
      </c>
      <c r="AK8398" t="s">
        <v>664</v>
      </c>
      <c r="AL8398" t="s">
        <v>664</v>
      </c>
      <c r="AM8398" t="s">
        <v>664</v>
      </c>
      <c r="AN8398" t="s">
        <v>664</v>
      </c>
      <c r="AO8398" t="s">
        <v>664</v>
      </c>
      <c r="AP8398" t="s">
        <v>664</v>
      </c>
    </row>
    <row r="8399" spans="1:42">
      <c r="A8399">
        <v>102645</v>
      </c>
      <c r="B8399" t="s">
        <v>83</v>
      </c>
      <c r="C8399" t="s">
        <v>664</v>
      </c>
      <c r="D8399" t="s">
        <v>664</v>
      </c>
      <c r="E8399" t="s">
        <v>664</v>
      </c>
      <c r="F8399" t="s">
        <v>664</v>
      </c>
      <c r="G8399" t="s">
        <v>664</v>
      </c>
      <c r="H8399" t="s">
        <v>664</v>
      </c>
      <c r="I8399" t="s">
        <v>663</v>
      </c>
      <c r="J8399" t="s">
        <v>665</v>
      </c>
      <c r="K8399" t="s">
        <v>664</v>
      </c>
      <c r="L8399" t="s">
        <v>664</v>
      </c>
      <c r="M8399" t="s">
        <v>664</v>
      </c>
      <c r="N8399" t="s">
        <v>665</v>
      </c>
      <c r="O8399" t="s">
        <v>665</v>
      </c>
      <c r="P8399" t="s">
        <v>663</v>
      </c>
      <c r="Q8399" t="s">
        <v>664</v>
      </c>
      <c r="R8399" t="s">
        <v>664</v>
      </c>
      <c r="S8399" t="s">
        <v>664</v>
      </c>
      <c r="T8399" t="s">
        <v>663</v>
      </c>
      <c r="U8399" t="s">
        <v>665</v>
      </c>
      <c r="V8399" t="s">
        <v>663</v>
      </c>
      <c r="W8399" t="s">
        <v>663</v>
      </c>
      <c r="X8399" t="s">
        <v>665</v>
      </c>
      <c r="Y8399" t="s">
        <v>663</v>
      </c>
      <c r="Z8399" t="s">
        <v>664</v>
      </c>
      <c r="AA8399" t="s">
        <v>664</v>
      </c>
      <c r="AB8399" t="s">
        <v>665</v>
      </c>
      <c r="AC8399" t="s">
        <v>663</v>
      </c>
      <c r="AD8399" t="s">
        <v>663</v>
      </c>
      <c r="AE8399" t="s">
        <v>664</v>
      </c>
      <c r="AF8399" t="s">
        <v>663</v>
      </c>
      <c r="AG8399" t="s">
        <v>663</v>
      </c>
      <c r="AH8399" t="s">
        <v>665</v>
      </c>
      <c r="AI8399" t="s">
        <v>665</v>
      </c>
      <c r="AJ8399" t="s">
        <v>665</v>
      </c>
      <c r="AK8399" t="s">
        <v>663</v>
      </c>
      <c r="AL8399" t="s">
        <v>663</v>
      </c>
      <c r="AM8399" t="s">
        <v>663</v>
      </c>
      <c r="AN8399" t="s">
        <v>665</v>
      </c>
      <c r="AO8399" t="s">
        <v>663</v>
      </c>
      <c r="AP8399" t="s">
        <v>663</v>
      </c>
    </row>
    <row r="8400" spans="1:42">
      <c r="A8400">
        <v>102647</v>
      </c>
      <c r="B8400" t="s">
        <v>83</v>
      </c>
      <c r="C8400" t="s">
        <v>664</v>
      </c>
      <c r="D8400" t="s">
        <v>664</v>
      </c>
      <c r="E8400" t="s">
        <v>664</v>
      </c>
      <c r="F8400" t="s">
        <v>664</v>
      </c>
      <c r="G8400" t="s">
        <v>664</v>
      </c>
      <c r="H8400" t="s">
        <v>664</v>
      </c>
      <c r="I8400" t="s">
        <v>664</v>
      </c>
      <c r="J8400" t="s">
        <v>664</v>
      </c>
      <c r="K8400" t="s">
        <v>664</v>
      </c>
      <c r="L8400" t="s">
        <v>664</v>
      </c>
      <c r="M8400" t="s">
        <v>664</v>
      </c>
      <c r="N8400" t="s">
        <v>664</v>
      </c>
      <c r="O8400" t="s">
        <v>664</v>
      </c>
      <c r="P8400" t="s">
        <v>664</v>
      </c>
      <c r="Q8400" t="s">
        <v>664</v>
      </c>
      <c r="R8400" t="s">
        <v>664</v>
      </c>
      <c r="S8400" t="s">
        <v>664</v>
      </c>
      <c r="T8400" t="s">
        <v>664</v>
      </c>
      <c r="U8400" t="s">
        <v>664</v>
      </c>
      <c r="V8400" t="s">
        <v>665</v>
      </c>
      <c r="W8400" t="s">
        <v>664</v>
      </c>
      <c r="X8400" t="s">
        <v>664</v>
      </c>
      <c r="Y8400" t="s">
        <v>663</v>
      </c>
      <c r="Z8400" t="s">
        <v>664</v>
      </c>
      <c r="AA8400" t="s">
        <v>664</v>
      </c>
      <c r="AB8400" t="s">
        <v>663</v>
      </c>
      <c r="AC8400" t="s">
        <v>665</v>
      </c>
      <c r="AD8400" t="s">
        <v>663</v>
      </c>
      <c r="AE8400" t="s">
        <v>664</v>
      </c>
      <c r="AF8400" t="s">
        <v>664</v>
      </c>
      <c r="AG8400" t="s">
        <v>665</v>
      </c>
      <c r="AH8400" t="s">
        <v>664</v>
      </c>
      <c r="AI8400" t="s">
        <v>664</v>
      </c>
      <c r="AJ8400" t="s">
        <v>664</v>
      </c>
      <c r="AK8400" t="s">
        <v>664</v>
      </c>
      <c r="AL8400" t="s">
        <v>664</v>
      </c>
      <c r="AM8400" t="s">
        <v>664</v>
      </c>
      <c r="AN8400" t="s">
        <v>664</v>
      </c>
      <c r="AO8400" t="s">
        <v>664</v>
      </c>
      <c r="AP8400" t="s">
        <v>664</v>
      </c>
    </row>
    <row r="8401" spans="1:42">
      <c r="A8401">
        <v>102649</v>
      </c>
      <c r="B8401" t="s">
        <v>83</v>
      </c>
      <c r="C8401" t="s">
        <v>664</v>
      </c>
      <c r="D8401" t="s">
        <v>664</v>
      </c>
      <c r="E8401" t="s">
        <v>664</v>
      </c>
      <c r="F8401" t="s">
        <v>664</v>
      </c>
      <c r="G8401" t="s">
        <v>664</v>
      </c>
      <c r="H8401" t="s">
        <v>664</v>
      </c>
      <c r="I8401" t="s">
        <v>664</v>
      </c>
      <c r="J8401" t="s">
        <v>664</v>
      </c>
      <c r="K8401" t="s">
        <v>664</v>
      </c>
      <c r="L8401" t="s">
        <v>664</v>
      </c>
      <c r="M8401" t="s">
        <v>664</v>
      </c>
      <c r="N8401" t="s">
        <v>664</v>
      </c>
      <c r="O8401" t="s">
        <v>664</v>
      </c>
      <c r="P8401" t="s">
        <v>664</v>
      </c>
      <c r="Q8401" t="s">
        <v>664</v>
      </c>
      <c r="R8401" t="s">
        <v>664</v>
      </c>
      <c r="S8401" t="s">
        <v>664</v>
      </c>
      <c r="T8401" t="s">
        <v>664</v>
      </c>
      <c r="U8401" t="s">
        <v>664</v>
      </c>
      <c r="V8401" t="s">
        <v>664</v>
      </c>
      <c r="W8401" t="s">
        <v>664</v>
      </c>
      <c r="X8401" t="s">
        <v>664</v>
      </c>
      <c r="Y8401" t="s">
        <v>664</v>
      </c>
      <c r="Z8401" t="s">
        <v>664</v>
      </c>
      <c r="AA8401" t="s">
        <v>664</v>
      </c>
      <c r="AB8401" t="s">
        <v>664</v>
      </c>
      <c r="AC8401" t="s">
        <v>665</v>
      </c>
      <c r="AD8401" t="s">
        <v>665</v>
      </c>
      <c r="AE8401" t="s">
        <v>664</v>
      </c>
      <c r="AF8401" t="s">
        <v>663</v>
      </c>
      <c r="AG8401" t="s">
        <v>665</v>
      </c>
      <c r="AH8401" t="s">
        <v>664</v>
      </c>
      <c r="AI8401" t="s">
        <v>664</v>
      </c>
      <c r="AJ8401" t="s">
        <v>664</v>
      </c>
      <c r="AK8401" t="s">
        <v>664</v>
      </c>
      <c r="AL8401" t="s">
        <v>664</v>
      </c>
      <c r="AM8401" t="s">
        <v>664</v>
      </c>
      <c r="AN8401" t="s">
        <v>664</v>
      </c>
      <c r="AO8401" t="s">
        <v>664</v>
      </c>
      <c r="AP8401" t="s">
        <v>664</v>
      </c>
    </row>
    <row r="8402" spans="1:42">
      <c r="A8402">
        <v>102657</v>
      </c>
      <c r="B8402" t="s">
        <v>83</v>
      </c>
      <c r="C8402" t="s">
        <v>664</v>
      </c>
      <c r="D8402" t="s">
        <v>665</v>
      </c>
      <c r="E8402" t="s">
        <v>664</v>
      </c>
      <c r="F8402" t="s">
        <v>664</v>
      </c>
      <c r="G8402" t="s">
        <v>663</v>
      </c>
      <c r="H8402" t="s">
        <v>663</v>
      </c>
      <c r="I8402" t="s">
        <v>665</v>
      </c>
      <c r="J8402" t="s">
        <v>665</v>
      </c>
      <c r="K8402" t="s">
        <v>664</v>
      </c>
      <c r="L8402" t="s">
        <v>664</v>
      </c>
      <c r="M8402" t="s">
        <v>664</v>
      </c>
      <c r="N8402" t="s">
        <v>664</v>
      </c>
      <c r="O8402" t="s">
        <v>664</v>
      </c>
      <c r="P8402" t="s">
        <v>664</v>
      </c>
      <c r="Q8402" t="s">
        <v>664</v>
      </c>
      <c r="R8402" t="s">
        <v>664</v>
      </c>
      <c r="S8402" t="s">
        <v>664</v>
      </c>
      <c r="T8402" t="s">
        <v>663</v>
      </c>
      <c r="U8402" t="s">
        <v>665</v>
      </c>
      <c r="V8402" t="s">
        <v>663</v>
      </c>
      <c r="W8402" t="s">
        <v>663</v>
      </c>
      <c r="X8402" t="s">
        <v>665</v>
      </c>
      <c r="Y8402" t="s">
        <v>663</v>
      </c>
      <c r="Z8402" t="s">
        <v>663</v>
      </c>
      <c r="AA8402" t="s">
        <v>663</v>
      </c>
      <c r="AB8402" t="s">
        <v>665</v>
      </c>
      <c r="AC8402" t="s">
        <v>664</v>
      </c>
      <c r="AD8402" t="s">
        <v>665</v>
      </c>
      <c r="AE8402" t="s">
        <v>665</v>
      </c>
      <c r="AF8402" t="s">
        <v>665</v>
      </c>
      <c r="AG8402" t="s">
        <v>664</v>
      </c>
      <c r="AH8402" t="s">
        <v>663</v>
      </c>
      <c r="AI8402" t="s">
        <v>664</v>
      </c>
      <c r="AJ8402" t="s">
        <v>664</v>
      </c>
      <c r="AK8402" t="s">
        <v>665</v>
      </c>
      <c r="AL8402" t="s">
        <v>664</v>
      </c>
      <c r="AM8402" t="s">
        <v>665</v>
      </c>
      <c r="AN8402" t="s">
        <v>663</v>
      </c>
      <c r="AO8402" t="s">
        <v>665</v>
      </c>
      <c r="AP8402" t="s">
        <v>663</v>
      </c>
    </row>
    <row r="8403" spans="1:42">
      <c r="A8403">
        <v>102660</v>
      </c>
      <c r="B8403" t="s">
        <v>83</v>
      </c>
      <c r="C8403" t="s">
        <v>664</v>
      </c>
      <c r="D8403" t="s">
        <v>664</v>
      </c>
      <c r="E8403" t="s">
        <v>664</v>
      </c>
      <c r="F8403" t="s">
        <v>664</v>
      </c>
      <c r="G8403" t="s">
        <v>664</v>
      </c>
      <c r="H8403" t="s">
        <v>664</v>
      </c>
      <c r="I8403" t="s">
        <v>664</v>
      </c>
      <c r="J8403" t="s">
        <v>664</v>
      </c>
      <c r="K8403" t="s">
        <v>664</v>
      </c>
      <c r="L8403" t="s">
        <v>664</v>
      </c>
      <c r="M8403" t="s">
        <v>664</v>
      </c>
      <c r="N8403" t="s">
        <v>664</v>
      </c>
      <c r="O8403" t="s">
        <v>664</v>
      </c>
      <c r="P8403" t="s">
        <v>664</v>
      </c>
      <c r="Q8403" t="s">
        <v>664</v>
      </c>
      <c r="R8403" t="s">
        <v>664</v>
      </c>
      <c r="S8403" t="s">
        <v>664</v>
      </c>
      <c r="T8403" t="s">
        <v>664</v>
      </c>
      <c r="U8403" t="s">
        <v>664</v>
      </c>
      <c r="V8403" t="s">
        <v>664</v>
      </c>
      <c r="W8403" t="s">
        <v>664</v>
      </c>
      <c r="X8403" t="s">
        <v>664</v>
      </c>
      <c r="Y8403" t="s">
        <v>663</v>
      </c>
      <c r="Z8403" t="s">
        <v>664</v>
      </c>
      <c r="AA8403" t="s">
        <v>664</v>
      </c>
      <c r="AB8403" t="s">
        <v>664</v>
      </c>
      <c r="AC8403" t="s">
        <v>665</v>
      </c>
      <c r="AD8403" t="s">
        <v>664</v>
      </c>
      <c r="AE8403" t="s">
        <v>664</v>
      </c>
      <c r="AF8403" t="s">
        <v>664</v>
      </c>
      <c r="AG8403" t="s">
        <v>664</v>
      </c>
      <c r="AH8403" t="s">
        <v>663</v>
      </c>
      <c r="AI8403" t="s">
        <v>664</v>
      </c>
      <c r="AJ8403" t="s">
        <v>664</v>
      </c>
      <c r="AK8403" t="s">
        <v>665</v>
      </c>
      <c r="AL8403" t="s">
        <v>664</v>
      </c>
      <c r="AM8403" t="s">
        <v>665</v>
      </c>
      <c r="AN8403" t="s">
        <v>663</v>
      </c>
      <c r="AO8403" t="s">
        <v>665</v>
      </c>
      <c r="AP8403" t="s">
        <v>664</v>
      </c>
    </row>
    <row r="8404" spans="1:42">
      <c r="A8404">
        <v>102661</v>
      </c>
      <c r="B8404" t="s">
        <v>83</v>
      </c>
      <c r="C8404" t="s">
        <v>664</v>
      </c>
      <c r="D8404" t="s">
        <v>664</v>
      </c>
      <c r="E8404" t="s">
        <v>664</v>
      </c>
      <c r="F8404" t="s">
        <v>664</v>
      </c>
      <c r="G8404" t="s">
        <v>663</v>
      </c>
      <c r="H8404" t="s">
        <v>665</v>
      </c>
      <c r="I8404" t="s">
        <v>664</v>
      </c>
      <c r="J8404" t="s">
        <v>664</v>
      </c>
      <c r="K8404" t="s">
        <v>664</v>
      </c>
      <c r="L8404" t="s">
        <v>664</v>
      </c>
      <c r="M8404" t="s">
        <v>664</v>
      </c>
      <c r="N8404" t="s">
        <v>664</v>
      </c>
      <c r="O8404" t="s">
        <v>664</v>
      </c>
      <c r="P8404" t="s">
        <v>664</v>
      </c>
      <c r="Q8404" t="s">
        <v>664</v>
      </c>
      <c r="R8404" t="s">
        <v>664</v>
      </c>
      <c r="S8404" t="s">
        <v>663</v>
      </c>
      <c r="T8404" t="s">
        <v>664</v>
      </c>
      <c r="U8404" t="s">
        <v>664</v>
      </c>
      <c r="V8404" t="s">
        <v>664</v>
      </c>
      <c r="W8404" t="s">
        <v>664</v>
      </c>
      <c r="X8404" t="s">
        <v>664</v>
      </c>
      <c r="Y8404" t="s">
        <v>663</v>
      </c>
      <c r="Z8404" t="s">
        <v>664</v>
      </c>
      <c r="AA8404" t="s">
        <v>665</v>
      </c>
      <c r="AB8404" t="s">
        <v>664</v>
      </c>
      <c r="AC8404" t="s">
        <v>663</v>
      </c>
      <c r="AD8404" t="s">
        <v>665</v>
      </c>
      <c r="AE8404" t="s">
        <v>664</v>
      </c>
      <c r="AF8404" t="s">
        <v>665</v>
      </c>
      <c r="AG8404" t="s">
        <v>665</v>
      </c>
      <c r="AH8404" t="s">
        <v>663</v>
      </c>
      <c r="AI8404" t="s">
        <v>663</v>
      </c>
      <c r="AJ8404" t="s">
        <v>663</v>
      </c>
      <c r="AK8404" t="s">
        <v>663</v>
      </c>
      <c r="AL8404" t="s">
        <v>664</v>
      </c>
      <c r="AM8404" t="s">
        <v>665</v>
      </c>
      <c r="AN8404" t="s">
        <v>663</v>
      </c>
      <c r="AO8404" t="s">
        <v>665</v>
      </c>
      <c r="AP8404" t="s">
        <v>665</v>
      </c>
    </row>
    <row r="8405" spans="1:42">
      <c r="A8405">
        <v>102667</v>
      </c>
      <c r="B8405" t="s">
        <v>83</v>
      </c>
      <c r="C8405" t="s">
        <v>664</v>
      </c>
      <c r="D8405" t="s">
        <v>664</v>
      </c>
      <c r="E8405" t="s">
        <v>663</v>
      </c>
      <c r="F8405" t="s">
        <v>664</v>
      </c>
      <c r="G8405" t="s">
        <v>664</v>
      </c>
      <c r="H8405" t="s">
        <v>664</v>
      </c>
      <c r="I8405" t="s">
        <v>665</v>
      </c>
      <c r="J8405" t="s">
        <v>665</v>
      </c>
      <c r="K8405" t="s">
        <v>664</v>
      </c>
      <c r="L8405" t="s">
        <v>664</v>
      </c>
      <c r="M8405" t="s">
        <v>664</v>
      </c>
      <c r="N8405" t="s">
        <v>664</v>
      </c>
      <c r="O8405" t="s">
        <v>664</v>
      </c>
      <c r="P8405" t="s">
        <v>664</v>
      </c>
      <c r="Q8405" t="s">
        <v>665</v>
      </c>
      <c r="R8405" t="s">
        <v>664</v>
      </c>
      <c r="S8405" t="s">
        <v>664</v>
      </c>
      <c r="T8405" t="s">
        <v>663</v>
      </c>
      <c r="U8405" t="s">
        <v>664</v>
      </c>
      <c r="V8405" t="s">
        <v>663</v>
      </c>
      <c r="W8405" t="s">
        <v>663</v>
      </c>
      <c r="X8405" t="s">
        <v>665</v>
      </c>
      <c r="Y8405" t="s">
        <v>663</v>
      </c>
      <c r="Z8405" t="s">
        <v>665</v>
      </c>
      <c r="AA8405" t="s">
        <v>663</v>
      </c>
      <c r="AB8405" t="s">
        <v>663</v>
      </c>
      <c r="AC8405" t="s">
        <v>663</v>
      </c>
      <c r="AD8405" t="s">
        <v>663</v>
      </c>
      <c r="AE8405" t="s">
        <v>663</v>
      </c>
      <c r="AF8405" t="s">
        <v>665</v>
      </c>
      <c r="AG8405" t="s">
        <v>663</v>
      </c>
      <c r="AH8405" t="s">
        <v>665</v>
      </c>
      <c r="AI8405" t="s">
        <v>664</v>
      </c>
      <c r="AJ8405" t="s">
        <v>665</v>
      </c>
      <c r="AK8405" t="s">
        <v>663</v>
      </c>
      <c r="AL8405" t="s">
        <v>665</v>
      </c>
      <c r="AM8405" t="s">
        <v>663</v>
      </c>
      <c r="AN8405" t="s">
        <v>663</v>
      </c>
      <c r="AO8405" t="s">
        <v>663</v>
      </c>
      <c r="AP8405" t="s">
        <v>663</v>
      </c>
    </row>
    <row r="8406" spans="1:42">
      <c r="A8406">
        <v>102683</v>
      </c>
      <c r="B8406" t="s">
        <v>83</v>
      </c>
      <c r="C8406" t="s">
        <v>664</v>
      </c>
      <c r="D8406" t="s">
        <v>664</v>
      </c>
      <c r="E8406" t="s">
        <v>664</v>
      </c>
      <c r="F8406" t="s">
        <v>664</v>
      </c>
      <c r="G8406" t="s">
        <v>664</v>
      </c>
      <c r="H8406" t="s">
        <v>664</v>
      </c>
      <c r="I8406" t="s">
        <v>664</v>
      </c>
      <c r="J8406" t="s">
        <v>664</v>
      </c>
      <c r="K8406" t="s">
        <v>664</v>
      </c>
      <c r="L8406" t="s">
        <v>664</v>
      </c>
      <c r="M8406" t="s">
        <v>664</v>
      </c>
      <c r="N8406" t="s">
        <v>664</v>
      </c>
      <c r="O8406" t="s">
        <v>664</v>
      </c>
      <c r="P8406" t="s">
        <v>664</v>
      </c>
      <c r="Q8406" t="s">
        <v>664</v>
      </c>
      <c r="R8406" t="s">
        <v>664</v>
      </c>
      <c r="S8406" t="s">
        <v>664</v>
      </c>
      <c r="T8406" t="s">
        <v>664</v>
      </c>
      <c r="U8406" t="s">
        <v>664</v>
      </c>
      <c r="V8406" t="s">
        <v>663</v>
      </c>
      <c r="W8406" t="s">
        <v>665</v>
      </c>
      <c r="X8406" t="s">
        <v>664</v>
      </c>
      <c r="Y8406" t="s">
        <v>664</v>
      </c>
      <c r="Z8406" t="s">
        <v>664</v>
      </c>
      <c r="AA8406" t="s">
        <v>664</v>
      </c>
      <c r="AB8406" t="s">
        <v>664</v>
      </c>
      <c r="AC8406" t="s">
        <v>665</v>
      </c>
      <c r="AD8406" t="s">
        <v>663</v>
      </c>
      <c r="AE8406" t="s">
        <v>663</v>
      </c>
      <c r="AF8406" t="s">
        <v>665</v>
      </c>
      <c r="AG8406" t="s">
        <v>665</v>
      </c>
      <c r="AH8406" t="s">
        <v>664</v>
      </c>
      <c r="AI8406" t="s">
        <v>664</v>
      </c>
      <c r="AJ8406" t="s">
        <v>664</v>
      </c>
      <c r="AK8406" t="s">
        <v>664</v>
      </c>
      <c r="AL8406" t="s">
        <v>664</v>
      </c>
      <c r="AM8406" t="s">
        <v>664</v>
      </c>
      <c r="AN8406" t="s">
        <v>664</v>
      </c>
      <c r="AO8406" t="s">
        <v>664</v>
      </c>
      <c r="AP8406" t="s">
        <v>664</v>
      </c>
    </row>
    <row r="8407" spans="1:42">
      <c r="A8407">
        <v>102684</v>
      </c>
      <c r="B8407" t="s">
        <v>83</v>
      </c>
      <c r="C8407" t="s">
        <v>664</v>
      </c>
      <c r="D8407" t="s">
        <v>665</v>
      </c>
      <c r="E8407" t="s">
        <v>664</v>
      </c>
      <c r="F8407" t="s">
        <v>664</v>
      </c>
      <c r="G8407" t="s">
        <v>664</v>
      </c>
      <c r="H8407" t="s">
        <v>664</v>
      </c>
      <c r="I8407" t="s">
        <v>665</v>
      </c>
      <c r="J8407" t="s">
        <v>665</v>
      </c>
      <c r="K8407" t="s">
        <v>664</v>
      </c>
      <c r="L8407" t="s">
        <v>664</v>
      </c>
      <c r="M8407" t="s">
        <v>664</v>
      </c>
      <c r="N8407" t="s">
        <v>664</v>
      </c>
      <c r="O8407" t="s">
        <v>664</v>
      </c>
      <c r="P8407" t="s">
        <v>664</v>
      </c>
      <c r="Q8407" t="s">
        <v>664</v>
      </c>
      <c r="R8407" t="s">
        <v>664</v>
      </c>
      <c r="S8407" t="s">
        <v>663</v>
      </c>
      <c r="T8407" t="s">
        <v>665</v>
      </c>
      <c r="U8407" t="s">
        <v>664</v>
      </c>
      <c r="V8407" t="s">
        <v>664</v>
      </c>
      <c r="W8407" t="s">
        <v>664</v>
      </c>
      <c r="X8407" t="s">
        <v>664</v>
      </c>
      <c r="Y8407" t="s">
        <v>663</v>
      </c>
      <c r="Z8407" t="s">
        <v>664</v>
      </c>
      <c r="AA8407" t="s">
        <v>664</v>
      </c>
      <c r="AB8407" t="s">
        <v>664</v>
      </c>
      <c r="AC8407" t="s">
        <v>663</v>
      </c>
      <c r="AD8407" t="s">
        <v>663</v>
      </c>
      <c r="AE8407" t="s">
        <v>663</v>
      </c>
      <c r="AF8407" t="s">
        <v>663</v>
      </c>
      <c r="AG8407" t="s">
        <v>663</v>
      </c>
      <c r="AH8407" t="s">
        <v>665</v>
      </c>
      <c r="AI8407" t="s">
        <v>663</v>
      </c>
      <c r="AJ8407" t="s">
        <v>663</v>
      </c>
      <c r="AK8407" t="s">
        <v>665</v>
      </c>
      <c r="AL8407" t="s">
        <v>665</v>
      </c>
      <c r="AM8407" t="s">
        <v>665</v>
      </c>
      <c r="AN8407" t="s">
        <v>665</v>
      </c>
      <c r="AO8407" t="s">
        <v>664</v>
      </c>
      <c r="AP8407" t="s">
        <v>664</v>
      </c>
    </row>
    <row r="8408" spans="1:42">
      <c r="A8408">
        <v>102688</v>
      </c>
      <c r="B8408" t="s">
        <v>83</v>
      </c>
      <c r="C8408" t="s">
        <v>664</v>
      </c>
      <c r="D8408" t="s">
        <v>665</v>
      </c>
      <c r="E8408" t="s">
        <v>664</v>
      </c>
      <c r="F8408" t="s">
        <v>664</v>
      </c>
      <c r="G8408" t="s">
        <v>664</v>
      </c>
      <c r="H8408" t="s">
        <v>664</v>
      </c>
      <c r="I8408" t="s">
        <v>664</v>
      </c>
      <c r="J8408" t="s">
        <v>664</v>
      </c>
      <c r="K8408" t="s">
        <v>664</v>
      </c>
      <c r="L8408" t="s">
        <v>664</v>
      </c>
      <c r="M8408" t="s">
        <v>664</v>
      </c>
      <c r="N8408" t="s">
        <v>663</v>
      </c>
      <c r="O8408" t="s">
        <v>664</v>
      </c>
      <c r="P8408" t="s">
        <v>664</v>
      </c>
      <c r="Q8408" t="s">
        <v>664</v>
      </c>
      <c r="R8408" t="s">
        <v>664</v>
      </c>
      <c r="S8408" t="s">
        <v>664</v>
      </c>
      <c r="T8408" t="s">
        <v>663</v>
      </c>
      <c r="U8408" t="s">
        <v>664</v>
      </c>
      <c r="V8408" t="s">
        <v>663</v>
      </c>
      <c r="W8408" t="s">
        <v>664</v>
      </c>
      <c r="X8408" t="s">
        <v>663</v>
      </c>
      <c r="Y8408" t="s">
        <v>663</v>
      </c>
      <c r="Z8408" t="s">
        <v>664</v>
      </c>
      <c r="AA8408" t="s">
        <v>663</v>
      </c>
      <c r="AB8408" t="s">
        <v>663</v>
      </c>
      <c r="AC8408" t="s">
        <v>664</v>
      </c>
      <c r="AD8408" t="s">
        <v>663</v>
      </c>
      <c r="AE8408" t="s">
        <v>663</v>
      </c>
      <c r="AF8408" t="s">
        <v>663</v>
      </c>
      <c r="AG8408" t="s">
        <v>663</v>
      </c>
      <c r="AH8408" t="s">
        <v>665</v>
      </c>
      <c r="AI8408" t="s">
        <v>664</v>
      </c>
      <c r="AJ8408" t="s">
        <v>663</v>
      </c>
      <c r="AK8408" t="s">
        <v>663</v>
      </c>
      <c r="AL8408" t="s">
        <v>665</v>
      </c>
      <c r="AM8408" t="s">
        <v>663</v>
      </c>
      <c r="AN8408" t="s">
        <v>665</v>
      </c>
      <c r="AO8408" t="s">
        <v>663</v>
      </c>
      <c r="AP8408" t="s">
        <v>663</v>
      </c>
    </row>
    <row r="8409" spans="1:42">
      <c r="A8409">
        <v>102690</v>
      </c>
      <c r="B8409" t="s">
        <v>83</v>
      </c>
      <c r="C8409" t="s">
        <v>664</v>
      </c>
      <c r="D8409" t="s">
        <v>664</v>
      </c>
      <c r="E8409" t="s">
        <v>664</v>
      </c>
      <c r="F8409" t="s">
        <v>664</v>
      </c>
      <c r="G8409" t="s">
        <v>664</v>
      </c>
      <c r="H8409" t="s">
        <v>664</v>
      </c>
      <c r="I8409" t="s">
        <v>664</v>
      </c>
      <c r="J8409" t="s">
        <v>664</v>
      </c>
      <c r="K8409" t="s">
        <v>664</v>
      </c>
      <c r="L8409" t="s">
        <v>664</v>
      </c>
      <c r="M8409" t="s">
        <v>664</v>
      </c>
      <c r="N8409" t="s">
        <v>664</v>
      </c>
      <c r="O8409" t="s">
        <v>664</v>
      </c>
      <c r="P8409" t="s">
        <v>664</v>
      </c>
      <c r="Q8409" t="s">
        <v>664</v>
      </c>
      <c r="R8409" t="s">
        <v>664</v>
      </c>
      <c r="S8409" t="s">
        <v>664</v>
      </c>
      <c r="T8409" t="s">
        <v>664</v>
      </c>
      <c r="U8409" t="s">
        <v>664</v>
      </c>
      <c r="V8409" t="s">
        <v>664</v>
      </c>
      <c r="W8409" t="s">
        <v>664</v>
      </c>
      <c r="X8409" t="s">
        <v>664</v>
      </c>
      <c r="Y8409" t="s">
        <v>663</v>
      </c>
      <c r="Z8409" t="s">
        <v>664</v>
      </c>
      <c r="AA8409" t="s">
        <v>664</v>
      </c>
      <c r="AB8409" t="s">
        <v>664</v>
      </c>
      <c r="AC8409" t="s">
        <v>664</v>
      </c>
      <c r="AD8409" t="s">
        <v>664</v>
      </c>
      <c r="AE8409" t="s">
        <v>665</v>
      </c>
      <c r="AF8409" t="s">
        <v>664</v>
      </c>
      <c r="AG8409" t="s">
        <v>663</v>
      </c>
      <c r="AH8409" t="s">
        <v>663</v>
      </c>
      <c r="AI8409" t="s">
        <v>665</v>
      </c>
      <c r="AJ8409" t="s">
        <v>665</v>
      </c>
      <c r="AK8409" t="s">
        <v>663</v>
      </c>
      <c r="AL8409" t="s">
        <v>663</v>
      </c>
      <c r="AM8409" t="s">
        <v>663</v>
      </c>
      <c r="AN8409" t="s">
        <v>665</v>
      </c>
      <c r="AO8409" t="s">
        <v>663</v>
      </c>
      <c r="AP8409" t="s">
        <v>663</v>
      </c>
    </row>
    <row r="8410" spans="1:42">
      <c r="A8410">
        <v>102694</v>
      </c>
      <c r="B8410" t="s">
        <v>83</v>
      </c>
      <c r="C8410" t="s">
        <v>664</v>
      </c>
      <c r="D8410" t="s">
        <v>665</v>
      </c>
      <c r="E8410" t="s">
        <v>663</v>
      </c>
      <c r="F8410" t="s">
        <v>664</v>
      </c>
      <c r="G8410" t="s">
        <v>664</v>
      </c>
      <c r="H8410" t="s">
        <v>664</v>
      </c>
      <c r="I8410" t="s">
        <v>663</v>
      </c>
      <c r="J8410" t="s">
        <v>664</v>
      </c>
      <c r="K8410" t="s">
        <v>664</v>
      </c>
      <c r="L8410" t="s">
        <v>664</v>
      </c>
      <c r="M8410" t="s">
        <v>664</v>
      </c>
      <c r="N8410" t="s">
        <v>664</v>
      </c>
      <c r="O8410" t="s">
        <v>663</v>
      </c>
      <c r="P8410" t="s">
        <v>664</v>
      </c>
      <c r="Q8410" t="s">
        <v>664</v>
      </c>
      <c r="R8410" t="s">
        <v>664</v>
      </c>
      <c r="S8410" t="s">
        <v>663</v>
      </c>
      <c r="T8410" t="s">
        <v>663</v>
      </c>
      <c r="U8410" t="s">
        <v>664</v>
      </c>
      <c r="V8410" t="s">
        <v>663</v>
      </c>
      <c r="W8410" t="s">
        <v>663</v>
      </c>
      <c r="X8410" t="s">
        <v>663</v>
      </c>
      <c r="Y8410" t="s">
        <v>663</v>
      </c>
      <c r="Z8410" t="s">
        <v>665</v>
      </c>
      <c r="AA8410" t="s">
        <v>663</v>
      </c>
      <c r="AB8410" t="s">
        <v>665</v>
      </c>
      <c r="AC8410" t="s">
        <v>664</v>
      </c>
      <c r="AD8410" t="s">
        <v>665</v>
      </c>
      <c r="AE8410" t="s">
        <v>663</v>
      </c>
      <c r="AF8410" t="s">
        <v>664</v>
      </c>
      <c r="AG8410" t="s">
        <v>663</v>
      </c>
      <c r="AH8410" t="s">
        <v>663</v>
      </c>
      <c r="AI8410" t="s">
        <v>663</v>
      </c>
      <c r="AJ8410" t="s">
        <v>663</v>
      </c>
      <c r="AK8410" t="s">
        <v>663</v>
      </c>
      <c r="AL8410" t="s">
        <v>663</v>
      </c>
      <c r="AM8410" t="s">
        <v>663</v>
      </c>
      <c r="AN8410" t="s">
        <v>663</v>
      </c>
      <c r="AO8410" t="s">
        <v>663</v>
      </c>
      <c r="AP8410" t="s">
        <v>663</v>
      </c>
    </row>
    <row r="8411" spans="1:42">
      <c r="A8411">
        <v>102702</v>
      </c>
      <c r="B8411" t="s">
        <v>83</v>
      </c>
      <c r="C8411" t="s">
        <v>664</v>
      </c>
      <c r="D8411" t="s">
        <v>664</v>
      </c>
      <c r="E8411" t="s">
        <v>664</v>
      </c>
      <c r="F8411" t="s">
        <v>664</v>
      </c>
      <c r="G8411" t="s">
        <v>664</v>
      </c>
      <c r="H8411" t="s">
        <v>664</v>
      </c>
      <c r="I8411" t="s">
        <v>664</v>
      </c>
      <c r="J8411" t="s">
        <v>664</v>
      </c>
      <c r="K8411" t="s">
        <v>664</v>
      </c>
      <c r="L8411" t="s">
        <v>664</v>
      </c>
      <c r="M8411" t="s">
        <v>664</v>
      </c>
      <c r="N8411" t="s">
        <v>664</v>
      </c>
      <c r="O8411" t="s">
        <v>664</v>
      </c>
      <c r="P8411" t="s">
        <v>664</v>
      </c>
      <c r="Q8411" t="s">
        <v>664</v>
      </c>
      <c r="R8411" t="s">
        <v>665</v>
      </c>
      <c r="S8411" t="s">
        <v>663</v>
      </c>
      <c r="T8411" t="s">
        <v>664</v>
      </c>
      <c r="U8411" t="s">
        <v>664</v>
      </c>
      <c r="V8411" t="s">
        <v>664</v>
      </c>
      <c r="W8411" t="s">
        <v>664</v>
      </c>
      <c r="X8411" t="s">
        <v>664</v>
      </c>
      <c r="Y8411" t="s">
        <v>663</v>
      </c>
      <c r="Z8411" t="s">
        <v>664</v>
      </c>
      <c r="AA8411" t="s">
        <v>664</v>
      </c>
      <c r="AB8411" t="s">
        <v>663</v>
      </c>
      <c r="AC8411" t="s">
        <v>664</v>
      </c>
      <c r="AD8411" t="s">
        <v>664</v>
      </c>
      <c r="AE8411" t="s">
        <v>664</v>
      </c>
      <c r="AF8411" t="s">
        <v>664</v>
      </c>
      <c r="AG8411" t="s">
        <v>665</v>
      </c>
      <c r="AH8411" t="s">
        <v>663</v>
      </c>
      <c r="AI8411" t="s">
        <v>665</v>
      </c>
      <c r="AJ8411" t="s">
        <v>663</v>
      </c>
      <c r="AK8411" t="s">
        <v>663</v>
      </c>
      <c r="AL8411" t="s">
        <v>665</v>
      </c>
      <c r="AM8411" t="s">
        <v>665</v>
      </c>
      <c r="AN8411" t="s">
        <v>665</v>
      </c>
      <c r="AO8411" t="s">
        <v>665</v>
      </c>
      <c r="AP8411" t="s">
        <v>665</v>
      </c>
    </row>
    <row r="8412" spans="1:42">
      <c r="A8412">
        <v>102708</v>
      </c>
      <c r="B8412" t="s">
        <v>83</v>
      </c>
      <c r="C8412" t="s">
        <v>664</v>
      </c>
      <c r="D8412" t="s">
        <v>664</v>
      </c>
      <c r="E8412" t="s">
        <v>664</v>
      </c>
      <c r="F8412" t="s">
        <v>664</v>
      </c>
      <c r="G8412" t="s">
        <v>664</v>
      </c>
      <c r="H8412" t="s">
        <v>664</v>
      </c>
      <c r="I8412" t="s">
        <v>664</v>
      </c>
      <c r="J8412" t="s">
        <v>664</v>
      </c>
      <c r="K8412" t="s">
        <v>664</v>
      </c>
      <c r="L8412" t="s">
        <v>664</v>
      </c>
      <c r="M8412" t="s">
        <v>664</v>
      </c>
      <c r="N8412" t="s">
        <v>664</v>
      </c>
      <c r="O8412" t="s">
        <v>664</v>
      </c>
      <c r="P8412" t="s">
        <v>664</v>
      </c>
      <c r="Q8412" t="s">
        <v>664</v>
      </c>
      <c r="R8412" t="s">
        <v>665</v>
      </c>
      <c r="S8412" t="s">
        <v>664</v>
      </c>
      <c r="T8412" t="s">
        <v>664</v>
      </c>
      <c r="U8412" t="s">
        <v>664</v>
      </c>
      <c r="V8412" t="s">
        <v>664</v>
      </c>
      <c r="W8412" t="s">
        <v>664</v>
      </c>
      <c r="X8412" t="s">
        <v>664</v>
      </c>
      <c r="Y8412" t="s">
        <v>665</v>
      </c>
      <c r="Z8412" t="s">
        <v>664</v>
      </c>
      <c r="AA8412" t="s">
        <v>664</v>
      </c>
      <c r="AB8412" t="s">
        <v>663</v>
      </c>
      <c r="AC8412" t="s">
        <v>663</v>
      </c>
      <c r="AD8412" t="s">
        <v>664</v>
      </c>
      <c r="AE8412" t="s">
        <v>663</v>
      </c>
      <c r="AF8412" t="s">
        <v>663</v>
      </c>
      <c r="AG8412" t="s">
        <v>665</v>
      </c>
      <c r="AH8412" t="s">
        <v>664</v>
      </c>
      <c r="AI8412" t="s">
        <v>665</v>
      </c>
      <c r="AJ8412" t="s">
        <v>663</v>
      </c>
      <c r="AK8412" t="s">
        <v>664</v>
      </c>
      <c r="AL8412" t="s">
        <v>663</v>
      </c>
      <c r="AM8412" t="s">
        <v>664</v>
      </c>
      <c r="AN8412" t="s">
        <v>663</v>
      </c>
      <c r="AO8412" t="s">
        <v>665</v>
      </c>
      <c r="AP8412" t="s">
        <v>664</v>
      </c>
    </row>
    <row r="8413" spans="1:42">
      <c r="A8413">
        <v>102709</v>
      </c>
      <c r="B8413" t="s">
        <v>83</v>
      </c>
      <c r="C8413" t="s">
        <v>664</v>
      </c>
      <c r="D8413" t="s">
        <v>664</v>
      </c>
      <c r="E8413" t="s">
        <v>664</v>
      </c>
      <c r="F8413" t="s">
        <v>664</v>
      </c>
      <c r="G8413" t="s">
        <v>664</v>
      </c>
      <c r="H8413" t="s">
        <v>664</v>
      </c>
      <c r="I8413" t="s">
        <v>664</v>
      </c>
      <c r="J8413" t="s">
        <v>664</v>
      </c>
      <c r="K8413" t="s">
        <v>664</v>
      </c>
      <c r="L8413" t="s">
        <v>664</v>
      </c>
      <c r="M8413" t="s">
        <v>664</v>
      </c>
      <c r="N8413" t="s">
        <v>664</v>
      </c>
      <c r="O8413" t="s">
        <v>664</v>
      </c>
      <c r="P8413" t="s">
        <v>665</v>
      </c>
      <c r="Q8413" t="s">
        <v>664</v>
      </c>
      <c r="R8413" t="s">
        <v>664</v>
      </c>
      <c r="S8413" t="s">
        <v>664</v>
      </c>
      <c r="T8413" t="s">
        <v>664</v>
      </c>
      <c r="U8413" t="s">
        <v>664</v>
      </c>
      <c r="V8413" t="s">
        <v>664</v>
      </c>
      <c r="W8413" t="s">
        <v>664</v>
      </c>
      <c r="X8413" t="s">
        <v>664</v>
      </c>
      <c r="Y8413" t="s">
        <v>663</v>
      </c>
      <c r="Z8413" t="s">
        <v>664</v>
      </c>
      <c r="AA8413" t="s">
        <v>664</v>
      </c>
      <c r="AB8413" t="s">
        <v>663</v>
      </c>
      <c r="AC8413" t="s">
        <v>663</v>
      </c>
      <c r="AD8413" t="s">
        <v>665</v>
      </c>
      <c r="AE8413" t="s">
        <v>664</v>
      </c>
      <c r="AF8413" t="s">
        <v>663</v>
      </c>
      <c r="AG8413" t="s">
        <v>665</v>
      </c>
      <c r="AH8413" t="s">
        <v>665</v>
      </c>
      <c r="AI8413" t="s">
        <v>665</v>
      </c>
      <c r="AJ8413" t="s">
        <v>665</v>
      </c>
      <c r="AK8413" t="s">
        <v>665</v>
      </c>
      <c r="AL8413" t="s">
        <v>664</v>
      </c>
      <c r="AM8413" t="s">
        <v>664</v>
      </c>
      <c r="AN8413" t="s">
        <v>664</v>
      </c>
      <c r="AO8413" t="s">
        <v>664</v>
      </c>
      <c r="AP8413" t="s">
        <v>664</v>
      </c>
    </row>
    <row r="8414" spans="1:42">
      <c r="A8414">
        <v>102715</v>
      </c>
      <c r="B8414" t="s">
        <v>83</v>
      </c>
      <c r="C8414" t="s">
        <v>664</v>
      </c>
      <c r="D8414" t="s">
        <v>664</v>
      </c>
      <c r="E8414" t="s">
        <v>664</v>
      </c>
      <c r="F8414" t="s">
        <v>664</v>
      </c>
      <c r="G8414" t="s">
        <v>664</v>
      </c>
      <c r="H8414" t="s">
        <v>664</v>
      </c>
      <c r="I8414" t="s">
        <v>664</v>
      </c>
      <c r="J8414" t="s">
        <v>664</v>
      </c>
      <c r="K8414" t="s">
        <v>664</v>
      </c>
      <c r="L8414" t="s">
        <v>664</v>
      </c>
      <c r="M8414" t="s">
        <v>664</v>
      </c>
      <c r="N8414" t="s">
        <v>664</v>
      </c>
      <c r="O8414" t="s">
        <v>664</v>
      </c>
      <c r="P8414" t="s">
        <v>664</v>
      </c>
      <c r="Q8414" t="s">
        <v>664</v>
      </c>
      <c r="R8414" t="s">
        <v>664</v>
      </c>
      <c r="S8414" t="s">
        <v>664</v>
      </c>
      <c r="T8414" t="s">
        <v>664</v>
      </c>
      <c r="U8414" t="s">
        <v>664</v>
      </c>
      <c r="V8414" t="s">
        <v>664</v>
      </c>
      <c r="W8414" t="s">
        <v>664</v>
      </c>
      <c r="X8414" t="s">
        <v>664</v>
      </c>
      <c r="Y8414" t="s">
        <v>664</v>
      </c>
      <c r="Z8414" t="s">
        <v>664</v>
      </c>
      <c r="AA8414" t="s">
        <v>664</v>
      </c>
      <c r="AB8414" t="s">
        <v>664</v>
      </c>
      <c r="AC8414" t="s">
        <v>664</v>
      </c>
      <c r="AD8414" t="s">
        <v>664</v>
      </c>
      <c r="AE8414" t="s">
        <v>664</v>
      </c>
      <c r="AF8414" t="s">
        <v>664</v>
      </c>
      <c r="AG8414" t="s">
        <v>663</v>
      </c>
      <c r="AH8414" t="s">
        <v>665</v>
      </c>
      <c r="AI8414" t="s">
        <v>664</v>
      </c>
      <c r="AJ8414" t="s">
        <v>665</v>
      </c>
      <c r="AK8414" t="s">
        <v>663</v>
      </c>
      <c r="AL8414" t="s">
        <v>663</v>
      </c>
      <c r="AM8414" t="s">
        <v>663</v>
      </c>
      <c r="AN8414" t="s">
        <v>663</v>
      </c>
      <c r="AO8414" t="s">
        <v>663</v>
      </c>
      <c r="AP8414" t="s">
        <v>664</v>
      </c>
    </row>
    <row r="8415" spans="1:42">
      <c r="A8415">
        <v>102734</v>
      </c>
      <c r="B8415" t="s">
        <v>83</v>
      </c>
      <c r="C8415" t="s">
        <v>664</v>
      </c>
      <c r="D8415" t="s">
        <v>664</v>
      </c>
      <c r="E8415" t="s">
        <v>664</v>
      </c>
      <c r="F8415" t="s">
        <v>664</v>
      </c>
      <c r="G8415" t="s">
        <v>664</v>
      </c>
      <c r="H8415" t="s">
        <v>664</v>
      </c>
      <c r="I8415" t="s">
        <v>664</v>
      </c>
      <c r="J8415" t="s">
        <v>664</v>
      </c>
      <c r="K8415" t="s">
        <v>664</v>
      </c>
      <c r="L8415" t="s">
        <v>664</v>
      </c>
      <c r="M8415" t="s">
        <v>664</v>
      </c>
      <c r="N8415" t="s">
        <v>664</v>
      </c>
      <c r="O8415" t="s">
        <v>664</v>
      </c>
      <c r="P8415" t="s">
        <v>664</v>
      </c>
      <c r="Q8415" t="s">
        <v>664</v>
      </c>
      <c r="R8415" t="s">
        <v>664</v>
      </c>
      <c r="S8415" t="s">
        <v>664</v>
      </c>
      <c r="T8415" t="s">
        <v>664</v>
      </c>
      <c r="U8415" t="s">
        <v>664</v>
      </c>
      <c r="V8415" t="s">
        <v>664</v>
      </c>
      <c r="W8415" t="s">
        <v>665</v>
      </c>
      <c r="X8415" t="s">
        <v>663</v>
      </c>
      <c r="Y8415" t="s">
        <v>664</v>
      </c>
      <c r="Z8415" t="s">
        <v>664</v>
      </c>
      <c r="AA8415" t="s">
        <v>664</v>
      </c>
      <c r="AB8415" t="s">
        <v>663</v>
      </c>
      <c r="AC8415" t="s">
        <v>665</v>
      </c>
      <c r="AD8415" t="s">
        <v>664</v>
      </c>
      <c r="AE8415" t="s">
        <v>665</v>
      </c>
      <c r="AF8415" t="s">
        <v>663</v>
      </c>
      <c r="AG8415" t="s">
        <v>663</v>
      </c>
      <c r="AH8415" t="s">
        <v>663</v>
      </c>
      <c r="AI8415" t="s">
        <v>665</v>
      </c>
      <c r="AJ8415" t="s">
        <v>663</v>
      </c>
      <c r="AK8415" t="s">
        <v>664</v>
      </c>
      <c r="AL8415" t="s">
        <v>664</v>
      </c>
      <c r="AM8415" t="s">
        <v>664</v>
      </c>
      <c r="AN8415" t="s">
        <v>663</v>
      </c>
      <c r="AO8415" t="s">
        <v>664</v>
      </c>
      <c r="AP8415" t="s">
        <v>664</v>
      </c>
    </row>
    <row r="8416" spans="1:42">
      <c r="A8416">
        <v>102737</v>
      </c>
      <c r="B8416" t="s">
        <v>83</v>
      </c>
      <c r="C8416" t="s">
        <v>664</v>
      </c>
      <c r="D8416" t="s">
        <v>664</v>
      </c>
      <c r="E8416" t="s">
        <v>664</v>
      </c>
      <c r="F8416" t="s">
        <v>664</v>
      </c>
      <c r="G8416" t="s">
        <v>664</v>
      </c>
      <c r="H8416" t="s">
        <v>664</v>
      </c>
      <c r="I8416" t="s">
        <v>664</v>
      </c>
      <c r="J8416" t="s">
        <v>664</v>
      </c>
      <c r="K8416" t="s">
        <v>664</v>
      </c>
      <c r="L8416" t="s">
        <v>664</v>
      </c>
      <c r="M8416" t="s">
        <v>664</v>
      </c>
      <c r="N8416" t="s">
        <v>664</v>
      </c>
      <c r="O8416" t="s">
        <v>664</v>
      </c>
      <c r="P8416" t="s">
        <v>664</v>
      </c>
      <c r="Q8416" t="s">
        <v>664</v>
      </c>
      <c r="R8416" t="s">
        <v>664</v>
      </c>
      <c r="S8416" t="s">
        <v>664</v>
      </c>
      <c r="T8416" t="s">
        <v>664</v>
      </c>
      <c r="U8416" t="s">
        <v>664</v>
      </c>
      <c r="V8416" t="s">
        <v>664</v>
      </c>
      <c r="W8416" t="s">
        <v>664</v>
      </c>
      <c r="X8416" t="s">
        <v>664</v>
      </c>
      <c r="Y8416" t="s">
        <v>664</v>
      </c>
      <c r="Z8416" t="s">
        <v>664</v>
      </c>
      <c r="AA8416" t="s">
        <v>664</v>
      </c>
      <c r="AB8416" t="s">
        <v>664</v>
      </c>
      <c r="AC8416" t="s">
        <v>664</v>
      </c>
      <c r="AD8416" t="s">
        <v>665</v>
      </c>
      <c r="AE8416" t="s">
        <v>665</v>
      </c>
      <c r="AF8416" t="s">
        <v>663</v>
      </c>
      <c r="AG8416" t="s">
        <v>663</v>
      </c>
      <c r="AH8416" t="s">
        <v>665</v>
      </c>
      <c r="AI8416" t="s">
        <v>664</v>
      </c>
      <c r="AJ8416" t="s">
        <v>665</v>
      </c>
      <c r="AK8416" t="s">
        <v>664</v>
      </c>
      <c r="AL8416" t="s">
        <v>664</v>
      </c>
      <c r="AM8416" t="s">
        <v>664</v>
      </c>
      <c r="AN8416" t="s">
        <v>664</v>
      </c>
      <c r="AO8416" t="s">
        <v>664</v>
      </c>
      <c r="AP8416" t="s">
        <v>664</v>
      </c>
    </row>
    <row r="8417" spans="1:42">
      <c r="A8417">
        <v>102743</v>
      </c>
      <c r="B8417" t="s">
        <v>83</v>
      </c>
      <c r="C8417" t="s">
        <v>664</v>
      </c>
      <c r="D8417" t="s">
        <v>664</v>
      </c>
      <c r="E8417" t="s">
        <v>664</v>
      </c>
      <c r="F8417" t="s">
        <v>664</v>
      </c>
      <c r="G8417" t="s">
        <v>664</v>
      </c>
      <c r="H8417" t="s">
        <v>664</v>
      </c>
      <c r="I8417" t="s">
        <v>664</v>
      </c>
      <c r="J8417" t="s">
        <v>664</v>
      </c>
      <c r="K8417" t="s">
        <v>664</v>
      </c>
      <c r="L8417" t="s">
        <v>664</v>
      </c>
      <c r="M8417" t="s">
        <v>664</v>
      </c>
      <c r="N8417" t="s">
        <v>664</v>
      </c>
      <c r="O8417" t="s">
        <v>664</v>
      </c>
      <c r="P8417" t="s">
        <v>664</v>
      </c>
      <c r="Q8417" t="s">
        <v>664</v>
      </c>
      <c r="R8417" t="s">
        <v>664</v>
      </c>
      <c r="S8417" t="s">
        <v>665</v>
      </c>
      <c r="T8417" t="s">
        <v>664</v>
      </c>
      <c r="U8417" t="s">
        <v>664</v>
      </c>
      <c r="V8417" t="s">
        <v>664</v>
      </c>
      <c r="W8417" t="s">
        <v>664</v>
      </c>
      <c r="X8417" t="s">
        <v>664</v>
      </c>
      <c r="Y8417" t="s">
        <v>663</v>
      </c>
      <c r="Z8417" t="s">
        <v>664</v>
      </c>
      <c r="AA8417" t="s">
        <v>664</v>
      </c>
      <c r="AB8417" t="s">
        <v>664</v>
      </c>
      <c r="AC8417" t="s">
        <v>663</v>
      </c>
      <c r="AD8417" t="s">
        <v>664</v>
      </c>
      <c r="AE8417" t="s">
        <v>665</v>
      </c>
      <c r="AF8417" t="s">
        <v>664</v>
      </c>
      <c r="AG8417" t="s">
        <v>664</v>
      </c>
      <c r="AH8417" t="s">
        <v>665</v>
      </c>
      <c r="AI8417" t="s">
        <v>665</v>
      </c>
      <c r="AJ8417" t="s">
        <v>663</v>
      </c>
      <c r="AK8417" t="s">
        <v>663</v>
      </c>
      <c r="AL8417" t="s">
        <v>665</v>
      </c>
      <c r="AM8417" t="s">
        <v>663</v>
      </c>
      <c r="AN8417" t="s">
        <v>665</v>
      </c>
      <c r="AO8417" t="s">
        <v>663</v>
      </c>
      <c r="AP8417" t="s">
        <v>665</v>
      </c>
    </row>
    <row r="8418" spans="1:42">
      <c r="A8418">
        <v>102745</v>
      </c>
      <c r="B8418" t="s">
        <v>83</v>
      </c>
      <c r="C8418" t="s">
        <v>664</v>
      </c>
      <c r="D8418" t="s">
        <v>664</v>
      </c>
      <c r="E8418" t="s">
        <v>664</v>
      </c>
      <c r="F8418" t="s">
        <v>664</v>
      </c>
      <c r="G8418" t="s">
        <v>665</v>
      </c>
      <c r="H8418" t="s">
        <v>664</v>
      </c>
      <c r="I8418" t="s">
        <v>664</v>
      </c>
      <c r="J8418" t="s">
        <v>664</v>
      </c>
      <c r="K8418" t="s">
        <v>664</v>
      </c>
      <c r="L8418" t="s">
        <v>664</v>
      </c>
      <c r="M8418" t="s">
        <v>664</v>
      </c>
      <c r="N8418" t="s">
        <v>664</v>
      </c>
      <c r="O8418" t="s">
        <v>664</v>
      </c>
      <c r="P8418" t="s">
        <v>663</v>
      </c>
      <c r="Q8418" t="s">
        <v>664</v>
      </c>
      <c r="R8418" t="s">
        <v>664</v>
      </c>
      <c r="S8418" t="s">
        <v>664</v>
      </c>
      <c r="T8418" t="s">
        <v>664</v>
      </c>
      <c r="U8418" t="s">
        <v>664</v>
      </c>
      <c r="V8418" t="s">
        <v>663</v>
      </c>
      <c r="W8418" t="s">
        <v>664</v>
      </c>
      <c r="X8418" t="s">
        <v>664</v>
      </c>
      <c r="Y8418" t="s">
        <v>663</v>
      </c>
      <c r="Z8418" t="s">
        <v>664</v>
      </c>
      <c r="AA8418" t="s">
        <v>664</v>
      </c>
      <c r="AB8418" t="s">
        <v>664</v>
      </c>
      <c r="AC8418" t="s">
        <v>663</v>
      </c>
      <c r="AD8418" t="s">
        <v>663</v>
      </c>
      <c r="AE8418" t="s">
        <v>665</v>
      </c>
      <c r="AF8418" t="s">
        <v>663</v>
      </c>
      <c r="AG8418" t="s">
        <v>663</v>
      </c>
      <c r="AH8418" t="s">
        <v>663</v>
      </c>
      <c r="AI8418" t="s">
        <v>664</v>
      </c>
      <c r="AJ8418" t="s">
        <v>664</v>
      </c>
      <c r="AK8418" t="s">
        <v>665</v>
      </c>
      <c r="AL8418" t="s">
        <v>663</v>
      </c>
      <c r="AM8418" t="s">
        <v>663</v>
      </c>
      <c r="AN8418" t="s">
        <v>665</v>
      </c>
      <c r="AO8418" t="s">
        <v>663</v>
      </c>
      <c r="AP8418" t="s">
        <v>663</v>
      </c>
    </row>
    <row r="8419" spans="1:42">
      <c r="A8419">
        <v>102755</v>
      </c>
      <c r="B8419" t="s">
        <v>83</v>
      </c>
      <c r="C8419" t="s">
        <v>664</v>
      </c>
      <c r="D8419" t="s">
        <v>664</v>
      </c>
      <c r="E8419" t="s">
        <v>664</v>
      </c>
      <c r="F8419" t="s">
        <v>664</v>
      </c>
      <c r="G8419" t="s">
        <v>664</v>
      </c>
      <c r="H8419" t="s">
        <v>664</v>
      </c>
      <c r="I8419" t="s">
        <v>664</v>
      </c>
      <c r="J8419" t="s">
        <v>664</v>
      </c>
      <c r="K8419" t="s">
        <v>664</v>
      </c>
      <c r="L8419" t="s">
        <v>664</v>
      </c>
      <c r="M8419" t="s">
        <v>664</v>
      </c>
      <c r="N8419" t="s">
        <v>664</v>
      </c>
      <c r="O8419" t="s">
        <v>664</v>
      </c>
      <c r="P8419" t="s">
        <v>664</v>
      </c>
      <c r="Q8419" t="s">
        <v>664</v>
      </c>
      <c r="R8419" t="s">
        <v>664</v>
      </c>
      <c r="S8419" t="s">
        <v>664</v>
      </c>
      <c r="T8419" t="s">
        <v>664</v>
      </c>
      <c r="U8419" t="s">
        <v>664</v>
      </c>
      <c r="V8419" t="s">
        <v>664</v>
      </c>
      <c r="W8419" t="s">
        <v>664</v>
      </c>
      <c r="X8419" t="s">
        <v>664</v>
      </c>
      <c r="Y8419" t="s">
        <v>663</v>
      </c>
      <c r="Z8419" t="s">
        <v>665</v>
      </c>
      <c r="AA8419" t="s">
        <v>664</v>
      </c>
      <c r="AB8419" t="s">
        <v>664</v>
      </c>
      <c r="AC8419" t="s">
        <v>665</v>
      </c>
      <c r="AD8419" t="s">
        <v>664</v>
      </c>
      <c r="AE8419" t="s">
        <v>663</v>
      </c>
      <c r="AF8419" t="s">
        <v>663</v>
      </c>
      <c r="AG8419" t="s">
        <v>664</v>
      </c>
      <c r="AH8419" t="s">
        <v>665</v>
      </c>
      <c r="AI8419" t="s">
        <v>665</v>
      </c>
      <c r="AJ8419" t="s">
        <v>665</v>
      </c>
      <c r="AK8419" t="s">
        <v>665</v>
      </c>
      <c r="AL8419" t="s">
        <v>665</v>
      </c>
      <c r="AM8419" t="s">
        <v>665</v>
      </c>
      <c r="AN8419" t="s">
        <v>664</v>
      </c>
      <c r="AO8419" t="s">
        <v>664</v>
      </c>
      <c r="AP8419" t="s">
        <v>664</v>
      </c>
    </row>
    <row r="8420" spans="1:42">
      <c r="A8420">
        <v>102759</v>
      </c>
      <c r="B8420" t="s">
        <v>83</v>
      </c>
      <c r="C8420" t="s">
        <v>664</v>
      </c>
      <c r="D8420" t="s">
        <v>664</v>
      </c>
      <c r="E8420" t="s">
        <v>663</v>
      </c>
      <c r="F8420" t="s">
        <v>664</v>
      </c>
      <c r="G8420" t="s">
        <v>664</v>
      </c>
      <c r="H8420" t="s">
        <v>664</v>
      </c>
      <c r="I8420" t="s">
        <v>664</v>
      </c>
      <c r="J8420" t="s">
        <v>664</v>
      </c>
      <c r="K8420" t="s">
        <v>664</v>
      </c>
      <c r="L8420" t="s">
        <v>664</v>
      </c>
      <c r="M8420" t="s">
        <v>664</v>
      </c>
      <c r="N8420" t="s">
        <v>663</v>
      </c>
      <c r="O8420" t="s">
        <v>664</v>
      </c>
      <c r="P8420" t="s">
        <v>664</v>
      </c>
      <c r="Q8420" t="s">
        <v>664</v>
      </c>
      <c r="R8420" t="s">
        <v>664</v>
      </c>
      <c r="S8420" t="s">
        <v>664</v>
      </c>
      <c r="T8420" t="s">
        <v>664</v>
      </c>
      <c r="U8420" t="s">
        <v>664</v>
      </c>
      <c r="V8420" t="s">
        <v>664</v>
      </c>
      <c r="W8420" t="s">
        <v>664</v>
      </c>
      <c r="X8420" t="s">
        <v>665</v>
      </c>
      <c r="Y8420" t="s">
        <v>663</v>
      </c>
      <c r="Z8420" t="s">
        <v>664</v>
      </c>
      <c r="AA8420" t="s">
        <v>664</v>
      </c>
      <c r="AB8420" t="s">
        <v>664</v>
      </c>
      <c r="AC8420" t="s">
        <v>665</v>
      </c>
      <c r="AD8420" t="s">
        <v>665</v>
      </c>
      <c r="AE8420" t="s">
        <v>664</v>
      </c>
      <c r="AF8420" t="s">
        <v>663</v>
      </c>
      <c r="AG8420" t="s">
        <v>663</v>
      </c>
      <c r="AH8420" t="s">
        <v>663</v>
      </c>
      <c r="AI8420" t="s">
        <v>663</v>
      </c>
      <c r="AJ8420" t="s">
        <v>664</v>
      </c>
      <c r="AK8420" t="s">
        <v>663</v>
      </c>
      <c r="AL8420" t="s">
        <v>663</v>
      </c>
      <c r="AM8420" t="s">
        <v>663</v>
      </c>
      <c r="AN8420" t="s">
        <v>664</v>
      </c>
      <c r="AO8420" t="s">
        <v>663</v>
      </c>
      <c r="AP8420" t="s">
        <v>663</v>
      </c>
    </row>
    <row r="8421" spans="1:42">
      <c r="A8421">
        <v>102762</v>
      </c>
      <c r="B8421" t="s">
        <v>83</v>
      </c>
      <c r="C8421" t="s">
        <v>664</v>
      </c>
      <c r="D8421" t="s">
        <v>664</v>
      </c>
      <c r="E8421" t="s">
        <v>664</v>
      </c>
      <c r="F8421" t="s">
        <v>664</v>
      </c>
      <c r="G8421" t="s">
        <v>664</v>
      </c>
      <c r="H8421" t="s">
        <v>664</v>
      </c>
      <c r="I8421" t="s">
        <v>664</v>
      </c>
      <c r="J8421" t="s">
        <v>664</v>
      </c>
      <c r="K8421" t="s">
        <v>664</v>
      </c>
      <c r="L8421" t="s">
        <v>664</v>
      </c>
      <c r="M8421" t="s">
        <v>664</v>
      </c>
      <c r="N8421" t="s">
        <v>664</v>
      </c>
      <c r="O8421" t="s">
        <v>664</v>
      </c>
      <c r="P8421" t="s">
        <v>664</v>
      </c>
      <c r="Q8421" t="s">
        <v>664</v>
      </c>
      <c r="R8421" t="s">
        <v>664</v>
      </c>
      <c r="S8421" t="s">
        <v>664</v>
      </c>
      <c r="T8421" t="s">
        <v>664</v>
      </c>
      <c r="U8421" t="s">
        <v>664</v>
      </c>
      <c r="V8421" t="s">
        <v>665</v>
      </c>
      <c r="W8421" t="s">
        <v>665</v>
      </c>
      <c r="X8421" t="s">
        <v>664</v>
      </c>
      <c r="Y8421" t="s">
        <v>663</v>
      </c>
      <c r="Z8421" t="s">
        <v>664</v>
      </c>
      <c r="AA8421" t="s">
        <v>664</v>
      </c>
      <c r="AB8421" t="s">
        <v>663</v>
      </c>
      <c r="AC8421" t="s">
        <v>663</v>
      </c>
      <c r="AD8421" t="s">
        <v>663</v>
      </c>
      <c r="AE8421" t="s">
        <v>665</v>
      </c>
      <c r="AF8421" t="s">
        <v>663</v>
      </c>
      <c r="AG8421" t="s">
        <v>664</v>
      </c>
      <c r="AH8421" t="s">
        <v>664</v>
      </c>
      <c r="AI8421" t="s">
        <v>664</v>
      </c>
      <c r="AJ8421" t="s">
        <v>664</v>
      </c>
      <c r="AK8421" t="s">
        <v>664</v>
      </c>
      <c r="AL8421" t="s">
        <v>663</v>
      </c>
      <c r="AM8421" t="s">
        <v>665</v>
      </c>
      <c r="AN8421" t="s">
        <v>663</v>
      </c>
      <c r="AO8421" t="s">
        <v>665</v>
      </c>
      <c r="AP8421" t="s">
        <v>663</v>
      </c>
    </row>
    <row r="8422" spans="1:42">
      <c r="A8422">
        <v>102764</v>
      </c>
      <c r="B8422" t="s">
        <v>83</v>
      </c>
      <c r="C8422" t="s">
        <v>664</v>
      </c>
      <c r="D8422" t="s">
        <v>664</v>
      </c>
      <c r="E8422" t="s">
        <v>664</v>
      </c>
      <c r="F8422" t="s">
        <v>664</v>
      </c>
      <c r="G8422" t="s">
        <v>664</v>
      </c>
      <c r="H8422" t="s">
        <v>664</v>
      </c>
      <c r="I8422" t="s">
        <v>664</v>
      </c>
      <c r="J8422" t="s">
        <v>664</v>
      </c>
      <c r="K8422" t="s">
        <v>664</v>
      </c>
      <c r="L8422" t="s">
        <v>664</v>
      </c>
      <c r="M8422" t="s">
        <v>664</v>
      </c>
      <c r="N8422" t="s">
        <v>664</v>
      </c>
      <c r="O8422" t="s">
        <v>664</v>
      </c>
      <c r="P8422" t="s">
        <v>664</v>
      </c>
      <c r="Q8422" t="s">
        <v>664</v>
      </c>
      <c r="R8422" t="s">
        <v>664</v>
      </c>
      <c r="S8422" t="s">
        <v>664</v>
      </c>
      <c r="T8422" t="s">
        <v>663</v>
      </c>
      <c r="U8422" t="s">
        <v>664</v>
      </c>
      <c r="V8422" t="s">
        <v>664</v>
      </c>
      <c r="W8422" t="s">
        <v>664</v>
      </c>
      <c r="X8422" t="s">
        <v>664</v>
      </c>
      <c r="Y8422" t="s">
        <v>663</v>
      </c>
      <c r="Z8422" t="s">
        <v>664</v>
      </c>
      <c r="AA8422" t="s">
        <v>665</v>
      </c>
      <c r="AB8422" t="s">
        <v>664</v>
      </c>
      <c r="AC8422" t="s">
        <v>664</v>
      </c>
      <c r="AD8422" t="s">
        <v>664</v>
      </c>
      <c r="AE8422" t="s">
        <v>665</v>
      </c>
      <c r="AF8422" t="s">
        <v>665</v>
      </c>
      <c r="AG8422" t="s">
        <v>665</v>
      </c>
      <c r="AH8422" t="s">
        <v>665</v>
      </c>
      <c r="AI8422" t="s">
        <v>663</v>
      </c>
      <c r="AJ8422" t="s">
        <v>663</v>
      </c>
      <c r="AK8422" t="s">
        <v>663</v>
      </c>
      <c r="AL8422" t="s">
        <v>664</v>
      </c>
      <c r="AM8422" t="s">
        <v>664</v>
      </c>
      <c r="AN8422" t="s">
        <v>663</v>
      </c>
      <c r="AO8422" t="s">
        <v>664</v>
      </c>
      <c r="AP8422" t="s">
        <v>664</v>
      </c>
    </row>
    <row r="8423" spans="1:42">
      <c r="A8423">
        <v>102770</v>
      </c>
      <c r="B8423" t="s">
        <v>83</v>
      </c>
      <c r="C8423" t="s">
        <v>664</v>
      </c>
      <c r="D8423" t="s">
        <v>664</v>
      </c>
      <c r="E8423" t="s">
        <v>664</v>
      </c>
      <c r="F8423" t="s">
        <v>664</v>
      </c>
      <c r="G8423" t="s">
        <v>664</v>
      </c>
      <c r="H8423" t="s">
        <v>664</v>
      </c>
      <c r="I8423" t="s">
        <v>664</v>
      </c>
      <c r="J8423" t="s">
        <v>664</v>
      </c>
      <c r="K8423" t="s">
        <v>664</v>
      </c>
      <c r="L8423" t="s">
        <v>664</v>
      </c>
      <c r="M8423" t="s">
        <v>664</v>
      </c>
      <c r="N8423" t="s">
        <v>664</v>
      </c>
      <c r="O8423" t="s">
        <v>664</v>
      </c>
      <c r="P8423" t="s">
        <v>664</v>
      </c>
      <c r="Q8423" t="s">
        <v>664</v>
      </c>
      <c r="R8423" t="s">
        <v>664</v>
      </c>
      <c r="S8423" t="s">
        <v>664</v>
      </c>
      <c r="T8423" t="s">
        <v>664</v>
      </c>
      <c r="U8423" t="s">
        <v>664</v>
      </c>
      <c r="V8423" t="s">
        <v>664</v>
      </c>
      <c r="W8423" t="s">
        <v>664</v>
      </c>
      <c r="X8423" t="s">
        <v>664</v>
      </c>
      <c r="Y8423" t="s">
        <v>664</v>
      </c>
      <c r="Z8423" t="s">
        <v>664</v>
      </c>
      <c r="AA8423" t="s">
        <v>664</v>
      </c>
      <c r="AB8423" t="s">
        <v>664</v>
      </c>
      <c r="AC8423" t="s">
        <v>664</v>
      </c>
      <c r="AD8423" t="s">
        <v>664</v>
      </c>
      <c r="AE8423" t="s">
        <v>664</v>
      </c>
      <c r="AF8423" t="s">
        <v>664</v>
      </c>
      <c r="AG8423" t="s">
        <v>664</v>
      </c>
      <c r="AH8423" t="s">
        <v>665</v>
      </c>
      <c r="AI8423" t="s">
        <v>664</v>
      </c>
      <c r="AJ8423" t="s">
        <v>664</v>
      </c>
      <c r="AK8423" t="s">
        <v>663</v>
      </c>
      <c r="AL8423" t="s">
        <v>664</v>
      </c>
      <c r="AM8423" t="s">
        <v>663</v>
      </c>
      <c r="AN8423" t="s">
        <v>665</v>
      </c>
      <c r="AO8423" t="s">
        <v>663</v>
      </c>
      <c r="AP8423" t="s">
        <v>663</v>
      </c>
    </row>
    <row r="8424" spans="1:42">
      <c r="A8424">
        <v>102782</v>
      </c>
      <c r="B8424" t="s">
        <v>83</v>
      </c>
      <c r="C8424" t="s">
        <v>664</v>
      </c>
      <c r="D8424" t="s">
        <v>664</v>
      </c>
      <c r="E8424" t="s">
        <v>664</v>
      </c>
      <c r="F8424" t="s">
        <v>664</v>
      </c>
      <c r="G8424" t="s">
        <v>664</v>
      </c>
      <c r="H8424" t="s">
        <v>664</v>
      </c>
      <c r="I8424" t="s">
        <v>664</v>
      </c>
      <c r="J8424" t="s">
        <v>664</v>
      </c>
      <c r="K8424" t="s">
        <v>664</v>
      </c>
      <c r="L8424" t="s">
        <v>664</v>
      </c>
      <c r="M8424" t="s">
        <v>664</v>
      </c>
      <c r="N8424" t="s">
        <v>664</v>
      </c>
      <c r="O8424" t="s">
        <v>664</v>
      </c>
      <c r="P8424" t="s">
        <v>664</v>
      </c>
      <c r="Q8424" t="s">
        <v>664</v>
      </c>
      <c r="R8424" t="s">
        <v>665</v>
      </c>
      <c r="S8424" t="s">
        <v>664</v>
      </c>
      <c r="T8424" t="s">
        <v>664</v>
      </c>
      <c r="U8424" t="s">
        <v>664</v>
      </c>
      <c r="V8424" t="s">
        <v>664</v>
      </c>
      <c r="W8424" t="s">
        <v>664</v>
      </c>
      <c r="X8424" t="s">
        <v>664</v>
      </c>
      <c r="Y8424" t="s">
        <v>664</v>
      </c>
      <c r="Z8424" t="s">
        <v>664</v>
      </c>
      <c r="AA8424" t="s">
        <v>664</v>
      </c>
      <c r="AB8424" t="s">
        <v>663</v>
      </c>
      <c r="AC8424" t="s">
        <v>664</v>
      </c>
      <c r="AD8424" t="s">
        <v>664</v>
      </c>
      <c r="AE8424" t="s">
        <v>664</v>
      </c>
      <c r="AF8424" t="s">
        <v>664</v>
      </c>
      <c r="AG8424" t="s">
        <v>663</v>
      </c>
      <c r="AH8424" t="s">
        <v>663</v>
      </c>
      <c r="AI8424" t="s">
        <v>663</v>
      </c>
      <c r="AJ8424" t="s">
        <v>663</v>
      </c>
      <c r="AK8424" t="s">
        <v>663</v>
      </c>
      <c r="AL8424" t="s">
        <v>663</v>
      </c>
      <c r="AM8424" t="s">
        <v>665</v>
      </c>
      <c r="AN8424" t="s">
        <v>665</v>
      </c>
      <c r="AO8424" t="s">
        <v>664</v>
      </c>
      <c r="AP8424" t="s">
        <v>664</v>
      </c>
    </row>
    <row r="8425" spans="1:42">
      <c r="A8425">
        <v>102786</v>
      </c>
      <c r="B8425" t="s">
        <v>83</v>
      </c>
      <c r="C8425" t="s">
        <v>664</v>
      </c>
      <c r="D8425" t="s">
        <v>664</v>
      </c>
      <c r="E8425" t="s">
        <v>664</v>
      </c>
      <c r="F8425" t="s">
        <v>664</v>
      </c>
      <c r="G8425" t="s">
        <v>664</v>
      </c>
      <c r="H8425" t="s">
        <v>664</v>
      </c>
      <c r="I8425" t="s">
        <v>664</v>
      </c>
      <c r="J8425" t="s">
        <v>664</v>
      </c>
      <c r="K8425" t="s">
        <v>664</v>
      </c>
      <c r="L8425" t="s">
        <v>664</v>
      </c>
      <c r="M8425" t="s">
        <v>664</v>
      </c>
      <c r="N8425" t="s">
        <v>664</v>
      </c>
      <c r="O8425" t="s">
        <v>664</v>
      </c>
      <c r="P8425" t="s">
        <v>664</v>
      </c>
      <c r="Q8425" t="s">
        <v>664</v>
      </c>
      <c r="R8425" t="s">
        <v>664</v>
      </c>
      <c r="S8425" t="s">
        <v>664</v>
      </c>
      <c r="T8425" t="s">
        <v>664</v>
      </c>
      <c r="U8425" t="s">
        <v>664</v>
      </c>
      <c r="V8425" t="s">
        <v>664</v>
      </c>
      <c r="W8425" t="s">
        <v>664</v>
      </c>
      <c r="X8425" t="s">
        <v>664</v>
      </c>
      <c r="Y8425" t="s">
        <v>663</v>
      </c>
      <c r="Z8425" t="s">
        <v>664</v>
      </c>
      <c r="AA8425" t="s">
        <v>664</v>
      </c>
      <c r="AB8425" t="s">
        <v>664</v>
      </c>
      <c r="AC8425" t="s">
        <v>663</v>
      </c>
      <c r="AD8425" t="s">
        <v>664</v>
      </c>
      <c r="AE8425" t="s">
        <v>664</v>
      </c>
      <c r="AF8425" t="s">
        <v>664</v>
      </c>
      <c r="AG8425" t="s">
        <v>663</v>
      </c>
      <c r="AH8425" t="s">
        <v>665</v>
      </c>
      <c r="AI8425" t="s">
        <v>663</v>
      </c>
      <c r="AJ8425" t="s">
        <v>664</v>
      </c>
      <c r="AK8425" t="s">
        <v>663</v>
      </c>
      <c r="AL8425" t="s">
        <v>665</v>
      </c>
      <c r="AM8425" t="s">
        <v>664</v>
      </c>
      <c r="AN8425" t="s">
        <v>663</v>
      </c>
      <c r="AO8425" t="s">
        <v>664</v>
      </c>
      <c r="AP8425" t="s">
        <v>663</v>
      </c>
    </row>
    <row r="8426" spans="1:42">
      <c r="A8426">
        <v>102790</v>
      </c>
      <c r="B8426" t="s">
        <v>83</v>
      </c>
      <c r="C8426" t="s">
        <v>664</v>
      </c>
      <c r="D8426" t="s">
        <v>664</v>
      </c>
      <c r="E8426" t="s">
        <v>664</v>
      </c>
      <c r="F8426" t="s">
        <v>664</v>
      </c>
      <c r="G8426" t="s">
        <v>664</v>
      </c>
      <c r="H8426" t="s">
        <v>664</v>
      </c>
      <c r="I8426" t="s">
        <v>664</v>
      </c>
      <c r="J8426" t="s">
        <v>664</v>
      </c>
      <c r="K8426" t="s">
        <v>664</v>
      </c>
      <c r="L8426" t="s">
        <v>664</v>
      </c>
      <c r="M8426" t="s">
        <v>664</v>
      </c>
      <c r="N8426" t="s">
        <v>664</v>
      </c>
      <c r="O8426" t="s">
        <v>664</v>
      </c>
      <c r="P8426" t="s">
        <v>665</v>
      </c>
      <c r="Q8426" t="s">
        <v>664</v>
      </c>
      <c r="R8426" t="s">
        <v>664</v>
      </c>
      <c r="S8426" t="s">
        <v>664</v>
      </c>
      <c r="T8426" t="s">
        <v>664</v>
      </c>
      <c r="U8426" t="s">
        <v>664</v>
      </c>
      <c r="V8426" t="s">
        <v>663</v>
      </c>
      <c r="W8426" t="s">
        <v>664</v>
      </c>
      <c r="X8426" t="s">
        <v>664</v>
      </c>
      <c r="Y8426" t="s">
        <v>664</v>
      </c>
      <c r="Z8426" t="s">
        <v>664</v>
      </c>
      <c r="AA8426" t="s">
        <v>664</v>
      </c>
      <c r="AB8426" t="s">
        <v>663</v>
      </c>
      <c r="AC8426" t="s">
        <v>665</v>
      </c>
      <c r="AD8426" t="s">
        <v>665</v>
      </c>
      <c r="AE8426" t="s">
        <v>665</v>
      </c>
      <c r="AF8426" t="s">
        <v>663</v>
      </c>
      <c r="AG8426" t="s">
        <v>663</v>
      </c>
      <c r="AH8426" t="s">
        <v>663</v>
      </c>
      <c r="AI8426" t="s">
        <v>663</v>
      </c>
      <c r="AJ8426" t="s">
        <v>663</v>
      </c>
      <c r="AK8426" t="s">
        <v>663</v>
      </c>
      <c r="AL8426" t="s">
        <v>664</v>
      </c>
      <c r="AM8426" t="s">
        <v>664</v>
      </c>
      <c r="AN8426" t="s">
        <v>664</v>
      </c>
      <c r="AO8426" t="s">
        <v>664</v>
      </c>
      <c r="AP8426" t="s">
        <v>664</v>
      </c>
    </row>
    <row r="8427" spans="1:42">
      <c r="A8427">
        <v>102791</v>
      </c>
      <c r="B8427" t="s">
        <v>83</v>
      </c>
      <c r="C8427" t="s">
        <v>664</v>
      </c>
      <c r="D8427" t="s">
        <v>664</v>
      </c>
      <c r="E8427" t="s">
        <v>664</v>
      </c>
      <c r="F8427" t="s">
        <v>664</v>
      </c>
      <c r="G8427" t="s">
        <v>664</v>
      </c>
      <c r="H8427" t="s">
        <v>664</v>
      </c>
      <c r="I8427" t="s">
        <v>664</v>
      </c>
      <c r="J8427" t="s">
        <v>664</v>
      </c>
      <c r="K8427" t="s">
        <v>664</v>
      </c>
      <c r="L8427" t="s">
        <v>664</v>
      </c>
      <c r="M8427" t="s">
        <v>664</v>
      </c>
      <c r="N8427" t="s">
        <v>664</v>
      </c>
      <c r="O8427" t="s">
        <v>664</v>
      </c>
      <c r="P8427" t="s">
        <v>664</v>
      </c>
      <c r="Q8427" t="s">
        <v>664</v>
      </c>
      <c r="R8427" t="s">
        <v>664</v>
      </c>
      <c r="S8427" t="s">
        <v>664</v>
      </c>
      <c r="T8427" t="s">
        <v>664</v>
      </c>
      <c r="U8427" t="s">
        <v>664</v>
      </c>
      <c r="V8427" t="s">
        <v>664</v>
      </c>
      <c r="W8427" t="s">
        <v>664</v>
      </c>
      <c r="X8427" t="s">
        <v>664</v>
      </c>
      <c r="Y8427" t="s">
        <v>663</v>
      </c>
      <c r="Z8427" t="s">
        <v>663</v>
      </c>
      <c r="AA8427" t="s">
        <v>664</v>
      </c>
      <c r="AB8427" t="s">
        <v>664</v>
      </c>
      <c r="AC8427" t="s">
        <v>663</v>
      </c>
      <c r="AD8427" t="s">
        <v>663</v>
      </c>
      <c r="AE8427" t="s">
        <v>664</v>
      </c>
      <c r="AF8427" t="s">
        <v>663</v>
      </c>
      <c r="AG8427" t="s">
        <v>664</v>
      </c>
      <c r="AH8427" t="s">
        <v>664</v>
      </c>
      <c r="AI8427" t="s">
        <v>664</v>
      </c>
      <c r="AJ8427" t="s">
        <v>664</v>
      </c>
      <c r="AK8427" t="s">
        <v>664</v>
      </c>
      <c r="AL8427" t="s">
        <v>665</v>
      </c>
      <c r="AM8427" t="s">
        <v>664</v>
      </c>
      <c r="AN8427" t="s">
        <v>664</v>
      </c>
      <c r="AO8427" t="s">
        <v>664</v>
      </c>
      <c r="AP8427" t="s">
        <v>664</v>
      </c>
    </row>
    <row r="8428" spans="1:42">
      <c r="A8428">
        <v>102802</v>
      </c>
      <c r="B8428" t="s">
        <v>83</v>
      </c>
      <c r="C8428" t="s">
        <v>664</v>
      </c>
      <c r="D8428" t="s">
        <v>664</v>
      </c>
      <c r="E8428" t="s">
        <v>664</v>
      </c>
      <c r="F8428" t="s">
        <v>664</v>
      </c>
      <c r="G8428" t="s">
        <v>664</v>
      </c>
      <c r="H8428" t="s">
        <v>664</v>
      </c>
      <c r="I8428" t="s">
        <v>664</v>
      </c>
      <c r="J8428" t="s">
        <v>664</v>
      </c>
      <c r="K8428" t="s">
        <v>664</v>
      </c>
      <c r="L8428" t="s">
        <v>664</v>
      </c>
      <c r="M8428" t="s">
        <v>664</v>
      </c>
      <c r="N8428" t="s">
        <v>664</v>
      </c>
      <c r="O8428" t="s">
        <v>664</v>
      </c>
      <c r="P8428" t="s">
        <v>664</v>
      </c>
      <c r="Q8428" t="s">
        <v>664</v>
      </c>
      <c r="R8428" t="s">
        <v>664</v>
      </c>
      <c r="S8428" t="s">
        <v>664</v>
      </c>
      <c r="T8428" t="s">
        <v>664</v>
      </c>
      <c r="U8428" t="s">
        <v>664</v>
      </c>
      <c r="V8428" t="s">
        <v>664</v>
      </c>
      <c r="W8428" t="s">
        <v>664</v>
      </c>
      <c r="X8428" t="s">
        <v>664</v>
      </c>
      <c r="Y8428" t="s">
        <v>664</v>
      </c>
      <c r="Z8428" t="s">
        <v>664</v>
      </c>
      <c r="AA8428" t="s">
        <v>664</v>
      </c>
      <c r="AB8428" t="s">
        <v>664</v>
      </c>
      <c r="AC8428" t="s">
        <v>664</v>
      </c>
      <c r="AD8428" t="s">
        <v>664</v>
      </c>
      <c r="AE8428" t="s">
        <v>664</v>
      </c>
      <c r="AF8428" t="s">
        <v>664</v>
      </c>
      <c r="AG8428" t="s">
        <v>664</v>
      </c>
      <c r="AH8428" t="s">
        <v>665</v>
      </c>
      <c r="AI8428" t="s">
        <v>664</v>
      </c>
      <c r="AJ8428" t="s">
        <v>664</v>
      </c>
      <c r="AK8428" t="s">
        <v>663</v>
      </c>
      <c r="AL8428" t="s">
        <v>664</v>
      </c>
      <c r="AM8428" t="s">
        <v>663</v>
      </c>
      <c r="AN8428" t="s">
        <v>665</v>
      </c>
      <c r="AO8428" t="s">
        <v>663</v>
      </c>
      <c r="AP8428" t="s">
        <v>663</v>
      </c>
    </row>
    <row r="8429" spans="1:42">
      <c r="A8429">
        <v>102803</v>
      </c>
      <c r="B8429" t="s">
        <v>83</v>
      </c>
      <c r="C8429" t="s">
        <v>664</v>
      </c>
      <c r="D8429" t="s">
        <v>664</v>
      </c>
      <c r="E8429" t="s">
        <v>664</v>
      </c>
      <c r="F8429" t="s">
        <v>664</v>
      </c>
      <c r="G8429" t="s">
        <v>664</v>
      </c>
      <c r="H8429" t="s">
        <v>664</v>
      </c>
      <c r="I8429" t="s">
        <v>664</v>
      </c>
      <c r="J8429" t="s">
        <v>664</v>
      </c>
      <c r="K8429" t="s">
        <v>664</v>
      </c>
      <c r="L8429" t="s">
        <v>664</v>
      </c>
      <c r="M8429" t="s">
        <v>664</v>
      </c>
      <c r="N8429" t="s">
        <v>664</v>
      </c>
      <c r="O8429" t="s">
        <v>664</v>
      </c>
      <c r="P8429" t="s">
        <v>664</v>
      </c>
      <c r="Q8429" t="s">
        <v>664</v>
      </c>
      <c r="R8429" t="s">
        <v>664</v>
      </c>
      <c r="S8429" t="s">
        <v>664</v>
      </c>
      <c r="T8429" t="s">
        <v>664</v>
      </c>
      <c r="U8429" t="s">
        <v>664</v>
      </c>
      <c r="V8429" t="s">
        <v>664</v>
      </c>
      <c r="W8429" t="s">
        <v>664</v>
      </c>
      <c r="X8429" t="s">
        <v>664</v>
      </c>
      <c r="Y8429" t="s">
        <v>664</v>
      </c>
      <c r="Z8429" t="s">
        <v>664</v>
      </c>
      <c r="AA8429" t="s">
        <v>664</v>
      </c>
      <c r="AB8429" t="s">
        <v>664</v>
      </c>
      <c r="AC8429" t="s">
        <v>664</v>
      </c>
      <c r="AD8429" t="s">
        <v>663</v>
      </c>
      <c r="AE8429" t="s">
        <v>664</v>
      </c>
      <c r="AF8429" t="s">
        <v>664</v>
      </c>
      <c r="AG8429" t="s">
        <v>663</v>
      </c>
      <c r="AH8429" t="s">
        <v>665</v>
      </c>
      <c r="AI8429" t="s">
        <v>665</v>
      </c>
      <c r="AJ8429" t="s">
        <v>663</v>
      </c>
      <c r="AK8429" t="s">
        <v>663</v>
      </c>
      <c r="AL8429" t="s">
        <v>665</v>
      </c>
      <c r="AM8429" t="s">
        <v>664</v>
      </c>
      <c r="AN8429" t="s">
        <v>663</v>
      </c>
      <c r="AO8429" t="s">
        <v>664</v>
      </c>
      <c r="AP8429" t="s">
        <v>664</v>
      </c>
    </row>
    <row r="8430" spans="1:42">
      <c r="A8430">
        <v>102814</v>
      </c>
      <c r="B8430" t="s">
        <v>83</v>
      </c>
      <c r="C8430" t="s">
        <v>664</v>
      </c>
      <c r="D8430" t="s">
        <v>664</v>
      </c>
      <c r="E8430" t="s">
        <v>664</v>
      </c>
      <c r="F8430" t="s">
        <v>664</v>
      </c>
      <c r="G8430" t="s">
        <v>664</v>
      </c>
      <c r="H8430" t="s">
        <v>664</v>
      </c>
      <c r="I8430" t="s">
        <v>664</v>
      </c>
      <c r="J8430" t="s">
        <v>664</v>
      </c>
      <c r="K8430" t="s">
        <v>664</v>
      </c>
      <c r="L8430" t="s">
        <v>664</v>
      </c>
      <c r="M8430" t="s">
        <v>664</v>
      </c>
      <c r="N8430" t="s">
        <v>664</v>
      </c>
      <c r="O8430" t="s">
        <v>664</v>
      </c>
      <c r="P8430" t="s">
        <v>664</v>
      </c>
      <c r="Q8430" t="s">
        <v>664</v>
      </c>
      <c r="R8430" t="s">
        <v>664</v>
      </c>
      <c r="S8430" t="s">
        <v>664</v>
      </c>
      <c r="T8430" t="s">
        <v>664</v>
      </c>
      <c r="U8430" t="s">
        <v>664</v>
      </c>
      <c r="V8430" t="s">
        <v>664</v>
      </c>
      <c r="W8430" t="s">
        <v>663</v>
      </c>
      <c r="X8430" t="s">
        <v>664</v>
      </c>
      <c r="Y8430" t="s">
        <v>663</v>
      </c>
      <c r="Z8430" t="s">
        <v>664</v>
      </c>
      <c r="AA8430" t="s">
        <v>664</v>
      </c>
      <c r="AB8430" t="s">
        <v>665</v>
      </c>
      <c r="AC8430" t="s">
        <v>663</v>
      </c>
      <c r="AD8430" t="s">
        <v>663</v>
      </c>
      <c r="AE8430" t="s">
        <v>664</v>
      </c>
      <c r="AF8430" t="s">
        <v>663</v>
      </c>
      <c r="AG8430" t="s">
        <v>663</v>
      </c>
      <c r="AH8430" t="s">
        <v>663</v>
      </c>
      <c r="AI8430" t="s">
        <v>664</v>
      </c>
      <c r="AJ8430" t="s">
        <v>665</v>
      </c>
      <c r="AK8430" t="s">
        <v>665</v>
      </c>
      <c r="AL8430" t="s">
        <v>664</v>
      </c>
      <c r="AM8430" t="s">
        <v>665</v>
      </c>
      <c r="AN8430" t="s">
        <v>664</v>
      </c>
      <c r="AO8430" t="s">
        <v>664</v>
      </c>
      <c r="AP8430" t="s">
        <v>665</v>
      </c>
    </row>
    <row r="8431" spans="1:42">
      <c r="A8431">
        <v>102818</v>
      </c>
      <c r="B8431" t="s">
        <v>83</v>
      </c>
      <c r="C8431" t="s">
        <v>664</v>
      </c>
      <c r="D8431" t="s">
        <v>664</v>
      </c>
      <c r="E8431" t="s">
        <v>664</v>
      </c>
      <c r="F8431" t="s">
        <v>664</v>
      </c>
      <c r="G8431" t="s">
        <v>664</v>
      </c>
      <c r="H8431" t="s">
        <v>664</v>
      </c>
      <c r="I8431" t="s">
        <v>665</v>
      </c>
      <c r="J8431" t="s">
        <v>664</v>
      </c>
      <c r="K8431" t="s">
        <v>664</v>
      </c>
      <c r="L8431" t="s">
        <v>664</v>
      </c>
      <c r="M8431" t="s">
        <v>664</v>
      </c>
      <c r="N8431" t="s">
        <v>664</v>
      </c>
      <c r="O8431" t="s">
        <v>664</v>
      </c>
      <c r="P8431" t="s">
        <v>664</v>
      </c>
      <c r="Q8431" t="s">
        <v>664</v>
      </c>
      <c r="R8431" t="s">
        <v>664</v>
      </c>
      <c r="S8431" t="s">
        <v>664</v>
      </c>
      <c r="T8431" t="s">
        <v>664</v>
      </c>
      <c r="U8431" t="s">
        <v>664</v>
      </c>
      <c r="V8431" t="s">
        <v>664</v>
      </c>
      <c r="W8431" t="s">
        <v>664</v>
      </c>
      <c r="X8431" t="s">
        <v>663</v>
      </c>
      <c r="Y8431" t="s">
        <v>663</v>
      </c>
      <c r="Z8431" t="s">
        <v>665</v>
      </c>
      <c r="AA8431" t="s">
        <v>664</v>
      </c>
      <c r="AB8431" t="s">
        <v>664</v>
      </c>
      <c r="AC8431" t="s">
        <v>663</v>
      </c>
      <c r="AD8431" t="s">
        <v>664</v>
      </c>
      <c r="AE8431" t="s">
        <v>665</v>
      </c>
      <c r="AF8431" t="s">
        <v>664</v>
      </c>
      <c r="AG8431" t="s">
        <v>665</v>
      </c>
      <c r="AH8431" t="s">
        <v>664</v>
      </c>
      <c r="AI8431" t="s">
        <v>664</v>
      </c>
      <c r="AJ8431" t="s">
        <v>664</v>
      </c>
      <c r="AK8431" t="s">
        <v>664</v>
      </c>
      <c r="AL8431" t="s">
        <v>665</v>
      </c>
      <c r="AM8431" t="s">
        <v>664</v>
      </c>
      <c r="AN8431" t="s">
        <v>663</v>
      </c>
      <c r="AO8431" t="s">
        <v>664</v>
      </c>
      <c r="AP8431" t="s">
        <v>664</v>
      </c>
    </row>
    <row r="8432" spans="1:42">
      <c r="A8432">
        <v>102824</v>
      </c>
      <c r="B8432" t="s">
        <v>83</v>
      </c>
      <c r="C8432" t="s">
        <v>664</v>
      </c>
      <c r="D8432" t="s">
        <v>664</v>
      </c>
      <c r="E8432" t="s">
        <v>664</v>
      </c>
      <c r="F8432" t="s">
        <v>664</v>
      </c>
      <c r="G8432" t="s">
        <v>664</v>
      </c>
      <c r="H8432" t="s">
        <v>665</v>
      </c>
      <c r="I8432" t="s">
        <v>664</v>
      </c>
      <c r="J8432" t="s">
        <v>664</v>
      </c>
      <c r="K8432" t="s">
        <v>664</v>
      </c>
      <c r="L8432" t="s">
        <v>664</v>
      </c>
      <c r="M8432" t="s">
        <v>664</v>
      </c>
      <c r="N8432" t="s">
        <v>664</v>
      </c>
      <c r="O8432" t="s">
        <v>665</v>
      </c>
      <c r="P8432" t="s">
        <v>664</v>
      </c>
      <c r="Q8432" t="s">
        <v>664</v>
      </c>
      <c r="R8432" t="s">
        <v>663</v>
      </c>
      <c r="S8432" t="s">
        <v>664</v>
      </c>
      <c r="T8432" t="s">
        <v>665</v>
      </c>
      <c r="U8432" t="s">
        <v>664</v>
      </c>
      <c r="V8432" t="s">
        <v>663</v>
      </c>
      <c r="W8432" t="s">
        <v>664</v>
      </c>
      <c r="X8432" t="s">
        <v>665</v>
      </c>
      <c r="Y8432" t="s">
        <v>663</v>
      </c>
      <c r="Z8432" t="s">
        <v>665</v>
      </c>
      <c r="AA8432" t="s">
        <v>664</v>
      </c>
      <c r="AB8432" t="s">
        <v>663</v>
      </c>
      <c r="AC8432" t="s">
        <v>664</v>
      </c>
      <c r="AD8432" t="s">
        <v>664</v>
      </c>
      <c r="AE8432" t="s">
        <v>665</v>
      </c>
      <c r="AF8432" t="s">
        <v>665</v>
      </c>
      <c r="AG8432" t="s">
        <v>664</v>
      </c>
      <c r="AH8432" t="s">
        <v>663</v>
      </c>
      <c r="AI8432" t="s">
        <v>663</v>
      </c>
      <c r="AJ8432" t="s">
        <v>663</v>
      </c>
      <c r="AK8432" t="s">
        <v>664</v>
      </c>
      <c r="AL8432" t="s">
        <v>664</v>
      </c>
      <c r="AM8432" t="s">
        <v>664</v>
      </c>
      <c r="AN8432" t="s">
        <v>664</v>
      </c>
      <c r="AO8432" t="s">
        <v>664</v>
      </c>
      <c r="AP8432" t="s">
        <v>664</v>
      </c>
    </row>
    <row r="8433" spans="1:42">
      <c r="A8433">
        <v>102851</v>
      </c>
      <c r="B8433" t="s">
        <v>83</v>
      </c>
      <c r="C8433" t="s">
        <v>664</v>
      </c>
      <c r="D8433" t="s">
        <v>664</v>
      </c>
      <c r="E8433" t="s">
        <v>664</v>
      </c>
      <c r="F8433" t="s">
        <v>664</v>
      </c>
      <c r="G8433" t="s">
        <v>664</v>
      </c>
      <c r="H8433" t="s">
        <v>664</v>
      </c>
      <c r="I8433" t="s">
        <v>664</v>
      </c>
      <c r="J8433" t="s">
        <v>664</v>
      </c>
      <c r="K8433" t="s">
        <v>664</v>
      </c>
      <c r="L8433" t="s">
        <v>664</v>
      </c>
      <c r="M8433" t="s">
        <v>664</v>
      </c>
      <c r="N8433" t="s">
        <v>664</v>
      </c>
      <c r="O8433" t="s">
        <v>664</v>
      </c>
      <c r="P8433" t="s">
        <v>664</v>
      </c>
      <c r="Q8433" t="s">
        <v>664</v>
      </c>
      <c r="R8433" t="s">
        <v>664</v>
      </c>
      <c r="S8433" t="s">
        <v>664</v>
      </c>
      <c r="T8433" t="s">
        <v>664</v>
      </c>
      <c r="U8433" t="s">
        <v>664</v>
      </c>
      <c r="V8433" t="s">
        <v>664</v>
      </c>
      <c r="W8433" t="s">
        <v>664</v>
      </c>
      <c r="X8433" t="s">
        <v>664</v>
      </c>
      <c r="Y8433" t="s">
        <v>665</v>
      </c>
      <c r="Z8433" t="s">
        <v>664</v>
      </c>
      <c r="AA8433" t="s">
        <v>664</v>
      </c>
      <c r="AB8433" t="s">
        <v>664</v>
      </c>
      <c r="AC8433" t="s">
        <v>664</v>
      </c>
      <c r="AD8433" t="s">
        <v>664</v>
      </c>
      <c r="AE8433" t="s">
        <v>664</v>
      </c>
      <c r="AF8433" t="s">
        <v>664</v>
      </c>
      <c r="AG8433" t="s">
        <v>663</v>
      </c>
      <c r="AH8433" t="s">
        <v>665</v>
      </c>
      <c r="AI8433" t="s">
        <v>665</v>
      </c>
      <c r="AJ8433" t="s">
        <v>663</v>
      </c>
      <c r="AK8433" t="s">
        <v>663</v>
      </c>
      <c r="AL8433" t="s">
        <v>663</v>
      </c>
      <c r="AM8433" t="s">
        <v>663</v>
      </c>
      <c r="AN8433" t="s">
        <v>665</v>
      </c>
      <c r="AO8433" t="s">
        <v>663</v>
      </c>
      <c r="AP8433" t="s">
        <v>663</v>
      </c>
    </row>
    <row r="8434" spans="1:42">
      <c r="A8434">
        <v>102874</v>
      </c>
      <c r="B8434" t="s">
        <v>83</v>
      </c>
      <c r="C8434" t="s">
        <v>664</v>
      </c>
      <c r="D8434" t="s">
        <v>664</v>
      </c>
      <c r="E8434" t="s">
        <v>664</v>
      </c>
      <c r="F8434" t="s">
        <v>664</v>
      </c>
      <c r="G8434" t="s">
        <v>664</v>
      </c>
      <c r="H8434" t="s">
        <v>664</v>
      </c>
      <c r="I8434" t="s">
        <v>664</v>
      </c>
      <c r="J8434" t="s">
        <v>664</v>
      </c>
      <c r="K8434" t="s">
        <v>664</v>
      </c>
      <c r="L8434" t="s">
        <v>664</v>
      </c>
      <c r="M8434" t="s">
        <v>664</v>
      </c>
      <c r="N8434" t="s">
        <v>664</v>
      </c>
      <c r="O8434" t="s">
        <v>664</v>
      </c>
      <c r="P8434" t="s">
        <v>664</v>
      </c>
      <c r="Q8434" t="s">
        <v>664</v>
      </c>
      <c r="R8434" t="s">
        <v>664</v>
      </c>
      <c r="S8434" t="s">
        <v>664</v>
      </c>
      <c r="T8434" t="s">
        <v>664</v>
      </c>
      <c r="U8434" t="s">
        <v>664</v>
      </c>
      <c r="V8434" t="s">
        <v>663</v>
      </c>
      <c r="W8434" t="s">
        <v>664</v>
      </c>
      <c r="X8434" t="s">
        <v>664</v>
      </c>
      <c r="Y8434" t="s">
        <v>664</v>
      </c>
      <c r="Z8434" t="s">
        <v>664</v>
      </c>
      <c r="AA8434" t="s">
        <v>664</v>
      </c>
      <c r="AB8434" t="s">
        <v>664</v>
      </c>
      <c r="AC8434" t="s">
        <v>663</v>
      </c>
      <c r="AD8434" t="s">
        <v>664</v>
      </c>
      <c r="AE8434" t="s">
        <v>664</v>
      </c>
      <c r="AF8434" t="s">
        <v>664</v>
      </c>
      <c r="AG8434" t="s">
        <v>664</v>
      </c>
      <c r="AH8434" t="s">
        <v>664</v>
      </c>
      <c r="AI8434" t="s">
        <v>665</v>
      </c>
      <c r="AJ8434" t="s">
        <v>664</v>
      </c>
      <c r="AK8434" t="s">
        <v>664</v>
      </c>
      <c r="AL8434" t="s">
        <v>665</v>
      </c>
      <c r="AM8434" t="s">
        <v>663</v>
      </c>
      <c r="AN8434" t="s">
        <v>665</v>
      </c>
      <c r="AO8434" t="s">
        <v>665</v>
      </c>
      <c r="AP8434" t="s">
        <v>665</v>
      </c>
    </row>
    <row r="8435" spans="1:42">
      <c r="A8435">
        <v>102875</v>
      </c>
      <c r="B8435" t="s">
        <v>83</v>
      </c>
      <c r="C8435" t="s">
        <v>664</v>
      </c>
      <c r="D8435" t="s">
        <v>665</v>
      </c>
      <c r="E8435" t="s">
        <v>664</v>
      </c>
      <c r="F8435" t="s">
        <v>664</v>
      </c>
      <c r="G8435" t="s">
        <v>664</v>
      </c>
      <c r="H8435" t="s">
        <v>664</v>
      </c>
      <c r="I8435" t="s">
        <v>664</v>
      </c>
      <c r="J8435" t="s">
        <v>664</v>
      </c>
      <c r="K8435" t="s">
        <v>664</v>
      </c>
      <c r="L8435" t="s">
        <v>664</v>
      </c>
      <c r="M8435" t="s">
        <v>664</v>
      </c>
      <c r="N8435" t="s">
        <v>664</v>
      </c>
      <c r="O8435" t="s">
        <v>664</v>
      </c>
      <c r="P8435" t="s">
        <v>664</v>
      </c>
      <c r="Q8435" t="s">
        <v>664</v>
      </c>
      <c r="R8435" t="s">
        <v>664</v>
      </c>
      <c r="S8435" t="s">
        <v>664</v>
      </c>
      <c r="T8435" t="s">
        <v>663</v>
      </c>
      <c r="U8435" t="s">
        <v>664</v>
      </c>
      <c r="V8435" t="s">
        <v>665</v>
      </c>
      <c r="W8435" t="s">
        <v>664</v>
      </c>
      <c r="X8435" t="s">
        <v>665</v>
      </c>
      <c r="Y8435" t="s">
        <v>663</v>
      </c>
      <c r="Z8435" t="s">
        <v>664</v>
      </c>
      <c r="AA8435" t="s">
        <v>665</v>
      </c>
      <c r="AB8435" t="s">
        <v>663</v>
      </c>
      <c r="AC8435" t="s">
        <v>663</v>
      </c>
      <c r="AD8435" t="s">
        <v>663</v>
      </c>
      <c r="AE8435" t="s">
        <v>664</v>
      </c>
      <c r="AF8435" t="s">
        <v>663</v>
      </c>
      <c r="AG8435" t="s">
        <v>664</v>
      </c>
      <c r="AH8435" t="s">
        <v>663</v>
      </c>
      <c r="AI8435" t="s">
        <v>664</v>
      </c>
      <c r="AJ8435" t="s">
        <v>664</v>
      </c>
      <c r="AK8435" t="s">
        <v>664</v>
      </c>
      <c r="AL8435" t="s">
        <v>664</v>
      </c>
      <c r="AM8435" t="s">
        <v>664</v>
      </c>
      <c r="AN8435" t="s">
        <v>664</v>
      </c>
      <c r="AO8435" t="s">
        <v>664</v>
      </c>
      <c r="AP8435" t="s">
        <v>664</v>
      </c>
    </row>
    <row r="8436" spans="1:42">
      <c r="A8436">
        <v>102880</v>
      </c>
      <c r="B8436" t="s">
        <v>83</v>
      </c>
      <c r="C8436" t="s">
        <v>665</v>
      </c>
      <c r="D8436" t="s">
        <v>664</v>
      </c>
      <c r="E8436" t="s">
        <v>665</v>
      </c>
      <c r="F8436" t="s">
        <v>664</v>
      </c>
      <c r="G8436" t="s">
        <v>664</v>
      </c>
      <c r="H8436" t="s">
        <v>665</v>
      </c>
      <c r="I8436" t="s">
        <v>665</v>
      </c>
      <c r="J8436" t="s">
        <v>664</v>
      </c>
      <c r="K8436" t="s">
        <v>664</v>
      </c>
      <c r="L8436" t="s">
        <v>664</v>
      </c>
      <c r="M8436" t="s">
        <v>665</v>
      </c>
      <c r="N8436" t="s">
        <v>664</v>
      </c>
      <c r="O8436" t="s">
        <v>665</v>
      </c>
      <c r="P8436" t="s">
        <v>664</v>
      </c>
      <c r="Q8436" t="s">
        <v>664</v>
      </c>
      <c r="R8436" t="s">
        <v>663</v>
      </c>
      <c r="S8436" t="s">
        <v>665</v>
      </c>
      <c r="T8436" t="s">
        <v>663</v>
      </c>
      <c r="U8436" t="s">
        <v>664</v>
      </c>
      <c r="V8436" t="s">
        <v>663</v>
      </c>
      <c r="W8436" t="s">
        <v>663</v>
      </c>
      <c r="X8436" t="s">
        <v>664</v>
      </c>
      <c r="Y8436" t="s">
        <v>663</v>
      </c>
      <c r="Z8436" t="s">
        <v>664</v>
      </c>
      <c r="AA8436" t="s">
        <v>663</v>
      </c>
      <c r="AB8436" t="s">
        <v>665</v>
      </c>
      <c r="AC8436" t="s">
        <v>663</v>
      </c>
      <c r="AD8436" t="s">
        <v>663</v>
      </c>
      <c r="AE8436" t="s">
        <v>664</v>
      </c>
      <c r="AF8436" t="s">
        <v>665</v>
      </c>
      <c r="AG8436" t="s">
        <v>664</v>
      </c>
      <c r="AH8436" t="s">
        <v>664</v>
      </c>
      <c r="AI8436" t="s">
        <v>664</v>
      </c>
      <c r="AJ8436" t="s">
        <v>664</v>
      </c>
      <c r="AK8436" t="s">
        <v>664</v>
      </c>
      <c r="AL8436" t="s">
        <v>664</v>
      </c>
      <c r="AM8436" t="s">
        <v>664</v>
      </c>
      <c r="AN8436" t="s">
        <v>664</v>
      </c>
      <c r="AO8436" t="s">
        <v>664</v>
      </c>
      <c r="AP8436" t="s">
        <v>664</v>
      </c>
    </row>
    <row r="8437" spans="1:42">
      <c r="A8437">
        <v>102885</v>
      </c>
      <c r="B8437" t="s">
        <v>83</v>
      </c>
      <c r="C8437" t="s">
        <v>664</v>
      </c>
      <c r="D8437" t="s">
        <v>664</v>
      </c>
      <c r="E8437" t="s">
        <v>664</v>
      </c>
      <c r="F8437" t="s">
        <v>664</v>
      </c>
      <c r="G8437" t="s">
        <v>664</v>
      </c>
      <c r="H8437" t="s">
        <v>664</v>
      </c>
      <c r="I8437" t="s">
        <v>664</v>
      </c>
      <c r="J8437" t="s">
        <v>664</v>
      </c>
      <c r="K8437" t="s">
        <v>664</v>
      </c>
      <c r="L8437" t="s">
        <v>664</v>
      </c>
      <c r="M8437" t="s">
        <v>664</v>
      </c>
      <c r="N8437" t="s">
        <v>664</v>
      </c>
      <c r="O8437" t="s">
        <v>664</v>
      </c>
      <c r="P8437" t="s">
        <v>664</v>
      </c>
      <c r="Q8437" t="s">
        <v>664</v>
      </c>
      <c r="R8437" t="s">
        <v>664</v>
      </c>
      <c r="S8437" t="s">
        <v>664</v>
      </c>
      <c r="T8437" t="s">
        <v>664</v>
      </c>
      <c r="U8437" t="s">
        <v>664</v>
      </c>
      <c r="V8437" t="s">
        <v>664</v>
      </c>
      <c r="W8437" t="s">
        <v>664</v>
      </c>
      <c r="X8437" t="s">
        <v>664</v>
      </c>
      <c r="Y8437" t="s">
        <v>664</v>
      </c>
      <c r="Z8437" t="s">
        <v>664</v>
      </c>
      <c r="AA8437" t="s">
        <v>664</v>
      </c>
      <c r="AB8437" t="s">
        <v>664</v>
      </c>
      <c r="AC8437" t="s">
        <v>664</v>
      </c>
      <c r="AD8437" t="s">
        <v>664</v>
      </c>
      <c r="AE8437" t="s">
        <v>664</v>
      </c>
      <c r="AF8437" t="s">
        <v>664</v>
      </c>
      <c r="AG8437" t="s">
        <v>665</v>
      </c>
      <c r="AH8437" t="s">
        <v>665</v>
      </c>
      <c r="AI8437" t="s">
        <v>664</v>
      </c>
      <c r="AJ8437" t="s">
        <v>664</v>
      </c>
      <c r="AK8437" t="s">
        <v>663</v>
      </c>
      <c r="AL8437" t="s">
        <v>665</v>
      </c>
      <c r="AM8437" t="s">
        <v>663</v>
      </c>
      <c r="AN8437" t="s">
        <v>665</v>
      </c>
      <c r="AO8437" t="s">
        <v>663</v>
      </c>
      <c r="AP8437" t="s">
        <v>663</v>
      </c>
    </row>
    <row r="8438" spans="1:42">
      <c r="A8438">
        <v>102888</v>
      </c>
      <c r="B8438" t="s">
        <v>83</v>
      </c>
      <c r="C8438" t="s">
        <v>664</v>
      </c>
      <c r="D8438" t="s">
        <v>664</v>
      </c>
      <c r="E8438" t="s">
        <v>664</v>
      </c>
      <c r="F8438" t="s">
        <v>664</v>
      </c>
      <c r="G8438" t="s">
        <v>664</v>
      </c>
      <c r="H8438" t="s">
        <v>664</v>
      </c>
      <c r="I8438" t="s">
        <v>664</v>
      </c>
      <c r="J8438" t="s">
        <v>664</v>
      </c>
      <c r="K8438" t="s">
        <v>664</v>
      </c>
      <c r="L8438" t="s">
        <v>664</v>
      </c>
      <c r="M8438" t="s">
        <v>664</v>
      </c>
      <c r="N8438" t="s">
        <v>664</v>
      </c>
      <c r="O8438" t="s">
        <v>665</v>
      </c>
      <c r="P8438" t="s">
        <v>664</v>
      </c>
      <c r="Q8438" t="s">
        <v>664</v>
      </c>
      <c r="R8438" t="s">
        <v>664</v>
      </c>
      <c r="S8438" t="s">
        <v>664</v>
      </c>
      <c r="T8438" t="s">
        <v>664</v>
      </c>
      <c r="U8438" t="s">
        <v>664</v>
      </c>
      <c r="V8438" t="s">
        <v>664</v>
      </c>
      <c r="W8438" t="s">
        <v>664</v>
      </c>
      <c r="X8438" t="s">
        <v>664</v>
      </c>
      <c r="Y8438" t="s">
        <v>663</v>
      </c>
      <c r="Z8438" t="s">
        <v>664</v>
      </c>
      <c r="AA8438" t="s">
        <v>663</v>
      </c>
      <c r="AB8438" t="s">
        <v>664</v>
      </c>
      <c r="AC8438" t="s">
        <v>665</v>
      </c>
      <c r="AD8438" t="s">
        <v>664</v>
      </c>
      <c r="AE8438" t="s">
        <v>663</v>
      </c>
      <c r="AF8438" t="s">
        <v>663</v>
      </c>
      <c r="AG8438" t="s">
        <v>663</v>
      </c>
      <c r="AH8438" t="s">
        <v>665</v>
      </c>
      <c r="AI8438" t="s">
        <v>664</v>
      </c>
      <c r="AJ8438" t="s">
        <v>663</v>
      </c>
      <c r="AK8438" t="s">
        <v>664</v>
      </c>
      <c r="AL8438" t="s">
        <v>664</v>
      </c>
      <c r="AM8438" t="s">
        <v>664</v>
      </c>
      <c r="AN8438" t="s">
        <v>664</v>
      </c>
      <c r="AO8438" t="s">
        <v>664</v>
      </c>
      <c r="AP8438" t="s">
        <v>664</v>
      </c>
    </row>
    <row r="8439" spans="1:42">
      <c r="A8439">
        <v>102890</v>
      </c>
      <c r="B8439" t="s">
        <v>83</v>
      </c>
      <c r="C8439" t="s">
        <v>664</v>
      </c>
      <c r="D8439" t="s">
        <v>664</v>
      </c>
      <c r="E8439" t="s">
        <v>664</v>
      </c>
      <c r="F8439" t="s">
        <v>664</v>
      </c>
      <c r="G8439" t="s">
        <v>664</v>
      </c>
      <c r="H8439" t="s">
        <v>664</v>
      </c>
      <c r="I8439" t="s">
        <v>664</v>
      </c>
      <c r="J8439" t="s">
        <v>664</v>
      </c>
      <c r="K8439" t="s">
        <v>664</v>
      </c>
      <c r="L8439" t="s">
        <v>664</v>
      </c>
      <c r="M8439" t="s">
        <v>664</v>
      </c>
      <c r="N8439" t="s">
        <v>664</v>
      </c>
      <c r="O8439" t="s">
        <v>664</v>
      </c>
      <c r="P8439" t="s">
        <v>664</v>
      </c>
      <c r="Q8439" t="s">
        <v>664</v>
      </c>
      <c r="R8439" t="s">
        <v>664</v>
      </c>
      <c r="S8439" t="s">
        <v>664</v>
      </c>
      <c r="T8439" t="s">
        <v>664</v>
      </c>
      <c r="U8439" t="s">
        <v>664</v>
      </c>
      <c r="V8439" t="s">
        <v>664</v>
      </c>
      <c r="W8439" t="s">
        <v>665</v>
      </c>
      <c r="X8439" t="s">
        <v>664</v>
      </c>
      <c r="Y8439" t="s">
        <v>663</v>
      </c>
      <c r="Z8439" t="s">
        <v>664</v>
      </c>
      <c r="AA8439" t="s">
        <v>663</v>
      </c>
      <c r="AB8439" t="s">
        <v>663</v>
      </c>
      <c r="AC8439" t="s">
        <v>663</v>
      </c>
      <c r="AD8439" t="s">
        <v>663</v>
      </c>
      <c r="AE8439" t="s">
        <v>663</v>
      </c>
      <c r="AF8439" t="s">
        <v>663</v>
      </c>
      <c r="AG8439" t="s">
        <v>663</v>
      </c>
      <c r="AH8439" t="s">
        <v>663</v>
      </c>
      <c r="AI8439" t="s">
        <v>664</v>
      </c>
      <c r="AJ8439" t="s">
        <v>663</v>
      </c>
      <c r="AK8439" t="s">
        <v>663</v>
      </c>
      <c r="AL8439" t="s">
        <v>663</v>
      </c>
      <c r="AM8439" t="s">
        <v>665</v>
      </c>
      <c r="AN8439" t="s">
        <v>663</v>
      </c>
      <c r="AO8439" t="s">
        <v>663</v>
      </c>
      <c r="AP8439" t="s">
        <v>663</v>
      </c>
    </row>
    <row r="8440" spans="1:42">
      <c r="A8440">
        <v>102892</v>
      </c>
      <c r="B8440" t="s">
        <v>83</v>
      </c>
      <c r="C8440" t="s">
        <v>664</v>
      </c>
      <c r="D8440" t="s">
        <v>664</v>
      </c>
      <c r="E8440" t="s">
        <v>664</v>
      </c>
      <c r="F8440" t="s">
        <v>664</v>
      </c>
      <c r="G8440" t="s">
        <v>664</v>
      </c>
      <c r="H8440" t="s">
        <v>664</v>
      </c>
      <c r="I8440" t="s">
        <v>664</v>
      </c>
      <c r="J8440" t="s">
        <v>664</v>
      </c>
      <c r="K8440" t="s">
        <v>664</v>
      </c>
      <c r="L8440" t="s">
        <v>663</v>
      </c>
      <c r="M8440" t="s">
        <v>664</v>
      </c>
      <c r="N8440" t="s">
        <v>664</v>
      </c>
      <c r="O8440" t="s">
        <v>664</v>
      </c>
      <c r="P8440" t="s">
        <v>664</v>
      </c>
      <c r="Q8440" t="s">
        <v>664</v>
      </c>
      <c r="R8440" t="s">
        <v>664</v>
      </c>
      <c r="S8440" t="s">
        <v>665</v>
      </c>
      <c r="T8440" t="s">
        <v>663</v>
      </c>
      <c r="U8440" t="s">
        <v>664</v>
      </c>
      <c r="V8440" t="s">
        <v>663</v>
      </c>
      <c r="W8440" t="s">
        <v>663</v>
      </c>
      <c r="X8440" t="s">
        <v>665</v>
      </c>
      <c r="Y8440" t="s">
        <v>663</v>
      </c>
      <c r="Z8440" t="s">
        <v>664</v>
      </c>
      <c r="AA8440" t="s">
        <v>663</v>
      </c>
      <c r="AB8440" t="s">
        <v>664</v>
      </c>
      <c r="AC8440" t="s">
        <v>663</v>
      </c>
      <c r="AD8440" t="s">
        <v>663</v>
      </c>
      <c r="AE8440" t="s">
        <v>664</v>
      </c>
      <c r="AF8440" t="s">
        <v>664</v>
      </c>
      <c r="AG8440" t="s">
        <v>665</v>
      </c>
      <c r="AH8440" t="s">
        <v>664</v>
      </c>
      <c r="AI8440" t="s">
        <v>664</v>
      </c>
      <c r="AJ8440" t="s">
        <v>664</v>
      </c>
      <c r="AK8440" t="s">
        <v>664</v>
      </c>
      <c r="AL8440" t="s">
        <v>664</v>
      </c>
      <c r="AM8440" t="s">
        <v>664</v>
      </c>
      <c r="AN8440" t="s">
        <v>664</v>
      </c>
      <c r="AO8440" t="s">
        <v>664</v>
      </c>
      <c r="AP8440" t="s">
        <v>664</v>
      </c>
    </row>
    <row r="8441" spans="1:42">
      <c r="A8441">
        <v>102896</v>
      </c>
      <c r="B8441" t="s">
        <v>83</v>
      </c>
      <c r="C8441" t="s">
        <v>664</v>
      </c>
      <c r="D8441" t="s">
        <v>664</v>
      </c>
      <c r="E8441" t="s">
        <v>664</v>
      </c>
      <c r="F8441" t="s">
        <v>664</v>
      </c>
      <c r="G8441" t="s">
        <v>664</v>
      </c>
      <c r="H8441" t="s">
        <v>664</v>
      </c>
      <c r="I8441" t="s">
        <v>664</v>
      </c>
      <c r="J8441" t="s">
        <v>664</v>
      </c>
      <c r="K8441" t="s">
        <v>664</v>
      </c>
      <c r="L8441" t="s">
        <v>664</v>
      </c>
      <c r="M8441" t="s">
        <v>664</v>
      </c>
      <c r="N8441" t="s">
        <v>664</v>
      </c>
      <c r="O8441" t="s">
        <v>664</v>
      </c>
      <c r="P8441" t="s">
        <v>664</v>
      </c>
      <c r="Q8441" t="s">
        <v>664</v>
      </c>
      <c r="R8441" t="s">
        <v>664</v>
      </c>
      <c r="S8441" t="s">
        <v>663</v>
      </c>
      <c r="T8441" t="s">
        <v>664</v>
      </c>
      <c r="U8441" t="s">
        <v>664</v>
      </c>
      <c r="V8441" t="s">
        <v>664</v>
      </c>
      <c r="W8441" t="s">
        <v>664</v>
      </c>
      <c r="X8441" t="s">
        <v>664</v>
      </c>
      <c r="Y8441" t="s">
        <v>665</v>
      </c>
      <c r="Z8441" t="s">
        <v>664</v>
      </c>
      <c r="AA8441" t="s">
        <v>664</v>
      </c>
      <c r="AB8441" t="s">
        <v>664</v>
      </c>
      <c r="AC8441" t="s">
        <v>664</v>
      </c>
      <c r="AD8441" t="s">
        <v>664</v>
      </c>
      <c r="AE8441" t="s">
        <v>664</v>
      </c>
      <c r="AF8441" t="s">
        <v>664</v>
      </c>
      <c r="AG8441" t="s">
        <v>664</v>
      </c>
      <c r="AH8441" t="s">
        <v>663</v>
      </c>
      <c r="AI8441" t="s">
        <v>664</v>
      </c>
      <c r="AJ8441" t="s">
        <v>664</v>
      </c>
      <c r="AK8441" t="s">
        <v>663</v>
      </c>
      <c r="AL8441" t="s">
        <v>665</v>
      </c>
      <c r="AM8441" t="s">
        <v>664</v>
      </c>
      <c r="AN8441" t="s">
        <v>663</v>
      </c>
      <c r="AO8441" t="s">
        <v>665</v>
      </c>
      <c r="AP8441" t="s">
        <v>664</v>
      </c>
    </row>
    <row r="8442" spans="1:42">
      <c r="A8442">
        <v>102903</v>
      </c>
      <c r="B8442" t="s">
        <v>83</v>
      </c>
      <c r="C8442" t="s">
        <v>664</v>
      </c>
      <c r="D8442" t="s">
        <v>665</v>
      </c>
      <c r="E8442" t="s">
        <v>664</v>
      </c>
      <c r="F8442" t="s">
        <v>664</v>
      </c>
      <c r="G8442" t="s">
        <v>663</v>
      </c>
      <c r="H8442" t="s">
        <v>663</v>
      </c>
      <c r="I8442" t="s">
        <v>665</v>
      </c>
      <c r="J8442" t="s">
        <v>663</v>
      </c>
      <c r="K8442" t="s">
        <v>664</v>
      </c>
      <c r="L8442" t="s">
        <v>664</v>
      </c>
      <c r="M8442" t="s">
        <v>664</v>
      </c>
      <c r="N8442" t="s">
        <v>664</v>
      </c>
      <c r="O8442" t="s">
        <v>663</v>
      </c>
      <c r="P8442" t="s">
        <v>664</v>
      </c>
      <c r="Q8442" t="s">
        <v>663</v>
      </c>
      <c r="R8442" t="s">
        <v>665</v>
      </c>
      <c r="S8442" t="s">
        <v>663</v>
      </c>
      <c r="T8442" t="s">
        <v>663</v>
      </c>
      <c r="U8442" t="s">
        <v>665</v>
      </c>
      <c r="V8442" t="s">
        <v>663</v>
      </c>
      <c r="W8442" t="s">
        <v>665</v>
      </c>
      <c r="X8442" t="s">
        <v>665</v>
      </c>
      <c r="Y8442" t="s">
        <v>663</v>
      </c>
      <c r="Z8442" t="s">
        <v>665</v>
      </c>
      <c r="AA8442" t="s">
        <v>663</v>
      </c>
      <c r="AB8442" t="s">
        <v>663</v>
      </c>
      <c r="AC8442" t="s">
        <v>663</v>
      </c>
      <c r="AD8442" t="s">
        <v>663</v>
      </c>
      <c r="AE8442" t="s">
        <v>663</v>
      </c>
      <c r="AF8442" t="s">
        <v>663</v>
      </c>
      <c r="AG8442" t="s">
        <v>664</v>
      </c>
      <c r="AH8442" t="s">
        <v>664</v>
      </c>
      <c r="AI8442" t="s">
        <v>664</v>
      </c>
      <c r="AJ8442" t="s">
        <v>664</v>
      </c>
      <c r="AK8442" t="s">
        <v>664</v>
      </c>
      <c r="AL8442" t="s">
        <v>664</v>
      </c>
      <c r="AM8442" t="s">
        <v>664</v>
      </c>
      <c r="AN8442" t="s">
        <v>664</v>
      </c>
      <c r="AO8442" t="s">
        <v>664</v>
      </c>
      <c r="AP8442" t="s">
        <v>664</v>
      </c>
    </row>
    <row r="8443" spans="1:42">
      <c r="A8443">
        <v>102908</v>
      </c>
      <c r="B8443" t="s">
        <v>83</v>
      </c>
      <c r="C8443" t="s">
        <v>664</v>
      </c>
      <c r="D8443" t="s">
        <v>664</v>
      </c>
      <c r="E8443" t="s">
        <v>664</v>
      </c>
      <c r="F8443" t="s">
        <v>664</v>
      </c>
      <c r="G8443" t="s">
        <v>664</v>
      </c>
      <c r="H8443" t="s">
        <v>664</v>
      </c>
      <c r="I8443" t="s">
        <v>664</v>
      </c>
      <c r="J8443" t="s">
        <v>664</v>
      </c>
      <c r="K8443" t="s">
        <v>664</v>
      </c>
      <c r="L8443" t="s">
        <v>664</v>
      </c>
      <c r="M8443" t="s">
        <v>664</v>
      </c>
      <c r="N8443" t="s">
        <v>664</v>
      </c>
      <c r="O8443" t="s">
        <v>664</v>
      </c>
      <c r="P8443" t="s">
        <v>664</v>
      </c>
      <c r="Q8443" t="s">
        <v>664</v>
      </c>
      <c r="R8443" t="s">
        <v>664</v>
      </c>
      <c r="S8443" t="s">
        <v>665</v>
      </c>
      <c r="T8443" t="s">
        <v>664</v>
      </c>
      <c r="U8443" t="s">
        <v>664</v>
      </c>
      <c r="V8443" t="s">
        <v>664</v>
      </c>
      <c r="W8443" t="s">
        <v>664</v>
      </c>
      <c r="X8443" t="s">
        <v>664</v>
      </c>
      <c r="Y8443" t="s">
        <v>665</v>
      </c>
      <c r="Z8443" t="s">
        <v>664</v>
      </c>
      <c r="AA8443" t="s">
        <v>664</v>
      </c>
      <c r="AB8443" t="s">
        <v>664</v>
      </c>
      <c r="AC8443" t="s">
        <v>665</v>
      </c>
      <c r="AD8443" t="s">
        <v>664</v>
      </c>
      <c r="AE8443" t="s">
        <v>664</v>
      </c>
      <c r="AF8443" t="s">
        <v>664</v>
      </c>
      <c r="AG8443" t="s">
        <v>663</v>
      </c>
      <c r="AH8443" t="s">
        <v>663</v>
      </c>
      <c r="AI8443" t="s">
        <v>665</v>
      </c>
      <c r="AJ8443" t="s">
        <v>665</v>
      </c>
      <c r="AK8443" t="s">
        <v>663</v>
      </c>
      <c r="AL8443" t="s">
        <v>665</v>
      </c>
      <c r="AM8443" t="s">
        <v>665</v>
      </c>
      <c r="AN8443" t="s">
        <v>663</v>
      </c>
      <c r="AO8443" t="s">
        <v>663</v>
      </c>
      <c r="AP8443" t="s">
        <v>665</v>
      </c>
    </row>
    <row r="8444" spans="1:42">
      <c r="A8444">
        <v>102915</v>
      </c>
      <c r="B8444" t="s">
        <v>83</v>
      </c>
      <c r="C8444" t="s">
        <v>664</v>
      </c>
      <c r="D8444" t="s">
        <v>664</v>
      </c>
      <c r="E8444" t="s">
        <v>664</v>
      </c>
      <c r="F8444" t="s">
        <v>664</v>
      </c>
      <c r="G8444" t="s">
        <v>664</v>
      </c>
      <c r="H8444" t="s">
        <v>664</v>
      </c>
      <c r="I8444" t="s">
        <v>664</v>
      </c>
      <c r="J8444" t="s">
        <v>664</v>
      </c>
      <c r="K8444" t="s">
        <v>664</v>
      </c>
      <c r="L8444" t="s">
        <v>664</v>
      </c>
      <c r="M8444" t="s">
        <v>664</v>
      </c>
      <c r="N8444" t="s">
        <v>664</v>
      </c>
      <c r="O8444" t="s">
        <v>664</v>
      </c>
      <c r="P8444" t="s">
        <v>664</v>
      </c>
      <c r="Q8444" t="s">
        <v>664</v>
      </c>
      <c r="R8444" t="s">
        <v>665</v>
      </c>
      <c r="S8444" t="s">
        <v>665</v>
      </c>
      <c r="T8444" t="s">
        <v>664</v>
      </c>
      <c r="U8444" t="s">
        <v>664</v>
      </c>
      <c r="V8444" t="s">
        <v>664</v>
      </c>
      <c r="W8444" t="s">
        <v>664</v>
      </c>
      <c r="X8444" t="s">
        <v>664</v>
      </c>
      <c r="Y8444" t="s">
        <v>663</v>
      </c>
      <c r="Z8444" t="s">
        <v>664</v>
      </c>
      <c r="AA8444" t="s">
        <v>664</v>
      </c>
      <c r="AB8444" t="s">
        <v>663</v>
      </c>
      <c r="AC8444" t="s">
        <v>663</v>
      </c>
      <c r="AD8444" t="s">
        <v>663</v>
      </c>
      <c r="AE8444" t="s">
        <v>663</v>
      </c>
      <c r="AF8444" t="s">
        <v>663</v>
      </c>
      <c r="AG8444" t="s">
        <v>664</v>
      </c>
      <c r="AH8444" t="s">
        <v>663</v>
      </c>
      <c r="AI8444" t="s">
        <v>665</v>
      </c>
      <c r="AJ8444" t="s">
        <v>665</v>
      </c>
      <c r="AK8444" t="s">
        <v>663</v>
      </c>
      <c r="AL8444" t="s">
        <v>664</v>
      </c>
      <c r="AM8444" t="s">
        <v>663</v>
      </c>
      <c r="AN8444" t="s">
        <v>664</v>
      </c>
      <c r="AO8444" t="s">
        <v>664</v>
      </c>
      <c r="AP8444" t="s">
        <v>664</v>
      </c>
    </row>
    <row r="8445" spans="1:42">
      <c r="A8445">
        <v>102921</v>
      </c>
      <c r="B8445" t="s">
        <v>83</v>
      </c>
      <c r="C8445" t="s">
        <v>664</v>
      </c>
      <c r="D8445" t="s">
        <v>664</v>
      </c>
      <c r="E8445" t="s">
        <v>665</v>
      </c>
      <c r="F8445" t="s">
        <v>664</v>
      </c>
      <c r="G8445" t="s">
        <v>664</v>
      </c>
      <c r="H8445" t="s">
        <v>664</v>
      </c>
      <c r="I8445" t="s">
        <v>663</v>
      </c>
      <c r="J8445" t="s">
        <v>665</v>
      </c>
      <c r="K8445" t="s">
        <v>664</v>
      </c>
      <c r="L8445" t="s">
        <v>664</v>
      </c>
      <c r="M8445" t="s">
        <v>664</v>
      </c>
      <c r="N8445" t="s">
        <v>664</v>
      </c>
      <c r="O8445" t="s">
        <v>664</v>
      </c>
      <c r="P8445" t="s">
        <v>664</v>
      </c>
      <c r="Q8445" t="s">
        <v>664</v>
      </c>
      <c r="R8445" t="s">
        <v>664</v>
      </c>
      <c r="S8445" t="s">
        <v>663</v>
      </c>
      <c r="T8445" t="s">
        <v>663</v>
      </c>
      <c r="U8445" t="s">
        <v>665</v>
      </c>
      <c r="V8445" t="s">
        <v>664</v>
      </c>
      <c r="W8445" t="s">
        <v>663</v>
      </c>
      <c r="X8445" t="s">
        <v>663</v>
      </c>
      <c r="Y8445" t="s">
        <v>663</v>
      </c>
      <c r="Z8445" t="s">
        <v>663</v>
      </c>
      <c r="AA8445" t="s">
        <v>663</v>
      </c>
      <c r="AB8445" t="s">
        <v>663</v>
      </c>
      <c r="AC8445" t="s">
        <v>663</v>
      </c>
      <c r="AD8445" t="s">
        <v>663</v>
      </c>
      <c r="AE8445" t="s">
        <v>665</v>
      </c>
      <c r="AF8445" t="s">
        <v>663</v>
      </c>
      <c r="AG8445" t="s">
        <v>663</v>
      </c>
      <c r="AH8445" t="s">
        <v>664</v>
      </c>
      <c r="AI8445" t="s">
        <v>664</v>
      </c>
      <c r="AJ8445" t="s">
        <v>663</v>
      </c>
      <c r="AK8445" t="s">
        <v>664</v>
      </c>
      <c r="AL8445" t="s">
        <v>663</v>
      </c>
      <c r="AM8445" t="s">
        <v>663</v>
      </c>
      <c r="AN8445" t="s">
        <v>663</v>
      </c>
      <c r="AO8445" t="s">
        <v>663</v>
      </c>
      <c r="AP8445" t="s">
        <v>663</v>
      </c>
    </row>
    <row r="8446" spans="1:42">
      <c r="A8446">
        <v>102929</v>
      </c>
      <c r="B8446" t="s">
        <v>83</v>
      </c>
      <c r="C8446" t="s">
        <v>664</v>
      </c>
      <c r="D8446" t="s">
        <v>664</v>
      </c>
      <c r="E8446" t="s">
        <v>664</v>
      </c>
      <c r="F8446" t="s">
        <v>664</v>
      </c>
      <c r="G8446" t="s">
        <v>664</v>
      </c>
      <c r="H8446" t="s">
        <v>664</v>
      </c>
      <c r="I8446" t="s">
        <v>664</v>
      </c>
      <c r="J8446" t="s">
        <v>664</v>
      </c>
      <c r="K8446" t="s">
        <v>664</v>
      </c>
      <c r="L8446" t="s">
        <v>664</v>
      </c>
      <c r="M8446" t="s">
        <v>664</v>
      </c>
      <c r="N8446" t="s">
        <v>664</v>
      </c>
      <c r="O8446" t="s">
        <v>664</v>
      </c>
      <c r="P8446" t="s">
        <v>664</v>
      </c>
      <c r="Q8446" t="s">
        <v>664</v>
      </c>
      <c r="R8446" t="s">
        <v>664</v>
      </c>
      <c r="S8446" t="s">
        <v>664</v>
      </c>
      <c r="T8446" t="s">
        <v>664</v>
      </c>
      <c r="U8446" t="s">
        <v>664</v>
      </c>
      <c r="V8446" t="s">
        <v>664</v>
      </c>
      <c r="W8446" t="s">
        <v>664</v>
      </c>
      <c r="X8446" t="s">
        <v>664</v>
      </c>
      <c r="Y8446" t="s">
        <v>663</v>
      </c>
      <c r="Z8446" t="s">
        <v>664</v>
      </c>
      <c r="AA8446" t="s">
        <v>664</v>
      </c>
      <c r="AB8446" t="s">
        <v>663</v>
      </c>
      <c r="AC8446" t="s">
        <v>663</v>
      </c>
      <c r="AD8446" t="s">
        <v>664</v>
      </c>
      <c r="AE8446" t="s">
        <v>664</v>
      </c>
      <c r="AF8446" t="s">
        <v>664</v>
      </c>
      <c r="AG8446" t="s">
        <v>663</v>
      </c>
      <c r="AH8446" t="s">
        <v>664</v>
      </c>
      <c r="AI8446" t="s">
        <v>663</v>
      </c>
      <c r="AJ8446" t="s">
        <v>664</v>
      </c>
      <c r="AK8446" t="s">
        <v>665</v>
      </c>
      <c r="AL8446" t="s">
        <v>663</v>
      </c>
      <c r="AM8446" t="s">
        <v>663</v>
      </c>
      <c r="AN8446" t="s">
        <v>664</v>
      </c>
      <c r="AO8446" t="s">
        <v>664</v>
      </c>
      <c r="AP8446" t="s">
        <v>665</v>
      </c>
    </row>
    <row r="8447" spans="1:42">
      <c r="A8447">
        <v>102931</v>
      </c>
      <c r="B8447" t="s">
        <v>83</v>
      </c>
      <c r="C8447" t="s">
        <v>664</v>
      </c>
      <c r="D8447" t="s">
        <v>664</v>
      </c>
      <c r="E8447" t="s">
        <v>664</v>
      </c>
      <c r="F8447" t="s">
        <v>664</v>
      </c>
      <c r="G8447" t="s">
        <v>664</v>
      </c>
      <c r="H8447" t="s">
        <v>665</v>
      </c>
      <c r="I8447" t="s">
        <v>664</v>
      </c>
      <c r="J8447" t="s">
        <v>664</v>
      </c>
      <c r="K8447" t="s">
        <v>664</v>
      </c>
      <c r="L8447" t="s">
        <v>664</v>
      </c>
      <c r="M8447" t="s">
        <v>664</v>
      </c>
      <c r="N8447" t="s">
        <v>664</v>
      </c>
      <c r="O8447" t="s">
        <v>664</v>
      </c>
      <c r="P8447" t="s">
        <v>664</v>
      </c>
      <c r="Q8447" t="s">
        <v>664</v>
      </c>
      <c r="R8447" t="s">
        <v>664</v>
      </c>
      <c r="S8447" t="s">
        <v>665</v>
      </c>
      <c r="T8447" t="s">
        <v>664</v>
      </c>
      <c r="U8447" t="s">
        <v>664</v>
      </c>
      <c r="V8447" t="s">
        <v>664</v>
      </c>
      <c r="W8447" t="s">
        <v>665</v>
      </c>
      <c r="X8447" t="s">
        <v>664</v>
      </c>
      <c r="Y8447" t="s">
        <v>663</v>
      </c>
      <c r="Z8447" t="s">
        <v>665</v>
      </c>
      <c r="AA8447" t="s">
        <v>664</v>
      </c>
      <c r="AB8447" t="s">
        <v>663</v>
      </c>
      <c r="AC8447" t="s">
        <v>665</v>
      </c>
      <c r="AD8447" t="s">
        <v>665</v>
      </c>
      <c r="AE8447" t="s">
        <v>665</v>
      </c>
      <c r="AF8447" t="s">
        <v>663</v>
      </c>
      <c r="AG8447" t="s">
        <v>665</v>
      </c>
      <c r="AH8447" t="s">
        <v>665</v>
      </c>
      <c r="AI8447" t="s">
        <v>663</v>
      </c>
      <c r="AJ8447" t="s">
        <v>663</v>
      </c>
      <c r="AK8447" t="s">
        <v>663</v>
      </c>
      <c r="AL8447" t="s">
        <v>664</v>
      </c>
      <c r="AM8447" t="s">
        <v>664</v>
      </c>
      <c r="AN8447" t="s">
        <v>664</v>
      </c>
      <c r="AO8447" t="s">
        <v>664</v>
      </c>
      <c r="AP8447" t="s">
        <v>664</v>
      </c>
    </row>
    <row r="8448" spans="1:42">
      <c r="A8448">
        <v>102934</v>
      </c>
      <c r="B8448" t="s">
        <v>83</v>
      </c>
      <c r="C8448" t="s">
        <v>664</v>
      </c>
      <c r="D8448" t="s">
        <v>664</v>
      </c>
      <c r="E8448" t="s">
        <v>664</v>
      </c>
      <c r="F8448" t="s">
        <v>664</v>
      </c>
      <c r="G8448" t="s">
        <v>664</v>
      </c>
      <c r="H8448" t="s">
        <v>664</v>
      </c>
      <c r="I8448" t="s">
        <v>664</v>
      </c>
      <c r="J8448" t="s">
        <v>664</v>
      </c>
      <c r="K8448" t="s">
        <v>664</v>
      </c>
      <c r="L8448" t="s">
        <v>664</v>
      </c>
      <c r="M8448" t="s">
        <v>664</v>
      </c>
      <c r="N8448" t="s">
        <v>664</v>
      </c>
      <c r="O8448" t="s">
        <v>664</v>
      </c>
      <c r="P8448" t="s">
        <v>664</v>
      </c>
      <c r="Q8448" t="s">
        <v>664</v>
      </c>
      <c r="R8448" t="s">
        <v>664</v>
      </c>
      <c r="S8448" t="s">
        <v>664</v>
      </c>
      <c r="T8448" t="s">
        <v>664</v>
      </c>
      <c r="U8448" t="s">
        <v>664</v>
      </c>
      <c r="V8448" t="s">
        <v>664</v>
      </c>
      <c r="W8448" t="s">
        <v>663</v>
      </c>
      <c r="X8448" t="s">
        <v>665</v>
      </c>
      <c r="Y8448" t="s">
        <v>663</v>
      </c>
      <c r="Z8448" t="s">
        <v>663</v>
      </c>
      <c r="AA8448" t="s">
        <v>664</v>
      </c>
      <c r="AB8448" t="s">
        <v>665</v>
      </c>
      <c r="AC8448" t="s">
        <v>665</v>
      </c>
      <c r="AD8448" t="s">
        <v>663</v>
      </c>
      <c r="AE8448" t="s">
        <v>665</v>
      </c>
      <c r="AF8448" t="s">
        <v>665</v>
      </c>
      <c r="AG8448" t="s">
        <v>664</v>
      </c>
      <c r="AH8448" t="s">
        <v>663</v>
      </c>
      <c r="AI8448" t="s">
        <v>663</v>
      </c>
      <c r="AJ8448" t="s">
        <v>665</v>
      </c>
      <c r="AK8448" t="s">
        <v>664</v>
      </c>
      <c r="AL8448" t="s">
        <v>664</v>
      </c>
      <c r="AM8448" t="s">
        <v>664</v>
      </c>
      <c r="AN8448" t="s">
        <v>664</v>
      </c>
      <c r="AO8448" t="s">
        <v>664</v>
      </c>
      <c r="AP8448" t="s">
        <v>664</v>
      </c>
    </row>
    <row r="8449" spans="1:42">
      <c r="A8449">
        <v>102941</v>
      </c>
      <c r="B8449" t="s">
        <v>83</v>
      </c>
      <c r="C8449" t="s">
        <v>664</v>
      </c>
      <c r="D8449" t="s">
        <v>664</v>
      </c>
      <c r="E8449" t="s">
        <v>664</v>
      </c>
      <c r="F8449" t="s">
        <v>664</v>
      </c>
      <c r="G8449" t="s">
        <v>664</v>
      </c>
      <c r="H8449" t="s">
        <v>664</v>
      </c>
      <c r="I8449" t="s">
        <v>664</v>
      </c>
      <c r="J8449" t="s">
        <v>664</v>
      </c>
      <c r="K8449" t="s">
        <v>664</v>
      </c>
      <c r="L8449" t="s">
        <v>663</v>
      </c>
      <c r="M8449" t="s">
        <v>664</v>
      </c>
      <c r="N8449" t="s">
        <v>664</v>
      </c>
      <c r="O8449" t="s">
        <v>664</v>
      </c>
      <c r="P8449" t="s">
        <v>664</v>
      </c>
      <c r="Q8449" t="s">
        <v>664</v>
      </c>
      <c r="R8449" t="s">
        <v>664</v>
      </c>
      <c r="S8449" t="s">
        <v>664</v>
      </c>
      <c r="T8449" t="s">
        <v>664</v>
      </c>
      <c r="U8449" t="s">
        <v>664</v>
      </c>
      <c r="V8449" t="s">
        <v>664</v>
      </c>
      <c r="W8449" t="s">
        <v>664</v>
      </c>
      <c r="X8449" t="s">
        <v>664</v>
      </c>
      <c r="Y8449" t="s">
        <v>663</v>
      </c>
      <c r="Z8449" t="s">
        <v>664</v>
      </c>
      <c r="AA8449" t="s">
        <v>664</v>
      </c>
      <c r="AB8449" t="s">
        <v>664</v>
      </c>
      <c r="AC8449" t="s">
        <v>663</v>
      </c>
      <c r="AD8449" t="s">
        <v>664</v>
      </c>
      <c r="AE8449" t="s">
        <v>665</v>
      </c>
      <c r="AF8449" t="s">
        <v>663</v>
      </c>
      <c r="AG8449" t="s">
        <v>663</v>
      </c>
      <c r="AH8449" t="s">
        <v>663</v>
      </c>
      <c r="AI8449" t="s">
        <v>663</v>
      </c>
      <c r="AJ8449" t="s">
        <v>663</v>
      </c>
      <c r="AK8449" t="s">
        <v>663</v>
      </c>
      <c r="AL8449" t="s">
        <v>664</v>
      </c>
      <c r="AM8449" t="s">
        <v>664</v>
      </c>
      <c r="AN8449" t="s">
        <v>664</v>
      </c>
      <c r="AO8449" t="s">
        <v>664</v>
      </c>
      <c r="AP8449" t="s">
        <v>664</v>
      </c>
    </row>
    <row r="8450" spans="1:42">
      <c r="A8450">
        <v>102943</v>
      </c>
      <c r="B8450" t="s">
        <v>83</v>
      </c>
      <c r="C8450" t="s">
        <v>664</v>
      </c>
      <c r="D8450" t="s">
        <v>664</v>
      </c>
      <c r="E8450" t="s">
        <v>664</v>
      </c>
      <c r="F8450" t="s">
        <v>664</v>
      </c>
      <c r="G8450" t="s">
        <v>664</v>
      </c>
      <c r="H8450" t="s">
        <v>664</v>
      </c>
      <c r="I8450" t="s">
        <v>664</v>
      </c>
      <c r="J8450" t="s">
        <v>664</v>
      </c>
      <c r="K8450" t="s">
        <v>664</v>
      </c>
      <c r="L8450" t="s">
        <v>664</v>
      </c>
      <c r="M8450" t="s">
        <v>664</v>
      </c>
      <c r="N8450" t="s">
        <v>664</v>
      </c>
      <c r="O8450" t="s">
        <v>664</v>
      </c>
      <c r="P8450" t="s">
        <v>664</v>
      </c>
      <c r="Q8450" t="s">
        <v>664</v>
      </c>
      <c r="R8450" t="s">
        <v>664</v>
      </c>
      <c r="S8450" t="s">
        <v>664</v>
      </c>
      <c r="T8450" t="s">
        <v>664</v>
      </c>
      <c r="U8450" t="s">
        <v>664</v>
      </c>
      <c r="V8450" t="s">
        <v>664</v>
      </c>
      <c r="W8450" t="s">
        <v>664</v>
      </c>
      <c r="X8450" t="s">
        <v>664</v>
      </c>
      <c r="Y8450" t="s">
        <v>665</v>
      </c>
      <c r="Z8450" t="s">
        <v>664</v>
      </c>
      <c r="AA8450" t="s">
        <v>664</v>
      </c>
      <c r="AB8450" t="s">
        <v>665</v>
      </c>
      <c r="AC8450" t="s">
        <v>664</v>
      </c>
      <c r="AD8450" t="s">
        <v>665</v>
      </c>
      <c r="AE8450" t="s">
        <v>664</v>
      </c>
      <c r="AF8450" t="s">
        <v>664</v>
      </c>
      <c r="AG8450" t="s">
        <v>665</v>
      </c>
      <c r="AH8450" t="s">
        <v>664</v>
      </c>
      <c r="AI8450" t="s">
        <v>664</v>
      </c>
      <c r="AJ8450" t="s">
        <v>665</v>
      </c>
      <c r="AK8450" t="s">
        <v>665</v>
      </c>
      <c r="AL8450" t="s">
        <v>664</v>
      </c>
      <c r="AM8450" t="s">
        <v>664</v>
      </c>
      <c r="AN8450" t="s">
        <v>664</v>
      </c>
      <c r="AO8450" t="s">
        <v>664</v>
      </c>
      <c r="AP8450" t="s">
        <v>664</v>
      </c>
    </row>
    <row r="8451" spans="1:42">
      <c r="A8451">
        <v>102949</v>
      </c>
      <c r="B8451" t="s">
        <v>83</v>
      </c>
      <c r="C8451" t="s">
        <v>664</v>
      </c>
      <c r="D8451" t="s">
        <v>665</v>
      </c>
      <c r="E8451" t="s">
        <v>664</v>
      </c>
      <c r="F8451" t="s">
        <v>664</v>
      </c>
      <c r="G8451" t="s">
        <v>664</v>
      </c>
      <c r="H8451" t="s">
        <v>664</v>
      </c>
      <c r="I8451" t="s">
        <v>664</v>
      </c>
      <c r="J8451" t="s">
        <v>664</v>
      </c>
      <c r="K8451" t="s">
        <v>664</v>
      </c>
      <c r="L8451" t="s">
        <v>664</v>
      </c>
      <c r="M8451" t="s">
        <v>664</v>
      </c>
      <c r="N8451" t="s">
        <v>664</v>
      </c>
      <c r="O8451" t="s">
        <v>664</v>
      </c>
      <c r="P8451" t="s">
        <v>664</v>
      </c>
      <c r="Q8451" t="s">
        <v>664</v>
      </c>
      <c r="R8451" t="s">
        <v>664</v>
      </c>
      <c r="S8451" t="s">
        <v>664</v>
      </c>
      <c r="T8451" t="s">
        <v>664</v>
      </c>
      <c r="U8451" t="s">
        <v>664</v>
      </c>
      <c r="V8451" t="s">
        <v>664</v>
      </c>
      <c r="W8451" t="s">
        <v>663</v>
      </c>
      <c r="X8451" t="s">
        <v>664</v>
      </c>
      <c r="Y8451" t="s">
        <v>663</v>
      </c>
      <c r="Z8451" t="s">
        <v>664</v>
      </c>
      <c r="AA8451" t="s">
        <v>664</v>
      </c>
      <c r="AB8451" t="s">
        <v>664</v>
      </c>
      <c r="AC8451" t="s">
        <v>664</v>
      </c>
      <c r="AD8451" t="s">
        <v>665</v>
      </c>
      <c r="AE8451" t="s">
        <v>664</v>
      </c>
      <c r="AF8451" t="s">
        <v>664</v>
      </c>
      <c r="AG8451" t="s">
        <v>663</v>
      </c>
      <c r="AH8451" t="s">
        <v>663</v>
      </c>
      <c r="AI8451" t="s">
        <v>665</v>
      </c>
      <c r="AJ8451" t="s">
        <v>665</v>
      </c>
      <c r="AK8451" t="s">
        <v>663</v>
      </c>
      <c r="AL8451" t="s">
        <v>665</v>
      </c>
      <c r="AM8451" t="s">
        <v>665</v>
      </c>
      <c r="AN8451" t="s">
        <v>665</v>
      </c>
      <c r="AO8451" t="s">
        <v>665</v>
      </c>
      <c r="AP8451" t="s">
        <v>665</v>
      </c>
    </row>
    <row r="8452" spans="1:42">
      <c r="A8452">
        <v>102958</v>
      </c>
      <c r="B8452" t="s">
        <v>83</v>
      </c>
      <c r="C8452" t="s">
        <v>664</v>
      </c>
      <c r="D8452" t="s">
        <v>664</v>
      </c>
      <c r="E8452" t="s">
        <v>664</v>
      </c>
      <c r="F8452" t="s">
        <v>664</v>
      </c>
      <c r="G8452" t="s">
        <v>664</v>
      </c>
      <c r="H8452" t="s">
        <v>664</v>
      </c>
      <c r="I8452" t="s">
        <v>664</v>
      </c>
      <c r="J8452" t="s">
        <v>664</v>
      </c>
      <c r="K8452" t="s">
        <v>664</v>
      </c>
      <c r="L8452" t="s">
        <v>664</v>
      </c>
      <c r="M8452" t="s">
        <v>664</v>
      </c>
      <c r="N8452" t="s">
        <v>664</v>
      </c>
      <c r="O8452" t="s">
        <v>664</v>
      </c>
      <c r="P8452" t="s">
        <v>665</v>
      </c>
      <c r="Q8452" t="s">
        <v>664</v>
      </c>
      <c r="R8452" t="s">
        <v>664</v>
      </c>
      <c r="S8452" t="s">
        <v>664</v>
      </c>
      <c r="T8452" t="s">
        <v>664</v>
      </c>
      <c r="U8452" t="s">
        <v>664</v>
      </c>
      <c r="V8452" t="s">
        <v>664</v>
      </c>
      <c r="W8452" t="s">
        <v>664</v>
      </c>
      <c r="X8452" t="s">
        <v>664</v>
      </c>
      <c r="Y8452" t="s">
        <v>664</v>
      </c>
      <c r="Z8452" t="s">
        <v>664</v>
      </c>
      <c r="AA8452" t="s">
        <v>664</v>
      </c>
      <c r="AB8452" t="s">
        <v>664</v>
      </c>
      <c r="AC8452" t="s">
        <v>664</v>
      </c>
      <c r="AD8452" t="s">
        <v>664</v>
      </c>
      <c r="AE8452" t="s">
        <v>664</v>
      </c>
      <c r="AF8452" t="s">
        <v>664</v>
      </c>
      <c r="AG8452" t="s">
        <v>663</v>
      </c>
      <c r="AH8452" t="s">
        <v>663</v>
      </c>
      <c r="AI8452" t="s">
        <v>663</v>
      </c>
      <c r="AJ8452" t="s">
        <v>663</v>
      </c>
      <c r="AK8452" t="s">
        <v>663</v>
      </c>
      <c r="AL8452" t="s">
        <v>664</v>
      </c>
      <c r="AM8452" t="s">
        <v>664</v>
      </c>
      <c r="AN8452" t="s">
        <v>664</v>
      </c>
      <c r="AO8452" t="s">
        <v>664</v>
      </c>
      <c r="AP8452" t="s">
        <v>664</v>
      </c>
    </row>
    <row r="8453" spans="1:42">
      <c r="A8453">
        <v>102986</v>
      </c>
      <c r="B8453" t="s">
        <v>83</v>
      </c>
      <c r="C8453" t="s">
        <v>664</v>
      </c>
      <c r="D8453" t="s">
        <v>664</v>
      </c>
      <c r="E8453" t="s">
        <v>664</v>
      </c>
      <c r="F8453" t="s">
        <v>664</v>
      </c>
      <c r="G8453" t="s">
        <v>664</v>
      </c>
      <c r="H8453" t="s">
        <v>664</v>
      </c>
      <c r="I8453" t="s">
        <v>664</v>
      </c>
      <c r="J8453" t="s">
        <v>664</v>
      </c>
      <c r="K8453" t="s">
        <v>664</v>
      </c>
      <c r="L8453" t="s">
        <v>664</v>
      </c>
      <c r="M8453" t="s">
        <v>664</v>
      </c>
      <c r="N8453" t="s">
        <v>664</v>
      </c>
      <c r="O8453" t="s">
        <v>664</v>
      </c>
      <c r="P8453" t="s">
        <v>664</v>
      </c>
      <c r="Q8453" t="s">
        <v>664</v>
      </c>
      <c r="R8453" t="s">
        <v>664</v>
      </c>
      <c r="S8453" t="s">
        <v>664</v>
      </c>
      <c r="T8453" t="s">
        <v>664</v>
      </c>
      <c r="U8453" t="s">
        <v>664</v>
      </c>
      <c r="V8453" t="s">
        <v>664</v>
      </c>
      <c r="W8453" t="s">
        <v>664</v>
      </c>
      <c r="X8453" t="s">
        <v>664</v>
      </c>
      <c r="Y8453" t="s">
        <v>664</v>
      </c>
      <c r="Z8453" t="s">
        <v>664</v>
      </c>
      <c r="AA8453" t="s">
        <v>665</v>
      </c>
      <c r="AB8453" t="s">
        <v>664</v>
      </c>
      <c r="AC8453" t="s">
        <v>663</v>
      </c>
      <c r="AD8453" t="s">
        <v>664</v>
      </c>
      <c r="AE8453" t="s">
        <v>664</v>
      </c>
      <c r="AF8453" t="s">
        <v>665</v>
      </c>
      <c r="AG8453" t="s">
        <v>663</v>
      </c>
      <c r="AH8453" t="s">
        <v>663</v>
      </c>
      <c r="AI8453" t="s">
        <v>663</v>
      </c>
      <c r="AJ8453" t="s">
        <v>665</v>
      </c>
      <c r="AK8453" t="s">
        <v>665</v>
      </c>
      <c r="AL8453" t="s">
        <v>664</v>
      </c>
      <c r="AM8453" t="s">
        <v>664</v>
      </c>
      <c r="AN8453" t="s">
        <v>664</v>
      </c>
      <c r="AO8453" t="s">
        <v>664</v>
      </c>
      <c r="AP8453" t="s">
        <v>664</v>
      </c>
    </row>
    <row r="8454" spans="1:42">
      <c r="A8454">
        <v>102992</v>
      </c>
      <c r="B8454" t="s">
        <v>83</v>
      </c>
      <c r="C8454" t="s">
        <v>664</v>
      </c>
      <c r="D8454" t="s">
        <v>664</v>
      </c>
      <c r="E8454" t="s">
        <v>664</v>
      </c>
      <c r="F8454" t="s">
        <v>664</v>
      </c>
      <c r="G8454" t="s">
        <v>664</v>
      </c>
      <c r="H8454" t="s">
        <v>664</v>
      </c>
      <c r="I8454" t="s">
        <v>664</v>
      </c>
      <c r="J8454" t="s">
        <v>664</v>
      </c>
      <c r="K8454" t="s">
        <v>664</v>
      </c>
      <c r="L8454" t="s">
        <v>664</v>
      </c>
      <c r="M8454" t="s">
        <v>664</v>
      </c>
      <c r="N8454" t="s">
        <v>663</v>
      </c>
      <c r="O8454" t="s">
        <v>664</v>
      </c>
      <c r="P8454" t="s">
        <v>664</v>
      </c>
      <c r="Q8454" t="s">
        <v>664</v>
      </c>
      <c r="R8454" t="s">
        <v>664</v>
      </c>
      <c r="S8454" t="s">
        <v>665</v>
      </c>
      <c r="T8454" t="s">
        <v>665</v>
      </c>
      <c r="U8454" t="s">
        <v>664</v>
      </c>
      <c r="V8454" t="s">
        <v>664</v>
      </c>
      <c r="W8454" t="s">
        <v>665</v>
      </c>
      <c r="X8454" t="s">
        <v>664</v>
      </c>
      <c r="Y8454" t="s">
        <v>663</v>
      </c>
      <c r="Z8454" t="s">
        <v>663</v>
      </c>
      <c r="AA8454" t="s">
        <v>664</v>
      </c>
      <c r="AB8454" t="s">
        <v>663</v>
      </c>
      <c r="AC8454" t="s">
        <v>663</v>
      </c>
      <c r="AD8454" t="s">
        <v>663</v>
      </c>
      <c r="AE8454" t="s">
        <v>663</v>
      </c>
      <c r="AF8454" t="s">
        <v>664</v>
      </c>
      <c r="AG8454" t="s">
        <v>664</v>
      </c>
      <c r="AH8454" t="s">
        <v>665</v>
      </c>
      <c r="AI8454" t="s">
        <v>664</v>
      </c>
      <c r="AJ8454" t="s">
        <v>664</v>
      </c>
      <c r="AK8454" t="s">
        <v>665</v>
      </c>
      <c r="AL8454" t="s">
        <v>664</v>
      </c>
      <c r="AM8454" t="s">
        <v>664</v>
      </c>
      <c r="AN8454" t="s">
        <v>664</v>
      </c>
      <c r="AO8454" t="s">
        <v>664</v>
      </c>
      <c r="AP8454" t="s">
        <v>664</v>
      </c>
    </row>
    <row r="8455" spans="1:42">
      <c r="A8455">
        <v>102998</v>
      </c>
      <c r="B8455" t="s">
        <v>83</v>
      </c>
      <c r="C8455" t="s">
        <v>664</v>
      </c>
      <c r="D8455" t="s">
        <v>664</v>
      </c>
      <c r="E8455" t="s">
        <v>664</v>
      </c>
      <c r="F8455" t="s">
        <v>664</v>
      </c>
      <c r="G8455" t="s">
        <v>664</v>
      </c>
      <c r="H8455" t="s">
        <v>664</v>
      </c>
      <c r="I8455" t="s">
        <v>664</v>
      </c>
      <c r="J8455" t="s">
        <v>664</v>
      </c>
      <c r="K8455" t="s">
        <v>664</v>
      </c>
      <c r="L8455" t="s">
        <v>664</v>
      </c>
      <c r="M8455" t="s">
        <v>664</v>
      </c>
      <c r="N8455" t="s">
        <v>664</v>
      </c>
      <c r="O8455" t="s">
        <v>664</v>
      </c>
      <c r="P8455" t="s">
        <v>664</v>
      </c>
      <c r="Q8455" t="s">
        <v>664</v>
      </c>
      <c r="R8455" t="s">
        <v>664</v>
      </c>
      <c r="S8455" t="s">
        <v>664</v>
      </c>
      <c r="T8455" t="s">
        <v>664</v>
      </c>
      <c r="U8455" t="s">
        <v>664</v>
      </c>
      <c r="V8455" t="s">
        <v>664</v>
      </c>
      <c r="W8455" t="s">
        <v>664</v>
      </c>
      <c r="X8455" t="s">
        <v>664</v>
      </c>
      <c r="Y8455" t="s">
        <v>663</v>
      </c>
      <c r="Z8455" t="s">
        <v>664</v>
      </c>
      <c r="AA8455" t="s">
        <v>664</v>
      </c>
      <c r="AB8455" t="s">
        <v>664</v>
      </c>
      <c r="AC8455" t="s">
        <v>663</v>
      </c>
      <c r="AD8455" t="s">
        <v>664</v>
      </c>
      <c r="AE8455" t="s">
        <v>664</v>
      </c>
      <c r="AF8455" t="s">
        <v>663</v>
      </c>
      <c r="AG8455" t="s">
        <v>665</v>
      </c>
      <c r="AH8455" t="s">
        <v>665</v>
      </c>
      <c r="AI8455" t="s">
        <v>665</v>
      </c>
      <c r="AJ8455" t="s">
        <v>663</v>
      </c>
      <c r="AK8455" t="s">
        <v>664</v>
      </c>
      <c r="AL8455" t="s">
        <v>664</v>
      </c>
      <c r="AM8455" t="s">
        <v>665</v>
      </c>
      <c r="AN8455" t="s">
        <v>665</v>
      </c>
      <c r="AO8455" t="s">
        <v>664</v>
      </c>
      <c r="AP8455" t="s">
        <v>664</v>
      </c>
    </row>
    <row r="8456" spans="1:42">
      <c r="A8456">
        <v>102999</v>
      </c>
      <c r="B8456" t="s">
        <v>83</v>
      </c>
      <c r="C8456" t="s">
        <v>664</v>
      </c>
      <c r="D8456" t="s">
        <v>664</v>
      </c>
      <c r="E8456" t="s">
        <v>664</v>
      </c>
      <c r="F8456" t="s">
        <v>664</v>
      </c>
      <c r="G8456" t="s">
        <v>664</v>
      </c>
      <c r="H8456" t="s">
        <v>664</v>
      </c>
      <c r="I8456" t="s">
        <v>664</v>
      </c>
      <c r="J8456" t="s">
        <v>664</v>
      </c>
      <c r="K8456" t="s">
        <v>664</v>
      </c>
      <c r="L8456" t="s">
        <v>664</v>
      </c>
      <c r="M8456" t="s">
        <v>664</v>
      </c>
      <c r="N8456" t="s">
        <v>664</v>
      </c>
      <c r="O8456" t="s">
        <v>664</v>
      </c>
      <c r="P8456" t="s">
        <v>664</v>
      </c>
      <c r="Q8456" t="s">
        <v>664</v>
      </c>
      <c r="R8456" t="s">
        <v>664</v>
      </c>
      <c r="S8456" t="s">
        <v>664</v>
      </c>
      <c r="T8456" t="s">
        <v>664</v>
      </c>
      <c r="U8456" t="s">
        <v>664</v>
      </c>
      <c r="V8456" t="s">
        <v>664</v>
      </c>
      <c r="W8456" t="s">
        <v>664</v>
      </c>
      <c r="X8456" t="s">
        <v>664</v>
      </c>
      <c r="Y8456" t="s">
        <v>664</v>
      </c>
      <c r="Z8456" t="s">
        <v>664</v>
      </c>
      <c r="AA8456" t="s">
        <v>664</v>
      </c>
      <c r="AB8456" t="s">
        <v>664</v>
      </c>
      <c r="AC8456" t="s">
        <v>664</v>
      </c>
      <c r="AD8456" t="s">
        <v>664</v>
      </c>
      <c r="AE8456" t="s">
        <v>664</v>
      </c>
      <c r="AF8456" t="s">
        <v>664</v>
      </c>
      <c r="AG8456" t="s">
        <v>663</v>
      </c>
      <c r="AH8456" t="s">
        <v>665</v>
      </c>
      <c r="AI8456" t="s">
        <v>663</v>
      </c>
      <c r="AJ8456" t="s">
        <v>663</v>
      </c>
      <c r="AK8456" t="s">
        <v>664</v>
      </c>
      <c r="AL8456" t="s">
        <v>663</v>
      </c>
      <c r="AM8456" t="s">
        <v>663</v>
      </c>
      <c r="AN8456" t="s">
        <v>663</v>
      </c>
      <c r="AO8456" t="s">
        <v>665</v>
      </c>
      <c r="AP8456" t="s">
        <v>663</v>
      </c>
    </row>
    <row r="8457" spans="1:42">
      <c r="A8457">
        <v>103001</v>
      </c>
      <c r="B8457" t="s">
        <v>83</v>
      </c>
      <c r="C8457" t="s">
        <v>664</v>
      </c>
      <c r="D8457" t="s">
        <v>664</v>
      </c>
      <c r="E8457" t="s">
        <v>664</v>
      </c>
      <c r="F8457" t="s">
        <v>664</v>
      </c>
      <c r="G8457" t="s">
        <v>664</v>
      </c>
      <c r="H8457" t="s">
        <v>664</v>
      </c>
      <c r="I8457" t="s">
        <v>664</v>
      </c>
      <c r="J8457" t="s">
        <v>664</v>
      </c>
      <c r="K8457" t="s">
        <v>664</v>
      </c>
      <c r="L8457" t="s">
        <v>664</v>
      </c>
      <c r="M8457" t="s">
        <v>664</v>
      </c>
      <c r="N8457" t="s">
        <v>664</v>
      </c>
      <c r="O8457" t="s">
        <v>665</v>
      </c>
      <c r="P8457" t="s">
        <v>664</v>
      </c>
      <c r="Q8457" t="s">
        <v>664</v>
      </c>
      <c r="R8457" t="s">
        <v>664</v>
      </c>
      <c r="S8457" t="s">
        <v>664</v>
      </c>
      <c r="T8457" t="s">
        <v>664</v>
      </c>
      <c r="U8457" t="s">
        <v>664</v>
      </c>
      <c r="V8457" t="s">
        <v>664</v>
      </c>
      <c r="W8457" t="s">
        <v>664</v>
      </c>
      <c r="X8457" t="s">
        <v>665</v>
      </c>
      <c r="Y8457" t="s">
        <v>663</v>
      </c>
      <c r="Z8457" t="s">
        <v>664</v>
      </c>
      <c r="AA8457" t="s">
        <v>664</v>
      </c>
      <c r="AB8457" t="s">
        <v>664</v>
      </c>
      <c r="AC8457" t="s">
        <v>663</v>
      </c>
      <c r="AD8457" t="s">
        <v>663</v>
      </c>
      <c r="AE8457" t="s">
        <v>664</v>
      </c>
      <c r="AF8457" t="s">
        <v>665</v>
      </c>
      <c r="AG8457" t="s">
        <v>663</v>
      </c>
      <c r="AH8457" t="s">
        <v>664</v>
      </c>
      <c r="AI8457" t="s">
        <v>664</v>
      </c>
      <c r="AJ8457" t="s">
        <v>663</v>
      </c>
      <c r="AK8457" t="s">
        <v>664</v>
      </c>
      <c r="AL8457" t="s">
        <v>664</v>
      </c>
      <c r="AM8457" t="s">
        <v>664</v>
      </c>
      <c r="AN8457" t="s">
        <v>664</v>
      </c>
      <c r="AO8457" t="s">
        <v>664</v>
      </c>
      <c r="AP8457" t="s">
        <v>664</v>
      </c>
    </row>
    <row r="8458" spans="1:42">
      <c r="A8458">
        <v>103003</v>
      </c>
      <c r="B8458" t="s">
        <v>83</v>
      </c>
      <c r="C8458" t="s">
        <v>664</v>
      </c>
      <c r="D8458" t="s">
        <v>665</v>
      </c>
      <c r="E8458" t="s">
        <v>664</v>
      </c>
      <c r="F8458" t="s">
        <v>664</v>
      </c>
      <c r="G8458" t="s">
        <v>664</v>
      </c>
      <c r="H8458" t="s">
        <v>664</v>
      </c>
      <c r="I8458" t="s">
        <v>664</v>
      </c>
      <c r="J8458" t="s">
        <v>664</v>
      </c>
      <c r="K8458" t="s">
        <v>664</v>
      </c>
      <c r="L8458" t="s">
        <v>664</v>
      </c>
      <c r="M8458" t="s">
        <v>664</v>
      </c>
      <c r="N8458" t="s">
        <v>664</v>
      </c>
      <c r="O8458" t="s">
        <v>664</v>
      </c>
      <c r="P8458" t="s">
        <v>664</v>
      </c>
      <c r="Q8458" t="s">
        <v>664</v>
      </c>
      <c r="R8458" t="s">
        <v>664</v>
      </c>
      <c r="S8458" t="s">
        <v>664</v>
      </c>
      <c r="T8458" t="s">
        <v>664</v>
      </c>
      <c r="U8458" t="s">
        <v>664</v>
      </c>
      <c r="V8458" t="s">
        <v>664</v>
      </c>
      <c r="W8458" t="s">
        <v>664</v>
      </c>
      <c r="X8458" t="s">
        <v>664</v>
      </c>
      <c r="Y8458" t="s">
        <v>663</v>
      </c>
      <c r="Z8458" t="s">
        <v>664</v>
      </c>
      <c r="AA8458" t="s">
        <v>664</v>
      </c>
      <c r="AB8458" t="s">
        <v>664</v>
      </c>
      <c r="AC8458" t="s">
        <v>664</v>
      </c>
      <c r="AD8458" t="s">
        <v>664</v>
      </c>
      <c r="AE8458" t="s">
        <v>664</v>
      </c>
      <c r="AF8458" t="s">
        <v>664</v>
      </c>
      <c r="AG8458" t="s">
        <v>663</v>
      </c>
      <c r="AH8458" t="s">
        <v>665</v>
      </c>
      <c r="AI8458" t="s">
        <v>663</v>
      </c>
      <c r="AJ8458" t="s">
        <v>663</v>
      </c>
      <c r="AK8458" t="s">
        <v>663</v>
      </c>
      <c r="AL8458" t="s">
        <v>663</v>
      </c>
      <c r="AM8458" t="s">
        <v>663</v>
      </c>
      <c r="AN8458" t="s">
        <v>663</v>
      </c>
      <c r="AO8458" t="s">
        <v>663</v>
      </c>
      <c r="AP8458" t="s">
        <v>665</v>
      </c>
    </row>
    <row r="8459" spans="1:42">
      <c r="A8459">
        <v>103014</v>
      </c>
      <c r="B8459" t="s">
        <v>83</v>
      </c>
      <c r="C8459" t="s">
        <v>664</v>
      </c>
      <c r="D8459" t="s">
        <v>664</v>
      </c>
      <c r="E8459" t="s">
        <v>664</v>
      </c>
      <c r="F8459" t="s">
        <v>664</v>
      </c>
      <c r="G8459" t="s">
        <v>665</v>
      </c>
      <c r="H8459" t="s">
        <v>665</v>
      </c>
      <c r="I8459" t="s">
        <v>664</v>
      </c>
      <c r="J8459" t="s">
        <v>664</v>
      </c>
      <c r="K8459" t="s">
        <v>664</v>
      </c>
      <c r="L8459" t="s">
        <v>665</v>
      </c>
      <c r="M8459" t="s">
        <v>664</v>
      </c>
      <c r="N8459" t="s">
        <v>663</v>
      </c>
      <c r="O8459" t="s">
        <v>665</v>
      </c>
      <c r="P8459" t="s">
        <v>664</v>
      </c>
      <c r="Q8459" t="s">
        <v>664</v>
      </c>
      <c r="R8459" t="s">
        <v>664</v>
      </c>
      <c r="S8459" t="s">
        <v>664</v>
      </c>
      <c r="T8459" t="s">
        <v>663</v>
      </c>
      <c r="U8459" t="s">
        <v>664</v>
      </c>
      <c r="V8459" t="s">
        <v>663</v>
      </c>
      <c r="W8459" t="s">
        <v>665</v>
      </c>
      <c r="X8459" t="s">
        <v>663</v>
      </c>
      <c r="Y8459" t="s">
        <v>665</v>
      </c>
      <c r="Z8459" t="s">
        <v>665</v>
      </c>
      <c r="AA8459" t="s">
        <v>665</v>
      </c>
      <c r="AB8459" t="s">
        <v>663</v>
      </c>
      <c r="AC8459" t="s">
        <v>663</v>
      </c>
      <c r="AD8459" t="s">
        <v>665</v>
      </c>
      <c r="AE8459" t="s">
        <v>664</v>
      </c>
      <c r="AF8459" t="s">
        <v>663</v>
      </c>
      <c r="AG8459" t="s">
        <v>665</v>
      </c>
      <c r="AH8459" t="s">
        <v>665</v>
      </c>
      <c r="AI8459" t="s">
        <v>664</v>
      </c>
      <c r="AJ8459" t="s">
        <v>665</v>
      </c>
      <c r="AK8459" t="s">
        <v>664</v>
      </c>
      <c r="AL8459" t="s">
        <v>664</v>
      </c>
      <c r="AM8459" t="s">
        <v>664</v>
      </c>
      <c r="AN8459" t="s">
        <v>664</v>
      </c>
      <c r="AO8459" t="s">
        <v>664</v>
      </c>
      <c r="AP8459" t="s">
        <v>664</v>
      </c>
    </row>
    <row r="8460" spans="1:42">
      <c r="A8460">
        <v>103018</v>
      </c>
      <c r="B8460" t="s">
        <v>83</v>
      </c>
      <c r="C8460" t="s">
        <v>664</v>
      </c>
      <c r="D8460" t="s">
        <v>664</v>
      </c>
      <c r="E8460" t="s">
        <v>664</v>
      </c>
      <c r="F8460" t="s">
        <v>664</v>
      </c>
      <c r="G8460" t="s">
        <v>664</v>
      </c>
      <c r="H8460" t="s">
        <v>664</v>
      </c>
      <c r="I8460" t="s">
        <v>664</v>
      </c>
      <c r="J8460" t="s">
        <v>664</v>
      </c>
      <c r="K8460" t="s">
        <v>664</v>
      </c>
      <c r="L8460" t="s">
        <v>664</v>
      </c>
      <c r="M8460" t="s">
        <v>664</v>
      </c>
      <c r="N8460" t="s">
        <v>665</v>
      </c>
      <c r="O8460" t="s">
        <v>665</v>
      </c>
      <c r="P8460" t="s">
        <v>664</v>
      </c>
      <c r="Q8460" t="s">
        <v>664</v>
      </c>
      <c r="R8460" t="s">
        <v>665</v>
      </c>
      <c r="S8460" t="s">
        <v>665</v>
      </c>
      <c r="T8460" t="s">
        <v>663</v>
      </c>
      <c r="U8460" t="s">
        <v>665</v>
      </c>
      <c r="V8460" t="s">
        <v>663</v>
      </c>
      <c r="W8460" t="s">
        <v>664</v>
      </c>
      <c r="X8460" t="s">
        <v>665</v>
      </c>
      <c r="Y8460" t="s">
        <v>663</v>
      </c>
      <c r="Z8460" t="s">
        <v>664</v>
      </c>
      <c r="AA8460" t="s">
        <v>663</v>
      </c>
      <c r="AB8460" t="s">
        <v>663</v>
      </c>
      <c r="AC8460" t="s">
        <v>663</v>
      </c>
      <c r="AD8460" t="s">
        <v>663</v>
      </c>
      <c r="AE8460" t="s">
        <v>665</v>
      </c>
      <c r="AF8460" t="s">
        <v>663</v>
      </c>
      <c r="AG8460" t="s">
        <v>664</v>
      </c>
      <c r="AH8460" t="s">
        <v>664</v>
      </c>
      <c r="AI8460" t="s">
        <v>664</v>
      </c>
      <c r="AJ8460" t="s">
        <v>664</v>
      </c>
      <c r="AK8460" t="s">
        <v>664</v>
      </c>
      <c r="AL8460" t="s">
        <v>664</v>
      </c>
      <c r="AM8460" t="s">
        <v>664</v>
      </c>
      <c r="AN8460" t="s">
        <v>664</v>
      </c>
      <c r="AO8460" t="s">
        <v>664</v>
      </c>
      <c r="AP8460" t="s">
        <v>664</v>
      </c>
    </row>
    <row r="8461" spans="1:42">
      <c r="A8461">
        <v>103025</v>
      </c>
      <c r="B8461" t="s">
        <v>83</v>
      </c>
      <c r="C8461" t="s">
        <v>664</v>
      </c>
      <c r="D8461" t="s">
        <v>664</v>
      </c>
      <c r="E8461" t="s">
        <v>664</v>
      </c>
      <c r="F8461" t="s">
        <v>664</v>
      </c>
      <c r="G8461" t="s">
        <v>664</v>
      </c>
      <c r="H8461" t="s">
        <v>664</v>
      </c>
      <c r="I8461" t="s">
        <v>664</v>
      </c>
      <c r="J8461" t="s">
        <v>664</v>
      </c>
      <c r="K8461" t="s">
        <v>664</v>
      </c>
      <c r="L8461" t="s">
        <v>664</v>
      </c>
      <c r="M8461" t="s">
        <v>664</v>
      </c>
      <c r="N8461" t="s">
        <v>664</v>
      </c>
      <c r="O8461" t="s">
        <v>664</v>
      </c>
      <c r="P8461" t="s">
        <v>664</v>
      </c>
      <c r="Q8461" t="s">
        <v>664</v>
      </c>
      <c r="R8461" t="s">
        <v>664</v>
      </c>
      <c r="S8461" t="s">
        <v>664</v>
      </c>
      <c r="T8461" t="s">
        <v>664</v>
      </c>
      <c r="U8461" t="s">
        <v>664</v>
      </c>
      <c r="V8461" t="s">
        <v>664</v>
      </c>
      <c r="W8461" t="s">
        <v>664</v>
      </c>
      <c r="X8461" t="s">
        <v>664</v>
      </c>
      <c r="Y8461" t="s">
        <v>663</v>
      </c>
      <c r="Z8461" t="s">
        <v>664</v>
      </c>
      <c r="AA8461" t="s">
        <v>664</v>
      </c>
      <c r="AB8461" t="s">
        <v>663</v>
      </c>
      <c r="AC8461" t="s">
        <v>665</v>
      </c>
      <c r="AD8461" t="s">
        <v>665</v>
      </c>
      <c r="AE8461" t="s">
        <v>664</v>
      </c>
      <c r="AF8461" t="s">
        <v>663</v>
      </c>
      <c r="AG8461" t="s">
        <v>665</v>
      </c>
      <c r="AH8461" t="s">
        <v>664</v>
      </c>
      <c r="AI8461" t="s">
        <v>665</v>
      </c>
      <c r="AJ8461" t="s">
        <v>664</v>
      </c>
      <c r="AK8461" t="s">
        <v>664</v>
      </c>
      <c r="AL8461" t="s">
        <v>664</v>
      </c>
      <c r="AM8461" t="s">
        <v>664</v>
      </c>
      <c r="AN8461" t="s">
        <v>664</v>
      </c>
      <c r="AO8461" t="s">
        <v>664</v>
      </c>
      <c r="AP8461" t="s">
        <v>664</v>
      </c>
    </row>
    <row r="8462" spans="1:42">
      <c r="A8462">
        <v>103029</v>
      </c>
      <c r="B8462" t="s">
        <v>83</v>
      </c>
      <c r="C8462" t="s">
        <v>664</v>
      </c>
      <c r="D8462" t="s">
        <v>664</v>
      </c>
      <c r="E8462" t="s">
        <v>664</v>
      </c>
      <c r="F8462" t="s">
        <v>664</v>
      </c>
      <c r="G8462" t="s">
        <v>664</v>
      </c>
      <c r="H8462" t="s">
        <v>664</v>
      </c>
      <c r="I8462" t="s">
        <v>664</v>
      </c>
      <c r="J8462" t="s">
        <v>664</v>
      </c>
      <c r="K8462" t="s">
        <v>664</v>
      </c>
      <c r="L8462" t="s">
        <v>664</v>
      </c>
      <c r="M8462" t="s">
        <v>664</v>
      </c>
      <c r="N8462" t="s">
        <v>664</v>
      </c>
      <c r="O8462" t="s">
        <v>664</v>
      </c>
      <c r="P8462" t="s">
        <v>664</v>
      </c>
      <c r="Q8462" t="s">
        <v>664</v>
      </c>
      <c r="R8462" t="s">
        <v>664</v>
      </c>
      <c r="S8462" t="s">
        <v>664</v>
      </c>
      <c r="T8462" t="s">
        <v>663</v>
      </c>
      <c r="U8462" t="s">
        <v>664</v>
      </c>
      <c r="V8462" t="s">
        <v>664</v>
      </c>
      <c r="W8462" t="s">
        <v>664</v>
      </c>
      <c r="X8462" t="s">
        <v>664</v>
      </c>
      <c r="Y8462" t="s">
        <v>663</v>
      </c>
      <c r="Z8462" t="s">
        <v>664</v>
      </c>
      <c r="AA8462" t="s">
        <v>664</v>
      </c>
      <c r="AB8462" t="s">
        <v>663</v>
      </c>
      <c r="AC8462" t="s">
        <v>664</v>
      </c>
      <c r="AD8462" t="s">
        <v>665</v>
      </c>
      <c r="AE8462" t="s">
        <v>663</v>
      </c>
      <c r="AF8462" t="s">
        <v>664</v>
      </c>
      <c r="AG8462" t="s">
        <v>663</v>
      </c>
      <c r="AH8462" t="s">
        <v>663</v>
      </c>
      <c r="AI8462" t="s">
        <v>665</v>
      </c>
      <c r="AJ8462" t="s">
        <v>663</v>
      </c>
      <c r="AK8462" t="s">
        <v>663</v>
      </c>
      <c r="AL8462" t="s">
        <v>663</v>
      </c>
      <c r="AM8462" t="s">
        <v>664</v>
      </c>
      <c r="AN8462" t="s">
        <v>665</v>
      </c>
      <c r="AO8462" t="s">
        <v>664</v>
      </c>
      <c r="AP8462" t="s">
        <v>664</v>
      </c>
    </row>
    <row r="8463" spans="1:42">
      <c r="A8463">
        <v>103031</v>
      </c>
      <c r="B8463" t="s">
        <v>83</v>
      </c>
      <c r="C8463" t="s">
        <v>664</v>
      </c>
      <c r="D8463" t="s">
        <v>664</v>
      </c>
      <c r="E8463" t="s">
        <v>664</v>
      </c>
      <c r="F8463" t="s">
        <v>664</v>
      </c>
      <c r="G8463" t="s">
        <v>664</v>
      </c>
      <c r="H8463" t="s">
        <v>664</v>
      </c>
      <c r="I8463" t="s">
        <v>664</v>
      </c>
      <c r="J8463" t="s">
        <v>664</v>
      </c>
      <c r="K8463" t="s">
        <v>664</v>
      </c>
      <c r="L8463" t="s">
        <v>664</v>
      </c>
      <c r="M8463" t="s">
        <v>664</v>
      </c>
      <c r="N8463" t="s">
        <v>663</v>
      </c>
      <c r="O8463" t="s">
        <v>664</v>
      </c>
      <c r="P8463" t="s">
        <v>664</v>
      </c>
      <c r="Q8463" t="s">
        <v>664</v>
      </c>
      <c r="R8463" t="s">
        <v>664</v>
      </c>
      <c r="S8463" t="s">
        <v>663</v>
      </c>
      <c r="T8463" t="s">
        <v>664</v>
      </c>
      <c r="U8463" t="s">
        <v>664</v>
      </c>
      <c r="V8463" t="s">
        <v>664</v>
      </c>
      <c r="W8463" t="s">
        <v>665</v>
      </c>
      <c r="X8463" t="s">
        <v>664</v>
      </c>
      <c r="Y8463" t="s">
        <v>663</v>
      </c>
      <c r="Z8463" t="s">
        <v>664</v>
      </c>
      <c r="AA8463" t="s">
        <v>664</v>
      </c>
      <c r="AB8463" t="s">
        <v>663</v>
      </c>
      <c r="AC8463" t="s">
        <v>663</v>
      </c>
      <c r="AD8463" t="s">
        <v>663</v>
      </c>
      <c r="AE8463" t="s">
        <v>663</v>
      </c>
      <c r="AF8463" t="s">
        <v>663</v>
      </c>
      <c r="AG8463" t="s">
        <v>665</v>
      </c>
      <c r="AH8463" t="s">
        <v>664</v>
      </c>
      <c r="AI8463" t="s">
        <v>664</v>
      </c>
      <c r="AJ8463" t="s">
        <v>664</v>
      </c>
      <c r="AK8463" t="s">
        <v>665</v>
      </c>
      <c r="AL8463" t="s">
        <v>665</v>
      </c>
      <c r="AM8463" t="s">
        <v>664</v>
      </c>
      <c r="AN8463" t="s">
        <v>665</v>
      </c>
      <c r="AO8463" t="s">
        <v>665</v>
      </c>
      <c r="AP8463" t="s">
        <v>665</v>
      </c>
    </row>
    <row r="8464" spans="1:42">
      <c r="A8464">
        <v>103033</v>
      </c>
      <c r="B8464" t="s">
        <v>83</v>
      </c>
      <c r="C8464" t="s">
        <v>664</v>
      </c>
      <c r="D8464" t="s">
        <v>664</v>
      </c>
      <c r="E8464" t="s">
        <v>664</v>
      </c>
      <c r="F8464" t="s">
        <v>664</v>
      </c>
      <c r="G8464" t="s">
        <v>664</v>
      </c>
      <c r="H8464" t="s">
        <v>664</v>
      </c>
      <c r="I8464" t="s">
        <v>664</v>
      </c>
      <c r="J8464" t="s">
        <v>664</v>
      </c>
      <c r="K8464" t="s">
        <v>664</v>
      </c>
      <c r="L8464" t="s">
        <v>664</v>
      </c>
      <c r="M8464" t="s">
        <v>664</v>
      </c>
      <c r="N8464" t="s">
        <v>664</v>
      </c>
      <c r="O8464" t="s">
        <v>664</v>
      </c>
      <c r="P8464" t="s">
        <v>664</v>
      </c>
      <c r="Q8464" t="s">
        <v>664</v>
      </c>
      <c r="R8464" t="s">
        <v>664</v>
      </c>
      <c r="S8464" t="s">
        <v>664</v>
      </c>
      <c r="T8464" t="s">
        <v>664</v>
      </c>
      <c r="U8464" t="s">
        <v>664</v>
      </c>
      <c r="V8464" t="s">
        <v>664</v>
      </c>
      <c r="W8464" t="s">
        <v>665</v>
      </c>
      <c r="X8464" t="s">
        <v>664</v>
      </c>
      <c r="Y8464" t="s">
        <v>663</v>
      </c>
      <c r="Z8464" t="s">
        <v>664</v>
      </c>
      <c r="AA8464" t="s">
        <v>664</v>
      </c>
      <c r="AB8464" t="s">
        <v>663</v>
      </c>
      <c r="AC8464" t="s">
        <v>663</v>
      </c>
      <c r="AD8464" t="s">
        <v>664</v>
      </c>
      <c r="AE8464" t="s">
        <v>663</v>
      </c>
      <c r="AF8464" t="s">
        <v>663</v>
      </c>
      <c r="AG8464" t="s">
        <v>665</v>
      </c>
      <c r="AH8464" t="s">
        <v>664</v>
      </c>
      <c r="AI8464" t="s">
        <v>664</v>
      </c>
      <c r="AJ8464" t="s">
        <v>664</v>
      </c>
      <c r="AK8464" t="s">
        <v>664</v>
      </c>
      <c r="AL8464" t="s">
        <v>664</v>
      </c>
      <c r="AM8464" t="s">
        <v>664</v>
      </c>
      <c r="AN8464" t="s">
        <v>664</v>
      </c>
      <c r="AO8464" t="s">
        <v>664</v>
      </c>
      <c r="AP8464" t="s">
        <v>664</v>
      </c>
    </row>
    <row r="8465" spans="1:42">
      <c r="A8465">
        <v>103038</v>
      </c>
      <c r="B8465" t="s">
        <v>83</v>
      </c>
      <c r="C8465" t="s">
        <v>664</v>
      </c>
      <c r="D8465" t="s">
        <v>664</v>
      </c>
      <c r="E8465" t="s">
        <v>664</v>
      </c>
      <c r="F8465" t="s">
        <v>664</v>
      </c>
      <c r="G8465" t="s">
        <v>664</v>
      </c>
      <c r="H8465" t="s">
        <v>664</v>
      </c>
      <c r="I8465" t="s">
        <v>664</v>
      </c>
      <c r="J8465" t="s">
        <v>664</v>
      </c>
      <c r="K8465" t="s">
        <v>664</v>
      </c>
      <c r="L8465" t="s">
        <v>664</v>
      </c>
      <c r="M8465" t="s">
        <v>664</v>
      </c>
      <c r="N8465" t="s">
        <v>664</v>
      </c>
      <c r="O8465" t="s">
        <v>664</v>
      </c>
      <c r="P8465" t="s">
        <v>664</v>
      </c>
      <c r="Q8465" t="s">
        <v>664</v>
      </c>
      <c r="R8465" t="s">
        <v>664</v>
      </c>
      <c r="S8465" t="s">
        <v>664</v>
      </c>
      <c r="T8465" t="s">
        <v>664</v>
      </c>
      <c r="U8465" t="s">
        <v>664</v>
      </c>
      <c r="V8465" t="s">
        <v>664</v>
      </c>
      <c r="W8465" t="s">
        <v>663</v>
      </c>
      <c r="X8465" t="s">
        <v>665</v>
      </c>
      <c r="Y8465" t="s">
        <v>664</v>
      </c>
      <c r="Z8465" t="s">
        <v>664</v>
      </c>
      <c r="AA8465" t="s">
        <v>664</v>
      </c>
      <c r="AB8465" t="s">
        <v>663</v>
      </c>
      <c r="AC8465" t="s">
        <v>664</v>
      </c>
      <c r="AD8465" t="s">
        <v>665</v>
      </c>
      <c r="AE8465" t="s">
        <v>665</v>
      </c>
      <c r="AF8465" t="s">
        <v>663</v>
      </c>
      <c r="AG8465" t="s">
        <v>664</v>
      </c>
      <c r="AH8465" t="s">
        <v>663</v>
      </c>
      <c r="AI8465" t="s">
        <v>664</v>
      </c>
      <c r="AJ8465" t="s">
        <v>665</v>
      </c>
      <c r="AK8465" t="s">
        <v>664</v>
      </c>
      <c r="AL8465" t="s">
        <v>664</v>
      </c>
      <c r="AM8465" t="s">
        <v>664</v>
      </c>
      <c r="AN8465" t="s">
        <v>664</v>
      </c>
      <c r="AO8465" t="s">
        <v>664</v>
      </c>
      <c r="AP8465" t="s">
        <v>664</v>
      </c>
    </row>
    <row r="8466" spans="1:42">
      <c r="A8466">
        <v>103039</v>
      </c>
      <c r="B8466" t="s">
        <v>83</v>
      </c>
      <c r="C8466" t="s">
        <v>664</v>
      </c>
      <c r="D8466" t="s">
        <v>664</v>
      </c>
      <c r="E8466" t="s">
        <v>664</v>
      </c>
      <c r="F8466" t="s">
        <v>664</v>
      </c>
      <c r="G8466" t="s">
        <v>664</v>
      </c>
      <c r="H8466" t="s">
        <v>664</v>
      </c>
      <c r="I8466" t="s">
        <v>664</v>
      </c>
      <c r="J8466" t="s">
        <v>664</v>
      </c>
      <c r="K8466" t="s">
        <v>664</v>
      </c>
      <c r="L8466" t="s">
        <v>664</v>
      </c>
      <c r="M8466" t="s">
        <v>664</v>
      </c>
      <c r="N8466" t="s">
        <v>664</v>
      </c>
      <c r="O8466" t="s">
        <v>664</v>
      </c>
      <c r="P8466" t="s">
        <v>664</v>
      </c>
      <c r="Q8466" t="s">
        <v>664</v>
      </c>
      <c r="R8466" t="s">
        <v>664</v>
      </c>
      <c r="S8466" t="s">
        <v>664</v>
      </c>
      <c r="T8466" t="s">
        <v>664</v>
      </c>
      <c r="U8466" t="s">
        <v>664</v>
      </c>
      <c r="V8466" t="s">
        <v>664</v>
      </c>
      <c r="W8466" t="s">
        <v>665</v>
      </c>
      <c r="X8466" t="s">
        <v>664</v>
      </c>
      <c r="Y8466" t="s">
        <v>663</v>
      </c>
      <c r="Z8466" t="s">
        <v>664</v>
      </c>
      <c r="AA8466" t="s">
        <v>664</v>
      </c>
      <c r="AB8466" t="s">
        <v>665</v>
      </c>
      <c r="AC8466" t="s">
        <v>663</v>
      </c>
      <c r="AD8466" t="s">
        <v>665</v>
      </c>
      <c r="AE8466" t="s">
        <v>663</v>
      </c>
      <c r="AF8466" t="s">
        <v>663</v>
      </c>
      <c r="AG8466" t="s">
        <v>665</v>
      </c>
      <c r="AH8466" t="s">
        <v>663</v>
      </c>
      <c r="AI8466" t="s">
        <v>665</v>
      </c>
      <c r="AJ8466" t="s">
        <v>663</v>
      </c>
      <c r="AK8466" t="s">
        <v>665</v>
      </c>
      <c r="AL8466" t="s">
        <v>665</v>
      </c>
      <c r="AM8466" t="s">
        <v>664</v>
      </c>
      <c r="AN8466" t="s">
        <v>665</v>
      </c>
      <c r="AO8466" t="s">
        <v>665</v>
      </c>
      <c r="AP8466" t="s">
        <v>664</v>
      </c>
    </row>
    <row r="8467" spans="1:42">
      <c r="A8467">
        <v>103040</v>
      </c>
      <c r="B8467" t="s">
        <v>83</v>
      </c>
      <c r="C8467" t="s">
        <v>664</v>
      </c>
      <c r="D8467" t="s">
        <v>664</v>
      </c>
      <c r="E8467" t="s">
        <v>664</v>
      </c>
      <c r="F8467" t="s">
        <v>664</v>
      </c>
      <c r="G8467" t="s">
        <v>664</v>
      </c>
      <c r="H8467" t="s">
        <v>664</v>
      </c>
      <c r="I8467" t="s">
        <v>664</v>
      </c>
      <c r="J8467" t="s">
        <v>664</v>
      </c>
      <c r="K8467" t="s">
        <v>664</v>
      </c>
      <c r="L8467" t="s">
        <v>664</v>
      </c>
      <c r="M8467" t="s">
        <v>664</v>
      </c>
      <c r="N8467" t="s">
        <v>664</v>
      </c>
      <c r="O8467" t="s">
        <v>664</v>
      </c>
      <c r="P8467" t="s">
        <v>664</v>
      </c>
      <c r="Q8467" t="s">
        <v>664</v>
      </c>
      <c r="R8467" t="s">
        <v>664</v>
      </c>
      <c r="S8467" t="s">
        <v>665</v>
      </c>
      <c r="T8467" t="s">
        <v>664</v>
      </c>
      <c r="U8467" t="s">
        <v>664</v>
      </c>
      <c r="V8467" t="s">
        <v>664</v>
      </c>
      <c r="W8467" t="s">
        <v>664</v>
      </c>
      <c r="X8467" t="s">
        <v>664</v>
      </c>
      <c r="Y8467" t="s">
        <v>663</v>
      </c>
      <c r="Z8467" t="s">
        <v>664</v>
      </c>
      <c r="AA8467" t="s">
        <v>664</v>
      </c>
      <c r="AB8467" t="s">
        <v>664</v>
      </c>
      <c r="AC8467" t="s">
        <v>664</v>
      </c>
      <c r="AD8467" t="s">
        <v>664</v>
      </c>
      <c r="AE8467" t="s">
        <v>664</v>
      </c>
      <c r="AF8467" t="s">
        <v>664</v>
      </c>
      <c r="AG8467" t="s">
        <v>663</v>
      </c>
      <c r="AH8467" t="s">
        <v>663</v>
      </c>
      <c r="AI8467" t="s">
        <v>663</v>
      </c>
      <c r="AJ8467" t="s">
        <v>663</v>
      </c>
      <c r="AK8467" t="s">
        <v>665</v>
      </c>
      <c r="AL8467" t="s">
        <v>663</v>
      </c>
      <c r="AM8467" t="s">
        <v>665</v>
      </c>
      <c r="AN8467" t="s">
        <v>663</v>
      </c>
      <c r="AO8467" t="s">
        <v>665</v>
      </c>
      <c r="AP8467" t="s">
        <v>663</v>
      </c>
    </row>
    <row r="8468" spans="1:42">
      <c r="A8468">
        <v>103047</v>
      </c>
      <c r="B8468" t="s">
        <v>83</v>
      </c>
      <c r="C8468" t="s">
        <v>664</v>
      </c>
      <c r="D8468" t="s">
        <v>664</v>
      </c>
      <c r="E8468" t="s">
        <v>664</v>
      </c>
      <c r="F8468" t="s">
        <v>664</v>
      </c>
      <c r="G8468" t="s">
        <v>664</v>
      </c>
      <c r="H8468" t="s">
        <v>664</v>
      </c>
      <c r="I8468" t="s">
        <v>664</v>
      </c>
      <c r="J8468" t="s">
        <v>664</v>
      </c>
      <c r="K8468" t="s">
        <v>664</v>
      </c>
      <c r="L8468" t="s">
        <v>664</v>
      </c>
      <c r="M8468" t="s">
        <v>664</v>
      </c>
      <c r="N8468" t="s">
        <v>664</v>
      </c>
      <c r="O8468" t="s">
        <v>664</v>
      </c>
      <c r="P8468" t="s">
        <v>664</v>
      </c>
      <c r="Q8468" t="s">
        <v>664</v>
      </c>
      <c r="R8468" t="s">
        <v>664</v>
      </c>
      <c r="S8468" t="s">
        <v>664</v>
      </c>
      <c r="T8468" t="s">
        <v>664</v>
      </c>
      <c r="U8468" t="s">
        <v>664</v>
      </c>
      <c r="V8468" t="s">
        <v>664</v>
      </c>
      <c r="W8468" t="s">
        <v>664</v>
      </c>
      <c r="X8468" t="s">
        <v>664</v>
      </c>
      <c r="Y8468" t="s">
        <v>665</v>
      </c>
      <c r="Z8468" t="s">
        <v>664</v>
      </c>
      <c r="AA8468" t="s">
        <v>664</v>
      </c>
      <c r="AB8468" t="s">
        <v>664</v>
      </c>
      <c r="AC8468" t="s">
        <v>664</v>
      </c>
      <c r="AD8468" t="s">
        <v>664</v>
      </c>
      <c r="AE8468" t="s">
        <v>664</v>
      </c>
      <c r="AF8468" t="s">
        <v>664</v>
      </c>
      <c r="AG8468" t="s">
        <v>664</v>
      </c>
      <c r="AH8468" t="s">
        <v>663</v>
      </c>
      <c r="AI8468" t="s">
        <v>664</v>
      </c>
      <c r="AJ8468" t="s">
        <v>664</v>
      </c>
      <c r="AK8468" t="s">
        <v>663</v>
      </c>
      <c r="AL8468" t="s">
        <v>663</v>
      </c>
      <c r="AM8468" t="s">
        <v>663</v>
      </c>
      <c r="AN8468" t="s">
        <v>663</v>
      </c>
      <c r="AO8468" t="s">
        <v>663</v>
      </c>
      <c r="AP8468" t="s">
        <v>663</v>
      </c>
    </row>
    <row r="8469" spans="1:42">
      <c r="A8469">
        <v>103049</v>
      </c>
      <c r="B8469" t="s">
        <v>83</v>
      </c>
      <c r="C8469" t="s">
        <v>664</v>
      </c>
      <c r="D8469" t="s">
        <v>664</v>
      </c>
      <c r="E8469" t="s">
        <v>664</v>
      </c>
      <c r="F8469" t="s">
        <v>664</v>
      </c>
      <c r="G8469" t="s">
        <v>664</v>
      </c>
      <c r="H8469" t="s">
        <v>664</v>
      </c>
      <c r="I8469" t="s">
        <v>664</v>
      </c>
      <c r="J8469" t="s">
        <v>664</v>
      </c>
      <c r="K8469" t="s">
        <v>664</v>
      </c>
      <c r="L8469" t="s">
        <v>664</v>
      </c>
      <c r="M8469" t="s">
        <v>664</v>
      </c>
      <c r="N8469" t="s">
        <v>664</v>
      </c>
      <c r="O8469" t="s">
        <v>664</v>
      </c>
      <c r="P8469" t="s">
        <v>664</v>
      </c>
      <c r="Q8469" t="s">
        <v>664</v>
      </c>
      <c r="R8469" t="s">
        <v>664</v>
      </c>
      <c r="S8469" t="s">
        <v>664</v>
      </c>
      <c r="T8469" t="s">
        <v>664</v>
      </c>
      <c r="U8469" t="s">
        <v>664</v>
      </c>
      <c r="V8469" t="s">
        <v>664</v>
      </c>
      <c r="W8469" t="s">
        <v>664</v>
      </c>
      <c r="X8469" t="s">
        <v>664</v>
      </c>
      <c r="Y8469" t="s">
        <v>663</v>
      </c>
      <c r="Z8469" t="s">
        <v>664</v>
      </c>
      <c r="AA8469" t="s">
        <v>664</v>
      </c>
      <c r="AB8469" t="s">
        <v>664</v>
      </c>
      <c r="AC8469" t="s">
        <v>664</v>
      </c>
      <c r="AD8469" t="s">
        <v>664</v>
      </c>
      <c r="AE8469" t="s">
        <v>664</v>
      </c>
      <c r="AF8469" t="s">
        <v>664</v>
      </c>
      <c r="AG8469" t="s">
        <v>663</v>
      </c>
      <c r="AH8469" t="s">
        <v>663</v>
      </c>
      <c r="AI8469" t="s">
        <v>664</v>
      </c>
      <c r="AJ8469" t="s">
        <v>664</v>
      </c>
      <c r="AK8469" t="s">
        <v>663</v>
      </c>
      <c r="AL8469" t="s">
        <v>663</v>
      </c>
      <c r="AM8469" t="s">
        <v>663</v>
      </c>
      <c r="AN8469" t="s">
        <v>663</v>
      </c>
      <c r="AO8469" t="s">
        <v>663</v>
      </c>
      <c r="AP8469" t="s">
        <v>663</v>
      </c>
    </row>
    <row r="8470" spans="1:42">
      <c r="A8470">
        <v>103053</v>
      </c>
      <c r="B8470" t="s">
        <v>83</v>
      </c>
      <c r="C8470" t="s">
        <v>664</v>
      </c>
      <c r="D8470" t="s">
        <v>664</v>
      </c>
      <c r="E8470" t="s">
        <v>664</v>
      </c>
      <c r="F8470" t="s">
        <v>664</v>
      </c>
      <c r="G8470" t="s">
        <v>664</v>
      </c>
      <c r="H8470" t="s">
        <v>664</v>
      </c>
      <c r="I8470" t="s">
        <v>664</v>
      </c>
      <c r="J8470" t="s">
        <v>664</v>
      </c>
      <c r="K8470" t="s">
        <v>664</v>
      </c>
      <c r="L8470" t="s">
        <v>664</v>
      </c>
      <c r="M8470" t="s">
        <v>664</v>
      </c>
      <c r="N8470" t="s">
        <v>664</v>
      </c>
      <c r="O8470" t="s">
        <v>664</v>
      </c>
      <c r="P8470" t="s">
        <v>664</v>
      </c>
      <c r="Q8470" t="s">
        <v>664</v>
      </c>
      <c r="R8470" t="s">
        <v>664</v>
      </c>
      <c r="S8470" t="s">
        <v>664</v>
      </c>
      <c r="T8470" t="s">
        <v>664</v>
      </c>
      <c r="U8470" t="s">
        <v>664</v>
      </c>
      <c r="V8470" t="s">
        <v>664</v>
      </c>
      <c r="W8470" t="s">
        <v>664</v>
      </c>
      <c r="X8470" t="s">
        <v>664</v>
      </c>
      <c r="Y8470" t="s">
        <v>664</v>
      </c>
      <c r="Z8470" t="s">
        <v>664</v>
      </c>
      <c r="AA8470" t="s">
        <v>664</v>
      </c>
      <c r="AB8470" t="s">
        <v>664</v>
      </c>
      <c r="AC8470" t="s">
        <v>663</v>
      </c>
      <c r="AD8470" t="s">
        <v>665</v>
      </c>
      <c r="AE8470" t="s">
        <v>665</v>
      </c>
      <c r="AF8470" t="s">
        <v>664</v>
      </c>
      <c r="AG8470" t="s">
        <v>665</v>
      </c>
      <c r="AH8470" t="s">
        <v>663</v>
      </c>
      <c r="AI8470" t="s">
        <v>665</v>
      </c>
      <c r="AJ8470" t="s">
        <v>665</v>
      </c>
      <c r="AK8470" t="s">
        <v>664</v>
      </c>
      <c r="AL8470" t="s">
        <v>664</v>
      </c>
      <c r="AM8470" t="s">
        <v>664</v>
      </c>
      <c r="AN8470" t="s">
        <v>664</v>
      </c>
      <c r="AO8470" t="s">
        <v>664</v>
      </c>
      <c r="AP8470" t="s">
        <v>664</v>
      </c>
    </row>
    <row r="8471" spans="1:42">
      <c r="A8471">
        <v>103067</v>
      </c>
      <c r="B8471" t="s">
        <v>83</v>
      </c>
      <c r="C8471" t="s">
        <v>664</v>
      </c>
      <c r="D8471" t="s">
        <v>664</v>
      </c>
      <c r="E8471" t="s">
        <v>664</v>
      </c>
      <c r="F8471" t="s">
        <v>664</v>
      </c>
      <c r="G8471" t="s">
        <v>664</v>
      </c>
      <c r="H8471" t="s">
        <v>664</v>
      </c>
      <c r="I8471" t="s">
        <v>664</v>
      </c>
      <c r="J8471" t="s">
        <v>664</v>
      </c>
      <c r="K8471" t="s">
        <v>664</v>
      </c>
      <c r="L8471" t="s">
        <v>664</v>
      </c>
      <c r="M8471" t="s">
        <v>664</v>
      </c>
      <c r="N8471" t="s">
        <v>664</v>
      </c>
      <c r="O8471" t="s">
        <v>664</v>
      </c>
      <c r="P8471" t="s">
        <v>664</v>
      </c>
      <c r="Q8471" t="s">
        <v>664</v>
      </c>
      <c r="R8471" t="s">
        <v>664</v>
      </c>
      <c r="S8471" t="s">
        <v>664</v>
      </c>
      <c r="T8471" t="s">
        <v>664</v>
      </c>
      <c r="U8471" t="s">
        <v>664</v>
      </c>
      <c r="V8471" t="s">
        <v>664</v>
      </c>
      <c r="W8471" t="s">
        <v>663</v>
      </c>
      <c r="X8471" t="s">
        <v>665</v>
      </c>
      <c r="Y8471" t="s">
        <v>663</v>
      </c>
      <c r="Z8471" t="s">
        <v>664</v>
      </c>
      <c r="AA8471" t="s">
        <v>664</v>
      </c>
      <c r="AB8471" t="s">
        <v>664</v>
      </c>
      <c r="AC8471" t="s">
        <v>663</v>
      </c>
      <c r="AD8471" t="s">
        <v>663</v>
      </c>
      <c r="AE8471" t="s">
        <v>664</v>
      </c>
      <c r="AF8471" t="s">
        <v>663</v>
      </c>
      <c r="AG8471" t="s">
        <v>664</v>
      </c>
      <c r="AH8471" t="s">
        <v>664</v>
      </c>
      <c r="AI8471" t="s">
        <v>663</v>
      </c>
      <c r="AJ8471" t="s">
        <v>663</v>
      </c>
      <c r="AK8471" t="s">
        <v>664</v>
      </c>
      <c r="AL8471" t="s">
        <v>664</v>
      </c>
      <c r="AM8471" t="s">
        <v>664</v>
      </c>
      <c r="AN8471" t="s">
        <v>664</v>
      </c>
      <c r="AO8471" t="s">
        <v>664</v>
      </c>
      <c r="AP8471" t="s">
        <v>664</v>
      </c>
    </row>
    <row r="8472" spans="1:42">
      <c r="A8472">
        <v>103095</v>
      </c>
      <c r="B8472" t="s">
        <v>83</v>
      </c>
      <c r="C8472" t="s">
        <v>664</v>
      </c>
      <c r="D8472" t="s">
        <v>664</v>
      </c>
      <c r="E8472" t="s">
        <v>664</v>
      </c>
      <c r="F8472" t="s">
        <v>664</v>
      </c>
      <c r="G8472" t="s">
        <v>663</v>
      </c>
      <c r="H8472" t="s">
        <v>664</v>
      </c>
      <c r="I8472" t="s">
        <v>664</v>
      </c>
      <c r="J8472" t="s">
        <v>664</v>
      </c>
      <c r="K8472" t="s">
        <v>664</v>
      </c>
      <c r="L8472" t="s">
        <v>664</v>
      </c>
      <c r="M8472" t="s">
        <v>664</v>
      </c>
      <c r="N8472" t="s">
        <v>664</v>
      </c>
      <c r="O8472" t="s">
        <v>664</v>
      </c>
      <c r="P8472" t="s">
        <v>664</v>
      </c>
      <c r="Q8472" t="s">
        <v>664</v>
      </c>
      <c r="R8472" t="s">
        <v>664</v>
      </c>
      <c r="S8472" t="s">
        <v>664</v>
      </c>
      <c r="T8472" t="s">
        <v>664</v>
      </c>
      <c r="U8472" t="s">
        <v>664</v>
      </c>
      <c r="V8472" t="s">
        <v>664</v>
      </c>
      <c r="W8472" t="s">
        <v>664</v>
      </c>
      <c r="X8472" t="s">
        <v>664</v>
      </c>
      <c r="Y8472" t="s">
        <v>663</v>
      </c>
      <c r="Z8472" t="s">
        <v>663</v>
      </c>
      <c r="AA8472" t="s">
        <v>664</v>
      </c>
      <c r="AB8472" t="s">
        <v>665</v>
      </c>
      <c r="AC8472" t="s">
        <v>663</v>
      </c>
      <c r="AD8472" t="s">
        <v>665</v>
      </c>
      <c r="AE8472" t="s">
        <v>664</v>
      </c>
      <c r="AF8472" t="s">
        <v>663</v>
      </c>
      <c r="AG8472" t="s">
        <v>664</v>
      </c>
      <c r="AH8472" t="s">
        <v>665</v>
      </c>
      <c r="AI8472" t="s">
        <v>665</v>
      </c>
      <c r="AJ8472" t="s">
        <v>664</v>
      </c>
      <c r="AK8472" t="s">
        <v>664</v>
      </c>
      <c r="AL8472" t="s">
        <v>664</v>
      </c>
      <c r="AM8472" t="s">
        <v>664</v>
      </c>
      <c r="AN8472" t="s">
        <v>664</v>
      </c>
      <c r="AO8472" t="s">
        <v>664</v>
      </c>
      <c r="AP8472" t="s">
        <v>664</v>
      </c>
    </row>
    <row r="8473" spans="1:42">
      <c r="A8473">
        <v>103107</v>
      </c>
      <c r="B8473" t="s">
        <v>83</v>
      </c>
      <c r="C8473" t="s">
        <v>664</v>
      </c>
      <c r="D8473" t="s">
        <v>664</v>
      </c>
      <c r="E8473" t="s">
        <v>665</v>
      </c>
      <c r="F8473" t="s">
        <v>664</v>
      </c>
      <c r="G8473" t="s">
        <v>664</v>
      </c>
      <c r="H8473" t="s">
        <v>664</v>
      </c>
      <c r="I8473" t="s">
        <v>664</v>
      </c>
      <c r="J8473" t="s">
        <v>664</v>
      </c>
      <c r="K8473" t="s">
        <v>664</v>
      </c>
      <c r="L8473" t="s">
        <v>664</v>
      </c>
      <c r="M8473" t="s">
        <v>664</v>
      </c>
      <c r="N8473" t="s">
        <v>664</v>
      </c>
      <c r="O8473" t="s">
        <v>664</v>
      </c>
      <c r="P8473" t="s">
        <v>664</v>
      </c>
      <c r="Q8473" t="s">
        <v>664</v>
      </c>
      <c r="R8473" t="s">
        <v>664</v>
      </c>
      <c r="S8473" t="s">
        <v>664</v>
      </c>
      <c r="T8473" t="s">
        <v>664</v>
      </c>
      <c r="U8473" t="s">
        <v>664</v>
      </c>
      <c r="V8473" t="s">
        <v>664</v>
      </c>
      <c r="W8473" t="s">
        <v>664</v>
      </c>
      <c r="X8473" t="s">
        <v>664</v>
      </c>
      <c r="Y8473" t="s">
        <v>664</v>
      </c>
      <c r="Z8473" t="s">
        <v>664</v>
      </c>
      <c r="AA8473" t="s">
        <v>664</v>
      </c>
      <c r="AB8473" t="s">
        <v>664</v>
      </c>
      <c r="AC8473" t="s">
        <v>664</v>
      </c>
      <c r="AD8473" t="s">
        <v>664</v>
      </c>
      <c r="AE8473" t="s">
        <v>664</v>
      </c>
      <c r="AF8473" t="s">
        <v>664</v>
      </c>
      <c r="AG8473" t="s">
        <v>663</v>
      </c>
      <c r="AH8473" t="s">
        <v>663</v>
      </c>
      <c r="AI8473" t="s">
        <v>663</v>
      </c>
      <c r="AJ8473" t="s">
        <v>665</v>
      </c>
      <c r="AK8473" t="s">
        <v>663</v>
      </c>
      <c r="AL8473" t="s">
        <v>663</v>
      </c>
      <c r="AM8473" t="s">
        <v>664</v>
      </c>
      <c r="AN8473" t="s">
        <v>664</v>
      </c>
      <c r="AO8473" t="s">
        <v>664</v>
      </c>
      <c r="AP8473" t="s">
        <v>664</v>
      </c>
    </row>
    <row r="8474" spans="1:42">
      <c r="A8474">
        <v>103109</v>
      </c>
      <c r="B8474" t="s">
        <v>83</v>
      </c>
      <c r="C8474" t="s">
        <v>664</v>
      </c>
      <c r="D8474" t="s">
        <v>664</v>
      </c>
      <c r="E8474" t="s">
        <v>664</v>
      </c>
      <c r="F8474" t="s">
        <v>664</v>
      </c>
      <c r="G8474" t="s">
        <v>664</v>
      </c>
      <c r="H8474" t="s">
        <v>664</v>
      </c>
      <c r="I8474" t="s">
        <v>664</v>
      </c>
      <c r="J8474" t="s">
        <v>664</v>
      </c>
      <c r="K8474" t="s">
        <v>664</v>
      </c>
      <c r="L8474" t="s">
        <v>664</v>
      </c>
      <c r="M8474" t="s">
        <v>664</v>
      </c>
      <c r="N8474" t="s">
        <v>664</v>
      </c>
      <c r="O8474" t="s">
        <v>664</v>
      </c>
      <c r="P8474" t="s">
        <v>664</v>
      </c>
      <c r="Q8474" t="s">
        <v>664</v>
      </c>
      <c r="R8474" t="s">
        <v>664</v>
      </c>
      <c r="S8474" t="s">
        <v>664</v>
      </c>
      <c r="T8474" t="s">
        <v>663</v>
      </c>
      <c r="U8474" t="s">
        <v>664</v>
      </c>
      <c r="V8474" t="s">
        <v>663</v>
      </c>
      <c r="W8474" t="s">
        <v>663</v>
      </c>
      <c r="X8474" t="s">
        <v>664</v>
      </c>
      <c r="Y8474" t="s">
        <v>663</v>
      </c>
      <c r="Z8474" t="s">
        <v>664</v>
      </c>
      <c r="AA8474" t="s">
        <v>664</v>
      </c>
      <c r="AB8474" t="s">
        <v>664</v>
      </c>
      <c r="AC8474" t="s">
        <v>665</v>
      </c>
      <c r="AD8474" t="s">
        <v>664</v>
      </c>
      <c r="AE8474" t="s">
        <v>665</v>
      </c>
      <c r="AF8474" t="s">
        <v>664</v>
      </c>
      <c r="AG8474" t="s">
        <v>664</v>
      </c>
      <c r="AH8474" t="s">
        <v>664</v>
      </c>
      <c r="AI8474" t="s">
        <v>665</v>
      </c>
      <c r="AJ8474" t="s">
        <v>664</v>
      </c>
      <c r="AK8474" t="s">
        <v>664</v>
      </c>
      <c r="AL8474" t="s">
        <v>664</v>
      </c>
      <c r="AM8474" t="s">
        <v>664</v>
      </c>
      <c r="AN8474" t="s">
        <v>664</v>
      </c>
      <c r="AO8474" t="s">
        <v>664</v>
      </c>
      <c r="AP8474" t="s">
        <v>664</v>
      </c>
    </row>
    <row r="8475" spans="1:42">
      <c r="A8475">
        <v>103120</v>
      </c>
      <c r="B8475" t="s">
        <v>83</v>
      </c>
      <c r="C8475" t="s">
        <v>664</v>
      </c>
      <c r="D8475" t="s">
        <v>664</v>
      </c>
      <c r="E8475" t="s">
        <v>664</v>
      </c>
      <c r="F8475" t="s">
        <v>664</v>
      </c>
      <c r="G8475" t="s">
        <v>664</v>
      </c>
      <c r="H8475" t="s">
        <v>664</v>
      </c>
      <c r="I8475" t="s">
        <v>664</v>
      </c>
      <c r="J8475" t="s">
        <v>664</v>
      </c>
      <c r="K8475" t="s">
        <v>664</v>
      </c>
      <c r="L8475" t="s">
        <v>664</v>
      </c>
      <c r="M8475" t="s">
        <v>664</v>
      </c>
      <c r="N8475" t="s">
        <v>664</v>
      </c>
      <c r="O8475" t="s">
        <v>665</v>
      </c>
      <c r="P8475" t="s">
        <v>664</v>
      </c>
      <c r="Q8475" t="s">
        <v>664</v>
      </c>
      <c r="R8475" t="s">
        <v>664</v>
      </c>
      <c r="S8475" t="s">
        <v>664</v>
      </c>
      <c r="T8475" t="s">
        <v>665</v>
      </c>
      <c r="U8475" t="s">
        <v>664</v>
      </c>
      <c r="V8475" t="s">
        <v>664</v>
      </c>
      <c r="W8475" t="s">
        <v>663</v>
      </c>
      <c r="X8475" t="s">
        <v>665</v>
      </c>
      <c r="Y8475" t="s">
        <v>663</v>
      </c>
      <c r="Z8475" t="s">
        <v>663</v>
      </c>
      <c r="AA8475" t="s">
        <v>663</v>
      </c>
      <c r="AB8475" t="s">
        <v>663</v>
      </c>
      <c r="AC8475" t="s">
        <v>664</v>
      </c>
      <c r="AD8475" t="s">
        <v>663</v>
      </c>
      <c r="AE8475" t="s">
        <v>663</v>
      </c>
      <c r="AF8475" t="s">
        <v>665</v>
      </c>
      <c r="AG8475" t="s">
        <v>664</v>
      </c>
      <c r="AH8475" t="s">
        <v>664</v>
      </c>
      <c r="AI8475" t="s">
        <v>664</v>
      </c>
      <c r="AJ8475" t="s">
        <v>664</v>
      </c>
      <c r="AK8475" t="s">
        <v>664</v>
      </c>
      <c r="AL8475" t="s">
        <v>664</v>
      </c>
      <c r="AM8475" t="s">
        <v>664</v>
      </c>
      <c r="AN8475" t="s">
        <v>664</v>
      </c>
      <c r="AO8475" t="s">
        <v>664</v>
      </c>
      <c r="AP8475" t="s">
        <v>664</v>
      </c>
    </row>
    <row r="8476" spans="1:42">
      <c r="A8476">
        <v>103123</v>
      </c>
      <c r="B8476" t="s">
        <v>83</v>
      </c>
      <c r="C8476" t="s">
        <v>664</v>
      </c>
      <c r="D8476" t="s">
        <v>664</v>
      </c>
      <c r="E8476" t="s">
        <v>664</v>
      </c>
      <c r="F8476" t="s">
        <v>664</v>
      </c>
      <c r="G8476" t="s">
        <v>664</v>
      </c>
      <c r="H8476" t="s">
        <v>664</v>
      </c>
      <c r="I8476" t="s">
        <v>664</v>
      </c>
      <c r="J8476" t="s">
        <v>664</v>
      </c>
      <c r="K8476" t="s">
        <v>664</v>
      </c>
      <c r="L8476" t="s">
        <v>664</v>
      </c>
      <c r="M8476" t="s">
        <v>664</v>
      </c>
      <c r="N8476" t="s">
        <v>664</v>
      </c>
      <c r="O8476" t="s">
        <v>664</v>
      </c>
      <c r="P8476" t="s">
        <v>664</v>
      </c>
      <c r="Q8476" t="s">
        <v>664</v>
      </c>
      <c r="R8476" t="s">
        <v>664</v>
      </c>
      <c r="S8476" t="s">
        <v>664</v>
      </c>
      <c r="T8476" t="s">
        <v>663</v>
      </c>
      <c r="U8476" t="s">
        <v>664</v>
      </c>
      <c r="V8476" t="s">
        <v>664</v>
      </c>
      <c r="W8476" t="s">
        <v>664</v>
      </c>
      <c r="X8476" t="s">
        <v>663</v>
      </c>
      <c r="Y8476" t="s">
        <v>663</v>
      </c>
      <c r="Z8476" t="s">
        <v>665</v>
      </c>
      <c r="AA8476" t="s">
        <v>664</v>
      </c>
      <c r="AB8476" t="s">
        <v>664</v>
      </c>
      <c r="AC8476" t="s">
        <v>663</v>
      </c>
      <c r="AD8476" t="s">
        <v>663</v>
      </c>
      <c r="AE8476" t="s">
        <v>664</v>
      </c>
      <c r="AF8476" t="s">
        <v>665</v>
      </c>
      <c r="AG8476" t="s">
        <v>665</v>
      </c>
      <c r="AH8476" t="s">
        <v>663</v>
      </c>
      <c r="AI8476" t="s">
        <v>664</v>
      </c>
      <c r="AJ8476" t="s">
        <v>664</v>
      </c>
      <c r="AK8476" t="s">
        <v>663</v>
      </c>
      <c r="AL8476" t="s">
        <v>664</v>
      </c>
      <c r="AM8476" t="s">
        <v>664</v>
      </c>
      <c r="AN8476" t="s">
        <v>664</v>
      </c>
      <c r="AO8476" t="s">
        <v>664</v>
      </c>
      <c r="AP8476" t="s">
        <v>664</v>
      </c>
    </row>
    <row r="8477" spans="1:42">
      <c r="A8477">
        <v>103129</v>
      </c>
      <c r="B8477" t="s">
        <v>83</v>
      </c>
      <c r="C8477" t="s">
        <v>664</v>
      </c>
      <c r="D8477" t="s">
        <v>664</v>
      </c>
      <c r="E8477" t="s">
        <v>664</v>
      </c>
      <c r="F8477" t="s">
        <v>664</v>
      </c>
      <c r="G8477" t="s">
        <v>664</v>
      </c>
      <c r="H8477" t="s">
        <v>664</v>
      </c>
      <c r="I8477" t="s">
        <v>664</v>
      </c>
      <c r="J8477" t="s">
        <v>664</v>
      </c>
      <c r="K8477" t="s">
        <v>664</v>
      </c>
      <c r="L8477" t="s">
        <v>664</v>
      </c>
      <c r="M8477" t="s">
        <v>664</v>
      </c>
      <c r="N8477" t="s">
        <v>664</v>
      </c>
      <c r="O8477" t="s">
        <v>664</v>
      </c>
      <c r="P8477" t="s">
        <v>664</v>
      </c>
      <c r="Q8477" t="s">
        <v>664</v>
      </c>
      <c r="R8477" t="s">
        <v>664</v>
      </c>
      <c r="S8477" t="s">
        <v>664</v>
      </c>
      <c r="T8477" t="s">
        <v>664</v>
      </c>
      <c r="U8477" t="s">
        <v>664</v>
      </c>
      <c r="V8477" t="s">
        <v>664</v>
      </c>
      <c r="W8477" t="s">
        <v>664</v>
      </c>
      <c r="X8477" t="s">
        <v>665</v>
      </c>
      <c r="Y8477" t="s">
        <v>663</v>
      </c>
      <c r="Z8477" t="s">
        <v>664</v>
      </c>
      <c r="AA8477" t="s">
        <v>665</v>
      </c>
      <c r="AB8477" t="s">
        <v>663</v>
      </c>
      <c r="AC8477" t="s">
        <v>663</v>
      </c>
      <c r="AD8477" t="s">
        <v>664</v>
      </c>
      <c r="AE8477" t="s">
        <v>665</v>
      </c>
      <c r="AF8477" t="s">
        <v>663</v>
      </c>
      <c r="AG8477" t="s">
        <v>664</v>
      </c>
      <c r="AH8477" t="s">
        <v>664</v>
      </c>
      <c r="AI8477" t="s">
        <v>664</v>
      </c>
      <c r="AJ8477" t="s">
        <v>664</v>
      </c>
      <c r="AK8477" t="s">
        <v>664</v>
      </c>
      <c r="AL8477" t="s">
        <v>664</v>
      </c>
      <c r="AM8477" t="s">
        <v>664</v>
      </c>
      <c r="AN8477" t="s">
        <v>664</v>
      </c>
      <c r="AO8477" t="s">
        <v>664</v>
      </c>
      <c r="AP8477" t="s">
        <v>664</v>
      </c>
    </row>
    <row r="8478" spans="1:42">
      <c r="A8478">
        <v>103133</v>
      </c>
      <c r="B8478" t="s">
        <v>83</v>
      </c>
      <c r="C8478" t="s">
        <v>664</v>
      </c>
      <c r="D8478" t="s">
        <v>664</v>
      </c>
      <c r="E8478" t="s">
        <v>664</v>
      </c>
      <c r="F8478" t="s">
        <v>664</v>
      </c>
      <c r="G8478" t="s">
        <v>664</v>
      </c>
      <c r="H8478" t="s">
        <v>664</v>
      </c>
      <c r="I8478" t="s">
        <v>664</v>
      </c>
      <c r="J8478" t="s">
        <v>664</v>
      </c>
      <c r="K8478" t="s">
        <v>664</v>
      </c>
      <c r="L8478" t="s">
        <v>664</v>
      </c>
      <c r="M8478" t="s">
        <v>664</v>
      </c>
      <c r="N8478" t="s">
        <v>664</v>
      </c>
      <c r="O8478" t="s">
        <v>664</v>
      </c>
      <c r="P8478" t="s">
        <v>664</v>
      </c>
      <c r="Q8478" t="s">
        <v>664</v>
      </c>
      <c r="R8478" t="s">
        <v>664</v>
      </c>
      <c r="S8478" t="s">
        <v>664</v>
      </c>
      <c r="T8478" t="s">
        <v>663</v>
      </c>
      <c r="U8478" t="s">
        <v>664</v>
      </c>
      <c r="V8478" t="s">
        <v>664</v>
      </c>
      <c r="W8478" t="s">
        <v>663</v>
      </c>
      <c r="X8478" t="s">
        <v>664</v>
      </c>
      <c r="Y8478" t="s">
        <v>664</v>
      </c>
      <c r="Z8478" t="s">
        <v>664</v>
      </c>
      <c r="AA8478" t="s">
        <v>664</v>
      </c>
      <c r="AB8478" t="s">
        <v>664</v>
      </c>
      <c r="AC8478" t="s">
        <v>664</v>
      </c>
      <c r="AD8478" t="s">
        <v>664</v>
      </c>
      <c r="AE8478" t="s">
        <v>664</v>
      </c>
      <c r="AF8478" t="s">
        <v>663</v>
      </c>
      <c r="AG8478" t="s">
        <v>663</v>
      </c>
      <c r="AH8478" t="s">
        <v>663</v>
      </c>
      <c r="AI8478" t="s">
        <v>663</v>
      </c>
      <c r="AJ8478" t="s">
        <v>663</v>
      </c>
      <c r="AK8478" t="s">
        <v>663</v>
      </c>
      <c r="AL8478" t="s">
        <v>664</v>
      </c>
      <c r="AM8478" t="s">
        <v>664</v>
      </c>
      <c r="AN8478" t="s">
        <v>664</v>
      </c>
      <c r="AO8478" t="s">
        <v>664</v>
      </c>
      <c r="AP8478" t="s">
        <v>664</v>
      </c>
    </row>
    <row r="8479" spans="1:42">
      <c r="A8479">
        <v>103142</v>
      </c>
      <c r="B8479" t="s">
        <v>83</v>
      </c>
      <c r="C8479" t="s">
        <v>664</v>
      </c>
      <c r="D8479" t="s">
        <v>664</v>
      </c>
      <c r="E8479" t="s">
        <v>664</v>
      </c>
      <c r="F8479" t="s">
        <v>664</v>
      </c>
      <c r="G8479" t="s">
        <v>664</v>
      </c>
      <c r="H8479" t="s">
        <v>665</v>
      </c>
      <c r="I8479" t="s">
        <v>664</v>
      </c>
      <c r="J8479" t="s">
        <v>664</v>
      </c>
      <c r="K8479" t="s">
        <v>664</v>
      </c>
      <c r="L8479" t="s">
        <v>664</v>
      </c>
      <c r="M8479" t="s">
        <v>664</v>
      </c>
      <c r="N8479" t="s">
        <v>664</v>
      </c>
      <c r="O8479" t="s">
        <v>665</v>
      </c>
      <c r="P8479" t="s">
        <v>664</v>
      </c>
      <c r="Q8479" t="s">
        <v>664</v>
      </c>
      <c r="R8479" t="s">
        <v>664</v>
      </c>
      <c r="S8479" t="s">
        <v>663</v>
      </c>
      <c r="T8479" t="s">
        <v>665</v>
      </c>
      <c r="U8479" t="s">
        <v>665</v>
      </c>
      <c r="V8479" t="s">
        <v>663</v>
      </c>
      <c r="W8479" t="s">
        <v>663</v>
      </c>
      <c r="X8479" t="s">
        <v>665</v>
      </c>
      <c r="Y8479" t="s">
        <v>663</v>
      </c>
      <c r="Z8479" t="s">
        <v>665</v>
      </c>
      <c r="AA8479" t="s">
        <v>663</v>
      </c>
      <c r="AB8479" t="s">
        <v>663</v>
      </c>
      <c r="AC8479" t="s">
        <v>663</v>
      </c>
      <c r="AD8479" t="s">
        <v>665</v>
      </c>
      <c r="AE8479" t="s">
        <v>665</v>
      </c>
      <c r="AF8479" t="s">
        <v>665</v>
      </c>
      <c r="AG8479" t="s">
        <v>665</v>
      </c>
      <c r="AH8479" t="s">
        <v>663</v>
      </c>
      <c r="AI8479" t="s">
        <v>663</v>
      </c>
      <c r="AJ8479" t="s">
        <v>665</v>
      </c>
      <c r="AK8479" t="s">
        <v>665</v>
      </c>
      <c r="AL8479" t="s">
        <v>663</v>
      </c>
      <c r="AM8479" t="s">
        <v>664</v>
      </c>
      <c r="AN8479" t="s">
        <v>664</v>
      </c>
      <c r="AO8479" t="s">
        <v>664</v>
      </c>
      <c r="AP8479" t="s">
        <v>664</v>
      </c>
    </row>
    <row r="8480" spans="1:42">
      <c r="A8480">
        <v>103152</v>
      </c>
      <c r="B8480" t="s">
        <v>83</v>
      </c>
      <c r="C8480" t="s">
        <v>664</v>
      </c>
      <c r="D8480" t="s">
        <v>664</v>
      </c>
      <c r="E8480" t="s">
        <v>664</v>
      </c>
      <c r="F8480" t="s">
        <v>664</v>
      </c>
      <c r="G8480" t="s">
        <v>664</v>
      </c>
      <c r="H8480" t="s">
        <v>664</v>
      </c>
      <c r="I8480" t="s">
        <v>664</v>
      </c>
      <c r="J8480" t="s">
        <v>664</v>
      </c>
      <c r="K8480" t="s">
        <v>664</v>
      </c>
      <c r="L8480" t="s">
        <v>664</v>
      </c>
      <c r="M8480" t="s">
        <v>664</v>
      </c>
      <c r="N8480" t="s">
        <v>665</v>
      </c>
      <c r="O8480" t="s">
        <v>664</v>
      </c>
      <c r="P8480" t="s">
        <v>664</v>
      </c>
      <c r="Q8480" t="s">
        <v>664</v>
      </c>
      <c r="R8480" t="s">
        <v>664</v>
      </c>
      <c r="S8480" t="s">
        <v>664</v>
      </c>
      <c r="T8480" t="s">
        <v>664</v>
      </c>
      <c r="U8480" t="s">
        <v>664</v>
      </c>
      <c r="V8480" t="s">
        <v>665</v>
      </c>
      <c r="W8480" t="s">
        <v>664</v>
      </c>
      <c r="X8480" t="s">
        <v>664</v>
      </c>
      <c r="Y8480" t="s">
        <v>665</v>
      </c>
      <c r="Z8480" t="s">
        <v>664</v>
      </c>
      <c r="AA8480" t="s">
        <v>664</v>
      </c>
      <c r="AB8480" t="s">
        <v>664</v>
      </c>
      <c r="AC8480" t="s">
        <v>663</v>
      </c>
      <c r="AD8480" t="s">
        <v>664</v>
      </c>
      <c r="AE8480" t="s">
        <v>664</v>
      </c>
      <c r="AF8480" t="s">
        <v>664</v>
      </c>
      <c r="AG8480" t="s">
        <v>663</v>
      </c>
      <c r="AH8480" t="s">
        <v>665</v>
      </c>
      <c r="AI8480" t="s">
        <v>663</v>
      </c>
      <c r="AJ8480" t="s">
        <v>663</v>
      </c>
      <c r="AK8480" t="s">
        <v>665</v>
      </c>
      <c r="AL8480" t="s">
        <v>665</v>
      </c>
      <c r="AM8480" t="s">
        <v>664</v>
      </c>
      <c r="AN8480" t="s">
        <v>663</v>
      </c>
      <c r="AO8480" t="s">
        <v>664</v>
      </c>
      <c r="AP8480" t="s">
        <v>664</v>
      </c>
    </row>
    <row r="8481" spans="1:42">
      <c r="A8481">
        <v>103153</v>
      </c>
      <c r="B8481" t="s">
        <v>83</v>
      </c>
      <c r="C8481" t="s">
        <v>664</v>
      </c>
      <c r="D8481" t="s">
        <v>664</v>
      </c>
      <c r="E8481" t="s">
        <v>664</v>
      </c>
      <c r="F8481" t="s">
        <v>664</v>
      </c>
      <c r="G8481" t="s">
        <v>665</v>
      </c>
      <c r="H8481" t="s">
        <v>664</v>
      </c>
      <c r="I8481" t="s">
        <v>664</v>
      </c>
      <c r="J8481" t="s">
        <v>664</v>
      </c>
      <c r="K8481" t="s">
        <v>664</v>
      </c>
      <c r="L8481" t="s">
        <v>663</v>
      </c>
      <c r="M8481" t="s">
        <v>664</v>
      </c>
      <c r="N8481" t="s">
        <v>664</v>
      </c>
      <c r="O8481" t="s">
        <v>664</v>
      </c>
      <c r="P8481" t="s">
        <v>664</v>
      </c>
      <c r="Q8481" t="s">
        <v>664</v>
      </c>
      <c r="R8481" t="s">
        <v>664</v>
      </c>
      <c r="S8481" t="s">
        <v>664</v>
      </c>
      <c r="T8481" t="s">
        <v>664</v>
      </c>
      <c r="U8481" t="s">
        <v>664</v>
      </c>
      <c r="V8481" t="s">
        <v>664</v>
      </c>
      <c r="W8481" t="s">
        <v>664</v>
      </c>
      <c r="X8481" t="s">
        <v>664</v>
      </c>
      <c r="Y8481" t="s">
        <v>663</v>
      </c>
      <c r="Z8481" t="s">
        <v>664</v>
      </c>
      <c r="AA8481" t="s">
        <v>664</v>
      </c>
      <c r="AB8481" t="s">
        <v>664</v>
      </c>
      <c r="AC8481" t="s">
        <v>664</v>
      </c>
      <c r="AD8481" t="s">
        <v>664</v>
      </c>
      <c r="AE8481" t="s">
        <v>664</v>
      </c>
      <c r="AF8481" t="s">
        <v>664</v>
      </c>
      <c r="AG8481" t="s">
        <v>663</v>
      </c>
      <c r="AH8481" t="s">
        <v>663</v>
      </c>
      <c r="AI8481" t="s">
        <v>663</v>
      </c>
      <c r="AJ8481" t="s">
        <v>665</v>
      </c>
      <c r="AK8481" t="s">
        <v>664</v>
      </c>
      <c r="AL8481" t="s">
        <v>665</v>
      </c>
      <c r="AM8481" t="s">
        <v>663</v>
      </c>
      <c r="AN8481" t="s">
        <v>663</v>
      </c>
      <c r="AO8481" t="s">
        <v>664</v>
      </c>
      <c r="AP8481" t="s">
        <v>664</v>
      </c>
    </row>
    <row r="8482" spans="1:42">
      <c r="A8482">
        <v>103155</v>
      </c>
      <c r="B8482" t="s">
        <v>83</v>
      </c>
      <c r="C8482" t="s">
        <v>664</v>
      </c>
      <c r="D8482" t="s">
        <v>664</v>
      </c>
      <c r="E8482" t="s">
        <v>664</v>
      </c>
      <c r="F8482" t="s">
        <v>664</v>
      </c>
      <c r="G8482" t="s">
        <v>664</v>
      </c>
      <c r="H8482" t="s">
        <v>664</v>
      </c>
      <c r="I8482" t="s">
        <v>664</v>
      </c>
      <c r="J8482" t="s">
        <v>664</v>
      </c>
      <c r="K8482" t="s">
        <v>664</v>
      </c>
      <c r="L8482" t="s">
        <v>664</v>
      </c>
      <c r="M8482" t="s">
        <v>664</v>
      </c>
      <c r="N8482" t="s">
        <v>664</v>
      </c>
      <c r="O8482" t="s">
        <v>664</v>
      </c>
      <c r="P8482" t="s">
        <v>664</v>
      </c>
      <c r="Q8482" t="s">
        <v>664</v>
      </c>
      <c r="R8482" t="s">
        <v>664</v>
      </c>
      <c r="S8482" t="s">
        <v>664</v>
      </c>
      <c r="T8482" t="s">
        <v>664</v>
      </c>
      <c r="U8482" t="s">
        <v>664</v>
      </c>
      <c r="V8482" t="s">
        <v>664</v>
      </c>
      <c r="W8482" t="s">
        <v>664</v>
      </c>
      <c r="X8482" t="s">
        <v>664</v>
      </c>
      <c r="Y8482" t="s">
        <v>663</v>
      </c>
      <c r="Z8482" t="s">
        <v>664</v>
      </c>
      <c r="AA8482" t="s">
        <v>664</v>
      </c>
      <c r="AB8482" t="s">
        <v>663</v>
      </c>
      <c r="AC8482" t="s">
        <v>664</v>
      </c>
      <c r="AD8482" t="s">
        <v>664</v>
      </c>
      <c r="AE8482" t="s">
        <v>664</v>
      </c>
      <c r="AF8482" t="s">
        <v>664</v>
      </c>
      <c r="AG8482" t="s">
        <v>663</v>
      </c>
      <c r="AH8482" t="s">
        <v>665</v>
      </c>
      <c r="AI8482" t="s">
        <v>665</v>
      </c>
      <c r="AJ8482" t="s">
        <v>665</v>
      </c>
      <c r="AK8482" t="s">
        <v>663</v>
      </c>
      <c r="AL8482" t="s">
        <v>663</v>
      </c>
      <c r="AM8482" t="s">
        <v>664</v>
      </c>
      <c r="AN8482" t="s">
        <v>663</v>
      </c>
      <c r="AO8482" t="s">
        <v>664</v>
      </c>
      <c r="AP8482" t="s">
        <v>665</v>
      </c>
    </row>
    <row r="8483" spans="1:42">
      <c r="A8483">
        <v>103163</v>
      </c>
      <c r="B8483" t="s">
        <v>83</v>
      </c>
      <c r="C8483" t="s">
        <v>664</v>
      </c>
      <c r="D8483" t="s">
        <v>664</v>
      </c>
      <c r="E8483" t="s">
        <v>664</v>
      </c>
      <c r="F8483" t="s">
        <v>664</v>
      </c>
      <c r="G8483" t="s">
        <v>664</v>
      </c>
      <c r="H8483" t="s">
        <v>664</v>
      </c>
      <c r="I8483" t="s">
        <v>664</v>
      </c>
      <c r="J8483" t="s">
        <v>664</v>
      </c>
      <c r="K8483" t="s">
        <v>664</v>
      </c>
      <c r="L8483" t="s">
        <v>664</v>
      </c>
      <c r="M8483" t="s">
        <v>664</v>
      </c>
      <c r="N8483" t="s">
        <v>664</v>
      </c>
      <c r="O8483" t="s">
        <v>664</v>
      </c>
      <c r="P8483" t="s">
        <v>664</v>
      </c>
      <c r="Q8483" t="s">
        <v>664</v>
      </c>
      <c r="R8483" t="s">
        <v>664</v>
      </c>
      <c r="S8483" t="s">
        <v>664</v>
      </c>
      <c r="T8483" t="s">
        <v>664</v>
      </c>
      <c r="U8483" t="s">
        <v>664</v>
      </c>
      <c r="V8483" t="s">
        <v>664</v>
      </c>
      <c r="W8483" t="s">
        <v>664</v>
      </c>
      <c r="X8483" t="s">
        <v>665</v>
      </c>
      <c r="Y8483" t="s">
        <v>665</v>
      </c>
      <c r="Z8483" t="s">
        <v>665</v>
      </c>
      <c r="AA8483" t="s">
        <v>664</v>
      </c>
      <c r="AB8483" t="s">
        <v>665</v>
      </c>
      <c r="AC8483" t="s">
        <v>663</v>
      </c>
      <c r="AD8483" t="s">
        <v>665</v>
      </c>
      <c r="AE8483" t="s">
        <v>665</v>
      </c>
      <c r="AF8483" t="s">
        <v>663</v>
      </c>
      <c r="AG8483" t="s">
        <v>665</v>
      </c>
      <c r="AH8483" t="s">
        <v>665</v>
      </c>
      <c r="AI8483" t="s">
        <v>665</v>
      </c>
      <c r="AJ8483" t="s">
        <v>664</v>
      </c>
      <c r="AK8483" t="s">
        <v>665</v>
      </c>
      <c r="AL8483" t="s">
        <v>664</v>
      </c>
      <c r="AM8483" t="s">
        <v>664</v>
      </c>
      <c r="AN8483" t="s">
        <v>664</v>
      </c>
      <c r="AO8483" t="s">
        <v>664</v>
      </c>
      <c r="AP8483" t="s">
        <v>664</v>
      </c>
    </row>
    <row r="8484" spans="1:42">
      <c r="A8484">
        <v>103167</v>
      </c>
      <c r="B8484" t="s">
        <v>83</v>
      </c>
      <c r="C8484" t="s">
        <v>664</v>
      </c>
      <c r="D8484" t="s">
        <v>664</v>
      </c>
      <c r="E8484" t="s">
        <v>664</v>
      </c>
      <c r="F8484" t="s">
        <v>664</v>
      </c>
      <c r="G8484" t="s">
        <v>664</v>
      </c>
      <c r="H8484" t="s">
        <v>664</v>
      </c>
      <c r="I8484" t="s">
        <v>664</v>
      </c>
      <c r="J8484" t="s">
        <v>664</v>
      </c>
      <c r="K8484" t="s">
        <v>664</v>
      </c>
      <c r="L8484" t="s">
        <v>664</v>
      </c>
      <c r="M8484" t="s">
        <v>664</v>
      </c>
      <c r="N8484" t="s">
        <v>664</v>
      </c>
      <c r="O8484" t="s">
        <v>664</v>
      </c>
      <c r="P8484" t="s">
        <v>664</v>
      </c>
      <c r="Q8484" t="s">
        <v>664</v>
      </c>
      <c r="R8484" t="s">
        <v>664</v>
      </c>
      <c r="S8484" t="s">
        <v>664</v>
      </c>
      <c r="T8484" t="s">
        <v>664</v>
      </c>
      <c r="U8484" t="s">
        <v>664</v>
      </c>
      <c r="V8484" t="s">
        <v>664</v>
      </c>
      <c r="W8484" t="s">
        <v>664</v>
      </c>
      <c r="X8484" t="s">
        <v>664</v>
      </c>
      <c r="Y8484" t="s">
        <v>664</v>
      </c>
      <c r="Z8484" t="s">
        <v>664</v>
      </c>
      <c r="AA8484" t="s">
        <v>664</v>
      </c>
      <c r="AB8484" t="s">
        <v>665</v>
      </c>
      <c r="AC8484" t="s">
        <v>664</v>
      </c>
      <c r="AD8484" t="s">
        <v>665</v>
      </c>
      <c r="AE8484" t="s">
        <v>664</v>
      </c>
      <c r="AF8484" t="s">
        <v>665</v>
      </c>
      <c r="AG8484" t="s">
        <v>665</v>
      </c>
      <c r="AH8484" t="s">
        <v>663</v>
      </c>
      <c r="AI8484" t="s">
        <v>665</v>
      </c>
      <c r="AJ8484" t="s">
        <v>665</v>
      </c>
      <c r="AK8484" t="s">
        <v>663</v>
      </c>
      <c r="AL8484" t="s">
        <v>663</v>
      </c>
      <c r="AM8484" t="s">
        <v>664</v>
      </c>
      <c r="AN8484" t="s">
        <v>665</v>
      </c>
      <c r="AO8484" t="s">
        <v>665</v>
      </c>
      <c r="AP8484" t="s">
        <v>664</v>
      </c>
    </row>
    <row r="8485" spans="1:42">
      <c r="A8485">
        <v>103170</v>
      </c>
      <c r="B8485" t="s">
        <v>83</v>
      </c>
      <c r="C8485" t="s">
        <v>664</v>
      </c>
      <c r="D8485" t="s">
        <v>664</v>
      </c>
      <c r="E8485" t="s">
        <v>664</v>
      </c>
      <c r="F8485" t="s">
        <v>664</v>
      </c>
      <c r="G8485" t="s">
        <v>664</v>
      </c>
      <c r="H8485" t="s">
        <v>664</v>
      </c>
      <c r="I8485" t="s">
        <v>664</v>
      </c>
      <c r="J8485" t="s">
        <v>664</v>
      </c>
      <c r="K8485" t="s">
        <v>664</v>
      </c>
      <c r="L8485" t="s">
        <v>664</v>
      </c>
      <c r="M8485" t="s">
        <v>664</v>
      </c>
      <c r="N8485" t="s">
        <v>664</v>
      </c>
      <c r="O8485" t="s">
        <v>664</v>
      </c>
      <c r="P8485" t="s">
        <v>664</v>
      </c>
      <c r="Q8485" t="s">
        <v>664</v>
      </c>
      <c r="R8485" t="s">
        <v>664</v>
      </c>
      <c r="S8485" t="s">
        <v>664</v>
      </c>
      <c r="T8485" t="s">
        <v>664</v>
      </c>
      <c r="U8485" t="s">
        <v>664</v>
      </c>
      <c r="V8485" t="s">
        <v>664</v>
      </c>
      <c r="W8485" t="s">
        <v>664</v>
      </c>
      <c r="X8485" t="s">
        <v>664</v>
      </c>
      <c r="Y8485" t="s">
        <v>665</v>
      </c>
      <c r="Z8485" t="s">
        <v>664</v>
      </c>
      <c r="AA8485" t="s">
        <v>664</v>
      </c>
      <c r="AB8485" t="s">
        <v>664</v>
      </c>
      <c r="AC8485" t="s">
        <v>665</v>
      </c>
      <c r="AD8485" t="s">
        <v>664</v>
      </c>
      <c r="AE8485" t="s">
        <v>665</v>
      </c>
      <c r="AF8485" t="s">
        <v>664</v>
      </c>
      <c r="AG8485" t="s">
        <v>663</v>
      </c>
      <c r="AH8485" t="s">
        <v>665</v>
      </c>
      <c r="AI8485" t="s">
        <v>663</v>
      </c>
      <c r="AJ8485" t="s">
        <v>663</v>
      </c>
      <c r="AK8485" t="s">
        <v>664</v>
      </c>
      <c r="AL8485" t="s">
        <v>663</v>
      </c>
      <c r="AM8485" t="s">
        <v>664</v>
      </c>
      <c r="AN8485" t="s">
        <v>663</v>
      </c>
      <c r="AO8485" t="s">
        <v>663</v>
      </c>
      <c r="AP8485" t="s">
        <v>664</v>
      </c>
    </row>
    <row r="8486" spans="1:42">
      <c r="A8486">
        <v>103178</v>
      </c>
      <c r="B8486" t="s">
        <v>83</v>
      </c>
      <c r="C8486" t="s">
        <v>664</v>
      </c>
      <c r="D8486" t="s">
        <v>664</v>
      </c>
      <c r="E8486" t="s">
        <v>664</v>
      </c>
      <c r="F8486" t="s">
        <v>664</v>
      </c>
      <c r="G8486" t="s">
        <v>664</v>
      </c>
      <c r="H8486" t="s">
        <v>664</v>
      </c>
      <c r="I8486" t="s">
        <v>664</v>
      </c>
      <c r="J8486" t="s">
        <v>664</v>
      </c>
      <c r="K8486" t="s">
        <v>664</v>
      </c>
      <c r="L8486" t="s">
        <v>664</v>
      </c>
      <c r="M8486" t="s">
        <v>664</v>
      </c>
      <c r="N8486" t="s">
        <v>664</v>
      </c>
      <c r="O8486" t="s">
        <v>664</v>
      </c>
      <c r="P8486" t="s">
        <v>664</v>
      </c>
      <c r="Q8486" t="s">
        <v>663</v>
      </c>
      <c r="R8486" t="s">
        <v>664</v>
      </c>
      <c r="S8486" t="s">
        <v>664</v>
      </c>
      <c r="T8486" t="s">
        <v>664</v>
      </c>
      <c r="U8486" t="s">
        <v>664</v>
      </c>
      <c r="V8486" t="s">
        <v>664</v>
      </c>
      <c r="W8486" t="s">
        <v>665</v>
      </c>
      <c r="X8486" t="s">
        <v>664</v>
      </c>
      <c r="Y8486" t="s">
        <v>663</v>
      </c>
      <c r="Z8486" t="s">
        <v>664</v>
      </c>
      <c r="AA8486" t="s">
        <v>664</v>
      </c>
      <c r="AB8486" t="s">
        <v>664</v>
      </c>
      <c r="AC8486" t="s">
        <v>665</v>
      </c>
      <c r="AD8486" t="s">
        <v>664</v>
      </c>
      <c r="AE8486" t="s">
        <v>664</v>
      </c>
      <c r="AF8486" t="s">
        <v>664</v>
      </c>
      <c r="AG8486" t="s">
        <v>663</v>
      </c>
      <c r="AH8486" t="s">
        <v>663</v>
      </c>
      <c r="AI8486" t="s">
        <v>663</v>
      </c>
      <c r="AJ8486" t="s">
        <v>663</v>
      </c>
      <c r="AK8486" t="s">
        <v>665</v>
      </c>
      <c r="AL8486" t="s">
        <v>665</v>
      </c>
      <c r="AM8486" t="s">
        <v>663</v>
      </c>
      <c r="AN8486" t="s">
        <v>664</v>
      </c>
      <c r="AO8486" t="s">
        <v>663</v>
      </c>
      <c r="AP8486" t="s">
        <v>665</v>
      </c>
    </row>
    <row r="8487" spans="1:42">
      <c r="A8487">
        <v>103182</v>
      </c>
      <c r="B8487" t="s">
        <v>83</v>
      </c>
      <c r="C8487" t="s">
        <v>664</v>
      </c>
      <c r="D8487" t="s">
        <v>664</v>
      </c>
      <c r="E8487" t="s">
        <v>664</v>
      </c>
      <c r="F8487" t="s">
        <v>664</v>
      </c>
      <c r="G8487" t="s">
        <v>664</v>
      </c>
      <c r="H8487" t="s">
        <v>664</v>
      </c>
      <c r="I8487" t="s">
        <v>664</v>
      </c>
      <c r="J8487" t="s">
        <v>665</v>
      </c>
      <c r="K8487" t="s">
        <v>664</v>
      </c>
      <c r="L8487" t="s">
        <v>664</v>
      </c>
      <c r="M8487" t="s">
        <v>664</v>
      </c>
      <c r="N8487" t="s">
        <v>664</v>
      </c>
      <c r="O8487" t="s">
        <v>665</v>
      </c>
      <c r="P8487" t="s">
        <v>664</v>
      </c>
      <c r="Q8487" t="s">
        <v>664</v>
      </c>
      <c r="R8487" t="s">
        <v>664</v>
      </c>
      <c r="S8487" t="s">
        <v>664</v>
      </c>
      <c r="T8487" t="s">
        <v>665</v>
      </c>
      <c r="U8487" t="s">
        <v>664</v>
      </c>
      <c r="V8487" t="s">
        <v>663</v>
      </c>
      <c r="W8487" t="s">
        <v>665</v>
      </c>
      <c r="X8487" t="s">
        <v>664</v>
      </c>
      <c r="Y8487" t="s">
        <v>663</v>
      </c>
      <c r="Z8487" t="s">
        <v>665</v>
      </c>
      <c r="AA8487" t="s">
        <v>664</v>
      </c>
      <c r="AB8487" t="s">
        <v>665</v>
      </c>
      <c r="AC8487" t="s">
        <v>663</v>
      </c>
      <c r="AD8487" t="s">
        <v>665</v>
      </c>
      <c r="AE8487" t="s">
        <v>665</v>
      </c>
      <c r="AF8487" t="s">
        <v>665</v>
      </c>
      <c r="AG8487" t="s">
        <v>663</v>
      </c>
      <c r="AH8487" t="s">
        <v>664</v>
      </c>
      <c r="AI8487" t="s">
        <v>663</v>
      </c>
      <c r="AJ8487" t="s">
        <v>663</v>
      </c>
      <c r="AK8487" t="s">
        <v>664</v>
      </c>
      <c r="AL8487" t="s">
        <v>664</v>
      </c>
      <c r="AM8487" t="s">
        <v>665</v>
      </c>
      <c r="AN8487" t="s">
        <v>663</v>
      </c>
      <c r="AO8487" t="s">
        <v>664</v>
      </c>
      <c r="AP8487" t="s">
        <v>664</v>
      </c>
    </row>
    <row r="8488" spans="1:42">
      <c r="A8488">
        <v>103187</v>
      </c>
      <c r="B8488" t="s">
        <v>83</v>
      </c>
      <c r="C8488" t="s">
        <v>664</v>
      </c>
      <c r="D8488" t="s">
        <v>664</v>
      </c>
      <c r="E8488" t="s">
        <v>664</v>
      </c>
      <c r="F8488" t="s">
        <v>664</v>
      </c>
      <c r="G8488" t="s">
        <v>664</v>
      </c>
      <c r="H8488" t="s">
        <v>664</v>
      </c>
      <c r="I8488" t="s">
        <v>664</v>
      </c>
      <c r="J8488" t="s">
        <v>664</v>
      </c>
      <c r="K8488" t="s">
        <v>664</v>
      </c>
      <c r="L8488" t="s">
        <v>664</v>
      </c>
      <c r="M8488" t="s">
        <v>664</v>
      </c>
      <c r="N8488" t="s">
        <v>664</v>
      </c>
      <c r="O8488" t="s">
        <v>664</v>
      </c>
      <c r="P8488" t="s">
        <v>664</v>
      </c>
      <c r="Q8488" t="s">
        <v>664</v>
      </c>
      <c r="R8488" t="s">
        <v>664</v>
      </c>
      <c r="S8488" t="s">
        <v>664</v>
      </c>
      <c r="T8488" t="s">
        <v>664</v>
      </c>
      <c r="U8488" t="s">
        <v>664</v>
      </c>
      <c r="V8488" t="s">
        <v>664</v>
      </c>
      <c r="W8488" t="s">
        <v>664</v>
      </c>
      <c r="X8488" t="s">
        <v>664</v>
      </c>
      <c r="Y8488" t="s">
        <v>663</v>
      </c>
      <c r="Z8488" t="s">
        <v>664</v>
      </c>
      <c r="AA8488" t="s">
        <v>664</v>
      </c>
      <c r="AB8488" t="s">
        <v>664</v>
      </c>
      <c r="AC8488" t="s">
        <v>664</v>
      </c>
      <c r="AD8488" t="s">
        <v>664</v>
      </c>
      <c r="AE8488" t="s">
        <v>664</v>
      </c>
      <c r="AF8488" t="s">
        <v>664</v>
      </c>
      <c r="AG8488" t="s">
        <v>663</v>
      </c>
      <c r="AH8488" t="s">
        <v>665</v>
      </c>
      <c r="AI8488" t="s">
        <v>663</v>
      </c>
      <c r="AJ8488" t="s">
        <v>663</v>
      </c>
      <c r="AK8488" t="s">
        <v>663</v>
      </c>
      <c r="AL8488" t="s">
        <v>665</v>
      </c>
      <c r="AM8488" t="s">
        <v>664</v>
      </c>
      <c r="AN8488" t="s">
        <v>663</v>
      </c>
      <c r="AO8488" t="s">
        <v>663</v>
      </c>
      <c r="AP8488" t="s">
        <v>664</v>
      </c>
    </row>
    <row r="8489" spans="1:42">
      <c r="A8489">
        <v>103188</v>
      </c>
      <c r="B8489" t="s">
        <v>83</v>
      </c>
      <c r="C8489" t="s">
        <v>664</v>
      </c>
      <c r="D8489" t="s">
        <v>664</v>
      </c>
      <c r="E8489" t="s">
        <v>664</v>
      </c>
      <c r="F8489" t="s">
        <v>664</v>
      </c>
      <c r="G8489" t="s">
        <v>664</v>
      </c>
      <c r="H8489" t="s">
        <v>664</v>
      </c>
      <c r="I8489" t="s">
        <v>664</v>
      </c>
      <c r="J8489" t="s">
        <v>664</v>
      </c>
      <c r="K8489" t="s">
        <v>664</v>
      </c>
      <c r="L8489" t="s">
        <v>664</v>
      </c>
      <c r="M8489" t="s">
        <v>664</v>
      </c>
      <c r="N8489" t="s">
        <v>664</v>
      </c>
      <c r="O8489" t="s">
        <v>664</v>
      </c>
      <c r="P8489" t="s">
        <v>664</v>
      </c>
      <c r="Q8489" t="s">
        <v>664</v>
      </c>
      <c r="R8489" t="s">
        <v>664</v>
      </c>
      <c r="S8489" t="s">
        <v>664</v>
      </c>
      <c r="T8489" t="s">
        <v>664</v>
      </c>
      <c r="U8489" t="s">
        <v>664</v>
      </c>
      <c r="V8489" t="s">
        <v>664</v>
      </c>
      <c r="W8489" t="s">
        <v>664</v>
      </c>
      <c r="X8489" t="s">
        <v>664</v>
      </c>
      <c r="Y8489" t="s">
        <v>664</v>
      </c>
      <c r="Z8489" t="s">
        <v>664</v>
      </c>
      <c r="AA8489" t="s">
        <v>664</v>
      </c>
      <c r="AB8489" t="s">
        <v>664</v>
      </c>
      <c r="AC8489" t="s">
        <v>664</v>
      </c>
      <c r="AD8489" t="s">
        <v>665</v>
      </c>
      <c r="AE8489" t="s">
        <v>664</v>
      </c>
      <c r="AF8489" t="s">
        <v>664</v>
      </c>
      <c r="AG8489" t="s">
        <v>663</v>
      </c>
      <c r="AH8489" t="s">
        <v>665</v>
      </c>
      <c r="AI8489" t="s">
        <v>665</v>
      </c>
      <c r="AJ8489" t="s">
        <v>665</v>
      </c>
      <c r="AK8489" t="s">
        <v>663</v>
      </c>
      <c r="AL8489" t="s">
        <v>663</v>
      </c>
      <c r="AM8489" t="s">
        <v>664</v>
      </c>
      <c r="AN8489" t="s">
        <v>665</v>
      </c>
      <c r="AO8489" t="s">
        <v>664</v>
      </c>
      <c r="AP8489" t="s">
        <v>664</v>
      </c>
    </row>
    <row r="8490" spans="1:42">
      <c r="A8490">
        <v>103190</v>
      </c>
      <c r="B8490" t="s">
        <v>83</v>
      </c>
      <c r="C8490" t="s">
        <v>664</v>
      </c>
      <c r="D8490" t="s">
        <v>664</v>
      </c>
      <c r="E8490" t="s">
        <v>664</v>
      </c>
      <c r="F8490" t="s">
        <v>664</v>
      </c>
      <c r="G8490" t="s">
        <v>664</v>
      </c>
      <c r="H8490" t="s">
        <v>664</v>
      </c>
      <c r="I8490" t="s">
        <v>665</v>
      </c>
      <c r="J8490" t="s">
        <v>664</v>
      </c>
      <c r="K8490" t="s">
        <v>664</v>
      </c>
      <c r="L8490" t="s">
        <v>664</v>
      </c>
      <c r="M8490" t="s">
        <v>664</v>
      </c>
      <c r="N8490" t="s">
        <v>664</v>
      </c>
      <c r="O8490" t="s">
        <v>664</v>
      </c>
      <c r="P8490" t="s">
        <v>664</v>
      </c>
      <c r="Q8490" t="s">
        <v>664</v>
      </c>
      <c r="R8490" t="s">
        <v>664</v>
      </c>
      <c r="S8490" t="s">
        <v>665</v>
      </c>
      <c r="T8490" t="s">
        <v>664</v>
      </c>
      <c r="U8490" t="s">
        <v>664</v>
      </c>
      <c r="V8490" t="s">
        <v>664</v>
      </c>
      <c r="W8490" t="s">
        <v>664</v>
      </c>
      <c r="X8490" t="s">
        <v>664</v>
      </c>
      <c r="Y8490" t="s">
        <v>663</v>
      </c>
      <c r="Z8490" t="s">
        <v>664</v>
      </c>
      <c r="AA8490" t="s">
        <v>664</v>
      </c>
      <c r="AB8490" t="s">
        <v>664</v>
      </c>
      <c r="AC8490" t="s">
        <v>664</v>
      </c>
      <c r="AD8490" t="s">
        <v>664</v>
      </c>
      <c r="AE8490" t="s">
        <v>664</v>
      </c>
      <c r="AF8490" t="s">
        <v>664</v>
      </c>
      <c r="AG8490" t="s">
        <v>663</v>
      </c>
      <c r="AH8490" t="s">
        <v>663</v>
      </c>
      <c r="AI8490" t="s">
        <v>663</v>
      </c>
      <c r="AJ8490" t="s">
        <v>665</v>
      </c>
      <c r="AK8490" t="s">
        <v>663</v>
      </c>
      <c r="AL8490" t="s">
        <v>663</v>
      </c>
      <c r="AM8490" t="s">
        <v>663</v>
      </c>
      <c r="AN8490" t="s">
        <v>664</v>
      </c>
      <c r="AO8490" t="s">
        <v>665</v>
      </c>
      <c r="AP8490" t="s">
        <v>663</v>
      </c>
    </row>
    <row r="8491" spans="1:42">
      <c r="A8491">
        <v>103196</v>
      </c>
      <c r="B8491" t="s">
        <v>83</v>
      </c>
      <c r="C8491" t="s">
        <v>664</v>
      </c>
      <c r="D8491" t="s">
        <v>664</v>
      </c>
      <c r="E8491" t="s">
        <v>664</v>
      </c>
      <c r="F8491" t="s">
        <v>664</v>
      </c>
      <c r="G8491" t="s">
        <v>664</v>
      </c>
      <c r="H8491" t="s">
        <v>664</v>
      </c>
      <c r="I8491" t="s">
        <v>664</v>
      </c>
      <c r="J8491" t="s">
        <v>664</v>
      </c>
      <c r="K8491" t="s">
        <v>664</v>
      </c>
      <c r="L8491" t="s">
        <v>664</v>
      </c>
      <c r="M8491" t="s">
        <v>664</v>
      </c>
      <c r="N8491" t="s">
        <v>664</v>
      </c>
      <c r="O8491" t="s">
        <v>664</v>
      </c>
      <c r="P8491" t="s">
        <v>664</v>
      </c>
      <c r="Q8491" t="s">
        <v>664</v>
      </c>
      <c r="R8491" t="s">
        <v>664</v>
      </c>
      <c r="S8491" t="s">
        <v>663</v>
      </c>
      <c r="T8491" t="s">
        <v>664</v>
      </c>
      <c r="U8491" t="s">
        <v>664</v>
      </c>
      <c r="V8491" t="s">
        <v>664</v>
      </c>
      <c r="W8491" t="s">
        <v>664</v>
      </c>
      <c r="X8491" t="s">
        <v>664</v>
      </c>
      <c r="Y8491" t="s">
        <v>663</v>
      </c>
      <c r="Z8491" t="s">
        <v>664</v>
      </c>
      <c r="AA8491" t="s">
        <v>665</v>
      </c>
      <c r="AB8491" t="s">
        <v>664</v>
      </c>
      <c r="AC8491" t="s">
        <v>663</v>
      </c>
      <c r="AD8491" t="s">
        <v>663</v>
      </c>
      <c r="AE8491" t="s">
        <v>665</v>
      </c>
      <c r="AF8491" t="s">
        <v>664</v>
      </c>
      <c r="AG8491" t="s">
        <v>665</v>
      </c>
      <c r="AH8491" t="s">
        <v>664</v>
      </c>
      <c r="AI8491" t="s">
        <v>664</v>
      </c>
      <c r="AJ8491" t="s">
        <v>664</v>
      </c>
      <c r="AK8491" t="s">
        <v>665</v>
      </c>
      <c r="AL8491" t="s">
        <v>665</v>
      </c>
      <c r="AM8491" t="s">
        <v>665</v>
      </c>
      <c r="AN8491" t="s">
        <v>664</v>
      </c>
      <c r="AO8491" t="s">
        <v>664</v>
      </c>
      <c r="AP8491" t="s">
        <v>664</v>
      </c>
    </row>
    <row r="8492" spans="1:42">
      <c r="A8492">
        <v>103201</v>
      </c>
      <c r="B8492" t="s">
        <v>83</v>
      </c>
      <c r="C8492" t="s">
        <v>663</v>
      </c>
      <c r="D8492" t="s">
        <v>665</v>
      </c>
      <c r="E8492" t="s">
        <v>663</v>
      </c>
      <c r="F8492" t="s">
        <v>664</v>
      </c>
      <c r="G8492" t="s">
        <v>663</v>
      </c>
      <c r="H8492" t="s">
        <v>665</v>
      </c>
      <c r="I8492" t="s">
        <v>663</v>
      </c>
      <c r="J8492" t="s">
        <v>664</v>
      </c>
      <c r="K8492" t="s">
        <v>665</v>
      </c>
      <c r="L8492" t="s">
        <v>665</v>
      </c>
      <c r="M8492" t="s">
        <v>665</v>
      </c>
      <c r="N8492" t="s">
        <v>663</v>
      </c>
      <c r="O8492" t="s">
        <v>663</v>
      </c>
      <c r="P8492" t="s">
        <v>665</v>
      </c>
      <c r="Q8492" t="s">
        <v>663</v>
      </c>
      <c r="R8492" t="s">
        <v>665</v>
      </c>
      <c r="S8492" t="s">
        <v>665</v>
      </c>
      <c r="T8492" t="s">
        <v>665</v>
      </c>
      <c r="U8492" t="s">
        <v>665</v>
      </c>
      <c r="V8492" t="s">
        <v>665</v>
      </c>
      <c r="W8492" t="s">
        <v>665</v>
      </c>
      <c r="X8492" t="s">
        <v>663</v>
      </c>
      <c r="Y8492" t="s">
        <v>663</v>
      </c>
      <c r="Z8492" t="s">
        <v>665</v>
      </c>
      <c r="AA8492" t="s">
        <v>665</v>
      </c>
      <c r="AB8492" t="s">
        <v>663</v>
      </c>
      <c r="AC8492" t="s">
        <v>665</v>
      </c>
      <c r="AD8492" t="s">
        <v>665</v>
      </c>
      <c r="AE8492" t="s">
        <v>665</v>
      </c>
      <c r="AF8492" t="s">
        <v>665</v>
      </c>
      <c r="AG8492" t="s">
        <v>665</v>
      </c>
      <c r="AH8492" t="s">
        <v>663</v>
      </c>
      <c r="AI8492" t="s">
        <v>665</v>
      </c>
      <c r="AJ8492" t="s">
        <v>665</v>
      </c>
      <c r="AK8492" t="s">
        <v>665</v>
      </c>
      <c r="AL8492" t="s">
        <v>665</v>
      </c>
      <c r="AM8492" t="s">
        <v>665</v>
      </c>
      <c r="AN8492" t="s">
        <v>664</v>
      </c>
      <c r="AO8492" t="s">
        <v>664</v>
      </c>
      <c r="AP8492" t="s">
        <v>665</v>
      </c>
    </row>
    <row r="8493" spans="1:42">
      <c r="A8493">
        <v>103206</v>
      </c>
      <c r="B8493" t="s">
        <v>83</v>
      </c>
      <c r="C8493" t="s">
        <v>664</v>
      </c>
      <c r="D8493" t="s">
        <v>663</v>
      </c>
      <c r="E8493" t="s">
        <v>665</v>
      </c>
      <c r="F8493" t="s">
        <v>663</v>
      </c>
      <c r="G8493" t="s">
        <v>663</v>
      </c>
      <c r="H8493" t="s">
        <v>665</v>
      </c>
      <c r="I8493" t="s">
        <v>663</v>
      </c>
      <c r="J8493" t="s">
        <v>663</v>
      </c>
      <c r="K8493" t="s">
        <v>665</v>
      </c>
      <c r="L8493" t="s">
        <v>663</v>
      </c>
      <c r="M8493" t="s">
        <v>665</v>
      </c>
      <c r="N8493" t="s">
        <v>663</v>
      </c>
      <c r="O8493" t="s">
        <v>663</v>
      </c>
      <c r="P8493" t="s">
        <v>663</v>
      </c>
      <c r="Q8493" t="s">
        <v>663</v>
      </c>
      <c r="R8493" t="s">
        <v>665</v>
      </c>
      <c r="S8493" t="s">
        <v>663</v>
      </c>
      <c r="T8493" t="s">
        <v>665</v>
      </c>
      <c r="U8493" t="s">
        <v>665</v>
      </c>
      <c r="V8493" t="s">
        <v>665</v>
      </c>
      <c r="W8493" t="s">
        <v>664</v>
      </c>
      <c r="X8493" t="s">
        <v>664</v>
      </c>
      <c r="Y8493" t="s">
        <v>664</v>
      </c>
      <c r="Z8493" t="s">
        <v>665</v>
      </c>
      <c r="AA8493" t="s">
        <v>665</v>
      </c>
      <c r="AB8493" t="s">
        <v>665</v>
      </c>
      <c r="AC8493" t="s">
        <v>665</v>
      </c>
      <c r="AD8493" t="s">
        <v>665</v>
      </c>
      <c r="AE8493" t="s">
        <v>665</v>
      </c>
      <c r="AF8493" t="s">
        <v>665</v>
      </c>
      <c r="AG8493" t="s">
        <v>664</v>
      </c>
      <c r="AH8493" t="s">
        <v>663</v>
      </c>
      <c r="AI8493" t="s">
        <v>664</v>
      </c>
      <c r="AJ8493" t="s">
        <v>663</v>
      </c>
      <c r="AK8493" t="s">
        <v>663</v>
      </c>
      <c r="AL8493" t="s">
        <v>665</v>
      </c>
      <c r="AM8493" t="s">
        <v>663</v>
      </c>
      <c r="AN8493" t="s">
        <v>665</v>
      </c>
      <c r="AO8493" t="s">
        <v>663</v>
      </c>
      <c r="AP8493" t="s">
        <v>663</v>
      </c>
    </row>
    <row r="8494" spans="1:42">
      <c r="A8494">
        <v>103207</v>
      </c>
      <c r="B8494" t="s">
        <v>83</v>
      </c>
      <c r="C8494" t="s">
        <v>664</v>
      </c>
      <c r="D8494" t="s">
        <v>664</v>
      </c>
      <c r="E8494" t="s">
        <v>664</v>
      </c>
      <c r="F8494" t="s">
        <v>664</v>
      </c>
      <c r="G8494" t="s">
        <v>664</v>
      </c>
      <c r="H8494" t="s">
        <v>664</v>
      </c>
      <c r="I8494" t="s">
        <v>664</v>
      </c>
      <c r="J8494" t="s">
        <v>664</v>
      </c>
      <c r="K8494" t="s">
        <v>664</v>
      </c>
      <c r="L8494" t="s">
        <v>664</v>
      </c>
      <c r="M8494" t="s">
        <v>664</v>
      </c>
      <c r="N8494" t="s">
        <v>664</v>
      </c>
      <c r="O8494" t="s">
        <v>663</v>
      </c>
      <c r="P8494" t="s">
        <v>664</v>
      </c>
      <c r="Q8494" t="s">
        <v>664</v>
      </c>
      <c r="R8494" t="s">
        <v>663</v>
      </c>
      <c r="S8494" t="s">
        <v>665</v>
      </c>
      <c r="T8494" t="s">
        <v>665</v>
      </c>
      <c r="U8494" t="s">
        <v>665</v>
      </c>
      <c r="V8494" t="s">
        <v>663</v>
      </c>
      <c r="W8494" t="s">
        <v>664</v>
      </c>
      <c r="X8494" t="s">
        <v>664</v>
      </c>
      <c r="Y8494" t="s">
        <v>663</v>
      </c>
      <c r="Z8494" t="s">
        <v>664</v>
      </c>
      <c r="AA8494" t="s">
        <v>665</v>
      </c>
      <c r="AB8494" t="s">
        <v>663</v>
      </c>
      <c r="AC8494" t="s">
        <v>665</v>
      </c>
      <c r="AD8494" t="s">
        <v>663</v>
      </c>
      <c r="AE8494" t="s">
        <v>665</v>
      </c>
      <c r="AF8494" t="s">
        <v>663</v>
      </c>
      <c r="AG8494" t="s">
        <v>663</v>
      </c>
      <c r="AH8494" t="s">
        <v>663</v>
      </c>
      <c r="AI8494" t="s">
        <v>665</v>
      </c>
      <c r="AJ8494" t="s">
        <v>665</v>
      </c>
      <c r="AK8494" t="s">
        <v>663</v>
      </c>
      <c r="AL8494" t="s">
        <v>663</v>
      </c>
      <c r="AM8494" t="s">
        <v>663</v>
      </c>
      <c r="AN8494" t="s">
        <v>665</v>
      </c>
      <c r="AO8494" t="s">
        <v>664</v>
      </c>
      <c r="AP8494" t="s">
        <v>664</v>
      </c>
    </row>
    <row r="8495" spans="1:42">
      <c r="A8495">
        <v>103208</v>
      </c>
      <c r="B8495" t="s">
        <v>83</v>
      </c>
      <c r="C8495" t="s">
        <v>664</v>
      </c>
      <c r="D8495" t="s">
        <v>665</v>
      </c>
      <c r="E8495" t="s">
        <v>665</v>
      </c>
      <c r="F8495" t="s">
        <v>665</v>
      </c>
      <c r="G8495" t="s">
        <v>663</v>
      </c>
      <c r="H8495" t="s">
        <v>663</v>
      </c>
      <c r="I8495" t="s">
        <v>664</v>
      </c>
      <c r="J8495" t="s">
        <v>665</v>
      </c>
      <c r="K8495" t="s">
        <v>665</v>
      </c>
      <c r="L8495" t="s">
        <v>663</v>
      </c>
      <c r="M8495" t="s">
        <v>665</v>
      </c>
      <c r="N8495" t="s">
        <v>665</v>
      </c>
      <c r="O8495" t="s">
        <v>665</v>
      </c>
      <c r="P8495" t="s">
        <v>665</v>
      </c>
      <c r="Q8495" t="s">
        <v>665</v>
      </c>
      <c r="R8495" t="s">
        <v>663</v>
      </c>
      <c r="S8495" t="s">
        <v>663</v>
      </c>
      <c r="T8495" t="s">
        <v>665</v>
      </c>
      <c r="U8495" t="s">
        <v>665</v>
      </c>
      <c r="V8495" t="s">
        <v>665</v>
      </c>
      <c r="W8495" t="s">
        <v>663</v>
      </c>
      <c r="X8495" t="s">
        <v>665</v>
      </c>
      <c r="Y8495" t="s">
        <v>663</v>
      </c>
      <c r="Z8495" t="s">
        <v>665</v>
      </c>
      <c r="AA8495" t="s">
        <v>665</v>
      </c>
      <c r="AB8495" t="s">
        <v>663</v>
      </c>
      <c r="AC8495" t="s">
        <v>663</v>
      </c>
      <c r="AD8495" t="s">
        <v>665</v>
      </c>
      <c r="AE8495" t="s">
        <v>665</v>
      </c>
      <c r="AF8495" t="s">
        <v>663</v>
      </c>
      <c r="AG8495" t="s">
        <v>665</v>
      </c>
      <c r="AH8495" t="s">
        <v>665</v>
      </c>
      <c r="AI8495" t="s">
        <v>663</v>
      </c>
      <c r="AJ8495" t="s">
        <v>665</v>
      </c>
      <c r="AK8495" t="s">
        <v>665</v>
      </c>
      <c r="AL8495" t="s">
        <v>665</v>
      </c>
      <c r="AM8495" t="s">
        <v>665</v>
      </c>
      <c r="AN8495" t="s">
        <v>665</v>
      </c>
      <c r="AO8495" t="s">
        <v>665</v>
      </c>
      <c r="AP8495" t="s">
        <v>665</v>
      </c>
    </row>
    <row r="8496" spans="1:42">
      <c r="A8496">
        <v>103220</v>
      </c>
      <c r="B8496" t="s">
        <v>83</v>
      </c>
      <c r="C8496" t="s">
        <v>664</v>
      </c>
      <c r="D8496" t="s">
        <v>664</v>
      </c>
      <c r="E8496" t="s">
        <v>664</v>
      </c>
      <c r="F8496" t="s">
        <v>664</v>
      </c>
      <c r="G8496" t="s">
        <v>664</v>
      </c>
      <c r="H8496" t="s">
        <v>664</v>
      </c>
      <c r="I8496" t="s">
        <v>664</v>
      </c>
      <c r="J8496" t="s">
        <v>664</v>
      </c>
      <c r="K8496" t="s">
        <v>664</v>
      </c>
      <c r="L8496" t="s">
        <v>664</v>
      </c>
      <c r="M8496" t="s">
        <v>664</v>
      </c>
      <c r="N8496" t="s">
        <v>664</v>
      </c>
      <c r="O8496" t="s">
        <v>663</v>
      </c>
      <c r="P8496" t="s">
        <v>664</v>
      </c>
      <c r="Q8496" t="s">
        <v>663</v>
      </c>
      <c r="R8496" t="s">
        <v>664</v>
      </c>
      <c r="S8496" t="s">
        <v>663</v>
      </c>
      <c r="T8496" t="s">
        <v>663</v>
      </c>
      <c r="U8496" t="s">
        <v>663</v>
      </c>
      <c r="V8496" t="s">
        <v>663</v>
      </c>
      <c r="W8496" t="s">
        <v>665</v>
      </c>
      <c r="X8496" t="s">
        <v>663</v>
      </c>
      <c r="Y8496" t="s">
        <v>663</v>
      </c>
      <c r="Z8496" t="s">
        <v>665</v>
      </c>
      <c r="AA8496" t="s">
        <v>663</v>
      </c>
      <c r="AB8496" t="s">
        <v>663</v>
      </c>
      <c r="AC8496" t="s">
        <v>663</v>
      </c>
      <c r="AD8496" t="s">
        <v>665</v>
      </c>
      <c r="AE8496" t="s">
        <v>665</v>
      </c>
      <c r="AF8496" t="s">
        <v>663</v>
      </c>
      <c r="AG8496" t="s">
        <v>663</v>
      </c>
      <c r="AH8496" t="s">
        <v>664</v>
      </c>
      <c r="AI8496" t="s">
        <v>664</v>
      </c>
      <c r="AJ8496" t="s">
        <v>664</v>
      </c>
      <c r="AK8496" t="s">
        <v>664</v>
      </c>
      <c r="AL8496" t="s">
        <v>664</v>
      </c>
      <c r="AM8496" t="s">
        <v>664</v>
      </c>
      <c r="AN8496" t="s">
        <v>664</v>
      </c>
      <c r="AO8496" t="s">
        <v>664</v>
      </c>
      <c r="AP8496" t="s">
        <v>664</v>
      </c>
    </row>
    <row r="8497" spans="1:42">
      <c r="A8497">
        <v>103251</v>
      </c>
      <c r="B8497" t="s">
        <v>83</v>
      </c>
      <c r="C8497" t="s">
        <v>664</v>
      </c>
      <c r="D8497" t="s">
        <v>664</v>
      </c>
      <c r="E8497" t="s">
        <v>664</v>
      </c>
      <c r="F8497" t="s">
        <v>664</v>
      </c>
      <c r="G8497" t="s">
        <v>664</v>
      </c>
      <c r="H8497" t="s">
        <v>664</v>
      </c>
      <c r="I8497" t="s">
        <v>665</v>
      </c>
      <c r="J8497" t="s">
        <v>664</v>
      </c>
      <c r="K8497" t="s">
        <v>664</v>
      </c>
      <c r="L8497" t="s">
        <v>664</v>
      </c>
      <c r="M8497" t="s">
        <v>664</v>
      </c>
      <c r="N8497" t="s">
        <v>664</v>
      </c>
      <c r="O8497" t="s">
        <v>664</v>
      </c>
      <c r="P8497" t="s">
        <v>664</v>
      </c>
      <c r="Q8497" t="s">
        <v>664</v>
      </c>
      <c r="R8497" t="s">
        <v>664</v>
      </c>
      <c r="S8497" t="s">
        <v>664</v>
      </c>
      <c r="T8497" t="s">
        <v>664</v>
      </c>
      <c r="U8497" t="s">
        <v>665</v>
      </c>
      <c r="V8497" t="s">
        <v>663</v>
      </c>
      <c r="W8497" t="s">
        <v>664</v>
      </c>
      <c r="X8497" t="s">
        <v>664</v>
      </c>
      <c r="Y8497" t="s">
        <v>663</v>
      </c>
      <c r="Z8497" t="s">
        <v>664</v>
      </c>
      <c r="AA8497" t="s">
        <v>664</v>
      </c>
      <c r="AB8497" t="s">
        <v>665</v>
      </c>
      <c r="AC8497" t="s">
        <v>663</v>
      </c>
      <c r="AD8497" t="s">
        <v>665</v>
      </c>
      <c r="AE8497" t="s">
        <v>663</v>
      </c>
      <c r="AF8497" t="s">
        <v>663</v>
      </c>
      <c r="AG8497" t="s">
        <v>665</v>
      </c>
      <c r="AH8497" t="s">
        <v>665</v>
      </c>
      <c r="AI8497" t="s">
        <v>663</v>
      </c>
      <c r="AJ8497" t="s">
        <v>663</v>
      </c>
      <c r="AK8497" t="s">
        <v>665</v>
      </c>
      <c r="AL8497" t="s">
        <v>665</v>
      </c>
      <c r="AM8497" t="s">
        <v>665</v>
      </c>
      <c r="AN8497" t="s">
        <v>664</v>
      </c>
      <c r="AO8497" t="s">
        <v>665</v>
      </c>
      <c r="AP8497" t="s">
        <v>664</v>
      </c>
    </row>
    <row r="8498" spans="1:42">
      <c r="A8498">
        <v>103252</v>
      </c>
      <c r="B8498" t="s">
        <v>83</v>
      </c>
      <c r="C8498" t="s">
        <v>664</v>
      </c>
      <c r="D8498" t="s">
        <v>665</v>
      </c>
      <c r="E8498" t="s">
        <v>664</v>
      </c>
      <c r="F8498" t="s">
        <v>664</v>
      </c>
      <c r="G8498" t="s">
        <v>664</v>
      </c>
      <c r="H8498" t="s">
        <v>664</v>
      </c>
      <c r="I8498" t="s">
        <v>664</v>
      </c>
      <c r="J8498" t="s">
        <v>664</v>
      </c>
      <c r="K8498" t="s">
        <v>664</v>
      </c>
      <c r="L8498" t="s">
        <v>664</v>
      </c>
      <c r="M8498" t="s">
        <v>664</v>
      </c>
      <c r="N8498" t="s">
        <v>664</v>
      </c>
      <c r="O8498" t="s">
        <v>665</v>
      </c>
      <c r="P8498" t="s">
        <v>664</v>
      </c>
      <c r="Q8498" t="s">
        <v>664</v>
      </c>
      <c r="R8498" t="s">
        <v>664</v>
      </c>
      <c r="S8498" t="s">
        <v>664</v>
      </c>
      <c r="T8498" t="s">
        <v>665</v>
      </c>
      <c r="U8498" t="s">
        <v>664</v>
      </c>
      <c r="V8498" t="s">
        <v>664</v>
      </c>
      <c r="W8498" t="s">
        <v>664</v>
      </c>
      <c r="X8498" t="s">
        <v>664</v>
      </c>
      <c r="Y8498" t="s">
        <v>663</v>
      </c>
      <c r="Z8498" t="s">
        <v>664</v>
      </c>
      <c r="AA8498" t="s">
        <v>664</v>
      </c>
      <c r="AB8498" t="s">
        <v>665</v>
      </c>
      <c r="AC8498" t="s">
        <v>663</v>
      </c>
      <c r="AD8498" t="s">
        <v>665</v>
      </c>
      <c r="AE8498" t="s">
        <v>665</v>
      </c>
      <c r="AF8498" t="s">
        <v>663</v>
      </c>
      <c r="AG8498" t="s">
        <v>663</v>
      </c>
      <c r="AH8498" t="s">
        <v>663</v>
      </c>
      <c r="AI8498" t="s">
        <v>663</v>
      </c>
      <c r="AJ8498" t="s">
        <v>663</v>
      </c>
      <c r="AK8498" t="s">
        <v>663</v>
      </c>
      <c r="AL8498" t="s">
        <v>663</v>
      </c>
      <c r="AM8498" t="s">
        <v>665</v>
      </c>
      <c r="AN8498" t="s">
        <v>663</v>
      </c>
      <c r="AO8498" t="s">
        <v>665</v>
      </c>
      <c r="AP8498" t="s">
        <v>665</v>
      </c>
    </row>
    <row r="8499" spans="1:42">
      <c r="A8499">
        <v>103283</v>
      </c>
      <c r="B8499" t="s">
        <v>83</v>
      </c>
      <c r="C8499" t="s">
        <v>664</v>
      </c>
      <c r="D8499" t="s">
        <v>664</v>
      </c>
      <c r="E8499" t="s">
        <v>664</v>
      </c>
      <c r="F8499" t="s">
        <v>664</v>
      </c>
      <c r="G8499" t="s">
        <v>664</v>
      </c>
      <c r="H8499" t="s">
        <v>664</v>
      </c>
      <c r="I8499" t="s">
        <v>664</v>
      </c>
      <c r="J8499" t="s">
        <v>665</v>
      </c>
      <c r="K8499" t="s">
        <v>664</v>
      </c>
      <c r="L8499" t="s">
        <v>664</v>
      </c>
      <c r="M8499" t="s">
        <v>664</v>
      </c>
      <c r="N8499" t="s">
        <v>665</v>
      </c>
      <c r="O8499" t="s">
        <v>663</v>
      </c>
      <c r="P8499" t="s">
        <v>665</v>
      </c>
      <c r="Q8499" t="s">
        <v>663</v>
      </c>
      <c r="R8499" t="s">
        <v>663</v>
      </c>
      <c r="S8499" t="s">
        <v>663</v>
      </c>
      <c r="T8499" t="s">
        <v>665</v>
      </c>
      <c r="U8499" t="s">
        <v>663</v>
      </c>
      <c r="V8499" t="s">
        <v>663</v>
      </c>
      <c r="W8499" t="s">
        <v>665</v>
      </c>
      <c r="X8499" t="s">
        <v>664</v>
      </c>
      <c r="Y8499" t="s">
        <v>664</v>
      </c>
      <c r="Z8499" t="s">
        <v>664</v>
      </c>
      <c r="AA8499" t="s">
        <v>664</v>
      </c>
      <c r="AB8499" t="s">
        <v>664</v>
      </c>
      <c r="AC8499" t="s">
        <v>664</v>
      </c>
      <c r="AD8499" t="s">
        <v>664</v>
      </c>
      <c r="AE8499" t="s">
        <v>664</v>
      </c>
      <c r="AF8499" t="s">
        <v>664</v>
      </c>
      <c r="AG8499" t="s">
        <v>664</v>
      </c>
      <c r="AH8499" t="s">
        <v>664</v>
      </c>
      <c r="AI8499" t="s">
        <v>664</v>
      </c>
      <c r="AJ8499" t="s">
        <v>664</v>
      </c>
      <c r="AK8499" t="s">
        <v>664</v>
      </c>
      <c r="AL8499" t="s">
        <v>664</v>
      </c>
      <c r="AM8499" t="s">
        <v>664</v>
      </c>
      <c r="AN8499" t="s">
        <v>664</v>
      </c>
      <c r="AO8499" t="s">
        <v>664</v>
      </c>
      <c r="AP8499" t="s">
        <v>664</v>
      </c>
    </row>
    <row r="8500" spans="1:42">
      <c r="A8500">
        <v>103290</v>
      </c>
      <c r="B8500" t="s">
        <v>83</v>
      </c>
      <c r="C8500" t="s">
        <v>664</v>
      </c>
      <c r="D8500" t="s">
        <v>664</v>
      </c>
      <c r="E8500" t="s">
        <v>664</v>
      </c>
      <c r="F8500" t="s">
        <v>664</v>
      </c>
      <c r="G8500" t="s">
        <v>664</v>
      </c>
      <c r="H8500" t="s">
        <v>664</v>
      </c>
      <c r="I8500" t="s">
        <v>665</v>
      </c>
      <c r="J8500" t="s">
        <v>663</v>
      </c>
      <c r="K8500" t="s">
        <v>665</v>
      </c>
      <c r="L8500" t="s">
        <v>664</v>
      </c>
      <c r="M8500" t="s">
        <v>663</v>
      </c>
      <c r="N8500" t="s">
        <v>663</v>
      </c>
      <c r="O8500" t="s">
        <v>663</v>
      </c>
      <c r="P8500" t="s">
        <v>663</v>
      </c>
      <c r="Q8500" t="s">
        <v>663</v>
      </c>
      <c r="R8500" t="s">
        <v>663</v>
      </c>
      <c r="S8500" t="s">
        <v>664</v>
      </c>
      <c r="T8500" t="s">
        <v>665</v>
      </c>
      <c r="U8500" t="s">
        <v>663</v>
      </c>
      <c r="V8500" t="s">
        <v>664</v>
      </c>
      <c r="W8500" t="s">
        <v>664</v>
      </c>
      <c r="X8500" t="s">
        <v>664</v>
      </c>
      <c r="Y8500" t="s">
        <v>663</v>
      </c>
      <c r="Z8500" t="s">
        <v>664</v>
      </c>
      <c r="AA8500" t="s">
        <v>665</v>
      </c>
      <c r="AB8500" t="s">
        <v>664</v>
      </c>
      <c r="AC8500" t="s">
        <v>665</v>
      </c>
      <c r="AD8500" t="s">
        <v>665</v>
      </c>
      <c r="AE8500" t="s">
        <v>664</v>
      </c>
      <c r="AF8500" t="s">
        <v>665</v>
      </c>
      <c r="AG8500" t="s">
        <v>664</v>
      </c>
      <c r="AH8500" t="s">
        <v>665</v>
      </c>
      <c r="AI8500" t="s">
        <v>664</v>
      </c>
      <c r="AJ8500" t="s">
        <v>663</v>
      </c>
      <c r="AK8500" t="s">
        <v>663</v>
      </c>
      <c r="AL8500" t="s">
        <v>664</v>
      </c>
      <c r="AM8500" t="s">
        <v>665</v>
      </c>
      <c r="AN8500" t="s">
        <v>664</v>
      </c>
      <c r="AO8500" t="s">
        <v>664</v>
      </c>
      <c r="AP8500" t="s">
        <v>663</v>
      </c>
    </row>
    <row r="8501" spans="1:42">
      <c r="A8501">
        <v>103314</v>
      </c>
      <c r="B8501" t="s">
        <v>83</v>
      </c>
      <c r="C8501" t="s">
        <v>664</v>
      </c>
      <c r="D8501" t="s">
        <v>664</v>
      </c>
      <c r="E8501" t="s">
        <v>664</v>
      </c>
      <c r="F8501" t="s">
        <v>664</v>
      </c>
      <c r="G8501" t="s">
        <v>664</v>
      </c>
      <c r="H8501" t="s">
        <v>664</v>
      </c>
      <c r="I8501" t="s">
        <v>663</v>
      </c>
      <c r="J8501" t="s">
        <v>665</v>
      </c>
      <c r="K8501" t="s">
        <v>664</v>
      </c>
      <c r="L8501" t="s">
        <v>665</v>
      </c>
      <c r="M8501" t="s">
        <v>665</v>
      </c>
      <c r="N8501" t="s">
        <v>663</v>
      </c>
      <c r="O8501" t="s">
        <v>665</v>
      </c>
      <c r="P8501" t="s">
        <v>665</v>
      </c>
      <c r="Q8501" t="s">
        <v>665</v>
      </c>
      <c r="R8501" t="s">
        <v>665</v>
      </c>
      <c r="S8501" t="s">
        <v>663</v>
      </c>
      <c r="T8501" t="s">
        <v>663</v>
      </c>
      <c r="U8501" t="s">
        <v>665</v>
      </c>
      <c r="V8501" t="s">
        <v>665</v>
      </c>
      <c r="W8501" t="s">
        <v>663</v>
      </c>
      <c r="X8501" t="s">
        <v>665</v>
      </c>
      <c r="Y8501" t="s">
        <v>663</v>
      </c>
      <c r="Z8501" t="s">
        <v>665</v>
      </c>
      <c r="AA8501" t="s">
        <v>663</v>
      </c>
      <c r="AB8501" t="s">
        <v>663</v>
      </c>
      <c r="AC8501" t="s">
        <v>664</v>
      </c>
      <c r="AD8501" t="s">
        <v>663</v>
      </c>
      <c r="AE8501" t="s">
        <v>664</v>
      </c>
      <c r="AF8501" t="s">
        <v>664</v>
      </c>
      <c r="AG8501" t="s">
        <v>664</v>
      </c>
      <c r="AH8501" t="s">
        <v>664</v>
      </c>
      <c r="AI8501" t="s">
        <v>665</v>
      </c>
      <c r="AJ8501" t="s">
        <v>665</v>
      </c>
      <c r="AK8501" t="s">
        <v>663</v>
      </c>
      <c r="AL8501" t="s">
        <v>664</v>
      </c>
      <c r="AM8501" t="s">
        <v>664</v>
      </c>
      <c r="AN8501" t="s">
        <v>665</v>
      </c>
      <c r="AO8501" t="s">
        <v>664</v>
      </c>
      <c r="AP8501" t="s">
        <v>663</v>
      </c>
    </row>
    <row r="8502" spans="1:42">
      <c r="A8502">
        <v>103316</v>
      </c>
      <c r="B8502" t="s">
        <v>83</v>
      </c>
      <c r="C8502" t="s">
        <v>664</v>
      </c>
      <c r="D8502" t="s">
        <v>664</v>
      </c>
      <c r="E8502" t="s">
        <v>664</v>
      </c>
      <c r="F8502" t="s">
        <v>664</v>
      </c>
      <c r="G8502" t="s">
        <v>664</v>
      </c>
      <c r="H8502" t="s">
        <v>664</v>
      </c>
      <c r="I8502" t="s">
        <v>665</v>
      </c>
      <c r="J8502" t="s">
        <v>664</v>
      </c>
      <c r="K8502" t="s">
        <v>664</v>
      </c>
      <c r="L8502" t="s">
        <v>664</v>
      </c>
      <c r="M8502" t="s">
        <v>663</v>
      </c>
      <c r="N8502" t="s">
        <v>663</v>
      </c>
      <c r="O8502" t="s">
        <v>665</v>
      </c>
      <c r="P8502" t="s">
        <v>663</v>
      </c>
      <c r="Q8502" t="s">
        <v>665</v>
      </c>
      <c r="R8502" t="s">
        <v>663</v>
      </c>
      <c r="S8502" t="s">
        <v>663</v>
      </c>
      <c r="T8502" t="s">
        <v>663</v>
      </c>
      <c r="U8502" t="s">
        <v>663</v>
      </c>
      <c r="V8502" t="s">
        <v>663</v>
      </c>
      <c r="W8502" t="s">
        <v>665</v>
      </c>
      <c r="X8502" t="s">
        <v>665</v>
      </c>
      <c r="Y8502" t="s">
        <v>663</v>
      </c>
      <c r="Z8502" t="s">
        <v>665</v>
      </c>
      <c r="AA8502" t="s">
        <v>663</v>
      </c>
      <c r="AB8502" t="s">
        <v>663</v>
      </c>
      <c r="AC8502" t="s">
        <v>665</v>
      </c>
      <c r="AD8502" t="s">
        <v>665</v>
      </c>
      <c r="AE8502" t="s">
        <v>665</v>
      </c>
      <c r="AF8502" t="s">
        <v>665</v>
      </c>
      <c r="AG8502" t="s">
        <v>664</v>
      </c>
      <c r="AH8502" t="s">
        <v>665</v>
      </c>
      <c r="AI8502" t="s">
        <v>664</v>
      </c>
      <c r="AJ8502" t="s">
        <v>665</v>
      </c>
      <c r="AK8502" t="s">
        <v>664</v>
      </c>
      <c r="AL8502" t="s">
        <v>664</v>
      </c>
      <c r="AM8502" t="s">
        <v>664</v>
      </c>
      <c r="AN8502" t="s">
        <v>664</v>
      </c>
      <c r="AO8502" t="s">
        <v>664</v>
      </c>
      <c r="AP8502" t="s">
        <v>664</v>
      </c>
    </row>
    <row r="8503" spans="1:42">
      <c r="A8503">
        <v>103346</v>
      </c>
      <c r="B8503" t="s">
        <v>83</v>
      </c>
      <c r="C8503" t="s">
        <v>664</v>
      </c>
      <c r="D8503" t="s">
        <v>664</v>
      </c>
      <c r="E8503" t="s">
        <v>664</v>
      </c>
      <c r="F8503" t="s">
        <v>664</v>
      </c>
      <c r="G8503" t="s">
        <v>664</v>
      </c>
      <c r="H8503" t="s">
        <v>664</v>
      </c>
      <c r="I8503" t="s">
        <v>664</v>
      </c>
      <c r="J8503" t="s">
        <v>664</v>
      </c>
      <c r="K8503" t="s">
        <v>664</v>
      </c>
      <c r="L8503" t="s">
        <v>664</v>
      </c>
      <c r="M8503" t="s">
        <v>664</v>
      </c>
      <c r="N8503" t="s">
        <v>664</v>
      </c>
      <c r="O8503" t="s">
        <v>664</v>
      </c>
      <c r="P8503" t="s">
        <v>664</v>
      </c>
      <c r="Q8503" t="s">
        <v>664</v>
      </c>
      <c r="R8503" t="s">
        <v>664</v>
      </c>
      <c r="S8503" t="s">
        <v>664</v>
      </c>
      <c r="T8503" t="s">
        <v>663</v>
      </c>
      <c r="U8503" t="s">
        <v>664</v>
      </c>
      <c r="V8503" t="s">
        <v>665</v>
      </c>
      <c r="W8503" t="s">
        <v>665</v>
      </c>
      <c r="X8503" t="s">
        <v>664</v>
      </c>
      <c r="Y8503" t="s">
        <v>663</v>
      </c>
      <c r="Z8503" t="s">
        <v>665</v>
      </c>
      <c r="AA8503" t="s">
        <v>665</v>
      </c>
      <c r="AB8503" t="s">
        <v>663</v>
      </c>
      <c r="AC8503" t="s">
        <v>665</v>
      </c>
      <c r="AD8503" t="s">
        <v>663</v>
      </c>
      <c r="AE8503" t="s">
        <v>665</v>
      </c>
      <c r="AF8503" t="s">
        <v>663</v>
      </c>
      <c r="AG8503" t="s">
        <v>665</v>
      </c>
      <c r="AH8503" t="s">
        <v>665</v>
      </c>
      <c r="AI8503" t="s">
        <v>665</v>
      </c>
      <c r="AJ8503" t="s">
        <v>665</v>
      </c>
      <c r="AK8503" t="s">
        <v>665</v>
      </c>
      <c r="AL8503" t="s">
        <v>664</v>
      </c>
      <c r="AM8503" t="s">
        <v>664</v>
      </c>
      <c r="AN8503" t="s">
        <v>664</v>
      </c>
      <c r="AO8503" t="s">
        <v>664</v>
      </c>
      <c r="AP8503" t="s">
        <v>664</v>
      </c>
    </row>
    <row r="8504" spans="1:42">
      <c r="A8504">
        <v>103347</v>
      </c>
      <c r="B8504" t="s">
        <v>83</v>
      </c>
      <c r="C8504" t="s">
        <v>664</v>
      </c>
      <c r="D8504" t="s">
        <v>664</v>
      </c>
      <c r="E8504" t="s">
        <v>664</v>
      </c>
      <c r="F8504" t="s">
        <v>664</v>
      </c>
      <c r="G8504" t="s">
        <v>664</v>
      </c>
      <c r="H8504" t="s">
        <v>664</v>
      </c>
      <c r="I8504" t="s">
        <v>664</v>
      </c>
      <c r="J8504" t="s">
        <v>665</v>
      </c>
      <c r="K8504" t="s">
        <v>664</v>
      </c>
      <c r="L8504" t="s">
        <v>664</v>
      </c>
      <c r="M8504" t="s">
        <v>665</v>
      </c>
      <c r="N8504" t="s">
        <v>665</v>
      </c>
      <c r="O8504" t="s">
        <v>663</v>
      </c>
      <c r="P8504" t="s">
        <v>663</v>
      </c>
      <c r="Q8504" t="s">
        <v>663</v>
      </c>
      <c r="R8504" t="s">
        <v>663</v>
      </c>
      <c r="S8504" t="s">
        <v>665</v>
      </c>
      <c r="T8504" t="s">
        <v>663</v>
      </c>
      <c r="U8504" t="s">
        <v>665</v>
      </c>
      <c r="V8504" t="s">
        <v>665</v>
      </c>
      <c r="W8504" t="s">
        <v>665</v>
      </c>
      <c r="X8504" t="s">
        <v>664</v>
      </c>
      <c r="Y8504" t="s">
        <v>665</v>
      </c>
      <c r="Z8504" t="s">
        <v>665</v>
      </c>
      <c r="AA8504" t="s">
        <v>664</v>
      </c>
      <c r="AB8504" t="s">
        <v>665</v>
      </c>
      <c r="AC8504" t="s">
        <v>665</v>
      </c>
      <c r="AD8504" t="s">
        <v>665</v>
      </c>
      <c r="AE8504" t="s">
        <v>664</v>
      </c>
      <c r="AF8504" t="s">
        <v>664</v>
      </c>
      <c r="AG8504" t="s">
        <v>664</v>
      </c>
      <c r="AH8504" t="s">
        <v>665</v>
      </c>
      <c r="AI8504" t="s">
        <v>664</v>
      </c>
      <c r="AJ8504" t="s">
        <v>664</v>
      </c>
      <c r="AK8504" t="s">
        <v>665</v>
      </c>
      <c r="AL8504" t="s">
        <v>664</v>
      </c>
      <c r="AM8504" t="s">
        <v>665</v>
      </c>
      <c r="AN8504" t="s">
        <v>665</v>
      </c>
      <c r="AO8504" t="s">
        <v>665</v>
      </c>
      <c r="AP8504" t="s">
        <v>665</v>
      </c>
    </row>
    <row r="8505" spans="1:42">
      <c r="A8505">
        <v>103349</v>
      </c>
      <c r="B8505" t="s">
        <v>83</v>
      </c>
      <c r="C8505" t="s">
        <v>664</v>
      </c>
      <c r="D8505" t="s">
        <v>664</v>
      </c>
      <c r="E8505" t="s">
        <v>664</v>
      </c>
      <c r="F8505" t="s">
        <v>664</v>
      </c>
      <c r="G8505" t="s">
        <v>665</v>
      </c>
      <c r="H8505" t="s">
        <v>665</v>
      </c>
      <c r="I8505" t="s">
        <v>664</v>
      </c>
      <c r="J8505" t="s">
        <v>665</v>
      </c>
      <c r="K8505" t="s">
        <v>664</v>
      </c>
      <c r="L8505" t="s">
        <v>665</v>
      </c>
      <c r="M8505" t="s">
        <v>665</v>
      </c>
      <c r="N8505" t="s">
        <v>663</v>
      </c>
      <c r="O8505" t="s">
        <v>663</v>
      </c>
      <c r="P8505" t="s">
        <v>663</v>
      </c>
      <c r="Q8505" t="s">
        <v>665</v>
      </c>
      <c r="R8505" t="s">
        <v>665</v>
      </c>
      <c r="S8505" t="s">
        <v>663</v>
      </c>
      <c r="T8505" t="s">
        <v>663</v>
      </c>
      <c r="U8505" t="s">
        <v>665</v>
      </c>
      <c r="V8505" t="s">
        <v>664</v>
      </c>
      <c r="W8505" t="s">
        <v>665</v>
      </c>
      <c r="X8505" t="s">
        <v>665</v>
      </c>
      <c r="Y8505" t="s">
        <v>663</v>
      </c>
      <c r="Z8505" t="s">
        <v>664</v>
      </c>
      <c r="AA8505" t="s">
        <v>663</v>
      </c>
      <c r="AB8505" t="s">
        <v>663</v>
      </c>
      <c r="AC8505" t="s">
        <v>665</v>
      </c>
      <c r="AD8505" t="s">
        <v>665</v>
      </c>
      <c r="AE8505" t="s">
        <v>665</v>
      </c>
      <c r="AF8505" t="s">
        <v>665</v>
      </c>
      <c r="AG8505" t="s">
        <v>665</v>
      </c>
      <c r="AH8505" t="s">
        <v>664</v>
      </c>
      <c r="AI8505" t="s">
        <v>664</v>
      </c>
      <c r="AJ8505" t="s">
        <v>664</v>
      </c>
      <c r="AK8505" t="s">
        <v>664</v>
      </c>
      <c r="AL8505" t="s">
        <v>664</v>
      </c>
      <c r="AM8505" t="s">
        <v>664</v>
      </c>
      <c r="AN8505" t="s">
        <v>664</v>
      </c>
      <c r="AO8505" t="s">
        <v>664</v>
      </c>
      <c r="AP8505" t="s">
        <v>664</v>
      </c>
    </row>
    <row r="8506" spans="1:42">
      <c r="A8506">
        <v>103380</v>
      </c>
      <c r="B8506" t="s">
        <v>83</v>
      </c>
      <c r="C8506" t="s">
        <v>664</v>
      </c>
      <c r="D8506" t="s">
        <v>664</v>
      </c>
      <c r="E8506" t="s">
        <v>664</v>
      </c>
      <c r="F8506" t="s">
        <v>664</v>
      </c>
      <c r="G8506" t="s">
        <v>665</v>
      </c>
      <c r="H8506" t="s">
        <v>664</v>
      </c>
      <c r="I8506" t="s">
        <v>665</v>
      </c>
      <c r="J8506" t="s">
        <v>664</v>
      </c>
      <c r="K8506" t="s">
        <v>664</v>
      </c>
      <c r="L8506" t="s">
        <v>664</v>
      </c>
      <c r="M8506" t="s">
        <v>663</v>
      </c>
      <c r="N8506" t="s">
        <v>665</v>
      </c>
      <c r="O8506" t="s">
        <v>663</v>
      </c>
      <c r="P8506" t="s">
        <v>665</v>
      </c>
      <c r="Q8506" t="s">
        <v>663</v>
      </c>
      <c r="R8506" t="s">
        <v>663</v>
      </c>
      <c r="S8506" t="s">
        <v>663</v>
      </c>
      <c r="T8506" t="s">
        <v>663</v>
      </c>
      <c r="U8506" t="s">
        <v>665</v>
      </c>
      <c r="V8506" t="s">
        <v>663</v>
      </c>
      <c r="W8506" t="s">
        <v>663</v>
      </c>
      <c r="X8506" t="s">
        <v>663</v>
      </c>
      <c r="Y8506" t="s">
        <v>663</v>
      </c>
      <c r="Z8506" t="s">
        <v>665</v>
      </c>
      <c r="AA8506" t="s">
        <v>665</v>
      </c>
      <c r="AB8506" t="s">
        <v>665</v>
      </c>
      <c r="AC8506" t="s">
        <v>664</v>
      </c>
      <c r="AD8506" t="s">
        <v>665</v>
      </c>
      <c r="AE8506" t="s">
        <v>665</v>
      </c>
      <c r="AF8506" t="s">
        <v>665</v>
      </c>
      <c r="AG8506" t="s">
        <v>665</v>
      </c>
      <c r="AH8506" t="s">
        <v>664</v>
      </c>
      <c r="AI8506" t="s">
        <v>664</v>
      </c>
      <c r="AJ8506" t="s">
        <v>665</v>
      </c>
      <c r="AK8506" t="s">
        <v>664</v>
      </c>
      <c r="AL8506" t="s">
        <v>664</v>
      </c>
      <c r="AM8506" t="s">
        <v>664</v>
      </c>
      <c r="AN8506" t="s">
        <v>664</v>
      </c>
      <c r="AO8506" t="s">
        <v>664</v>
      </c>
      <c r="AP8506" t="s">
        <v>664</v>
      </c>
    </row>
    <row r="8507" spans="1:42">
      <c r="A8507">
        <v>103412</v>
      </c>
      <c r="B8507" t="s">
        <v>83</v>
      </c>
      <c r="C8507" t="s">
        <v>664</v>
      </c>
      <c r="D8507" t="s">
        <v>664</v>
      </c>
      <c r="E8507" t="s">
        <v>664</v>
      </c>
      <c r="F8507" t="s">
        <v>664</v>
      </c>
      <c r="G8507" t="s">
        <v>663</v>
      </c>
      <c r="H8507" t="s">
        <v>665</v>
      </c>
      <c r="I8507" t="s">
        <v>664</v>
      </c>
      <c r="J8507" t="s">
        <v>663</v>
      </c>
      <c r="K8507" t="s">
        <v>665</v>
      </c>
      <c r="L8507" t="s">
        <v>665</v>
      </c>
      <c r="M8507" t="s">
        <v>665</v>
      </c>
      <c r="N8507" t="s">
        <v>663</v>
      </c>
      <c r="O8507" t="s">
        <v>663</v>
      </c>
      <c r="P8507" t="s">
        <v>663</v>
      </c>
      <c r="Q8507" t="s">
        <v>663</v>
      </c>
      <c r="R8507" t="s">
        <v>665</v>
      </c>
      <c r="S8507" t="s">
        <v>664</v>
      </c>
      <c r="T8507" t="s">
        <v>663</v>
      </c>
      <c r="U8507" t="s">
        <v>665</v>
      </c>
      <c r="V8507" t="s">
        <v>663</v>
      </c>
      <c r="W8507" t="s">
        <v>663</v>
      </c>
      <c r="X8507" t="s">
        <v>665</v>
      </c>
      <c r="Y8507" t="s">
        <v>663</v>
      </c>
      <c r="Z8507" t="s">
        <v>663</v>
      </c>
      <c r="AA8507" t="s">
        <v>664</v>
      </c>
      <c r="AB8507" t="s">
        <v>665</v>
      </c>
      <c r="AC8507" t="s">
        <v>663</v>
      </c>
      <c r="AD8507" t="s">
        <v>663</v>
      </c>
      <c r="AE8507" t="s">
        <v>663</v>
      </c>
      <c r="AF8507" t="s">
        <v>665</v>
      </c>
      <c r="AG8507" t="s">
        <v>665</v>
      </c>
      <c r="AH8507" t="s">
        <v>663</v>
      </c>
      <c r="AI8507" t="s">
        <v>665</v>
      </c>
      <c r="AJ8507" t="s">
        <v>663</v>
      </c>
      <c r="AK8507" t="s">
        <v>665</v>
      </c>
      <c r="AL8507" t="s">
        <v>663</v>
      </c>
      <c r="AM8507" t="s">
        <v>663</v>
      </c>
      <c r="AN8507" t="s">
        <v>663</v>
      </c>
      <c r="AO8507" t="s">
        <v>665</v>
      </c>
      <c r="AP8507" t="s">
        <v>665</v>
      </c>
    </row>
    <row r="8508" spans="1:42">
      <c r="A8508">
        <v>103435</v>
      </c>
      <c r="B8508" t="s">
        <v>83</v>
      </c>
      <c r="C8508" t="s">
        <v>664</v>
      </c>
      <c r="D8508" t="s">
        <v>664</v>
      </c>
      <c r="E8508" t="s">
        <v>664</v>
      </c>
      <c r="F8508" t="s">
        <v>664</v>
      </c>
      <c r="G8508" t="s">
        <v>664</v>
      </c>
      <c r="H8508" t="s">
        <v>664</v>
      </c>
      <c r="I8508" t="s">
        <v>664</v>
      </c>
      <c r="J8508" t="s">
        <v>664</v>
      </c>
      <c r="K8508" t="s">
        <v>664</v>
      </c>
      <c r="L8508" t="s">
        <v>664</v>
      </c>
      <c r="M8508" t="s">
        <v>664</v>
      </c>
      <c r="N8508" t="s">
        <v>665</v>
      </c>
      <c r="O8508" t="s">
        <v>663</v>
      </c>
      <c r="P8508" t="s">
        <v>664</v>
      </c>
      <c r="Q8508" t="s">
        <v>664</v>
      </c>
      <c r="R8508" t="s">
        <v>663</v>
      </c>
      <c r="S8508" t="s">
        <v>663</v>
      </c>
      <c r="T8508" t="s">
        <v>663</v>
      </c>
      <c r="U8508" t="s">
        <v>663</v>
      </c>
      <c r="V8508" t="s">
        <v>663</v>
      </c>
      <c r="W8508" t="s">
        <v>665</v>
      </c>
      <c r="X8508" t="s">
        <v>665</v>
      </c>
      <c r="Y8508" t="s">
        <v>663</v>
      </c>
      <c r="Z8508" t="s">
        <v>665</v>
      </c>
      <c r="AA8508" t="s">
        <v>665</v>
      </c>
      <c r="AB8508" t="s">
        <v>665</v>
      </c>
      <c r="AC8508" t="s">
        <v>663</v>
      </c>
      <c r="AD8508" t="s">
        <v>664</v>
      </c>
      <c r="AE8508" t="s">
        <v>665</v>
      </c>
      <c r="AF8508" t="s">
        <v>663</v>
      </c>
      <c r="AG8508" t="s">
        <v>665</v>
      </c>
      <c r="AH8508" t="s">
        <v>665</v>
      </c>
      <c r="AI8508" t="s">
        <v>665</v>
      </c>
      <c r="AJ8508" t="s">
        <v>665</v>
      </c>
      <c r="AK8508" t="s">
        <v>664</v>
      </c>
      <c r="AL8508" t="s">
        <v>664</v>
      </c>
      <c r="AM8508" t="s">
        <v>664</v>
      </c>
      <c r="AN8508" t="s">
        <v>664</v>
      </c>
      <c r="AO8508" t="s">
        <v>664</v>
      </c>
      <c r="AP8508" t="s">
        <v>664</v>
      </c>
    </row>
    <row r="8509" spans="1:42">
      <c r="A8509">
        <v>103443</v>
      </c>
      <c r="B8509" t="s">
        <v>83</v>
      </c>
      <c r="C8509" t="s">
        <v>664</v>
      </c>
      <c r="D8509" t="s">
        <v>664</v>
      </c>
      <c r="E8509" t="s">
        <v>665</v>
      </c>
      <c r="F8509" t="s">
        <v>664</v>
      </c>
      <c r="G8509" t="s">
        <v>663</v>
      </c>
      <c r="H8509" t="s">
        <v>665</v>
      </c>
      <c r="I8509" t="s">
        <v>664</v>
      </c>
      <c r="J8509" t="s">
        <v>664</v>
      </c>
      <c r="K8509" t="s">
        <v>664</v>
      </c>
      <c r="L8509" t="s">
        <v>663</v>
      </c>
      <c r="M8509" t="s">
        <v>664</v>
      </c>
      <c r="N8509" t="s">
        <v>664</v>
      </c>
      <c r="O8509" t="s">
        <v>664</v>
      </c>
      <c r="P8509" t="s">
        <v>663</v>
      </c>
      <c r="Q8509" t="s">
        <v>663</v>
      </c>
      <c r="R8509" t="s">
        <v>665</v>
      </c>
      <c r="S8509" t="s">
        <v>665</v>
      </c>
      <c r="T8509" t="s">
        <v>663</v>
      </c>
      <c r="U8509" t="s">
        <v>663</v>
      </c>
      <c r="V8509" t="s">
        <v>665</v>
      </c>
      <c r="W8509" t="s">
        <v>665</v>
      </c>
      <c r="X8509" t="s">
        <v>665</v>
      </c>
      <c r="Y8509" t="s">
        <v>663</v>
      </c>
      <c r="Z8509" t="s">
        <v>665</v>
      </c>
      <c r="AA8509" t="s">
        <v>663</v>
      </c>
      <c r="AB8509" t="s">
        <v>665</v>
      </c>
      <c r="AC8509" t="s">
        <v>665</v>
      </c>
      <c r="AD8509" t="s">
        <v>663</v>
      </c>
      <c r="AE8509" t="s">
        <v>665</v>
      </c>
      <c r="AF8509" t="s">
        <v>663</v>
      </c>
      <c r="AG8509" t="s">
        <v>665</v>
      </c>
      <c r="AH8509" t="s">
        <v>665</v>
      </c>
      <c r="AI8509" t="s">
        <v>664</v>
      </c>
      <c r="AJ8509" t="s">
        <v>665</v>
      </c>
      <c r="AK8509" t="s">
        <v>665</v>
      </c>
      <c r="AL8509" t="s">
        <v>664</v>
      </c>
      <c r="AM8509" t="s">
        <v>664</v>
      </c>
      <c r="AN8509" t="s">
        <v>664</v>
      </c>
      <c r="AO8509" t="s">
        <v>664</v>
      </c>
      <c r="AP8509" t="s">
        <v>664</v>
      </c>
    </row>
    <row r="8510" spans="1:42">
      <c r="A8510">
        <v>103449</v>
      </c>
      <c r="B8510" t="s">
        <v>83</v>
      </c>
      <c r="C8510" t="s">
        <v>664</v>
      </c>
      <c r="D8510" t="s">
        <v>664</v>
      </c>
      <c r="E8510" t="s">
        <v>665</v>
      </c>
      <c r="F8510" t="s">
        <v>664</v>
      </c>
      <c r="G8510" t="s">
        <v>664</v>
      </c>
      <c r="H8510" t="s">
        <v>664</v>
      </c>
      <c r="I8510" t="s">
        <v>664</v>
      </c>
      <c r="J8510" t="s">
        <v>664</v>
      </c>
      <c r="K8510" t="s">
        <v>664</v>
      </c>
      <c r="L8510" t="s">
        <v>664</v>
      </c>
      <c r="M8510" t="s">
        <v>664</v>
      </c>
      <c r="N8510" t="s">
        <v>663</v>
      </c>
      <c r="O8510" t="s">
        <v>663</v>
      </c>
      <c r="P8510" t="s">
        <v>664</v>
      </c>
      <c r="Q8510" t="s">
        <v>664</v>
      </c>
      <c r="R8510" t="s">
        <v>663</v>
      </c>
      <c r="S8510" t="s">
        <v>663</v>
      </c>
      <c r="T8510" t="s">
        <v>663</v>
      </c>
      <c r="U8510" t="s">
        <v>663</v>
      </c>
      <c r="V8510" t="s">
        <v>665</v>
      </c>
      <c r="W8510" t="s">
        <v>665</v>
      </c>
      <c r="X8510" t="s">
        <v>665</v>
      </c>
      <c r="Y8510" t="s">
        <v>663</v>
      </c>
      <c r="Z8510" t="s">
        <v>663</v>
      </c>
      <c r="AA8510" t="s">
        <v>663</v>
      </c>
      <c r="AB8510" t="s">
        <v>665</v>
      </c>
      <c r="AC8510" t="s">
        <v>665</v>
      </c>
      <c r="AD8510" t="s">
        <v>665</v>
      </c>
      <c r="AE8510" t="s">
        <v>665</v>
      </c>
      <c r="AF8510" t="s">
        <v>663</v>
      </c>
      <c r="AG8510" t="s">
        <v>665</v>
      </c>
      <c r="AH8510" t="s">
        <v>665</v>
      </c>
      <c r="AI8510" t="s">
        <v>665</v>
      </c>
      <c r="AJ8510" t="s">
        <v>665</v>
      </c>
      <c r="AK8510" t="s">
        <v>665</v>
      </c>
      <c r="AL8510" t="s">
        <v>664</v>
      </c>
      <c r="AM8510" t="s">
        <v>664</v>
      </c>
      <c r="AN8510" t="s">
        <v>664</v>
      </c>
      <c r="AO8510" t="s">
        <v>664</v>
      </c>
      <c r="AP8510" t="s">
        <v>664</v>
      </c>
    </row>
    <row r="8511" spans="1:42">
      <c r="A8511">
        <v>103453</v>
      </c>
      <c r="B8511" t="s">
        <v>83</v>
      </c>
      <c r="C8511" t="s">
        <v>664</v>
      </c>
      <c r="D8511" t="s">
        <v>664</v>
      </c>
      <c r="E8511" t="s">
        <v>664</v>
      </c>
      <c r="F8511" t="s">
        <v>664</v>
      </c>
      <c r="G8511" t="s">
        <v>664</v>
      </c>
      <c r="H8511" t="s">
        <v>664</v>
      </c>
      <c r="I8511" t="s">
        <v>665</v>
      </c>
      <c r="J8511" t="s">
        <v>663</v>
      </c>
      <c r="K8511" t="s">
        <v>664</v>
      </c>
      <c r="L8511" t="s">
        <v>663</v>
      </c>
      <c r="M8511" t="s">
        <v>664</v>
      </c>
      <c r="N8511" t="s">
        <v>665</v>
      </c>
      <c r="O8511" t="s">
        <v>663</v>
      </c>
      <c r="P8511" t="s">
        <v>663</v>
      </c>
      <c r="Q8511" t="s">
        <v>663</v>
      </c>
      <c r="R8511" t="s">
        <v>665</v>
      </c>
      <c r="S8511" t="s">
        <v>663</v>
      </c>
      <c r="T8511" t="s">
        <v>663</v>
      </c>
      <c r="U8511" t="s">
        <v>665</v>
      </c>
      <c r="V8511" t="s">
        <v>665</v>
      </c>
      <c r="W8511" t="s">
        <v>665</v>
      </c>
      <c r="X8511" t="s">
        <v>665</v>
      </c>
      <c r="Y8511" t="s">
        <v>663</v>
      </c>
      <c r="Z8511" t="s">
        <v>665</v>
      </c>
      <c r="AA8511" t="s">
        <v>663</v>
      </c>
      <c r="AB8511" t="s">
        <v>665</v>
      </c>
      <c r="AC8511" t="s">
        <v>665</v>
      </c>
      <c r="AD8511" t="s">
        <v>663</v>
      </c>
      <c r="AE8511" t="s">
        <v>665</v>
      </c>
      <c r="AF8511" t="s">
        <v>663</v>
      </c>
      <c r="AG8511" t="s">
        <v>664</v>
      </c>
      <c r="AH8511" t="s">
        <v>663</v>
      </c>
      <c r="AI8511" t="s">
        <v>664</v>
      </c>
      <c r="AJ8511" t="s">
        <v>664</v>
      </c>
      <c r="AK8511" t="s">
        <v>663</v>
      </c>
      <c r="AL8511" t="s">
        <v>663</v>
      </c>
      <c r="AM8511" t="s">
        <v>663</v>
      </c>
      <c r="AN8511" t="s">
        <v>663</v>
      </c>
      <c r="AO8511" t="s">
        <v>664</v>
      </c>
      <c r="AP8511" t="s">
        <v>664</v>
      </c>
    </row>
    <row r="8512" spans="1:42">
      <c r="A8512">
        <v>103456</v>
      </c>
      <c r="B8512" t="s">
        <v>83</v>
      </c>
      <c r="C8512" t="s">
        <v>664</v>
      </c>
      <c r="D8512" t="s">
        <v>664</v>
      </c>
      <c r="E8512" t="s">
        <v>664</v>
      </c>
      <c r="F8512" t="s">
        <v>664</v>
      </c>
      <c r="G8512" t="s">
        <v>664</v>
      </c>
      <c r="H8512" t="s">
        <v>664</v>
      </c>
      <c r="I8512" t="s">
        <v>664</v>
      </c>
      <c r="J8512" t="s">
        <v>664</v>
      </c>
      <c r="K8512" t="s">
        <v>664</v>
      </c>
      <c r="L8512" t="s">
        <v>664</v>
      </c>
      <c r="M8512" t="s">
        <v>665</v>
      </c>
      <c r="N8512" t="s">
        <v>664</v>
      </c>
      <c r="O8512" t="s">
        <v>664</v>
      </c>
      <c r="P8512" t="s">
        <v>664</v>
      </c>
      <c r="Q8512" t="s">
        <v>664</v>
      </c>
      <c r="R8512" t="s">
        <v>663</v>
      </c>
      <c r="S8512" t="s">
        <v>664</v>
      </c>
      <c r="T8512" t="s">
        <v>663</v>
      </c>
      <c r="U8512" t="s">
        <v>664</v>
      </c>
      <c r="V8512" t="s">
        <v>665</v>
      </c>
      <c r="W8512" t="s">
        <v>663</v>
      </c>
      <c r="X8512" t="s">
        <v>665</v>
      </c>
      <c r="Y8512" t="s">
        <v>663</v>
      </c>
      <c r="Z8512" t="s">
        <v>665</v>
      </c>
      <c r="AA8512" t="s">
        <v>665</v>
      </c>
      <c r="AB8512" t="s">
        <v>663</v>
      </c>
      <c r="AC8512" t="s">
        <v>663</v>
      </c>
      <c r="AD8512" t="s">
        <v>665</v>
      </c>
      <c r="AE8512" t="s">
        <v>665</v>
      </c>
      <c r="AF8512" t="s">
        <v>665</v>
      </c>
      <c r="AG8512" t="s">
        <v>664</v>
      </c>
      <c r="AH8512" t="s">
        <v>664</v>
      </c>
      <c r="AI8512" t="s">
        <v>664</v>
      </c>
      <c r="AJ8512" t="s">
        <v>663</v>
      </c>
      <c r="AK8512" t="s">
        <v>665</v>
      </c>
      <c r="AL8512" t="s">
        <v>663</v>
      </c>
      <c r="AM8512" t="s">
        <v>665</v>
      </c>
      <c r="AN8512" t="s">
        <v>663</v>
      </c>
      <c r="AO8512" t="s">
        <v>663</v>
      </c>
      <c r="AP8512" t="s">
        <v>663</v>
      </c>
    </row>
    <row r="8513" spans="1:42">
      <c r="A8513">
        <v>103463</v>
      </c>
      <c r="B8513" t="s">
        <v>83</v>
      </c>
      <c r="C8513" t="s">
        <v>664</v>
      </c>
      <c r="D8513" t="s">
        <v>664</v>
      </c>
      <c r="E8513" t="s">
        <v>664</v>
      </c>
      <c r="F8513" t="s">
        <v>664</v>
      </c>
      <c r="G8513" t="s">
        <v>663</v>
      </c>
      <c r="H8513" t="s">
        <v>663</v>
      </c>
      <c r="I8513" t="s">
        <v>664</v>
      </c>
      <c r="J8513" t="s">
        <v>665</v>
      </c>
      <c r="K8513" t="s">
        <v>665</v>
      </c>
      <c r="L8513" t="s">
        <v>665</v>
      </c>
      <c r="M8513" t="s">
        <v>664</v>
      </c>
      <c r="N8513" t="s">
        <v>665</v>
      </c>
      <c r="O8513" t="s">
        <v>665</v>
      </c>
      <c r="P8513" t="s">
        <v>664</v>
      </c>
      <c r="Q8513" t="s">
        <v>663</v>
      </c>
      <c r="R8513" t="s">
        <v>665</v>
      </c>
      <c r="S8513" t="s">
        <v>663</v>
      </c>
      <c r="T8513" t="s">
        <v>663</v>
      </c>
      <c r="U8513" t="s">
        <v>665</v>
      </c>
      <c r="V8513" t="s">
        <v>663</v>
      </c>
      <c r="W8513" t="s">
        <v>665</v>
      </c>
      <c r="X8513" t="s">
        <v>665</v>
      </c>
      <c r="Y8513" t="s">
        <v>665</v>
      </c>
      <c r="Z8513" t="s">
        <v>663</v>
      </c>
      <c r="AA8513" t="s">
        <v>665</v>
      </c>
      <c r="AB8513" t="s">
        <v>665</v>
      </c>
      <c r="AC8513" t="s">
        <v>663</v>
      </c>
      <c r="AD8513" t="s">
        <v>665</v>
      </c>
      <c r="AE8513" t="s">
        <v>665</v>
      </c>
      <c r="AF8513" t="s">
        <v>665</v>
      </c>
      <c r="AG8513" t="s">
        <v>665</v>
      </c>
      <c r="AH8513" t="s">
        <v>665</v>
      </c>
      <c r="AI8513" t="s">
        <v>665</v>
      </c>
      <c r="AJ8513" t="s">
        <v>665</v>
      </c>
      <c r="AK8513" t="s">
        <v>665</v>
      </c>
      <c r="AL8513" t="s">
        <v>664</v>
      </c>
      <c r="AM8513" t="s">
        <v>664</v>
      </c>
      <c r="AN8513" t="s">
        <v>665</v>
      </c>
      <c r="AO8513" t="s">
        <v>665</v>
      </c>
      <c r="AP8513" t="s">
        <v>665</v>
      </c>
    </row>
    <row r="8514" spans="1:42">
      <c r="A8514">
        <v>103503</v>
      </c>
      <c r="B8514" t="s">
        <v>83</v>
      </c>
      <c r="C8514" t="s">
        <v>665</v>
      </c>
      <c r="D8514" t="s">
        <v>665</v>
      </c>
      <c r="E8514" t="s">
        <v>664</v>
      </c>
      <c r="F8514" t="s">
        <v>664</v>
      </c>
      <c r="G8514" t="s">
        <v>665</v>
      </c>
      <c r="H8514" t="s">
        <v>664</v>
      </c>
      <c r="I8514" t="s">
        <v>665</v>
      </c>
      <c r="J8514" t="s">
        <v>665</v>
      </c>
      <c r="K8514" t="s">
        <v>664</v>
      </c>
      <c r="L8514" t="s">
        <v>664</v>
      </c>
      <c r="M8514" t="s">
        <v>665</v>
      </c>
      <c r="N8514" t="s">
        <v>663</v>
      </c>
      <c r="O8514" t="s">
        <v>663</v>
      </c>
      <c r="P8514" t="s">
        <v>665</v>
      </c>
      <c r="Q8514" t="s">
        <v>663</v>
      </c>
      <c r="R8514" t="s">
        <v>663</v>
      </c>
      <c r="S8514" t="s">
        <v>663</v>
      </c>
      <c r="T8514" t="s">
        <v>663</v>
      </c>
      <c r="U8514" t="s">
        <v>665</v>
      </c>
      <c r="V8514" t="s">
        <v>665</v>
      </c>
      <c r="W8514" t="s">
        <v>665</v>
      </c>
      <c r="X8514" t="s">
        <v>663</v>
      </c>
      <c r="Y8514" t="s">
        <v>663</v>
      </c>
      <c r="Z8514" t="s">
        <v>665</v>
      </c>
      <c r="AA8514" t="s">
        <v>663</v>
      </c>
      <c r="AB8514" t="s">
        <v>663</v>
      </c>
      <c r="AC8514" t="s">
        <v>663</v>
      </c>
      <c r="AD8514" t="s">
        <v>665</v>
      </c>
      <c r="AE8514" t="s">
        <v>665</v>
      </c>
      <c r="AF8514" t="s">
        <v>665</v>
      </c>
      <c r="AG8514" t="s">
        <v>664</v>
      </c>
      <c r="AH8514" t="s">
        <v>665</v>
      </c>
      <c r="AI8514" t="s">
        <v>664</v>
      </c>
      <c r="AJ8514" t="s">
        <v>664</v>
      </c>
      <c r="AK8514" t="s">
        <v>665</v>
      </c>
      <c r="AL8514" t="s">
        <v>664</v>
      </c>
      <c r="AM8514" t="s">
        <v>665</v>
      </c>
      <c r="AN8514" t="s">
        <v>664</v>
      </c>
      <c r="AO8514" t="s">
        <v>665</v>
      </c>
      <c r="AP8514" t="s">
        <v>665</v>
      </c>
    </row>
    <row r="8515" spans="1:42">
      <c r="A8515">
        <v>103511</v>
      </c>
      <c r="B8515" t="s">
        <v>83</v>
      </c>
      <c r="C8515" t="s">
        <v>664</v>
      </c>
      <c r="D8515" t="s">
        <v>664</v>
      </c>
      <c r="E8515" t="s">
        <v>664</v>
      </c>
      <c r="F8515" t="s">
        <v>664</v>
      </c>
      <c r="G8515" t="s">
        <v>664</v>
      </c>
      <c r="H8515" t="s">
        <v>665</v>
      </c>
      <c r="I8515" t="s">
        <v>663</v>
      </c>
      <c r="J8515" t="s">
        <v>664</v>
      </c>
      <c r="K8515" t="s">
        <v>664</v>
      </c>
      <c r="L8515" t="s">
        <v>664</v>
      </c>
      <c r="M8515" t="s">
        <v>664</v>
      </c>
      <c r="N8515" t="s">
        <v>664</v>
      </c>
      <c r="O8515" t="s">
        <v>664</v>
      </c>
      <c r="P8515" t="s">
        <v>664</v>
      </c>
      <c r="Q8515" t="s">
        <v>664</v>
      </c>
      <c r="R8515" t="s">
        <v>665</v>
      </c>
      <c r="S8515" t="s">
        <v>665</v>
      </c>
      <c r="T8515" t="s">
        <v>665</v>
      </c>
      <c r="U8515" t="s">
        <v>665</v>
      </c>
      <c r="V8515" t="s">
        <v>665</v>
      </c>
      <c r="W8515" t="s">
        <v>664</v>
      </c>
      <c r="X8515" t="s">
        <v>665</v>
      </c>
      <c r="Y8515" t="s">
        <v>663</v>
      </c>
      <c r="Z8515" t="s">
        <v>664</v>
      </c>
      <c r="AA8515" t="s">
        <v>664</v>
      </c>
      <c r="AB8515" t="s">
        <v>665</v>
      </c>
      <c r="AC8515" t="s">
        <v>663</v>
      </c>
      <c r="AD8515" t="s">
        <v>663</v>
      </c>
      <c r="AE8515" t="s">
        <v>665</v>
      </c>
      <c r="AF8515" t="s">
        <v>663</v>
      </c>
      <c r="AG8515" t="s">
        <v>663</v>
      </c>
      <c r="AH8515" t="s">
        <v>665</v>
      </c>
      <c r="AI8515" t="s">
        <v>663</v>
      </c>
      <c r="AJ8515" t="s">
        <v>665</v>
      </c>
      <c r="AK8515" t="s">
        <v>665</v>
      </c>
      <c r="AL8515" t="s">
        <v>664</v>
      </c>
      <c r="AM8515" t="s">
        <v>664</v>
      </c>
      <c r="AN8515" t="s">
        <v>664</v>
      </c>
      <c r="AO8515" t="s">
        <v>664</v>
      </c>
      <c r="AP8515" t="s">
        <v>664</v>
      </c>
    </row>
    <row r="8516" spans="1:42">
      <c r="A8516">
        <v>103520</v>
      </c>
      <c r="B8516" t="s">
        <v>83</v>
      </c>
      <c r="C8516" t="s">
        <v>664</v>
      </c>
      <c r="D8516" t="s">
        <v>664</v>
      </c>
      <c r="E8516" t="s">
        <v>663</v>
      </c>
      <c r="F8516" t="s">
        <v>664</v>
      </c>
      <c r="G8516" t="s">
        <v>664</v>
      </c>
      <c r="H8516" t="s">
        <v>664</v>
      </c>
      <c r="I8516" t="s">
        <v>664</v>
      </c>
      <c r="J8516" t="s">
        <v>664</v>
      </c>
      <c r="K8516" t="s">
        <v>664</v>
      </c>
      <c r="L8516" t="s">
        <v>664</v>
      </c>
      <c r="M8516" t="s">
        <v>664</v>
      </c>
      <c r="N8516" t="s">
        <v>664</v>
      </c>
      <c r="O8516" t="s">
        <v>665</v>
      </c>
      <c r="P8516" t="s">
        <v>664</v>
      </c>
      <c r="Q8516" t="s">
        <v>664</v>
      </c>
      <c r="R8516" t="s">
        <v>664</v>
      </c>
      <c r="S8516" t="s">
        <v>664</v>
      </c>
      <c r="T8516" t="s">
        <v>663</v>
      </c>
      <c r="U8516" t="s">
        <v>665</v>
      </c>
      <c r="V8516" t="s">
        <v>665</v>
      </c>
      <c r="W8516" t="s">
        <v>665</v>
      </c>
      <c r="X8516" t="s">
        <v>665</v>
      </c>
      <c r="Y8516" t="s">
        <v>665</v>
      </c>
      <c r="Z8516" t="s">
        <v>664</v>
      </c>
      <c r="AA8516" t="s">
        <v>665</v>
      </c>
      <c r="AB8516" t="s">
        <v>663</v>
      </c>
      <c r="AC8516" t="s">
        <v>663</v>
      </c>
      <c r="AD8516" t="s">
        <v>663</v>
      </c>
      <c r="AE8516" t="s">
        <v>663</v>
      </c>
      <c r="AF8516" t="s">
        <v>663</v>
      </c>
      <c r="AG8516" t="s">
        <v>665</v>
      </c>
      <c r="AH8516" t="s">
        <v>663</v>
      </c>
      <c r="AI8516" t="s">
        <v>663</v>
      </c>
      <c r="AJ8516" t="s">
        <v>665</v>
      </c>
      <c r="AK8516" t="s">
        <v>663</v>
      </c>
      <c r="AL8516" t="s">
        <v>665</v>
      </c>
      <c r="AM8516" t="s">
        <v>665</v>
      </c>
      <c r="AN8516" t="s">
        <v>663</v>
      </c>
      <c r="AO8516" t="s">
        <v>664</v>
      </c>
      <c r="AP8516" t="s">
        <v>665</v>
      </c>
    </row>
    <row r="8517" spans="1:42">
      <c r="A8517">
        <v>103523</v>
      </c>
      <c r="B8517" t="s">
        <v>83</v>
      </c>
      <c r="C8517" t="s">
        <v>664</v>
      </c>
      <c r="D8517" t="s">
        <v>664</v>
      </c>
      <c r="E8517" t="s">
        <v>664</v>
      </c>
      <c r="F8517" t="s">
        <v>664</v>
      </c>
      <c r="G8517" t="s">
        <v>664</v>
      </c>
      <c r="H8517" t="s">
        <v>664</v>
      </c>
      <c r="I8517" t="s">
        <v>664</v>
      </c>
      <c r="J8517" t="s">
        <v>664</v>
      </c>
      <c r="K8517" t="s">
        <v>664</v>
      </c>
      <c r="L8517" t="s">
        <v>664</v>
      </c>
      <c r="M8517" t="s">
        <v>664</v>
      </c>
      <c r="N8517" t="s">
        <v>664</v>
      </c>
      <c r="O8517" t="s">
        <v>664</v>
      </c>
      <c r="P8517" t="s">
        <v>663</v>
      </c>
      <c r="Q8517" t="s">
        <v>663</v>
      </c>
      <c r="R8517" t="s">
        <v>663</v>
      </c>
      <c r="S8517" t="s">
        <v>663</v>
      </c>
      <c r="T8517" t="s">
        <v>663</v>
      </c>
      <c r="U8517" t="s">
        <v>664</v>
      </c>
      <c r="V8517" t="s">
        <v>663</v>
      </c>
      <c r="W8517" t="s">
        <v>663</v>
      </c>
      <c r="X8517" t="s">
        <v>665</v>
      </c>
      <c r="Y8517" t="s">
        <v>663</v>
      </c>
      <c r="Z8517" t="s">
        <v>665</v>
      </c>
      <c r="AA8517" t="s">
        <v>665</v>
      </c>
      <c r="AB8517" t="s">
        <v>663</v>
      </c>
      <c r="AC8517" t="s">
        <v>663</v>
      </c>
      <c r="AD8517" t="s">
        <v>665</v>
      </c>
      <c r="AE8517" t="s">
        <v>665</v>
      </c>
      <c r="AF8517" t="s">
        <v>664</v>
      </c>
      <c r="AG8517" t="s">
        <v>665</v>
      </c>
      <c r="AH8517" t="s">
        <v>664</v>
      </c>
      <c r="AI8517" t="s">
        <v>665</v>
      </c>
      <c r="AJ8517" t="s">
        <v>665</v>
      </c>
      <c r="AK8517" t="s">
        <v>664</v>
      </c>
      <c r="AL8517" t="s">
        <v>664</v>
      </c>
      <c r="AM8517" t="s">
        <v>664</v>
      </c>
      <c r="AN8517" t="s">
        <v>664</v>
      </c>
      <c r="AO8517" t="s">
        <v>664</v>
      </c>
      <c r="AP8517" t="s">
        <v>664</v>
      </c>
    </row>
    <row r="8518" spans="1:42">
      <c r="A8518">
        <v>103550</v>
      </c>
      <c r="B8518" t="s">
        <v>83</v>
      </c>
      <c r="C8518" t="s">
        <v>664</v>
      </c>
      <c r="D8518" t="s">
        <v>664</v>
      </c>
      <c r="E8518" t="s">
        <v>665</v>
      </c>
      <c r="F8518" t="s">
        <v>664</v>
      </c>
      <c r="G8518" t="s">
        <v>665</v>
      </c>
      <c r="H8518" t="s">
        <v>665</v>
      </c>
      <c r="I8518" t="s">
        <v>664</v>
      </c>
      <c r="J8518" t="s">
        <v>664</v>
      </c>
      <c r="K8518" t="s">
        <v>665</v>
      </c>
      <c r="L8518" t="s">
        <v>665</v>
      </c>
      <c r="M8518" t="s">
        <v>664</v>
      </c>
      <c r="N8518" t="s">
        <v>663</v>
      </c>
      <c r="O8518" t="s">
        <v>663</v>
      </c>
      <c r="P8518" t="s">
        <v>664</v>
      </c>
      <c r="Q8518" t="s">
        <v>664</v>
      </c>
      <c r="R8518" t="s">
        <v>664</v>
      </c>
      <c r="S8518" t="s">
        <v>665</v>
      </c>
      <c r="T8518" t="s">
        <v>664</v>
      </c>
      <c r="U8518" t="s">
        <v>663</v>
      </c>
      <c r="V8518" t="s">
        <v>665</v>
      </c>
      <c r="W8518" t="s">
        <v>665</v>
      </c>
      <c r="X8518" t="s">
        <v>665</v>
      </c>
      <c r="Y8518" t="s">
        <v>665</v>
      </c>
      <c r="Z8518" t="s">
        <v>663</v>
      </c>
      <c r="AA8518" t="s">
        <v>665</v>
      </c>
      <c r="AB8518" t="s">
        <v>665</v>
      </c>
      <c r="AC8518" t="s">
        <v>663</v>
      </c>
      <c r="AD8518" t="s">
        <v>665</v>
      </c>
      <c r="AE8518" t="s">
        <v>663</v>
      </c>
      <c r="AF8518" t="s">
        <v>663</v>
      </c>
      <c r="AG8518" t="s">
        <v>663</v>
      </c>
      <c r="AH8518" t="s">
        <v>663</v>
      </c>
      <c r="AI8518" t="s">
        <v>663</v>
      </c>
      <c r="AJ8518" t="s">
        <v>664</v>
      </c>
      <c r="AK8518" t="s">
        <v>663</v>
      </c>
      <c r="AL8518" t="s">
        <v>663</v>
      </c>
      <c r="AM8518" t="s">
        <v>663</v>
      </c>
      <c r="AN8518" t="s">
        <v>664</v>
      </c>
      <c r="AO8518" t="s">
        <v>665</v>
      </c>
      <c r="AP8518" t="s">
        <v>663</v>
      </c>
    </row>
    <row r="8519" spans="1:42">
      <c r="A8519">
        <v>103551</v>
      </c>
      <c r="B8519" t="s">
        <v>83</v>
      </c>
      <c r="C8519" t="s">
        <v>663</v>
      </c>
      <c r="D8519" t="s">
        <v>665</v>
      </c>
      <c r="E8519" t="s">
        <v>665</v>
      </c>
      <c r="F8519" t="s">
        <v>664</v>
      </c>
      <c r="G8519" t="s">
        <v>663</v>
      </c>
      <c r="H8519" t="s">
        <v>663</v>
      </c>
      <c r="I8519" t="s">
        <v>664</v>
      </c>
      <c r="J8519" t="s">
        <v>663</v>
      </c>
      <c r="K8519" t="s">
        <v>663</v>
      </c>
      <c r="L8519" t="s">
        <v>663</v>
      </c>
      <c r="M8519" t="s">
        <v>663</v>
      </c>
      <c r="N8519" t="s">
        <v>665</v>
      </c>
      <c r="O8519" t="s">
        <v>663</v>
      </c>
      <c r="P8519" t="s">
        <v>663</v>
      </c>
      <c r="Q8519" t="s">
        <v>665</v>
      </c>
      <c r="R8519" t="s">
        <v>664</v>
      </c>
      <c r="S8519" t="s">
        <v>665</v>
      </c>
      <c r="T8519" t="s">
        <v>665</v>
      </c>
      <c r="U8519" t="s">
        <v>664</v>
      </c>
      <c r="V8519" t="s">
        <v>664</v>
      </c>
      <c r="W8519" t="s">
        <v>663</v>
      </c>
      <c r="X8519" t="s">
        <v>663</v>
      </c>
      <c r="Y8519" t="s">
        <v>665</v>
      </c>
      <c r="Z8519" t="s">
        <v>665</v>
      </c>
      <c r="AA8519" t="s">
        <v>663</v>
      </c>
      <c r="AB8519" t="s">
        <v>664</v>
      </c>
      <c r="AC8519" t="s">
        <v>665</v>
      </c>
      <c r="AD8519" t="s">
        <v>665</v>
      </c>
      <c r="AE8519" t="s">
        <v>665</v>
      </c>
      <c r="AF8519" t="s">
        <v>665</v>
      </c>
      <c r="AG8519" t="s">
        <v>665</v>
      </c>
      <c r="AH8519" t="s">
        <v>664</v>
      </c>
      <c r="AI8519" t="s">
        <v>664</v>
      </c>
      <c r="AJ8519" t="s">
        <v>665</v>
      </c>
      <c r="AK8519" t="s">
        <v>664</v>
      </c>
      <c r="AL8519" t="s">
        <v>664</v>
      </c>
      <c r="AM8519" t="s">
        <v>664</v>
      </c>
      <c r="AN8519" t="s">
        <v>664</v>
      </c>
      <c r="AO8519" t="s">
        <v>664</v>
      </c>
      <c r="AP8519" t="s">
        <v>664</v>
      </c>
    </row>
    <row r="8520" spans="1:42">
      <c r="A8520">
        <v>103559</v>
      </c>
      <c r="B8520" t="s">
        <v>83</v>
      </c>
      <c r="C8520" t="s">
        <v>663</v>
      </c>
      <c r="D8520" t="s">
        <v>664</v>
      </c>
      <c r="E8520" t="s">
        <v>664</v>
      </c>
      <c r="F8520" t="s">
        <v>664</v>
      </c>
      <c r="G8520" t="s">
        <v>664</v>
      </c>
      <c r="H8520" t="s">
        <v>663</v>
      </c>
      <c r="I8520" t="s">
        <v>665</v>
      </c>
      <c r="J8520" t="s">
        <v>664</v>
      </c>
      <c r="K8520" t="s">
        <v>664</v>
      </c>
      <c r="L8520" t="s">
        <v>665</v>
      </c>
      <c r="M8520" t="s">
        <v>663</v>
      </c>
      <c r="N8520" t="s">
        <v>664</v>
      </c>
      <c r="O8520" t="s">
        <v>664</v>
      </c>
      <c r="P8520" t="s">
        <v>664</v>
      </c>
      <c r="Q8520" t="s">
        <v>663</v>
      </c>
      <c r="R8520" t="s">
        <v>663</v>
      </c>
      <c r="S8520" t="s">
        <v>664</v>
      </c>
      <c r="T8520" t="s">
        <v>664</v>
      </c>
      <c r="U8520" t="s">
        <v>664</v>
      </c>
      <c r="V8520" t="s">
        <v>663</v>
      </c>
      <c r="W8520" t="s">
        <v>665</v>
      </c>
      <c r="X8520" t="s">
        <v>665</v>
      </c>
      <c r="Y8520" t="s">
        <v>665</v>
      </c>
      <c r="Z8520" t="s">
        <v>665</v>
      </c>
      <c r="AA8520" t="s">
        <v>665</v>
      </c>
      <c r="AB8520" t="s">
        <v>664</v>
      </c>
      <c r="AC8520" t="s">
        <v>665</v>
      </c>
      <c r="AD8520" t="s">
        <v>665</v>
      </c>
      <c r="AE8520" t="s">
        <v>663</v>
      </c>
      <c r="AF8520" t="s">
        <v>665</v>
      </c>
      <c r="AG8520" t="s">
        <v>664</v>
      </c>
      <c r="AH8520" t="s">
        <v>665</v>
      </c>
      <c r="AI8520" t="s">
        <v>665</v>
      </c>
      <c r="AJ8520" t="s">
        <v>665</v>
      </c>
      <c r="AK8520" t="s">
        <v>665</v>
      </c>
      <c r="AL8520" t="s">
        <v>664</v>
      </c>
      <c r="AM8520" t="s">
        <v>664</v>
      </c>
      <c r="AN8520" t="s">
        <v>663</v>
      </c>
      <c r="AO8520" t="s">
        <v>664</v>
      </c>
      <c r="AP8520" t="s">
        <v>664</v>
      </c>
    </row>
    <row r="8521" spans="1:42">
      <c r="A8521">
        <v>103566</v>
      </c>
      <c r="B8521" t="s">
        <v>83</v>
      </c>
      <c r="C8521" t="s">
        <v>664</v>
      </c>
      <c r="D8521" t="s">
        <v>664</v>
      </c>
      <c r="E8521" t="s">
        <v>664</v>
      </c>
      <c r="F8521" t="s">
        <v>664</v>
      </c>
      <c r="G8521" t="s">
        <v>664</v>
      </c>
      <c r="H8521" t="s">
        <v>663</v>
      </c>
      <c r="I8521" t="s">
        <v>665</v>
      </c>
      <c r="J8521" t="s">
        <v>664</v>
      </c>
      <c r="K8521" t="s">
        <v>664</v>
      </c>
      <c r="L8521" t="s">
        <v>664</v>
      </c>
      <c r="M8521" t="s">
        <v>664</v>
      </c>
      <c r="N8521" t="s">
        <v>664</v>
      </c>
      <c r="O8521" t="s">
        <v>663</v>
      </c>
      <c r="P8521" t="s">
        <v>664</v>
      </c>
      <c r="Q8521" t="s">
        <v>664</v>
      </c>
      <c r="R8521" t="s">
        <v>664</v>
      </c>
      <c r="S8521" t="s">
        <v>664</v>
      </c>
      <c r="T8521" t="s">
        <v>664</v>
      </c>
      <c r="U8521" t="s">
        <v>664</v>
      </c>
      <c r="V8521" t="s">
        <v>664</v>
      </c>
      <c r="W8521" t="s">
        <v>663</v>
      </c>
      <c r="X8521" t="s">
        <v>664</v>
      </c>
      <c r="Y8521" t="s">
        <v>664</v>
      </c>
      <c r="Z8521" t="s">
        <v>664</v>
      </c>
      <c r="AA8521" t="s">
        <v>664</v>
      </c>
      <c r="AB8521" t="s">
        <v>663</v>
      </c>
      <c r="AC8521" t="s">
        <v>663</v>
      </c>
      <c r="AD8521" t="s">
        <v>665</v>
      </c>
      <c r="AE8521" t="s">
        <v>664</v>
      </c>
      <c r="AF8521" t="s">
        <v>664</v>
      </c>
      <c r="AG8521" t="s">
        <v>665</v>
      </c>
      <c r="AH8521" t="s">
        <v>664</v>
      </c>
      <c r="AI8521" t="s">
        <v>665</v>
      </c>
      <c r="AJ8521" t="s">
        <v>665</v>
      </c>
      <c r="AK8521" t="s">
        <v>664</v>
      </c>
      <c r="AL8521" t="s">
        <v>664</v>
      </c>
      <c r="AM8521" t="s">
        <v>664</v>
      </c>
      <c r="AN8521" t="s">
        <v>664</v>
      </c>
      <c r="AO8521" t="s">
        <v>664</v>
      </c>
      <c r="AP8521" t="s">
        <v>664</v>
      </c>
    </row>
    <row r="8522" spans="1:42">
      <c r="A8522">
        <v>103580</v>
      </c>
      <c r="B8522" t="s">
        <v>83</v>
      </c>
      <c r="C8522" t="s">
        <v>664</v>
      </c>
      <c r="D8522" t="s">
        <v>664</v>
      </c>
      <c r="E8522" t="s">
        <v>664</v>
      </c>
      <c r="F8522" t="s">
        <v>664</v>
      </c>
      <c r="G8522" t="s">
        <v>664</v>
      </c>
      <c r="H8522" t="s">
        <v>664</v>
      </c>
      <c r="I8522" t="s">
        <v>664</v>
      </c>
      <c r="J8522" t="s">
        <v>665</v>
      </c>
      <c r="K8522" t="s">
        <v>664</v>
      </c>
      <c r="L8522" t="s">
        <v>664</v>
      </c>
      <c r="M8522" t="s">
        <v>664</v>
      </c>
      <c r="N8522" t="s">
        <v>663</v>
      </c>
      <c r="O8522" t="s">
        <v>663</v>
      </c>
      <c r="P8522" t="s">
        <v>665</v>
      </c>
      <c r="Q8522" t="s">
        <v>665</v>
      </c>
      <c r="R8522" t="s">
        <v>665</v>
      </c>
      <c r="S8522" t="s">
        <v>663</v>
      </c>
      <c r="T8522" t="s">
        <v>663</v>
      </c>
      <c r="U8522" t="s">
        <v>663</v>
      </c>
      <c r="V8522" t="s">
        <v>665</v>
      </c>
      <c r="W8522" t="s">
        <v>665</v>
      </c>
      <c r="X8522" t="s">
        <v>665</v>
      </c>
      <c r="Y8522" t="s">
        <v>663</v>
      </c>
      <c r="Z8522" t="s">
        <v>665</v>
      </c>
      <c r="AA8522" t="s">
        <v>665</v>
      </c>
      <c r="AB8522" t="s">
        <v>665</v>
      </c>
      <c r="AC8522" t="s">
        <v>663</v>
      </c>
      <c r="AD8522" t="s">
        <v>663</v>
      </c>
      <c r="AE8522" t="s">
        <v>665</v>
      </c>
      <c r="AF8522" t="s">
        <v>663</v>
      </c>
      <c r="AG8522" t="s">
        <v>664</v>
      </c>
      <c r="AH8522" t="s">
        <v>664</v>
      </c>
      <c r="AI8522" t="s">
        <v>664</v>
      </c>
      <c r="AJ8522" t="s">
        <v>664</v>
      </c>
      <c r="AK8522" t="s">
        <v>664</v>
      </c>
      <c r="AL8522" t="s">
        <v>664</v>
      </c>
      <c r="AM8522" t="s">
        <v>664</v>
      </c>
      <c r="AN8522" t="s">
        <v>664</v>
      </c>
      <c r="AO8522" t="s">
        <v>664</v>
      </c>
      <c r="AP8522" t="s">
        <v>665</v>
      </c>
    </row>
    <row r="8523" spans="1:42">
      <c r="A8523">
        <v>103589</v>
      </c>
      <c r="B8523" t="s">
        <v>83</v>
      </c>
      <c r="C8523" t="s">
        <v>664</v>
      </c>
      <c r="D8523" t="s">
        <v>664</v>
      </c>
      <c r="E8523" t="s">
        <v>664</v>
      </c>
      <c r="F8523" t="s">
        <v>664</v>
      </c>
      <c r="G8523" t="s">
        <v>664</v>
      </c>
      <c r="H8523" t="s">
        <v>664</v>
      </c>
      <c r="I8523" t="s">
        <v>664</v>
      </c>
      <c r="J8523" t="s">
        <v>664</v>
      </c>
      <c r="K8523" t="s">
        <v>665</v>
      </c>
      <c r="L8523" t="s">
        <v>664</v>
      </c>
      <c r="M8523" t="s">
        <v>664</v>
      </c>
      <c r="N8523" t="s">
        <v>664</v>
      </c>
      <c r="O8523" t="s">
        <v>663</v>
      </c>
      <c r="P8523" t="s">
        <v>664</v>
      </c>
      <c r="Q8523" t="s">
        <v>665</v>
      </c>
      <c r="R8523" t="s">
        <v>664</v>
      </c>
      <c r="S8523" t="s">
        <v>665</v>
      </c>
      <c r="T8523" t="s">
        <v>663</v>
      </c>
      <c r="U8523" t="s">
        <v>665</v>
      </c>
      <c r="V8523" t="s">
        <v>663</v>
      </c>
      <c r="W8523" t="s">
        <v>663</v>
      </c>
      <c r="X8523" t="s">
        <v>663</v>
      </c>
      <c r="Y8523" t="s">
        <v>664</v>
      </c>
      <c r="Z8523" t="s">
        <v>665</v>
      </c>
      <c r="AA8523" t="s">
        <v>665</v>
      </c>
      <c r="AB8523" t="s">
        <v>663</v>
      </c>
      <c r="AC8523" t="s">
        <v>665</v>
      </c>
      <c r="AD8523" t="s">
        <v>665</v>
      </c>
      <c r="AE8523" t="s">
        <v>663</v>
      </c>
      <c r="AF8523" t="s">
        <v>663</v>
      </c>
      <c r="AG8523" t="s">
        <v>664</v>
      </c>
      <c r="AH8523" t="s">
        <v>664</v>
      </c>
      <c r="AI8523" t="s">
        <v>665</v>
      </c>
      <c r="AJ8523" t="s">
        <v>664</v>
      </c>
      <c r="AK8523" t="s">
        <v>664</v>
      </c>
      <c r="AL8523" t="s">
        <v>664</v>
      </c>
      <c r="AM8523" t="s">
        <v>664</v>
      </c>
      <c r="AN8523" t="s">
        <v>664</v>
      </c>
      <c r="AO8523" t="s">
        <v>664</v>
      </c>
      <c r="AP8523" t="s">
        <v>664</v>
      </c>
    </row>
    <row r="8524" spans="1:42">
      <c r="A8524">
        <v>103598</v>
      </c>
      <c r="B8524" t="s">
        <v>83</v>
      </c>
      <c r="C8524" t="s">
        <v>664</v>
      </c>
      <c r="D8524" t="s">
        <v>664</v>
      </c>
      <c r="E8524" t="s">
        <v>664</v>
      </c>
      <c r="F8524" t="s">
        <v>664</v>
      </c>
      <c r="G8524" t="s">
        <v>665</v>
      </c>
      <c r="H8524" t="s">
        <v>664</v>
      </c>
      <c r="I8524" t="s">
        <v>664</v>
      </c>
      <c r="J8524" t="s">
        <v>665</v>
      </c>
      <c r="K8524" t="s">
        <v>664</v>
      </c>
      <c r="L8524" t="s">
        <v>664</v>
      </c>
      <c r="M8524" t="s">
        <v>663</v>
      </c>
      <c r="N8524" t="s">
        <v>663</v>
      </c>
      <c r="O8524" t="s">
        <v>663</v>
      </c>
      <c r="P8524" t="s">
        <v>665</v>
      </c>
      <c r="Q8524" t="s">
        <v>663</v>
      </c>
      <c r="R8524" t="s">
        <v>665</v>
      </c>
      <c r="S8524" t="s">
        <v>663</v>
      </c>
      <c r="T8524" t="s">
        <v>664</v>
      </c>
      <c r="U8524" t="s">
        <v>663</v>
      </c>
      <c r="V8524" t="s">
        <v>663</v>
      </c>
      <c r="W8524" t="s">
        <v>664</v>
      </c>
      <c r="X8524" t="s">
        <v>665</v>
      </c>
      <c r="Y8524" t="s">
        <v>665</v>
      </c>
      <c r="Z8524" t="s">
        <v>665</v>
      </c>
      <c r="AA8524" t="s">
        <v>665</v>
      </c>
      <c r="AB8524" t="s">
        <v>665</v>
      </c>
      <c r="AC8524" t="s">
        <v>663</v>
      </c>
      <c r="AD8524" t="s">
        <v>663</v>
      </c>
      <c r="AE8524" t="s">
        <v>665</v>
      </c>
      <c r="AF8524" t="s">
        <v>663</v>
      </c>
      <c r="AG8524" t="s">
        <v>665</v>
      </c>
      <c r="AH8524" t="s">
        <v>665</v>
      </c>
      <c r="AI8524" t="s">
        <v>665</v>
      </c>
      <c r="AJ8524" t="s">
        <v>663</v>
      </c>
      <c r="AK8524" t="s">
        <v>665</v>
      </c>
      <c r="AL8524" t="s">
        <v>665</v>
      </c>
      <c r="AM8524" t="s">
        <v>663</v>
      </c>
      <c r="AN8524" t="s">
        <v>663</v>
      </c>
      <c r="AO8524" t="s">
        <v>665</v>
      </c>
      <c r="AP8524" t="s">
        <v>663</v>
      </c>
    </row>
    <row r="8525" spans="1:42">
      <c r="A8525">
        <v>103609</v>
      </c>
      <c r="B8525" t="s">
        <v>83</v>
      </c>
      <c r="C8525" t="s">
        <v>664</v>
      </c>
      <c r="D8525" t="s">
        <v>663</v>
      </c>
      <c r="E8525" t="s">
        <v>663</v>
      </c>
      <c r="F8525" t="s">
        <v>664</v>
      </c>
      <c r="G8525" t="s">
        <v>663</v>
      </c>
      <c r="H8525" t="s">
        <v>663</v>
      </c>
      <c r="I8525" t="s">
        <v>664</v>
      </c>
      <c r="J8525" t="s">
        <v>663</v>
      </c>
      <c r="K8525" t="s">
        <v>665</v>
      </c>
      <c r="L8525" t="s">
        <v>663</v>
      </c>
      <c r="M8525" t="s">
        <v>665</v>
      </c>
      <c r="N8525" t="s">
        <v>663</v>
      </c>
      <c r="O8525" t="s">
        <v>663</v>
      </c>
      <c r="P8525" t="s">
        <v>663</v>
      </c>
      <c r="Q8525" t="s">
        <v>665</v>
      </c>
      <c r="R8525" t="s">
        <v>665</v>
      </c>
      <c r="S8525" t="s">
        <v>663</v>
      </c>
      <c r="T8525" t="s">
        <v>663</v>
      </c>
      <c r="U8525" t="s">
        <v>663</v>
      </c>
      <c r="V8525" t="s">
        <v>663</v>
      </c>
      <c r="W8525" t="s">
        <v>665</v>
      </c>
      <c r="X8525" t="s">
        <v>665</v>
      </c>
      <c r="Y8525" t="s">
        <v>664</v>
      </c>
      <c r="Z8525" t="s">
        <v>664</v>
      </c>
      <c r="AA8525" t="s">
        <v>665</v>
      </c>
      <c r="AB8525" t="s">
        <v>664</v>
      </c>
      <c r="AC8525" t="s">
        <v>664</v>
      </c>
      <c r="AD8525" t="s">
        <v>664</v>
      </c>
      <c r="AE8525" t="s">
        <v>664</v>
      </c>
      <c r="AF8525" t="s">
        <v>664</v>
      </c>
      <c r="AG8525" t="s">
        <v>664</v>
      </c>
      <c r="AH8525" t="s">
        <v>665</v>
      </c>
      <c r="AI8525" t="s">
        <v>664</v>
      </c>
      <c r="AJ8525" t="s">
        <v>665</v>
      </c>
      <c r="AK8525" t="s">
        <v>665</v>
      </c>
      <c r="AL8525" t="s">
        <v>663</v>
      </c>
      <c r="AM8525" t="s">
        <v>663</v>
      </c>
      <c r="AN8525" t="s">
        <v>664</v>
      </c>
      <c r="AO8525" t="s">
        <v>665</v>
      </c>
      <c r="AP8525" t="s">
        <v>665</v>
      </c>
    </row>
    <row r="8526" spans="1:42">
      <c r="A8526">
        <v>103647</v>
      </c>
      <c r="B8526" t="s">
        <v>83</v>
      </c>
      <c r="C8526" t="s">
        <v>664</v>
      </c>
      <c r="D8526" t="s">
        <v>664</v>
      </c>
      <c r="E8526" t="s">
        <v>665</v>
      </c>
      <c r="F8526" t="s">
        <v>664</v>
      </c>
      <c r="G8526" t="s">
        <v>665</v>
      </c>
      <c r="H8526" t="s">
        <v>664</v>
      </c>
      <c r="I8526" t="s">
        <v>664</v>
      </c>
      <c r="J8526" t="s">
        <v>665</v>
      </c>
      <c r="K8526" t="s">
        <v>665</v>
      </c>
      <c r="L8526" t="s">
        <v>664</v>
      </c>
      <c r="M8526" t="s">
        <v>664</v>
      </c>
      <c r="N8526" t="s">
        <v>664</v>
      </c>
      <c r="O8526" t="s">
        <v>663</v>
      </c>
      <c r="P8526" t="s">
        <v>664</v>
      </c>
      <c r="Q8526" t="s">
        <v>664</v>
      </c>
      <c r="R8526" t="s">
        <v>663</v>
      </c>
      <c r="S8526" t="s">
        <v>663</v>
      </c>
      <c r="T8526" t="s">
        <v>663</v>
      </c>
      <c r="U8526" t="s">
        <v>665</v>
      </c>
      <c r="V8526" t="s">
        <v>663</v>
      </c>
      <c r="W8526" t="s">
        <v>663</v>
      </c>
      <c r="X8526" t="s">
        <v>665</v>
      </c>
      <c r="Y8526" t="s">
        <v>663</v>
      </c>
      <c r="Z8526" t="s">
        <v>665</v>
      </c>
      <c r="AA8526" t="s">
        <v>665</v>
      </c>
      <c r="AB8526" t="s">
        <v>663</v>
      </c>
      <c r="AC8526" t="s">
        <v>663</v>
      </c>
      <c r="AD8526" t="s">
        <v>663</v>
      </c>
      <c r="AE8526" t="s">
        <v>665</v>
      </c>
      <c r="AF8526" t="s">
        <v>665</v>
      </c>
      <c r="AG8526" t="s">
        <v>664</v>
      </c>
      <c r="AH8526" t="s">
        <v>664</v>
      </c>
      <c r="AI8526" t="s">
        <v>664</v>
      </c>
      <c r="AJ8526" t="s">
        <v>664</v>
      </c>
      <c r="AK8526" t="s">
        <v>664</v>
      </c>
      <c r="AL8526" t="s">
        <v>664</v>
      </c>
      <c r="AM8526" t="s">
        <v>664</v>
      </c>
      <c r="AN8526" t="s">
        <v>664</v>
      </c>
      <c r="AO8526" t="s">
        <v>664</v>
      </c>
      <c r="AP8526" t="s">
        <v>664</v>
      </c>
    </row>
    <row r="8527" spans="1:42">
      <c r="A8527">
        <v>103649</v>
      </c>
      <c r="B8527" t="s">
        <v>83</v>
      </c>
      <c r="C8527" t="s">
        <v>664</v>
      </c>
      <c r="D8527" t="s">
        <v>664</v>
      </c>
      <c r="E8527" t="s">
        <v>664</v>
      </c>
      <c r="F8527" t="s">
        <v>664</v>
      </c>
      <c r="G8527" t="s">
        <v>664</v>
      </c>
      <c r="H8527" t="s">
        <v>664</v>
      </c>
      <c r="I8527" t="s">
        <v>664</v>
      </c>
      <c r="J8527" t="s">
        <v>664</v>
      </c>
      <c r="K8527" t="s">
        <v>664</v>
      </c>
      <c r="L8527" t="s">
        <v>663</v>
      </c>
      <c r="M8527" t="s">
        <v>665</v>
      </c>
      <c r="N8527" t="s">
        <v>665</v>
      </c>
      <c r="O8527" t="s">
        <v>663</v>
      </c>
      <c r="P8527" t="s">
        <v>665</v>
      </c>
      <c r="Q8527" t="s">
        <v>665</v>
      </c>
      <c r="R8527" t="s">
        <v>665</v>
      </c>
      <c r="S8527" t="s">
        <v>663</v>
      </c>
      <c r="T8527" t="s">
        <v>663</v>
      </c>
      <c r="U8527" t="s">
        <v>663</v>
      </c>
      <c r="V8527" t="s">
        <v>663</v>
      </c>
      <c r="W8527" t="s">
        <v>663</v>
      </c>
      <c r="X8527" t="s">
        <v>665</v>
      </c>
      <c r="Y8527" t="s">
        <v>665</v>
      </c>
      <c r="Z8527" t="s">
        <v>665</v>
      </c>
      <c r="AA8527" t="s">
        <v>665</v>
      </c>
      <c r="AB8527" t="s">
        <v>665</v>
      </c>
      <c r="AC8527" t="s">
        <v>665</v>
      </c>
      <c r="AD8527" t="s">
        <v>665</v>
      </c>
      <c r="AE8527" t="s">
        <v>665</v>
      </c>
      <c r="AF8527" t="s">
        <v>664</v>
      </c>
      <c r="AG8527" t="s">
        <v>664</v>
      </c>
      <c r="AH8527" t="s">
        <v>664</v>
      </c>
      <c r="AI8527" t="s">
        <v>664</v>
      </c>
      <c r="AJ8527" t="s">
        <v>665</v>
      </c>
      <c r="AK8527" t="s">
        <v>664</v>
      </c>
      <c r="AL8527" t="s">
        <v>663</v>
      </c>
      <c r="AM8527" t="s">
        <v>664</v>
      </c>
      <c r="AN8527" t="s">
        <v>663</v>
      </c>
      <c r="AO8527" t="s">
        <v>664</v>
      </c>
      <c r="AP8527" t="s">
        <v>664</v>
      </c>
    </row>
    <row r="8528" spans="1:42">
      <c r="A8528">
        <v>103651</v>
      </c>
      <c r="B8528" t="s">
        <v>83</v>
      </c>
      <c r="C8528" t="s">
        <v>664</v>
      </c>
      <c r="D8528" t="s">
        <v>664</v>
      </c>
      <c r="E8528" t="s">
        <v>664</v>
      </c>
      <c r="F8528" t="s">
        <v>664</v>
      </c>
      <c r="G8528" t="s">
        <v>664</v>
      </c>
      <c r="H8528" t="s">
        <v>664</v>
      </c>
      <c r="I8528" t="s">
        <v>664</v>
      </c>
      <c r="J8528" t="s">
        <v>665</v>
      </c>
      <c r="K8528" t="s">
        <v>664</v>
      </c>
      <c r="L8528" t="s">
        <v>664</v>
      </c>
      <c r="M8528" t="s">
        <v>664</v>
      </c>
      <c r="N8528" t="s">
        <v>664</v>
      </c>
      <c r="O8528" t="s">
        <v>663</v>
      </c>
      <c r="P8528" t="s">
        <v>665</v>
      </c>
      <c r="Q8528" t="s">
        <v>665</v>
      </c>
      <c r="R8528" t="s">
        <v>665</v>
      </c>
      <c r="S8528" t="s">
        <v>665</v>
      </c>
      <c r="T8528" t="s">
        <v>663</v>
      </c>
      <c r="U8528" t="s">
        <v>665</v>
      </c>
      <c r="V8528" t="s">
        <v>665</v>
      </c>
      <c r="W8528" t="s">
        <v>663</v>
      </c>
      <c r="X8528" t="s">
        <v>663</v>
      </c>
      <c r="Y8528" t="s">
        <v>663</v>
      </c>
      <c r="Z8528" t="s">
        <v>665</v>
      </c>
      <c r="AA8528" t="s">
        <v>665</v>
      </c>
      <c r="AB8528" t="s">
        <v>665</v>
      </c>
      <c r="AC8528" t="s">
        <v>663</v>
      </c>
      <c r="AD8528" t="s">
        <v>663</v>
      </c>
      <c r="AE8528" t="s">
        <v>665</v>
      </c>
      <c r="AF8528" t="s">
        <v>663</v>
      </c>
      <c r="AG8528" t="s">
        <v>665</v>
      </c>
      <c r="AH8528" t="s">
        <v>664</v>
      </c>
      <c r="AI8528" t="s">
        <v>664</v>
      </c>
      <c r="AJ8528" t="s">
        <v>665</v>
      </c>
      <c r="AK8528" t="s">
        <v>664</v>
      </c>
      <c r="AL8528" t="s">
        <v>664</v>
      </c>
      <c r="AM8528" t="s">
        <v>664</v>
      </c>
      <c r="AN8528" t="s">
        <v>664</v>
      </c>
      <c r="AO8528" t="s">
        <v>664</v>
      </c>
      <c r="AP8528" t="s">
        <v>664</v>
      </c>
    </row>
    <row r="8529" spans="1:42">
      <c r="A8529">
        <v>103655</v>
      </c>
      <c r="B8529" t="s">
        <v>83</v>
      </c>
      <c r="C8529" t="s">
        <v>664</v>
      </c>
      <c r="D8529" t="s">
        <v>664</v>
      </c>
      <c r="E8529" t="s">
        <v>665</v>
      </c>
      <c r="F8529" t="s">
        <v>664</v>
      </c>
      <c r="G8529" t="s">
        <v>665</v>
      </c>
      <c r="H8529" t="s">
        <v>664</v>
      </c>
      <c r="I8529" t="s">
        <v>664</v>
      </c>
      <c r="J8529" t="s">
        <v>664</v>
      </c>
      <c r="K8529" t="s">
        <v>664</v>
      </c>
      <c r="L8529" t="s">
        <v>664</v>
      </c>
      <c r="M8529" t="s">
        <v>664</v>
      </c>
      <c r="N8529" t="s">
        <v>663</v>
      </c>
      <c r="O8529" t="s">
        <v>663</v>
      </c>
      <c r="P8529" t="s">
        <v>664</v>
      </c>
      <c r="Q8529" t="s">
        <v>664</v>
      </c>
      <c r="R8529" t="s">
        <v>665</v>
      </c>
      <c r="S8529" t="s">
        <v>663</v>
      </c>
      <c r="T8529" t="s">
        <v>663</v>
      </c>
      <c r="U8529" t="s">
        <v>665</v>
      </c>
      <c r="V8529" t="s">
        <v>663</v>
      </c>
      <c r="W8529" t="s">
        <v>665</v>
      </c>
      <c r="X8529" t="s">
        <v>665</v>
      </c>
      <c r="Y8529" t="s">
        <v>663</v>
      </c>
      <c r="Z8529" t="s">
        <v>665</v>
      </c>
      <c r="AA8529" t="s">
        <v>663</v>
      </c>
      <c r="AB8529" t="s">
        <v>664</v>
      </c>
      <c r="AC8529" t="s">
        <v>664</v>
      </c>
      <c r="AD8529" t="s">
        <v>665</v>
      </c>
      <c r="AE8529" t="s">
        <v>665</v>
      </c>
      <c r="AF8529" t="s">
        <v>665</v>
      </c>
      <c r="AG8529" t="s">
        <v>664</v>
      </c>
      <c r="AH8529" t="s">
        <v>664</v>
      </c>
      <c r="AI8529" t="s">
        <v>663</v>
      </c>
      <c r="AJ8529" t="s">
        <v>663</v>
      </c>
      <c r="AK8529" t="s">
        <v>664</v>
      </c>
      <c r="AL8529" t="s">
        <v>664</v>
      </c>
      <c r="AM8529" t="s">
        <v>664</v>
      </c>
      <c r="AN8529" t="s">
        <v>664</v>
      </c>
      <c r="AO8529" t="s">
        <v>664</v>
      </c>
      <c r="AP8529" t="s">
        <v>664</v>
      </c>
    </row>
    <row r="8530" spans="1:42">
      <c r="A8530">
        <v>103656</v>
      </c>
      <c r="B8530" t="s">
        <v>83</v>
      </c>
      <c r="C8530" t="s">
        <v>664</v>
      </c>
      <c r="D8530" t="s">
        <v>664</v>
      </c>
      <c r="E8530" t="s">
        <v>664</v>
      </c>
      <c r="F8530" t="s">
        <v>664</v>
      </c>
      <c r="G8530" t="s">
        <v>664</v>
      </c>
      <c r="H8530" t="s">
        <v>664</v>
      </c>
      <c r="I8530" t="s">
        <v>664</v>
      </c>
      <c r="J8530" t="s">
        <v>664</v>
      </c>
      <c r="K8530" t="s">
        <v>664</v>
      </c>
      <c r="L8530" t="s">
        <v>664</v>
      </c>
      <c r="M8530" t="s">
        <v>664</v>
      </c>
      <c r="N8530" t="s">
        <v>664</v>
      </c>
      <c r="O8530" t="s">
        <v>663</v>
      </c>
      <c r="P8530" t="s">
        <v>664</v>
      </c>
      <c r="Q8530" t="s">
        <v>663</v>
      </c>
      <c r="R8530" t="s">
        <v>663</v>
      </c>
      <c r="S8530" t="s">
        <v>665</v>
      </c>
      <c r="T8530" t="s">
        <v>663</v>
      </c>
      <c r="U8530" t="s">
        <v>665</v>
      </c>
      <c r="V8530" t="s">
        <v>665</v>
      </c>
      <c r="W8530" t="s">
        <v>663</v>
      </c>
      <c r="X8530" t="s">
        <v>665</v>
      </c>
      <c r="Y8530" t="s">
        <v>664</v>
      </c>
      <c r="Z8530" t="s">
        <v>665</v>
      </c>
      <c r="AA8530" t="s">
        <v>663</v>
      </c>
      <c r="AB8530" t="s">
        <v>665</v>
      </c>
      <c r="AC8530" t="s">
        <v>665</v>
      </c>
      <c r="AD8530" t="s">
        <v>664</v>
      </c>
      <c r="AE8530" t="s">
        <v>665</v>
      </c>
      <c r="AF8530" t="s">
        <v>664</v>
      </c>
      <c r="AG8530" t="s">
        <v>664</v>
      </c>
      <c r="AH8530" t="s">
        <v>664</v>
      </c>
      <c r="AI8530" t="s">
        <v>664</v>
      </c>
      <c r="AJ8530" t="s">
        <v>664</v>
      </c>
      <c r="AK8530" t="s">
        <v>664</v>
      </c>
      <c r="AL8530" t="s">
        <v>664</v>
      </c>
      <c r="AM8530" t="s">
        <v>664</v>
      </c>
      <c r="AN8530" t="s">
        <v>664</v>
      </c>
      <c r="AO8530" t="s">
        <v>664</v>
      </c>
      <c r="AP8530" t="s">
        <v>664</v>
      </c>
    </row>
    <row r="8531" spans="1:42">
      <c r="A8531">
        <v>103665</v>
      </c>
      <c r="B8531" t="s">
        <v>83</v>
      </c>
      <c r="C8531" t="s">
        <v>664</v>
      </c>
      <c r="D8531" t="s">
        <v>665</v>
      </c>
      <c r="E8531" t="s">
        <v>664</v>
      </c>
      <c r="F8531" t="s">
        <v>664</v>
      </c>
      <c r="G8531" t="s">
        <v>664</v>
      </c>
      <c r="H8531" t="s">
        <v>664</v>
      </c>
      <c r="I8531" t="s">
        <v>664</v>
      </c>
      <c r="J8531" t="s">
        <v>664</v>
      </c>
      <c r="K8531" t="s">
        <v>664</v>
      </c>
      <c r="L8531" t="s">
        <v>664</v>
      </c>
      <c r="M8531" t="s">
        <v>664</v>
      </c>
      <c r="N8531" t="s">
        <v>663</v>
      </c>
      <c r="O8531" t="s">
        <v>663</v>
      </c>
      <c r="P8531" t="s">
        <v>664</v>
      </c>
      <c r="Q8531" t="s">
        <v>664</v>
      </c>
      <c r="R8531" t="s">
        <v>663</v>
      </c>
      <c r="S8531" t="s">
        <v>663</v>
      </c>
      <c r="T8531" t="s">
        <v>663</v>
      </c>
      <c r="U8531" t="s">
        <v>664</v>
      </c>
      <c r="V8531" t="s">
        <v>663</v>
      </c>
      <c r="W8531" t="s">
        <v>663</v>
      </c>
      <c r="X8531" t="s">
        <v>665</v>
      </c>
      <c r="Y8531" t="s">
        <v>663</v>
      </c>
      <c r="Z8531" t="s">
        <v>663</v>
      </c>
      <c r="AA8531" t="s">
        <v>665</v>
      </c>
      <c r="AB8531" t="s">
        <v>663</v>
      </c>
      <c r="AC8531" t="s">
        <v>663</v>
      </c>
      <c r="AD8531" t="s">
        <v>665</v>
      </c>
      <c r="AE8531" t="s">
        <v>665</v>
      </c>
      <c r="AF8531" t="s">
        <v>663</v>
      </c>
      <c r="AG8531" t="s">
        <v>663</v>
      </c>
      <c r="AH8531" t="s">
        <v>663</v>
      </c>
      <c r="AI8531" t="s">
        <v>663</v>
      </c>
      <c r="AJ8531" t="s">
        <v>663</v>
      </c>
      <c r="AK8531" t="s">
        <v>663</v>
      </c>
      <c r="AL8531" t="s">
        <v>664</v>
      </c>
      <c r="AM8531" t="s">
        <v>663</v>
      </c>
      <c r="AN8531" t="s">
        <v>664</v>
      </c>
      <c r="AO8531" t="s">
        <v>664</v>
      </c>
      <c r="AP8531" t="s">
        <v>664</v>
      </c>
    </row>
    <row r="8532" spans="1:42">
      <c r="A8532">
        <v>103666</v>
      </c>
      <c r="B8532" t="s">
        <v>83</v>
      </c>
      <c r="C8532" t="s">
        <v>664</v>
      </c>
      <c r="D8532" t="s">
        <v>663</v>
      </c>
      <c r="E8532" t="s">
        <v>663</v>
      </c>
      <c r="F8532" t="s">
        <v>663</v>
      </c>
      <c r="G8532" t="s">
        <v>663</v>
      </c>
      <c r="H8532" t="s">
        <v>665</v>
      </c>
      <c r="I8532" t="s">
        <v>665</v>
      </c>
      <c r="J8532" t="s">
        <v>665</v>
      </c>
      <c r="K8532" t="s">
        <v>664</v>
      </c>
      <c r="L8532" t="s">
        <v>665</v>
      </c>
      <c r="M8532" t="s">
        <v>663</v>
      </c>
      <c r="N8532" t="s">
        <v>663</v>
      </c>
      <c r="O8532" t="s">
        <v>663</v>
      </c>
      <c r="P8532" t="s">
        <v>663</v>
      </c>
      <c r="Q8532" t="s">
        <v>665</v>
      </c>
      <c r="R8532" t="s">
        <v>664</v>
      </c>
      <c r="S8532" t="s">
        <v>663</v>
      </c>
      <c r="T8532" t="s">
        <v>665</v>
      </c>
      <c r="U8532" t="s">
        <v>663</v>
      </c>
      <c r="V8532" t="s">
        <v>664</v>
      </c>
      <c r="W8532" t="s">
        <v>665</v>
      </c>
      <c r="X8532" t="s">
        <v>663</v>
      </c>
      <c r="Y8532" t="s">
        <v>665</v>
      </c>
      <c r="Z8532" t="s">
        <v>665</v>
      </c>
      <c r="AA8532" t="s">
        <v>663</v>
      </c>
      <c r="AB8532" t="s">
        <v>664</v>
      </c>
      <c r="AC8532" t="s">
        <v>665</v>
      </c>
      <c r="AD8532" t="s">
        <v>665</v>
      </c>
      <c r="AE8532" t="s">
        <v>665</v>
      </c>
      <c r="AF8532" t="s">
        <v>665</v>
      </c>
      <c r="AG8532" t="s">
        <v>665</v>
      </c>
      <c r="AH8532" t="s">
        <v>665</v>
      </c>
      <c r="AI8532" t="s">
        <v>665</v>
      </c>
      <c r="AJ8532" t="s">
        <v>663</v>
      </c>
      <c r="AK8532" t="s">
        <v>665</v>
      </c>
      <c r="AL8532" t="s">
        <v>665</v>
      </c>
      <c r="AM8532" t="s">
        <v>665</v>
      </c>
      <c r="AN8532" t="s">
        <v>665</v>
      </c>
      <c r="AO8532" t="s">
        <v>665</v>
      </c>
      <c r="AP8532" t="s">
        <v>665</v>
      </c>
    </row>
    <row r="8533" spans="1:42">
      <c r="A8533">
        <v>103679</v>
      </c>
      <c r="B8533" t="s">
        <v>83</v>
      </c>
      <c r="C8533" t="s">
        <v>665</v>
      </c>
      <c r="D8533" t="s">
        <v>664</v>
      </c>
      <c r="E8533" t="s">
        <v>664</v>
      </c>
      <c r="F8533" t="s">
        <v>664</v>
      </c>
      <c r="G8533" t="s">
        <v>665</v>
      </c>
      <c r="H8533" t="s">
        <v>663</v>
      </c>
      <c r="I8533" t="s">
        <v>664</v>
      </c>
      <c r="J8533" t="s">
        <v>665</v>
      </c>
      <c r="K8533" t="s">
        <v>665</v>
      </c>
      <c r="L8533" t="s">
        <v>664</v>
      </c>
      <c r="M8533" t="s">
        <v>665</v>
      </c>
      <c r="N8533" t="s">
        <v>663</v>
      </c>
      <c r="O8533" t="s">
        <v>663</v>
      </c>
      <c r="P8533" t="s">
        <v>663</v>
      </c>
      <c r="Q8533" t="s">
        <v>665</v>
      </c>
      <c r="R8533" t="s">
        <v>665</v>
      </c>
      <c r="S8533" t="s">
        <v>663</v>
      </c>
      <c r="T8533" t="s">
        <v>663</v>
      </c>
      <c r="U8533" t="s">
        <v>665</v>
      </c>
      <c r="V8533" t="s">
        <v>665</v>
      </c>
      <c r="W8533" t="s">
        <v>665</v>
      </c>
      <c r="X8533" t="s">
        <v>665</v>
      </c>
      <c r="Y8533" t="s">
        <v>665</v>
      </c>
      <c r="Z8533" t="s">
        <v>664</v>
      </c>
      <c r="AA8533" t="s">
        <v>665</v>
      </c>
      <c r="AB8533" t="s">
        <v>663</v>
      </c>
      <c r="AC8533" t="s">
        <v>664</v>
      </c>
      <c r="AD8533" t="s">
        <v>664</v>
      </c>
      <c r="AE8533" t="s">
        <v>664</v>
      </c>
      <c r="AF8533" t="s">
        <v>663</v>
      </c>
      <c r="AG8533" t="s">
        <v>664</v>
      </c>
      <c r="AH8533" t="s">
        <v>664</v>
      </c>
      <c r="AI8533" t="s">
        <v>665</v>
      </c>
      <c r="AJ8533" t="s">
        <v>665</v>
      </c>
      <c r="AK8533" t="s">
        <v>664</v>
      </c>
      <c r="AL8533" t="s">
        <v>664</v>
      </c>
      <c r="AM8533" t="s">
        <v>664</v>
      </c>
      <c r="AN8533" t="s">
        <v>664</v>
      </c>
      <c r="AO8533" t="s">
        <v>664</v>
      </c>
      <c r="AP8533" t="s">
        <v>664</v>
      </c>
    </row>
    <row r="8534" spans="1:42">
      <c r="A8534">
        <v>103693</v>
      </c>
      <c r="B8534" t="s">
        <v>83</v>
      </c>
      <c r="C8534" t="s">
        <v>664</v>
      </c>
      <c r="D8534" t="s">
        <v>664</v>
      </c>
      <c r="E8534" t="s">
        <v>664</v>
      </c>
      <c r="F8534" t="s">
        <v>664</v>
      </c>
      <c r="G8534" t="s">
        <v>663</v>
      </c>
      <c r="H8534" t="s">
        <v>663</v>
      </c>
      <c r="I8534" t="s">
        <v>664</v>
      </c>
      <c r="J8534" t="s">
        <v>665</v>
      </c>
      <c r="K8534" t="s">
        <v>664</v>
      </c>
      <c r="L8534" t="s">
        <v>665</v>
      </c>
      <c r="M8534" t="s">
        <v>665</v>
      </c>
      <c r="N8534" t="s">
        <v>663</v>
      </c>
      <c r="O8534" t="s">
        <v>665</v>
      </c>
      <c r="P8534" t="s">
        <v>663</v>
      </c>
      <c r="Q8534" t="s">
        <v>663</v>
      </c>
      <c r="R8534" t="s">
        <v>665</v>
      </c>
      <c r="S8534" t="s">
        <v>663</v>
      </c>
      <c r="T8534" t="s">
        <v>663</v>
      </c>
      <c r="U8534" t="s">
        <v>663</v>
      </c>
      <c r="V8534" t="s">
        <v>663</v>
      </c>
      <c r="W8534" t="s">
        <v>665</v>
      </c>
      <c r="X8534" t="s">
        <v>664</v>
      </c>
      <c r="Y8534" t="s">
        <v>663</v>
      </c>
      <c r="Z8534" t="s">
        <v>664</v>
      </c>
      <c r="AA8534" t="s">
        <v>664</v>
      </c>
      <c r="AB8534" t="s">
        <v>664</v>
      </c>
      <c r="AC8534" t="s">
        <v>664</v>
      </c>
      <c r="AD8534" t="s">
        <v>665</v>
      </c>
      <c r="AE8534" t="s">
        <v>665</v>
      </c>
      <c r="AF8534" t="s">
        <v>665</v>
      </c>
      <c r="AG8534" t="s">
        <v>665</v>
      </c>
      <c r="AH8534" t="s">
        <v>665</v>
      </c>
      <c r="AI8534" t="s">
        <v>664</v>
      </c>
      <c r="AJ8534" t="s">
        <v>664</v>
      </c>
      <c r="AK8534" t="s">
        <v>663</v>
      </c>
      <c r="AL8534" t="s">
        <v>663</v>
      </c>
      <c r="AM8534" t="s">
        <v>665</v>
      </c>
      <c r="AN8534" t="s">
        <v>663</v>
      </c>
      <c r="AO8534" t="s">
        <v>664</v>
      </c>
      <c r="AP8534" t="s">
        <v>665</v>
      </c>
    </row>
    <row r="8535" spans="1:42">
      <c r="A8535">
        <v>103700</v>
      </c>
      <c r="B8535" t="s">
        <v>83</v>
      </c>
      <c r="C8535" t="s">
        <v>664</v>
      </c>
      <c r="D8535" t="s">
        <v>664</v>
      </c>
      <c r="E8535" t="s">
        <v>664</v>
      </c>
      <c r="F8535" t="s">
        <v>664</v>
      </c>
      <c r="G8535" t="s">
        <v>665</v>
      </c>
      <c r="H8535" t="s">
        <v>665</v>
      </c>
      <c r="I8535" t="s">
        <v>664</v>
      </c>
      <c r="J8535" t="s">
        <v>664</v>
      </c>
      <c r="K8535" t="s">
        <v>664</v>
      </c>
      <c r="L8535" t="s">
        <v>664</v>
      </c>
      <c r="M8535" t="s">
        <v>664</v>
      </c>
      <c r="N8535" t="s">
        <v>664</v>
      </c>
      <c r="O8535" t="s">
        <v>663</v>
      </c>
      <c r="P8535" t="s">
        <v>665</v>
      </c>
      <c r="Q8535" t="s">
        <v>664</v>
      </c>
      <c r="R8535" t="s">
        <v>664</v>
      </c>
      <c r="S8535" t="s">
        <v>665</v>
      </c>
      <c r="T8535" t="s">
        <v>663</v>
      </c>
      <c r="U8535" t="s">
        <v>665</v>
      </c>
      <c r="V8535" t="s">
        <v>663</v>
      </c>
      <c r="W8535" t="s">
        <v>663</v>
      </c>
      <c r="X8535" t="s">
        <v>665</v>
      </c>
      <c r="Y8535" t="s">
        <v>663</v>
      </c>
      <c r="Z8535" t="s">
        <v>665</v>
      </c>
      <c r="AA8535" t="s">
        <v>663</v>
      </c>
      <c r="AB8535" t="s">
        <v>663</v>
      </c>
      <c r="AC8535" t="s">
        <v>663</v>
      </c>
      <c r="AD8535" t="s">
        <v>663</v>
      </c>
      <c r="AE8535" t="s">
        <v>665</v>
      </c>
      <c r="AF8535" t="s">
        <v>664</v>
      </c>
      <c r="AG8535" t="s">
        <v>664</v>
      </c>
      <c r="AH8535" t="s">
        <v>664</v>
      </c>
      <c r="AI8535" t="s">
        <v>664</v>
      </c>
      <c r="AJ8535" t="s">
        <v>664</v>
      </c>
      <c r="AK8535" t="s">
        <v>664</v>
      </c>
      <c r="AL8535" t="s">
        <v>664</v>
      </c>
      <c r="AM8535" t="s">
        <v>664</v>
      </c>
      <c r="AN8535" t="s">
        <v>664</v>
      </c>
      <c r="AO8535" t="s">
        <v>664</v>
      </c>
      <c r="AP8535" t="s">
        <v>664</v>
      </c>
    </row>
    <row r="8536" spans="1:42">
      <c r="A8536">
        <v>103702</v>
      </c>
      <c r="B8536" t="s">
        <v>83</v>
      </c>
      <c r="C8536" t="s">
        <v>664</v>
      </c>
      <c r="D8536" t="s">
        <v>664</v>
      </c>
      <c r="E8536" t="s">
        <v>664</v>
      </c>
      <c r="F8536" t="s">
        <v>664</v>
      </c>
      <c r="G8536" t="s">
        <v>664</v>
      </c>
      <c r="H8536" t="s">
        <v>664</v>
      </c>
      <c r="I8536" t="s">
        <v>664</v>
      </c>
      <c r="J8536" t="s">
        <v>664</v>
      </c>
      <c r="K8536" t="s">
        <v>664</v>
      </c>
      <c r="L8536" t="s">
        <v>664</v>
      </c>
      <c r="M8536" t="s">
        <v>664</v>
      </c>
      <c r="N8536" t="s">
        <v>664</v>
      </c>
      <c r="O8536" t="s">
        <v>664</v>
      </c>
      <c r="P8536" t="s">
        <v>664</v>
      </c>
      <c r="Q8536" t="s">
        <v>664</v>
      </c>
      <c r="R8536" t="s">
        <v>664</v>
      </c>
      <c r="S8536" t="s">
        <v>664</v>
      </c>
      <c r="T8536" t="s">
        <v>664</v>
      </c>
      <c r="U8536" t="s">
        <v>664</v>
      </c>
      <c r="V8536" t="s">
        <v>664</v>
      </c>
      <c r="W8536" t="s">
        <v>663</v>
      </c>
      <c r="X8536" t="s">
        <v>664</v>
      </c>
      <c r="Y8536" t="s">
        <v>664</v>
      </c>
      <c r="Z8536" t="s">
        <v>664</v>
      </c>
      <c r="AA8536" t="s">
        <v>664</v>
      </c>
      <c r="AB8536" t="s">
        <v>664</v>
      </c>
      <c r="AC8536" t="s">
        <v>664</v>
      </c>
      <c r="AD8536" t="s">
        <v>664</v>
      </c>
      <c r="AE8536" t="s">
        <v>665</v>
      </c>
      <c r="AF8536" t="s">
        <v>664</v>
      </c>
      <c r="AG8536" t="s">
        <v>663</v>
      </c>
      <c r="AH8536" t="s">
        <v>665</v>
      </c>
      <c r="AI8536" t="s">
        <v>665</v>
      </c>
      <c r="AJ8536" t="s">
        <v>665</v>
      </c>
      <c r="AK8536" t="s">
        <v>665</v>
      </c>
      <c r="AL8536" t="s">
        <v>663</v>
      </c>
      <c r="AM8536" t="s">
        <v>663</v>
      </c>
      <c r="AN8536" t="s">
        <v>663</v>
      </c>
      <c r="AO8536" t="s">
        <v>665</v>
      </c>
      <c r="AP8536" t="s">
        <v>665</v>
      </c>
    </row>
    <row r="8537" spans="1:42">
      <c r="A8537">
        <v>103703</v>
      </c>
      <c r="B8537" t="s">
        <v>83</v>
      </c>
      <c r="C8537" t="s">
        <v>664</v>
      </c>
      <c r="D8537" t="s">
        <v>664</v>
      </c>
      <c r="E8537" t="s">
        <v>664</v>
      </c>
      <c r="F8537" t="s">
        <v>664</v>
      </c>
      <c r="G8537" t="s">
        <v>664</v>
      </c>
      <c r="H8537" t="s">
        <v>664</v>
      </c>
      <c r="I8537" t="s">
        <v>665</v>
      </c>
      <c r="J8537" t="s">
        <v>665</v>
      </c>
      <c r="K8537" t="s">
        <v>664</v>
      </c>
      <c r="L8537" t="s">
        <v>664</v>
      </c>
      <c r="M8537" t="s">
        <v>664</v>
      </c>
      <c r="N8537" t="s">
        <v>663</v>
      </c>
      <c r="O8537" t="s">
        <v>663</v>
      </c>
      <c r="P8537" t="s">
        <v>664</v>
      </c>
      <c r="Q8537" t="s">
        <v>664</v>
      </c>
      <c r="R8537" t="s">
        <v>664</v>
      </c>
      <c r="S8537" t="s">
        <v>665</v>
      </c>
      <c r="T8537" t="s">
        <v>665</v>
      </c>
      <c r="U8537" t="s">
        <v>665</v>
      </c>
      <c r="V8537" t="s">
        <v>663</v>
      </c>
      <c r="W8537" t="s">
        <v>665</v>
      </c>
      <c r="X8537" t="s">
        <v>663</v>
      </c>
      <c r="Y8537" t="s">
        <v>663</v>
      </c>
      <c r="Z8537" t="s">
        <v>665</v>
      </c>
      <c r="AA8537" t="s">
        <v>663</v>
      </c>
      <c r="AB8537" t="s">
        <v>663</v>
      </c>
      <c r="AC8537" t="s">
        <v>663</v>
      </c>
      <c r="AD8537" t="s">
        <v>663</v>
      </c>
      <c r="AE8537" t="s">
        <v>665</v>
      </c>
      <c r="AF8537" t="s">
        <v>663</v>
      </c>
      <c r="AG8537" t="s">
        <v>664</v>
      </c>
      <c r="AH8537" t="s">
        <v>664</v>
      </c>
      <c r="AI8537" t="s">
        <v>664</v>
      </c>
      <c r="AJ8537" t="s">
        <v>664</v>
      </c>
      <c r="AK8537" t="s">
        <v>663</v>
      </c>
      <c r="AL8537" t="s">
        <v>664</v>
      </c>
      <c r="AM8537" t="s">
        <v>664</v>
      </c>
      <c r="AN8537" t="s">
        <v>664</v>
      </c>
      <c r="AO8537" t="s">
        <v>664</v>
      </c>
      <c r="AP8537" t="s">
        <v>663</v>
      </c>
    </row>
    <row r="8538" spans="1:42">
      <c r="A8538">
        <v>103706</v>
      </c>
      <c r="B8538" t="s">
        <v>83</v>
      </c>
      <c r="C8538" t="s">
        <v>664</v>
      </c>
      <c r="D8538" t="s">
        <v>664</v>
      </c>
      <c r="E8538" t="s">
        <v>664</v>
      </c>
      <c r="F8538" t="s">
        <v>664</v>
      </c>
      <c r="G8538" t="s">
        <v>664</v>
      </c>
      <c r="H8538" t="s">
        <v>664</v>
      </c>
      <c r="I8538" t="s">
        <v>664</v>
      </c>
      <c r="J8538" t="s">
        <v>664</v>
      </c>
      <c r="K8538" t="s">
        <v>664</v>
      </c>
      <c r="L8538" t="s">
        <v>664</v>
      </c>
      <c r="M8538" t="s">
        <v>664</v>
      </c>
      <c r="N8538" t="s">
        <v>664</v>
      </c>
      <c r="O8538" t="s">
        <v>664</v>
      </c>
      <c r="P8538" t="s">
        <v>664</v>
      </c>
      <c r="Q8538" t="s">
        <v>664</v>
      </c>
      <c r="R8538" t="s">
        <v>664</v>
      </c>
      <c r="S8538" t="s">
        <v>664</v>
      </c>
      <c r="T8538" t="s">
        <v>664</v>
      </c>
      <c r="U8538" t="s">
        <v>664</v>
      </c>
      <c r="V8538" t="s">
        <v>664</v>
      </c>
      <c r="W8538" t="s">
        <v>664</v>
      </c>
      <c r="X8538" t="s">
        <v>664</v>
      </c>
      <c r="Y8538" t="s">
        <v>663</v>
      </c>
      <c r="Z8538" t="s">
        <v>664</v>
      </c>
      <c r="AA8538" t="s">
        <v>664</v>
      </c>
      <c r="AB8538" t="s">
        <v>664</v>
      </c>
      <c r="AC8538" t="s">
        <v>664</v>
      </c>
      <c r="AD8538" t="s">
        <v>663</v>
      </c>
      <c r="AE8538" t="s">
        <v>665</v>
      </c>
      <c r="AF8538" t="s">
        <v>663</v>
      </c>
      <c r="AG8538" t="s">
        <v>663</v>
      </c>
      <c r="AH8538" t="s">
        <v>663</v>
      </c>
      <c r="AI8538" t="s">
        <v>665</v>
      </c>
      <c r="AJ8538" t="s">
        <v>663</v>
      </c>
      <c r="AK8538" t="s">
        <v>663</v>
      </c>
      <c r="AL8538" t="s">
        <v>663</v>
      </c>
      <c r="AM8538" t="s">
        <v>663</v>
      </c>
      <c r="AN8538" t="s">
        <v>665</v>
      </c>
      <c r="AO8538" t="s">
        <v>663</v>
      </c>
      <c r="AP8538" t="s">
        <v>663</v>
      </c>
    </row>
    <row r="8539" spans="1:42">
      <c r="A8539">
        <v>103712</v>
      </c>
      <c r="B8539" t="s">
        <v>83</v>
      </c>
      <c r="C8539" t="s">
        <v>665</v>
      </c>
      <c r="D8539" t="s">
        <v>664</v>
      </c>
      <c r="E8539" t="s">
        <v>664</v>
      </c>
      <c r="F8539" t="s">
        <v>664</v>
      </c>
      <c r="G8539" t="s">
        <v>663</v>
      </c>
      <c r="H8539" t="s">
        <v>665</v>
      </c>
      <c r="I8539" t="s">
        <v>663</v>
      </c>
      <c r="J8539" t="s">
        <v>663</v>
      </c>
      <c r="K8539" t="s">
        <v>664</v>
      </c>
      <c r="L8539" t="s">
        <v>664</v>
      </c>
      <c r="M8539" t="s">
        <v>663</v>
      </c>
      <c r="N8539" t="s">
        <v>663</v>
      </c>
      <c r="O8539" t="s">
        <v>663</v>
      </c>
      <c r="P8539" t="s">
        <v>665</v>
      </c>
      <c r="Q8539" t="s">
        <v>663</v>
      </c>
      <c r="R8539" t="s">
        <v>663</v>
      </c>
      <c r="S8539" t="s">
        <v>663</v>
      </c>
      <c r="T8539" t="s">
        <v>665</v>
      </c>
      <c r="U8539" t="s">
        <v>665</v>
      </c>
      <c r="V8539" t="s">
        <v>663</v>
      </c>
      <c r="W8539" t="s">
        <v>665</v>
      </c>
      <c r="X8539" t="s">
        <v>664</v>
      </c>
      <c r="Y8539" t="s">
        <v>663</v>
      </c>
      <c r="Z8539" t="s">
        <v>664</v>
      </c>
      <c r="AA8539" t="s">
        <v>665</v>
      </c>
      <c r="AB8539" t="s">
        <v>665</v>
      </c>
      <c r="AC8539" t="s">
        <v>664</v>
      </c>
      <c r="AD8539" t="s">
        <v>665</v>
      </c>
      <c r="AE8539" t="s">
        <v>664</v>
      </c>
      <c r="AF8539" t="s">
        <v>665</v>
      </c>
      <c r="AG8539" t="s">
        <v>665</v>
      </c>
      <c r="AH8539" t="s">
        <v>663</v>
      </c>
      <c r="AI8539" t="s">
        <v>665</v>
      </c>
      <c r="AJ8539" t="s">
        <v>665</v>
      </c>
      <c r="AK8539" t="s">
        <v>665</v>
      </c>
      <c r="AL8539" t="s">
        <v>665</v>
      </c>
      <c r="AM8539" t="s">
        <v>663</v>
      </c>
      <c r="AN8539" t="s">
        <v>665</v>
      </c>
      <c r="AO8539" t="s">
        <v>665</v>
      </c>
      <c r="AP8539" t="s">
        <v>665</v>
      </c>
    </row>
    <row r="8540" spans="1:42">
      <c r="A8540">
        <v>103713</v>
      </c>
      <c r="B8540" t="s">
        <v>83</v>
      </c>
      <c r="C8540" t="s">
        <v>664</v>
      </c>
      <c r="D8540" t="s">
        <v>664</v>
      </c>
      <c r="E8540" t="s">
        <v>664</v>
      </c>
      <c r="F8540" t="s">
        <v>664</v>
      </c>
      <c r="G8540" t="s">
        <v>664</v>
      </c>
      <c r="H8540" t="s">
        <v>664</v>
      </c>
      <c r="I8540" t="s">
        <v>664</v>
      </c>
      <c r="J8540" t="s">
        <v>664</v>
      </c>
      <c r="K8540" t="s">
        <v>664</v>
      </c>
      <c r="L8540" t="s">
        <v>664</v>
      </c>
      <c r="M8540" t="s">
        <v>664</v>
      </c>
      <c r="N8540" t="s">
        <v>665</v>
      </c>
      <c r="O8540" t="s">
        <v>665</v>
      </c>
      <c r="P8540" t="s">
        <v>665</v>
      </c>
      <c r="Q8540" t="s">
        <v>664</v>
      </c>
      <c r="R8540" t="s">
        <v>665</v>
      </c>
      <c r="S8540" t="s">
        <v>665</v>
      </c>
      <c r="T8540" t="s">
        <v>665</v>
      </c>
      <c r="U8540" t="s">
        <v>664</v>
      </c>
      <c r="V8540" t="s">
        <v>664</v>
      </c>
      <c r="W8540" t="s">
        <v>663</v>
      </c>
      <c r="X8540" t="s">
        <v>665</v>
      </c>
      <c r="Y8540" t="s">
        <v>663</v>
      </c>
      <c r="Z8540" t="s">
        <v>663</v>
      </c>
      <c r="AA8540" t="s">
        <v>665</v>
      </c>
      <c r="AB8540" t="s">
        <v>665</v>
      </c>
      <c r="AC8540" t="s">
        <v>665</v>
      </c>
      <c r="AD8540" t="s">
        <v>663</v>
      </c>
      <c r="AE8540" t="s">
        <v>665</v>
      </c>
      <c r="AF8540" t="s">
        <v>663</v>
      </c>
      <c r="AG8540" t="s">
        <v>665</v>
      </c>
      <c r="AH8540" t="s">
        <v>664</v>
      </c>
      <c r="AI8540" t="s">
        <v>664</v>
      </c>
      <c r="AJ8540" t="s">
        <v>664</v>
      </c>
      <c r="AK8540" t="s">
        <v>664</v>
      </c>
      <c r="AL8540" t="s">
        <v>664</v>
      </c>
      <c r="AM8540" t="s">
        <v>664</v>
      </c>
      <c r="AN8540" t="s">
        <v>664</v>
      </c>
      <c r="AO8540" t="s">
        <v>664</v>
      </c>
      <c r="AP8540" t="s">
        <v>664</v>
      </c>
    </row>
    <row r="8541" spans="1:42">
      <c r="A8541">
        <v>103718</v>
      </c>
      <c r="B8541" t="s">
        <v>83</v>
      </c>
      <c r="C8541" t="s">
        <v>664</v>
      </c>
      <c r="D8541" t="s">
        <v>664</v>
      </c>
      <c r="E8541" t="s">
        <v>663</v>
      </c>
      <c r="F8541" t="s">
        <v>664</v>
      </c>
      <c r="G8541" t="s">
        <v>663</v>
      </c>
      <c r="H8541" t="s">
        <v>663</v>
      </c>
      <c r="I8541" t="s">
        <v>664</v>
      </c>
      <c r="J8541" t="s">
        <v>664</v>
      </c>
      <c r="K8541" t="s">
        <v>664</v>
      </c>
      <c r="L8541" t="s">
        <v>663</v>
      </c>
      <c r="M8541" t="s">
        <v>665</v>
      </c>
      <c r="N8541" t="s">
        <v>665</v>
      </c>
      <c r="O8541" t="s">
        <v>663</v>
      </c>
      <c r="P8541" t="s">
        <v>663</v>
      </c>
      <c r="Q8541" t="s">
        <v>663</v>
      </c>
      <c r="R8541" t="s">
        <v>663</v>
      </c>
      <c r="S8541" t="s">
        <v>665</v>
      </c>
      <c r="T8541" t="s">
        <v>664</v>
      </c>
      <c r="U8541" t="s">
        <v>664</v>
      </c>
      <c r="V8541" t="s">
        <v>665</v>
      </c>
      <c r="W8541" t="s">
        <v>665</v>
      </c>
      <c r="X8541" t="s">
        <v>665</v>
      </c>
      <c r="Y8541" t="s">
        <v>663</v>
      </c>
      <c r="Z8541" t="s">
        <v>665</v>
      </c>
      <c r="AA8541" t="s">
        <v>665</v>
      </c>
      <c r="AB8541" t="s">
        <v>663</v>
      </c>
      <c r="AC8541" t="s">
        <v>665</v>
      </c>
      <c r="AD8541" t="s">
        <v>665</v>
      </c>
      <c r="AE8541" t="s">
        <v>663</v>
      </c>
      <c r="AF8541" t="s">
        <v>663</v>
      </c>
      <c r="AG8541" t="s">
        <v>663</v>
      </c>
      <c r="AH8541" t="s">
        <v>665</v>
      </c>
      <c r="AI8541" t="s">
        <v>665</v>
      </c>
      <c r="AJ8541" t="s">
        <v>663</v>
      </c>
      <c r="AK8541" t="s">
        <v>664</v>
      </c>
      <c r="AL8541" t="s">
        <v>664</v>
      </c>
      <c r="AM8541" t="s">
        <v>664</v>
      </c>
      <c r="AN8541" t="s">
        <v>665</v>
      </c>
      <c r="AO8541" t="s">
        <v>665</v>
      </c>
      <c r="AP8541" t="s">
        <v>664</v>
      </c>
    </row>
    <row r="8542" spans="1:42">
      <c r="A8542">
        <v>103724</v>
      </c>
      <c r="B8542" t="s">
        <v>83</v>
      </c>
      <c r="C8542" t="s">
        <v>664</v>
      </c>
      <c r="D8542" t="s">
        <v>664</v>
      </c>
      <c r="E8542" t="s">
        <v>665</v>
      </c>
      <c r="F8542" t="s">
        <v>664</v>
      </c>
      <c r="G8542" t="s">
        <v>665</v>
      </c>
      <c r="H8542" t="s">
        <v>665</v>
      </c>
      <c r="I8542" t="s">
        <v>664</v>
      </c>
      <c r="J8542" t="s">
        <v>664</v>
      </c>
      <c r="K8542" t="s">
        <v>664</v>
      </c>
      <c r="L8542" t="s">
        <v>664</v>
      </c>
      <c r="M8542" t="s">
        <v>665</v>
      </c>
      <c r="N8542" t="s">
        <v>665</v>
      </c>
      <c r="O8542" t="s">
        <v>665</v>
      </c>
      <c r="P8542" t="s">
        <v>665</v>
      </c>
      <c r="Q8542" t="s">
        <v>665</v>
      </c>
      <c r="R8542" t="s">
        <v>665</v>
      </c>
      <c r="S8542" t="s">
        <v>663</v>
      </c>
      <c r="T8542" t="s">
        <v>665</v>
      </c>
      <c r="U8542" t="s">
        <v>665</v>
      </c>
      <c r="V8542" t="s">
        <v>665</v>
      </c>
      <c r="W8542" t="s">
        <v>665</v>
      </c>
      <c r="X8542" t="s">
        <v>665</v>
      </c>
      <c r="Y8542" t="s">
        <v>663</v>
      </c>
      <c r="Z8542" t="s">
        <v>663</v>
      </c>
      <c r="AA8542" t="s">
        <v>663</v>
      </c>
      <c r="AB8542" t="s">
        <v>663</v>
      </c>
      <c r="AC8542" t="s">
        <v>663</v>
      </c>
      <c r="AD8542" t="s">
        <v>663</v>
      </c>
      <c r="AE8542" t="s">
        <v>665</v>
      </c>
      <c r="AF8542" t="s">
        <v>663</v>
      </c>
      <c r="AG8542" t="s">
        <v>663</v>
      </c>
      <c r="AH8542" t="s">
        <v>665</v>
      </c>
      <c r="AI8542" t="s">
        <v>663</v>
      </c>
      <c r="AJ8542" t="s">
        <v>663</v>
      </c>
      <c r="AK8542" t="s">
        <v>663</v>
      </c>
      <c r="AL8542" t="s">
        <v>664</v>
      </c>
      <c r="AM8542" t="s">
        <v>663</v>
      </c>
      <c r="AN8542" t="s">
        <v>663</v>
      </c>
      <c r="AO8542" t="s">
        <v>663</v>
      </c>
      <c r="AP8542" t="s">
        <v>663</v>
      </c>
    </row>
    <row r="8543" spans="1:42">
      <c r="A8543">
        <v>103725</v>
      </c>
      <c r="B8543" t="s">
        <v>83</v>
      </c>
      <c r="C8543" t="s">
        <v>664</v>
      </c>
      <c r="D8543" t="s">
        <v>665</v>
      </c>
      <c r="E8543" t="s">
        <v>665</v>
      </c>
      <c r="F8543" t="s">
        <v>664</v>
      </c>
      <c r="G8543" t="s">
        <v>665</v>
      </c>
      <c r="H8543" t="s">
        <v>665</v>
      </c>
      <c r="I8543" t="s">
        <v>663</v>
      </c>
      <c r="J8543" t="s">
        <v>665</v>
      </c>
      <c r="K8543" t="s">
        <v>665</v>
      </c>
      <c r="L8543" t="s">
        <v>665</v>
      </c>
      <c r="M8543" t="s">
        <v>665</v>
      </c>
      <c r="N8543" t="s">
        <v>665</v>
      </c>
      <c r="O8543" t="s">
        <v>663</v>
      </c>
      <c r="P8543" t="s">
        <v>665</v>
      </c>
      <c r="Q8543" t="s">
        <v>663</v>
      </c>
      <c r="R8543" t="s">
        <v>665</v>
      </c>
      <c r="S8543" t="s">
        <v>665</v>
      </c>
      <c r="T8543" t="s">
        <v>664</v>
      </c>
      <c r="U8543" t="s">
        <v>665</v>
      </c>
      <c r="V8543" t="s">
        <v>665</v>
      </c>
      <c r="W8543" t="s">
        <v>664</v>
      </c>
      <c r="X8543" t="s">
        <v>663</v>
      </c>
      <c r="Y8543" t="s">
        <v>664</v>
      </c>
      <c r="Z8543" t="s">
        <v>665</v>
      </c>
      <c r="AA8543" t="s">
        <v>665</v>
      </c>
      <c r="AB8543" t="s">
        <v>664</v>
      </c>
      <c r="AC8543" t="s">
        <v>664</v>
      </c>
      <c r="AD8543" t="s">
        <v>664</v>
      </c>
      <c r="AE8543" t="s">
        <v>664</v>
      </c>
      <c r="AF8543" t="s">
        <v>664</v>
      </c>
      <c r="AG8543" t="s">
        <v>663</v>
      </c>
      <c r="AH8543" t="s">
        <v>664</v>
      </c>
      <c r="AI8543" t="s">
        <v>665</v>
      </c>
      <c r="AJ8543" t="s">
        <v>663</v>
      </c>
      <c r="AK8543" t="s">
        <v>664</v>
      </c>
      <c r="AL8543" t="s">
        <v>664</v>
      </c>
      <c r="AM8543" t="s">
        <v>664</v>
      </c>
      <c r="AN8543" t="s">
        <v>664</v>
      </c>
      <c r="AO8543" t="s">
        <v>664</v>
      </c>
      <c r="AP8543" t="s">
        <v>664</v>
      </c>
    </row>
    <row r="8544" spans="1:42">
      <c r="A8544">
        <v>103734</v>
      </c>
      <c r="B8544" t="s">
        <v>83</v>
      </c>
      <c r="C8544" t="s">
        <v>664</v>
      </c>
      <c r="D8544" t="s">
        <v>664</v>
      </c>
      <c r="E8544" t="s">
        <v>664</v>
      </c>
      <c r="F8544" t="s">
        <v>664</v>
      </c>
      <c r="G8544" t="s">
        <v>664</v>
      </c>
      <c r="H8544" t="s">
        <v>664</v>
      </c>
      <c r="I8544" t="s">
        <v>664</v>
      </c>
      <c r="J8544" t="s">
        <v>664</v>
      </c>
      <c r="K8544" t="s">
        <v>665</v>
      </c>
      <c r="L8544" t="s">
        <v>664</v>
      </c>
      <c r="M8544" t="s">
        <v>664</v>
      </c>
      <c r="N8544" t="s">
        <v>665</v>
      </c>
      <c r="O8544" t="s">
        <v>663</v>
      </c>
      <c r="P8544" t="s">
        <v>664</v>
      </c>
      <c r="Q8544" t="s">
        <v>663</v>
      </c>
      <c r="R8544" t="s">
        <v>665</v>
      </c>
      <c r="S8544" t="s">
        <v>663</v>
      </c>
      <c r="T8544" t="s">
        <v>665</v>
      </c>
      <c r="U8544" t="s">
        <v>665</v>
      </c>
      <c r="V8544" t="s">
        <v>665</v>
      </c>
      <c r="W8544" t="s">
        <v>663</v>
      </c>
      <c r="X8544" t="s">
        <v>665</v>
      </c>
      <c r="Y8544" t="s">
        <v>665</v>
      </c>
      <c r="Z8544" t="s">
        <v>665</v>
      </c>
      <c r="AA8544" t="s">
        <v>664</v>
      </c>
      <c r="AB8544" t="s">
        <v>664</v>
      </c>
      <c r="AC8544" t="s">
        <v>664</v>
      </c>
      <c r="AD8544" t="s">
        <v>664</v>
      </c>
      <c r="AE8544" t="s">
        <v>664</v>
      </c>
      <c r="AF8544" t="s">
        <v>664</v>
      </c>
      <c r="AG8544" t="s">
        <v>664</v>
      </c>
      <c r="AH8544" t="s">
        <v>664</v>
      </c>
      <c r="AI8544" t="s">
        <v>664</v>
      </c>
      <c r="AJ8544" t="s">
        <v>664</v>
      </c>
      <c r="AK8544" t="s">
        <v>664</v>
      </c>
      <c r="AL8544" t="s">
        <v>664</v>
      </c>
      <c r="AM8544" t="s">
        <v>664</v>
      </c>
      <c r="AN8544" t="s">
        <v>664</v>
      </c>
      <c r="AO8544" t="s">
        <v>664</v>
      </c>
      <c r="AP8544" t="s">
        <v>664</v>
      </c>
    </row>
    <row r="8545" spans="1:42">
      <c r="A8545">
        <v>103747</v>
      </c>
      <c r="B8545" t="s">
        <v>83</v>
      </c>
      <c r="C8545" t="s">
        <v>664</v>
      </c>
      <c r="D8545" t="s">
        <v>664</v>
      </c>
      <c r="E8545" t="s">
        <v>665</v>
      </c>
      <c r="F8545" t="s">
        <v>664</v>
      </c>
      <c r="G8545" t="s">
        <v>663</v>
      </c>
      <c r="H8545" t="s">
        <v>665</v>
      </c>
      <c r="I8545" t="s">
        <v>664</v>
      </c>
      <c r="J8545" t="s">
        <v>664</v>
      </c>
      <c r="K8545" t="s">
        <v>664</v>
      </c>
      <c r="L8545" t="s">
        <v>664</v>
      </c>
      <c r="M8545" t="s">
        <v>663</v>
      </c>
      <c r="N8545" t="s">
        <v>663</v>
      </c>
      <c r="O8545" t="s">
        <v>665</v>
      </c>
      <c r="P8545" t="s">
        <v>665</v>
      </c>
      <c r="Q8545" t="s">
        <v>663</v>
      </c>
      <c r="R8545" t="s">
        <v>663</v>
      </c>
      <c r="S8545" t="s">
        <v>663</v>
      </c>
      <c r="T8545" t="s">
        <v>663</v>
      </c>
      <c r="U8545" t="s">
        <v>665</v>
      </c>
      <c r="V8545" t="s">
        <v>665</v>
      </c>
      <c r="W8545" t="s">
        <v>665</v>
      </c>
      <c r="X8545" t="s">
        <v>665</v>
      </c>
      <c r="Y8545" t="s">
        <v>665</v>
      </c>
      <c r="Z8545" t="s">
        <v>663</v>
      </c>
      <c r="AA8545" t="s">
        <v>663</v>
      </c>
      <c r="AB8545" t="s">
        <v>663</v>
      </c>
      <c r="AC8545" t="s">
        <v>663</v>
      </c>
      <c r="AD8545" t="s">
        <v>663</v>
      </c>
      <c r="AE8545" t="s">
        <v>664</v>
      </c>
      <c r="AF8545" t="s">
        <v>664</v>
      </c>
      <c r="AG8545" t="s">
        <v>664</v>
      </c>
      <c r="AH8545" t="s">
        <v>664</v>
      </c>
      <c r="AI8545" t="s">
        <v>664</v>
      </c>
      <c r="AJ8545" t="s">
        <v>664</v>
      </c>
      <c r="AK8545" t="s">
        <v>664</v>
      </c>
      <c r="AL8545" t="s">
        <v>664</v>
      </c>
      <c r="AM8545" t="s">
        <v>664</v>
      </c>
      <c r="AN8545" t="s">
        <v>664</v>
      </c>
      <c r="AO8545" t="s">
        <v>664</v>
      </c>
      <c r="AP8545" t="s">
        <v>664</v>
      </c>
    </row>
    <row r="8546" spans="1:42">
      <c r="A8546">
        <v>103781</v>
      </c>
      <c r="B8546" t="s">
        <v>83</v>
      </c>
      <c r="C8546" t="s">
        <v>664</v>
      </c>
      <c r="D8546" t="s">
        <v>664</v>
      </c>
      <c r="E8546" t="s">
        <v>664</v>
      </c>
      <c r="F8546" t="s">
        <v>664</v>
      </c>
      <c r="G8546" t="s">
        <v>664</v>
      </c>
      <c r="H8546" t="s">
        <v>664</v>
      </c>
      <c r="I8546" t="s">
        <v>664</v>
      </c>
      <c r="J8546" t="s">
        <v>664</v>
      </c>
      <c r="K8546" t="s">
        <v>664</v>
      </c>
      <c r="L8546" t="s">
        <v>664</v>
      </c>
      <c r="M8546" t="s">
        <v>664</v>
      </c>
      <c r="N8546" t="s">
        <v>664</v>
      </c>
      <c r="O8546" t="s">
        <v>663</v>
      </c>
      <c r="P8546" t="s">
        <v>664</v>
      </c>
      <c r="Q8546" t="s">
        <v>664</v>
      </c>
      <c r="R8546" t="s">
        <v>665</v>
      </c>
      <c r="S8546" t="s">
        <v>664</v>
      </c>
      <c r="T8546" t="s">
        <v>664</v>
      </c>
      <c r="U8546" t="s">
        <v>664</v>
      </c>
      <c r="V8546" t="s">
        <v>664</v>
      </c>
      <c r="W8546" t="s">
        <v>664</v>
      </c>
      <c r="X8546" t="s">
        <v>664</v>
      </c>
      <c r="Y8546" t="s">
        <v>663</v>
      </c>
      <c r="Z8546" t="s">
        <v>664</v>
      </c>
      <c r="AA8546" t="s">
        <v>664</v>
      </c>
      <c r="AB8546" t="s">
        <v>664</v>
      </c>
      <c r="AC8546" t="s">
        <v>664</v>
      </c>
      <c r="AD8546" t="s">
        <v>664</v>
      </c>
      <c r="AE8546" t="s">
        <v>665</v>
      </c>
      <c r="AF8546" t="s">
        <v>665</v>
      </c>
      <c r="AG8546" t="s">
        <v>665</v>
      </c>
      <c r="AH8546" t="s">
        <v>663</v>
      </c>
      <c r="AI8546" t="s">
        <v>663</v>
      </c>
      <c r="AJ8546" t="s">
        <v>665</v>
      </c>
      <c r="AK8546" t="s">
        <v>665</v>
      </c>
      <c r="AL8546" t="s">
        <v>665</v>
      </c>
      <c r="AM8546" t="s">
        <v>665</v>
      </c>
      <c r="AN8546" t="s">
        <v>664</v>
      </c>
      <c r="AO8546" t="s">
        <v>664</v>
      </c>
      <c r="AP8546" t="s">
        <v>664</v>
      </c>
    </row>
    <row r="8547" spans="1:42">
      <c r="A8547">
        <v>103784</v>
      </c>
      <c r="B8547" t="s">
        <v>83</v>
      </c>
      <c r="C8547" t="s">
        <v>664</v>
      </c>
      <c r="D8547" t="s">
        <v>664</v>
      </c>
      <c r="E8547" t="s">
        <v>664</v>
      </c>
      <c r="F8547" t="s">
        <v>664</v>
      </c>
      <c r="G8547" t="s">
        <v>664</v>
      </c>
      <c r="H8547" t="s">
        <v>664</v>
      </c>
      <c r="I8547" t="s">
        <v>665</v>
      </c>
      <c r="J8547" t="s">
        <v>664</v>
      </c>
      <c r="K8547" t="s">
        <v>664</v>
      </c>
      <c r="L8547" t="s">
        <v>664</v>
      </c>
      <c r="M8547" t="s">
        <v>664</v>
      </c>
      <c r="N8547" t="s">
        <v>664</v>
      </c>
      <c r="O8547" t="s">
        <v>663</v>
      </c>
      <c r="P8547" t="s">
        <v>663</v>
      </c>
      <c r="Q8547" t="s">
        <v>664</v>
      </c>
      <c r="R8547" t="s">
        <v>665</v>
      </c>
      <c r="S8547" t="s">
        <v>663</v>
      </c>
      <c r="T8547" t="s">
        <v>663</v>
      </c>
      <c r="U8547" t="s">
        <v>665</v>
      </c>
      <c r="V8547" t="s">
        <v>663</v>
      </c>
      <c r="W8547" t="s">
        <v>665</v>
      </c>
      <c r="X8547" t="s">
        <v>663</v>
      </c>
      <c r="Y8547" t="s">
        <v>663</v>
      </c>
      <c r="Z8547" t="s">
        <v>664</v>
      </c>
      <c r="AA8547" t="s">
        <v>663</v>
      </c>
      <c r="AB8547" t="s">
        <v>665</v>
      </c>
      <c r="AC8547" t="s">
        <v>663</v>
      </c>
      <c r="AD8547" t="s">
        <v>663</v>
      </c>
      <c r="AE8547" t="s">
        <v>665</v>
      </c>
      <c r="AF8547" t="s">
        <v>665</v>
      </c>
      <c r="AG8547" t="s">
        <v>665</v>
      </c>
      <c r="AH8547" t="s">
        <v>664</v>
      </c>
      <c r="AI8547" t="s">
        <v>663</v>
      </c>
      <c r="AJ8547" t="s">
        <v>663</v>
      </c>
      <c r="AK8547" t="s">
        <v>664</v>
      </c>
      <c r="AL8547" t="s">
        <v>664</v>
      </c>
      <c r="AM8547" t="s">
        <v>664</v>
      </c>
      <c r="AN8547" t="s">
        <v>664</v>
      </c>
      <c r="AO8547" t="s">
        <v>664</v>
      </c>
      <c r="AP8547" t="s">
        <v>664</v>
      </c>
    </row>
    <row r="8548" spans="1:42">
      <c r="A8548">
        <v>103795</v>
      </c>
      <c r="B8548" t="s">
        <v>83</v>
      </c>
      <c r="C8548" t="s">
        <v>664</v>
      </c>
      <c r="D8548" t="s">
        <v>664</v>
      </c>
      <c r="E8548" t="s">
        <v>664</v>
      </c>
      <c r="F8548" t="s">
        <v>664</v>
      </c>
      <c r="G8548" t="s">
        <v>663</v>
      </c>
      <c r="H8548" t="s">
        <v>665</v>
      </c>
      <c r="I8548" t="s">
        <v>664</v>
      </c>
      <c r="J8548" t="s">
        <v>665</v>
      </c>
      <c r="K8548" t="s">
        <v>665</v>
      </c>
      <c r="L8548" t="s">
        <v>664</v>
      </c>
      <c r="M8548" t="s">
        <v>664</v>
      </c>
      <c r="N8548" t="s">
        <v>665</v>
      </c>
      <c r="O8548" t="s">
        <v>663</v>
      </c>
      <c r="P8548" t="s">
        <v>665</v>
      </c>
      <c r="Q8548" t="s">
        <v>664</v>
      </c>
      <c r="R8548" t="s">
        <v>665</v>
      </c>
      <c r="S8548" t="s">
        <v>665</v>
      </c>
      <c r="T8548" t="s">
        <v>663</v>
      </c>
      <c r="U8548" t="s">
        <v>663</v>
      </c>
      <c r="V8548" t="s">
        <v>663</v>
      </c>
      <c r="W8548" t="s">
        <v>665</v>
      </c>
      <c r="X8548" t="s">
        <v>665</v>
      </c>
      <c r="Y8548" t="s">
        <v>663</v>
      </c>
      <c r="Z8548" t="s">
        <v>663</v>
      </c>
      <c r="AA8548" t="s">
        <v>663</v>
      </c>
      <c r="AB8548" t="s">
        <v>663</v>
      </c>
      <c r="AC8548" t="s">
        <v>665</v>
      </c>
      <c r="AD8548" t="s">
        <v>665</v>
      </c>
      <c r="AE8548" t="s">
        <v>665</v>
      </c>
      <c r="AF8548" t="s">
        <v>665</v>
      </c>
      <c r="AG8548" t="s">
        <v>665</v>
      </c>
      <c r="AH8548" t="s">
        <v>665</v>
      </c>
      <c r="AI8548" t="s">
        <v>665</v>
      </c>
      <c r="AJ8548" t="s">
        <v>665</v>
      </c>
      <c r="AK8548" t="s">
        <v>664</v>
      </c>
      <c r="AL8548" t="s">
        <v>664</v>
      </c>
      <c r="AM8548" t="s">
        <v>664</v>
      </c>
      <c r="AN8548" t="s">
        <v>664</v>
      </c>
      <c r="AO8548" t="s">
        <v>664</v>
      </c>
      <c r="AP8548" t="s">
        <v>664</v>
      </c>
    </row>
    <row r="8549" spans="1:42">
      <c r="A8549">
        <v>103798</v>
      </c>
      <c r="B8549" t="s">
        <v>83</v>
      </c>
      <c r="C8549" t="s">
        <v>664</v>
      </c>
      <c r="D8549" t="s">
        <v>664</v>
      </c>
      <c r="E8549" t="s">
        <v>665</v>
      </c>
      <c r="F8549" t="s">
        <v>664</v>
      </c>
      <c r="G8549" t="s">
        <v>664</v>
      </c>
      <c r="H8549" t="s">
        <v>664</v>
      </c>
      <c r="I8549" t="s">
        <v>665</v>
      </c>
      <c r="J8549" t="s">
        <v>665</v>
      </c>
      <c r="K8549" t="s">
        <v>664</v>
      </c>
      <c r="L8549" t="s">
        <v>664</v>
      </c>
      <c r="M8549" t="s">
        <v>663</v>
      </c>
      <c r="N8549" t="s">
        <v>664</v>
      </c>
      <c r="O8549" t="s">
        <v>663</v>
      </c>
      <c r="P8549" t="s">
        <v>664</v>
      </c>
      <c r="Q8549" t="s">
        <v>665</v>
      </c>
      <c r="R8549" t="s">
        <v>663</v>
      </c>
      <c r="S8549" t="s">
        <v>663</v>
      </c>
      <c r="T8549" t="s">
        <v>663</v>
      </c>
      <c r="U8549" t="s">
        <v>665</v>
      </c>
      <c r="V8549" t="s">
        <v>663</v>
      </c>
      <c r="W8549" t="s">
        <v>665</v>
      </c>
      <c r="X8549" t="s">
        <v>665</v>
      </c>
      <c r="Y8549" t="s">
        <v>663</v>
      </c>
      <c r="Z8549" t="s">
        <v>664</v>
      </c>
      <c r="AA8549" t="s">
        <v>664</v>
      </c>
      <c r="AB8549" t="s">
        <v>665</v>
      </c>
      <c r="AC8549" t="s">
        <v>665</v>
      </c>
      <c r="AD8549" t="s">
        <v>663</v>
      </c>
      <c r="AE8549" t="s">
        <v>663</v>
      </c>
      <c r="AF8549" t="s">
        <v>665</v>
      </c>
      <c r="AG8549" t="s">
        <v>665</v>
      </c>
      <c r="AH8549" t="s">
        <v>664</v>
      </c>
      <c r="AI8549" t="s">
        <v>664</v>
      </c>
      <c r="AJ8549" t="s">
        <v>664</v>
      </c>
      <c r="AK8549" t="s">
        <v>665</v>
      </c>
      <c r="AL8549" t="s">
        <v>665</v>
      </c>
      <c r="AM8549" t="s">
        <v>665</v>
      </c>
      <c r="AN8549" t="s">
        <v>665</v>
      </c>
      <c r="AO8549" t="s">
        <v>665</v>
      </c>
      <c r="AP8549" t="s">
        <v>665</v>
      </c>
    </row>
    <row r="8550" spans="1:42">
      <c r="A8550">
        <v>103800</v>
      </c>
      <c r="B8550" t="s">
        <v>83</v>
      </c>
      <c r="C8550" t="s">
        <v>663</v>
      </c>
      <c r="D8550" t="s">
        <v>663</v>
      </c>
      <c r="E8550" t="s">
        <v>664</v>
      </c>
      <c r="F8550" t="s">
        <v>664</v>
      </c>
      <c r="G8550" t="s">
        <v>664</v>
      </c>
      <c r="H8550" t="s">
        <v>664</v>
      </c>
      <c r="I8550" t="s">
        <v>665</v>
      </c>
      <c r="J8550" t="s">
        <v>663</v>
      </c>
      <c r="K8550" t="s">
        <v>664</v>
      </c>
      <c r="L8550" t="s">
        <v>664</v>
      </c>
      <c r="M8550" t="s">
        <v>664</v>
      </c>
      <c r="N8550" t="s">
        <v>664</v>
      </c>
      <c r="O8550" t="s">
        <v>665</v>
      </c>
      <c r="P8550" t="s">
        <v>664</v>
      </c>
      <c r="Q8550" t="s">
        <v>664</v>
      </c>
      <c r="R8550" t="s">
        <v>665</v>
      </c>
      <c r="S8550" t="s">
        <v>665</v>
      </c>
      <c r="T8550" t="s">
        <v>665</v>
      </c>
      <c r="U8550" t="s">
        <v>665</v>
      </c>
      <c r="V8550" t="s">
        <v>663</v>
      </c>
      <c r="W8550" t="s">
        <v>663</v>
      </c>
      <c r="X8550" t="s">
        <v>665</v>
      </c>
      <c r="Y8550" t="s">
        <v>663</v>
      </c>
      <c r="Z8550" t="s">
        <v>663</v>
      </c>
      <c r="AA8550" t="s">
        <v>663</v>
      </c>
      <c r="AB8550" t="s">
        <v>663</v>
      </c>
      <c r="AC8550" t="s">
        <v>663</v>
      </c>
      <c r="AD8550" t="s">
        <v>663</v>
      </c>
      <c r="AE8550" t="s">
        <v>663</v>
      </c>
      <c r="AF8550" t="s">
        <v>663</v>
      </c>
      <c r="AG8550" t="s">
        <v>665</v>
      </c>
      <c r="AH8550" t="s">
        <v>665</v>
      </c>
      <c r="AI8550" t="s">
        <v>663</v>
      </c>
      <c r="AJ8550" t="s">
        <v>665</v>
      </c>
      <c r="AK8550" t="s">
        <v>665</v>
      </c>
      <c r="AL8550" t="s">
        <v>664</v>
      </c>
      <c r="AM8550" t="s">
        <v>665</v>
      </c>
      <c r="AN8550" t="s">
        <v>664</v>
      </c>
      <c r="AO8550" t="s">
        <v>665</v>
      </c>
      <c r="AP8550" t="s">
        <v>665</v>
      </c>
    </row>
    <row r="8551" spans="1:42">
      <c r="A8551">
        <v>103828</v>
      </c>
      <c r="B8551" t="s">
        <v>83</v>
      </c>
      <c r="C8551" t="s">
        <v>664</v>
      </c>
      <c r="D8551" t="s">
        <v>663</v>
      </c>
      <c r="E8551" t="s">
        <v>665</v>
      </c>
      <c r="F8551" t="s">
        <v>664</v>
      </c>
      <c r="G8551" t="s">
        <v>663</v>
      </c>
      <c r="H8551" t="s">
        <v>664</v>
      </c>
      <c r="I8551" t="s">
        <v>665</v>
      </c>
      <c r="J8551" t="s">
        <v>663</v>
      </c>
      <c r="K8551" t="s">
        <v>663</v>
      </c>
      <c r="L8551" t="s">
        <v>663</v>
      </c>
      <c r="M8551" t="s">
        <v>665</v>
      </c>
      <c r="N8551" t="s">
        <v>663</v>
      </c>
      <c r="O8551" t="s">
        <v>663</v>
      </c>
      <c r="P8551" t="s">
        <v>663</v>
      </c>
      <c r="Q8551" t="s">
        <v>663</v>
      </c>
      <c r="R8551" t="s">
        <v>665</v>
      </c>
      <c r="S8551" t="s">
        <v>664</v>
      </c>
      <c r="T8551" t="s">
        <v>665</v>
      </c>
      <c r="U8551" t="s">
        <v>663</v>
      </c>
      <c r="V8551" t="s">
        <v>663</v>
      </c>
      <c r="W8551" t="s">
        <v>664</v>
      </c>
      <c r="X8551" t="s">
        <v>664</v>
      </c>
      <c r="Y8551" t="s">
        <v>665</v>
      </c>
      <c r="Z8551" t="s">
        <v>664</v>
      </c>
      <c r="AA8551" t="s">
        <v>663</v>
      </c>
      <c r="AB8551" t="s">
        <v>664</v>
      </c>
      <c r="AC8551" t="s">
        <v>665</v>
      </c>
      <c r="AD8551" t="s">
        <v>663</v>
      </c>
      <c r="AE8551" t="s">
        <v>665</v>
      </c>
      <c r="AF8551" t="s">
        <v>665</v>
      </c>
      <c r="AG8551" t="s">
        <v>665</v>
      </c>
      <c r="AH8551" t="s">
        <v>664</v>
      </c>
      <c r="AI8551" t="s">
        <v>665</v>
      </c>
      <c r="AJ8551" t="s">
        <v>664</v>
      </c>
      <c r="AK8551" t="s">
        <v>664</v>
      </c>
      <c r="AL8551" t="s">
        <v>665</v>
      </c>
      <c r="AM8551" t="s">
        <v>664</v>
      </c>
      <c r="AN8551" t="s">
        <v>664</v>
      </c>
      <c r="AO8551" t="s">
        <v>664</v>
      </c>
      <c r="AP8551" t="s">
        <v>664</v>
      </c>
    </row>
    <row r="8552" spans="1:42">
      <c r="A8552">
        <v>103838</v>
      </c>
      <c r="B8552" t="s">
        <v>83</v>
      </c>
      <c r="C8552" t="s">
        <v>664</v>
      </c>
      <c r="D8552" t="s">
        <v>664</v>
      </c>
      <c r="E8552" t="s">
        <v>664</v>
      </c>
      <c r="F8552" t="s">
        <v>664</v>
      </c>
      <c r="G8552" t="s">
        <v>665</v>
      </c>
      <c r="H8552" t="s">
        <v>665</v>
      </c>
      <c r="I8552" t="s">
        <v>664</v>
      </c>
      <c r="J8552" t="s">
        <v>664</v>
      </c>
      <c r="K8552" t="s">
        <v>665</v>
      </c>
      <c r="L8552" t="s">
        <v>664</v>
      </c>
      <c r="M8552" t="s">
        <v>664</v>
      </c>
      <c r="N8552" t="s">
        <v>665</v>
      </c>
      <c r="O8552" t="s">
        <v>665</v>
      </c>
      <c r="P8552" t="s">
        <v>665</v>
      </c>
      <c r="Q8552" t="s">
        <v>664</v>
      </c>
      <c r="R8552" t="s">
        <v>665</v>
      </c>
      <c r="S8552" t="s">
        <v>665</v>
      </c>
      <c r="T8552" t="s">
        <v>665</v>
      </c>
      <c r="U8552" t="s">
        <v>664</v>
      </c>
      <c r="V8552" t="s">
        <v>663</v>
      </c>
      <c r="W8552" t="s">
        <v>665</v>
      </c>
      <c r="X8552" t="s">
        <v>665</v>
      </c>
      <c r="Y8552" t="s">
        <v>664</v>
      </c>
      <c r="Z8552" t="s">
        <v>665</v>
      </c>
      <c r="AA8552" t="s">
        <v>665</v>
      </c>
      <c r="AB8552" t="s">
        <v>663</v>
      </c>
      <c r="AC8552" t="s">
        <v>663</v>
      </c>
      <c r="AD8552" t="s">
        <v>663</v>
      </c>
      <c r="AE8552" t="s">
        <v>663</v>
      </c>
      <c r="AF8552" t="s">
        <v>665</v>
      </c>
      <c r="AG8552" t="s">
        <v>665</v>
      </c>
      <c r="AH8552" t="s">
        <v>664</v>
      </c>
      <c r="AI8552" t="s">
        <v>664</v>
      </c>
      <c r="AJ8552" t="s">
        <v>664</v>
      </c>
      <c r="AK8552" t="s">
        <v>664</v>
      </c>
      <c r="AL8552" t="s">
        <v>664</v>
      </c>
      <c r="AM8552" t="s">
        <v>664</v>
      </c>
      <c r="AN8552" t="s">
        <v>664</v>
      </c>
      <c r="AO8552" t="s">
        <v>664</v>
      </c>
      <c r="AP8552" t="s">
        <v>664</v>
      </c>
    </row>
    <row r="8553" spans="1:42">
      <c r="A8553">
        <v>103841</v>
      </c>
      <c r="B8553" t="s">
        <v>83</v>
      </c>
      <c r="C8553" t="s">
        <v>664</v>
      </c>
      <c r="D8553" t="s">
        <v>664</v>
      </c>
      <c r="E8553" t="s">
        <v>664</v>
      </c>
      <c r="F8553" t="s">
        <v>664</v>
      </c>
      <c r="G8553" t="s">
        <v>664</v>
      </c>
      <c r="H8553" t="s">
        <v>664</v>
      </c>
      <c r="I8553" t="s">
        <v>664</v>
      </c>
      <c r="J8553" t="s">
        <v>664</v>
      </c>
      <c r="K8553" t="s">
        <v>664</v>
      </c>
      <c r="L8553" t="s">
        <v>665</v>
      </c>
      <c r="M8553" t="s">
        <v>664</v>
      </c>
      <c r="N8553" t="s">
        <v>665</v>
      </c>
      <c r="O8553" t="s">
        <v>663</v>
      </c>
      <c r="P8553" t="s">
        <v>665</v>
      </c>
      <c r="Q8553" t="s">
        <v>664</v>
      </c>
      <c r="R8553" t="s">
        <v>663</v>
      </c>
      <c r="S8553" t="s">
        <v>665</v>
      </c>
      <c r="T8553" t="s">
        <v>663</v>
      </c>
      <c r="U8553" t="s">
        <v>665</v>
      </c>
      <c r="V8553" t="s">
        <v>663</v>
      </c>
      <c r="W8553" t="s">
        <v>665</v>
      </c>
      <c r="X8553" t="s">
        <v>665</v>
      </c>
      <c r="Y8553" t="s">
        <v>663</v>
      </c>
      <c r="Z8553" t="s">
        <v>665</v>
      </c>
      <c r="AA8553" t="s">
        <v>665</v>
      </c>
      <c r="AB8553" t="s">
        <v>663</v>
      </c>
      <c r="AC8553" t="s">
        <v>665</v>
      </c>
      <c r="AD8553" t="s">
        <v>665</v>
      </c>
      <c r="AE8553" t="s">
        <v>665</v>
      </c>
      <c r="AF8553" t="s">
        <v>665</v>
      </c>
      <c r="AG8553" t="s">
        <v>663</v>
      </c>
      <c r="AH8553" t="s">
        <v>663</v>
      </c>
      <c r="AI8553" t="s">
        <v>665</v>
      </c>
      <c r="AJ8553" t="s">
        <v>665</v>
      </c>
      <c r="AK8553" t="s">
        <v>663</v>
      </c>
      <c r="AL8553" t="s">
        <v>663</v>
      </c>
      <c r="AM8553" t="s">
        <v>663</v>
      </c>
      <c r="AN8553" t="s">
        <v>664</v>
      </c>
      <c r="AO8553" t="s">
        <v>664</v>
      </c>
      <c r="AP8553" t="s">
        <v>664</v>
      </c>
    </row>
    <row r="8554" spans="1:42">
      <c r="A8554">
        <v>103859</v>
      </c>
      <c r="B8554" t="s">
        <v>83</v>
      </c>
      <c r="C8554" t="s">
        <v>664</v>
      </c>
      <c r="D8554" t="s">
        <v>664</v>
      </c>
      <c r="E8554" t="s">
        <v>664</v>
      </c>
      <c r="F8554" t="s">
        <v>664</v>
      </c>
      <c r="G8554" t="s">
        <v>664</v>
      </c>
      <c r="H8554" t="s">
        <v>664</v>
      </c>
      <c r="I8554" t="s">
        <v>664</v>
      </c>
      <c r="J8554" t="s">
        <v>664</v>
      </c>
      <c r="K8554" t="s">
        <v>664</v>
      </c>
      <c r="L8554" t="s">
        <v>664</v>
      </c>
      <c r="M8554" t="s">
        <v>664</v>
      </c>
      <c r="N8554" t="s">
        <v>664</v>
      </c>
      <c r="O8554" t="s">
        <v>664</v>
      </c>
      <c r="P8554" t="s">
        <v>664</v>
      </c>
      <c r="Q8554" t="s">
        <v>664</v>
      </c>
      <c r="R8554" t="s">
        <v>664</v>
      </c>
      <c r="S8554" t="s">
        <v>664</v>
      </c>
      <c r="T8554" t="s">
        <v>664</v>
      </c>
      <c r="U8554" t="s">
        <v>664</v>
      </c>
      <c r="V8554" t="s">
        <v>664</v>
      </c>
      <c r="W8554" t="s">
        <v>664</v>
      </c>
      <c r="X8554" t="s">
        <v>664</v>
      </c>
      <c r="Y8554" t="s">
        <v>664</v>
      </c>
      <c r="Z8554" t="s">
        <v>664</v>
      </c>
      <c r="AA8554" t="s">
        <v>664</v>
      </c>
      <c r="AB8554" t="s">
        <v>664</v>
      </c>
      <c r="AC8554" t="s">
        <v>663</v>
      </c>
      <c r="AD8554" t="s">
        <v>663</v>
      </c>
      <c r="AE8554" t="s">
        <v>663</v>
      </c>
      <c r="AF8554" t="s">
        <v>663</v>
      </c>
      <c r="AG8554" t="s">
        <v>664</v>
      </c>
      <c r="AH8554" t="s">
        <v>665</v>
      </c>
      <c r="AI8554" t="s">
        <v>663</v>
      </c>
      <c r="AJ8554" t="s">
        <v>663</v>
      </c>
      <c r="AK8554" t="s">
        <v>665</v>
      </c>
      <c r="AL8554" t="s">
        <v>664</v>
      </c>
      <c r="AM8554" t="s">
        <v>665</v>
      </c>
      <c r="AN8554" t="s">
        <v>665</v>
      </c>
      <c r="AO8554" t="s">
        <v>665</v>
      </c>
      <c r="AP8554" t="s">
        <v>665</v>
      </c>
    </row>
    <row r="8555" spans="1:42">
      <c r="A8555">
        <v>103865</v>
      </c>
      <c r="B8555" t="s">
        <v>83</v>
      </c>
      <c r="C8555" t="s">
        <v>664</v>
      </c>
      <c r="D8555" t="s">
        <v>663</v>
      </c>
      <c r="E8555" t="s">
        <v>663</v>
      </c>
      <c r="F8555" t="s">
        <v>664</v>
      </c>
      <c r="G8555" t="s">
        <v>663</v>
      </c>
      <c r="H8555" t="s">
        <v>663</v>
      </c>
      <c r="I8555" t="s">
        <v>663</v>
      </c>
      <c r="J8555" t="s">
        <v>665</v>
      </c>
      <c r="K8555" t="s">
        <v>665</v>
      </c>
      <c r="L8555" t="s">
        <v>664</v>
      </c>
      <c r="M8555" t="s">
        <v>664</v>
      </c>
      <c r="N8555" t="s">
        <v>665</v>
      </c>
      <c r="O8555" t="s">
        <v>664</v>
      </c>
      <c r="P8555" t="s">
        <v>664</v>
      </c>
      <c r="Q8555" t="s">
        <v>664</v>
      </c>
      <c r="R8555" t="s">
        <v>665</v>
      </c>
      <c r="S8555" t="s">
        <v>664</v>
      </c>
      <c r="T8555" t="s">
        <v>664</v>
      </c>
      <c r="U8555" t="s">
        <v>664</v>
      </c>
      <c r="V8555" t="s">
        <v>664</v>
      </c>
      <c r="W8555" t="s">
        <v>664</v>
      </c>
      <c r="X8555" t="s">
        <v>665</v>
      </c>
      <c r="Y8555" t="s">
        <v>663</v>
      </c>
      <c r="Z8555" t="s">
        <v>664</v>
      </c>
      <c r="AA8555" t="s">
        <v>665</v>
      </c>
      <c r="AB8555" t="s">
        <v>663</v>
      </c>
      <c r="AC8555" t="s">
        <v>664</v>
      </c>
      <c r="AD8555" t="s">
        <v>664</v>
      </c>
      <c r="AE8555" t="s">
        <v>664</v>
      </c>
      <c r="AF8555" t="s">
        <v>664</v>
      </c>
      <c r="AG8555" t="s">
        <v>663</v>
      </c>
      <c r="AH8555" t="s">
        <v>665</v>
      </c>
      <c r="AI8555" t="s">
        <v>665</v>
      </c>
      <c r="AJ8555" t="s">
        <v>663</v>
      </c>
      <c r="AK8555" t="s">
        <v>665</v>
      </c>
      <c r="AL8555" t="s">
        <v>665</v>
      </c>
      <c r="AM8555" t="s">
        <v>665</v>
      </c>
      <c r="AN8555" t="s">
        <v>665</v>
      </c>
      <c r="AO8555" t="s">
        <v>663</v>
      </c>
      <c r="AP8555" t="s">
        <v>665</v>
      </c>
    </row>
    <row r="8556" spans="1:42">
      <c r="A8556">
        <v>103882</v>
      </c>
      <c r="B8556" t="s">
        <v>83</v>
      </c>
      <c r="C8556" t="s">
        <v>664</v>
      </c>
      <c r="D8556" t="s">
        <v>664</v>
      </c>
      <c r="E8556" t="s">
        <v>664</v>
      </c>
      <c r="F8556" t="s">
        <v>664</v>
      </c>
      <c r="G8556" t="s">
        <v>664</v>
      </c>
      <c r="H8556" t="s">
        <v>664</v>
      </c>
      <c r="I8556" t="s">
        <v>664</v>
      </c>
      <c r="J8556" t="s">
        <v>664</v>
      </c>
      <c r="K8556" t="s">
        <v>664</v>
      </c>
      <c r="L8556" t="s">
        <v>664</v>
      </c>
      <c r="M8556" t="s">
        <v>664</v>
      </c>
      <c r="N8556" t="s">
        <v>664</v>
      </c>
      <c r="O8556" t="s">
        <v>664</v>
      </c>
      <c r="P8556" t="s">
        <v>664</v>
      </c>
      <c r="Q8556" t="s">
        <v>664</v>
      </c>
      <c r="R8556" t="s">
        <v>664</v>
      </c>
      <c r="S8556" t="s">
        <v>664</v>
      </c>
      <c r="T8556" t="s">
        <v>664</v>
      </c>
      <c r="U8556" t="s">
        <v>664</v>
      </c>
      <c r="V8556" t="s">
        <v>664</v>
      </c>
      <c r="W8556" t="s">
        <v>665</v>
      </c>
      <c r="X8556" t="s">
        <v>664</v>
      </c>
      <c r="Y8556" t="s">
        <v>663</v>
      </c>
      <c r="Z8556" t="s">
        <v>664</v>
      </c>
      <c r="AA8556" t="s">
        <v>664</v>
      </c>
      <c r="AB8556" t="s">
        <v>664</v>
      </c>
      <c r="AC8556" t="s">
        <v>664</v>
      </c>
      <c r="AD8556" t="s">
        <v>664</v>
      </c>
      <c r="AE8556" t="s">
        <v>664</v>
      </c>
      <c r="AF8556" t="s">
        <v>663</v>
      </c>
      <c r="AG8556" t="s">
        <v>663</v>
      </c>
      <c r="AH8556" t="s">
        <v>663</v>
      </c>
      <c r="AI8556" t="s">
        <v>663</v>
      </c>
      <c r="AJ8556" t="s">
        <v>665</v>
      </c>
      <c r="AK8556" t="s">
        <v>663</v>
      </c>
      <c r="AL8556" t="s">
        <v>664</v>
      </c>
      <c r="AM8556" t="s">
        <v>664</v>
      </c>
      <c r="AN8556" t="s">
        <v>663</v>
      </c>
      <c r="AO8556" t="s">
        <v>664</v>
      </c>
      <c r="AP8556" t="s">
        <v>664</v>
      </c>
    </row>
    <row r="8557" spans="1:42">
      <c r="A8557">
        <v>103894</v>
      </c>
      <c r="B8557" t="s">
        <v>83</v>
      </c>
      <c r="C8557" t="s">
        <v>664</v>
      </c>
      <c r="D8557" t="s">
        <v>665</v>
      </c>
      <c r="E8557" t="s">
        <v>664</v>
      </c>
      <c r="F8557" t="s">
        <v>664</v>
      </c>
      <c r="G8557" t="s">
        <v>663</v>
      </c>
      <c r="H8557" t="s">
        <v>665</v>
      </c>
      <c r="I8557" t="s">
        <v>663</v>
      </c>
      <c r="J8557" t="s">
        <v>663</v>
      </c>
      <c r="K8557" t="s">
        <v>665</v>
      </c>
      <c r="L8557" t="s">
        <v>663</v>
      </c>
      <c r="M8557" t="s">
        <v>665</v>
      </c>
      <c r="N8557" t="s">
        <v>663</v>
      </c>
      <c r="O8557" t="s">
        <v>663</v>
      </c>
      <c r="P8557" t="s">
        <v>663</v>
      </c>
      <c r="Q8557" t="s">
        <v>663</v>
      </c>
      <c r="R8557" t="s">
        <v>665</v>
      </c>
      <c r="S8557" t="s">
        <v>664</v>
      </c>
      <c r="T8557" t="s">
        <v>664</v>
      </c>
      <c r="U8557" t="s">
        <v>663</v>
      </c>
      <c r="V8557" t="s">
        <v>663</v>
      </c>
      <c r="W8557" t="s">
        <v>663</v>
      </c>
      <c r="X8557" t="s">
        <v>665</v>
      </c>
      <c r="Y8557" t="s">
        <v>663</v>
      </c>
      <c r="Z8557" t="s">
        <v>664</v>
      </c>
      <c r="AA8557" t="s">
        <v>665</v>
      </c>
      <c r="AB8557" t="s">
        <v>663</v>
      </c>
      <c r="AC8557" t="s">
        <v>663</v>
      </c>
      <c r="AD8557" t="s">
        <v>665</v>
      </c>
      <c r="AE8557" t="s">
        <v>665</v>
      </c>
      <c r="AF8557" t="s">
        <v>663</v>
      </c>
      <c r="AG8557" t="s">
        <v>663</v>
      </c>
      <c r="AH8557" t="s">
        <v>663</v>
      </c>
      <c r="AI8557" t="s">
        <v>665</v>
      </c>
      <c r="AJ8557" t="s">
        <v>663</v>
      </c>
      <c r="AK8557" t="s">
        <v>665</v>
      </c>
      <c r="AL8557" t="s">
        <v>663</v>
      </c>
      <c r="AM8557" t="s">
        <v>665</v>
      </c>
      <c r="AN8557" t="s">
        <v>665</v>
      </c>
      <c r="AO8557" t="s">
        <v>663</v>
      </c>
      <c r="AP8557" t="s">
        <v>663</v>
      </c>
    </row>
    <row r="8558" spans="1:42">
      <c r="A8558">
        <v>103927</v>
      </c>
      <c r="B8558" t="s">
        <v>83</v>
      </c>
      <c r="C8558" t="s">
        <v>664</v>
      </c>
      <c r="D8558" t="s">
        <v>664</v>
      </c>
      <c r="E8558" t="s">
        <v>665</v>
      </c>
      <c r="F8558" t="s">
        <v>664</v>
      </c>
      <c r="G8558" t="s">
        <v>665</v>
      </c>
      <c r="H8558" t="s">
        <v>665</v>
      </c>
      <c r="I8558" t="s">
        <v>664</v>
      </c>
      <c r="J8558" t="s">
        <v>665</v>
      </c>
      <c r="K8558" t="s">
        <v>664</v>
      </c>
      <c r="L8558" t="s">
        <v>664</v>
      </c>
      <c r="M8558" t="s">
        <v>665</v>
      </c>
      <c r="N8558" t="s">
        <v>665</v>
      </c>
      <c r="O8558" t="s">
        <v>663</v>
      </c>
      <c r="P8558" t="s">
        <v>665</v>
      </c>
      <c r="Q8558" t="s">
        <v>665</v>
      </c>
      <c r="R8558" t="s">
        <v>665</v>
      </c>
      <c r="S8558" t="s">
        <v>665</v>
      </c>
      <c r="T8558" t="s">
        <v>665</v>
      </c>
      <c r="U8558" t="s">
        <v>663</v>
      </c>
      <c r="V8558" t="s">
        <v>663</v>
      </c>
      <c r="W8558" t="s">
        <v>665</v>
      </c>
      <c r="X8558" t="s">
        <v>665</v>
      </c>
      <c r="Y8558" t="s">
        <v>665</v>
      </c>
      <c r="Z8558" t="s">
        <v>665</v>
      </c>
      <c r="AA8558" t="s">
        <v>665</v>
      </c>
      <c r="AB8558" t="s">
        <v>665</v>
      </c>
      <c r="AC8558" t="s">
        <v>665</v>
      </c>
      <c r="AD8558" t="s">
        <v>665</v>
      </c>
      <c r="AE8558" t="s">
        <v>665</v>
      </c>
      <c r="AF8558" t="s">
        <v>665</v>
      </c>
      <c r="AG8558" t="s">
        <v>665</v>
      </c>
      <c r="AH8558" t="s">
        <v>665</v>
      </c>
      <c r="AI8558" t="s">
        <v>663</v>
      </c>
      <c r="AJ8558" t="s">
        <v>663</v>
      </c>
      <c r="AK8558" t="s">
        <v>663</v>
      </c>
      <c r="AL8558" t="s">
        <v>665</v>
      </c>
      <c r="AM8558" t="s">
        <v>665</v>
      </c>
      <c r="AN8558" t="s">
        <v>665</v>
      </c>
      <c r="AO8558" t="s">
        <v>664</v>
      </c>
      <c r="AP8558" t="s">
        <v>664</v>
      </c>
    </row>
    <row r="8559" spans="1:42">
      <c r="A8559">
        <v>103962</v>
      </c>
      <c r="B8559" t="s">
        <v>83</v>
      </c>
      <c r="C8559" t="s">
        <v>664</v>
      </c>
      <c r="D8559" t="s">
        <v>664</v>
      </c>
      <c r="E8559" t="s">
        <v>664</v>
      </c>
      <c r="F8559" t="s">
        <v>664</v>
      </c>
      <c r="G8559" t="s">
        <v>665</v>
      </c>
      <c r="H8559" t="s">
        <v>664</v>
      </c>
      <c r="I8559" t="s">
        <v>664</v>
      </c>
      <c r="J8559" t="s">
        <v>663</v>
      </c>
      <c r="K8559" t="s">
        <v>664</v>
      </c>
      <c r="L8559" t="s">
        <v>664</v>
      </c>
      <c r="M8559" t="s">
        <v>664</v>
      </c>
      <c r="N8559" t="s">
        <v>665</v>
      </c>
      <c r="O8559" t="s">
        <v>663</v>
      </c>
      <c r="P8559" t="s">
        <v>665</v>
      </c>
      <c r="Q8559" t="s">
        <v>663</v>
      </c>
      <c r="R8559" t="s">
        <v>665</v>
      </c>
      <c r="S8559" t="s">
        <v>664</v>
      </c>
      <c r="T8559" t="s">
        <v>664</v>
      </c>
      <c r="U8559" t="s">
        <v>665</v>
      </c>
      <c r="V8559" t="s">
        <v>664</v>
      </c>
      <c r="W8559" t="s">
        <v>665</v>
      </c>
      <c r="X8559" t="s">
        <v>665</v>
      </c>
      <c r="Y8559" t="s">
        <v>665</v>
      </c>
      <c r="Z8559" t="s">
        <v>665</v>
      </c>
      <c r="AA8559" t="s">
        <v>665</v>
      </c>
      <c r="AB8559" t="s">
        <v>665</v>
      </c>
      <c r="AC8559" t="s">
        <v>663</v>
      </c>
      <c r="AD8559" t="s">
        <v>663</v>
      </c>
      <c r="AE8559" t="s">
        <v>663</v>
      </c>
      <c r="AF8559" t="s">
        <v>663</v>
      </c>
      <c r="AG8559" t="s">
        <v>665</v>
      </c>
      <c r="AH8559" t="s">
        <v>664</v>
      </c>
      <c r="AI8559" t="s">
        <v>665</v>
      </c>
      <c r="AJ8559" t="s">
        <v>663</v>
      </c>
      <c r="AK8559" t="s">
        <v>665</v>
      </c>
      <c r="AL8559" t="s">
        <v>664</v>
      </c>
      <c r="AM8559" t="s">
        <v>664</v>
      </c>
      <c r="AN8559" t="s">
        <v>664</v>
      </c>
      <c r="AO8559" t="s">
        <v>664</v>
      </c>
      <c r="AP8559" t="s">
        <v>664</v>
      </c>
    </row>
    <row r="8560" spans="1:42">
      <c r="A8560">
        <v>103965</v>
      </c>
      <c r="B8560" t="s">
        <v>83</v>
      </c>
      <c r="C8560" t="s">
        <v>664</v>
      </c>
      <c r="D8560" t="s">
        <v>664</v>
      </c>
      <c r="E8560" t="s">
        <v>664</v>
      </c>
      <c r="F8560" t="s">
        <v>664</v>
      </c>
      <c r="G8560" t="s">
        <v>664</v>
      </c>
      <c r="H8560" t="s">
        <v>664</v>
      </c>
      <c r="I8560" t="s">
        <v>664</v>
      </c>
      <c r="J8560" t="s">
        <v>664</v>
      </c>
      <c r="K8560" t="s">
        <v>664</v>
      </c>
      <c r="L8560" t="s">
        <v>664</v>
      </c>
      <c r="M8560" t="s">
        <v>664</v>
      </c>
      <c r="N8560" t="s">
        <v>664</v>
      </c>
      <c r="O8560" t="s">
        <v>664</v>
      </c>
      <c r="P8560" t="s">
        <v>664</v>
      </c>
      <c r="Q8560" t="s">
        <v>664</v>
      </c>
      <c r="R8560" t="s">
        <v>664</v>
      </c>
      <c r="S8560" t="s">
        <v>664</v>
      </c>
      <c r="T8560" t="s">
        <v>663</v>
      </c>
      <c r="U8560" t="s">
        <v>664</v>
      </c>
      <c r="V8560" t="s">
        <v>665</v>
      </c>
      <c r="W8560" t="s">
        <v>665</v>
      </c>
      <c r="X8560" t="s">
        <v>665</v>
      </c>
      <c r="Y8560" t="s">
        <v>663</v>
      </c>
      <c r="Z8560" t="s">
        <v>665</v>
      </c>
      <c r="AA8560" t="s">
        <v>663</v>
      </c>
      <c r="AB8560" t="s">
        <v>664</v>
      </c>
      <c r="AC8560" t="s">
        <v>663</v>
      </c>
      <c r="AD8560" t="s">
        <v>663</v>
      </c>
      <c r="AE8560" t="s">
        <v>665</v>
      </c>
      <c r="AF8560" t="s">
        <v>663</v>
      </c>
      <c r="AG8560" t="s">
        <v>664</v>
      </c>
      <c r="AH8560" t="s">
        <v>664</v>
      </c>
      <c r="AI8560" t="s">
        <v>663</v>
      </c>
      <c r="AJ8560" t="s">
        <v>663</v>
      </c>
      <c r="AK8560" t="s">
        <v>664</v>
      </c>
      <c r="AL8560" t="s">
        <v>664</v>
      </c>
      <c r="AM8560" t="s">
        <v>664</v>
      </c>
      <c r="AN8560" t="s">
        <v>664</v>
      </c>
      <c r="AO8560" t="s">
        <v>664</v>
      </c>
      <c r="AP8560" t="s">
        <v>664</v>
      </c>
    </row>
    <row r="8561" spans="1:42">
      <c r="A8561">
        <v>103967</v>
      </c>
      <c r="B8561" t="s">
        <v>83</v>
      </c>
      <c r="C8561" t="s">
        <v>664</v>
      </c>
      <c r="D8561" t="s">
        <v>664</v>
      </c>
      <c r="E8561" t="s">
        <v>665</v>
      </c>
      <c r="F8561" t="s">
        <v>664</v>
      </c>
      <c r="G8561" t="s">
        <v>664</v>
      </c>
      <c r="H8561" t="s">
        <v>664</v>
      </c>
      <c r="I8561" t="s">
        <v>664</v>
      </c>
      <c r="J8561" t="s">
        <v>665</v>
      </c>
      <c r="K8561" t="s">
        <v>665</v>
      </c>
      <c r="L8561" t="s">
        <v>664</v>
      </c>
      <c r="M8561" t="s">
        <v>664</v>
      </c>
      <c r="N8561" t="s">
        <v>665</v>
      </c>
      <c r="O8561" t="s">
        <v>663</v>
      </c>
      <c r="P8561" t="s">
        <v>665</v>
      </c>
      <c r="Q8561" t="s">
        <v>665</v>
      </c>
      <c r="R8561" t="s">
        <v>665</v>
      </c>
      <c r="S8561" t="s">
        <v>665</v>
      </c>
      <c r="T8561" t="s">
        <v>663</v>
      </c>
      <c r="U8561" t="s">
        <v>665</v>
      </c>
      <c r="V8561" t="s">
        <v>664</v>
      </c>
      <c r="W8561" t="s">
        <v>663</v>
      </c>
      <c r="X8561" t="s">
        <v>665</v>
      </c>
      <c r="Y8561" t="s">
        <v>664</v>
      </c>
      <c r="Z8561" t="s">
        <v>665</v>
      </c>
      <c r="AA8561" t="s">
        <v>663</v>
      </c>
      <c r="AB8561" t="s">
        <v>665</v>
      </c>
      <c r="AC8561" t="s">
        <v>665</v>
      </c>
      <c r="AD8561" t="s">
        <v>664</v>
      </c>
      <c r="AE8561" t="s">
        <v>665</v>
      </c>
      <c r="AF8561" t="s">
        <v>665</v>
      </c>
      <c r="AG8561" t="s">
        <v>665</v>
      </c>
      <c r="AH8561" t="s">
        <v>665</v>
      </c>
      <c r="AI8561" t="s">
        <v>664</v>
      </c>
      <c r="AJ8561" t="s">
        <v>665</v>
      </c>
      <c r="AK8561" t="s">
        <v>664</v>
      </c>
      <c r="AL8561" t="s">
        <v>665</v>
      </c>
      <c r="AM8561" t="s">
        <v>664</v>
      </c>
      <c r="AN8561" t="s">
        <v>665</v>
      </c>
      <c r="AO8561" t="s">
        <v>664</v>
      </c>
      <c r="AP8561" t="s">
        <v>664</v>
      </c>
    </row>
    <row r="8562" spans="1:42">
      <c r="A8562">
        <v>103999</v>
      </c>
      <c r="B8562" t="s">
        <v>83</v>
      </c>
      <c r="C8562" t="s">
        <v>664</v>
      </c>
      <c r="D8562" t="s">
        <v>664</v>
      </c>
      <c r="E8562" t="s">
        <v>663</v>
      </c>
      <c r="F8562" t="s">
        <v>664</v>
      </c>
      <c r="G8562" t="s">
        <v>663</v>
      </c>
      <c r="H8562" t="s">
        <v>663</v>
      </c>
      <c r="I8562" t="s">
        <v>665</v>
      </c>
      <c r="J8562" t="s">
        <v>664</v>
      </c>
      <c r="K8562" t="s">
        <v>665</v>
      </c>
      <c r="L8562" t="s">
        <v>663</v>
      </c>
      <c r="M8562" t="s">
        <v>664</v>
      </c>
      <c r="N8562" t="s">
        <v>665</v>
      </c>
      <c r="O8562" t="s">
        <v>665</v>
      </c>
      <c r="P8562" t="s">
        <v>665</v>
      </c>
      <c r="Q8562" t="s">
        <v>665</v>
      </c>
      <c r="R8562" t="s">
        <v>664</v>
      </c>
      <c r="S8562" t="s">
        <v>664</v>
      </c>
      <c r="T8562" t="s">
        <v>664</v>
      </c>
      <c r="U8562" t="s">
        <v>664</v>
      </c>
      <c r="V8562" t="s">
        <v>664</v>
      </c>
      <c r="W8562" t="s">
        <v>663</v>
      </c>
      <c r="X8562" t="s">
        <v>665</v>
      </c>
      <c r="Y8562" t="s">
        <v>663</v>
      </c>
      <c r="Z8562" t="s">
        <v>663</v>
      </c>
      <c r="AA8562" t="s">
        <v>665</v>
      </c>
      <c r="AB8562" t="s">
        <v>664</v>
      </c>
      <c r="AC8562" t="s">
        <v>665</v>
      </c>
      <c r="AD8562" t="s">
        <v>665</v>
      </c>
      <c r="AE8562" t="s">
        <v>663</v>
      </c>
      <c r="AF8562" t="s">
        <v>663</v>
      </c>
      <c r="AG8562" t="s">
        <v>664</v>
      </c>
      <c r="AH8562" t="s">
        <v>664</v>
      </c>
      <c r="AI8562" t="s">
        <v>664</v>
      </c>
      <c r="AJ8562" t="s">
        <v>664</v>
      </c>
      <c r="AK8562" t="s">
        <v>664</v>
      </c>
      <c r="AL8562" t="s">
        <v>664</v>
      </c>
      <c r="AM8562" t="s">
        <v>664</v>
      </c>
      <c r="AN8562" t="s">
        <v>664</v>
      </c>
      <c r="AO8562" t="s">
        <v>664</v>
      </c>
      <c r="AP8562" t="s">
        <v>664</v>
      </c>
    </row>
    <row r="8563" spans="1:42">
      <c r="A8563">
        <v>104000</v>
      </c>
      <c r="B8563" t="s">
        <v>83</v>
      </c>
      <c r="C8563" t="s">
        <v>664</v>
      </c>
      <c r="D8563" t="s">
        <v>664</v>
      </c>
      <c r="E8563" t="s">
        <v>664</v>
      </c>
      <c r="F8563" t="s">
        <v>664</v>
      </c>
      <c r="G8563" t="s">
        <v>665</v>
      </c>
      <c r="H8563" t="s">
        <v>663</v>
      </c>
      <c r="I8563" t="s">
        <v>665</v>
      </c>
      <c r="J8563" t="s">
        <v>665</v>
      </c>
      <c r="K8563" t="s">
        <v>665</v>
      </c>
      <c r="L8563" t="s">
        <v>664</v>
      </c>
      <c r="M8563" t="s">
        <v>665</v>
      </c>
      <c r="N8563" t="s">
        <v>663</v>
      </c>
      <c r="O8563" t="s">
        <v>663</v>
      </c>
      <c r="P8563" t="s">
        <v>665</v>
      </c>
      <c r="Q8563" t="s">
        <v>665</v>
      </c>
      <c r="R8563" t="s">
        <v>663</v>
      </c>
      <c r="S8563" t="s">
        <v>663</v>
      </c>
      <c r="T8563" t="s">
        <v>665</v>
      </c>
      <c r="U8563" t="s">
        <v>663</v>
      </c>
      <c r="V8563" t="s">
        <v>665</v>
      </c>
      <c r="W8563" t="s">
        <v>663</v>
      </c>
      <c r="X8563" t="s">
        <v>665</v>
      </c>
      <c r="Y8563" t="s">
        <v>663</v>
      </c>
      <c r="Z8563" t="s">
        <v>665</v>
      </c>
      <c r="AA8563" t="s">
        <v>663</v>
      </c>
      <c r="AB8563" t="s">
        <v>665</v>
      </c>
      <c r="AC8563" t="s">
        <v>663</v>
      </c>
      <c r="AD8563" t="s">
        <v>663</v>
      </c>
      <c r="AE8563" t="s">
        <v>665</v>
      </c>
      <c r="AF8563" t="s">
        <v>665</v>
      </c>
      <c r="AG8563" t="s">
        <v>665</v>
      </c>
      <c r="AH8563" t="s">
        <v>663</v>
      </c>
      <c r="AI8563" t="s">
        <v>663</v>
      </c>
      <c r="AJ8563" t="s">
        <v>665</v>
      </c>
      <c r="AK8563" t="s">
        <v>665</v>
      </c>
      <c r="AL8563" t="s">
        <v>664</v>
      </c>
      <c r="AM8563" t="s">
        <v>665</v>
      </c>
      <c r="AN8563" t="s">
        <v>664</v>
      </c>
      <c r="AO8563" t="s">
        <v>664</v>
      </c>
      <c r="AP8563" t="s">
        <v>664</v>
      </c>
    </row>
    <row r="8564" spans="1:42">
      <c r="A8564">
        <v>104015</v>
      </c>
      <c r="B8564" t="s">
        <v>83</v>
      </c>
      <c r="C8564" t="s">
        <v>664</v>
      </c>
      <c r="D8564" t="s">
        <v>665</v>
      </c>
      <c r="E8564" t="s">
        <v>663</v>
      </c>
      <c r="F8564" t="s">
        <v>664</v>
      </c>
      <c r="G8564" t="s">
        <v>664</v>
      </c>
      <c r="H8564" t="s">
        <v>663</v>
      </c>
      <c r="I8564" t="s">
        <v>663</v>
      </c>
      <c r="J8564" t="s">
        <v>663</v>
      </c>
      <c r="K8564" t="s">
        <v>663</v>
      </c>
      <c r="L8564" t="s">
        <v>663</v>
      </c>
      <c r="M8564" t="s">
        <v>665</v>
      </c>
      <c r="N8564" t="s">
        <v>663</v>
      </c>
      <c r="O8564" t="s">
        <v>665</v>
      </c>
      <c r="P8564" t="s">
        <v>663</v>
      </c>
      <c r="Q8564" t="s">
        <v>663</v>
      </c>
      <c r="R8564" t="s">
        <v>665</v>
      </c>
      <c r="S8564" t="s">
        <v>665</v>
      </c>
      <c r="T8564" t="s">
        <v>665</v>
      </c>
      <c r="U8564" t="s">
        <v>665</v>
      </c>
      <c r="V8564" t="s">
        <v>663</v>
      </c>
      <c r="W8564" t="s">
        <v>664</v>
      </c>
      <c r="X8564" t="s">
        <v>664</v>
      </c>
      <c r="Y8564" t="s">
        <v>663</v>
      </c>
      <c r="Z8564" t="s">
        <v>664</v>
      </c>
      <c r="AA8564" t="s">
        <v>664</v>
      </c>
      <c r="AB8564" t="s">
        <v>664</v>
      </c>
      <c r="AC8564" t="s">
        <v>664</v>
      </c>
      <c r="AD8564" t="s">
        <v>664</v>
      </c>
      <c r="AE8564" t="s">
        <v>663</v>
      </c>
      <c r="AF8564" t="s">
        <v>663</v>
      </c>
      <c r="AG8564" t="s">
        <v>664</v>
      </c>
      <c r="AH8564" t="s">
        <v>664</v>
      </c>
      <c r="AI8564" t="s">
        <v>663</v>
      </c>
      <c r="AJ8564" t="s">
        <v>665</v>
      </c>
      <c r="AK8564" t="s">
        <v>665</v>
      </c>
      <c r="AL8564" t="s">
        <v>665</v>
      </c>
      <c r="AM8564" t="s">
        <v>665</v>
      </c>
      <c r="AN8564" t="s">
        <v>665</v>
      </c>
      <c r="AO8564" t="s">
        <v>665</v>
      </c>
      <c r="AP8564" t="s">
        <v>665</v>
      </c>
    </row>
    <row r="8565" spans="1:42">
      <c r="A8565">
        <v>104029</v>
      </c>
      <c r="B8565" t="s">
        <v>83</v>
      </c>
      <c r="C8565" t="s">
        <v>664</v>
      </c>
      <c r="D8565" t="s">
        <v>664</v>
      </c>
      <c r="E8565" t="s">
        <v>665</v>
      </c>
      <c r="F8565" t="s">
        <v>664</v>
      </c>
      <c r="G8565" t="s">
        <v>664</v>
      </c>
      <c r="H8565" t="s">
        <v>664</v>
      </c>
      <c r="I8565" t="s">
        <v>664</v>
      </c>
      <c r="J8565" t="s">
        <v>664</v>
      </c>
      <c r="K8565" t="s">
        <v>664</v>
      </c>
      <c r="L8565" t="s">
        <v>664</v>
      </c>
      <c r="M8565" t="s">
        <v>663</v>
      </c>
      <c r="N8565" t="s">
        <v>665</v>
      </c>
      <c r="O8565" t="s">
        <v>663</v>
      </c>
      <c r="P8565" t="s">
        <v>665</v>
      </c>
      <c r="Q8565" t="s">
        <v>663</v>
      </c>
      <c r="R8565" t="s">
        <v>663</v>
      </c>
      <c r="S8565" t="s">
        <v>663</v>
      </c>
      <c r="T8565" t="s">
        <v>663</v>
      </c>
      <c r="U8565" t="s">
        <v>665</v>
      </c>
      <c r="V8565" t="s">
        <v>665</v>
      </c>
      <c r="W8565" t="s">
        <v>663</v>
      </c>
      <c r="X8565" t="s">
        <v>664</v>
      </c>
      <c r="Y8565" t="s">
        <v>664</v>
      </c>
      <c r="Z8565" t="s">
        <v>664</v>
      </c>
      <c r="AA8565" t="s">
        <v>664</v>
      </c>
      <c r="AB8565" t="s">
        <v>665</v>
      </c>
      <c r="AC8565" t="s">
        <v>664</v>
      </c>
      <c r="AD8565" t="s">
        <v>664</v>
      </c>
      <c r="AE8565" t="s">
        <v>664</v>
      </c>
      <c r="AF8565" t="s">
        <v>665</v>
      </c>
      <c r="AG8565" t="s">
        <v>664</v>
      </c>
      <c r="AH8565" t="s">
        <v>664</v>
      </c>
      <c r="AI8565" t="s">
        <v>664</v>
      </c>
      <c r="AJ8565" t="s">
        <v>664</v>
      </c>
      <c r="AK8565" t="s">
        <v>664</v>
      </c>
      <c r="AL8565" t="s">
        <v>664</v>
      </c>
      <c r="AM8565" t="s">
        <v>664</v>
      </c>
      <c r="AN8565" t="s">
        <v>664</v>
      </c>
      <c r="AO8565" t="s">
        <v>664</v>
      </c>
      <c r="AP8565" t="s">
        <v>664</v>
      </c>
    </row>
    <row r="8566" spans="1:42">
      <c r="A8566">
        <v>104049</v>
      </c>
      <c r="B8566" t="s">
        <v>83</v>
      </c>
      <c r="C8566" t="s">
        <v>664</v>
      </c>
      <c r="D8566" t="s">
        <v>665</v>
      </c>
      <c r="E8566" t="s">
        <v>664</v>
      </c>
      <c r="F8566" t="s">
        <v>664</v>
      </c>
      <c r="G8566" t="s">
        <v>663</v>
      </c>
      <c r="H8566" t="s">
        <v>664</v>
      </c>
      <c r="I8566" t="s">
        <v>663</v>
      </c>
      <c r="J8566" t="s">
        <v>664</v>
      </c>
      <c r="K8566" t="s">
        <v>664</v>
      </c>
      <c r="L8566" t="s">
        <v>664</v>
      </c>
      <c r="M8566" t="s">
        <v>665</v>
      </c>
      <c r="N8566" t="s">
        <v>665</v>
      </c>
      <c r="O8566" t="s">
        <v>663</v>
      </c>
      <c r="P8566" t="s">
        <v>663</v>
      </c>
      <c r="Q8566" t="s">
        <v>665</v>
      </c>
      <c r="R8566" t="s">
        <v>665</v>
      </c>
      <c r="S8566" t="s">
        <v>663</v>
      </c>
      <c r="T8566" t="s">
        <v>663</v>
      </c>
      <c r="U8566" t="s">
        <v>665</v>
      </c>
      <c r="V8566" t="s">
        <v>663</v>
      </c>
      <c r="W8566" t="s">
        <v>665</v>
      </c>
      <c r="X8566" t="s">
        <v>663</v>
      </c>
      <c r="Y8566" t="s">
        <v>663</v>
      </c>
      <c r="Z8566" t="s">
        <v>665</v>
      </c>
      <c r="AA8566" t="s">
        <v>665</v>
      </c>
      <c r="AB8566" t="s">
        <v>664</v>
      </c>
      <c r="AC8566" t="s">
        <v>663</v>
      </c>
      <c r="AD8566" t="s">
        <v>664</v>
      </c>
      <c r="AE8566" t="s">
        <v>664</v>
      </c>
      <c r="AF8566" t="s">
        <v>664</v>
      </c>
      <c r="AG8566" t="s">
        <v>664</v>
      </c>
      <c r="AH8566" t="s">
        <v>665</v>
      </c>
      <c r="AI8566" t="s">
        <v>663</v>
      </c>
      <c r="AJ8566" t="s">
        <v>663</v>
      </c>
      <c r="AK8566" t="s">
        <v>665</v>
      </c>
      <c r="AL8566" t="s">
        <v>664</v>
      </c>
      <c r="AM8566" t="s">
        <v>664</v>
      </c>
      <c r="AN8566" t="s">
        <v>665</v>
      </c>
      <c r="AO8566" t="s">
        <v>664</v>
      </c>
      <c r="AP8566" t="s">
        <v>664</v>
      </c>
    </row>
    <row r="8567" spans="1:42">
      <c r="A8567">
        <v>104065</v>
      </c>
      <c r="B8567" t="s">
        <v>83</v>
      </c>
      <c r="C8567" t="s">
        <v>664</v>
      </c>
      <c r="D8567" t="s">
        <v>664</v>
      </c>
      <c r="E8567" t="s">
        <v>664</v>
      </c>
      <c r="F8567" t="s">
        <v>664</v>
      </c>
      <c r="G8567" t="s">
        <v>664</v>
      </c>
      <c r="H8567" t="s">
        <v>664</v>
      </c>
      <c r="I8567" t="s">
        <v>665</v>
      </c>
      <c r="J8567" t="s">
        <v>664</v>
      </c>
      <c r="K8567" t="s">
        <v>664</v>
      </c>
      <c r="L8567" t="s">
        <v>664</v>
      </c>
      <c r="M8567" t="s">
        <v>664</v>
      </c>
      <c r="N8567" t="s">
        <v>665</v>
      </c>
      <c r="O8567" t="s">
        <v>663</v>
      </c>
      <c r="P8567" t="s">
        <v>665</v>
      </c>
      <c r="Q8567" t="s">
        <v>665</v>
      </c>
      <c r="R8567" t="s">
        <v>665</v>
      </c>
      <c r="S8567" t="s">
        <v>665</v>
      </c>
      <c r="T8567" t="s">
        <v>665</v>
      </c>
      <c r="U8567" t="s">
        <v>665</v>
      </c>
      <c r="V8567" t="s">
        <v>665</v>
      </c>
      <c r="W8567" t="s">
        <v>665</v>
      </c>
      <c r="X8567" t="s">
        <v>665</v>
      </c>
      <c r="Y8567" t="s">
        <v>663</v>
      </c>
      <c r="Z8567" t="s">
        <v>665</v>
      </c>
      <c r="AA8567" t="s">
        <v>663</v>
      </c>
      <c r="AB8567" t="s">
        <v>665</v>
      </c>
      <c r="AC8567" t="s">
        <v>665</v>
      </c>
      <c r="AD8567" t="s">
        <v>665</v>
      </c>
      <c r="AE8567" t="s">
        <v>665</v>
      </c>
      <c r="AF8567" t="s">
        <v>665</v>
      </c>
      <c r="AG8567" t="s">
        <v>665</v>
      </c>
      <c r="AH8567" t="s">
        <v>665</v>
      </c>
      <c r="AI8567" t="s">
        <v>663</v>
      </c>
      <c r="AJ8567" t="s">
        <v>665</v>
      </c>
      <c r="AK8567" t="s">
        <v>665</v>
      </c>
      <c r="AL8567" t="s">
        <v>665</v>
      </c>
      <c r="AM8567" t="s">
        <v>665</v>
      </c>
      <c r="AN8567" t="s">
        <v>664</v>
      </c>
      <c r="AO8567" t="s">
        <v>664</v>
      </c>
      <c r="AP8567" t="s">
        <v>664</v>
      </c>
    </row>
    <row r="8568" spans="1:42">
      <c r="A8568">
        <v>104087</v>
      </c>
      <c r="B8568" t="s">
        <v>83</v>
      </c>
      <c r="C8568" t="s">
        <v>664</v>
      </c>
      <c r="D8568" t="s">
        <v>663</v>
      </c>
      <c r="E8568" t="s">
        <v>664</v>
      </c>
      <c r="F8568" t="s">
        <v>664</v>
      </c>
      <c r="G8568" t="s">
        <v>663</v>
      </c>
      <c r="H8568" t="s">
        <v>665</v>
      </c>
      <c r="I8568" t="s">
        <v>664</v>
      </c>
      <c r="J8568" t="s">
        <v>665</v>
      </c>
      <c r="K8568" t="s">
        <v>664</v>
      </c>
      <c r="L8568" t="s">
        <v>665</v>
      </c>
      <c r="M8568" t="s">
        <v>664</v>
      </c>
      <c r="N8568" t="s">
        <v>665</v>
      </c>
      <c r="O8568" t="s">
        <v>664</v>
      </c>
      <c r="P8568" t="s">
        <v>664</v>
      </c>
      <c r="Q8568" t="s">
        <v>664</v>
      </c>
      <c r="R8568" t="s">
        <v>665</v>
      </c>
      <c r="S8568" t="s">
        <v>665</v>
      </c>
      <c r="T8568" t="s">
        <v>665</v>
      </c>
      <c r="U8568" t="s">
        <v>665</v>
      </c>
      <c r="V8568" t="s">
        <v>665</v>
      </c>
      <c r="W8568" t="s">
        <v>663</v>
      </c>
      <c r="X8568" t="s">
        <v>665</v>
      </c>
      <c r="Y8568" t="s">
        <v>663</v>
      </c>
      <c r="Z8568" t="s">
        <v>664</v>
      </c>
      <c r="AA8568" t="s">
        <v>663</v>
      </c>
      <c r="AB8568" t="s">
        <v>665</v>
      </c>
      <c r="AC8568" t="s">
        <v>664</v>
      </c>
      <c r="AD8568" t="s">
        <v>664</v>
      </c>
      <c r="AE8568" t="s">
        <v>665</v>
      </c>
      <c r="AF8568" t="s">
        <v>664</v>
      </c>
      <c r="AG8568" t="s">
        <v>664</v>
      </c>
      <c r="AH8568" t="s">
        <v>664</v>
      </c>
      <c r="AI8568" t="s">
        <v>664</v>
      </c>
      <c r="AJ8568" t="s">
        <v>664</v>
      </c>
      <c r="AK8568" t="s">
        <v>664</v>
      </c>
      <c r="AL8568" t="s">
        <v>664</v>
      </c>
      <c r="AM8568" t="s">
        <v>664</v>
      </c>
      <c r="AN8568" t="s">
        <v>664</v>
      </c>
      <c r="AO8568" t="s">
        <v>664</v>
      </c>
      <c r="AP8568" t="s">
        <v>664</v>
      </c>
    </row>
    <row r="8569" spans="1:42">
      <c r="A8569">
        <v>104091</v>
      </c>
      <c r="B8569" t="s">
        <v>83</v>
      </c>
      <c r="C8569" t="s">
        <v>664</v>
      </c>
      <c r="D8569" t="s">
        <v>664</v>
      </c>
      <c r="E8569" t="s">
        <v>664</v>
      </c>
      <c r="F8569" t="s">
        <v>664</v>
      </c>
      <c r="G8569" t="s">
        <v>665</v>
      </c>
      <c r="H8569" t="s">
        <v>664</v>
      </c>
      <c r="I8569" t="s">
        <v>664</v>
      </c>
      <c r="J8569" t="s">
        <v>665</v>
      </c>
      <c r="K8569" t="s">
        <v>664</v>
      </c>
      <c r="L8569" t="s">
        <v>665</v>
      </c>
      <c r="M8569" t="s">
        <v>664</v>
      </c>
      <c r="N8569" t="s">
        <v>664</v>
      </c>
      <c r="O8569" t="s">
        <v>663</v>
      </c>
      <c r="P8569" t="s">
        <v>665</v>
      </c>
      <c r="Q8569" t="s">
        <v>665</v>
      </c>
      <c r="R8569" t="s">
        <v>665</v>
      </c>
      <c r="S8569" t="s">
        <v>663</v>
      </c>
      <c r="T8569" t="s">
        <v>663</v>
      </c>
      <c r="U8569" t="s">
        <v>665</v>
      </c>
      <c r="V8569" t="s">
        <v>663</v>
      </c>
      <c r="W8569" t="s">
        <v>663</v>
      </c>
      <c r="X8569" t="s">
        <v>665</v>
      </c>
      <c r="Y8569" t="s">
        <v>665</v>
      </c>
      <c r="Z8569" t="s">
        <v>665</v>
      </c>
      <c r="AA8569" t="s">
        <v>663</v>
      </c>
      <c r="AB8569" t="s">
        <v>665</v>
      </c>
      <c r="AC8569" t="s">
        <v>663</v>
      </c>
      <c r="AD8569" t="s">
        <v>665</v>
      </c>
      <c r="AE8569" t="s">
        <v>665</v>
      </c>
      <c r="AF8569" t="s">
        <v>663</v>
      </c>
      <c r="AG8569" t="s">
        <v>665</v>
      </c>
      <c r="AH8569" t="s">
        <v>664</v>
      </c>
      <c r="AI8569" t="s">
        <v>665</v>
      </c>
      <c r="AJ8569" t="s">
        <v>664</v>
      </c>
      <c r="AK8569" t="s">
        <v>664</v>
      </c>
      <c r="AL8569" t="s">
        <v>664</v>
      </c>
      <c r="AM8569" t="s">
        <v>664</v>
      </c>
      <c r="AN8569" t="s">
        <v>664</v>
      </c>
      <c r="AO8569" t="s">
        <v>664</v>
      </c>
      <c r="AP8569" t="s">
        <v>664</v>
      </c>
    </row>
    <row r="8570" spans="1:42">
      <c r="A8570">
        <v>104117</v>
      </c>
      <c r="B8570" t="s">
        <v>83</v>
      </c>
      <c r="C8570" t="s">
        <v>664</v>
      </c>
      <c r="D8570" t="s">
        <v>664</v>
      </c>
      <c r="E8570" t="s">
        <v>664</v>
      </c>
      <c r="F8570" t="s">
        <v>664</v>
      </c>
      <c r="G8570" t="s">
        <v>664</v>
      </c>
      <c r="H8570" t="s">
        <v>664</v>
      </c>
      <c r="I8570" t="s">
        <v>664</v>
      </c>
      <c r="J8570" t="s">
        <v>664</v>
      </c>
      <c r="K8570" t="s">
        <v>665</v>
      </c>
      <c r="L8570" t="s">
        <v>664</v>
      </c>
      <c r="M8570" t="s">
        <v>664</v>
      </c>
      <c r="N8570" t="s">
        <v>663</v>
      </c>
      <c r="O8570" t="s">
        <v>663</v>
      </c>
      <c r="P8570" t="s">
        <v>664</v>
      </c>
      <c r="Q8570" t="s">
        <v>664</v>
      </c>
      <c r="R8570" t="s">
        <v>665</v>
      </c>
      <c r="S8570" t="s">
        <v>665</v>
      </c>
      <c r="T8570" t="s">
        <v>663</v>
      </c>
      <c r="U8570" t="s">
        <v>663</v>
      </c>
      <c r="V8570" t="s">
        <v>663</v>
      </c>
      <c r="W8570" t="s">
        <v>665</v>
      </c>
      <c r="X8570" t="s">
        <v>663</v>
      </c>
      <c r="Y8570" t="s">
        <v>664</v>
      </c>
      <c r="Z8570" t="s">
        <v>664</v>
      </c>
      <c r="AA8570" t="s">
        <v>665</v>
      </c>
      <c r="AB8570" t="s">
        <v>664</v>
      </c>
      <c r="AC8570" t="s">
        <v>664</v>
      </c>
      <c r="AD8570" t="s">
        <v>664</v>
      </c>
      <c r="AE8570" t="s">
        <v>664</v>
      </c>
      <c r="AF8570" t="s">
        <v>664</v>
      </c>
      <c r="AG8570" t="s">
        <v>664</v>
      </c>
      <c r="AH8570" t="s">
        <v>664</v>
      </c>
      <c r="AI8570" t="s">
        <v>664</v>
      </c>
      <c r="AJ8570" t="s">
        <v>664</v>
      </c>
      <c r="AK8570" t="s">
        <v>665</v>
      </c>
      <c r="AL8570" t="s">
        <v>665</v>
      </c>
      <c r="AM8570" t="s">
        <v>664</v>
      </c>
      <c r="AN8570" t="s">
        <v>665</v>
      </c>
      <c r="AO8570" t="s">
        <v>663</v>
      </c>
      <c r="AP8570" t="s">
        <v>663</v>
      </c>
    </row>
    <row r="8571" spans="1:42">
      <c r="A8571">
        <v>104130</v>
      </c>
      <c r="B8571" t="s">
        <v>83</v>
      </c>
      <c r="C8571" t="s">
        <v>664</v>
      </c>
      <c r="D8571" t="s">
        <v>665</v>
      </c>
      <c r="E8571" t="s">
        <v>665</v>
      </c>
      <c r="F8571" t="s">
        <v>664</v>
      </c>
      <c r="G8571" t="s">
        <v>663</v>
      </c>
      <c r="H8571" t="s">
        <v>663</v>
      </c>
      <c r="I8571" t="s">
        <v>663</v>
      </c>
      <c r="J8571" t="s">
        <v>665</v>
      </c>
      <c r="K8571" t="s">
        <v>664</v>
      </c>
      <c r="L8571" t="s">
        <v>664</v>
      </c>
      <c r="M8571" t="s">
        <v>665</v>
      </c>
      <c r="N8571" t="s">
        <v>663</v>
      </c>
      <c r="O8571" t="s">
        <v>663</v>
      </c>
      <c r="P8571" t="s">
        <v>664</v>
      </c>
      <c r="Q8571" t="s">
        <v>665</v>
      </c>
      <c r="R8571" t="s">
        <v>665</v>
      </c>
      <c r="S8571" t="s">
        <v>663</v>
      </c>
      <c r="T8571" t="s">
        <v>665</v>
      </c>
      <c r="U8571" t="s">
        <v>663</v>
      </c>
      <c r="V8571" t="s">
        <v>663</v>
      </c>
      <c r="W8571" t="s">
        <v>665</v>
      </c>
      <c r="X8571" t="s">
        <v>665</v>
      </c>
      <c r="Y8571" t="s">
        <v>665</v>
      </c>
      <c r="Z8571" t="s">
        <v>665</v>
      </c>
      <c r="AA8571" t="s">
        <v>665</v>
      </c>
      <c r="AB8571" t="s">
        <v>664</v>
      </c>
      <c r="AC8571" t="s">
        <v>664</v>
      </c>
      <c r="AD8571" t="s">
        <v>664</v>
      </c>
      <c r="AE8571" t="s">
        <v>664</v>
      </c>
      <c r="AF8571" t="s">
        <v>664</v>
      </c>
      <c r="AG8571" t="s">
        <v>664</v>
      </c>
      <c r="AH8571" t="s">
        <v>664</v>
      </c>
      <c r="AI8571" t="s">
        <v>664</v>
      </c>
      <c r="AJ8571" t="s">
        <v>664</v>
      </c>
      <c r="AK8571" t="s">
        <v>665</v>
      </c>
      <c r="AL8571" t="s">
        <v>664</v>
      </c>
      <c r="AM8571" t="s">
        <v>664</v>
      </c>
      <c r="AN8571" t="s">
        <v>665</v>
      </c>
      <c r="AO8571" t="s">
        <v>664</v>
      </c>
      <c r="AP8571" t="s">
        <v>665</v>
      </c>
    </row>
    <row r="8572" spans="1:42">
      <c r="A8572">
        <v>104168</v>
      </c>
      <c r="B8572" t="s">
        <v>83</v>
      </c>
      <c r="C8572" t="s">
        <v>664</v>
      </c>
      <c r="D8572" t="s">
        <v>664</v>
      </c>
      <c r="E8572" t="s">
        <v>664</v>
      </c>
      <c r="F8572" t="s">
        <v>664</v>
      </c>
      <c r="G8572" t="s">
        <v>664</v>
      </c>
      <c r="H8572" t="s">
        <v>664</v>
      </c>
      <c r="I8572" t="s">
        <v>664</v>
      </c>
      <c r="J8572" t="s">
        <v>664</v>
      </c>
      <c r="K8572" t="s">
        <v>664</v>
      </c>
      <c r="L8572" t="s">
        <v>664</v>
      </c>
      <c r="M8572" t="s">
        <v>665</v>
      </c>
      <c r="N8572" t="s">
        <v>664</v>
      </c>
      <c r="O8572" t="s">
        <v>664</v>
      </c>
      <c r="P8572" t="s">
        <v>664</v>
      </c>
      <c r="Q8572" t="s">
        <v>664</v>
      </c>
      <c r="R8572" t="s">
        <v>665</v>
      </c>
      <c r="S8572" t="s">
        <v>665</v>
      </c>
      <c r="T8572" t="s">
        <v>665</v>
      </c>
      <c r="U8572" t="s">
        <v>663</v>
      </c>
      <c r="V8572" t="s">
        <v>663</v>
      </c>
      <c r="W8572" t="s">
        <v>663</v>
      </c>
      <c r="X8572" t="s">
        <v>665</v>
      </c>
      <c r="Y8572" t="s">
        <v>663</v>
      </c>
      <c r="Z8572" t="s">
        <v>665</v>
      </c>
      <c r="AA8572" t="s">
        <v>663</v>
      </c>
      <c r="AB8572" t="s">
        <v>664</v>
      </c>
      <c r="AC8572" t="s">
        <v>664</v>
      </c>
      <c r="AD8572" t="s">
        <v>664</v>
      </c>
      <c r="AE8572" t="s">
        <v>665</v>
      </c>
      <c r="AF8572" t="s">
        <v>664</v>
      </c>
      <c r="AG8572" t="s">
        <v>664</v>
      </c>
      <c r="AH8572" t="s">
        <v>664</v>
      </c>
      <c r="AI8572" t="s">
        <v>664</v>
      </c>
      <c r="AJ8572" t="s">
        <v>664</v>
      </c>
      <c r="AK8572" t="s">
        <v>664</v>
      </c>
      <c r="AL8572" t="s">
        <v>664</v>
      </c>
      <c r="AM8572" t="s">
        <v>664</v>
      </c>
      <c r="AN8572" t="s">
        <v>664</v>
      </c>
      <c r="AO8572" t="s">
        <v>664</v>
      </c>
      <c r="AP8572" t="s">
        <v>664</v>
      </c>
    </row>
    <row r="8573" spans="1:42">
      <c r="A8573">
        <v>104181</v>
      </c>
      <c r="B8573" t="s">
        <v>83</v>
      </c>
      <c r="C8573" t="s">
        <v>664</v>
      </c>
      <c r="D8573" t="s">
        <v>664</v>
      </c>
      <c r="E8573" t="s">
        <v>664</v>
      </c>
      <c r="F8573" t="s">
        <v>664</v>
      </c>
      <c r="G8573" t="s">
        <v>664</v>
      </c>
      <c r="H8573" t="s">
        <v>663</v>
      </c>
      <c r="I8573" t="s">
        <v>664</v>
      </c>
      <c r="J8573" t="s">
        <v>664</v>
      </c>
      <c r="K8573" t="s">
        <v>664</v>
      </c>
      <c r="L8573" t="s">
        <v>664</v>
      </c>
      <c r="M8573" t="s">
        <v>664</v>
      </c>
      <c r="N8573" t="s">
        <v>664</v>
      </c>
      <c r="O8573" t="s">
        <v>664</v>
      </c>
      <c r="P8573" t="s">
        <v>664</v>
      </c>
      <c r="Q8573" t="s">
        <v>664</v>
      </c>
      <c r="R8573" t="s">
        <v>665</v>
      </c>
      <c r="S8573" t="s">
        <v>664</v>
      </c>
      <c r="T8573" t="s">
        <v>664</v>
      </c>
      <c r="U8573" t="s">
        <v>664</v>
      </c>
      <c r="V8573" t="s">
        <v>664</v>
      </c>
      <c r="W8573" t="s">
        <v>663</v>
      </c>
      <c r="X8573" t="s">
        <v>664</v>
      </c>
      <c r="Y8573" t="s">
        <v>665</v>
      </c>
      <c r="Z8573" t="s">
        <v>664</v>
      </c>
      <c r="AA8573" t="s">
        <v>664</v>
      </c>
      <c r="AB8573" t="s">
        <v>663</v>
      </c>
      <c r="AC8573" t="s">
        <v>665</v>
      </c>
      <c r="AD8573" t="s">
        <v>665</v>
      </c>
      <c r="AE8573" t="s">
        <v>665</v>
      </c>
      <c r="AF8573" t="s">
        <v>665</v>
      </c>
      <c r="AG8573" t="s">
        <v>663</v>
      </c>
      <c r="AH8573" t="s">
        <v>663</v>
      </c>
      <c r="AI8573" t="s">
        <v>663</v>
      </c>
      <c r="AJ8573" t="s">
        <v>663</v>
      </c>
      <c r="AK8573" t="s">
        <v>663</v>
      </c>
      <c r="AL8573" t="s">
        <v>665</v>
      </c>
      <c r="AM8573" t="s">
        <v>664</v>
      </c>
      <c r="AN8573" t="s">
        <v>664</v>
      </c>
      <c r="AO8573" t="s">
        <v>664</v>
      </c>
      <c r="AP8573" t="s">
        <v>664</v>
      </c>
    </row>
    <row r="8574" spans="1:42">
      <c r="A8574">
        <v>104202</v>
      </c>
      <c r="B8574" t="s">
        <v>83</v>
      </c>
      <c r="C8574" t="s">
        <v>664</v>
      </c>
      <c r="D8574" t="s">
        <v>664</v>
      </c>
      <c r="E8574" t="s">
        <v>664</v>
      </c>
      <c r="F8574" t="s">
        <v>664</v>
      </c>
      <c r="G8574" t="s">
        <v>663</v>
      </c>
      <c r="H8574" t="s">
        <v>665</v>
      </c>
      <c r="I8574" t="s">
        <v>664</v>
      </c>
      <c r="J8574" t="s">
        <v>665</v>
      </c>
      <c r="K8574" t="s">
        <v>664</v>
      </c>
      <c r="L8574" t="s">
        <v>664</v>
      </c>
      <c r="M8574" t="s">
        <v>664</v>
      </c>
      <c r="N8574" t="s">
        <v>664</v>
      </c>
      <c r="O8574" t="s">
        <v>663</v>
      </c>
      <c r="P8574" t="s">
        <v>664</v>
      </c>
      <c r="Q8574" t="s">
        <v>663</v>
      </c>
      <c r="R8574" t="s">
        <v>663</v>
      </c>
      <c r="S8574" t="s">
        <v>663</v>
      </c>
      <c r="T8574" t="s">
        <v>665</v>
      </c>
      <c r="U8574" t="s">
        <v>665</v>
      </c>
      <c r="V8574" t="s">
        <v>665</v>
      </c>
      <c r="W8574" t="s">
        <v>663</v>
      </c>
      <c r="X8574" t="s">
        <v>663</v>
      </c>
      <c r="Y8574" t="s">
        <v>663</v>
      </c>
      <c r="Z8574" t="s">
        <v>663</v>
      </c>
      <c r="AA8574" t="s">
        <v>663</v>
      </c>
      <c r="AB8574" t="s">
        <v>664</v>
      </c>
      <c r="AC8574" t="s">
        <v>664</v>
      </c>
      <c r="AD8574" t="s">
        <v>665</v>
      </c>
      <c r="AE8574" t="s">
        <v>665</v>
      </c>
      <c r="AF8574" t="s">
        <v>664</v>
      </c>
      <c r="AG8574" t="s">
        <v>664</v>
      </c>
      <c r="AH8574" t="s">
        <v>665</v>
      </c>
      <c r="AI8574" t="s">
        <v>664</v>
      </c>
      <c r="AJ8574" t="s">
        <v>665</v>
      </c>
      <c r="AK8574" t="s">
        <v>665</v>
      </c>
      <c r="AL8574" t="s">
        <v>664</v>
      </c>
      <c r="AM8574" t="s">
        <v>664</v>
      </c>
      <c r="AN8574" t="s">
        <v>664</v>
      </c>
      <c r="AO8574" t="s">
        <v>664</v>
      </c>
      <c r="AP8574" t="s">
        <v>664</v>
      </c>
    </row>
    <row r="8575" spans="1:42">
      <c r="A8575">
        <v>104236</v>
      </c>
      <c r="B8575" t="s">
        <v>83</v>
      </c>
      <c r="C8575" t="s">
        <v>664</v>
      </c>
      <c r="D8575" t="s">
        <v>664</v>
      </c>
      <c r="E8575" t="s">
        <v>663</v>
      </c>
      <c r="F8575" t="s">
        <v>664</v>
      </c>
      <c r="G8575" t="s">
        <v>665</v>
      </c>
      <c r="H8575" t="s">
        <v>664</v>
      </c>
      <c r="I8575" t="s">
        <v>663</v>
      </c>
      <c r="J8575" t="s">
        <v>664</v>
      </c>
      <c r="K8575" t="s">
        <v>664</v>
      </c>
      <c r="L8575" t="s">
        <v>665</v>
      </c>
      <c r="M8575" t="s">
        <v>665</v>
      </c>
      <c r="N8575" t="s">
        <v>663</v>
      </c>
      <c r="O8575" t="s">
        <v>663</v>
      </c>
      <c r="P8575" t="s">
        <v>663</v>
      </c>
      <c r="Q8575" t="s">
        <v>665</v>
      </c>
      <c r="R8575" t="s">
        <v>665</v>
      </c>
      <c r="S8575" t="s">
        <v>663</v>
      </c>
      <c r="T8575" t="s">
        <v>665</v>
      </c>
      <c r="U8575" t="s">
        <v>663</v>
      </c>
      <c r="V8575" t="s">
        <v>665</v>
      </c>
      <c r="W8575" t="s">
        <v>663</v>
      </c>
      <c r="X8575" t="s">
        <v>663</v>
      </c>
      <c r="Y8575" t="s">
        <v>665</v>
      </c>
      <c r="Z8575" t="s">
        <v>665</v>
      </c>
      <c r="AA8575" t="s">
        <v>663</v>
      </c>
      <c r="AB8575" t="s">
        <v>664</v>
      </c>
      <c r="AC8575" t="s">
        <v>664</v>
      </c>
      <c r="AD8575" t="s">
        <v>664</v>
      </c>
      <c r="AE8575" t="s">
        <v>664</v>
      </c>
      <c r="AF8575" t="s">
        <v>664</v>
      </c>
      <c r="AG8575" t="s">
        <v>663</v>
      </c>
      <c r="AH8575" t="s">
        <v>663</v>
      </c>
      <c r="AI8575" t="s">
        <v>664</v>
      </c>
      <c r="AJ8575" t="s">
        <v>663</v>
      </c>
      <c r="AK8575" t="s">
        <v>664</v>
      </c>
      <c r="AL8575" t="s">
        <v>664</v>
      </c>
      <c r="AM8575" t="s">
        <v>664</v>
      </c>
      <c r="AN8575" t="s">
        <v>664</v>
      </c>
      <c r="AO8575" t="s">
        <v>664</v>
      </c>
      <c r="AP8575" t="s">
        <v>664</v>
      </c>
    </row>
    <row r="8576" spans="1:42">
      <c r="A8576">
        <v>104237</v>
      </c>
      <c r="B8576" t="s">
        <v>83</v>
      </c>
      <c r="C8576" t="s">
        <v>664</v>
      </c>
      <c r="D8576" t="s">
        <v>665</v>
      </c>
      <c r="E8576" t="s">
        <v>664</v>
      </c>
      <c r="F8576" t="s">
        <v>664</v>
      </c>
      <c r="G8576" t="s">
        <v>665</v>
      </c>
      <c r="H8576" t="s">
        <v>665</v>
      </c>
      <c r="I8576" t="s">
        <v>665</v>
      </c>
      <c r="J8576" t="s">
        <v>665</v>
      </c>
      <c r="K8576" t="s">
        <v>664</v>
      </c>
      <c r="L8576" t="s">
        <v>663</v>
      </c>
      <c r="M8576" t="s">
        <v>665</v>
      </c>
      <c r="N8576" t="s">
        <v>665</v>
      </c>
      <c r="O8576" t="s">
        <v>663</v>
      </c>
      <c r="P8576" t="s">
        <v>663</v>
      </c>
      <c r="Q8576" t="s">
        <v>663</v>
      </c>
      <c r="R8576" t="s">
        <v>663</v>
      </c>
      <c r="S8576" t="s">
        <v>665</v>
      </c>
      <c r="T8576" t="s">
        <v>665</v>
      </c>
      <c r="U8576" t="s">
        <v>665</v>
      </c>
      <c r="V8576" t="s">
        <v>663</v>
      </c>
      <c r="W8576" t="s">
        <v>663</v>
      </c>
      <c r="X8576" t="s">
        <v>665</v>
      </c>
      <c r="Y8576" t="s">
        <v>663</v>
      </c>
      <c r="Z8576" t="s">
        <v>663</v>
      </c>
      <c r="AA8576" t="s">
        <v>663</v>
      </c>
      <c r="AB8576" t="s">
        <v>665</v>
      </c>
      <c r="AC8576" t="s">
        <v>665</v>
      </c>
      <c r="AD8576" t="s">
        <v>665</v>
      </c>
      <c r="AE8576" t="s">
        <v>665</v>
      </c>
      <c r="AF8576" t="s">
        <v>665</v>
      </c>
      <c r="AG8576" t="s">
        <v>665</v>
      </c>
      <c r="AH8576" t="s">
        <v>663</v>
      </c>
      <c r="AI8576" t="s">
        <v>663</v>
      </c>
      <c r="AJ8576" t="s">
        <v>664</v>
      </c>
      <c r="AK8576" t="s">
        <v>664</v>
      </c>
      <c r="AL8576" t="s">
        <v>665</v>
      </c>
      <c r="AM8576" t="s">
        <v>663</v>
      </c>
      <c r="AN8576" t="s">
        <v>663</v>
      </c>
      <c r="AO8576" t="s">
        <v>663</v>
      </c>
      <c r="AP8576" t="s">
        <v>665</v>
      </c>
    </row>
    <row r="8577" spans="1:42">
      <c r="A8577">
        <v>104244</v>
      </c>
      <c r="B8577" t="s">
        <v>83</v>
      </c>
      <c r="C8577" t="s">
        <v>664</v>
      </c>
      <c r="D8577" t="s">
        <v>664</v>
      </c>
      <c r="E8577" t="s">
        <v>664</v>
      </c>
      <c r="F8577" t="s">
        <v>664</v>
      </c>
      <c r="G8577" t="s">
        <v>664</v>
      </c>
      <c r="H8577" t="s">
        <v>664</v>
      </c>
      <c r="I8577" t="s">
        <v>664</v>
      </c>
      <c r="J8577" t="s">
        <v>664</v>
      </c>
      <c r="K8577" t="s">
        <v>664</v>
      </c>
      <c r="L8577" t="s">
        <v>664</v>
      </c>
      <c r="M8577" t="s">
        <v>664</v>
      </c>
      <c r="N8577" t="s">
        <v>664</v>
      </c>
      <c r="O8577" t="s">
        <v>663</v>
      </c>
      <c r="P8577" t="s">
        <v>664</v>
      </c>
      <c r="Q8577" t="s">
        <v>664</v>
      </c>
      <c r="R8577" t="s">
        <v>664</v>
      </c>
      <c r="S8577" t="s">
        <v>665</v>
      </c>
      <c r="T8577" t="s">
        <v>663</v>
      </c>
      <c r="U8577" t="s">
        <v>663</v>
      </c>
      <c r="V8577" t="s">
        <v>663</v>
      </c>
      <c r="W8577" t="s">
        <v>665</v>
      </c>
      <c r="X8577" t="s">
        <v>663</v>
      </c>
      <c r="Y8577" t="s">
        <v>663</v>
      </c>
      <c r="Z8577" t="s">
        <v>663</v>
      </c>
      <c r="AA8577" t="s">
        <v>665</v>
      </c>
      <c r="AB8577" t="s">
        <v>663</v>
      </c>
      <c r="AC8577" t="s">
        <v>663</v>
      </c>
      <c r="AD8577" t="s">
        <v>665</v>
      </c>
      <c r="AE8577" t="s">
        <v>665</v>
      </c>
      <c r="AF8577" t="s">
        <v>665</v>
      </c>
      <c r="AG8577" t="s">
        <v>663</v>
      </c>
      <c r="AH8577" t="s">
        <v>663</v>
      </c>
      <c r="AI8577" t="s">
        <v>665</v>
      </c>
      <c r="AJ8577" t="s">
        <v>665</v>
      </c>
      <c r="AK8577" t="s">
        <v>664</v>
      </c>
      <c r="AL8577" t="s">
        <v>665</v>
      </c>
      <c r="AM8577" t="s">
        <v>664</v>
      </c>
      <c r="AN8577" t="s">
        <v>663</v>
      </c>
      <c r="AO8577" t="s">
        <v>664</v>
      </c>
      <c r="AP8577" t="s">
        <v>664</v>
      </c>
    </row>
    <row r="8578" spans="1:42">
      <c r="A8578">
        <v>104258</v>
      </c>
      <c r="B8578" t="s">
        <v>83</v>
      </c>
      <c r="C8578" t="s">
        <v>664</v>
      </c>
      <c r="D8578" t="s">
        <v>664</v>
      </c>
      <c r="E8578" t="s">
        <v>664</v>
      </c>
      <c r="F8578" t="s">
        <v>664</v>
      </c>
      <c r="G8578" t="s">
        <v>664</v>
      </c>
      <c r="H8578" t="s">
        <v>664</v>
      </c>
      <c r="I8578" t="s">
        <v>665</v>
      </c>
      <c r="J8578" t="s">
        <v>664</v>
      </c>
      <c r="K8578" t="s">
        <v>665</v>
      </c>
      <c r="L8578" t="s">
        <v>664</v>
      </c>
      <c r="M8578" t="s">
        <v>665</v>
      </c>
      <c r="N8578" t="s">
        <v>665</v>
      </c>
      <c r="O8578" t="s">
        <v>665</v>
      </c>
      <c r="P8578" t="s">
        <v>665</v>
      </c>
      <c r="Q8578" t="s">
        <v>665</v>
      </c>
      <c r="R8578" t="s">
        <v>665</v>
      </c>
      <c r="S8578" t="s">
        <v>665</v>
      </c>
      <c r="T8578" t="s">
        <v>665</v>
      </c>
      <c r="U8578" t="s">
        <v>663</v>
      </c>
      <c r="V8578" t="s">
        <v>663</v>
      </c>
      <c r="W8578" t="s">
        <v>664</v>
      </c>
      <c r="X8578" t="s">
        <v>665</v>
      </c>
      <c r="Y8578" t="s">
        <v>664</v>
      </c>
      <c r="Z8578" t="s">
        <v>665</v>
      </c>
      <c r="AA8578" t="s">
        <v>664</v>
      </c>
      <c r="AB8578" t="s">
        <v>664</v>
      </c>
      <c r="AC8578" t="s">
        <v>664</v>
      </c>
      <c r="AD8578" t="s">
        <v>663</v>
      </c>
      <c r="AE8578" t="s">
        <v>663</v>
      </c>
      <c r="AF8578" t="s">
        <v>665</v>
      </c>
      <c r="AG8578" t="s">
        <v>665</v>
      </c>
      <c r="AH8578" t="s">
        <v>663</v>
      </c>
      <c r="AI8578" t="s">
        <v>664</v>
      </c>
      <c r="AJ8578" t="s">
        <v>664</v>
      </c>
      <c r="AK8578" t="s">
        <v>663</v>
      </c>
      <c r="AL8578" t="s">
        <v>664</v>
      </c>
      <c r="AM8578" t="s">
        <v>663</v>
      </c>
      <c r="AN8578" t="s">
        <v>663</v>
      </c>
      <c r="AO8578" t="s">
        <v>663</v>
      </c>
      <c r="AP8578" t="s">
        <v>663</v>
      </c>
    </row>
    <row r="8579" spans="1:42">
      <c r="A8579">
        <v>104259</v>
      </c>
      <c r="B8579" t="s">
        <v>83</v>
      </c>
      <c r="C8579" t="s">
        <v>664</v>
      </c>
      <c r="D8579" t="s">
        <v>664</v>
      </c>
      <c r="E8579" t="s">
        <v>664</v>
      </c>
      <c r="F8579" t="s">
        <v>664</v>
      </c>
      <c r="G8579" t="s">
        <v>664</v>
      </c>
      <c r="H8579" t="s">
        <v>664</v>
      </c>
      <c r="I8579" t="s">
        <v>664</v>
      </c>
      <c r="J8579" t="s">
        <v>663</v>
      </c>
      <c r="K8579" t="s">
        <v>664</v>
      </c>
      <c r="L8579" t="s">
        <v>663</v>
      </c>
      <c r="M8579" t="s">
        <v>664</v>
      </c>
      <c r="N8579" t="s">
        <v>664</v>
      </c>
      <c r="O8579" t="s">
        <v>663</v>
      </c>
      <c r="P8579" t="s">
        <v>664</v>
      </c>
      <c r="Q8579" t="s">
        <v>663</v>
      </c>
      <c r="R8579" t="s">
        <v>665</v>
      </c>
      <c r="S8579" t="s">
        <v>663</v>
      </c>
      <c r="T8579" t="s">
        <v>663</v>
      </c>
      <c r="U8579" t="s">
        <v>663</v>
      </c>
      <c r="V8579" t="s">
        <v>663</v>
      </c>
      <c r="W8579" t="s">
        <v>663</v>
      </c>
      <c r="X8579" t="s">
        <v>665</v>
      </c>
      <c r="Y8579" t="s">
        <v>663</v>
      </c>
      <c r="Z8579" t="s">
        <v>665</v>
      </c>
      <c r="AA8579" t="s">
        <v>665</v>
      </c>
      <c r="AB8579" t="s">
        <v>665</v>
      </c>
      <c r="AC8579" t="s">
        <v>663</v>
      </c>
      <c r="AD8579" t="s">
        <v>665</v>
      </c>
      <c r="AE8579" t="s">
        <v>663</v>
      </c>
      <c r="AF8579" t="s">
        <v>664</v>
      </c>
      <c r="AG8579" t="s">
        <v>664</v>
      </c>
      <c r="AH8579" t="s">
        <v>663</v>
      </c>
      <c r="AI8579" t="s">
        <v>665</v>
      </c>
      <c r="AJ8579" t="s">
        <v>664</v>
      </c>
      <c r="AK8579" t="s">
        <v>663</v>
      </c>
      <c r="AL8579" t="s">
        <v>665</v>
      </c>
      <c r="AM8579" t="s">
        <v>663</v>
      </c>
      <c r="AN8579" t="s">
        <v>665</v>
      </c>
      <c r="AO8579" t="s">
        <v>663</v>
      </c>
      <c r="AP8579" t="s">
        <v>663</v>
      </c>
    </row>
    <row r="8580" spans="1:42">
      <c r="A8580">
        <v>104277</v>
      </c>
      <c r="B8580" t="s">
        <v>83</v>
      </c>
      <c r="C8580" t="s">
        <v>664</v>
      </c>
      <c r="D8580" t="s">
        <v>664</v>
      </c>
      <c r="E8580" t="s">
        <v>664</v>
      </c>
      <c r="F8580" t="s">
        <v>665</v>
      </c>
      <c r="G8580" t="s">
        <v>663</v>
      </c>
      <c r="H8580" t="s">
        <v>663</v>
      </c>
      <c r="I8580" t="s">
        <v>664</v>
      </c>
      <c r="J8580" t="s">
        <v>664</v>
      </c>
      <c r="K8580" t="s">
        <v>664</v>
      </c>
      <c r="L8580" t="s">
        <v>664</v>
      </c>
      <c r="M8580" t="s">
        <v>663</v>
      </c>
      <c r="N8580" t="s">
        <v>665</v>
      </c>
      <c r="O8580" t="s">
        <v>663</v>
      </c>
      <c r="P8580" t="s">
        <v>665</v>
      </c>
      <c r="Q8580" t="s">
        <v>665</v>
      </c>
      <c r="R8580" t="s">
        <v>665</v>
      </c>
      <c r="S8580" t="s">
        <v>665</v>
      </c>
      <c r="T8580" t="s">
        <v>665</v>
      </c>
      <c r="U8580" t="s">
        <v>663</v>
      </c>
      <c r="V8580" t="s">
        <v>665</v>
      </c>
      <c r="W8580" t="s">
        <v>663</v>
      </c>
      <c r="X8580" t="s">
        <v>665</v>
      </c>
      <c r="Y8580" t="s">
        <v>663</v>
      </c>
      <c r="Z8580" t="s">
        <v>663</v>
      </c>
      <c r="AA8580" t="s">
        <v>665</v>
      </c>
      <c r="AB8580" t="s">
        <v>663</v>
      </c>
      <c r="AC8580" t="s">
        <v>663</v>
      </c>
      <c r="AD8580" t="s">
        <v>665</v>
      </c>
      <c r="AE8580" t="s">
        <v>665</v>
      </c>
      <c r="AF8580" t="s">
        <v>663</v>
      </c>
      <c r="AG8580" t="s">
        <v>665</v>
      </c>
      <c r="AH8580" t="s">
        <v>665</v>
      </c>
      <c r="AI8580" t="s">
        <v>665</v>
      </c>
      <c r="AJ8580" t="s">
        <v>665</v>
      </c>
      <c r="AK8580" t="s">
        <v>663</v>
      </c>
      <c r="AL8580" t="s">
        <v>665</v>
      </c>
      <c r="AM8580" t="s">
        <v>665</v>
      </c>
      <c r="AN8580" t="s">
        <v>665</v>
      </c>
      <c r="AO8580" t="s">
        <v>665</v>
      </c>
      <c r="AP8580" t="s">
        <v>665</v>
      </c>
    </row>
    <row r="8581" spans="1:42">
      <c r="A8581">
        <v>104279</v>
      </c>
      <c r="B8581" t="s">
        <v>83</v>
      </c>
      <c r="C8581" t="s">
        <v>664</v>
      </c>
      <c r="D8581" t="s">
        <v>665</v>
      </c>
      <c r="E8581" t="s">
        <v>664</v>
      </c>
      <c r="F8581" t="s">
        <v>664</v>
      </c>
      <c r="G8581" t="s">
        <v>664</v>
      </c>
      <c r="H8581" t="s">
        <v>664</v>
      </c>
      <c r="I8581" t="s">
        <v>664</v>
      </c>
      <c r="J8581" t="s">
        <v>664</v>
      </c>
      <c r="K8581" t="s">
        <v>665</v>
      </c>
      <c r="L8581" t="s">
        <v>664</v>
      </c>
      <c r="M8581" t="s">
        <v>664</v>
      </c>
      <c r="N8581" t="s">
        <v>663</v>
      </c>
      <c r="O8581" t="s">
        <v>663</v>
      </c>
      <c r="P8581" t="s">
        <v>665</v>
      </c>
      <c r="Q8581" t="s">
        <v>664</v>
      </c>
      <c r="R8581" t="s">
        <v>665</v>
      </c>
      <c r="S8581" t="s">
        <v>665</v>
      </c>
      <c r="T8581" t="s">
        <v>665</v>
      </c>
      <c r="U8581" t="s">
        <v>665</v>
      </c>
      <c r="V8581" t="s">
        <v>663</v>
      </c>
      <c r="W8581" t="s">
        <v>665</v>
      </c>
      <c r="X8581" t="s">
        <v>665</v>
      </c>
      <c r="Y8581" t="s">
        <v>663</v>
      </c>
      <c r="Z8581" t="s">
        <v>663</v>
      </c>
      <c r="AA8581" t="s">
        <v>665</v>
      </c>
      <c r="AB8581" t="s">
        <v>665</v>
      </c>
      <c r="AC8581" t="s">
        <v>665</v>
      </c>
      <c r="AD8581" t="s">
        <v>665</v>
      </c>
      <c r="AE8581" t="s">
        <v>663</v>
      </c>
      <c r="AF8581" t="s">
        <v>665</v>
      </c>
      <c r="AG8581" t="s">
        <v>665</v>
      </c>
      <c r="AH8581" t="s">
        <v>664</v>
      </c>
      <c r="AI8581" t="s">
        <v>665</v>
      </c>
      <c r="AJ8581" t="s">
        <v>665</v>
      </c>
      <c r="AK8581" t="s">
        <v>664</v>
      </c>
      <c r="AL8581" t="s">
        <v>664</v>
      </c>
      <c r="AM8581" t="s">
        <v>664</v>
      </c>
      <c r="AN8581" t="s">
        <v>664</v>
      </c>
      <c r="AO8581" t="s">
        <v>664</v>
      </c>
      <c r="AP8581" t="s">
        <v>664</v>
      </c>
    </row>
    <row r="8582" spans="1:42">
      <c r="A8582">
        <v>104302</v>
      </c>
      <c r="B8582" t="s">
        <v>83</v>
      </c>
      <c r="C8582" t="s">
        <v>663</v>
      </c>
      <c r="D8582" t="s">
        <v>663</v>
      </c>
      <c r="E8582" t="s">
        <v>663</v>
      </c>
      <c r="F8582" t="s">
        <v>664</v>
      </c>
      <c r="G8582" t="s">
        <v>663</v>
      </c>
      <c r="H8582" t="s">
        <v>663</v>
      </c>
      <c r="I8582" t="s">
        <v>665</v>
      </c>
      <c r="J8582" t="s">
        <v>663</v>
      </c>
      <c r="K8582" t="s">
        <v>665</v>
      </c>
      <c r="L8582" t="s">
        <v>664</v>
      </c>
      <c r="M8582" t="s">
        <v>663</v>
      </c>
      <c r="N8582" t="s">
        <v>663</v>
      </c>
      <c r="O8582" t="s">
        <v>665</v>
      </c>
      <c r="P8582" t="s">
        <v>663</v>
      </c>
      <c r="Q8582" t="s">
        <v>663</v>
      </c>
      <c r="R8582" t="s">
        <v>665</v>
      </c>
      <c r="S8582" t="s">
        <v>665</v>
      </c>
      <c r="T8582" t="s">
        <v>663</v>
      </c>
      <c r="U8582" t="s">
        <v>663</v>
      </c>
      <c r="V8582" t="s">
        <v>663</v>
      </c>
      <c r="W8582" t="s">
        <v>665</v>
      </c>
      <c r="X8582" t="s">
        <v>665</v>
      </c>
      <c r="Y8582" t="s">
        <v>663</v>
      </c>
      <c r="Z8582" t="s">
        <v>664</v>
      </c>
      <c r="AA8582" t="s">
        <v>664</v>
      </c>
      <c r="AB8582" t="s">
        <v>663</v>
      </c>
      <c r="AC8582" t="s">
        <v>664</v>
      </c>
      <c r="AD8582" t="s">
        <v>665</v>
      </c>
      <c r="AE8582" t="s">
        <v>664</v>
      </c>
      <c r="AF8582" t="s">
        <v>664</v>
      </c>
      <c r="AG8582" t="s">
        <v>663</v>
      </c>
      <c r="AH8582" t="s">
        <v>663</v>
      </c>
      <c r="AI8582" t="s">
        <v>665</v>
      </c>
      <c r="AJ8582" t="s">
        <v>663</v>
      </c>
      <c r="AK8582" t="s">
        <v>663</v>
      </c>
      <c r="AL8582" t="s">
        <v>665</v>
      </c>
      <c r="AM8582" t="s">
        <v>663</v>
      </c>
      <c r="AN8582" t="s">
        <v>663</v>
      </c>
      <c r="AO8582" t="s">
        <v>663</v>
      </c>
      <c r="AP8582" t="s">
        <v>665</v>
      </c>
    </row>
    <row r="8583" spans="1:42">
      <c r="A8583">
        <v>104309</v>
      </c>
      <c r="B8583" t="s">
        <v>83</v>
      </c>
      <c r="C8583" t="s">
        <v>664</v>
      </c>
      <c r="D8583" t="s">
        <v>664</v>
      </c>
      <c r="E8583" t="s">
        <v>664</v>
      </c>
      <c r="F8583" t="s">
        <v>664</v>
      </c>
      <c r="G8583" t="s">
        <v>665</v>
      </c>
      <c r="H8583" t="s">
        <v>665</v>
      </c>
      <c r="I8583" t="s">
        <v>664</v>
      </c>
      <c r="J8583" t="s">
        <v>665</v>
      </c>
      <c r="K8583" t="s">
        <v>665</v>
      </c>
      <c r="L8583" t="s">
        <v>663</v>
      </c>
      <c r="M8583" t="s">
        <v>665</v>
      </c>
      <c r="N8583" t="s">
        <v>665</v>
      </c>
      <c r="O8583" t="s">
        <v>665</v>
      </c>
      <c r="P8583" t="s">
        <v>663</v>
      </c>
      <c r="Q8583" t="s">
        <v>665</v>
      </c>
      <c r="R8583" t="s">
        <v>663</v>
      </c>
      <c r="S8583" t="s">
        <v>665</v>
      </c>
      <c r="T8583" t="s">
        <v>663</v>
      </c>
      <c r="U8583" t="s">
        <v>665</v>
      </c>
      <c r="V8583" t="s">
        <v>663</v>
      </c>
      <c r="W8583" t="s">
        <v>665</v>
      </c>
      <c r="X8583" t="s">
        <v>665</v>
      </c>
      <c r="Y8583" t="s">
        <v>663</v>
      </c>
      <c r="Z8583" t="s">
        <v>665</v>
      </c>
      <c r="AA8583" t="s">
        <v>665</v>
      </c>
      <c r="AB8583" t="s">
        <v>665</v>
      </c>
      <c r="AC8583" t="s">
        <v>665</v>
      </c>
      <c r="AD8583" t="s">
        <v>665</v>
      </c>
      <c r="AE8583" t="s">
        <v>665</v>
      </c>
      <c r="AF8583" t="s">
        <v>665</v>
      </c>
      <c r="AG8583" t="s">
        <v>664</v>
      </c>
      <c r="AH8583" t="s">
        <v>665</v>
      </c>
      <c r="AI8583" t="s">
        <v>665</v>
      </c>
      <c r="AJ8583" t="s">
        <v>665</v>
      </c>
      <c r="AK8583" t="s">
        <v>665</v>
      </c>
      <c r="AL8583" t="s">
        <v>664</v>
      </c>
      <c r="AM8583" t="s">
        <v>664</v>
      </c>
      <c r="AN8583" t="s">
        <v>664</v>
      </c>
      <c r="AO8583" t="s">
        <v>664</v>
      </c>
      <c r="AP8583" t="s">
        <v>664</v>
      </c>
    </row>
    <row r="8584" spans="1:42">
      <c r="A8584">
        <v>104311</v>
      </c>
      <c r="B8584" t="s">
        <v>83</v>
      </c>
      <c r="C8584" t="s">
        <v>664</v>
      </c>
      <c r="D8584" t="s">
        <v>664</v>
      </c>
      <c r="E8584" t="s">
        <v>664</v>
      </c>
      <c r="F8584" t="s">
        <v>664</v>
      </c>
      <c r="G8584" t="s">
        <v>665</v>
      </c>
      <c r="H8584" t="s">
        <v>665</v>
      </c>
      <c r="I8584" t="s">
        <v>664</v>
      </c>
      <c r="J8584" t="s">
        <v>664</v>
      </c>
      <c r="K8584" t="s">
        <v>664</v>
      </c>
      <c r="L8584" t="s">
        <v>664</v>
      </c>
      <c r="M8584" t="s">
        <v>664</v>
      </c>
      <c r="N8584" t="s">
        <v>664</v>
      </c>
      <c r="O8584" t="s">
        <v>664</v>
      </c>
      <c r="P8584" t="s">
        <v>664</v>
      </c>
      <c r="Q8584" t="s">
        <v>664</v>
      </c>
      <c r="R8584" t="s">
        <v>664</v>
      </c>
      <c r="S8584" t="s">
        <v>664</v>
      </c>
      <c r="T8584" t="s">
        <v>665</v>
      </c>
      <c r="U8584" t="s">
        <v>665</v>
      </c>
      <c r="V8584" t="s">
        <v>665</v>
      </c>
      <c r="W8584" t="s">
        <v>665</v>
      </c>
      <c r="X8584" t="s">
        <v>663</v>
      </c>
      <c r="Y8584" t="s">
        <v>663</v>
      </c>
      <c r="Z8584" t="s">
        <v>665</v>
      </c>
      <c r="AA8584" t="s">
        <v>665</v>
      </c>
      <c r="AB8584" t="s">
        <v>665</v>
      </c>
      <c r="AC8584" t="s">
        <v>665</v>
      </c>
      <c r="AD8584" t="s">
        <v>665</v>
      </c>
      <c r="AE8584" t="s">
        <v>665</v>
      </c>
      <c r="AF8584" t="s">
        <v>663</v>
      </c>
      <c r="AG8584" t="s">
        <v>664</v>
      </c>
      <c r="AH8584" t="s">
        <v>664</v>
      </c>
      <c r="AI8584" t="s">
        <v>664</v>
      </c>
      <c r="AJ8584" t="s">
        <v>664</v>
      </c>
      <c r="AK8584" t="s">
        <v>664</v>
      </c>
      <c r="AL8584" t="s">
        <v>664</v>
      </c>
      <c r="AM8584" t="s">
        <v>664</v>
      </c>
      <c r="AN8584" t="s">
        <v>664</v>
      </c>
      <c r="AO8584" t="s">
        <v>664</v>
      </c>
      <c r="AP8584" t="s">
        <v>664</v>
      </c>
    </row>
    <row r="8585" spans="1:42">
      <c r="A8585">
        <v>104318</v>
      </c>
      <c r="B8585" t="s">
        <v>83</v>
      </c>
      <c r="C8585" t="s">
        <v>664</v>
      </c>
      <c r="D8585" t="s">
        <v>664</v>
      </c>
      <c r="E8585" t="s">
        <v>664</v>
      </c>
      <c r="F8585" t="s">
        <v>664</v>
      </c>
      <c r="G8585" t="s">
        <v>663</v>
      </c>
      <c r="H8585" t="s">
        <v>664</v>
      </c>
      <c r="I8585" t="s">
        <v>665</v>
      </c>
      <c r="J8585" t="s">
        <v>663</v>
      </c>
      <c r="K8585" t="s">
        <v>665</v>
      </c>
      <c r="L8585" t="s">
        <v>663</v>
      </c>
      <c r="M8585" t="s">
        <v>664</v>
      </c>
      <c r="N8585" t="s">
        <v>664</v>
      </c>
      <c r="O8585" t="s">
        <v>665</v>
      </c>
      <c r="P8585" t="s">
        <v>664</v>
      </c>
      <c r="Q8585" t="s">
        <v>664</v>
      </c>
      <c r="R8585" t="s">
        <v>664</v>
      </c>
      <c r="S8585" t="s">
        <v>664</v>
      </c>
      <c r="T8585" t="s">
        <v>664</v>
      </c>
      <c r="U8585" t="s">
        <v>664</v>
      </c>
      <c r="V8585" t="s">
        <v>665</v>
      </c>
      <c r="W8585" t="s">
        <v>664</v>
      </c>
      <c r="X8585" t="s">
        <v>665</v>
      </c>
      <c r="Y8585" t="s">
        <v>665</v>
      </c>
      <c r="Z8585" t="s">
        <v>664</v>
      </c>
      <c r="AA8585" t="s">
        <v>664</v>
      </c>
      <c r="AB8585" t="s">
        <v>663</v>
      </c>
      <c r="AC8585" t="s">
        <v>664</v>
      </c>
      <c r="AD8585" t="s">
        <v>664</v>
      </c>
      <c r="AE8585" t="s">
        <v>664</v>
      </c>
      <c r="AF8585" t="s">
        <v>665</v>
      </c>
      <c r="AG8585" t="s">
        <v>665</v>
      </c>
      <c r="AH8585" t="s">
        <v>665</v>
      </c>
      <c r="AI8585" t="s">
        <v>665</v>
      </c>
      <c r="AJ8585" t="s">
        <v>663</v>
      </c>
      <c r="AK8585" t="s">
        <v>665</v>
      </c>
      <c r="AL8585" t="s">
        <v>665</v>
      </c>
      <c r="AM8585" t="s">
        <v>664</v>
      </c>
      <c r="AN8585" t="s">
        <v>664</v>
      </c>
      <c r="AO8585" t="s">
        <v>664</v>
      </c>
      <c r="AP8585" t="s">
        <v>664</v>
      </c>
    </row>
    <row r="8586" spans="1:42">
      <c r="A8586">
        <v>104359</v>
      </c>
      <c r="B8586" t="s">
        <v>83</v>
      </c>
      <c r="C8586" t="s">
        <v>664</v>
      </c>
      <c r="D8586" t="s">
        <v>665</v>
      </c>
      <c r="E8586" t="s">
        <v>664</v>
      </c>
      <c r="F8586" t="s">
        <v>664</v>
      </c>
      <c r="G8586" t="s">
        <v>663</v>
      </c>
      <c r="H8586" t="s">
        <v>665</v>
      </c>
      <c r="I8586" t="s">
        <v>664</v>
      </c>
      <c r="J8586" t="s">
        <v>664</v>
      </c>
      <c r="K8586" t="s">
        <v>664</v>
      </c>
      <c r="L8586" t="s">
        <v>663</v>
      </c>
      <c r="M8586" t="s">
        <v>664</v>
      </c>
      <c r="N8586" t="s">
        <v>664</v>
      </c>
      <c r="O8586" t="s">
        <v>665</v>
      </c>
      <c r="P8586" t="s">
        <v>664</v>
      </c>
      <c r="Q8586" t="s">
        <v>664</v>
      </c>
      <c r="R8586" t="s">
        <v>663</v>
      </c>
      <c r="S8586" t="s">
        <v>663</v>
      </c>
      <c r="T8586" t="s">
        <v>663</v>
      </c>
      <c r="U8586" t="s">
        <v>665</v>
      </c>
      <c r="V8586" t="s">
        <v>665</v>
      </c>
      <c r="W8586" t="s">
        <v>665</v>
      </c>
      <c r="X8586" t="s">
        <v>663</v>
      </c>
      <c r="Y8586" t="s">
        <v>663</v>
      </c>
      <c r="Z8586" t="s">
        <v>665</v>
      </c>
      <c r="AA8586" t="s">
        <v>663</v>
      </c>
      <c r="AB8586" t="s">
        <v>663</v>
      </c>
      <c r="AC8586" t="s">
        <v>665</v>
      </c>
      <c r="AD8586" t="s">
        <v>665</v>
      </c>
      <c r="AE8586" t="s">
        <v>665</v>
      </c>
      <c r="AF8586" t="s">
        <v>665</v>
      </c>
      <c r="AG8586" t="s">
        <v>663</v>
      </c>
      <c r="AH8586" t="s">
        <v>663</v>
      </c>
      <c r="AI8586" t="s">
        <v>663</v>
      </c>
      <c r="AJ8586" t="s">
        <v>665</v>
      </c>
      <c r="AK8586" t="s">
        <v>664</v>
      </c>
      <c r="AL8586" t="s">
        <v>665</v>
      </c>
      <c r="AM8586" t="s">
        <v>665</v>
      </c>
      <c r="AN8586" t="s">
        <v>665</v>
      </c>
      <c r="AO8586" t="s">
        <v>665</v>
      </c>
      <c r="AP8586" t="s">
        <v>664</v>
      </c>
    </row>
    <row r="8587" spans="1:42">
      <c r="A8587">
        <v>104380</v>
      </c>
      <c r="B8587" t="s">
        <v>83</v>
      </c>
      <c r="C8587" t="s">
        <v>664</v>
      </c>
      <c r="D8587" t="s">
        <v>665</v>
      </c>
      <c r="E8587" t="s">
        <v>665</v>
      </c>
      <c r="F8587" t="s">
        <v>664</v>
      </c>
      <c r="G8587" t="s">
        <v>663</v>
      </c>
      <c r="H8587" t="s">
        <v>665</v>
      </c>
      <c r="I8587" t="s">
        <v>665</v>
      </c>
      <c r="J8587" t="s">
        <v>665</v>
      </c>
      <c r="K8587" t="s">
        <v>664</v>
      </c>
      <c r="L8587" t="s">
        <v>663</v>
      </c>
      <c r="M8587" t="s">
        <v>665</v>
      </c>
      <c r="N8587" t="s">
        <v>663</v>
      </c>
      <c r="O8587" t="s">
        <v>663</v>
      </c>
      <c r="P8587" t="s">
        <v>663</v>
      </c>
      <c r="Q8587" t="s">
        <v>665</v>
      </c>
      <c r="R8587" t="s">
        <v>663</v>
      </c>
      <c r="S8587" t="s">
        <v>663</v>
      </c>
      <c r="T8587" t="s">
        <v>663</v>
      </c>
      <c r="U8587" t="s">
        <v>665</v>
      </c>
      <c r="V8587" t="s">
        <v>665</v>
      </c>
      <c r="W8587" t="s">
        <v>664</v>
      </c>
      <c r="X8587" t="s">
        <v>665</v>
      </c>
      <c r="Y8587" t="s">
        <v>665</v>
      </c>
      <c r="Z8587" t="s">
        <v>665</v>
      </c>
      <c r="AA8587" t="s">
        <v>665</v>
      </c>
      <c r="AB8587" t="s">
        <v>664</v>
      </c>
      <c r="AC8587" t="s">
        <v>665</v>
      </c>
      <c r="AD8587" t="s">
        <v>664</v>
      </c>
      <c r="AE8587" t="s">
        <v>665</v>
      </c>
      <c r="AF8587" t="s">
        <v>665</v>
      </c>
      <c r="AG8587" t="s">
        <v>664</v>
      </c>
      <c r="AH8587" t="s">
        <v>665</v>
      </c>
      <c r="AI8587" t="s">
        <v>664</v>
      </c>
      <c r="AJ8587" t="s">
        <v>665</v>
      </c>
      <c r="AK8587" t="s">
        <v>664</v>
      </c>
      <c r="AL8587" t="s">
        <v>664</v>
      </c>
      <c r="AM8587" t="s">
        <v>664</v>
      </c>
      <c r="AN8587" t="s">
        <v>664</v>
      </c>
      <c r="AO8587" t="s">
        <v>665</v>
      </c>
      <c r="AP8587" t="s">
        <v>664</v>
      </c>
    </row>
    <row r="8588" spans="1:42">
      <c r="A8588">
        <v>104389</v>
      </c>
      <c r="B8588" t="s">
        <v>83</v>
      </c>
      <c r="C8588" t="s">
        <v>664</v>
      </c>
      <c r="D8588" t="s">
        <v>665</v>
      </c>
      <c r="E8588" t="s">
        <v>665</v>
      </c>
      <c r="F8588" t="s">
        <v>664</v>
      </c>
      <c r="G8588" t="s">
        <v>663</v>
      </c>
      <c r="H8588" t="s">
        <v>665</v>
      </c>
      <c r="I8588" t="s">
        <v>664</v>
      </c>
      <c r="J8588" t="s">
        <v>663</v>
      </c>
      <c r="K8588" t="s">
        <v>665</v>
      </c>
      <c r="L8588" t="s">
        <v>663</v>
      </c>
      <c r="M8588" t="s">
        <v>665</v>
      </c>
      <c r="N8588" t="s">
        <v>665</v>
      </c>
      <c r="O8588" t="s">
        <v>665</v>
      </c>
      <c r="P8588" t="s">
        <v>665</v>
      </c>
      <c r="Q8588" t="s">
        <v>665</v>
      </c>
      <c r="R8588" t="s">
        <v>665</v>
      </c>
      <c r="S8588" t="s">
        <v>663</v>
      </c>
      <c r="T8588" t="s">
        <v>663</v>
      </c>
      <c r="U8588" t="s">
        <v>663</v>
      </c>
      <c r="V8588" t="s">
        <v>665</v>
      </c>
      <c r="W8588" t="s">
        <v>665</v>
      </c>
      <c r="X8588" t="s">
        <v>663</v>
      </c>
      <c r="Y8588" t="s">
        <v>663</v>
      </c>
      <c r="Z8588" t="s">
        <v>665</v>
      </c>
      <c r="AA8588" t="s">
        <v>663</v>
      </c>
      <c r="AB8588" t="s">
        <v>665</v>
      </c>
      <c r="AC8588" t="s">
        <v>665</v>
      </c>
      <c r="AD8588" t="s">
        <v>664</v>
      </c>
      <c r="AE8588" t="s">
        <v>665</v>
      </c>
      <c r="AF8588" t="s">
        <v>664</v>
      </c>
      <c r="AG8588" t="s">
        <v>664</v>
      </c>
      <c r="AH8588" t="s">
        <v>664</v>
      </c>
      <c r="AI8588" t="s">
        <v>664</v>
      </c>
      <c r="AJ8588" t="s">
        <v>665</v>
      </c>
      <c r="AK8588" t="s">
        <v>665</v>
      </c>
      <c r="AL8588" t="s">
        <v>665</v>
      </c>
      <c r="AM8588" t="s">
        <v>665</v>
      </c>
      <c r="AN8588" t="s">
        <v>664</v>
      </c>
      <c r="AO8588" t="s">
        <v>665</v>
      </c>
      <c r="AP8588" t="s">
        <v>664</v>
      </c>
    </row>
    <row r="8589" spans="1:42">
      <c r="A8589">
        <v>104394</v>
      </c>
      <c r="B8589" t="s">
        <v>83</v>
      </c>
      <c r="C8589" t="s">
        <v>664</v>
      </c>
      <c r="D8589" t="s">
        <v>664</v>
      </c>
      <c r="E8589" t="s">
        <v>664</v>
      </c>
      <c r="F8589" t="s">
        <v>664</v>
      </c>
      <c r="G8589" t="s">
        <v>664</v>
      </c>
      <c r="H8589" t="s">
        <v>664</v>
      </c>
      <c r="I8589" t="s">
        <v>664</v>
      </c>
      <c r="J8589" t="s">
        <v>664</v>
      </c>
      <c r="K8589" t="s">
        <v>664</v>
      </c>
      <c r="L8589" t="s">
        <v>665</v>
      </c>
      <c r="M8589" t="s">
        <v>665</v>
      </c>
      <c r="N8589" t="s">
        <v>665</v>
      </c>
      <c r="O8589" t="s">
        <v>665</v>
      </c>
      <c r="P8589" t="s">
        <v>665</v>
      </c>
      <c r="Q8589" t="s">
        <v>665</v>
      </c>
      <c r="R8589" t="s">
        <v>665</v>
      </c>
      <c r="S8589" t="s">
        <v>664</v>
      </c>
      <c r="T8589" t="s">
        <v>665</v>
      </c>
      <c r="U8589" t="s">
        <v>665</v>
      </c>
      <c r="V8589" t="s">
        <v>665</v>
      </c>
      <c r="W8589" t="s">
        <v>665</v>
      </c>
      <c r="X8589" t="s">
        <v>665</v>
      </c>
      <c r="Y8589" t="s">
        <v>663</v>
      </c>
      <c r="Z8589" t="s">
        <v>665</v>
      </c>
      <c r="AA8589" t="s">
        <v>665</v>
      </c>
      <c r="AB8589" t="s">
        <v>665</v>
      </c>
      <c r="AC8589" t="s">
        <v>665</v>
      </c>
      <c r="AD8589" t="s">
        <v>665</v>
      </c>
      <c r="AE8589" t="s">
        <v>665</v>
      </c>
      <c r="AF8589" t="s">
        <v>665</v>
      </c>
      <c r="AG8589" t="s">
        <v>664</v>
      </c>
      <c r="AH8589" t="s">
        <v>665</v>
      </c>
      <c r="AI8589" t="s">
        <v>665</v>
      </c>
      <c r="AJ8589" t="s">
        <v>665</v>
      </c>
      <c r="AK8589" t="s">
        <v>664</v>
      </c>
      <c r="AL8589" t="s">
        <v>664</v>
      </c>
      <c r="AM8589" t="s">
        <v>664</v>
      </c>
      <c r="AN8589" t="s">
        <v>664</v>
      </c>
      <c r="AO8589" t="s">
        <v>664</v>
      </c>
      <c r="AP8589" t="s">
        <v>664</v>
      </c>
    </row>
    <row r="8590" spans="1:42">
      <c r="A8590">
        <v>104404</v>
      </c>
      <c r="B8590" t="s">
        <v>83</v>
      </c>
      <c r="C8590" t="s">
        <v>664</v>
      </c>
      <c r="D8590" t="s">
        <v>664</v>
      </c>
      <c r="E8590" t="s">
        <v>663</v>
      </c>
      <c r="F8590" t="s">
        <v>664</v>
      </c>
      <c r="G8590" t="s">
        <v>664</v>
      </c>
      <c r="H8590" t="s">
        <v>664</v>
      </c>
      <c r="I8590" t="s">
        <v>664</v>
      </c>
      <c r="J8590" t="s">
        <v>664</v>
      </c>
      <c r="K8590" t="s">
        <v>664</v>
      </c>
      <c r="L8590" t="s">
        <v>664</v>
      </c>
      <c r="M8590" t="s">
        <v>665</v>
      </c>
      <c r="N8590" t="s">
        <v>665</v>
      </c>
      <c r="O8590" t="s">
        <v>665</v>
      </c>
      <c r="P8590" t="s">
        <v>663</v>
      </c>
      <c r="Q8590" t="s">
        <v>665</v>
      </c>
      <c r="R8590" t="s">
        <v>665</v>
      </c>
      <c r="S8590" t="s">
        <v>665</v>
      </c>
      <c r="T8590" t="s">
        <v>663</v>
      </c>
      <c r="U8590" t="s">
        <v>665</v>
      </c>
      <c r="V8590" t="s">
        <v>663</v>
      </c>
      <c r="W8590" t="s">
        <v>664</v>
      </c>
      <c r="X8590" t="s">
        <v>664</v>
      </c>
      <c r="Y8590" t="s">
        <v>665</v>
      </c>
      <c r="Z8590" t="s">
        <v>665</v>
      </c>
      <c r="AA8590" t="s">
        <v>665</v>
      </c>
      <c r="AB8590" t="s">
        <v>664</v>
      </c>
      <c r="AC8590" t="s">
        <v>663</v>
      </c>
      <c r="AD8590" t="s">
        <v>664</v>
      </c>
      <c r="AE8590" t="s">
        <v>665</v>
      </c>
      <c r="AF8590" t="s">
        <v>665</v>
      </c>
      <c r="AG8590" t="s">
        <v>665</v>
      </c>
      <c r="AH8590" t="s">
        <v>664</v>
      </c>
      <c r="AI8590" t="s">
        <v>664</v>
      </c>
      <c r="AJ8590" t="s">
        <v>664</v>
      </c>
      <c r="AK8590" t="s">
        <v>664</v>
      </c>
      <c r="AL8590" t="s">
        <v>664</v>
      </c>
      <c r="AM8590" t="s">
        <v>664</v>
      </c>
      <c r="AN8590" t="s">
        <v>664</v>
      </c>
      <c r="AO8590" t="s">
        <v>664</v>
      </c>
      <c r="AP8590" t="s">
        <v>664</v>
      </c>
    </row>
    <row r="8591" spans="1:42">
      <c r="A8591">
        <v>104424</v>
      </c>
      <c r="B8591" t="s">
        <v>83</v>
      </c>
      <c r="C8591" t="s">
        <v>663</v>
      </c>
      <c r="D8591" t="s">
        <v>665</v>
      </c>
      <c r="E8591" t="s">
        <v>664</v>
      </c>
      <c r="F8591" t="s">
        <v>664</v>
      </c>
      <c r="G8591" t="s">
        <v>663</v>
      </c>
      <c r="H8591" t="s">
        <v>664</v>
      </c>
      <c r="I8591" t="s">
        <v>665</v>
      </c>
      <c r="J8591" t="s">
        <v>665</v>
      </c>
      <c r="K8591" t="s">
        <v>664</v>
      </c>
      <c r="L8591" t="s">
        <v>663</v>
      </c>
      <c r="M8591" t="s">
        <v>665</v>
      </c>
      <c r="N8591" t="s">
        <v>663</v>
      </c>
      <c r="O8591" t="s">
        <v>663</v>
      </c>
      <c r="P8591" t="s">
        <v>665</v>
      </c>
      <c r="Q8591" t="s">
        <v>663</v>
      </c>
      <c r="R8591" t="s">
        <v>663</v>
      </c>
      <c r="S8591" t="s">
        <v>665</v>
      </c>
      <c r="T8591" t="s">
        <v>663</v>
      </c>
      <c r="U8591" t="s">
        <v>665</v>
      </c>
      <c r="V8591" t="s">
        <v>663</v>
      </c>
      <c r="W8591" t="s">
        <v>663</v>
      </c>
      <c r="X8591" t="s">
        <v>665</v>
      </c>
      <c r="Y8591" t="s">
        <v>663</v>
      </c>
      <c r="Z8591" t="s">
        <v>665</v>
      </c>
      <c r="AA8591" t="s">
        <v>663</v>
      </c>
      <c r="AB8591" t="s">
        <v>665</v>
      </c>
      <c r="AC8591" t="s">
        <v>663</v>
      </c>
      <c r="AD8591" t="s">
        <v>665</v>
      </c>
      <c r="AE8591" t="s">
        <v>665</v>
      </c>
      <c r="AF8591" t="s">
        <v>663</v>
      </c>
      <c r="AG8591" t="s">
        <v>663</v>
      </c>
      <c r="AH8591" t="s">
        <v>663</v>
      </c>
      <c r="AI8591" t="s">
        <v>664</v>
      </c>
      <c r="AJ8591" t="s">
        <v>664</v>
      </c>
      <c r="AK8591" t="s">
        <v>663</v>
      </c>
      <c r="AL8591" t="s">
        <v>663</v>
      </c>
      <c r="AM8591" t="s">
        <v>663</v>
      </c>
      <c r="AN8591" t="s">
        <v>663</v>
      </c>
      <c r="AO8591" t="s">
        <v>663</v>
      </c>
      <c r="AP8591" t="s">
        <v>663</v>
      </c>
    </row>
    <row r="8592" spans="1:42">
      <c r="A8592">
        <v>104430</v>
      </c>
      <c r="B8592" t="s">
        <v>83</v>
      </c>
      <c r="C8592" t="s">
        <v>664</v>
      </c>
      <c r="D8592" t="s">
        <v>664</v>
      </c>
      <c r="E8592" t="s">
        <v>664</v>
      </c>
      <c r="F8592" t="s">
        <v>664</v>
      </c>
      <c r="G8592" t="s">
        <v>664</v>
      </c>
      <c r="H8592" t="s">
        <v>664</v>
      </c>
      <c r="I8592" t="s">
        <v>665</v>
      </c>
      <c r="J8592" t="s">
        <v>664</v>
      </c>
      <c r="K8592" t="s">
        <v>664</v>
      </c>
      <c r="L8592" t="s">
        <v>663</v>
      </c>
      <c r="M8592" t="s">
        <v>665</v>
      </c>
      <c r="N8592" t="s">
        <v>665</v>
      </c>
      <c r="O8592" t="s">
        <v>665</v>
      </c>
      <c r="P8592" t="s">
        <v>664</v>
      </c>
      <c r="Q8592" t="s">
        <v>664</v>
      </c>
      <c r="R8592" t="s">
        <v>663</v>
      </c>
      <c r="S8592" t="s">
        <v>665</v>
      </c>
      <c r="T8592" t="s">
        <v>665</v>
      </c>
      <c r="U8592" t="s">
        <v>665</v>
      </c>
      <c r="V8592" t="s">
        <v>665</v>
      </c>
      <c r="W8592" t="s">
        <v>663</v>
      </c>
      <c r="X8592" t="s">
        <v>665</v>
      </c>
      <c r="Y8592" t="s">
        <v>663</v>
      </c>
      <c r="Z8592" t="s">
        <v>665</v>
      </c>
      <c r="AA8592" t="s">
        <v>665</v>
      </c>
      <c r="AB8592" t="s">
        <v>663</v>
      </c>
      <c r="AC8592" t="s">
        <v>663</v>
      </c>
      <c r="AD8592" t="s">
        <v>663</v>
      </c>
      <c r="AE8592" t="s">
        <v>663</v>
      </c>
      <c r="AF8592" t="s">
        <v>663</v>
      </c>
      <c r="AG8592" t="s">
        <v>663</v>
      </c>
      <c r="AH8592" t="s">
        <v>665</v>
      </c>
      <c r="AI8592" t="s">
        <v>665</v>
      </c>
      <c r="AJ8592" t="s">
        <v>663</v>
      </c>
      <c r="AK8592" t="s">
        <v>665</v>
      </c>
      <c r="AL8592" t="s">
        <v>665</v>
      </c>
      <c r="AM8592" t="s">
        <v>664</v>
      </c>
      <c r="AN8592" t="s">
        <v>665</v>
      </c>
      <c r="AO8592" t="s">
        <v>664</v>
      </c>
      <c r="AP8592" t="s">
        <v>664</v>
      </c>
    </row>
    <row r="8593" spans="1:42">
      <c r="A8593">
        <v>104433</v>
      </c>
      <c r="B8593" t="s">
        <v>83</v>
      </c>
      <c r="C8593" t="s">
        <v>664</v>
      </c>
      <c r="D8593" t="s">
        <v>664</v>
      </c>
      <c r="E8593" t="s">
        <v>664</v>
      </c>
      <c r="F8593" t="s">
        <v>664</v>
      </c>
      <c r="G8593" t="s">
        <v>665</v>
      </c>
      <c r="H8593" t="s">
        <v>664</v>
      </c>
      <c r="I8593" t="s">
        <v>663</v>
      </c>
      <c r="J8593" t="s">
        <v>665</v>
      </c>
      <c r="K8593" t="s">
        <v>664</v>
      </c>
      <c r="L8593" t="s">
        <v>664</v>
      </c>
      <c r="M8593" t="s">
        <v>665</v>
      </c>
      <c r="N8593" t="s">
        <v>663</v>
      </c>
      <c r="O8593" t="s">
        <v>663</v>
      </c>
      <c r="P8593" t="s">
        <v>665</v>
      </c>
      <c r="Q8593" t="s">
        <v>663</v>
      </c>
      <c r="R8593" t="s">
        <v>663</v>
      </c>
      <c r="S8593" t="s">
        <v>663</v>
      </c>
      <c r="T8593" t="s">
        <v>665</v>
      </c>
      <c r="U8593" t="s">
        <v>665</v>
      </c>
      <c r="V8593" t="s">
        <v>665</v>
      </c>
      <c r="W8593" t="s">
        <v>663</v>
      </c>
      <c r="X8593" t="s">
        <v>663</v>
      </c>
      <c r="Y8593" t="s">
        <v>663</v>
      </c>
      <c r="Z8593" t="s">
        <v>665</v>
      </c>
      <c r="AA8593" t="s">
        <v>665</v>
      </c>
      <c r="AB8593" t="s">
        <v>664</v>
      </c>
      <c r="AC8593" t="s">
        <v>663</v>
      </c>
      <c r="AD8593" t="s">
        <v>665</v>
      </c>
      <c r="AE8593" t="s">
        <v>664</v>
      </c>
      <c r="AF8593" t="s">
        <v>665</v>
      </c>
      <c r="AG8593" t="s">
        <v>663</v>
      </c>
      <c r="AH8593" t="s">
        <v>663</v>
      </c>
      <c r="AI8593" t="s">
        <v>663</v>
      </c>
      <c r="AJ8593" t="s">
        <v>665</v>
      </c>
      <c r="AK8593" t="s">
        <v>663</v>
      </c>
      <c r="AL8593" t="s">
        <v>663</v>
      </c>
      <c r="AM8593" t="s">
        <v>663</v>
      </c>
      <c r="AN8593" t="s">
        <v>665</v>
      </c>
      <c r="AO8593" t="s">
        <v>663</v>
      </c>
      <c r="AP8593" t="s">
        <v>665</v>
      </c>
    </row>
    <row r="8594" spans="1:42">
      <c r="A8594">
        <v>104439</v>
      </c>
      <c r="B8594" t="s">
        <v>83</v>
      </c>
      <c r="C8594" t="s">
        <v>664</v>
      </c>
      <c r="D8594" t="s">
        <v>664</v>
      </c>
      <c r="E8594" t="s">
        <v>664</v>
      </c>
      <c r="F8594" t="s">
        <v>664</v>
      </c>
      <c r="G8594" t="s">
        <v>663</v>
      </c>
      <c r="H8594" t="s">
        <v>663</v>
      </c>
      <c r="I8594" t="s">
        <v>664</v>
      </c>
      <c r="J8594" t="s">
        <v>664</v>
      </c>
      <c r="K8594" t="s">
        <v>664</v>
      </c>
      <c r="L8594" t="s">
        <v>664</v>
      </c>
      <c r="M8594" t="s">
        <v>664</v>
      </c>
      <c r="N8594" t="s">
        <v>664</v>
      </c>
      <c r="O8594" t="s">
        <v>663</v>
      </c>
      <c r="P8594" t="s">
        <v>664</v>
      </c>
      <c r="Q8594" t="s">
        <v>665</v>
      </c>
      <c r="R8594" t="s">
        <v>665</v>
      </c>
      <c r="S8594" t="s">
        <v>663</v>
      </c>
      <c r="T8594" t="s">
        <v>663</v>
      </c>
      <c r="U8594" t="s">
        <v>663</v>
      </c>
      <c r="V8594" t="s">
        <v>663</v>
      </c>
      <c r="W8594" t="s">
        <v>665</v>
      </c>
      <c r="X8594" t="s">
        <v>663</v>
      </c>
      <c r="Y8594" t="s">
        <v>663</v>
      </c>
      <c r="Z8594" t="s">
        <v>663</v>
      </c>
      <c r="AA8594" t="s">
        <v>663</v>
      </c>
      <c r="AB8594" t="s">
        <v>665</v>
      </c>
      <c r="AC8594" t="s">
        <v>663</v>
      </c>
      <c r="AD8594" t="s">
        <v>663</v>
      </c>
      <c r="AE8594" t="s">
        <v>663</v>
      </c>
      <c r="AF8594" t="s">
        <v>663</v>
      </c>
      <c r="AG8594" t="s">
        <v>664</v>
      </c>
      <c r="AH8594" t="s">
        <v>663</v>
      </c>
      <c r="AI8594" t="s">
        <v>664</v>
      </c>
      <c r="AJ8594" t="s">
        <v>664</v>
      </c>
      <c r="AK8594" t="s">
        <v>663</v>
      </c>
      <c r="AL8594" t="s">
        <v>664</v>
      </c>
      <c r="AM8594" t="s">
        <v>665</v>
      </c>
      <c r="AN8594" t="s">
        <v>664</v>
      </c>
      <c r="AO8594" t="s">
        <v>665</v>
      </c>
      <c r="AP8594" t="s">
        <v>665</v>
      </c>
    </row>
    <row r="8595" spans="1:42">
      <c r="A8595">
        <v>104449</v>
      </c>
      <c r="B8595" t="s">
        <v>83</v>
      </c>
      <c r="C8595" t="s">
        <v>664</v>
      </c>
      <c r="D8595" t="s">
        <v>664</v>
      </c>
      <c r="E8595" t="s">
        <v>664</v>
      </c>
      <c r="F8595" t="s">
        <v>664</v>
      </c>
      <c r="G8595" t="s">
        <v>664</v>
      </c>
      <c r="H8595" t="s">
        <v>664</v>
      </c>
      <c r="I8595" t="s">
        <v>664</v>
      </c>
      <c r="J8595" t="s">
        <v>664</v>
      </c>
      <c r="K8595" t="s">
        <v>665</v>
      </c>
      <c r="L8595" t="s">
        <v>664</v>
      </c>
      <c r="M8595" t="s">
        <v>664</v>
      </c>
      <c r="N8595" t="s">
        <v>665</v>
      </c>
      <c r="O8595" t="s">
        <v>663</v>
      </c>
      <c r="P8595" t="s">
        <v>665</v>
      </c>
      <c r="Q8595" t="s">
        <v>663</v>
      </c>
      <c r="R8595" t="s">
        <v>664</v>
      </c>
      <c r="S8595" t="s">
        <v>663</v>
      </c>
      <c r="T8595" t="s">
        <v>663</v>
      </c>
      <c r="U8595" t="s">
        <v>663</v>
      </c>
      <c r="V8595" t="s">
        <v>663</v>
      </c>
      <c r="W8595" t="s">
        <v>665</v>
      </c>
      <c r="X8595" t="s">
        <v>664</v>
      </c>
      <c r="Y8595" t="s">
        <v>664</v>
      </c>
      <c r="Z8595" t="s">
        <v>665</v>
      </c>
      <c r="AA8595" t="s">
        <v>663</v>
      </c>
      <c r="AB8595" t="s">
        <v>665</v>
      </c>
      <c r="AC8595" t="s">
        <v>664</v>
      </c>
      <c r="AD8595" t="s">
        <v>665</v>
      </c>
      <c r="AE8595" t="s">
        <v>664</v>
      </c>
      <c r="AF8595" t="s">
        <v>664</v>
      </c>
      <c r="AG8595" t="s">
        <v>663</v>
      </c>
      <c r="AH8595" t="s">
        <v>664</v>
      </c>
      <c r="AI8595" t="s">
        <v>664</v>
      </c>
      <c r="AJ8595" t="s">
        <v>664</v>
      </c>
      <c r="AK8595" t="s">
        <v>665</v>
      </c>
      <c r="AL8595" t="s">
        <v>665</v>
      </c>
      <c r="AM8595" t="s">
        <v>664</v>
      </c>
      <c r="AN8595" t="s">
        <v>664</v>
      </c>
      <c r="AO8595" t="s">
        <v>664</v>
      </c>
      <c r="AP8595" t="s">
        <v>664</v>
      </c>
    </row>
    <row r="8596" spans="1:42">
      <c r="A8596">
        <v>104481</v>
      </c>
      <c r="B8596" t="s">
        <v>83</v>
      </c>
      <c r="C8596" t="s">
        <v>664</v>
      </c>
      <c r="D8596" t="s">
        <v>664</v>
      </c>
      <c r="E8596" t="s">
        <v>664</v>
      </c>
      <c r="F8596" t="s">
        <v>664</v>
      </c>
      <c r="G8596" t="s">
        <v>664</v>
      </c>
      <c r="H8596" t="s">
        <v>664</v>
      </c>
      <c r="I8596" t="s">
        <v>664</v>
      </c>
      <c r="J8596" t="s">
        <v>665</v>
      </c>
      <c r="K8596" t="s">
        <v>664</v>
      </c>
      <c r="L8596" t="s">
        <v>664</v>
      </c>
      <c r="M8596" t="s">
        <v>663</v>
      </c>
      <c r="N8596" t="s">
        <v>663</v>
      </c>
      <c r="O8596" t="s">
        <v>663</v>
      </c>
      <c r="P8596" t="s">
        <v>665</v>
      </c>
      <c r="Q8596" t="s">
        <v>663</v>
      </c>
      <c r="R8596" t="s">
        <v>663</v>
      </c>
      <c r="S8596" t="s">
        <v>665</v>
      </c>
      <c r="T8596" t="s">
        <v>663</v>
      </c>
      <c r="U8596" t="s">
        <v>665</v>
      </c>
      <c r="V8596" t="s">
        <v>663</v>
      </c>
      <c r="W8596" t="s">
        <v>664</v>
      </c>
      <c r="X8596" t="s">
        <v>665</v>
      </c>
      <c r="Y8596" t="s">
        <v>663</v>
      </c>
      <c r="Z8596" t="s">
        <v>665</v>
      </c>
      <c r="AA8596" t="s">
        <v>665</v>
      </c>
      <c r="AB8596" t="s">
        <v>665</v>
      </c>
      <c r="AC8596" t="s">
        <v>663</v>
      </c>
      <c r="AD8596" t="s">
        <v>665</v>
      </c>
      <c r="AE8596" t="s">
        <v>665</v>
      </c>
      <c r="AF8596" t="s">
        <v>665</v>
      </c>
      <c r="AG8596" t="s">
        <v>663</v>
      </c>
      <c r="AH8596" t="s">
        <v>665</v>
      </c>
      <c r="AI8596" t="s">
        <v>664</v>
      </c>
      <c r="AJ8596" t="s">
        <v>664</v>
      </c>
      <c r="AK8596" t="s">
        <v>663</v>
      </c>
      <c r="AL8596" t="s">
        <v>664</v>
      </c>
      <c r="AM8596" t="s">
        <v>663</v>
      </c>
      <c r="AN8596" t="s">
        <v>663</v>
      </c>
      <c r="AO8596" t="s">
        <v>665</v>
      </c>
      <c r="AP8596" t="s">
        <v>664</v>
      </c>
    </row>
    <row r="8597" spans="1:42">
      <c r="A8597">
        <v>104489</v>
      </c>
      <c r="B8597" t="s">
        <v>83</v>
      </c>
      <c r="C8597" t="s">
        <v>664</v>
      </c>
      <c r="D8597" t="s">
        <v>664</v>
      </c>
      <c r="E8597" t="s">
        <v>665</v>
      </c>
      <c r="F8597" t="s">
        <v>664</v>
      </c>
      <c r="G8597" t="s">
        <v>663</v>
      </c>
      <c r="H8597" t="s">
        <v>665</v>
      </c>
      <c r="I8597" t="s">
        <v>665</v>
      </c>
      <c r="J8597" t="s">
        <v>665</v>
      </c>
      <c r="K8597" t="s">
        <v>664</v>
      </c>
      <c r="L8597" t="s">
        <v>664</v>
      </c>
      <c r="M8597" t="s">
        <v>665</v>
      </c>
      <c r="N8597" t="s">
        <v>663</v>
      </c>
      <c r="O8597" t="s">
        <v>663</v>
      </c>
      <c r="P8597" t="s">
        <v>663</v>
      </c>
      <c r="Q8597" t="s">
        <v>665</v>
      </c>
      <c r="R8597" t="s">
        <v>665</v>
      </c>
      <c r="S8597" t="s">
        <v>665</v>
      </c>
      <c r="T8597" t="s">
        <v>663</v>
      </c>
      <c r="U8597" t="s">
        <v>665</v>
      </c>
      <c r="V8597" t="s">
        <v>665</v>
      </c>
      <c r="W8597" t="s">
        <v>665</v>
      </c>
      <c r="X8597" t="s">
        <v>663</v>
      </c>
      <c r="Y8597" t="s">
        <v>663</v>
      </c>
      <c r="Z8597" t="s">
        <v>663</v>
      </c>
      <c r="AA8597" t="s">
        <v>663</v>
      </c>
      <c r="AB8597" t="s">
        <v>665</v>
      </c>
      <c r="AC8597" t="s">
        <v>663</v>
      </c>
      <c r="AD8597" t="s">
        <v>663</v>
      </c>
      <c r="AE8597" t="s">
        <v>665</v>
      </c>
      <c r="AF8597" t="s">
        <v>663</v>
      </c>
      <c r="AG8597" t="s">
        <v>664</v>
      </c>
      <c r="AH8597" t="s">
        <v>664</v>
      </c>
      <c r="AI8597" t="s">
        <v>664</v>
      </c>
      <c r="AJ8597" t="s">
        <v>664</v>
      </c>
      <c r="AK8597" t="s">
        <v>663</v>
      </c>
      <c r="AL8597" t="s">
        <v>664</v>
      </c>
      <c r="AM8597" t="s">
        <v>663</v>
      </c>
      <c r="AN8597" t="s">
        <v>665</v>
      </c>
      <c r="AO8597" t="s">
        <v>665</v>
      </c>
      <c r="AP8597" t="s">
        <v>663</v>
      </c>
    </row>
    <row r="8598" spans="1:42">
      <c r="A8598">
        <v>104493</v>
      </c>
      <c r="B8598" t="s">
        <v>83</v>
      </c>
      <c r="C8598" t="s">
        <v>664</v>
      </c>
      <c r="D8598" t="s">
        <v>664</v>
      </c>
      <c r="E8598" t="s">
        <v>664</v>
      </c>
      <c r="F8598" t="s">
        <v>664</v>
      </c>
      <c r="G8598" t="s">
        <v>663</v>
      </c>
      <c r="H8598" t="s">
        <v>665</v>
      </c>
      <c r="I8598" t="s">
        <v>665</v>
      </c>
      <c r="J8598" t="s">
        <v>664</v>
      </c>
      <c r="K8598" t="s">
        <v>664</v>
      </c>
      <c r="L8598" t="s">
        <v>664</v>
      </c>
      <c r="M8598" t="s">
        <v>664</v>
      </c>
      <c r="N8598" t="s">
        <v>664</v>
      </c>
      <c r="O8598" t="s">
        <v>665</v>
      </c>
      <c r="P8598" t="s">
        <v>665</v>
      </c>
      <c r="Q8598" t="s">
        <v>665</v>
      </c>
      <c r="R8598" t="s">
        <v>664</v>
      </c>
      <c r="S8598" t="s">
        <v>663</v>
      </c>
      <c r="T8598" t="s">
        <v>663</v>
      </c>
      <c r="U8598" t="s">
        <v>665</v>
      </c>
      <c r="V8598" t="s">
        <v>663</v>
      </c>
      <c r="W8598" t="s">
        <v>663</v>
      </c>
      <c r="X8598" t="s">
        <v>663</v>
      </c>
      <c r="Y8598" t="s">
        <v>664</v>
      </c>
      <c r="Z8598" t="s">
        <v>663</v>
      </c>
      <c r="AA8598" t="s">
        <v>663</v>
      </c>
      <c r="AB8598" t="s">
        <v>663</v>
      </c>
      <c r="AC8598" t="s">
        <v>664</v>
      </c>
      <c r="AD8598" t="s">
        <v>665</v>
      </c>
      <c r="AE8598" t="s">
        <v>665</v>
      </c>
      <c r="AF8598" t="s">
        <v>663</v>
      </c>
      <c r="AG8598" t="s">
        <v>663</v>
      </c>
      <c r="AH8598" t="s">
        <v>663</v>
      </c>
      <c r="AI8598" t="s">
        <v>664</v>
      </c>
      <c r="AJ8598" t="s">
        <v>663</v>
      </c>
      <c r="AK8598" t="s">
        <v>663</v>
      </c>
      <c r="AL8598" t="s">
        <v>665</v>
      </c>
      <c r="AM8598" t="s">
        <v>664</v>
      </c>
      <c r="AN8598" t="s">
        <v>663</v>
      </c>
      <c r="AO8598" t="s">
        <v>664</v>
      </c>
      <c r="AP8598" t="s">
        <v>665</v>
      </c>
    </row>
    <row r="8599" spans="1:42">
      <c r="A8599">
        <v>104500</v>
      </c>
      <c r="B8599" t="s">
        <v>83</v>
      </c>
      <c r="C8599" t="s">
        <v>664</v>
      </c>
      <c r="D8599" t="s">
        <v>663</v>
      </c>
      <c r="E8599" t="s">
        <v>664</v>
      </c>
      <c r="F8599" t="s">
        <v>664</v>
      </c>
      <c r="G8599" t="s">
        <v>665</v>
      </c>
      <c r="H8599" t="s">
        <v>665</v>
      </c>
      <c r="I8599" t="s">
        <v>664</v>
      </c>
      <c r="J8599" t="s">
        <v>663</v>
      </c>
      <c r="K8599" t="s">
        <v>663</v>
      </c>
      <c r="L8599" t="s">
        <v>665</v>
      </c>
      <c r="M8599" t="s">
        <v>665</v>
      </c>
      <c r="N8599" t="s">
        <v>665</v>
      </c>
      <c r="O8599" t="s">
        <v>665</v>
      </c>
      <c r="P8599" t="s">
        <v>663</v>
      </c>
      <c r="Q8599" t="s">
        <v>665</v>
      </c>
      <c r="R8599" t="s">
        <v>665</v>
      </c>
      <c r="S8599" t="s">
        <v>663</v>
      </c>
      <c r="T8599" t="s">
        <v>663</v>
      </c>
      <c r="U8599" t="s">
        <v>663</v>
      </c>
      <c r="V8599" t="s">
        <v>663</v>
      </c>
      <c r="W8599" t="s">
        <v>665</v>
      </c>
      <c r="X8599" t="s">
        <v>664</v>
      </c>
      <c r="Y8599" t="s">
        <v>663</v>
      </c>
      <c r="Z8599" t="s">
        <v>664</v>
      </c>
      <c r="AA8599" t="s">
        <v>665</v>
      </c>
      <c r="AB8599" t="s">
        <v>664</v>
      </c>
      <c r="AC8599" t="s">
        <v>664</v>
      </c>
      <c r="AD8599" t="s">
        <v>664</v>
      </c>
      <c r="AE8599" t="s">
        <v>664</v>
      </c>
      <c r="AF8599" t="s">
        <v>664</v>
      </c>
      <c r="AG8599" t="s">
        <v>664</v>
      </c>
      <c r="AH8599" t="s">
        <v>664</v>
      </c>
      <c r="AI8599" t="s">
        <v>663</v>
      </c>
      <c r="AJ8599" t="s">
        <v>664</v>
      </c>
      <c r="AK8599" t="s">
        <v>664</v>
      </c>
      <c r="AL8599" t="s">
        <v>664</v>
      </c>
      <c r="AM8599" t="s">
        <v>664</v>
      </c>
      <c r="AN8599" t="s">
        <v>664</v>
      </c>
      <c r="AO8599" t="s">
        <v>664</v>
      </c>
      <c r="AP8599" t="s">
        <v>664</v>
      </c>
    </row>
    <row r="8600" spans="1:42">
      <c r="A8600">
        <v>104531</v>
      </c>
      <c r="B8600" t="s">
        <v>83</v>
      </c>
      <c r="C8600" t="s">
        <v>664</v>
      </c>
      <c r="D8600" t="s">
        <v>664</v>
      </c>
      <c r="E8600" t="s">
        <v>664</v>
      </c>
      <c r="F8600" t="s">
        <v>664</v>
      </c>
      <c r="G8600" t="s">
        <v>665</v>
      </c>
      <c r="H8600" t="s">
        <v>665</v>
      </c>
      <c r="I8600" t="s">
        <v>664</v>
      </c>
      <c r="J8600" t="s">
        <v>665</v>
      </c>
      <c r="K8600" t="s">
        <v>664</v>
      </c>
      <c r="L8600" t="s">
        <v>664</v>
      </c>
      <c r="M8600" t="s">
        <v>665</v>
      </c>
      <c r="N8600" t="s">
        <v>664</v>
      </c>
      <c r="O8600" t="s">
        <v>664</v>
      </c>
      <c r="P8600" t="s">
        <v>664</v>
      </c>
      <c r="Q8600" t="s">
        <v>664</v>
      </c>
      <c r="R8600" t="s">
        <v>665</v>
      </c>
      <c r="S8600" t="s">
        <v>665</v>
      </c>
      <c r="T8600" t="s">
        <v>665</v>
      </c>
      <c r="U8600" t="s">
        <v>665</v>
      </c>
      <c r="V8600" t="s">
        <v>665</v>
      </c>
      <c r="W8600" t="s">
        <v>664</v>
      </c>
      <c r="X8600" t="s">
        <v>664</v>
      </c>
      <c r="Y8600" t="s">
        <v>664</v>
      </c>
      <c r="Z8600" t="s">
        <v>663</v>
      </c>
      <c r="AA8600" t="s">
        <v>665</v>
      </c>
      <c r="AB8600" t="s">
        <v>665</v>
      </c>
      <c r="AC8600" t="s">
        <v>665</v>
      </c>
      <c r="AD8600" t="s">
        <v>665</v>
      </c>
      <c r="AE8600" t="s">
        <v>665</v>
      </c>
      <c r="AF8600" t="s">
        <v>665</v>
      </c>
      <c r="AG8600" t="s">
        <v>663</v>
      </c>
      <c r="AH8600" t="s">
        <v>665</v>
      </c>
      <c r="AI8600" t="s">
        <v>665</v>
      </c>
      <c r="AJ8600" t="s">
        <v>665</v>
      </c>
      <c r="AK8600" t="s">
        <v>665</v>
      </c>
      <c r="AL8600" t="s">
        <v>665</v>
      </c>
      <c r="AM8600" t="s">
        <v>664</v>
      </c>
      <c r="AN8600" t="s">
        <v>665</v>
      </c>
      <c r="AO8600" t="s">
        <v>664</v>
      </c>
      <c r="AP8600" t="s">
        <v>664</v>
      </c>
    </row>
    <row r="8601" spans="1:42">
      <c r="A8601">
        <v>104533</v>
      </c>
      <c r="B8601" t="s">
        <v>83</v>
      </c>
      <c r="C8601" t="s">
        <v>664</v>
      </c>
      <c r="D8601" t="s">
        <v>663</v>
      </c>
      <c r="E8601" t="s">
        <v>664</v>
      </c>
      <c r="F8601" t="s">
        <v>664</v>
      </c>
      <c r="G8601" t="s">
        <v>664</v>
      </c>
      <c r="H8601" t="s">
        <v>664</v>
      </c>
      <c r="I8601" t="s">
        <v>663</v>
      </c>
      <c r="J8601" t="s">
        <v>664</v>
      </c>
      <c r="K8601" t="s">
        <v>664</v>
      </c>
      <c r="L8601" t="s">
        <v>664</v>
      </c>
      <c r="M8601" t="s">
        <v>664</v>
      </c>
      <c r="N8601" t="s">
        <v>663</v>
      </c>
      <c r="O8601" t="s">
        <v>663</v>
      </c>
      <c r="P8601" t="s">
        <v>664</v>
      </c>
      <c r="Q8601" t="s">
        <v>664</v>
      </c>
      <c r="R8601" t="s">
        <v>665</v>
      </c>
      <c r="S8601" t="s">
        <v>663</v>
      </c>
      <c r="T8601" t="s">
        <v>663</v>
      </c>
      <c r="U8601" t="s">
        <v>663</v>
      </c>
      <c r="V8601" t="s">
        <v>663</v>
      </c>
      <c r="W8601" t="s">
        <v>665</v>
      </c>
      <c r="X8601" t="s">
        <v>665</v>
      </c>
      <c r="Y8601" t="s">
        <v>664</v>
      </c>
      <c r="Z8601" t="s">
        <v>665</v>
      </c>
      <c r="AA8601" t="s">
        <v>665</v>
      </c>
      <c r="AB8601" t="s">
        <v>665</v>
      </c>
      <c r="AC8601" t="s">
        <v>664</v>
      </c>
      <c r="AD8601" t="s">
        <v>664</v>
      </c>
      <c r="AE8601" t="s">
        <v>665</v>
      </c>
      <c r="AF8601" t="s">
        <v>664</v>
      </c>
      <c r="AG8601" t="s">
        <v>665</v>
      </c>
      <c r="AH8601" t="s">
        <v>664</v>
      </c>
      <c r="AI8601" t="s">
        <v>665</v>
      </c>
      <c r="AJ8601" t="s">
        <v>663</v>
      </c>
      <c r="AK8601" t="s">
        <v>664</v>
      </c>
      <c r="AL8601" t="s">
        <v>665</v>
      </c>
      <c r="AM8601" t="s">
        <v>664</v>
      </c>
      <c r="AN8601" t="s">
        <v>665</v>
      </c>
      <c r="AO8601" t="s">
        <v>664</v>
      </c>
      <c r="AP8601" t="s">
        <v>664</v>
      </c>
    </row>
    <row r="8602" spans="1:42">
      <c r="A8602">
        <v>104538</v>
      </c>
      <c r="B8602" t="s">
        <v>83</v>
      </c>
      <c r="C8602" t="s">
        <v>664</v>
      </c>
      <c r="D8602" t="s">
        <v>664</v>
      </c>
      <c r="E8602" t="s">
        <v>664</v>
      </c>
      <c r="F8602" t="s">
        <v>664</v>
      </c>
      <c r="G8602" t="s">
        <v>665</v>
      </c>
      <c r="H8602" t="s">
        <v>665</v>
      </c>
      <c r="I8602" t="s">
        <v>664</v>
      </c>
      <c r="J8602" t="s">
        <v>665</v>
      </c>
      <c r="K8602" t="s">
        <v>664</v>
      </c>
      <c r="L8602" t="s">
        <v>664</v>
      </c>
      <c r="M8602" t="s">
        <v>664</v>
      </c>
      <c r="N8602" t="s">
        <v>665</v>
      </c>
      <c r="O8602" t="s">
        <v>663</v>
      </c>
      <c r="P8602" t="s">
        <v>663</v>
      </c>
      <c r="Q8602" t="s">
        <v>663</v>
      </c>
      <c r="R8602" t="s">
        <v>663</v>
      </c>
      <c r="S8602" t="s">
        <v>663</v>
      </c>
      <c r="T8602" t="s">
        <v>665</v>
      </c>
      <c r="U8602" t="s">
        <v>663</v>
      </c>
      <c r="V8602" t="s">
        <v>663</v>
      </c>
      <c r="W8602" t="s">
        <v>664</v>
      </c>
      <c r="X8602" t="s">
        <v>665</v>
      </c>
      <c r="Y8602" t="s">
        <v>664</v>
      </c>
      <c r="Z8602" t="s">
        <v>663</v>
      </c>
      <c r="AA8602" t="s">
        <v>663</v>
      </c>
      <c r="AB8602" t="s">
        <v>664</v>
      </c>
      <c r="AC8602" t="s">
        <v>665</v>
      </c>
      <c r="AD8602" t="s">
        <v>663</v>
      </c>
      <c r="AE8602" t="s">
        <v>663</v>
      </c>
      <c r="AF8602" t="s">
        <v>663</v>
      </c>
      <c r="AG8602" t="s">
        <v>665</v>
      </c>
      <c r="AH8602" t="s">
        <v>664</v>
      </c>
      <c r="AI8602" t="s">
        <v>663</v>
      </c>
      <c r="AJ8602" t="s">
        <v>663</v>
      </c>
      <c r="AK8602" t="s">
        <v>665</v>
      </c>
      <c r="AL8602" t="s">
        <v>664</v>
      </c>
      <c r="AM8602" t="s">
        <v>664</v>
      </c>
      <c r="AN8602" t="s">
        <v>664</v>
      </c>
      <c r="AO8602" t="s">
        <v>664</v>
      </c>
      <c r="AP8602" t="s">
        <v>664</v>
      </c>
    </row>
    <row r="8603" spans="1:42">
      <c r="A8603">
        <v>104577</v>
      </c>
      <c r="B8603" t="s">
        <v>83</v>
      </c>
      <c r="C8603" t="s">
        <v>664</v>
      </c>
      <c r="D8603" t="s">
        <v>664</v>
      </c>
      <c r="E8603" t="s">
        <v>664</v>
      </c>
      <c r="F8603" t="s">
        <v>664</v>
      </c>
      <c r="G8603" t="s">
        <v>665</v>
      </c>
      <c r="H8603" t="s">
        <v>665</v>
      </c>
      <c r="I8603" t="s">
        <v>665</v>
      </c>
      <c r="J8603" t="s">
        <v>663</v>
      </c>
      <c r="K8603" t="s">
        <v>664</v>
      </c>
      <c r="L8603" t="s">
        <v>665</v>
      </c>
      <c r="M8603" t="s">
        <v>664</v>
      </c>
      <c r="N8603" t="s">
        <v>663</v>
      </c>
      <c r="O8603" t="s">
        <v>663</v>
      </c>
      <c r="P8603" t="s">
        <v>663</v>
      </c>
      <c r="Q8603" t="s">
        <v>663</v>
      </c>
      <c r="R8603" t="s">
        <v>663</v>
      </c>
      <c r="S8603" t="s">
        <v>663</v>
      </c>
      <c r="T8603" t="s">
        <v>663</v>
      </c>
      <c r="U8603" t="s">
        <v>665</v>
      </c>
      <c r="V8603" t="s">
        <v>663</v>
      </c>
      <c r="W8603" t="s">
        <v>665</v>
      </c>
      <c r="X8603" t="s">
        <v>664</v>
      </c>
      <c r="Y8603" t="s">
        <v>665</v>
      </c>
      <c r="Z8603" t="s">
        <v>665</v>
      </c>
      <c r="AA8603" t="s">
        <v>665</v>
      </c>
      <c r="AB8603" t="s">
        <v>665</v>
      </c>
      <c r="AC8603" t="s">
        <v>664</v>
      </c>
      <c r="AD8603" t="s">
        <v>664</v>
      </c>
      <c r="AE8603" t="s">
        <v>664</v>
      </c>
      <c r="AF8603" t="s">
        <v>664</v>
      </c>
      <c r="AG8603" t="s">
        <v>665</v>
      </c>
      <c r="AH8603" t="s">
        <v>665</v>
      </c>
      <c r="AI8603" t="s">
        <v>663</v>
      </c>
      <c r="AJ8603" t="s">
        <v>665</v>
      </c>
      <c r="AK8603" t="s">
        <v>663</v>
      </c>
      <c r="AL8603" t="s">
        <v>665</v>
      </c>
      <c r="AM8603" t="s">
        <v>663</v>
      </c>
      <c r="AN8603" t="s">
        <v>665</v>
      </c>
      <c r="AO8603" t="s">
        <v>665</v>
      </c>
      <c r="AP8603" t="s">
        <v>663</v>
      </c>
    </row>
    <row r="8604" spans="1:42">
      <c r="A8604">
        <v>104590</v>
      </c>
      <c r="B8604" t="s">
        <v>83</v>
      </c>
      <c r="C8604" t="s">
        <v>664</v>
      </c>
      <c r="D8604" t="s">
        <v>664</v>
      </c>
      <c r="E8604" t="s">
        <v>664</v>
      </c>
      <c r="F8604" t="s">
        <v>664</v>
      </c>
      <c r="G8604" t="s">
        <v>665</v>
      </c>
      <c r="H8604" t="s">
        <v>665</v>
      </c>
      <c r="I8604" t="s">
        <v>665</v>
      </c>
      <c r="J8604" t="s">
        <v>664</v>
      </c>
      <c r="K8604" t="s">
        <v>664</v>
      </c>
      <c r="L8604" t="s">
        <v>664</v>
      </c>
      <c r="M8604" t="s">
        <v>664</v>
      </c>
      <c r="N8604" t="s">
        <v>665</v>
      </c>
      <c r="O8604" t="s">
        <v>665</v>
      </c>
      <c r="P8604" t="s">
        <v>664</v>
      </c>
      <c r="Q8604" t="s">
        <v>664</v>
      </c>
      <c r="R8604" t="s">
        <v>665</v>
      </c>
      <c r="S8604" t="s">
        <v>665</v>
      </c>
      <c r="T8604" t="s">
        <v>665</v>
      </c>
      <c r="U8604" t="s">
        <v>665</v>
      </c>
      <c r="V8604" t="s">
        <v>665</v>
      </c>
      <c r="W8604" t="s">
        <v>665</v>
      </c>
      <c r="X8604" t="s">
        <v>665</v>
      </c>
      <c r="Y8604" t="s">
        <v>663</v>
      </c>
      <c r="Z8604" t="s">
        <v>665</v>
      </c>
      <c r="AA8604" t="s">
        <v>665</v>
      </c>
      <c r="AB8604" t="s">
        <v>665</v>
      </c>
      <c r="AC8604" t="s">
        <v>665</v>
      </c>
      <c r="AD8604" t="s">
        <v>665</v>
      </c>
      <c r="AE8604" t="s">
        <v>665</v>
      </c>
      <c r="AF8604" t="s">
        <v>665</v>
      </c>
      <c r="AG8604" t="s">
        <v>665</v>
      </c>
      <c r="AH8604" t="s">
        <v>665</v>
      </c>
      <c r="AI8604" t="s">
        <v>665</v>
      </c>
      <c r="AJ8604" t="s">
        <v>663</v>
      </c>
      <c r="AK8604" t="s">
        <v>663</v>
      </c>
      <c r="AL8604" t="s">
        <v>665</v>
      </c>
      <c r="AM8604" t="s">
        <v>665</v>
      </c>
      <c r="AN8604" t="s">
        <v>665</v>
      </c>
      <c r="AO8604" t="s">
        <v>664</v>
      </c>
      <c r="AP8604" t="s">
        <v>664</v>
      </c>
    </row>
    <row r="8605" spans="1:42">
      <c r="A8605">
        <v>104591</v>
      </c>
      <c r="B8605" t="s">
        <v>83</v>
      </c>
      <c r="C8605" t="s">
        <v>664</v>
      </c>
      <c r="D8605" t="s">
        <v>664</v>
      </c>
      <c r="E8605" t="s">
        <v>665</v>
      </c>
      <c r="F8605" t="s">
        <v>664</v>
      </c>
      <c r="G8605" t="s">
        <v>664</v>
      </c>
      <c r="H8605" t="s">
        <v>664</v>
      </c>
      <c r="I8605" t="s">
        <v>664</v>
      </c>
      <c r="J8605" t="s">
        <v>665</v>
      </c>
      <c r="K8605" t="s">
        <v>663</v>
      </c>
      <c r="L8605" t="s">
        <v>664</v>
      </c>
      <c r="M8605" t="s">
        <v>664</v>
      </c>
      <c r="N8605" t="s">
        <v>664</v>
      </c>
      <c r="O8605" t="s">
        <v>663</v>
      </c>
      <c r="P8605" t="s">
        <v>663</v>
      </c>
      <c r="Q8605" t="s">
        <v>664</v>
      </c>
      <c r="R8605" t="s">
        <v>663</v>
      </c>
      <c r="S8605" t="s">
        <v>663</v>
      </c>
      <c r="T8605" t="s">
        <v>665</v>
      </c>
      <c r="U8605" t="s">
        <v>665</v>
      </c>
      <c r="V8605" t="s">
        <v>663</v>
      </c>
      <c r="W8605" t="s">
        <v>665</v>
      </c>
      <c r="X8605" t="s">
        <v>665</v>
      </c>
      <c r="Y8605" t="s">
        <v>663</v>
      </c>
      <c r="Z8605" t="s">
        <v>665</v>
      </c>
      <c r="AA8605" t="s">
        <v>663</v>
      </c>
      <c r="AB8605" t="s">
        <v>665</v>
      </c>
      <c r="AC8605" t="s">
        <v>664</v>
      </c>
      <c r="AD8605" t="s">
        <v>665</v>
      </c>
      <c r="AE8605" t="s">
        <v>664</v>
      </c>
      <c r="AF8605" t="s">
        <v>664</v>
      </c>
      <c r="AG8605" t="s">
        <v>664</v>
      </c>
      <c r="AH8605" t="s">
        <v>665</v>
      </c>
      <c r="AI8605" t="s">
        <v>664</v>
      </c>
      <c r="AJ8605" t="s">
        <v>664</v>
      </c>
      <c r="AK8605" t="s">
        <v>665</v>
      </c>
      <c r="AL8605" t="s">
        <v>665</v>
      </c>
      <c r="AM8605" t="s">
        <v>664</v>
      </c>
      <c r="AN8605" t="s">
        <v>665</v>
      </c>
      <c r="AO8605" t="s">
        <v>664</v>
      </c>
      <c r="AP8605" t="s">
        <v>664</v>
      </c>
    </row>
    <row r="8606" spans="1:42">
      <c r="A8606">
        <v>104592</v>
      </c>
      <c r="B8606" t="s">
        <v>83</v>
      </c>
      <c r="C8606" t="s">
        <v>664</v>
      </c>
      <c r="D8606" t="s">
        <v>664</v>
      </c>
      <c r="E8606" t="s">
        <v>664</v>
      </c>
      <c r="F8606" t="s">
        <v>664</v>
      </c>
      <c r="G8606" t="s">
        <v>663</v>
      </c>
      <c r="H8606" t="s">
        <v>664</v>
      </c>
      <c r="I8606" t="s">
        <v>665</v>
      </c>
      <c r="J8606" t="s">
        <v>663</v>
      </c>
      <c r="K8606" t="s">
        <v>664</v>
      </c>
      <c r="L8606" t="s">
        <v>663</v>
      </c>
      <c r="M8606" t="s">
        <v>664</v>
      </c>
      <c r="N8606" t="s">
        <v>663</v>
      </c>
      <c r="O8606" t="s">
        <v>663</v>
      </c>
      <c r="P8606" t="s">
        <v>663</v>
      </c>
      <c r="Q8606" t="s">
        <v>663</v>
      </c>
      <c r="R8606" t="s">
        <v>663</v>
      </c>
      <c r="S8606" t="s">
        <v>663</v>
      </c>
      <c r="T8606" t="s">
        <v>663</v>
      </c>
      <c r="U8606" t="s">
        <v>665</v>
      </c>
      <c r="V8606" t="s">
        <v>663</v>
      </c>
      <c r="W8606" t="s">
        <v>665</v>
      </c>
      <c r="X8606" t="s">
        <v>664</v>
      </c>
      <c r="Y8606" t="s">
        <v>664</v>
      </c>
      <c r="Z8606" t="s">
        <v>665</v>
      </c>
      <c r="AA8606" t="s">
        <v>665</v>
      </c>
      <c r="AB8606" t="s">
        <v>664</v>
      </c>
      <c r="AC8606" t="s">
        <v>664</v>
      </c>
      <c r="AD8606" t="s">
        <v>664</v>
      </c>
      <c r="AE8606" t="s">
        <v>664</v>
      </c>
      <c r="AF8606" t="s">
        <v>664</v>
      </c>
      <c r="AG8606" t="s">
        <v>664</v>
      </c>
      <c r="AH8606" t="s">
        <v>664</v>
      </c>
      <c r="AI8606" t="s">
        <v>664</v>
      </c>
      <c r="AJ8606" t="s">
        <v>664</v>
      </c>
      <c r="AK8606" t="s">
        <v>663</v>
      </c>
      <c r="AL8606" t="s">
        <v>664</v>
      </c>
      <c r="AM8606" t="s">
        <v>664</v>
      </c>
      <c r="AN8606" t="s">
        <v>665</v>
      </c>
      <c r="AO8606" t="s">
        <v>664</v>
      </c>
      <c r="AP8606" t="s">
        <v>664</v>
      </c>
    </row>
    <row r="8607" spans="1:42">
      <c r="A8607">
        <v>104599</v>
      </c>
      <c r="B8607" t="s">
        <v>83</v>
      </c>
      <c r="C8607" t="s">
        <v>664</v>
      </c>
      <c r="D8607" t="s">
        <v>664</v>
      </c>
      <c r="E8607" t="s">
        <v>664</v>
      </c>
      <c r="F8607" t="s">
        <v>664</v>
      </c>
      <c r="G8607" t="s">
        <v>665</v>
      </c>
      <c r="H8607" t="s">
        <v>665</v>
      </c>
      <c r="I8607" t="s">
        <v>663</v>
      </c>
      <c r="J8607" t="s">
        <v>663</v>
      </c>
      <c r="K8607" t="s">
        <v>665</v>
      </c>
      <c r="L8607" t="s">
        <v>664</v>
      </c>
      <c r="M8607" t="s">
        <v>665</v>
      </c>
      <c r="N8607" t="s">
        <v>663</v>
      </c>
      <c r="O8607" t="s">
        <v>663</v>
      </c>
      <c r="P8607" t="s">
        <v>663</v>
      </c>
      <c r="Q8607" t="s">
        <v>665</v>
      </c>
      <c r="R8607" t="s">
        <v>663</v>
      </c>
      <c r="S8607" t="s">
        <v>663</v>
      </c>
      <c r="T8607" t="s">
        <v>663</v>
      </c>
      <c r="U8607" t="s">
        <v>665</v>
      </c>
      <c r="V8607" t="s">
        <v>665</v>
      </c>
      <c r="W8607" t="s">
        <v>663</v>
      </c>
      <c r="X8607" t="s">
        <v>665</v>
      </c>
      <c r="Y8607" t="s">
        <v>663</v>
      </c>
      <c r="Z8607" t="s">
        <v>663</v>
      </c>
      <c r="AA8607" t="s">
        <v>663</v>
      </c>
      <c r="AB8607" t="s">
        <v>665</v>
      </c>
      <c r="AC8607" t="s">
        <v>663</v>
      </c>
      <c r="AD8607" t="s">
        <v>665</v>
      </c>
      <c r="AE8607" t="s">
        <v>665</v>
      </c>
      <c r="AF8607" t="s">
        <v>663</v>
      </c>
      <c r="AG8607" t="s">
        <v>664</v>
      </c>
      <c r="AH8607" t="s">
        <v>664</v>
      </c>
      <c r="AI8607" t="s">
        <v>664</v>
      </c>
      <c r="AJ8607" t="s">
        <v>664</v>
      </c>
      <c r="AK8607" t="s">
        <v>664</v>
      </c>
      <c r="AL8607" t="s">
        <v>664</v>
      </c>
      <c r="AM8607" t="s">
        <v>664</v>
      </c>
      <c r="AN8607" t="s">
        <v>664</v>
      </c>
      <c r="AO8607" t="s">
        <v>664</v>
      </c>
      <c r="AP8607" t="s">
        <v>664</v>
      </c>
    </row>
    <row r="8608" spans="1:42">
      <c r="A8608">
        <v>104605</v>
      </c>
      <c r="B8608" t="s">
        <v>83</v>
      </c>
      <c r="C8608" t="s">
        <v>664</v>
      </c>
      <c r="D8608" t="s">
        <v>664</v>
      </c>
      <c r="E8608" t="s">
        <v>664</v>
      </c>
      <c r="F8608" t="s">
        <v>664</v>
      </c>
      <c r="G8608" t="s">
        <v>665</v>
      </c>
      <c r="H8608" t="s">
        <v>664</v>
      </c>
      <c r="I8608" t="s">
        <v>664</v>
      </c>
      <c r="J8608" t="s">
        <v>663</v>
      </c>
      <c r="K8608" t="s">
        <v>664</v>
      </c>
      <c r="L8608" t="s">
        <v>664</v>
      </c>
      <c r="M8608" t="s">
        <v>665</v>
      </c>
      <c r="N8608" t="s">
        <v>663</v>
      </c>
      <c r="O8608" t="s">
        <v>665</v>
      </c>
      <c r="P8608" t="s">
        <v>665</v>
      </c>
      <c r="Q8608" t="s">
        <v>665</v>
      </c>
      <c r="R8608" t="s">
        <v>665</v>
      </c>
      <c r="S8608" t="s">
        <v>665</v>
      </c>
      <c r="T8608" t="s">
        <v>663</v>
      </c>
      <c r="U8608" t="s">
        <v>665</v>
      </c>
      <c r="V8608" t="s">
        <v>663</v>
      </c>
      <c r="W8608" t="s">
        <v>663</v>
      </c>
      <c r="X8608" t="s">
        <v>665</v>
      </c>
      <c r="Y8608" t="s">
        <v>665</v>
      </c>
      <c r="Z8608" t="s">
        <v>665</v>
      </c>
      <c r="AA8608" t="s">
        <v>663</v>
      </c>
      <c r="AB8608" t="s">
        <v>663</v>
      </c>
      <c r="AC8608" t="s">
        <v>663</v>
      </c>
      <c r="AD8608" t="s">
        <v>665</v>
      </c>
      <c r="AE8608" t="s">
        <v>665</v>
      </c>
      <c r="AF8608" t="s">
        <v>663</v>
      </c>
      <c r="AG8608" t="s">
        <v>663</v>
      </c>
      <c r="AH8608" t="s">
        <v>664</v>
      </c>
      <c r="AI8608" t="s">
        <v>663</v>
      </c>
      <c r="AJ8608" t="s">
        <v>663</v>
      </c>
      <c r="AK8608" t="s">
        <v>663</v>
      </c>
      <c r="AL8608" t="s">
        <v>664</v>
      </c>
      <c r="AM8608" t="s">
        <v>664</v>
      </c>
      <c r="AN8608" t="s">
        <v>664</v>
      </c>
      <c r="AO8608" t="s">
        <v>664</v>
      </c>
      <c r="AP8608" t="s">
        <v>664</v>
      </c>
    </row>
    <row r="8609" spans="1:42">
      <c r="A8609">
        <v>104633</v>
      </c>
      <c r="B8609" t="s">
        <v>83</v>
      </c>
      <c r="C8609" t="s">
        <v>664</v>
      </c>
      <c r="D8609" t="s">
        <v>664</v>
      </c>
      <c r="E8609" t="s">
        <v>664</v>
      </c>
      <c r="F8609" t="s">
        <v>664</v>
      </c>
      <c r="G8609" t="s">
        <v>663</v>
      </c>
      <c r="H8609" t="s">
        <v>665</v>
      </c>
      <c r="I8609" t="s">
        <v>664</v>
      </c>
      <c r="J8609" t="s">
        <v>663</v>
      </c>
      <c r="K8609" t="s">
        <v>664</v>
      </c>
      <c r="L8609" t="s">
        <v>664</v>
      </c>
      <c r="M8609" t="s">
        <v>663</v>
      </c>
      <c r="N8609" t="s">
        <v>663</v>
      </c>
      <c r="O8609" t="s">
        <v>663</v>
      </c>
      <c r="P8609" t="s">
        <v>663</v>
      </c>
      <c r="Q8609" t="s">
        <v>663</v>
      </c>
      <c r="R8609" t="s">
        <v>663</v>
      </c>
      <c r="S8609" t="s">
        <v>663</v>
      </c>
      <c r="T8609" t="s">
        <v>665</v>
      </c>
      <c r="U8609" t="s">
        <v>663</v>
      </c>
      <c r="V8609" t="s">
        <v>663</v>
      </c>
      <c r="W8609" t="s">
        <v>663</v>
      </c>
      <c r="X8609" t="s">
        <v>665</v>
      </c>
      <c r="Y8609" t="s">
        <v>664</v>
      </c>
      <c r="Z8609" t="s">
        <v>664</v>
      </c>
      <c r="AA8609" t="s">
        <v>663</v>
      </c>
      <c r="AB8609" t="s">
        <v>664</v>
      </c>
      <c r="AC8609" t="s">
        <v>664</v>
      </c>
      <c r="AD8609" t="s">
        <v>665</v>
      </c>
      <c r="AE8609" t="s">
        <v>665</v>
      </c>
      <c r="AF8609" t="s">
        <v>664</v>
      </c>
      <c r="AG8609" t="s">
        <v>664</v>
      </c>
      <c r="AH8609" t="s">
        <v>664</v>
      </c>
      <c r="AI8609" t="s">
        <v>664</v>
      </c>
      <c r="AJ8609" t="s">
        <v>664</v>
      </c>
      <c r="AK8609" t="s">
        <v>664</v>
      </c>
      <c r="AL8609" t="s">
        <v>664</v>
      </c>
      <c r="AM8609" t="s">
        <v>664</v>
      </c>
      <c r="AN8609" t="s">
        <v>664</v>
      </c>
      <c r="AO8609" t="s">
        <v>664</v>
      </c>
      <c r="AP8609" t="s">
        <v>664</v>
      </c>
    </row>
    <row r="8610" spans="1:42">
      <c r="A8610">
        <v>104638</v>
      </c>
      <c r="B8610" t="s">
        <v>83</v>
      </c>
      <c r="C8610" t="s">
        <v>665</v>
      </c>
      <c r="D8610" t="s">
        <v>664</v>
      </c>
      <c r="E8610" t="s">
        <v>664</v>
      </c>
      <c r="F8610" t="s">
        <v>664</v>
      </c>
      <c r="G8610" t="s">
        <v>663</v>
      </c>
      <c r="H8610" t="s">
        <v>663</v>
      </c>
      <c r="I8610" t="s">
        <v>664</v>
      </c>
      <c r="J8610" t="s">
        <v>664</v>
      </c>
      <c r="K8610" t="s">
        <v>664</v>
      </c>
      <c r="L8610" t="s">
        <v>665</v>
      </c>
      <c r="M8610" t="s">
        <v>665</v>
      </c>
      <c r="N8610" t="s">
        <v>664</v>
      </c>
      <c r="O8610" t="s">
        <v>663</v>
      </c>
      <c r="P8610" t="s">
        <v>665</v>
      </c>
      <c r="Q8610" t="s">
        <v>665</v>
      </c>
      <c r="R8610" t="s">
        <v>663</v>
      </c>
      <c r="S8610" t="s">
        <v>663</v>
      </c>
      <c r="T8610" t="s">
        <v>665</v>
      </c>
      <c r="U8610" t="s">
        <v>665</v>
      </c>
      <c r="V8610" t="s">
        <v>665</v>
      </c>
      <c r="W8610" t="s">
        <v>665</v>
      </c>
      <c r="X8610" t="s">
        <v>665</v>
      </c>
      <c r="Y8610" t="s">
        <v>663</v>
      </c>
      <c r="Z8610" t="s">
        <v>665</v>
      </c>
      <c r="AA8610" t="s">
        <v>665</v>
      </c>
      <c r="AB8610" t="s">
        <v>664</v>
      </c>
      <c r="AC8610" t="s">
        <v>665</v>
      </c>
      <c r="AD8610" t="s">
        <v>663</v>
      </c>
      <c r="AE8610" t="s">
        <v>665</v>
      </c>
      <c r="AF8610" t="s">
        <v>663</v>
      </c>
      <c r="AG8610" t="s">
        <v>664</v>
      </c>
      <c r="AH8610" t="s">
        <v>664</v>
      </c>
      <c r="AI8610" t="s">
        <v>664</v>
      </c>
      <c r="AJ8610" t="s">
        <v>664</v>
      </c>
      <c r="AK8610" t="s">
        <v>664</v>
      </c>
      <c r="AL8610" t="s">
        <v>664</v>
      </c>
      <c r="AM8610" t="s">
        <v>664</v>
      </c>
      <c r="AN8610" t="s">
        <v>664</v>
      </c>
      <c r="AO8610" t="s">
        <v>664</v>
      </c>
      <c r="AP8610" t="s">
        <v>664</v>
      </c>
    </row>
    <row r="8611" spans="1:42">
      <c r="A8611">
        <v>104653</v>
      </c>
      <c r="B8611" t="s">
        <v>83</v>
      </c>
      <c r="C8611" t="s">
        <v>664</v>
      </c>
      <c r="D8611" t="s">
        <v>664</v>
      </c>
      <c r="E8611" t="s">
        <v>664</v>
      </c>
      <c r="F8611" t="s">
        <v>664</v>
      </c>
      <c r="G8611" t="s">
        <v>665</v>
      </c>
      <c r="H8611" t="s">
        <v>664</v>
      </c>
      <c r="I8611" t="s">
        <v>664</v>
      </c>
      <c r="J8611" t="s">
        <v>664</v>
      </c>
      <c r="K8611" t="s">
        <v>664</v>
      </c>
      <c r="L8611" t="s">
        <v>664</v>
      </c>
      <c r="M8611" t="s">
        <v>664</v>
      </c>
      <c r="N8611" t="s">
        <v>664</v>
      </c>
      <c r="O8611" t="s">
        <v>664</v>
      </c>
      <c r="P8611" t="s">
        <v>664</v>
      </c>
      <c r="Q8611" t="s">
        <v>664</v>
      </c>
      <c r="R8611" t="s">
        <v>664</v>
      </c>
      <c r="S8611" t="s">
        <v>663</v>
      </c>
      <c r="T8611" t="s">
        <v>664</v>
      </c>
      <c r="U8611" t="s">
        <v>663</v>
      </c>
      <c r="V8611" t="s">
        <v>664</v>
      </c>
      <c r="W8611" t="s">
        <v>664</v>
      </c>
      <c r="X8611" t="s">
        <v>664</v>
      </c>
      <c r="Y8611" t="s">
        <v>663</v>
      </c>
      <c r="Z8611" t="s">
        <v>664</v>
      </c>
      <c r="AA8611" t="s">
        <v>664</v>
      </c>
      <c r="AB8611" t="s">
        <v>663</v>
      </c>
      <c r="AC8611" t="s">
        <v>663</v>
      </c>
      <c r="AD8611" t="s">
        <v>665</v>
      </c>
      <c r="AE8611" t="s">
        <v>664</v>
      </c>
      <c r="AF8611" t="s">
        <v>664</v>
      </c>
      <c r="AG8611" t="s">
        <v>663</v>
      </c>
      <c r="AH8611" t="s">
        <v>663</v>
      </c>
      <c r="AI8611" t="s">
        <v>663</v>
      </c>
      <c r="AJ8611" t="s">
        <v>663</v>
      </c>
      <c r="AK8611" t="s">
        <v>663</v>
      </c>
      <c r="AL8611" t="s">
        <v>664</v>
      </c>
      <c r="AM8611" t="s">
        <v>664</v>
      </c>
      <c r="AN8611" t="s">
        <v>664</v>
      </c>
      <c r="AO8611" t="s">
        <v>664</v>
      </c>
      <c r="AP8611" t="s">
        <v>664</v>
      </c>
    </row>
    <row r="8612" spans="1:42">
      <c r="A8612">
        <v>104685</v>
      </c>
      <c r="B8612" t="s">
        <v>83</v>
      </c>
      <c r="C8612" t="s">
        <v>664</v>
      </c>
      <c r="D8612" t="s">
        <v>664</v>
      </c>
      <c r="E8612" t="s">
        <v>663</v>
      </c>
      <c r="F8612" t="s">
        <v>664</v>
      </c>
      <c r="G8612" t="s">
        <v>665</v>
      </c>
      <c r="H8612" t="s">
        <v>664</v>
      </c>
      <c r="I8612" t="s">
        <v>664</v>
      </c>
      <c r="J8612" t="s">
        <v>664</v>
      </c>
      <c r="K8612" t="s">
        <v>664</v>
      </c>
      <c r="L8612" t="s">
        <v>664</v>
      </c>
      <c r="M8612" t="s">
        <v>665</v>
      </c>
      <c r="N8612" t="s">
        <v>664</v>
      </c>
      <c r="O8612" t="s">
        <v>663</v>
      </c>
      <c r="P8612" t="s">
        <v>664</v>
      </c>
      <c r="Q8612" t="s">
        <v>664</v>
      </c>
      <c r="R8612" t="s">
        <v>663</v>
      </c>
      <c r="S8612" t="s">
        <v>663</v>
      </c>
      <c r="T8612" t="s">
        <v>663</v>
      </c>
      <c r="U8612" t="s">
        <v>665</v>
      </c>
      <c r="V8612" t="s">
        <v>663</v>
      </c>
      <c r="W8612" t="s">
        <v>663</v>
      </c>
      <c r="X8612" t="s">
        <v>665</v>
      </c>
      <c r="Y8612" t="s">
        <v>663</v>
      </c>
      <c r="Z8612" t="s">
        <v>665</v>
      </c>
      <c r="AA8612" t="s">
        <v>663</v>
      </c>
      <c r="AB8612" t="s">
        <v>663</v>
      </c>
      <c r="AC8612" t="s">
        <v>663</v>
      </c>
      <c r="AD8612" t="s">
        <v>664</v>
      </c>
      <c r="AE8612" t="s">
        <v>665</v>
      </c>
      <c r="AF8612" t="s">
        <v>663</v>
      </c>
      <c r="AG8612" t="s">
        <v>664</v>
      </c>
      <c r="AH8612" t="s">
        <v>664</v>
      </c>
      <c r="AI8612" t="s">
        <v>664</v>
      </c>
      <c r="AJ8612" t="s">
        <v>664</v>
      </c>
      <c r="AK8612" t="s">
        <v>664</v>
      </c>
      <c r="AL8612" t="s">
        <v>664</v>
      </c>
      <c r="AM8612" t="s">
        <v>664</v>
      </c>
      <c r="AN8612" t="s">
        <v>664</v>
      </c>
      <c r="AO8612" t="s">
        <v>664</v>
      </c>
      <c r="AP8612" t="s">
        <v>664</v>
      </c>
    </row>
    <row r="8613" spans="1:42">
      <c r="A8613">
        <v>104708</v>
      </c>
      <c r="B8613" t="s">
        <v>83</v>
      </c>
      <c r="C8613" t="s">
        <v>664</v>
      </c>
      <c r="D8613" t="s">
        <v>664</v>
      </c>
      <c r="E8613" t="s">
        <v>664</v>
      </c>
      <c r="F8613" t="s">
        <v>664</v>
      </c>
      <c r="G8613" t="s">
        <v>665</v>
      </c>
      <c r="H8613" t="s">
        <v>664</v>
      </c>
      <c r="I8613" t="s">
        <v>663</v>
      </c>
      <c r="J8613" t="s">
        <v>663</v>
      </c>
      <c r="K8613" t="s">
        <v>665</v>
      </c>
      <c r="L8613" t="s">
        <v>663</v>
      </c>
      <c r="M8613" t="s">
        <v>663</v>
      </c>
      <c r="N8613" t="s">
        <v>665</v>
      </c>
      <c r="O8613" t="s">
        <v>663</v>
      </c>
      <c r="P8613" t="s">
        <v>663</v>
      </c>
      <c r="Q8613" t="s">
        <v>663</v>
      </c>
      <c r="R8613" t="s">
        <v>665</v>
      </c>
      <c r="S8613" t="s">
        <v>663</v>
      </c>
      <c r="T8613" t="s">
        <v>663</v>
      </c>
      <c r="U8613" t="s">
        <v>665</v>
      </c>
      <c r="V8613" t="s">
        <v>663</v>
      </c>
      <c r="W8613" t="s">
        <v>663</v>
      </c>
      <c r="X8613" t="s">
        <v>665</v>
      </c>
      <c r="Y8613" t="s">
        <v>665</v>
      </c>
      <c r="Z8613" t="s">
        <v>665</v>
      </c>
      <c r="AA8613" t="s">
        <v>664</v>
      </c>
      <c r="AB8613" t="s">
        <v>664</v>
      </c>
      <c r="AC8613" t="s">
        <v>664</v>
      </c>
      <c r="AD8613" t="s">
        <v>664</v>
      </c>
      <c r="AE8613" t="s">
        <v>664</v>
      </c>
      <c r="AF8613" t="s">
        <v>664</v>
      </c>
      <c r="AG8613" t="s">
        <v>664</v>
      </c>
      <c r="AH8613" t="s">
        <v>664</v>
      </c>
      <c r="AI8613" t="s">
        <v>664</v>
      </c>
      <c r="AJ8613" t="s">
        <v>664</v>
      </c>
      <c r="AK8613" t="s">
        <v>664</v>
      </c>
      <c r="AL8613" t="s">
        <v>664</v>
      </c>
      <c r="AM8613" t="s">
        <v>664</v>
      </c>
      <c r="AN8613" t="s">
        <v>664</v>
      </c>
      <c r="AO8613" t="s">
        <v>664</v>
      </c>
      <c r="AP8613" t="s">
        <v>664</v>
      </c>
    </row>
    <row r="8614" spans="1:42">
      <c r="A8614">
        <v>104742</v>
      </c>
      <c r="B8614" t="s">
        <v>83</v>
      </c>
      <c r="C8614" t="s">
        <v>664</v>
      </c>
      <c r="D8614" t="s">
        <v>664</v>
      </c>
      <c r="E8614" t="s">
        <v>664</v>
      </c>
      <c r="F8614" t="s">
        <v>664</v>
      </c>
      <c r="G8614" t="s">
        <v>665</v>
      </c>
      <c r="H8614" t="s">
        <v>663</v>
      </c>
      <c r="I8614" t="s">
        <v>664</v>
      </c>
      <c r="J8614" t="s">
        <v>665</v>
      </c>
      <c r="K8614" t="s">
        <v>664</v>
      </c>
      <c r="L8614" t="s">
        <v>665</v>
      </c>
      <c r="M8614" t="s">
        <v>663</v>
      </c>
      <c r="N8614" t="s">
        <v>665</v>
      </c>
      <c r="O8614" t="s">
        <v>663</v>
      </c>
      <c r="P8614" t="s">
        <v>665</v>
      </c>
      <c r="Q8614" t="s">
        <v>663</v>
      </c>
      <c r="R8614" t="s">
        <v>665</v>
      </c>
      <c r="S8614" t="s">
        <v>665</v>
      </c>
      <c r="T8614" t="s">
        <v>665</v>
      </c>
      <c r="U8614" t="s">
        <v>665</v>
      </c>
      <c r="V8614" t="s">
        <v>663</v>
      </c>
      <c r="W8614" t="s">
        <v>663</v>
      </c>
      <c r="X8614" t="s">
        <v>665</v>
      </c>
      <c r="Y8614" t="s">
        <v>663</v>
      </c>
      <c r="Z8614" t="s">
        <v>663</v>
      </c>
      <c r="AA8614" t="s">
        <v>665</v>
      </c>
      <c r="AB8614" t="s">
        <v>665</v>
      </c>
      <c r="AC8614" t="s">
        <v>663</v>
      </c>
      <c r="AD8614" t="s">
        <v>665</v>
      </c>
      <c r="AE8614" t="s">
        <v>665</v>
      </c>
      <c r="AF8614" t="s">
        <v>665</v>
      </c>
      <c r="AG8614" t="s">
        <v>665</v>
      </c>
      <c r="AH8614" t="s">
        <v>665</v>
      </c>
      <c r="AI8614" t="s">
        <v>665</v>
      </c>
      <c r="AJ8614" t="s">
        <v>665</v>
      </c>
      <c r="AK8614" t="s">
        <v>665</v>
      </c>
      <c r="AL8614" t="s">
        <v>664</v>
      </c>
      <c r="AM8614" t="s">
        <v>664</v>
      </c>
      <c r="AN8614" t="s">
        <v>664</v>
      </c>
      <c r="AO8614" t="s">
        <v>664</v>
      </c>
      <c r="AP8614" t="s">
        <v>664</v>
      </c>
    </row>
    <row r="8615" spans="1:42">
      <c r="A8615">
        <v>104746</v>
      </c>
      <c r="B8615" t="s">
        <v>83</v>
      </c>
      <c r="C8615" t="s">
        <v>664</v>
      </c>
      <c r="D8615" t="s">
        <v>663</v>
      </c>
      <c r="E8615" t="s">
        <v>664</v>
      </c>
      <c r="F8615" t="s">
        <v>664</v>
      </c>
      <c r="G8615" t="s">
        <v>664</v>
      </c>
      <c r="H8615" t="s">
        <v>664</v>
      </c>
      <c r="I8615" t="s">
        <v>665</v>
      </c>
      <c r="J8615" t="s">
        <v>665</v>
      </c>
      <c r="K8615" t="s">
        <v>663</v>
      </c>
      <c r="L8615" t="s">
        <v>664</v>
      </c>
      <c r="M8615" t="s">
        <v>665</v>
      </c>
      <c r="N8615" t="s">
        <v>663</v>
      </c>
      <c r="O8615" t="s">
        <v>663</v>
      </c>
      <c r="P8615" t="s">
        <v>665</v>
      </c>
      <c r="Q8615" t="s">
        <v>665</v>
      </c>
      <c r="R8615" t="s">
        <v>663</v>
      </c>
      <c r="S8615" t="s">
        <v>663</v>
      </c>
      <c r="T8615" t="s">
        <v>663</v>
      </c>
      <c r="U8615" t="s">
        <v>663</v>
      </c>
      <c r="V8615" t="s">
        <v>663</v>
      </c>
      <c r="W8615" t="s">
        <v>665</v>
      </c>
      <c r="X8615" t="s">
        <v>665</v>
      </c>
      <c r="Y8615" t="s">
        <v>665</v>
      </c>
      <c r="Z8615" t="s">
        <v>665</v>
      </c>
      <c r="AA8615" t="s">
        <v>663</v>
      </c>
      <c r="AB8615" t="s">
        <v>665</v>
      </c>
      <c r="AC8615" t="s">
        <v>665</v>
      </c>
      <c r="AD8615" t="s">
        <v>665</v>
      </c>
      <c r="AE8615" t="s">
        <v>665</v>
      </c>
      <c r="AF8615" t="s">
        <v>665</v>
      </c>
      <c r="AG8615" t="s">
        <v>664</v>
      </c>
      <c r="AH8615" t="s">
        <v>664</v>
      </c>
      <c r="AI8615" t="s">
        <v>664</v>
      </c>
      <c r="AJ8615" t="s">
        <v>664</v>
      </c>
      <c r="AK8615" t="s">
        <v>664</v>
      </c>
      <c r="AL8615" t="s">
        <v>664</v>
      </c>
      <c r="AM8615" t="s">
        <v>664</v>
      </c>
      <c r="AN8615" t="s">
        <v>664</v>
      </c>
      <c r="AO8615" t="s">
        <v>664</v>
      </c>
      <c r="AP8615" t="s">
        <v>664</v>
      </c>
    </row>
    <row r="8616" spans="1:42">
      <c r="A8616">
        <v>104747</v>
      </c>
      <c r="B8616" t="s">
        <v>83</v>
      </c>
      <c r="C8616" t="s">
        <v>664</v>
      </c>
      <c r="D8616" t="s">
        <v>664</v>
      </c>
      <c r="E8616" t="s">
        <v>663</v>
      </c>
      <c r="F8616" t="s">
        <v>664</v>
      </c>
      <c r="G8616" t="s">
        <v>664</v>
      </c>
      <c r="H8616" t="s">
        <v>664</v>
      </c>
      <c r="I8616" t="s">
        <v>665</v>
      </c>
      <c r="J8616" t="s">
        <v>663</v>
      </c>
      <c r="K8616" t="s">
        <v>664</v>
      </c>
      <c r="L8616" t="s">
        <v>664</v>
      </c>
      <c r="M8616" t="s">
        <v>664</v>
      </c>
      <c r="N8616" t="s">
        <v>663</v>
      </c>
      <c r="O8616" t="s">
        <v>663</v>
      </c>
      <c r="P8616" t="s">
        <v>663</v>
      </c>
      <c r="Q8616" t="s">
        <v>663</v>
      </c>
      <c r="R8616" t="s">
        <v>663</v>
      </c>
      <c r="S8616" t="s">
        <v>663</v>
      </c>
      <c r="T8616" t="s">
        <v>663</v>
      </c>
      <c r="U8616" t="s">
        <v>663</v>
      </c>
      <c r="V8616" t="s">
        <v>663</v>
      </c>
      <c r="W8616" t="s">
        <v>664</v>
      </c>
      <c r="X8616" t="s">
        <v>664</v>
      </c>
      <c r="Y8616" t="s">
        <v>664</v>
      </c>
      <c r="Z8616" t="s">
        <v>664</v>
      </c>
      <c r="AA8616" t="s">
        <v>664</v>
      </c>
      <c r="AB8616" t="s">
        <v>664</v>
      </c>
      <c r="AC8616" t="s">
        <v>664</v>
      </c>
      <c r="AD8616" t="s">
        <v>664</v>
      </c>
      <c r="AE8616" t="s">
        <v>664</v>
      </c>
      <c r="AF8616" t="s">
        <v>664</v>
      </c>
      <c r="AG8616" t="s">
        <v>665</v>
      </c>
      <c r="AH8616" t="s">
        <v>665</v>
      </c>
      <c r="AI8616" t="s">
        <v>664</v>
      </c>
      <c r="AJ8616" t="s">
        <v>665</v>
      </c>
      <c r="AK8616" t="s">
        <v>663</v>
      </c>
      <c r="AL8616" t="s">
        <v>664</v>
      </c>
      <c r="AM8616" t="s">
        <v>665</v>
      </c>
      <c r="AN8616" t="s">
        <v>665</v>
      </c>
      <c r="AO8616" t="s">
        <v>665</v>
      </c>
      <c r="AP8616" t="s">
        <v>663</v>
      </c>
    </row>
    <row r="8617" spans="1:42">
      <c r="A8617">
        <v>104750</v>
      </c>
      <c r="B8617" t="s">
        <v>83</v>
      </c>
      <c r="C8617" t="s">
        <v>664</v>
      </c>
      <c r="D8617" t="s">
        <v>664</v>
      </c>
      <c r="E8617" t="s">
        <v>665</v>
      </c>
      <c r="F8617" t="s">
        <v>664</v>
      </c>
      <c r="G8617" t="s">
        <v>663</v>
      </c>
      <c r="H8617" t="s">
        <v>665</v>
      </c>
      <c r="I8617" t="s">
        <v>665</v>
      </c>
      <c r="J8617" t="s">
        <v>665</v>
      </c>
      <c r="K8617" t="s">
        <v>664</v>
      </c>
      <c r="L8617" t="s">
        <v>665</v>
      </c>
      <c r="M8617" t="s">
        <v>665</v>
      </c>
      <c r="N8617" t="s">
        <v>665</v>
      </c>
      <c r="O8617" t="s">
        <v>663</v>
      </c>
      <c r="P8617" t="s">
        <v>663</v>
      </c>
      <c r="Q8617" t="s">
        <v>665</v>
      </c>
      <c r="R8617" t="s">
        <v>665</v>
      </c>
      <c r="S8617" t="s">
        <v>663</v>
      </c>
      <c r="T8617" t="s">
        <v>663</v>
      </c>
      <c r="U8617" t="s">
        <v>665</v>
      </c>
      <c r="V8617" t="s">
        <v>663</v>
      </c>
      <c r="W8617" t="s">
        <v>663</v>
      </c>
      <c r="X8617" t="s">
        <v>665</v>
      </c>
      <c r="Y8617" t="s">
        <v>663</v>
      </c>
      <c r="Z8617" t="s">
        <v>665</v>
      </c>
      <c r="AA8617" t="s">
        <v>663</v>
      </c>
      <c r="AB8617" t="s">
        <v>663</v>
      </c>
      <c r="AC8617" t="s">
        <v>664</v>
      </c>
      <c r="AD8617" t="s">
        <v>664</v>
      </c>
      <c r="AE8617" t="s">
        <v>663</v>
      </c>
      <c r="AF8617" t="s">
        <v>664</v>
      </c>
      <c r="AG8617" t="s">
        <v>665</v>
      </c>
      <c r="AH8617" t="s">
        <v>665</v>
      </c>
      <c r="AI8617" t="s">
        <v>664</v>
      </c>
      <c r="AJ8617" t="s">
        <v>665</v>
      </c>
      <c r="AK8617" t="s">
        <v>665</v>
      </c>
      <c r="AL8617" t="s">
        <v>664</v>
      </c>
      <c r="AM8617" t="s">
        <v>664</v>
      </c>
      <c r="AN8617" t="s">
        <v>664</v>
      </c>
      <c r="AO8617" t="s">
        <v>664</v>
      </c>
      <c r="AP8617" t="s">
        <v>664</v>
      </c>
    </row>
    <row r="8618" spans="1:42">
      <c r="A8618">
        <v>104751</v>
      </c>
      <c r="B8618" t="s">
        <v>83</v>
      </c>
      <c r="C8618" t="s">
        <v>664</v>
      </c>
      <c r="D8618" t="s">
        <v>664</v>
      </c>
      <c r="E8618" t="s">
        <v>664</v>
      </c>
      <c r="F8618" t="s">
        <v>664</v>
      </c>
      <c r="G8618" t="s">
        <v>664</v>
      </c>
      <c r="H8618" t="s">
        <v>664</v>
      </c>
      <c r="I8618" t="s">
        <v>664</v>
      </c>
      <c r="J8618" t="s">
        <v>664</v>
      </c>
      <c r="K8618" t="s">
        <v>664</v>
      </c>
      <c r="L8618" t="s">
        <v>664</v>
      </c>
      <c r="M8618" t="s">
        <v>664</v>
      </c>
      <c r="N8618" t="s">
        <v>664</v>
      </c>
      <c r="O8618" t="s">
        <v>663</v>
      </c>
      <c r="P8618" t="s">
        <v>665</v>
      </c>
      <c r="Q8618" t="s">
        <v>663</v>
      </c>
      <c r="R8618" t="s">
        <v>665</v>
      </c>
      <c r="S8618" t="s">
        <v>665</v>
      </c>
      <c r="T8618" t="s">
        <v>663</v>
      </c>
      <c r="U8618" t="s">
        <v>665</v>
      </c>
      <c r="V8618" t="s">
        <v>665</v>
      </c>
      <c r="W8618" t="s">
        <v>665</v>
      </c>
      <c r="X8618" t="s">
        <v>665</v>
      </c>
      <c r="Y8618" t="s">
        <v>663</v>
      </c>
      <c r="Z8618" t="s">
        <v>665</v>
      </c>
      <c r="AA8618" t="s">
        <v>665</v>
      </c>
      <c r="AB8618" t="s">
        <v>665</v>
      </c>
      <c r="AC8618" t="s">
        <v>664</v>
      </c>
      <c r="AD8618" t="s">
        <v>663</v>
      </c>
      <c r="AE8618" t="s">
        <v>664</v>
      </c>
      <c r="AF8618" t="s">
        <v>664</v>
      </c>
      <c r="AG8618" t="s">
        <v>665</v>
      </c>
      <c r="AH8618" t="s">
        <v>664</v>
      </c>
      <c r="AI8618" t="s">
        <v>664</v>
      </c>
      <c r="AJ8618" t="s">
        <v>665</v>
      </c>
      <c r="AK8618" t="s">
        <v>665</v>
      </c>
      <c r="AL8618" t="s">
        <v>663</v>
      </c>
      <c r="AM8618" t="s">
        <v>663</v>
      </c>
      <c r="AN8618" t="s">
        <v>663</v>
      </c>
      <c r="AO8618" t="s">
        <v>663</v>
      </c>
      <c r="AP8618" t="s">
        <v>663</v>
      </c>
    </row>
    <row r="8619" spans="1:42">
      <c r="A8619">
        <v>104769</v>
      </c>
      <c r="B8619" t="s">
        <v>83</v>
      </c>
      <c r="C8619" t="s">
        <v>664</v>
      </c>
      <c r="D8619" t="s">
        <v>665</v>
      </c>
      <c r="E8619" t="s">
        <v>664</v>
      </c>
      <c r="F8619" t="s">
        <v>664</v>
      </c>
      <c r="G8619" t="s">
        <v>664</v>
      </c>
      <c r="H8619" t="s">
        <v>664</v>
      </c>
      <c r="I8619" t="s">
        <v>664</v>
      </c>
      <c r="J8619" t="s">
        <v>664</v>
      </c>
      <c r="K8619" t="s">
        <v>664</v>
      </c>
      <c r="L8619" t="s">
        <v>664</v>
      </c>
      <c r="M8619" t="s">
        <v>664</v>
      </c>
      <c r="N8619" t="s">
        <v>664</v>
      </c>
      <c r="O8619" t="s">
        <v>664</v>
      </c>
      <c r="P8619" t="s">
        <v>664</v>
      </c>
      <c r="Q8619" t="s">
        <v>664</v>
      </c>
      <c r="R8619" t="s">
        <v>664</v>
      </c>
      <c r="S8619" t="s">
        <v>664</v>
      </c>
      <c r="T8619" t="s">
        <v>664</v>
      </c>
      <c r="U8619" t="s">
        <v>664</v>
      </c>
      <c r="V8619" t="s">
        <v>664</v>
      </c>
      <c r="W8619" t="s">
        <v>664</v>
      </c>
      <c r="X8619" t="s">
        <v>664</v>
      </c>
      <c r="Y8619" t="s">
        <v>663</v>
      </c>
      <c r="Z8619" t="s">
        <v>664</v>
      </c>
      <c r="AA8619" t="s">
        <v>664</v>
      </c>
      <c r="AB8619" t="s">
        <v>664</v>
      </c>
      <c r="AC8619" t="s">
        <v>664</v>
      </c>
      <c r="AD8619" t="s">
        <v>664</v>
      </c>
      <c r="AE8619" t="s">
        <v>663</v>
      </c>
      <c r="AF8619" t="s">
        <v>663</v>
      </c>
      <c r="AG8619" t="s">
        <v>665</v>
      </c>
      <c r="AH8619" t="s">
        <v>663</v>
      </c>
      <c r="AI8619" t="s">
        <v>665</v>
      </c>
      <c r="AJ8619" t="s">
        <v>665</v>
      </c>
      <c r="AK8619" t="s">
        <v>663</v>
      </c>
      <c r="AL8619" t="s">
        <v>663</v>
      </c>
      <c r="AM8619" t="s">
        <v>665</v>
      </c>
      <c r="AN8619" t="s">
        <v>663</v>
      </c>
      <c r="AO8619" t="s">
        <v>663</v>
      </c>
      <c r="AP8619" t="s">
        <v>665</v>
      </c>
    </row>
    <row r="8620" spans="1:42">
      <c r="A8620">
        <v>104823</v>
      </c>
      <c r="B8620" t="s">
        <v>83</v>
      </c>
      <c r="C8620" t="s">
        <v>664</v>
      </c>
      <c r="D8620" t="s">
        <v>664</v>
      </c>
      <c r="E8620" t="s">
        <v>663</v>
      </c>
      <c r="F8620" t="s">
        <v>664</v>
      </c>
      <c r="G8620" t="s">
        <v>664</v>
      </c>
      <c r="H8620" t="s">
        <v>664</v>
      </c>
      <c r="I8620" t="s">
        <v>664</v>
      </c>
      <c r="J8620" t="s">
        <v>665</v>
      </c>
      <c r="K8620" t="s">
        <v>664</v>
      </c>
      <c r="L8620" t="s">
        <v>664</v>
      </c>
      <c r="M8620" t="s">
        <v>665</v>
      </c>
      <c r="N8620" t="s">
        <v>665</v>
      </c>
      <c r="O8620" t="s">
        <v>663</v>
      </c>
      <c r="P8620" t="s">
        <v>663</v>
      </c>
      <c r="Q8620" t="s">
        <v>663</v>
      </c>
      <c r="R8620" t="s">
        <v>665</v>
      </c>
      <c r="S8620" t="s">
        <v>663</v>
      </c>
      <c r="T8620" t="s">
        <v>663</v>
      </c>
      <c r="U8620" t="s">
        <v>665</v>
      </c>
      <c r="V8620" t="s">
        <v>663</v>
      </c>
      <c r="W8620" t="s">
        <v>663</v>
      </c>
      <c r="X8620" t="s">
        <v>663</v>
      </c>
      <c r="Y8620" t="s">
        <v>664</v>
      </c>
      <c r="Z8620" t="s">
        <v>665</v>
      </c>
      <c r="AA8620" t="s">
        <v>663</v>
      </c>
      <c r="AB8620" t="s">
        <v>665</v>
      </c>
      <c r="AC8620" t="s">
        <v>665</v>
      </c>
      <c r="AD8620" t="s">
        <v>665</v>
      </c>
      <c r="AE8620" t="s">
        <v>665</v>
      </c>
      <c r="AF8620" t="s">
        <v>665</v>
      </c>
      <c r="AG8620" t="s">
        <v>664</v>
      </c>
      <c r="AH8620" t="s">
        <v>664</v>
      </c>
      <c r="AI8620" t="s">
        <v>664</v>
      </c>
      <c r="AJ8620" t="s">
        <v>664</v>
      </c>
      <c r="AK8620" t="s">
        <v>664</v>
      </c>
      <c r="AL8620" t="s">
        <v>664</v>
      </c>
      <c r="AM8620" t="s">
        <v>664</v>
      </c>
      <c r="AN8620" t="s">
        <v>664</v>
      </c>
      <c r="AO8620" t="s">
        <v>664</v>
      </c>
      <c r="AP8620" t="s">
        <v>664</v>
      </c>
    </row>
    <row r="8621" spans="1:42">
      <c r="A8621">
        <v>104836</v>
      </c>
      <c r="B8621" t="s">
        <v>83</v>
      </c>
      <c r="C8621" t="s">
        <v>664</v>
      </c>
      <c r="D8621" t="s">
        <v>665</v>
      </c>
      <c r="E8621" t="s">
        <v>664</v>
      </c>
      <c r="F8621" t="s">
        <v>664</v>
      </c>
      <c r="G8621" t="s">
        <v>664</v>
      </c>
      <c r="H8621" t="s">
        <v>664</v>
      </c>
      <c r="I8621" t="s">
        <v>664</v>
      </c>
      <c r="J8621" t="s">
        <v>665</v>
      </c>
      <c r="K8621" t="s">
        <v>665</v>
      </c>
      <c r="L8621" t="s">
        <v>665</v>
      </c>
      <c r="M8621" t="s">
        <v>664</v>
      </c>
      <c r="N8621" t="s">
        <v>665</v>
      </c>
      <c r="O8621" t="s">
        <v>665</v>
      </c>
      <c r="P8621" t="s">
        <v>663</v>
      </c>
      <c r="Q8621" t="s">
        <v>663</v>
      </c>
      <c r="R8621" t="s">
        <v>663</v>
      </c>
      <c r="S8621" t="s">
        <v>665</v>
      </c>
      <c r="T8621" t="s">
        <v>663</v>
      </c>
      <c r="U8621" t="s">
        <v>665</v>
      </c>
      <c r="V8621" t="s">
        <v>663</v>
      </c>
      <c r="W8621" t="s">
        <v>663</v>
      </c>
      <c r="X8621" t="s">
        <v>665</v>
      </c>
      <c r="Y8621" t="s">
        <v>663</v>
      </c>
      <c r="Z8621" t="s">
        <v>665</v>
      </c>
      <c r="AA8621" t="s">
        <v>665</v>
      </c>
      <c r="AB8621" t="s">
        <v>663</v>
      </c>
      <c r="AC8621" t="s">
        <v>665</v>
      </c>
      <c r="AD8621" t="s">
        <v>663</v>
      </c>
      <c r="AE8621" t="s">
        <v>665</v>
      </c>
      <c r="AF8621" t="s">
        <v>663</v>
      </c>
      <c r="AG8621" t="s">
        <v>665</v>
      </c>
      <c r="AH8621" t="s">
        <v>663</v>
      </c>
      <c r="AI8621" t="s">
        <v>663</v>
      </c>
      <c r="AJ8621" t="s">
        <v>663</v>
      </c>
      <c r="AK8621" t="s">
        <v>665</v>
      </c>
      <c r="AL8621" t="s">
        <v>664</v>
      </c>
      <c r="AM8621" t="s">
        <v>663</v>
      </c>
      <c r="AN8621" t="s">
        <v>664</v>
      </c>
      <c r="AO8621" t="s">
        <v>664</v>
      </c>
      <c r="AP8621" t="s">
        <v>664</v>
      </c>
    </row>
    <row r="8622" spans="1:42">
      <c r="A8622">
        <v>104839</v>
      </c>
      <c r="B8622" t="s">
        <v>83</v>
      </c>
      <c r="C8622" t="s">
        <v>664</v>
      </c>
      <c r="D8622" t="s">
        <v>664</v>
      </c>
      <c r="E8622" t="s">
        <v>664</v>
      </c>
      <c r="F8622" t="s">
        <v>664</v>
      </c>
      <c r="G8622" t="s">
        <v>663</v>
      </c>
      <c r="H8622" t="s">
        <v>665</v>
      </c>
      <c r="I8622" t="s">
        <v>664</v>
      </c>
      <c r="J8622" t="s">
        <v>665</v>
      </c>
      <c r="K8622" t="s">
        <v>664</v>
      </c>
      <c r="L8622" t="s">
        <v>664</v>
      </c>
      <c r="M8622" t="s">
        <v>665</v>
      </c>
      <c r="N8622" t="s">
        <v>665</v>
      </c>
      <c r="O8622" t="s">
        <v>663</v>
      </c>
      <c r="P8622" t="s">
        <v>665</v>
      </c>
      <c r="Q8622" t="s">
        <v>663</v>
      </c>
      <c r="R8622" t="s">
        <v>663</v>
      </c>
      <c r="S8622" t="s">
        <v>663</v>
      </c>
      <c r="T8622" t="s">
        <v>663</v>
      </c>
      <c r="U8622" t="s">
        <v>665</v>
      </c>
      <c r="V8622" t="s">
        <v>665</v>
      </c>
      <c r="W8622" t="s">
        <v>663</v>
      </c>
      <c r="X8622" t="s">
        <v>665</v>
      </c>
      <c r="Y8622" t="s">
        <v>663</v>
      </c>
      <c r="Z8622" t="s">
        <v>665</v>
      </c>
      <c r="AA8622" t="s">
        <v>665</v>
      </c>
      <c r="AB8622" t="s">
        <v>663</v>
      </c>
      <c r="AC8622" t="s">
        <v>665</v>
      </c>
      <c r="AD8622" t="s">
        <v>665</v>
      </c>
      <c r="AE8622" t="s">
        <v>665</v>
      </c>
      <c r="AF8622" t="s">
        <v>663</v>
      </c>
      <c r="AG8622" t="s">
        <v>664</v>
      </c>
      <c r="AH8622" t="s">
        <v>664</v>
      </c>
      <c r="AI8622" t="s">
        <v>663</v>
      </c>
      <c r="AJ8622" t="s">
        <v>664</v>
      </c>
      <c r="AK8622" t="s">
        <v>664</v>
      </c>
      <c r="AL8622" t="s">
        <v>664</v>
      </c>
      <c r="AM8622" t="s">
        <v>664</v>
      </c>
      <c r="AN8622" t="s">
        <v>664</v>
      </c>
      <c r="AO8622" t="s">
        <v>664</v>
      </c>
      <c r="AP8622" t="s">
        <v>664</v>
      </c>
    </row>
    <row r="8623" spans="1:42">
      <c r="A8623">
        <v>104844</v>
      </c>
      <c r="B8623" t="s">
        <v>83</v>
      </c>
      <c r="C8623" t="s">
        <v>664</v>
      </c>
      <c r="D8623" t="s">
        <v>664</v>
      </c>
      <c r="E8623" t="s">
        <v>664</v>
      </c>
      <c r="F8623" t="s">
        <v>664</v>
      </c>
      <c r="G8623" t="s">
        <v>663</v>
      </c>
      <c r="H8623" t="s">
        <v>664</v>
      </c>
      <c r="I8623" t="s">
        <v>664</v>
      </c>
      <c r="J8623" t="s">
        <v>664</v>
      </c>
      <c r="K8623" t="s">
        <v>664</v>
      </c>
      <c r="L8623" t="s">
        <v>664</v>
      </c>
      <c r="M8623" t="s">
        <v>665</v>
      </c>
      <c r="N8623" t="s">
        <v>664</v>
      </c>
      <c r="O8623" t="s">
        <v>663</v>
      </c>
      <c r="P8623" t="s">
        <v>664</v>
      </c>
      <c r="Q8623" t="s">
        <v>664</v>
      </c>
      <c r="R8623" t="s">
        <v>663</v>
      </c>
      <c r="S8623" t="s">
        <v>665</v>
      </c>
      <c r="T8623" t="s">
        <v>663</v>
      </c>
      <c r="U8623" t="s">
        <v>665</v>
      </c>
      <c r="V8623" t="s">
        <v>663</v>
      </c>
      <c r="W8623" t="s">
        <v>664</v>
      </c>
      <c r="X8623" t="s">
        <v>665</v>
      </c>
      <c r="Y8623" t="s">
        <v>663</v>
      </c>
      <c r="Z8623" t="s">
        <v>663</v>
      </c>
      <c r="AA8623" t="s">
        <v>663</v>
      </c>
      <c r="AB8623" t="s">
        <v>665</v>
      </c>
      <c r="AC8623" t="s">
        <v>663</v>
      </c>
      <c r="AD8623" t="s">
        <v>665</v>
      </c>
      <c r="AE8623" t="s">
        <v>663</v>
      </c>
      <c r="AF8623" t="s">
        <v>664</v>
      </c>
      <c r="AG8623" t="s">
        <v>664</v>
      </c>
      <c r="AH8623" t="s">
        <v>664</v>
      </c>
      <c r="AI8623" t="s">
        <v>664</v>
      </c>
      <c r="AJ8623" t="s">
        <v>664</v>
      </c>
      <c r="AK8623" t="s">
        <v>664</v>
      </c>
      <c r="AL8623" t="s">
        <v>664</v>
      </c>
      <c r="AM8623" t="s">
        <v>664</v>
      </c>
      <c r="AN8623" t="s">
        <v>664</v>
      </c>
      <c r="AO8623" t="s">
        <v>664</v>
      </c>
      <c r="AP8623" t="s">
        <v>664</v>
      </c>
    </row>
    <row r="8624" spans="1:42">
      <c r="A8624">
        <v>104847</v>
      </c>
      <c r="B8624" t="s">
        <v>83</v>
      </c>
      <c r="C8624" t="s">
        <v>664</v>
      </c>
      <c r="D8624" t="s">
        <v>665</v>
      </c>
      <c r="E8624" t="s">
        <v>664</v>
      </c>
      <c r="F8624" t="s">
        <v>664</v>
      </c>
      <c r="G8624" t="s">
        <v>663</v>
      </c>
      <c r="H8624" t="s">
        <v>663</v>
      </c>
      <c r="I8624" t="s">
        <v>665</v>
      </c>
      <c r="J8624" t="s">
        <v>663</v>
      </c>
      <c r="K8624" t="s">
        <v>664</v>
      </c>
      <c r="L8624" t="s">
        <v>663</v>
      </c>
      <c r="M8624" t="s">
        <v>664</v>
      </c>
      <c r="N8624" t="s">
        <v>663</v>
      </c>
      <c r="O8624" t="s">
        <v>663</v>
      </c>
      <c r="P8624" t="s">
        <v>665</v>
      </c>
      <c r="Q8624" t="s">
        <v>663</v>
      </c>
      <c r="R8624" t="s">
        <v>665</v>
      </c>
      <c r="S8624" t="s">
        <v>663</v>
      </c>
      <c r="T8624" t="s">
        <v>663</v>
      </c>
      <c r="U8624" t="s">
        <v>665</v>
      </c>
      <c r="V8624" t="s">
        <v>663</v>
      </c>
      <c r="W8624" t="s">
        <v>665</v>
      </c>
      <c r="X8624" t="s">
        <v>664</v>
      </c>
      <c r="Y8624" t="s">
        <v>663</v>
      </c>
      <c r="Z8624" t="s">
        <v>665</v>
      </c>
      <c r="AA8624" t="s">
        <v>663</v>
      </c>
      <c r="AB8624" t="s">
        <v>665</v>
      </c>
      <c r="AC8624" t="s">
        <v>665</v>
      </c>
      <c r="AD8624" t="s">
        <v>665</v>
      </c>
      <c r="AE8624" t="s">
        <v>665</v>
      </c>
      <c r="AF8624" t="s">
        <v>665</v>
      </c>
      <c r="AG8624" t="s">
        <v>665</v>
      </c>
      <c r="AH8624" t="s">
        <v>665</v>
      </c>
      <c r="AI8624" t="s">
        <v>665</v>
      </c>
      <c r="AJ8624" t="s">
        <v>663</v>
      </c>
      <c r="AK8624" t="s">
        <v>665</v>
      </c>
      <c r="AL8624" t="s">
        <v>664</v>
      </c>
      <c r="AM8624" t="s">
        <v>664</v>
      </c>
      <c r="AN8624" t="s">
        <v>664</v>
      </c>
      <c r="AO8624" t="s">
        <v>664</v>
      </c>
      <c r="AP8624" t="s">
        <v>664</v>
      </c>
    </row>
    <row r="8625" spans="1:42">
      <c r="A8625">
        <v>104861</v>
      </c>
      <c r="B8625" t="s">
        <v>83</v>
      </c>
      <c r="C8625" t="s">
        <v>664</v>
      </c>
      <c r="D8625" t="s">
        <v>663</v>
      </c>
      <c r="E8625" t="s">
        <v>664</v>
      </c>
      <c r="F8625" t="s">
        <v>664</v>
      </c>
      <c r="G8625" t="s">
        <v>664</v>
      </c>
      <c r="H8625" t="s">
        <v>664</v>
      </c>
      <c r="I8625" t="s">
        <v>665</v>
      </c>
      <c r="J8625" t="s">
        <v>663</v>
      </c>
      <c r="K8625" t="s">
        <v>665</v>
      </c>
      <c r="L8625" t="s">
        <v>664</v>
      </c>
      <c r="M8625" t="s">
        <v>664</v>
      </c>
      <c r="N8625" t="s">
        <v>665</v>
      </c>
      <c r="O8625" t="s">
        <v>663</v>
      </c>
      <c r="P8625" t="s">
        <v>663</v>
      </c>
      <c r="Q8625" t="s">
        <v>664</v>
      </c>
      <c r="R8625" t="s">
        <v>665</v>
      </c>
      <c r="S8625" t="s">
        <v>663</v>
      </c>
      <c r="T8625" t="s">
        <v>663</v>
      </c>
      <c r="U8625" t="s">
        <v>663</v>
      </c>
      <c r="V8625" t="s">
        <v>663</v>
      </c>
      <c r="W8625" t="s">
        <v>665</v>
      </c>
      <c r="X8625" t="s">
        <v>665</v>
      </c>
      <c r="Y8625" t="s">
        <v>665</v>
      </c>
      <c r="Z8625" t="s">
        <v>665</v>
      </c>
      <c r="AA8625" t="s">
        <v>665</v>
      </c>
      <c r="AB8625" t="s">
        <v>665</v>
      </c>
      <c r="AC8625" t="s">
        <v>663</v>
      </c>
      <c r="AD8625" t="s">
        <v>665</v>
      </c>
      <c r="AE8625" t="s">
        <v>665</v>
      </c>
      <c r="AF8625" t="s">
        <v>665</v>
      </c>
      <c r="AG8625" t="s">
        <v>665</v>
      </c>
      <c r="AH8625" t="s">
        <v>663</v>
      </c>
      <c r="AI8625" t="s">
        <v>665</v>
      </c>
      <c r="AJ8625" t="s">
        <v>665</v>
      </c>
      <c r="AK8625" t="s">
        <v>665</v>
      </c>
      <c r="AL8625" t="s">
        <v>664</v>
      </c>
      <c r="AM8625" t="s">
        <v>665</v>
      </c>
      <c r="AN8625" t="s">
        <v>664</v>
      </c>
      <c r="AO8625" t="s">
        <v>664</v>
      </c>
      <c r="AP8625" t="s">
        <v>664</v>
      </c>
    </row>
    <row r="8626" spans="1:42">
      <c r="A8626">
        <v>104864</v>
      </c>
      <c r="B8626" t="s">
        <v>83</v>
      </c>
      <c r="C8626" t="s">
        <v>664</v>
      </c>
      <c r="D8626" t="s">
        <v>664</v>
      </c>
      <c r="E8626" t="s">
        <v>664</v>
      </c>
      <c r="F8626" t="s">
        <v>664</v>
      </c>
      <c r="G8626" t="s">
        <v>664</v>
      </c>
      <c r="H8626" t="s">
        <v>664</v>
      </c>
      <c r="I8626" t="s">
        <v>665</v>
      </c>
      <c r="J8626" t="s">
        <v>663</v>
      </c>
      <c r="K8626" t="s">
        <v>664</v>
      </c>
      <c r="L8626" t="s">
        <v>664</v>
      </c>
      <c r="M8626" t="s">
        <v>664</v>
      </c>
      <c r="N8626" t="s">
        <v>664</v>
      </c>
      <c r="O8626" t="s">
        <v>663</v>
      </c>
      <c r="P8626" t="s">
        <v>663</v>
      </c>
      <c r="Q8626" t="s">
        <v>664</v>
      </c>
      <c r="R8626" t="s">
        <v>665</v>
      </c>
      <c r="S8626" t="s">
        <v>665</v>
      </c>
      <c r="T8626" t="s">
        <v>663</v>
      </c>
      <c r="U8626" t="s">
        <v>665</v>
      </c>
      <c r="V8626" t="s">
        <v>663</v>
      </c>
      <c r="W8626" t="s">
        <v>665</v>
      </c>
      <c r="X8626" t="s">
        <v>665</v>
      </c>
      <c r="Y8626" t="s">
        <v>663</v>
      </c>
      <c r="Z8626" t="s">
        <v>665</v>
      </c>
      <c r="AA8626" t="s">
        <v>665</v>
      </c>
      <c r="AB8626" t="s">
        <v>665</v>
      </c>
      <c r="AC8626" t="s">
        <v>663</v>
      </c>
      <c r="AD8626" t="s">
        <v>665</v>
      </c>
      <c r="AE8626" t="s">
        <v>663</v>
      </c>
      <c r="AF8626" t="s">
        <v>665</v>
      </c>
      <c r="AG8626" t="s">
        <v>663</v>
      </c>
      <c r="AH8626" t="s">
        <v>663</v>
      </c>
      <c r="AI8626" t="s">
        <v>665</v>
      </c>
      <c r="AJ8626" t="s">
        <v>665</v>
      </c>
      <c r="AK8626" t="s">
        <v>663</v>
      </c>
      <c r="AL8626" t="s">
        <v>664</v>
      </c>
      <c r="AM8626" t="s">
        <v>664</v>
      </c>
      <c r="AN8626" t="s">
        <v>663</v>
      </c>
      <c r="AO8626" t="s">
        <v>663</v>
      </c>
      <c r="AP8626" t="s">
        <v>663</v>
      </c>
    </row>
    <row r="8627" spans="1:42">
      <c r="A8627">
        <v>104889</v>
      </c>
      <c r="B8627" t="s">
        <v>83</v>
      </c>
      <c r="C8627" t="s">
        <v>664</v>
      </c>
      <c r="D8627" t="s">
        <v>665</v>
      </c>
      <c r="E8627" t="s">
        <v>664</v>
      </c>
      <c r="F8627" t="s">
        <v>664</v>
      </c>
      <c r="G8627" t="s">
        <v>665</v>
      </c>
      <c r="H8627" t="s">
        <v>665</v>
      </c>
      <c r="I8627" t="s">
        <v>664</v>
      </c>
      <c r="J8627" t="s">
        <v>665</v>
      </c>
      <c r="K8627" t="s">
        <v>665</v>
      </c>
      <c r="L8627" t="s">
        <v>664</v>
      </c>
      <c r="M8627" t="s">
        <v>665</v>
      </c>
      <c r="N8627" t="s">
        <v>663</v>
      </c>
      <c r="O8627" t="s">
        <v>663</v>
      </c>
      <c r="P8627" t="s">
        <v>663</v>
      </c>
      <c r="Q8627" t="s">
        <v>663</v>
      </c>
      <c r="R8627" t="s">
        <v>665</v>
      </c>
      <c r="S8627" t="s">
        <v>663</v>
      </c>
      <c r="T8627" t="s">
        <v>663</v>
      </c>
      <c r="U8627" t="s">
        <v>665</v>
      </c>
      <c r="V8627" t="s">
        <v>665</v>
      </c>
      <c r="W8627" t="s">
        <v>665</v>
      </c>
      <c r="X8627" t="s">
        <v>665</v>
      </c>
      <c r="Y8627" t="s">
        <v>663</v>
      </c>
      <c r="Z8627" t="s">
        <v>665</v>
      </c>
      <c r="AA8627" t="s">
        <v>665</v>
      </c>
      <c r="AB8627" t="s">
        <v>665</v>
      </c>
      <c r="AC8627" t="s">
        <v>664</v>
      </c>
      <c r="AD8627" t="s">
        <v>663</v>
      </c>
      <c r="AE8627" t="s">
        <v>665</v>
      </c>
      <c r="AF8627" t="s">
        <v>664</v>
      </c>
      <c r="AG8627" t="s">
        <v>664</v>
      </c>
      <c r="AH8627" t="s">
        <v>663</v>
      </c>
      <c r="AI8627" t="s">
        <v>663</v>
      </c>
      <c r="AJ8627" t="s">
        <v>663</v>
      </c>
      <c r="AK8627" t="s">
        <v>663</v>
      </c>
      <c r="AL8627" t="s">
        <v>665</v>
      </c>
      <c r="AM8627" t="s">
        <v>664</v>
      </c>
      <c r="AN8627" t="s">
        <v>664</v>
      </c>
      <c r="AO8627" t="s">
        <v>664</v>
      </c>
      <c r="AP8627" t="s">
        <v>664</v>
      </c>
    </row>
    <row r="8628" spans="1:42">
      <c r="A8628">
        <v>104890</v>
      </c>
      <c r="B8628" t="s">
        <v>83</v>
      </c>
      <c r="C8628" t="s">
        <v>664</v>
      </c>
      <c r="D8628" t="s">
        <v>664</v>
      </c>
      <c r="E8628" t="s">
        <v>665</v>
      </c>
      <c r="F8628" t="s">
        <v>664</v>
      </c>
      <c r="G8628" t="s">
        <v>665</v>
      </c>
      <c r="H8628" t="s">
        <v>665</v>
      </c>
      <c r="I8628" t="s">
        <v>664</v>
      </c>
      <c r="J8628" t="s">
        <v>664</v>
      </c>
      <c r="K8628" t="s">
        <v>664</v>
      </c>
      <c r="L8628" t="s">
        <v>664</v>
      </c>
      <c r="M8628" t="s">
        <v>664</v>
      </c>
      <c r="N8628" t="s">
        <v>664</v>
      </c>
      <c r="O8628" t="s">
        <v>664</v>
      </c>
      <c r="P8628" t="s">
        <v>664</v>
      </c>
      <c r="Q8628" t="s">
        <v>664</v>
      </c>
      <c r="R8628" t="s">
        <v>663</v>
      </c>
      <c r="S8628" t="s">
        <v>665</v>
      </c>
      <c r="T8628" t="s">
        <v>663</v>
      </c>
      <c r="U8628" t="s">
        <v>664</v>
      </c>
      <c r="V8628" t="s">
        <v>664</v>
      </c>
      <c r="W8628" t="s">
        <v>664</v>
      </c>
      <c r="X8628" t="s">
        <v>665</v>
      </c>
      <c r="Y8628" t="s">
        <v>663</v>
      </c>
      <c r="Z8628" t="s">
        <v>664</v>
      </c>
      <c r="AA8628" t="s">
        <v>664</v>
      </c>
      <c r="AB8628" t="s">
        <v>665</v>
      </c>
      <c r="AC8628" t="s">
        <v>665</v>
      </c>
      <c r="AD8628" t="s">
        <v>665</v>
      </c>
      <c r="AE8628" t="s">
        <v>665</v>
      </c>
      <c r="AF8628" t="s">
        <v>663</v>
      </c>
      <c r="AG8628" t="s">
        <v>664</v>
      </c>
      <c r="AH8628" t="s">
        <v>663</v>
      </c>
      <c r="AI8628" t="s">
        <v>663</v>
      </c>
      <c r="AJ8628" t="s">
        <v>663</v>
      </c>
      <c r="AK8628" t="s">
        <v>663</v>
      </c>
      <c r="AL8628" t="s">
        <v>664</v>
      </c>
      <c r="AM8628" t="s">
        <v>664</v>
      </c>
      <c r="AN8628" t="s">
        <v>664</v>
      </c>
      <c r="AO8628" t="s">
        <v>664</v>
      </c>
      <c r="AP8628" t="s">
        <v>664</v>
      </c>
    </row>
    <row r="8629" spans="1:42">
      <c r="A8629">
        <v>104893</v>
      </c>
      <c r="B8629" t="s">
        <v>83</v>
      </c>
      <c r="C8629" t="s">
        <v>664</v>
      </c>
      <c r="D8629" t="s">
        <v>665</v>
      </c>
      <c r="E8629" t="s">
        <v>664</v>
      </c>
      <c r="F8629" t="s">
        <v>664</v>
      </c>
      <c r="G8629" t="s">
        <v>665</v>
      </c>
      <c r="H8629" t="s">
        <v>664</v>
      </c>
      <c r="I8629" t="s">
        <v>664</v>
      </c>
      <c r="J8629" t="s">
        <v>665</v>
      </c>
      <c r="K8629" t="s">
        <v>665</v>
      </c>
      <c r="L8629" t="s">
        <v>665</v>
      </c>
      <c r="M8629" t="s">
        <v>665</v>
      </c>
      <c r="N8629" t="s">
        <v>663</v>
      </c>
      <c r="O8629" t="s">
        <v>665</v>
      </c>
      <c r="P8629" t="s">
        <v>665</v>
      </c>
      <c r="Q8629" t="s">
        <v>665</v>
      </c>
      <c r="R8629" t="s">
        <v>663</v>
      </c>
      <c r="S8629" t="s">
        <v>665</v>
      </c>
      <c r="T8629" t="s">
        <v>665</v>
      </c>
      <c r="U8629" t="s">
        <v>665</v>
      </c>
      <c r="V8629" t="s">
        <v>663</v>
      </c>
      <c r="W8629" t="s">
        <v>663</v>
      </c>
      <c r="X8629" t="s">
        <v>663</v>
      </c>
      <c r="Y8629" t="s">
        <v>663</v>
      </c>
      <c r="Z8629" t="s">
        <v>665</v>
      </c>
      <c r="AA8629" t="s">
        <v>663</v>
      </c>
      <c r="AB8629" t="s">
        <v>665</v>
      </c>
      <c r="AC8629" t="s">
        <v>665</v>
      </c>
      <c r="AD8629" t="s">
        <v>665</v>
      </c>
      <c r="AE8629" t="s">
        <v>665</v>
      </c>
      <c r="AF8629" t="s">
        <v>665</v>
      </c>
      <c r="AG8629" t="s">
        <v>665</v>
      </c>
      <c r="AH8629" t="s">
        <v>665</v>
      </c>
      <c r="AI8629" t="s">
        <v>665</v>
      </c>
      <c r="AJ8629" t="s">
        <v>665</v>
      </c>
      <c r="AK8629" t="s">
        <v>665</v>
      </c>
      <c r="AL8629" t="s">
        <v>665</v>
      </c>
      <c r="AM8629" t="s">
        <v>665</v>
      </c>
      <c r="AN8629" t="s">
        <v>665</v>
      </c>
      <c r="AO8629" t="s">
        <v>665</v>
      </c>
      <c r="AP8629" t="s">
        <v>665</v>
      </c>
    </row>
    <row r="8630" spans="1:42">
      <c r="A8630">
        <v>104898</v>
      </c>
      <c r="B8630" t="s">
        <v>83</v>
      </c>
      <c r="C8630" t="s">
        <v>664</v>
      </c>
      <c r="D8630" t="s">
        <v>664</v>
      </c>
      <c r="E8630" t="s">
        <v>664</v>
      </c>
      <c r="F8630" t="s">
        <v>664</v>
      </c>
      <c r="G8630" t="s">
        <v>664</v>
      </c>
      <c r="H8630" t="s">
        <v>664</v>
      </c>
      <c r="I8630" t="s">
        <v>664</v>
      </c>
      <c r="J8630" t="s">
        <v>664</v>
      </c>
      <c r="K8630" t="s">
        <v>664</v>
      </c>
      <c r="L8630" t="s">
        <v>664</v>
      </c>
      <c r="M8630" t="s">
        <v>664</v>
      </c>
      <c r="N8630" t="s">
        <v>665</v>
      </c>
      <c r="O8630" t="s">
        <v>663</v>
      </c>
      <c r="P8630" t="s">
        <v>663</v>
      </c>
      <c r="Q8630" t="s">
        <v>664</v>
      </c>
      <c r="R8630" t="s">
        <v>663</v>
      </c>
      <c r="S8630" t="s">
        <v>665</v>
      </c>
      <c r="T8630" t="s">
        <v>663</v>
      </c>
      <c r="U8630" t="s">
        <v>665</v>
      </c>
      <c r="V8630" t="s">
        <v>665</v>
      </c>
      <c r="W8630" t="s">
        <v>665</v>
      </c>
      <c r="X8630" t="s">
        <v>665</v>
      </c>
      <c r="Y8630" t="s">
        <v>663</v>
      </c>
      <c r="Z8630" t="s">
        <v>665</v>
      </c>
      <c r="AA8630" t="s">
        <v>663</v>
      </c>
      <c r="AB8630" t="s">
        <v>663</v>
      </c>
      <c r="AC8630" t="s">
        <v>663</v>
      </c>
      <c r="AD8630" t="s">
        <v>664</v>
      </c>
      <c r="AE8630" t="s">
        <v>665</v>
      </c>
      <c r="AF8630" t="s">
        <v>663</v>
      </c>
      <c r="AG8630" t="s">
        <v>665</v>
      </c>
      <c r="AH8630" t="s">
        <v>663</v>
      </c>
      <c r="AI8630" t="s">
        <v>665</v>
      </c>
      <c r="AJ8630" t="s">
        <v>665</v>
      </c>
      <c r="AK8630" t="s">
        <v>665</v>
      </c>
      <c r="AL8630" t="s">
        <v>664</v>
      </c>
      <c r="AM8630" t="s">
        <v>665</v>
      </c>
      <c r="AN8630" t="s">
        <v>665</v>
      </c>
      <c r="AO8630" t="s">
        <v>665</v>
      </c>
      <c r="AP8630" t="s">
        <v>665</v>
      </c>
    </row>
    <row r="8631" spans="1:42">
      <c r="A8631">
        <v>104900</v>
      </c>
      <c r="B8631" t="s">
        <v>83</v>
      </c>
      <c r="C8631" t="s">
        <v>664</v>
      </c>
      <c r="D8631" t="s">
        <v>664</v>
      </c>
      <c r="E8631" t="s">
        <v>664</v>
      </c>
      <c r="F8631" t="s">
        <v>664</v>
      </c>
      <c r="G8631" t="s">
        <v>664</v>
      </c>
      <c r="H8631" t="s">
        <v>664</v>
      </c>
      <c r="I8631" t="s">
        <v>665</v>
      </c>
      <c r="J8631" t="s">
        <v>664</v>
      </c>
      <c r="K8631" t="s">
        <v>664</v>
      </c>
      <c r="L8631" t="s">
        <v>663</v>
      </c>
      <c r="M8631" t="s">
        <v>665</v>
      </c>
      <c r="N8631" t="s">
        <v>663</v>
      </c>
      <c r="O8631" t="s">
        <v>663</v>
      </c>
      <c r="P8631" t="s">
        <v>663</v>
      </c>
      <c r="Q8631" t="s">
        <v>665</v>
      </c>
      <c r="R8631" t="s">
        <v>663</v>
      </c>
      <c r="S8631" t="s">
        <v>665</v>
      </c>
      <c r="T8631" t="s">
        <v>663</v>
      </c>
      <c r="U8631" t="s">
        <v>663</v>
      </c>
      <c r="V8631" t="s">
        <v>665</v>
      </c>
      <c r="W8631" t="s">
        <v>664</v>
      </c>
      <c r="X8631" t="s">
        <v>664</v>
      </c>
      <c r="Y8631" t="s">
        <v>663</v>
      </c>
      <c r="Z8631" t="s">
        <v>665</v>
      </c>
      <c r="AA8631" t="s">
        <v>665</v>
      </c>
      <c r="AB8631" t="s">
        <v>663</v>
      </c>
      <c r="AC8631" t="s">
        <v>663</v>
      </c>
      <c r="AD8631" t="s">
        <v>663</v>
      </c>
      <c r="AE8631" t="s">
        <v>663</v>
      </c>
      <c r="AF8631" t="s">
        <v>665</v>
      </c>
      <c r="AG8631" t="s">
        <v>664</v>
      </c>
      <c r="AH8631" t="s">
        <v>664</v>
      </c>
      <c r="AI8631" t="s">
        <v>664</v>
      </c>
      <c r="AJ8631" t="s">
        <v>664</v>
      </c>
      <c r="AK8631" t="s">
        <v>664</v>
      </c>
      <c r="AL8631" t="s">
        <v>664</v>
      </c>
      <c r="AM8631" t="s">
        <v>664</v>
      </c>
      <c r="AN8631" t="s">
        <v>664</v>
      </c>
      <c r="AO8631" t="s">
        <v>664</v>
      </c>
      <c r="AP8631" t="s">
        <v>664</v>
      </c>
    </row>
    <row r="8632" spans="1:42">
      <c r="A8632">
        <v>104902</v>
      </c>
      <c r="B8632" t="s">
        <v>83</v>
      </c>
      <c r="C8632" t="s">
        <v>664</v>
      </c>
      <c r="D8632" t="s">
        <v>664</v>
      </c>
      <c r="E8632" t="s">
        <v>664</v>
      </c>
      <c r="F8632" t="s">
        <v>664</v>
      </c>
      <c r="G8632" t="s">
        <v>664</v>
      </c>
      <c r="H8632" t="s">
        <v>664</v>
      </c>
      <c r="I8632" t="s">
        <v>664</v>
      </c>
      <c r="J8632" t="s">
        <v>665</v>
      </c>
      <c r="K8632" t="s">
        <v>665</v>
      </c>
      <c r="L8632" t="s">
        <v>664</v>
      </c>
      <c r="M8632" t="s">
        <v>665</v>
      </c>
      <c r="N8632" t="s">
        <v>664</v>
      </c>
      <c r="O8632" t="s">
        <v>663</v>
      </c>
      <c r="P8632" t="s">
        <v>663</v>
      </c>
      <c r="Q8632" t="s">
        <v>664</v>
      </c>
      <c r="R8632" t="s">
        <v>663</v>
      </c>
      <c r="S8632" t="s">
        <v>663</v>
      </c>
      <c r="T8632" t="s">
        <v>663</v>
      </c>
      <c r="U8632" t="s">
        <v>663</v>
      </c>
      <c r="V8632" t="s">
        <v>663</v>
      </c>
      <c r="W8632" t="s">
        <v>663</v>
      </c>
      <c r="X8632" t="s">
        <v>663</v>
      </c>
      <c r="Y8632" t="s">
        <v>663</v>
      </c>
      <c r="Z8632" t="s">
        <v>663</v>
      </c>
      <c r="AA8632" t="s">
        <v>663</v>
      </c>
      <c r="AB8632" t="s">
        <v>663</v>
      </c>
      <c r="AC8632" t="s">
        <v>665</v>
      </c>
      <c r="AD8632" t="s">
        <v>663</v>
      </c>
      <c r="AE8632" t="s">
        <v>665</v>
      </c>
      <c r="AF8632" t="s">
        <v>663</v>
      </c>
      <c r="AG8632" t="s">
        <v>664</v>
      </c>
      <c r="AH8632" t="s">
        <v>664</v>
      </c>
      <c r="AI8632" t="s">
        <v>664</v>
      </c>
      <c r="AJ8632" t="s">
        <v>664</v>
      </c>
      <c r="AK8632" t="s">
        <v>664</v>
      </c>
      <c r="AL8632" t="s">
        <v>664</v>
      </c>
      <c r="AM8632" t="s">
        <v>664</v>
      </c>
      <c r="AN8632" t="s">
        <v>664</v>
      </c>
      <c r="AO8632" t="s">
        <v>664</v>
      </c>
      <c r="AP8632" t="s">
        <v>664</v>
      </c>
    </row>
    <row r="8633" spans="1:42">
      <c r="A8633">
        <v>104925</v>
      </c>
      <c r="B8633" t="s">
        <v>83</v>
      </c>
      <c r="C8633" t="s">
        <v>663</v>
      </c>
      <c r="D8633" t="s">
        <v>664</v>
      </c>
      <c r="E8633" t="s">
        <v>664</v>
      </c>
      <c r="F8633" t="s">
        <v>664</v>
      </c>
      <c r="G8633" t="s">
        <v>664</v>
      </c>
      <c r="H8633" t="s">
        <v>665</v>
      </c>
      <c r="I8633" t="s">
        <v>663</v>
      </c>
      <c r="J8633" t="s">
        <v>664</v>
      </c>
      <c r="K8633" t="s">
        <v>664</v>
      </c>
      <c r="L8633" t="s">
        <v>663</v>
      </c>
      <c r="M8633" t="s">
        <v>663</v>
      </c>
      <c r="N8633" t="s">
        <v>665</v>
      </c>
      <c r="O8633" t="s">
        <v>663</v>
      </c>
      <c r="P8633" t="s">
        <v>663</v>
      </c>
      <c r="Q8633" t="s">
        <v>663</v>
      </c>
      <c r="R8633" t="s">
        <v>663</v>
      </c>
      <c r="S8633" t="s">
        <v>665</v>
      </c>
      <c r="T8633" t="s">
        <v>665</v>
      </c>
      <c r="U8633" t="s">
        <v>665</v>
      </c>
      <c r="V8633" t="s">
        <v>663</v>
      </c>
      <c r="W8633" t="s">
        <v>663</v>
      </c>
      <c r="X8633" t="s">
        <v>663</v>
      </c>
      <c r="Y8633" t="s">
        <v>665</v>
      </c>
      <c r="Z8633" t="s">
        <v>665</v>
      </c>
      <c r="AA8633" t="s">
        <v>663</v>
      </c>
      <c r="AB8633" t="s">
        <v>664</v>
      </c>
      <c r="AC8633" t="s">
        <v>663</v>
      </c>
      <c r="AD8633" t="s">
        <v>665</v>
      </c>
      <c r="AE8633" t="s">
        <v>665</v>
      </c>
      <c r="AF8633" t="s">
        <v>663</v>
      </c>
      <c r="AG8633" t="s">
        <v>664</v>
      </c>
      <c r="AH8633" t="s">
        <v>664</v>
      </c>
      <c r="AI8633" t="s">
        <v>664</v>
      </c>
      <c r="AJ8633" t="s">
        <v>664</v>
      </c>
      <c r="AK8633" t="s">
        <v>665</v>
      </c>
      <c r="AL8633" t="s">
        <v>664</v>
      </c>
      <c r="AM8633" t="s">
        <v>664</v>
      </c>
      <c r="AN8633" t="s">
        <v>665</v>
      </c>
      <c r="AO8633" t="s">
        <v>665</v>
      </c>
      <c r="AP8633" t="s">
        <v>665</v>
      </c>
    </row>
    <row r="8634" spans="1:42">
      <c r="A8634">
        <v>104928</v>
      </c>
      <c r="B8634" t="s">
        <v>83</v>
      </c>
      <c r="C8634" t="s">
        <v>664</v>
      </c>
      <c r="D8634" t="s">
        <v>664</v>
      </c>
      <c r="E8634" t="s">
        <v>664</v>
      </c>
      <c r="F8634" t="s">
        <v>664</v>
      </c>
      <c r="G8634" t="s">
        <v>664</v>
      </c>
      <c r="H8634" t="s">
        <v>664</v>
      </c>
      <c r="I8634" t="s">
        <v>664</v>
      </c>
      <c r="J8634" t="s">
        <v>665</v>
      </c>
      <c r="K8634" t="s">
        <v>664</v>
      </c>
      <c r="L8634" t="s">
        <v>664</v>
      </c>
      <c r="M8634" t="s">
        <v>664</v>
      </c>
      <c r="N8634" t="s">
        <v>665</v>
      </c>
      <c r="O8634" t="s">
        <v>664</v>
      </c>
      <c r="P8634" t="s">
        <v>664</v>
      </c>
      <c r="Q8634" t="s">
        <v>664</v>
      </c>
      <c r="R8634" t="s">
        <v>664</v>
      </c>
      <c r="S8634" t="s">
        <v>665</v>
      </c>
      <c r="T8634" t="s">
        <v>664</v>
      </c>
      <c r="U8634" t="s">
        <v>665</v>
      </c>
      <c r="V8634" t="s">
        <v>665</v>
      </c>
      <c r="W8634" t="s">
        <v>663</v>
      </c>
      <c r="X8634" t="s">
        <v>665</v>
      </c>
      <c r="Y8634" t="s">
        <v>663</v>
      </c>
      <c r="Z8634" t="s">
        <v>664</v>
      </c>
      <c r="AA8634" t="s">
        <v>663</v>
      </c>
      <c r="AB8634" t="s">
        <v>665</v>
      </c>
      <c r="AC8634" t="s">
        <v>663</v>
      </c>
      <c r="AD8634" t="s">
        <v>665</v>
      </c>
      <c r="AE8634" t="s">
        <v>665</v>
      </c>
      <c r="AF8634" t="s">
        <v>665</v>
      </c>
      <c r="AG8634" t="s">
        <v>665</v>
      </c>
      <c r="AH8634" t="s">
        <v>665</v>
      </c>
      <c r="AI8634" t="s">
        <v>663</v>
      </c>
      <c r="AJ8634" t="s">
        <v>665</v>
      </c>
      <c r="AK8634" t="s">
        <v>665</v>
      </c>
      <c r="AL8634" t="s">
        <v>665</v>
      </c>
      <c r="AM8634" t="s">
        <v>664</v>
      </c>
      <c r="AN8634" t="s">
        <v>665</v>
      </c>
      <c r="AO8634" t="s">
        <v>665</v>
      </c>
      <c r="AP8634" t="s">
        <v>665</v>
      </c>
    </row>
    <row r="8635" spans="1:42">
      <c r="A8635">
        <v>104933</v>
      </c>
      <c r="B8635" t="s">
        <v>83</v>
      </c>
      <c r="C8635" t="s">
        <v>664</v>
      </c>
      <c r="D8635" t="s">
        <v>664</v>
      </c>
      <c r="E8635" t="s">
        <v>664</v>
      </c>
      <c r="F8635" t="s">
        <v>664</v>
      </c>
      <c r="G8635" t="s">
        <v>665</v>
      </c>
      <c r="H8635" t="s">
        <v>665</v>
      </c>
      <c r="I8635" t="s">
        <v>664</v>
      </c>
      <c r="J8635" t="s">
        <v>665</v>
      </c>
      <c r="K8635" t="s">
        <v>664</v>
      </c>
      <c r="L8635" t="s">
        <v>664</v>
      </c>
      <c r="M8635" t="s">
        <v>664</v>
      </c>
      <c r="N8635" t="s">
        <v>664</v>
      </c>
      <c r="O8635" t="s">
        <v>665</v>
      </c>
      <c r="P8635" t="s">
        <v>664</v>
      </c>
      <c r="Q8635" t="s">
        <v>664</v>
      </c>
      <c r="R8635" t="s">
        <v>665</v>
      </c>
      <c r="S8635" t="s">
        <v>665</v>
      </c>
      <c r="T8635" t="s">
        <v>664</v>
      </c>
      <c r="U8635" t="s">
        <v>665</v>
      </c>
      <c r="V8635" t="s">
        <v>665</v>
      </c>
      <c r="W8635" t="s">
        <v>664</v>
      </c>
      <c r="X8635" t="s">
        <v>664</v>
      </c>
      <c r="Y8635" t="s">
        <v>665</v>
      </c>
      <c r="Z8635" t="s">
        <v>664</v>
      </c>
      <c r="AA8635" t="s">
        <v>663</v>
      </c>
      <c r="AB8635" t="s">
        <v>665</v>
      </c>
      <c r="AC8635" t="s">
        <v>665</v>
      </c>
      <c r="AD8635" t="s">
        <v>665</v>
      </c>
      <c r="AE8635" t="s">
        <v>665</v>
      </c>
      <c r="AF8635" t="s">
        <v>665</v>
      </c>
      <c r="AG8635" t="s">
        <v>665</v>
      </c>
      <c r="AH8635" t="s">
        <v>663</v>
      </c>
      <c r="AI8635" t="s">
        <v>665</v>
      </c>
      <c r="AJ8635" t="s">
        <v>663</v>
      </c>
      <c r="AK8635" t="s">
        <v>663</v>
      </c>
      <c r="AL8635" t="s">
        <v>664</v>
      </c>
      <c r="AM8635" t="s">
        <v>664</v>
      </c>
      <c r="AN8635" t="s">
        <v>664</v>
      </c>
      <c r="AO8635" t="s">
        <v>664</v>
      </c>
      <c r="AP8635" t="s">
        <v>664</v>
      </c>
    </row>
    <row r="8636" spans="1:42">
      <c r="A8636">
        <v>104936</v>
      </c>
      <c r="B8636" t="s">
        <v>83</v>
      </c>
      <c r="C8636" t="s">
        <v>664</v>
      </c>
      <c r="D8636" t="s">
        <v>664</v>
      </c>
      <c r="E8636" t="s">
        <v>664</v>
      </c>
      <c r="F8636" t="s">
        <v>664</v>
      </c>
      <c r="G8636" t="s">
        <v>665</v>
      </c>
      <c r="H8636" t="s">
        <v>664</v>
      </c>
      <c r="I8636" t="s">
        <v>664</v>
      </c>
      <c r="J8636" t="s">
        <v>664</v>
      </c>
      <c r="K8636" t="s">
        <v>664</v>
      </c>
      <c r="L8636" t="s">
        <v>664</v>
      </c>
      <c r="M8636" t="s">
        <v>665</v>
      </c>
      <c r="N8636" t="s">
        <v>665</v>
      </c>
      <c r="O8636" t="s">
        <v>665</v>
      </c>
      <c r="P8636" t="s">
        <v>665</v>
      </c>
      <c r="Q8636" t="s">
        <v>665</v>
      </c>
      <c r="R8636" t="s">
        <v>665</v>
      </c>
      <c r="S8636" t="s">
        <v>665</v>
      </c>
      <c r="T8636" t="s">
        <v>663</v>
      </c>
      <c r="U8636" t="s">
        <v>665</v>
      </c>
      <c r="V8636" t="s">
        <v>663</v>
      </c>
      <c r="W8636" t="s">
        <v>665</v>
      </c>
      <c r="X8636" t="s">
        <v>665</v>
      </c>
      <c r="Y8636" t="s">
        <v>665</v>
      </c>
      <c r="Z8636" t="s">
        <v>665</v>
      </c>
      <c r="AA8636" t="s">
        <v>663</v>
      </c>
      <c r="AB8636" t="s">
        <v>665</v>
      </c>
      <c r="AC8636" t="s">
        <v>664</v>
      </c>
      <c r="AD8636" t="s">
        <v>665</v>
      </c>
      <c r="AE8636" t="s">
        <v>665</v>
      </c>
      <c r="AF8636" t="s">
        <v>664</v>
      </c>
      <c r="AG8636" t="s">
        <v>664</v>
      </c>
      <c r="AH8636" t="s">
        <v>665</v>
      </c>
      <c r="AI8636" t="s">
        <v>665</v>
      </c>
      <c r="AJ8636" t="s">
        <v>665</v>
      </c>
      <c r="AK8636" t="s">
        <v>664</v>
      </c>
      <c r="AL8636" t="s">
        <v>664</v>
      </c>
      <c r="AM8636" t="s">
        <v>664</v>
      </c>
      <c r="AN8636" t="s">
        <v>664</v>
      </c>
      <c r="AO8636" t="s">
        <v>665</v>
      </c>
      <c r="AP8636" t="s">
        <v>664</v>
      </c>
    </row>
    <row r="8637" spans="1:42">
      <c r="A8637">
        <v>104940</v>
      </c>
      <c r="B8637" t="s">
        <v>83</v>
      </c>
      <c r="C8637" t="s">
        <v>664</v>
      </c>
      <c r="D8637" t="s">
        <v>664</v>
      </c>
      <c r="E8637" t="s">
        <v>664</v>
      </c>
      <c r="F8637" t="s">
        <v>664</v>
      </c>
      <c r="G8637" t="s">
        <v>664</v>
      </c>
      <c r="H8637" t="s">
        <v>664</v>
      </c>
      <c r="I8637" t="s">
        <v>664</v>
      </c>
      <c r="J8637" t="s">
        <v>664</v>
      </c>
      <c r="K8637" t="s">
        <v>664</v>
      </c>
      <c r="L8637" t="s">
        <v>664</v>
      </c>
      <c r="M8637" t="s">
        <v>664</v>
      </c>
      <c r="N8637" t="s">
        <v>664</v>
      </c>
      <c r="O8637" t="s">
        <v>664</v>
      </c>
      <c r="P8637" t="s">
        <v>664</v>
      </c>
      <c r="Q8637" t="s">
        <v>664</v>
      </c>
      <c r="R8637" t="s">
        <v>664</v>
      </c>
      <c r="S8637" t="s">
        <v>665</v>
      </c>
      <c r="T8637" t="s">
        <v>664</v>
      </c>
      <c r="U8637" t="s">
        <v>664</v>
      </c>
      <c r="V8637" t="s">
        <v>664</v>
      </c>
      <c r="W8637" t="s">
        <v>664</v>
      </c>
      <c r="X8637" t="s">
        <v>664</v>
      </c>
      <c r="Y8637" t="s">
        <v>663</v>
      </c>
      <c r="Z8637" t="s">
        <v>664</v>
      </c>
      <c r="AA8637" t="s">
        <v>664</v>
      </c>
      <c r="AB8637" t="s">
        <v>664</v>
      </c>
      <c r="AC8637" t="s">
        <v>664</v>
      </c>
      <c r="AD8637" t="s">
        <v>665</v>
      </c>
      <c r="AE8637" t="s">
        <v>664</v>
      </c>
      <c r="AF8637" t="s">
        <v>663</v>
      </c>
      <c r="AG8637" t="s">
        <v>665</v>
      </c>
      <c r="AH8637" t="s">
        <v>663</v>
      </c>
      <c r="AI8637" t="s">
        <v>663</v>
      </c>
      <c r="AJ8637" t="s">
        <v>665</v>
      </c>
      <c r="AK8637" t="s">
        <v>663</v>
      </c>
      <c r="AL8637" t="s">
        <v>665</v>
      </c>
      <c r="AM8637" t="s">
        <v>663</v>
      </c>
      <c r="AN8637" t="s">
        <v>665</v>
      </c>
      <c r="AO8637" t="s">
        <v>665</v>
      </c>
      <c r="AP8637" t="s">
        <v>665</v>
      </c>
    </row>
    <row r="8638" spans="1:42">
      <c r="A8638">
        <v>104959</v>
      </c>
      <c r="B8638" t="s">
        <v>83</v>
      </c>
      <c r="C8638" t="s">
        <v>664</v>
      </c>
      <c r="D8638" t="s">
        <v>664</v>
      </c>
      <c r="E8638" t="s">
        <v>664</v>
      </c>
      <c r="F8638" t="s">
        <v>664</v>
      </c>
      <c r="G8638" t="s">
        <v>664</v>
      </c>
      <c r="H8638" t="s">
        <v>664</v>
      </c>
      <c r="I8638" t="s">
        <v>665</v>
      </c>
      <c r="J8638" t="s">
        <v>664</v>
      </c>
      <c r="K8638" t="s">
        <v>664</v>
      </c>
      <c r="L8638" t="s">
        <v>664</v>
      </c>
      <c r="M8638" t="s">
        <v>664</v>
      </c>
      <c r="N8638" t="s">
        <v>664</v>
      </c>
      <c r="O8638" t="s">
        <v>664</v>
      </c>
      <c r="P8638" t="s">
        <v>665</v>
      </c>
      <c r="Q8638" t="s">
        <v>664</v>
      </c>
      <c r="R8638" t="s">
        <v>665</v>
      </c>
      <c r="S8638" t="s">
        <v>665</v>
      </c>
      <c r="T8638" t="s">
        <v>663</v>
      </c>
      <c r="U8638" t="s">
        <v>664</v>
      </c>
      <c r="V8638" t="s">
        <v>663</v>
      </c>
      <c r="W8638" t="s">
        <v>664</v>
      </c>
      <c r="X8638" t="s">
        <v>664</v>
      </c>
      <c r="Y8638" t="s">
        <v>664</v>
      </c>
      <c r="Z8638" t="s">
        <v>665</v>
      </c>
      <c r="AA8638" t="s">
        <v>664</v>
      </c>
      <c r="AB8638" t="s">
        <v>665</v>
      </c>
      <c r="AC8638" t="s">
        <v>663</v>
      </c>
      <c r="AD8638" t="s">
        <v>663</v>
      </c>
      <c r="AE8638" t="s">
        <v>663</v>
      </c>
      <c r="AF8638" t="s">
        <v>663</v>
      </c>
      <c r="AG8638" t="s">
        <v>664</v>
      </c>
      <c r="AH8638" t="s">
        <v>664</v>
      </c>
      <c r="AI8638" t="s">
        <v>664</v>
      </c>
      <c r="AJ8638" t="s">
        <v>665</v>
      </c>
      <c r="AK8638" t="s">
        <v>665</v>
      </c>
      <c r="AL8638" t="s">
        <v>664</v>
      </c>
      <c r="AM8638" t="s">
        <v>664</v>
      </c>
      <c r="AN8638" t="s">
        <v>664</v>
      </c>
      <c r="AO8638" t="s">
        <v>664</v>
      </c>
      <c r="AP8638" t="s">
        <v>664</v>
      </c>
    </row>
    <row r="8639" spans="1:42">
      <c r="A8639">
        <v>104970</v>
      </c>
      <c r="B8639" t="s">
        <v>83</v>
      </c>
      <c r="C8639" t="s">
        <v>665</v>
      </c>
      <c r="D8639" t="s">
        <v>664</v>
      </c>
      <c r="E8639" t="s">
        <v>664</v>
      </c>
      <c r="F8639" t="s">
        <v>664</v>
      </c>
      <c r="G8639" t="s">
        <v>663</v>
      </c>
      <c r="H8639" t="s">
        <v>665</v>
      </c>
      <c r="I8639" t="s">
        <v>665</v>
      </c>
      <c r="J8639" t="s">
        <v>665</v>
      </c>
      <c r="K8639" t="s">
        <v>664</v>
      </c>
      <c r="L8639" t="s">
        <v>664</v>
      </c>
      <c r="M8639" t="s">
        <v>663</v>
      </c>
      <c r="N8639" t="s">
        <v>663</v>
      </c>
      <c r="O8639" t="s">
        <v>663</v>
      </c>
      <c r="P8639" t="s">
        <v>665</v>
      </c>
      <c r="Q8639" t="s">
        <v>663</v>
      </c>
      <c r="R8639" t="s">
        <v>663</v>
      </c>
      <c r="S8639" t="s">
        <v>665</v>
      </c>
      <c r="T8639" t="s">
        <v>663</v>
      </c>
      <c r="U8639" t="s">
        <v>665</v>
      </c>
      <c r="V8639" t="s">
        <v>665</v>
      </c>
      <c r="W8639" t="s">
        <v>663</v>
      </c>
      <c r="X8639" t="s">
        <v>663</v>
      </c>
      <c r="Y8639" t="s">
        <v>665</v>
      </c>
      <c r="Z8639" t="s">
        <v>665</v>
      </c>
      <c r="AA8639" t="s">
        <v>663</v>
      </c>
      <c r="AB8639" t="s">
        <v>664</v>
      </c>
      <c r="AC8639" t="s">
        <v>664</v>
      </c>
      <c r="AD8639" t="s">
        <v>665</v>
      </c>
      <c r="AE8639" t="s">
        <v>664</v>
      </c>
      <c r="AF8639" t="s">
        <v>665</v>
      </c>
      <c r="AG8639" t="s">
        <v>663</v>
      </c>
      <c r="AH8639" t="s">
        <v>665</v>
      </c>
      <c r="AI8639" t="s">
        <v>664</v>
      </c>
      <c r="AJ8639" t="s">
        <v>664</v>
      </c>
      <c r="AK8639" t="s">
        <v>665</v>
      </c>
      <c r="AL8639" t="s">
        <v>663</v>
      </c>
      <c r="AM8639" t="s">
        <v>663</v>
      </c>
      <c r="AN8639" t="s">
        <v>664</v>
      </c>
      <c r="AO8639" t="s">
        <v>665</v>
      </c>
      <c r="AP8639" t="s">
        <v>665</v>
      </c>
    </row>
    <row r="8640" spans="1:42">
      <c r="A8640">
        <v>105002</v>
      </c>
      <c r="B8640" t="s">
        <v>83</v>
      </c>
      <c r="C8640" t="s">
        <v>664</v>
      </c>
      <c r="D8640" t="s">
        <v>664</v>
      </c>
      <c r="E8640" t="s">
        <v>665</v>
      </c>
      <c r="F8640" t="s">
        <v>664</v>
      </c>
      <c r="G8640" t="s">
        <v>664</v>
      </c>
      <c r="H8640" t="s">
        <v>664</v>
      </c>
      <c r="I8640" t="s">
        <v>664</v>
      </c>
      <c r="J8640" t="s">
        <v>664</v>
      </c>
      <c r="K8640" t="s">
        <v>665</v>
      </c>
      <c r="L8640" t="s">
        <v>663</v>
      </c>
      <c r="M8640" t="s">
        <v>663</v>
      </c>
      <c r="N8640" t="s">
        <v>663</v>
      </c>
      <c r="O8640" t="s">
        <v>663</v>
      </c>
      <c r="P8640" t="s">
        <v>663</v>
      </c>
      <c r="Q8640" t="s">
        <v>663</v>
      </c>
      <c r="R8640" t="s">
        <v>663</v>
      </c>
      <c r="S8640" t="s">
        <v>665</v>
      </c>
      <c r="T8640" t="s">
        <v>663</v>
      </c>
      <c r="U8640" t="s">
        <v>665</v>
      </c>
      <c r="V8640" t="s">
        <v>665</v>
      </c>
      <c r="W8640" t="s">
        <v>665</v>
      </c>
      <c r="X8640" t="s">
        <v>665</v>
      </c>
      <c r="Y8640" t="s">
        <v>663</v>
      </c>
      <c r="Z8640" t="s">
        <v>665</v>
      </c>
      <c r="AA8640" t="s">
        <v>663</v>
      </c>
      <c r="AB8640" t="s">
        <v>665</v>
      </c>
      <c r="AC8640" t="s">
        <v>664</v>
      </c>
      <c r="AD8640" t="s">
        <v>665</v>
      </c>
      <c r="AE8640" t="s">
        <v>665</v>
      </c>
      <c r="AF8640" t="s">
        <v>664</v>
      </c>
      <c r="AG8640" t="s">
        <v>664</v>
      </c>
      <c r="AH8640" t="s">
        <v>664</v>
      </c>
      <c r="AI8640" t="s">
        <v>664</v>
      </c>
      <c r="AJ8640" t="s">
        <v>664</v>
      </c>
      <c r="AK8640" t="s">
        <v>664</v>
      </c>
      <c r="AL8640" t="s">
        <v>664</v>
      </c>
      <c r="AM8640" t="s">
        <v>664</v>
      </c>
      <c r="AN8640" t="s">
        <v>664</v>
      </c>
      <c r="AO8640" t="s">
        <v>664</v>
      </c>
      <c r="AP8640" t="s">
        <v>664</v>
      </c>
    </row>
    <row r="8641" spans="1:42">
      <c r="A8641">
        <v>105006</v>
      </c>
      <c r="B8641" t="s">
        <v>83</v>
      </c>
      <c r="C8641" t="s">
        <v>664</v>
      </c>
      <c r="D8641" t="s">
        <v>664</v>
      </c>
      <c r="E8641" t="s">
        <v>664</v>
      </c>
      <c r="F8641" t="s">
        <v>664</v>
      </c>
      <c r="G8641" t="s">
        <v>664</v>
      </c>
      <c r="H8641" t="s">
        <v>664</v>
      </c>
      <c r="I8641" t="s">
        <v>664</v>
      </c>
      <c r="J8641" t="s">
        <v>665</v>
      </c>
      <c r="K8641" t="s">
        <v>664</v>
      </c>
      <c r="L8641" t="s">
        <v>665</v>
      </c>
      <c r="M8641" t="s">
        <v>664</v>
      </c>
      <c r="N8641" t="s">
        <v>664</v>
      </c>
      <c r="O8641" t="s">
        <v>665</v>
      </c>
      <c r="P8641" t="s">
        <v>664</v>
      </c>
      <c r="Q8641" t="s">
        <v>664</v>
      </c>
      <c r="R8641" t="s">
        <v>665</v>
      </c>
      <c r="S8641" t="s">
        <v>665</v>
      </c>
      <c r="T8641" t="s">
        <v>664</v>
      </c>
      <c r="U8641" t="s">
        <v>665</v>
      </c>
      <c r="V8641" t="s">
        <v>663</v>
      </c>
      <c r="W8641" t="s">
        <v>665</v>
      </c>
      <c r="X8641" t="s">
        <v>665</v>
      </c>
      <c r="Y8641" t="s">
        <v>663</v>
      </c>
      <c r="Z8641" t="s">
        <v>664</v>
      </c>
      <c r="AA8641" t="s">
        <v>665</v>
      </c>
      <c r="AB8641" t="s">
        <v>663</v>
      </c>
      <c r="AC8641" t="s">
        <v>664</v>
      </c>
      <c r="AD8641" t="s">
        <v>663</v>
      </c>
      <c r="AE8641" t="s">
        <v>664</v>
      </c>
      <c r="AF8641" t="s">
        <v>664</v>
      </c>
      <c r="AG8641" t="s">
        <v>663</v>
      </c>
      <c r="AH8641" t="s">
        <v>664</v>
      </c>
      <c r="AI8641" t="s">
        <v>664</v>
      </c>
      <c r="AJ8641" t="s">
        <v>664</v>
      </c>
      <c r="AK8641" t="s">
        <v>664</v>
      </c>
      <c r="AL8641" t="s">
        <v>664</v>
      </c>
      <c r="AM8641" t="s">
        <v>664</v>
      </c>
      <c r="AN8641" t="s">
        <v>664</v>
      </c>
      <c r="AO8641" t="s">
        <v>664</v>
      </c>
      <c r="AP8641" t="s">
        <v>664</v>
      </c>
    </row>
    <row r="8642" spans="1:42">
      <c r="A8642">
        <v>105013</v>
      </c>
      <c r="B8642" t="s">
        <v>83</v>
      </c>
      <c r="C8642" t="s">
        <v>664</v>
      </c>
      <c r="D8642" t="s">
        <v>664</v>
      </c>
      <c r="E8642" t="s">
        <v>664</v>
      </c>
      <c r="F8642" t="s">
        <v>664</v>
      </c>
      <c r="G8642" t="s">
        <v>664</v>
      </c>
      <c r="H8642" t="s">
        <v>664</v>
      </c>
      <c r="I8642" t="s">
        <v>665</v>
      </c>
      <c r="J8642" t="s">
        <v>665</v>
      </c>
      <c r="K8642" t="s">
        <v>664</v>
      </c>
      <c r="L8642" t="s">
        <v>664</v>
      </c>
      <c r="M8642" t="s">
        <v>664</v>
      </c>
      <c r="N8642" t="s">
        <v>664</v>
      </c>
      <c r="O8642" t="s">
        <v>663</v>
      </c>
      <c r="P8642" t="s">
        <v>664</v>
      </c>
      <c r="Q8642" t="s">
        <v>664</v>
      </c>
      <c r="R8642" t="s">
        <v>663</v>
      </c>
      <c r="S8642" t="s">
        <v>663</v>
      </c>
      <c r="T8642" t="s">
        <v>663</v>
      </c>
      <c r="U8642" t="s">
        <v>663</v>
      </c>
      <c r="V8642" t="s">
        <v>665</v>
      </c>
      <c r="W8642" t="s">
        <v>663</v>
      </c>
      <c r="X8642" t="s">
        <v>665</v>
      </c>
      <c r="Y8642" t="s">
        <v>663</v>
      </c>
      <c r="Z8642" t="s">
        <v>663</v>
      </c>
      <c r="AA8642" t="s">
        <v>665</v>
      </c>
      <c r="AB8642" t="s">
        <v>663</v>
      </c>
      <c r="AC8642" t="s">
        <v>665</v>
      </c>
      <c r="AD8642" t="s">
        <v>665</v>
      </c>
      <c r="AE8642" t="s">
        <v>663</v>
      </c>
      <c r="AF8642" t="s">
        <v>665</v>
      </c>
      <c r="AG8642" t="s">
        <v>665</v>
      </c>
      <c r="AH8642" t="s">
        <v>665</v>
      </c>
      <c r="AI8642" t="s">
        <v>665</v>
      </c>
      <c r="AJ8642" t="s">
        <v>663</v>
      </c>
      <c r="AK8642" t="s">
        <v>663</v>
      </c>
      <c r="AL8642" t="s">
        <v>665</v>
      </c>
      <c r="AM8642" t="s">
        <v>663</v>
      </c>
      <c r="AN8642" t="s">
        <v>665</v>
      </c>
      <c r="AO8642" t="s">
        <v>664</v>
      </c>
      <c r="AP8642" t="s">
        <v>663</v>
      </c>
    </row>
    <row r="8643" spans="1:42">
      <c r="A8643">
        <v>105037</v>
      </c>
      <c r="B8643" t="s">
        <v>83</v>
      </c>
      <c r="C8643" t="s">
        <v>664</v>
      </c>
      <c r="D8643" t="s">
        <v>664</v>
      </c>
      <c r="E8643" t="s">
        <v>665</v>
      </c>
      <c r="F8643" t="s">
        <v>664</v>
      </c>
      <c r="G8643" t="s">
        <v>663</v>
      </c>
      <c r="H8643" t="s">
        <v>664</v>
      </c>
      <c r="I8643" t="s">
        <v>664</v>
      </c>
      <c r="J8643" t="s">
        <v>664</v>
      </c>
      <c r="K8643" t="s">
        <v>664</v>
      </c>
      <c r="L8643" t="s">
        <v>664</v>
      </c>
      <c r="M8643" t="s">
        <v>664</v>
      </c>
      <c r="N8643" t="s">
        <v>664</v>
      </c>
      <c r="O8643" t="s">
        <v>664</v>
      </c>
      <c r="P8643" t="s">
        <v>664</v>
      </c>
      <c r="Q8643" t="s">
        <v>665</v>
      </c>
      <c r="R8643" t="s">
        <v>665</v>
      </c>
      <c r="S8643" t="s">
        <v>663</v>
      </c>
      <c r="T8643" t="s">
        <v>663</v>
      </c>
      <c r="U8643" t="s">
        <v>664</v>
      </c>
      <c r="V8643" t="s">
        <v>665</v>
      </c>
      <c r="W8643" t="s">
        <v>665</v>
      </c>
      <c r="X8643" t="s">
        <v>665</v>
      </c>
      <c r="Y8643" t="s">
        <v>663</v>
      </c>
      <c r="Z8643" t="s">
        <v>665</v>
      </c>
      <c r="AA8643" t="s">
        <v>663</v>
      </c>
      <c r="AB8643" t="s">
        <v>665</v>
      </c>
      <c r="AC8643" t="s">
        <v>663</v>
      </c>
      <c r="AD8643" t="s">
        <v>665</v>
      </c>
      <c r="AE8643" t="s">
        <v>663</v>
      </c>
      <c r="AF8643" t="s">
        <v>665</v>
      </c>
      <c r="AG8643" t="s">
        <v>665</v>
      </c>
      <c r="AH8643" t="s">
        <v>663</v>
      </c>
      <c r="AI8643" t="s">
        <v>665</v>
      </c>
      <c r="AJ8643" t="s">
        <v>665</v>
      </c>
      <c r="AK8643" t="s">
        <v>665</v>
      </c>
      <c r="AL8643" t="s">
        <v>664</v>
      </c>
      <c r="AM8643" t="s">
        <v>665</v>
      </c>
      <c r="AN8643" t="s">
        <v>664</v>
      </c>
      <c r="AO8643" t="s">
        <v>664</v>
      </c>
      <c r="AP8643" t="s">
        <v>665</v>
      </c>
    </row>
    <row r="8644" spans="1:42">
      <c r="A8644">
        <v>105038</v>
      </c>
      <c r="B8644" t="s">
        <v>83</v>
      </c>
      <c r="C8644" t="s">
        <v>663</v>
      </c>
      <c r="D8644" t="s">
        <v>664</v>
      </c>
      <c r="E8644" t="s">
        <v>663</v>
      </c>
      <c r="F8644" t="s">
        <v>664</v>
      </c>
      <c r="G8644" t="s">
        <v>665</v>
      </c>
      <c r="H8644" t="s">
        <v>663</v>
      </c>
      <c r="I8644" t="s">
        <v>664</v>
      </c>
      <c r="J8644" t="s">
        <v>663</v>
      </c>
      <c r="K8644" t="s">
        <v>664</v>
      </c>
      <c r="L8644" t="s">
        <v>663</v>
      </c>
      <c r="M8644" t="s">
        <v>665</v>
      </c>
      <c r="N8644" t="s">
        <v>663</v>
      </c>
      <c r="O8644" t="s">
        <v>665</v>
      </c>
      <c r="P8644" t="s">
        <v>663</v>
      </c>
      <c r="Q8644" t="s">
        <v>663</v>
      </c>
      <c r="R8644" t="s">
        <v>665</v>
      </c>
      <c r="S8644" t="s">
        <v>665</v>
      </c>
      <c r="T8644" t="s">
        <v>663</v>
      </c>
      <c r="U8644" t="s">
        <v>665</v>
      </c>
      <c r="V8644" t="s">
        <v>665</v>
      </c>
      <c r="W8644" t="s">
        <v>665</v>
      </c>
      <c r="X8644" t="s">
        <v>665</v>
      </c>
      <c r="Y8644" t="s">
        <v>664</v>
      </c>
      <c r="Z8644" t="s">
        <v>664</v>
      </c>
      <c r="AA8644" t="s">
        <v>664</v>
      </c>
      <c r="AB8644" t="s">
        <v>665</v>
      </c>
      <c r="AC8644" t="s">
        <v>665</v>
      </c>
      <c r="AD8644" t="s">
        <v>665</v>
      </c>
      <c r="AE8644" t="s">
        <v>665</v>
      </c>
      <c r="AF8644" t="s">
        <v>663</v>
      </c>
      <c r="AG8644" t="s">
        <v>664</v>
      </c>
      <c r="AH8644" t="s">
        <v>664</v>
      </c>
      <c r="AI8644" t="s">
        <v>664</v>
      </c>
      <c r="AJ8644" t="s">
        <v>664</v>
      </c>
      <c r="AK8644" t="s">
        <v>664</v>
      </c>
      <c r="AL8644" t="s">
        <v>664</v>
      </c>
      <c r="AM8644" t="s">
        <v>664</v>
      </c>
      <c r="AN8644" t="s">
        <v>664</v>
      </c>
      <c r="AO8644" t="s">
        <v>664</v>
      </c>
      <c r="AP8644" t="s">
        <v>664</v>
      </c>
    </row>
    <row r="8645" spans="1:42">
      <c r="A8645">
        <v>105053</v>
      </c>
      <c r="B8645" t="s">
        <v>83</v>
      </c>
      <c r="C8645" t="s">
        <v>664</v>
      </c>
      <c r="D8645" t="s">
        <v>664</v>
      </c>
      <c r="E8645" t="s">
        <v>664</v>
      </c>
      <c r="F8645" t="s">
        <v>664</v>
      </c>
      <c r="G8645" t="s">
        <v>665</v>
      </c>
      <c r="H8645" t="s">
        <v>665</v>
      </c>
      <c r="I8645" t="s">
        <v>665</v>
      </c>
      <c r="J8645" t="s">
        <v>663</v>
      </c>
      <c r="K8645" t="s">
        <v>664</v>
      </c>
      <c r="L8645" t="s">
        <v>664</v>
      </c>
      <c r="M8645" t="s">
        <v>664</v>
      </c>
      <c r="N8645" t="s">
        <v>664</v>
      </c>
      <c r="O8645" t="s">
        <v>663</v>
      </c>
      <c r="P8645" t="s">
        <v>664</v>
      </c>
      <c r="Q8645" t="s">
        <v>665</v>
      </c>
      <c r="R8645" t="s">
        <v>665</v>
      </c>
      <c r="S8645" t="s">
        <v>663</v>
      </c>
      <c r="T8645" t="s">
        <v>663</v>
      </c>
      <c r="U8645" t="s">
        <v>665</v>
      </c>
      <c r="V8645" t="s">
        <v>665</v>
      </c>
      <c r="W8645" t="s">
        <v>664</v>
      </c>
      <c r="X8645" t="s">
        <v>665</v>
      </c>
      <c r="Y8645" t="s">
        <v>665</v>
      </c>
      <c r="Z8645" t="s">
        <v>663</v>
      </c>
      <c r="AA8645" t="s">
        <v>663</v>
      </c>
      <c r="AB8645" t="s">
        <v>663</v>
      </c>
      <c r="AC8645" t="s">
        <v>663</v>
      </c>
      <c r="AD8645" t="s">
        <v>663</v>
      </c>
      <c r="AE8645" t="s">
        <v>665</v>
      </c>
      <c r="AF8645" t="s">
        <v>664</v>
      </c>
      <c r="AG8645" t="s">
        <v>664</v>
      </c>
      <c r="AH8645" t="s">
        <v>665</v>
      </c>
      <c r="AI8645" t="s">
        <v>664</v>
      </c>
      <c r="AJ8645" t="s">
        <v>665</v>
      </c>
      <c r="AK8645" t="s">
        <v>663</v>
      </c>
      <c r="AL8645" t="s">
        <v>664</v>
      </c>
      <c r="AM8645" t="s">
        <v>665</v>
      </c>
      <c r="AN8645" t="s">
        <v>665</v>
      </c>
      <c r="AO8645" t="s">
        <v>665</v>
      </c>
      <c r="AP8645" t="s">
        <v>663</v>
      </c>
    </row>
    <row r="8646" spans="1:42">
      <c r="A8646">
        <v>105055</v>
      </c>
      <c r="B8646" t="s">
        <v>83</v>
      </c>
      <c r="C8646" t="s">
        <v>664</v>
      </c>
      <c r="D8646" t="s">
        <v>664</v>
      </c>
      <c r="E8646" t="s">
        <v>665</v>
      </c>
      <c r="F8646" t="s">
        <v>664</v>
      </c>
      <c r="G8646" t="s">
        <v>665</v>
      </c>
      <c r="H8646" t="s">
        <v>665</v>
      </c>
      <c r="I8646" t="s">
        <v>664</v>
      </c>
      <c r="J8646" t="s">
        <v>663</v>
      </c>
      <c r="K8646" t="s">
        <v>664</v>
      </c>
      <c r="L8646" t="s">
        <v>664</v>
      </c>
      <c r="M8646" t="s">
        <v>663</v>
      </c>
      <c r="N8646" t="s">
        <v>663</v>
      </c>
      <c r="O8646" t="s">
        <v>663</v>
      </c>
      <c r="P8646" t="s">
        <v>663</v>
      </c>
      <c r="Q8646" t="s">
        <v>664</v>
      </c>
      <c r="R8646" t="s">
        <v>665</v>
      </c>
      <c r="S8646" t="s">
        <v>663</v>
      </c>
      <c r="T8646" t="s">
        <v>663</v>
      </c>
      <c r="U8646" t="s">
        <v>665</v>
      </c>
      <c r="V8646" t="s">
        <v>665</v>
      </c>
      <c r="W8646" t="s">
        <v>665</v>
      </c>
      <c r="X8646" t="s">
        <v>665</v>
      </c>
      <c r="Y8646" t="s">
        <v>663</v>
      </c>
      <c r="Z8646" t="s">
        <v>665</v>
      </c>
      <c r="AA8646" t="s">
        <v>663</v>
      </c>
      <c r="AB8646" t="s">
        <v>665</v>
      </c>
      <c r="AC8646" t="s">
        <v>663</v>
      </c>
      <c r="AD8646" t="s">
        <v>663</v>
      </c>
      <c r="AE8646" t="s">
        <v>665</v>
      </c>
      <c r="AF8646" t="s">
        <v>665</v>
      </c>
      <c r="AG8646" t="s">
        <v>665</v>
      </c>
      <c r="AH8646" t="s">
        <v>665</v>
      </c>
      <c r="AI8646" t="s">
        <v>664</v>
      </c>
      <c r="AJ8646" t="s">
        <v>665</v>
      </c>
      <c r="AK8646" t="s">
        <v>665</v>
      </c>
      <c r="AL8646" t="s">
        <v>664</v>
      </c>
      <c r="AM8646" t="s">
        <v>664</v>
      </c>
      <c r="AN8646" t="s">
        <v>664</v>
      </c>
      <c r="AO8646" t="s">
        <v>664</v>
      </c>
      <c r="AP8646" t="s">
        <v>664</v>
      </c>
    </row>
    <row r="8647" spans="1:42">
      <c r="A8647">
        <v>105063</v>
      </c>
      <c r="B8647" t="s">
        <v>83</v>
      </c>
      <c r="C8647" t="s">
        <v>664</v>
      </c>
      <c r="D8647" t="s">
        <v>664</v>
      </c>
      <c r="E8647" t="s">
        <v>664</v>
      </c>
      <c r="F8647" t="s">
        <v>664</v>
      </c>
      <c r="G8647" t="s">
        <v>664</v>
      </c>
      <c r="H8647" t="s">
        <v>664</v>
      </c>
      <c r="I8647" t="s">
        <v>664</v>
      </c>
      <c r="J8647" t="s">
        <v>664</v>
      </c>
      <c r="K8647" t="s">
        <v>664</v>
      </c>
      <c r="L8647" t="s">
        <v>664</v>
      </c>
      <c r="M8647" t="s">
        <v>664</v>
      </c>
      <c r="N8647" t="s">
        <v>664</v>
      </c>
      <c r="O8647" t="s">
        <v>664</v>
      </c>
      <c r="P8647" t="s">
        <v>664</v>
      </c>
      <c r="Q8647" t="s">
        <v>664</v>
      </c>
      <c r="R8647" t="s">
        <v>664</v>
      </c>
      <c r="S8647" t="s">
        <v>664</v>
      </c>
      <c r="T8647" t="s">
        <v>664</v>
      </c>
      <c r="U8647" t="s">
        <v>664</v>
      </c>
      <c r="V8647" t="s">
        <v>664</v>
      </c>
      <c r="W8647" t="s">
        <v>664</v>
      </c>
      <c r="X8647" t="s">
        <v>664</v>
      </c>
      <c r="Y8647" t="s">
        <v>665</v>
      </c>
      <c r="Z8647" t="s">
        <v>664</v>
      </c>
      <c r="AA8647" t="s">
        <v>664</v>
      </c>
      <c r="AB8647" t="s">
        <v>664</v>
      </c>
      <c r="AC8647" t="s">
        <v>664</v>
      </c>
      <c r="AD8647" t="s">
        <v>664</v>
      </c>
      <c r="AE8647" t="s">
        <v>664</v>
      </c>
      <c r="AF8647" t="s">
        <v>664</v>
      </c>
      <c r="AG8647" t="s">
        <v>663</v>
      </c>
      <c r="AH8647" t="s">
        <v>665</v>
      </c>
      <c r="AI8647" t="s">
        <v>665</v>
      </c>
      <c r="AJ8647" t="s">
        <v>663</v>
      </c>
      <c r="AK8647" t="s">
        <v>665</v>
      </c>
      <c r="AL8647" t="s">
        <v>663</v>
      </c>
      <c r="AM8647" t="s">
        <v>665</v>
      </c>
      <c r="AN8647" t="s">
        <v>664</v>
      </c>
      <c r="AO8647" t="s">
        <v>665</v>
      </c>
      <c r="AP8647" t="s">
        <v>663</v>
      </c>
    </row>
    <row r="8648" spans="1:42">
      <c r="A8648">
        <v>105110</v>
      </c>
      <c r="B8648" t="s">
        <v>83</v>
      </c>
      <c r="C8648" t="s">
        <v>664</v>
      </c>
      <c r="D8648" t="s">
        <v>663</v>
      </c>
      <c r="E8648" t="s">
        <v>665</v>
      </c>
      <c r="F8648" t="s">
        <v>664</v>
      </c>
      <c r="G8648" t="s">
        <v>664</v>
      </c>
      <c r="H8648" t="s">
        <v>664</v>
      </c>
      <c r="I8648" t="s">
        <v>664</v>
      </c>
      <c r="J8648" t="s">
        <v>665</v>
      </c>
      <c r="K8648" t="s">
        <v>665</v>
      </c>
      <c r="L8648" t="s">
        <v>664</v>
      </c>
      <c r="M8648" t="s">
        <v>664</v>
      </c>
      <c r="N8648" t="s">
        <v>663</v>
      </c>
      <c r="O8648" t="s">
        <v>663</v>
      </c>
      <c r="P8648" t="s">
        <v>664</v>
      </c>
      <c r="Q8648" t="s">
        <v>664</v>
      </c>
      <c r="R8648" t="s">
        <v>664</v>
      </c>
      <c r="S8648" t="s">
        <v>665</v>
      </c>
      <c r="T8648" t="s">
        <v>663</v>
      </c>
      <c r="U8648" t="s">
        <v>664</v>
      </c>
      <c r="V8648" t="s">
        <v>663</v>
      </c>
      <c r="W8648" t="s">
        <v>665</v>
      </c>
      <c r="X8648" t="s">
        <v>665</v>
      </c>
      <c r="Y8648" t="s">
        <v>663</v>
      </c>
      <c r="Z8648" t="s">
        <v>665</v>
      </c>
      <c r="AA8648" t="s">
        <v>663</v>
      </c>
      <c r="AB8648" t="s">
        <v>665</v>
      </c>
      <c r="AC8648" t="s">
        <v>663</v>
      </c>
      <c r="AD8648" t="s">
        <v>665</v>
      </c>
      <c r="AE8648" t="s">
        <v>665</v>
      </c>
      <c r="AF8648" t="s">
        <v>663</v>
      </c>
      <c r="AG8648" t="s">
        <v>663</v>
      </c>
      <c r="AH8648" t="s">
        <v>665</v>
      </c>
      <c r="AI8648" t="s">
        <v>663</v>
      </c>
      <c r="AJ8648" t="s">
        <v>665</v>
      </c>
      <c r="AK8648" t="s">
        <v>663</v>
      </c>
      <c r="AL8648" t="s">
        <v>665</v>
      </c>
      <c r="AM8648" t="s">
        <v>665</v>
      </c>
      <c r="AN8648" t="s">
        <v>665</v>
      </c>
      <c r="AO8648" t="s">
        <v>664</v>
      </c>
      <c r="AP8648" t="s">
        <v>664</v>
      </c>
    </row>
    <row r="8649" spans="1:42">
      <c r="A8649">
        <v>105112</v>
      </c>
      <c r="B8649" t="s">
        <v>83</v>
      </c>
      <c r="C8649" t="s">
        <v>663</v>
      </c>
      <c r="D8649" t="s">
        <v>664</v>
      </c>
      <c r="E8649" t="s">
        <v>664</v>
      </c>
      <c r="F8649" t="s">
        <v>664</v>
      </c>
      <c r="G8649" t="s">
        <v>664</v>
      </c>
      <c r="H8649" t="s">
        <v>664</v>
      </c>
      <c r="I8649" t="s">
        <v>663</v>
      </c>
      <c r="J8649" t="s">
        <v>663</v>
      </c>
      <c r="K8649" t="s">
        <v>664</v>
      </c>
      <c r="L8649" t="s">
        <v>664</v>
      </c>
      <c r="M8649" t="s">
        <v>664</v>
      </c>
      <c r="N8649" t="s">
        <v>664</v>
      </c>
      <c r="O8649" t="s">
        <v>663</v>
      </c>
      <c r="P8649" t="s">
        <v>664</v>
      </c>
      <c r="Q8649" t="s">
        <v>664</v>
      </c>
      <c r="R8649" t="s">
        <v>663</v>
      </c>
      <c r="S8649" t="s">
        <v>665</v>
      </c>
      <c r="T8649" t="s">
        <v>665</v>
      </c>
      <c r="U8649" t="s">
        <v>665</v>
      </c>
      <c r="V8649" t="s">
        <v>663</v>
      </c>
      <c r="W8649" t="s">
        <v>663</v>
      </c>
      <c r="X8649" t="s">
        <v>665</v>
      </c>
      <c r="Y8649" t="s">
        <v>663</v>
      </c>
      <c r="Z8649" t="s">
        <v>665</v>
      </c>
      <c r="AA8649" t="s">
        <v>665</v>
      </c>
      <c r="AB8649" t="s">
        <v>663</v>
      </c>
      <c r="AC8649" t="s">
        <v>665</v>
      </c>
      <c r="AD8649" t="s">
        <v>665</v>
      </c>
      <c r="AE8649" t="s">
        <v>665</v>
      </c>
      <c r="AF8649" t="s">
        <v>663</v>
      </c>
      <c r="AG8649" t="s">
        <v>665</v>
      </c>
      <c r="AH8649" t="s">
        <v>664</v>
      </c>
      <c r="AI8649" t="s">
        <v>665</v>
      </c>
      <c r="AJ8649" t="s">
        <v>664</v>
      </c>
      <c r="AK8649" t="s">
        <v>664</v>
      </c>
      <c r="AL8649" t="s">
        <v>664</v>
      </c>
      <c r="AM8649" t="s">
        <v>664</v>
      </c>
      <c r="AN8649" t="s">
        <v>664</v>
      </c>
      <c r="AO8649" t="s">
        <v>664</v>
      </c>
      <c r="AP8649" t="s">
        <v>664</v>
      </c>
    </row>
    <row r="8650" spans="1:42">
      <c r="A8650">
        <v>105154</v>
      </c>
      <c r="B8650" t="s">
        <v>83</v>
      </c>
      <c r="C8650" t="s">
        <v>664</v>
      </c>
      <c r="D8650" t="s">
        <v>664</v>
      </c>
      <c r="E8650" t="s">
        <v>664</v>
      </c>
      <c r="F8650" t="s">
        <v>664</v>
      </c>
      <c r="G8650" t="s">
        <v>664</v>
      </c>
      <c r="H8650" t="s">
        <v>664</v>
      </c>
      <c r="I8650" t="s">
        <v>664</v>
      </c>
      <c r="J8650" t="s">
        <v>664</v>
      </c>
      <c r="K8650" t="s">
        <v>664</v>
      </c>
      <c r="L8650" t="s">
        <v>664</v>
      </c>
      <c r="M8650" t="s">
        <v>664</v>
      </c>
      <c r="N8650" t="s">
        <v>664</v>
      </c>
      <c r="O8650" t="s">
        <v>664</v>
      </c>
      <c r="P8650" t="s">
        <v>664</v>
      </c>
      <c r="Q8650" t="s">
        <v>664</v>
      </c>
      <c r="R8650" t="s">
        <v>664</v>
      </c>
      <c r="S8650" t="s">
        <v>664</v>
      </c>
      <c r="T8650" t="s">
        <v>663</v>
      </c>
      <c r="U8650" t="s">
        <v>664</v>
      </c>
      <c r="V8650" t="s">
        <v>663</v>
      </c>
      <c r="W8650" t="s">
        <v>663</v>
      </c>
      <c r="X8650" t="s">
        <v>664</v>
      </c>
      <c r="Y8650" t="s">
        <v>665</v>
      </c>
      <c r="Z8650" t="s">
        <v>664</v>
      </c>
      <c r="AA8650" t="s">
        <v>664</v>
      </c>
      <c r="AB8650" t="s">
        <v>663</v>
      </c>
      <c r="AC8650" t="s">
        <v>663</v>
      </c>
      <c r="AD8650" t="s">
        <v>663</v>
      </c>
      <c r="AE8650" t="s">
        <v>663</v>
      </c>
      <c r="AF8650" t="s">
        <v>663</v>
      </c>
      <c r="AG8650" t="s">
        <v>663</v>
      </c>
      <c r="AH8650" t="s">
        <v>663</v>
      </c>
      <c r="AI8650" t="s">
        <v>663</v>
      </c>
      <c r="AJ8650" t="s">
        <v>663</v>
      </c>
      <c r="AK8650" t="s">
        <v>665</v>
      </c>
      <c r="AL8650" t="s">
        <v>663</v>
      </c>
      <c r="AM8650" t="s">
        <v>665</v>
      </c>
      <c r="AN8650" t="s">
        <v>664</v>
      </c>
      <c r="AO8650" t="s">
        <v>664</v>
      </c>
      <c r="AP8650" t="s">
        <v>664</v>
      </c>
    </row>
    <row r="8651" spans="1:42">
      <c r="A8651">
        <v>105175</v>
      </c>
      <c r="B8651" t="s">
        <v>83</v>
      </c>
      <c r="C8651" t="s">
        <v>664</v>
      </c>
      <c r="D8651" t="s">
        <v>664</v>
      </c>
      <c r="E8651" t="s">
        <v>665</v>
      </c>
      <c r="F8651" t="s">
        <v>664</v>
      </c>
      <c r="G8651" t="s">
        <v>665</v>
      </c>
      <c r="H8651" t="s">
        <v>664</v>
      </c>
      <c r="I8651" t="s">
        <v>664</v>
      </c>
      <c r="J8651" t="s">
        <v>663</v>
      </c>
      <c r="K8651" t="s">
        <v>664</v>
      </c>
      <c r="L8651" t="s">
        <v>663</v>
      </c>
      <c r="M8651" t="s">
        <v>665</v>
      </c>
      <c r="N8651" t="s">
        <v>665</v>
      </c>
      <c r="O8651" t="s">
        <v>663</v>
      </c>
      <c r="P8651" t="s">
        <v>665</v>
      </c>
      <c r="Q8651" t="s">
        <v>665</v>
      </c>
      <c r="R8651" t="s">
        <v>663</v>
      </c>
      <c r="S8651" t="s">
        <v>663</v>
      </c>
      <c r="T8651" t="s">
        <v>665</v>
      </c>
      <c r="U8651" t="s">
        <v>665</v>
      </c>
      <c r="V8651" t="s">
        <v>663</v>
      </c>
      <c r="W8651" t="s">
        <v>664</v>
      </c>
      <c r="X8651" t="s">
        <v>665</v>
      </c>
      <c r="Y8651" t="s">
        <v>665</v>
      </c>
      <c r="Z8651" t="s">
        <v>665</v>
      </c>
      <c r="AA8651" t="s">
        <v>664</v>
      </c>
      <c r="AB8651" t="s">
        <v>665</v>
      </c>
      <c r="AC8651" t="s">
        <v>664</v>
      </c>
      <c r="AD8651" t="s">
        <v>664</v>
      </c>
      <c r="AE8651" t="s">
        <v>665</v>
      </c>
      <c r="AF8651" t="s">
        <v>664</v>
      </c>
      <c r="AG8651" t="s">
        <v>664</v>
      </c>
      <c r="AH8651" t="s">
        <v>664</v>
      </c>
      <c r="AI8651" t="s">
        <v>664</v>
      </c>
      <c r="AJ8651" t="s">
        <v>665</v>
      </c>
      <c r="AK8651" t="s">
        <v>664</v>
      </c>
      <c r="AL8651" t="s">
        <v>664</v>
      </c>
      <c r="AM8651" t="s">
        <v>664</v>
      </c>
      <c r="AN8651" t="s">
        <v>664</v>
      </c>
      <c r="AO8651" t="s">
        <v>664</v>
      </c>
      <c r="AP8651" t="s">
        <v>664</v>
      </c>
    </row>
    <row r="8652" spans="1:42">
      <c r="A8652">
        <v>105182</v>
      </c>
      <c r="B8652" t="s">
        <v>83</v>
      </c>
      <c r="C8652" t="s">
        <v>664</v>
      </c>
      <c r="D8652" t="s">
        <v>664</v>
      </c>
      <c r="E8652" t="s">
        <v>664</v>
      </c>
      <c r="F8652" t="s">
        <v>664</v>
      </c>
      <c r="G8652" t="s">
        <v>664</v>
      </c>
      <c r="H8652" t="s">
        <v>664</v>
      </c>
      <c r="I8652" t="s">
        <v>665</v>
      </c>
      <c r="J8652" t="s">
        <v>663</v>
      </c>
      <c r="K8652" t="s">
        <v>663</v>
      </c>
      <c r="L8652" t="s">
        <v>664</v>
      </c>
      <c r="M8652" t="s">
        <v>665</v>
      </c>
      <c r="N8652" t="s">
        <v>663</v>
      </c>
      <c r="O8652" t="s">
        <v>663</v>
      </c>
      <c r="P8652" t="s">
        <v>663</v>
      </c>
      <c r="Q8652" t="s">
        <v>663</v>
      </c>
      <c r="R8652" t="s">
        <v>663</v>
      </c>
      <c r="S8652" t="s">
        <v>663</v>
      </c>
      <c r="T8652" t="s">
        <v>663</v>
      </c>
      <c r="U8652" t="s">
        <v>663</v>
      </c>
      <c r="V8652" t="s">
        <v>665</v>
      </c>
      <c r="W8652" t="s">
        <v>665</v>
      </c>
      <c r="X8652" t="s">
        <v>663</v>
      </c>
      <c r="Y8652" t="s">
        <v>663</v>
      </c>
      <c r="Z8652" t="s">
        <v>665</v>
      </c>
      <c r="AA8652" t="s">
        <v>665</v>
      </c>
      <c r="AB8652" t="s">
        <v>663</v>
      </c>
      <c r="AC8652" t="s">
        <v>663</v>
      </c>
      <c r="AD8652" t="s">
        <v>663</v>
      </c>
      <c r="AE8652" t="s">
        <v>663</v>
      </c>
      <c r="AF8652" t="s">
        <v>663</v>
      </c>
      <c r="AG8652" t="s">
        <v>664</v>
      </c>
      <c r="AH8652" t="s">
        <v>664</v>
      </c>
      <c r="AI8652" t="s">
        <v>664</v>
      </c>
      <c r="AJ8652" t="s">
        <v>664</v>
      </c>
      <c r="AK8652" t="s">
        <v>664</v>
      </c>
      <c r="AL8652" t="s">
        <v>664</v>
      </c>
      <c r="AM8652" t="s">
        <v>664</v>
      </c>
      <c r="AN8652" t="s">
        <v>664</v>
      </c>
      <c r="AO8652" t="s">
        <v>664</v>
      </c>
      <c r="AP8652" t="s">
        <v>664</v>
      </c>
    </row>
    <row r="8653" spans="1:42">
      <c r="A8653">
        <v>105186</v>
      </c>
      <c r="B8653" t="s">
        <v>83</v>
      </c>
      <c r="C8653" t="s">
        <v>664</v>
      </c>
      <c r="D8653" t="s">
        <v>664</v>
      </c>
      <c r="E8653" t="s">
        <v>664</v>
      </c>
      <c r="F8653" t="s">
        <v>664</v>
      </c>
      <c r="G8653" t="s">
        <v>663</v>
      </c>
      <c r="H8653" t="s">
        <v>664</v>
      </c>
      <c r="I8653" t="s">
        <v>664</v>
      </c>
      <c r="J8653" t="s">
        <v>664</v>
      </c>
      <c r="K8653" t="s">
        <v>664</v>
      </c>
      <c r="L8653" t="s">
        <v>664</v>
      </c>
      <c r="M8653" t="s">
        <v>664</v>
      </c>
      <c r="N8653" t="s">
        <v>665</v>
      </c>
      <c r="O8653" t="s">
        <v>663</v>
      </c>
      <c r="P8653" t="s">
        <v>663</v>
      </c>
      <c r="Q8653" t="s">
        <v>664</v>
      </c>
      <c r="R8653" t="s">
        <v>664</v>
      </c>
      <c r="S8653" t="s">
        <v>665</v>
      </c>
      <c r="T8653" t="s">
        <v>664</v>
      </c>
      <c r="U8653" t="s">
        <v>665</v>
      </c>
      <c r="V8653" t="s">
        <v>663</v>
      </c>
      <c r="W8653" t="s">
        <v>665</v>
      </c>
      <c r="X8653" t="s">
        <v>664</v>
      </c>
      <c r="Y8653" t="s">
        <v>663</v>
      </c>
      <c r="Z8653" t="s">
        <v>665</v>
      </c>
      <c r="AA8653" t="s">
        <v>665</v>
      </c>
      <c r="AB8653" t="s">
        <v>664</v>
      </c>
      <c r="AC8653" t="s">
        <v>665</v>
      </c>
      <c r="AD8653" t="s">
        <v>664</v>
      </c>
      <c r="AE8653" t="s">
        <v>663</v>
      </c>
      <c r="AF8653" t="s">
        <v>665</v>
      </c>
      <c r="AG8653" t="s">
        <v>663</v>
      </c>
      <c r="AH8653" t="s">
        <v>664</v>
      </c>
      <c r="AI8653" t="s">
        <v>664</v>
      </c>
      <c r="AJ8653" t="s">
        <v>665</v>
      </c>
      <c r="AK8653" t="s">
        <v>664</v>
      </c>
      <c r="AL8653" t="s">
        <v>665</v>
      </c>
      <c r="AM8653" t="s">
        <v>664</v>
      </c>
      <c r="AN8653" t="s">
        <v>664</v>
      </c>
      <c r="AO8653" t="s">
        <v>664</v>
      </c>
      <c r="AP8653" t="s">
        <v>664</v>
      </c>
    </row>
    <row r="8654" spans="1:42">
      <c r="A8654">
        <v>105192</v>
      </c>
      <c r="B8654" t="s">
        <v>83</v>
      </c>
      <c r="C8654" t="s">
        <v>664</v>
      </c>
      <c r="D8654" t="s">
        <v>664</v>
      </c>
      <c r="E8654" t="s">
        <v>664</v>
      </c>
      <c r="F8654" t="s">
        <v>664</v>
      </c>
      <c r="G8654" t="s">
        <v>664</v>
      </c>
      <c r="H8654" t="s">
        <v>664</v>
      </c>
      <c r="I8654" t="s">
        <v>664</v>
      </c>
      <c r="J8654" t="s">
        <v>665</v>
      </c>
      <c r="K8654" t="s">
        <v>665</v>
      </c>
      <c r="L8654" t="s">
        <v>664</v>
      </c>
      <c r="M8654" t="s">
        <v>665</v>
      </c>
      <c r="N8654" t="s">
        <v>663</v>
      </c>
      <c r="O8654" t="s">
        <v>663</v>
      </c>
      <c r="P8654" t="s">
        <v>663</v>
      </c>
      <c r="Q8654" t="s">
        <v>663</v>
      </c>
      <c r="R8654" t="s">
        <v>665</v>
      </c>
      <c r="S8654" t="s">
        <v>665</v>
      </c>
      <c r="T8654" t="s">
        <v>663</v>
      </c>
      <c r="U8654" t="s">
        <v>663</v>
      </c>
      <c r="V8654" t="s">
        <v>663</v>
      </c>
      <c r="W8654" t="s">
        <v>665</v>
      </c>
      <c r="X8654" t="s">
        <v>665</v>
      </c>
      <c r="Y8654" t="s">
        <v>665</v>
      </c>
      <c r="Z8654" t="s">
        <v>665</v>
      </c>
      <c r="AA8654" t="s">
        <v>665</v>
      </c>
      <c r="AB8654" t="s">
        <v>665</v>
      </c>
      <c r="AC8654" t="s">
        <v>665</v>
      </c>
      <c r="AD8654" t="s">
        <v>665</v>
      </c>
      <c r="AE8654" t="s">
        <v>665</v>
      </c>
      <c r="AF8654" t="s">
        <v>665</v>
      </c>
      <c r="AG8654" t="s">
        <v>664</v>
      </c>
      <c r="AH8654" t="s">
        <v>664</v>
      </c>
      <c r="AI8654" t="s">
        <v>664</v>
      </c>
      <c r="AJ8654" t="s">
        <v>664</v>
      </c>
      <c r="AK8654" t="s">
        <v>664</v>
      </c>
      <c r="AL8654" t="s">
        <v>664</v>
      </c>
      <c r="AM8654" t="s">
        <v>664</v>
      </c>
      <c r="AN8654" t="s">
        <v>664</v>
      </c>
      <c r="AO8654" t="s">
        <v>664</v>
      </c>
      <c r="AP8654" t="s">
        <v>664</v>
      </c>
    </row>
    <row r="8655" spans="1:42">
      <c r="A8655">
        <v>105196</v>
      </c>
      <c r="B8655" t="s">
        <v>83</v>
      </c>
      <c r="C8655" t="s">
        <v>664</v>
      </c>
      <c r="D8655" t="s">
        <v>664</v>
      </c>
      <c r="E8655" t="s">
        <v>664</v>
      </c>
      <c r="F8655" t="s">
        <v>664</v>
      </c>
      <c r="G8655" t="s">
        <v>664</v>
      </c>
      <c r="H8655" t="s">
        <v>664</v>
      </c>
      <c r="I8655" t="s">
        <v>664</v>
      </c>
      <c r="J8655" t="s">
        <v>664</v>
      </c>
      <c r="K8655" t="s">
        <v>664</v>
      </c>
      <c r="L8655" t="s">
        <v>663</v>
      </c>
      <c r="M8655" t="s">
        <v>664</v>
      </c>
      <c r="N8655" t="s">
        <v>665</v>
      </c>
      <c r="O8655" t="s">
        <v>663</v>
      </c>
      <c r="P8655" t="s">
        <v>663</v>
      </c>
      <c r="Q8655" t="s">
        <v>663</v>
      </c>
      <c r="R8655" t="s">
        <v>665</v>
      </c>
      <c r="S8655" t="s">
        <v>665</v>
      </c>
      <c r="T8655" t="s">
        <v>663</v>
      </c>
      <c r="U8655" t="s">
        <v>664</v>
      </c>
      <c r="V8655" t="s">
        <v>663</v>
      </c>
      <c r="W8655" t="s">
        <v>663</v>
      </c>
      <c r="X8655" t="s">
        <v>664</v>
      </c>
      <c r="Y8655" t="s">
        <v>664</v>
      </c>
      <c r="Z8655" t="s">
        <v>665</v>
      </c>
      <c r="AA8655" t="s">
        <v>664</v>
      </c>
      <c r="AB8655" t="s">
        <v>664</v>
      </c>
      <c r="AC8655" t="s">
        <v>664</v>
      </c>
      <c r="AD8655" t="s">
        <v>664</v>
      </c>
      <c r="AE8655" t="s">
        <v>664</v>
      </c>
      <c r="AF8655" t="s">
        <v>664</v>
      </c>
      <c r="AG8655" t="s">
        <v>664</v>
      </c>
      <c r="AH8655" t="s">
        <v>664</v>
      </c>
      <c r="AI8655" t="s">
        <v>664</v>
      </c>
      <c r="AJ8655" t="s">
        <v>664</v>
      </c>
      <c r="AK8655" t="s">
        <v>664</v>
      </c>
      <c r="AL8655" t="s">
        <v>664</v>
      </c>
      <c r="AM8655" t="s">
        <v>664</v>
      </c>
      <c r="AN8655" t="s">
        <v>664</v>
      </c>
      <c r="AO8655" t="s">
        <v>664</v>
      </c>
      <c r="AP8655" t="s">
        <v>664</v>
      </c>
    </row>
    <row r="8656" spans="1:42">
      <c r="A8656">
        <v>105237</v>
      </c>
      <c r="B8656" t="s">
        <v>83</v>
      </c>
      <c r="C8656" t="s">
        <v>664</v>
      </c>
      <c r="D8656" t="s">
        <v>663</v>
      </c>
      <c r="E8656" t="s">
        <v>664</v>
      </c>
      <c r="F8656" t="s">
        <v>664</v>
      </c>
      <c r="G8656" t="s">
        <v>664</v>
      </c>
      <c r="H8656" t="s">
        <v>664</v>
      </c>
      <c r="I8656" t="s">
        <v>664</v>
      </c>
      <c r="J8656" t="s">
        <v>665</v>
      </c>
      <c r="K8656" t="s">
        <v>664</v>
      </c>
      <c r="L8656" t="s">
        <v>664</v>
      </c>
      <c r="M8656" t="s">
        <v>665</v>
      </c>
      <c r="N8656" t="s">
        <v>665</v>
      </c>
      <c r="O8656" t="s">
        <v>663</v>
      </c>
      <c r="P8656" t="s">
        <v>664</v>
      </c>
      <c r="Q8656" t="s">
        <v>664</v>
      </c>
      <c r="R8656" t="s">
        <v>665</v>
      </c>
      <c r="S8656" t="s">
        <v>663</v>
      </c>
      <c r="T8656" t="s">
        <v>663</v>
      </c>
      <c r="U8656" t="s">
        <v>663</v>
      </c>
      <c r="V8656" t="s">
        <v>663</v>
      </c>
      <c r="W8656" t="s">
        <v>665</v>
      </c>
      <c r="X8656" t="s">
        <v>665</v>
      </c>
      <c r="Y8656" t="s">
        <v>663</v>
      </c>
      <c r="Z8656" t="s">
        <v>663</v>
      </c>
      <c r="AA8656" t="s">
        <v>663</v>
      </c>
      <c r="AB8656" t="s">
        <v>663</v>
      </c>
      <c r="AC8656" t="s">
        <v>663</v>
      </c>
      <c r="AD8656" t="s">
        <v>663</v>
      </c>
      <c r="AE8656" t="s">
        <v>665</v>
      </c>
      <c r="AF8656" t="s">
        <v>665</v>
      </c>
      <c r="AG8656" t="s">
        <v>664</v>
      </c>
      <c r="AH8656" t="s">
        <v>664</v>
      </c>
      <c r="AI8656" t="s">
        <v>664</v>
      </c>
      <c r="AJ8656" t="s">
        <v>664</v>
      </c>
      <c r="AK8656" t="s">
        <v>664</v>
      </c>
      <c r="AL8656" t="s">
        <v>664</v>
      </c>
      <c r="AM8656" t="s">
        <v>664</v>
      </c>
      <c r="AN8656" t="s">
        <v>664</v>
      </c>
      <c r="AO8656" t="s">
        <v>664</v>
      </c>
      <c r="AP8656" t="s">
        <v>664</v>
      </c>
    </row>
    <row r="8657" spans="1:42">
      <c r="A8657">
        <v>105238</v>
      </c>
      <c r="B8657" t="s">
        <v>83</v>
      </c>
      <c r="C8657" t="s">
        <v>664</v>
      </c>
      <c r="D8657" t="s">
        <v>665</v>
      </c>
      <c r="E8657" t="s">
        <v>663</v>
      </c>
      <c r="F8657" t="s">
        <v>664</v>
      </c>
      <c r="G8657" t="s">
        <v>663</v>
      </c>
      <c r="H8657" t="s">
        <v>665</v>
      </c>
      <c r="I8657" t="s">
        <v>664</v>
      </c>
      <c r="J8657" t="s">
        <v>665</v>
      </c>
      <c r="K8657" t="s">
        <v>663</v>
      </c>
      <c r="L8657" t="s">
        <v>665</v>
      </c>
      <c r="M8657" t="s">
        <v>665</v>
      </c>
      <c r="N8657" t="s">
        <v>663</v>
      </c>
      <c r="O8657" t="s">
        <v>665</v>
      </c>
      <c r="P8657" t="s">
        <v>663</v>
      </c>
      <c r="Q8657" t="s">
        <v>663</v>
      </c>
      <c r="R8657" t="s">
        <v>665</v>
      </c>
      <c r="S8657" t="s">
        <v>663</v>
      </c>
      <c r="T8657" t="s">
        <v>665</v>
      </c>
      <c r="U8657" t="s">
        <v>663</v>
      </c>
      <c r="V8657" t="s">
        <v>664</v>
      </c>
      <c r="W8657" t="s">
        <v>663</v>
      </c>
      <c r="X8657" t="s">
        <v>665</v>
      </c>
      <c r="Y8657" t="s">
        <v>663</v>
      </c>
      <c r="Z8657" t="s">
        <v>663</v>
      </c>
      <c r="AA8657" t="s">
        <v>665</v>
      </c>
      <c r="AB8657" t="s">
        <v>665</v>
      </c>
      <c r="AC8657" t="s">
        <v>665</v>
      </c>
      <c r="AD8657" t="s">
        <v>665</v>
      </c>
      <c r="AE8657" t="s">
        <v>665</v>
      </c>
      <c r="AF8657" t="s">
        <v>663</v>
      </c>
      <c r="AG8657" t="s">
        <v>665</v>
      </c>
      <c r="AH8657" t="s">
        <v>663</v>
      </c>
      <c r="AI8657" t="s">
        <v>665</v>
      </c>
      <c r="AJ8657" t="s">
        <v>663</v>
      </c>
      <c r="AK8657" t="s">
        <v>663</v>
      </c>
      <c r="AL8657" t="s">
        <v>665</v>
      </c>
      <c r="AM8657" t="s">
        <v>663</v>
      </c>
      <c r="AN8657" t="s">
        <v>665</v>
      </c>
      <c r="AO8657" t="s">
        <v>663</v>
      </c>
      <c r="AP8657" t="s">
        <v>663</v>
      </c>
    </row>
    <row r="8658" spans="1:42">
      <c r="A8658">
        <v>105245</v>
      </c>
      <c r="B8658" t="s">
        <v>83</v>
      </c>
      <c r="C8658" t="s">
        <v>664</v>
      </c>
      <c r="D8658" t="s">
        <v>664</v>
      </c>
      <c r="E8658" t="s">
        <v>664</v>
      </c>
      <c r="F8658" t="s">
        <v>664</v>
      </c>
      <c r="G8658" t="s">
        <v>664</v>
      </c>
      <c r="H8658" t="s">
        <v>664</v>
      </c>
      <c r="I8658" t="s">
        <v>664</v>
      </c>
      <c r="J8658" t="s">
        <v>664</v>
      </c>
      <c r="K8658" t="s">
        <v>664</v>
      </c>
      <c r="L8658" t="s">
        <v>664</v>
      </c>
      <c r="M8658" t="s">
        <v>664</v>
      </c>
      <c r="N8658" t="s">
        <v>664</v>
      </c>
      <c r="O8658" t="s">
        <v>663</v>
      </c>
      <c r="P8658" t="s">
        <v>664</v>
      </c>
      <c r="Q8658" t="s">
        <v>664</v>
      </c>
      <c r="R8658" t="s">
        <v>664</v>
      </c>
      <c r="S8658" t="s">
        <v>665</v>
      </c>
      <c r="T8658" t="s">
        <v>663</v>
      </c>
      <c r="U8658" t="s">
        <v>664</v>
      </c>
      <c r="V8658" t="s">
        <v>663</v>
      </c>
      <c r="W8658" t="s">
        <v>663</v>
      </c>
      <c r="X8658" t="s">
        <v>665</v>
      </c>
      <c r="Y8658" t="s">
        <v>663</v>
      </c>
      <c r="Z8658" t="s">
        <v>663</v>
      </c>
      <c r="AA8658" t="s">
        <v>663</v>
      </c>
      <c r="AB8658" t="s">
        <v>665</v>
      </c>
      <c r="AC8658" t="s">
        <v>663</v>
      </c>
      <c r="AD8658" t="s">
        <v>663</v>
      </c>
      <c r="AE8658" t="s">
        <v>663</v>
      </c>
      <c r="AF8658" t="s">
        <v>665</v>
      </c>
      <c r="AG8658" t="s">
        <v>665</v>
      </c>
      <c r="AH8658" t="s">
        <v>663</v>
      </c>
      <c r="AI8658" t="s">
        <v>664</v>
      </c>
      <c r="AJ8658" t="s">
        <v>664</v>
      </c>
      <c r="AK8658" t="s">
        <v>663</v>
      </c>
      <c r="AL8658" t="s">
        <v>664</v>
      </c>
      <c r="AM8658" t="s">
        <v>665</v>
      </c>
      <c r="AN8658" t="s">
        <v>664</v>
      </c>
      <c r="AO8658" t="s">
        <v>665</v>
      </c>
      <c r="AP8658" t="s">
        <v>663</v>
      </c>
    </row>
    <row r="8659" spans="1:42">
      <c r="A8659">
        <v>105261</v>
      </c>
      <c r="B8659" t="s">
        <v>83</v>
      </c>
      <c r="C8659" t="s">
        <v>663</v>
      </c>
      <c r="D8659" t="s">
        <v>664</v>
      </c>
      <c r="E8659" t="s">
        <v>663</v>
      </c>
      <c r="F8659" t="s">
        <v>664</v>
      </c>
      <c r="G8659" t="s">
        <v>664</v>
      </c>
      <c r="H8659" t="s">
        <v>664</v>
      </c>
      <c r="I8659" t="s">
        <v>665</v>
      </c>
      <c r="J8659" t="s">
        <v>663</v>
      </c>
      <c r="K8659" t="s">
        <v>665</v>
      </c>
      <c r="L8659" t="s">
        <v>663</v>
      </c>
      <c r="M8659" t="s">
        <v>663</v>
      </c>
      <c r="N8659" t="s">
        <v>665</v>
      </c>
      <c r="O8659" t="s">
        <v>665</v>
      </c>
      <c r="P8659" t="s">
        <v>663</v>
      </c>
      <c r="Q8659" t="s">
        <v>663</v>
      </c>
      <c r="R8659" t="s">
        <v>663</v>
      </c>
      <c r="S8659" t="s">
        <v>663</v>
      </c>
      <c r="T8659" t="s">
        <v>663</v>
      </c>
      <c r="U8659" t="s">
        <v>665</v>
      </c>
      <c r="V8659" t="s">
        <v>663</v>
      </c>
      <c r="W8659" t="s">
        <v>663</v>
      </c>
      <c r="X8659" t="s">
        <v>664</v>
      </c>
      <c r="Y8659" t="s">
        <v>664</v>
      </c>
      <c r="Z8659" t="s">
        <v>664</v>
      </c>
      <c r="AA8659" t="s">
        <v>664</v>
      </c>
      <c r="AB8659" t="s">
        <v>663</v>
      </c>
      <c r="AC8659" t="s">
        <v>664</v>
      </c>
      <c r="AD8659" t="s">
        <v>664</v>
      </c>
      <c r="AE8659" t="s">
        <v>664</v>
      </c>
      <c r="AF8659" t="s">
        <v>664</v>
      </c>
      <c r="AG8659" t="s">
        <v>663</v>
      </c>
      <c r="AH8659" t="s">
        <v>663</v>
      </c>
      <c r="AI8659" t="s">
        <v>663</v>
      </c>
      <c r="AJ8659" t="s">
        <v>665</v>
      </c>
      <c r="AK8659" t="s">
        <v>665</v>
      </c>
      <c r="AL8659" t="s">
        <v>665</v>
      </c>
      <c r="AM8659" t="s">
        <v>663</v>
      </c>
      <c r="AN8659" t="s">
        <v>663</v>
      </c>
      <c r="AO8659" t="s">
        <v>663</v>
      </c>
      <c r="AP8659" t="s">
        <v>665</v>
      </c>
    </row>
    <row r="8660" spans="1:42">
      <c r="A8660">
        <v>105277</v>
      </c>
      <c r="B8660" t="s">
        <v>83</v>
      </c>
      <c r="C8660" t="s">
        <v>664</v>
      </c>
      <c r="D8660" t="s">
        <v>664</v>
      </c>
      <c r="E8660" t="s">
        <v>664</v>
      </c>
      <c r="F8660" t="s">
        <v>664</v>
      </c>
      <c r="G8660" t="s">
        <v>664</v>
      </c>
      <c r="H8660" t="s">
        <v>664</v>
      </c>
      <c r="I8660" t="s">
        <v>664</v>
      </c>
      <c r="J8660" t="s">
        <v>664</v>
      </c>
      <c r="K8660" t="s">
        <v>663</v>
      </c>
      <c r="L8660" t="s">
        <v>664</v>
      </c>
      <c r="M8660" t="s">
        <v>664</v>
      </c>
      <c r="N8660" t="s">
        <v>665</v>
      </c>
      <c r="O8660" t="s">
        <v>664</v>
      </c>
      <c r="P8660" t="s">
        <v>664</v>
      </c>
      <c r="Q8660" t="s">
        <v>664</v>
      </c>
      <c r="R8660" t="s">
        <v>664</v>
      </c>
      <c r="S8660" t="s">
        <v>664</v>
      </c>
      <c r="T8660" t="s">
        <v>663</v>
      </c>
      <c r="U8660" t="s">
        <v>665</v>
      </c>
      <c r="V8660" t="s">
        <v>665</v>
      </c>
      <c r="W8660" t="s">
        <v>663</v>
      </c>
      <c r="X8660" t="s">
        <v>665</v>
      </c>
      <c r="Y8660" t="s">
        <v>663</v>
      </c>
      <c r="Z8660" t="s">
        <v>665</v>
      </c>
      <c r="AA8660" t="s">
        <v>663</v>
      </c>
      <c r="AB8660" t="s">
        <v>665</v>
      </c>
      <c r="AC8660" t="s">
        <v>665</v>
      </c>
      <c r="AD8660" t="s">
        <v>665</v>
      </c>
      <c r="AE8660" t="s">
        <v>665</v>
      </c>
      <c r="AF8660" t="s">
        <v>665</v>
      </c>
      <c r="AG8660" t="s">
        <v>663</v>
      </c>
      <c r="AH8660" t="s">
        <v>663</v>
      </c>
      <c r="AI8660" t="s">
        <v>663</v>
      </c>
      <c r="AJ8660" t="s">
        <v>663</v>
      </c>
      <c r="AK8660" t="s">
        <v>664</v>
      </c>
      <c r="AL8660" t="s">
        <v>664</v>
      </c>
      <c r="AM8660" t="s">
        <v>664</v>
      </c>
      <c r="AN8660" t="s">
        <v>664</v>
      </c>
      <c r="AO8660" t="s">
        <v>664</v>
      </c>
      <c r="AP8660" t="s">
        <v>664</v>
      </c>
    </row>
    <row r="8661" spans="1:42">
      <c r="A8661">
        <v>105285</v>
      </c>
      <c r="B8661" t="s">
        <v>83</v>
      </c>
      <c r="C8661" t="s">
        <v>664</v>
      </c>
      <c r="D8661" t="s">
        <v>664</v>
      </c>
      <c r="E8661" t="s">
        <v>664</v>
      </c>
      <c r="F8661" t="s">
        <v>664</v>
      </c>
      <c r="G8661" t="s">
        <v>664</v>
      </c>
      <c r="H8661" t="s">
        <v>664</v>
      </c>
      <c r="I8661" t="s">
        <v>664</v>
      </c>
      <c r="J8661" t="s">
        <v>664</v>
      </c>
      <c r="K8661" t="s">
        <v>664</v>
      </c>
      <c r="L8661" t="s">
        <v>664</v>
      </c>
      <c r="M8661" t="s">
        <v>664</v>
      </c>
      <c r="N8661" t="s">
        <v>665</v>
      </c>
      <c r="O8661" t="s">
        <v>664</v>
      </c>
      <c r="P8661" t="s">
        <v>664</v>
      </c>
      <c r="Q8661" t="s">
        <v>664</v>
      </c>
      <c r="R8661" t="s">
        <v>665</v>
      </c>
      <c r="S8661" t="s">
        <v>664</v>
      </c>
      <c r="T8661" t="s">
        <v>663</v>
      </c>
      <c r="U8661" t="s">
        <v>665</v>
      </c>
      <c r="V8661" t="s">
        <v>663</v>
      </c>
      <c r="W8661" t="s">
        <v>664</v>
      </c>
      <c r="X8661" t="s">
        <v>665</v>
      </c>
      <c r="Y8661" t="s">
        <v>663</v>
      </c>
      <c r="Z8661" t="s">
        <v>664</v>
      </c>
      <c r="AA8661" t="s">
        <v>665</v>
      </c>
      <c r="AB8661" t="s">
        <v>663</v>
      </c>
      <c r="AC8661" t="s">
        <v>663</v>
      </c>
      <c r="AD8661" t="s">
        <v>665</v>
      </c>
      <c r="AE8661" t="s">
        <v>665</v>
      </c>
      <c r="AF8661" t="s">
        <v>663</v>
      </c>
      <c r="AG8661" t="s">
        <v>664</v>
      </c>
      <c r="AH8661" t="s">
        <v>664</v>
      </c>
      <c r="AI8661" t="s">
        <v>665</v>
      </c>
      <c r="AJ8661" t="s">
        <v>665</v>
      </c>
      <c r="AK8661" t="s">
        <v>665</v>
      </c>
      <c r="AL8661" t="s">
        <v>665</v>
      </c>
      <c r="AM8661" t="s">
        <v>664</v>
      </c>
      <c r="AN8661" t="s">
        <v>664</v>
      </c>
      <c r="AO8661" t="s">
        <v>664</v>
      </c>
      <c r="AP8661" t="s">
        <v>664</v>
      </c>
    </row>
    <row r="8662" spans="1:42">
      <c r="A8662">
        <v>105289</v>
      </c>
      <c r="B8662" t="s">
        <v>83</v>
      </c>
      <c r="C8662" t="s">
        <v>664</v>
      </c>
      <c r="D8662" t="s">
        <v>664</v>
      </c>
      <c r="E8662" t="s">
        <v>664</v>
      </c>
      <c r="F8662" t="s">
        <v>664</v>
      </c>
      <c r="G8662" t="s">
        <v>664</v>
      </c>
      <c r="H8662" t="s">
        <v>664</v>
      </c>
      <c r="I8662" t="s">
        <v>664</v>
      </c>
      <c r="J8662" t="s">
        <v>664</v>
      </c>
      <c r="K8662" t="s">
        <v>664</v>
      </c>
      <c r="L8662" t="s">
        <v>664</v>
      </c>
      <c r="M8662" t="s">
        <v>664</v>
      </c>
      <c r="N8662" t="s">
        <v>664</v>
      </c>
      <c r="O8662" t="s">
        <v>664</v>
      </c>
      <c r="P8662" t="s">
        <v>664</v>
      </c>
      <c r="Q8662" t="s">
        <v>664</v>
      </c>
      <c r="R8662" t="s">
        <v>664</v>
      </c>
      <c r="S8662" t="s">
        <v>664</v>
      </c>
      <c r="T8662" t="s">
        <v>664</v>
      </c>
      <c r="U8662" t="s">
        <v>664</v>
      </c>
      <c r="V8662" t="s">
        <v>664</v>
      </c>
      <c r="W8662" t="s">
        <v>664</v>
      </c>
      <c r="X8662" t="s">
        <v>664</v>
      </c>
      <c r="Y8662" t="s">
        <v>664</v>
      </c>
      <c r="Z8662" t="s">
        <v>664</v>
      </c>
      <c r="AA8662" t="s">
        <v>664</v>
      </c>
      <c r="AB8662" t="s">
        <v>664</v>
      </c>
      <c r="AC8662" t="s">
        <v>664</v>
      </c>
      <c r="AD8662" t="s">
        <v>664</v>
      </c>
      <c r="AE8662" t="s">
        <v>664</v>
      </c>
      <c r="AF8662" t="s">
        <v>663</v>
      </c>
      <c r="AG8662" t="s">
        <v>665</v>
      </c>
      <c r="AH8662" t="s">
        <v>665</v>
      </c>
      <c r="AI8662" t="s">
        <v>665</v>
      </c>
      <c r="AJ8662" t="s">
        <v>665</v>
      </c>
      <c r="AK8662" t="s">
        <v>665</v>
      </c>
      <c r="AL8662" t="s">
        <v>663</v>
      </c>
      <c r="AM8662" t="s">
        <v>665</v>
      </c>
      <c r="AN8662" t="s">
        <v>665</v>
      </c>
      <c r="AO8662" t="s">
        <v>665</v>
      </c>
      <c r="AP8662" t="s">
        <v>665</v>
      </c>
    </row>
    <row r="8663" spans="1:42">
      <c r="A8663">
        <v>105290</v>
      </c>
      <c r="B8663" t="s">
        <v>83</v>
      </c>
      <c r="C8663" t="s">
        <v>664</v>
      </c>
      <c r="D8663" t="s">
        <v>664</v>
      </c>
      <c r="E8663" t="s">
        <v>664</v>
      </c>
      <c r="F8663" t="s">
        <v>664</v>
      </c>
      <c r="G8663" t="s">
        <v>664</v>
      </c>
      <c r="H8663" t="s">
        <v>664</v>
      </c>
      <c r="I8663" t="s">
        <v>664</v>
      </c>
      <c r="J8663" t="s">
        <v>665</v>
      </c>
      <c r="K8663" t="s">
        <v>663</v>
      </c>
      <c r="L8663" t="s">
        <v>664</v>
      </c>
      <c r="M8663" t="s">
        <v>664</v>
      </c>
      <c r="N8663" t="s">
        <v>663</v>
      </c>
      <c r="O8663" t="s">
        <v>664</v>
      </c>
      <c r="P8663" t="s">
        <v>664</v>
      </c>
      <c r="Q8663" t="s">
        <v>664</v>
      </c>
      <c r="R8663" t="s">
        <v>663</v>
      </c>
      <c r="S8663" t="s">
        <v>664</v>
      </c>
      <c r="T8663" t="s">
        <v>663</v>
      </c>
      <c r="U8663" t="s">
        <v>664</v>
      </c>
      <c r="V8663" t="s">
        <v>665</v>
      </c>
      <c r="W8663" t="s">
        <v>663</v>
      </c>
      <c r="X8663" t="s">
        <v>665</v>
      </c>
      <c r="Y8663" t="s">
        <v>663</v>
      </c>
      <c r="Z8663" t="s">
        <v>665</v>
      </c>
      <c r="AA8663" t="s">
        <v>665</v>
      </c>
      <c r="AB8663" t="s">
        <v>663</v>
      </c>
      <c r="AC8663" t="s">
        <v>665</v>
      </c>
      <c r="AD8663" t="s">
        <v>665</v>
      </c>
      <c r="AE8663" t="s">
        <v>663</v>
      </c>
      <c r="AF8663" t="s">
        <v>663</v>
      </c>
      <c r="AG8663" t="s">
        <v>665</v>
      </c>
      <c r="AH8663" t="s">
        <v>663</v>
      </c>
      <c r="AI8663" t="s">
        <v>665</v>
      </c>
      <c r="AJ8663" t="s">
        <v>663</v>
      </c>
      <c r="AK8663" t="s">
        <v>663</v>
      </c>
      <c r="AL8663" t="s">
        <v>665</v>
      </c>
      <c r="AM8663" t="s">
        <v>663</v>
      </c>
      <c r="AN8663" t="s">
        <v>664</v>
      </c>
      <c r="AO8663" t="s">
        <v>664</v>
      </c>
      <c r="AP8663" t="s">
        <v>664</v>
      </c>
    </row>
    <row r="8664" spans="1:42">
      <c r="A8664">
        <v>105320</v>
      </c>
      <c r="B8664" t="s">
        <v>83</v>
      </c>
      <c r="C8664" t="s">
        <v>664</v>
      </c>
      <c r="D8664" t="s">
        <v>664</v>
      </c>
      <c r="E8664" t="s">
        <v>664</v>
      </c>
      <c r="F8664" t="s">
        <v>664</v>
      </c>
      <c r="G8664" t="s">
        <v>664</v>
      </c>
      <c r="H8664" t="s">
        <v>664</v>
      </c>
      <c r="I8664" t="s">
        <v>664</v>
      </c>
      <c r="J8664" t="s">
        <v>664</v>
      </c>
      <c r="K8664" t="s">
        <v>664</v>
      </c>
      <c r="L8664" t="s">
        <v>664</v>
      </c>
      <c r="M8664" t="s">
        <v>664</v>
      </c>
      <c r="N8664" t="s">
        <v>664</v>
      </c>
      <c r="O8664" t="s">
        <v>664</v>
      </c>
      <c r="P8664" t="s">
        <v>664</v>
      </c>
      <c r="Q8664" t="s">
        <v>664</v>
      </c>
      <c r="R8664" t="s">
        <v>665</v>
      </c>
      <c r="S8664" t="s">
        <v>664</v>
      </c>
      <c r="T8664" t="s">
        <v>665</v>
      </c>
      <c r="U8664" t="s">
        <v>664</v>
      </c>
      <c r="V8664" t="s">
        <v>664</v>
      </c>
      <c r="W8664" t="s">
        <v>663</v>
      </c>
      <c r="X8664" t="s">
        <v>665</v>
      </c>
      <c r="Y8664" t="s">
        <v>663</v>
      </c>
      <c r="Z8664" t="s">
        <v>664</v>
      </c>
      <c r="AA8664" t="s">
        <v>665</v>
      </c>
      <c r="AB8664" t="s">
        <v>665</v>
      </c>
      <c r="AC8664" t="s">
        <v>665</v>
      </c>
      <c r="AD8664" t="s">
        <v>665</v>
      </c>
      <c r="AE8664" t="s">
        <v>665</v>
      </c>
      <c r="AF8664" t="s">
        <v>665</v>
      </c>
      <c r="AG8664" t="s">
        <v>665</v>
      </c>
      <c r="AH8664" t="s">
        <v>663</v>
      </c>
      <c r="AI8664" t="s">
        <v>665</v>
      </c>
      <c r="AJ8664" t="s">
        <v>663</v>
      </c>
      <c r="AK8664" t="s">
        <v>663</v>
      </c>
      <c r="AL8664" t="s">
        <v>665</v>
      </c>
      <c r="AM8664" t="s">
        <v>665</v>
      </c>
      <c r="AN8664" t="s">
        <v>663</v>
      </c>
      <c r="AO8664" t="s">
        <v>665</v>
      </c>
      <c r="AP8664" t="s">
        <v>665</v>
      </c>
    </row>
    <row r="8665" spans="1:42">
      <c r="A8665">
        <v>105336</v>
      </c>
      <c r="B8665" t="s">
        <v>83</v>
      </c>
      <c r="C8665" t="s">
        <v>664</v>
      </c>
      <c r="D8665" t="s">
        <v>663</v>
      </c>
      <c r="E8665" t="s">
        <v>664</v>
      </c>
      <c r="F8665" t="s">
        <v>664</v>
      </c>
      <c r="G8665" t="s">
        <v>664</v>
      </c>
      <c r="H8665" t="s">
        <v>664</v>
      </c>
      <c r="I8665" t="s">
        <v>664</v>
      </c>
      <c r="J8665" t="s">
        <v>664</v>
      </c>
      <c r="K8665" t="s">
        <v>664</v>
      </c>
      <c r="L8665" t="s">
        <v>664</v>
      </c>
      <c r="M8665" t="s">
        <v>664</v>
      </c>
      <c r="N8665" t="s">
        <v>663</v>
      </c>
      <c r="O8665" t="s">
        <v>663</v>
      </c>
      <c r="P8665" t="s">
        <v>664</v>
      </c>
      <c r="Q8665" t="s">
        <v>664</v>
      </c>
      <c r="R8665" t="s">
        <v>664</v>
      </c>
      <c r="S8665" t="s">
        <v>665</v>
      </c>
      <c r="T8665" t="s">
        <v>664</v>
      </c>
      <c r="U8665" t="s">
        <v>665</v>
      </c>
      <c r="V8665" t="s">
        <v>663</v>
      </c>
      <c r="W8665" t="s">
        <v>665</v>
      </c>
      <c r="X8665" t="s">
        <v>665</v>
      </c>
      <c r="Y8665" t="s">
        <v>663</v>
      </c>
      <c r="Z8665" t="s">
        <v>665</v>
      </c>
      <c r="AA8665" t="s">
        <v>663</v>
      </c>
      <c r="AB8665" t="s">
        <v>665</v>
      </c>
      <c r="AC8665" t="s">
        <v>665</v>
      </c>
      <c r="AD8665" t="s">
        <v>663</v>
      </c>
      <c r="AE8665" t="s">
        <v>663</v>
      </c>
      <c r="AF8665" t="s">
        <v>663</v>
      </c>
      <c r="AG8665" t="s">
        <v>665</v>
      </c>
      <c r="AH8665" t="s">
        <v>663</v>
      </c>
      <c r="AI8665" t="s">
        <v>663</v>
      </c>
      <c r="AJ8665" t="s">
        <v>663</v>
      </c>
      <c r="AK8665" t="s">
        <v>663</v>
      </c>
      <c r="AL8665" t="s">
        <v>665</v>
      </c>
      <c r="AM8665" t="s">
        <v>663</v>
      </c>
      <c r="AN8665" t="s">
        <v>663</v>
      </c>
      <c r="AO8665" t="s">
        <v>663</v>
      </c>
      <c r="AP8665" t="s">
        <v>663</v>
      </c>
    </row>
    <row r="8666" spans="1:42">
      <c r="A8666">
        <v>105348</v>
      </c>
      <c r="B8666" t="s">
        <v>83</v>
      </c>
      <c r="C8666" t="s">
        <v>664</v>
      </c>
      <c r="D8666" t="s">
        <v>664</v>
      </c>
      <c r="E8666" t="s">
        <v>664</v>
      </c>
      <c r="F8666" t="s">
        <v>664</v>
      </c>
      <c r="G8666" t="s">
        <v>664</v>
      </c>
      <c r="H8666" t="s">
        <v>664</v>
      </c>
      <c r="I8666" t="s">
        <v>665</v>
      </c>
      <c r="J8666" t="s">
        <v>664</v>
      </c>
      <c r="K8666" t="s">
        <v>664</v>
      </c>
      <c r="L8666" t="s">
        <v>664</v>
      </c>
      <c r="M8666" t="s">
        <v>664</v>
      </c>
      <c r="N8666" t="s">
        <v>664</v>
      </c>
      <c r="O8666" t="s">
        <v>664</v>
      </c>
      <c r="P8666" t="s">
        <v>664</v>
      </c>
      <c r="Q8666" t="s">
        <v>664</v>
      </c>
      <c r="R8666" t="s">
        <v>665</v>
      </c>
      <c r="S8666" t="s">
        <v>664</v>
      </c>
      <c r="T8666" t="s">
        <v>664</v>
      </c>
      <c r="U8666" t="s">
        <v>664</v>
      </c>
      <c r="V8666" t="s">
        <v>665</v>
      </c>
      <c r="W8666" t="s">
        <v>663</v>
      </c>
      <c r="X8666" t="s">
        <v>664</v>
      </c>
      <c r="Y8666" t="s">
        <v>663</v>
      </c>
      <c r="Z8666" t="s">
        <v>664</v>
      </c>
      <c r="AA8666" t="s">
        <v>664</v>
      </c>
      <c r="AB8666" t="s">
        <v>663</v>
      </c>
      <c r="AC8666" t="s">
        <v>665</v>
      </c>
      <c r="AD8666" t="s">
        <v>665</v>
      </c>
      <c r="AE8666" t="s">
        <v>665</v>
      </c>
      <c r="AF8666" t="s">
        <v>663</v>
      </c>
      <c r="AG8666" t="s">
        <v>665</v>
      </c>
      <c r="AH8666" t="s">
        <v>663</v>
      </c>
      <c r="AI8666" t="s">
        <v>665</v>
      </c>
      <c r="AJ8666" t="s">
        <v>665</v>
      </c>
      <c r="AK8666" t="s">
        <v>663</v>
      </c>
      <c r="AL8666" t="s">
        <v>664</v>
      </c>
      <c r="AM8666" t="s">
        <v>664</v>
      </c>
      <c r="AN8666" t="s">
        <v>664</v>
      </c>
      <c r="AO8666" t="s">
        <v>664</v>
      </c>
      <c r="AP8666" t="s">
        <v>664</v>
      </c>
    </row>
    <row r="8667" spans="1:42">
      <c r="A8667">
        <v>105362</v>
      </c>
      <c r="B8667" t="s">
        <v>83</v>
      </c>
      <c r="C8667" t="s">
        <v>664</v>
      </c>
      <c r="D8667" t="s">
        <v>664</v>
      </c>
      <c r="E8667" t="s">
        <v>664</v>
      </c>
      <c r="F8667" t="s">
        <v>664</v>
      </c>
      <c r="G8667" t="s">
        <v>664</v>
      </c>
      <c r="H8667" t="s">
        <v>664</v>
      </c>
      <c r="I8667" t="s">
        <v>664</v>
      </c>
      <c r="J8667" t="s">
        <v>664</v>
      </c>
      <c r="K8667" t="s">
        <v>664</v>
      </c>
      <c r="L8667" t="s">
        <v>664</v>
      </c>
      <c r="M8667" t="s">
        <v>664</v>
      </c>
      <c r="N8667" t="s">
        <v>664</v>
      </c>
      <c r="O8667" t="s">
        <v>664</v>
      </c>
      <c r="P8667" t="s">
        <v>664</v>
      </c>
      <c r="Q8667" t="s">
        <v>664</v>
      </c>
      <c r="R8667" t="s">
        <v>664</v>
      </c>
      <c r="S8667" t="s">
        <v>664</v>
      </c>
      <c r="T8667" t="s">
        <v>664</v>
      </c>
      <c r="U8667" t="s">
        <v>664</v>
      </c>
      <c r="V8667" t="s">
        <v>664</v>
      </c>
      <c r="W8667" t="s">
        <v>664</v>
      </c>
      <c r="X8667" t="s">
        <v>664</v>
      </c>
      <c r="Y8667" t="s">
        <v>664</v>
      </c>
      <c r="Z8667" t="s">
        <v>665</v>
      </c>
      <c r="AA8667" t="s">
        <v>664</v>
      </c>
      <c r="AB8667" t="s">
        <v>664</v>
      </c>
      <c r="AC8667" t="s">
        <v>665</v>
      </c>
      <c r="AD8667" t="s">
        <v>664</v>
      </c>
      <c r="AE8667" t="s">
        <v>665</v>
      </c>
      <c r="AF8667" t="s">
        <v>663</v>
      </c>
      <c r="AG8667" t="s">
        <v>665</v>
      </c>
      <c r="AH8667" t="s">
        <v>665</v>
      </c>
      <c r="AI8667" t="s">
        <v>665</v>
      </c>
      <c r="AJ8667" t="s">
        <v>663</v>
      </c>
      <c r="AK8667" t="s">
        <v>664</v>
      </c>
      <c r="AL8667" t="s">
        <v>663</v>
      </c>
      <c r="AM8667" t="s">
        <v>664</v>
      </c>
      <c r="AN8667" t="s">
        <v>665</v>
      </c>
      <c r="AO8667" t="s">
        <v>664</v>
      </c>
      <c r="AP8667" t="s">
        <v>664</v>
      </c>
    </row>
    <row r="8668" spans="1:42">
      <c r="A8668">
        <v>105365</v>
      </c>
      <c r="B8668" t="s">
        <v>83</v>
      </c>
      <c r="C8668" t="s">
        <v>664</v>
      </c>
      <c r="D8668" t="s">
        <v>664</v>
      </c>
      <c r="E8668" t="s">
        <v>664</v>
      </c>
      <c r="F8668" t="s">
        <v>664</v>
      </c>
      <c r="G8668" t="s">
        <v>664</v>
      </c>
      <c r="H8668" t="s">
        <v>664</v>
      </c>
      <c r="I8668" t="s">
        <v>664</v>
      </c>
      <c r="J8668" t="s">
        <v>664</v>
      </c>
      <c r="K8668" t="s">
        <v>664</v>
      </c>
      <c r="L8668" t="s">
        <v>664</v>
      </c>
      <c r="M8668" t="s">
        <v>664</v>
      </c>
      <c r="N8668" t="s">
        <v>664</v>
      </c>
      <c r="O8668" t="s">
        <v>664</v>
      </c>
      <c r="P8668" t="s">
        <v>664</v>
      </c>
      <c r="Q8668" t="s">
        <v>664</v>
      </c>
      <c r="R8668" t="s">
        <v>664</v>
      </c>
      <c r="S8668" t="s">
        <v>664</v>
      </c>
      <c r="T8668" t="s">
        <v>664</v>
      </c>
      <c r="U8668" t="s">
        <v>664</v>
      </c>
      <c r="V8668" t="s">
        <v>664</v>
      </c>
      <c r="W8668" t="s">
        <v>664</v>
      </c>
      <c r="X8668" t="s">
        <v>664</v>
      </c>
      <c r="Y8668" t="s">
        <v>663</v>
      </c>
      <c r="Z8668" t="s">
        <v>664</v>
      </c>
      <c r="AA8668" t="s">
        <v>664</v>
      </c>
      <c r="AB8668" t="s">
        <v>664</v>
      </c>
      <c r="AC8668" t="s">
        <v>663</v>
      </c>
      <c r="AD8668" t="s">
        <v>663</v>
      </c>
      <c r="AE8668" t="s">
        <v>663</v>
      </c>
      <c r="AF8668" t="s">
        <v>663</v>
      </c>
      <c r="AG8668" t="s">
        <v>664</v>
      </c>
      <c r="AH8668" t="s">
        <v>664</v>
      </c>
      <c r="AI8668" t="s">
        <v>664</v>
      </c>
      <c r="AJ8668" t="s">
        <v>664</v>
      </c>
      <c r="AK8668" t="s">
        <v>664</v>
      </c>
      <c r="AL8668" t="s">
        <v>664</v>
      </c>
      <c r="AM8668" t="s">
        <v>664</v>
      </c>
      <c r="AN8668" t="s">
        <v>664</v>
      </c>
      <c r="AO8668" t="s">
        <v>664</v>
      </c>
      <c r="AP8668" t="s">
        <v>664</v>
      </c>
    </row>
    <row r="8669" spans="1:42">
      <c r="A8669">
        <v>105383</v>
      </c>
      <c r="B8669" t="s">
        <v>83</v>
      </c>
      <c r="C8669" t="s">
        <v>664</v>
      </c>
      <c r="D8669" t="s">
        <v>664</v>
      </c>
      <c r="E8669" t="s">
        <v>664</v>
      </c>
      <c r="F8669" t="s">
        <v>664</v>
      </c>
      <c r="G8669" t="s">
        <v>663</v>
      </c>
      <c r="H8669" t="s">
        <v>665</v>
      </c>
      <c r="I8669" t="s">
        <v>664</v>
      </c>
      <c r="J8669" t="s">
        <v>665</v>
      </c>
      <c r="K8669" t="s">
        <v>665</v>
      </c>
      <c r="L8669" t="s">
        <v>664</v>
      </c>
      <c r="M8669" t="s">
        <v>665</v>
      </c>
      <c r="N8669" t="s">
        <v>663</v>
      </c>
      <c r="O8669" t="s">
        <v>665</v>
      </c>
      <c r="P8669" t="s">
        <v>664</v>
      </c>
      <c r="Q8669" t="s">
        <v>665</v>
      </c>
      <c r="R8669" t="s">
        <v>663</v>
      </c>
      <c r="S8669" t="s">
        <v>665</v>
      </c>
      <c r="T8669" t="s">
        <v>663</v>
      </c>
      <c r="U8669" t="s">
        <v>665</v>
      </c>
      <c r="V8669" t="s">
        <v>663</v>
      </c>
      <c r="W8669" t="s">
        <v>665</v>
      </c>
      <c r="X8669" t="s">
        <v>665</v>
      </c>
      <c r="Y8669" t="s">
        <v>664</v>
      </c>
      <c r="Z8669" t="s">
        <v>665</v>
      </c>
      <c r="AA8669" t="s">
        <v>663</v>
      </c>
      <c r="AB8669" t="s">
        <v>665</v>
      </c>
      <c r="AC8669" t="s">
        <v>663</v>
      </c>
      <c r="AD8669" t="s">
        <v>665</v>
      </c>
      <c r="AE8669" t="s">
        <v>665</v>
      </c>
      <c r="AF8669" t="s">
        <v>663</v>
      </c>
      <c r="AG8669" t="s">
        <v>665</v>
      </c>
      <c r="AH8669" t="s">
        <v>664</v>
      </c>
      <c r="AI8669" t="s">
        <v>664</v>
      </c>
      <c r="AJ8669" t="s">
        <v>665</v>
      </c>
      <c r="AK8669" t="s">
        <v>665</v>
      </c>
      <c r="AL8669" t="s">
        <v>664</v>
      </c>
      <c r="AM8669" t="s">
        <v>664</v>
      </c>
      <c r="AN8669" t="s">
        <v>664</v>
      </c>
      <c r="AO8669" t="s">
        <v>664</v>
      </c>
      <c r="AP8669" t="s">
        <v>664</v>
      </c>
    </row>
    <row r="8670" spans="1:42">
      <c r="A8670">
        <v>105402</v>
      </c>
      <c r="B8670" t="s">
        <v>83</v>
      </c>
      <c r="C8670" t="s">
        <v>665</v>
      </c>
      <c r="D8670" t="s">
        <v>664</v>
      </c>
      <c r="E8670" t="s">
        <v>664</v>
      </c>
      <c r="F8670" t="s">
        <v>664</v>
      </c>
      <c r="G8670" t="s">
        <v>665</v>
      </c>
      <c r="H8670" t="s">
        <v>665</v>
      </c>
      <c r="I8670" t="s">
        <v>663</v>
      </c>
      <c r="J8670" t="s">
        <v>664</v>
      </c>
      <c r="K8670" t="s">
        <v>664</v>
      </c>
      <c r="L8670" t="s">
        <v>665</v>
      </c>
      <c r="M8670" t="s">
        <v>663</v>
      </c>
      <c r="N8670" t="s">
        <v>663</v>
      </c>
      <c r="O8670" t="s">
        <v>663</v>
      </c>
      <c r="P8670" t="s">
        <v>663</v>
      </c>
      <c r="Q8670" t="s">
        <v>665</v>
      </c>
      <c r="R8670" t="s">
        <v>665</v>
      </c>
      <c r="S8670" t="s">
        <v>663</v>
      </c>
      <c r="T8670" t="s">
        <v>664</v>
      </c>
      <c r="U8670" t="s">
        <v>663</v>
      </c>
      <c r="V8670" t="s">
        <v>663</v>
      </c>
      <c r="W8670" t="s">
        <v>665</v>
      </c>
      <c r="X8670" t="s">
        <v>665</v>
      </c>
      <c r="Y8670" t="s">
        <v>665</v>
      </c>
      <c r="Z8670" t="s">
        <v>665</v>
      </c>
      <c r="AA8670" t="s">
        <v>665</v>
      </c>
      <c r="AB8670" t="s">
        <v>664</v>
      </c>
      <c r="AC8670" t="s">
        <v>664</v>
      </c>
      <c r="AD8670" t="s">
        <v>664</v>
      </c>
      <c r="AE8670" t="s">
        <v>664</v>
      </c>
      <c r="AF8670" t="s">
        <v>664</v>
      </c>
      <c r="AG8670" t="s">
        <v>665</v>
      </c>
      <c r="AH8670" t="s">
        <v>665</v>
      </c>
      <c r="AI8670" t="s">
        <v>664</v>
      </c>
      <c r="AJ8670" t="s">
        <v>664</v>
      </c>
      <c r="AK8670" t="s">
        <v>665</v>
      </c>
      <c r="AL8670" t="s">
        <v>664</v>
      </c>
      <c r="AM8670" t="s">
        <v>665</v>
      </c>
      <c r="AN8670" t="s">
        <v>664</v>
      </c>
      <c r="AO8670" t="s">
        <v>664</v>
      </c>
      <c r="AP8670" t="s">
        <v>665</v>
      </c>
    </row>
    <row r="8671" spans="1:42">
      <c r="A8671">
        <v>105425</v>
      </c>
      <c r="B8671" t="s">
        <v>83</v>
      </c>
      <c r="C8671" t="s">
        <v>665</v>
      </c>
      <c r="D8671" t="s">
        <v>664</v>
      </c>
      <c r="E8671" t="s">
        <v>664</v>
      </c>
      <c r="F8671" t="s">
        <v>664</v>
      </c>
      <c r="G8671" t="s">
        <v>664</v>
      </c>
      <c r="H8671" t="s">
        <v>664</v>
      </c>
      <c r="I8671" t="s">
        <v>664</v>
      </c>
      <c r="J8671" t="s">
        <v>663</v>
      </c>
      <c r="K8671" t="s">
        <v>665</v>
      </c>
      <c r="L8671" t="s">
        <v>663</v>
      </c>
      <c r="M8671" t="s">
        <v>665</v>
      </c>
      <c r="N8671" t="s">
        <v>663</v>
      </c>
      <c r="O8671" t="s">
        <v>663</v>
      </c>
      <c r="P8671" t="s">
        <v>665</v>
      </c>
      <c r="Q8671" t="s">
        <v>663</v>
      </c>
      <c r="R8671" t="s">
        <v>663</v>
      </c>
      <c r="S8671" t="s">
        <v>664</v>
      </c>
      <c r="T8671" t="s">
        <v>664</v>
      </c>
      <c r="U8671" t="s">
        <v>663</v>
      </c>
      <c r="V8671" t="s">
        <v>665</v>
      </c>
      <c r="W8671" t="s">
        <v>665</v>
      </c>
      <c r="X8671" t="s">
        <v>665</v>
      </c>
      <c r="Y8671" t="s">
        <v>663</v>
      </c>
      <c r="Z8671" t="s">
        <v>664</v>
      </c>
      <c r="AA8671" t="s">
        <v>664</v>
      </c>
      <c r="AB8671" t="s">
        <v>664</v>
      </c>
      <c r="AC8671" t="s">
        <v>664</v>
      </c>
      <c r="AD8671" t="s">
        <v>665</v>
      </c>
      <c r="AE8671" t="s">
        <v>664</v>
      </c>
      <c r="AF8671" t="s">
        <v>664</v>
      </c>
      <c r="AG8671" t="s">
        <v>663</v>
      </c>
      <c r="AH8671" t="s">
        <v>665</v>
      </c>
      <c r="AI8671" t="s">
        <v>663</v>
      </c>
      <c r="AJ8671" t="s">
        <v>665</v>
      </c>
      <c r="AK8671" t="s">
        <v>663</v>
      </c>
      <c r="AL8671" t="s">
        <v>663</v>
      </c>
      <c r="AM8671" t="s">
        <v>665</v>
      </c>
      <c r="AN8671" t="s">
        <v>663</v>
      </c>
      <c r="AO8671" t="s">
        <v>663</v>
      </c>
      <c r="AP8671" t="s">
        <v>665</v>
      </c>
    </row>
    <row r="8672" spans="1:42">
      <c r="A8672">
        <v>105458</v>
      </c>
      <c r="B8672" t="s">
        <v>83</v>
      </c>
      <c r="C8672" t="s">
        <v>664</v>
      </c>
      <c r="D8672" t="s">
        <v>664</v>
      </c>
      <c r="E8672" t="s">
        <v>664</v>
      </c>
      <c r="F8672" t="s">
        <v>664</v>
      </c>
      <c r="G8672" t="s">
        <v>664</v>
      </c>
      <c r="H8672" t="s">
        <v>664</v>
      </c>
      <c r="I8672" t="s">
        <v>664</v>
      </c>
      <c r="J8672" t="s">
        <v>664</v>
      </c>
      <c r="K8672" t="s">
        <v>664</v>
      </c>
      <c r="L8672" t="s">
        <v>663</v>
      </c>
      <c r="M8672" t="s">
        <v>664</v>
      </c>
      <c r="N8672" t="s">
        <v>663</v>
      </c>
      <c r="O8672" t="s">
        <v>665</v>
      </c>
      <c r="P8672" t="s">
        <v>664</v>
      </c>
      <c r="Q8672" t="s">
        <v>664</v>
      </c>
      <c r="R8672" t="s">
        <v>664</v>
      </c>
      <c r="S8672" t="s">
        <v>664</v>
      </c>
      <c r="T8672" t="s">
        <v>664</v>
      </c>
      <c r="U8672" t="s">
        <v>665</v>
      </c>
      <c r="V8672" t="s">
        <v>663</v>
      </c>
      <c r="W8672" t="s">
        <v>665</v>
      </c>
      <c r="X8672" t="s">
        <v>665</v>
      </c>
      <c r="Y8672" t="s">
        <v>663</v>
      </c>
      <c r="Z8672" t="s">
        <v>663</v>
      </c>
      <c r="AA8672" t="s">
        <v>665</v>
      </c>
      <c r="AB8672" t="s">
        <v>663</v>
      </c>
      <c r="AC8672" t="s">
        <v>665</v>
      </c>
      <c r="AD8672" t="s">
        <v>665</v>
      </c>
      <c r="AE8672" t="s">
        <v>665</v>
      </c>
      <c r="AF8672" t="s">
        <v>665</v>
      </c>
      <c r="AG8672" t="s">
        <v>665</v>
      </c>
      <c r="AH8672" t="s">
        <v>664</v>
      </c>
      <c r="AI8672" t="s">
        <v>664</v>
      </c>
      <c r="AJ8672" t="s">
        <v>665</v>
      </c>
      <c r="AK8672" t="s">
        <v>664</v>
      </c>
      <c r="AL8672" t="s">
        <v>664</v>
      </c>
      <c r="AM8672" t="s">
        <v>664</v>
      </c>
      <c r="AN8672" t="s">
        <v>664</v>
      </c>
      <c r="AO8672" t="s">
        <v>664</v>
      </c>
      <c r="AP8672" t="s">
        <v>664</v>
      </c>
    </row>
    <row r="8673" spans="1:42">
      <c r="A8673">
        <v>105460</v>
      </c>
      <c r="B8673" t="s">
        <v>83</v>
      </c>
      <c r="C8673" t="s">
        <v>664</v>
      </c>
      <c r="D8673" t="s">
        <v>664</v>
      </c>
      <c r="E8673" t="s">
        <v>664</v>
      </c>
      <c r="F8673" t="s">
        <v>664</v>
      </c>
      <c r="G8673" t="s">
        <v>664</v>
      </c>
      <c r="H8673" t="s">
        <v>664</v>
      </c>
      <c r="I8673" t="s">
        <v>664</v>
      </c>
      <c r="J8673" t="s">
        <v>663</v>
      </c>
      <c r="K8673" t="s">
        <v>664</v>
      </c>
      <c r="L8673" t="s">
        <v>664</v>
      </c>
      <c r="M8673" t="s">
        <v>664</v>
      </c>
      <c r="N8673" t="s">
        <v>665</v>
      </c>
      <c r="O8673" t="s">
        <v>664</v>
      </c>
      <c r="P8673" t="s">
        <v>665</v>
      </c>
      <c r="Q8673" t="s">
        <v>665</v>
      </c>
      <c r="R8673" t="s">
        <v>665</v>
      </c>
      <c r="S8673" t="s">
        <v>663</v>
      </c>
      <c r="T8673" t="s">
        <v>663</v>
      </c>
      <c r="U8673" t="s">
        <v>665</v>
      </c>
      <c r="V8673" t="s">
        <v>663</v>
      </c>
      <c r="W8673" t="s">
        <v>665</v>
      </c>
      <c r="X8673" t="s">
        <v>665</v>
      </c>
      <c r="Y8673" t="s">
        <v>663</v>
      </c>
      <c r="Z8673" t="s">
        <v>665</v>
      </c>
      <c r="AA8673" t="s">
        <v>665</v>
      </c>
      <c r="AB8673" t="s">
        <v>665</v>
      </c>
      <c r="AC8673" t="s">
        <v>663</v>
      </c>
      <c r="AD8673" t="s">
        <v>665</v>
      </c>
      <c r="AE8673" t="s">
        <v>665</v>
      </c>
      <c r="AF8673" t="s">
        <v>664</v>
      </c>
      <c r="AG8673" t="s">
        <v>663</v>
      </c>
      <c r="AH8673" t="s">
        <v>665</v>
      </c>
      <c r="AI8673" t="s">
        <v>663</v>
      </c>
      <c r="AJ8673" t="s">
        <v>663</v>
      </c>
      <c r="AK8673" t="s">
        <v>665</v>
      </c>
      <c r="AL8673" t="s">
        <v>664</v>
      </c>
      <c r="AM8673" t="s">
        <v>664</v>
      </c>
      <c r="AN8673" t="s">
        <v>664</v>
      </c>
      <c r="AO8673" t="s">
        <v>665</v>
      </c>
      <c r="AP8673" t="s">
        <v>664</v>
      </c>
    </row>
    <row r="8674" spans="1:42">
      <c r="A8674">
        <v>105461</v>
      </c>
      <c r="B8674" t="s">
        <v>83</v>
      </c>
      <c r="C8674" t="s">
        <v>664</v>
      </c>
      <c r="D8674" t="s">
        <v>664</v>
      </c>
      <c r="E8674" t="s">
        <v>664</v>
      </c>
      <c r="F8674" t="s">
        <v>664</v>
      </c>
      <c r="G8674" t="s">
        <v>664</v>
      </c>
      <c r="H8674" t="s">
        <v>664</v>
      </c>
      <c r="I8674" t="s">
        <v>664</v>
      </c>
      <c r="J8674" t="s">
        <v>664</v>
      </c>
      <c r="K8674" t="s">
        <v>664</v>
      </c>
      <c r="L8674" t="s">
        <v>664</v>
      </c>
      <c r="M8674" t="s">
        <v>664</v>
      </c>
      <c r="N8674" t="s">
        <v>664</v>
      </c>
      <c r="O8674" t="s">
        <v>664</v>
      </c>
      <c r="P8674" t="s">
        <v>665</v>
      </c>
      <c r="Q8674" t="s">
        <v>665</v>
      </c>
      <c r="R8674" t="s">
        <v>663</v>
      </c>
      <c r="S8674" t="s">
        <v>664</v>
      </c>
      <c r="T8674" t="s">
        <v>663</v>
      </c>
      <c r="U8674" t="s">
        <v>664</v>
      </c>
      <c r="V8674" t="s">
        <v>663</v>
      </c>
      <c r="W8674" t="s">
        <v>665</v>
      </c>
      <c r="X8674" t="s">
        <v>663</v>
      </c>
      <c r="Y8674" t="s">
        <v>665</v>
      </c>
      <c r="Z8674" t="s">
        <v>665</v>
      </c>
      <c r="AA8674" t="s">
        <v>663</v>
      </c>
      <c r="AB8674" t="s">
        <v>665</v>
      </c>
      <c r="AC8674" t="s">
        <v>663</v>
      </c>
      <c r="AD8674" t="s">
        <v>664</v>
      </c>
      <c r="AE8674" t="s">
        <v>663</v>
      </c>
      <c r="AF8674" t="s">
        <v>663</v>
      </c>
      <c r="AG8674" t="s">
        <v>665</v>
      </c>
      <c r="AH8674" t="s">
        <v>665</v>
      </c>
      <c r="AI8674" t="s">
        <v>665</v>
      </c>
      <c r="AJ8674" t="s">
        <v>665</v>
      </c>
      <c r="AK8674" t="s">
        <v>664</v>
      </c>
      <c r="AL8674" t="s">
        <v>664</v>
      </c>
      <c r="AM8674" t="s">
        <v>664</v>
      </c>
      <c r="AN8674" t="s">
        <v>664</v>
      </c>
      <c r="AO8674" t="s">
        <v>664</v>
      </c>
      <c r="AP8674" t="s">
        <v>664</v>
      </c>
    </row>
    <row r="8675" spans="1:42">
      <c r="A8675">
        <v>105467</v>
      </c>
      <c r="B8675" t="s">
        <v>83</v>
      </c>
      <c r="C8675" t="s">
        <v>664</v>
      </c>
      <c r="D8675" t="s">
        <v>664</v>
      </c>
      <c r="E8675" t="s">
        <v>664</v>
      </c>
      <c r="F8675" t="s">
        <v>664</v>
      </c>
      <c r="G8675" t="s">
        <v>663</v>
      </c>
      <c r="H8675" t="s">
        <v>663</v>
      </c>
      <c r="I8675" t="s">
        <v>664</v>
      </c>
      <c r="J8675" t="s">
        <v>665</v>
      </c>
      <c r="K8675" t="s">
        <v>664</v>
      </c>
      <c r="L8675" t="s">
        <v>665</v>
      </c>
      <c r="M8675" t="s">
        <v>665</v>
      </c>
      <c r="N8675" t="s">
        <v>664</v>
      </c>
      <c r="O8675" t="s">
        <v>663</v>
      </c>
      <c r="P8675" t="s">
        <v>663</v>
      </c>
      <c r="Q8675" t="s">
        <v>663</v>
      </c>
      <c r="R8675" t="s">
        <v>663</v>
      </c>
      <c r="S8675" t="s">
        <v>664</v>
      </c>
      <c r="T8675" t="s">
        <v>664</v>
      </c>
      <c r="U8675" t="s">
        <v>663</v>
      </c>
      <c r="V8675" t="s">
        <v>663</v>
      </c>
      <c r="W8675" t="s">
        <v>665</v>
      </c>
      <c r="X8675" t="s">
        <v>665</v>
      </c>
      <c r="Y8675" t="s">
        <v>664</v>
      </c>
      <c r="Z8675" t="s">
        <v>665</v>
      </c>
      <c r="AA8675" t="s">
        <v>665</v>
      </c>
      <c r="AB8675" t="s">
        <v>664</v>
      </c>
      <c r="AC8675" t="s">
        <v>665</v>
      </c>
      <c r="AD8675" t="s">
        <v>663</v>
      </c>
      <c r="AE8675" t="s">
        <v>663</v>
      </c>
      <c r="AF8675" t="s">
        <v>663</v>
      </c>
      <c r="AG8675" t="s">
        <v>665</v>
      </c>
      <c r="AH8675" t="s">
        <v>665</v>
      </c>
      <c r="AI8675" t="s">
        <v>665</v>
      </c>
      <c r="AJ8675" t="s">
        <v>665</v>
      </c>
      <c r="AK8675" t="s">
        <v>665</v>
      </c>
      <c r="AL8675" t="s">
        <v>665</v>
      </c>
      <c r="AM8675" t="s">
        <v>664</v>
      </c>
      <c r="AN8675" t="s">
        <v>664</v>
      </c>
      <c r="AO8675" t="s">
        <v>664</v>
      </c>
      <c r="AP8675" t="s">
        <v>664</v>
      </c>
    </row>
    <row r="8676" spans="1:42">
      <c r="A8676">
        <v>105483</v>
      </c>
      <c r="B8676" t="s">
        <v>83</v>
      </c>
      <c r="C8676" t="s">
        <v>664</v>
      </c>
      <c r="D8676" t="s">
        <v>665</v>
      </c>
      <c r="E8676" t="s">
        <v>664</v>
      </c>
      <c r="F8676" t="s">
        <v>664</v>
      </c>
      <c r="G8676" t="s">
        <v>664</v>
      </c>
      <c r="H8676" t="s">
        <v>664</v>
      </c>
      <c r="I8676" t="s">
        <v>664</v>
      </c>
      <c r="J8676" t="s">
        <v>664</v>
      </c>
      <c r="K8676" t="s">
        <v>664</v>
      </c>
      <c r="L8676" t="s">
        <v>664</v>
      </c>
      <c r="M8676" t="s">
        <v>665</v>
      </c>
      <c r="N8676" t="s">
        <v>664</v>
      </c>
      <c r="O8676" t="s">
        <v>663</v>
      </c>
      <c r="P8676" t="s">
        <v>665</v>
      </c>
      <c r="Q8676" t="s">
        <v>665</v>
      </c>
      <c r="R8676" t="s">
        <v>663</v>
      </c>
      <c r="S8676" t="s">
        <v>663</v>
      </c>
      <c r="T8676" t="s">
        <v>665</v>
      </c>
      <c r="U8676" t="s">
        <v>663</v>
      </c>
      <c r="V8676" t="s">
        <v>663</v>
      </c>
      <c r="W8676" t="s">
        <v>663</v>
      </c>
      <c r="X8676" t="s">
        <v>665</v>
      </c>
      <c r="Y8676" t="s">
        <v>663</v>
      </c>
      <c r="Z8676" t="s">
        <v>663</v>
      </c>
      <c r="AA8676" t="s">
        <v>665</v>
      </c>
      <c r="AB8676" t="s">
        <v>665</v>
      </c>
      <c r="AC8676" t="s">
        <v>665</v>
      </c>
      <c r="AD8676" t="s">
        <v>665</v>
      </c>
      <c r="AE8676" t="s">
        <v>665</v>
      </c>
      <c r="AF8676" t="s">
        <v>663</v>
      </c>
      <c r="AG8676" t="s">
        <v>663</v>
      </c>
      <c r="AH8676" t="s">
        <v>663</v>
      </c>
      <c r="AI8676" t="s">
        <v>665</v>
      </c>
      <c r="AJ8676" t="s">
        <v>665</v>
      </c>
      <c r="AK8676" t="s">
        <v>665</v>
      </c>
      <c r="AL8676" t="s">
        <v>664</v>
      </c>
      <c r="AM8676" t="s">
        <v>664</v>
      </c>
      <c r="AN8676" t="s">
        <v>664</v>
      </c>
      <c r="AO8676" t="s">
        <v>664</v>
      </c>
      <c r="AP8676" t="s">
        <v>664</v>
      </c>
    </row>
    <row r="8677" spans="1:42">
      <c r="A8677">
        <v>105504</v>
      </c>
      <c r="B8677" t="s">
        <v>83</v>
      </c>
      <c r="C8677" t="s">
        <v>664</v>
      </c>
      <c r="D8677" t="s">
        <v>664</v>
      </c>
      <c r="E8677" t="s">
        <v>664</v>
      </c>
      <c r="F8677" t="s">
        <v>664</v>
      </c>
      <c r="G8677" t="s">
        <v>664</v>
      </c>
      <c r="H8677" t="s">
        <v>664</v>
      </c>
      <c r="I8677" t="s">
        <v>664</v>
      </c>
      <c r="J8677" t="s">
        <v>664</v>
      </c>
      <c r="K8677" t="s">
        <v>663</v>
      </c>
      <c r="L8677" t="s">
        <v>664</v>
      </c>
      <c r="M8677" t="s">
        <v>665</v>
      </c>
      <c r="N8677" t="s">
        <v>665</v>
      </c>
      <c r="O8677" t="s">
        <v>663</v>
      </c>
      <c r="P8677" t="s">
        <v>664</v>
      </c>
      <c r="Q8677" t="s">
        <v>663</v>
      </c>
      <c r="R8677" t="s">
        <v>665</v>
      </c>
      <c r="S8677" t="s">
        <v>663</v>
      </c>
      <c r="T8677" t="s">
        <v>663</v>
      </c>
      <c r="U8677" t="s">
        <v>663</v>
      </c>
      <c r="V8677" t="s">
        <v>665</v>
      </c>
      <c r="W8677" t="s">
        <v>665</v>
      </c>
      <c r="X8677" t="s">
        <v>663</v>
      </c>
      <c r="Y8677" t="s">
        <v>663</v>
      </c>
      <c r="Z8677" t="s">
        <v>664</v>
      </c>
      <c r="AA8677" t="s">
        <v>664</v>
      </c>
      <c r="AB8677" t="s">
        <v>665</v>
      </c>
      <c r="AC8677" t="s">
        <v>663</v>
      </c>
      <c r="AD8677" t="s">
        <v>665</v>
      </c>
      <c r="AE8677" t="s">
        <v>663</v>
      </c>
      <c r="AF8677" t="s">
        <v>663</v>
      </c>
      <c r="AG8677" t="s">
        <v>664</v>
      </c>
      <c r="AH8677" t="s">
        <v>664</v>
      </c>
      <c r="AI8677" t="s">
        <v>665</v>
      </c>
      <c r="AJ8677" t="s">
        <v>663</v>
      </c>
      <c r="AK8677" t="s">
        <v>663</v>
      </c>
      <c r="AL8677" t="s">
        <v>664</v>
      </c>
      <c r="AM8677" t="s">
        <v>664</v>
      </c>
      <c r="AN8677" t="s">
        <v>664</v>
      </c>
      <c r="AO8677" t="s">
        <v>664</v>
      </c>
      <c r="AP8677" t="s">
        <v>664</v>
      </c>
    </row>
    <row r="8678" spans="1:42">
      <c r="A8678">
        <v>105512</v>
      </c>
      <c r="B8678" t="s">
        <v>83</v>
      </c>
      <c r="C8678" t="s">
        <v>664</v>
      </c>
      <c r="D8678" t="s">
        <v>664</v>
      </c>
      <c r="E8678" t="s">
        <v>664</v>
      </c>
      <c r="F8678" t="s">
        <v>664</v>
      </c>
      <c r="G8678" t="s">
        <v>664</v>
      </c>
      <c r="H8678" t="s">
        <v>664</v>
      </c>
      <c r="I8678" t="s">
        <v>664</v>
      </c>
      <c r="J8678" t="s">
        <v>665</v>
      </c>
      <c r="K8678" t="s">
        <v>664</v>
      </c>
      <c r="L8678" t="s">
        <v>665</v>
      </c>
      <c r="M8678" t="s">
        <v>665</v>
      </c>
      <c r="N8678" t="s">
        <v>663</v>
      </c>
      <c r="O8678" t="s">
        <v>663</v>
      </c>
      <c r="P8678" t="s">
        <v>663</v>
      </c>
      <c r="Q8678" t="s">
        <v>663</v>
      </c>
      <c r="R8678" t="s">
        <v>665</v>
      </c>
      <c r="S8678" t="s">
        <v>663</v>
      </c>
      <c r="T8678" t="s">
        <v>663</v>
      </c>
      <c r="U8678" t="s">
        <v>663</v>
      </c>
      <c r="V8678" t="s">
        <v>665</v>
      </c>
      <c r="W8678" t="s">
        <v>665</v>
      </c>
      <c r="X8678" t="s">
        <v>665</v>
      </c>
      <c r="Y8678" t="s">
        <v>664</v>
      </c>
      <c r="Z8678" t="s">
        <v>665</v>
      </c>
      <c r="AA8678" t="s">
        <v>665</v>
      </c>
      <c r="AB8678" t="s">
        <v>665</v>
      </c>
      <c r="AC8678" t="s">
        <v>665</v>
      </c>
      <c r="AD8678" t="s">
        <v>664</v>
      </c>
      <c r="AE8678" t="s">
        <v>664</v>
      </c>
      <c r="AF8678" t="s">
        <v>664</v>
      </c>
      <c r="AG8678" t="s">
        <v>664</v>
      </c>
      <c r="AH8678" t="s">
        <v>664</v>
      </c>
      <c r="AI8678" t="s">
        <v>664</v>
      </c>
      <c r="AJ8678" t="s">
        <v>664</v>
      </c>
      <c r="AK8678" t="s">
        <v>664</v>
      </c>
      <c r="AL8678" t="s">
        <v>664</v>
      </c>
      <c r="AM8678" t="s">
        <v>664</v>
      </c>
      <c r="AN8678" t="s">
        <v>664</v>
      </c>
      <c r="AO8678" t="s">
        <v>664</v>
      </c>
      <c r="AP8678" t="s">
        <v>664</v>
      </c>
    </row>
    <row r="8679" spans="1:42">
      <c r="A8679">
        <v>105526</v>
      </c>
      <c r="B8679" t="s">
        <v>83</v>
      </c>
      <c r="C8679" t="s">
        <v>664</v>
      </c>
      <c r="D8679" t="s">
        <v>664</v>
      </c>
      <c r="E8679" t="s">
        <v>664</v>
      </c>
      <c r="F8679" t="s">
        <v>664</v>
      </c>
      <c r="G8679" t="s">
        <v>663</v>
      </c>
      <c r="H8679" t="s">
        <v>663</v>
      </c>
      <c r="I8679" t="s">
        <v>664</v>
      </c>
      <c r="J8679" t="s">
        <v>664</v>
      </c>
      <c r="K8679" t="s">
        <v>664</v>
      </c>
      <c r="L8679" t="s">
        <v>663</v>
      </c>
      <c r="M8679" t="s">
        <v>664</v>
      </c>
      <c r="N8679" t="s">
        <v>664</v>
      </c>
      <c r="O8679" t="s">
        <v>663</v>
      </c>
      <c r="P8679" t="s">
        <v>664</v>
      </c>
      <c r="Q8679" t="s">
        <v>663</v>
      </c>
      <c r="R8679" t="s">
        <v>663</v>
      </c>
      <c r="S8679" t="s">
        <v>663</v>
      </c>
      <c r="T8679" t="s">
        <v>665</v>
      </c>
      <c r="U8679" t="s">
        <v>665</v>
      </c>
      <c r="V8679" t="s">
        <v>663</v>
      </c>
      <c r="W8679" t="s">
        <v>663</v>
      </c>
      <c r="X8679" t="s">
        <v>663</v>
      </c>
      <c r="Y8679" t="s">
        <v>663</v>
      </c>
      <c r="Z8679" t="s">
        <v>663</v>
      </c>
      <c r="AA8679" t="s">
        <v>663</v>
      </c>
      <c r="AB8679" t="s">
        <v>665</v>
      </c>
      <c r="AC8679" t="s">
        <v>665</v>
      </c>
      <c r="AD8679" t="s">
        <v>663</v>
      </c>
      <c r="AE8679" t="s">
        <v>665</v>
      </c>
      <c r="AF8679" t="s">
        <v>665</v>
      </c>
      <c r="AG8679" t="s">
        <v>665</v>
      </c>
      <c r="AH8679" t="s">
        <v>663</v>
      </c>
      <c r="AI8679" t="s">
        <v>665</v>
      </c>
      <c r="AJ8679" t="s">
        <v>663</v>
      </c>
      <c r="AK8679" t="s">
        <v>663</v>
      </c>
      <c r="AL8679" t="s">
        <v>664</v>
      </c>
      <c r="AM8679" t="s">
        <v>664</v>
      </c>
      <c r="AN8679" t="s">
        <v>663</v>
      </c>
      <c r="AO8679" t="s">
        <v>664</v>
      </c>
      <c r="AP8679" t="s">
        <v>664</v>
      </c>
    </row>
    <row r="8680" spans="1:42">
      <c r="A8680">
        <v>105532</v>
      </c>
      <c r="B8680" t="s">
        <v>83</v>
      </c>
      <c r="C8680" t="s">
        <v>664</v>
      </c>
      <c r="D8680" t="s">
        <v>664</v>
      </c>
      <c r="E8680" t="s">
        <v>664</v>
      </c>
      <c r="F8680" t="s">
        <v>664</v>
      </c>
      <c r="G8680" t="s">
        <v>664</v>
      </c>
      <c r="H8680" t="s">
        <v>664</v>
      </c>
      <c r="I8680" t="s">
        <v>665</v>
      </c>
      <c r="J8680" t="s">
        <v>663</v>
      </c>
      <c r="K8680" t="s">
        <v>664</v>
      </c>
      <c r="L8680" t="s">
        <v>664</v>
      </c>
      <c r="M8680" t="s">
        <v>663</v>
      </c>
      <c r="N8680" t="s">
        <v>665</v>
      </c>
      <c r="O8680" t="s">
        <v>663</v>
      </c>
      <c r="P8680" t="s">
        <v>664</v>
      </c>
      <c r="Q8680" t="s">
        <v>665</v>
      </c>
      <c r="R8680" t="s">
        <v>663</v>
      </c>
      <c r="S8680" t="s">
        <v>665</v>
      </c>
      <c r="T8680" t="s">
        <v>665</v>
      </c>
      <c r="U8680" t="s">
        <v>663</v>
      </c>
      <c r="V8680" t="s">
        <v>663</v>
      </c>
      <c r="W8680" t="s">
        <v>665</v>
      </c>
      <c r="X8680" t="s">
        <v>665</v>
      </c>
      <c r="Y8680" t="s">
        <v>665</v>
      </c>
      <c r="Z8680" t="s">
        <v>665</v>
      </c>
      <c r="AA8680" t="s">
        <v>665</v>
      </c>
      <c r="AB8680" t="s">
        <v>664</v>
      </c>
      <c r="AC8680" t="s">
        <v>664</v>
      </c>
      <c r="AD8680" t="s">
        <v>664</v>
      </c>
      <c r="AE8680" t="s">
        <v>664</v>
      </c>
      <c r="AF8680" t="s">
        <v>664</v>
      </c>
      <c r="AG8680" t="s">
        <v>664</v>
      </c>
      <c r="AH8680" t="s">
        <v>664</v>
      </c>
      <c r="AI8680" t="s">
        <v>664</v>
      </c>
      <c r="AJ8680" t="s">
        <v>664</v>
      </c>
      <c r="AK8680" t="s">
        <v>664</v>
      </c>
      <c r="AL8680" t="s">
        <v>664</v>
      </c>
      <c r="AM8680" t="s">
        <v>664</v>
      </c>
      <c r="AN8680" t="s">
        <v>664</v>
      </c>
      <c r="AO8680" t="s">
        <v>664</v>
      </c>
      <c r="AP8680" t="s">
        <v>664</v>
      </c>
    </row>
    <row r="8681" spans="1:42">
      <c r="A8681">
        <v>105533</v>
      </c>
      <c r="B8681" t="s">
        <v>83</v>
      </c>
      <c r="C8681" t="s">
        <v>664</v>
      </c>
      <c r="D8681" t="s">
        <v>664</v>
      </c>
      <c r="E8681" t="s">
        <v>663</v>
      </c>
      <c r="F8681" t="s">
        <v>664</v>
      </c>
      <c r="G8681" t="s">
        <v>665</v>
      </c>
      <c r="H8681" t="s">
        <v>665</v>
      </c>
      <c r="I8681" t="s">
        <v>663</v>
      </c>
      <c r="J8681" t="s">
        <v>664</v>
      </c>
      <c r="K8681" t="s">
        <v>664</v>
      </c>
      <c r="L8681" t="s">
        <v>664</v>
      </c>
      <c r="M8681" t="s">
        <v>664</v>
      </c>
      <c r="N8681" t="s">
        <v>663</v>
      </c>
      <c r="O8681" t="s">
        <v>663</v>
      </c>
      <c r="P8681" t="s">
        <v>664</v>
      </c>
      <c r="Q8681" t="s">
        <v>665</v>
      </c>
      <c r="R8681" t="s">
        <v>664</v>
      </c>
      <c r="S8681" t="s">
        <v>663</v>
      </c>
      <c r="T8681" t="s">
        <v>663</v>
      </c>
      <c r="U8681" t="s">
        <v>663</v>
      </c>
      <c r="V8681" t="s">
        <v>663</v>
      </c>
      <c r="W8681" t="s">
        <v>665</v>
      </c>
      <c r="X8681" t="s">
        <v>664</v>
      </c>
      <c r="Y8681" t="s">
        <v>663</v>
      </c>
      <c r="Z8681" t="s">
        <v>664</v>
      </c>
      <c r="AA8681" t="s">
        <v>663</v>
      </c>
      <c r="AB8681" t="s">
        <v>665</v>
      </c>
      <c r="AC8681" t="s">
        <v>663</v>
      </c>
      <c r="AD8681" t="s">
        <v>663</v>
      </c>
      <c r="AE8681" t="s">
        <v>665</v>
      </c>
      <c r="AF8681" t="s">
        <v>665</v>
      </c>
      <c r="AG8681" t="s">
        <v>665</v>
      </c>
      <c r="AH8681" t="s">
        <v>663</v>
      </c>
      <c r="AI8681" t="s">
        <v>665</v>
      </c>
      <c r="AJ8681" t="s">
        <v>665</v>
      </c>
      <c r="AK8681" t="s">
        <v>663</v>
      </c>
      <c r="AL8681" t="s">
        <v>665</v>
      </c>
      <c r="AM8681" t="s">
        <v>663</v>
      </c>
      <c r="AN8681" t="s">
        <v>665</v>
      </c>
      <c r="AO8681" t="s">
        <v>663</v>
      </c>
      <c r="AP8681" t="s">
        <v>663</v>
      </c>
    </row>
    <row r="8682" spans="1:42">
      <c r="A8682">
        <v>105538</v>
      </c>
      <c r="B8682" t="s">
        <v>83</v>
      </c>
      <c r="C8682" t="s">
        <v>664</v>
      </c>
      <c r="D8682" t="s">
        <v>664</v>
      </c>
      <c r="E8682" t="s">
        <v>664</v>
      </c>
      <c r="F8682" t="s">
        <v>664</v>
      </c>
      <c r="G8682" t="s">
        <v>664</v>
      </c>
      <c r="H8682" t="s">
        <v>663</v>
      </c>
      <c r="I8682" t="s">
        <v>663</v>
      </c>
      <c r="J8682" t="s">
        <v>665</v>
      </c>
      <c r="K8682" t="s">
        <v>664</v>
      </c>
      <c r="L8682" t="s">
        <v>664</v>
      </c>
      <c r="M8682" t="s">
        <v>664</v>
      </c>
      <c r="N8682" t="s">
        <v>664</v>
      </c>
      <c r="O8682" t="s">
        <v>664</v>
      </c>
      <c r="P8682" t="s">
        <v>664</v>
      </c>
      <c r="Q8682" t="s">
        <v>665</v>
      </c>
      <c r="R8682" t="s">
        <v>665</v>
      </c>
      <c r="S8682" t="s">
        <v>665</v>
      </c>
      <c r="T8682" t="s">
        <v>663</v>
      </c>
      <c r="U8682" t="s">
        <v>664</v>
      </c>
      <c r="V8682" t="s">
        <v>663</v>
      </c>
      <c r="W8682" t="s">
        <v>663</v>
      </c>
      <c r="X8682" t="s">
        <v>665</v>
      </c>
      <c r="Y8682" t="s">
        <v>663</v>
      </c>
      <c r="Z8682" t="s">
        <v>665</v>
      </c>
      <c r="AA8682" t="s">
        <v>663</v>
      </c>
      <c r="AB8682" t="s">
        <v>665</v>
      </c>
      <c r="AC8682" t="s">
        <v>663</v>
      </c>
      <c r="AD8682" t="s">
        <v>664</v>
      </c>
      <c r="AE8682" t="s">
        <v>663</v>
      </c>
      <c r="AF8682" t="s">
        <v>665</v>
      </c>
      <c r="AG8682" t="s">
        <v>663</v>
      </c>
      <c r="AH8682" t="s">
        <v>664</v>
      </c>
      <c r="AI8682" t="s">
        <v>664</v>
      </c>
      <c r="AJ8682" t="s">
        <v>664</v>
      </c>
      <c r="AK8682" t="s">
        <v>663</v>
      </c>
      <c r="AL8682" t="s">
        <v>665</v>
      </c>
      <c r="AM8682" t="s">
        <v>664</v>
      </c>
      <c r="AN8682" t="s">
        <v>663</v>
      </c>
      <c r="AO8682" t="s">
        <v>665</v>
      </c>
      <c r="AP8682" t="s">
        <v>664</v>
      </c>
    </row>
    <row r="8683" spans="1:42">
      <c r="A8683">
        <v>105541</v>
      </c>
      <c r="B8683" t="s">
        <v>83</v>
      </c>
      <c r="C8683" t="s">
        <v>665</v>
      </c>
      <c r="D8683" t="s">
        <v>664</v>
      </c>
      <c r="E8683" t="s">
        <v>664</v>
      </c>
      <c r="F8683" t="s">
        <v>664</v>
      </c>
      <c r="G8683" t="s">
        <v>665</v>
      </c>
      <c r="H8683" t="s">
        <v>664</v>
      </c>
      <c r="I8683" t="s">
        <v>664</v>
      </c>
      <c r="J8683" t="s">
        <v>664</v>
      </c>
      <c r="K8683" t="s">
        <v>664</v>
      </c>
      <c r="L8683" t="s">
        <v>663</v>
      </c>
      <c r="M8683" t="s">
        <v>663</v>
      </c>
      <c r="N8683" t="s">
        <v>665</v>
      </c>
      <c r="O8683" t="s">
        <v>665</v>
      </c>
      <c r="P8683" t="s">
        <v>665</v>
      </c>
      <c r="Q8683" t="s">
        <v>665</v>
      </c>
      <c r="R8683" t="s">
        <v>665</v>
      </c>
      <c r="S8683" t="s">
        <v>665</v>
      </c>
      <c r="T8683" t="s">
        <v>665</v>
      </c>
      <c r="U8683" t="s">
        <v>665</v>
      </c>
      <c r="V8683" t="s">
        <v>665</v>
      </c>
      <c r="W8683" t="s">
        <v>665</v>
      </c>
      <c r="X8683" t="s">
        <v>665</v>
      </c>
      <c r="Y8683" t="s">
        <v>665</v>
      </c>
      <c r="Z8683" t="s">
        <v>665</v>
      </c>
      <c r="AA8683" t="s">
        <v>665</v>
      </c>
      <c r="AB8683" t="s">
        <v>664</v>
      </c>
      <c r="AC8683" t="s">
        <v>664</v>
      </c>
      <c r="AD8683" t="s">
        <v>664</v>
      </c>
      <c r="AE8683" t="s">
        <v>663</v>
      </c>
      <c r="AF8683" t="s">
        <v>664</v>
      </c>
      <c r="AG8683" t="s">
        <v>663</v>
      </c>
      <c r="AH8683" t="s">
        <v>663</v>
      </c>
      <c r="AI8683" t="s">
        <v>663</v>
      </c>
      <c r="AJ8683" t="s">
        <v>663</v>
      </c>
      <c r="AK8683" t="s">
        <v>663</v>
      </c>
      <c r="AL8683" t="s">
        <v>664</v>
      </c>
      <c r="AM8683" t="s">
        <v>664</v>
      </c>
      <c r="AN8683" t="s">
        <v>664</v>
      </c>
      <c r="AO8683" t="s">
        <v>664</v>
      </c>
      <c r="AP8683" t="s">
        <v>664</v>
      </c>
    </row>
    <row r="8684" spans="1:42">
      <c r="A8684">
        <v>105547</v>
      </c>
      <c r="B8684" t="s">
        <v>83</v>
      </c>
      <c r="C8684" t="s">
        <v>664</v>
      </c>
      <c r="D8684" t="s">
        <v>664</v>
      </c>
      <c r="E8684" t="s">
        <v>665</v>
      </c>
      <c r="F8684" t="s">
        <v>664</v>
      </c>
      <c r="G8684" t="s">
        <v>665</v>
      </c>
      <c r="H8684" t="s">
        <v>665</v>
      </c>
      <c r="I8684" t="s">
        <v>665</v>
      </c>
      <c r="J8684" t="s">
        <v>664</v>
      </c>
      <c r="K8684" t="s">
        <v>664</v>
      </c>
      <c r="L8684" t="s">
        <v>664</v>
      </c>
      <c r="M8684" t="s">
        <v>665</v>
      </c>
      <c r="N8684" t="s">
        <v>663</v>
      </c>
      <c r="O8684" t="s">
        <v>663</v>
      </c>
      <c r="P8684" t="s">
        <v>663</v>
      </c>
      <c r="Q8684" t="s">
        <v>663</v>
      </c>
      <c r="R8684" t="s">
        <v>665</v>
      </c>
      <c r="S8684" t="s">
        <v>663</v>
      </c>
      <c r="T8684" t="s">
        <v>663</v>
      </c>
      <c r="U8684" t="s">
        <v>663</v>
      </c>
      <c r="V8684" t="s">
        <v>665</v>
      </c>
      <c r="W8684" t="s">
        <v>663</v>
      </c>
      <c r="X8684" t="s">
        <v>665</v>
      </c>
      <c r="Y8684" t="s">
        <v>663</v>
      </c>
      <c r="Z8684" t="s">
        <v>663</v>
      </c>
      <c r="AA8684" t="s">
        <v>663</v>
      </c>
      <c r="AB8684" t="s">
        <v>663</v>
      </c>
      <c r="AC8684" t="s">
        <v>665</v>
      </c>
      <c r="AD8684" t="s">
        <v>665</v>
      </c>
      <c r="AE8684" t="s">
        <v>665</v>
      </c>
      <c r="AF8684" t="s">
        <v>664</v>
      </c>
      <c r="AG8684" t="s">
        <v>665</v>
      </c>
      <c r="AH8684" t="s">
        <v>665</v>
      </c>
      <c r="AI8684" t="s">
        <v>665</v>
      </c>
      <c r="AJ8684" t="s">
        <v>665</v>
      </c>
      <c r="AK8684" t="s">
        <v>665</v>
      </c>
      <c r="AL8684" t="s">
        <v>664</v>
      </c>
      <c r="AM8684" t="s">
        <v>664</v>
      </c>
      <c r="AN8684" t="s">
        <v>664</v>
      </c>
      <c r="AO8684" t="s">
        <v>664</v>
      </c>
      <c r="AP8684" t="s">
        <v>664</v>
      </c>
    </row>
    <row r="8685" spans="1:42">
      <c r="A8685">
        <v>105551</v>
      </c>
      <c r="B8685" t="s">
        <v>83</v>
      </c>
      <c r="C8685" t="s">
        <v>664</v>
      </c>
      <c r="D8685" t="s">
        <v>665</v>
      </c>
      <c r="E8685" t="s">
        <v>664</v>
      </c>
      <c r="F8685" t="s">
        <v>664</v>
      </c>
      <c r="G8685" t="s">
        <v>663</v>
      </c>
      <c r="H8685" t="s">
        <v>665</v>
      </c>
      <c r="I8685" t="s">
        <v>664</v>
      </c>
      <c r="J8685" t="s">
        <v>665</v>
      </c>
      <c r="K8685" t="s">
        <v>665</v>
      </c>
      <c r="L8685" t="s">
        <v>664</v>
      </c>
      <c r="M8685" t="s">
        <v>664</v>
      </c>
      <c r="N8685" t="s">
        <v>663</v>
      </c>
      <c r="O8685" t="s">
        <v>663</v>
      </c>
      <c r="P8685" t="s">
        <v>663</v>
      </c>
      <c r="Q8685" t="s">
        <v>663</v>
      </c>
      <c r="R8685" t="s">
        <v>665</v>
      </c>
      <c r="S8685" t="s">
        <v>663</v>
      </c>
      <c r="T8685" t="s">
        <v>665</v>
      </c>
      <c r="U8685" t="s">
        <v>663</v>
      </c>
      <c r="V8685" t="s">
        <v>665</v>
      </c>
      <c r="W8685" t="s">
        <v>665</v>
      </c>
      <c r="X8685" t="s">
        <v>663</v>
      </c>
      <c r="Y8685" t="s">
        <v>663</v>
      </c>
      <c r="Z8685" t="s">
        <v>665</v>
      </c>
      <c r="AA8685" t="s">
        <v>663</v>
      </c>
      <c r="AB8685" t="s">
        <v>665</v>
      </c>
      <c r="AC8685" t="s">
        <v>665</v>
      </c>
      <c r="AD8685" t="s">
        <v>665</v>
      </c>
      <c r="AE8685" t="s">
        <v>664</v>
      </c>
      <c r="AF8685" t="s">
        <v>664</v>
      </c>
      <c r="AG8685" t="s">
        <v>665</v>
      </c>
      <c r="AH8685" t="s">
        <v>663</v>
      </c>
      <c r="AI8685" t="s">
        <v>664</v>
      </c>
      <c r="AJ8685" t="s">
        <v>663</v>
      </c>
      <c r="AK8685" t="s">
        <v>663</v>
      </c>
      <c r="AL8685" t="s">
        <v>664</v>
      </c>
      <c r="AM8685" t="s">
        <v>663</v>
      </c>
      <c r="AN8685" t="s">
        <v>665</v>
      </c>
      <c r="AO8685" t="s">
        <v>663</v>
      </c>
      <c r="AP8685" t="s">
        <v>663</v>
      </c>
    </row>
    <row r="8686" spans="1:42">
      <c r="A8686">
        <v>105558</v>
      </c>
      <c r="B8686" t="s">
        <v>83</v>
      </c>
      <c r="C8686" t="s">
        <v>664</v>
      </c>
      <c r="D8686" t="s">
        <v>664</v>
      </c>
      <c r="E8686" t="s">
        <v>664</v>
      </c>
      <c r="F8686" t="s">
        <v>664</v>
      </c>
      <c r="G8686" t="s">
        <v>665</v>
      </c>
      <c r="H8686" t="s">
        <v>665</v>
      </c>
      <c r="I8686" t="s">
        <v>664</v>
      </c>
      <c r="J8686" t="s">
        <v>664</v>
      </c>
      <c r="K8686" t="s">
        <v>664</v>
      </c>
      <c r="L8686" t="s">
        <v>665</v>
      </c>
      <c r="M8686" t="s">
        <v>665</v>
      </c>
      <c r="N8686" t="s">
        <v>664</v>
      </c>
      <c r="O8686" t="s">
        <v>664</v>
      </c>
      <c r="P8686" t="s">
        <v>664</v>
      </c>
      <c r="Q8686" t="s">
        <v>664</v>
      </c>
      <c r="R8686" t="s">
        <v>664</v>
      </c>
      <c r="S8686" t="s">
        <v>664</v>
      </c>
      <c r="T8686" t="s">
        <v>664</v>
      </c>
      <c r="U8686" t="s">
        <v>664</v>
      </c>
      <c r="V8686" t="s">
        <v>664</v>
      </c>
      <c r="W8686" t="s">
        <v>664</v>
      </c>
      <c r="X8686" t="s">
        <v>664</v>
      </c>
      <c r="Y8686" t="s">
        <v>664</v>
      </c>
      <c r="Z8686" t="s">
        <v>664</v>
      </c>
      <c r="AA8686" t="s">
        <v>664</v>
      </c>
      <c r="AB8686" t="s">
        <v>665</v>
      </c>
      <c r="AC8686" t="s">
        <v>665</v>
      </c>
      <c r="AD8686" t="s">
        <v>665</v>
      </c>
      <c r="AE8686" t="s">
        <v>665</v>
      </c>
      <c r="AF8686" t="s">
        <v>664</v>
      </c>
      <c r="AG8686" t="s">
        <v>663</v>
      </c>
      <c r="AH8686" t="s">
        <v>663</v>
      </c>
      <c r="AI8686" t="s">
        <v>663</v>
      </c>
      <c r="AJ8686" t="s">
        <v>665</v>
      </c>
      <c r="AK8686" t="s">
        <v>663</v>
      </c>
      <c r="AL8686" t="s">
        <v>663</v>
      </c>
      <c r="AM8686" t="s">
        <v>665</v>
      </c>
      <c r="AN8686" t="s">
        <v>664</v>
      </c>
      <c r="AO8686" t="s">
        <v>663</v>
      </c>
      <c r="AP8686" t="s">
        <v>664</v>
      </c>
    </row>
    <row r="8687" spans="1:42">
      <c r="A8687">
        <v>105560</v>
      </c>
      <c r="B8687" t="s">
        <v>83</v>
      </c>
      <c r="C8687" t="s">
        <v>664</v>
      </c>
      <c r="D8687" t="s">
        <v>664</v>
      </c>
      <c r="E8687" t="s">
        <v>664</v>
      </c>
      <c r="F8687" t="s">
        <v>664</v>
      </c>
      <c r="G8687" t="s">
        <v>664</v>
      </c>
      <c r="H8687" t="s">
        <v>664</v>
      </c>
      <c r="I8687" t="s">
        <v>664</v>
      </c>
      <c r="J8687" t="s">
        <v>664</v>
      </c>
      <c r="K8687" t="s">
        <v>664</v>
      </c>
      <c r="L8687" t="s">
        <v>664</v>
      </c>
      <c r="M8687" t="s">
        <v>664</v>
      </c>
      <c r="N8687" t="s">
        <v>665</v>
      </c>
      <c r="O8687" t="s">
        <v>665</v>
      </c>
      <c r="P8687" t="s">
        <v>664</v>
      </c>
      <c r="Q8687" t="s">
        <v>664</v>
      </c>
      <c r="R8687" t="s">
        <v>664</v>
      </c>
      <c r="S8687" t="s">
        <v>665</v>
      </c>
      <c r="T8687" t="s">
        <v>665</v>
      </c>
      <c r="U8687" t="s">
        <v>664</v>
      </c>
      <c r="V8687" t="s">
        <v>665</v>
      </c>
      <c r="W8687" t="s">
        <v>664</v>
      </c>
      <c r="X8687" t="s">
        <v>664</v>
      </c>
      <c r="Y8687" t="s">
        <v>665</v>
      </c>
      <c r="Z8687" t="s">
        <v>664</v>
      </c>
      <c r="AA8687" t="s">
        <v>663</v>
      </c>
      <c r="AB8687" t="s">
        <v>663</v>
      </c>
      <c r="AC8687" t="s">
        <v>663</v>
      </c>
      <c r="AD8687" t="s">
        <v>665</v>
      </c>
      <c r="AE8687" t="s">
        <v>665</v>
      </c>
      <c r="AF8687" t="s">
        <v>664</v>
      </c>
      <c r="AG8687" t="s">
        <v>663</v>
      </c>
      <c r="AH8687" t="s">
        <v>664</v>
      </c>
      <c r="AI8687" t="s">
        <v>665</v>
      </c>
      <c r="AJ8687" t="s">
        <v>665</v>
      </c>
      <c r="AK8687" t="s">
        <v>663</v>
      </c>
      <c r="AL8687" t="s">
        <v>664</v>
      </c>
      <c r="AM8687" t="s">
        <v>664</v>
      </c>
      <c r="AN8687" t="s">
        <v>665</v>
      </c>
      <c r="AO8687" t="s">
        <v>664</v>
      </c>
      <c r="AP8687" t="s">
        <v>664</v>
      </c>
    </row>
    <row r="8688" spans="1:42">
      <c r="A8688">
        <v>105561</v>
      </c>
      <c r="B8688" t="s">
        <v>83</v>
      </c>
      <c r="C8688" t="s">
        <v>664</v>
      </c>
      <c r="D8688" t="s">
        <v>664</v>
      </c>
      <c r="E8688" t="s">
        <v>664</v>
      </c>
      <c r="F8688" t="s">
        <v>664</v>
      </c>
      <c r="G8688" t="s">
        <v>664</v>
      </c>
      <c r="H8688" t="s">
        <v>664</v>
      </c>
      <c r="I8688" t="s">
        <v>664</v>
      </c>
      <c r="J8688" t="s">
        <v>664</v>
      </c>
      <c r="K8688" t="s">
        <v>664</v>
      </c>
      <c r="L8688" t="s">
        <v>664</v>
      </c>
      <c r="M8688" t="s">
        <v>664</v>
      </c>
      <c r="N8688" t="s">
        <v>664</v>
      </c>
      <c r="O8688" t="s">
        <v>664</v>
      </c>
      <c r="P8688" t="s">
        <v>664</v>
      </c>
      <c r="Q8688" t="s">
        <v>664</v>
      </c>
      <c r="R8688" t="s">
        <v>664</v>
      </c>
      <c r="S8688" t="s">
        <v>664</v>
      </c>
      <c r="T8688" t="s">
        <v>663</v>
      </c>
      <c r="U8688" t="s">
        <v>664</v>
      </c>
      <c r="V8688" t="s">
        <v>665</v>
      </c>
      <c r="W8688" t="s">
        <v>665</v>
      </c>
      <c r="X8688" t="s">
        <v>665</v>
      </c>
      <c r="Y8688" t="s">
        <v>663</v>
      </c>
      <c r="Z8688" t="s">
        <v>664</v>
      </c>
      <c r="AA8688" t="s">
        <v>663</v>
      </c>
      <c r="AB8688" t="s">
        <v>663</v>
      </c>
      <c r="AC8688" t="s">
        <v>663</v>
      </c>
      <c r="AD8688" t="s">
        <v>665</v>
      </c>
      <c r="AE8688" t="s">
        <v>663</v>
      </c>
      <c r="AF8688" t="s">
        <v>663</v>
      </c>
      <c r="AG8688" t="s">
        <v>664</v>
      </c>
      <c r="AH8688" t="s">
        <v>664</v>
      </c>
      <c r="AI8688" t="s">
        <v>664</v>
      </c>
      <c r="AJ8688" t="s">
        <v>664</v>
      </c>
      <c r="AK8688" t="s">
        <v>664</v>
      </c>
      <c r="AL8688" t="s">
        <v>664</v>
      </c>
      <c r="AM8688" t="s">
        <v>664</v>
      </c>
      <c r="AN8688" t="s">
        <v>664</v>
      </c>
      <c r="AO8688" t="s">
        <v>664</v>
      </c>
      <c r="AP8688" t="s">
        <v>664</v>
      </c>
    </row>
    <row r="8689" spans="1:42">
      <c r="A8689">
        <v>105566</v>
      </c>
      <c r="B8689" t="s">
        <v>83</v>
      </c>
      <c r="C8689" t="s">
        <v>665</v>
      </c>
      <c r="D8689" t="s">
        <v>664</v>
      </c>
      <c r="E8689" t="s">
        <v>664</v>
      </c>
      <c r="F8689" t="s">
        <v>664</v>
      </c>
      <c r="G8689" t="s">
        <v>664</v>
      </c>
      <c r="H8689" t="s">
        <v>664</v>
      </c>
      <c r="I8689" t="s">
        <v>665</v>
      </c>
      <c r="J8689" t="s">
        <v>665</v>
      </c>
      <c r="K8689" t="s">
        <v>665</v>
      </c>
      <c r="L8689" t="s">
        <v>665</v>
      </c>
      <c r="M8689" t="s">
        <v>665</v>
      </c>
      <c r="N8689" t="s">
        <v>665</v>
      </c>
      <c r="O8689" t="s">
        <v>665</v>
      </c>
      <c r="P8689" t="s">
        <v>665</v>
      </c>
      <c r="Q8689" t="s">
        <v>665</v>
      </c>
      <c r="R8689" t="s">
        <v>665</v>
      </c>
      <c r="S8689" t="s">
        <v>665</v>
      </c>
      <c r="T8689" t="s">
        <v>663</v>
      </c>
      <c r="U8689" t="s">
        <v>665</v>
      </c>
      <c r="V8689" t="s">
        <v>665</v>
      </c>
      <c r="W8689" t="s">
        <v>665</v>
      </c>
      <c r="X8689" t="s">
        <v>665</v>
      </c>
      <c r="Y8689" t="s">
        <v>665</v>
      </c>
      <c r="Z8689" t="s">
        <v>664</v>
      </c>
      <c r="AA8689" t="s">
        <v>665</v>
      </c>
      <c r="AB8689" t="s">
        <v>664</v>
      </c>
      <c r="AC8689" t="s">
        <v>665</v>
      </c>
      <c r="AD8689" t="s">
        <v>665</v>
      </c>
      <c r="AE8689" t="s">
        <v>664</v>
      </c>
      <c r="AF8689" t="s">
        <v>664</v>
      </c>
      <c r="AG8689" t="s">
        <v>665</v>
      </c>
      <c r="AH8689" t="s">
        <v>664</v>
      </c>
      <c r="AI8689" t="s">
        <v>664</v>
      </c>
      <c r="AJ8689" t="s">
        <v>664</v>
      </c>
      <c r="AK8689" t="s">
        <v>664</v>
      </c>
      <c r="AL8689" t="s">
        <v>664</v>
      </c>
      <c r="AM8689" t="s">
        <v>664</v>
      </c>
      <c r="AN8689" t="s">
        <v>664</v>
      </c>
      <c r="AO8689" t="s">
        <v>664</v>
      </c>
      <c r="AP8689" t="s">
        <v>664</v>
      </c>
    </row>
    <row r="8690" spans="1:42">
      <c r="A8690">
        <v>105567</v>
      </c>
      <c r="B8690" t="s">
        <v>83</v>
      </c>
      <c r="C8690" t="s">
        <v>664</v>
      </c>
      <c r="D8690" t="s">
        <v>664</v>
      </c>
      <c r="E8690" t="s">
        <v>664</v>
      </c>
      <c r="F8690" t="s">
        <v>664</v>
      </c>
      <c r="G8690" t="s">
        <v>663</v>
      </c>
      <c r="H8690" t="s">
        <v>664</v>
      </c>
      <c r="I8690" t="s">
        <v>664</v>
      </c>
      <c r="J8690" t="s">
        <v>665</v>
      </c>
      <c r="K8690" t="s">
        <v>665</v>
      </c>
      <c r="L8690" t="s">
        <v>665</v>
      </c>
      <c r="M8690" t="s">
        <v>664</v>
      </c>
      <c r="N8690" t="s">
        <v>665</v>
      </c>
      <c r="O8690" t="s">
        <v>664</v>
      </c>
      <c r="P8690" t="s">
        <v>664</v>
      </c>
      <c r="Q8690" t="s">
        <v>663</v>
      </c>
      <c r="R8690" t="s">
        <v>663</v>
      </c>
      <c r="S8690" t="s">
        <v>665</v>
      </c>
      <c r="T8690" t="s">
        <v>663</v>
      </c>
      <c r="U8690" t="s">
        <v>665</v>
      </c>
      <c r="V8690" t="s">
        <v>663</v>
      </c>
      <c r="W8690" t="s">
        <v>663</v>
      </c>
      <c r="X8690" t="s">
        <v>665</v>
      </c>
      <c r="Y8690" t="s">
        <v>665</v>
      </c>
      <c r="Z8690" t="s">
        <v>664</v>
      </c>
      <c r="AA8690" t="s">
        <v>664</v>
      </c>
      <c r="AB8690" t="s">
        <v>665</v>
      </c>
      <c r="AC8690" t="s">
        <v>664</v>
      </c>
      <c r="AD8690" t="s">
        <v>665</v>
      </c>
      <c r="AE8690" t="s">
        <v>665</v>
      </c>
      <c r="AF8690" t="s">
        <v>664</v>
      </c>
      <c r="AG8690" t="s">
        <v>663</v>
      </c>
      <c r="AH8690" t="s">
        <v>665</v>
      </c>
      <c r="AI8690" t="s">
        <v>663</v>
      </c>
      <c r="AJ8690" t="s">
        <v>665</v>
      </c>
      <c r="AK8690" t="s">
        <v>665</v>
      </c>
      <c r="AL8690" t="s">
        <v>664</v>
      </c>
      <c r="AM8690" t="s">
        <v>665</v>
      </c>
      <c r="AN8690" t="s">
        <v>664</v>
      </c>
      <c r="AO8690" t="s">
        <v>665</v>
      </c>
      <c r="AP8690" t="s">
        <v>665</v>
      </c>
    </row>
    <row r="8691" spans="1:42">
      <c r="A8691">
        <v>105575</v>
      </c>
      <c r="B8691" t="s">
        <v>83</v>
      </c>
      <c r="C8691" t="s">
        <v>664</v>
      </c>
      <c r="D8691" t="s">
        <v>665</v>
      </c>
      <c r="E8691" t="s">
        <v>664</v>
      </c>
      <c r="F8691" t="s">
        <v>664</v>
      </c>
      <c r="G8691" t="s">
        <v>665</v>
      </c>
      <c r="H8691" t="s">
        <v>665</v>
      </c>
      <c r="I8691" t="s">
        <v>663</v>
      </c>
      <c r="J8691" t="s">
        <v>665</v>
      </c>
      <c r="K8691" t="s">
        <v>664</v>
      </c>
      <c r="L8691" t="s">
        <v>664</v>
      </c>
      <c r="M8691" t="s">
        <v>665</v>
      </c>
      <c r="N8691" t="s">
        <v>663</v>
      </c>
      <c r="O8691" t="s">
        <v>663</v>
      </c>
      <c r="P8691" t="s">
        <v>665</v>
      </c>
      <c r="Q8691" t="s">
        <v>665</v>
      </c>
      <c r="R8691" t="s">
        <v>665</v>
      </c>
      <c r="S8691" t="s">
        <v>663</v>
      </c>
      <c r="T8691" t="s">
        <v>663</v>
      </c>
      <c r="U8691" t="s">
        <v>663</v>
      </c>
      <c r="V8691" t="s">
        <v>665</v>
      </c>
      <c r="W8691" t="s">
        <v>665</v>
      </c>
      <c r="X8691" t="s">
        <v>665</v>
      </c>
      <c r="Y8691" t="s">
        <v>663</v>
      </c>
      <c r="Z8691" t="s">
        <v>665</v>
      </c>
      <c r="AA8691" t="s">
        <v>665</v>
      </c>
      <c r="AB8691" t="s">
        <v>665</v>
      </c>
      <c r="AC8691" t="s">
        <v>663</v>
      </c>
      <c r="AD8691" t="s">
        <v>665</v>
      </c>
      <c r="AE8691" t="s">
        <v>665</v>
      </c>
      <c r="AF8691" t="s">
        <v>663</v>
      </c>
      <c r="AG8691" t="s">
        <v>665</v>
      </c>
      <c r="AH8691" t="s">
        <v>665</v>
      </c>
      <c r="AI8691" t="s">
        <v>663</v>
      </c>
      <c r="AJ8691" t="s">
        <v>665</v>
      </c>
      <c r="AK8691" t="s">
        <v>665</v>
      </c>
      <c r="AL8691" t="s">
        <v>664</v>
      </c>
      <c r="AM8691" t="s">
        <v>665</v>
      </c>
      <c r="AN8691" t="s">
        <v>664</v>
      </c>
      <c r="AO8691" t="s">
        <v>665</v>
      </c>
      <c r="AP8691" t="s">
        <v>664</v>
      </c>
    </row>
    <row r="8692" spans="1:42">
      <c r="A8692">
        <v>105592</v>
      </c>
      <c r="B8692" t="s">
        <v>83</v>
      </c>
      <c r="C8692" t="s">
        <v>664</v>
      </c>
      <c r="D8692" t="s">
        <v>664</v>
      </c>
      <c r="E8692" t="s">
        <v>664</v>
      </c>
      <c r="F8692" t="s">
        <v>664</v>
      </c>
      <c r="G8692" t="s">
        <v>664</v>
      </c>
      <c r="H8692" t="s">
        <v>664</v>
      </c>
      <c r="I8692" t="s">
        <v>664</v>
      </c>
      <c r="J8692" t="s">
        <v>665</v>
      </c>
      <c r="K8692" t="s">
        <v>664</v>
      </c>
      <c r="L8692" t="s">
        <v>663</v>
      </c>
      <c r="M8692" t="s">
        <v>665</v>
      </c>
      <c r="N8692" t="s">
        <v>663</v>
      </c>
      <c r="O8692" t="s">
        <v>665</v>
      </c>
      <c r="P8692" t="s">
        <v>664</v>
      </c>
      <c r="Q8692" t="s">
        <v>663</v>
      </c>
      <c r="R8692" t="s">
        <v>663</v>
      </c>
      <c r="S8692" t="s">
        <v>663</v>
      </c>
      <c r="T8692" t="s">
        <v>665</v>
      </c>
      <c r="U8692" t="s">
        <v>663</v>
      </c>
      <c r="V8692" t="s">
        <v>665</v>
      </c>
      <c r="W8692" t="s">
        <v>663</v>
      </c>
      <c r="X8692" t="s">
        <v>664</v>
      </c>
      <c r="Y8692" t="s">
        <v>665</v>
      </c>
      <c r="Z8692" t="s">
        <v>663</v>
      </c>
      <c r="AA8692" t="s">
        <v>664</v>
      </c>
      <c r="AB8692" t="s">
        <v>664</v>
      </c>
      <c r="AC8692" t="s">
        <v>664</v>
      </c>
      <c r="AD8692" t="s">
        <v>664</v>
      </c>
      <c r="AE8692" t="s">
        <v>664</v>
      </c>
      <c r="AF8692" t="s">
        <v>664</v>
      </c>
      <c r="AG8692" t="s">
        <v>664</v>
      </c>
      <c r="AH8692" t="s">
        <v>665</v>
      </c>
      <c r="AI8692" t="s">
        <v>664</v>
      </c>
      <c r="AJ8692" t="s">
        <v>665</v>
      </c>
      <c r="AK8692" t="s">
        <v>664</v>
      </c>
      <c r="AL8692" t="s">
        <v>665</v>
      </c>
      <c r="AM8692" t="s">
        <v>665</v>
      </c>
      <c r="AN8692" t="s">
        <v>665</v>
      </c>
      <c r="AO8692" t="s">
        <v>664</v>
      </c>
      <c r="AP8692" t="s">
        <v>664</v>
      </c>
    </row>
    <row r="8693" spans="1:42">
      <c r="A8693">
        <v>105600</v>
      </c>
      <c r="B8693" t="s">
        <v>83</v>
      </c>
      <c r="C8693" t="s">
        <v>664</v>
      </c>
      <c r="D8693" t="s">
        <v>664</v>
      </c>
      <c r="E8693" t="s">
        <v>664</v>
      </c>
      <c r="F8693" t="s">
        <v>664</v>
      </c>
      <c r="G8693" t="s">
        <v>663</v>
      </c>
      <c r="H8693" t="s">
        <v>665</v>
      </c>
      <c r="I8693" t="s">
        <v>665</v>
      </c>
      <c r="J8693" t="s">
        <v>665</v>
      </c>
      <c r="K8693" t="s">
        <v>664</v>
      </c>
      <c r="L8693" t="s">
        <v>665</v>
      </c>
      <c r="M8693" t="s">
        <v>665</v>
      </c>
      <c r="N8693" t="s">
        <v>663</v>
      </c>
      <c r="O8693" t="s">
        <v>663</v>
      </c>
      <c r="P8693" t="s">
        <v>663</v>
      </c>
      <c r="Q8693" t="s">
        <v>663</v>
      </c>
      <c r="R8693" t="s">
        <v>663</v>
      </c>
      <c r="S8693" t="s">
        <v>663</v>
      </c>
      <c r="T8693" t="s">
        <v>664</v>
      </c>
      <c r="U8693" t="s">
        <v>665</v>
      </c>
      <c r="V8693" t="s">
        <v>664</v>
      </c>
      <c r="W8693" t="s">
        <v>664</v>
      </c>
      <c r="X8693" t="s">
        <v>665</v>
      </c>
      <c r="Y8693" t="s">
        <v>663</v>
      </c>
      <c r="Z8693" t="s">
        <v>663</v>
      </c>
      <c r="AA8693" t="s">
        <v>665</v>
      </c>
      <c r="AB8693" t="s">
        <v>664</v>
      </c>
      <c r="AC8693" t="s">
        <v>664</v>
      </c>
      <c r="AD8693" t="s">
        <v>663</v>
      </c>
      <c r="AE8693" t="s">
        <v>663</v>
      </c>
      <c r="AF8693" t="s">
        <v>664</v>
      </c>
      <c r="AG8693" t="s">
        <v>664</v>
      </c>
      <c r="AH8693" t="s">
        <v>664</v>
      </c>
      <c r="AI8693" t="s">
        <v>664</v>
      </c>
      <c r="AJ8693" t="s">
        <v>664</v>
      </c>
      <c r="AK8693" t="s">
        <v>664</v>
      </c>
      <c r="AL8693" t="s">
        <v>664</v>
      </c>
      <c r="AM8693" t="s">
        <v>664</v>
      </c>
      <c r="AN8693" t="s">
        <v>664</v>
      </c>
      <c r="AO8693" t="s">
        <v>664</v>
      </c>
      <c r="AP8693" t="s">
        <v>664</v>
      </c>
    </row>
    <row r="8694" spans="1:42">
      <c r="A8694">
        <v>105611</v>
      </c>
      <c r="B8694" t="s">
        <v>83</v>
      </c>
      <c r="C8694" t="s">
        <v>664</v>
      </c>
      <c r="D8694" t="s">
        <v>665</v>
      </c>
      <c r="E8694" t="s">
        <v>664</v>
      </c>
      <c r="F8694" t="s">
        <v>663</v>
      </c>
      <c r="G8694" t="s">
        <v>663</v>
      </c>
      <c r="H8694" t="s">
        <v>665</v>
      </c>
      <c r="I8694" t="s">
        <v>664</v>
      </c>
      <c r="J8694" t="s">
        <v>665</v>
      </c>
      <c r="K8694" t="s">
        <v>665</v>
      </c>
      <c r="L8694" t="s">
        <v>663</v>
      </c>
      <c r="M8694" t="s">
        <v>665</v>
      </c>
      <c r="N8694" t="s">
        <v>663</v>
      </c>
      <c r="O8694" t="s">
        <v>663</v>
      </c>
      <c r="P8694" t="s">
        <v>663</v>
      </c>
      <c r="Q8694" t="s">
        <v>665</v>
      </c>
      <c r="R8694" t="s">
        <v>665</v>
      </c>
      <c r="S8694" t="s">
        <v>663</v>
      </c>
      <c r="T8694" t="s">
        <v>663</v>
      </c>
      <c r="U8694" t="s">
        <v>665</v>
      </c>
      <c r="V8694" t="s">
        <v>665</v>
      </c>
      <c r="W8694" t="s">
        <v>665</v>
      </c>
      <c r="X8694" t="s">
        <v>664</v>
      </c>
      <c r="Y8694" t="s">
        <v>663</v>
      </c>
      <c r="Z8694" t="s">
        <v>665</v>
      </c>
      <c r="AA8694" t="s">
        <v>665</v>
      </c>
      <c r="AB8694" t="s">
        <v>664</v>
      </c>
      <c r="AC8694" t="s">
        <v>664</v>
      </c>
      <c r="AD8694" t="s">
        <v>663</v>
      </c>
      <c r="AE8694" t="s">
        <v>664</v>
      </c>
      <c r="AF8694" t="s">
        <v>664</v>
      </c>
      <c r="AG8694" t="s">
        <v>663</v>
      </c>
      <c r="AH8694" t="s">
        <v>664</v>
      </c>
      <c r="AI8694" t="s">
        <v>663</v>
      </c>
      <c r="AJ8694" t="s">
        <v>663</v>
      </c>
      <c r="AK8694" t="s">
        <v>665</v>
      </c>
      <c r="AL8694" t="s">
        <v>663</v>
      </c>
      <c r="AM8694" t="s">
        <v>664</v>
      </c>
      <c r="AN8694" t="s">
        <v>665</v>
      </c>
      <c r="AO8694" t="s">
        <v>663</v>
      </c>
      <c r="AP8694" t="s">
        <v>664</v>
      </c>
    </row>
    <row r="8695" spans="1:42">
      <c r="A8695">
        <v>105625</v>
      </c>
      <c r="B8695" t="s">
        <v>83</v>
      </c>
      <c r="C8695" t="s">
        <v>664</v>
      </c>
      <c r="D8695" t="s">
        <v>664</v>
      </c>
      <c r="E8695" t="s">
        <v>664</v>
      </c>
      <c r="F8695" t="s">
        <v>664</v>
      </c>
      <c r="G8695" t="s">
        <v>664</v>
      </c>
      <c r="H8695" t="s">
        <v>664</v>
      </c>
      <c r="I8695" t="s">
        <v>664</v>
      </c>
      <c r="J8695" t="s">
        <v>664</v>
      </c>
      <c r="K8695" t="s">
        <v>664</v>
      </c>
      <c r="L8695" t="s">
        <v>664</v>
      </c>
      <c r="M8695" t="s">
        <v>664</v>
      </c>
      <c r="N8695" t="s">
        <v>664</v>
      </c>
      <c r="O8695" t="s">
        <v>663</v>
      </c>
      <c r="P8695" t="s">
        <v>663</v>
      </c>
      <c r="Q8695" t="s">
        <v>665</v>
      </c>
      <c r="R8695" t="s">
        <v>664</v>
      </c>
      <c r="S8695" t="s">
        <v>665</v>
      </c>
      <c r="T8695" t="s">
        <v>663</v>
      </c>
      <c r="U8695" t="s">
        <v>663</v>
      </c>
      <c r="V8695" t="s">
        <v>663</v>
      </c>
      <c r="W8695" t="s">
        <v>665</v>
      </c>
      <c r="X8695" t="s">
        <v>665</v>
      </c>
      <c r="Y8695" t="s">
        <v>663</v>
      </c>
      <c r="Z8695" t="s">
        <v>665</v>
      </c>
      <c r="AA8695" t="s">
        <v>665</v>
      </c>
      <c r="AB8695" t="s">
        <v>665</v>
      </c>
      <c r="AC8695" t="s">
        <v>665</v>
      </c>
      <c r="AD8695" t="s">
        <v>665</v>
      </c>
      <c r="AE8695" t="s">
        <v>665</v>
      </c>
      <c r="AF8695" t="s">
        <v>664</v>
      </c>
      <c r="AG8695" t="s">
        <v>664</v>
      </c>
      <c r="AH8695" t="s">
        <v>664</v>
      </c>
      <c r="AI8695" t="s">
        <v>664</v>
      </c>
      <c r="AJ8695" t="s">
        <v>664</v>
      </c>
      <c r="AK8695" t="s">
        <v>664</v>
      </c>
      <c r="AL8695" t="s">
        <v>664</v>
      </c>
      <c r="AM8695" t="s">
        <v>664</v>
      </c>
      <c r="AN8695" t="s">
        <v>664</v>
      </c>
      <c r="AO8695" t="s">
        <v>664</v>
      </c>
      <c r="AP8695" t="s">
        <v>664</v>
      </c>
    </row>
    <row r="8696" spans="1:42">
      <c r="A8696">
        <v>105631</v>
      </c>
      <c r="B8696" t="s">
        <v>83</v>
      </c>
      <c r="C8696" t="s">
        <v>664</v>
      </c>
      <c r="D8696" t="s">
        <v>664</v>
      </c>
      <c r="E8696" t="s">
        <v>664</v>
      </c>
      <c r="F8696" t="s">
        <v>664</v>
      </c>
      <c r="G8696" t="s">
        <v>663</v>
      </c>
      <c r="H8696" t="s">
        <v>664</v>
      </c>
      <c r="I8696" t="s">
        <v>664</v>
      </c>
      <c r="J8696" t="s">
        <v>664</v>
      </c>
      <c r="K8696" t="s">
        <v>664</v>
      </c>
      <c r="L8696" t="s">
        <v>664</v>
      </c>
      <c r="M8696" t="s">
        <v>664</v>
      </c>
      <c r="N8696" t="s">
        <v>663</v>
      </c>
      <c r="O8696" t="s">
        <v>665</v>
      </c>
      <c r="P8696" t="s">
        <v>664</v>
      </c>
      <c r="Q8696" t="s">
        <v>663</v>
      </c>
      <c r="R8696" t="s">
        <v>663</v>
      </c>
      <c r="S8696" t="s">
        <v>665</v>
      </c>
      <c r="T8696" t="s">
        <v>663</v>
      </c>
      <c r="U8696" t="s">
        <v>664</v>
      </c>
      <c r="V8696" t="s">
        <v>665</v>
      </c>
      <c r="W8696" t="s">
        <v>663</v>
      </c>
      <c r="X8696" t="s">
        <v>665</v>
      </c>
      <c r="Y8696" t="s">
        <v>663</v>
      </c>
      <c r="Z8696" t="s">
        <v>665</v>
      </c>
      <c r="AA8696" t="s">
        <v>663</v>
      </c>
      <c r="AB8696" t="s">
        <v>664</v>
      </c>
      <c r="AC8696" t="s">
        <v>665</v>
      </c>
      <c r="AD8696" t="s">
        <v>665</v>
      </c>
      <c r="AE8696" t="s">
        <v>663</v>
      </c>
      <c r="AF8696" t="s">
        <v>665</v>
      </c>
      <c r="AG8696" t="s">
        <v>664</v>
      </c>
      <c r="AH8696" t="s">
        <v>664</v>
      </c>
      <c r="AI8696" t="s">
        <v>664</v>
      </c>
      <c r="AJ8696" t="s">
        <v>664</v>
      </c>
      <c r="AK8696" t="s">
        <v>665</v>
      </c>
      <c r="AL8696" t="s">
        <v>664</v>
      </c>
      <c r="AM8696" t="s">
        <v>664</v>
      </c>
      <c r="AN8696" t="s">
        <v>664</v>
      </c>
      <c r="AO8696" t="s">
        <v>664</v>
      </c>
      <c r="AP8696" t="s">
        <v>664</v>
      </c>
    </row>
    <row r="8697" spans="1:42">
      <c r="A8697">
        <v>105639</v>
      </c>
      <c r="B8697" t="s">
        <v>83</v>
      </c>
      <c r="C8697" t="s">
        <v>664</v>
      </c>
      <c r="D8697" t="s">
        <v>665</v>
      </c>
      <c r="E8697" t="s">
        <v>664</v>
      </c>
      <c r="F8697" t="s">
        <v>664</v>
      </c>
      <c r="G8697" t="s">
        <v>664</v>
      </c>
      <c r="H8697" t="s">
        <v>664</v>
      </c>
      <c r="I8697" t="s">
        <v>665</v>
      </c>
      <c r="J8697" t="s">
        <v>663</v>
      </c>
      <c r="K8697" t="s">
        <v>663</v>
      </c>
      <c r="L8697" t="s">
        <v>664</v>
      </c>
      <c r="M8697" t="s">
        <v>663</v>
      </c>
      <c r="N8697" t="s">
        <v>664</v>
      </c>
      <c r="O8697" t="s">
        <v>663</v>
      </c>
      <c r="P8697" t="s">
        <v>665</v>
      </c>
      <c r="Q8697" t="s">
        <v>663</v>
      </c>
      <c r="R8697" t="s">
        <v>663</v>
      </c>
      <c r="S8697" t="s">
        <v>663</v>
      </c>
      <c r="T8697" t="s">
        <v>663</v>
      </c>
      <c r="U8697" t="s">
        <v>663</v>
      </c>
      <c r="V8697" t="s">
        <v>663</v>
      </c>
      <c r="W8697" t="s">
        <v>665</v>
      </c>
      <c r="X8697" t="s">
        <v>663</v>
      </c>
      <c r="Y8697" t="s">
        <v>663</v>
      </c>
      <c r="Z8697" t="s">
        <v>665</v>
      </c>
      <c r="AA8697" t="s">
        <v>663</v>
      </c>
      <c r="AB8697" t="s">
        <v>665</v>
      </c>
      <c r="AC8697" t="s">
        <v>665</v>
      </c>
      <c r="AD8697" t="s">
        <v>665</v>
      </c>
      <c r="AE8697" t="s">
        <v>663</v>
      </c>
      <c r="AF8697" t="s">
        <v>665</v>
      </c>
      <c r="AG8697" t="s">
        <v>664</v>
      </c>
      <c r="AH8697" t="s">
        <v>664</v>
      </c>
      <c r="AI8697" t="s">
        <v>664</v>
      </c>
      <c r="AJ8697" t="s">
        <v>663</v>
      </c>
      <c r="AK8697" t="s">
        <v>663</v>
      </c>
      <c r="AL8697" t="s">
        <v>665</v>
      </c>
      <c r="AM8697" t="s">
        <v>663</v>
      </c>
      <c r="AN8697" t="s">
        <v>665</v>
      </c>
      <c r="AO8697" t="s">
        <v>663</v>
      </c>
      <c r="AP8697" t="s">
        <v>663</v>
      </c>
    </row>
    <row r="8698" spans="1:42">
      <c r="A8698">
        <v>105652</v>
      </c>
      <c r="B8698" t="s">
        <v>83</v>
      </c>
      <c r="C8698" t="s">
        <v>664</v>
      </c>
      <c r="D8698" t="s">
        <v>665</v>
      </c>
      <c r="E8698" t="s">
        <v>664</v>
      </c>
      <c r="F8698" t="s">
        <v>664</v>
      </c>
      <c r="G8698" t="s">
        <v>664</v>
      </c>
      <c r="H8698" t="s">
        <v>664</v>
      </c>
      <c r="I8698" t="s">
        <v>664</v>
      </c>
      <c r="J8698" t="s">
        <v>665</v>
      </c>
      <c r="K8698" t="s">
        <v>664</v>
      </c>
      <c r="L8698" t="s">
        <v>664</v>
      </c>
      <c r="M8698" t="s">
        <v>665</v>
      </c>
      <c r="N8698" t="s">
        <v>663</v>
      </c>
      <c r="O8698" t="s">
        <v>665</v>
      </c>
      <c r="P8698" t="s">
        <v>664</v>
      </c>
      <c r="Q8698" t="s">
        <v>664</v>
      </c>
      <c r="R8698" t="s">
        <v>665</v>
      </c>
      <c r="S8698" t="s">
        <v>663</v>
      </c>
      <c r="T8698" t="s">
        <v>663</v>
      </c>
      <c r="U8698" t="s">
        <v>665</v>
      </c>
      <c r="V8698" t="s">
        <v>663</v>
      </c>
      <c r="W8698" t="s">
        <v>665</v>
      </c>
      <c r="X8698" t="s">
        <v>665</v>
      </c>
      <c r="Y8698" t="s">
        <v>663</v>
      </c>
      <c r="Z8698" t="s">
        <v>665</v>
      </c>
      <c r="AA8698" t="s">
        <v>663</v>
      </c>
      <c r="AB8698" t="s">
        <v>665</v>
      </c>
      <c r="AC8698" t="s">
        <v>663</v>
      </c>
      <c r="AD8698" t="s">
        <v>665</v>
      </c>
      <c r="AE8698" t="s">
        <v>663</v>
      </c>
      <c r="AF8698" t="s">
        <v>663</v>
      </c>
      <c r="AG8698" t="s">
        <v>663</v>
      </c>
      <c r="AH8698" t="s">
        <v>663</v>
      </c>
      <c r="AI8698" t="s">
        <v>665</v>
      </c>
      <c r="AJ8698" t="s">
        <v>665</v>
      </c>
      <c r="AK8698" t="s">
        <v>663</v>
      </c>
      <c r="AL8698" t="s">
        <v>663</v>
      </c>
      <c r="AM8698" t="s">
        <v>663</v>
      </c>
      <c r="AN8698" t="s">
        <v>663</v>
      </c>
      <c r="AO8698" t="s">
        <v>663</v>
      </c>
      <c r="AP8698" t="s">
        <v>665</v>
      </c>
    </row>
    <row r="8699" spans="1:42">
      <c r="A8699">
        <v>105674</v>
      </c>
      <c r="B8699" t="s">
        <v>83</v>
      </c>
      <c r="C8699" t="s">
        <v>664</v>
      </c>
      <c r="D8699" t="s">
        <v>664</v>
      </c>
      <c r="E8699" t="s">
        <v>664</v>
      </c>
      <c r="F8699" t="s">
        <v>664</v>
      </c>
      <c r="G8699" t="s">
        <v>664</v>
      </c>
      <c r="H8699" t="s">
        <v>664</v>
      </c>
      <c r="I8699" t="s">
        <v>664</v>
      </c>
      <c r="J8699" t="s">
        <v>664</v>
      </c>
      <c r="K8699" t="s">
        <v>664</v>
      </c>
      <c r="L8699" t="s">
        <v>664</v>
      </c>
      <c r="M8699" t="s">
        <v>664</v>
      </c>
      <c r="N8699" t="s">
        <v>663</v>
      </c>
      <c r="O8699" t="s">
        <v>663</v>
      </c>
      <c r="P8699" t="s">
        <v>664</v>
      </c>
      <c r="Q8699" t="s">
        <v>665</v>
      </c>
      <c r="R8699" t="s">
        <v>665</v>
      </c>
      <c r="S8699" t="s">
        <v>665</v>
      </c>
      <c r="T8699" t="s">
        <v>663</v>
      </c>
      <c r="U8699" t="s">
        <v>663</v>
      </c>
      <c r="V8699" t="s">
        <v>664</v>
      </c>
      <c r="W8699" t="s">
        <v>665</v>
      </c>
      <c r="X8699" t="s">
        <v>665</v>
      </c>
      <c r="Y8699" t="s">
        <v>663</v>
      </c>
      <c r="Z8699" t="s">
        <v>663</v>
      </c>
      <c r="AA8699" t="s">
        <v>663</v>
      </c>
      <c r="AB8699" t="s">
        <v>663</v>
      </c>
      <c r="AC8699" t="s">
        <v>665</v>
      </c>
      <c r="AD8699" t="s">
        <v>665</v>
      </c>
      <c r="AE8699" t="s">
        <v>664</v>
      </c>
      <c r="AF8699" t="s">
        <v>663</v>
      </c>
      <c r="AG8699" t="s">
        <v>664</v>
      </c>
      <c r="AH8699" t="s">
        <v>664</v>
      </c>
      <c r="AI8699" t="s">
        <v>664</v>
      </c>
      <c r="AJ8699" t="s">
        <v>664</v>
      </c>
      <c r="AK8699" t="s">
        <v>664</v>
      </c>
      <c r="AL8699" t="s">
        <v>664</v>
      </c>
      <c r="AM8699" t="s">
        <v>664</v>
      </c>
      <c r="AN8699" t="s">
        <v>664</v>
      </c>
      <c r="AO8699" t="s">
        <v>664</v>
      </c>
      <c r="AP8699" t="s">
        <v>664</v>
      </c>
    </row>
    <row r="8700" spans="1:42">
      <c r="A8700">
        <v>105681</v>
      </c>
      <c r="B8700" t="s">
        <v>83</v>
      </c>
      <c r="C8700" t="s">
        <v>664</v>
      </c>
      <c r="D8700" t="s">
        <v>664</v>
      </c>
      <c r="E8700" t="s">
        <v>664</v>
      </c>
      <c r="F8700" t="s">
        <v>664</v>
      </c>
      <c r="G8700" t="s">
        <v>664</v>
      </c>
      <c r="H8700" t="s">
        <v>665</v>
      </c>
      <c r="I8700" t="s">
        <v>664</v>
      </c>
      <c r="J8700" t="s">
        <v>663</v>
      </c>
      <c r="K8700" t="s">
        <v>664</v>
      </c>
      <c r="L8700" t="s">
        <v>664</v>
      </c>
      <c r="M8700" t="s">
        <v>664</v>
      </c>
      <c r="N8700" t="s">
        <v>664</v>
      </c>
      <c r="O8700" t="s">
        <v>664</v>
      </c>
      <c r="P8700" t="s">
        <v>664</v>
      </c>
      <c r="Q8700" t="s">
        <v>663</v>
      </c>
      <c r="R8700" t="s">
        <v>664</v>
      </c>
      <c r="S8700" t="s">
        <v>663</v>
      </c>
      <c r="T8700" t="s">
        <v>663</v>
      </c>
      <c r="U8700" t="s">
        <v>663</v>
      </c>
      <c r="V8700" t="s">
        <v>663</v>
      </c>
      <c r="W8700" t="s">
        <v>665</v>
      </c>
      <c r="X8700" t="s">
        <v>665</v>
      </c>
      <c r="Y8700" t="s">
        <v>665</v>
      </c>
      <c r="Z8700" t="s">
        <v>665</v>
      </c>
      <c r="AA8700" t="s">
        <v>663</v>
      </c>
      <c r="AB8700" t="s">
        <v>665</v>
      </c>
      <c r="AC8700" t="s">
        <v>663</v>
      </c>
      <c r="AD8700" t="s">
        <v>663</v>
      </c>
      <c r="AE8700" t="s">
        <v>663</v>
      </c>
      <c r="AF8700" t="s">
        <v>665</v>
      </c>
      <c r="AG8700" t="s">
        <v>665</v>
      </c>
      <c r="AH8700" t="s">
        <v>664</v>
      </c>
      <c r="AI8700" t="s">
        <v>665</v>
      </c>
      <c r="AJ8700" t="s">
        <v>665</v>
      </c>
      <c r="AK8700" t="s">
        <v>663</v>
      </c>
      <c r="AL8700" t="s">
        <v>664</v>
      </c>
      <c r="AM8700" t="s">
        <v>663</v>
      </c>
      <c r="AN8700" t="s">
        <v>664</v>
      </c>
      <c r="AO8700" t="s">
        <v>665</v>
      </c>
      <c r="AP8700" t="s">
        <v>664</v>
      </c>
    </row>
    <row r="8701" spans="1:42">
      <c r="A8701">
        <v>105690</v>
      </c>
      <c r="B8701" t="s">
        <v>83</v>
      </c>
      <c r="C8701" t="s">
        <v>664</v>
      </c>
      <c r="D8701" t="s">
        <v>664</v>
      </c>
      <c r="E8701" t="s">
        <v>664</v>
      </c>
      <c r="F8701" t="s">
        <v>664</v>
      </c>
      <c r="G8701" t="s">
        <v>664</v>
      </c>
      <c r="H8701" t="s">
        <v>664</v>
      </c>
      <c r="I8701" t="s">
        <v>663</v>
      </c>
      <c r="J8701" t="s">
        <v>663</v>
      </c>
      <c r="K8701" t="s">
        <v>664</v>
      </c>
      <c r="L8701" t="s">
        <v>664</v>
      </c>
      <c r="M8701" t="s">
        <v>664</v>
      </c>
      <c r="N8701" t="s">
        <v>663</v>
      </c>
      <c r="O8701" t="s">
        <v>663</v>
      </c>
      <c r="P8701" t="s">
        <v>665</v>
      </c>
      <c r="Q8701" t="s">
        <v>665</v>
      </c>
      <c r="R8701" t="s">
        <v>663</v>
      </c>
      <c r="S8701" t="s">
        <v>664</v>
      </c>
      <c r="T8701" t="s">
        <v>665</v>
      </c>
      <c r="U8701" t="s">
        <v>665</v>
      </c>
      <c r="V8701" t="s">
        <v>665</v>
      </c>
      <c r="W8701" t="s">
        <v>664</v>
      </c>
      <c r="X8701" t="s">
        <v>664</v>
      </c>
      <c r="Y8701" t="s">
        <v>664</v>
      </c>
      <c r="Z8701" t="s">
        <v>664</v>
      </c>
      <c r="AA8701" t="s">
        <v>664</v>
      </c>
      <c r="AB8701" t="s">
        <v>664</v>
      </c>
      <c r="AC8701" t="s">
        <v>664</v>
      </c>
      <c r="AD8701" t="s">
        <v>664</v>
      </c>
      <c r="AE8701" t="s">
        <v>664</v>
      </c>
      <c r="AF8701" t="s">
        <v>665</v>
      </c>
      <c r="AG8701" t="s">
        <v>664</v>
      </c>
      <c r="AH8701" t="s">
        <v>664</v>
      </c>
      <c r="AI8701" t="s">
        <v>664</v>
      </c>
      <c r="AJ8701" t="s">
        <v>664</v>
      </c>
      <c r="AK8701" t="s">
        <v>664</v>
      </c>
      <c r="AL8701" t="s">
        <v>664</v>
      </c>
      <c r="AM8701" t="s">
        <v>664</v>
      </c>
      <c r="AN8701" t="s">
        <v>664</v>
      </c>
      <c r="AO8701" t="s">
        <v>664</v>
      </c>
      <c r="AP8701" t="s">
        <v>664</v>
      </c>
    </row>
    <row r="8702" spans="1:42">
      <c r="A8702">
        <v>105722</v>
      </c>
      <c r="B8702" t="s">
        <v>83</v>
      </c>
      <c r="C8702" t="s">
        <v>664</v>
      </c>
      <c r="D8702" t="s">
        <v>664</v>
      </c>
      <c r="E8702" t="s">
        <v>664</v>
      </c>
      <c r="F8702" t="s">
        <v>664</v>
      </c>
      <c r="G8702" t="s">
        <v>663</v>
      </c>
      <c r="H8702" t="s">
        <v>663</v>
      </c>
      <c r="I8702" t="s">
        <v>664</v>
      </c>
      <c r="J8702" t="s">
        <v>664</v>
      </c>
      <c r="K8702" t="s">
        <v>663</v>
      </c>
      <c r="L8702" t="s">
        <v>664</v>
      </c>
      <c r="M8702" t="s">
        <v>665</v>
      </c>
      <c r="N8702" t="s">
        <v>663</v>
      </c>
      <c r="O8702" t="s">
        <v>663</v>
      </c>
      <c r="P8702" t="s">
        <v>663</v>
      </c>
      <c r="Q8702" t="s">
        <v>663</v>
      </c>
      <c r="R8702" t="s">
        <v>665</v>
      </c>
      <c r="S8702" t="s">
        <v>663</v>
      </c>
      <c r="T8702" t="s">
        <v>665</v>
      </c>
      <c r="U8702" t="s">
        <v>665</v>
      </c>
      <c r="V8702" t="s">
        <v>663</v>
      </c>
      <c r="W8702" t="s">
        <v>665</v>
      </c>
      <c r="X8702" t="s">
        <v>665</v>
      </c>
      <c r="Y8702" t="s">
        <v>664</v>
      </c>
      <c r="Z8702" t="s">
        <v>664</v>
      </c>
      <c r="AA8702" t="s">
        <v>663</v>
      </c>
      <c r="AB8702" t="s">
        <v>664</v>
      </c>
      <c r="AC8702" t="s">
        <v>664</v>
      </c>
      <c r="AD8702" t="s">
        <v>665</v>
      </c>
      <c r="AE8702" t="s">
        <v>665</v>
      </c>
      <c r="AF8702" t="s">
        <v>663</v>
      </c>
      <c r="AG8702" t="s">
        <v>663</v>
      </c>
      <c r="AH8702" t="s">
        <v>664</v>
      </c>
      <c r="AI8702" t="s">
        <v>663</v>
      </c>
      <c r="AJ8702" t="s">
        <v>664</v>
      </c>
      <c r="AK8702" t="s">
        <v>664</v>
      </c>
      <c r="AL8702" t="s">
        <v>664</v>
      </c>
      <c r="AM8702" t="s">
        <v>664</v>
      </c>
      <c r="AN8702" t="s">
        <v>664</v>
      </c>
      <c r="AO8702" t="s">
        <v>664</v>
      </c>
      <c r="AP8702" t="s">
        <v>664</v>
      </c>
    </row>
    <row r="8703" spans="1:42">
      <c r="A8703">
        <v>105725</v>
      </c>
      <c r="B8703" t="s">
        <v>83</v>
      </c>
      <c r="C8703" t="s">
        <v>663</v>
      </c>
      <c r="D8703" t="s">
        <v>665</v>
      </c>
      <c r="E8703" t="s">
        <v>663</v>
      </c>
      <c r="F8703" t="s">
        <v>664</v>
      </c>
      <c r="G8703" t="s">
        <v>663</v>
      </c>
      <c r="H8703" t="s">
        <v>663</v>
      </c>
      <c r="I8703" t="s">
        <v>663</v>
      </c>
      <c r="J8703" t="s">
        <v>663</v>
      </c>
      <c r="K8703" t="s">
        <v>664</v>
      </c>
      <c r="L8703" t="s">
        <v>663</v>
      </c>
      <c r="M8703" t="s">
        <v>665</v>
      </c>
      <c r="N8703" t="s">
        <v>663</v>
      </c>
      <c r="O8703" t="s">
        <v>663</v>
      </c>
      <c r="P8703" t="s">
        <v>663</v>
      </c>
      <c r="Q8703" t="s">
        <v>664</v>
      </c>
      <c r="R8703" t="s">
        <v>663</v>
      </c>
      <c r="S8703" t="s">
        <v>665</v>
      </c>
      <c r="T8703" t="s">
        <v>663</v>
      </c>
      <c r="U8703" t="s">
        <v>663</v>
      </c>
      <c r="V8703" t="s">
        <v>665</v>
      </c>
      <c r="W8703" t="s">
        <v>663</v>
      </c>
      <c r="X8703" t="s">
        <v>663</v>
      </c>
      <c r="Y8703" t="s">
        <v>663</v>
      </c>
      <c r="Z8703" t="s">
        <v>663</v>
      </c>
      <c r="AA8703" t="s">
        <v>663</v>
      </c>
      <c r="AB8703" t="s">
        <v>665</v>
      </c>
      <c r="AC8703" t="s">
        <v>663</v>
      </c>
      <c r="AD8703" t="s">
        <v>663</v>
      </c>
      <c r="AE8703" t="s">
        <v>663</v>
      </c>
      <c r="AF8703" t="s">
        <v>663</v>
      </c>
      <c r="AG8703" t="s">
        <v>665</v>
      </c>
      <c r="AH8703" t="s">
        <v>664</v>
      </c>
      <c r="AI8703" t="s">
        <v>665</v>
      </c>
      <c r="AJ8703" t="s">
        <v>665</v>
      </c>
      <c r="AK8703" t="s">
        <v>664</v>
      </c>
      <c r="AL8703" t="s">
        <v>664</v>
      </c>
      <c r="AM8703" t="s">
        <v>664</v>
      </c>
      <c r="AN8703" t="s">
        <v>664</v>
      </c>
      <c r="AO8703" t="s">
        <v>664</v>
      </c>
      <c r="AP8703" t="s">
        <v>664</v>
      </c>
    </row>
    <row r="8704" spans="1:42">
      <c r="A8704">
        <v>105726</v>
      </c>
      <c r="B8704" t="s">
        <v>83</v>
      </c>
      <c r="C8704" t="s">
        <v>664</v>
      </c>
      <c r="D8704" t="s">
        <v>664</v>
      </c>
      <c r="E8704" t="s">
        <v>664</v>
      </c>
      <c r="F8704" t="s">
        <v>664</v>
      </c>
      <c r="G8704" t="s">
        <v>663</v>
      </c>
      <c r="H8704" t="s">
        <v>664</v>
      </c>
      <c r="I8704" t="s">
        <v>665</v>
      </c>
      <c r="J8704" t="s">
        <v>665</v>
      </c>
      <c r="K8704" t="s">
        <v>665</v>
      </c>
      <c r="L8704" t="s">
        <v>663</v>
      </c>
      <c r="M8704" t="s">
        <v>663</v>
      </c>
      <c r="N8704" t="s">
        <v>663</v>
      </c>
      <c r="O8704" t="s">
        <v>663</v>
      </c>
      <c r="P8704" t="s">
        <v>665</v>
      </c>
      <c r="Q8704" t="s">
        <v>663</v>
      </c>
      <c r="R8704" t="s">
        <v>665</v>
      </c>
      <c r="S8704" t="s">
        <v>663</v>
      </c>
      <c r="T8704" t="s">
        <v>665</v>
      </c>
      <c r="U8704" t="s">
        <v>665</v>
      </c>
      <c r="V8704" t="s">
        <v>665</v>
      </c>
      <c r="W8704" t="s">
        <v>664</v>
      </c>
      <c r="X8704" t="s">
        <v>664</v>
      </c>
      <c r="Y8704" t="s">
        <v>664</v>
      </c>
      <c r="Z8704" t="s">
        <v>664</v>
      </c>
      <c r="AA8704" t="s">
        <v>664</v>
      </c>
      <c r="AB8704" t="s">
        <v>664</v>
      </c>
      <c r="AC8704" t="s">
        <v>664</v>
      </c>
      <c r="AD8704" t="s">
        <v>664</v>
      </c>
      <c r="AE8704" t="s">
        <v>664</v>
      </c>
      <c r="AF8704" t="s">
        <v>664</v>
      </c>
      <c r="AG8704" t="s">
        <v>664</v>
      </c>
      <c r="AH8704" t="s">
        <v>664</v>
      </c>
      <c r="AI8704" t="s">
        <v>664</v>
      </c>
      <c r="AJ8704" t="s">
        <v>664</v>
      </c>
      <c r="AK8704" t="s">
        <v>664</v>
      </c>
      <c r="AL8704" t="s">
        <v>664</v>
      </c>
      <c r="AM8704" t="s">
        <v>664</v>
      </c>
      <c r="AN8704" t="s">
        <v>664</v>
      </c>
      <c r="AO8704" t="s">
        <v>664</v>
      </c>
      <c r="AP8704" t="s">
        <v>664</v>
      </c>
    </row>
    <row r="8705" spans="1:42">
      <c r="A8705">
        <v>105727</v>
      </c>
      <c r="B8705" t="s">
        <v>83</v>
      </c>
      <c r="C8705" t="s">
        <v>664</v>
      </c>
      <c r="D8705" t="s">
        <v>665</v>
      </c>
      <c r="E8705" t="s">
        <v>665</v>
      </c>
      <c r="F8705" t="s">
        <v>664</v>
      </c>
      <c r="G8705" t="s">
        <v>665</v>
      </c>
      <c r="H8705" t="s">
        <v>665</v>
      </c>
      <c r="I8705" t="s">
        <v>665</v>
      </c>
      <c r="J8705" t="s">
        <v>664</v>
      </c>
      <c r="K8705" t="s">
        <v>664</v>
      </c>
      <c r="L8705" t="s">
        <v>664</v>
      </c>
      <c r="M8705" t="s">
        <v>664</v>
      </c>
      <c r="N8705" t="s">
        <v>664</v>
      </c>
      <c r="O8705" t="s">
        <v>665</v>
      </c>
      <c r="P8705" t="s">
        <v>664</v>
      </c>
      <c r="Q8705" t="s">
        <v>665</v>
      </c>
      <c r="R8705" t="s">
        <v>664</v>
      </c>
      <c r="S8705" t="s">
        <v>664</v>
      </c>
      <c r="T8705" t="s">
        <v>663</v>
      </c>
      <c r="U8705" t="s">
        <v>664</v>
      </c>
      <c r="V8705" t="s">
        <v>663</v>
      </c>
      <c r="W8705" t="s">
        <v>664</v>
      </c>
      <c r="X8705" t="s">
        <v>664</v>
      </c>
      <c r="Y8705" t="s">
        <v>663</v>
      </c>
      <c r="Z8705" t="s">
        <v>664</v>
      </c>
      <c r="AA8705" t="s">
        <v>665</v>
      </c>
      <c r="AB8705" t="s">
        <v>665</v>
      </c>
      <c r="AC8705" t="s">
        <v>665</v>
      </c>
      <c r="AD8705" t="s">
        <v>665</v>
      </c>
      <c r="AE8705" t="s">
        <v>665</v>
      </c>
      <c r="AF8705" t="s">
        <v>663</v>
      </c>
      <c r="AG8705" t="s">
        <v>663</v>
      </c>
      <c r="AH8705" t="s">
        <v>665</v>
      </c>
      <c r="AI8705" t="s">
        <v>665</v>
      </c>
      <c r="AJ8705" t="s">
        <v>663</v>
      </c>
      <c r="AK8705" t="s">
        <v>665</v>
      </c>
      <c r="AL8705" t="s">
        <v>665</v>
      </c>
      <c r="AM8705" t="s">
        <v>664</v>
      </c>
      <c r="AN8705" t="s">
        <v>665</v>
      </c>
      <c r="AO8705" t="s">
        <v>664</v>
      </c>
      <c r="AP8705" t="s">
        <v>664</v>
      </c>
    </row>
    <row r="8706" spans="1:42">
      <c r="A8706">
        <v>105734</v>
      </c>
      <c r="B8706" t="s">
        <v>83</v>
      </c>
      <c r="C8706" t="s">
        <v>664</v>
      </c>
      <c r="D8706" t="s">
        <v>664</v>
      </c>
      <c r="E8706" t="s">
        <v>664</v>
      </c>
      <c r="F8706" t="s">
        <v>664</v>
      </c>
      <c r="G8706" t="s">
        <v>664</v>
      </c>
      <c r="H8706" t="s">
        <v>664</v>
      </c>
      <c r="I8706" t="s">
        <v>664</v>
      </c>
      <c r="J8706" t="s">
        <v>665</v>
      </c>
      <c r="K8706" t="s">
        <v>664</v>
      </c>
      <c r="L8706" t="s">
        <v>664</v>
      </c>
      <c r="M8706" t="s">
        <v>664</v>
      </c>
      <c r="N8706" t="s">
        <v>665</v>
      </c>
      <c r="O8706" t="s">
        <v>665</v>
      </c>
      <c r="P8706" t="s">
        <v>664</v>
      </c>
      <c r="Q8706" t="s">
        <v>664</v>
      </c>
      <c r="R8706" t="s">
        <v>664</v>
      </c>
      <c r="S8706" t="s">
        <v>665</v>
      </c>
      <c r="T8706" t="s">
        <v>663</v>
      </c>
      <c r="U8706" t="s">
        <v>664</v>
      </c>
      <c r="V8706" t="s">
        <v>663</v>
      </c>
      <c r="W8706" t="s">
        <v>663</v>
      </c>
      <c r="X8706" t="s">
        <v>665</v>
      </c>
      <c r="Y8706" t="s">
        <v>663</v>
      </c>
      <c r="Z8706" t="s">
        <v>665</v>
      </c>
      <c r="AA8706" t="s">
        <v>663</v>
      </c>
      <c r="AB8706" t="s">
        <v>664</v>
      </c>
      <c r="AC8706" t="s">
        <v>663</v>
      </c>
      <c r="AD8706" t="s">
        <v>665</v>
      </c>
      <c r="AE8706" t="s">
        <v>665</v>
      </c>
      <c r="AF8706" t="s">
        <v>663</v>
      </c>
      <c r="AG8706" t="s">
        <v>664</v>
      </c>
      <c r="AH8706" t="s">
        <v>665</v>
      </c>
      <c r="AI8706" t="s">
        <v>665</v>
      </c>
      <c r="AJ8706" t="s">
        <v>663</v>
      </c>
      <c r="AK8706" t="s">
        <v>664</v>
      </c>
      <c r="AL8706" t="s">
        <v>665</v>
      </c>
      <c r="AM8706" t="s">
        <v>665</v>
      </c>
      <c r="AN8706" t="s">
        <v>663</v>
      </c>
      <c r="AO8706" t="s">
        <v>665</v>
      </c>
      <c r="AP8706" t="s">
        <v>665</v>
      </c>
    </row>
    <row r="8707" spans="1:42">
      <c r="A8707">
        <v>105740</v>
      </c>
      <c r="B8707" t="s">
        <v>83</v>
      </c>
      <c r="C8707" t="s">
        <v>664</v>
      </c>
      <c r="D8707" t="s">
        <v>663</v>
      </c>
      <c r="E8707" t="s">
        <v>663</v>
      </c>
      <c r="F8707" t="s">
        <v>663</v>
      </c>
      <c r="G8707" t="s">
        <v>664</v>
      </c>
      <c r="H8707" t="s">
        <v>664</v>
      </c>
      <c r="I8707" t="s">
        <v>663</v>
      </c>
      <c r="J8707" t="s">
        <v>663</v>
      </c>
      <c r="K8707" t="s">
        <v>665</v>
      </c>
      <c r="L8707" t="s">
        <v>663</v>
      </c>
      <c r="M8707" t="s">
        <v>665</v>
      </c>
      <c r="N8707" t="s">
        <v>665</v>
      </c>
      <c r="O8707" t="s">
        <v>663</v>
      </c>
      <c r="P8707" t="s">
        <v>665</v>
      </c>
      <c r="Q8707" t="s">
        <v>663</v>
      </c>
      <c r="R8707" t="s">
        <v>665</v>
      </c>
      <c r="S8707" t="s">
        <v>665</v>
      </c>
      <c r="T8707" t="s">
        <v>665</v>
      </c>
      <c r="U8707" t="s">
        <v>663</v>
      </c>
      <c r="V8707" t="s">
        <v>665</v>
      </c>
      <c r="W8707" t="s">
        <v>663</v>
      </c>
      <c r="X8707" t="s">
        <v>665</v>
      </c>
      <c r="Y8707" t="s">
        <v>663</v>
      </c>
      <c r="Z8707" t="s">
        <v>663</v>
      </c>
      <c r="AA8707" t="s">
        <v>665</v>
      </c>
      <c r="AB8707" t="s">
        <v>663</v>
      </c>
      <c r="AC8707" t="s">
        <v>665</v>
      </c>
      <c r="AD8707" t="s">
        <v>665</v>
      </c>
      <c r="AE8707" t="s">
        <v>663</v>
      </c>
      <c r="AF8707" t="s">
        <v>663</v>
      </c>
      <c r="AG8707" t="s">
        <v>665</v>
      </c>
      <c r="AH8707" t="s">
        <v>663</v>
      </c>
      <c r="AI8707" t="s">
        <v>663</v>
      </c>
      <c r="AJ8707" t="s">
        <v>665</v>
      </c>
      <c r="AK8707" t="s">
        <v>663</v>
      </c>
      <c r="AL8707" t="s">
        <v>664</v>
      </c>
      <c r="AM8707" t="s">
        <v>665</v>
      </c>
      <c r="AN8707" t="s">
        <v>665</v>
      </c>
      <c r="AO8707" t="s">
        <v>665</v>
      </c>
      <c r="AP8707" t="s">
        <v>665</v>
      </c>
    </row>
    <row r="8708" spans="1:42">
      <c r="A8708">
        <v>105745</v>
      </c>
      <c r="B8708" t="s">
        <v>83</v>
      </c>
      <c r="C8708" t="s">
        <v>664</v>
      </c>
      <c r="D8708" t="s">
        <v>664</v>
      </c>
      <c r="E8708" t="s">
        <v>664</v>
      </c>
      <c r="F8708" t="s">
        <v>664</v>
      </c>
      <c r="G8708" t="s">
        <v>664</v>
      </c>
      <c r="H8708" t="s">
        <v>664</v>
      </c>
      <c r="I8708" t="s">
        <v>664</v>
      </c>
      <c r="J8708" t="s">
        <v>665</v>
      </c>
      <c r="K8708" t="s">
        <v>664</v>
      </c>
      <c r="L8708" t="s">
        <v>665</v>
      </c>
      <c r="M8708" t="s">
        <v>665</v>
      </c>
      <c r="N8708" t="s">
        <v>665</v>
      </c>
      <c r="O8708" t="s">
        <v>663</v>
      </c>
      <c r="P8708" t="s">
        <v>665</v>
      </c>
      <c r="Q8708" t="s">
        <v>663</v>
      </c>
      <c r="R8708" t="s">
        <v>665</v>
      </c>
      <c r="S8708" t="s">
        <v>665</v>
      </c>
      <c r="T8708" t="s">
        <v>665</v>
      </c>
      <c r="U8708" t="s">
        <v>663</v>
      </c>
      <c r="V8708" t="s">
        <v>665</v>
      </c>
      <c r="W8708" t="s">
        <v>663</v>
      </c>
      <c r="X8708" t="s">
        <v>665</v>
      </c>
      <c r="Y8708" t="s">
        <v>663</v>
      </c>
      <c r="Z8708" t="s">
        <v>665</v>
      </c>
      <c r="AA8708" t="s">
        <v>665</v>
      </c>
      <c r="AB8708" t="s">
        <v>663</v>
      </c>
      <c r="AC8708" t="s">
        <v>665</v>
      </c>
      <c r="AD8708" t="s">
        <v>665</v>
      </c>
      <c r="AE8708" t="s">
        <v>665</v>
      </c>
      <c r="AF8708" t="s">
        <v>665</v>
      </c>
      <c r="AG8708" t="s">
        <v>664</v>
      </c>
      <c r="AH8708" t="s">
        <v>663</v>
      </c>
      <c r="AI8708" t="s">
        <v>663</v>
      </c>
      <c r="AJ8708" t="s">
        <v>665</v>
      </c>
      <c r="AK8708" t="s">
        <v>663</v>
      </c>
      <c r="AL8708" t="s">
        <v>664</v>
      </c>
      <c r="AM8708" t="s">
        <v>664</v>
      </c>
      <c r="AN8708" t="s">
        <v>664</v>
      </c>
      <c r="AO8708" t="s">
        <v>664</v>
      </c>
      <c r="AP8708" t="s">
        <v>665</v>
      </c>
    </row>
    <row r="8709" spans="1:42">
      <c r="A8709">
        <v>105769</v>
      </c>
      <c r="B8709" t="s">
        <v>83</v>
      </c>
      <c r="C8709" t="s">
        <v>664</v>
      </c>
      <c r="D8709" t="s">
        <v>665</v>
      </c>
      <c r="E8709" t="s">
        <v>663</v>
      </c>
      <c r="F8709" t="s">
        <v>664</v>
      </c>
      <c r="G8709" t="s">
        <v>663</v>
      </c>
      <c r="H8709" t="s">
        <v>663</v>
      </c>
      <c r="I8709" t="s">
        <v>663</v>
      </c>
      <c r="J8709" t="s">
        <v>664</v>
      </c>
      <c r="K8709" t="s">
        <v>664</v>
      </c>
      <c r="L8709" t="s">
        <v>664</v>
      </c>
      <c r="M8709" t="s">
        <v>663</v>
      </c>
      <c r="N8709" t="s">
        <v>665</v>
      </c>
      <c r="O8709" t="s">
        <v>665</v>
      </c>
      <c r="P8709" t="s">
        <v>663</v>
      </c>
      <c r="Q8709" t="s">
        <v>663</v>
      </c>
      <c r="R8709" t="s">
        <v>664</v>
      </c>
      <c r="S8709" t="s">
        <v>664</v>
      </c>
      <c r="T8709" t="s">
        <v>664</v>
      </c>
      <c r="U8709" t="s">
        <v>664</v>
      </c>
      <c r="V8709" t="s">
        <v>664</v>
      </c>
      <c r="W8709" t="s">
        <v>663</v>
      </c>
      <c r="X8709" t="s">
        <v>665</v>
      </c>
      <c r="Y8709" t="s">
        <v>665</v>
      </c>
      <c r="Z8709" t="s">
        <v>663</v>
      </c>
      <c r="AA8709" t="s">
        <v>665</v>
      </c>
      <c r="AB8709" t="s">
        <v>665</v>
      </c>
      <c r="AC8709" t="s">
        <v>665</v>
      </c>
      <c r="AD8709" t="s">
        <v>665</v>
      </c>
      <c r="AE8709" t="s">
        <v>665</v>
      </c>
      <c r="AF8709" t="s">
        <v>665</v>
      </c>
      <c r="AG8709" t="s">
        <v>664</v>
      </c>
      <c r="AH8709" t="s">
        <v>664</v>
      </c>
      <c r="AI8709" t="s">
        <v>664</v>
      </c>
      <c r="AJ8709" t="s">
        <v>664</v>
      </c>
      <c r="AK8709" t="s">
        <v>664</v>
      </c>
      <c r="AL8709" t="s">
        <v>664</v>
      </c>
      <c r="AM8709" t="s">
        <v>664</v>
      </c>
      <c r="AN8709" t="s">
        <v>664</v>
      </c>
      <c r="AO8709" t="s">
        <v>664</v>
      </c>
      <c r="AP8709" t="s">
        <v>664</v>
      </c>
    </row>
    <row r="8710" spans="1:42">
      <c r="A8710">
        <v>105797</v>
      </c>
      <c r="B8710" t="s">
        <v>83</v>
      </c>
      <c r="C8710" t="s">
        <v>664</v>
      </c>
      <c r="D8710" t="s">
        <v>664</v>
      </c>
      <c r="E8710" t="s">
        <v>664</v>
      </c>
      <c r="F8710" t="s">
        <v>664</v>
      </c>
      <c r="G8710" t="s">
        <v>664</v>
      </c>
      <c r="H8710" t="s">
        <v>664</v>
      </c>
      <c r="I8710" t="s">
        <v>664</v>
      </c>
      <c r="J8710" t="s">
        <v>664</v>
      </c>
      <c r="K8710" t="s">
        <v>664</v>
      </c>
      <c r="L8710" t="s">
        <v>664</v>
      </c>
      <c r="M8710" t="s">
        <v>664</v>
      </c>
      <c r="N8710" t="s">
        <v>665</v>
      </c>
      <c r="O8710" t="s">
        <v>664</v>
      </c>
      <c r="P8710" t="s">
        <v>664</v>
      </c>
      <c r="Q8710" t="s">
        <v>664</v>
      </c>
      <c r="R8710" t="s">
        <v>664</v>
      </c>
      <c r="S8710" t="s">
        <v>664</v>
      </c>
      <c r="T8710" t="s">
        <v>664</v>
      </c>
      <c r="U8710" t="s">
        <v>664</v>
      </c>
      <c r="V8710" t="s">
        <v>664</v>
      </c>
      <c r="W8710" t="s">
        <v>664</v>
      </c>
      <c r="X8710" t="s">
        <v>664</v>
      </c>
      <c r="Y8710" t="s">
        <v>663</v>
      </c>
      <c r="Z8710" t="s">
        <v>664</v>
      </c>
      <c r="AA8710" t="s">
        <v>664</v>
      </c>
      <c r="AB8710" t="s">
        <v>664</v>
      </c>
      <c r="AC8710" t="s">
        <v>665</v>
      </c>
      <c r="AD8710" t="s">
        <v>665</v>
      </c>
      <c r="AE8710" t="s">
        <v>664</v>
      </c>
      <c r="AF8710" t="s">
        <v>663</v>
      </c>
      <c r="AG8710" t="s">
        <v>665</v>
      </c>
      <c r="AH8710" t="s">
        <v>664</v>
      </c>
      <c r="AI8710" t="s">
        <v>665</v>
      </c>
      <c r="AJ8710" t="s">
        <v>663</v>
      </c>
      <c r="AK8710" t="s">
        <v>664</v>
      </c>
      <c r="AL8710" t="s">
        <v>665</v>
      </c>
      <c r="AM8710" t="s">
        <v>665</v>
      </c>
      <c r="AN8710" t="s">
        <v>665</v>
      </c>
      <c r="AO8710" t="s">
        <v>663</v>
      </c>
      <c r="AP8710" t="s">
        <v>664</v>
      </c>
    </row>
    <row r="8711" spans="1:42">
      <c r="A8711">
        <v>105802</v>
      </c>
      <c r="B8711" t="s">
        <v>83</v>
      </c>
      <c r="C8711" t="s">
        <v>664</v>
      </c>
      <c r="D8711" t="s">
        <v>664</v>
      </c>
      <c r="E8711" t="s">
        <v>664</v>
      </c>
      <c r="F8711" t="s">
        <v>664</v>
      </c>
      <c r="G8711" t="s">
        <v>665</v>
      </c>
      <c r="H8711" t="s">
        <v>664</v>
      </c>
      <c r="I8711" t="s">
        <v>664</v>
      </c>
      <c r="J8711" t="s">
        <v>665</v>
      </c>
      <c r="K8711" t="s">
        <v>664</v>
      </c>
      <c r="L8711" t="s">
        <v>664</v>
      </c>
      <c r="M8711" t="s">
        <v>665</v>
      </c>
      <c r="N8711" t="s">
        <v>663</v>
      </c>
      <c r="O8711" t="s">
        <v>663</v>
      </c>
      <c r="P8711" t="s">
        <v>665</v>
      </c>
      <c r="Q8711" t="s">
        <v>665</v>
      </c>
      <c r="R8711" t="s">
        <v>665</v>
      </c>
      <c r="S8711" t="s">
        <v>663</v>
      </c>
      <c r="T8711" t="s">
        <v>663</v>
      </c>
      <c r="U8711" t="s">
        <v>663</v>
      </c>
      <c r="V8711" t="s">
        <v>663</v>
      </c>
      <c r="W8711" t="s">
        <v>663</v>
      </c>
      <c r="X8711" t="s">
        <v>665</v>
      </c>
      <c r="Y8711" t="s">
        <v>664</v>
      </c>
      <c r="Z8711" t="s">
        <v>663</v>
      </c>
      <c r="AA8711" t="s">
        <v>664</v>
      </c>
      <c r="AB8711" t="s">
        <v>664</v>
      </c>
      <c r="AC8711" t="s">
        <v>665</v>
      </c>
      <c r="AD8711" t="s">
        <v>665</v>
      </c>
      <c r="AE8711" t="s">
        <v>665</v>
      </c>
      <c r="AF8711" t="s">
        <v>664</v>
      </c>
      <c r="AG8711" t="s">
        <v>663</v>
      </c>
      <c r="AH8711" t="s">
        <v>663</v>
      </c>
      <c r="AI8711" t="s">
        <v>663</v>
      </c>
      <c r="AJ8711" t="s">
        <v>663</v>
      </c>
      <c r="AK8711" t="s">
        <v>663</v>
      </c>
      <c r="AL8711" t="s">
        <v>663</v>
      </c>
      <c r="AM8711" t="s">
        <v>663</v>
      </c>
      <c r="AN8711" t="s">
        <v>663</v>
      </c>
      <c r="AO8711" t="s">
        <v>663</v>
      </c>
      <c r="AP8711" t="s">
        <v>663</v>
      </c>
    </row>
    <row r="8712" spans="1:42">
      <c r="A8712">
        <v>105827</v>
      </c>
      <c r="B8712" t="s">
        <v>83</v>
      </c>
      <c r="C8712" t="s">
        <v>664</v>
      </c>
      <c r="D8712" t="s">
        <v>664</v>
      </c>
      <c r="E8712" t="s">
        <v>664</v>
      </c>
      <c r="F8712" t="s">
        <v>664</v>
      </c>
      <c r="G8712" t="s">
        <v>664</v>
      </c>
      <c r="H8712" t="s">
        <v>664</v>
      </c>
      <c r="I8712" t="s">
        <v>665</v>
      </c>
      <c r="J8712" t="s">
        <v>664</v>
      </c>
      <c r="K8712" t="s">
        <v>664</v>
      </c>
      <c r="L8712" t="s">
        <v>664</v>
      </c>
      <c r="M8712" t="s">
        <v>664</v>
      </c>
      <c r="N8712" t="s">
        <v>664</v>
      </c>
      <c r="O8712" t="s">
        <v>664</v>
      </c>
      <c r="P8712" t="s">
        <v>664</v>
      </c>
      <c r="Q8712" t="s">
        <v>664</v>
      </c>
      <c r="R8712" t="s">
        <v>663</v>
      </c>
      <c r="S8712" t="s">
        <v>663</v>
      </c>
      <c r="T8712" t="s">
        <v>663</v>
      </c>
      <c r="U8712" t="s">
        <v>665</v>
      </c>
      <c r="V8712" t="s">
        <v>663</v>
      </c>
      <c r="W8712" t="s">
        <v>663</v>
      </c>
      <c r="X8712" t="s">
        <v>665</v>
      </c>
      <c r="Y8712" t="s">
        <v>665</v>
      </c>
      <c r="Z8712" t="s">
        <v>665</v>
      </c>
      <c r="AA8712" t="s">
        <v>665</v>
      </c>
      <c r="AB8712" t="s">
        <v>663</v>
      </c>
      <c r="AC8712" t="s">
        <v>663</v>
      </c>
      <c r="AD8712" t="s">
        <v>665</v>
      </c>
      <c r="AE8712" t="s">
        <v>665</v>
      </c>
      <c r="AF8712" t="s">
        <v>665</v>
      </c>
      <c r="AG8712" t="s">
        <v>663</v>
      </c>
      <c r="AH8712" t="s">
        <v>663</v>
      </c>
      <c r="AI8712" t="s">
        <v>665</v>
      </c>
      <c r="AJ8712" t="s">
        <v>663</v>
      </c>
      <c r="AK8712" t="s">
        <v>663</v>
      </c>
      <c r="AL8712" t="s">
        <v>665</v>
      </c>
      <c r="AM8712" t="s">
        <v>664</v>
      </c>
      <c r="AN8712" t="s">
        <v>663</v>
      </c>
      <c r="AO8712" t="s">
        <v>664</v>
      </c>
      <c r="AP8712" t="s">
        <v>664</v>
      </c>
    </row>
    <row r="8713" spans="1:42">
      <c r="A8713">
        <v>105836</v>
      </c>
      <c r="B8713" t="s">
        <v>83</v>
      </c>
      <c r="C8713" t="s">
        <v>664</v>
      </c>
      <c r="D8713" t="s">
        <v>664</v>
      </c>
      <c r="E8713" t="s">
        <v>664</v>
      </c>
      <c r="F8713" t="s">
        <v>664</v>
      </c>
      <c r="G8713" t="s">
        <v>663</v>
      </c>
      <c r="H8713" t="s">
        <v>663</v>
      </c>
      <c r="I8713" t="s">
        <v>664</v>
      </c>
      <c r="J8713" t="s">
        <v>663</v>
      </c>
      <c r="K8713" t="s">
        <v>664</v>
      </c>
      <c r="L8713" t="s">
        <v>664</v>
      </c>
      <c r="M8713" t="s">
        <v>664</v>
      </c>
      <c r="N8713" t="s">
        <v>664</v>
      </c>
      <c r="O8713" t="s">
        <v>663</v>
      </c>
      <c r="P8713" t="s">
        <v>664</v>
      </c>
      <c r="Q8713" t="s">
        <v>664</v>
      </c>
      <c r="R8713" t="s">
        <v>664</v>
      </c>
      <c r="S8713" t="s">
        <v>663</v>
      </c>
      <c r="T8713" t="s">
        <v>663</v>
      </c>
      <c r="U8713" t="s">
        <v>665</v>
      </c>
      <c r="V8713" t="s">
        <v>663</v>
      </c>
      <c r="W8713" t="s">
        <v>663</v>
      </c>
      <c r="X8713" t="s">
        <v>665</v>
      </c>
      <c r="Y8713" t="s">
        <v>665</v>
      </c>
      <c r="Z8713" t="s">
        <v>663</v>
      </c>
      <c r="AA8713" t="s">
        <v>663</v>
      </c>
      <c r="AB8713" t="s">
        <v>665</v>
      </c>
      <c r="AC8713" t="s">
        <v>663</v>
      </c>
      <c r="AD8713" t="s">
        <v>663</v>
      </c>
      <c r="AE8713" t="s">
        <v>665</v>
      </c>
      <c r="AF8713" t="s">
        <v>663</v>
      </c>
      <c r="AG8713" t="s">
        <v>664</v>
      </c>
      <c r="AH8713" t="s">
        <v>663</v>
      </c>
      <c r="AI8713" t="s">
        <v>664</v>
      </c>
      <c r="AJ8713" t="s">
        <v>664</v>
      </c>
      <c r="AK8713" t="s">
        <v>664</v>
      </c>
      <c r="AL8713" t="s">
        <v>665</v>
      </c>
      <c r="AM8713" t="s">
        <v>663</v>
      </c>
      <c r="AN8713" t="s">
        <v>663</v>
      </c>
      <c r="AO8713" t="s">
        <v>663</v>
      </c>
      <c r="AP8713" t="s">
        <v>663</v>
      </c>
    </row>
    <row r="8714" spans="1:42">
      <c r="A8714">
        <v>105843</v>
      </c>
      <c r="B8714" t="s">
        <v>83</v>
      </c>
      <c r="C8714" t="s">
        <v>665</v>
      </c>
      <c r="D8714" t="s">
        <v>664</v>
      </c>
      <c r="E8714" t="s">
        <v>664</v>
      </c>
      <c r="F8714" t="s">
        <v>664</v>
      </c>
      <c r="G8714" t="s">
        <v>665</v>
      </c>
      <c r="H8714" t="s">
        <v>663</v>
      </c>
      <c r="I8714" t="s">
        <v>665</v>
      </c>
      <c r="J8714" t="s">
        <v>665</v>
      </c>
      <c r="K8714" t="s">
        <v>665</v>
      </c>
      <c r="L8714" t="s">
        <v>664</v>
      </c>
      <c r="M8714" t="s">
        <v>665</v>
      </c>
      <c r="N8714" t="s">
        <v>663</v>
      </c>
      <c r="O8714" t="s">
        <v>663</v>
      </c>
      <c r="P8714" t="s">
        <v>665</v>
      </c>
      <c r="Q8714" t="s">
        <v>665</v>
      </c>
      <c r="R8714" t="s">
        <v>663</v>
      </c>
      <c r="S8714" t="s">
        <v>663</v>
      </c>
      <c r="T8714" t="s">
        <v>665</v>
      </c>
      <c r="U8714" t="s">
        <v>665</v>
      </c>
      <c r="V8714" t="s">
        <v>665</v>
      </c>
      <c r="W8714" t="s">
        <v>665</v>
      </c>
      <c r="X8714" t="s">
        <v>665</v>
      </c>
      <c r="Y8714" t="s">
        <v>665</v>
      </c>
      <c r="Z8714" t="s">
        <v>663</v>
      </c>
      <c r="AA8714" t="s">
        <v>665</v>
      </c>
      <c r="AB8714" t="s">
        <v>665</v>
      </c>
      <c r="AC8714" t="s">
        <v>665</v>
      </c>
      <c r="AD8714" t="s">
        <v>665</v>
      </c>
      <c r="AE8714" t="s">
        <v>664</v>
      </c>
      <c r="AF8714" t="s">
        <v>664</v>
      </c>
      <c r="AG8714" t="s">
        <v>665</v>
      </c>
      <c r="AH8714" t="s">
        <v>664</v>
      </c>
      <c r="AI8714" t="s">
        <v>665</v>
      </c>
      <c r="AJ8714" t="s">
        <v>665</v>
      </c>
      <c r="AK8714" t="s">
        <v>664</v>
      </c>
      <c r="AL8714" t="s">
        <v>664</v>
      </c>
      <c r="AM8714" t="s">
        <v>664</v>
      </c>
      <c r="AN8714" t="s">
        <v>664</v>
      </c>
      <c r="AO8714" t="s">
        <v>664</v>
      </c>
      <c r="AP8714" t="s">
        <v>664</v>
      </c>
    </row>
    <row r="8715" spans="1:42">
      <c r="A8715">
        <v>105861</v>
      </c>
      <c r="B8715" t="s">
        <v>83</v>
      </c>
      <c r="C8715" t="s">
        <v>663</v>
      </c>
      <c r="D8715" t="s">
        <v>664</v>
      </c>
      <c r="E8715" t="s">
        <v>663</v>
      </c>
      <c r="F8715" t="s">
        <v>664</v>
      </c>
      <c r="G8715" t="s">
        <v>665</v>
      </c>
      <c r="H8715" t="s">
        <v>663</v>
      </c>
      <c r="I8715" t="s">
        <v>663</v>
      </c>
      <c r="J8715" t="s">
        <v>664</v>
      </c>
      <c r="K8715" t="s">
        <v>665</v>
      </c>
      <c r="L8715" t="s">
        <v>664</v>
      </c>
      <c r="M8715" t="s">
        <v>665</v>
      </c>
      <c r="N8715" t="s">
        <v>665</v>
      </c>
      <c r="O8715" t="s">
        <v>664</v>
      </c>
      <c r="P8715" t="s">
        <v>663</v>
      </c>
      <c r="Q8715" t="s">
        <v>665</v>
      </c>
      <c r="R8715" t="s">
        <v>664</v>
      </c>
      <c r="S8715" t="s">
        <v>664</v>
      </c>
      <c r="T8715" t="s">
        <v>664</v>
      </c>
      <c r="U8715" t="s">
        <v>664</v>
      </c>
      <c r="V8715" t="s">
        <v>664</v>
      </c>
      <c r="W8715" t="s">
        <v>665</v>
      </c>
      <c r="X8715" t="s">
        <v>665</v>
      </c>
      <c r="Y8715" t="s">
        <v>663</v>
      </c>
      <c r="Z8715" t="s">
        <v>664</v>
      </c>
      <c r="AA8715" t="s">
        <v>665</v>
      </c>
      <c r="AB8715" t="s">
        <v>665</v>
      </c>
      <c r="AC8715" t="s">
        <v>664</v>
      </c>
      <c r="AD8715" t="s">
        <v>664</v>
      </c>
      <c r="AE8715" t="s">
        <v>664</v>
      </c>
      <c r="AF8715" t="s">
        <v>664</v>
      </c>
      <c r="AG8715" t="s">
        <v>664</v>
      </c>
      <c r="AH8715" t="s">
        <v>664</v>
      </c>
      <c r="AI8715" t="s">
        <v>664</v>
      </c>
      <c r="AJ8715" t="s">
        <v>664</v>
      </c>
      <c r="AK8715" t="s">
        <v>664</v>
      </c>
      <c r="AL8715" t="s">
        <v>664</v>
      </c>
      <c r="AM8715" t="s">
        <v>664</v>
      </c>
      <c r="AN8715" t="s">
        <v>664</v>
      </c>
      <c r="AO8715" t="s">
        <v>664</v>
      </c>
      <c r="AP8715" t="s">
        <v>664</v>
      </c>
    </row>
    <row r="8716" spans="1:42">
      <c r="A8716">
        <v>105886</v>
      </c>
      <c r="B8716" t="s">
        <v>83</v>
      </c>
      <c r="C8716" t="s">
        <v>663</v>
      </c>
      <c r="D8716" t="s">
        <v>664</v>
      </c>
      <c r="E8716" t="s">
        <v>664</v>
      </c>
      <c r="F8716" t="s">
        <v>664</v>
      </c>
      <c r="G8716" t="s">
        <v>664</v>
      </c>
      <c r="H8716" t="s">
        <v>665</v>
      </c>
      <c r="I8716" t="s">
        <v>664</v>
      </c>
      <c r="J8716" t="s">
        <v>664</v>
      </c>
      <c r="K8716" t="s">
        <v>664</v>
      </c>
      <c r="L8716" t="s">
        <v>664</v>
      </c>
      <c r="M8716" t="s">
        <v>664</v>
      </c>
      <c r="N8716" t="s">
        <v>664</v>
      </c>
      <c r="O8716" t="s">
        <v>664</v>
      </c>
      <c r="P8716" t="s">
        <v>664</v>
      </c>
      <c r="Q8716" t="s">
        <v>664</v>
      </c>
      <c r="R8716" t="s">
        <v>664</v>
      </c>
      <c r="S8716" t="s">
        <v>664</v>
      </c>
      <c r="T8716" t="s">
        <v>664</v>
      </c>
      <c r="U8716" t="s">
        <v>664</v>
      </c>
      <c r="V8716" t="s">
        <v>664</v>
      </c>
      <c r="W8716" t="s">
        <v>665</v>
      </c>
      <c r="X8716" t="s">
        <v>664</v>
      </c>
      <c r="Y8716" t="s">
        <v>664</v>
      </c>
      <c r="Z8716" t="s">
        <v>664</v>
      </c>
      <c r="AA8716" t="s">
        <v>663</v>
      </c>
      <c r="AB8716" t="s">
        <v>663</v>
      </c>
      <c r="AC8716" t="s">
        <v>663</v>
      </c>
      <c r="AD8716" t="s">
        <v>663</v>
      </c>
      <c r="AE8716" t="s">
        <v>665</v>
      </c>
      <c r="AF8716" t="s">
        <v>664</v>
      </c>
      <c r="AG8716" t="s">
        <v>665</v>
      </c>
      <c r="AH8716" t="s">
        <v>663</v>
      </c>
      <c r="AI8716" t="s">
        <v>664</v>
      </c>
      <c r="AJ8716" t="s">
        <v>664</v>
      </c>
      <c r="AK8716" t="s">
        <v>665</v>
      </c>
      <c r="AL8716" t="s">
        <v>663</v>
      </c>
      <c r="AM8716" t="s">
        <v>664</v>
      </c>
      <c r="AN8716" t="s">
        <v>665</v>
      </c>
      <c r="AO8716" t="s">
        <v>663</v>
      </c>
      <c r="AP8716" t="s">
        <v>665</v>
      </c>
    </row>
    <row r="8717" spans="1:42">
      <c r="A8717">
        <v>105896</v>
      </c>
      <c r="B8717" t="s">
        <v>83</v>
      </c>
      <c r="C8717" t="s">
        <v>664</v>
      </c>
      <c r="D8717" t="s">
        <v>663</v>
      </c>
      <c r="E8717" t="s">
        <v>664</v>
      </c>
      <c r="F8717" t="s">
        <v>664</v>
      </c>
      <c r="G8717" t="s">
        <v>665</v>
      </c>
      <c r="H8717" t="s">
        <v>665</v>
      </c>
      <c r="I8717" t="s">
        <v>664</v>
      </c>
      <c r="J8717" t="s">
        <v>665</v>
      </c>
      <c r="K8717" t="s">
        <v>664</v>
      </c>
      <c r="L8717" t="s">
        <v>664</v>
      </c>
      <c r="M8717" t="s">
        <v>665</v>
      </c>
      <c r="N8717" t="s">
        <v>665</v>
      </c>
      <c r="O8717" t="s">
        <v>663</v>
      </c>
      <c r="P8717" t="s">
        <v>665</v>
      </c>
      <c r="Q8717" t="s">
        <v>663</v>
      </c>
      <c r="R8717" t="s">
        <v>665</v>
      </c>
      <c r="S8717" t="s">
        <v>663</v>
      </c>
      <c r="T8717" t="s">
        <v>663</v>
      </c>
      <c r="U8717" t="s">
        <v>665</v>
      </c>
      <c r="V8717" t="s">
        <v>663</v>
      </c>
      <c r="W8717" t="s">
        <v>663</v>
      </c>
      <c r="X8717" t="s">
        <v>665</v>
      </c>
      <c r="Y8717" t="s">
        <v>663</v>
      </c>
      <c r="Z8717" t="s">
        <v>663</v>
      </c>
      <c r="AA8717" t="s">
        <v>663</v>
      </c>
      <c r="AB8717" t="s">
        <v>665</v>
      </c>
      <c r="AC8717" t="s">
        <v>665</v>
      </c>
      <c r="AD8717" t="s">
        <v>665</v>
      </c>
      <c r="AE8717" t="s">
        <v>665</v>
      </c>
      <c r="AF8717" t="s">
        <v>663</v>
      </c>
      <c r="AG8717" t="s">
        <v>664</v>
      </c>
      <c r="AH8717" t="s">
        <v>665</v>
      </c>
      <c r="AI8717" t="s">
        <v>664</v>
      </c>
      <c r="AJ8717" t="s">
        <v>663</v>
      </c>
      <c r="AK8717" t="s">
        <v>665</v>
      </c>
      <c r="AL8717" t="s">
        <v>664</v>
      </c>
      <c r="AM8717" t="s">
        <v>664</v>
      </c>
      <c r="AN8717" t="s">
        <v>664</v>
      </c>
      <c r="AO8717" t="s">
        <v>664</v>
      </c>
      <c r="AP8717" t="s">
        <v>664</v>
      </c>
    </row>
    <row r="8718" spans="1:42">
      <c r="A8718">
        <v>105910</v>
      </c>
      <c r="B8718" t="s">
        <v>83</v>
      </c>
      <c r="C8718" t="s">
        <v>664</v>
      </c>
      <c r="D8718" t="s">
        <v>664</v>
      </c>
      <c r="E8718" t="s">
        <v>664</v>
      </c>
      <c r="F8718" t="s">
        <v>664</v>
      </c>
      <c r="G8718" t="s">
        <v>664</v>
      </c>
      <c r="H8718" t="s">
        <v>664</v>
      </c>
      <c r="I8718" t="s">
        <v>664</v>
      </c>
      <c r="J8718" t="s">
        <v>664</v>
      </c>
      <c r="K8718" t="s">
        <v>664</v>
      </c>
      <c r="L8718" t="s">
        <v>664</v>
      </c>
      <c r="M8718" t="s">
        <v>664</v>
      </c>
      <c r="N8718" t="s">
        <v>663</v>
      </c>
      <c r="O8718" t="s">
        <v>663</v>
      </c>
      <c r="P8718" t="s">
        <v>664</v>
      </c>
      <c r="Q8718" t="s">
        <v>665</v>
      </c>
      <c r="R8718" t="s">
        <v>663</v>
      </c>
      <c r="S8718" t="s">
        <v>665</v>
      </c>
      <c r="T8718" t="s">
        <v>663</v>
      </c>
      <c r="U8718" t="s">
        <v>665</v>
      </c>
      <c r="V8718" t="s">
        <v>665</v>
      </c>
      <c r="W8718" t="s">
        <v>663</v>
      </c>
      <c r="X8718" t="s">
        <v>665</v>
      </c>
      <c r="Y8718" t="s">
        <v>663</v>
      </c>
      <c r="Z8718" t="s">
        <v>665</v>
      </c>
      <c r="AA8718" t="s">
        <v>665</v>
      </c>
      <c r="AB8718" t="s">
        <v>665</v>
      </c>
      <c r="AC8718" t="s">
        <v>664</v>
      </c>
      <c r="AD8718" t="s">
        <v>664</v>
      </c>
      <c r="AE8718" t="s">
        <v>664</v>
      </c>
      <c r="AF8718" t="s">
        <v>664</v>
      </c>
      <c r="AG8718" t="s">
        <v>665</v>
      </c>
      <c r="AH8718" t="s">
        <v>664</v>
      </c>
      <c r="AI8718" t="s">
        <v>664</v>
      </c>
      <c r="AJ8718" t="s">
        <v>664</v>
      </c>
      <c r="AK8718" t="s">
        <v>664</v>
      </c>
      <c r="AL8718" t="s">
        <v>664</v>
      </c>
      <c r="AM8718" t="s">
        <v>664</v>
      </c>
      <c r="AN8718" t="s">
        <v>664</v>
      </c>
      <c r="AO8718" t="s">
        <v>664</v>
      </c>
      <c r="AP8718" t="s">
        <v>664</v>
      </c>
    </row>
    <row r="8719" spans="1:42">
      <c r="A8719">
        <v>105915</v>
      </c>
      <c r="B8719" t="s">
        <v>83</v>
      </c>
      <c r="C8719" t="s">
        <v>664</v>
      </c>
      <c r="D8719" t="s">
        <v>664</v>
      </c>
      <c r="E8719" t="s">
        <v>664</v>
      </c>
      <c r="F8719" t="s">
        <v>664</v>
      </c>
      <c r="G8719" t="s">
        <v>663</v>
      </c>
      <c r="H8719" t="s">
        <v>665</v>
      </c>
      <c r="I8719" t="s">
        <v>664</v>
      </c>
      <c r="J8719" t="s">
        <v>665</v>
      </c>
      <c r="K8719" t="s">
        <v>664</v>
      </c>
      <c r="L8719" t="s">
        <v>664</v>
      </c>
      <c r="M8719" t="s">
        <v>664</v>
      </c>
      <c r="N8719" t="s">
        <v>663</v>
      </c>
      <c r="O8719" t="s">
        <v>664</v>
      </c>
      <c r="P8719" t="s">
        <v>664</v>
      </c>
      <c r="Q8719" t="s">
        <v>665</v>
      </c>
      <c r="R8719" t="s">
        <v>665</v>
      </c>
      <c r="S8719" t="s">
        <v>663</v>
      </c>
      <c r="T8719" t="s">
        <v>665</v>
      </c>
      <c r="U8719" t="s">
        <v>664</v>
      </c>
      <c r="V8719" t="s">
        <v>663</v>
      </c>
      <c r="W8719" t="s">
        <v>664</v>
      </c>
      <c r="X8719" t="s">
        <v>665</v>
      </c>
      <c r="Y8719" t="s">
        <v>663</v>
      </c>
      <c r="Z8719" t="s">
        <v>665</v>
      </c>
      <c r="AA8719" t="s">
        <v>663</v>
      </c>
      <c r="AB8719" t="s">
        <v>663</v>
      </c>
      <c r="AC8719" t="s">
        <v>663</v>
      </c>
      <c r="AD8719" t="s">
        <v>665</v>
      </c>
      <c r="AE8719" t="s">
        <v>665</v>
      </c>
      <c r="AF8719" t="s">
        <v>665</v>
      </c>
      <c r="AG8719" t="s">
        <v>665</v>
      </c>
      <c r="AH8719" t="s">
        <v>665</v>
      </c>
      <c r="AI8719" t="s">
        <v>663</v>
      </c>
      <c r="AJ8719" t="s">
        <v>665</v>
      </c>
      <c r="AK8719" t="s">
        <v>665</v>
      </c>
      <c r="AL8719" t="s">
        <v>664</v>
      </c>
      <c r="AM8719" t="s">
        <v>664</v>
      </c>
      <c r="AN8719" t="s">
        <v>665</v>
      </c>
      <c r="AO8719" t="s">
        <v>665</v>
      </c>
      <c r="AP8719" t="s">
        <v>665</v>
      </c>
    </row>
    <row r="8720" spans="1:42">
      <c r="A8720">
        <v>105933</v>
      </c>
      <c r="B8720" t="s">
        <v>83</v>
      </c>
      <c r="C8720" t="s">
        <v>664</v>
      </c>
      <c r="D8720" t="s">
        <v>663</v>
      </c>
      <c r="E8720" t="s">
        <v>664</v>
      </c>
      <c r="F8720" t="s">
        <v>664</v>
      </c>
      <c r="G8720" t="s">
        <v>665</v>
      </c>
      <c r="H8720" t="s">
        <v>664</v>
      </c>
      <c r="I8720" t="s">
        <v>664</v>
      </c>
      <c r="J8720" t="s">
        <v>665</v>
      </c>
      <c r="K8720" t="s">
        <v>665</v>
      </c>
      <c r="L8720" t="s">
        <v>663</v>
      </c>
      <c r="M8720" t="s">
        <v>665</v>
      </c>
      <c r="N8720" t="s">
        <v>663</v>
      </c>
      <c r="O8720" t="s">
        <v>663</v>
      </c>
      <c r="P8720" t="s">
        <v>663</v>
      </c>
      <c r="Q8720" t="s">
        <v>663</v>
      </c>
      <c r="R8720" t="s">
        <v>665</v>
      </c>
      <c r="S8720" t="s">
        <v>665</v>
      </c>
      <c r="T8720" t="s">
        <v>665</v>
      </c>
      <c r="U8720" t="s">
        <v>665</v>
      </c>
      <c r="V8720" t="s">
        <v>665</v>
      </c>
      <c r="W8720" t="s">
        <v>665</v>
      </c>
      <c r="X8720" t="s">
        <v>665</v>
      </c>
      <c r="Y8720" t="s">
        <v>664</v>
      </c>
      <c r="Z8720" t="s">
        <v>665</v>
      </c>
      <c r="AA8720" t="s">
        <v>665</v>
      </c>
      <c r="AB8720" t="s">
        <v>664</v>
      </c>
      <c r="AC8720" t="s">
        <v>664</v>
      </c>
      <c r="AD8720" t="s">
        <v>664</v>
      </c>
      <c r="AE8720" t="s">
        <v>664</v>
      </c>
      <c r="AF8720" t="s">
        <v>664</v>
      </c>
      <c r="AG8720" t="s">
        <v>664</v>
      </c>
      <c r="AH8720" t="s">
        <v>664</v>
      </c>
      <c r="AI8720" t="s">
        <v>664</v>
      </c>
      <c r="AJ8720" t="s">
        <v>664</v>
      </c>
      <c r="AK8720" t="s">
        <v>664</v>
      </c>
      <c r="AL8720" t="s">
        <v>664</v>
      </c>
      <c r="AM8720" t="s">
        <v>664</v>
      </c>
      <c r="AN8720" t="s">
        <v>664</v>
      </c>
      <c r="AO8720" t="s">
        <v>664</v>
      </c>
      <c r="AP8720" t="s">
        <v>665</v>
      </c>
    </row>
    <row r="8721" spans="1:42">
      <c r="A8721">
        <v>105939</v>
      </c>
      <c r="B8721" t="s">
        <v>83</v>
      </c>
      <c r="C8721" t="s">
        <v>664</v>
      </c>
      <c r="D8721" t="s">
        <v>665</v>
      </c>
      <c r="E8721" t="s">
        <v>665</v>
      </c>
      <c r="F8721" t="s">
        <v>664</v>
      </c>
      <c r="G8721" t="s">
        <v>665</v>
      </c>
      <c r="H8721" t="s">
        <v>665</v>
      </c>
      <c r="I8721" t="s">
        <v>665</v>
      </c>
      <c r="J8721" t="s">
        <v>665</v>
      </c>
      <c r="K8721" t="s">
        <v>663</v>
      </c>
      <c r="L8721" t="s">
        <v>664</v>
      </c>
      <c r="M8721" t="s">
        <v>665</v>
      </c>
      <c r="N8721" t="s">
        <v>663</v>
      </c>
      <c r="O8721" t="s">
        <v>663</v>
      </c>
      <c r="P8721" t="s">
        <v>663</v>
      </c>
      <c r="Q8721" t="s">
        <v>665</v>
      </c>
      <c r="R8721" t="s">
        <v>663</v>
      </c>
      <c r="S8721" t="s">
        <v>663</v>
      </c>
      <c r="T8721" t="s">
        <v>665</v>
      </c>
      <c r="U8721" t="s">
        <v>665</v>
      </c>
      <c r="V8721" t="s">
        <v>665</v>
      </c>
      <c r="W8721" t="s">
        <v>665</v>
      </c>
      <c r="X8721" t="s">
        <v>665</v>
      </c>
      <c r="Y8721" t="s">
        <v>665</v>
      </c>
      <c r="Z8721" t="s">
        <v>665</v>
      </c>
      <c r="AA8721" t="s">
        <v>663</v>
      </c>
      <c r="AB8721" t="s">
        <v>664</v>
      </c>
      <c r="AC8721" t="s">
        <v>665</v>
      </c>
      <c r="AD8721" t="s">
        <v>665</v>
      </c>
      <c r="AE8721" t="s">
        <v>664</v>
      </c>
      <c r="AF8721" t="s">
        <v>665</v>
      </c>
      <c r="AG8721" t="s">
        <v>664</v>
      </c>
      <c r="AH8721" t="s">
        <v>665</v>
      </c>
      <c r="AI8721" t="s">
        <v>665</v>
      </c>
      <c r="AJ8721" t="s">
        <v>664</v>
      </c>
      <c r="AK8721" t="s">
        <v>665</v>
      </c>
      <c r="AL8721" t="s">
        <v>664</v>
      </c>
      <c r="AM8721" t="s">
        <v>664</v>
      </c>
      <c r="AN8721" t="s">
        <v>664</v>
      </c>
      <c r="AO8721" t="s">
        <v>664</v>
      </c>
      <c r="AP8721" t="s">
        <v>664</v>
      </c>
    </row>
    <row r="8722" spans="1:42">
      <c r="A8722">
        <v>105944</v>
      </c>
      <c r="B8722" t="s">
        <v>83</v>
      </c>
      <c r="C8722" t="s">
        <v>664</v>
      </c>
      <c r="D8722" t="s">
        <v>663</v>
      </c>
      <c r="E8722" t="s">
        <v>664</v>
      </c>
      <c r="F8722" t="s">
        <v>664</v>
      </c>
      <c r="G8722" t="s">
        <v>665</v>
      </c>
      <c r="H8722" t="s">
        <v>664</v>
      </c>
      <c r="I8722" t="s">
        <v>664</v>
      </c>
      <c r="J8722" t="s">
        <v>664</v>
      </c>
      <c r="K8722" t="s">
        <v>664</v>
      </c>
      <c r="L8722" t="s">
        <v>664</v>
      </c>
      <c r="M8722" t="s">
        <v>664</v>
      </c>
      <c r="N8722" t="s">
        <v>663</v>
      </c>
      <c r="O8722" t="s">
        <v>665</v>
      </c>
      <c r="P8722" t="s">
        <v>665</v>
      </c>
      <c r="Q8722" t="s">
        <v>665</v>
      </c>
      <c r="R8722" t="s">
        <v>665</v>
      </c>
      <c r="S8722" t="s">
        <v>665</v>
      </c>
      <c r="T8722" t="s">
        <v>663</v>
      </c>
      <c r="U8722" t="s">
        <v>665</v>
      </c>
      <c r="V8722" t="s">
        <v>663</v>
      </c>
      <c r="W8722" t="s">
        <v>665</v>
      </c>
      <c r="X8722" t="s">
        <v>663</v>
      </c>
      <c r="Y8722" t="s">
        <v>664</v>
      </c>
      <c r="Z8722" t="s">
        <v>665</v>
      </c>
      <c r="AA8722" t="s">
        <v>663</v>
      </c>
      <c r="AB8722" t="s">
        <v>665</v>
      </c>
      <c r="AC8722" t="s">
        <v>665</v>
      </c>
      <c r="AD8722" t="s">
        <v>665</v>
      </c>
      <c r="AE8722" t="s">
        <v>665</v>
      </c>
      <c r="AF8722" t="s">
        <v>665</v>
      </c>
      <c r="AG8722" t="s">
        <v>663</v>
      </c>
      <c r="AH8722" t="s">
        <v>665</v>
      </c>
      <c r="AI8722" t="s">
        <v>665</v>
      </c>
      <c r="AJ8722" t="s">
        <v>664</v>
      </c>
      <c r="AK8722" t="s">
        <v>663</v>
      </c>
      <c r="AL8722" t="s">
        <v>664</v>
      </c>
      <c r="AM8722" t="s">
        <v>665</v>
      </c>
      <c r="AN8722" t="s">
        <v>664</v>
      </c>
      <c r="AO8722" t="s">
        <v>665</v>
      </c>
      <c r="AP8722" t="s">
        <v>663</v>
      </c>
    </row>
    <row r="8723" spans="1:42">
      <c r="A8723">
        <v>105949</v>
      </c>
      <c r="B8723" t="s">
        <v>83</v>
      </c>
      <c r="C8723" t="s">
        <v>664</v>
      </c>
      <c r="D8723" t="s">
        <v>664</v>
      </c>
      <c r="E8723" t="s">
        <v>664</v>
      </c>
      <c r="F8723" t="s">
        <v>664</v>
      </c>
      <c r="G8723" t="s">
        <v>664</v>
      </c>
      <c r="H8723" t="s">
        <v>664</v>
      </c>
      <c r="I8723" t="s">
        <v>665</v>
      </c>
      <c r="J8723" t="s">
        <v>664</v>
      </c>
      <c r="K8723" t="s">
        <v>664</v>
      </c>
      <c r="L8723" t="s">
        <v>664</v>
      </c>
      <c r="M8723" t="s">
        <v>665</v>
      </c>
      <c r="N8723" t="s">
        <v>665</v>
      </c>
      <c r="O8723" t="s">
        <v>665</v>
      </c>
      <c r="P8723" t="s">
        <v>663</v>
      </c>
      <c r="Q8723" t="s">
        <v>665</v>
      </c>
      <c r="R8723" t="s">
        <v>665</v>
      </c>
      <c r="S8723" t="s">
        <v>663</v>
      </c>
      <c r="T8723" t="s">
        <v>665</v>
      </c>
      <c r="U8723" t="s">
        <v>665</v>
      </c>
      <c r="V8723" t="s">
        <v>665</v>
      </c>
      <c r="W8723" t="s">
        <v>665</v>
      </c>
      <c r="X8723" t="s">
        <v>665</v>
      </c>
      <c r="Y8723" t="s">
        <v>663</v>
      </c>
      <c r="Z8723" t="s">
        <v>665</v>
      </c>
      <c r="AA8723" t="s">
        <v>665</v>
      </c>
      <c r="AB8723" t="s">
        <v>665</v>
      </c>
      <c r="AC8723" t="s">
        <v>665</v>
      </c>
      <c r="AD8723" t="s">
        <v>665</v>
      </c>
      <c r="AE8723" t="s">
        <v>665</v>
      </c>
      <c r="AF8723" t="s">
        <v>663</v>
      </c>
      <c r="AG8723" t="s">
        <v>663</v>
      </c>
      <c r="AH8723" t="s">
        <v>663</v>
      </c>
      <c r="AI8723" t="s">
        <v>664</v>
      </c>
      <c r="AJ8723" t="s">
        <v>665</v>
      </c>
      <c r="AK8723" t="s">
        <v>664</v>
      </c>
      <c r="AL8723" t="s">
        <v>664</v>
      </c>
      <c r="AM8723" t="s">
        <v>665</v>
      </c>
      <c r="AN8723" t="s">
        <v>665</v>
      </c>
      <c r="AO8723" t="s">
        <v>664</v>
      </c>
      <c r="AP8723" t="s">
        <v>664</v>
      </c>
    </row>
    <row r="8724" spans="1:42">
      <c r="A8724">
        <v>105951</v>
      </c>
      <c r="B8724" t="s">
        <v>83</v>
      </c>
      <c r="C8724" t="s">
        <v>664</v>
      </c>
      <c r="D8724" t="s">
        <v>664</v>
      </c>
      <c r="E8724" t="s">
        <v>664</v>
      </c>
      <c r="F8724" t="s">
        <v>664</v>
      </c>
      <c r="G8724" t="s">
        <v>665</v>
      </c>
      <c r="H8724" t="s">
        <v>665</v>
      </c>
      <c r="I8724" t="s">
        <v>664</v>
      </c>
      <c r="J8724" t="s">
        <v>664</v>
      </c>
      <c r="K8724" t="s">
        <v>664</v>
      </c>
      <c r="L8724" t="s">
        <v>664</v>
      </c>
      <c r="M8724" t="s">
        <v>664</v>
      </c>
      <c r="N8724" t="s">
        <v>664</v>
      </c>
      <c r="O8724" t="s">
        <v>664</v>
      </c>
      <c r="P8724" t="s">
        <v>664</v>
      </c>
      <c r="Q8724" t="s">
        <v>664</v>
      </c>
      <c r="R8724" t="s">
        <v>665</v>
      </c>
      <c r="S8724" t="s">
        <v>664</v>
      </c>
      <c r="T8724" t="s">
        <v>663</v>
      </c>
      <c r="U8724" t="s">
        <v>665</v>
      </c>
      <c r="V8724" t="s">
        <v>663</v>
      </c>
      <c r="W8724" t="s">
        <v>663</v>
      </c>
      <c r="X8724" t="s">
        <v>665</v>
      </c>
      <c r="Y8724" t="s">
        <v>663</v>
      </c>
      <c r="Z8724" t="s">
        <v>665</v>
      </c>
      <c r="AA8724" t="s">
        <v>663</v>
      </c>
      <c r="AB8724" t="s">
        <v>665</v>
      </c>
      <c r="AC8724" t="s">
        <v>665</v>
      </c>
      <c r="AD8724" t="s">
        <v>664</v>
      </c>
      <c r="AE8724" t="s">
        <v>665</v>
      </c>
      <c r="AF8724" t="s">
        <v>665</v>
      </c>
      <c r="AG8724" t="s">
        <v>665</v>
      </c>
      <c r="AH8724" t="s">
        <v>665</v>
      </c>
      <c r="AI8724" t="s">
        <v>665</v>
      </c>
      <c r="AJ8724" t="s">
        <v>665</v>
      </c>
      <c r="AK8724" t="s">
        <v>665</v>
      </c>
      <c r="AL8724" t="s">
        <v>665</v>
      </c>
      <c r="AM8724" t="s">
        <v>665</v>
      </c>
      <c r="AN8724" t="s">
        <v>665</v>
      </c>
      <c r="AO8724" t="s">
        <v>665</v>
      </c>
      <c r="AP8724" t="s">
        <v>665</v>
      </c>
    </row>
    <row r="8725" spans="1:42">
      <c r="A8725">
        <v>105977</v>
      </c>
      <c r="B8725" t="s">
        <v>83</v>
      </c>
      <c r="C8725" t="s">
        <v>664</v>
      </c>
      <c r="D8725" t="s">
        <v>664</v>
      </c>
      <c r="E8725" t="s">
        <v>664</v>
      </c>
      <c r="F8725" t="s">
        <v>664</v>
      </c>
      <c r="G8725" t="s">
        <v>664</v>
      </c>
      <c r="H8725" t="s">
        <v>664</v>
      </c>
      <c r="I8725" t="s">
        <v>664</v>
      </c>
      <c r="J8725" t="s">
        <v>665</v>
      </c>
      <c r="K8725" t="s">
        <v>664</v>
      </c>
      <c r="L8725" t="s">
        <v>664</v>
      </c>
      <c r="M8725" t="s">
        <v>664</v>
      </c>
      <c r="N8725" t="s">
        <v>663</v>
      </c>
      <c r="O8725" t="s">
        <v>664</v>
      </c>
      <c r="P8725" t="s">
        <v>664</v>
      </c>
      <c r="Q8725" t="s">
        <v>664</v>
      </c>
      <c r="R8725" t="s">
        <v>664</v>
      </c>
      <c r="S8725" t="s">
        <v>665</v>
      </c>
      <c r="T8725" t="s">
        <v>663</v>
      </c>
      <c r="U8725" t="s">
        <v>665</v>
      </c>
      <c r="V8725" t="s">
        <v>663</v>
      </c>
      <c r="W8725" t="s">
        <v>665</v>
      </c>
      <c r="X8725" t="s">
        <v>665</v>
      </c>
      <c r="Y8725" t="s">
        <v>665</v>
      </c>
      <c r="Z8725" t="s">
        <v>665</v>
      </c>
      <c r="AA8725" t="s">
        <v>665</v>
      </c>
      <c r="AB8725" t="s">
        <v>665</v>
      </c>
      <c r="AC8725" t="s">
        <v>665</v>
      </c>
      <c r="AD8725" t="s">
        <v>665</v>
      </c>
      <c r="AE8725" t="s">
        <v>665</v>
      </c>
      <c r="AF8725" t="s">
        <v>665</v>
      </c>
      <c r="AG8725" t="s">
        <v>663</v>
      </c>
      <c r="AH8725" t="s">
        <v>663</v>
      </c>
      <c r="AI8725" t="s">
        <v>665</v>
      </c>
      <c r="AJ8725" t="s">
        <v>663</v>
      </c>
      <c r="AK8725" t="s">
        <v>663</v>
      </c>
      <c r="AL8725" t="s">
        <v>663</v>
      </c>
      <c r="AM8725" t="s">
        <v>664</v>
      </c>
      <c r="AN8725" t="s">
        <v>665</v>
      </c>
      <c r="AO8725" t="s">
        <v>664</v>
      </c>
      <c r="AP8725" t="s">
        <v>664</v>
      </c>
    </row>
    <row r="8726" spans="1:42">
      <c r="A8726">
        <v>105982</v>
      </c>
      <c r="B8726" t="s">
        <v>83</v>
      </c>
      <c r="C8726" t="s">
        <v>664</v>
      </c>
      <c r="D8726" t="s">
        <v>665</v>
      </c>
      <c r="E8726" t="s">
        <v>664</v>
      </c>
      <c r="F8726" t="s">
        <v>664</v>
      </c>
      <c r="G8726" t="s">
        <v>663</v>
      </c>
      <c r="H8726" t="s">
        <v>665</v>
      </c>
      <c r="I8726" t="s">
        <v>664</v>
      </c>
      <c r="J8726" t="s">
        <v>665</v>
      </c>
      <c r="K8726" t="s">
        <v>664</v>
      </c>
      <c r="L8726" t="s">
        <v>664</v>
      </c>
      <c r="M8726" t="s">
        <v>665</v>
      </c>
      <c r="N8726" t="s">
        <v>663</v>
      </c>
      <c r="O8726" t="s">
        <v>663</v>
      </c>
      <c r="P8726" t="s">
        <v>665</v>
      </c>
      <c r="Q8726" t="s">
        <v>665</v>
      </c>
      <c r="R8726" t="s">
        <v>663</v>
      </c>
      <c r="S8726" t="s">
        <v>665</v>
      </c>
      <c r="T8726" t="s">
        <v>665</v>
      </c>
      <c r="U8726" t="s">
        <v>663</v>
      </c>
      <c r="V8726" t="s">
        <v>665</v>
      </c>
      <c r="W8726" t="s">
        <v>663</v>
      </c>
      <c r="X8726" t="s">
        <v>665</v>
      </c>
      <c r="Y8726" t="s">
        <v>663</v>
      </c>
      <c r="Z8726" t="s">
        <v>663</v>
      </c>
      <c r="AA8726" t="s">
        <v>663</v>
      </c>
      <c r="AB8726" t="s">
        <v>663</v>
      </c>
      <c r="AC8726" t="s">
        <v>663</v>
      </c>
      <c r="AD8726" t="s">
        <v>663</v>
      </c>
      <c r="AE8726" t="s">
        <v>665</v>
      </c>
      <c r="AF8726" t="s">
        <v>663</v>
      </c>
      <c r="AG8726" t="s">
        <v>665</v>
      </c>
      <c r="AH8726" t="s">
        <v>664</v>
      </c>
      <c r="AI8726" t="s">
        <v>665</v>
      </c>
      <c r="AJ8726" t="s">
        <v>665</v>
      </c>
      <c r="AK8726" t="s">
        <v>665</v>
      </c>
      <c r="AL8726" t="s">
        <v>664</v>
      </c>
      <c r="AM8726" t="s">
        <v>665</v>
      </c>
      <c r="AN8726" t="s">
        <v>665</v>
      </c>
      <c r="AO8726" t="s">
        <v>665</v>
      </c>
      <c r="AP8726" t="s">
        <v>665</v>
      </c>
    </row>
    <row r="8727" spans="1:42">
      <c r="A8727">
        <v>105990</v>
      </c>
      <c r="B8727" t="s">
        <v>83</v>
      </c>
      <c r="C8727" t="s">
        <v>664</v>
      </c>
      <c r="D8727" t="s">
        <v>665</v>
      </c>
      <c r="E8727" t="s">
        <v>664</v>
      </c>
      <c r="F8727" t="s">
        <v>664</v>
      </c>
      <c r="G8727" t="s">
        <v>665</v>
      </c>
      <c r="H8727" t="s">
        <v>665</v>
      </c>
      <c r="I8727" t="s">
        <v>664</v>
      </c>
      <c r="J8727" t="s">
        <v>665</v>
      </c>
      <c r="K8727" t="s">
        <v>664</v>
      </c>
      <c r="L8727" t="s">
        <v>664</v>
      </c>
      <c r="M8727" t="s">
        <v>665</v>
      </c>
      <c r="N8727" t="s">
        <v>665</v>
      </c>
      <c r="O8727" t="s">
        <v>665</v>
      </c>
      <c r="P8727" t="s">
        <v>663</v>
      </c>
      <c r="Q8727" t="s">
        <v>663</v>
      </c>
      <c r="R8727" t="s">
        <v>665</v>
      </c>
      <c r="S8727" t="s">
        <v>663</v>
      </c>
      <c r="T8727" t="s">
        <v>663</v>
      </c>
      <c r="U8727" t="s">
        <v>663</v>
      </c>
      <c r="V8727" t="s">
        <v>663</v>
      </c>
      <c r="W8727" t="s">
        <v>663</v>
      </c>
      <c r="X8727" t="s">
        <v>665</v>
      </c>
      <c r="Y8727" t="s">
        <v>665</v>
      </c>
      <c r="Z8727" t="s">
        <v>665</v>
      </c>
      <c r="AA8727" t="s">
        <v>663</v>
      </c>
      <c r="AB8727" t="s">
        <v>665</v>
      </c>
      <c r="AC8727" t="s">
        <v>665</v>
      </c>
      <c r="AD8727" t="s">
        <v>665</v>
      </c>
      <c r="AE8727" t="s">
        <v>665</v>
      </c>
      <c r="AF8727" t="s">
        <v>664</v>
      </c>
      <c r="AG8727" t="s">
        <v>665</v>
      </c>
      <c r="AH8727" t="s">
        <v>663</v>
      </c>
      <c r="AI8727" t="s">
        <v>665</v>
      </c>
      <c r="AJ8727" t="s">
        <v>664</v>
      </c>
      <c r="AK8727" t="s">
        <v>664</v>
      </c>
      <c r="AL8727" t="s">
        <v>665</v>
      </c>
      <c r="AM8727" t="s">
        <v>664</v>
      </c>
      <c r="AN8727" t="s">
        <v>663</v>
      </c>
      <c r="AO8727" t="s">
        <v>664</v>
      </c>
      <c r="AP8727" t="s">
        <v>664</v>
      </c>
    </row>
    <row r="8728" spans="1:42">
      <c r="A8728">
        <v>106002</v>
      </c>
      <c r="B8728" t="s">
        <v>83</v>
      </c>
      <c r="C8728" t="s">
        <v>664</v>
      </c>
      <c r="D8728" t="s">
        <v>664</v>
      </c>
      <c r="E8728" t="s">
        <v>664</v>
      </c>
      <c r="F8728" t="s">
        <v>664</v>
      </c>
      <c r="G8728" t="s">
        <v>665</v>
      </c>
      <c r="H8728" t="s">
        <v>664</v>
      </c>
      <c r="I8728" t="s">
        <v>665</v>
      </c>
      <c r="J8728" t="s">
        <v>665</v>
      </c>
      <c r="K8728" t="s">
        <v>664</v>
      </c>
      <c r="L8728" t="s">
        <v>664</v>
      </c>
      <c r="M8728" t="s">
        <v>665</v>
      </c>
      <c r="N8728" t="s">
        <v>665</v>
      </c>
      <c r="O8728" t="s">
        <v>663</v>
      </c>
      <c r="P8728" t="s">
        <v>663</v>
      </c>
      <c r="Q8728" t="s">
        <v>665</v>
      </c>
      <c r="R8728" t="s">
        <v>665</v>
      </c>
      <c r="S8728" t="s">
        <v>663</v>
      </c>
      <c r="T8728" t="s">
        <v>665</v>
      </c>
      <c r="U8728" t="s">
        <v>663</v>
      </c>
      <c r="V8728" t="s">
        <v>665</v>
      </c>
      <c r="W8728" t="s">
        <v>663</v>
      </c>
      <c r="X8728" t="s">
        <v>665</v>
      </c>
      <c r="Y8728" t="s">
        <v>665</v>
      </c>
      <c r="Z8728" t="s">
        <v>665</v>
      </c>
      <c r="AA8728" t="s">
        <v>665</v>
      </c>
      <c r="AB8728" t="s">
        <v>664</v>
      </c>
      <c r="AC8728" t="s">
        <v>664</v>
      </c>
      <c r="AD8728" t="s">
        <v>664</v>
      </c>
      <c r="AE8728" t="s">
        <v>664</v>
      </c>
      <c r="AF8728" t="s">
        <v>665</v>
      </c>
      <c r="AG8728" t="s">
        <v>665</v>
      </c>
      <c r="AH8728" t="s">
        <v>664</v>
      </c>
      <c r="AI8728" t="s">
        <v>665</v>
      </c>
      <c r="AJ8728" t="s">
        <v>663</v>
      </c>
      <c r="AK8728" t="s">
        <v>664</v>
      </c>
      <c r="AL8728" t="s">
        <v>665</v>
      </c>
      <c r="AM8728" t="s">
        <v>664</v>
      </c>
      <c r="AN8728" t="s">
        <v>663</v>
      </c>
      <c r="AO8728" t="s">
        <v>665</v>
      </c>
      <c r="AP8728" t="s">
        <v>664</v>
      </c>
    </row>
    <row r="8729" spans="1:42">
      <c r="A8729">
        <v>106012</v>
      </c>
      <c r="B8729" t="s">
        <v>83</v>
      </c>
      <c r="C8729" t="s">
        <v>664</v>
      </c>
      <c r="D8729" t="s">
        <v>664</v>
      </c>
      <c r="E8729" t="s">
        <v>664</v>
      </c>
      <c r="F8729" t="s">
        <v>664</v>
      </c>
      <c r="G8729" t="s">
        <v>664</v>
      </c>
      <c r="H8729" t="s">
        <v>664</v>
      </c>
      <c r="I8729" t="s">
        <v>664</v>
      </c>
      <c r="J8729" t="s">
        <v>664</v>
      </c>
      <c r="K8729" t="s">
        <v>664</v>
      </c>
      <c r="L8729" t="s">
        <v>664</v>
      </c>
      <c r="M8729" t="s">
        <v>664</v>
      </c>
      <c r="N8729" t="s">
        <v>664</v>
      </c>
      <c r="O8729" t="s">
        <v>664</v>
      </c>
      <c r="P8729" t="s">
        <v>664</v>
      </c>
      <c r="Q8729" t="s">
        <v>664</v>
      </c>
      <c r="R8729" t="s">
        <v>664</v>
      </c>
      <c r="S8729" t="s">
        <v>664</v>
      </c>
      <c r="T8729" t="s">
        <v>664</v>
      </c>
      <c r="U8729" t="s">
        <v>664</v>
      </c>
      <c r="V8729" t="s">
        <v>664</v>
      </c>
      <c r="W8729" t="s">
        <v>664</v>
      </c>
      <c r="X8729" t="s">
        <v>664</v>
      </c>
      <c r="Y8729" t="s">
        <v>664</v>
      </c>
      <c r="Z8729" t="s">
        <v>664</v>
      </c>
      <c r="AA8729" t="s">
        <v>664</v>
      </c>
      <c r="AB8729" t="s">
        <v>664</v>
      </c>
      <c r="AC8729" t="s">
        <v>664</v>
      </c>
      <c r="AD8729" t="s">
        <v>664</v>
      </c>
      <c r="AE8729" t="s">
        <v>664</v>
      </c>
      <c r="AF8729" t="s">
        <v>663</v>
      </c>
      <c r="AG8729" t="s">
        <v>664</v>
      </c>
      <c r="AH8729" t="s">
        <v>663</v>
      </c>
      <c r="AI8729" t="s">
        <v>665</v>
      </c>
      <c r="AJ8729" t="s">
        <v>665</v>
      </c>
      <c r="AK8729" t="s">
        <v>665</v>
      </c>
      <c r="AL8729" t="s">
        <v>664</v>
      </c>
      <c r="AM8729" t="s">
        <v>665</v>
      </c>
      <c r="AN8729" t="s">
        <v>663</v>
      </c>
      <c r="AO8729" t="s">
        <v>665</v>
      </c>
      <c r="AP8729" t="s">
        <v>665</v>
      </c>
    </row>
    <row r="8730" spans="1:42">
      <c r="A8730">
        <v>106033</v>
      </c>
      <c r="B8730" t="s">
        <v>83</v>
      </c>
      <c r="C8730" t="s">
        <v>663</v>
      </c>
      <c r="D8730" t="s">
        <v>664</v>
      </c>
      <c r="E8730" t="s">
        <v>664</v>
      </c>
      <c r="F8730" t="s">
        <v>664</v>
      </c>
      <c r="G8730" t="s">
        <v>663</v>
      </c>
      <c r="H8730" t="s">
        <v>665</v>
      </c>
      <c r="I8730" t="s">
        <v>664</v>
      </c>
      <c r="J8730" t="s">
        <v>665</v>
      </c>
      <c r="K8730" t="s">
        <v>664</v>
      </c>
      <c r="L8730" t="s">
        <v>664</v>
      </c>
      <c r="M8730" t="s">
        <v>663</v>
      </c>
      <c r="N8730" t="s">
        <v>665</v>
      </c>
      <c r="O8730" t="s">
        <v>665</v>
      </c>
      <c r="P8730" t="s">
        <v>663</v>
      </c>
      <c r="Q8730" t="s">
        <v>663</v>
      </c>
      <c r="R8730" t="s">
        <v>663</v>
      </c>
      <c r="S8730" t="s">
        <v>665</v>
      </c>
      <c r="T8730" t="s">
        <v>665</v>
      </c>
      <c r="U8730" t="s">
        <v>665</v>
      </c>
      <c r="V8730" t="s">
        <v>665</v>
      </c>
      <c r="W8730" t="s">
        <v>663</v>
      </c>
      <c r="X8730" t="s">
        <v>665</v>
      </c>
      <c r="Y8730" t="s">
        <v>663</v>
      </c>
      <c r="Z8730" t="s">
        <v>665</v>
      </c>
      <c r="AA8730" t="s">
        <v>665</v>
      </c>
      <c r="AB8730" t="s">
        <v>663</v>
      </c>
      <c r="AC8730" t="s">
        <v>665</v>
      </c>
      <c r="AD8730" t="s">
        <v>663</v>
      </c>
      <c r="AE8730" t="s">
        <v>665</v>
      </c>
      <c r="AF8730" t="s">
        <v>665</v>
      </c>
      <c r="AG8730" t="s">
        <v>663</v>
      </c>
      <c r="AH8730" t="s">
        <v>665</v>
      </c>
      <c r="AI8730" t="s">
        <v>664</v>
      </c>
      <c r="AJ8730" t="s">
        <v>664</v>
      </c>
      <c r="AK8730" t="s">
        <v>664</v>
      </c>
      <c r="AL8730" t="s">
        <v>663</v>
      </c>
      <c r="AM8730" t="s">
        <v>665</v>
      </c>
      <c r="AN8730" t="s">
        <v>665</v>
      </c>
      <c r="AO8730" t="s">
        <v>665</v>
      </c>
      <c r="AP8730" t="s">
        <v>664</v>
      </c>
    </row>
    <row r="8731" spans="1:42">
      <c r="A8731">
        <v>106034</v>
      </c>
      <c r="B8731" t="s">
        <v>83</v>
      </c>
      <c r="C8731" t="s">
        <v>663</v>
      </c>
      <c r="D8731" t="s">
        <v>664</v>
      </c>
      <c r="E8731" t="s">
        <v>664</v>
      </c>
      <c r="F8731" t="s">
        <v>664</v>
      </c>
      <c r="G8731" t="s">
        <v>664</v>
      </c>
      <c r="H8731" t="s">
        <v>664</v>
      </c>
      <c r="I8731" t="s">
        <v>664</v>
      </c>
      <c r="J8731" t="s">
        <v>664</v>
      </c>
      <c r="K8731" t="s">
        <v>664</v>
      </c>
      <c r="L8731" t="s">
        <v>664</v>
      </c>
      <c r="M8731" t="s">
        <v>663</v>
      </c>
      <c r="N8731" t="s">
        <v>665</v>
      </c>
      <c r="O8731" t="s">
        <v>665</v>
      </c>
      <c r="P8731" t="s">
        <v>663</v>
      </c>
      <c r="Q8731" t="s">
        <v>663</v>
      </c>
      <c r="R8731" t="s">
        <v>664</v>
      </c>
      <c r="S8731" t="s">
        <v>665</v>
      </c>
      <c r="T8731" t="s">
        <v>663</v>
      </c>
      <c r="U8731" t="s">
        <v>665</v>
      </c>
      <c r="V8731" t="s">
        <v>663</v>
      </c>
      <c r="W8731" t="s">
        <v>665</v>
      </c>
      <c r="X8731" t="s">
        <v>665</v>
      </c>
      <c r="Y8731" t="s">
        <v>663</v>
      </c>
      <c r="Z8731" t="s">
        <v>665</v>
      </c>
      <c r="AA8731" t="s">
        <v>665</v>
      </c>
      <c r="AB8731" t="s">
        <v>665</v>
      </c>
      <c r="AC8731" t="s">
        <v>665</v>
      </c>
      <c r="AD8731" t="s">
        <v>665</v>
      </c>
      <c r="AE8731" t="s">
        <v>665</v>
      </c>
      <c r="AF8731" t="s">
        <v>665</v>
      </c>
      <c r="AG8731" t="s">
        <v>665</v>
      </c>
      <c r="AH8731" t="s">
        <v>664</v>
      </c>
      <c r="AI8731" t="s">
        <v>664</v>
      </c>
      <c r="AJ8731" t="s">
        <v>665</v>
      </c>
      <c r="AK8731" t="s">
        <v>665</v>
      </c>
      <c r="AL8731" t="s">
        <v>664</v>
      </c>
      <c r="AM8731" t="s">
        <v>664</v>
      </c>
      <c r="AN8731" t="s">
        <v>664</v>
      </c>
      <c r="AO8731" t="s">
        <v>664</v>
      </c>
      <c r="AP8731" t="s">
        <v>664</v>
      </c>
    </row>
    <row r="8732" spans="1:42">
      <c r="A8732">
        <v>106082</v>
      </c>
      <c r="B8732" t="s">
        <v>83</v>
      </c>
      <c r="C8732" t="s">
        <v>664</v>
      </c>
      <c r="D8732" t="s">
        <v>664</v>
      </c>
      <c r="E8732" t="s">
        <v>664</v>
      </c>
      <c r="F8732" t="s">
        <v>664</v>
      </c>
      <c r="G8732" t="s">
        <v>663</v>
      </c>
      <c r="H8732" t="s">
        <v>663</v>
      </c>
      <c r="I8732" t="s">
        <v>664</v>
      </c>
      <c r="J8732" t="s">
        <v>664</v>
      </c>
      <c r="K8732" t="s">
        <v>663</v>
      </c>
      <c r="L8732" t="s">
        <v>664</v>
      </c>
      <c r="M8732" t="s">
        <v>664</v>
      </c>
      <c r="N8732" t="s">
        <v>663</v>
      </c>
      <c r="O8732" t="s">
        <v>665</v>
      </c>
      <c r="P8732" t="s">
        <v>663</v>
      </c>
      <c r="Q8732" t="s">
        <v>664</v>
      </c>
      <c r="R8732" t="s">
        <v>664</v>
      </c>
      <c r="S8732" t="s">
        <v>665</v>
      </c>
      <c r="T8732" t="s">
        <v>663</v>
      </c>
      <c r="U8732" t="s">
        <v>663</v>
      </c>
      <c r="V8732" t="s">
        <v>663</v>
      </c>
      <c r="W8732" t="s">
        <v>663</v>
      </c>
      <c r="X8732" t="s">
        <v>665</v>
      </c>
      <c r="Y8732" t="s">
        <v>663</v>
      </c>
      <c r="Z8732" t="s">
        <v>663</v>
      </c>
      <c r="AA8732" t="s">
        <v>665</v>
      </c>
      <c r="AB8732" t="s">
        <v>665</v>
      </c>
      <c r="AC8732" t="s">
        <v>664</v>
      </c>
      <c r="AD8732" t="s">
        <v>665</v>
      </c>
      <c r="AE8732" t="s">
        <v>663</v>
      </c>
      <c r="AF8732" t="s">
        <v>663</v>
      </c>
      <c r="AG8732" t="s">
        <v>665</v>
      </c>
      <c r="AH8732" t="s">
        <v>665</v>
      </c>
      <c r="AI8732" t="s">
        <v>665</v>
      </c>
      <c r="AJ8732" t="s">
        <v>664</v>
      </c>
      <c r="AK8732" t="s">
        <v>664</v>
      </c>
      <c r="AL8732" t="s">
        <v>664</v>
      </c>
      <c r="AM8732" t="s">
        <v>664</v>
      </c>
      <c r="AN8732" t="s">
        <v>664</v>
      </c>
      <c r="AO8732" t="s">
        <v>664</v>
      </c>
      <c r="AP8732" t="s">
        <v>664</v>
      </c>
    </row>
    <row r="8733" spans="1:42">
      <c r="A8733">
        <v>106089</v>
      </c>
      <c r="B8733" t="s">
        <v>83</v>
      </c>
      <c r="C8733" t="s">
        <v>664</v>
      </c>
      <c r="D8733" t="s">
        <v>664</v>
      </c>
      <c r="E8733" t="s">
        <v>664</v>
      </c>
      <c r="F8733" t="s">
        <v>664</v>
      </c>
      <c r="G8733" t="s">
        <v>664</v>
      </c>
      <c r="H8733" t="s">
        <v>664</v>
      </c>
      <c r="I8733" t="s">
        <v>664</v>
      </c>
      <c r="J8733" t="s">
        <v>665</v>
      </c>
      <c r="K8733" t="s">
        <v>663</v>
      </c>
      <c r="L8733" t="s">
        <v>664</v>
      </c>
      <c r="M8733" t="s">
        <v>664</v>
      </c>
      <c r="N8733" t="s">
        <v>663</v>
      </c>
      <c r="O8733" t="s">
        <v>663</v>
      </c>
      <c r="P8733" t="s">
        <v>664</v>
      </c>
      <c r="Q8733" t="s">
        <v>665</v>
      </c>
      <c r="R8733" t="s">
        <v>665</v>
      </c>
      <c r="S8733" t="s">
        <v>663</v>
      </c>
      <c r="T8733" t="s">
        <v>665</v>
      </c>
      <c r="U8733" t="s">
        <v>665</v>
      </c>
      <c r="V8733" t="s">
        <v>663</v>
      </c>
      <c r="W8733" t="s">
        <v>665</v>
      </c>
      <c r="X8733" t="s">
        <v>665</v>
      </c>
      <c r="Y8733" t="s">
        <v>663</v>
      </c>
      <c r="Z8733" t="s">
        <v>663</v>
      </c>
      <c r="AA8733" t="s">
        <v>665</v>
      </c>
      <c r="AB8733" t="s">
        <v>663</v>
      </c>
      <c r="AC8733" t="s">
        <v>663</v>
      </c>
      <c r="AD8733" t="s">
        <v>665</v>
      </c>
      <c r="AE8733" t="s">
        <v>665</v>
      </c>
      <c r="AF8733" t="s">
        <v>663</v>
      </c>
      <c r="AG8733" t="s">
        <v>665</v>
      </c>
      <c r="AH8733" t="s">
        <v>663</v>
      </c>
      <c r="AI8733" t="s">
        <v>665</v>
      </c>
      <c r="AJ8733" t="s">
        <v>665</v>
      </c>
      <c r="AK8733" t="s">
        <v>663</v>
      </c>
      <c r="AL8733" t="s">
        <v>665</v>
      </c>
      <c r="AM8733" t="s">
        <v>665</v>
      </c>
      <c r="AN8733" t="s">
        <v>665</v>
      </c>
      <c r="AO8733" t="s">
        <v>665</v>
      </c>
      <c r="AP8733" t="s">
        <v>665</v>
      </c>
    </row>
    <row r="8734" spans="1:42">
      <c r="A8734">
        <v>106099</v>
      </c>
      <c r="B8734" t="s">
        <v>83</v>
      </c>
      <c r="C8734" t="s">
        <v>664</v>
      </c>
      <c r="D8734" t="s">
        <v>664</v>
      </c>
      <c r="E8734" t="s">
        <v>664</v>
      </c>
      <c r="F8734" t="s">
        <v>664</v>
      </c>
      <c r="G8734" t="s">
        <v>665</v>
      </c>
      <c r="H8734" t="s">
        <v>664</v>
      </c>
      <c r="I8734" t="s">
        <v>664</v>
      </c>
      <c r="J8734" t="s">
        <v>665</v>
      </c>
      <c r="K8734" t="s">
        <v>664</v>
      </c>
      <c r="L8734" t="s">
        <v>663</v>
      </c>
      <c r="M8734" t="s">
        <v>665</v>
      </c>
      <c r="N8734" t="s">
        <v>665</v>
      </c>
      <c r="O8734" t="s">
        <v>665</v>
      </c>
      <c r="P8734" t="s">
        <v>665</v>
      </c>
      <c r="Q8734" t="s">
        <v>665</v>
      </c>
      <c r="R8734" t="s">
        <v>663</v>
      </c>
      <c r="S8734" t="s">
        <v>663</v>
      </c>
      <c r="T8734" t="s">
        <v>663</v>
      </c>
      <c r="U8734" t="s">
        <v>665</v>
      </c>
      <c r="V8734" t="s">
        <v>665</v>
      </c>
      <c r="W8734" t="s">
        <v>663</v>
      </c>
      <c r="X8734" t="s">
        <v>665</v>
      </c>
      <c r="Y8734" t="s">
        <v>663</v>
      </c>
      <c r="Z8734" t="s">
        <v>665</v>
      </c>
      <c r="AA8734" t="s">
        <v>663</v>
      </c>
      <c r="AB8734" t="s">
        <v>664</v>
      </c>
      <c r="AC8734" t="s">
        <v>664</v>
      </c>
      <c r="AD8734" t="s">
        <v>664</v>
      </c>
      <c r="AE8734" t="s">
        <v>665</v>
      </c>
      <c r="AF8734" t="s">
        <v>665</v>
      </c>
      <c r="AG8734" t="s">
        <v>664</v>
      </c>
      <c r="AH8734" t="s">
        <v>665</v>
      </c>
      <c r="AI8734" t="s">
        <v>664</v>
      </c>
      <c r="AJ8734" t="s">
        <v>664</v>
      </c>
      <c r="AK8734" t="s">
        <v>665</v>
      </c>
      <c r="AL8734" t="s">
        <v>665</v>
      </c>
      <c r="AM8734" t="s">
        <v>665</v>
      </c>
      <c r="AN8734" t="s">
        <v>665</v>
      </c>
      <c r="AO8734" t="s">
        <v>665</v>
      </c>
      <c r="AP8734" t="s">
        <v>665</v>
      </c>
    </row>
    <row r="8735" spans="1:42">
      <c r="A8735">
        <v>106116</v>
      </c>
      <c r="B8735" t="s">
        <v>83</v>
      </c>
      <c r="C8735" t="s">
        <v>664</v>
      </c>
      <c r="D8735" t="s">
        <v>664</v>
      </c>
      <c r="E8735" t="s">
        <v>664</v>
      </c>
      <c r="F8735" t="s">
        <v>664</v>
      </c>
      <c r="G8735" t="s">
        <v>664</v>
      </c>
      <c r="H8735" t="s">
        <v>664</v>
      </c>
      <c r="I8735" t="s">
        <v>664</v>
      </c>
      <c r="J8735" t="s">
        <v>664</v>
      </c>
      <c r="K8735" t="s">
        <v>664</v>
      </c>
      <c r="L8735" t="s">
        <v>664</v>
      </c>
      <c r="M8735" t="s">
        <v>664</v>
      </c>
      <c r="N8735" t="s">
        <v>665</v>
      </c>
      <c r="O8735" t="s">
        <v>663</v>
      </c>
      <c r="P8735" t="s">
        <v>664</v>
      </c>
      <c r="Q8735" t="s">
        <v>664</v>
      </c>
      <c r="R8735" t="s">
        <v>664</v>
      </c>
      <c r="S8735" t="s">
        <v>664</v>
      </c>
      <c r="T8735" t="s">
        <v>665</v>
      </c>
      <c r="U8735" t="s">
        <v>664</v>
      </c>
      <c r="V8735" t="s">
        <v>664</v>
      </c>
      <c r="W8735" t="s">
        <v>665</v>
      </c>
      <c r="X8735" t="s">
        <v>664</v>
      </c>
      <c r="Y8735" t="s">
        <v>665</v>
      </c>
      <c r="Z8735" t="s">
        <v>665</v>
      </c>
      <c r="AA8735" t="s">
        <v>663</v>
      </c>
      <c r="AB8735" t="s">
        <v>664</v>
      </c>
      <c r="AC8735" t="s">
        <v>665</v>
      </c>
      <c r="AD8735" t="s">
        <v>665</v>
      </c>
      <c r="AE8735" t="s">
        <v>665</v>
      </c>
      <c r="AF8735" t="s">
        <v>665</v>
      </c>
      <c r="AG8735" t="s">
        <v>665</v>
      </c>
      <c r="AH8735" t="s">
        <v>663</v>
      </c>
      <c r="AI8735" t="s">
        <v>663</v>
      </c>
      <c r="AJ8735" t="s">
        <v>665</v>
      </c>
      <c r="AK8735" t="s">
        <v>664</v>
      </c>
      <c r="AL8735" t="s">
        <v>665</v>
      </c>
      <c r="AM8735" t="s">
        <v>665</v>
      </c>
      <c r="AN8735" t="s">
        <v>663</v>
      </c>
      <c r="AO8735" t="s">
        <v>665</v>
      </c>
      <c r="AP8735" t="s">
        <v>664</v>
      </c>
    </row>
    <row r="8736" spans="1:42">
      <c r="A8736">
        <v>106125</v>
      </c>
      <c r="B8736" t="s">
        <v>83</v>
      </c>
      <c r="C8736" t="s">
        <v>664</v>
      </c>
      <c r="D8736" t="s">
        <v>664</v>
      </c>
      <c r="E8736" t="s">
        <v>663</v>
      </c>
      <c r="F8736" t="s">
        <v>664</v>
      </c>
      <c r="G8736" t="s">
        <v>664</v>
      </c>
      <c r="H8736" t="s">
        <v>664</v>
      </c>
      <c r="I8736" t="s">
        <v>664</v>
      </c>
      <c r="J8736" t="s">
        <v>663</v>
      </c>
      <c r="K8736" t="s">
        <v>664</v>
      </c>
      <c r="L8736" t="s">
        <v>664</v>
      </c>
      <c r="M8736" t="s">
        <v>664</v>
      </c>
      <c r="N8736" t="s">
        <v>663</v>
      </c>
      <c r="O8736" t="s">
        <v>663</v>
      </c>
      <c r="P8736" t="s">
        <v>664</v>
      </c>
      <c r="Q8736" t="s">
        <v>665</v>
      </c>
      <c r="R8736" t="s">
        <v>663</v>
      </c>
      <c r="S8736" t="s">
        <v>663</v>
      </c>
      <c r="T8736" t="s">
        <v>664</v>
      </c>
      <c r="U8736" t="s">
        <v>665</v>
      </c>
      <c r="V8736" t="s">
        <v>665</v>
      </c>
      <c r="W8736" t="s">
        <v>663</v>
      </c>
      <c r="X8736" t="s">
        <v>665</v>
      </c>
      <c r="Y8736" t="s">
        <v>663</v>
      </c>
      <c r="Z8736" t="s">
        <v>665</v>
      </c>
      <c r="AA8736" t="s">
        <v>663</v>
      </c>
      <c r="AB8736" t="s">
        <v>665</v>
      </c>
      <c r="AC8736" t="s">
        <v>663</v>
      </c>
      <c r="AD8736" t="s">
        <v>665</v>
      </c>
      <c r="AE8736" t="s">
        <v>665</v>
      </c>
      <c r="AF8736" t="s">
        <v>663</v>
      </c>
      <c r="AG8736" t="s">
        <v>664</v>
      </c>
      <c r="AH8736" t="s">
        <v>664</v>
      </c>
      <c r="AI8736" t="s">
        <v>664</v>
      </c>
      <c r="AJ8736" t="s">
        <v>664</v>
      </c>
      <c r="AK8736" t="s">
        <v>665</v>
      </c>
      <c r="AL8736" t="s">
        <v>664</v>
      </c>
      <c r="AM8736" t="s">
        <v>664</v>
      </c>
      <c r="AN8736" t="s">
        <v>664</v>
      </c>
      <c r="AO8736" t="s">
        <v>665</v>
      </c>
      <c r="AP8736" t="s">
        <v>665</v>
      </c>
    </row>
    <row r="8737" spans="1:42">
      <c r="A8737">
        <v>106183</v>
      </c>
      <c r="B8737" t="s">
        <v>83</v>
      </c>
      <c r="C8737" t="s">
        <v>663</v>
      </c>
      <c r="D8737" t="s">
        <v>664</v>
      </c>
      <c r="E8737" t="s">
        <v>664</v>
      </c>
      <c r="F8737" t="s">
        <v>664</v>
      </c>
      <c r="G8737" t="s">
        <v>663</v>
      </c>
      <c r="H8737" t="s">
        <v>664</v>
      </c>
      <c r="I8737" t="s">
        <v>665</v>
      </c>
      <c r="J8737" t="s">
        <v>664</v>
      </c>
      <c r="K8737" t="s">
        <v>664</v>
      </c>
      <c r="L8737" t="s">
        <v>664</v>
      </c>
      <c r="M8737" t="s">
        <v>663</v>
      </c>
      <c r="N8737" t="s">
        <v>665</v>
      </c>
      <c r="O8737" t="s">
        <v>665</v>
      </c>
      <c r="P8737" t="s">
        <v>665</v>
      </c>
      <c r="Q8737" t="s">
        <v>665</v>
      </c>
      <c r="R8737" t="s">
        <v>663</v>
      </c>
      <c r="S8737" t="s">
        <v>663</v>
      </c>
      <c r="T8737" t="s">
        <v>663</v>
      </c>
      <c r="U8737" t="s">
        <v>663</v>
      </c>
      <c r="V8737" t="s">
        <v>665</v>
      </c>
      <c r="W8737" t="s">
        <v>663</v>
      </c>
      <c r="X8737" t="s">
        <v>665</v>
      </c>
      <c r="Y8737" t="s">
        <v>663</v>
      </c>
      <c r="Z8737" t="s">
        <v>665</v>
      </c>
      <c r="AA8737" t="s">
        <v>665</v>
      </c>
      <c r="AB8737" t="s">
        <v>665</v>
      </c>
      <c r="AC8737" t="s">
        <v>663</v>
      </c>
      <c r="AD8737" t="s">
        <v>665</v>
      </c>
      <c r="AE8737" t="s">
        <v>665</v>
      </c>
      <c r="AF8737" t="s">
        <v>665</v>
      </c>
      <c r="AG8737" t="s">
        <v>664</v>
      </c>
      <c r="AH8737" t="s">
        <v>664</v>
      </c>
      <c r="AI8737" t="s">
        <v>664</v>
      </c>
      <c r="AJ8737" t="s">
        <v>664</v>
      </c>
      <c r="AK8737" t="s">
        <v>664</v>
      </c>
      <c r="AL8737" t="s">
        <v>664</v>
      </c>
      <c r="AM8737" t="s">
        <v>664</v>
      </c>
      <c r="AN8737" t="s">
        <v>664</v>
      </c>
      <c r="AO8737" t="s">
        <v>664</v>
      </c>
      <c r="AP8737" t="s">
        <v>664</v>
      </c>
    </row>
    <row r="8738" spans="1:42">
      <c r="A8738">
        <v>106199</v>
      </c>
      <c r="B8738" t="s">
        <v>83</v>
      </c>
      <c r="C8738" t="s">
        <v>664</v>
      </c>
      <c r="D8738" t="s">
        <v>664</v>
      </c>
      <c r="E8738" t="s">
        <v>664</v>
      </c>
      <c r="F8738" t="s">
        <v>664</v>
      </c>
      <c r="G8738" t="s">
        <v>665</v>
      </c>
      <c r="H8738" t="s">
        <v>664</v>
      </c>
      <c r="I8738" t="s">
        <v>664</v>
      </c>
      <c r="J8738" t="s">
        <v>664</v>
      </c>
      <c r="K8738" t="s">
        <v>664</v>
      </c>
      <c r="L8738" t="s">
        <v>664</v>
      </c>
      <c r="M8738" t="s">
        <v>664</v>
      </c>
      <c r="N8738" t="s">
        <v>663</v>
      </c>
      <c r="O8738" t="s">
        <v>664</v>
      </c>
      <c r="P8738" t="s">
        <v>664</v>
      </c>
      <c r="Q8738" t="s">
        <v>664</v>
      </c>
      <c r="R8738" t="s">
        <v>664</v>
      </c>
      <c r="S8738" t="s">
        <v>665</v>
      </c>
      <c r="T8738" t="s">
        <v>663</v>
      </c>
      <c r="U8738" t="s">
        <v>663</v>
      </c>
      <c r="V8738" t="s">
        <v>663</v>
      </c>
      <c r="W8738" t="s">
        <v>663</v>
      </c>
      <c r="X8738" t="s">
        <v>664</v>
      </c>
      <c r="Y8738" t="s">
        <v>664</v>
      </c>
      <c r="Z8738" t="s">
        <v>665</v>
      </c>
      <c r="AA8738" t="s">
        <v>663</v>
      </c>
      <c r="AB8738" t="s">
        <v>665</v>
      </c>
      <c r="AC8738" t="s">
        <v>663</v>
      </c>
      <c r="AD8738" t="s">
        <v>665</v>
      </c>
      <c r="AE8738" t="s">
        <v>664</v>
      </c>
      <c r="AF8738" t="s">
        <v>663</v>
      </c>
      <c r="AG8738" t="s">
        <v>663</v>
      </c>
      <c r="AH8738" t="s">
        <v>664</v>
      </c>
      <c r="AI8738" t="s">
        <v>665</v>
      </c>
      <c r="AJ8738" t="s">
        <v>665</v>
      </c>
      <c r="AK8738" t="s">
        <v>665</v>
      </c>
      <c r="AL8738" t="s">
        <v>664</v>
      </c>
      <c r="AM8738" t="s">
        <v>664</v>
      </c>
      <c r="AN8738" t="s">
        <v>664</v>
      </c>
      <c r="AO8738" t="s">
        <v>664</v>
      </c>
      <c r="AP8738" t="s">
        <v>664</v>
      </c>
    </row>
    <row r="8739" spans="1:42">
      <c r="A8739">
        <v>106205</v>
      </c>
      <c r="B8739" t="s">
        <v>83</v>
      </c>
      <c r="C8739" t="s">
        <v>664</v>
      </c>
      <c r="D8739" t="s">
        <v>664</v>
      </c>
      <c r="E8739" t="s">
        <v>664</v>
      </c>
      <c r="F8739" t="s">
        <v>664</v>
      </c>
      <c r="G8739" t="s">
        <v>663</v>
      </c>
      <c r="H8739" t="s">
        <v>665</v>
      </c>
      <c r="I8739" t="s">
        <v>665</v>
      </c>
      <c r="J8739" t="s">
        <v>664</v>
      </c>
      <c r="K8739" t="s">
        <v>664</v>
      </c>
      <c r="L8739" t="s">
        <v>664</v>
      </c>
      <c r="M8739" t="s">
        <v>664</v>
      </c>
      <c r="N8739" t="s">
        <v>664</v>
      </c>
      <c r="O8739" t="s">
        <v>664</v>
      </c>
      <c r="P8739" t="s">
        <v>664</v>
      </c>
      <c r="Q8739" t="s">
        <v>664</v>
      </c>
      <c r="R8739" t="s">
        <v>664</v>
      </c>
      <c r="S8739" t="s">
        <v>664</v>
      </c>
      <c r="T8739" t="s">
        <v>663</v>
      </c>
      <c r="U8739" t="s">
        <v>664</v>
      </c>
      <c r="V8739" t="s">
        <v>665</v>
      </c>
      <c r="W8739" t="s">
        <v>665</v>
      </c>
      <c r="X8739" t="s">
        <v>664</v>
      </c>
      <c r="Y8739" t="s">
        <v>663</v>
      </c>
      <c r="Z8739" t="s">
        <v>663</v>
      </c>
      <c r="AA8739" t="s">
        <v>665</v>
      </c>
      <c r="AB8739" t="s">
        <v>663</v>
      </c>
      <c r="AC8739" t="s">
        <v>663</v>
      </c>
      <c r="AD8739" t="s">
        <v>665</v>
      </c>
      <c r="AE8739" t="s">
        <v>665</v>
      </c>
      <c r="AF8739" t="s">
        <v>663</v>
      </c>
      <c r="AG8739" t="s">
        <v>663</v>
      </c>
      <c r="AH8739" t="s">
        <v>665</v>
      </c>
      <c r="AI8739" t="s">
        <v>665</v>
      </c>
      <c r="AJ8739" t="s">
        <v>663</v>
      </c>
      <c r="AK8739" t="s">
        <v>665</v>
      </c>
      <c r="AL8739" t="s">
        <v>664</v>
      </c>
      <c r="AM8739" t="s">
        <v>664</v>
      </c>
      <c r="AN8739" t="s">
        <v>664</v>
      </c>
      <c r="AO8739" t="s">
        <v>664</v>
      </c>
      <c r="AP8739" t="s">
        <v>665</v>
      </c>
    </row>
    <row r="8740" spans="1:42">
      <c r="A8740">
        <v>106224</v>
      </c>
      <c r="B8740" t="s">
        <v>83</v>
      </c>
      <c r="C8740" t="s">
        <v>664</v>
      </c>
      <c r="D8740" t="s">
        <v>664</v>
      </c>
      <c r="E8740" t="s">
        <v>664</v>
      </c>
      <c r="F8740" t="s">
        <v>664</v>
      </c>
      <c r="G8740" t="s">
        <v>664</v>
      </c>
      <c r="H8740" t="s">
        <v>664</v>
      </c>
      <c r="I8740" t="s">
        <v>664</v>
      </c>
      <c r="J8740" t="s">
        <v>664</v>
      </c>
      <c r="K8740" t="s">
        <v>664</v>
      </c>
      <c r="L8740" t="s">
        <v>664</v>
      </c>
      <c r="M8740" t="s">
        <v>664</v>
      </c>
      <c r="N8740" t="s">
        <v>665</v>
      </c>
      <c r="O8740" t="s">
        <v>664</v>
      </c>
      <c r="P8740" t="s">
        <v>664</v>
      </c>
      <c r="Q8740" t="s">
        <v>664</v>
      </c>
      <c r="R8740" t="s">
        <v>664</v>
      </c>
      <c r="S8740" t="s">
        <v>663</v>
      </c>
      <c r="T8740" t="s">
        <v>664</v>
      </c>
      <c r="U8740" t="s">
        <v>664</v>
      </c>
      <c r="V8740" t="s">
        <v>664</v>
      </c>
      <c r="W8740" t="s">
        <v>665</v>
      </c>
      <c r="X8740" t="s">
        <v>664</v>
      </c>
      <c r="Y8740" t="s">
        <v>663</v>
      </c>
      <c r="Z8740" t="s">
        <v>665</v>
      </c>
      <c r="AA8740" t="s">
        <v>664</v>
      </c>
      <c r="AB8740" t="s">
        <v>664</v>
      </c>
      <c r="AC8740" t="s">
        <v>664</v>
      </c>
      <c r="AD8740" t="s">
        <v>664</v>
      </c>
      <c r="AE8740" t="s">
        <v>663</v>
      </c>
      <c r="AF8740" t="s">
        <v>663</v>
      </c>
      <c r="AG8740" t="s">
        <v>665</v>
      </c>
      <c r="AH8740" t="s">
        <v>663</v>
      </c>
      <c r="AI8740" t="s">
        <v>665</v>
      </c>
      <c r="AJ8740" t="s">
        <v>663</v>
      </c>
      <c r="AK8740" t="s">
        <v>663</v>
      </c>
      <c r="AL8740" t="s">
        <v>665</v>
      </c>
      <c r="AM8740" t="s">
        <v>665</v>
      </c>
      <c r="AN8740" t="s">
        <v>664</v>
      </c>
      <c r="AO8740" t="s">
        <v>665</v>
      </c>
      <c r="AP8740" t="s">
        <v>664</v>
      </c>
    </row>
    <row r="8741" spans="1:42">
      <c r="A8741">
        <v>106227</v>
      </c>
      <c r="B8741" t="s">
        <v>83</v>
      </c>
      <c r="C8741" t="s">
        <v>664</v>
      </c>
      <c r="D8741" t="s">
        <v>664</v>
      </c>
      <c r="E8741" t="s">
        <v>664</v>
      </c>
      <c r="F8741" t="s">
        <v>664</v>
      </c>
      <c r="G8741" t="s">
        <v>664</v>
      </c>
      <c r="H8741" t="s">
        <v>664</v>
      </c>
      <c r="I8741" t="s">
        <v>664</v>
      </c>
      <c r="J8741" t="s">
        <v>664</v>
      </c>
      <c r="K8741" t="s">
        <v>664</v>
      </c>
      <c r="L8741" t="s">
        <v>664</v>
      </c>
      <c r="M8741" t="s">
        <v>664</v>
      </c>
      <c r="N8741" t="s">
        <v>665</v>
      </c>
      <c r="O8741" t="s">
        <v>663</v>
      </c>
      <c r="P8741" t="s">
        <v>665</v>
      </c>
      <c r="Q8741" t="s">
        <v>664</v>
      </c>
      <c r="R8741" t="s">
        <v>665</v>
      </c>
      <c r="S8741" t="s">
        <v>663</v>
      </c>
      <c r="T8741" t="s">
        <v>663</v>
      </c>
      <c r="U8741" t="s">
        <v>664</v>
      </c>
      <c r="V8741" t="s">
        <v>663</v>
      </c>
      <c r="W8741" t="s">
        <v>663</v>
      </c>
      <c r="X8741" t="s">
        <v>664</v>
      </c>
      <c r="Y8741" t="s">
        <v>663</v>
      </c>
      <c r="Z8741" t="s">
        <v>663</v>
      </c>
      <c r="AA8741" t="s">
        <v>663</v>
      </c>
      <c r="AB8741" t="s">
        <v>665</v>
      </c>
      <c r="AC8741" t="s">
        <v>663</v>
      </c>
      <c r="AD8741" t="s">
        <v>665</v>
      </c>
      <c r="AE8741" t="s">
        <v>665</v>
      </c>
      <c r="AF8741" t="s">
        <v>663</v>
      </c>
      <c r="AG8741" t="s">
        <v>665</v>
      </c>
      <c r="AH8741" t="s">
        <v>664</v>
      </c>
      <c r="AI8741" t="s">
        <v>665</v>
      </c>
      <c r="AJ8741" t="s">
        <v>665</v>
      </c>
      <c r="AK8741" t="s">
        <v>665</v>
      </c>
      <c r="AL8741" t="s">
        <v>664</v>
      </c>
      <c r="AM8741" t="s">
        <v>664</v>
      </c>
      <c r="AN8741" t="s">
        <v>664</v>
      </c>
      <c r="AO8741" t="s">
        <v>664</v>
      </c>
      <c r="AP8741" t="s">
        <v>664</v>
      </c>
    </row>
    <row r="8742" spans="1:42">
      <c r="A8742">
        <v>106230</v>
      </c>
      <c r="B8742" t="s">
        <v>83</v>
      </c>
      <c r="C8742" t="s">
        <v>664</v>
      </c>
      <c r="D8742" t="s">
        <v>664</v>
      </c>
      <c r="E8742" t="s">
        <v>664</v>
      </c>
      <c r="F8742" t="s">
        <v>664</v>
      </c>
      <c r="G8742" t="s">
        <v>665</v>
      </c>
      <c r="H8742" t="s">
        <v>664</v>
      </c>
      <c r="I8742" t="s">
        <v>663</v>
      </c>
      <c r="J8742" t="s">
        <v>664</v>
      </c>
      <c r="K8742" t="s">
        <v>664</v>
      </c>
      <c r="L8742" t="s">
        <v>665</v>
      </c>
      <c r="M8742" t="s">
        <v>664</v>
      </c>
      <c r="N8742" t="s">
        <v>664</v>
      </c>
      <c r="O8742" t="s">
        <v>663</v>
      </c>
      <c r="P8742" t="s">
        <v>664</v>
      </c>
      <c r="Q8742" t="s">
        <v>664</v>
      </c>
      <c r="R8742" t="s">
        <v>663</v>
      </c>
      <c r="S8742" t="s">
        <v>665</v>
      </c>
      <c r="T8742" t="s">
        <v>665</v>
      </c>
      <c r="U8742" t="s">
        <v>665</v>
      </c>
      <c r="V8742" t="s">
        <v>663</v>
      </c>
      <c r="W8742" t="s">
        <v>665</v>
      </c>
      <c r="X8742" t="s">
        <v>665</v>
      </c>
      <c r="Y8742" t="s">
        <v>665</v>
      </c>
      <c r="Z8742" t="s">
        <v>663</v>
      </c>
      <c r="AA8742" t="s">
        <v>665</v>
      </c>
      <c r="AB8742" t="s">
        <v>665</v>
      </c>
      <c r="AC8742" t="s">
        <v>663</v>
      </c>
      <c r="AD8742" t="s">
        <v>665</v>
      </c>
      <c r="AE8742" t="s">
        <v>665</v>
      </c>
      <c r="AF8742" t="s">
        <v>665</v>
      </c>
      <c r="AG8742" t="s">
        <v>663</v>
      </c>
      <c r="AH8742" t="s">
        <v>663</v>
      </c>
      <c r="AI8742" t="s">
        <v>663</v>
      </c>
      <c r="AJ8742" t="s">
        <v>663</v>
      </c>
      <c r="AK8742" t="s">
        <v>663</v>
      </c>
      <c r="AL8742" t="s">
        <v>665</v>
      </c>
      <c r="AM8742" t="s">
        <v>663</v>
      </c>
      <c r="AN8742" t="s">
        <v>664</v>
      </c>
      <c r="AO8742" t="s">
        <v>663</v>
      </c>
      <c r="AP8742" t="s">
        <v>665</v>
      </c>
    </row>
    <row r="8743" spans="1:42">
      <c r="A8743">
        <v>106234</v>
      </c>
      <c r="B8743" t="s">
        <v>83</v>
      </c>
      <c r="C8743" t="s">
        <v>664</v>
      </c>
      <c r="D8743" t="s">
        <v>663</v>
      </c>
      <c r="E8743" t="s">
        <v>665</v>
      </c>
      <c r="F8743" t="s">
        <v>665</v>
      </c>
      <c r="G8743" t="s">
        <v>663</v>
      </c>
      <c r="H8743" t="s">
        <v>664</v>
      </c>
      <c r="I8743" t="s">
        <v>663</v>
      </c>
      <c r="J8743" t="s">
        <v>665</v>
      </c>
      <c r="K8743" t="s">
        <v>665</v>
      </c>
      <c r="L8743" t="s">
        <v>663</v>
      </c>
      <c r="M8743" t="s">
        <v>665</v>
      </c>
      <c r="N8743" t="s">
        <v>665</v>
      </c>
      <c r="O8743" t="s">
        <v>665</v>
      </c>
      <c r="P8743" t="s">
        <v>665</v>
      </c>
      <c r="Q8743" t="s">
        <v>663</v>
      </c>
      <c r="R8743" t="s">
        <v>663</v>
      </c>
      <c r="S8743" t="s">
        <v>663</v>
      </c>
      <c r="T8743" t="s">
        <v>665</v>
      </c>
      <c r="U8743" t="s">
        <v>665</v>
      </c>
      <c r="V8743" t="s">
        <v>665</v>
      </c>
      <c r="W8743" t="s">
        <v>664</v>
      </c>
      <c r="X8743" t="s">
        <v>664</v>
      </c>
      <c r="Y8743" t="s">
        <v>664</v>
      </c>
      <c r="Z8743" t="s">
        <v>664</v>
      </c>
      <c r="AA8743" t="s">
        <v>664</v>
      </c>
      <c r="AB8743" t="s">
        <v>664</v>
      </c>
      <c r="AC8743" t="s">
        <v>664</v>
      </c>
      <c r="AD8743" t="s">
        <v>665</v>
      </c>
      <c r="AE8743" t="s">
        <v>664</v>
      </c>
      <c r="AF8743" t="s">
        <v>663</v>
      </c>
      <c r="AG8743" t="s">
        <v>665</v>
      </c>
      <c r="AH8743" t="s">
        <v>665</v>
      </c>
      <c r="AI8743" t="s">
        <v>665</v>
      </c>
      <c r="AJ8743" t="s">
        <v>665</v>
      </c>
      <c r="AK8743" t="s">
        <v>663</v>
      </c>
      <c r="AL8743" t="s">
        <v>664</v>
      </c>
      <c r="AM8743" t="s">
        <v>664</v>
      </c>
      <c r="AN8743" t="s">
        <v>663</v>
      </c>
      <c r="AO8743" t="s">
        <v>663</v>
      </c>
      <c r="AP8743" t="s">
        <v>663</v>
      </c>
    </row>
    <row r="8744" spans="1:42">
      <c r="A8744">
        <v>106241</v>
      </c>
      <c r="B8744" t="s">
        <v>83</v>
      </c>
      <c r="C8744" t="s">
        <v>664</v>
      </c>
      <c r="D8744" t="s">
        <v>664</v>
      </c>
      <c r="E8744" t="s">
        <v>664</v>
      </c>
      <c r="F8744" t="s">
        <v>664</v>
      </c>
      <c r="G8744" t="s">
        <v>664</v>
      </c>
      <c r="H8744" t="s">
        <v>664</v>
      </c>
      <c r="I8744" t="s">
        <v>664</v>
      </c>
      <c r="J8744" t="s">
        <v>664</v>
      </c>
      <c r="K8744" t="s">
        <v>664</v>
      </c>
      <c r="L8744" t="s">
        <v>664</v>
      </c>
      <c r="M8744" t="s">
        <v>664</v>
      </c>
      <c r="N8744" t="s">
        <v>665</v>
      </c>
      <c r="O8744" t="s">
        <v>665</v>
      </c>
      <c r="P8744" t="s">
        <v>665</v>
      </c>
      <c r="Q8744" t="s">
        <v>664</v>
      </c>
      <c r="R8744" t="s">
        <v>665</v>
      </c>
      <c r="S8744" t="s">
        <v>665</v>
      </c>
      <c r="T8744" t="s">
        <v>665</v>
      </c>
      <c r="U8744" t="s">
        <v>665</v>
      </c>
      <c r="V8744" t="s">
        <v>663</v>
      </c>
      <c r="W8744" t="s">
        <v>664</v>
      </c>
      <c r="X8744" t="s">
        <v>665</v>
      </c>
      <c r="Y8744" t="s">
        <v>664</v>
      </c>
      <c r="Z8744" t="s">
        <v>665</v>
      </c>
      <c r="AA8744" t="s">
        <v>665</v>
      </c>
      <c r="AB8744" t="s">
        <v>663</v>
      </c>
      <c r="AC8744" t="s">
        <v>664</v>
      </c>
      <c r="AD8744" t="s">
        <v>664</v>
      </c>
      <c r="AE8744" t="s">
        <v>663</v>
      </c>
      <c r="AF8744" t="s">
        <v>663</v>
      </c>
      <c r="AG8744" t="s">
        <v>665</v>
      </c>
      <c r="AH8744" t="s">
        <v>664</v>
      </c>
      <c r="AI8744" t="s">
        <v>665</v>
      </c>
      <c r="AJ8744" t="s">
        <v>664</v>
      </c>
      <c r="AK8744" t="s">
        <v>663</v>
      </c>
      <c r="AL8744" t="s">
        <v>665</v>
      </c>
      <c r="AM8744" t="s">
        <v>664</v>
      </c>
      <c r="AN8744" t="s">
        <v>664</v>
      </c>
      <c r="AO8744" t="s">
        <v>664</v>
      </c>
      <c r="AP8744" t="s">
        <v>664</v>
      </c>
    </row>
    <row r="8745" spans="1:42">
      <c r="A8745">
        <v>106253</v>
      </c>
      <c r="B8745" t="s">
        <v>83</v>
      </c>
      <c r="C8745" t="s">
        <v>664</v>
      </c>
      <c r="D8745" t="s">
        <v>663</v>
      </c>
      <c r="E8745" t="s">
        <v>663</v>
      </c>
      <c r="F8745" t="s">
        <v>663</v>
      </c>
      <c r="G8745" t="s">
        <v>664</v>
      </c>
      <c r="H8745" t="s">
        <v>665</v>
      </c>
      <c r="I8745" t="s">
        <v>665</v>
      </c>
      <c r="J8745" t="s">
        <v>665</v>
      </c>
      <c r="K8745" t="s">
        <v>664</v>
      </c>
      <c r="L8745" t="s">
        <v>665</v>
      </c>
      <c r="M8745" t="s">
        <v>664</v>
      </c>
      <c r="N8745" t="s">
        <v>664</v>
      </c>
      <c r="O8745" t="s">
        <v>665</v>
      </c>
      <c r="P8745" t="s">
        <v>665</v>
      </c>
      <c r="Q8745" t="s">
        <v>664</v>
      </c>
      <c r="R8745" t="s">
        <v>665</v>
      </c>
      <c r="S8745" t="s">
        <v>665</v>
      </c>
      <c r="T8745" t="s">
        <v>664</v>
      </c>
      <c r="U8745" t="s">
        <v>663</v>
      </c>
      <c r="V8745" t="s">
        <v>664</v>
      </c>
      <c r="W8745" t="s">
        <v>664</v>
      </c>
      <c r="X8745" t="s">
        <v>664</v>
      </c>
      <c r="Y8745" t="s">
        <v>663</v>
      </c>
      <c r="Z8745" t="s">
        <v>664</v>
      </c>
      <c r="AA8745" t="s">
        <v>664</v>
      </c>
      <c r="AB8745" t="s">
        <v>665</v>
      </c>
      <c r="AC8745" t="s">
        <v>665</v>
      </c>
      <c r="AD8745" t="s">
        <v>665</v>
      </c>
      <c r="AE8745" t="s">
        <v>664</v>
      </c>
      <c r="AF8745" t="s">
        <v>665</v>
      </c>
      <c r="AG8745" t="s">
        <v>663</v>
      </c>
      <c r="AH8745" t="s">
        <v>663</v>
      </c>
      <c r="AI8745" t="s">
        <v>665</v>
      </c>
      <c r="AJ8745" t="s">
        <v>663</v>
      </c>
      <c r="AK8745" t="s">
        <v>663</v>
      </c>
      <c r="AL8745" t="s">
        <v>665</v>
      </c>
      <c r="AM8745" t="s">
        <v>665</v>
      </c>
      <c r="AN8745" t="s">
        <v>663</v>
      </c>
      <c r="AO8745" t="s">
        <v>663</v>
      </c>
      <c r="AP8745" t="s">
        <v>663</v>
      </c>
    </row>
    <row r="8746" spans="1:42">
      <c r="A8746">
        <v>106261</v>
      </c>
      <c r="B8746" t="s">
        <v>83</v>
      </c>
      <c r="C8746" t="s">
        <v>664</v>
      </c>
      <c r="D8746" t="s">
        <v>664</v>
      </c>
      <c r="E8746" t="s">
        <v>664</v>
      </c>
      <c r="F8746" t="s">
        <v>664</v>
      </c>
      <c r="G8746" t="s">
        <v>664</v>
      </c>
      <c r="H8746" t="s">
        <v>664</v>
      </c>
      <c r="I8746" t="s">
        <v>664</v>
      </c>
      <c r="J8746" t="s">
        <v>664</v>
      </c>
      <c r="K8746" t="s">
        <v>664</v>
      </c>
      <c r="L8746" t="s">
        <v>664</v>
      </c>
      <c r="M8746" t="s">
        <v>664</v>
      </c>
      <c r="N8746" t="s">
        <v>664</v>
      </c>
      <c r="O8746" t="s">
        <v>663</v>
      </c>
      <c r="P8746" t="s">
        <v>665</v>
      </c>
      <c r="Q8746" t="s">
        <v>663</v>
      </c>
      <c r="R8746" t="s">
        <v>665</v>
      </c>
      <c r="S8746" t="s">
        <v>665</v>
      </c>
      <c r="T8746" t="s">
        <v>663</v>
      </c>
      <c r="U8746" t="s">
        <v>663</v>
      </c>
      <c r="V8746" t="s">
        <v>665</v>
      </c>
      <c r="W8746" t="s">
        <v>663</v>
      </c>
      <c r="X8746" t="s">
        <v>665</v>
      </c>
      <c r="Y8746" t="s">
        <v>664</v>
      </c>
      <c r="Z8746" t="s">
        <v>665</v>
      </c>
      <c r="AA8746" t="s">
        <v>663</v>
      </c>
      <c r="AB8746" t="s">
        <v>665</v>
      </c>
      <c r="AC8746" t="s">
        <v>663</v>
      </c>
      <c r="AD8746" t="s">
        <v>665</v>
      </c>
      <c r="AE8746" t="s">
        <v>663</v>
      </c>
      <c r="AF8746" t="s">
        <v>663</v>
      </c>
      <c r="AG8746" t="s">
        <v>664</v>
      </c>
      <c r="AH8746" t="s">
        <v>664</v>
      </c>
      <c r="AI8746" t="s">
        <v>664</v>
      </c>
      <c r="AJ8746" t="s">
        <v>664</v>
      </c>
      <c r="AK8746" t="s">
        <v>664</v>
      </c>
      <c r="AL8746" t="s">
        <v>664</v>
      </c>
      <c r="AM8746" t="s">
        <v>664</v>
      </c>
      <c r="AN8746" t="s">
        <v>664</v>
      </c>
      <c r="AO8746" t="s">
        <v>664</v>
      </c>
      <c r="AP8746" t="s">
        <v>664</v>
      </c>
    </row>
    <row r="8747" spans="1:42">
      <c r="A8747">
        <v>106282</v>
      </c>
      <c r="B8747" t="s">
        <v>83</v>
      </c>
      <c r="C8747" t="s">
        <v>663</v>
      </c>
      <c r="D8747" t="s">
        <v>665</v>
      </c>
      <c r="E8747" t="s">
        <v>663</v>
      </c>
      <c r="F8747" t="s">
        <v>664</v>
      </c>
      <c r="G8747" t="s">
        <v>663</v>
      </c>
      <c r="H8747" t="s">
        <v>665</v>
      </c>
      <c r="I8747" t="s">
        <v>664</v>
      </c>
      <c r="J8747" t="s">
        <v>664</v>
      </c>
      <c r="K8747" t="s">
        <v>664</v>
      </c>
      <c r="L8747" t="s">
        <v>664</v>
      </c>
      <c r="M8747" t="s">
        <v>663</v>
      </c>
      <c r="N8747" t="s">
        <v>663</v>
      </c>
      <c r="O8747" t="s">
        <v>663</v>
      </c>
      <c r="P8747" t="s">
        <v>663</v>
      </c>
      <c r="Q8747" t="s">
        <v>663</v>
      </c>
      <c r="R8747" t="s">
        <v>665</v>
      </c>
      <c r="S8747" t="s">
        <v>665</v>
      </c>
      <c r="T8747" t="s">
        <v>663</v>
      </c>
      <c r="U8747" t="s">
        <v>665</v>
      </c>
      <c r="V8747" t="s">
        <v>663</v>
      </c>
      <c r="W8747" t="s">
        <v>665</v>
      </c>
      <c r="X8747" t="s">
        <v>665</v>
      </c>
      <c r="Y8747" t="s">
        <v>665</v>
      </c>
      <c r="Z8747" t="s">
        <v>665</v>
      </c>
      <c r="AA8747" t="s">
        <v>665</v>
      </c>
      <c r="AB8747" t="s">
        <v>664</v>
      </c>
      <c r="AC8747" t="s">
        <v>664</v>
      </c>
      <c r="AD8747" t="s">
        <v>664</v>
      </c>
      <c r="AE8747" t="s">
        <v>664</v>
      </c>
      <c r="AF8747" t="s">
        <v>664</v>
      </c>
      <c r="AG8747" t="s">
        <v>664</v>
      </c>
      <c r="AH8747" t="s">
        <v>664</v>
      </c>
      <c r="AI8747" t="s">
        <v>664</v>
      </c>
      <c r="AJ8747" t="s">
        <v>664</v>
      </c>
      <c r="AK8747" t="s">
        <v>664</v>
      </c>
      <c r="AL8747" t="s">
        <v>664</v>
      </c>
      <c r="AM8747" t="s">
        <v>664</v>
      </c>
      <c r="AN8747" t="s">
        <v>664</v>
      </c>
      <c r="AO8747" t="s">
        <v>664</v>
      </c>
      <c r="AP8747" t="s">
        <v>664</v>
      </c>
    </row>
    <row r="8748" spans="1:42">
      <c r="A8748">
        <v>106289</v>
      </c>
      <c r="B8748" t="s">
        <v>83</v>
      </c>
      <c r="C8748" t="s">
        <v>664</v>
      </c>
      <c r="D8748" t="s">
        <v>663</v>
      </c>
      <c r="E8748" t="s">
        <v>665</v>
      </c>
      <c r="F8748" t="s">
        <v>664</v>
      </c>
      <c r="G8748" t="s">
        <v>663</v>
      </c>
      <c r="H8748" t="s">
        <v>665</v>
      </c>
      <c r="I8748" t="s">
        <v>665</v>
      </c>
      <c r="J8748" t="s">
        <v>663</v>
      </c>
      <c r="K8748" t="s">
        <v>665</v>
      </c>
      <c r="L8748" t="s">
        <v>665</v>
      </c>
      <c r="M8748" t="s">
        <v>665</v>
      </c>
      <c r="N8748" t="s">
        <v>663</v>
      </c>
      <c r="O8748" t="s">
        <v>663</v>
      </c>
      <c r="P8748" t="s">
        <v>663</v>
      </c>
      <c r="Q8748" t="s">
        <v>663</v>
      </c>
      <c r="R8748" t="s">
        <v>665</v>
      </c>
      <c r="S8748" t="s">
        <v>665</v>
      </c>
      <c r="T8748" t="s">
        <v>665</v>
      </c>
      <c r="U8748" t="s">
        <v>665</v>
      </c>
      <c r="V8748" t="s">
        <v>665</v>
      </c>
      <c r="W8748" t="s">
        <v>664</v>
      </c>
      <c r="X8748" t="s">
        <v>664</v>
      </c>
      <c r="Y8748" t="s">
        <v>663</v>
      </c>
      <c r="Z8748" t="s">
        <v>664</v>
      </c>
      <c r="AA8748" t="s">
        <v>664</v>
      </c>
      <c r="AB8748" t="s">
        <v>664</v>
      </c>
      <c r="AC8748" t="s">
        <v>664</v>
      </c>
      <c r="AD8748" t="s">
        <v>664</v>
      </c>
      <c r="AE8748" t="s">
        <v>664</v>
      </c>
      <c r="AF8748" t="s">
        <v>664</v>
      </c>
      <c r="AG8748" t="s">
        <v>663</v>
      </c>
      <c r="AH8748" t="s">
        <v>665</v>
      </c>
      <c r="AI8748" t="s">
        <v>663</v>
      </c>
      <c r="AJ8748" t="s">
        <v>663</v>
      </c>
      <c r="AK8748" t="s">
        <v>663</v>
      </c>
      <c r="AL8748" t="s">
        <v>665</v>
      </c>
      <c r="AM8748" t="s">
        <v>665</v>
      </c>
      <c r="AN8748" t="s">
        <v>665</v>
      </c>
      <c r="AO8748" t="s">
        <v>665</v>
      </c>
      <c r="AP8748" t="s">
        <v>665</v>
      </c>
    </row>
    <row r="8749" spans="1:42">
      <c r="A8749">
        <v>106326</v>
      </c>
      <c r="B8749" t="s">
        <v>83</v>
      </c>
      <c r="C8749" t="s">
        <v>664</v>
      </c>
      <c r="D8749" t="s">
        <v>665</v>
      </c>
      <c r="E8749" t="s">
        <v>663</v>
      </c>
      <c r="F8749" t="s">
        <v>664</v>
      </c>
      <c r="G8749" t="s">
        <v>664</v>
      </c>
      <c r="H8749" t="s">
        <v>664</v>
      </c>
      <c r="I8749" t="s">
        <v>665</v>
      </c>
      <c r="J8749" t="s">
        <v>665</v>
      </c>
      <c r="K8749" t="s">
        <v>664</v>
      </c>
      <c r="L8749" t="s">
        <v>664</v>
      </c>
      <c r="M8749" t="s">
        <v>665</v>
      </c>
      <c r="N8749" t="s">
        <v>663</v>
      </c>
      <c r="O8749" t="s">
        <v>663</v>
      </c>
      <c r="P8749" t="s">
        <v>664</v>
      </c>
      <c r="Q8749" t="s">
        <v>663</v>
      </c>
      <c r="R8749" t="s">
        <v>663</v>
      </c>
      <c r="S8749" t="s">
        <v>663</v>
      </c>
      <c r="T8749" t="s">
        <v>663</v>
      </c>
      <c r="U8749" t="s">
        <v>663</v>
      </c>
      <c r="V8749" t="s">
        <v>663</v>
      </c>
      <c r="W8749" t="s">
        <v>664</v>
      </c>
      <c r="X8749" t="s">
        <v>665</v>
      </c>
      <c r="Y8749" t="s">
        <v>665</v>
      </c>
      <c r="Z8749" t="s">
        <v>665</v>
      </c>
      <c r="AA8749" t="s">
        <v>665</v>
      </c>
      <c r="AB8749" t="s">
        <v>664</v>
      </c>
      <c r="AC8749" t="s">
        <v>664</v>
      </c>
      <c r="AD8749" t="s">
        <v>665</v>
      </c>
      <c r="AE8749" t="s">
        <v>664</v>
      </c>
      <c r="AF8749" t="s">
        <v>664</v>
      </c>
      <c r="AG8749" t="s">
        <v>665</v>
      </c>
      <c r="AH8749" t="s">
        <v>665</v>
      </c>
      <c r="AI8749" t="s">
        <v>665</v>
      </c>
      <c r="AJ8749" t="s">
        <v>664</v>
      </c>
      <c r="AK8749" t="s">
        <v>665</v>
      </c>
      <c r="AL8749" t="s">
        <v>665</v>
      </c>
      <c r="AM8749" t="s">
        <v>664</v>
      </c>
      <c r="AN8749" t="s">
        <v>664</v>
      </c>
      <c r="AO8749" t="s">
        <v>664</v>
      </c>
      <c r="AP8749" t="s">
        <v>664</v>
      </c>
    </row>
    <row r="8750" spans="1:42">
      <c r="A8750">
        <v>106337</v>
      </c>
      <c r="B8750" t="s">
        <v>83</v>
      </c>
      <c r="C8750" t="s">
        <v>664</v>
      </c>
      <c r="D8750" t="s">
        <v>665</v>
      </c>
      <c r="E8750" t="s">
        <v>665</v>
      </c>
      <c r="F8750" t="s">
        <v>664</v>
      </c>
      <c r="G8750" t="s">
        <v>665</v>
      </c>
      <c r="H8750" t="s">
        <v>665</v>
      </c>
      <c r="I8750" t="s">
        <v>665</v>
      </c>
      <c r="J8750" t="s">
        <v>664</v>
      </c>
      <c r="K8750" t="s">
        <v>664</v>
      </c>
      <c r="L8750" t="s">
        <v>664</v>
      </c>
      <c r="M8750" t="s">
        <v>663</v>
      </c>
      <c r="N8750" t="s">
        <v>663</v>
      </c>
      <c r="O8750" t="s">
        <v>663</v>
      </c>
      <c r="P8750" t="s">
        <v>665</v>
      </c>
      <c r="Q8750" t="s">
        <v>665</v>
      </c>
      <c r="R8750" t="s">
        <v>665</v>
      </c>
      <c r="S8750" t="s">
        <v>665</v>
      </c>
      <c r="T8750" t="s">
        <v>663</v>
      </c>
      <c r="U8750" t="s">
        <v>665</v>
      </c>
      <c r="V8750" t="s">
        <v>663</v>
      </c>
      <c r="W8750" t="s">
        <v>664</v>
      </c>
      <c r="X8750" t="s">
        <v>665</v>
      </c>
      <c r="Y8750" t="s">
        <v>665</v>
      </c>
      <c r="Z8750" t="s">
        <v>664</v>
      </c>
      <c r="AA8750" t="s">
        <v>663</v>
      </c>
      <c r="AB8750" t="s">
        <v>664</v>
      </c>
      <c r="AC8750" t="s">
        <v>665</v>
      </c>
      <c r="AD8750" t="s">
        <v>665</v>
      </c>
      <c r="AE8750" t="s">
        <v>665</v>
      </c>
      <c r="AF8750" t="s">
        <v>664</v>
      </c>
      <c r="AG8750" t="s">
        <v>664</v>
      </c>
      <c r="AH8750" t="s">
        <v>665</v>
      </c>
      <c r="AI8750" t="s">
        <v>664</v>
      </c>
      <c r="AJ8750" t="s">
        <v>664</v>
      </c>
      <c r="AK8750" t="s">
        <v>665</v>
      </c>
      <c r="AL8750" t="s">
        <v>664</v>
      </c>
      <c r="AM8750" t="s">
        <v>664</v>
      </c>
      <c r="AN8750" t="s">
        <v>664</v>
      </c>
      <c r="AO8750" t="s">
        <v>664</v>
      </c>
      <c r="AP8750" t="s">
        <v>664</v>
      </c>
    </row>
    <row r="8751" spans="1:42">
      <c r="A8751">
        <v>106343</v>
      </c>
      <c r="B8751" t="s">
        <v>83</v>
      </c>
      <c r="C8751" t="s">
        <v>664</v>
      </c>
      <c r="D8751" t="s">
        <v>665</v>
      </c>
      <c r="E8751" t="s">
        <v>664</v>
      </c>
      <c r="F8751" t="s">
        <v>664</v>
      </c>
      <c r="G8751" t="s">
        <v>665</v>
      </c>
      <c r="H8751" t="s">
        <v>665</v>
      </c>
      <c r="I8751" t="s">
        <v>664</v>
      </c>
      <c r="J8751" t="s">
        <v>665</v>
      </c>
      <c r="K8751" t="s">
        <v>664</v>
      </c>
      <c r="L8751" t="s">
        <v>663</v>
      </c>
      <c r="M8751" t="s">
        <v>663</v>
      </c>
      <c r="N8751" t="s">
        <v>663</v>
      </c>
      <c r="O8751" t="s">
        <v>663</v>
      </c>
      <c r="P8751" t="s">
        <v>663</v>
      </c>
      <c r="Q8751" t="s">
        <v>663</v>
      </c>
      <c r="R8751" t="s">
        <v>663</v>
      </c>
      <c r="S8751" t="s">
        <v>663</v>
      </c>
      <c r="T8751" t="s">
        <v>663</v>
      </c>
      <c r="U8751" t="s">
        <v>663</v>
      </c>
      <c r="V8751" t="s">
        <v>665</v>
      </c>
      <c r="W8751" t="s">
        <v>665</v>
      </c>
      <c r="X8751" t="s">
        <v>665</v>
      </c>
      <c r="Y8751" t="s">
        <v>664</v>
      </c>
      <c r="Z8751" t="s">
        <v>665</v>
      </c>
      <c r="AA8751" t="s">
        <v>665</v>
      </c>
      <c r="AB8751" t="s">
        <v>664</v>
      </c>
      <c r="AC8751" t="s">
        <v>664</v>
      </c>
      <c r="AD8751" t="s">
        <v>664</v>
      </c>
      <c r="AE8751" t="s">
        <v>664</v>
      </c>
      <c r="AF8751" t="s">
        <v>664</v>
      </c>
      <c r="AG8751" t="s">
        <v>664</v>
      </c>
      <c r="AH8751" t="s">
        <v>664</v>
      </c>
      <c r="AI8751" t="s">
        <v>664</v>
      </c>
      <c r="AJ8751" t="s">
        <v>664</v>
      </c>
      <c r="AK8751" t="s">
        <v>665</v>
      </c>
      <c r="AL8751" t="s">
        <v>664</v>
      </c>
      <c r="AM8751" t="s">
        <v>664</v>
      </c>
      <c r="AN8751" t="s">
        <v>664</v>
      </c>
      <c r="AO8751" t="s">
        <v>664</v>
      </c>
      <c r="AP8751" t="s">
        <v>665</v>
      </c>
    </row>
    <row r="8752" spans="1:42">
      <c r="A8752">
        <v>106347</v>
      </c>
      <c r="B8752" t="s">
        <v>83</v>
      </c>
      <c r="C8752" t="s">
        <v>665</v>
      </c>
      <c r="D8752" t="s">
        <v>663</v>
      </c>
      <c r="E8752" t="s">
        <v>663</v>
      </c>
      <c r="F8752" t="s">
        <v>665</v>
      </c>
      <c r="G8752" t="s">
        <v>663</v>
      </c>
      <c r="H8752" t="s">
        <v>664</v>
      </c>
      <c r="I8752" t="s">
        <v>663</v>
      </c>
      <c r="J8752" t="s">
        <v>665</v>
      </c>
      <c r="K8752" t="s">
        <v>664</v>
      </c>
      <c r="L8752" t="s">
        <v>663</v>
      </c>
      <c r="M8752" t="s">
        <v>663</v>
      </c>
      <c r="N8752" t="s">
        <v>663</v>
      </c>
      <c r="O8752" t="s">
        <v>665</v>
      </c>
      <c r="P8752" t="s">
        <v>663</v>
      </c>
      <c r="Q8752" t="s">
        <v>665</v>
      </c>
      <c r="R8752" t="s">
        <v>665</v>
      </c>
      <c r="S8752" t="s">
        <v>665</v>
      </c>
      <c r="T8752" t="s">
        <v>664</v>
      </c>
      <c r="U8752" t="s">
        <v>665</v>
      </c>
      <c r="V8752" t="s">
        <v>663</v>
      </c>
      <c r="W8752" t="s">
        <v>664</v>
      </c>
      <c r="X8752" t="s">
        <v>664</v>
      </c>
      <c r="Y8752" t="s">
        <v>664</v>
      </c>
      <c r="Z8752" t="s">
        <v>664</v>
      </c>
      <c r="AA8752" t="s">
        <v>664</v>
      </c>
      <c r="AB8752" t="s">
        <v>664</v>
      </c>
      <c r="AC8752" t="s">
        <v>664</v>
      </c>
      <c r="AD8752" t="s">
        <v>664</v>
      </c>
      <c r="AE8752" t="s">
        <v>664</v>
      </c>
      <c r="AF8752" t="s">
        <v>664</v>
      </c>
      <c r="AG8752" t="s">
        <v>665</v>
      </c>
      <c r="AH8752" t="s">
        <v>663</v>
      </c>
      <c r="AI8752" t="s">
        <v>665</v>
      </c>
      <c r="AJ8752" t="s">
        <v>665</v>
      </c>
      <c r="AK8752" t="s">
        <v>663</v>
      </c>
      <c r="AL8752" t="s">
        <v>665</v>
      </c>
      <c r="AM8752" t="s">
        <v>663</v>
      </c>
      <c r="AN8752" t="s">
        <v>663</v>
      </c>
      <c r="AO8752" t="s">
        <v>663</v>
      </c>
      <c r="AP8752" t="s">
        <v>665</v>
      </c>
    </row>
    <row r="8753" spans="1:42">
      <c r="A8753">
        <v>106368</v>
      </c>
      <c r="B8753" t="s">
        <v>83</v>
      </c>
      <c r="C8753" t="s">
        <v>664</v>
      </c>
      <c r="D8753" t="s">
        <v>664</v>
      </c>
      <c r="E8753" t="s">
        <v>664</v>
      </c>
      <c r="F8753" t="s">
        <v>664</v>
      </c>
      <c r="G8753" t="s">
        <v>665</v>
      </c>
      <c r="H8753" t="s">
        <v>664</v>
      </c>
      <c r="I8753" t="s">
        <v>664</v>
      </c>
      <c r="J8753" t="s">
        <v>664</v>
      </c>
      <c r="K8753" t="s">
        <v>665</v>
      </c>
      <c r="L8753" t="s">
        <v>664</v>
      </c>
      <c r="M8753" t="s">
        <v>665</v>
      </c>
      <c r="N8753" t="s">
        <v>665</v>
      </c>
      <c r="O8753" t="s">
        <v>663</v>
      </c>
      <c r="P8753" t="s">
        <v>663</v>
      </c>
      <c r="Q8753" t="s">
        <v>664</v>
      </c>
      <c r="R8753" t="s">
        <v>663</v>
      </c>
      <c r="S8753" t="s">
        <v>663</v>
      </c>
      <c r="T8753" t="s">
        <v>665</v>
      </c>
      <c r="U8753" t="s">
        <v>663</v>
      </c>
      <c r="V8753" t="s">
        <v>663</v>
      </c>
      <c r="W8753" t="s">
        <v>665</v>
      </c>
      <c r="X8753" t="s">
        <v>663</v>
      </c>
      <c r="Y8753" t="s">
        <v>663</v>
      </c>
      <c r="Z8753" t="s">
        <v>665</v>
      </c>
      <c r="AA8753" t="s">
        <v>663</v>
      </c>
      <c r="AB8753" t="s">
        <v>665</v>
      </c>
      <c r="AC8753" t="s">
        <v>664</v>
      </c>
      <c r="AD8753" t="s">
        <v>663</v>
      </c>
      <c r="AE8753" t="s">
        <v>665</v>
      </c>
      <c r="AF8753" t="s">
        <v>663</v>
      </c>
      <c r="AG8753" t="s">
        <v>664</v>
      </c>
      <c r="AH8753" t="s">
        <v>664</v>
      </c>
      <c r="AI8753" t="s">
        <v>664</v>
      </c>
      <c r="AJ8753" t="s">
        <v>664</v>
      </c>
      <c r="AK8753" t="s">
        <v>664</v>
      </c>
      <c r="AL8753" t="s">
        <v>664</v>
      </c>
      <c r="AM8753" t="s">
        <v>664</v>
      </c>
      <c r="AN8753" t="s">
        <v>664</v>
      </c>
      <c r="AO8753" t="s">
        <v>664</v>
      </c>
      <c r="AP8753" t="s">
        <v>664</v>
      </c>
    </row>
    <row r="8754" spans="1:42">
      <c r="A8754">
        <v>106387</v>
      </c>
      <c r="B8754" t="s">
        <v>83</v>
      </c>
      <c r="C8754" t="s">
        <v>664</v>
      </c>
      <c r="D8754" t="s">
        <v>664</v>
      </c>
      <c r="E8754" t="s">
        <v>665</v>
      </c>
      <c r="F8754" t="s">
        <v>664</v>
      </c>
      <c r="G8754" t="s">
        <v>665</v>
      </c>
      <c r="H8754" t="s">
        <v>665</v>
      </c>
      <c r="I8754" t="s">
        <v>664</v>
      </c>
      <c r="J8754" t="s">
        <v>664</v>
      </c>
      <c r="K8754" t="s">
        <v>664</v>
      </c>
      <c r="L8754" t="s">
        <v>664</v>
      </c>
      <c r="M8754" t="s">
        <v>665</v>
      </c>
      <c r="N8754" t="s">
        <v>663</v>
      </c>
      <c r="O8754" t="s">
        <v>663</v>
      </c>
      <c r="P8754" t="s">
        <v>665</v>
      </c>
      <c r="Q8754" t="s">
        <v>663</v>
      </c>
      <c r="R8754" t="s">
        <v>663</v>
      </c>
      <c r="S8754" t="s">
        <v>663</v>
      </c>
      <c r="T8754" t="s">
        <v>665</v>
      </c>
      <c r="U8754" t="s">
        <v>663</v>
      </c>
      <c r="V8754" t="s">
        <v>665</v>
      </c>
      <c r="W8754" t="s">
        <v>665</v>
      </c>
      <c r="X8754" t="s">
        <v>665</v>
      </c>
      <c r="Y8754" t="s">
        <v>663</v>
      </c>
      <c r="Z8754" t="s">
        <v>665</v>
      </c>
      <c r="AA8754" t="s">
        <v>663</v>
      </c>
      <c r="AB8754" t="s">
        <v>665</v>
      </c>
      <c r="AC8754" t="s">
        <v>664</v>
      </c>
      <c r="AD8754" t="s">
        <v>665</v>
      </c>
      <c r="AE8754" t="s">
        <v>665</v>
      </c>
      <c r="AF8754" t="s">
        <v>664</v>
      </c>
      <c r="AG8754" t="s">
        <v>665</v>
      </c>
      <c r="AH8754" t="s">
        <v>665</v>
      </c>
      <c r="AI8754" t="s">
        <v>665</v>
      </c>
      <c r="AJ8754" t="s">
        <v>665</v>
      </c>
      <c r="AK8754" t="s">
        <v>665</v>
      </c>
      <c r="AL8754" t="s">
        <v>664</v>
      </c>
      <c r="AM8754" t="s">
        <v>664</v>
      </c>
      <c r="AN8754" t="s">
        <v>664</v>
      </c>
      <c r="AO8754" t="s">
        <v>665</v>
      </c>
      <c r="AP8754" t="s">
        <v>665</v>
      </c>
    </row>
    <row r="8755" spans="1:42">
      <c r="A8755">
        <v>106410</v>
      </c>
      <c r="B8755" t="s">
        <v>83</v>
      </c>
      <c r="C8755" t="s">
        <v>664</v>
      </c>
      <c r="D8755" t="s">
        <v>664</v>
      </c>
      <c r="E8755" t="s">
        <v>664</v>
      </c>
      <c r="F8755" t="s">
        <v>664</v>
      </c>
      <c r="G8755" t="s">
        <v>665</v>
      </c>
      <c r="H8755" t="s">
        <v>664</v>
      </c>
      <c r="I8755" t="s">
        <v>664</v>
      </c>
      <c r="J8755" t="s">
        <v>663</v>
      </c>
      <c r="K8755" t="s">
        <v>664</v>
      </c>
      <c r="L8755" t="s">
        <v>663</v>
      </c>
      <c r="M8755" t="s">
        <v>664</v>
      </c>
      <c r="N8755" t="s">
        <v>663</v>
      </c>
      <c r="O8755" t="s">
        <v>665</v>
      </c>
      <c r="P8755" t="s">
        <v>664</v>
      </c>
      <c r="Q8755" t="s">
        <v>663</v>
      </c>
      <c r="R8755" t="s">
        <v>665</v>
      </c>
      <c r="S8755" t="s">
        <v>665</v>
      </c>
      <c r="T8755" t="s">
        <v>663</v>
      </c>
      <c r="U8755" t="s">
        <v>663</v>
      </c>
      <c r="V8755" t="s">
        <v>663</v>
      </c>
      <c r="W8755" t="s">
        <v>665</v>
      </c>
      <c r="X8755" t="s">
        <v>665</v>
      </c>
      <c r="Y8755" t="s">
        <v>663</v>
      </c>
      <c r="Z8755" t="s">
        <v>665</v>
      </c>
      <c r="AA8755" t="s">
        <v>663</v>
      </c>
      <c r="AB8755" t="s">
        <v>663</v>
      </c>
      <c r="AC8755" t="s">
        <v>665</v>
      </c>
      <c r="AD8755" t="s">
        <v>665</v>
      </c>
      <c r="AE8755" t="s">
        <v>665</v>
      </c>
      <c r="AF8755" t="s">
        <v>663</v>
      </c>
      <c r="AG8755" t="s">
        <v>665</v>
      </c>
      <c r="AH8755" t="s">
        <v>665</v>
      </c>
      <c r="AI8755" t="s">
        <v>665</v>
      </c>
      <c r="AJ8755" t="s">
        <v>665</v>
      </c>
      <c r="AK8755" t="s">
        <v>665</v>
      </c>
      <c r="AL8755" t="s">
        <v>664</v>
      </c>
      <c r="AM8755" t="s">
        <v>664</v>
      </c>
      <c r="AN8755" t="s">
        <v>665</v>
      </c>
      <c r="AO8755" t="s">
        <v>665</v>
      </c>
      <c r="AP8755" t="s">
        <v>665</v>
      </c>
    </row>
    <row r="8756" spans="1:42">
      <c r="A8756">
        <v>106416</v>
      </c>
      <c r="B8756" t="s">
        <v>83</v>
      </c>
      <c r="C8756" t="s">
        <v>664</v>
      </c>
      <c r="D8756" t="s">
        <v>665</v>
      </c>
      <c r="E8756" t="s">
        <v>664</v>
      </c>
      <c r="F8756" t="s">
        <v>664</v>
      </c>
      <c r="G8756" t="s">
        <v>664</v>
      </c>
      <c r="H8756" t="s">
        <v>664</v>
      </c>
      <c r="I8756" t="s">
        <v>664</v>
      </c>
      <c r="J8756" t="s">
        <v>664</v>
      </c>
      <c r="K8756" t="s">
        <v>664</v>
      </c>
      <c r="L8756" t="s">
        <v>663</v>
      </c>
      <c r="M8756" t="s">
        <v>664</v>
      </c>
      <c r="N8756" t="s">
        <v>664</v>
      </c>
      <c r="O8756" t="s">
        <v>665</v>
      </c>
      <c r="P8756" t="s">
        <v>665</v>
      </c>
      <c r="Q8756" t="s">
        <v>664</v>
      </c>
      <c r="R8756" t="s">
        <v>665</v>
      </c>
      <c r="S8756" t="s">
        <v>665</v>
      </c>
      <c r="T8756" t="s">
        <v>665</v>
      </c>
      <c r="U8756" t="s">
        <v>663</v>
      </c>
      <c r="V8756" t="s">
        <v>663</v>
      </c>
      <c r="W8756" t="s">
        <v>665</v>
      </c>
      <c r="X8756" t="s">
        <v>665</v>
      </c>
      <c r="Y8756" t="s">
        <v>663</v>
      </c>
      <c r="Z8756" t="s">
        <v>665</v>
      </c>
      <c r="AA8756" t="s">
        <v>665</v>
      </c>
      <c r="AB8756" t="s">
        <v>663</v>
      </c>
      <c r="AC8756" t="s">
        <v>663</v>
      </c>
      <c r="AD8756" t="s">
        <v>665</v>
      </c>
      <c r="AE8756" t="s">
        <v>665</v>
      </c>
      <c r="AF8756" t="s">
        <v>663</v>
      </c>
      <c r="AG8756" t="s">
        <v>665</v>
      </c>
      <c r="AH8756" t="s">
        <v>663</v>
      </c>
      <c r="AI8756" t="s">
        <v>663</v>
      </c>
      <c r="AJ8756" t="s">
        <v>663</v>
      </c>
      <c r="AK8756" t="s">
        <v>665</v>
      </c>
      <c r="AL8756" t="s">
        <v>663</v>
      </c>
      <c r="AM8756" t="s">
        <v>664</v>
      </c>
      <c r="AN8756" t="s">
        <v>663</v>
      </c>
      <c r="AO8756" t="s">
        <v>665</v>
      </c>
      <c r="AP8756" t="s">
        <v>664</v>
      </c>
    </row>
    <row r="8757" spans="1:42">
      <c r="A8757">
        <v>106426</v>
      </c>
      <c r="B8757" t="s">
        <v>83</v>
      </c>
      <c r="C8757" t="s">
        <v>664</v>
      </c>
      <c r="D8757" t="s">
        <v>664</v>
      </c>
      <c r="E8757" t="s">
        <v>664</v>
      </c>
      <c r="F8757" t="s">
        <v>664</v>
      </c>
      <c r="G8757" t="s">
        <v>664</v>
      </c>
      <c r="H8757" t="s">
        <v>664</v>
      </c>
      <c r="I8757" t="s">
        <v>665</v>
      </c>
      <c r="J8757" t="s">
        <v>664</v>
      </c>
      <c r="K8757" t="s">
        <v>664</v>
      </c>
      <c r="L8757" t="s">
        <v>664</v>
      </c>
      <c r="M8757" t="s">
        <v>664</v>
      </c>
      <c r="N8757" t="s">
        <v>663</v>
      </c>
      <c r="O8757" t="s">
        <v>663</v>
      </c>
      <c r="P8757" t="s">
        <v>664</v>
      </c>
      <c r="Q8757" t="s">
        <v>664</v>
      </c>
      <c r="R8757" t="s">
        <v>664</v>
      </c>
      <c r="S8757" t="s">
        <v>663</v>
      </c>
      <c r="T8757" t="s">
        <v>664</v>
      </c>
      <c r="U8757" t="s">
        <v>664</v>
      </c>
      <c r="V8757" t="s">
        <v>663</v>
      </c>
      <c r="W8757" t="s">
        <v>665</v>
      </c>
      <c r="X8757" t="s">
        <v>665</v>
      </c>
      <c r="Y8757" t="s">
        <v>664</v>
      </c>
      <c r="Z8757" t="s">
        <v>665</v>
      </c>
      <c r="AA8757" t="s">
        <v>663</v>
      </c>
      <c r="AB8757" t="s">
        <v>665</v>
      </c>
      <c r="AC8757" t="s">
        <v>663</v>
      </c>
      <c r="AD8757" t="s">
        <v>663</v>
      </c>
      <c r="AE8757" t="s">
        <v>665</v>
      </c>
      <c r="AF8757" t="s">
        <v>663</v>
      </c>
      <c r="AG8757" t="s">
        <v>664</v>
      </c>
      <c r="AH8757" t="s">
        <v>663</v>
      </c>
      <c r="AI8757" t="s">
        <v>664</v>
      </c>
      <c r="AJ8757" t="s">
        <v>664</v>
      </c>
      <c r="AK8757" t="s">
        <v>663</v>
      </c>
      <c r="AL8757" t="s">
        <v>664</v>
      </c>
      <c r="AM8757" t="s">
        <v>663</v>
      </c>
      <c r="AN8757" t="s">
        <v>664</v>
      </c>
      <c r="AO8757" t="s">
        <v>665</v>
      </c>
      <c r="AP8757" t="s">
        <v>663</v>
      </c>
    </row>
    <row r="8758" spans="1:42">
      <c r="A8758">
        <v>106428</v>
      </c>
      <c r="B8758" t="s">
        <v>83</v>
      </c>
      <c r="C8758" t="s">
        <v>664</v>
      </c>
      <c r="D8758" t="s">
        <v>664</v>
      </c>
      <c r="E8758" t="s">
        <v>664</v>
      </c>
      <c r="F8758" t="s">
        <v>664</v>
      </c>
      <c r="G8758" t="s">
        <v>665</v>
      </c>
      <c r="H8758" t="s">
        <v>664</v>
      </c>
      <c r="I8758" t="s">
        <v>664</v>
      </c>
      <c r="J8758" t="s">
        <v>664</v>
      </c>
      <c r="K8758" t="s">
        <v>664</v>
      </c>
      <c r="L8758" t="s">
        <v>664</v>
      </c>
      <c r="M8758" t="s">
        <v>664</v>
      </c>
      <c r="N8758" t="s">
        <v>663</v>
      </c>
      <c r="O8758" t="s">
        <v>663</v>
      </c>
      <c r="P8758" t="s">
        <v>664</v>
      </c>
      <c r="Q8758" t="s">
        <v>664</v>
      </c>
      <c r="R8758" t="s">
        <v>664</v>
      </c>
      <c r="S8758" t="s">
        <v>664</v>
      </c>
      <c r="T8758" t="s">
        <v>663</v>
      </c>
      <c r="U8758" t="s">
        <v>665</v>
      </c>
      <c r="V8758" t="s">
        <v>663</v>
      </c>
      <c r="W8758" t="s">
        <v>665</v>
      </c>
      <c r="X8758" t="s">
        <v>665</v>
      </c>
      <c r="Y8758" t="s">
        <v>663</v>
      </c>
      <c r="Z8758" t="s">
        <v>665</v>
      </c>
      <c r="AA8758" t="s">
        <v>663</v>
      </c>
      <c r="AB8758" t="s">
        <v>665</v>
      </c>
      <c r="AC8758" t="s">
        <v>665</v>
      </c>
      <c r="AD8758" t="s">
        <v>663</v>
      </c>
      <c r="AE8758" t="s">
        <v>663</v>
      </c>
      <c r="AF8758" t="s">
        <v>665</v>
      </c>
      <c r="AG8758" t="s">
        <v>663</v>
      </c>
      <c r="AH8758" t="s">
        <v>665</v>
      </c>
      <c r="AI8758" t="s">
        <v>664</v>
      </c>
      <c r="AJ8758" t="s">
        <v>664</v>
      </c>
      <c r="AK8758" t="s">
        <v>664</v>
      </c>
      <c r="AL8758" t="s">
        <v>664</v>
      </c>
      <c r="AM8758" t="s">
        <v>664</v>
      </c>
      <c r="AN8758" t="s">
        <v>664</v>
      </c>
      <c r="AO8758" t="s">
        <v>664</v>
      </c>
      <c r="AP8758" t="s">
        <v>664</v>
      </c>
    </row>
    <row r="8759" spans="1:42">
      <c r="A8759">
        <v>106431</v>
      </c>
      <c r="B8759" t="s">
        <v>83</v>
      </c>
      <c r="C8759" t="s">
        <v>664</v>
      </c>
      <c r="D8759" t="s">
        <v>664</v>
      </c>
      <c r="E8759" t="s">
        <v>664</v>
      </c>
      <c r="F8759" t="s">
        <v>664</v>
      </c>
      <c r="G8759" t="s">
        <v>664</v>
      </c>
      <c r="H8759" t="s">
        <v>665</v>
      </c>
      <c r="I8759" t="s">
        <v>665</v>
      </c>
      <c r="J8759" t="s">
        <v>664</v>
      </c>
      <c r="K8759" t="s">
        <v>664</v>
      </c>
      <c r="L8759" t="s">
        <v>665</v>
      </c>
      <c r="M8759" t="s">
        <v>665</v>
      </c>
      <c r="N8759" t="s">
        <v>665</v>
      </c>
      <c r="O8759" t="s">
        <v>665</v>
      </c>
      <c r="P8759" t="s">
        <v>665</v>
      </c>
      <c r="Q8759" t="s">
        <v>663</v>
      </c>
      <c r="R8759" t="s">
        <v>665</v>
      </c>
      <c r="S8759" t="s">
        <v>665</v>
      </c>
      <c r="T8759" t="s">
        <v>663</v>
      </c>
      <c r="U8759" t="s">
        <v>665</v>
      </c>
      <c r="V8759" t="s">
        <v>663</v>
      </c>
      <c r="W8759" t="s">
        <v>664</v>
      </c>
      <c r="X8759" t="s">
        <v>664</v>
      </c>
      <c r="Y8759" t="s">
        <v>664</v>
      </c>
      <c r="Z8759" t="s">
        <v>664</v>
      </c>
      <c r="AA8759" t="s">
        <v>664</v>
      </c>
      <c r="AB8759" t="s">
        <v>663</v>
      </c>
      <c r="AC8759" t="s">
        <v>664</v>
      </c>
      <c r="AD8759" t="s">
        <v>665</v>
      </c>
      <c r="AE8759" t="s">
        <v>665</v>
      </c>
      <c r="AF8759" t="s">
        <v>665</v>
      </c>
      <c r="AG8759" t="s">
        <v>663</v>
      </c>
      <c r="AH8759" t="s">
        <v>665</v>
      </c>
      <c r="AI8759" t="s">
        <v>663</v>
      </c>
      <c r="AJ8759" t="s">
        <v>664</v>
      </c>
      <c r="AK8759" t="s">
        <v>664</v>
      </c>
      <c r="AL8759" t="s">
        <v>665</v>
      </c>
      <c r="AM8759" t="s">
        <v>665</v>
      </c>
      <c r="AN8759" t="s">
        <v>664</v>
      </c>
      <c r="AO8759" t="s">
        <v>664</v>
      </c>
      <c r="AP8759" t="s">
        <v>664</v>
      </c>
    </row>
    <row r="8760" spans="1:42">
      <c r="A8760">
        <v>106432</v>
      </c>
      <c r="B8760" t="s">
        <v>83</v>
      </c>
      <c r="C8760" t="s">
        <v>664</v>
      </c>
      <c r="D8760" t="s">
        <v>664</v>
      </c>
      <c r="E8760" t="s">
        <v>664</v>
      </c>
      <c r="F8760" t="s">
        <v>664</v>
      </c>
      <c r="G8760" t="s">
        <v>663</v>
      </c>
      <c r="H8760" t="s">
        <v>663</v>
      </c>
      <c r="I8760" t="s">
        <v>664</v>
      </c>
      <c r="J8760" t="s">
        <v>664</v>
      </c>
      <c r="K8760" t="s">
        <v>664</v>
      </c>
      <c r="L8760" t="s">
        <v>664</v>
      </c>
      <c r="M8760" t="s">
        <v>664</v>
      </c>
      <c r="N8760" t="s">
        <v>663</v>
      </c>
      <c r="O8760" t="s">
        <v>663</v>
      </c>
      <c r="P8760" t="s">
        <v>664</v>
      </c>
      <c r="Q8760" t="s">
        <v>664</v>
      </c>
      <c r="R8760" t="s">
        <v>665</v>
      </c>
      <c r="S8760" t="s">
        <v>665</v>
      </c>
      <c r="T8760" t="s">
        <v>663</v>
      </c>
      <c r="U8760" t="s">
        <v>663</v>
      </c>
      <c r="V8760" t="s">
        <v>665</v>
      </c>
      <c r="W8760" t="s">
        <v>665</v>
      </c>
      <c r="X8760" t="s">
        <v>665</v>
      </c>
      <c r="Y8760" t="s">
        <v>663</v>
      </c>
      <c r="Z8760" t="s">
        <v>665</v>
      </c>
      <c r="AA8760" t="s">
        <v>663</v>
      </c>
      <c r="AB8760" t="s">
        <v>665</v>
      </c>
      <c r="AC8760" t="s">
        <v>663</v>
      </c>
      <c r="AD8760" t="s">
        <v>664</v>
      </c>
      <c r="AE8760" t="s">
        <v>665</v>
      </c>
      <c r="AF8760" t="s">
        <v>665</v>
      </c>
      <c r="AG8760" t="s">
        <v>663</v>
      </c>
      <c r="AH8760" t="s">
        <v>664</v>
      </c>
      <c r="AI8760" t="s">
        <v>664</v>
      </c>
      <c r="AJ8760" t="s">
        <v>663</v>
      </c>
      <c r="AK8760" t="s">
        <v>664</v>
      </c>
      <c r="AL8760" t="s">
        <v>663</v>
      </c>
      <c r="AM8760" t="s">
        <v>664</v>
      </c>
      <c r="AN8760" t="s">
        <v>665</v>
      </c>
      <c r="AO8760" t="s">
        <v>664</v>
      </c>
      <c r="AP8760" t="s">
        <v>664</v>
      </c>
    </row>
    <row r="8761" spans="1:42">
      <c r="A8761">
        <v>106445</v>
      </c>
      <c r="B8761" t="s">
        <v>83</v>
      </c>
      <c r="C8761" t="s">
        <v>665</v>
      </c>
      <c r="D8761" t="s">
        <v>663</v>
      </c>
      <c r="E8761" t="s">
        <v>663</v>
      </c>
      <c r="F8761" t="s">
        <v>664</v>
      </c>
      <c r="G8761" t="s">
        <v>663</v>
      </c>
      <c r="H8761" t="s">
        <v>663</v>
      </c>
      <c r="I8761" t="s">
        <v>663</v>
      </c>
      <c r="J8761" t="s">
        <v>663</v>
      </c>
      <c r="K8761" t="s">
        <v>664</v>
      </c>
      <c r="L8761" t="s">
        <v>663</v>
      </c>
      <c r="M8761" t="s">
        <v>664</v>
      </c>
      <c r="N8761" t="s">
        <v>663</v>
      </c>
      <c r="O8761" t="s">
        <v>665</v>
      </c>
      <c r="P8761" t="s">
        <v>665</v>
      </c>
      <c r="Q8761" t="s">
        <v>665</v>
      </c>
      <c r="R8761" t="s">
        <v>665</v>
      </c>
      <c r="S8761" t="s">
        <v>663</v>
      </c>
      <c r="T8761" t="s">
        <v>665</v>
      </c>
      <c r="U8761" t="s">
        <v>663</v>
      </c>
      <c r="V8761" t="s">
        <v>665</v>
      </c>
      <c r="W8761" t="s">
        <v>664</v>
      </c>
      <c r="X8761" t="s">
        <v>665</v>
      </c>
      <c r="Y8761" t="s">
        <v>665</v>
      </c>
      <c r="Z8761" t="s">
        <v>665</v>
      </c>
      <c r="AA8761" t="s">
        <v>664</v>
      </c>
      <c r="AB8761" t="s">
        <v>664</v>
      </c>
      <c r="AC8761" t="s">
        <v>664</v>
      </c>
      <c r="AD8761" t="s">
        <v>664</v>
      </c>
      <c r="AE8761" t="s">
        <v>664</v>
      </c>
      <c r="AF8761" t="s">
        <v>664</v>
      </c>
      <c r="AG8761" t="s">
        <v>664</v>
      </c>
      <c r="AH8761" t="s">
        <v>664</v>
      </c>
      <c r="AI8761" t="s">
        <v>664</v>
      </c>
      <c r="AJ8761" t="s">
        <v>664</v>
      </c>
      <c r="AK8761" t="s">
        <v>664</v>
      </c>
      <c r="AL8761" t="s">
        <v>664</v>
      </c>
      <c r="AM8761" t="s">
        <v>664</v>
      </c>
      <c r="AN8761" t="s">
        <v>664</v>
      </c>
      <c r="AO8761" t="s">
        <v>664</v>
      </c>
      <c r="AP8761" t="s">
        <v>664</v>
      </c>
    </row>
    <row r="8762" spans="1:42">
      <c r="A8762">
        <v>106451</v>
      </c>
      <c r="B8762" t="s">
        <v>83</v>
      </c>
      <c r="C8762" t="s">
        <v>664</v>
      </c>
      <c r="D8762" t="s">
        <v>663</v>
      </c>
      <c r="E8762" t="s">
        <v>664</v>
      </c>
      <c r="F8762" t="s">
        <v>664</v>
      </c>
      <c r="G8762" t="s">
        <v>663</v>
      </c>
      <c r="H8762" t="s">
        <v>665</v>
      </c>
      <c r="I8762" t="s">
        <v>664</v>
      </c>
      <c r="J8762" t="s">
        <v>664</v>
      </c>
      <c r="K8762" t="s">
        <v>664</v>
      </c>
      <c r="L8762" t="s">
        <v>664</v>
      </c>
      <c r="M8762" t="s">
        <v>664</v>
      </c>
      <c r="N8762" t="s">
        <v>663</v>
      </c>
      <c r="O8762" t="s">
        <v>663</v>
      </c>
      <c r="P8762" t="s">
        <v>664</v>
      </c>
      <c r="Q8762" t="s">
        <v>664</v>
      </c>
      <c r="R8762" t="s">
        <v>664</v>
      </c>
      <c r="S8762" t="s">
        <v>665</v>
      </c>
      <c r="T8762" t="s">
        <v>663</v>
      </c>
      <c r="U8762" t="s">
        <v>663</v>
      </c>
      <c r="V8762" t="s">
        <v>663</v>
      </c>
      <c r="W8762" t="s">
        <v>663</v>
      </c>
      <c r="X8762" t="s">
        <v>665</v>
      </c>
      <c r="Y8762" t="s">
        <v>663</v>
      </c>
      <c r="Z8762" t="s">
        <v>665</v>
      </c>
      <c r="AA8762" t="s">
        <v>663</v>
      </c>
      <c r="AB8762" t="s">
        <v>663</v>
      </c>
      <c r="AC8762" t="s">
        <v>665</v>
      </c>
      <c r="AD8762" t="s">
        <v>665</v>
      </c>
      <c r="AE8762" t="s">
        <v>665</v>
      </c>
      <c r="AF8762" t="s">
        <v>663</v>
      </c>
      <c r="AG8762" t="s">
        <v>664</v>
      </c>
      <c r="AH8762" t="s">
        <v>664</v>
      </c>
      <c r="AI8762" t="s">
        <v>664</v>
      </c>
      <c r="AJ8762" t="s">
        <v>664</v>
      </c>
      <c r="AK8762" t="s">
        <v>664</v>
      </c>
      <c r="AL8762" t="s">
        <v>664</v>
      </c>
      <c r="AM8762" t="s">
        <v>664</v>
      </c>
      <c r="AN8762" t="s">
        <v>664</v>
      </c>
      <c r="AO8762" t="s">
        <v>664</v>
      </c>
      <c r="AP8762" t="s">
        <v>664</v>
      </c>
    </row>
    <row r="8763" spans="1:42">
      <c r="A8763">
        <v>106455</v>
      </c>
      <c r="B8763" t="s">
        <v>83</v>
      </c>
      <c r="C8763" t="s">
        <v>663</v>
      </c>
      <c r="D8763" t="s">
        <v>664</v>
      </c>
      <c r="E8763" t="s">
        <v>664</v>
      </c>
      <c r="F8763" t="s">
        <v>664</v>
      </c>
      <c r="G8763" t="s">
        <v>664</v>
      </c>
      <c r="H8763" t="s">
        <v>664</v>
      </c>
      <c r="I8763" t="s">
        <v>664</v>
      </c>
      <c r="J8763" t="s">
        <v>665</v>
      </c>
      <c r="K8763" t="s">
        <v>664</v>
      </c>
      <c r="L8763" t="s">
        <v>664</v>
      </c>
      <c r="M8763" t="s">
        <v>664</v>
      </c>
      <c r="N8763" t="s">
        <v>665</v>
      </c>
      <c r="O8763" t="s">
        <v>665</v>
      </c>
      <c r="P8763" t="s">
        <v>665</v>
      </c>
      <c r="Q8763" t="s">
        <v>665</v>
      </c>
      <c r="R8763" t="s">
        <v>663</v>
      </c>
      <c r="S8763" t="s">
        <v>665</v>
      </c>
      <c r="T8763" t="s">
        <v>663</v>
      </c>
      <c r="U8763" t="s">
        <v>663</v>
      </c>
      <c r="V8763" t="s">
        <v>663</v>
      </c>
      <c r="W8763" t="s">
        <v>665</v>
      </c>
      <c r="X8763" t="s">
        <v>665</v>
      </c>
      <c r="Y8763" t="s">
        <v>665</v>
      </c>
      <c r="Z8763" t="s">
        <v>665</v>
      </c>
      <c r="AA8763" t="s">
        <v>665</v>
      </c>
      <c r="AB8763" t="s">
        <v>665</v>
      </c>
      <c r="AC8763" t="s">
        <v>665</v>
      </c>
      <c r="AD8763" t="s">
        <v>665</v>
      </c>
      <c r="AE8763" t="s">
        <v>663</v>
      </c>
      <c r="AF8763" t="s">
        <v>665</v>
      </c>
      <c r="AG8763" t="s">
        <v>664</v>
      </c>
      <c r="AH8763" t="s">
        <v>664</v>
      </c>
      <c r="AI8763" t="s">
        <v>664</v>
      </c>
      <c r="AJ8763" t="s">
        <v>664</v>
      </c>
      <c r="AK8763" t="s">
        <v>664</v>
      </c>
      <c r="AL8763" t="s">
        <v>664</v>
      </c>
      <c r="AM8763" t="s">
        <v>664</v>
      </c>
      <c r="AN8763" t="s">
        <v>664</v>
      </c>
      <c r="AO8763" t="s">
        <v>664</v>
      </c>
      <c r="AP8763" t="s">
        <v>664</v>
      </c>
    </row>
    <row r="8764" spans="1:42">
      <c r="A8764">
        <v>106464</v>
      </c>
      <c r="B8764" t="s">
        <v>83</v>
      </c>
      <c r="C8764" t="s">
        <v>664</v>
      </c>
      <c r="D8764" t="s">
        <v>664</v>
      </c>
      <c r="E8764" t="s">
        <v>664</v>
      </c>
      <c r="F8764" t="s">
        <v>664</v>
      </c>
      <c r="G8764" t="s">
        <v>664</v>
      </c>
      <c r="H8764" t="s">
        <v>664</v>
      </c>
      <c r="I8764" t="s">
        <v>665</v>
      </c>
      <c r="J8764" t="s">
        <v>664</v>
      </c>
      <c r="K8764" t="s">
        <v>663</v>
      </c>
      <c r="L8764" t="s">
        <v>664</v>
      </c>
      <c r="M8764" t="s">
        <v>664</v>
      </c>
      <c r="N8764" t="s">
        <v>665</v>
      </c>
      <c r="O8764" t="s">
        <v>663</v>
      </c>
      <c r="P8764" t="s">
        <v>664</v>
      </c>
      <c r="Q8764" t="s">
        <v>664</v>
      </c>
      <c r="R8764" t="s">
        <v>663</v>
      </c>
      <c r="S8764" t="s">
        <v>663</v>
      </c>
      <c r="T8764" t="s">
        <v>663</v>
      </c>
      <c r="U8764" t="s">
        <v>664</v>
      </c>
      <c r="V8764" t="s">
        <v>663</v>
      </c>
      <c r="W8764" t="s">
        <v>665</v>
      </c>
      <c r="X8764" t="s">
        <v>665</v>
      </c>
      <c r="Y8764" t="s">
        <v>663</v>
      </c>
      <c r="Z8764" t="s">
        <v>665</v>
      </c>
      <c r="AA8764" t="s">
        <v>663</v>
      </c>
      <c r="AB8764" t="s">
        <v>663</v>
      </c>
      <c r="AC8764" t="s">
        <v>665</v>
      </c>
      <c r="AD8764" t="s">
        <v>665</v>
      </c>
      <c r="AE8764" t="s">
        <v>665</v>
      </c>
      <c r="AF8764" t="s">
        <v>663</v>
      </c>
      <c r="AG8764" t="s">
        <v>663</v>
      </c>
      <c r="AH8764" t="s">
        <v>665</v>
      </c>
      <c r="AI8764" t="s">
        <v>665</v>
      </c>
      <c r="AJ8764" t="s">
        <v>665</v>
      </c>
      <c r="AK8764" t="s">
        <v>663</v>
      </c>
      <c r="AL8764" t="s">
        <v>665</v>
      </c>
      <c r="AM8764" t="s">
        <v>663</v>
      </c>
      <c r="AN8764" t="s">
        <v>665</v>
      </c>
      <c r="AO8764" t="s">
        <v>664</v>
      </c>
      <c r="AP8764" t="s">
        <v>663</v>
      </c>
    </row>
    <row r="8765" spans="1:42">
      <c r="A8765">
        <v>106499</v>
      </c>
      <c r="B8765" t="s">
        <v>83</v>
      </c>
      <c r="C8765" t="s">
        <v>664</v>
      </c>
      <c r="D8765" t="s">
        <v>664</v>
      </c>
      <c r="E8765" t="s">
        <v>664</v>
      </c>
      <c r="F8765" t="s">
        <v>664</v>
      </c>
      <c r="G8765" t="s">
        <v>665</v>
      </c>
      <c r="H8765" t="s">
        <v>664</v>
      </c>
      <c r="I8765" t="s">
        <v>665</v>
      </c>
      <c r="J8765" t="s">
        <v>663</v>
      </c>
      <c r="K8765" t="s">
        <v>663</v>
      </c>
      <c r="L8765" t="s">
        <v>664</v>
      </c>
      <c r="M8765" t="s">
        <v>665</v>
      </c>
      <c r="N8765" t="s">
        <v>663</v>
      </c>
      <c r="O8765" t="s">
        <v>663</v>
      </c>
      <c r="P8765" t="s">
        <v>665</v>
      </c>
      <c r="Q8765" t="s">
        <v>663</v>
      </c>
      <c r="R8765" t="s">
        <v>665</v>
      </c>
      <c r="S8765" t="s">
        <v>665</v>
      </c>
      <c r="T8765" t="s">
        <v>665</v>
      </c>
      <c r="U8765" t="s">
        <v>665</v>
      </c>
      <c r="V8765" t="s">
        <v>665</v>
      </c>
      <c r="W8765" t="s">
        <v>663</v>
      </c>
      <c r="X8765" t="s">
        <v>665</v>
      </c>
      <c r="Y8765" t="s">
        <v>663</v>
      </c>
      <c r="Z8765" t="s">
        <v>665</v>
      </c>
      <c r="AA8765" t="s">
        <v>663</v>
      </c>
      <c r="AB8765" t="s">
        <v>664</v>
      </c>
      <c r="AC8765" t="s">
        <v>664</v>
      </c>
      <c r="AD8765" t="s">
        <v>664</v>
      </c>
      <c r="AE8765" t="s">
        <v>665</v>
      </c>
      <c r="AF8765" t="s">
        <v>664</v>
      </c>
      <c r="AG8765" t="s">
        <v>665</v>
      </c>
      <c r="AH8765" t="s">
        <v>665</v>
      </c>
      <c r="AI8765" t="s">
        <v>664</v>
      </c>
      <c r="AJ8765" t="s">
        <v>664</v>
      </c>
      <c r="AK8765" t="s">
        <v>665</v>
      </c>
      <c r="AL8765" t="s">
        <v>664</v>
      </c>
      <c r="AM8765" t="s">
        <v>664</v>
      </c>
      <c r="AN8765" t="s">
        <v>665</v>
      </c>
      <c r="AO8765" t="s">
        <v>664</v>
      </c>
      <c r="AP8765" t="s">
        <v>664</v>
      </c>
    </row>
    <row r="8766" spans="1:42">
      <c r="A8766">
        <v>106501</v>
      </c>
      <c r="B8766" t="s">
        <v>83</v>
      </c>
      <c r="C8766" t="s">
        <v>664</v>
      </c>
      <c r="D8766" t="s">
        <v>663</v>
      </c>
      <c r="E8766" t="s">
        <v>664</v>
      </c>
      <c r="F8766" t="s">
        <v>664</v>
      </c>
      <c r="G8766" t="s">
        <v>663</v>
      </c>
      <c r="H8766" t="s">
        <v>663</v>
      </c>
      <c r="I8766" t="s">
        <v>665</v>
      </c>
      <c r="J8766" t="s">
        <v>663</v>
      </c>
      <c r="K8766" t="s">
        <v>663</v>
      </c>
      <c r="L8766" t="s">
        <v>664</v>
      </c>
      <c r="M8766" t="s">
        <v>665</v>
      </c>
      <c r="N8766" t="s">
        <v>664</v>
      </c>
      <c r="O8766" t="s">
        <v>663</v>
      </c>
      <c r="P8766" t="s">
        <v>663</v>
      </c>
      <c r="Q8766" t="s">
        <v>665</v>
      </c>
      <c r="R8766" t="s">
        <v>665</v>
      </c>
      <c r="S8766" t="s">
        <v>665</v>
      </c>
      <c r="T8766" t="s">
        <v>664</v>
      </c>
      <c r="U8766" t="s">
        <v>663</v>
      </c>
      <c r="V8766" t="s">
        <v>663</v>
      </c>
      <c r="W8766" t="s">
        <v>665</v>
      </c>
      <c r="X8766" t="s">
        <v>665</v>
      </c>
      <c r="Y8766" t="s">
        <v>665</v>
      </c>
      <c r="Z8766" t="s">
        <v>665</v>
      </c>
      <c r="AA8766" t="s">
        <v>664</v>
      </c>
      <c r="AB8766" t="s">
        <v>664</v>
      </c>
      <c r="AC8766" t="s">
        <v>664</v>
      </c>
      <c r="AD8766" t="s">
        <v>665</v>
      </c>
      <c r="AE8766" t="s">
        <v>665</v>
      </c>
      <c r="AF8766" t="s">
        <v>665</v>
      </c>
      <c r="AG8766" t="s">
        <v>664</v>
      </c>
      <c r="AH8766" t="s">
        <v>663</v>
      </c>
      <c r="AI8766" t="s">
        <v>665</v>
      </c>
      <c r="AJ8766" t="s">
        <v>663</v>
      </c>
      <c r="AK8766" t="s">
        <v>665</v>
      </c>
      <c r="AL8766" t="s">
        <v>665</v>
      </c>
      <c r="AM8766" t="s">
        <v>665</v>
      </c>
      <c r="AN8766" t="s">
        <v>663</v>
      </c>
      <c r="AO8766" t="s">
        <v>663</v>
      </c>
      <c r="AP8766" t="s">
        <v>665</v>
      </c>
    </row>
    <row r="8767" spans="1:42">
      <c r="A8767">
        <v>106507</v>
      </c>
      <c r="B8767" t="s">
        <v>83</v>
      </c>
      <c r="C8767" t="s">
        <v>664</v>
      </c>
      <c r="D8767" t="s">
        <v>664</v>
      </c>
      <c r="E8767" t="s">
        <v>664</v>
      </c>
      <c r="F8767" t="s">
        <v>664</v>
      </c>
      <c r="G8767" t="s">
        <v>664</v>
      </c>
      <c r="H8767" t="s">
        <v>664</v>
      </c>
      <c r="I8767" t="s">
        <v>664</v>
      </c>
      <c r="J8767" t="s">
        <v>664</v>
      </c>
      <c r="K8767" t="s">
        <v>664</v>
      </c>
      <c r="L8767" t="s">
        <v>664</v>
      </c>
      <c r="M8767" t="s">
        <v>664</v>
      </c>
      <c r="N8767" t="s">
        <v>664</v>
      </c>
      <c r="O8767" t="s">
        <v>665</v>
      </c>
      <c r="P8767" t="s">
        <v>664</v>
      </c>
      <c r="Q8767" t="s">
        <v>663</v>
      </c>
      <c r="R8767" t="s">
        <v>664</v>
      </c>
      <c r="S8767" t="s">
        <v>664</v>
      </c>
      <c r="T8767" t="s">
        <v>663</v>
      </c>
      <c r="U8767" t="s">
        <v>664</v>
      </c>
      <c r="V8767" t="s">
        <v>663</v>
      </c>
      <c r="W8767" t="s">
        <v>665</v>
      </c>
      <c r="X8767" t="s">
        <v>665</v>
      </c>
      <c r="Y8767" t="s">
        <v>663</v>
      </c>
      <c r="Z8767" t="s">
        <v>664</v>
      </c>
      <c r="AA8767" t="s">
        <v>664</v>
      </c>
      <c r="AB8767" t="s">
        <v>665</v>
      </c>
      <c r="AC8767" t="s">
        <v>665</v>
      </c>
      <c r="AD8767" t="s">
        <v>664</v>
      </c>
      <c r="AE8767" t="s">
        <v>664</v>
      </c>
      <c r="AF8767" t="s">
        <v>664</v>
      </c>
      <c r="AG8767" t="s">
        <v>664</v>
      </c>
      <c r="AH8767" t="s">
        <v>664</v>
      </c>
      <c r="AI8767" t="s">
        <v>664</v>
      </c>
      <c r="AJ8767" t="s">
        <v>664</v>
      </c>
      <c r="AK8767" t="s">
        <v>664</v>
      </c>
      <c r="AL8767" t="s">
        <v>664</v>
      </c>
      <c r="AM8767" t="s">
        <v>664</v>
      </c>
      <c r="AN8767" t="s">
        <v>664</v>
      </c>
      <c r="AO8767" t="s">
        <v>664</v>
      </c>
      <c r="AP8767" t="s">
        <v>664</v>
      </c>
    </row>
    <row r="8768" spans="1:42">
      <c r="A8768">
        <v>106522</v>
      </c>
      <c r="B8768" t="s">
        <v>83</v>
      </c>
      <c r="C8768" t="s">
        <v>664</v>
      </c>
      <c r="D8768" t="s">
        <v>664</v>
      </c>
      <c r="E8768" t="s">
        <v>664</v>
      </c>
      <c r="F8768" t="s">
        <v>664</v>
      </c>
      <c r="G8768" t="s">
        <v>664</v>
      </c>
      <c r="H8768" t="s">
        <v>664</v>
      </c>
      <c r="I8768" t="s">
        <v>665</v>
      </c>
      <c r="J8768" t="s">
        <v>665</v>
      </c>
      <c r="K8768" t="s">
        <v>664</v>
      </c>
      <c r="L8768" t="s">
        <v>664</v>
      </c>
      <c r="M8768" t="s">
        <v>664</v>
      </c>
      <c r="N8768" t="s">
        <v>664</v>
      </c>
      <c r="O8768" t="s">
        <v>665</v>
      </c>
      <c r="P8768" t="s">
        <v>664</v>
      </c>
      <c r="Q8768" t="s">
        <v>664</v>
      </c>
      <c r="R8768" t="s">
        <v>663</v>
      </c>
      <c r="S8768" t="s">
        <v>665</v>
      </c>
      <c r="T8768" t="s">
        <v>663</v>
      </c>
      <c r="U8768" t="s">
        <v>665</v>
      </c>
      <c r="V8768" t="s">
        <v>665</v>
      </c>
      <c r="W8768" t="s">
        <v>665</v>
      </c>
      <c r="X8768" t="s">
        <v>665</v>
      </c>
      <c r="Y8768" t="s">
        <v>665</v>
      </c>
      <c r="Z8768" t="s">
        <v>665</v>
      </c>
      <c r="AA8768" t="s">
        <v>665</v>
      </c>
      <c r="AB8768" t="s">
        <v>663</v>
      </c>
      <c r="AC8768" t="s">
        <v>663</v>
      </c>
      <c r="AD8768" t="s">
        <v>663</v>
      </c>
      <c r="AE8768" t="s">
        <v>663</v>
      </c>
      <c r="AF8768" t="s">
        <v>663</v>
      </c>
      <c r="AG8768" t="s">
        <v>665</v>
      </c>
      <c r="AH8768" t="s">
        <v>665</v>
      </c>
      <c r="AI8768" t="s">
        <v>665</v>
      </c>
      <c r="AJ8768" t="s">
        <v>665</v>
      </c>
      <c r="AK8768" t="s">
        <v>665</v>
      </c>
      <c r="AL8768" t="s">
        <v>665</v>
      </c>
      <c r="AM8768" t="s">
        <v>665</v>
      </c>
      <c r="AN8768" t="s">
        <v>665</v>
      </c>
      <c r="AO8768" t="s">
        <v>665</v>
      </c>
      <c r="AP8768" t="s">
        <v>665</v>
      </c>
    </row>
    <row r="8769" spans="1:42">
      <c r="A8769">
        <v>106531</v>
      </c>
      <c r="B8769" t="s">
        <v>83</v>
      </c>
      <c r="C8769" t="s">
        <v>664</v>
      </c>
      <c r="D8769" t="s">
        <v>664</v>
      </c>
      <c r="E8769" t="s">
        <v>664</v>
      </c>
      <c r="F8769" t="s">
        <v>664</v>
      </c>
      <c r="G8769" t="s">
        <v>664</v>
      </c>
      <c r="H8769" t="s">
        <v>664</v>
      </c>
      <c r="I8769" t="s">
        <v>664</v>
      </c>
      <c r="J8769" t="s">
        <v>665</v>
      </c>
      <c r="K8769" t="s">
        <v>664</v>
      </c>
      <c r="L8769" t="s">
        <v>664</v>
      </c>
      <c r="M8769" t="s">
        <v>664</v>
      </c>
      <c r="N8769" t="s">
        <v>664</v>
      </c>
      <c r="O8769" t="s">
        <v>663</v>
      </c>
      <c r="P8769" t="s">
        <v>664</v>
      </c>
      <c r="Q8769" t="s">
        <v>664</v>
      </c>
      <c r="R8769" t="s">
        <v>663</v>
      </c>
      <c r="S8769" t="s">
        <v>665</v>
      </c>
      <c r="T8769" t="s">
        <v>663</v>
      </c>
      <c r="U8769" t="s">
        <v>665</v>
      </c>
      <c r="V8769" t="s">
        <v>663</v>
      </c>
      <c r="W8769" t="s">
        <v>663</v>
      </c>
      <c r="X8769" t="s">
        <v>665</v>
      </c>
      <c r="Y8769" t="s">
        <v>663</v>
      </c>
      <c r="Z8769" t="s">
        <v>663</v>
      </c>
      <c r="AA8769" t="s">
        <v>663</v>
      </c>
      <c r="AB8769" t="s">
        <v>665</v>
      </c>
      <c r="AC8769" t="s">
        <v>665</v>
      </c>
      <c r="AD8769" t="s">
        <v>665</v>
      </c>
      <c r="AE8769" t="s">
        <v>665</v>
      </c>
      <c r="AF8769" t="s">
        <v>665</v>
      </c>
      <c r="AG8769" t="s">
        <v>665</v>
      </c>
      <c r="AH8769" t="s">
        <v>663</v>
      </c>
      <c r="AI8769" t="s">
        <v>663</v>
      </c>
      <c r="AJ8769" t="s">
        <v>663</v>
      </c>
      <c r="AK8769" t="s">
        <v>663</v>
      </c>
      <c r="AL8769" t="s">
        <v>665</v>
      </c>
      <c r="AM8769" t="s">
        <v>665</v>
      </c>
      <c r="AN8769" t="s">
        <v>663</v>
      </c>
      <c r="AO8769" t="s">
        <v>665</v>
      </c>
      <c r="AP8769" t="s">
        <v>665</v>
      </c>
    </row>
    <row r="8770" spans="1:42">
      <c r="A8770">
        <v>106566</v>
      </c>
      <c r="B8770" t="s">
        <v>83</v>
      </c>
      <c r="C8770" t="s">
        <v>664</v>
      </c>
      <c r="D8770" t="s">
        <v>664</v>
      </c>
      <c r="E8770" t="s">
        <v>665</v>
      </c>
      <c r="F8770" t="s">
        <v>663</v>
      </c>
      <c r="G8770" t="s">
        <v>664</v>
      </c>
      <c r="H8770" t="s">
        <v>664</v>
      </c>
      <c r="I8770" t="s">
        <v>664</v>
      </c>
      <c r="J8770" t="s">
        <v>665</v>
      </c>
      <c r="K8770" t="s">
        <v>664</v>
      </c>
      <c r="L8770" t="s">
        <v>665</v>
      </c>
      <c r="M8770" t="s">
        <v>665</v>
      </c>
      <c r="N8770" t="s">
        <v>665</v>
      </c>
      <c r="O8770" t="s">
        <v>663</v>
      </c>
      <c r="P8770" t="s">
        <v>665</v>
      </c>
      <c r="Q8770" t="s">
        <v>665</v>
      </c>
      <c r="R8770" t="s">
        <v>665</v>
      </c>
      <c r="S8770" t="s">
        <v>663</v>
      </c>
      <c r="T8770" t="s">
        <v>665</v>
      </c>
      <c r="U8770" t="s">
        <v>665</v>
      </c>
      <c r="V8770" t="s">
        <v>665</v>
      </c>
      <c r="W8770" t="s">
        <v>665</v>
      </c>
      <c r="X8770" t="s">
        <v>665</v>
      </c>
      <c r="Y8770" t="s">
        <v>663</v>
      </c>
      <c r="Z8770" t="s">
        <v>663</v>
      </c>
      <c r="AA8770" t="s">
        <v>665</v>
      </c>
      <c r="AB8770" t="s">
        <v>663</v>
      </c>
      <c r="AC8770" t="s">
        <v>664</v>
      </c>
      <c r="AD8770" t="s">
        <v>665</v>
      </c>
      <c r="AE8770" t="s">
        <v>664</v>
      </c>
      <c r="AF8770" t="s">
        <v>665</v>
      </c>
      <c r="AG8770" t="s">
        <v>665</v>
      </c>
      <c r="AH8770" t="s">
        <v>665</v>
      </c>
      <c r="AI8770" t="s">
        <v>664</v>
      </c>
      <c r="AJ8770" t="s">
        <v>665</v>
      </c>
      <c r="AK8770" t="s">
        <v>663</v>
      </c>
      <c r="AL8770" t="s">
        <v>665</v>
      </c>
      <c r="AM8770" t="s">
        <v>665</v>
      </c>
      <c r="AN8770" t="s">
        <v>664</v>
      </c>
      <c r="AO8770" t="s">
        <v>663</v>
      </c>
      <c r="AP8770" t="s">
        <v>665</v>
      </c>
    </row>
    <row r="8771" spans="1:42">
      <c r="A8771">
        <v>106573</v>
      </c>
      <c r="B8771" t="s">
        <v>83</v>
      </c>
      <c r="C8771" t="s">
        <v>665</v>
      </c>
      <c r="D8771" t="s">
        <v>664</v>
      </c>
      <c r="E8771" t="s">
        <v>664</v>
      </c>
      <c r="F8771" t="s">
        <v>664</v>
      </c>
      <c r="G8771" t="s">
        <v>664</v>
      </c>
      <c r="H8771" t="s">
        <v>664</v>
      </c>
      <c r="I8771" t="s">
        <v>664</v>
      </c>
      <c r="J8771" t="s">
        <v>664</v>
      </c>
      <c r="K8771" t="s">
        <v>664</v>
      </c>
      <c r="L8771" t="s">
        <v>664</v>
      </c>
      <c r="M8771" t="s">
        <v>664</v>
      </c>
      <c r="N8771" t="s">
        <v>664</v>
      </c>
      <c r="O8771" t="s">
        <v>663</v>
      </c>
      <c r="P8771" t="s">
        <v>664</v>
      </c>
      <c r="Q8771" t="s">
        <v>664</v>
      </c>
      <c r="R8771" t="s">
        <v>664</v>
      </c>
      <c r="S8771" t="s">
        <v>664</v>
      </c>
      <c r="T8771" t="s">
        <v>664</v>
      </c>
      <c r="U8771" t="s">
        <v>664</v>
      </c>
      <c r="V8771" t="s">
        <v>664</v>
      </c>
      <c r="W8771" t="s">
        <v>665</v>
      </c>
      <c r="X8771" t="s">
        <v>664</v>
      </c>
      <c r="Y8771" t="s">
        <v>663</v>
      </c>
      <c r="Z8771" t="s">
        <v>664</v>
      </c>
      <c r="AA8771" t="s">
        <v>663</v>
      </c>
      <c r="AB8771" t="s">
        <v>663</v>
      </c>
      <c r="AC8771" t="s">
        <v>663</v>
      </c>
      <c r="AD8771" t="s">
        <v>665</v>
      </c>
      <c r="AE8771" t="s">
        <v>665</v>
      </c>
      <c r="AF8771" t="s">
        <v>665</v>
      </c>
      <c r="AG8771" t="s">
        <v>665</v>
      </c>
      <c r="AH8771" t="s">
        <v>663</v>
      </c>
      <c r="AI8771" t="s">
        <v>663</v>
      </c>
      <c r="AJ8771" t="s">
        <v>665</v>
      </c>
      <c r="AK8771" t="s">
        <v>663</v>
      </c>
      <c r="AL8771" t="s">
        <v>664</v>
      </c>
      <c r="AM8771" t="s">
        <v>664</v>
      </c>
      <c r="AN8771" t="s">
        <v>664</v>
      </c>
      <c r="AO8771" t="s">
        <v>664</v>
      </c>
      <c r="AP8771" t="s">
        <v>664</v>
      </c>
    </row>
    <row r="8772" spans="1:42">
      <c r="A8772">
        <v>106575</v>
      </c>
      <c r="B8772" t="s">
        <v>83</v>
      </c>
      <c r="C8772" t="s">
        <v>664</v>
      </c>
      <c r="D8772" t="s">
        <v>664</v>
      </c>
      <c r="E8772" t="s">
        <v>664</v>
      </c>
      <c r="F8772" t="s">
        <v>664</v>
      </c>
      <c r="G8772" t="s">
        <v>664</v>
      </c>
      <c r="H8772" t="s">
        <v>664</v>
      </c>
      <c r="I8772" t="s">
        <v>664</v>
      </c>
      <c r="J8772" t="s">
        <v>665</v>
      </c>
      <c r="K8772" t="s">
        <v>665</v>
      </c>
      <c r="L8772" t="s">
        <v>664</v>
      </c>
      <c r="M8772" t="s">
        <v>664</v>
      </c>
      <c r="N8772" t="s">
        <v>664</v>
      </c>
      <c r="O8772" t="s">
        <v>664</v>
      </c>
      <c r="P8772" t="s">
        <v>664</v>
      </c>
      <c r="Q8772" t="s">
        <v>664</v>
      </c>
      <c r="R8772" t="s">
        <v>664</v>
      </c>
      <c r="S8772" t="s">
        <v>664</v>
      </c>
      <c r="T8772" t="s">
        <v>664</v>
      </c>
      <c r="U8772" t="s">
        <v>665</v>
      </c>
      <c r="V8772" t="s">
        <v>665</v>
      </c>
      <c r="W8772" t="s">
        <v>665</v>
      </c>
      <c r="X8772" t="s">
        <v>664</v>
      </c>
      <c r="Y8772" t="s">
        <v>663</v>
      </c>
      <c r="Z8772" t="s">
        <v>664</v>
      </c>
      <c r="AA8772" t="s">
        <v>664</v>
      </c>
      <c r="AB8772" t="s">
        <v>665</v>
      </c>
      <c r="AC8772" t="s">
        <v>665</v>
      </c>
      <c r="AD8772" t="s">
        <v>665</v>
      </c>
      <c r="AE8772" t="s">
        <v>665</v>
      </c>
      <c r="AF8772" t="s">
        <v>665</v>
      </c>
      <c r="AG8772" t="s">
        <v>663</v>
      </c>
      <c r="AH8772" t="s">
        <v>663</v>
      </c>
      <c r="AI8772" t="s">
        <v>663</v>
      </c>
      <c r="AJ8772" t="s">
        <v>663</v>
      </c>
      <c r="AK8772" t="s">
        <v>663</v>
      </c>
      <c r="AL8772" t="s">
        <v>663</v>
      </c>
      <c r="AM8772" t="s">
        <v>665</v>
      </c>
      <c r="AN8772" t="s">
        <v>665</v>
      </c>
      <c r="AO8772" t="s">
        <v>665</v>
      </c>
      <c r="AP8772" t="s">
        <v>663</v>
      </c>
    </row>
    <row r="8773" spans="1:42">
      <c r="A8773">
        <v>106576</v>
      </c>
      <c r="B8773" t="s">
        <v>83</v>
      </c>
      <c r="C8773" t="s">
        <v>664</v>
      </c>
      <c r="D8773" t="s">
        <v>664</v>
      </c>
      <c r="E8773" t="s">
        <v>664</v>
      </c>
      <c r="F8773" t="s">
        <v>664</v>
      </c>
      <c r="G8773" t="s">
        <v>664</v>
      </c>
      <c r="H8773" t="s">
        <v>664</v>
      </c>
      <c r="I8773" t="s">
        <v>663</v>
      </c>
      <c r="J8773" t="s">
        <v>664</v>
      </c>
      <c r="K8773" t="s">
        <v>665</v>
      </c>
      <c r="L8773" t="s">
        <v>664</v>
      </c>
      <c r="M8773" t="s">
        <v>663</v>
      </c>
      <c r="N8773" t="s">
        <v>663</v>
      </c>
      <c r="O8773" t="s">
        <v>663</v>
      </c>
      <c r="P8773" t="s">
        <v>663</v>
      </c>
      <c r="Q8773" t="s">
        <v>665</v>
      </c>
      <c r="R8773" t="s">
        <v>663</v>
      </c>
      <c r="S8773" t="s">
        <v>665</v>
      </c>
      <c r="T8773" t="s">
        <v>663</v>
      </c>
      <c r="U8773" t="s">
        <v>663</v>
      </c>
      <c r="V8773" t="s">
        <v>663</v>
      </c>
      <c r="W8773" t="s">
        <v>663</v>
      </c>
      <c r="X8773" t="s">
        <v>663</v>
      </c>
      <c r="Y8773" t="s">
        <v>664</v>
      </c>
      <c r="Z8773" t="s">
        <v>665</v>
      </c>
      <c r="AA8773" t="s">
        <v>664</v>
      </c>
      <c r="AB8773" t="s">
        <v>664</v>
      </c>
      <c r="AC8773" t="s">
        <v>665</v>
      </c>
      <c r="AD8773" t="s">
        <v>665</v>
      </c>
      <c r="AE8773" t="s">
        <v>664</v>
      </c>
      <c r="AF8773" t="s">
        <v>664</v>
      </c>
      <c r="AG8773" t="s">
        <v>665</v>
      </c>
      <c r="AH8773" t="s">
        <v>664</v>
      </c>
      <c r="AI8773" t="s">
        <v>665</v>
      </c>
      <c r="AJ8773" t="s">
        <v>665</v>
      </c>
      <c r="AK8773" t="s">
        <v>665</v>
      </c>
      <c r="AL8773" t="s">
        <v>664</v>
      </c>
      <c r="AM8773" t="s">
        <v>664</v>
      </c>
      <c r="AN8773" t="s">
        <v>664</v>
      </c>
      <c r="AO8773" t="s">
        <v>664</v>
      </c>
      <c r="AP8773" t="s">
        <v>664</v>
      </c>
    </row>
    <row r="8774" spans="1:42">
      <c r="A8774">
        <v>106577</v>
      </c>
      <c r="B8774" t="s">
        <v>83</v>
      </c>
      <c r="C8774" t="s">
        <v>664</v>
      </c>
      <c r="D8774" t="s">
        <v>664</v>
      </c>
      <c r="E8774" t="s">
        <v>664</v>
      </c>
      <c r="F8774" t="s">
        <v>664</v>
      </c>
      <c r="G8774" t="s">
        <v>664</v>
      </c>
      <c r="H8774" t="s">
        <v>664</v>
      </c>
      <c r="I8774" t="s">
        <v>665</v>
      </c>
      <c r="J8774" t="s">
        <v>665</v>
      </c>
      <c r="K8774" t="s">
        <v>665</v>
      </c>
      <c r="L8774" t="s">
        <v>664</v>
      </c>
      <c r="M8774" t="s">
        <v>664</v>
      </c>
      <c r="N8774" t="s">
        <v>665</v>
      </c>
      <c r="O8774" t="s">
        <v>665</v>
      </c>
      <c r="P8774" t="s">
        <v>664</v>
      </c>
      <c r="Q8774" t="s">
        <v>664</v>
      </c>
      <c r="R8774" t="s">
        <v>663</v>
      </c>
      <c r="S8774" t="s">
        <v>665</v>
      </c>
      <c r="T8774" t="s">
        <v>663</v>
      </c>
      <c r="U8774" t="s">
        <v>665</v>
      </c>
      <c r="V8774" t="s">
        <v>663</v>
      </c>
      <c r="W8774" t="s">
        <v>665</v>
      </c>
      <c r="X8774" t="s">
        <v>665</v>
      </c>
      <c r="Y8774" t="s">
        <v>663</v>
      </c>
      <c r="Z8774" t="s">
        <v>664</v>
      </c>
      <c r="AA8774" t="s">
        <v>665</v>
      </c>
      <c r="AB8774" t="s">
        <v>665</v>
      </c>
      <c r="AC8774" t="s">
        <v>663</v>
      </c>
      <c r="AD8774" t="s">
        <v>665</v>
      </c>
      <c r="AE8774" t="s">
        <v>663</v>
      </c>
      <c r="AF8774" t="s">
        <v>663</v>
      </c>
      <c r="AG8774" t="s">
        <v>664</v>
      </c>
      <c r="AH8774" t="s">
        <v>664</v>
      </c>
      <c r="AI8774" t="s">
        <v>664</v>
      </c>
      <c r="AJ8774" t="s">
        <v>664</v>
      </c>
      <c r="AK8774" t="s">
        <v>664</v>
      </c>
      <c r="AL8774" t="s">
        <v>664</v>
      </c>
      <c r="AM8774" t="s">
        <v>664</v>
      </c>
      <c r="AN8774" t="s">
        <v>664</v>
      </c>
      <c r="AO8774" t="s">
        <v>664</v>
      </c>
      <c r="AP8774" t="s">
        <v>664</v>
      </c>
    </row>
    <row r="8775" spans="1:42">
      <c r="A8775">
        <v>106593</v>
      </c>
      <c r="B8775" t="s">
        <v>83</v>
      </c>
      <c r="C8775" t="s">
        <v>664</v>
      </c>
      <c r="D8775" t="s">
        <v>664</v>
      </c>
      <c r="E8775" t="s">
        <v>664</v>
      </c>
      <c r="F8775" t="s">
        <v>664</v>
      </c>
      <c r="G8775" t="s">
        <v>664</v>
      </c>
      <c r="H8775" t="s">
        <v>665</v>
      </c>
      <c r="I8775" t="s">
        <v>665</v>
      </c>
      <c r="J8775" t="s">
        <v>663</v>
      </c>
      <c r="K8775" t="s">
        <v>664</v>
      </c>
      <c r="L8775" t="s">
        <v>664</v>
      </c>
      <c r="M8775" t="s">
        <v>664</v>
      </c>
      <c r="N8775" t="s">
        <v>664</v>
      </c>
      <c r="O8775" t="s">
        <v>663</v>
      </c>
      <c r="P8775" t="s">
        <v>663</v>
      </c>
      <c r="Q8775" t="s">
        <v>664</v>
      </c>
      <c r="R8775" t="s">
        <v>663</v>
      </c>
      <c r="S8775" t="s">
        <v>663</v>
      </c>
      <c r="T8775" t="s">
        <v>663</v>
      </c>
      <c r="U8775" t="s">
        <v>665</v>
      </c>
      <c r="V8775" t="s">
        <v>663</v>
      </c>
      <c r="W8775" t="s">
        <v>665</v>
      </c>
      <c r="X8775" t="s">
        <v>665</v>
      </c>
      <c r="Y8775" t="s">
        <v>663</v>
      </c>
      <c r="Z8775" t="s">
        <v>665</v>
      </c>
      <c r="AA8775" t="s">
        <v>663</v>
      </c>
      <c r="AB8775" t="s">
        <v>665</v>
      </c>
      <c r="AC8775" t="s">
        <v>665</v>
      </c>
      <c r="AD8775" t="s">
        <v>665</v>
      </c>
      <c r="AE8775" t="s">
        <v>665</v>
      </c>
      <c r="AF8775" t="s">
        <v>663</v>
      </c>
      <c r="AG8775" t="s">
        <v>665</v>
      </c>
      <c r="AH8775" t="s">
        <v>665</v>
      </c>
      <c r="AI8775" t="s">
        <v>664</v>
      </c>
      <c r="AJ8775" t="s">
        <v>665</v>
      </c>
      <c r="AK8775" t="s">
        <v>665</v>
      </c>
      <c r="AL8775" t="s">
        <v>664</v>
      </c>
      <c r="AM8775" t="s">
        <v>664</v>
      </c>
      <c r="AN8775" t="s">
        <v>664</v>
      </c>
      <c r="AO8775" t="s">
        <v>664</v>
      </c>
      <c r="AP8775" t="s">
        <v>664</v>
      </c>
    </row>
    <row r="8776" spans="1:42">
      <c r="A8776">
        <v>106600</v>
      </c>
      <c r="B8776" t="s">
        <v>83</v>
      </c>
      <c r="C8776" t="s">
        <v>664</v>
      </c>
      <c r="D8776" t="s">
        <v>663</v>
      </c>
      <c r="E8776" t="s">
        <v>663</v>
      </c>
      <c r="F8776" t="s">
        <v>664</v>
      </c>
      <c r="G8776" t="s">
        <v>665</v>
      </c>
      <c r="H8776" t="s">
        <v>665</v>
      </c>
      <c r="I8776" t="s">
        <v>664</v>
      </c>
      <c r="J8776" t="s">
        <v>665</v>
      </c>
      <c r="K8776" t="s">
        <v>663</v>
      </c>
      <c r="L8776" t="s">
        <v>665</v>
      </c>
      <c r="M8776" t="s">
        <v>665</v>
      </c>
      <c r="N8776" t="s">
        <v>665</v>
      </c>
      <c r="O8776" t="s">
        <v>665</v>
      </c>
      <c r="P8776" t="s">
        <v>665</v>
      </c>
      <c r="Q8776" t="s">
        <v>665</v>
      </c>
      <c r="R8776" t="s">
        <v>665</v>
      </c>
      <c r="S8776" t="s">
        <v>663</v>
      </c>
      <c r="T8776" t="s">
        <v>665</v>
      </c>
      <c r="U8776" t="s">
        <v>665</v>
      </c>
      <c r="V8776" t="s">
        <v>664</v>
      </c>
      <c r="W8776" t="s">
        <v>663</v>
      </c>
      <c r="X8776" t="s">
        <v>665</v>
      </c>
      <c r="Y8776" t="s">
        <v>665</v>
      </c>
      <c r="Z8776" t="s">
        <v>665</v>
      </c>
      <c r="AA8776" t="s">
        <v>665</v>
      </c>
      <c r="AB8776" t="s">
        <v>665</v>
      </c>
      <c r="AC8776" t="s">
        <v>665</v>
      </c>
      <c r="AD8776" t="s">
        <v>665</v>
      </c>
      <c r="AE8776" t="s">
        <v>665</v>
      </c>
      <c r="AF8776" t="s">
        <v>665</v>
      </c>
      <c r="AG8776" t="s">
        <v>665</v>
      </c>
      <c r="AH8776" t="s">
        <v>665</v>
      </c>
      <c r="AI8776" t="s">
        <v>665</v>
      </c>
      <c r="AJ8776" t="s">
        <v>665</v>
      </c>
      <c r="AK8776" t="s">
        <v>665</v>
      </c>
      <c r="AL8776" t="s">
        <v>664</v>
      </c>
      <c r="AM8776" t="s">
        <v>664</v>
      </c>
      <c r="AN8776" t="s">
        <v>664</v>
      </c>
      <c r="AO8776" t="s">
        <v>664</v>
      </c>
      <c r="AP8776" t="s">
        <v>664</v>
      </c>
    </row>
    <row r="8777" spans="1:42">
      <c r="A8777">
        <v>106661</v>
      </c>
      <c r="B8777" t="s">
        <v>83</v>
      </c>
      <c r="C8777" t="s">
        <v>664</v>
      </c>
      <c r="D8777" t="s">
        <v>663</v>
      </c>
      <c r="E8777" t="s">
        <v>663</v>
      </c>
      <c r="F8777" t="s">
        <v>664</v>
      </c>
      <c r="G8777" t="s">
        <v>664</v>
      </c>
      <c r="H8777" t="s">
        <v>664</v>
      </c>
      <c r="I8777" t="s">
        <v>665</v>
      </c>
      <c r="J8777" t="s">
        <v>665</v>
      </c>
      <c r="K8777" t="s">
        <v>665</v>
      </c>
      <c r="L8777" t="s">
        <v>664</v>
      </c>
      <c r="M8777" t="s">
        <v>664</v>
      </c>
      <c r="N8777" t="s">
        <v>665</v>
      </c>
      <c r="O8777" t="s">
        <v>663</v>
      </c>
      <c r="P8777" t="s">
        <v>664</v>
      </c>
      <c r="Q8777" t="s">
        <v>663</v>
      </c>
      <c r="R8777" t="s">
        <v>665</v>
      </c>
      <c r="S8777" t="s">
        <v>665</v>
      </c>
      <c r="T8777" t="s">
        <v>664</v>
      </c>
      <c r="U8777" t="s">
        <v>664</v>
      </c>
      <c r="V8777" t="s">
        <v>665</v>
      </c>
      <c r="W8777" t="s">
        <v>663</v>
      </c>
      <c r="X8777" t="s">
        <v>663</v>
      </c>
      <c r="Y8777" t="s">
        <v>663</v>
      </c>
      <c r="Z8777" t="s">
        <v>665</v>
      </c>
      <c r="AA8777" t="s">
        <v>665</v>
      </c>
      <c r="AB8777" t="s">
        <v>663</v>
      </c>
      <c r="AC8777" t="s">
        <v>665</v>
      </c>
      <c r="AD8777" t="s">
        <v>663</v>
      </c>
      <c r="AE8777" t="s">
        <v>663</v>
      </c>
      <c r="AF8777" t="s">
        <v>665</v>
      </c>
      <c r="AG8777" t="s">
        <v>663</v>
      </c>
      <c r="AH8777" t="s">
        <v>665</v>
      </c>
      <c r="AI8777" t="s">
        <v>664</v>
      </c>
      <c r="AJ8777" t="s">
        <v>665</v>
      </c>
      <c r="AK8777" t="s">
        <v>664</v>
      </c>
      <c r="AL8777" t="s">
        <v>665</v>
      </c>
      <c r="AM8777" t="s">
        <v>664</v>
      </c>
      <c r="AN8777" t="s">
        <v>664</v>
      </c>
      <c r="AO8777" t="s">
        <v>664</v>
      </c>
      <c r="AP8777" t="s">
        <v>664</v>
      </c>
    </row>
    <row r="8778" spans="1:42">
      <c r="A8778">
        <v>106694</v>
      </c>
      <c r="B8778" t="s">
        <v>83</v>
      </c>
      <c r="C8778" t="s">
        <v>664</v>
      </c>
      <c r="D8778" t="s">
        <v>663</v>
      </c>
      <c r="E8778" t="s">
        <v>664</v>
      </c>
      <c r="F8778" t="s">
        <v>664</v>
      </c>
      <c r="G8778" t="s">
        <v>665</v>
      </c>
      <c r="H8778" t="s">
        <v>664</v>
      </c>
      <c r="I8778" t="s">
        <v>664</v>
      </c>
      <c r="J8778" t="s">
        <v>663</v>
      </c>
      <c r="K8778" t="s">
        <v>664</v>
      </c>
      <c r="L8778" t="s">
        <v>664</v>
      </c>
      <c r="M8778" t="s">
        <v>665</v>
      </c>
      <c r="N8778" t="s">
        <v>665</v>
      </c>
      <c r="O8778" t="s">
        <v>663</v>
      </c>
      <c r="P8778" t="s">
        <v>665</v>
      </c>
      <c r="Q8778" t="s">
        <v>665</v>
      </c>
      <c r="R8778" t="s">
        <v>664</v>
      </c>
      <c r="S8778" t="s">
        <v>663</v>
      </c>
      <c r="T8778" t="s">
        <v>663</v>
      </c>
      <c r="U8778" t="s">
        <v>663</v>
      </c>
      <c r="V8778" t="s">
        <v>665</v>
      </c>
      <c r="W8778" t="s">
        <v>665</v>
      </c>
      <c r="X8778" t="s">
        <v>665</v>
      </c>
      <c r="Y8778" t="s">
        <v>663</v>
      </c>
      <c r="Z8778" t="s">
        <v>665</v>
      </c>
      <c r="AA8778" t="s">
        <v>663</v>
      </c>
      <c r="AB8778" t="s">
        <v>664</v>
      </c>
      <c r="AC8778" t="s">
        <v>663</v>
      </c>
      <c r="AD8778" t="s">
        <v>665</v>
      </c>
      <c r="AE8778" t="s">
        <v>665</v>
      </c>
      <c r="AF8778" t="s">
        <v>665</v>
      </c>
      <c r="AG8778" t="s">
        <v>664</v>
      </c>
      <c r="AH8778" t="s">
        <v>664</v>
      </c>
      <c r="AI8778" t="s">
        <v>664</v>
      </c>
      <c r="AJ8778" t="s">
        <v>664</v>
      </c>
      <c r="AK8778" t="s">
        <v>664</v>
      </c>
      <c r="AL8778" t="s">
        <v>664</v>
      </c>
      <c r="AM8778" t="s">
        <v>664</v>
      </c>
      <c r="AN8778" t="s">
        <v>664</v>
      </c>
      <c r="AO8778" t="s">
        <v>664</v>
      </c>
      <c r="AP8778" t="s">
        <v>664</v>
      </c>
    </row>
    <row r="8779" spans="1:42">
      <c r="A8779">
        <v>106736</v>
      </c>
      <c r="B8779" t="s">
        <v>83</v>
      </c>
      <c r="C8779" t="s">
        <v>664</v>
      </c>
      <c r="D8779" t="s">
        <v>665</v>
      </c>
      <c r="E8779" t="s">
        <v>664</v>
      </c>
      <c r="F8779" t="s">
        <v>664</v>
      </c>
      <c r="G8779" t="s">
        <v>663</v>
      </c>
      <c r="H8779" t="s">
        <v>665</v>
      </c>
      <c r="I8779" t="s">
        <v>664</v>
      </c>
      <c r="J8779" t="s">
        <v>665</v>
      </c>
      <c r="K8779" t="s">
        <v>664</v>
      </c>
      <c r="L8779" t="s">
        <v>664</v>
      </c>
      <c r="M8779" t="s">
        <v>664</v>
      </c>
      <c r="N8779" t="s">
        <v>664</v>
      </c>
      <c r="O8779" t="s">
        <v>663</v>
      </c>
      <c r="P8779" t="s">
        <v>663</v>
      </c>
      <c r="Q8779" t="s">
        <v>663</v>
      </c>
      <c r="R8779" t="s">
        <v>665</v>
      </c>
      <c r="S8779" t="s">
        <v>663</v>
      </c>
      <c r="T8779" t="s">
        <v>663</v>
      </c>
      <c r="U8779" t="s">
        <v>665</v>
      </c>
      <c r="V8779" t="s">
        <v>663</v>
      </c>
      <c r="W8779" t="s">
        <v>665</v>
      </c>
      <c r="X8779" t="s">
        <v>665</v>
      </c>
      <c r="Y8779" t="s">
        <v>663</v>
      </c>
      <c r="Z8779" t="s">
        <v>665</v>
      </c>
      <c r="AA8779" t="s">
        <v>663</v>
      </c>
      <c r="AB8779" t="s">
        <v>664</v>
      </c>
      <c r="AC8779" t="s">
        <v>665</v>
      </c>
      <c r="AD8779" t="s">
        <v>665</v>
      </c>
      <c r="AE8779" t="s">
        <v>665</v>
      </c>
      <c r="AF8779" t="s">
        <v>665</v>
      </c>
      <c r="AG8779" t="s">
        <v>664</v>
      </c>
      <c r="AH8779" t="s">
        <v>664</v>
      </c>
      <c r="AI8779" t="s">
        <v>664</v>
      </c>
      <c r="AJ8779" t="s">
        <v>664</v>
      </c>
      <c r="AK8779" t="s">
        <v>664</v>
      </c>
      <c r="AL8779" t="s">
        <v>664</v>
      </c>
      <c r="AM8779" t="s">
        <v>664</v>
      </c>
      <c r="AN8779" t="s">
        <v>664</v>
      </c>
      <c r="AO8779" t="s">
        <v>664</v>
      </c>
      <c r="AP8779" t="s">
        <v>664</v>
      </c>
    </row>
    <row r="8780" spans="1:42">
      <c r="A8780">
        <v>106748</v>
      </c>
      <c r="B8780" t="s">
        <v>83</v>
      </c>
      <c r="C8780" t="s">
        <v>665</v>
      </c>
      <c r="D8780" t="s">
        <v>663</v>
      </c>
      <c r="E8780" t="s">
        <v>663</v>
      </c>
      <c r="F8780" t="s">
        <v>665</v>
      </c>
      <c r="G8780" t="s">
        <v>663</v>
      </c>
      <c r="H8780" t="s">
        <v>663</v>
      </c>
      <c r="I8780" t="s">
        <v>663</v>
      </c>
      <c r="J8780" t="s">
        <v>663</v>
      </c>
      <c r="K8780" t="s">
        <v>663</v>
      </c>
      <c r="L8780" t="s">
        <v>665</v>
      </c>
      <c r="M8780" t="s">
        <v>665</v>
      </c>
      <c r="N8780" t="s">
        <v>665</v>
      </c>
      <c r="O8780" t="s">
        <v>665</v>
      </c>
      <c r="P8780" t="s">
        <v>665</v>
      </c>
      <c r="Q8780" t="s">
        <v>665</v>
      </c>
      <c r="R8780" t="s">
        <v>664</v>
      </c>
      <c r="S8780" t="s">
        <v>664</v>
      </c>
      <c r="T8780" t="s">
        <v>664</v>
      </c>
      <c r="U8780" t="s">
        <v>664</v>
      </c>
      <c r="V8780" t="s">
        <v>664</v>
      </c>
      <c r="W8780" t="s">
        <v>664</v>
      </c>
      <c r="X8780" t="s">
        <v>665</v>
      </c>
      <c r="Y8780" t="s">
        <v>665</v>
      </c>
      <c r="Z8780" t="s">
        <v>664</v>
      </c>
      <c r="AA8780" t="s">
        <v>664</v>
      </c>
      <c r="AB8780" t="s">
        <v>664</v>
      </c>
      <c r="AC8780" t="s">
        <v>664</v>
      </c>
      <c r="AD8780" t="s">
        <v>665</v>
      </c>
      <c r="AE8780" t="s">
        <v>664</v>
      </c>
      <c r="AF8780" t="s">
        <v>664</v>
      </c>
      <c r="AG8780" t="s">
        <v>664</v>
      </c>
      <c r="AH8780" t="s">
        <v>664</v>
      </c>
      <c r="AI8780" t="s">
        <v>664</v>
      </c>
      <c r="AJ8780" t="s">
        <v>664</v>
      </c>
      <c r="AK8780" t="s">
        <v>664</v>
      </c>
      <c r="AL8780" t="s">
        <v>664</v>
      </c>
      <c r="AM8780" t="s">
        <v>664</v>
      </c>
      <c r="AN8780" t="s">
        <v>664</v>
      </c>
      <c r="AO8780" t="s">
        <v>664</v>
      </c>
      <c r="AP8780" t="s">
        <v>664</v>
      </c>
    </row>
    <row r="8781" spans="1:42">
      <c r="A8781">
        <v>106749</v>
      </c>
      <c r="B8781" t="s">
        <v>83</v>
      </c>
      <c r="C8781" t="s">
        <v>664</v>
      </c>
      <c r="D8781" t="s">
        <v>664</v>
      </c>
      <c r="E8781" t="s">
        <v>663</v>
      </c>
      <c r="F8781" t="s">
        <v>664</v>
      </c>
      <c r="G8781" t="s">
        <v>665</v>
      </c>
      <c r="H8781" t="s">
        <v>664</v>
      </c>
      <c r="I8781" t="s">
        <v>664</v>
      </c>
      <c r="J8781" t="s">
        <v>664</v>
      </c>
      <c r="K8781" t="s">
        <v>664</v>
      </c>
      <c r="L8781" t="s">
        <v>664</v>
      </c>
      <c r="M8781" t="s">
        <v>663</v>
      </c>
      <c r="N8781" t="s">
        <v>664</v>
      </c>
      <c r="O8781" t="s">
        <v>663</v>
      </c>
      <c r="P8781" t="s">
        <v>664</v>
      </c>
      <c r="Q8781" t="s">
        <v>663</v>
      </c>
      <c r="R8781" t="s">
        <v>665</v>
      </c>
      <c r="S8781" t="s">
        <v>665</v>
      </c>
      <c r="T8781" t="s">
        <v>663</v>
      </c>
      <c r="U8781" t="s">
        <v>664</v>
      </c>
      <c r="V8781" t="s">
        <v>663</v>
      </c>
      <c r="W8781" t="s">
        <v>663</v>
      </c>
      <c r="X8781" t="s">
        <v>665</v>
      </c>
      <c r="Y8781" t="s">
        <v>663</v>
      </c>
      <c r="Z8781" t="s">
        <v>665</v>
      </c>
      <c r="AA8781" t="s">
        <v>663</v>
      </c>
      <c r="AB8781" t="s">
        <v>664</v>
      </c>
      <c r="AC8781" t="s">
        <v>663</v>
      </c>
      <c r="AD8781" t="s">
        <v>664</v>
      </c>
      <c r="AE8781" t="s">
        <v>665</v>
      </c>
      <c r="AF8781" t="s">
        <v>665</v>
      </c>
      <c r="AG8781" t="s">
        <v>664</v>
      </c>
      <c r="AH8781" t="s">
        <v>664</v>
      </c>
      <c r="AI8781" t="s">
        <v>664</v>
      </c>
      <c r="AJ8781" t="s">
        <v>664</v>
      </c>
      <c r="AK8781" t="s">
        <v>664</v>
      </c>
      <c r="AL8781" t="s">
        <v>664</v>
      </c>
      <c r="AM8781" t="s">
        <v>664</v>
      </c>
      <c r="AN8781" t="s">
        <v>664</v>
      </c>
      <c r="AO8781" t="s">
        <v>664</v>
      </c>
      <c r="AP8781" t="s">
        <v>664</v>
      </c>
    </row>
    <row r="8782" spans="1:42">
      <c r="A8782">
        <v>106753</v>
      </c>
      <c r="B8782" t="s">
        <v>83</v>
      </c>
      <c r="C8782" t="s">
        <v>663</v>
      </c>
      <c r="D8782" t="s">
        <v>663</v>
      </c>
      <c r="E8782" t="s">
        <v>665</v>
      </c>
      <c r="F8782" t="s">
        <v>664</v>
      </c>
      <c r="G8782" t="s">
        <v>663</v>
      </c>
      <c r="H8782" t="s">
        <v>663</v>
      </c>
      <c r="I8782" t="s">
        <v>665</v>
      </c>
      <c r="J8782" t="s">
        <v>665</v>
      </c>
      <c r="K8782" t="s">
        <v>665</v>
      </c>
      <c r="L8782" t="s">
        <v>665</v>
      </c>
      <c r="M8782" t="s">
        <v>665</v>
      </c>
      <c r="N8782" t="s">
        <v>665</v>
      </c>
      <c r="O8782" t="s">
        <v>665</v>
      </c>
      <c r="P8782" t="s">
        <v>663</v>
      </c>
      <c r="Q8782" t="s">
        <v>665</v>
      </c>
      <c r="R8782" t="s">
        <v>665</v>
      </c>
      <c r="S8782" t="s">
        <v>663</v>
      </c>
      <c r="T8782" t="s">
        <v>663</v>
      </c>
      <c r="U8782" t="s">
        <v>665</v>
      </c>
      <c r="V8782" t="s">
        <v>663</v>
      </c>
      <c r="W8782" t="s">
        <v>663</v>
      </c>
      <c r="X8782" t="s">
        <v>665</v>
      </c>
      <c r="Y8782" t="s">
        <v>665</v>
      </c>
      <c r="Z8782" t="s">
        <v>665</v>
      </c>
      <c r="AA8782" t="s">
        <v>663</v>
      </c>
      <c r="AB8782" t="s">
        <v>663</v>
      </c>
      <c r="AC8782" t="s">
        <v>663</v>
      </c>
      <c r="AD8782" t="s">
        <v>665</v>
      </c>
      <c r="AE8782" t="s">
        <v>665</v>
      </c>
      <c r="AF8782" t="s">
        <v>665</v>
      </c>
      <c r="AG8782" t="s">
        <v>664</v>
      </c>
      <c r="AH8782" t="s">
        <v>664</v>
      </c>
      <c r="AI8782" t="s">
        <v>664</v>
      </c>
      <c r="AJ8782" t="s">
        <v>664</v>
      </c>
      <c r="AK8782" t="s">
        <v>664</v>
      </c>
      <c r="AL8782" t="s">
        <v>664</v>
      </c>
      <c r="AM8782" t="s">
        <v>664</v>
      </c>
      <c r="AN8782" t="s">
        <v>663</v>
      </c>
      <c r="AO8782" t="s">
        <v>664</v>
      </c>
      <c r="AP8782" t="s">
        <v>664</v>
      </c>
    </row>
    <row r="8783" spans="1:42">
      <c r="A8783">
        <v>106758</v>
      </c>
      <c r="B8783" t="s">
        <v>83</v>
      </c>
      <c r="C8783" t="s">
        <v>664</v>
      </c>
      <c r="D8783" t="s">
        <v>664</v>
      </c>
      <c r="E8783" t="s">
        <v>664</v>
      </c>
      <c r="F8783" t="s">
        <v>664</v>
      </c>
      <c r="G8783" t="s">
        <v>665</v>
      </c>
      <c r="H8783" t="s">
        <v>665</v>
      </c>
      <c r="I8783" t="s">
        <v>664</v>
      </c>
      <c r="J8783" t="s">
        <v>664</v>
      </c>
      <c r="K8783" t="s">
        <v>665</v>
      </c>
      <c r="L8783" t="s">
        <v>664</v>
      </c>
      <c r="M8783" t="s">
        <v>664</v>
      </c>
      <c r="N8783" t="s">
        <v>663</v>
      </c>
      <c r="O8783" t="s">
        <v>663</v>
      </c>
      <c r="P8783" t="s">
        <v>663</v>
      </c>
      <c r="Q8783" t="s">
        <v>663</v>
      </c>
      <c r="R8783" t="s">
        <v>663</v>
      </c>
      <c r="S8783" t="s">
        <v>663</v>
      </c>
      <c r="T8783" t="s">
        <v>663</v>
      </c>
      <c r="U8783" t="s">
        <v>663</v>
      </c>
      <c r="V8783" t="s">
        <v>663</v>
      </c>
      <c r="W8783" t="s">
        <v>663</v>
      </c>
      <c r="X8783" t="s">
        <v>664</v>
      </c>
      <c r="Y8783" t="s">
        <v>665</v>
      </c>
      <c r="Z8783" t="s">
        <v>665</v>
      </c>
      <c r="AA8783" t="s">
        <v>665</v>
      </c>
      <c r="AB8783" t="s">
        <v>665</v>
      </c>
      <c r="AC8783" t="s">
        <v>664</v>
      </c>
      <c r="AD8783" t="s">
        <v>664</v>
      </c>
      <c r="AE8783" t="s">
        <v>664</v>
      </c>
      <c r="AF8783" t="s">
        <v>665</v>
      </c>
      <c r="AG8783" t="s">
        <v>664</v>
      </c>
      <c r="AH8783" t="s">
        <v>664</v>
      </c>
      <c r="AI8783" t="s">
        <v>664</v>
      </c>
      <c r="AJ8783" t="s">
        <v>664</v>
      </c>
      <c r="AK8783" t="s">
        <v>664</v>
      </c>
      <c r="AL8783" t="s">
        <v>664</v>
      </c>
      <c r="AM8783" t="s">
        <v>664</v>
      </c>
      <c r="AN8783" t="s">
        <v>664</v>
      </c>
      <c r="AO8783" t="s">
        <v>664</v>
      </c>
      <c r="AP8783" t="s">
        <v>664</v>
      </c>
    </row>
    <row r="8784" spans="1:42">
      <c r="A8784">
        <v>106791</v>
      </c>
      <c r="B8784" t="s">
        <v>83</v>
      </c>
      <c r="C8784" t="s">
        <v>664</v>
      </c>
      <c r="D8784" t="s">
        <v>665</v>
      </c>
      <c r="E8784" t="s">
        <v>664</v>
      </c>
      <c r="F8784" t="s">
        <v>664</v>
      </c>
      <c r="G8784" t="s">
        <v>664</v>
      </c>
      <c r="H8784" t="s">
        <v>664</v>
      </c>
      <c r="I8784" t="s">
        <v>665</v>
      </c>
      <c r="J8784" t="s">
        <v>663</v>
      </c>
      <c r="K8784" t="s">
        <v>664</v>
      </c>
      <c r="L8784" t="s">
        <v>664</v>
      </c>
      <c r="M8784" t="s">
        <v>664</v>
      </c>
      <c r="N8784" t="s">
        <v>663</v>
      </c>
      <c r="O8784" t="s">
        <v>663</v>
      </c>
      <c r="P8784" t="s">
        <v>664</v>
      </c>
      <c r="Q8784" t="s">
        <v>664</v>
      </c>
      <c r="R8784" t="s">
        <v>664</v>
      </c>
      <c r="S8784" t="s">
        <v>663</v>
      </c>
      <c r="T8784" t="s">
        <v>664</v>
      </c>
      <c r="U8784" t="s">
        <v>663</v>
      </c>
      <c r="V8784" t="s">
        <v>663</v>
      </c>
      <c r="W8784" t="s">
        <v>665</v>
      </c>
      <c r="X8784" t="s">
        <v>664</v>
      </c>
      <c r="Y8784" t="s">
        <v>665</v>
      </c>
      <c r="Z8784" t="s">
        <v>665</v>
      </c>
      <c r="AA8784" t="s">
        <v>665</v>
      </c>
      <c r="AB8784" t="s">
        <v>663</v>
      </c>
      <c r="AC8784" t="s">
        <v>664</v>
      </c>
      <c r="AD8784" t="s">
        <v>665</v>
      </c>
      <c r="AE8784" t="s">
        <v>665</v>
      </c>
      <c r="AF8784" t="s">
        <v>663</v>
      </c>
      <c r="AG8784" t="s">
        <v>665</v>
      </c>
      <c r="AH8784" t="s">
        <v>664</v>
      </c>
      <c r="AI8784" t="s">
        <v>664</v>
      </c>
      <c r="AJ8784" t="s">
        <v>664</v>
      </c>
      <c r="AK8784" t="s">
        <v>664</v>
      </c>
      <c r="AL8784" t="s">
        <v>665</v>
      </c>
      <c r="AM8784" t="s">
        <v>664</v>
      </c>
      <c r="AN8784" t="s">
        <v>664</v>
      </c>
      <c r="AO8784" t="s">
        <v>664</v>
      </c>
      <c r="AP8784" t="s">
        <v>664</v>
      </c>
    </row>
    <row r="8785" spans="1:42">
      <c r="A8785">
        <v>106797</v>
      </c>
      <c r="B8785" t="s">
        <v>83</v>
      </c>
      <c r="C8785" t="s">
        <v>663</v>
      </c>
      <c r="D8785" t="s">
        <v>664</v>
      </c>
      <c r="E8785" t="s">
        <v>664</v>
      </c>
      <c r="F8785" t="s">
        <v>664</v>
      </c>
      <c r="G8785" t="s">
        <v>663</v>
      </c>
      <c r="H8785" t="s">
        <v>663</v>
      </c>
      <c r="I8785" t="s">
        <v>664</v>
      </c>
      <c r="J8785" t="s">
        <v>664</v>
      </c>
      <c r="K8785" t="s">
        <v>664</v>
      </c>
      <c r="L8785" t="s">
        <v>665</v>
      </c>
      <c r="M8785" t="s">
        <v>665</v>
      </c>
      <c r="N8785" t="s">
        <v>665</v>
      </c>
      <c r="O8785" t="s">
        <v>665</v>
      </c>
      <c r="P8785" t="s">
        <v>665</v>
      </c>
      <c r="Q8785" t="s">
        <v>663</v>
      </c>
      <c r="R8785" t="s">
        <v>663</v>
      </c>
      <c r="S8785" t="s">
        <v>665</v>
      </c>
      <c r="T8785" t="s">
        <v>663</v>
      </c>
      <c r="U8785" t="s">
        <v>665</v>
      </c>
      <c r="V8785" t="s">
        <v>663</v>
      </c>
      <c r="W8785" t="s">
        <v>664</v>
      </c>
      <c r="X8785" t="s">
        <v>664</v>
      </c>
      <c r="Y8785" t="s">
        <v>664</v>
      </c>
      <c r="Z8785" t="s">
        <v>664</v>
      </c>
      <c r="AA8785" t="s">
        <v>664</v>
      </c>
      <c r="AB8785" t="s">
        <v>664</v>
      </c>
      <c r="AC8785" t="s">
        <v>664</v>
      </c>
      <c r="AD8785" t="s">
        <v>664</v>
      </c>
      <c r="AE8785" t="s">
        <v>664</v>
      </c>
      <c r="AF8785" t="s">
        <v>664</v>
      </c>
      <c r="AG8785" t="s">
        <v>665</v>
      </c>
      <c r="AH8785" t="s">
        <v>663</v>
      </c>
      <c r="AI8785" t="s">
        <v>663</v>
      </c>
      <c r="AJ8785" t="s">
        <v>663</v>
      </c>
      <c r="AK8785" t="s">
        <v>663</v>
      </c>
      <c r="AL8785" t="s">
        <v>665</v>
      </c>
      <c r="AM8785" t="s">
        <v>665</v>
      </c>
      <c r="AN8785" t="s">
        <v>665</v>
      </c>
      <c r="AO8785" t="s">
        <v>665</v>
      </c>
      <c r="AP8785" t="s">
        <v>665</v>
      </c>
    </row>
    <row r="8786" spans="1:42">
      <c r="A8786">
        <v>106817</v>
      </c>
      <c r="B8786" t="s">
        <v>83</v>
      </c>
      <c r="C8786" t="s">
        <v>664</v>
      </c>
      <c r="D8786" t="s">
        <v>663</v>
      </c>
      <c r="E8786" t="s">
        <v>664</v>
      </c>
      <c r="F8786" t="s">
        <v>664</v>
      </c>
      <c r="G8786" t="s">
        <v>663</v>
      </c>
      <c r="H8786" t="s">
        <v>664</v>
      </c>
      <c r="I8786" t="s">
        <v>665</v>
      </c>
      <c r="J8786" t="s">
        <v>663</v>
      </c>
      <c r="K8786" t="s">
        <v>664</v>
      </c>
      <c r="L8786" t="s">
        <v>664</v>
      </c>
      <c r="M8786" t="s">
        <v>665</v>
      </c>
      <c r="N8786" t="s">
        <v>663</v>
      </c>
      <c r="O8786" t="s">
        <v>663</v>
      </c>
      <c r="P8786" t="s">
        <v>663</v>
      </c>
      <c r="Q8786" t="s">
        <v>663</v>
      </c>
      <c r="R8786" t="s">
        <v>663</v>
      </c>
      <c r="S8786" t="s">
        <v>663</v>
      </c>
      <c r="T8786" t="s">
        <v>663</v>
      </c>
      <c r="U8786" t="s">
        <v>663</v>
      </c>
      <c r="V8786" t="s">
        <v>663</v>
      </c>
      <c r="W8786" t="s">
        <v>665</v>
      </c>
      <c r="X8786" t="s">
        <v>665</v>
      </c>
      <c r="Y8786" t="s">
        <v>663</v>
      </c>
      <c r="Z8786" t="s">
        <v>665</v>
      </c>
      <c r="AA8786" t="s">
        <v>665</v>
      </c>
      <c r="AB8786" t="s">
        <v>665</v>
      </c>
      <c r="AC8786" t="s">
        <v>664</v>
      </c>
      <c r="AD8786" t="s">
        <v>664</v>
      </c>
      <c r="AE8786" t="s">
        <v>665</v>
      </c>
      <c r="AF8786" t="s">
        <v>665</v>
      </c>
      <c r="AG8786" t="s">
        <v>665</v>
      </c>
      <c r="AH8786" t="s">
        <v>663</v>
      </c>
      <c r="AI8786" t="s">
        <v>665</v>
      </c>
      <c r="AJ8786" t="s">
        <v>663</v>
      </c>
      <c r="AK8786" t="s">
        <v>663</v>
      </c>
      <c r="AL8786" t="s">
        <v>664</v>
      </c>
      <c r="AM8786" t="s">
        <v>663</v>
      </c>
      <c r="AN8786" t="s">
        <v>664</v>
      </c>
      <c r="AO8786" t="s">
        <v>663</v>
      </c>
      <c r="AP8786" t="s">
        <v>663</v>
      </c>
    </row>
    <row r="8787" spans="1:42">
      <c r="A8787">
        <v>106853</v>
      </c>
      <c r="B8787" t="s">
        <v>83</v>
      </c>
      <c r="C8787" t="s">
        <v>664</v>
      </c>
      <c r="D8787" t="s">
        <v>663</v>
      </c>
      <c r="E8787" t="s">
        <v>663</v>
      </c>
      <c r="F8787" t="s">
        <v>664</v>
      </c>
      <c r="G8787" t="s">
        <v>663</v>
      </c>
      <c r="H8787" t="s">
        <v>663</v>
      </c>
      <c r="I8787" t="s">
        <v>663</v>
      </c>
      <c r="J8787" t="s">
        <v>663</v>
      </c>
      <c r="K8787" t="s">
        <v>665</v>
      </c>
      <c r="L8787" t="s">
        <v>664</v>
      </c>
      <c r="M8787" t="s">
        <v>665</v>
      </c>
      <c r="N8787" t="s">
        <v>665</v>
      </c>
      <c r="O8787" t="s">
        <v>663</v>
      </c>
      <c r="P8787" t="s">
        <v>663</v>
      </c>
      <c r="Q8787" t="s">
        <v>665</v>
      </c>
      <c r="R8787" t="s">
        <v>665</v>
      </c>
      <c r="S8787" t="s">
        <v>663</v>
      </c>
      <c r="T8787" t="s">
        <v>663</v>
      </c>
      <c r="U8787" t="s">
        <v>663</v>
      </c>
      <c r="V8787" t="s">
        <v>663</v>
      </c>
      <c r="W8787" t="s">
        <v>664</v>
      </c>
      <c r="X8787" t="s">
        <v>664</v>
      </c>
      <c r="Y8787" t="s">
        <v>663</v>
      </c>
      <c r="Z8787" t="s">
        <v>664</v>
      </c>
      <c r="AA8787" t="s">
        <v>664</v>
      </c>
      <c r="AB8787" t="s">
        <v>664</v>
      </c>
      <c r="AC8787" t="s">
        <v>664</v>
      </c>
      <c r="AD8787" t="s">
        <v>664</v>
      </c>
      <c r="AE8787" t="s">
        <v>664</v>
      </c>
      <c r="AF8787" t="s">
        <v>664</v>
      </c>
      <c r="AG8787" t="s">
        <v>665</v>
      </c>
      <c r="AH8787" t="s">
        <v>665</v>
      </c>
      <c r="AI8787" t="s">
        <v>663</v>
      </c>
      <c r="AJ8787" t="s">
        <v>665</v>
      </c>
      <c r="AK8787" t="s">
        <v>663</v>
      </c>
      <c r="AL8787" t="s">
        <v>664</v>
      </c>
      <c r="AM8787" t="s">
        <v>665</v>
      </c>
      <c r="AN8787" t="s">
        <v>664</v>
      </c>
      <c r="AO8787" t="s">
        <v>663</v>
      </c>
      <c r="AP8787" t="s">
        <v>663</v>
      </c>
    </row>
    <row r="8788" spans="1:42">
      <c r="A8788">
        <v>106861</v>
      </c>
      <c r="B8788" t="s">
        <v>83</v>
      </c>
      <c r="C8788" t="s">
        <v>664</v>
      </c>
      <c r="D8788" t="s">
        <v>664</v>
      </c>
      <c r="E8788" t="s">
        <v>664</v>
      </c>
      <c r="F8788" t="s">
        <v>664</v>
      </c>
      <c r="G8788" t="s">
        <v>665</v>
      </c>
      <c r="H8788" t="s">
        <v>665</v>
      </c>
      <c r="I8788" t="s">
        <v>664</v>
      </c>
      <c r="J8788" t="s">
        <v>664</v>
      </c>
      <c r="K8788" t="s">
        <v>664</v>
      </c>
      <c r="L8788" t="s">
        <v>664</v>
      </c>
      <c r="M8788" t="s">
        <v>665</v>
      </c>
      <c r="N8788" t="s">
        <v>665</v>
      </c>
      <c r="O8788" t="s">
        <v>663</v>
      </c>
      <c r="P8788" t="s">
        <v>665</v>
      </c>
      <c r="Q8788" t="s">
        <v>663</v>
      </c>
      <c r="R8788" t="s">
        <v>665</v>
      </c>
      <c r="S8788" t="s">
        <v>665</v>
      </c>
      <c r="T8788" t="s">
        <v>665</v>
      </c>
      <c r="U8788" t="s">
        <v>665</v>
      </c>
      <c r="V8788" t="s">
        <v>663</v>
      </c>
      <c r="W8788" t="s">
        <v>665</v>
      </c>
      <c r="X8788" t="s">
        <v>665</v>
      </c>
      <c r="Y8788" t="s">
        <v>663</v>
      </c>
      <c r="Z8788" t="s">
        <v>665</v>
      </c>
      <c r="AA8788" t="s">
        <v>665</v>
      </c>
      <c r="AB8788" t="s">
        <v>663</v>
      </c>
      <c r="AC8788" t="s">
        <v>665</v>
      </c>
      <c r="AD8788" t="s">
        <v>665</v>
      </c>
      <c r="AE8788" t="s">
        <v>665</v>
      </c>
      <c r="AF8788" t="s">
        <v>663</v>
      </c>
      <c r="AG8788" t="s">
        <v>665</v>
      </c>
      <c r="AH8788" t="s">
        <v>665</v>
      </c>
      <c r="AI8788" t="s">
        <v>665</v>
      </c>
      <c r="AJ8788" t="s">
        <v>665</v>
      </c>
      <c r="AK8788" t="s">
        <v>665</v>
      </c>
      <c r="AL8788" t="s">
        <v>664</v>
      </c>
      <c r="AM8788" t="s">
        <v>665</v>
      </c>
      <c r="AN8788" t="s">
        <v>663</v>
      </c>
      <c r="AO8788" t="s">
        <v>663</v>
      </c>
      <c r="AP8788" t="s">
        <v>665</v>
      </c>
    </row>
    <row r="8789" spans="1:42">
      <c r="A8789">
        <v>106864</v>
      </c>
      <c r="B8789" t="s">
        <v>83</v>
      </c>
      <c r="C8789" t="s">
        <v>664</v>
      </c>
      <c r="D8789" t="s">
        <v>664</v>
      </c>
      <c r="E8789" t="s">
        <v>664</v>
      </c>
      <c r="F8789" t="s">
        <v>664</v>
      </c>
      <c r="G8789" t="s">
        <v>664</v>
      </c>
      <c r="H8789" t="s">
        <v>664</v>
      </c>
      <c r="I8789" t="s">
        <v>663</v>
      </c>
      <c r="J8789" t="s">
        <v>665</v>
      </c>
      <c r="K8789" t="s">
        <v>664</v>
      </c>
      <c r="L8789" t="s">
        <v>664</v>
      </c>
      <c r="M8789" t="s">
        <v>665</v>
      </c>
      <c r="N8789" t="s">
        <v>664</v>
      </c>
      <c r="O8789" t="s">
        <v>663</v>
      </c>
      <c r="P8789" t="s">
        <v>663</v>
      </c>
      <c r="Q8789" t="s">
        <v>663</v>
      </c>
      <c r="R8789" t="s">
        <v>665</v>
      </c>
      <c r="S8789" t="s">
        <v>663</v>
      </c>
      <c r="T8789" t="s">
        <v>665</v>
      </c>
      <c r="U8789" t="s">
        <v>663</v>
      </c>
      <c r="V8789" t="s">
        <v>663</v>
      </c>
      <c r="W8789" t="s">
        <v>664</v>
      </c>
      <c r="X8789" t="s">
        <v>665</v>
      </c>
      <c r="Y8789" t="s">
        <v>663</v>
      </c>
      <c r="Z8789" t="s">
        <v>663</v>
      </c>
      <c r="AA8789" t="s">
        <v>664</v>
      </c>
      <c r="AB8789" t="s">
        <v>664</v>
      </c>
      <c r="AC8789" t="s">
        <v>665</v>
      </c>
      <c r="AD8789" t="s">
        <v>665</v>
      </c>
      <c r="AE8789" t="s">
        <v>664</v>
      </c>
      <c r="AF8789" t="s">
        <v>664</v>
      </c>
      <c r="AG8789" t="s">
        <v>665</v>
      </c>
      <c r="AH8789" t="s">
        <v>664</v>
      </c>
      <c r="AI8789" t="s">
        <v>663</v>
      </c>
      <c r="AJ8789" t="s">
        <v>663</v>
      </c>
      <c r="AK8789" t="s">
        <v>664</v>
      </c>
      <c r="AL8789" t="s">
        <v>663</v>
      </c>
      <c r="AM8789" t="s">
        <v>664</v>
      </c>
      <c r="AN8789" t="s">
        <v>663</v>
      </c>
      <c r="AO8789" t="s">
        <v>664</v>
      </c>
      <c r="AP8789" t="s">
        <v>664</v>
      </c>
    </row>
    <row r="8790" spans="1:42">
      <c r="A8790">
        <v>106870</v>
      </c>
      <c r="B8790" t="s">
        <v>83</v>
      </c>
      <c r="C8790" t="s">
        <v>664</v>
      </c>
      <c r="D8790" t="s">
        <v>664</v>
      </c>
      <c r="E8790" t="s">
        <v>664</v>
      </c>
      <c r="F8790" t="s">
        <v>664</v>
      </c>
      <c r="G8790" t="s">
        <v>665</v>
      </c>
      <c r="H8790" t="s">
        <v>664</v>
      </c>
      <c r="I8790" t="s">
        <v>664</v>
      </c>
      <c r="J8790" t="s">
        <v>664</v>
      </c>
      <c r="K8790" t="s">
        <v>664</v>
      </c>
      <c r="L8790" t="s">
        <v>664</v>
      </c>
      <c r="M8790" t="s">
        <v>664</v>
      </c>
      <c r="N8790" t="s">
        <v>663</v>
      </c>
      <c r="O8790" t="s">
        <v>663</v>
      </c>
      <c r="P8790" t="s">
        <v>664</v>
      </c>
      <c r="Q8790" t="s">
        <v>664</v>
      </c>
      <c r="R8790" t="s">
        <v>664</v>
      </c>
      <c r="S8790" t="s">
        <v>663</v>
      </c>
      <c r="T8790" t="s">
        <v>663</v>
      </c>
      <c r="U8790" t="s">
        <v>664</v>
      </c>
      <c r="V8790" t="s">
        <v>663</v>
      </c>
      <c r="W8790" t="s">
        <v>663</v>
      </c>
      <c r="X8790" t="s">
        <v>665</v>
      </c>
      <c r="Y8790" t="s">
        <v>665</v>
      </c>
      <c r="Z8790" t="s">
        <v>665</v>
      </c>
      <c r="AA8790" t="s">
        <v>663</v>
      </c>
      <c r="AB8790" t="s">
        <v>665</v>
      </c>
      <c r="AC8790" t="s">
        <v>665</v>
      </c>
      <c r="AD8790" t="s">
        <v>663</v>
      </c>
      <c r="AE8790" t="s">
        <v>665</v>
      </c>
      <c r="AF8790" t="s">
        <v>665</v>
      </c>
      <c r="AG8790" t="s">
        <v>665</v>
      </c>
      <c r="AH8790" t="s">
        <v>664</v>
      </c>
      <c r="AI8790" t="s">
        <v>663</v>
      </c>
      <c r="AJ8790" t="s">
        <v>665</v>
      </c>
      <c r="AK8790" t="s">
        <v>663</v>
      </c>
      <c r="AL8790" t="s">
        <v>663</v>
      </c>
      <c r="AM8790" t="s">
        <v>664</v>
      </c>
      <c r="AN8790" t="s">
        <v>665</v>
      </c>
      <c r="AO8790" t="s">
        <v>664</v>
      </c>
      <c r="AP8790" t="s">
        <v>665</v>
      </c>
    </row>
    <row r="8791" spans="1:42">
      <c r="A8791">
        <v>106871</v>
      </c>
      <c r="B8791" t="s">
        <v>83</v>
      </c>
      <c r="C8791" t="s">
        <v>664</v>
      </c>
      <c r="D8791" t="s">
        <v>664</v>
      </c>
      <c r="E8791" t="s">
        <v>664</v>
      </c>
      <c r="F8791" t="s">
        <v>664</v>
      </c>
      <c r="G8791" t="s">
        <v>664</v>
      </c>
      <c r="H8791" t="s">
        <v>664</v>
      </c>
      <c r="I8791" t="s">
        <v>664</v>
      </c>
      <c r="J8791" t="s">
        <v>665</v>
      </c>
      <c r="K8791" t="s">
        <v>663</v>
      </c>
      <c r="L8791" t="s">
        <v>664</v>
      </c>
      <c r="M8791" t="s">
        <v>665</v>
      </c>
      <c r="N8791" t="s">
        <v>663</v>
      </c>
      <c r="O8791" t="s">
        <v>663</v>
      </c>
      <c r="P8791" t="s">
        <v>664</v>
      </c>
      <c r="Q8791" t="s">
        <v>665</v>
      </c>
      <c r="R8791" t="s">
        <v>664</v>
      </c>
      <c r="S8791" t="s">
        <v>665</v>
      </c>
      <c r="T8791" t="s">
        <v>663</v>
      </c>
      <c r="U8791" t="s">
        <v>664</v>
      </c>
      <c r="V8791" t="s">
        <v>665</v>
      </c>
      <c r="W8791" t="s">
        <v>665</v>
      </c>
      <c r="X8791" t="s">
        <v>664</v>
      </c>
      <c r="Y8791" t="s">
        <v>665</v>
      </c>
      <c r="Z8791" t="s">
        <v>664</v>
      </c>
      <c r="AA8791" t="s">
        <v>665</v>
      </c>
      <c r="AB8791" t="s">
        <v>665</v>
      </c>
      <c r="AC8791" t="s">
        <v>664</v>
      </c>
      <c r="AD8791" t="s">
        <v>664</v>
      </c>
      <c r="AE8791" t="s">
        <v>665</v>
      </c>
      <c r="AF8791" t="s">
        <v>665</v>
      </c>
      <c r="AG8791" t="s">
        <v>665</v>
      </c>
      <c r="AH8791" t="s">
        <v>664</v>
      </c>
      <c r="AI8791" t="s">
        <v>664</v>
      </c>
      <c r="AJ8791" t="s">
        <v>663</v>
      </c>
      <c r="AK8791" t="s">
        <v>664</v>
      </c>
      <c r="AL8791" t="s">
        <v>665</v>
      </c>
      <c r="AM8791" t="s">
        <v>663</v>
      </c>
      <c r="AN8791" t="s">
        <v>665</v>
      </c>
      <c r="AO8791" t="s">
        <v>663</v>
      </c>
      <c r="AP8791" t="s">
        <v>664</v>
      </c>
    </row>
    <row r="8792" spans="1:42">
      <c r="A8792">
        <v>106872</v>
      </c>
      <c r="B8792" t="s">
        <v>83</v>
      </c>
      <c r="C8792" t="s">
        <v>664</v>
      </c>
      <c r="D8792" t="s">
        <v>664</v>
      </c>
      <c r="E8792" t="s">
        <v>664</v>
      </c>
      <c r="F8792" t="s">
        <v>664</v>
      </c>
      <c r="G8792" t="s">
        <v>664</v>
      </c>
      <c r="H8792" t="s">
        <v>664</v>
      </c>
      <c r="I8792" t="s">
        <v>664</v>
      </c>
      <c r="J8792" t="s">
        <v>664</v>
      </c>
      <c r="K8792" t="s">
        <v>665</v>
      </c>
      <c r="L8792" t="s">
        <v>664</v>
      </c>
      <c r="M8792" t="s">
        <v>665</v>
      </c>
      <c r="N8792" t="s">
        <v>663</v>
      </c>
      <c r="O8792" t="s">
        <v>663</v>
      </c>
      <c r="P8792" t="s">
        <v>664</v>
      </c>
      <c r="Q8792" t="s">
        <v>663</v>
      </c>
      <c r="R8792" t="s">
        <v>665</v>
      </c>
      <c r="S8792" t="s">
        <v>663</v>
      </c>
      <c r="T8792" t="s">
        <v>663</v>
      </c>
      <c r="U8792" t="s">
        <v>665</v>
      </c>
      <c r="V8792" t="s">
        <v>665</v>
      </c>
      <c r="W8792" t="s">
        <v>665</v>
      </c>
      <c r="X8792" t="s">
        <v>663</v>
      </c>
      <c r="Y8792" t="s">
        <v>663</v>
      </c>
      <c r="Z8792" t="s">
        <v>665</v>
      </c>
      <c r="AA8792" t="s">
        <v>663</v>
      </c>
      <c r="AB8792" t="s">
        <v>665</v>
      </c>
      <c r="AC8792" t="s">
        <v>664</v>
      </c>
      <c r="AD8792" t="s">
        <v>664</v>
      </c>
      <c r="AE8792" t="s">
        <v>664</v>
      </c>
      <c r="AF8792" t="s">
        <v>664</v>
      </c>
      <c r="AG8792" t="s">
        <v>663</v>
      </c>
      <c r="AH8792" t="s">
        <v>665</v>
      </c>
      <c r="AI8792" t="s">
        <v>663</v>
      </c>
      <c r="AJ8792" t="s">
        <v>665</v>
      </c>
      <c r="AK8792" t="s">
        <v>663</v>
      </c>
      <c r="AL8792" t="s">
        <v>663</v>
      </c>
      <c r="AM8792" t="s">
        <v>665</v>
      </c>
      <c r="AN8792" t="s">
        <v>665</v>
      </c>
      <c r="AO8792" t="s">
        <v>663</v>
      </c>
      <c r="AP8792" t="s">
        <v>663</v>
      </c>
    </row>
    <row r="8793" spans="1:42">
      <c r="A8793">
        <v>106884</v>
      </c>
      <c r="B8793" t="s">
        <v>83</v>
      </c>
      <c r="C8793" t="s">
        <v>664</v>
      </c>
      <c r="D8793" t="s">
        <v>664</v>
      </c>
      <c r="E8793" t="s">
        <v>664</v>
      </c>
      <c r="F8793" t="s">
        <v>664</v>
      </c>
      <c r="G8793" t="s">
        <v>665</v>
      </c>
      <c r="H8793" t="s">
        <v>665</v>
      </c>
      <c r="I8793" t="s">
        <v>664</v>
      </c>
      <c r="J8793" t="s">
        <v>664</v>
      </c>
      <c r="K8793" t="s">
        <v>664</v>
      </c>
      <c r="L8793" t="s">
        <v>664</v>
      </c>
      <c r="M8793" t="s">
        <v>665</v>
      </c>
      <c r="N8793" t="s">
        <v>663</v>
      </c>
      <c r="O8793" t="s">
        <v>663</v>
      </c>
      <c r="P8793" t="s">
        <v>663</v>
      </c>
      <c r="Q8793" t="s">
        <v>663</v>
      </c>
      <c r="R8793" t="s">
        <v>665</v>
      </c>
      <c r="S8793" t="s">
        <v>664</v>
      </c>
      <c r="T8793" t="s">
        <v>663</v>
      </c>
      <c r="U8793" t="s">
        <v>663</v>
      </c>
      <c r="V8793" t="s">
        <v>663</v>
      </c>
      <c r="W8793" t="s">
        <v>665</v>
      </c>
      <c r="X8793" t="s">
        <v>665</v>
      </c>
      <c r="Y8793" t="s">
        <v>663</v>
      </c>
      <c r="Z8793" t="s">
        <v>664</v>
      </c>
      <c r="AA8793" t="s">
        <v>663</v>
      </c>
      <c r="AB8793" t="s">
        <v>664</v>
      </c>
      <c r="AC8793" t="s">
        <v>665</v>
      </c>
      <c r="AD8793" t="s">
        <v>664</v>
      </c>
      <c r="AE8793" t="s">
        <v>664</v>
      </c>
      <c r="AF8793" t="s">
        <v>665</v>
      </c>
      <c r="AG8793" t="s">
        <v>665</v>
      </c>
      <c r="AH8793" t="s">
        <v>663</v>
      </c>
      <c r="AI8793" t="s">
        <v>664</v>
      </c>
      <c r="AJ8793" t="s">
        <v>663</v>
      </c>
      <c r="AK8793" t="s">
        <v>663</v>
      </c>
      <c r="AL8793" t="s">
        <v>665</v>
      </c>
      <c r="AM8793" t="s">
        <v>664</v>
      </c>
      <c r="AN8793" t="s">
        <v>663</v>
      </c>
      <c r="AO8793" t="s">
        <v>663</v>
      </c>
      <c r="AP8793" t="s">
        <v>664</v>
      </c>
    </row>
    <row r="8794" spans="1:42">
      <c r="A8794">
        <v>106890</v>
      </c>
      <c r="B8794" t="s">
        <v>83</v>
      </c>
      <c r="C8794" t="s">
        <v>664</v>
      </c>
      <c r="D8794" t="s">
        <v>664</v>
      </c>
      <c r="E8794" t="s">
        <v>664</v>
      </c>
      <c r="F8794" t="s">
        <v>664</v>
      </c>
      <c r="G8794" t="s">
        <v>663</v>
      </c>
      <c r="H8794" t="s">
        <v>664</v>
      </c>
      <c r="I8794" t="s">
        <v>663</v>
      </c>
      <c r="J8794" t="s">
        <v>664</v>
      </c>
      <c r="K8794" t="s">
        <v>664</v>
      </c>
      <c r="L8794" t="s">
        <v>664</v>
      </c>
      <c r="M8794" t="s">
        <v>664</v>
      </c>
      <c r="N8794" t="s">
        <v>665</v>
      </c>
      <c r="O8794" t="s">
        <v>663</v>
      </c>
      <c r="P8794" t="s">
        <v>663</v>
      </c>
      <c r="Q8794" t="s">
        <v>664</v>
      </c>
      <c r="R8794" t="s">
        <v>664</v>
      </c>
      <c r="S8794" t="s">
        <v>663</v>
      </c>
      <c r="T8794" t="s">
        <v>663</v>
      </c>
      <c r="U8794" t="s">
        <v>663</v>
      </c>
      <c r="V8794" t="s">
        <v>663</v>
      </c>
      <c r="W8794" t="s">
        <v>665</v>
      </c>
      <c r="X8794" t="s">
        <v>665</v>
      </c>
      <c r="Y8794" t="s">
        <v>663</v>
      </c>
      <c r="Z8794" t="s">
        <v>664</v>
      </c>
      <c r="AA8794" t="s">
        <v>664</v>
      </c>
      <c r="AB8794" t="s">
        <v>665</v>
      </c>
      <c r="AC8794" t="s">
        <v>663</v>
      </c>
      <c r="AD8794" t="s">
        <v>663</v>
      </c>
      <c r="AE8794" t="s">
        <v>665</v>
      </c>
      <c r="AF8794" t="s">
        <v>665</v>
      </c>
      <c r="AG8794" t="s">
        <v>665</v>
      </c>
      <c r="AH8794" t="s">
        <v>664</v>
      </c>
      <c r="AI8794" t="s">
        <v>663</v>
      </c>
      <c r="AJ8794" t="s">
        <v>663</v>
      </c>
      <c r="AK8794" t="s">
        <v>664</v>
      </c>
      <c r="AL8794" t="s">
        <v>663</v>
      </c>
      <c r="AM8794" t="s">
        <v>664</v>
      </c>
      <c r="AN8794" t="s">
        <v>663</v>
      </c>
      <c r="AO8794" t="s">
        <v>664</v>
      </c>
      <c r="AP8794" t="s">
        <v>664</v>
      </c>
    </row>
    <row r="8795" spans="1:42">
      <c r="A8795">
        <v>106902</v>
      </c>
      <c r="B8795" t="s">
        <v>83</v>
      </c>
      <c r="C8795" t="s">
        <v>664</v>
      </c>
      <c r="D8795" t="s">
        <v>664</v>
      </c>
      <c r="E8795" t="s">
        <v>664</v>
      </c>
      <c r="F8795" t="s">
        <v>664</v>
      </c>
      <c r="G8795" t="s">
        <v>664</v>
      </c>
      <c r="H8795" t="s">
        <v>664</v>
      </c>
      <c r="I8795" t="s">
        <v>664</v>
      </c>
      <c r="J8795" t="s">
        <v>664</v>
      </c>
      <c r="K8795" t="s">
        <v>664</v>
      </c>
      <c r="L8795" t="s">
        <v>664</v>
      </c>
      <c r="M8795" t="s">
        <v>664</v>
      </c>
      <c r="N8795" t="s">
        <v>664</v>
      </c>
      <c r="O8795" t="s">
        <v>665</v>
      </c>
      <c r="P8795" t="s">
        <v>665</v>
      </c>
      <c r="Q8795" t="s">
        <v>664</v>
      </c>
      <c r="R8795" t="s">
        <v>665</v>
      </c>
      <c r="S8795" t="s">
        <v>665</v>
      </c>
      <c r="T8795" t="s">
        <v>663</v>
      </c>
      <c r="U8795" t="s">
        <v>665</v>
      </c>
      <c r="V8795" t="s">
        <v>665</v>
      </c>
      <c r="W8795" t="s">
        <v>665</v>
      </c>
      <c r="X8795" t="s">
        <v>665</v>
      </c>
      <c r="Y8795" t="s">
        <v>663</v>
      </c>
      <c r="Z8795" t="s">
        <v>665</v>
      </c>
      <c r="AA8795" t="s">
        <v>665</v>
      </c>
      <c r="AB8795" t="s">
        <v>665</v>
      </c>
      <c r="AC8795" t="s">
        <v>663</v>
      </c>
      <c r="AD8795" t="s">
        <v>665</v>
      </c>
      <c r="AE8795" t="s">
        <v>664</v>
      </c>
      <c r="AF8795" t="s">
        <v>665</v>
      </c>
      <c r="AG8795" t="s">
        <v>665</v>
      </c>
      <c r="AH8795" t="s">
        <v>665</v>
      </c>
      <c r="AI8795" t="s">
        <v>664</v>
      </c>
      <c r="AJ8795" t="s">
        <v>664</v>
      </c>
      <c r="AK8795" t="s">
        <v>665</v>
      </c>
      <c r="AL8795" t="s">
        <v>664</v>
      </c>
      <c r="AM8795" t="s">
        <v>664</v>
      </c>
      <c r="AN8795" t="s">
        <v>664</v>
      </c>
      <c r="AO8795" t="s">
        <v>664</v>
      </c>
      <c r="AP8795" t="s">
        <v>665</v>
      </c>
    </row>
    <row r="8796" spans="1:42">
      <c r="A8796">
        <v>106921</v>
      </c>
      <c r="B8796" t="s">
        <v>83</v>
      </c>
      <c r="C8796" t="s">
        <v>664</v>
      </c>
      <c r="D8796" t="s">
        <v>664</v>
      </c>
      <c r="E8796" t="s">
        <v>664</v>
      </c>
      <c r="F8796" t="s">
        <v>664</v>
      </c>
      <c r="G8796" t="s">
        <v>664</v>
      </c>
      <c r="H8796" t="s">
        <v>664</v>
      </c>
      <c r="I8796" t="s">
        <v>664</v>
      </c>
      <c r="J8796" t="s">
        <v>664</v>
      </c>
      <c r="K8796" t="s">
        <v>664</v>
      </c>
      <c r="L8796" t="s">
        <v>664</v>
      </c>
      <c r="M8796" t="s">
        <v>664</v>
      </c>
      <c r="N8796" t="s">
        <v>665</v>
      </c>
      <c r="O8796" t="s">
        <v>663</v>
      </c>
      <c r="P8796" t="s">
        <v>664</v>
      </c>
      <c r="Q8796" t="s">
        <v>664</v>
      </c>
      <c r="R8796" t="s">
        <v>665</v>
      </c>
      <c r="S8796" t="s">
        <v>664</v>
      </c>
      <c r="T8796" t="s">
        <v>663</v>
      </c>
      <c r="U8796" t="s">
        <v>664</v>
      </c>
      <c r="V8796" t="s">
        <v>663</v>
      </c>
      <c r="W8796" t="s">
        <v>665</v>
      </c>
      <c r="X8796" t="s">
        <v>664</v>
      </c>
      <c r="Y8796" t="s">
        <v>663</v>
      </c>
      <c r="Z8796" t="s">
        <v>665</v>
      </c>
      <c r="AA8796" t="s">
        <v>665</v>
      </c>
      <c r="AB8796" t="s">
        <v>664</v>
      </c>
      <c r="AC8796" t="s">
        <v>664</v>
      </c>
      <c r="AD8796" t="s">
        <v>664</v>
      </c>
      <c r="AE8796" t="s">
        <v>664</v>
      </c>
      <c r="AF8796" t="s">
        <v>664</v>
      </c>
      <c r="AG8796" t="s">
        <v>664</v>
      </c>
      <c r="AH8796" t="s">
        <v>664</v>
      </c>
      <c r="AI8796" t="s">
        <v>664</v>
      </c>
      <c r="AJ8796" t="s">
        <v>664</v>
      </c>
      <c r="AK8796" t="s">
        <v>664</v>
      </c>
      <c r="AL8796" t="s">
        <v>664</v>
      </c>
      <c r="AM8796" t="s">
        <v>664</v>
      </c>
      <c r="AN8796" t="s">
        <v>664</v>
      </c>
      <c r="AO8796" t="s">
        <v>664</v>
      </c>
      <c r="AP8796" t="s">
        <v>664</v>
      </c>
    </row>
    <row r="8797" spans="1:42">
      <c r="A8797">
        <v>106924</v>
      </c>
      <c r="B8797" t="s">
        <v>83</v>
      </c>
      <c r="C8797" t="s">
        <v>664</v>
      </c>
      <c r="D8797" t="s">
        <v>664</v>
      </c>
      <c r="E8797" t="s">
        <v>664</v>
      </c>
      <c r="F8797" t="s">
        <v>664</v>
      </c>
      <c r="G8797" t="s">
        <v>665</v>
      </c>
      <c r="H8797" t="s">
        <v>664</v>
      </c>
      <c r="I8797" t="s">
        <v>664</v>
      </c>
      <c r="J8797" t="s">
        <v>664</v>
      </c>
      <c r="K8797" t="s">
        <v>664</v>
      </c>
      <c r="L8797" t="s">
        <v>664</v>
      </c>
      <c r="M8797" t="s">
        <v>664</v>
      </c>
      <c r="N8797" t="s">
        <v>664</v>
      </c>
      <c r="O8797" t="s">
        <v>664</v>
      </c>
      <c r="P8797" t="s">
        <v>664</v>
      </c>
      <c r="Q8797" t="s">
        <v>665</v>
      </c>
      <c r="R8797" t="s">
        <v>664</v>
      </c>
      <c r="S8797" t="s">
        <v>665</v>
      </c>
      <c r="T8797" t="s">
        <v>664</v>
      </c>
      <c r="U8797" t="s">
        <v>665</v>
      </c>
      <c r="V8797" t="s">
        <v>665</v>
      </c>
      <c r="W8797" t="s">
        <v>664</v>
      </c>
      <c r="X8797" t="s">
        <v>664</v>
      </c>
      <c r="Y8797" t="s">
        <v>663</v>
      </c>
      <c r="Z8797" t="s">
        <v>664</v>
      </c>
      <c r="AA8797" t="s">
        <v>665</v>
      </c>
      <c r="AB8797" t="s">
        <v>663</v>
      </c>
      <c r="AC8797" t="s">
        <v>665</v>
      </c>
      <c r="AD8797" t="s">
        <v>665</v>
      </c>
      <c r="AE8797" t="s">
        <v>665</v>
      </c>
      <c r="AF8797" t="s">
        <v>665</v>
      </c>
      <c r="AG8797" t="s">
        <v>664</v>
      </c>
      <c r="AH8797" t="s">
        <v>665</v>
      </c>
      <c r="AI8797" t="s">
        <v>663</v>
      </c>
      <c r="AJ8797" t="s">
        <v>663</v>
      </c>
      <c r="AK8797" t="s">
        <v>663</v>
      </c>
      <c r="AL8797" t="s">
        <v>664</v>
      </c>
      <c r="AM8797" t="s">
        <v>664</v>
      </c>
      <c r="AN8797" t="s">
        <v>664</v>
      </c>
      <c r="AO8797" t="s">
        <v>664</v>
      </c>
      <c r="AP8797" t="s">
        <v>664</v>
      </c>
    </row>
    <row r="8798" spans="1:42">
      <c r="A8798">
        <v>106931</v>
      </c>
      <c r="B8798" t="s">
        <v>83</v>
      </c>
      <c r="C8798" t="s">
        <v>664</v>
      </c>
      <c r="D8798" t="s">
        <v>664</v>
      </c>
      <c r="E8798" t="s">
        <v>664</v>
      </c>
      <c r="F8798" t="s">
        <v>664</v>
      </c>
      <c r="G8798" t="s">
        <v>664</v>
      </c>
      <c r="H8798" t="s">
        <v>664</v>
      </c>
      <c r="I8798" t="s">
        <v>664</v>
      </c>
      <c r="J8798" t="s">
        <v>663</v>
      </c>
      <c r="K8798" t="s">
        <v>663</v>
      </c>
      <c r="L8798" t="s">
        <v>665</v>
      </c>
      <c r="M8798" t="s">
        <v>665</v>
      </c>
      <c r="N8798" t="s">
        <v>663</v>
      </c>
      <c r="O8798" t="s">
        <v>663</v>
      </c>
      <c r="P8798" t="s">
        <v>663</v>
      </c>
      <c r="Q8798" t="s">
        <v>663</v>
      </c>
      <c r="R8798" t="s">
        <v>665</v>
      </c>
      <c r="S8798" t="s">
        <v>663</v>
      </c>
      <c r="T8798" t="s">
        <v>663</v>
      </c>
      <c r="U8798" t="s">
        <v>665</v>
      </c>
      <c r="V8798" t="s">
        <v>665</v>
      </c>
      <c r="W8798" t="s">
        <v>664</v>
      </c>
      <c r="X8798" t="s">
        <v>665</v>
      </c>
      <c r="Y8798" t="s">
        <v>664</v>
      </c>
      <c r="Z8798" t="s">
        <v>664</v>
      </c>
      <c r="AA8798" t="s">
        <v>665</v>
      </c>
      <c r="AB8798" t="s">
        <v>664</v>
      </c>
      <c r="AC8798" t="s">
        <v>664</v>
      </c>
      <c r="AD8798" t="s">
        <v>664</v>
      </c>
      <c r="AE8798" t="s">
        <v>665</v>
      </c>
      <c r="AF8798" t="s">
        <v>665</v>
      </c>
      <c r="AG8798" t="s">
        <v>663</v>
      </c>
      <c r="AH8798" t="s">
        <v>665</v>
      </c>
      <c r="AI8798" t="s">
        <v>665</v>
      </c>
      <c r="AJ8798" t="s">
        <v>665</v>
      </c>
      <c r="AK8798" t="s">
        <v>665</v>
      </c>
      <c r="AL8798" t="s">
        <v>664</v>
      </c>
      <c r="AM8798" t="s">
        <v>665</v>
      </c>
      <c r="AN8798" t="s">
        <v>665</v>
      </c>
      <c r="AO8798" t="s">
        <v>664</v>
      </c>
      <c r="AP8798" t="s">
        <v>665</v>
      </c>
    </row>
    <row r="8799" spans="1:42">
      <c r="A8799">
        <v>106939</v>
      </c>
      <c r="B8799" t="s">
        <v>83</v>
      </c>
      <c r="C8799" t="s">
        <v>664</v>
      </c>
      <c r="D8799" t="s">
        <v>665</v>
      </c>
      <c r="E8799" t="s">
        <v>664</v>
      </c>
      <c r="F8799" t="s">
        <v>664</v>
      </c>
      <c r="G8799" t="s">
        <v>663</v>
      </c>
      <c r="H8799" t="s">
        <v>665</v>
      </c>
      <c r="I8799" t="s">
        <v>664</v>
      </c>
      <c r="J8799" t="s">
        <v>665</v>
      </c>
      <c r="K8799" t="s">
        <v>665</v>
      </c>
      <c r="L8799" t="s">
        <v>664</v>
      </c>
      <c r="M8799" t="s">
        <v>664</v>
      </c>
      <c r="N8799" t="s">
        <v>663</v>
      </c>
      <c r="O8799" t="s">
        <v>663</v>
      </c>
      <c r="P8799" t="s">
        <v>663</v>
      </c>
      <c r="Q8799" t="s">
        <v>665</v>
      </c>
      <c r="R8799" t="s">
        <v>663</v>
      </c>
      <c r="S8799" t="s">
        <v>663</v>
      </c>
      <c r="T8799" t="s">
        <v>663</v>
      </c>
      <c r="U8799" t="s">
        <v>663</v>
      </c>
      <c r="V8799" t="s">
        <v>665</v>
      </c>
      <c r="W8799" t="s">
        <v>663</v>
      </c>
      <c r="X8799" t="s">
        <v>665</v>
      </c>
      <c r="Y8799" t="s">
        <v>663</v>
      </c>
      <c r="Z8799" t="s">
        <v>664</v>
      </c>
      <c r="AA8799" t="s">
        <v>665</v>
      </c>
      <c r="AB8799" t="s">
        <v>665</v>
      </c>
      <c r="AC8799" t="s">
        <v>663</v>
      </c>
      <c r="AD8799" t="s">
        <v>664</v>
      </c>
      <c r="AE8799" t="s">
        <v>664</v>
      </c>
      <c r="AF8799" t="s">
        <v>664</v>
      </c>
      <c r="AG8799" t="s">
        <v>664</v>
      </c>
      <c r="AH8799" t="s">
        <v>663</v>
      </c>
      <c r="AI8799" t="s">
        <v>664</v>
      </c>
      <c r="AJ8799" t="s">
        <v>665</v>
      </c>
      <c r="AK8799" t="s">
        <v>665</v>
      </c>
      <c r="AL8799" t="s">
        <v>665</v>
      </c>
      <c r="AM8799" t="s">
        <v>665</v>
      </c>
      <c r="AN8799" t="s">
        <v>664</v>
      </c>
      <c r="AO8799" t="s">
        <v>663</v>
      </c>
      <c r="AP8799" t="s">
        <v>664</v>
      </c>
    </row>
    <row r="8800" spans="1:42">
      <c r="A8800">
        <v>106977</v>
      </c>
      <c r="B8800" t="s">
        <v>83</v>
      </c>
      <c r="C8800" t="s">
        <v>665</v>
      </c>
      <c r="D8800" t="s">
        <v>664</v>
      </c>
      <c r="E8800" t="s">
        <v>665</v>
      </c>
      <c r="F8800" t="s">
        <v>664</v>
      </c>
      <c r="G8800" t="s">
        <v>664</v>
      </c>
      <c r="H8800" t="s">
        <v>664</v>
      </c>
      <c r="I8800" t="s">
        <v>664</v>
      </c>
      <c r="J8800" t="s">
        <v>665</v>
      </c>
      <c r="K8800" t="s">
        <v>664</v>
      </c>
      <c r="L8800" t="s">
        <v>664</v>
      </c>
      <c r="M8800" t="s">
        <v>664</v>
      </c>
      <c r="N8800" t="s">
        <v>663</v>
      </c>
      <c r="O8800" t="s">
        <v>663</v>
      </c>
      <c r="P8800" t="s">
        <v>664</v>
      </c>
      <c r="Q8800" t="s">
        <v>664</v>
      </c>
      <c r="R8800" t="s">
        <v>665</v>
      </c>
      <c r="S8800" t="s">
        <v>663</v>
      </c>
      <c r="T8800" t="s">
        <v>663</v>
      </c>
      <c r="U8800" t="s">
        <v>663</v>
      </c>
      <c r="V8800" t="s">
        <v>663</v>
      </c>
      <c r="W8800" t="s">
        <v>665</v>
      </c>
      <c r="X8800" t="s">
        <v>665</v>
      </c>
      <c r="Y8800" t="s">
        <v>663</v>
      </c>
      <c r="Z8800" t="s">
        <v>663</v>
      </c>
      <c r="AA8800" t="s">
        <v>663</v>
      </c>
      <c r="AB8800" t="s">
        <v>665</v>
      </c>
      <c r="AC8800" t="s">
        <v>665</v>
      </c>
      <c r="AD8800" t="s">
        <v>665</v>
      </c>
      <c r="AE8800" t="s">
        <v>663</v>
      </c>
      <c r="AF8800" t="s">
        <v>663</v>
      </c>
      <c r="AG8800" t="s">
        <v>665</v>
      </c>
      <c r="AH8800" t="s">
        <v>665</v>
      </c>
      <c r="AI8800" t="s">
        <v>665</v>
      </c>
      <c r="AJ8800" t="s">
        <v>665</v>
      </c>
      <c r="AK8800" t="s">
        <v>664</v>
      </c>
      <c r="AL8800" t="s">
        <v>664</v>
      </c>
      <c r="AM8800" t="s">
        <v>664</v>
      </c>
      <c r="AN8800" t="s">
        <v>664</v>
      </c>
      <c r="AO8800" t="s">
        <v>664</v>
      </c>
      <c r="AP8800" t="s">
        <v>663</v>
      </c>
    </row>
    <row r="8801" spans="1:42">
      <c r="A8801">
        <v>106994</v>
      </c>
      <c r="B8801" t="s">
        <v>83</v>
      </c>
      <c r="C8801" t="s">
        <v>664</v>
      </c>
      <c r="D8801" t="s">
        <v>664</v>
      </c>
      <c r="E8801" t="s">
        <v>664</v>
      </c>
      <c r="F8801" t="s">
        <v>664</v>
      </c>
      <c r="G8801" t="s">
        <v>664</v>
      </c>
      <c r="H8801" t="s">
        <v>664</v>
      </c>
      <c r="I8801" t="s">
        <v>664</v>
      </c>
      <c r="J8801" t="s">
        <v>664</v>
      </c>
      <c r="K8801" t="s">
        <v>665</v>
      </c>
      <c r="L8801" t="s">
        <v>664</v>
      </c>
      <c r="M8801" t="s">
        <v>664</v>
      </c>
      <c r="N8801" t="s">
        <v>663</v>
      </c>
      <c r="O8801" t="s">
        <v>663</v>
      </c>
      <c r="P8801" t="s">
        <v>664</v>
      </c>
      <c r="Q8801" t="s">
        <v>664</v>
      </c>
      <c r="R8801" t="s">
        <v>664</v>
      </c>
      <c r="S8801" t="s">
        <v>665</v>
      </c>
      <c r="T8801" t="s">
        <v>663</v>
      </c>
      <c r="U8801" t="s">
        <v>665</v>
      </c>
      <c r="V8801" t="s">
        <v>665</v>
      </c>
      <c r="W8801" t="s">
        <v>663</v>
      </c>
      <c r="X8801" t="s">
        <v>665</v>
      </c>
      <c r="Y8801" t="s">
        <v>663</v>
      </c>
      <c r="Z8801" t="s">
        <v>665</v>
      </c>
      <c r="AA8801" t="s">
        <v>663</v>
      </c>
      <c r="AB8801" t="s">
        <v>665</v>
      </c>
      <c r="AC8801" t="s">
        <v>665</v>
      </c>
      <c r="AD8801" t="s">
        <v>665</v>
      </c>
      <c r="AE8801" t="s">
        <v>663</v>
      </c>
      <c r="AF8801" t="s">
        <v>663</v>
      </c>
      <c r="AG8801" t="s">
        <v>663</v>
      </c>
      <c r="AH8801" t="s">
        <v>664</v>
      </c>
      <c r="AI8801" t="s">
        <v>663</v>
      </c>
      <c r="AJ8801" t="s">
        <v>663</v>
      </c>
      <c r="AK8801" t="s">
        <v>665</v>
      </c>
      <c r="AL8801" t="s">
        <v>664</v>
      </c>
      <c r="AM8801" t="s">
        <v>664</v>
      </c>
      <c r="AN8801" t="s">
        <v>664</v>
      </c>
      <c r="AO8801" t="s">
        <v>664</v>
      </c>
      <c r="AP8801" t="s">
        <v>664</v>
      </c>
    </row>
    <row r="8802" spans="1:42">
      <c r="A8802">
        <v>106995</v>
      </c>
      <c r="B8802" t="s">
        <v>83</v>
      </c>
      <c r="C8802" t="s">
        <v>665</v>
      </c>
      <c r="D8802" t="s">
        <v>664</v>
      </c>
      <c r="E8802" t="s">
        <v>665</v>
      </c>
      <c r="F8802" t="s">
        <v>664</v>
      </c>
      <c r="G8802" t="s">
        <v>663</v>
      </c>
      <c r="H8802" t="s">
        <v>665</v>
      </c>
      <c r="I8802" t="s">
        <v>665</v>
      </c>
      <c r="J8802" t="s">
        <v>665</v>
      </c>
      <c r="K8802" t="s">
        <v>665</v>
      </c>
      <c r="L8802" t="s">
        <v>665</v>
      </c>
      <c r="M8802" t="s">
        <v>665</v>
      </c>
      <c r="N8802" t="s">
        <v>665</v>
      </c>
      <c r="O8802" t="s">
        <v>665</v>
      </c>
      <c r="P8802" t="s">
        <v>663</v>
      </c>
      <c r="Q8802" t="s">
        <v>665</v>
      </c>
      <c r="R8802" t="s">
        <v>665</v>
      </c>
      <c r="S8802" t="s">
        <v>663</v>
      </c>
      <c r="T8802" t="s">
        <v>663</v>
      </c>
      <c r="U8802" t="s">
        <v>663</v>
      </c>
      <c r="V8802" t="s">
        <v>663</v>
      </c>
      <c r="W8802" t="s">
        <v>665</v>
      </c>
      <c r="X8802" t="s">
        <v>665</v>
      </c>
      <c r="Y8802" t="s">
        <v>663</v>
      </c>
      <c r="Z8802" t="s">
        <v>665</v>
      </c>
      <c r="AA8802" t="s">
        <v>663</v>
      </c>
      <c r="AB8802" t="s">
        <v>665</v>
      </c>
      <c r="AC8802" t="s">
        <v>665</v>
      </c>
      <c r="AD8802" t="s">
        <v>663</v>
      </c>
      <c r="AE8802" t="s">
        <v>665</v>
      </c>
      <c r="AF8802" t="s">
        <v>665</v>
      </c>
      <c r="AG8802" t="s">
        <v>664</v>
      </c>
      <c r="AH8802" t="s">
        <v>665</v>
      </c>
      <c r="AI8802" t="s">
        <v>664</v>
      </c>
      <c r="AJ8802" t="s">
        <v>664</v>
      </c>
      <c r="AK8802" t="s">
        <v>664</v>
      </c>
      <c r="AL8802" t="s">
        <v>664</v>
      </c>
      <c r="AM8802" t="s">
        <v>664</v>
      </c>
      <c r="AN8802" t="s">
        <v>664</v>
      </c>
      <c r="AO8802" t="s">
        <v>664</v>
      </c>
      <c r="AP8802" t="s">
        <v>664</v>
      </c>
    </row>
    <row r="8803" spans="1:42">
      <c r="A8803">
        <v>106996</v>
      </c>
      <c r="B8803" t="s">
        <v>83</v>
      </c>
      <c r="C8803" t="s">
        <v>664</v>
      </c>
      <c r="D8803" t="s">
        <v>664</v>
      </c>
      <c r="E8803" t="s">
        <v>664</v>
      </c>
      <c r="F8803" t="s">
        <v>664</v>
      </c>
      <c r="G8803" t="s">
        <v>664</v>
      </c>
      <c r="H8803" t="s">
        <v>664</v>
      </c>
      <c r="I8803" t="s">
        <v>664</v>
      </c>
      <c r="J8803" t="s">
        <v>665</v>
      </c>
      <c r="K8803" t="s">
        <v>664</v>
      </c>
      <c r="L8803" t="s">
        <v>664</v>
      </c>
      <c r="M8803" t="s">
        <v>664</v>
      </c>
      <c r="N8803" t="s">
        <v>665</v>
      </c>
      <c r="O8803" t="s">
        <v>664</v>
      </c>
      <c r="P8803" t="s">
        <v>664</v>
      </c>
      <c r="Q8803" t="s">
        <v>664</v>
      </c>
      <c r="R8803" t="s">
        <v>664</v>
      </c>
      <c r="S8803" t="s">
        <v>664</v>
      </c>
      <c r="T8803" t="s">
        <v>665</v>
      </c>
      <c r="U8803" t="s">
        <v>663</v>
      </c>
      <c r="V8803" t="s">
        <v>665</v>
      </c>
      <c r="W8803" t="s">
        <v>665</v>
      </c>
      <c r="X8803" t="s">
        <v>664</v>
      </c>
      <c r="Y8803" t="s">
        <v>663</v>
      </c>
      <c r="Z8803" t="s">
        <v>663</v>
      </c>
      <c r="AA8803" t="s">
        <v>664</v>
      </c>
      <c r="AB8803" t="s">
        <v>663</v>
      </c>
      <c r="AC8803" t="s">
        <v>665</v>
      </c>
      <c r="AD8803" t="s">
        <v>665</v>
      </c>
      <c r="AE8803" t="s">
        <v>665</v>
      </c>
      <c r="AF8803" t="s">
        <v>665</v>
      </c>
      <c r="AG8803" t="s">
        <v>663</v>
      </c>
      <c r="AH8803" t="s">
        <v>663</v>
      </c>
      <c r="AI8803" t="s">
        <v>663</v>
      </c>
      <c r="AJ8803" t="s">
        <v>663</v>
      </c>
      <c r="AK8803" t="s">
        <v>663</v>
      </c>
      <c r="AL8803" t="s">
        <v>663</v>
      </c>
      <c r="AM8803" t="s">
        <v>665</v>
      </c>
      <c r="AN8803" t="s">
        <v>663</v>
      </c>
      <c r="AO8803" t="s">
        <v>663</v>
      </c>
      <c r="AP8803" t="s">
        <v>665</v>
      </c>
    </row>
    <row r="8804" spans="1:42">
      <c r="A8804">
        <v>107004</v>
      </c>
      <c r="B8804" t="s">
        <v>83</v>
      </c>
      <c r="C8804" t="s">
        <v>664</v>
      </c>
      <c r="D8804" t="s">
        <v>665</v>
      </c>
      <c r="E8804" t="s">
        <v>664</v>
      </c>
      <c r="F8804" t="s">
        <v>664</v>
      </c>
      <c r="G8804" t="s">
        <v>664</v>
      </c>
      <c r="H8804" t="s">
        <v>664</v>
      </c>
      <c r="I8804" t="s">
        <v>665</v>
      </c>
      <c r="J8804" t="s">
        <v>663</v>
      </c>
      <c r="K8804" t="s">
        <v>664</v>
      </c>
      <c r="L8804" t="s">
        <v>664</v>
      </c>
      <c r="M8804" t="s">
        <v>664</v>
      </c>
      <c r="N8804" t="s">
        <v>665</v>
      </c>
      <c r="O8804" t="s">
        <v>663</v>
      </c>
      <c r="P8804" t="s">
        <v>665</v>
      </c>
      <c r="Q8804" t="s">
        <v>663</v>
      </c>
      <c r="R8804" t="s">
        <v>665</v>
      </c>
      <c r="S8804" t="s">
        <v>663</v>
      </c>
      <c r="T8804" t="s">
        <v>664</v>
      </c>
      <c r="U8804" t="s">
        <v>663</v>
      </c>
      <c r="V8804" t="s">
        <v>665</v>
      </c>
      <c r="W8804" t="s">
        <v>665</v>
      </c>
      <c r="X8804" t="s">
        <v>665</v>
      </c>
      <c r="Y8804" t="s">
        <v>663</v>
      </c>
      <c r="Z8804" t="s">
        <v>665</v>
      </c>
      <c r="AA8804" t="s">
        <v>665</v>
      </c>
      <c r="AB8804" t="s">
        <v>665</v>
      </c>
      <c r="AC8804" t="s">
        <v>664</v>
      </c>
      <c r="AD8804" t="s">
        <v>665</v>
      </c>
      <c r="AE8804" t="s">
        <v>665</v>
      </c>
      <c r="AF8804" t="s">
        <v>665</v>
      </c>
      <c r="AG8804" t="s">
        <v>665</v>
      </c>
      <c r="AH8804" t="s">
        <v>665</v>
      </c>
      <c r="AI8804" t="s">
        <v>664</v>
      </c>
      <c r="AJ8804" t="s">
        <v>664</v>
      </c>
      <c r="AK8804" t="s">
        <v>663</v>
      </c>
      <c r="AL8804" t="s">
        <v>664</v>
      </c>
      <c r="AM8804" t="s">
        <v>663</v>
      </c>
      <c r="AN8804" t="s">
        <v>665</v>
      </c>
      <c r="AO8804" t="s">
        <v>663</v>
      </c>
      <c r="AP8804" t="s">
        <v>665</v>
      </c>
    </row>
    <row r="8805" spans="1:42">
      <c r="A8805">
        <v>107007</v>
      </c>
      <c r="B8805" t="s">
        <v>83</v>
      </c>
      <c r="C8805" t="s">
        <v>664</v>
      </c>
      <c r="D8805" t="s">
        <v>665</v>
      </c>
      <c r="E8805" t="s">
        <v>664</v>
      </c>
      <c r="F8805" t="s">
        <v>664</v>
      </c>
      <c r="G8805" t="s">
        <v>665</v>
      </c>
      <c r="H8805" t="s">
        <v>665</v>
      </c>
      <c r="I8805" t="s">
        <v>664</v>
      </c>
      <c r="J8805" t="s">
        <v>663</v>
      </c>
      <c r="K8805" t="s">
        <v>664</v>
      </c>
      <c r="L8805" t="s">
        <v>664</v>
      </c>
      <c r="M8805" t="s">
        <v>665</v>
      </c>
      <c r="N8805" t="s">
        <v>665</v>
      </c>
      <c r="O8805" t="s">
        <v>665</v>
      </c>
      <c r="P8805" t="s">
        <v>665</v>
      </c>
      <c r="Q8805" t="s">
        <v>665</v>
      </c>
      <c r="R8805" t="s">
        <v>663</v>
      </c>
      <c r="S8805" t="s">
        <v>663</v>
      </c>
      <c r="T8805" t="s">
        <v>663</v>
      </c>
      <c r="U8805" t="s">
        <v>665</v>
      </c>
      <c r="V8805" t="s">
        <v>665</v>
      </c>
      <c r="W8805" t="s">
        <v>663</v>
      </c>
      <c r="X8805" t="s">
        <v>663</v>
      </c>
      <c r="Y8805" t="s">
        <v>663</v>
      </c>
      <c r="Z8805" t="s">
        <v>665</v>
      </c>
      <c r="AA8805" t="s">
        <v>663</v>
      </c>
      <c r="AB8805" t="s">
        <v>663</v>
      </c>
      <c r="AC8805" t="s">
        <v>663</v>
      </c>
      <c r="AD8805" t="s">
        <v>663</v>
      </c>
      <c r="AE8805" t="s">
        <v>665</v>
      </c>
      <c r="AF8805" t="s">
        <v>663</v>
      </c>
      <c r="AG8805" t="s">
        <v>664</v>
      </c>
      <c r="AH8805" t="s">
        <v>664</v>
      </c>
      <c r="AI8805" t="s">
        <v>664</v>
      </c>
      <c r="AJ8805" t="s">
        <v>664</v>
      </c>
      <c r="AK8805" t="s">
        <v>664</v>
      </c>
      <c r="AL8805" t="s">
        <v>664</v>
      </c>
      <c r="AM8805" t="s">
        <v>664</v>
      </c>
      <c r="AN8805" t="s">
        <v>664</v>
      </c>
      <c r="AO8805" t="s">
        <v>664</v>
      </c>
      <c r="AP8805" t="s">
        <v>664</v>
      </c>
    </row>
    <row r="8806" spans="1:42">
      <c r="A8806">
        <v>107023</v>
      </c>
      <c r="B8806" t="s">
        <v>83</v>
      </c>
      <c r="C8806" t="s">
        <v>664</v>
      </c>
      <c r="D8806" t="s">
        <v>664</v>
      </c>
      <c r="E8806" t="s">
        <v>664</v>
      </c>
      <c r="F8806" t="s">
        <v>664</v>
      </c>
      <c r="G8806" t="s">
        <v>664</v>
      </c>
      <c r="H8806" t="s">
        <v>664</v>
      </c>
      <c r="I8806" t="s">
        <v>664</v>
      </c>
      <c r="J8806" t="s">
        <v>664</v>
      </c>
      <c r="K8806" t="s">
        <v>664</v>
      </c>
      <c r="L8806" t="s">
        <v>664</v>
      </c>
      <c r="M8806" t="s">
        <v>664</v>
      </c>
      <c r="N8806" t="s">
        <v>664</v>
      </c>
      <c r="O8806" t="s">
        <v>664</v>
      </c>
      <c r="P8806" t="s">
        <v>664</v>
      </c>
      <c r="Q8806" t="s">
        <v>664</v>
      </c>
      <c r="R8806" t="s">
        <v>664</v>
      </c>
      <c r="S8806" t="s">
        <v>665</v>
      </c>
      <c r="T8806" t="s">
        <v>664</v>
      </c>
      <c r="U8806" t="s">
        <v>664</v>
      </c>
      <c r="V8806" t="s">
        <v>664</v>
      </c>
      <c r="W8806" t="s">
        <v>664</v>
      </c>
      <c r="X8806" t="s">
        <v>664</v>
      </c>
      <c r="Y8806" t="s">
        <v>664</v>
      </c>
      <c r="Z8806" t="s">
        <v>664</v>
      </c>
      <c r="AA8806" t="s">
        <v>664</v>
      </c>
      <c r="AB8806" t="s">
        <v>664</v>
      </c>
      <c r="AC8806" t="s">
        <v>664</v>
      </c>
      <c r="AD8806" t="s">
        <v>664</v>
      </c>
      <c r="AE8806" t="s">
        <v>663</v>
      </c>
      <c r="AF8806" t="s">
        <v>664</v>
      </c>
      <c r="AG8806" t="s">
        <v>663</v>
      </c>
      <c r="AH8806" t="s">
        <v>663</v>
      </c>
      <c r="AI8806" t="s">
        <v>665</v>
      </c>
      <c r="AJ8806" t="s">
        <v>663</v>
      </c>
      <c r="AK8806" t="s">
        <v>663</v>
      </c>
      <c r="AL8806" t="s">
        <v>663</v>
      </c>
      <c r="AM8806" t="s">
        <v>663</v>
      </c>
      <c r="AN8806" t="s">
        <v>663</v>
      </c>
      <c r="AO8806" t="s">
        <v>663</v>
      </c>
      <c r="AP8806" t="s">
        <v>663</v>
      </c>
    </row>
    <row r="8807" spans="1:42">
      <c r="A8807">
        <v>107028</v>
      </c>
      <c r="B8807" t="s">
        <v>83</v>
      </c>
      <c r="C8807" t="s">
        <v>664</v>
      </c>
      <c r="D8807" t="s">
        <v>664</v>
      </c>
      <c r="E8807" t="s">
        <v>664</v>
      </c>
      <c r="F8807" t="s">
        <v>664</v>
      </c>
      <c r="G8807" t="s">
        <v>665</v>
      </c>
      <c r="H8807" t="s">
        <v>664</v>
      </c>
      <c r="I8807" t="s">
        <v>664</v>
      </c>
      <c r="J8807" t="s">
        <v>665</v>
      </c>
      <c r="K8807" t="s">
        <v>664</v>
      </c>
      <c r="L8807" t="s">
        <v>664</v>
      </c>
      <c r="M8807" t="s">
        <v>664</v>
      </c>
      <c r="N8807" t="s">
        <v>665</v>
      </c>
      <c r="O8807" t="s">
        <v>665</v>
      </c>
      <c r="P8807" t="s">
        <v>665</v>
      </c>
      <c r="Q8807" t="s">
        <v>665</v>
      </c>
      <c r="R8807" t="s">
        <v>665</v>
      </c>
      <c r="S8807" t="s">
        <v>665</v>
      </c>
      <c r="T8807" t="s">
        <v>663</v>
      </c>
      <c r="U8807" t="s">
        <v>665</v>
      </c>
      <c r="V8807" t="s">
        <v>663</v>
      </c>
      <c r="W8807" t="s">
        <v>665</v>
      </c>
      <c r="X8807" t="s">
        <v>665</v>
      </c>
      <c r="Y8807" t="s">
        <v>665</v>
      </c>
      <c r="Z8807" t="s">
        <v>665</v>
      </c>
      <c r="AA8807" t="s">
        <v>665</v>
      </c>
      <c r="AB8807" t="s">
        <v>665</v>
      </c>
      <c r="AC8807" t="s">
        <v>665</v>
      </c>
      <c r="AD8807" t="s">
        <v>665</v>
      </c>
      <c r="AE8807" t="s">
        <v>665</v>
      </c>
      <c r="AF8807" t="s">
        <v>665</v>
      </c>
      <c r="AG8807" t="s">
        <v>664</v>
      </c>
      <c r="AH8807" t="s">
        <v>663</v>
      </c>
      <c r="AI8807" t="s">
        <v>664</v>
      </c>
      <c r="AJ8807" t="s">
        <v>663</v>
      </c>
      <c r="AK8807" t="s">
        <v>665</v>
      </c>
      <c r="AL8807" t="s">
        <v>665</v>
      </c>
      <c r="AM8807" t="s">
        <v>664</v>
      </c>
      <c r="AN8807" t="s">
        <v>664</v>
      </c>
      <c r="AO8807" t="s">
        <v>664</v>
      </c>
      <c r="AP8807" t="s">
        <v>664</v>
      </c>
    </row>
    <row r="8808" spans="1:42">
      <c r="A8808">
        <v>107034</v>
      </c>
      <c r="B8808" t="s">
        <v>83</v>
      </c>
      <c r="C8808" t="s">
        <v>664</v>
      </c>
      <c r="D8808" t="s">
        <v>664</v>
      </c>
      <c r="E8808" t="s">
        <v>664</v>
      </c>
      <c r="F8808" t="s">
        <v>664</v>
      </c>
      <c r="G8808" t="s">
        <v>665</v>
      </c>
      <c r="H8808" t="s">
        <v>665</v>
      </c>
      <c r="I8808" t="s">
        <v>664</v>
      </c>
      <c r="J8808" t="s">
        <v>664</v>
      </c>
      <c r="K8808" t="s">
        <v>664</v>
      </c>
      <c r="L8808" t="s">
        <v>664</v>
      </c>
      <c r="M8808" t="s">
        <v>664</v>
      </c>
      <c r="N8808" t="s">
        <v>664</v>
      </c>
      <c r="O8808" t="s">
        <v>665</v>
      </c>
      <c r="P8808" t="s">
        <v>664</v>
      </c>
      <c r="Q8808" t="s">
        <v>664</v>
      </c>
      <c r="R8808" t="s">
        <v>664</v>
      </c>
      <c r="S8808" t="s">
        <v>665</v>
      </c>
      <c r="T8808" t="s">
        <v>664</v>
      </c>
      <c r="U8808" t="s">
        <v>665</v>
      </c>
      <c r="V8808" t="s">
        <v>664</v>
      </c>
      <c r="W8808" t="s">
        <v>665</v>
      </c>
      <c r="X8808" t="s">
        <v>664</v>
      </c>
      <c r="Y8808" t="s">
        <v>664</v>
      </c>
      <c r="Z8808" t="s">
        <v>664</v>
      </c>
      <c r="AA8808" t="s">
        <v>665</v>
      </c>
      <c r="AB8808" t="s">
        <v>665</v>
      </c>
      <c r="AC8808" t="s">
        <v>663</v>
      </c>
      <c r="AD8808" t="s">
        <v>665</v>
      </c>
      <c r="AE8808" t="s">
        <v>665</v>
      </c>
      <c r="AF8808" t="s">
        <v>663</v>
      </c>
      <c r="AG8808" t="s">
        <v>663</v>
      </c>
      <c r="AH8808" t="s">
        <v>665</v>
      </c>
      <c r="AI8808" t="s">
        <v>663</v>
      </c>
      <c r="AJ8808" t="s">
        <v>663</v>
      </c>
      <c r="AK8808" t="s">
        <v>664</v>
      </c>
      <c r="AL8808" t="s">
        <v>665</v>
      </c>
      <c r="AM8808" t="s">
        <v>664</v>
      </c>
      <c r="AN8808" t="s">
        <v>665</v>
      </c>
      <c r="AO8808" t="s">
        <v>664</v>
      </c>
      <c r="AP8808" t="s">
        <v>664</v>
      </c>
    </row>
    <row r="8809" spans="1:42">
      <c r="A8809">
        <v>107036</v>
      </c>
      <c r="B8809" t="s">
        <v>83</v>
      </c>
      <c r="C8809" t="s">
        <v>664</v>
      </c>
      <c r="D8809" t="s">
        <v>664</v>
      </c>
      <c r="E8809" t="s">
        <v>664</v>
      </c>
      <c r="F8809" t="s">
        <v>664</v>
      </c>
      <c r="G8809" t="s">
        <v>663</v>
      </c>
      <c r="H8809" t="s">
        <v>663</v>
      </c>
      <c r="I8809" t="s">
        <v>665</v>
      </c>
      <c r="J8809" t="s">
        <v>663</v>
      </c>
      <c r="K8809" t="s">
        <v>664</v>
      </c>
      <c r="L8809" t="s">
        <v>664</v>
      </c>
      <c r="M8809" t="s">
        <v>664</v>
      </c>
      <c r="N8809" t="s">
        <v>664</v>
      </c>
      <c r="O8809" t="s">
        <v>664</v>
      </c>
      <c r="P8809" t="s">
        <v>664</v>
      </c>
      <c r="Q8809" t="s">
        <v>664</v>
      </c>
      <c r="R8809" t="s">
        <v>664</v>
      </c>
      <c r="S8809" t="s">
        <v>663</v>
      </c>
      <c r="T8809" t="s">
        <v>663</v>
      </c>
      <c r="U8809" t="s">
        <v>665</v>
      </c>
      <c r="V8809" t="s">
        <v>663</v>
      </c>
      <c r="W8809" t="s">
        <v>663</v>
      </c>
      <c r="X8809" t="s">
        <v>665</v>
      </c>
      <c r="Y8809" t="s">
        <v>663</v>
      </c>
      <c r="Z8809" t="s">
        <v>663</v>
      </c>
      <c r="AA8809" t="s">
        <v>665</v>
      </c>
      <c r="AB8809" t="s">
        <v>663</v>
      </c>
      <c r="AC8809" t="s">
        <v>663</v>
      </c>
      <c r="AD8809" t="s">
        <v>663</v>
      </c>
      <c r="AE8809" t="s">
        <v>665</v>
      </c>
      <c r="AF8809" t="s">
        <v>663</v>
      </c>
      <c r="AG8809" t="s">
        <v>663</v>
      </c>
      <c r="AH8809" t="s">
        <v>664</v>
      </c>
      <c r="AI8809" t="s">
        <v>663</v>
      </c>
      <c r="AJ8809" t="s">
        <v>663</v>
      </c>
      <c r="AK8809" t="s">
        <v>665</v>
      </c>
      <c r="AL8809" t="s">
        <v>665</v>
      </c>
      <c r="AM8809" t="s">
        <v>664</v>
      </c>
      <c r="AN8809" t="s">
        <v>665</v>
      </c>
      <c r="AO8809" t="s">
        <v>664</v>
      </c>
      <c r="AP8809" t="s">
        <v>664</v>
      </c>
    </row>
    <row r="8810" spans="1:42">
      <c r="A8810">
        <v>107038</v>
      </c>
      <c r="B8810" t="s">
        <v>83</v>
      </c>
      <c r="C8810" t="s">
        <v>664</v>
      </c>
      <c r="D8810" t="s">
        <v>664</v>
      </c>
      <c r="E8810" t="s">
        <v>664</v>
      </c>
      <c r="F8810" t="s">
        <v>664</v>
      </c>
      <c r="G8810" t="s">
        <v>665</v>
      </c>
      <c r="H8810" t="s">
        <v>664</v>
      </c>
      <c r="I8810" t="s">
        <v>664</v>
      </c>
      <c r="J8810" t="s">
        <v>665</v>
      </c>
      <c r="K8810" t="s">
        <v>664</v>
      </c>
      <c r="L8810" t="s">
        <v>664</v>
      </c>
      <c r="M8810" t="s">
        <v>663</v>
      </c>
      <c r="N8810" t="s">
        <v>664</v>
      </c>
      <c r="O8810" t="s">
        <v>663</v>
      </c>
      <c r="P8810" t="s">
        <v>664</v>
      </c>
      <c r="Q8810" t="s">
        <v>665</v>
      </c>
      <c r="R8810" t="s">
        <v>665</v>
      </c>
      <c r="S8810" t="s">
        <v>663</v>
      </c>
      <c r="T8810" t="s">
        <v>663</v>
      </c>
      <c r="U8810" t="s">
        <v>665</v>
      </c>
      <c r="V8810" t="s">
        <v>663</v>
      </c>
      <c r="W8810" t="s">
        <v>663</v>
      </c>
      <c r="X8810" t="s">
        <v>665</v>
      </c>
      <c r="Y8810" t="s">
        <v>663</v>
      </c>
      <c r="Z8810" t="s">
        <v>663</v>
      </c>
      <c r="AA8810" t="s">
        <v>663</v>
      </c>
      <c r="AB8810" t="s">
        <v>663</v>
      </c>
      <c r="AC8810" t="s">
        <v>663</v>
      </c>
      <c r="AD8810" t="s">
        <v>665</v>
      </c>
      <c r="AE8810" t="s">
        <v>665</v>
      </c>
      <c r="AF8810" t="s">
        <v>663</v>
      </c>
      <c r="AG8810" t="s">
        <v>665</v>
      </c>
      <c r="AH8810" t="s">
        <v>664</v>
      </c>
      <c r="AI8810" t="s">
        <v>665</v>
      </c>
      <c r="AJ8810" t="s">
        <v>665</v>
      </c>
      <c r="AK8810" t="s">
        <v>665</v>
      </c>
      <c r="AL8810" t="s">
        <v>664</v>
      </c>
      <c r="AM8810" t="s">
        <v>664</v>
      </c>
      <c r="AN8810" t="s">
        <v>665</v>
      </c>
      <c r="AO8810" t="s">
        <v>664</v>
      </c>
      <c r="AP8810" t="s">
        <v>664</v>
      </c>
    </row>
    <row r="8811" spans="1:42">
      <c r="A8811">
        <v>107069</v>
      </c>
      <c r="B8811" t="s">
        <v>83</v>
      </c>
      <c r="C8811" t="s">
        <v>664</v>
      </c>
      <c r="D8811" t="s">
        <v>664</v>
      </c>
      <c r="E8811" t="s">
        <v>664</v>
      </c>
      <c r="F8811" t="s">
        <v>664</v>
      </c>
      <c r="G8811" t="s">
        <v>664</v>
      </c>
      <c r="H8811" t="s">
        <v>664</v>
      </c>
      <c r="I8811" t="s">
        <v>664</v>
      </c>
      <c r="J8811" t="s">
        <v>665</v>
      </c>
      <c r="K8811" t="s">
        <v>665</v>
      </c>
      <c r="L8811" t="s">
        <v>665</v>
      </c>
      <c r="M8811" t="s">
        <v>665</v>
      </c>
      <c r="N8811" t="s">
        <v>665</v>
      </c>
      <c r="O8811" t="s">
        <v>665</v>
      </c>
      <c r="P8811" t="s">
        <v>663</v>
      </c>
      <c r="Q8811" t="s">
        <v>665</v>
      </c>
      <c r="R8811" t="s">
        <v>665</v>
      </c>
      <c r="S8811" t="s">
        <v>665</v>
      </c>
      <c r="T8811" t="s">
        <v>665</v>
      </c>
      <c r="U8811" t="s">
        <v>664</v>
      </c>
      <c r="V8811" t="s">
        <v>663</v>
      </c>
      <c r="W8811" t="s">
        <v>664</v>
      </c>
      <c r="X8811" t="s">
        <v>664</v>
      </c>
      <c r="Y8811" t="s">
        <v>664</v>
      </c>
      <c r="Z8811" t="s">
        <v>664</v>
      </c>
      <c r="AA8811" t="s">
        <v>664</v>
      </c>
      <c r="AB8811" t="s">
        <v>664</v>
      </c>
      <c r="AC8811" t="s">
        <v>664</v>
      </c>
      <c r="AD8811" t="s">
        <v>663</v>
      </c>
      <c r="AE8811" t="s">
        <v>665</v>
      </c>
      <c r="AF8811" t="s">
        <v>665</v>
      </c>
      <c r="AG8811" t="s">
        <v>663</v>
      </c>
      <c r="AH8811" t="s">
        <v>664</v>
      </c>
      <c r="AI8811" t="s">
        <v>663</v>
      </c>
      <c r="AJ8811" t="s">
        <v>663</v>
      </c>
      <c r="AK8811" t="s">
        <v>664</v>
      </c>
      <c r="AL8811" t="s">
        <v>663</v>
      </c>
      <c r="AM8811" t="s">
        <v>664</v>
      </c>
      <c r="AN8811" t="s">
        <v>664</v>
      </c>
      <c r="AO8811" t="s">
        <v>664</v>
      </c>
      <c r="AP8811" t="s">
        <v>664</v>
      </c>
    </row>
    <row r="8812" spans="1:42">
      <c r="A8812">
        <v>107086</v>
      </c>
      <c r="B8812" t="s">
        <v>83</v>
      </c>
      <c r="C8812" t="s">
        <v>664</v>
      </c>
      <c r="D8812" t="s">
        <v>664</v>
      </c>
      <c r="E8812" t="s">
        <v>664</v>
      </c>
      <c r="F8812" t="s">
        <v>664</v>
      </c>
      <c r="G8812" t="s">
        <v>665</v>
      </c>
      <c r="H8812" t="s">
        <v>664</v>
      </c>
      <c r="I8812" t="s">
        <v>665</v>
      </c>
      <c r="J8812" t="s">
        <v>663</v>
      </c>
      <c r="K8812" t="s">
        <v>665</v>
      </c>
      <c r="L8812" t="s">
        <v>664</v>
      </c>
      <c r="M8812" t="s">
        <v>664</v>
      </c>
      <c r="N8812" t="s">
        <v>665</v>
      </c>
      <c r="O8812" t="s">
        <v>663</v>
      </c>
      <c r="P8812" t="s">
        <v>663</v>
      </c>
      <c r="Q8812" t="s">
        <v>665</v>
      </c>
      <c r="R8812" t="s">
        <v>663</v>
      </c>
      <c r="S8812" t="s">
        <v>665</v>
      </c>
      <c r="T8812" t="s">
        <v>663</v>
      </c>
      <c r="U8812" t="s">
        <v>665</v>
      </c>
      <c r="V8812" t="s">
        <v>663</v>
      </c>
      <c r="W8812" t="s">
        <v>663</v>
      </c>
      <c r="X8812" t="s">
        <v>665</v>
      </c>
      <c r="Y8812" t="s">
        <v>664</v>
      </c>
      <c r="Z8812" t="s">
        <v>664</v>
      </c>
      <c r="AA8812" t="s">
        <v>663</v>
      </c>
      <c r="AB8812" t="s">
        <v>663</v>
      </c>
      <c r="AC8812" t="s">
        <v>665</v>
      </c>
      <c r="AD8812" t="s">
        <v>663</v>
      </c>
      <c r="AE8812" t="s">
        <v>664</v>
      </c>
      <c r="AF8812" t="s">
        <v>663</v>
      </c>
      <c r="AG8812" t="s">
        <v>664</v>
      </c>
      <c r="AH8812" t="s">
        <v>664</v>
      </c>
      <c r="AI8812" t="s">
        <v>664</v>
      </c>
      <c r="AJ8812" t="s">
        <v>664</v>
      </c>
      <c r="AK8812" t="s">
        <v>664</v>
      </c>
      <c r="AL8812" t="s">
        <v>664</v>
      </c>
      <c r="AM8812" t="s">
        <v>664</v>
      </c>
      <c r="AN8812" t="s">
        <v>664</v>
      </c>
      <c r="AO8812" t="s">
        <v>664</v>
      </c>
      <c r="AP8812" t="s">
        <v>664</v>
      </c>
    </row>
    <row r="8813" spans="1:42">
      <c r="A8813">
        <v>107114</v>
      </c>
      <c r="B8813" t="s">
        <v>83</v>
      </c>
      <c r="C8813" t="s">
        <v>664</v>
      </c>
      <c r="D8813" t="s">
        <v>665</v>
      </c>
      <c r="E8813" t="s">
        <v>664</v>
      </c>
      <c r="F8813" t="s">
        <v>664</v>
      </c>
      <c r="G8813" t="s">
        <v>664</v>
      </c>
      <c r="H8813" t="s">
        <v>664</v>
      </c>
      <c r="I8813" t="s">
        <v>664</v>
      </c>
      <c r="J8813" t="s">
        <v>665</v>
      </c>
      <c r="K8813" t="s">
        <v>664</v>
      </c>
      <c r="L8813" t="s">
        <v>664</v>
      </c>
      <c r="M8813" t="s">
        <v>664</v>
      </c>
      <c r="N8813" t="s">
        <v>664</v>
      </c>
      <c r="O8813" t="s">
        <v>663</v>
      </c>
      <c r="P8813" t="s">
        <v>664</v>
      </c>
      <c r="Q8813" t="s">
        <v>664</v>
      </c>
      <c r="R8813" t="s">
        <v>663</v>
      </c>
      <c r="S8813" t="s">
        <v>665</v>
      </c>
      <c r="T8813" t="s">
        <v>663</v>
      </c>
      <c r="U8813" t="s">
        <v>663</v>
      </c>
      <c r="V8813" t="s">
        <v>663</v>
      </c>
      <c r="W8813" t="s">
        <v>663</v>
      </c>
      <c r="X8813" t="s">
        <v>665</v>
      </c>
      <c r="Y8813" t="s">
        <v>663</v>
      </c>
      <c r="Z8813" t="s">
        <v>665</v>
      </c>
      <c r="AA8813" t="s">
        <v>665</v>
      </c>
      <c r="AB8813" t="s">
        <v>665</v>
      </c>
      <c r="AC8813" t="s">
        <v>665</v>
      </c>
      <c r="AD8813" t="s">
        <v>665</v>
      </c>
      <c r="AE8813" t="s">
        <v>665</v>
      </c>
      <c r="AF8813" t="s">
        <v>663</v>
      </c>
      <c r="AG8813" t="s">
        <v>665</v>
      </c>
      <c r="AH8813" t="s">
        <v>663</v>
      </c>
      <c r="AI8813" t="s">
        <v>663</v>
      </c>
      <c r="AJ8813" t="s">
        <v>663</v>
      </c>
      <c r="AK8813" t="s">
        <v>663</v>
      </c>
      <c r="AL8813" t="s">
        <v>664</v>
      </c>
      <c r="AM8813" t="s">
        <v>665</v>
      </c>
      <c r="AN8813" t="s">
        <v>664</v>
      </c>
      <c r="AO8813" t="s">
        <v>665</v>
      </c>
      <c r="AP8813" t="s">
        <v>664</v>
      </c>
    </row>
    <row r="8814" spans="1:42">
      <c r="A8814">
        <v>107147</v>
      </c>
      <c r="B8814" t="s">
        <v>83</v>
      </c>
      <c r="C8814" t="s">
        <v>664</v>
      </c>
      <c r="D8814" t="s">
        <v>664</v>
      </c>
      <c r="E8814" t="s">
        <v>664</v>
      </c>
      <c r="F8814" t="s">
        <v>664</v>
      </c>
      <c r="G8814" t="s">
        <v>664</v>
      </c>
      <c r="H8814" t="s">
        <v>664</v>
      </c>
      <c r="I8814" t="s">
        <v>665</v>
      </c>
      <c r="J8814" t="s">
        <v>663</v>
      </c>
      <c r="K8814" t="s">
        <v>665</v>
      </c>
      <c r="L8814" t="s">
        <v>664</v>
      </c>
      <c r="M8814" t="s">
        <v>663</v>
      </c>
      <c r="N8814" t="s">
        <v>665</v>
      </c>
      <c r="O8814" t="s">
        <v>663</v>
      </c>
      <c r="P8814" t="s">
        <v>663</v>
      </c>
      <c r="Q8814" t="s">
        <v>665</v>
      </c>
      <c r="R8814" t="s">
        <v>663</v>
      </c>
      <c r="S8814" t="s">
        <v>663</v>
      </c>
      <c r="T8814" t="s">
        <v>663</v>
      </c>
      <c r="U8814" t="s">
        <v>665</v>
      </c>
      <c r="V8814" t="s">
        <v>665</v>
      </c>
      <c r="W8814" t="s">
        <v>663</v>
      </c>
      <c r="X8814" t="s">
        <v>665</v>
      </c>
      <c r="Y8814" t="s">
        <v>663</v>
      </c>
      <c r="Z8814" t="s">
        <v>665</v>
      </c>
      <c r="AA8814" t="s">
        <v>663</v>
      </c>
      <c r="AB8814" t="s">
        <v>665</v>
      </c>
      <c r="AC8814" t="s">
        <v>665</v>
      </c>
      <c r="AD8814" t="s">
        <v>665</v>
      </c>
      <c r="AE8814" t="s">
        <v>665</v>
      </c>
      <c r="AF8814" t="s">
        <v>665</v>
      </c>
      <c r="AG8814" t="s">
        <v>664</v>
      </c>
      <c r="AH8814" t="s">
        <v>663</v>
      </c>
      <c r="AI8814" t="s">
        <v>665</v>
      </c>
      <c r="AJ8814" t="s">
        <v>665</v>
      </c>
      <c r="AK8814" t="s">
        <v>663</v>
      </c>
      <c r="AL8814" t="s">
        <v>665</v>
      </c>
      <c r="AM8814" t="s">
        <v>665</v>
      </c>
      <c r="AN8814" t="s">
        <v>664</v>
      </c>
      <c r="AO8814" t="s">
        <v>664</v>
      </c>
      <c r="AP8814" t="s">
        <v>664</v>
      </c>
    </row>
    <row r="8815" spans="1:42">
      <c r="A8815">
        <v>107188</v>
      </c>
      <c r="B8815" t="s">
        <v>83</v>
      </c>
      <c r="C8815" t="s">
        <v>664</v>
      </c>
      <c r="D8815" t="s">
        <v>664</v>
      </c>
      <c r="E8815" t="s">
        <v>664</v>
      </c>
      <c r="F8815" t="s">
        <v>664</v>
      </c>
      <c r="G8815" t="s">
        <v>664</v>
      </c>
      <c r="H8815" t="s">
        <v>664</v>
      </c>
      <c r="I8815" t="s">
        <v>664</v>
      </c>
      <c r="J8815" t="s">
        <v>664</v>
      </c>
      <c r="K8815" t="s">
        <v>664</v>
      </c>
      <c r="L8815" t="s">
        <v>664</v>
      </c>
      <c r="M8815" t="s">
        <v>664</v>
      </c>
      <c r="N8815" t="s">
        <v>664</v>
      </c>
      <c r="O8815" t="s">
        <v>664</v>
      </c>
      <c r="P8815" t="s">
        <v>664</v>
      </c>
      <c r="Q8815" t="s">
        <v>664</v>
      </c>
      <c r="R8815" t="s">
        <v>664</v>
      </c>
      <c r="S8815" t="s">
        <v>664</v>
      </c>
      <c r="T8815" t="s">
        <v>665</v>
      </c>
      <c r="U8815" t="s">
        <v>664</v>
      </c>
      <c r="V8815" t="s">
        <v>665</v>
      </c>
      <c r="W8815" t="s">
        <v>665</v>
      </c>
      <c r="X8815" t="s">
        <v>665</v>
      </c>
      <c r="Y8815" t="s">
        <v>664</v>
      </c>
      <c r="Z8815" t="s">
        <v>664</v>
      </c>
      <c r="AA8815" t="s">
        <v>664</v>
      </c>
      <c r="AB8815" t="s">
        <v>665</v>
      </c>
      <c r="AC8815" t="s">
        <v>665</v>
      </c>
      <c r="AD8815" t="s">
        <v>665</v>
      </c>
      <c r="AE8815" t="s">
        <v>665</v>
      </c>
      <c r="AF8815" t="s">
        <v>665</v>
      </c>
      <c r="AG8815" t="s">
        <v>663</v>
      </c>
      <c r="AH8815" t="s">
        <v>665</v>
      </c>
      <c r="AI8815" t="s">
        <v>663</v>
      </c>
      <c r="AJ8815" t="s">
        <v>663</v>
      </c>
      <c r="AK8815" t="s">
        <v>665</v>
      </c>
      <c r="AL8815" t="s">
        <v>664</v>
      </c>
      <c r="AM8815" t="s">
        <v>664</v>
      </c>
      <c r="AN8815" t="s">
        <v>664</v>
      </c>
      <c r="AO8815" t="s">
        <v>664</v>
      </c>
      <c r="AP8815" t="s">
        <v>664</v>
      </c>
    </row>
    <row r="8816" spans="1:42">
      <c r="A8816">
        <v>107200</v>
      </c>
      <c r="B8816" t="s">
        <v>83</v>
      </c>
      <c r="C8816" t="s">
        <v>664</v>
      </c>
      <c r="D8816" t="s">
        <v>664</v>
      </c>
      <c r="E8816" t="s">
        <v>664</v>
      </c>
      <c r="F8816" t="s">
        <v>664</v>
      </c>
      <c r="G8816" t="s">
        <v>664</v>
      </c>
      <c r="H8816" t="s">
        <v>664</v>
      </c>
      <c r="I8816" t="s">
        <v>664</v>
      </c>
      <c r="J8816" t="s">
        <v>664</v>
      </c>
      <c r="K8816" t="s">
        <v>664</v>
      </c>
      <c r="L8816" t="s">
        <v>664</v>
      </c>
      <c r="M8816" t="s">
        <v>664</v>
      </c>
      <c r="N8816" t="s">
        <v>664</v>
      </c>
      <c r="O8816" t="s">
        <v>664</v>
      </c>
      <c r="P8816" t="s">
        <v>664</v>
      </c>
      <c r="Q8816" t="s">
        <v>664</v>
      </c>
      <c r="R8816" t="s">
        <v>664</v>
      </c>
      <c r="S8816" t="s">
        <v>665</v>
      </c>
      <c r="T8816" t="s">
        <v>664</v>
      </c>
      <c r="U8816" t="s">
        <v>664</v>
      </c>
      <c r="V8816" t="s">
        <v>664</v>
      </c>
      <c r="W8816" t="s">
        <v>664</v>
      </c>
      <c r="X8816" t="s">
        <v>664</v>
      </c>
      <c r="Y8816" t="s">
        <v>663</v>
      </c>
      <c r="Z8816" t="s">
        <v>664</v>
      </c>
      <c r="AA8816" t="s">
        <v>664</v>
      </c>
      <c r="AB8816" t="s">
        <v>665</v>
      </c>
      <c r="AC8816" t="s">
        <v>665</v>
      </c>
      <c r="AD8816" t="s">
        <v>665</v>
      </c>
      <c r="AE8816" t="s">
        <v>665</v>
      </c>
      <c r="AF8816" t="s">
        <v>664</v>
      </c>
      <c r="AG8816" t="s">
        <v>665</v>
      </c>
      <c r="AH8816" t="s">
        <v>665</v>
      </c>
      <c r="AI8816" t="s">
        <v>665</v>
      </c>
      <c r="AJ8816" t="s">
        <v>663</v>
      </c>
      <c r="AK8816" t="s">
        <v>663</v>
      </c>
      <c r="AL8816" t="s">
        <v>663</v>
      </c>
      <c r="AM8816" t="s">
        <v>663</v>
      </c>
      <c r="AN8816" t="s">
        <v>663</v>
      </c>
      <c r="AO8816" t="s">
        <v>663</v>
      </c>
      <c r="AP8816" t="s">
        <v>663</v>
      </c>
    </row>
    <row r="8817" spans="1:42">
      <c r="A8817">
        <v>107204</v>
      </c>
      <c r="B8817" t="s">
        <v>83</v>
      </c>
      <c r="C8817" t="s">
        <v>664</v>
      </c>
      <c r="D8817" t="s">
        <v>664</v>
      </c>
      <c r="E8817" t="s">
        <v>664</v>
      </c>
      <c r="F8817" t="s">
        <v>664</v>
      </c>
      <c r="G8817" t="s">
        <v>664</v>
      </c>
      <c r="H8817" t="s">
        <v>665</v>
      </c>
      <c r="I8817" t="s">
        <v>665</v>
      </c>
      <c r="J8817" t="s">
        <v>664</v>
      </c>
      <c r="K8817" t="s">
        <v>664</v>
      </c>
      <c r="L8817" t="s">
        <v>664</v>
      </c>
      <c r="M8817" t="s">
        <v>663</v>
      </c>
      <c r="N8817" t="s">
        <v>665</v>
      </c>
      <c r="O8817" t="s">
        <v>663</v>
      </c>
      <c r="P8817" t="s">
        <v>665</v>
      </c>
      <c r="Q8817" t="s">
        <v>665</v>
      </c>
      <c r="R8817" t="s">
        <v>664</v>
      </c>
      <c r="S8817" t="s">
        <v>663</v>
      </c>
      <c r="T8817" t="s">
        <v>663</v>
      </c>
      <c r="U8817" t="s">
        <v>665</v>
      </c>
      <c r="V8817" t="s">
        <v>663</v>
      </c>
      <c r="W8817" t="s">
        <v>664</v>
      </c>
      <c r="X8817" t="s">
        <v>665</v>
      </c>
      <c r="Y8817" t="s">
        <v>663</v>
      </c>
      <c r="Z8817" t="s">
        <v>665</v>
      </c>
      <c r="AA8817" t="s">
        <v>663</v>
      </c>
      <c r="AB8817" t="s">
        <v>664</v>
      </c>
      <c r="AC8817" t="s">
        <v>665</v>
      </c>
      <c r="AD8817" t="s">
        <v>664</v>
      </c>
      <c r="AE8817" t="s">
        <v>665</v>
      </c>
      <c r="AF8817" t="s">
        <v>665</v>
      </c>
      <c r="AG8817" t="s">
        <v>664</v>
      </c>
      <c r="AH8817" t="s">
        <v>664</v>
      </c>
      <c r="AI8817" t="s">
        <v>664</v>
      </c>
      <c r="AJ8817" t="s">
        <v>664</v>
      </c>
      <c r="AK8817" t="s">
        <v>664</v>
      </c>
      <c r="AL8817" t="s">
        <v>664</v>
      </c>
      <c r="AM8817" t="s">
        <v>664</v>
      </c>
      <c r="AN8817" t="s">
        <v>664</v>
      </c>
      <c r="AO8817" t="s">
        <v>664</v>
      </c>
      <c r="AP8817" t="s">
        <v>664</v>
      </c>
    </row>
    <row r="8818" spans="1:42">
      <c r="A8818">
        <v>107238</v>
      </c>
      <c r="B8818" t="s">
        <v>83</v>
      </c>
      <c r="C8818" t="s">
        <v>664</v>
      </c>
      <c r="D8818" t="s">
        <v>664</v>
      </c>
      <c r="E8818" t="s">
        <v>664</v>
      </c>
      <c r="F8818" t="s">
        <v>664</v>
      </c>
      <c r="G8818" t="s">
        <v>665</v>
      </c>
      <c r="H8818" t="s">
        <v>665</v>
      </c>
      <c r="I8818" t="s">
        <v>665</v>
      </c>
      <c r="J8818" t="s">
        <v>664</v>
      </c>
      <c r="K8818" t="s">
        <v>664</v>
      </c>
      <c r="L8818" t="s">
        <v>664</v>
      </c>
      <c r="M8818" t="s">
        <v>665</v>
      </c>
      <c r="N8818" t="s">
        <v>665</v>
      </c>
      <c r="O8818" t="s">
        <v>665</v>
      </c>
      <c r="P8818" t="s">
        <v>665</v>
      </c>
      <c r="Q8818" t="s">
        <v>665</v>
      </c>
      <c r="R8818" t="s">
        <v>665</v>
      </c>
      <c r="S8818" t="s">
        <v>665</v>
      </c>
      <c r="T8818" t="s">
        <v>665</v>
      </c>
      <c r="U8818" t="s">
        <v>663</v>
      </c>
      <c r="V8818" t="s">
        <v>665</v>
      </c>
      <c r="W8818" t="s">
        <v>663</v>
      </c>
      <c r="X8818" t="s">
        <v>665</v>
      </c>
      <c r="Y8818" t="s">
        <v>663</v>
      </c>
      <c r="Z8818" t="s">
        <v>665</v>
      </c>
      <c r="AA8818" t="s">
        <v>665</v>
      </c>
      <c r="AB8818" t="s">
        <v>663</v>
      </c>
      <c r="AC8818" t="s">
        <v>665</v>
      </c>
      <c r="AD8818" t="s">
        <v>665</v>
      </c>
      <c r="AE8818" t="s">
        <v>665</v>
      </c>
      <c r="AF8818" t="s">
        <v>663</v>
      </c>
      <c r="AG8818" t="s">
        <v>663</v>
      </c>
      <c r="AH8818" t="s">
        <v>665</v>
      </c>
      <c r="AI8818" t="s">
        <v>665</v>
      </c>
      <c r="AJ8818" t="s">
        <v>665</v>
      </c>
      <c r="AK8818" t="s">
        <v>665</v>
      </c>
      <c r="AL8818" t="s">
        <v>665</v>
      </c>
      <c r="AM8818" t="s">
        <v>665</v>
      </c>
      <c r="AN8818" t="s">
        <v>665</v>
      </c>
      <c r="AO8818" t="s">
        <v>665</v>
      </c>
      <c r="AP8818" t="s">
        <v>665</v>
      </c>
    </row>
    <row r="8819" spans="1:42">
      <c r="A8819">
        <v>107247</v>
      </c>
      <c r="B8819" t="s">
        <v>83</v>
      </c>
      <c r="C8819" t="s">
        <v>664</v>
      </c>
      <c r="D8819" t="s">
        <v>664</v>
      </c>
      <c r="E8819" t="s">
        <v>664</v>
      </c>
      <c r="F8819" t="s">
        <v>664</v>
      </c>
      <c r="G8819" t="s">
        <v>664</v>
      </c>
      <c r="H8819" t="s">
        <v>664</v>
      </c>
      <c r="I8819" t="s">
        <v>664</v>
      </c>
      <c r="J8819" t="s">
        <v>664</v>
      </c>
      <c r="K8819" t="s">
        <v>664</v>
      </c>
      <c r="L8819" t="s">
        <v>664</v>
      </c>
      <c r="M8819" t="s">
        <v>664</v>
      </c>
      <c r="N8819" t="s">
        <v>664</v>
      </c>
      <c r="O8819" t="s">
        <v>664</v>
      </c>
      <c r="P8819" t="s">
        <v>664</v>
      </c>
      <c r="Q8819" t="s">
        <v>664</v>
      </c>
      <c r="R8819" t="s">
        <v>664</v>
      </c>
      <c r="S8819" t="s">
        <v>664</v>
      </c>
      <c r="T8819" t="s">
        <v>665</v>
      </c>
      <c r="U8819" t="s">
        <v>664</v>
      </c>
      <c r="V8819" t="s">
        <v>665</v>
      </c>
      <c r="W8819" t="s">
        <v>665</v>
      </c>
      <c r="X8819" t="s">
        <v>665</v>
      </c>
      <c r="Y8819" t="s">
        <v>663</v>
      </c>
      <c r="Z8819" t="s">
        <v>664</v>
      </c>
      <c r="AA8819" t="s">
        <v>665</v>
      </c>
      <c r="AB8819" t="s">
        <v>665</v>
      </c>
      <c r="AC8819" t="s">
        <v>665</v>
      </c>
      <c r="AD8819" t="s">
        <v>665</v>
      </c>
      <c r="AE8819" t="s">
        <v>665</v>
      </c>
      <c r="AF8819" t="s">
        <v>663</v>
      </c>
      <c r="AG8819" t="s">
        <v>665</v>
      </c>
      <c r="AH8819" t="s">
        <v>665</v>
      </c>
      <c r="AI8819" t="s">
        <v>665</v>
      </c>
      <c r="AJ8819" t="s">
        <v>665</v>
      </c>
      <c r="AK8819" t="s">
        <v>663</v>
      </c>
      <c r="AL8819" t="s">
        <v>665</v>
      </c>
      <c r="AM8819" t="s">
        <v>665</v>
      </c>
      <c r="AN8819" t="s">
        <v>664</v>
      </c>
      <c r="AO8819" t="s">
        <v>665</v>
      </c>
      <c r="AP8819" t="s">
        <v>665</v>
      </c>
    </row>
    <row r="8820" spans="1:42">
      <c r="A8820">
        <v>107249</v>
      </c>
      <c r="B8820" t="s">
        <v>83</v>
      </c>
      <c r="C8820" t="s">
        <v>664</v>
      </c>
      <c r="D8820" t="s">
        <v>664</v>
      </c>
      <c r="E8820" t="s">
        <v>664</v>
      </c>
      <c r="F8820" t="s">
        <v>664</v>
      </c>
      <c r="G8820" t="s">
        <v>664</v>
      </c>
      <c r="H8820" t="s">
        <v>664</v>
      </c>
      <c r="I8820" t="s">
        <v>663</v>
      </c>
      <c r="J8820" t="s">
        <v>664</v>
      </c>
      <c r="K8820" t="s">
        <v>665</v>
      </c>
      <c r="L8820" t="s">
        <v>664</v>
      </c>
      <c r="M8820" t="s">
        <v>664</v>
      </c>
      <c r="N8820" t="s">
        <v>664</v>
      </c>
      <c r="O8820" t="s">
        <v>665</v>
      </c>
      <c r="P8820" t="s">
        <v>663</v>
      </c>
      <c r="Q8820" t="s">
        <v>664</v>
      </c>
      <c r="R8820" t="s">
        <v>665</v>
      </c>
      <c r="S8820" t="s">
        <v>663</v>
      </c>
      <c r="T8820" t="s">
        <v>663</v>
      </c>
      <c r="U8820" t="s">
        <v>665</v>
      </c>
      <c r="V8820" t="s">
        <v>664</v>
      </c>
      <c r="W8820" t="s">
        <v>663</v>
      </c>
      <c r="X8820" t="s">
        <v>665</v>
      </c>
      <c r="Y8820" t="s">
        <v>664</v>
      </c>
      <c r="Z8820" t="s">
        <v>663</v>
      </c>
      <c r="AA8820" t="s">
        <v>665</v>
      </c>
      <c r="AB8820" t="s">
        <v>663</v>
      </c>
      <c r="AC8820" t="s">
        <v>665</v>
      </c>
      <c r="AD8820" t="s">
        <v>665</v>
      </c>
      <c r="AE8820" t="s">
        <v>665</v>
      </c>
      <c r="AF8820" t="s">
        <v>665</v>
      </c>
      <c r="AG8820" t="s">
        <v>664</v>
      </c>
      <c r="AH8820" t="s">
        <v>665</v>
      </c>
      <c r="AI8820" t="s">
        <v>665</v>
      </c>
      <c r="AJ8820" t="s">
        <v>665</v>
      </c>
      <c r="AK8820" t="s">
        <v>664</v>
      </c>
      <c r="AL8820" t="s">
        <v>664</v>
      </c>
      <c r="AM8820" t="s">
        <v>664</v>
      </c>
      <c r="AN8820" t="s">
        <v>664</v>
      </c>
      <c r="AO8820" t="s">
        <v>664</v>
      </c>
      <c r="AP8820" t="s">
        <v>664</v>
      </c>
    </row>
    <row r="8821" spans="1:42">
      <c r="A8821">
        <v>107262</v>
      </c>
      <c r="B8821" t="s">
        <v>83</v>
      </c>
      <c r="C8821" t="s">
        <v>664</v>
      </c>
      <c r="D8821" t="s">
        <v>664</v>
      </c>
      <c r="E8821" t="s">
        <v>664</v>
      </c>
      <c r="F8821" t="s">
        <v>664</v>
      </c>
      <c r="G8821" t="s">
        <v>664</v>
      </c>
      <c r="H8821" t="s">
        <v>664</v>
      </c>
      <c r="I8821" t="s">
        <v>663</v>
      </c>
      <c r="J8821" t="s">
        <v>665</v>
      </c>
      <c r="K8821" t="s">
        <v>664</v>
      </c>
      <c r="L8821" t="s">
        <v>664</v>
      </c>
      <c r="M8821" t="s">
        <v>664</v>
      </c>
      <c r="N8821" t="s">
        <v>664</v>
      </c>
      <c r="O8821" t="s">
        <v>665</v>
      </c>
      <c r="P8821" t="s">
        <v>664</v>
      </c>
      <c r="Q8821" t="s">
        <v>664</v>
      </c>
      <c r="R8821" t="s">
        <v>664</v>
      </c>
      <c r="S8821" t="s">
        <v>665</v>
      </c>
      <c r="T8821" t="s">
        <v>664</v>
      </c>
      <c r="U8821" t="s">
        <v>665</v>
      </c>
      <c r="V8821" t="s">
        <v>664</v>
      </c>
      <c r="W8821" t="s">
        <v>664</v>
      </c>
      <c r="X8821" t="s">
        <v>664</v>
      </c>
      <c r="Y8821" t="s">
        <v>663</v>
      </c>
      <c r="Z8821" t="s">
        <v>664</v>
      </c>
      <c r="AA8821" t="s">
        <v>663</v>
      </c>
      <c r="AB8821" t="s">
        <v>663</v>
      </c>
      <c r="AC8821" t="s">
        <v>663</v>
      </c>
      <c r="AD8821" t="s">
        <v>663</v>
      </c>
      <c r="AE8821" t="s">
        <v>663</v>
      </c>
      <c r="AF8821" t="s">
        <v>663</v>
      </c>
      <c r="AG8821" t="s">
        <v>664</v>
      </c>
      <c r="AH8821" t="s">
        <v>664</v>
      </c>
      <c r="AI8821" t="s">
        <v>664</v>
      </c>
      <c r="AJ8821" t="s">
        <v>664</v>
      </c>
      <c r="AK8821" t="s">
        <v>664</v>
      </c>
      <c r="AL8821" t="s">
        <v>664</v>
      </c>
      <c r="AM8821" t="s">
        <v>664</v>
      </c>
      <c r="AN8821" t="s">
        <v>664</v>
      </c>
      <c r="AO8821" t="s">
        <v>664</v>
      </c>
      <c r="AP8821" t="s">
        <v>664</v>
      </c>
    </row>
    <row r="8822" spans="1:42">
      <c r="A8822">
        <v>107291</v>
      </c>
      <c r="B8822" t="s">
        <v>83</v>
      </c>
      <c r="C8822" t="s">
        <v>664</v>
      </c>
      <c r="D8822" t="s">
        <v>664</v>
      </c>
      <c r="E8822" t="s">
        <v>664</v>
      </c>
      <c r="F8822" t="s">
        <v>664</v>
      </c>
      <c r="G8822" t="s">
        <v>663</v>
      </c>
      <c r="H8822" t="s">
        <v>664</v>
      </c>
      <c r="I8822" t="s">
        <v>664</v>
      </c>
      <c r="J8822" t="s">
        <v>664</v>
      </c>
      <c r="K8822" t="s">
        <v>664</v>
      </c>
      <c r="L8822" t="s">
        <v>664</v>
      </c>
      <c r="M8822" t="s">
        <v>664</v>
      </c>
      <c r="N8822" t="s">
        <v>665</v>
      </c>
      <c r="O8822" t="s">
        <v>663</v>
      </c>
      <c r="P8822" t="s">
        <v>664</v>
      </c>
      <c r="Q8822" t="s">
        <v>664</v>
      </c>
      <c r="R8822" t="s">
        <v>665</v>
      </c>
      <c r="S8822" t="s">
        <v>663</v>
      </c>
      <c r="T8822" t="s">
        <v>663</v>
      </c>
      <c r="U8822" t="s">
        <v>665</v>
      </c>
      <c r="V8822" t="s">
        <v>663</v>
      </c>
      <c r="W8822" t="s">
        <v>665</v>
      </c>
      <c r="X8822" t="s">
        <v>665</v>
      </c>
      <c r="Y8822" t="s">
        <v>663</v>
      </c>
      <c r="Z8822" t="s">
        <v>664</v>
      </c>
      <c r="AA8822" t="s">
        <v>663</v>
      </c>
      <c r="AB8822" t="s">
        <v>665</v>
      </c>
      <c r="AC8822" t="s">
        <v>664</v>
      </c>
      <c r="AD8822" t="s">
        <v>665</v>
      </c>
      <c r="AE8822" t="s">
        <v>665</v>
      </c>
      <c r="AF8822" t="s">
        <v>665</v>
      </c>
      <c r="AG8822" t="s">
        <v>664</v>
      </c>
      <c r="AH8822" t="s">
        <v>663</v>
      </c>
      <c r="AI8822" t="s">
        <v>665</v>
      </c>
      <c r="AJ8822" t="s">
        <v>664</v>
      </c>
      <c r="AK8822" t="s">
        <v>663</v>
      </c>
      <c r="AL8822" t="s">
        <v>664</v>
      </c>
      <c r="AM8822" t="s">
        <v>663</v>
      </c>
      <c r="AN8822" t="s">
        <v>665</v>
      </c>
      <c r="AO8822" t="s">
        <v>663</v>
      </c>
      <c r="AP8822" t="s">
        <v>663</v>
      </c>
    </row>
    <row r="8823" spans="1:42">
      <c r="A8823">
        <v>107307</v>
      </c>
      <c r="B8823" t="s">
        <v>83</v>
      </c>
      <c r="C8823" t="s">
        <v>664</v>
      </c>
      <c r="D8823" t="s">
        <v>664</v>
      </c>
      <c r="E8823" t="s">
        <v>664</v>
      </c>
      <c r="F8823" t="s">
        <v>664</v>
      </c>
      <c r="G8823" t="s">
        <v>664</v>
      </c>
      <c r="H8823" t="s">
        <v>665</v>
      </c>
      <c r="I8823" t="s">
        <v>664</v>
      </c>
      <c r="J8823" t="s">
        <v>665</v>
      </c>
      <c r="K8823" t="s">
        <v>664</v>
      </c>
      <c r="L8823" t="s">
        <v>664</v>
      </c>
      <c r="M8823" t="s">
        <v>664</v>
      </c>
      <c r="N8823" t="s">
        <v>664</v>
      </c>
      <c r="O8823" t="s">
        <v>664</v>
      </c>
      <c r="P8823" t="s">
        <v>663</v>
      </c>
      <c r="Q8823" t="s">
        <v>663</v>
      </c>
      <c r="R8823" t="s">
        <v>663</v>
      </c>
      <c r="S8823" t="s">
        <v>665</v>
      </c>
      <c r="T8823" t="s">
        <v>663</v>
      </c>
      <c r="U8823" t="s">
        <v>665</v>
      </c>
      <c r="V8823" t="s">
        <v>665</v>
      </c>
      <c r="W8823" t="s">
        <v>663</v>
      </c>
      <c r="X8823" t="s">
        <v>665</v>
      </c>
      <c r="Y8823" t="s">
        <v>663</v>
      </c>
      <c r="Z8823" t="s">
        <v>665</v>
      </c>
      <c r="AA8823" t="s">
        <v>665</v>
      </c>
      <c r="AB8823" t="s">
        <v>663</v>
      </c>
      <c r="AC8823" t="s">
        <v>663</v>
      </c>
      <c r="AD8823" t="s">
        <v>663</v>
      </c>
      <c r="AE8823" t="s">
        <v>665</v>
      </c>
      <c r="AF8823" t="s">
        <v>663</v>
      </c>
      <c r="AG8823" t="s">
        <v>665</v>
      </c>
      <c r="AH8823" t="s">
        <v>665</v>
      </c>
      <c r="AI8823" t="s">
        <v>665</v>
      </c>
      <c r="AJ8823" t="s">
        <v>665</v>
      </c>
      <c r="AK8823" t="s">
        <v>665</v>
      </c>
      <c r="AL8823" t="s">
        <v>664</v>
      </c>
      <c r="AM8823" t="s">
        <v>664</v>
      </c>
      <c r="AN8823" t="s">
        <v>664</v>
      </c>
      <c r="AO8823" t="s">
        <v>664</v>
      </c>
      <c r="AP8823" t="s">
        <v>664</v>
      </c>
    </row>
    <row r="8824" spans="1:42">
      <c r="A8824">
        <v>107318</v>
      </c>
      <c r="B8824" t="s">
        <v>83</v>
      </c>
      <c r="C8824" t="s">
        <v>664</v>
      </c>
      <c r="D8824" t="s">
        <v>664</v>
      </c>
      <c r="E8824" t="s">
        <v>664</v>
      </c>
      <c r="F8824" t="s">
        <v>664</v>
      </c>
      <c r="G8824" t="s">
        <v>665</v>
      </c>
      <c r="H8824" t="s">
        <v>665</v>
      </c>
      <c r="I8824" t="s">
        <v>664</v>
      </c>
      <c r="J8824" t="s">
        <v>664</v>
      </c>
      <c r="K8824" t="s">
        <v>665</v>
      </c>
      <c r="L8824" t="s">
        <v>665</v>
      </c>
      <c r="M8824" t="s">
        <v>664</v>
      </c>
      <c r="N8824" t="s">
        <v>664</v>
      </c>
      <c r="O8824" t="s">
        <v>663</v>
      </c>
      <c r="P8824" t="s">
        <v>664</v>
      </c>
      <c r="Q8824" t="s">
        <v>664</v>
      </c>
      <c r="R8824" t="s">
        <v>664</v>
      </c>
      <c r="S8824" t="s">
        <v>665</v>
      </c>
      <c r="T8824" t="s">
        <v>665</v>
      </c>
      <c r="U8824" t="s">
        <v>665</v>
      </c>
      <c r="V8824" t="s">
        <v>663</v>
      </c>
      <c r="W8824" t="s">
        <v>663</v>
      </c>
      <c r="X8824" t="s">
        <v>665</v>
      </c>
      <c r="Y8824" t="s">
        <v>663</v>
      </c>
      <c r="Z8824" t="s">
        <v>663</v>
      </c>
      <c r="AA8824" t="s">
        <v>665</v>
      </c>
      <c r="AB8824" t="s">
        <v>665</v>
      </c>
      <c r="AC8824" t="s">
        <v>665</v>
      </c>
      <c r="AD8824" t="s">
        <v>665</v>
      </c>
      <c r="AE8824" t="s">
        <v>663</v>
      </c>
      <c r="AF8824" t="s">
        <v>665</v>
      </c>
      <c r="AG8824" t="s">
        <v>663</v>
      </c>
      <c r="AH8824" t="s">
        <v>663</v>
      </c>
      <c r="AI8824" t="s">
        <v>665</v>
      </c>
      <c r="AJ8824" t="s">
        <v>664</v>
      </c>
      <c r="AK8824" t="s">
        <v>663</v>
      </c>
      <c r="AL8824" t="s">
        <v>663</v>
      </c>
      <c r="AM8824" t="s">
        <v>663</v>
      </c>
      <c r="AN8824" t="s">
        <v>664</v>
      </c>
      <c r="AO8824" t="s">
        <v>663</v>
      </c>
      <c r="AP8824" t="s">
        <v>663</v>
      </c>
    </row>
    <row r="8825" spans="1:42">
      <c r="A8825">
        <v>107319</v>
      </c>
      <c r="B8825" t="s">
        <v>83</v>
      </c>
      <c r="C8825" t="s">
        <v>664</v>
      </c>
      <c r="D8825" t="s">
        <v>664</v>
      </c>
      <c r="E8825" t="s">
        <v>665</v>
      </c>
      <c r="F8825" t="s">
        <v>664</v>
      </c>
      <c r="G8825" t="s">
        <v>663</v>
      </c>
      <c r="H8825" t="s">
        <v>664</v>
      </c>
      <c r="I8825" t="s">
        <v>664</v>
      </c>
      <c r="J8825" t="s">
        <v>664</v>
      </c>
      <c r="K8825" t="s">
        <v>664</v>
      </c>
      <c r="L8825" t="s">
        <v>664</v>
      </c>
      <c r="M8825" t="s">
        <v>664</v>
      </c>
      <c r="N8825" t="s">
        <v>665</v>
      </c>
      <c r="O8825" t="s">
        <v>663</v>
      </c>
      <c r="P8825" t="s">
        <v>664</v>
      </c>
      <c r="Q8825" t="s">
        <v>664</v>
      </c>
      <c r="R8825" t="s">
        <v>664</v>
      </c>
      <c r="S8825" t="s">
        <v>664</v>
      </c>
      <c r="T8825" t="s">
        <v>663</v>
      </c>
      <c r="U8825" t="s">
        <v>665</v>
      </c>
      <c r="V8825" t="s">
        <v>665</v>
      </c>
      <c r="W8825" t="s">
        <v>663</v>
      </c>
      <c r="X8825" t="s">
        <v>664</v>
      </c>
      <c r="Y8825" t="s">
        <v>665</v>
      </c>
      <c r="Z8825" t="s">
        <v>665</v>
      </c>
      <c r="AA8825" t="s">
        <v>664</v>
      </c>
      <c r="AB8825" t="s">
        <v>664</v>
      </c>
      <c r="AC8825" t="s">
        <v>664</v>
      </c>
      <c r="AD8825" t="s">
        <v>664</v>
      </c>
      <c r="AE8825" t="s">
        <v>664</v>
      </c>
      <c r="AF8825" t="s">
        <v>665</v>
      </c>
      <c r="AG8825" t="s">
        <v>664</v>
      </c>
      <c r="AH8825" t="s">
        <v>664</v>
      </c>
      <c r="AI8825" t="s">
        <v>664</v>
      </c>
      <c r="AJ8825" t="s">
        <v>664</v>
      </c>
      <c r="AK8825" t="s">
        <v>664</v>
      </c>
      <c r="AL8825" t="s">
        <v>664</v>
      </c>
      <c r="AM8825" t="s">
        <v>664</v>
      </c>
      <c r="AN8825" t="s">
        <v>664</v>
      </c>
      <c r="AO8825" t="s">
        <v>664</v>
      </c>
      <c r="AP8825" t="s">
        <v>664</v>
      </c>
    </row>
    <row r="8826" spans="1:42">
      <c r="A8826">
        <v>107323</v>
      </c>
      <c r="B8826" t="s">
        <v>83</v>
      </c>
      <c r="C8826" t="s">
        <v>664</v>
      </c>
      <c r="D8826" t="s">
        <v>663</v>
      </c>
      <c r="E8826" t="s">
        <v>665</v>
      </c>
      <c r="F8826" t="s">
        <v>664</v>
      </c>
      <c r="G8826" t="s">
        <v>664</v>
      </c>
      <c r="H8826" t="s">
        <v>664</v>
      </c>
      <c r="I8826" t="s">
        <v>664</v>
      </c>
      <c r="J8826" t="s">
        <v>663</v>
      </c>
      <c r="K8826" t="s">
        <v>664</v>
      </c>
      <c r="L8826" t="s">
        <v>664</v>
      </c>
      <c r="M8826" t="s">
        <v>665</v>
      </c>
      <c r="N8826" t="s">
        <v>663</v>
      </c>
      <c r="O8826" t="s">
        <v>663</v>
      </c>
      <c r="P8826" t="s">
        <v>665</v>
      </c>
      <c r="Q8826" t="s">
        <v>665</v>
      </c>
      <c r="R8826" t="s">
        <v>665</v>
      </c>
      <c r="S8826" t="s">
        <v>663</v>
      </c>
      <c r="T8826" t="s">
        <v>663</v>
      </c>
      <c r="U8826" t="s">
        <v>665</v>
      </c>
      <c r="V8826" t="s">
        <v>665</v>
      </c>
      <c r="W8826" t="s">
        <v>663</v>
      </c>
      <c r="X8826" t="s">
        <v>665</v>
      </c>
      <c r="Y8826" t="s">
        <v>664</v>
      </c>
      <c r="Z8826" t="s">
        <v>665</v>
      </c>
      <c r="AA8826" t="s">
        <v>664</v>
      </c>
      <c r="AB8826" t="s">
        <v>664</v>
      </c>
      <c r="AC8826" t="s">
        <v>664</v>
      </c>
      <c r="AD8826" t="s">
        <v>665</v>
      </c>
      <c r="AE8826" t="s">
        <v>664</v>
      </c>
      <c r="AF8826" t="s">
        <v>664</v>
      </c>
      <c r="AG8826" t="s">
        <v>665</v>
      </c>
      <c r="AH8826" t="s">
        <v>664</v>
      </c>
      <c r="AI8826" t="s">
        <v>664</v>
      </c>
      <c r="AJ8826" t="s">
        <v>663</v>
      </c>
      <c r="AK8826" t="s">
        <v>663</v>
      </c>
      <c r="AL8826" t="s">
        <v>665</v>
      </c>
      <c r="AM8826" t="s">
        <v>663</v>
      </c>
      <c r="AN8826" t="s">
        <v>665</v>
      </c>
      <c r="AO8826" t="s">
        <v>663</v>
      </c>
      <c r="AP8826" t="s">
        <v>663</v>
      </c>
    </row>
    <row r="8827" spans="1:42">
      <c r="A8827">
        <v>107325</v>
      </c>
      <c r="B8827" t="s">
        <v>83</v>
      </c>
      <c r="C8827" t="s">
        <v>664</v>
      </c>
      <c r="D8827" t="s">
        <v>664</v>
      </c>
      <c r="E8827" t="s">
        <v>664</v>
      </c>
      <c r="F8827" t="s">
        <v>664</v>
      </c>
      <c r="G8827" t="s">
        <v>664</v>
      </c>
      <c r="H8827" t="s">
        <v>664</v>
      </c>
      <c r="I8827" t="s">
        <v>664</v>
      </c>
      <c r="J8827" t="s">
        <v>665</v>
      </c>
      <c r="K8827" t="s">
        <v>664</v>
      </c>
      <c r="L8827" t="s">
        <v>664</v>
      </c>
      <c r="M8827" t="s">
        <v>663</v>
      </c>
      <c r="N8827" t="s">
        <v>665</v>
      </c>
      <c r="O8827" t="s">
        <v>664</v>
      </c>
      <c r="P8827" t="s">
        <v>664</v>
      </c>
      <c r="Q8827" t="s">
        <v>664</v>
      </c>
      <c r="R8827" t="s">
        <v>663</v>
      </c>
      <c r="S8827" t="s">
        <v>665</v>
      </c>
      <c r="T8827" t="s">
        <v>664</v>
      </c>
      <c r="U8827" t="s">
        <v>664</v>
      </c>
      <c r="V8827" t="s">
        <v>665</v>
      </c>
      <c r="W8827" t="s">
        <v>665</v>
      </c>
      <c r="X8827" t="s">
        <v>665</v>
      </c>
      <c r="Y8827" t="s">
        <v>663</v>
      </c>
      <c r="Z8827" t="s">
        <v>663</v>
      </c>
      <c r="AA8827" t="s">
        <v>665</v>
      </c>
      <c r="AB8827" t="s">
        <v>664</v>
      </c>
      <c r="AC8827" t="s">
        <v>665</v>
      </c>
      <c r="AD8827" t="s">
        <v>665</v>
      </c>
      <c r="AE8827" t="s">
        <v>664</v>
      </c>
      <c r="AF8827" t="s">
        <v>664</v>
      </c>
      <c r="AG8827" t="s">
        <v>664</v>
      </c>
      <c r="AH8827" t="s">
        <v>664</v>
      </c>
      <c r="AI8827" t="s">
        <v>664</v>
      </c>
      <c r="AJ8827" t="s">
        <v>664</v>
      </c>
      <c r="AK8827" t="s">
        <v>664</v>
      </c>
      <c r="AL8827" t="s">
        <v>664</v>
      </c>
      <c r="AM8827" t="s">
        <v>664</v>
      </c>
      <c r="AN8827" t="s">
        <v>664</v>
      </c>
      <c r="AO8827" t="s">
        <v>664</v>
      </c>
      <c r="AP8827" t="s">
        <v>664</v>
      </c>
    </row>
    <row r="8828" spans="1:42">
      <c r="A8828">
        <v>107337</v>
      </c>
      <c r="B8828" t="s">
        <v>83</v>
      </c>
      <c r="C8828" t="s">
        <v>664</v>
      </c>
      <c r="D8828" t="s">
        <v>663</v>
      </c>
      <c r="E8828" t="s">
        <v>663</v>
      </c>
      <c r="F8828" t="s">
        <v>664</v>
      </c>
      <c r="G8828" t="s">
        <v>664</v>
      </c>
      <c r="H8828" t="s">
        <v>665</v>
      </c>
      <c r="I8828" t="s">
        <v>663</v>
      </c>
      <c r="J8828" t="s">
        <v>665</v>
      </c>
      <c r="K8828" t="s">
        <v>663</v>
      </c>
      <c r="L8828" t="s">
        <v>663</v>
      </c>
      <c r="M8828" t="s">
        <v>665</v>
      </c>
      <c r="N8828" t="s">
        <v>664</v>
      </c>
      <c r="O8828" t="s">
        <v>664</v>
      </c>
      <c r="P8828" t="s">
        <v>663</v>
      </c>
      <c r="Q8828" t="s">
        <v>665</v>
      </c>
      <c r="R8828" t="s">
        <v>664</v>
      </c>
      <c r="S8828" t="s">
        <v>664</v>
      </c>
      <c r="T8828" t="s">
        <v>664</v>
      </c>
      <c r="U8828" t="s">
        <v>664</v>
      </c>
      <c r="V8828" t="s">
        <v>663</v>
      </c>
      <c r="W8828" t="s">
        <v>663</v>
      </c>
      <c r="X8828" t="s">
        <v>665</v>
      </c>
      <c r="Y8828" t="s">
        <v>663</v>
      </c>
      <c r="Z8828" t="s">
        <v>664</v>
      </c>
      <c r="AA8828" t="s">
        <v>665</v>
      </c>
      <c r="AB8828" t="s">
        <v>663</v>
      </c>
      <c r="AC8828" t="s">
        <v>665</v>
      </c>
      <c r="AD8828" t="s">
        <v>663</v>
      </c>
      <c r="AE8828" t="s">
        <v>663</v>
      </c>
      <c r="AF8828" t="s">
        <v>665</v>
      </c>
      <c r="AG8828" t="s">
        <v>663</v>
      </c>
      <c r="AH8828" t="s">
        <v>663</v>
      </c>
      <c r="AI8828" t="s">
        <v>663</v>
      </c>
      <c r="AJ8828" t="s">
        <v>664</v>
      </c>
      <c r="AK8828" t="s">
        <v>664</v>
      </c>
      <c r="AL8828" t="s">
        <v>664</v>
      </c>
      <c r="AM8828" t="s">
        <v>664</v>
      </c>
      <c r="AN8828" t="s">
        <v>664</v>
      </c>
      <c r="AO8828" t="s">
        <v>664</v>
      </c>
      <c r="AP8828" t="s">
        <v>664</v>
      </c>
    </row>
    <row r="8829" spans="1:42">
      <c r="A8829">
        <v>107345</v>
      </c>
      <c r="B8829" t="s">
        <v>83</v>
      </c>
      <c r="C8829" t="s">
        <v>664</v>
      </c>
      <c r="D8829" t="s">
        <v>664</v>
      </c>
      <c r="E8829" t="s">
        <v>664</v>
      </c>
      <c r="F8829" t="s">
        <v>664</v>
      </c>
      <c r="G8829" t="s">
        <v>664</v>
      </c>
      <c r="H8829" t="s">
        <v>665</v>
      </c>
      <c r="I8829" t="s">
        <v>664</v>
      </c>
      <c r="J8829" t="s">
        <v>664</v>
      </c>
      <c r="K8829" t="s">
        <v>664</v>
      </c>
      <c r="L8829" t="s">
        <v>664</v>
      </c>
      <c r="M8829" t="s">
        <v>664</v>
      </c>
      <c r="N8829" t="s">
        <v>664</v>
      </c>
      <c r="O8829" t="s">
        <v>665</v>
      </c>
      <c r="P8829" t="s">
        <v>664</v>
      </c>
      <c r="Q8829" t="s">
        <v>664</v>
      </c>
      <c r="R8829" t="s">
        <v>665</v>
      </c>
      <c r="S8829" t="s">
        <v>665</v>
      </c>
      <c r="T8829" t="s">
        <v>665</v>
      </c>
      <c r="U8829" t="s">
        <v>665</v>
      </c>
      <c r="V8829" t="s">
        <v>665</v>
      </c>
      <c r="W8829" t="s">
        <v>665</v>
      </c>
      <c r="X8829" t="s">
        <v>664</v>
      </c>
      <c r="Y8829" t="s">
        <v>663</v>
      </c>
      <c r="Z8829" t="s">
        <v>663</v>
      </c>
      <c r="AA8829" t="s">
        <v>665</v>
      </c>
      <c r="AB8829" t="s">
        <v>663</v>
      </c>
      <c r="AC8829" t="s">
        <v>665</v>
      </c>
      <c r="AD8829" t="s">
        <v>665</v>
      </c>
      <c r="AE8829" t="s">
        <v>663</v>
      </c>
      <c r="AF8829" t="s">
        <v>663</v>
      </c>
      <c r="AG8829" t="s">
        <v>665</v>
      </c>
      <c r="AH8829" t="s">
        <v>665</v>
      </c>
      <c r="AI8829" t="s">
        <v>663</v>
      </c>
      <c r="AJ8829" t="s">
        <v>665</v>
      </c>
      <c r="AK8829" t="s">
        <v>665</v>
      </c>
      <c r="AL8829" t="s">
        <v>665</v>
      </c>
      <c r="AM8829" t="s">
        <v>664</v>
      </c>
      <c r="AN8829" t="s">
        <v>665</v>
      </c>
      <c r="AO8829" t="s">
        <v>665</v>
      </c>
      <c r="AP8829" t="s">
        <v>664</v>
      </c>
    </row>
    <row r="8830" spans="1:42">
      <c r="A8830">
        <v>107408</v>
      </c>
      <c r="B8830" t="s">
        <v>83</v>
      </c>
      <c r="C8830" t="s">
        <v>664</v>
      </c>
      <c r="D8830" t="s">
        <v>663</v>
      </c>
      <c r="E8830" t="s">
        <v>664</v>
      </c>
      <c r="F8830" t="s">
        <v>664</v>
      </c>
      <c r="G8830" t="s">
        <v>664</v>
      </c>
      <c r="H8830" t="s">
        <v>664</v>
      </c>
      <c r="I8830" t="s">
        <v>663</v>
      </c>
      <c r="J8830" t="s">
        <v>665</v>
      </c>
      <c r="K8830" t="s">
        <v>665</v>
      </c>
      <c r="L8830" t="s">
        <v>664</v>
      </c>
      <c r="M8830" t="s">
        <v>665</v>
      </c>
      <c r="N8830" t="s">
        <v>663</v>
      </c>
      <c r="O8830" t="s">
        <v>665</v>
      </c>
      <c r="P8830" t="s">
        <v>665</v>
      </c>
      <c r="Q8830" t="s">
        <v>663</v>
      </c>
      <c r="R8830" t="s">
        <v>663</v>
      </c>
      <c r="S8830" t="s">
        <v>663</v>
      </c>
      <c r="T8830" t="s">
        <v>663</v>
      </c>
      <c r="U8830" t="s">
        <v>663</v>
      </c>
      <c r="V8830" t="s">
        <v>665</v>
      </c>
      <c r="W8830" t="s">
        <v>663</v>
      </c>
      <c r="X8830" t="s">
        <v>665</v>
      </c>
      <c r="Y8830" t="s">
        <v>665</v>
      </c>
      <c r="Z8830" t="s">
        <v>665</v>
      </c>
      <c r="AA8830" t="s">
        <v>663</v>
      </c>
      <c r="AB8830" t="s">
        <v>664</v>
      </c>
      <c r="AC8830" t="s">
        <v>664</v>
      </c>
      <c r="AD8830" t="s">
        <v>664</v>
      </c>
      <c r="AE8830" t="s">
        <v>663</v>
      </c>
      <c r="AF8830" t="s">
        <v>664</v>
      </c>
      <c r="AG8830" t="s">
        <v>665</v>
      </c>
      <c r="AH8830" t="s">
        <v>663</v>
      </c>
      <c r="AI8830" t="s">
        <v>663</v>
      </c>
      <c r="AJ8830" t="s">
        <v>665</v>
      </c>
      <c r="AK8830" t="s">
        <v>665</v>
      </c>
      <c r="AL8830" t="s">
        <v>663</v>
      </c>
      <c r="AM8830" t="s">
        <v>663</v>
      </c>
      <c r="AN8830" t="s">
        <v>665</v>
      </c>
      <c r="AO8830" t="s">
        <v>663</v>
      </c>
      <c r="AP8830" t="s">
        <v>664</v>
      </c>
    </row>
    <row r="8831" spans="1:42">
      <c r="A8831">
        <v>107409</v>
      </c>
      <c r="B8831" t="s">
        <v>83</v>
      </c>
      <c r="C8831" t="s">
        <v>664</v>
      </c>
      <c r="D8831" t="s">
        <v>664</v>
      </c>
      <c r="E8831" t="s">
        <v>664</v>
      </c>
      <c r="F8831" t="s">
        <v>664</v>
      </c>
      <c r="G8831" t="s">
        <v>665</v>
      </c>
      <c r="H8831" t="s">
        <v>664</v>
      </c>
      <c r="I8831" t="s">
        <v>664</v>
      </c>
      <c r="J8831" t="s">
        <v>663</v>
      </c>
      <c r="K8831" t="s">
        <v>664</v>
      </c>
      <c r="L8831" t="s">
        <v>664</v>
      </c>
      <c r="M8831" t="s">
        <v>664</v>
      </c>
      <c r="N8831" t="s">
        <v>663</v>
      </c>
      <c r="O8831" t="s">
        <v>663</v>
      </c>
      <c r="P8831" t="s">
        <v>665</v>
      </c>
      <c r="Q8831" t="s">
        <v>665</v>
      </c>
      <c r="R8831" t="s">
        <v>663</v>
      </c>
      <c r="S8831" t="s">
        <v>663</v>
      </c>
      <c r="T8831" t="s">
        <v>663</v>
      </c>
      <c r="U8831" t="s">
        <v>665</v>
      </c>
      <c r="V8831" t="s">
        <v>665</v>
      </c>
      <c r="W8831" t="s">
        <v>663</v>
      </c>
      <c r="X8831" t="s">
        <v>665</v>
      </c>
      <c r="Y8831" t="s">
        <v>663</v>
      </c>
      <c r="Z8831" t="s">
        <v>665</v>
      </c>
      <c r="AA8831" t="s">
        <v>663</v>
      </c>
      <c r="AB8831" t="s">
        <v>663</v>
      </c>
      <c r="AC8831" t="s">
        <v>665</v>
      </c>
      <c r="AD8831" t="s">
        <v>663</v>
      </c>
      <c r="AE8831" t="s">
        <v>665</v>
      </c>
      <c r="AF8831" t="s">
        <v>664</v>
      </c>
      <c r="AG8831" t="s">
        <v>664</v>
      </c>
      <c r="AH8831" t="s">
        <v>664</v>
      </c>
      <c r="AI8831" t="s">
        <v>664</v>
      </c>
      <c r="AJ8831" t="s">
        <v>664</v>
      </c>
      <c r="AK8831" t="s">
        <v>664</v>
      </c>
      <c r="AL8831" t="s">
        <v>664</v>
      </c>
      <c r="AM8831" t="s">
        <v>664</v>
      </c>
      <c r="AN8831" t="s">
        <v>664</v>
      </c>
      <c r="AO8831" t="s">
        <v>664</v>
      </c>
      <c r="AP8831" t="s">
        <v>664</v>
      </c>
    </row>
    <row r="8832" spans="1:42">
      <c r="A8832">
        <v>107428</v>
      </c>
      <c r="B8832" t="s">
        <v>83</v>
      </c>
      <c r="C8832" t="s">
        <v>664</v>
      </c>
      <c r="D8832" t="s">
        <v>664</v>
      </c>
      <c r="E8832" t="s">
        <v>665</v>
      </c>
      <c r="F8832" t="s">
        <v>664</v>
      </c>
      <c r="G8832" t="s">
        <v>663</v>
      </c>
      <c r="H8832" t="s">
        <v>664</v>
      </c>
      <c r="I8832" t="s">
        <v>665</v>
      </c>
      <c r="J8832" t="s">
        <v>664</v>
      </c>
      <c r="K8832" t="s">
        <v>664</v>
      </c>
      <c r="L8832" t="s">
        <v>665</v>
      </c>
      <c r="M8832" t="s">
        <v>665</v>
      </c>
      <c r="N8832" t="s">
        <v>665</v>
      </c>
      <c r="O8832" t="s">
        <v>665</v>
      </c>
      <c r="P8832" t="s">
        <v>665</v>
      </c>
      <c r="Q8832" t="s">
        <v>663</v>
      </c>
      <c r="R8832" t="s">
        <v>665</v>
      </c>
      <c r="S8832" t="s">
        <v>665</v>
      </c>
      <c r="T8832" t="s">
        <v>663</v>
      </c>
      <c r="U8832" t="s">
        <v>663</v>
      </c>
      <c r="V8832" t="s">
        <v>663</v>
      </c>
      <c r="W8832" t="s">
        <v>664</v>
      </c>
      <c r="X8832" t="s">
        <v>664</v>
      </c>
      <c r="Y8832" t="s">
        <v>665</v>
      </c>
      <c r="Z8832" t="s">
        <v>664</v>
      </c>
      <c r="AA8832" t="s">
        <v>664</v>
      </c>
      <c r="AB8832" t="s">
        <v>665</v>
      </c>
      <c r="AC8832" t="s">
        <v>665</v>
      </c>
      <c r="AD8832" t="s">
        <v>663</v>
      </c>
      <c r="AE8832" t="s">
        <v>663</v>
      </c>
      <c r="AF8832" t="s">
        <v>665</v>
      </c>
      <c r="AG8832" t="s">
        <v>663</v>
      </c>
      <c r="AH8832" t="s">
        <v>663</v>
      </c>
      <c r="AI8832" t="s">
        <v>663</v>
      </c>
      <c r="AJ8832" t="s">
        <v>663</v>
      </c>
      <c r="AK8832" t="s">
        <v>663</v>
      </c>
      <c r="AL8832" t="s">
        <v>664</v>
      </c>
      <c r="AM8832" t="s">
        <v>664</v>
      </c>
      <c r="AN8832" t="s">
        <v>664</v>
      </c>
      <c r="AO8832" t="s">
        <v>664</v>
      </c>
      <c r="AP8832" t="s">
        <v>664</v>
      </c>
    </row>
    <row r="8833" spans="1:42">
      <c r="A8833">
        <v>107465</v>
      </c>
      <c r="B8833" t="s">
        <v>83</v>
      </c>
      <c r="C8833" t="s">
        <v>664</v>
      </c>
      <c r="D8833" t="s">
        <v>664</v>
      </c>
      <c r="E8833" t="s">
        <v>664</v>
      </c>
      <c r="F8833" t="s">
        <v>664</v>
      </c>
      <c r="G8833" t="s">
        <v>665</v>
      </c>
      <c r="H8833" t="s">
        <v>664</v>
      </c>
      <c r="I8833" t="s">
        <v>664</v>
      </c>
      <c r="J8833" t="s">
        <v>664</v>
      </c>
      <c r="K8833" t="s">
        <v>663</v>
      </c>
      <c r="L8833" t="s">
        <v>664</v>
      </c>
      <c r="M8833" t="s">
        <v>664</v>
      </c>
      <c r="N8833" t="s">
        <v>665</v>
      </c>
      <c r="O8833" t="s">
        <v>663</v>
      </c>
      <c r="P8833" t="s">
        <v>665</v>
      </c>
      <c r="Q8833" t="s">
        <v>664</v>
      </c>
      <c r="R8833" t="s">
        <v>665</v>
      </c>
      <c r="S8833" t="s">
        <v>665</v>
      </c>
      <c r="T8833" t="s">
        <v>664</v>
      </c>
      <c r="U8833" t="s">
        <v>665</v>
      </c>
      <c r="V8833" t="s">
        <v>663</v>
      </c>
      <c r="W8833" t="s">
        <v>665</v>
      </c>
      <c r="X8833" t="s">
        <v>664</v>
      </c>
      <c r="Y8833" t="s">
        <v>663</v>
      </c>
      <c r="Z8833" t="s">
        <v>664</v>
      </c>
      <c r="AA8833" t="s">
        <v>663</v>
      </c>
      <c r="AB8833" t="s">
        <v>664</v>
      </c>
      <c r="AC8833" t="s">
        <v>664</v>
      </c>
      <c r="AD8833" t="s">
        <v>664</v>
      </c>
      <c r="AE8833" t="s">
        <v>664</v>
      </c>
      <c r="AF8833" t="s">
        <v>664</v>
      </c>
      <c r="AG8833" t="s">
        <v>665</v>
      </c>
      <c r="AH8833" t="s">
        <v>664</v>
      </c>
      <c r="AI8833" t="s">
        <v>664</v>
      </c>
      <c r="AJ8833" t="s">
        <v>664</v>
      </c>
      <c r="AK8833" t="s">
        <v>664</v>
      </c>
      <c r="AL8833" t="s">
        <v>664</v>
      </c>
      <c r="AM8833" t="s">
        <v>664</v>
      </c>
      <c r="AN8833" t="s">
        <v>664</v>
      </c>
      <c r="AO8833" t="s">
        <v>664</v>
      </c>
      <c r="AP8833" t="s">
        <v>664</v>
      </c>
    </row>
    <row r="8834" spans="1:42">
      <c r="A8834">
        <v>107467</v>
      </c>
      <c r="B8834" t="s">
        <v>83</v>
      </c>
      <c r="C8834" t="s">
        <v>664</v>
      </c>
      <c r="D8834" t="s">
        <v>664</v>
      </c>
      <c r="E8834" t="s">
        <v>664</v>
      </c>
      <c r="F8834" t="s">
        <v>664</v>
      </c>
      <c r="G8834" t="s">
        <v>664</v>
      </c>
      <c r="H8834" t="s">
        <v>664</v>
      </c>
      <c r="I8834" t="s">
        <v>664</v>
      </c>
      <c r="J8834" t="s">
        <v>665</v>
      </c>
      <c r="K8834" t="s">
        <v>664</v>
      </c>
      <c r="L8834" t="s">
        <v>664</v>
      </c>
      <c r="M8834" t="s">
        <v>664</v>
      </c>
      <c r="N8834" t="s">
        <v>664</v>
      </c>
      <c r="O8834" t="s">
        <v>665</v>
      </c>
      <c r="P8834" t="s">
        <v>664</v>
      </c>
      <c r="Q8834" t="s">
        <v>664</v>
      </c>
      <c r="R8834" t="s">
        <v>664</v>
      </c>
      <c r="S8834" t="s">
        <v>663</v>
      </c>
      <c r="T8834" t="s">
        <v>663</v>
      </c>
      <c r="U8834" t="s">
        <v>665</v>
      </c>
      <c r="V8834" t="s">
        <v>664</v>
      </c>
      <c r="W8834" t="s">
        <v>665</v>
      </c>
      <c r="X8834" t="s">
        <v>665</v>
      </c>
      <c r="Y8834" t="s">
        <v>665</v>
      </c>
      <c r="Z8834" t="s">
        <v>663</v>
      </c>
      <c r="AA8834" t="s">
        <v>665</v>
      </c>
      <c r="AB8834" t="s">
        <v>665</v>
      </c>
      <c r="AC8834" t="s">
        <v>665</v>
      </c>
      <c r="AD8834" t="s">
        <v>665</v>
      </c>
      <c r="AE8834" t="s">
        <v>665</v>
      </c>
      <c r="AF8834" t="s">
        <v>663</v>
      </c>
      <c r="AG8834" t="s">
        <v>665</v>
      </c>
      <c r="AH8834" t="s">
        <v>665</v>
      </c>
      <c r="AI8834" t="s">
        <v>665</v>
      </c>
      <c r="AJ8834" t="s">
        <v>663</v>
      </c>
      <c r="AK8834" t="s">
        <v>663</v>
      </c>
      <c r="AL8834" t="s">
        <v>665</v>
      </c>
      <c r="AM8834" t="s">
        <v>663</v>
      </c>
      <c r="AN8834" t="s">
        <v>663</v>
      </c>
      <c r="AO8834" t="s">
        <v>665</v>
      </c>
      <c r="AP8834" t="s">
        <v>665</v>
      </c>
    </row>
    <row r="8835" spans="1:42">
      <c r="A8835">
        <v>107469</v>
      </c>
      <c r="B8835" t="s">
        <v>83</v>
      </c>
      <c r="C8835" t="s">
        <v>664</v>
      </c>
      <c r="D8835" t="s">
        <v>664</v>
      </c>
      <c r="E8835" t="s">
        <v>664</v>
      </c>
      <c r="F8835" t="s">
        <v>664</v>
      </c>
      <c r="G8835" t="s">
        <v>664</v>
      </c>
      <c r="H8835" t="s">
        <v>664</v>
      </c>
      <c r="I8835" t="s">
        <v>665</v>
      </c>
      <c r="J8835" t="s">
        <v>663</v>
      </c>
      <c r="K8835" t="s">
        <v>663</v>
      </c>
      <c r="L8835" t="s">
        <v>664</v>
      </c>
      <c r="M8835" t="s">
        <v>664</v>
      </c>
      <c r="N8835" t="s">
        <v>665</v>
      </c>
      <c r="O8835" t="s">
        <v>665</v>
      </c>
      <c r="P8835" t="s">
        <v>664</v>
      </c>
      <c r="Q8835" t="s">
        <v>664</v>
      </c>
      <c r="R8835" t="s">
        <v>665</v>
      </c>
      <c r="S8835" t="s">
        <v>663</v>
      </c>
      <c r="T8835" t="s">
        <v>665</v>
      </c>
      <c r="U8835" t="s">
        <v>663</v>
      </c>
      <c r="V8835" t="s">
        <v>663</v>
      </c>
      <c r="W8835" t="s">
        <v>665</v>
      </c>
      <c r="X8835" t="s">
        <v>665</v>
      </c>
      <c r="Y8835" t="s">
        <v>663</v>
      </c>
      <c r="Z8835" t="s">
        <v>665</v>
      </c>
      <c r="AA8835" t="s">
        <v>665</v>
      </c>
      <c r="AB8835" t="s">
        <v>665</v>
      </c>
      <c r="AC8835" t="s">
        <v>665</v>
      </c>
      <c r="AD8835" t="s">
        <v>665</v>
      </c>
      <c r="AE8835" t="s">
        <v>663</v>
      </c>
      <c r="AF8835" t="s">
        <v>663</v>
      </c>
      <c r="AG8835" t="s">
        <v>665</v>
      </c>
      <c r="AH8835" t="s">
        <v>663</v>
      </c>
      <c r="AI8835" t="s">
        <v>665</v>
      </c>
      <c r="AJ8835" t="s">
        <v>663</v>
      </c>
      <c r="AK8835" t="s">
        <v>663</v>
      </c>
      <c r="AL8835" t="s">
        <v>665</v>
      </c>
      <c r="AM8835" t="s">
        <v>665</v>
      </c>
      <c r="AN8835" t="s">
        <v>665</v>
      </c>
      <c r="AO8835" t="s">
        <v>664</v>
      </c>
      <c r="AP8835" t="s">
        <v>664</v>
      </c>
    </row>
    <row r="8836" spans="1:42">
      <c r="A8836">
        <v>107474</v>
      </c>
      <c r="B8836" t="s">
        <v>83</v>
      </c>
      <c r="C8836" t="s">
        <v>664</v>
      </c>
      <c r="D8836" t="s">
        <v>664</v>
      </c>
      <c r="E8836" t="s">
        <v>664</v>
      </c>
      <c r="F8836" t="s">
        <v>664</v>
      </c>
      <c r="G8836" t="s">
        <v>664</v>
      </c>
      <c r="H8836" t="s">
        <v>664</v>
      </c>
      <c r="I8836" t="s">
        <v>664</v>
      </c>
      <c r="J8836" t="s">
        <v>664</v>
      </c>
      <c r="K8836" t="s">
        <v>664</v>
      </c>
      <c r="L8836" t="s">
        <v>664</v>
      </c>
      <c r="M8836" t="s">
        <v>664</v>
      </c>
      <c r="N8836" t="s">
        <v>664</v>
      </c>
      <c r="O8836" t="s">
        <v>663</v>
      </c>
      <c r="P8836" t="s">
        <v>665</v>
      </c>
      <c r="Q8836" t="s">
        <v>665</v>
      </c>
      <c r="R8836" t="s">
        <v>665</v>
      </c>
      <c r="S8836" t="s">
        <v>665</v>
      </c>
      <c r="T8836" t="s">
        <v>663</v>
      </c>
      <c r="U8836" t="s">
        <v>665</v>
      </c>
      <c r="V8836" t="s">
        <v>665</v>
      </c>
      <c r="W8836" t="s">
        <v>663</v>
      </c>
      <c r="X8836" t="s">
        <v>665</v>
      </c>
      <c r="Y8836" t="s">
        <v>663</v>
      </c>
      <c r="Z8836" t="s">
        <v>665</v>
      </c>
      <c r="AA8836" t="s">
        <v>663</v>
      </c>
      <c r="AB8836" t="s">
        <v>665</v>
      </c>
      <c r="AC8836" t="s">
        <v>665</v>
      </c>
      <c r="AD8836" t="s">
        <v>664</v>
      </c>
      <c r="AE8836" t="s">
        <v>663</v>
      </c>
      <c r="AF8836" t="s">
        <v>664</v>
      </c>
      <c r="AG8836" t="s">
        <v>664</v>
      </c>
      <c r="AH8836" t="s">
        <v>664</v>
      </c>
      <c r="AI8836" t="s">
        <v>664</v>
      </c>
      <c r="AJ8836" t="s">
        <v>664</v>
      </c>
      <c r="AK8836" t="s">
        <v>664</v>
      </c>
      <c r="AL8836" t="s">
        <v>664</v>
      </c>
      <c r="AM8836" t="s">
        <v>664</v>
      </c>
      <c r="AN8836" t="s">
        <v>664</v>
      </c>
      <c r="AO8836" t="s">
        <v>664</v>
      </c>
      <c r="AP8836" t="s">
        <v>664</v>
      </c>
    </row>
    <row r="8837" spans="1:42">
      <c r="A8837">
        <v>107506</v>
      </c>
      <c r="B8837" t="s">
        <v>83</v>
      </c>
      <c r="C8837" t="s">
        <v>664</v>
      </c>
      <c r="D8837" t="s">
        <v>663</v>
      </c>
      <c r="E8837" t="s">
        <v>663</v>
      </c>
      <c r="F8837" t="s">
        <v>664</v>
      </c>
      <c r="G8837" t="s">
        <v>663</v>
      </c>
      <c r="H8837" t="s">
        <v>663</v>
      </c>
      <c r="I8837" t="s">
        <v>665</v>
      </c>
      <c r="J8837" t="s">
        <v>663</v>
      </c>
      <c r="K8837" t="s">
        <v>664</v>
      </c>
      <c r="L8837" t="s">
        <v>663</v>
      </c>
      <c r="M8837" t="s">
        <v>665</v>
      </c>
      <c r="N8837" t="s">
        <v>663</v>
      </c>
      <c r="O8837" t="s">
        <v>663</v>
      </c>
      <c r="P8837" t="s">
        <v>663</v>
      </c>
      <c r="Q8837" t="s">
        <v>665</v>
      </c>
      <c r="R8837" t="s">
        <v>663</v>
      </c>
      <c r="S8837" t="s">
        <v>663</v>
      </c>
      <c r="T8837" t="s">
        <v>664</v>
      </c>
      <c r="U8837" t="s">
        <v>663</v>
      </c>
      <c r="V8837" t="s">
        <v>663</v>
      </c>
      <c r="W8837" t="s">
        <v>664</v>
      </c>
      <c r="X8837" t="s">
        <v>664</v>
      </c>
      <c r="Y8837" t="s">
        <v>665</v>
      </c>
      <c r="Z8837" t="s">
        <v>664</v>
      </c>
      <c r="AA8837" t="s">
        <v>664</v>
      </c>
      <c r="AB8837" t="s">
        <v>664</v>
      </c>
      <c r="AC8837" t="s">
        <v>665</v>
      </c>
      <c r="AD8837" t="s">
        <v>665</v>
      </c>
      <c r="AE8837" t="s">
        <v>665</v>
      </c>
      <c r="AF8837" t="s">
        <v>665</v>
      </c>
      <c r="AG8837" t="s">
        <v>664</v>
      </c>
      <c r="AH8837" t="s">
        <v>664</v>
      </c>
      <c r="AI8837" t="s">
        <v>664</v>
      </c>
      <c r="AJ8837" t="s">
        <v>664</v>
      </c>
      <c r="AK8837" t="s">
        <v>664</v>
      </c>
      <c r="AL8837" t="s">
        <v>664</v>
      </c>
      <c r="AM8837" t="s">
        <v>664</v>
      </c>
      <c r="AN8837" t="s">
        <v>664</v>
      </c>
      <c r="AO8837" t="s">
        <v>664</v>
      </c>
      <c r="AP8837" t="s">
        <v>664</v>
      </c>
    </row>
    <row r="8838" spans="1:42">
      <c r="A8838">
        <v>107510</v>
      </c>
      <c r="B8838" t="s">
        <v>83</v>
      </c>
      <c r="C8838" t="s">
        <v>665</v>
      </c>
      <c r="D8838" t="s">
        <v>664</v>
      </c>
      <c r="E8838" t="s">
        <v>665</v>
      </c>
      <c r="F8838" t="s">
        <v>664</v>
      </c>
      <c r="G8838" t="s">
        <v>663</v>
      </c>
      <c r="H8838" t="s">
        <v>663</v>
      </c>
      <c r="I8838" t="s">
        <v>665</v>
      </c>
      <c r="J8838" t="s">
        <v>665</v>
      </c>
      <c r="K8838" t="s">
        <v>665</v>
      </c>
      <c r="L8838" t="s">
        <v>663</v>
      </c>
      <c r="M8838" t="s">
        <v>663</v>
      </c>
      <c r="N8838" t="s">
        <v>663</v>
      </c>
      <c r="O8838" t="s">
        <v>663</v>
      </c>
      <c r="P8838" t="s">
        <v>663</v>
      </c>
      <c r="Q8838" t="s">
        <v>663</v>
      </c>
      <c r="R8838" t="s">
        <v>665</v>
      </c>
      <c r="S8838" t="s">
        <v>665</v>
      </c>
      <c r="T8838" t="s">
        <v>663</v>
      </c>
      <c r="U8838" t="s">
        <v>663</v>
      </c>
      <c r="V8838" t="s">
        <v>663</v>
      </c>
      <c r="W8838" t="s">
        <v>663</v>
      </c>
      <c r="X8838" t="s">
        <v>665</v>
      </c>
      <c r="Y8838" t="s">
        <v>663</v>
      </c>
      <c r="Z8838" t="s">
        <v>664</v>
      </c>
      <c r="AA8838" t="s">
        <v>665</v>
      </c>
      <c r="AB8838" t="s">
        <v>663</v>
      </c>
      <c r="AC8838" t="s">
        <v>665</v>
      </c>
      <c r="AD8838" t="s">
        <v>665</v>
      </c>
      <c r="AE8838" t="s">
        <v>665</v>
      </c>
      <c r="AF8838" t="s">
        <v>663</v>
      </c>
      <c r="AG8838" t="s">
        <v>665</v>
      </c>
      <c r="AH8838" t="s">
        <v>663</v>
      </c>
      <c r="AI8838" t="s">
        <v>665</v>
      </c>
      <c r="AJ8838" t="s">
        <v>665</v>
      </c>
      <c r="AK8838" t="s">
        <v>663</v>
      </c>
      <c r="AL8838" t="s">
        <v>663</v>
      </c>
      <c r="AM8838" t="s">
        <v>663</v>
      </c>
      <c r="AN8838" t="s">
        <v>663</v>
      </c>
      <c r="AO8838" t="s">
        <v>665</v>
      </c>
      <c r="AP8838" t="s">
        <v>665</v>
      </c>
    </row>
    <row r="8839" spans="1:42">
      <c r="A8839">
        <v>107511</v>
      </c>
      <c r="B8839" t="s">
        <v>83</v>
      </c>
      <c r="C8839" t="s">
        <v>664</v>
      </c>
      <c r="D8839" t="s">
        <v>664</v>
      </c>
      <c r="E8839" t="s">
        <v>664</v>
      </c>
      <c r="F8839" t="s">
        <v>664</v>
      </c>
      <c r="G8839" t="s">
        <v>664</v>
      </c>
      <c r="H8839" t="s">
        <v>664</v>
      </c>
      <c r="I8839" t="s">
        <v>664</v>
      </c>
      <c r="J8839" t="s">
        <v>664</v>
      </c>
      <c r="K8839" t="s">
        <v>665</v>
      </c>
      <c r="L8839" t="s">
        <v>664</v>
      </c>
      <c r="M8839" t="s">
        <v>664</v>
      </c>
      <c r="N8839" t="s">
        <v>665</v>
      </c>
      <c r="O8839" t="s">
        <v>665</v>
      </c>
      <c r="P8839" t="s">
        <v>664</v>
      </c>
      <c r="Q8839" t="s">
        <v>664</v>
      </c>
      <c r="R8839" t="s">
        <v>665</v>
      </c>
      <c r="S8839" t="s">
        <v>665</v>
      </c>
      <c r="T8839" t="s">
        <v>663</v>
      </c>
      <c r="U8839" t="s">
        <v>665</v>
      </c>
      <c r="V8839" t="s">
        <v>663</v>
      </c>
      <c r="W8839" t="s">
        <v>665</v>
      </c>
      <c r="X8839" t="s">
        <v>665</v>
      </c>
      <c r="Y8839" t="s">
        <v>663</v>
      </c>
      <c r="Z8839" t="s">
        <v>665</v>
      </c>
      <c r="AA8839" t="s">
        <v>665</v>
      </c>
      <c r="AB8839" t="s">
        <v>665</v>
      </c>
      <c r="AC8839" t="s">
        <v>665</v>
      </c>
      <c r="AD8839" t="s">
        <v>665</v>
      </c>
      <c r="AE8839" t="s">
        <v>665</v>
      </c>
      <c r="AF8839" t="s">
        <v>663</v>
      </c>
      <c r="AG8839" t="s">
        <v>664</v>
      </c>
      <c r="AH8839" t="s">
        <v>665</v>
      </c>
      <c r="AI8839" t="s">
        <v>665</v>
      </c>
      <c r="AJ8839" t="s">
        <v>665</v>
      </c>
      <c r="AK8839" t="s">
        <v>664</v>
      </c>
      <c r="AL8839" t="s">
        <v>665</v>
      </c>
      <c r="AM8839" t="s">
        <v>664</v>
      </c>
      <c r="AN8839" t="s">
        <v>663</v>
      </c>
      <c r="AO8839" t="s">
        <v>663</v>
      </c>
      <c r="AP8839" t="s">
        <v>663</v>
      </c>
    </row>
    <row r="8840" spans="1:42">
      <c r="A8840">
        <v>107513</v>
      </c>
      <c r="B8840" t="s">
        <v>83</v>
      </c>
      <c r="C8840" t="s">
        <v>664</v>
      </c>
      <c r="D8840" t="s">
        <v>664</v>
      </c>
      <c r="E8840" t="s">
        <v>664</v>
      </c>
      <c r="F8840" t="s">
        <v>664</v>
      </c>
      <c r="G8840" t="s">
        <v>664</v>
      </c>
      <c r="H8840" t="s">
        <v>664</v>
      </c>
      <c r="I8840" t="s">
        <v>664</v>
      </c>
      <c r="J8840" t="s">
        <v>664</v>
      </c>
      <c r="K8840" t="s">
        <v>664</v>
      </c>
      <c r="L8840" t="s">
        <v>664</v>
      </c>
      <c r="M8840" t="s">
        <v>664</v>
      </c>
      <c r="N8840" t="s">
        <v>664</v>
      </c>
      <c r="O8840" t="s">
        <v>663</v>
      </c>
      <c r="P8840" t="s">
        <v>664</v>
      </c>
      <c r="Q8840" t="s">
        <v>664</v>
      </c>
      <c r="R8840" t="s">
        <v>664</v>
      </c>
      <c r="S8840" t="s">
        <v>665</v>
      </c>
      <c r="T8840" t="s">
        <v>664</v>
      </c>
      <c r="U8840" t="s">
        <v>664</v>
      </c>
      <c r="V8840" t="s">
        <v>663</v>
      </c>
      <c r="W8840" t="s">
        <v>665</v>
      </c>
      <c r="X8840" t="s">
        <v>665</v>
      </c>
      <c r="Y8840" t="s">
        <v>664</v>
      </c>
      <c r="Z8840" t="s">
        <v>664</v>
      </c>
      <c r="AA8840" t="s">
        <v>664</v>
      </c>
      <c r="AB8840" t="s">
        <v>665</v>
      </c>
      <c r="AC8840" t="s">
        <v>665</v>
      </c>
      <c r="AD8840" t="s">
        <v>663</v>
      </c>
      <c r="AE8840" t="s">
        <v>663</v>
      </c>
      <c r="AF8840" t="s">
        <v>663</v>
      </c>
      <c r="AG8840" t="s">
        <v>663</v>
      </c>
      <c r="AH8840" t="s">
        <v>665</v>
      </c>
      <c r="AI8840" t="s">
        <v>663</v>
      </c>
      <c r="AJ8840" t="s">
        <v>663</v>
      </c>
      <c r="AK8840" t="s">
        <v>663</v>
      </c>
      <c r="AL8840" t="s">
        <v>664</v>
      </c>
      <c r="AM8840" t="s">
        <v>664</v>
      </c>
      <c r="AN8840" t="s">
        <v>664</v>
      </c>
      <c r="AO8840" t="s">
        <v>665</v>
      </c>
      <c r="AP8840" t="s">
        <v>663</v>
      </c>
    </row>
    <row r="8841" spans="1:42">
      <c r="A8841">
        <v>107514</v>
      </c>
      <c r="B8841" t="s">
        <v>83</v>
      </c>
      <c r="C8841" t="s">
        <v>664</v>
      </c>
      <c r="D8841" t="s">
        <v>665</v>
      </c>
      <c r="E8841" t="s">
        <v>664</v>
      </c>
      <c r="F8841" t="s">
        <v>664</v>
      </c>
      <c r="G8841" t="s">
        <v>664</v>
      </c>
      <c r="H8841" t="s">
        <v>665</v>
      </c>
      <c r="I8841" t="s">
        <v>664</v>
      </c>
      <c r="J8841" t="s">
        <v>664</v>
      </c>
      <c r="K8841" t="s">
        <v>664</v>
      </c>
      <c r="L8841" t="s">
        <v>664</v>
      </c>
      <c r="M8841" t="s">
        <v>663</v>
      </c>
      <c r="N8841" t="s">
        <v>665</v>
      </c>
      <c r="O8841" t="s">
        <v>663</v>
      </c>
      <c r="P8841" t="s">
        <v>665</v>
      </c>
      <c r="Q8841" t="s">
        <v>665</v>
      </c>
      <c r="R8841" t="s">
        <v>665</v>
      </c>
      <c r="S8841" t="s">
        <v>665</v>
      </c>
      <c r="T8841" t="s">
        <v>665</v>
      </c>
      <c r="U8841" t="s">
        <v>665</v>
      </c>
      <c r="V8841" t="s">
        <v>665</v>
      </c>
      <c r="W8841" t="s">
        <v>663</v>
      </c>
      <c r="X8841" t="s">
        <v>665</v>
      </c>
      <c r="Y8841" t="s">
        <v>663</v>
      </c>
      <c r="Z8841" t="s">
        <v>665</v>
      </c>
      <c r="AA8841" t="s">
        <v>665</v>
      </c>
      <c r="AB8841" t="s">
        <v>663</v>
      </c>
      <c r="AC8841" t="s">
        <v>665</v>
      </c>
      <c r="AD8841" t="s">
        <v>665</v>
      </c>
      <c r="AE8841" t="s">
        <v>665</v>
      </c>
      <c r="AF8841" t="s">
        <v>663</v>
      </c>
      <c r="AG8841" t="s">
        <v>663</v>
      </c>
      <c r="AH8841" t="s">
        <v>663</v>
      </c>
      <c r="AI8841" t="s">
        <v>663</v>
      </c>
      <c r="AJ8841" t="s">
        <v>663</v>
      </c>
      <c r="AK8841" t="s">
        <v>663</v>
      </c>
      <c r="AL8841" t="s">
        <v>665</v>
      </c>
      <c r="AM8841" t="s">
        <v>665</v>
      </c>
      <c r="AN8841" t="s">
        <v>664</v>
      </c>
      <c r="AO8841" t="s">
        <v>665</v>
      </c>
      <c r="AP8841" t="s">
        <v>664</v>
      </c>
    </row>
    <row r="8842" spans="1:42">
      <c r="A8842">
        <v>107523</v>
      </c>
      <c r="B8842" t="s">
        <v>83</v>
      </c>
      <c r="C8842" t="s">
        <v>664</v>
      </c>
      <c r="D8842" t="s">
        <v>664</v>
      </c>
      <c r="E8842" t="s">
        <v>663</v>
      </c>
      <c r="F8842" t="s">
        <v>664</v>
      </c>
      <c r="G8842" t="s">
        <v>663</v>
      </c>
      <c r="H8842" t="s">
        <v>664</v>
      </c>
      <c r="I8842" t="s">
        <v>664</v>
      </c>
      <c r="J8842" t="s">
        <v>664</v>
      </c>
      <c r="K8842" t="s">
        <v>664</v>
      </c>
      <c r="L8842" t="s">
        <v>664</v>
      </c>
      <c r="M8842" t="s">
        <v>664</v>
      </c>
      <c r="N8842" t="s">
        <v>665</v>
      </c>
      <c r="O8842" t="s">
        <v>665</v>
      </c>
      <c r="P8842" t="s">
        <v>663</v>
      </c>
      <c r="Q8842" t="s">
        <v>664</v>
      </c>
      <c r="R8842" t="s">
        <v>665</v>
      </c>
      <c r="S8842" t="s">
        <v>665</v>
      </c>
      <c r="T8842" t="s">
        <v>663</v>
      </c>
      <c r="U8842" t="s">
        <v>665</v>
      </c>
      <c r="V8842" t="s">
        <v>663</v>
      </c>
      <c r="W8842" t="s">
        <v>663</v>
      </c>
      <c r="X8842" t="s">
        <v>665</v>
      </c>
      <c r="Y8842" t="s">
        <v>663</v>
      </c>
      <c r="Z8842" t="s">
        <v>664</v>
      </c>
      <c r="AA8842" t="s">
        <v>663</v>
      </c>
      <c r="AB8842" t="s">
        <v>665</v>
      </c>
      <c r="AC8842" t="s">
        <v>663</v>
      </c>
      <c r="AD8842" t="s">
        <v>663</v>
      </c>
      <c r="AE8842" t="s">
        <v>664</v>
      </c>
      <c r="AF8842" t="s">
        <v>663</v>
      </c>
      <c r="AG8842" t="s">
        <v>665</v>
      </c>
      <c r="AH8842" t="s">
        <v>664</v>
      </c>
      <c r="AI8842" t="s">
        <v>665</v>
      </c>
      <c r="AJ8842" t="s">
        <v>664</v>
      </c>
      <c r="AK8842" t="s">
        <v>664</v>
      </c>
      <c r="AL8842" t="s">
        <v>664</v>
      </c>
      <c r="AM8842" t="s">
        <v>664</v>
      </c>
      <c r="AN8842" t="s">
        <v>664</v>
      </c>
      <c r="AO8842" t="s">
        <v>664</v>
      </c>
      <c r="AP8842" t="s">
        <v>664</v>
      </c>
    </row>
    <row r="8843" spans="1:42">
      <c r="A8843">
        <v>107546</v>
      </c>
      <c r="B8843" t="s">
        <v>83</v>
      </c>
      <c r="C8843" t="s">
        <v>664</v>
      </c>
      <c r="D8843" t="s">
        <v>665</v>
      </c>
      <c r="E8843" t="s">
        <v>664</v>
      </c>
      <c r="F8843" t="s">
        <v>664</v>
      </c>
      <c r="G8843" t="s">
        <v>665</v>
      </c>
      <c r="H8843" t="s">
        <v>664</v>
      </c>
      <c r="I8843" t="s">
        <v>664</v>
      </c>
      <c r="J8843" t="s">
        <v>664</v>
      </c>
      <c r="K8843" t="s">
        <v>664</v>
      </c>
      <c r="L8843" t="s">
        <v>664</v>
      </c>
      <c r="M8843" t="s">
        <v>664</v>
      </c>
      <c r="N8843" t="s">
        <v>663</v>
      </c>
      <c r="O8843" t="s">
        <v>663</v>
      </c>
      <c r="P8843" t="s">
        <v>665</v>
      </c>
      <c r="Q8843" t="s">
        <v>665</v>
      </c>
      <c r="R8843" t="s">
        <v>665</v>
      </c>
      <c r="S8843" t="s">
        <v>665</v>
      </c>
      <c r="T8843" t="s">
        <v>665</v>
      </c>
      <c r="U8843" t="s">
        <v>663</v>
      </c>
      <c r="V8843" t="s">
        <v>665</v>
      </c>
      <c r="W8843" t="s">
        <v>665</v>
      </c>
      <c r="X8843" t="s">
        <v>665</v>
      </c>
      <c r="Y8843" t="s">
        <v>663</v>
      </c>
      <c r="Z8843" t="s">
        <v>663</v>
      </c>
      <c r="AA8843" t="s">
        <v>663</v>
      </c>
      <c r="AB8843" t="s">
        <v>665</v>
      </c>
      <c r="AC8843" t="s">
        <v>663</v>
      </c>
      <c r="AD8843" t="s">
        <v>663</v>
      </c>
      <c r="AE8843" t="s">
        <v>663</v>
      </c>
      <c r="AF8843" t="s">
        <v>665</v>
      </c>
      <c r="AG8843" t="s">
        <v>665</v>
      </c>
      <c r="AH8843" t="s">
        <v>663</v>
      </c>
      <c r="AI8843" t="s">
        <v>665</v>
      </c>
      <c r="AJ8843" t="s">
        <v>664</v>
      </c>
      <c r="AK8843" t="s">
        <v>663</v>
      </c>
      <c r="AL8843" t="s">
        <v>664</v>
      </c>
      <c r="AM8843" t="s">
        <v>665</v>
      </c>
      <c r="AN8843" t="s">
        <v>665</v>
      </c>
      <c r="AO8843" t="s">
        <v>664</v>
      </c>
      <c r="AP8843" t="s">
        <v>665</v>
      </c>
    </row>
    <row r="8844" spans="1:42">
      <c r="A8844">
        <v>107581</v>
      </c>
      <c r="B8844" t="s">
        <v>83</v>
      </c>
      <c r="C8844" t="s">
        <v>664</v>
      </c>
      <c r="D8844" t="s">
        <v>664</v>
      </c>
      <c r="E8844" t="s">
        <v>664</v>
      </c>
      <c r="F8844" t="s">
        <v>664</v>
      </c>
      <c r="G8844" t="s">
        <v>665</v>
      </c>
      <c r="H8844" t="s">
        <v>664</v>
      </c>
      <c r="I8844" t="s">
        <v>665</v>
      </c>
      <c r="J8844" t="s">
        <v>665</v>
      </c>
      <c r="K8844" t="s">
        <v>664</v>
      </c>
      <c r="L8844" t="s">
        <v>664</v>
      </c>
      <c r="M8844" t="s">
        <v>665</v>
      </c>
      <c r="N8844" t="s">
        <v>665</v>
      </c>
      <c r="O8844" t="s">
        <v>663</v>
      </c>
      <c r="P8844" t="s">
        <v>665</v>
      </c>
      <c r="Q8844" t="s">
        <v>663</v>
      </c>
      <c r="R8844" t="s">
        <v>663</v>
      </c>
      <c r="S8844" t="s">
        <v>663</v>
      </c>
      <c r="T8844" t="s">
        <v>665</v>
      </c>
      <c r="U8844" t="s">
        <v>665</v>
      </c>
      <c r="V8844" t="s">
        <v>663</v>
      </c>
      <c r="W8844" t="s">
        <v>665</v>
      </c>
      <c r="X8844" t="s">
        <v>665</v>
      </c>
      <c r="Y8844" t="s">
        <v>663</v>
      </c>
      <c r="Z8844" t="s">
        <v>665</v>
      </c>
      <c r="AA8844" t="s">
        <v>665</v>
      </c>
      <c r="AB8844" t="s">
        <v>663</v>
      </c>
      <c r="AC8844" t="s">
        <v>663</v>
      </c>
      <c r="AD8844" t="s">
        <v>663</v>
      </c>
      <c r="AE8844" t="s">
        <v>665</v>
      </c>
      <c r="AF8844" t="s">
        <v>663</v>
      </c>
      <c r="AG8844" t="s">
        <v>663</v>
      </c>
      <c r="AH8844" t="s">
        <v>663</v>
      </c>
      <c r="AI8844" t="s">
        <v>664</v>
      </c>
      <c r="AJ8844" t="s">
        <v>665</v>
      </c>
      <c r="AK8844" t="s">
        <v>665</v>
      </c>
      <c r="AL8844" t="s">
        <v>664</v>
      </c>
      <c r="AM8844" t="s">
        <v>663</v>
      </c>
      <c r="AN8844" t="s">
        <v>664</v>
      </c>
      <c r="AO8844" t="s">
        <v>663</v>
      </c>
      <c r="AP8844" t="s">
        <v>663</v>
      </c>
    </row>
    <row r="8845" spans="1:42">
      <c r="A8845">
        <v>107608</v>
      </c>
      <c r="B8845" t="s">
        <v>83</v>
      </c>
      <c r="C8845" t="s">
        <v>664</v>
      </c>
      <c r="D8845" t="s">
        <v>664</v>
      </c>
      <c r="E8845" t="s">
        <v>664</v>
      </c>
      <c r="F8845" t="s">
        <v>664</v>
      </c>
      <c r="G8845" t="s">
        <v>665</v>
      </c>
      <c r="H8845" t="s">
        <v>664</v>
      </c>
      <c r="I8845" t="s">
        <v>665</v>
      </c>
      <c r="J8845" t="s">
        <v>664</v>
      </c>
      <c r="K8845" t="s">
        <v>664</v>
      </c>
      <c r="L8845" t="s">
        <v>664</v>
      </c>
      <c r="M8845" t="s">
        <v>664</v>
      </c>
      <c r="N8845" t="s">
        <v>664</v>
      </c>
      <c r="O8845" t="s">
        <v>663</v>
      </c>
      <c r="P8845" t="s">
        <v>665</v>
      </c>
      <c r="Q8845" t="s">
        <v>665</v>
      </c>
      <c r="R8845" t="s">
        <v>663</v>
      </c>
      <c r="S8845" t="s">
        <v>663</v>
      </c>
      <c r="T8845" t="s">
        <v>663</v>
      </c>
      <c r="U8845" t="s">
        <v>665</v>
      </c>
      <c r="V8845" t="s">
        <v>665</v>
      </c>
      <c r="W8845" t="s">
        <v>665</v>
      </c>
      <c r="X8845" t="s">
        <v>665</v>
      </c>
      <c r="Y8845" t="s">
        <v>663</v>
      </c>
      <c r="Z8845" t="s">
        <v>665</v>
      </c>
      <c r="AA8845" t="s">
        <v>665</v>
      </c>
      <c r="AB8845" t="s">
        <v>665</v>
      </c>
      <c r="AC8845" t="s">
        <v>665</v>
      </c>
      <c r="AD8845" t="s">
        <v>665</v>
      </c>
      <c r="AE8845" t="s">
        <v>665</v>
      </c>
      <c r="AF8845" t="s">
        <v>665</v>
      </c>
      <c r="AG8845" t="s">
        <v>664</v>
      </c>
      <c r="AH8845" t="s">
        <v>664</v>
      </c>
      <c r="AI8845" t="s">
        <v>664</v>
      </c>
      <c r="AJ8845" t="s">
        <v>664</v>
      </c>
      <c r="AK8845" t="s">
        <v>664</v>
      </c>
      <c r="AL8845" t="s">
        <v>664</v>
      </c>
      <c r="AM8845" t="s">
        <v>664</v>
      </c>
      <c r="AN8845" t="s">
        <v>664</v>
      </c>
      <c r="AO8845" t="s">
        <v>664</v>
      </c>
      <c r="AP8845" t="s">
        <v>664</v>
      </c>
    </row>
    <row r="8846" spans="1:42">
      <c r="A8846">
        <v>107629</v>
      </c>
      <c r="B8846" t="s">
        <v>83</v>
      </c>
      <c r="C8846" t="s">
        <v>663</v>
      </c>
      <c r="D8846" t="s">
        <v>664</v>
      </c>
      <c r="E8846" t="s">
        <v>664</v>
      </c>
      <c r="F8846" t="s">
        <v>664</v>
      </c>
      <c r="G8846" t="s">
        <v>664</v>
      </c>
      <c r="H8846" t="s">
        <v>664</v>
      </c>
      <c r="I8846" t="s">
        <v>664</v>
      </c>
      <c r="J8846" t="s">
        <v>664</v>
      </c>
      <c r="K8846" t="s">
        <v>665</v>
      </c>
      <c r="L8846" t="s">
        <v>664</v>
      </c>
      <c r="M8846" t="s">
        <v>663</v>
      </c>
      <c r="N8846" t="s">
        <v>663</v>
      </c>
      <c r="O8846" t="s">
        <v>663</v>
      </c>
      <c r="P8846" t="s">
        <v>664</v>
      </c>
      <c r="Q8846" t="s">
        <v>664</v>
      </c>
      <c r="R8846" t="s">
        <v>663</v>
      </c>
      <c r="S8846" t="s">
        <v>663</v>
      </c>
      <c r="T8846" t="s">
        <v>663</v>
      </c>
      <c r="U8846" t="s">
        <v>665</v>
      </c>
      <c r="V8846" t="s">
        <v>663</v>
      </c>
      <c r="W8846" t="s">
        <v>663</v>
      </c>
      <c r="X8846" t="s">
        <v>665</v>
      </c>
      <c r="Y8846" t="s">
        <v>663</v>
      </c>
      <c r="Z8846" t="s">
        <v>663</v>
      </c>
      <c r="AA8846" t="s">
        <v>665</v>
      </c>
      <c r="AB8846" t="s">
        <v>663</v>
      </c>
      <c r="AC8846" t="s">
        <v>663</v>
      </c>
      <c r="AD8846" t="s">
        <v>665</v>
      </c>
      <c r="AE8846" t="s">
        <v>665</v>
      </c>
      <c r="AF8846" t="s">
        <v>663</v>
      </c>
      <c r="AG8846" t="s">
        <v>664</v>
      </c>
      <c r="AH8846" t="s">
        <v>664</v>
      </c>
      <c r="AI8846" t="s">
        <v>664</v>
      </c>
      <c r="AJ8846" t="s">
        <v>664</v>
      </c>
      <c r="AK8846" t="s">
        <v>664</v>
      </c>
      <c r="AL8846" t="s">
        <v>664</v>
      </c>
      <c r="AM8846" t="s">
        <v>664</v>
      </c>
      <c r="AN8846" t="s">
        <v>664</v>
      </c>
      <c r="AO8846" t="s">
        <v>664</v>
      </c>
      <c r="AP8846" t="s">
        <v>663</v>
      </c>
    </row>
    <row r="8847" spans="1:42">
      <c r="A8847">
        <v>107640</v>
      </c>
      <c r="B8847" t="s">
        <v>83</v>
      </c>
      <c r="C8847" t="s">
        <v>664</v>
      </c>
      <c r="D8847" t="s">
        <v>664</v>
      </c>
      <c r="E8847" t="s">
        <v>665</v>
      </c>
      <c r="F8847" t="s">
        <v>664</v>
      </c>
      <c r="G8847" t="s">
        <v>665</v>
      </c>
      <c r="H8847" t="s">
        <v>665</v>
      </c>
      <c r="I8847" t="s">
        <v>664</v>
      </c>
      <c r="J8847" t="s">
        <v>665</v>
      </c>
      <c r="K8847" t="s">
        <v>664</v>
      </c>
      <c r="L8847" t="s">
        <v>664</v>
      </c>
      <c r="M8847" t="s">
        <v>664</v>
      </c>
      <c r="N8847" t="s">
        <v>664</v>
      </c>
      <c r="O8847" t="s">
        <v>664</v>
      </c>
      <c r="P8847" t="s">
        <v>664</v>
      </c>
      <c r="Q8847" t="s">
        <v>663</v>
      </c>
      <c r="R8847" t="s">
        <v>664</v>
      </c>
      <c r="S8847" t="s">
        <v>663</v>
      </c>
      <c r="T8847" t="s">
        <v>663</v>
      </c>
      <c r="U8847" t="s">
        <v>663</v>
      </c>
      <c r="V8847" t="s">
        <v>663</v>
      </c>
      <c r="W8847" t="s">
        <v>665</v>
      </c>
      <c r="X8847" t="s">
        <v>663</v>
      </c>
      <c r="Y8847" t="s">
        <v>663</v>
      </c>
      <c r="Z8847" t="s">
        <v>665</v>
      </c>
      <c r="AA8847" t="s">
        <v>663</v>
      </c>
      <c r="AB8847" t="s">
        <v>663</v>
      </c>
      <c r="AC8847" t="s">
        <v>663</v>
      </c>
      <c r="AD8847" t="s">
        <v>663</v>
      </c>
      <c r="AE8847" t="s">
        <v>665</v>
      </c>
      <c r="AF8847" t="s">
        <v>663</v>
      </c>
      <c r="AG8847" t="s">
        <v>664</v>
      </c>
      <c r="AH8847" t="s">
        <v>665</v>
      </c>
      <c r="AI8847" t="s">
        <v>664</v>
      </c>
      <c r="AJ8847" t="s">
        <v>664</v>
      </c>
      <c r="AK8847" t="s">
        <v>663</v>
      </c>
      <c r="AL8847" t="s">
        <v>664</v>
      </c>
      <c r="AM8847" t="s">
        <v>664</v>
      </c>
      <c r="AN8847" t="s">
        <v>664</v>
      </c>
      <c r="AO8847" t="s">
        <v>664</v>
      </c>
      <c r="AP8847" t="s">
        <v>663</v>
      </c>
    </row>
    <row r="8848" spans="1:42">
      <c r="A8848">
        <v>107665</v>
      </c>
      <c r="B8848" t="s">
        <v>83</v>
      </c>
      <c r="C8848" t="s">
        <v>664</v>
      </c>
      <c r="D8848" t="s">
        <v>664</v>
      </c>
      <c r="E8848" t="s">
        <v>664</v>
      </c>
      <c r="F8848" t="s">
        <v>664</v>
      </c>
      <c r="G8848" t="s">
        <v>665</v>
      </c>
      <c r="H8848" t="s">
        <v>665</v>
      </c>
      <c r="I8848" t="s">
        <v>663</v>
      </c>
      <c r="J8848" t="s">
        <v>665</v>
      </c>
      <c r="K8848" t="s">
        <v>665</v>
      </c>
      <c r="L8848" t="s">
        <v>665</v>
      </c>
      <c r="M8848" t="s">
        <v>663</v>
      </c>
      <c r="N8848" t="s">
        <v>663</v>
      </c>
      <c r="O8848" t="s">
        <v>663</v>
      </c>
      <c r="P8848" t="s">
        <v>665</v>
      </c>
      <c r="Q8848" t="s">
        <v>665</v>
      </c>
      <c r="R8848" t="s">
        <v>665</v>
      </c>
      <c r="S8848" t="s">
        <v>665</v>
      </c>
      <c r="T8848" t="s">
        <v>665</v>
      </c>
      <c r="U8848" t="s">
        <v>665</v>
      </c>
      <c r="V8848" t="s">
        <v>665</v>
      </c>
      <c r="W8848" t="s">
        <v>664</v>
      </c>
      <c r="X8848" t="s">
        <v>665</v>
      </c>
      <c r="Y8848" t="s">
        <v>665</v>
      </c>
      <c r="Z8848" t="s">
        <v>665</v>
      </c>
      <c r="AA8848" t="s">
        <v>665</v>
      </c>
      <c r="AB8848" t="s">
        <v>664</v>
      </c>
      <c r="AC8848" t="s">
        <v>664</v>
      </c>
      <c r="AD8848" t="s">
        <v>664</v>
      </c>
      <c r="AE8848" t="s">
        <v>664</v>
      </c>
      <c r="AF8848" t="s">
        <v>664</v>
      </c>
      <c r="AG8848" t="s">
        <v>665</v>
      </c>
      <c r="AH8848" t="s">
        <v>663</v>
      </c>
      <c r="AI8848" t="s">
        <v>664</v>
      </c>
      <c r="AJ8848" t="s">
        <v>663</v>
      </c>
      <c r="AK8848" t="s">
        <v>663</v>
      </c>
      <c r="AL8848" t="s">
        <v>665</v>
      </c>
      <c r="AM8848" t="s">
        <v>665</v>
      </c>
      <c r="AN8848" t="s">
        <v>663</v>
      </c>
      <c r="AO8848" t="s">
        <v>664</v>
      </c>
      <c r="AP8848" t="s">
        <v>664</v>
      </c>
    </row>
    <row r="8849" spans="1:42">
      <c r="A8849">
        <v>107667</v>
      </c>
      <c r="B8849" t="s">
        <v>83</v>
      </c>
      <c r="C8849" t="s">
        <v>664</v>
      </c>
      <c r="D8849" t="s">
        <v>663</v>
      </c>
      <c r="E8849" t="s">
        <v>664</v>
      </c>
      <c r="F8849" t="s">
        <v>664</v>
      </c>
      <c r="G8849" t="s">
        <v>665</v>
      </c>
      <c r="H8849" t="s">
        <v>665</v>
      </c>
      <c r="I8849" t="s">
        <v>665</v>
      </c>
      <c r="J8849" t="s">
        <v>663</v>
      </c>
      <c r="K8849" t="s">
        <v>665</v>
      </c>
      <c r="L8849" t="s">
        <v>665</v>
      </c>
      <c r="M8849" t="s">
        <v>665</v>
      </c>
      <c r="N8849" t="s">
        <v>663</v>
      </c>
      <c r="O8849" t="s">
        <v>665</v>
      </c>
      <c r="P8849" t="s">
        <v>663</v>
      </c>
      <c r="Q8849" t="s">
        <v>665</v>
      </c>
      <c r="R8849" t="s">
        <v>665</v>
      </c>
      <c r="S8849" t="s">
        <v>665</v>
      </c>
      <c r="T8849" t="s">
        <v>665</v>
      </c>
      <c r="U8849" t="s">
        <v>663</v>
      </c>
      <c r="V8849" t="s">
        <v>665</v>
      </c>
      <c r="W8849" t="s">
        <v>665</v>
      </c>
      <c r="X8849" t="s">
        <v>665</v>
      </c>
      <c r="Y8849" t="s">
        <v>663</v>
      </c>
      <c r="Z8849" t="s">
        <v>665</v>
      </c>
      <c r="AA8849" t="s">
        <v>663</v>
      </c>
      <c r="AB8849" t="s">
        <v>664</v>
      </c>
      <c r="AC8849" t="s">
        <v>663</v>
      </c>
      <c r="AD8849" t="s">
        <v>663</v>
      </c>
      <c r="AE8849" t="s">
        <v>664</v>
      </c>
      <c r="AF8849" t="s">
        <v>664</v>
      </c>
      <c r="AG8849" t="s">
        <v>665</v>
      </c>
      <c r="AH8849" t="s">
        <v>663</v>
      </c>
      <c r="AI8849" t="s">
        <v>663</v>
      </c>
      <c r="AJ8849" t="s">
        <v>665</v>
      </c>
      <c r="AK8849" t="s">
        <v>664</v>
      </c>
      <c r="AL8849" t="s">
        <v>665</v>
      </c>
      <c r="AM8849" t="s">
        <v>664</v>
      </c>
      <c r="AN8849" t="s">
        <v>663</v>
      </c>
      <c r="AO8849" t="s">
        <v>665</v>
      </c>
      <c r="AP8849" t="s">
        <v>663</v>
      </c>
    </row>
    <row r="8850" spans="1:42">
      <c r="A8850">
        <v>107701</v>
      </c>
      <c r="B8850" t="s">
        <v>83</v>
      </c>
      <c r="C8850" t="s">
        <v>664</v>
      </c>
      <c r="D8850" t="s">
        <v>664</v>
      </c>
      <c r="E8850" t="s">
        <v>664</v>
      </c>
      <c r="F8850" t="s">
        <v>664</v>
      </c>
      <c r="G8850" t="s">
        <v>664</v>
      </c>
      <c r="H8850" t="s">
        <v>665</v>
      </c>
      <c r="I8850" t="s">
        <v>663</v>
      </c>
      <c r="J8850" t="s">
        <v>664</v>
      </c>
      <c r="K8850" t="s">
        <v>665</v>
      </c>
      <c r="L8850" t="s">
        <v>664</v>
      </c>
      <c r="M8850" t="s">
        <v>664</v>
      </c>
      <c r="N8850" t="s">
        <v>664</v>
      </c>
      <c r="O8850" t="s">
        <v>664</v>
      </c>
      <c r="P8850" t="s">
        <v>664</v>
      </c>
      <c r="Q8850" t="s">
        <v>663</v>
      </c>
      <c r="R8850" t="s">
        <v>663</v>
      </c>
      <c r="S8850" t="s">
        <v>664</v>
      </c>
      <c r="T8850" t="s">
        <v>663</v>
      </c>
      <c r="U8850" t="s">
        <v>664</v>
      </c>
      <c r="V8850" t="s">
        <v>663</v>
      </c>
      <c r="W8850" t="s">
        <v>663</v>
      </c>
      <c r="X8850" t="s">
        <v>665</v>
      </c>
      <c r="Y8850" t="s">
        <v>663</v>
      </c>
      <c r="Z8850" t="s">
        <v>665</v>
      </c>
      <c r="AA8850" t="s">
        <v>663</v>
      </c>
      <c r="AB8850" t="s">
        <v>663</v>
      </c>
      <c r="AC8850" t="s">
        <v>665</v>
      </c>
      <c r="AD8850" t="s">
        <v>665</v>
      </c>
      <c r="AE8850" t="s">
        <v>665</v>
      </c>
      <c r="AF8850" t="s">
        <v>665</v>
      </c>
      <c r="AG8850" t="s">
        <v>665</v>
      </c>
      <c r="AH8850" t="s">
        <v>663</v>
      </c>
      <c r="AI8850" t="s">
        <v>665</v>
      </c>
      <c r="AJ8850" t="s">
        <v>665</v>
      </c>
      <c r="AK8850" t="s">
        <v>663</v>
      </c>
      <c r="AL8850" t="s">
        <v>664</v>
      </c>
      <c r="AM8850" t="s">
        <v>664</v>
      </c>
      <c r="AN8850" t="s">
        <v>664</v>
      </c>
      <c r="AO8850" t="s">
        <v>664</v>
      </c>
      <c r="AP8850" t="s">
        <v>664</v>
      </c>
    </row>
    <row r="8851" spans="1:42">
      <c r="A8851">
        <v>107702</v>
      </c>
      <c r="B8851" t="s">
        <v>83</v>
      </c>
      <c r="C8851" t="s">
        <v>664</v>
      </c>
      <c r="D8851" t="s">
        <v>664</v>
      </c>
      <c r="E8851" t="s">
        <v>664</v>
      </c>
      <c r="F8851" t="s">
        <v>664</v>
      </c>
      <c r="G8851" t="s">
        <v>664</v>
      </c>
      <c r="H8851" t="s">
        <v>664</v>
      </c>
      <c r="I8851" t="s">
        <v>664</v>
      </c>
      <c r="J8851" t="s">
        <v>665</v>
      </c>
      <c r="K8851" t="s">
        <v>664</v>
      </c>
      <c r="L8851" t="s">
        <v>664</v>
      </c>
      <c r="M8851" t="s">
        <v>664</v>
      </c>
      <c r="N8851" t="s">
        <v>664</v>
      </c>
      <c r="O8851" t="s">
        <v>663</v>
      </c>
      <c r="P8851" t="s">
        <v>664</v>
      </c>
      <c r="Q8851" t="s">
        <v>663</v>
      </c>
      <c r="R8851" t="s">
        <v>664</v>
      </c>
      <c r="S8851" t="s">
        <v>663</v>
      </c>
      <c r="T8851" t="s">
        <v>663</v>
      </c>
      <c r="U8851" t="s">
        <v>664</v>
      </c>
      <c r="V8851" t="s">
        <v>663</v>
      </c>
      <c r="W8851" t="s">
        <v>665</v>
      </c>
      <c r="X8851" t="s">
        <v>664</v>
      </c>
      <c r="Y8851" t="s">
        <v>663</v>
      </c>
      <c r="Z8851" t="s">
        <v>664</v>
      </c>
      <c r="AA8851" t="s">
        <v>665</v>
      </c>
      <c r="AB8851" t="s">
        <v>663</v>
      </c>
      <c r="AC8851" t="s">
        <v>663</v>
      </c>
      <c r="AD8851" t="s">
        <v>663</v>
      </c>
      <c r="AE8851" t="s">
        <v>665</v>
      </c>
      <c r="AF8851" t="s">
        <v>663</v>
      </c>
      <c r="AG8851" t="s">
        <v>665</v>
      </c>
      <c r="AH8851" t="s">
        <v>664</v>
      </c>
      <c r="AI8851" t="s">
        <v>664</v>
      </c>
      <c r="AJ8851" t="s">
        <v>665</v>
      </c>
      <c r="AK8851" t="s">
        <v>664</v>
      </c>
      <c r="AL8851" t="s">
        <v>663</v>
      </c>
      <c r="AM8851" t="s">
        <v>664</v>
      </c>
      <c r="AN8851" t="s">
        <v>665</v>
      </c>
      <c r="AO8851" t="s">
        <v>664</v>
      </c>
      <c r="AP8851" t="s">
        <v>664</v>
      </c>
    </row>
    <row r="8852" spans="1:42">
      <c r="A8852">
        <v>107711</v>
      </c>
      <c r="B8852" t="s">
        <v>83</v>
      </c>
      <c r="C8852" t="s">
        <v>663</v>
      </c>
      <c r="D8852" t="s">
        <v>664</v>
      </c>
      <c r="E8852" t="s">
        <v>664</v>
      </c>
      <c r="F8852" t="s">
        <v>664</v>
      </c>
      <c r="G8852" t="s">
        <v>664</v>
      </c>
      <c r="H8852" t="s">
        <v>664</v>
      </c>
      <c r="I8852" t="s">
        <v>665</v>
      </c>
      <c r="J8852" t="s">
        <v>664</v>
      </c>
      <c r="K8852" t="s">
        <v>664</v>
      </c>
      <c r="L8852" t="s">
        <v>665</v>
      </c>
      <c r="M8852" t="s">
        <v>663</v>
      </c>
      <c r="N8852" t="s">
        <v>665</v>
      </c>
      <c r="O8852" t="s">
        <v>663</v>
      </c>
      <c r="P8852" t="s">
        <v>665</v>
      </c>
      <c r="Q8852" t="s">
        <v>665</v>
      </c>
      <c r="R8852" t="s">
        <v>665</v>
      </c>
      <c r="S8852" t="s">
        <v>663</v>
      </c>
      <c r="T8852" t="s">
        <v>663</v>
      </c>
      <c r="U8852" t="s">
        <v>663</v>
      </c>
      <c r="V8852" t="s">
        <v>665</v>
      </c>
      <c r="W8852" t="s">
        <v>663</v>
      </c>
      <c r="X8852" t="s">
        <v>665</v>
      </c>
      <c r="Y8852" t="s">
        <v>663</v>
      </c>
      <c r="Z8852" t="s">
        <v>665</v>
      </c>
      <c r="AA8852" t="s">
        <v>663</v>
      </c>
      <c r="AB8852" t="s">
        <v>664</v>
      </c>
      <c r="AC8852" t="s">
        <v>664</v>
      </c>
      <c r="AD8852" t="s">
        <v>663</v>
      </c>
      <c r="AE8852" t="s">
        <v>665</v>
      </c>
      <c r="AF8852" t="s">
        <v>665</v>
      </c>
      <c r="AG8852" t="s">
        <v>665</v>
      </c>
      <c r="AH8852" t="s">
        <v>664</v>
      </c>
      <c r="AI8852" t="s">
        <v>664</v>
      </c>
      <c r="AJ8852" t="s">
        <v>664</v>
      </c>
      <c r="AK8852" t="s">
        <v>664</v>
      </c>
      <c r="AL8852" t="s">
        <v>664</v>
      </c>
      <c r="AM8852" t="s">
        <v>664</v>
      </c>
      <c r="AN8852" t="s">
        <v>664</v>
      </c>
      <c r="AO8852" t="s">
        <v>664</v>
      </c>
      <c r="AP8852" t="s">
        <v>664</v>
      </c>
    </row>
    <row r="8853" spans="1:42">
      <c r="A8853">
        <v>107712</v>
      </c>
      <c r="B8853" t="s">
        <v>83</v>
      </c>
      <c r="C8853" t="s">
        <v>664</v>
      </c>
      <c r="D8853" t="s">
        <v>664</v>
      </c>
      <c r="E8853" t="s">
        <v>665</v>
      </c>
      <c r="F8853" t="s">
        <v>664</v>
      </c>
      <c r="G8853" t="s">
        <v>664</v>
      </c>
      <c r="H8853" t="s">
        <v>664</v>
      </c>
      <c r="I8853" t="s">
        <v>664</v>
      </c>
      <c r="J8853" t="s">
        <v>664</v>
      </c>
      <c r="K8853" t="s">
        <v>664</v>
      </c>
      <c r="L8853" t="s">
        <v>664</v>
      </c>
      <c r="M8853" t="s">
        <v>664</v>
      </c>
      <c r="N8853" t="s">
        <v>664</v>
      </c>
      <c r="O8853" t="s">
        <v>664</v>
      </c>
      <c r="P8853" t="s">
        <v>664</v>
      </c>
      <c r="Q8853" t="s">
        <v>664</v>
      </c>
      <c r="R8853" t="s">
        <v>664</v>
      </c>
      <c r="S8853" t="s">
        <v>664</v>
      </c>
      <c r="T8853" t="s">
        <v>664</v>
      </c>
      <c r="U8853" t="s">
        <v>664</v>
      </c>
      <c r="V8853" t="s">
        <v>664</v>
      </c>
      <c r="W8853" t="s">
        <v>663</v>
      </c>
      <c r="X8853" t="s">
        <v>664</v>
      </c>
      <c r="Y8853" t="s">
        <v>665</v>
      </c>
      <c r="Z8853" t="s">
        <v>664</v>
      </c>
      <c r="AA8853" t="s">
        <v>664</v>
      </c>
      <c r="AB8853" t="s">
        <v>663</v>
      </c>
      <c r="AC8853" t="s">
        <v>664</v>
      </c>
      <c r="AD8853" t="s">
        <v>664</v>
      </c>
      <c r="AE8853" t="s">
        <v>664</v>
      </c>
      <c r="AF8853" t="s">
        <v>663</v>
      </c>
      <c r="AG8853" t="s">
        <v>663</v>
      </c>
      <c r="AH8853" t="s">
        <v>663</v>
      </c>
      <c r="AI8853" t="s">
        <v>663</v>
      </c>
      <c r="AJ8853" t="s">
        <v>663</v>
      </c>
      <c r="AK8853" t="s">
        <v>665</v>
      </c>
      <c r="AL8853" t="s">
        <v>663</v>
      </c>
      <c r="AM8853" t="s">
        <v>663</v>
      </c>
      <c r="AN8853" t="s">
        <v>663</v>
      </c>
      <c r="AO8853" t="s">
        <v>665</v>
      </c>
      <c r="AP8853" t="s">
        <v>665</v>
      </c>
    </row>
    <row r="8854" spans="1:42">
      <c r="A8854">
        <v>107716</v>
      </c>
      <c r="B8854" t="s">
        <v>83</v>
      </c>
      <c r="C8854" t="s">
        <v>664</v>
      </c>
      <c r="D8854" t="s">
        <v>664</v>
      </c>
      <c r="E8854" t="s">
        <v>664</v>
      </c>
      <c r="F8854" t="s">
        <v>664</v>
      </c>
      <c r="G8854" t="s">
        <v>665</v>
      </c>
      <c r="H8854" t="s">
        <v>664</v>
      </c>
      <c r="I8854" t="s">
        <v>664</v>
      </c>
      <c r="J8854" t="s">
        <v>665</v>
      </c>
      <c r="K8854" t="s">
        <v>664</v>
      </c>
      <c r="L8854" t="s">
        <v>664</v>
      </c>
      <c r="M8854" t="s">
        <v>665</v>
      </c>
      <c r="N8854" t="s">
        <v>665</v>
      </c>
      <c r="O8854" t="s">
        <v>663</v>
      </c>
      <c r="P8854" t="s">
        <v>664</v>
      </c>
      <c r="Q8854" t="s">
        <v>665</v>
      </c>
      <c r="R8854" t="s">
        <v>665</v>
      </c>
      <c r="S8854" t="s">
        <v>663</v>
      </c>
      <c r="T8854" t="s">
        <v>663</v>
      </c>
      <c r="U8854" t="s">
        <v>665</v>
      </c>
      <c r="V8854" t="s">
        <v>665</v>
      </c>
      <c r="W8854" t="s">
        <v>665</v>
      </c>
      <c r="X8854" t="s">
        <v>665</v>
      </c>
      <c r="Y8854" t="s">
        <v>663</v>
      </c>
      <c r="Z8854" t="s">
        <v>665</v>
      </c>
      <c r="AA8854" t="s">
        <v>665</v>
      </c>
      <c r="AB8854" t="s">
        <v>663</v>
      </c>
      <c r="AC8854" t="s">
        <v>663</v>
      </c>
      <c r="AD8854" t="s">
        <v>663</v>
      </c>
      <c r="AE8854" t="s">
        <v>663</v>
      </c>
      <c r="AF8854" t="s">
        <v>663</v>
      </c>
      <c r="AG8854" t="s">
        <v>665</v>
      </c>
      <c r="AH8854" t="s">
        <v>663</v>
      </c>
      <c r="AI8854" t="s">
        <v>663</v>
      </c>
      <c r="AJ8854" t="s">
        <v>664</v>
      </c>
      <c r="AK8854" t="s">
        <v>663</v>
      </c>
      <c r="AL8854" t="s">
        <v>663</v>
      </c>
      <c r="AM8854" t="s">
        <v>664</v>
      </c>
      <c r="AN8854" t="s">
        <v>663</v>
      </c>
      <c r="AO8854" t="s">
        <v>664</v>
      </c>
      <c r="AP8854" t="s">
        <v>664</v>
      </c>
    </row>
    <row r="8855" spans="1:42">
      <c r="A8855">
        <v>107747</v>
      </c>
      <c r="B8855" t="s">
        <v>83</v>
      </c>
      <c r="C8855" t="s">
        <v>664</v>
      </c>
      <c r="D8855" t="s">
        <v>664</v>
      </c>
      <c r="E8855" t="s">
        <v>664</v>
      </c>
      <c r="F8855" t="s">
        <v>664</v>
      </c>
      <c r="G8855" t="s">
        <v>665</v>
      </c>
      <c r="H8855" t="s">
        <v>664</v>
      </c>
      <c r="I8855" t="s">
        <v>665</v>
      </c>
      <c r="J8855" t="s">
        <v>665</v>
      </c>
      <c r="K8855" t="s">
        <v>665</v>
      </c>
      <c r="L8855" t="s">
        <v>664</v>
      </c>
      <c r="M8855" t="s">
        <v>665</v>
      </c>
      <c r="N8855" t="s">
        <v>663</v>
      </c>
      <c r="O8855" t="s">
        <v>663</v>
      </c>
      <c r="P8855" t="s">
        <v>663</v>
      </c>
      <c r="Q8855" t="s">
        <v>663</v>
      </c>
      <c r="R8855" t="s">
        <v>665</v>
      </c>
      <c r="S8855" t="s">
        <v>663</v>
      </c>
      <c r="T8855" t="s">
        <v>663</v>
      </c>
      <c r="U8855" t="s">
        <v>663</v>
      </c>
      <c r="V8855" t="s">
        <v>665</v>
      </c>
      <c r="W8855" t="s">
        <v>665</v>
      </c>
      <c r="X8855" t="s">
        <v>665</v>
      </c>
      <c r="Y8855" t="s">
        <v>664</v>
      </c>
      <c r="Z8855" t="s">
        <v>664</v>
      </c>
      <c r="AA8855" t="s">
        <v>665</v>
      </c>
      <c r="AB8855" t="s">
        <v>664</v>
      </c>
      <c r="AC8855" t="s">
        <v>664</v>
      </c>
      <c r="AD8855" t="s">
        <v>664</v>
      </c>
      <c r="AE8855" t="s">
        <v>664</v>
      </c>
      <c r="AF8855" t="s">
        <v>664</v>
      </c>
      <c r="AG8855" t="s">
        <v>664</v>
      </c>
      <c r="AH8855" t="s">
        <v>663</v>
      </c>
      <c r="AI8855" t="s">
        <v>664</v>
      </c>
      <c r="AJ8855" t="s">
        <v>663</v>
      </c>
      <c r="AK8855" t="s">
        <v>663</v>
      </c>
      <c r="AL8855" t="s">
        <v>665</v>
      </c>
      <c r="AM8855" t="s">
        <v>663</v>
      </c>
      <c r="AN8855" t="s">
        <v>663</v>
      </c>
      <c r="AO8855" t="s">
        <v>663</v>
      </c>
      <c r="AP8855" t="s">
        <v>663</v>
      </c>
    </row>
    <row r="8856" spans="1:42">
      <c r="A8856">
        <v>107792</v>
      </c>
      <c r="B8856" t="s">
        <v>83</v>
      </c>
      <c r="C8856" t="s">
        <v>664</v>
      </c>
      <c r="D8856" t="s">
        <v>664</v>
      </c>
      <c r="E8856" t="s">
        <v>664</v>
      </c>
      <c r="F8856" t="s">
        <v>664</v>
      </c>
      <c r="G8856" t="s">
        <v>664</v>
      </c>
      <c r="H8856" t="s">
        <v>664</v>
      </c>
      <c r="I8856" t="s">
        <v>664</v>
      </c>
      <c r="J8856" t="s">
        <v>664</v>
      </c>
      <c r="K8856" t="s">
        <v>664</v>
      </c>
      <c r="L8856" t="s">
        <v>664</v>
      </c>
      <c r="M8856" t="s">
        <v>664</v>
      </c>
      <c r="N8856" t="s">
        <v>664</v>
      </c>
      <c r="O8856" t="s">
        <v>663</v>
      </c>
      <c r="P8856" t="s">
        <v>665</v>
      </c>
      <c r="Q8856" t="s">
        <v>664</v>
      </c>
      <c r="R8856" t="s">
        <v>664</v>
      </c>
      <c r="S8856" t="s">
        <v>664</v>
      </c>
      <c r="T8856" t="s">
        <v>663</v>
      </c>
      <c r="U8856" t="s">
        <v>664</v>
      </c>
      <c r="V8856" t="s">
        <v>665</v>
      </c>
      <c r="W8856" t="s">
        <v>664</v>
      </c>
      <c r="X8856" t="s">
        <v>664</v>
      </c>
      <c r="Y8856" t="s">
        <v>663</v>
      </c>
      <c r="Z8856" t="s">
        <v>664</v>
      </c>
      <c r="AA8856" t="s">
        <v>664</v>
      </c>
      <c r="AB8856" t="s">
        <v>665</v>
      </c>
      <c r="AC8856" t="s">
        <v>663</v>
      </c>
      <c r="AD8856" t="s">
        <v>665</v>
      </c>
      <c r="AE8856" t="s">
        <v>663</v>
      </c>
      <c r="AF8856" t="s">
        <v>663</v>
      </c>
      <c r="AG8856" t="s">
        <v>665</v>
      </c>
      <c r="AH8856" t="s">
        <v>663</v>
      </c>
      <c r="AI8856" t="s">
        <v>663</v>
      </c>
      <c r="AJ8856" t="s">
        <v>663</v>
      </c>
      <c r="AK8856" t="s">
        <v>665</v>
      </c>
      <c r="AL8856" t="s">
        <v>665</v>
      </c>
      <c r="AM8856" t="s">
        <v>663</v>
      </c>
      <c r="AN8856" t="s">
        <v>665</v>
      </c>
      <c r="AO8856" t="s">
        <v>665</v>
      </c>
      <c r="AP8856" t="s">
        <v>663</v>
      </c>
    </row>
    <row r="8857" spans="1:42">
      <c r="A8857">
        <v>107821</v>
      </c>
      <c r="B8857" t="s">
        <v>83</v>
      </c>
      <c r="C8857" t="s">
        <v>664</v>
      </c>
      <c r="D8857" t="s">
        <v>664</v>
      </c>
      <c r="E8857" t="s">
        <v>664</v>
      </c>
      <c r="F8857" t="s">
        <v>664</v>
      </c>
      <c r="G8857" t="s">
        <v>665</v>
      </c>
      <c r="H8857" t="s">
        <v>665</v>
      </c>
      <c r="I8857" t="s">
        <v>664</v>
      </c>
      <c r="J8857" t="s">
        <v>665</v>
      </c>
      <c r="K8857" t="s">
        <v>665</v>
      </c>
      <c r="L8857" t="s">
        <v>663</v>
      </c>
      <c r="M8857" t="s">
        <v>665</v>
      </c>
      <c r="N8857" t="s">
        <v>663</v>
      </c>
      <c r="O8857" t="s">
        <v>663</v>
      </c>
      <c r="P8857" t="s">
        <v>665</v>
      </c>
      <c r="Q8857" t="s">
        <v>665</v>
      </c>
      <c r="R8857" t="s">
        <v>665</v>
      </c>
      <c r="S8857" t="s">
        <v>664</v>
      </c>
      <c r="T8857" t="s">
        <v>663</v>
      </c>
      <c r="U8857" t="s">
        <v>663</v>
      </c>
      <c r="V8857" t="s">
        <v>665</v>
      </c>
      <c r="W8857" t="s">
        <v>663</v>
      </c>
      <c r="X8857" t="s">
        <v>665</v>
      </c>
      <c r="Y8857" t="s">
        <v>663</v>
      </c>
      <c r="Z8857" t="s">
        <v>664</v>
      </c>
      <c r="AA8857" t="s">
        <v>665</v>
      </c>
      <c r="AB8857" t="s">
        <v>664</v>
      </c>
      <c r="AC8857" t="s">
        <v>664</v>
      </c>
      <c r="AD8857" t="s">
        <v>663</v>
      </c>
      <c r="AE8857" t="s">
        <v>663</v>
      </c>
      <c r="AF8857" t="s">
        <v>663</v>
      </c>
      <c r="AG8857" t="s">
        <v>663</v>
      </c>
      <c r="AH8857" t="s">
        <v>665</v>
      </c>
      <c r="AI8857" t="s">
        <v>663</v>
      </c>
      <c r="AJ8857" t="s">
        <v>663</v>
      </c>
      <c r="AK8857" t="s">
        <v>665</v>
      </c>
      <c r="AL8857" t="s">
        <v>665</v>
      </c>
      <c r="AM8857" t="s">
        <v>665</v>
      </c>
      <c r="AN8857" t="s">
        <v>665</v>
      </c>
      <c r="AO8857" t="s">
        <v>665</v>
      </c>
      <c r="AP8857" t="s">
        <v>664</v>
      </c>
    </row>
    <row r="8858" spans="1:42">
      <c r="A8858">
        <v>107823</v>
      </c>
      <c r="B8858" t="s">
        <v>83</v>
      </c>
      <c r="C8858" t="s">
        <v>664</v>
      </c>
      <c r="D8858" t="s">
        <v>664</v>
      </c>
      <c r="E8858" t="s">
        <v>664</v>
      </c>
      <c r="F8858" t="s">
        <v>664</v>
      </c>
      <c r="G8858" t="s">
        <v>664</v>
      </c>
      <c r="H8858" t="s">
        <v>664</v>
      </c>
      <c r="I8858" t="s">
        <v>664</v>
      </c>
      <c r="J8858" t="s">
        <v>664</v>
      </c>
      <c r="K8858" t="s">
        <v>664</v>
      </c>
      <c r="L8858" t="s">
        <v>664</v>
      </c>
      <c r="M8858" t="s">
        <v>664</v>
      </c>
      <c r="N8858" t="s">
        <v>665</v>
      </c>
      <c r="O8858" t="s">
        <v>664</v>
      </c>
      <c r="P8858" t="s">
        <v>664</v>
      </c>
      <c r="Q8858" t="s">
        <v>664</v>
      </c>
      <c r="R8858" t="s">
        <v>664</v>
      </c>
      <c r="S8858" t="s">
        <v>665</v>
      </c>
      <c r="T8858" t="s">
        <v>664</v>
      </c>
      <c r="U8858" t="s">
        <v>664</v>
      </c>
      <c r="V8858" t="s">
        <v>664</v>
      </c>
      <c r="W8858" t="s">
        <v>664</v>
      </c>
      <c r="X8858" t="s">
        <v>664</v>
      </c>
      <c r="Y8858" t="s">
        <v>663</v>
      </c>
      <c r="Z8858" t="s">
        <v>664</v>
      </c>
      <c r="AA8858" t="s">
        <v>664</v>
      </c>
      <c r="AB8858" t="s">
        <v>664</v>
      </c>
      <c r="AC8858" t="s">
        <v>663</v>
      </c>
      <c r="AD8858" t="s">
        <v>663</v>
      </c>
      <c r="AE8858" t="s">
        <v>664</v>
      </c>
      <c r="AF8858" t="s">
        <v>664</v>
      </c>
      <c r="AG8858" t="s">
        <v>663</v>
      </c>
      <c r="AH8858" t="s">
        <v>665</v>
      </c>
      <c r="AI8858" t="s">
        <v>663</v>
      </c>
      <c r="AJ8858" t="s">
        <v>663</v>
      </c>
      <c r="AK8858" t="s">
        <v>665</v>
      </c>
      <c r="AL8858" t="s">
        <v>663</v>
      </c>
      <c r="AM8858" t="s">
        <v>665</v>
      </c>
      <c r="AN8858" t="s">
        <v>663</v>
      </c>
      <c r="AO8858" t="s">
        <v>665</v>
      </c>
      <c r="AP8858" t="s">
        <v>665</v>
      </c>
    </row>
    <row r="8859" spans="1:42">
      <c r="A8859">
        <v>107844</v>
      </c>
      <c r="B8859" t="s">
        <v>83</v>
      </c>
      <c r="C8859" t="s">
        <v>664</v>
      </c>
      <c r="D8859" t="s">
        <v>664</v>
      </c>
      <c r="E8859" t="s">
        <v>664</v>
      </c>
      <c r="F8859" t="s">
        <v>665</v>
      </c>
      <c r="G8859" t="s">
        <v>663</v>
      </c>
      <c r="H8859" t="s">
        <v>663</v>
      </c>
      <c r="I8859" t="s">
        <v>663</v>
      </c>
      <c r="J8859" t="s">
        <v>665</v>
      </c>
      <c r="K8859" t="s">
        <v>664</v>
      </c>
      <c r="L8859" t="s">
        <v>663</v>
      </c>
      <c r="M8859" t="s">
        <v>663</v>
      </c>
      <c r="N8859" t="s">
        <v>663</v>
      </c>
      <c r="O8859" t="s">
        <v>663</v>
      </c>
      <c r="P8859" t="s">
        <v>665</v>
      </c>
      <c r="Q8859" t="s">
        <v>663</v>
      </c>
      <c r="R8859" t="s">
        <v>663</v>
      </c>
      <c r="S8859" t="s">
        <v>663</v>
      </c>
      <c r="T8859" t="s">
        <v>663</v>
      </c>
      <c r="U8859" t="s">
        <v>663</v>
      </c>
      <c r="V8859" t="s">
        <v>663</v>
      </c>
      <c r="W8859" t="s">
        <v>664</v>
      </c>
      <c r="X8859" t="s">
        <v>665</v>
      </c>
      <c r="Y8859" t="s">
        <v>665</v>
      </c>
      <c r="Z8859" t="s">
        <v>665</v>
      </c>
      <c r="AA8859" t="s">
        <v>665</v>
      </c>
      <c r="AB8859" t="s">
        <v>663</v>
      </c>
      <c r="AC8859" t="s">
        <v>663</v>
      </c>
      <c r="AD8859" t="s">
        <v>663</v>
      </c>
      <c r="AE8859" t="s">
        <v>665</v>
      </c>
      <c r="AF8859" t="s">
        <v>664</v>
      </c>
      <c r="AG8859" t="s">
        <v>665</v>
      </c>
      <c r="AH8859" t="s">
        <v>665</v>
      </c>
      <c r="AI8859" t="s">
        <v>663</v>
      </c>
      <c r="AJ8859" t="s">
        <v>665</v>
      </c>
      <c r="AK8859" t="s">
        <v>663</v>
      </c>
      <c r="AL8859" t="s">
        <v>665</v>
      </c>
      <c r="AM8859" t="s">
        <v>664</v>
      </c>
      <c r="AN8859" t="s">
        <v>663</v>
      </c>
      <c r="AO8859" t="s">
        <v>663</v>
      </c>
      <c r="AP8859" t="s">
        <v>664</v>
      </c>
    </row>
    <row r="8860" spans="1:42">
      <c r="A8860">
        <v>107860</v>
      </c>
      <c r="B8860" t="s">
        <v>83</v>
      </c>
      <c r="C8860" t="s">
        <v>664</v>
      </c>
      <c r="D8860" t="s">
        <v>664</v>
      </c>
      <c r="E8860" t="s">
        <v>664</v>
      </c>
      <c r="F8860" t="s">
        <v>664</v>
      </c>
      <c r="G8860" t="s">
        <v>664</v>
      </c>
      <c r="H8860" t="s">
        <v>664</v>
      </c>
      <c r="I8860" t="s">
        <v>664</v>
      </c>
      <c r="J8860" t="s">
        <v>665</v>
      </c>
      <c r="K8860" t="s">
        <v>664</v>
      </c>
      <c r="L8860" t="s">
        <v>664</v>
      </c>
      <c r="M8860" t="s">
        <v>665</v>
      </c>
      <c r="N8860" t="s">
        <v>665</v>
      </c>
      <c r="O8860" t="s">
        <v>663</v>
      </c>
      <c r="P8860" t="s">
        <v>664</v>
      </c>
      <c r="Q8860" t="s">
        <v>664</v>
      </c>
      <c r="R8860" t="s">
        <v>665</v>
      </c>
      <c r="S8860" t="s">
        <v>663</v>
      </c>
      <c r="T8860" t="s">
        <v>665</v>
      </c>
      <c r="U8860" t="s">
        <v>663</v>
      </c>
      <c r="V8860" t="s">
        <v>665</v>
      </c>
      <c r="W8860" t="s">
        <v>663</v>
      </c>
      <c r="X8860" t="s">
        <v>665</v>
      </c>
      <c r="Y8860" t="s">
        <v>663</v>
      </c>
      <c r="Z8860" t="s">
        <v>665</v>
      </c>
      <c r="AA8860" t="s">
        <v>665</v>
      </c>
      <c r="AB8860" t="s">
        <v>665</v>
      </c>
      <c r="AC8860" t="s">
        <v>665</v>
      </c>
      <c r="AD8860" t="s">
        <v>665</v>
      </c>
      <c r="AE8860" t="s">
        <v>665</v>
      </c>
      <c r="AF8860" t="s">
        <v>663</v>
      </c>
      <c r="AG8860" t="s">
        <v>664</v>
      </c>
      <c r="AH8860" t="s">
        <v>664</v>
      </c>
      <c r="AI8860" t="s">
        <v>664</v>
      </c>
      <c r="AJ8860" t="s">
        <v>664</v>
      </c>
      <c r="AK8860" t="s">
        <v>664</v>
      </c>
      <c r="AL8860" t="s">
        <v>664</v>
      </c>
      <c r="AM8860" t="s">
        <v>664</v>
      </c>
      <c r="AN8860" t="s">
        <v>664</v>
      </c>
      <c r="AO8860" t="s">
        <v>664</v>
      </c>
      <c r="AP8860" t="s">
        <v>664</v>
      </c>
    </row>
    <row r="8861" spans="1:42">
      <c r="A8861">
        <v>107906</v>
      </c>
      <c r="B8861" t="s">
        <v>83</v>
      </c>
      <c r="C8861" t="s">
        <v>664</v>
      </c>
      <c r="D8861" t="s">
        <v>664</v>
      </c>
      <c r="E8861" t="s">
        <v>664</v>
      </c>
      <c r="F8861" t="s">
        <v>664</v>
      </c>
      <c r="G8861" t="s">
        <v>663</v>
      </c>
      <c r="H8861" t="s">
        <v>664</v>
      </c>
      <c r="I8861" t="s">
        <v>665</v>
      </c>
      <c r="J8861" t="s">
        <v>664</v>
      </c>
      <c r="K8861" t="s">
        <v>664</v>
      </c>
      <c r="L8861" t="s">
        <v>664</v>
      </c>
      <c r="M8861" t="s">
        <v>663</v>
      </c>
      <c r="N8861" t="s">
        <v>663</v>
      </c>
      <c r="O8861" t="s">
        <v>663</v>
      </c>
      <c r="P8861" t="s">
        <v>665</v>
      </c>
      <c r="Q8861" t="s">
        <v>665</v>
      </c>
      <c r="R8861" t="s">
        <v>663</v>
      </c>
      <c r="S8861" t="s">
        <v>663</v>
      </c>
      <c r="T8861" t="s">
        <v>663</v>
      </c>
      <c r="U8861" t="s">
        <v>663</v>
      </c>
      <c r="V8861" t="s">
        <v>665</v>
      </c>
      <c r="W8861" t="s">
        <v>663</v>
      </c>
      <c r="X8861" t="s">
        <v>665</v>
      </c>
      <c r="Y8861" t="s">
        <v>665</v>
      </c>
      <c r="Z8861" t="s">
        <v>665</v>
      </c>
      <c r="AA8861" t="s">
        <v>665</v>
      </c>
      <c r="AB8861" t="s">
        <v>663</v>
      </c>
      <c r="AC8861" t="s">
        <v>663</v>
      </c>
      <c r="AD8861" t="s">
        <v>665</v>
      </c>
      <c r="AE8861" t="s">
        <v>665</v>
      </c>
      <c r="AF8861" t="s">
        <v>665</v>
      </c>
      <c r="AG8861" t="s">
        <v>665</v>
      </c>
      <c r="AH8861" t="s">
        <v>664</v>
      </c>
      <c r="AI8861" t="s">
        <v>664</v>
      </c>
      <c r="AJ8861" t="s">
        <v>665</v>
      </c>
      <c r="AK8861" t="s">
        <v>664</v>
      </c>
      <c r="AL8861" t="s">
        <v>665</v>
      </c>
      <c r="AM8861" t="s">
        <v>664</v>
      </c>
      <c r="AN8861" t="s">
        <v>665</v>
      </c>
      <c r="AO8861" t="s">
        <v>664</v>
      </c>
      <c r="AP8861" t="s">
        <v>664</v>
      </c>
    </row>
    <row r="8862" spans="1:42">
      <c r="A8862">
        <v>107950</v>
      </c>
      <c r="B8862" t="s">
        <v>83</v>
      </c>
      <c r="C8862" t="s">
        <v>664</v>
      </c>
      <c r="D8862" t="s">
        <v>663</v>
      </c>
      <c r="E8862" t="s">
        <v>664</v>
      </c>
      <c r="F8862" t="s">
        <v>664</v>
      </c>
      <c r="G8862" t="s">
        <v>663</v>
      </c>
      <c r="H8862" t="s">
        <v>663</v>
      </c>
      <c r="I8862" t="s">
        <v>664</v>
      </c>
      <c r="J8862" t="s">
        <v>665</v>
      </c>
      <c r="K8862" t="s">
        <v>663</v>
      </c>
      <c r="L8862" t="s">
        <v>663</v>
      </c>
      <c r="M8862" t="s">
        <v>665</v>
      </c>
      <c r="N8862" t="s">
        <v>665</v>
      </c>
      <c r="O8862" t="s">
        <v>663</v>
      </c>
      <c r="P8862" t="s">
        <v>663</v>
      </c>
      <c r="Q8862" t="s">
        <v>663</v>
      </c>
      <c r="R8862" t="s">
        <v>663</v>
      </c>
      <c r="S8862" t="s">
        <v>663</v>
      </c>
      <c r="T8862" t="s">
        <v>665</v>
      </c>
      <c r="U8862" t="s">
        <v>664</v>
      </c>
      <c r="V8862" t="s">
        <v>665</v>
      </c>
      <c r="W8862" t="s">
        <v>664</v>
      </c>
      <c r="X8862" t="s">
        <v>664</v>
      </c>
      <c r="Y8862" t="s">
        <v>664</v>
      </c>
      <c r="Z8862" t="s">
        <v>664</v>
      </c>
      <c r="AA8862" t="s">
        <v>664</v>
      </c>
      <c r="AB8862" t="s">
        <v>664</v>
      </c>
      <c r="AC8862" t="s">
        <v>664</v>
      </c>
      <c r="AD8862" t="s">
        <v>664</v>
      </c>
      <c r="AE8862" t="s">
        <v>664</v>
      </c>
      <c r="AF8862" t="s">
        <v>664</v>
      </c>
      <c r="AG8862" t="s">
        <v>664</v>
      </c>
      <c r="AH8862" t="s">
        <v>664</v>
      </c>
      <c r="AI8862" t="s">
        <v>664</v>
      </c>
      <c r="AJ8862" t="s">
        <v>664</v>
      </c>
      <c r="AK8862" t="s">
        <v>664</v>
      </c>
      <c r="AL8862" t="s">
        <v>664</v>
      </c>
      <c r="AM8862" t="s">
        <v>664</v>
      </c>
      <c r="AN8862" t="s">
        <v>664</v>
      </c>
      <c r="AO8862" t="s">
        <v>664</v>
      </c>
      <c r="AP8862" t="s">
        <v>664</v>
      </c>
    </row>
    <row r="8863" spans="1:42">
      <c r="A8863">
        <v>107967</v>
      </c>
      <c r="B8863" t="s">
        <v>83</v>
      </c>
      <c r="C8863" t="s">
        <v>664</v>
      </c>
      <c r="D8863" t="s">
        <v>664</v>
      </c>
      <c r="E8863" t="s">
        <v>665</v>
      </c>
      <c r="F8863" t="s">
        <v>664</v>
      </c>
      <c r="G8863" t="s">
        <v>664</v>
      </c>
      <c r="H8863" t="s">
        <v>664</v>
      </c>
      <c r="I8863" t="s">
        <v>664</v>
      </c>
      <c r="J8863" t="s">
        <v>664</v>
      </c>
      <c r="K8863" t="s">
        <v>665</v>
      </c>
      <c r="L8863" t="s">
        <v>664</v>
      </c>
      <c r="M8863" t="s">
        <v>664</v>
      </c>
      <c r="N8863" t="s">
        <v>663</v>
      </c>
      <c r="O8863" t="s">
        <v>665</v>
      </c>
      <c r="P8863" t="s">
        <v>664</v>
      </c>
      <c r="Q8863" t="s">
        <v>664</v>
      </c>
      <c r="R8863" t="s">
        <v>663</v>
      </c>
      <c r="S8863" t="s">
        <v>665</v>
      </c>
      <c r="T8863" t="s">
        <v>663</v>
      </c>
      <c r="U8863" t="s">
        <v>665</v>
      </c>
      <c r="V8863" t="s">
        <v>663</v>
      </c>
      <c r="W8863" t="s">
        <v>663</v>
      </c>
      <c r="X8863" t="s">
        <v>665</v>
      </c>
      <c r="Y8863" t="s">
        <v>663</v>
      </c>
      <c r="Z8863" t="s">
        <v>665</v>
      </c>
      <c r="AA8863" t="s">
        <v>663</v>
      </c>
      <c r="AB8863" t="s">
        <v>665</v>
      </c>
      <c r="AC8863" t="s">
        <v>665</v>
      </c>
      <c r="AD8863" t="s">
        <v>663</v>
      </c>
      <c r="AE8863" t="s">
        <v>663</v>
      </c>
      <c r="AF8863" t="s">
        <v>663</v>
      </c>
      <c r="AG8863" t="s">
        <v>664</v>
      </c>
      <c r="AH8863" t="s">
        <v>663</v>
      </c>
      <c r="AI8863" t="s">
        <v>664</v>
      </c>
      <c r="AJ8863" t="s">
        <v>664</v>
      </c>
      <c r="AK8863" t="s">
        <v>663</v>
      </c>
      <c r="AL8863" t="s">
        <v>664</v>
      </c>
      <c r="AM8863" t="s">
        <v>663</v>
      </c>
      <c r="AN8863" t="s">
        <v>663</v>
      </c>
      <c r="AO8863" t="s">
        <v>664</v>
      </c>
      <c r="AP8863" t="s">
        <v>663</v>
      </c>
    </row>
    <row r="8864" spans="1:42">
      <c r="A8864">
        <v>107968</v>
      </c>
      <c r="B8864" t="s">
        <v>83</v>
      </c>
      <c r="C8864" t="s">
        <v>664</v>
      </c>
      <c r="D8864" t="s">
        <v>664</v>
      </c>
      <c r="E8864" t="s">
        <v>664</v>
      </c>
      <c r="F8864" t="s">
        <v>664</v>
      </c>
      <c r="G8864" t="s">
        <v>664</v>
      </c>
      <c r="H8864" t="s">
        <v>665</v>
      </c>
      <c r="I8864" t="s">
        <v>664</v>
      </c>
      <c r="J8864" t="s">
        <v>665</v>
      </c>
      <c r="K8864" t="s">
        <v>664</v>
      </c>
      <c r="L8864" t="s">
        <v>665</v>
      </c>
      <c r="M8864" t="s">
        <v>664</v>
      </c>
      <c r="N8864" t="s">
        <v>664</v>
      </c>
      <c r="O8864" t="s">
        <v>665</v>
      </c>
      <c r="P8864" t="s">
        <v>665</v>
      </c>
      <c r="Q8864" t="s">
        <v>665</v>
      </c>
      <c r="R8864" t="s">
        <v>665</v>
      </c>
      <c r="S8864" t="s">
        <v>665</v>
      </c>
      <c r="T8864" t="s">
        <v>665</v>
      </c>
      <c r="U8864" t="s">
        <v>665</v>
      </c>
      <c r="V8864" t="s">
        <v>663</v>
      </c>
      <c r="W8864" t="s">
        <v>665</v>
      </c>
      <c r="X8864" t="s">
        <v>665</v>
      </c>
      <c r="Y8864" t="s">
        <v>663</v>
      </c>
      <c r="Z8864" t="s">
        <v>665</v>
      </c>
      <c r="AA8864" t="s">
        <v>665</v>
      </c>
      <c r="AB8864" t="s">
        <v>663</v>
      </c>
      <c r="AC8864" t="s">
        <v>663</v>
      </c>
      <c r="AD8864" t="s">
        <v>665</v>
      </c>
      <c r="AE8864" t="s">
        <v>665</v>
      </c>
      <c r="AF8864" t="s">
        <v>663</v>
      </c>
      <c r="AG8864" t="s">
        <v>665</v>
      </c>
      <c r="AH8864" t="s">
        <v>665</v>
      </c>
      <c r="AI8864" t="s">
        <v>665</v>
      </c>
      <c r="AJ8864" t="s">
        <v>665</v>
      </c>
      <c r="AK8864" t="s">
        <v>665</v>
      </c>
      <c r="AL8864" t="s">
        <v>664</v>
      </c>
      <c r="AM8864" t="s">
        <v>664</v>
      </c>
      <c r="AN8864" t="s">
        <v>664</v>
      </c>
      <c r="AO8864" t="s">
        <v>664</v>
      </c>
      <c r="AP8864" t="s">
        <v>664</v>
      </c>
    </row>
    <row r="8865" spans="1:42">
      <c r="A8865">
        <v>107969</v>
      </c>
      <c r="B8865" t="s">
        <v>83</v>
      </c>
      <c r="C8865" t="s">
        <v>664</v>
      </c>
      <c r="D8865" t="s">
        <v>664</v>
      </c>
      <c r="E8865" t="s">
        <v>664</v>
      </c>
      <c r="F8865" t="s">
        <v>664</v>
      </c>
      <c r="G8865" t="s">
        <v>664</v>
      </c>
      <c r="H8865" t="s">
        <v>664</v>
      </c>
      <c r="I8865" t="s">
        <v>664</v>
      </c>
      <c r="J8865" t="s">
        <v>664</v>
      </c>
      <c r="K8865" t="s">
        <v>664</v>
      </c>
      <c r="L8865" t="s">
        <v>664</v>
      </c>
      <c r="M8865" t="s">
        <v>664</v>
      </c>
      <c r="N8865" t="s">
        <v>664</v>
      </c>
      <c r="O8865" t="s">
        <v>664</v>
      </c>
      <c r="P8865" t="s">
        <v>664</v>
      </c>
      <c r="Q8865" t="s">
        <v>663</v>
      </c>
      <c r="R8865" t="s">
        <v>664</v>
      </c>
      <c r="S8865" t="s">
        <v>665</v>
      </c>
      <c r="T8865" t="s">
        <v>663</v>
      </c>
      <c r="U8865" t="s">
        <v>665</v>
      </c>
      <c r="V8865" t="s">
        <v>663</v>
      </c>
      <c r="W8865" t="s">
        <v>663</v>
      </c>
      <c r="X8865" t="s">
        <v>665</v>
      </c>
      <c r="Y8865" t="s">
        <v>663</v>
      </c>
      <c r="Z8865" t="s">
        <v>665</v>
      </c>
      <c r="AA8865" t="s">
        <v>665</v>
      </c>
      <c r="AB8865" t="s">
        <v>663</v>
      </c>
      <c r="AC8865" t="s">
        <v>663</v>
      </c>
      <c r="AD8865" t="s">
        <v>663</v>
      </c>
      <c r="AE8865" t="s">
        <v>663</v>
      </c>
      <c r="AF8865" t="s">
        <v>663</v>
      </c>
      <c r="AG8865" t="s">
        <v>665</v>
      </c>
      <c r="AH8865" t="s">
        <v>664</v>
      </c>
      <c r="AI8865" t="s">
        <v>665</v>
      </c>
      <c r="AJ8865" t="s">
        <v>665</v>
      </c>
      <c r="AK8865" t="s">
        <v>664</v>
      </c>
      <c r="AL8865" t="s">
        <v>664</v>
      </c>
      <c r="AM8865" t="s">
        <v>664</v>
      </c>
      <c r="AN8865" t="s">
        <v>664</v>
      </c>
      <c r="AO8865" t="s">
        <v>664</v>
      </c>
      <c r="AP8865" t="s">
        <v>664</v>
      </c>
    </row>
    <row r="8866" spans="1:42">
      <c r="A8866">
        <v>107971</v>
      </c>
      <c r="B8866" t="s">
        <v>83</v>
      </c>
      <c r="C8866" t="s">
        <v>664</v>
      </c>
      <c r="D8866" t="s">
        <v>665</v>
      </c>
      <c r="E8866" t="s">
        <v>663</v>
      </c>
      <c r="F8866" t="s">
        <v>664</v>
      </c>
      <c r="G8866" t="s">
        <v>664</v>
      </c>
      <c r="H8866" t="s">
        <v>664</v>
      </c>
      <c r="I8866" t="s">
        <v>664</v>
      </c>
      <c r="J8866" t="s">
        <v>664</v>
      </c>
      <c r="K8866" t="s">
        <v>665</v>
      </c>
      <c r="L8866" t="s">
        <v>664</v>
      </c>
      <c r="M8866" t="s">
        <v>664</v>
      </c>
      <c r="N8866" t="s">
        <v>663</v>
      </c>
      <c r="O8866" t="s">
        <v>663</v>
      </c>
      <c r="P8866" t="s">
        <v>664</v>
      </c>
      <c r="Q8866" t="s">
        <v>664</v>
      </c>
      <c r="R8866" t="s">
        <v>663</v>
      </c>
      <c r="S8866" t="s">
        <v>663</v>
      </c>
      <c r="T8866" t="s">
        <v>663</v>
      </c>
      <c r="U8866" t="s">
        <v>664</v>
      </c>
      <c r="V8866" t="s">
        <v>663</v>
      </c>
      <c r="W8866" t="s">
        <v>663</v>
      </c>
      <c r="X8866" t="s">
        <v>665</v>
      </c>
      <c r="Y8866" t="s">
        <v>664</v>
      </c>
      <c r="Z8866" t="s">
        <v>665</v>
      </c>
      <c r="AA8866" t="s">
        <v>663</v>
      </c>
      <c r="AB8866" t="s">
        <v>665</v>
      </c>
      <c r="AC8866" t="s">
        <v>665</v>
      </c>
      <c r="AD8866" t="s">
        <v>665</v>
      </c>
      <c r="AE8866" t="s">
        <v>665</v>
      </c>
      <c r="AF8866" t="s">
        <v>665</v>
      </c>
      <c r="AG8866" t="s">
        <v>664</v>
      </c>
      <c r="AH8866" t="s">
        <v>664</v>
      </c>
      <c r="AI8866" t="s">
        <v>664</v>
      </c>
      <c r="AJ8866" t="s">
        <v>664</v>
      </c>
      <c r="AK8866" t="s">
        <v>664</v>
      </c>
      <c r="AL8866" t="s">
        <v>664</v>
      </c>
      <c r="AM8866" t="s">
        <v>664</v>
      </c>
      <c r="AN8866" t="s">
        <v>664</v>
      </c>
      <c r="AO8866" t="s">
        <v>664</v>
      </c>
      <c r="AP8866" t="s">
        <v>664</v>
      </c>
    </row>
    <row r="8867" spans="1:42">
      <c r="A8867">
        <v>107973</v>
      </c>
      <c r="B8867" t="s">
        <v>83</v>
      </c>
      <c r="C8867" t="s">
        <v>664</v>
      </c>
      <c r="D8867" t="s">
        <v>664</v>
      </c>
      <c r="E8867" t="s">
        <v>664</v>
      </c>
      <c r="F8867" t="s">
        <v>664</v>
      </c>
      <c r="G8867" t="s">
        <v>665</v>
      </c>
      <c r="H8867" t="s">
        <v>664</v>
      </c>
      <c r="I8867" t="s">
        <v>664</v>
      </c>
      <c r="J8867" t="s">
        <v>665</v>
      </c>
      <c r="K8867" t="s">
        <v>664</v>
      </c>
      <c r="L8867" t="s">
        <v>664</v>
      </c>
      <c r="M8867" t="s">
        <v>664</v>
      </c>
      <c r="N8867" t="s">
        <v>665</v>
      </c>
      <c r="O8867" t="s">
        <v>663</v>
      </c>
      <c r="P8867" t="s">
        <v>664</v>
      </c>
      <c r="Q8867" t="s">
        <v>664</v>
      </c>
      <c r="R8867" t="s">
        <v>665</v>
      </c>
      <c r="S8867" t="s">
        <v>665</v>
      </c>
      <c r="T8867" t="s">
        <v>663</v>
      </c>
      <c r="U8867" t="s">
        <v>665</v>
      </c>
      <c r="V8867" t="s">
        <v>665</v>
      </c>
      <c r="W8867" t="s">
        <v>665</v>
      </c>
      <c r="X8867" t="s">
        <v>663</v>
      </c>
      <c r="Y8867" t="s">
        <v>663</v>
      </c>
      <c r="Z8867" t="s">
        <v>665</v>
      </c>
      <c r="AA8867" t="s">
        <v>663</v>
      </c>
      <c r="AB8867" t="s">
        <v>665</v>
      </c>
      <c r="AC8867" t="s">
        <v>663</v>
      </c>
      <c r="AD8867" t="s">
        <v>665</v>
      </c>
      <c r="AE8867" t="s">
        <v>665</v>
      </c>
      <c r="AF8867" t="s">
        <v>663</v>
      </c>
      <c r="AG8867" t="s">
        <v>665</v>
      </c>
      <c r="AH8867" t="s">
        <v>664</v>
      </c>
      <c r="AI8867" t="s">
        <v>664</v>
      </c>
      <c r="AJ8867" t="s">
        <v>665</v>
      </c>
      <c r="AK8867" t="s">
        <v>665</v>
      </c>
      <c r="AL8867" t="s">
        <v>664</v>
      </c>
      <c r="AM8867" t="s">
        <v>664</v>
      </c>
      <c r="AN8867" t="s">
        <v>664</v>
      </c>
      <c r="AO8867" t="s">
        <v>664</v>
      </c>
      <c r="AP8867" t="s">
        <v>664</v>
      </c>
    </row>
    <row r="8868" spans="1:42">
      <c r="A8868">
        <v>107986</v>
      </c>
      <c r="B8868" t="s">
        <v>83</v>
      </c>
      <c r="C8868" t="s">
        <v>664</v>
      </c>
      <c r="D8868" t="s">
        <v>664</v>
      </c>
      <c r="E8868" t="s">
        <v>663</v>
      </c>
      <c r="F8868" t="s">
        <v>664</v>
      </c>
      <c r="G8868" t="s">
        <v>664</v>
      </c>
      <c r="H8868" t="s">
        <v>664</v>
      </c>
      <c r="I8868" t="s">
        <v>663</v>
      </c>
      <c r="J8868" t="s">
        <v>664</v>
      </c>
      <c r="K8868" t="s">
        <v>664</v>
      </c>
      <c r="L8868" t="s">
        <v>664</v>
      </c>
      <c r="M8868" t="s">
        <v>664</v>
      </c>
      <c r="N8868" t="s">
        <v>663</v>
      </c>
      <c r="O8868" t="s">
        <v>665</v>
      </c>
      <c r="P8868" t="s">
        <v>663</v>
      </c>
      <c r="Q8868" t="s">
        <v>665</v>
      </c>
      <c r="R8868" t="s">
        <v>665</v>
      </c>
      <c r="S8868" t="s">
        <v>663</v>
      </c>
      <c r="T8868" t="s">
        <v>663</v>
      </c>
      <c r="U8868" t="s">
        <v>663</v>
      </c>
      <c r="V8868" t="s">
        <v>663</v>
      </c>
      <c r="W8868" t="s">
        <v>665</v>
      </c>
      <c r="X8868" t="s">
        <v>665</v>
      </c>
      <c r="Y8868" t="s">
        <v>663</v>
      </c>
      <c r="Z8868" t="s">
        <v>665</v>
      </c>
      <c r="AA8868" t="s">
        <v>665</v>
      </c>
      <c r="AB8868" t="s">
        <v>665</v>
      </c>
      <c r="AC8868" t="s">
        <v>664</v>
      </c>
      <c r="AD8868" t="s">
        <v>664</v>
      </c>
      <c r="AE8868" t="s">
        <v>663</v>
      </c>
      <c r="AF8868" t="s">
        <v>664</v>
      </c>
      <c r="AG8868" t="s">
        <v>665</v>
      </c>
      <c r="AH8868" t="s">
        <v>664</v>
      </c>
      <c r="AI8868" t="s">
        <v>663</v>
      </c>
      <c r="AJ8868" t="s">
        <v>665</v>
      </c>
      <c r="AK8868" t="s">
        <v>664</v>
      </c>
      <c r="AL8868" t="s">
        <v>664</v>
      </c>
      <c r="AM8868" t="s">
        <v>664</v>
      </c>
      <c r="AN8868" t="s">
        <v>664</v>
      </c>
      <c r="AO8868" t="s">
        <v>664</v>
      </c>
      <c r="AP8868" t="s">
        <v>664</v>
      </c>
    </row>
    <row r="8869" spans="1:42">
      <c r="A8869">
        <v>108002</v>
      </c>
      <c r="B8869" t="s">
        <v>83</v>
      </c>
      <c r="C8869" t="s">
        <v>664</v>
      </c>
      <c r="D8869" t="s">
        <v>664</v>
      </c>
      <c r="E8869" t="s">
        <v>664</v>
      </c>
      <c r="F8869" t="s">
        <v>664</v>
      </c>
      <c r="G8869" t="s">
        <v>663</v>
      </c>
      <c r="H8869" t="s">
        <v>664</v>
      </c>
      <c r="I8869" t="s">
        <v>664</v>
      </c>
      <c r="J8869" t="s">
        <v>663</v>
      </c>
      <c r="K8869" t="s">
        <v>664</v>
      </c>
      <c r="L8869" t="s">
        <v>664</v>
      </c>
      <c r="M8869" t="s">
        <v>664</v>
      </c>
      <c r="N8869" t="s">
        <v>663</v>
      </c>
      <c r="O8869" t="s">
        <v>663</v>
      </c>
      <c r="P8869" t="s">
        <v>664</v>
      </c>
      <c r="Q8869" t="s">
        <v>663</v>
      </c>
      <c r="R8869" t="s">
        <v>663</v>
      </c>
      <c r="S8869" t="s">
        <v>663</v>
      </c>
      <c r="T8869" t="s">
        <v>663</v>
      </c>
      <c r="U8869" t="s">
        <v>664</v>
      </c>
      <c r="V8869" t="s">
        <v>663</v>
      </c>
      <c r="W8869" t="s">
        <v>665</v>
      </c>
      <c r="X8869" t="s">
        <v>665</v>
      </c>
      <c r="Y8869" t="s">
        <v>663</v>
      </c>
      <c r="Z8869" t="s">
        <v>664</v>
      </c>
      <c r="AA8869" t="s">
        <v>664</v>
      </c>
      <c r="AB8869" t="s">
        <v>664</v>
      </c>
      <c r="AC8869" t="s">
        <v>665</v>
      </c>
      <c r="AD8869" t="s">
        <v>663</v>
      </c>
      <c r="AE8869" t="s">
        <v>665</v>
      </c>
      <c r="AF8869" t="s">
        <v>665</v>
      </c>
      <c r="AG8869" t="s">
        <v>663</v>
      </c>
      <c r="AH8869" t="s">
        <v>665</v>
      </c>
      <c r="AI8869" t="s">
        <v>664</v>
      </c>
      <c r="AJ8869" t="s">
        <v>664</v>
      </c>
      <c r="AK8869" t="s">
        <v>663</v>
      </c>
      <c r="AL8869" t="s">
        <v>665</v>
      </c>
      <c r="AM8869" t="s">
        <v>665</v>
      </c>
      <c r="AN8869" t="s">
        <v>663</v>
      </c>
      <c r="AO8869" t="s">
        <v>665</v>
      </c>
      <c r="AP8869" t="s">
        <v>663</v>
      </c>
    </row>
    <row r="8870" spans="1:42">
      <c r="A8870">
        <v>108049</v>
      </c>
      <c r="B8870" t="s">
        <v>83</v>
      </c>
      <c r="C8870" t="s">
        <v>664</v>
      </c>
      <c r="D8870" t="s">
        <v>664</v>
      </c>
      <c r="E8870" t="s">
        <v>665</v>
      </c>
      <c r="F8870" t="s">
        <v>664</v>
      </c>
      <c r="G8870" t="s">
        <v>665</v>
      </c>
      <c r="H8870" t="s">
        <v>665</v>
      </c>
      <c r="I8870" t="s">
        <v>665</v>
      </c>
      <c r="J8870" t="s">
        <v>664</v>
      </c>
      <c r="K8870" t="s">
        <v>664</v>
      </c>
      <c r="L8870" t="s">
        <v>664</v>
      </c>
      <c r="M8870" t="s">
        <v>663</v>
      </c>
      <c r="N8870" t="s">
        <v>664</v>
      </c>
      <c r="O8870" t="s">
        <v>663</v>
      </c>
      <c r="P8870" t="s">
        <v>664</v>
      </c>
      <c r="Q8870" t="s">
        <v>665</v>
      </c>
      <c r="R8870" t="s">
        <v>663</v>
      </c>
      <c r="S8870" t="s">
        <v>663</v>
      </c>
      <c r="T8870" t="s">
        <v>663</v>
      </c>
      <c r="U8870" t="s">
        <v>663</v>
      </c>
      <c r="V8870" t="s">
        <v>665</v>
      </c>
      <c r="W8870" t="s">
        <v>664</v>
      </c>
      <c r="X8870" t="s">
        <v>665</v>
      </c>
      <c r="Y8870" t="s">
        <v>663</v>
      </c>
      <c r="Z8870" t="s">
        <v>665</v>
      </c>
      <c r="AA8870" t="s">
        <v>665</v>
      </c>
      <c r="AB8870" t="s">
        <v>663</v>
      </c>
      <c r="AC8870" t="s">
        <v>665</v>
      </c>
      <c r="AD8870" t="s">
        <v>663</v>
      </c>
      <c r="AE8870" t="s">
        <v>665</v>
      </c>
      <c r="AF8870" t="s">
        <v>663</v>
      </c>
      <c r="AG8870" t="s">
        <v>664</v>
      </c>
      <c r="AH8870" t="s">
        <v>664</v>
      </c>
      <c r="AI8870" t="s">
        <v>664</v>
      </c>
      <c r="AJ8870" t="s">
        <v>665</v>
      </c>
      <c r="AK8870" t="s">
        <v>664</v>
      </c>
      <c r="AL8870" t="s">
        <v>664</v>
      </c>
      <c r="AM8870" t="s">
        <v>664</v>
      </c>
      <c r="AN8870" t="s">
        <v>664</v>
      </c>
      <c r="AO8870" t="s">
        <v>664</v>
      </c>
      <c r="AP8870" t="s">
        <v>664</v>
      </c>
    </row>
    <row r="8871" spans="1:42">
      <c r="A8871">
        <v>108053</v>
      </c>
      <c r="B8871" t="s">
        <v>83</v>
      </c>
      <c r="C8871" t="s">
        <v>663</v>
      </c>
      <c r="D8871" t="s">
        <v>663</v>
      </c>
      <c r="E8871" t="s">
        <v>665</v>
      </c>
      <c r="F8871" t="s">
        <v>663</v>
      </c>
      <c r="G8871" t="s">
        <v>663</v>
      </c>
      <c r="H8871" t="s">
        <v>663</v>
      </c>
      <c r="I8871" t="s">
        <v>663</v>
      </c>
      <c r="J8871" t="s">
        <v>663</v>
      </c>
      <c r="K8871" t="s">
        <v>665</v>
      </c>
      <c r="L8871" t="s">
        <v>665</v>
      </c>
      <c r="M8871" t="s">
        <v>663</v>
      </c>
      <c r="N8871" t="s">
        <v>665</v>
      </c>
      <c r="O8871" t="s">
        <v>665</v>
      </c>
      <c r="P8871" t="s">
        <v>663</v>
      </c>
      <c r="Q8871" t="s">
        <v>665</v>
      </c>
      <c r="R8871" t="s">
        <v>663</v>
      </c>
      <c r="S8871" t="s">
        <v>665</v>
      </c>
      <c r="T8871" t="s">
        <v>665</v>
      </c>
      <c r="U8871" t="s">
        <v>665</v>
      </c>
      <c r="V8871" t="s">
        <v>663</v>
      </c>
      <c r="W8871" t="s">
        <v>663</v>
      </c>
      <c r="X8871" t="s">
        <v>664</v>
      </c>
      <c r="Y8871" t="s">
        <v>663</v>
      </c>
      <c r="Z8871" t="s">
        <v>664</v>
      </c>
      <c r="AA8871" t="s">
        <v>664</v>
      </c>
      <c r="AB8871" t="s">
        <v>665</v>
      </c>
      <c r="AC8871" t="s">
        <v>664</v>
      </c>
      <c r="AD8871" t="s">
        <v>665</v>
      </c>
      <c r="AE8871" t="s">
        <v>664</v>
      </c>
      <c r="AF8871" t="s">
        <v>663</v>
      </c>
      <c r="AG8871" t="s">
        <v>664</v>
      </c>
      <c r="AH8871" t="s">
        <v>665</v>
      </c>
      <c r="AI8871" t="s">
        <v>665</v>
      </c>
      <c r="AJ8871" t="s">
        <v>665</v>
      </c>
      <c r="AK8871" t="s">
        <v>665</v>
      </c>
      <c r="AL8871" t="s">
        <v>664</v>
      </c>
      <c r="AM8871" t="s">
        <v>664</v>
      </c>
      <c r="AN8871" t="s">
        <v>664</v>
      </c>
      <c r="AO8871" t="s">
        <v>664</v>
      </c>
      <c r="AP8871" t="s">
        <v>664</v>
      </c>
    </row>
    <row r="8872" spans="1:42">
      <c r="A8872">
        <v>108054</v>
      </c>
      <c r="B8872" t="s">
        <v>83</v>
      </c>
      <c r="C8872" t="s">
        <v>664</v>
      </c>
      <c r="D8872" t="s">
        <v>663</v>
      </c>
      <c r="E8872" t="s">
        <v>664</v>
      </c>
      <c r="F8872" t="s">
        <v>664</v>
      </c>
      <c r="G8872" t="s">
        <v>663</v>
      </c>
      <c r="H8872" t="s">
        <v>665</v>
      </c>
      <c r="I8872" t="s">
        <v>664</v>
      </c>
      <c r="J8872" t="s">
        <v>663</v>
      </c>
      <c r="K8872" t="s">
        <v>665</v>
      </c>
      <c r="L8872" t="s">
        <v>663</v>
      </c>
      <c r="M8872" t="s">
        <v>665</v>
      </c>
      <c r="N8872" t="s">
        <v>665</v>
      </c>
      <c r="O8872" t="s">
        <v>663</v>
      </c>
      <c r="P8872" t="s">
        <v>663</v>
      </c>
      <c r="Q8872" t="s">
        <v>663</v>
      </c>
      <c r="R8872" t="s">
        <v>665</v>
      </c>
      <c r="S8872" t="s">
        <v>663</v>
      </c>
      <c r="T8872" t="s">
        <v>663</v>
      </c>
      <c r="U8872" t="s">
        <v>665</v>
      </c>
      <c r="V8872" t="s">
        <v>665</v>
      </c>
      <c r="W8872" t="s">
        <v>665</v>
      </c>
      <c r="X8872" t="s">
        <v>663</v>
      </c>
      <c r="Y8872" t="s">
        <v>665</v>
      </c>
      <c r="Z8872" t="s">
        <v>665</v>
      </c>
      <c r="AA8872" t="s">
        <v>663</v>
      </c>
      <c r="AB8872" t="s">
        <v>665</v>
      </c>
      <c r="AC8872" t="s">
        <v>664</v>
      </c>
      <c r="AD8872" t="s">
        <v>664</v>
      </c>
      <c r="AE8872" t="s">
        <v>665</v>
      </c>
      <c r="AF8872" t="s">
        <v>665</v>
      </c>
      <c r="AG8872" t="s">
        <v>664</v>
      </c>
      <c r="AH8872" t="s">
        <v>665</v>
      </c>
      <c r="AI8872" t="s">
        <v>664</v>
      </c>
      <c r="AJ8872" t="s">
        <v>664</v>
      </c>
      <c r="AK8872" t="s">
        <v>663</v>
      </c>
      <c r="AL8872" t="s">
        <v>664</v>
      </c>
      <c r="AM8872" t="s">
        <v>664</v>
      </c>
      <c r="AN8872" t="s">
        <v>665</v>
      </c>
      <c r="AO8872" t="s">
        <v>663</v>
      </c>
      <c r="AP8872" t="s">
        <v>663</v>
      </c>
    </row>
    <row r="8873" spans="1:42">
      <c r="A8873">
        <v>108068</v>
      </c>
      <c r="B8873" t="s">
        <v>83</v>
      </c>
      <c r="C8873" t="s">
        <v>664</v>
      </c>
      <c r="D8873" t="s">
        <v>664</v>
      </c>
      <c r="E8873" t="s">
        <v>664</v>
      </c>
      <c r="F8873" t="s">
        <v>664</v>
      </c>
      <c r="G8873" t="s">
        <v>663</v>
      </c>
      <c r="H8873" t="s">
        <v>663</v>
      </c>
      <c r="I8873" t="s">
        <v>664</v>
      </c>
      <c r="J8873" t="s">
        <v>665</v>
      </c>
      <c r="K8873" t="s">
        <v>665</v>
      </c>
      <c r="L8873" t="s">
        <v>664</v>
      </c>
      <c r="M8873" t="s">
        <v>664</v>
      </c>
      <c r="N8873" t="s">
        <v>663</v>
      </c>
      <c r="O8873" t="s">
        <v>663</v>
      </c>
      <c r="P8873" t="s">
        <v>665</v>
      </c>
      <c r="Q8873" t="s">
        <v>665</v>
      </c>
      <c r="R8873" t="s">
        <v>665</v>
      </c>
      <c r="S8873" t="s">
        <v>663</v>
      </c>
      <c r="T8873" t="s">
        <v>663</v>
      </c>
      <c r="U8873" t="s">
        <v>663</v>
      </c>
      <c r="V8873" t="s">
        <v>663</v>
      </c>
      <c r="W8873" t="s">
        <v>665</v>
      </c>
      <c r="X8873" t="s">
        <v>663</v>
      </c>
      <c r="Y8873" t="s">
        <v>663</v>
      </c>
      <c r="Z8873" t="s">
        <v>665</v>
      </c>
      <c r="AA8873" t="s">
        <v>663</v>
      </c>
      <c r="AB8873" t="s">
        <v>663</v>
      </c>
      <c r="AC8873" t="s">
        <v>663</v>
      </c>
      <c r="AD8873" t="s">
        <v>663</v>
      </c>
      <c r="AE8873" t="s">
        <v>663</v>
      </c>
      <c r="AF8873" t="s">
        <v>664</v>
      </c>
      <c r="AG8873" t="s">
        <v>664</v>
      </c>
      <c r="AH8873" t="s">
        <v>663</v>
      </c>
      <c r="AI8873" t="s">
        <v>664</v>
      </c>
      <c r="AJ8873" t="s">
        <v>665</v>
      </c>
      <c r="AK8873" t="s">
        <v>663</v>
      </c>
      <c r="AL8873" t="s">
        <v>664</v>
      </c>
      <c r="AM8873" t="s">
        <v>664</v>
      </c>
      <c r="AN8873" t="s">
        <v>664</v>
      </c>
      <c r="AO8873" t="s">
        <v>664</v>
      </c>
      <c r="AP8873" t="s">
        <v>664</v>
      </c>
    </row>
    <row r="8874" spans="1:42">
      <c r="A8874">
        <v>108082</v>
      </c>
      <c r="B8874" t="s">
        <v>83</v>
      </c>
      <c r="C8874" t="s">
        <v>664</v>
      </c>
      <c r="D8874" t="s">
        <v>664</v>
      </c>
      <c r="E8874" t="s">
        <v>665</v>
      </c>
      <c r="F8874" t="s">
        <v>664</v>
      </c>
      <c r="G8874" t="s">
        <v>663</v>
      </c>
      <c r="H8874" t="s">
        <v>664</v>
      </c>
      <c r="I8874" t="s">
        <v>664</v>
      </c>
      <c r="J8874" t="s">
        <v>664</v>
      </c>
      <c r="K8874" t="s">
        <v>664</v>
      </c>
      <c r="L8874" t="s">
        <v>664</v>
      </c>
      <c r="M8874" t="s">
        <v>663</v>
      </c>
      <c r="N8874" t="s">
        <v>665</v>
      </c>
      <c r="O8874" t="s">
        <v>663</v>
      </c>
      <c r="P8874" t="s">
        <v>664</v>
      </c>
      <c r="Q8874" t="s">
        <v>664</v>
      </c>
      <c r="R8874" t="s">
        <v>663</v>
      </c>
      <c r="S8874" t="s">
        <v>664</v>
      </c>
      <c r="T8874" t="s">
        <v>663</v>
      </c>
      <c r="U8874" t="s">
        <v>664</v>
      </c>
      <c r="V8874" t="s">
        <v>663</v>
      </c>
      <c r="W8874" t="s">
        <v>663</v>
      </c>
      <c r="X8874" t="s">
        <v>665</v>
      </c>
      <c r="Y8874" t="s">
        <v>665</v>
      </c>
      <c r="Z8874" t="s">
        <v>665</v>
      </c>
      <c r="AA8874" t="s">
        <v>663</v>
      </c>
      <c r="AB8874" t="s">
        <v>665</v>
      </c>
      <c r="AC8874" t="s">
        <v>663</v>
      </c>
      <c r="AD8874" t="s">
        <v>663</v>
      </c>
      <c r="AE8874" t="s">
        <v>663</v>
      </c>
      <c r="AF8874" t="s">
        <v>665</v>
      </c>
      <c r="AG8874" t="s">
        <v>665</v>
      </c>
      <c r="AH8874" t="s">
        <v>664</v>
      </c>
      <c r="AI8874" t="s">
        <v>664</v>
      </c>
      <c r="AJ8874" t="s">
        <v>665</v>
      </c>
      <c r="AK8874" t="s">
        <v>663</v>
      </c>
      <c r="AL8874" t="s">
        <v>664</v>
      </c>
      <c r="AM8874" t="s">
        <v>664</v>
      </c>
      <c r="AN8874" t="s">
        <v>663</v>
      </c>
      <c r="AO8874" t="s">
        <v>664</v>
      </c>
      <c r="AP8874" t="s">
        <v>663</v>
      </c>
    </row>
    <row r="8875" spans="1:42">
      <c r="A8875">
        <v>108090</v>
      </c>
      <c r="B8875" t="s">
        <v>83</v>
      </c>
      <c r="C8875" t="s">
        <v>663</v>
      </c>
      <c r="D8875" t="s">
        <v>664</v>
      </c>
      <c r="E8875" t="s">
        <v>663</v>
      </c>
      <c r="F8875" t="s">
        <v>664</v>
      </c>
      <c r="G8875" t="s">
        <v>665</v>
      </c>
      <c r="H8875" t="s">
        <v>664</v>
      </c>
      <c r="I8875" t="s">
        <v>664</v>
      </c>
      <c r="J8875" t="s">
        <v>665</v>
      </c>
      <c r="K8875" t="s">
        <v>664</v>
      </c>
      <c r="L8875" t="s">
        <v>664</v>
      </c>
      <c r="M8875" t="s">
        <v>665</v>
      </c>
      <c r="N8875" t="s">
        <v>665</v>
      </c>
      <c r="O8875" t="s">
        <v>663</v>
      </c>
      <c r="P8875" t="s">
        <v>663</v>
      </c>
      <c r="Q8875" t="s">
        <v>663</v>
      </c>
      <c r="R8875" t="s">
        <v>663</v>
      </c>
      <c r="S8875" t="s">
        <v>663</v>
      </c>
      <c r="T8875" t="s">
        <v>663</v>
      </c>
      <c r="U8875" t="s">
        <v>665</v>
      </c>
      <c r="V8875" t="s">
        <v>663</v>
      </c>
      <c r="W8875" t="s">
        <v>665</v>
      </c>
      <c r="X8875" t="s">
        <v>665</v>
      </c>
      <c r="Y8875" t="s">
        <v>663</v>
      </c>
      <c r="Z8875" t="s">
        <v>665</v>
      </c>
      <c r="AA8875" t="s">
        <v>663</v>
      </c>
      <c r="AB8875" t="s">
        <v>663</v>
      </c>
      <c r="AC8875" t="s">
        <v>665</v>
      </c>
      <c r="AD8875" t="s">
        <v>663</v>
      </c>
      <c r="AE8875" t="s">
        <v>665</v>
      </c>
      <c r="AF8875" t="s">
        <v>665</v>
      </c>
      <c r="AG8875" t="s">
        <v>664</v>
      </c>
      <c r="AH8875" t="s">
        <v>665</v>
      </c>
      <c r="AI8875" t="s">
        <v>664</v>
      </c>
      <c r="AJ8875" t="s">
        <v>665</v>
      </c>
      <c r="AK8875" t="s">
        <v>664</v>
      </c>
      <c r="AL8875" t="s">
        <v>664</v>
      </c>
      <c r="AM8875" t="s">
        <v>664</v>
      </c>
      <c r="AN8875" t="s">
        <v>664</v>
      </c>
      <c r="AO8875" t="s">
        <v>664</v>
      </c>
      <c r="AP8875" t="s">
        <v>664</v>
      </c>
    </row>
    <row r="8876" spans="1:42">
      <c r="A8876">
        <v>108093</v>
      </c>
      <c r="B8876" t="s">
        <v>83</v>
      </c>
      <c r="C8876" t="s">
        <v>664</v>
      </c>
      <c r="D8876" t="s">
        <v>664</v>
      </c>
      <c r="E8876" t="s">
        <v>664</v>
      </c>
      <c r="F8876" t="s">
        <v>664</v>
      </c>
      <c r="G8876" t="s">
        <v>664</v>
      </c>
      <c r="H8876" t="s">
        <v>664</v>
      </c>
      <c r="I8876" t="s">
        <v>665</v>
      </c>
      <c r="J8876" t="s">
        <v>665</v>
      </c>
      <c r="K8876" t="s">
        <v>664</v>
      </c>
      <c r="L8876" t="s">
        <v>664</v>
      </c>
      <c r="M8876" t="s">
        <v>664</v>
      </c>
      <c r="N8876" t="s">
        <v>664</v>
      </c>
      <c r="O8876" t="s">
        <v>663</v>
      </c>
      <c r="P8876" t="s">
        <v>664</v>
      </c>
      <c r="Q8876" t="s">
        <v>664</v>
      </c>
      <c r="R8876" t="s">
        <v>664</v>
      </c>
      <c r="S8876" t="s">
        <v>664</v>
      </c>
      <c r="T8876" t="s">
        <v>664</v>
      </c>
      <c r="U8876" t="s">
        <v>664</v>
      </c>
      <c r="V8876" t="s">
        <v>663</v>
      </c>
      <c r="W8876" t="s">
        <v>663</v>
      </c>
      <c r="X8876" t="s">
        <v>664</v>
      </c>
      <c r="Y8876" t="s">
        <v>663</v>
      </c>
      <c r="Z8876" t="s">
        <v>664</v>
      </c>
      <c r="AA8876" t="s">
        <v>664</v>
      </c>
      <c r="AB8876" t="s">
        <v>665</v>
      </c>
      <c r="AC8876" t="s">
        <v>665</v>
      </c>
      <c r="AD8876" t="s">
        <v>665</v>
      </c>
      <c r="AE8876" t="s">
        <v>663</v>
      </c>
      <c r="AF8876" t="s">
        <v>663</v>
      </c>
      <c r="AG8876" t="s">
        <v>665</v>
      </c>
      <c r="AH8876" t="s">
        <v>664</v>
      </c>
      <c r="AI8876" t="s">
        <v>664</v>
      </c>
      <c r="AJ8876" t="s">
        <v>664</v>
      </c>
      <c r="AK8876" t="s">
        <v>664</v>
      </c>
      <c r="AL8876" t="s">
        <v>664</v>
      </c>
      <c r="AM8876" t="s">
        <v>664</v>
      </c>
      <c r="AN8876" t="s">
        <v>664</v>
      </c>
      <c r="AO8876" t="s">
        <v>664</v>
      </c>
      <c r="AP8876" t="s">
        <v>664</v>
      </c>
    </row>
    <row r="8877" spans="1:42">
      <c r="A8877">
        <v>108131</v>
      </c>
      <c r="B8877" t="s">
        <v>83</v>
      </c>
      <c r="C8877" t="s">
        <v>664</v>
      </c>
      <c r="D8877" t="s">
        <v>664</v>
      </c>
      <c r="E8877" t="s">
        <v>664</v>
      </c>
      <c r="F8877" t="s">
        <v>664</v>
      </c>
      <c r="G8877" t="s">
        <v>663</v>
      </c>
      <c r="H8877" t="s">
        <v>664</v>
      </c>
      <c r="I8877" t="s">
        <v>664</v>
      </c>
      <c r="J8877" t="s">
        <v>664</v>
      </c>
      <c r="K8877" t="s">
        <v>664</v>
      </c>
      <c r="L8877" t="s">
        <v>664</v>
      </c>
      <c r="M8877" t="s">
        <v>664</v>
      </c>
      <c r="N8877" t="s">
        <v>665</v>
      </c>
      <c r="O8877" t="s">
        <v>665</v>
      </c>
      <c r="P8877" t="s">
        <v>664</v>
      </c>
      <c r="Q8877" t="s">
        <v>664</v>
      </c>
      <c r="R8877" t="s">
        <v>664</v>
      </c>
      <c r="S8877" t="s">
        <v>664</v>
      </c>
      <c r="T8877" t="s">
        <v>665</v>
      </c>
      <c r="U8877" t="s">
        <v>665</v>
      </c>
      <c r="V8877" t="s">
        <v>665</v>
      </c>
      <c r="W8877" t="s">
        <v>665</v>
      </c>
      <c r="X8877" t="s">
        <v>663</v>
      </c>
      <c r="Y8877" t="s">
        <v>665</v>
      </c>
      <c r="Z8877" t="s">
        <v>664</v>
      </c>
      <c r="AA8877" t="s">
        <v>664</v>
      </c>
      <c r="AB8877" t="s">
        <v>665</v>
      </c>
      <c r="AC8877" t="s">
        <v>665</v>
      </c>
      <c r="AD8877" t="s">
        <v>664</v>
      </c>
      <c r="AE8877" t="s">
        <v>663</v>
      </c>
      <c r="AF8877" t="s">
        <v>663</v>
      </c>
      <c r="AG8877" t="s">
        <v>663</v>
      </c>
      <c r="AH8877" t="s">
        <v>664</v>
      </c>
      <c r="AI8877" t="s">
        <v>663</v>
      </c>
      <c r="AJ8877" t="s">
        <v>663</v>
      </c>
      <c r="AK8877" t="s">
        <v>663</v>
      </c>
      <c r="AL8877" t="s">
        <v>664</v>
      </c>
      <c r="AM8877" t="s">
        <v>664</v>
      </c>
      <c r="AN8877" t="s">
        <v>664</v>
      </c>
      <c r="AO8877" t="s">
        <v>664</v>
      </c>
      <c r="AP8877" t="s">
        <v>665</v>
      </c>
    </row>
    <row r="8878" spans="1:42">
      <c r="A8878">
        <v>108140</v>
      </c>
      <c r="B8878" t="s">
        <v>83</v>
      </c>
      <c r="C8878" t="s">
        <v>664</v>
      </c>
      <c r="D8878" t="s">
        <v>665</v>
      </c>
      <c r="E8878" t="s">
        <v>664</v>
      </c>
      <c r="F8878" t="s">
        <v>664</v>
      </c>
      <c r="G8878" t="s">
        <v>664</v>
      </c>
      <c r="H8878" t="s">
        <v>664</v>
      </c>
      <c r="I8878" t="s">
        <v>664</v>
      </c>
      <c r="J8878" t="s">
        <v>664</v>
      </c>
      <c r="K8878" t="s">
        <v>664</v>
      </c>
      <c r="L8878" t="s">
        <v>664</v>
      </c>
      <c r="M8878" t="s">
        <v>664</v>
      </c>
      <c r="N8878" t="s">
        <v>664</v>
      </c>
      <c r="O8878" t="s">
        <v>664</v>
      </c>
      <c r="P8878" t="s">
        <v>664</v>
      </c>
      <c r="Q8878" t="s">
        <v>664</v>
      </c>
      <c r="R8878" t="s">
        <v>663</v>
      </c>
      <c r="S8878" t="s">
        <v>664</v>
      </c>
      <c r="T8878" t="s">
        <v>664</v>
      </c>
      <c r="U8878" t="s">
        <v>664</v>
      </c>
      <c r="V8878" t="s">
        <v>664</v>
      </c>
      <c r="W8878" t="s">
        <v>665</v>
      </c>
      <c r="X8878" t="s">
        <v>664</v>
      </c>
      <c r="Y8878" t="s">
        <v>664</v>
      </c>
      <c r="Z8878" t="s">
        <v>664</v>
      </c>
      <c r="AA8878" t="s">
        <v>665</v>
      </c>
      <c r="AB8878" t="s">
        <v>665</v>
      </c>
      <c r="AC8878" t="s">
        <v>663</v>
      </c>
      <c r="AD8878" t="s">
        <v>665</v>
      </c>
      <c r="AE8878" t="s">
        <v>665</v>
      </c>
      <c r="AF8878" t="s">
        <v>665</v>
      </c>
      <c r="AG8878" t="s">
        <v>665</v>
      </c>
      <c r="AH8878" t="s">
        <v>665</v>
      </c>
      <c r="AI8878" t="s">
        <v>663</v>
      </c>
      <c r="AJ8878" t="s">
        <v>665</v>
      </c>
      <c r="AK8878" t="s">
        <v>665</v>
      </c>
      <c r="AL8878" t="s">
        <v>665</v>
      </c>
      <c r="AM8878" t="s">
        <v>665</v>
      </c>
      <c r="AN8878" t="s">
        <v>663</v>
      </c>
      <c r="AO8878" t="s">
        <v>665</v>
      </c>
      <c r="AP8878" t="s">
        <v>665</v>
      </c>
    </row>
    <row r="8879" spans="1:42">
      <c r="A8879">
        <v>108183</v>
      </c>
      <c r="B8879" t="s">
        <v>83</v>
      </c>
      <c r="C8879" t="s">
        <v>664</v>
      </c>
      <c r="D8879" t="s">
        <v>665</v>
      </c>
      <c r="E8879" t="s">
        <v>664</v>
      </c>
      <c r="F8879" t="s">
        <v>664</v>
      </c>
      <c r="G8879" t="s">
        <v>664</v>
      </c>
      <c r="H8879" t="s">
        <v>664</v>
      </c>
      <c r="I8879" t="s">
        <v>663</v>
      </c>
      <c r="J8879" t="s">
        <v>665</v>
      </c>
      <c r="K8879" t="s">
        <v>665</v>
      </c>
      <c r="L8879" t="s">
        <v>664</v>
      </c>
      <c r="M8879" t="s">
        <v>664</v>
      </c>
      <c r="N8879" t="s">
        <v>663</v>
      </c>
      <c r="O8879" t="s">
        <v>663</v>
      </c>
      <c r="P8879" t="s">
        <v>664</v>
      </c>
      <c r="Q8879" t="s">
        <v>664</v>
      </c>
      <c r="R8879" t="s">
        <v>664</v>
      </c>
      <c r="S8879" t="s">
        <v>665</v>
      </c>
      <c r="T8879" t="s">
        <v>665</v>
      </c>
      <c r="U8879" t="s">
        <v>665</v>
      </c>
      <c r="V8879" t="s">
        <v>663</v>
      </c>
      <c r="W8879" t="s">
        <v>665</v>
      </c>
      <c r="X8879" t="s">
        <v>665</v>
      </c>
      <c r="Y8879" t="s">
        <v>663</v>
      </c>
      <c r="Z8879" t="s">
        <v>665</v>
      </c>
      <c r="AA8879" t="s">
        <v>665</v>
      </c>
      <c r="AB8879" t="s">
        <v>665</v>
      </c>
      <c r="AC8879" t="s">
        <v>665</v>
      </c>
      <c r="AD8879" t="s">
        <v>665</v>
      </c>
      <c r="AE8879" t="s">
        <v>663</v>
      </c>
      <c r="AF8879" t="s">
        <v>663</v>
      </c>
      <c r="AG8879" t="s">
        <v>665</v>
      </c>
      <c r="AH8879" t="s">
        <v>663</v>
      </c>
      <c r="AI8879" t="s">
        <v>665</v>
      </c>
      <c r="AJ8879" t="s">
        <v>665</v>
      </c>
      <c r="AK8879" t="s">
        <v>663</v>
      </c>
      <c r="AL8879" t="s">
        <v>665</v>
      </c>
      <c r="AM8879" t="s">
        <v>665</v>
      </c>
      <c r="AN8879" t="s">
        <v>665</v>
      </c>
      <c r="AO8879" t="s">
        <v>663</v>
      </c>
      <c r="AP8879" t="s">
        <v>664</v>
      </c>
    </row>
    <row r="8880" spans="1:42">
      <c r="A8880">
        <v>108184</v>
      </c>
      <c r="B8880" t="s">
        <v>83</v>
      </c>
      <c r="C8880" t="s">
        <v>663</v>
      </c>
      <c r="D8880" t="s">
        <v>665</v>
      </c>
      <c r="E8880" t="s">
        <v>663</v>
      </c>
      <c r="F8880" t="s">
        <v>663</v>
      </c>
      <c r="G8880" t="s">
        <v>663</v>
      </c>
      <c r="H8880" t="s">
        <v>665</v>
      </c>
      <c r="I8880" t="s">
        <v>663</v>
      </c>
      <c r="J8880" t="s">
        <v>664</v>
      </c>
      <c r="K8880" t="s">
        <v>665</v>
      </c>
      <c r="L8880" t="s">
        <v>663</v>
      </c>
      <c r="M8880" t="s">
        <v>665</v>
      </c>
      <c r="N8880" t="s">
        <v>663</v>
      </c>
      <c r="O8880" t="s">
        <v>665</v>
      </c>
      <c r="P8880" t="s">
        <v>663</v>
      </c>
      <c r="Q8880" t="s">
        <v>663</v>
      </c>
      <c r="R8880" t="s">
        <v>665</v>
      </c>
      <c r="S8880" t="s">
        <v>663</v>
      </c>
      <c r="T8880" t="s">
        <v>665</v>
      </c>
      <c r="U8880" t="s">
        <v>663</v>
      </c>
      <c r="V8880" t="s">
        <v>665</v>
      </c>
      <c r="W8880" t="s">
        <v>663</v>
      </c>
      <c r="X8880" t="s">
        <v>663</v>
      </c>
      <c r="Y8880" t="s">
        <v>663</v>
      </c>
      <c r="Z8880" t="s">
        <v>663</v>
      </c>
      <c r="AA8880" t="s">
        <v>665</v>
      </c>
      <c r="AB8880" t="s">
        <v>663</v>
      </c>
      <c r="AC8880" t="s">
        <v>663</v>
      </c>
      <c r="AD8880" t="s">
        <v>665</v>
      </c>
      <c r="AE8880" t="s">
        <v>663</v>
      </c>
      <c r="AF8880" t="s">
        <v>664</v>
      </c>
      <c r="AG8880" t="s">
        <v>665</v>
      </c>
      <c r="AH8880" t="s">
        <v>663</v>
      </c>
      <c r="AI8880" t="s">
        <v>665</v>
      </c>
      <c r="AJ8880" t="s">
        <v>663</v>
      </c>
      <c r="AK8880" t="s">
        <v>663</v>
      </c>
      <c r="AL8880" t="s">
        <v>663</v>
      </c>
      <c r="AM8880" t="s">
        <v>665</v>
      </c>
      <c r="AN8880" t="s">
        <v>663</v>
      </c>
      <c r="AO8880" t="s">
        <v>664</v>
      </c>
      <c r="AP8880" t="s">
        <v>663</v>
      </c>
    </row>
    <row r="8881" spans="1:42">
      <c r="A8881">
        <v>108195</v>
      </c>
      <c r="B8881" t="s">
        <v>83</v>
      </c>
      <c r="C8881" t="s">
        <v>665</v>
      </c>
      <c r="D8881" t="s">
        <v>664</v>
      </c>
      <c r="E8881" t="s">
        <v>664</v>
      </c>
      <c r="F8881" t="s">
        <v>664</v>
      </c>
      <c r="G8881" t="s">
        <v>663</v>
      </c>
      <c r="H8881" t="s">
        <v>663</v>
      </c>
      <c r="I8881" t="s">
        <v>663</v>
      </c>
      <c r="J8881" t="s">
        <v>665</v>
      </c>
      <c r="K8881" t="s">
        <v>665</v>
      </c>
      <c r="L8881" t="s">
        <v>665</v>
      </c>
      <c r="M8881" t="s">
        <v>665</v>
      </c>
      <c r="N8881" t="s">
        <v>665</v>
      </c>
      <c r="O8881" t="s">
        <v>663</v>
      </c>
      <c r="P8881" t="s">
        <v>663</v>
      </c>
      <c r="Q8881" t="s">
        <v>665</v>
      </c>
      <c r="R8881" t="s">
        <v>665</v>
      </c>
      <c r="S8881" t="s">
        <v>663</v>
      </c>
      <c r="T8881" t="s">
        <v>665</v>
      </c>
      <c r="U8881" t="s">
        <v>665</v>
      </c>
      <c r="V8881" t="s">
        <v>665</v>
      </c>
      <c r="W8881" t="s">
        <v>665</v>
      </c>
      <c r="X8881" t="s">
        <v>665</v>
      </c>
      <c r="Y8881" t="s">
        <v>663</v>
      </c>
      <c r="Z8881" t="s">
        <v>665</v>
      </c>
      <c r="AA8881" t="s">
        <v>665</v>
      </c>
      <c r="AB8881" t="s">
        <v>664</v>
      </c>
      <c r="AC8881" t="s">
        <v>663</v>
      </c>
      <c r="AD8881" t="s">
        <v>664</v>
      </c>
      <c r="AE8881" t="s">
        <v>664</v>
      </c>
      <c r="AF8881" t="s">
        <v>664</v>
      </c>
      <c r="AG8881" t="s">
        <v>664</v>
      </c>
      <c r="AH8881" t="s">
        <v>663</v>
      </c>
      <c r="AI8881" t="s">
        <v>664</v>
      </c>
      <c r="AJ8881" t="s">
        <v>663</v>
      </c>
      <c r="AK8881" t="s">
        <v>663</v>
      </c>
      <c r="AL8881" t="s">
        <v>665</v>
      </c>
      <c r="AM8881" t="s">
        <v>665</v>
      </c>
      <c r="AN8881" t="s">
        <v>663</v>
      </c>
      <c r="AO8881" t="s">
        <v>665</v>
      </c>
      <c r="AP8881" t="s">
        <v>664</v>
      </c>
    </row>
    <row r="8882" spans="1:42">
      <c r="A8882">
        <v>108197</v>
      </c>
      <c r="B8882" t="s">
        <v>83</v>
      </c>
      <c r="C8882" t="s">
        <v>665</v>
      </c>
      <c r="D8882" t="s">
        <v>664</v>
      </c>
      <c r="E8882" t="s">
        <v>663</v>
      </c>
      <c r="F8882" t="s">
        <v>664</v>
      </c>
      <c r="G8882" t="s">
        <v>665</v>
      </c>
      <c r="H8882" t="s">
        <v>664</v>
      </c>
      <c r="I8882" t="s">
        <v>664</v>
      </c>
      <c r="J8882" t="s">
        <v>665</v>
      </c>
      <c r="K8882" t="s">
        <v>664</v>
      </c>
      <c r="L8882" t="s">
        <v>664</v>
      </c>
      <c r="M8882" t="s">
        <v>664</v>
      </c>
      <c r="N8882" t="s">
        <v>664</v>
      </c>
      <c r="O8882" t="s">
        <v>664</v>
      </c>
      <c r="P8882" t="s">
        <v>664</v>
      </c>
      <c r="Q8882" t="s">
        <v>664</v>
      </c>
      <c r="R8882" t="s">
        <v>663</v>
      </c>
      <c r="S8882" t="s">
        <v>665</v>
      </c>
      <c r="T8882" t="s">
        <v>663</v>
      </c>
      <c r="U8882" t="s">
        <v>664</v>
      </c>
      <c r="V8882" t="s">
        <v>665</v>
      </c>
      <c r="W8882" t="s">
        <v>663</v>
      </c>
      <c r="X8882" t="s">
        <v>665</v>
      </c>
      <c r="Y8882" t="s">
        <v>663</v>
      </c>
      <c r="Z8882" t="s">
        <v>663</v>
      </c>
      <c r="AA8882" t="s">
        <v>665</v>
      </c>
      <c r="AB8882" t="s">
        <v>665</v>
      </c>
      <c r="AC8882" t="s">
        <v>663</v>
      </c>
      <c r="AD8882" t="s">
        <v>665</v>
      </c>
      <c r="AE8882" t="s">
        <v>665</v>
      </c>
      <c r="AF8882" t="s">
        <v>663</v>
      </c>
      <c r="AG8882" t="s">
        <v>665</v>
      </c>
      <c r="AH8882" t="s">
        <v>665</v>
      </c>
      <c r="AI8882" t="s">
        <v>665</v>
      </c>
      <c r="AJ8882" t="s">
        <v>665</v>
      </c>
      <c r="AK8882" t="s">
        <v>665</v>
      </c>
      <c r="AL8882" t="s">
        <v>664</v>
      </c>
      <c r="AM8882" t="s">
        <v>665</v>
      </c>
      <c r="AN8882" t="s">
        <v>664</v>
      </c>
      <c r="AO8882" t="s">
        <v>664</v>
      </c>
      <c r="AP8882" t="s">
        <v>665</v>
      </c>
    </row>
    <row r="8883" spans="1:42">
      <c r="A8883">
        <v>108206</v>
      </c>
      <c r="B8883" t="s">
        <v>83</v>
      </c>
      <c r="C8883" t="s">
        <v>664</v>
      </c>
      <c r="D8883" t="s">
        <v>664</v>
      </c>
      <c r="E8883" t="s">
        <v>664</v>
      </c>
      <c r="F8883" t="s">
        <v>664</v>
      </c>
      <c r="G8883" t="s">
        <v>663</v>
      </c>
      <c r="H8883" t="s">
        <v>664</v>
      </c>
      <c r="I8883" t="s">
        <v>664</v>
      </c>
      <c r="J8883" t="s">
        <v>665</v>
      </c>
      <c r="K8883" t="s">
        <v>663</v>
      </c>
      <c r="L8883" t="s">
        <v>664</v>
      </c>
      <c r="M8883" t="s">
        <v>665</v>
      </c>
      <c r="N8883" t="s">
        <v>663</v>
      </c>
      <c r="O8883" t="s">
        <v>665</v>
      </c>
      <c r="P8883" t="s">
        <v>665</v>
      </c>
      <c r="Q8883" t="s">
        <v>663</v>
      </c>
      <c r="R8883" t="s">
        <v>663</v>
      </c>
      <c r="S8883" t="s">
        <v>663</v>
      </c>
      <c r="T8883" t="s">
        <v>663</v>
      </c>
      <c r="U8883" t="s">
        <v>663</v>
      </c>
      <c r="V8883" t="s">
        <v>663</v>
      </c>
      <c r="W8883" t="s">
        <v>663</v>
      </c>
      <c r="X8883" t="s">
        <v>665</v>
      </c>
      <c r="Y8883" t="s">
        <v>663</v>
      </c>
      <c r="Z8883" t="s">
        <v>665</v>
      </c>
      <c r="AA8883" t="s">
        <v>663</v>
      </c>
      <c r="AB8883" t="s">
        <v>664</v>
      </c>
      <c r="AC8883" t="s">
        <v>664</v>
      </c>
      <c r="AD8883" t="s">
        <v>664</v>
      </c>
      <c r="AE8883" t="s">
        <v>664</v>
      </c>
      <c r="AF8883" t="s">
        <v>665</v>
      </c>
      <c r="AG8883" t="s">
        <v>663</v>
      </c>
      <c r="AH8883" t="s">
        <v>664</v>
      </c>
      <c r="AI8883" t="s">
        <v>665</v>
      </c>
      <c r="AJ8883" t="s">
        <v>663</v>
      </c>
      <c r="AK8883" t="s">
        <v>664</v>
      </c>
      <c r="AL8883" t="s">
        <v>664</v>
      </c>
      <c r="AM8883" t="s">
        <v>664</v>
      </c>
      <c r="AN8883" t="s">
        <v>665</v>
      </c>
      <c r="AO8883" t="s">
        <v>664</v>
      </c>
      <c r="AP8883" t="s">
        <v>664</v>
      </c>
    </row>
    <row r="8884" spans="1:42">
      <c r="A8884">
        <v>108216</v>
      </c>
      <c r="B8884" t="s">
        <v>83</v>
      </c>
      <c r="C8884" t="s">
        <v>664</v>
      </c>
      <c r="D8884" t="s">
        <v>664</v>
      </c>
      <c r="E8884" t="s">
        <v>663</v>
      </c>
      <c r="F8884" t="s">
        <v>664</v>
      </c>
      <c r="G8884" t="s">
        <v>664</v>
      </c>
      <c r="H8884" t="s">
        <v>664</v>
      </c>
      <c r="I8884" t="s">
        <v>664</v>
      </c>
      <c r="J8884" t="s">
        <v>663</v>
      </c>
      <c r="K8884" t="s">
        <v>664</v>
      </c>
      <c r="L8884" t="s">
        <v>664</v>
      </c>
      <c r="M8884" t="s">
        <v>664</v>
      </c>
      <c r="N8884" t="s">
        <v>664</v>
      </c>
      <c r="O8884" t="s">
        <v>663</v>
      </c>
      <c r="P8884" t="s">
        <v>664</v>
      </c>
      <c r="Q8884" t="s">
        <v>664</v>
      </c>
      <c r="R8884" t="s">
        <v>664</v>
      </c>
      <c r="S8884" t="s">
        <v>665</v>
      </c>
      <c r="T8884" t="s">
        <v>664</v>
      </c>
      <c r="U8884" t="s">
        <v>664</v>
      </c>
      <c r="V8884" t="s">
        <v>663</v>
      </c>
      <c r="W8884" t="s">
        <v>665</v>
      </c>
      <c r="X8884" t="s">
        <v>663</v>
      </c>
      <c r="Y8884" t="s">
        <v>663</v>
      </c>
      <c r="Z8884" t="s">
        <v>663</v>
      </c>
      <c r="AA8884" t="s">
        <v>665</v>
      </c>
      <c r="AB8884" t="s">
        <v>665</v>
      </c>
      <c r="AC8884" t="s">
        <v>665</v>
      </c>
      <c r="AD8884" t="s">
        <v>665</v>
      </c>
      <c r="AE8884" t="s">
        <v>663</v>
      </c>
      <c r="AF8884" t="s">
        <v>663</v>
      </c>
      <c r="AG8884" t="s">
        <v>663</v>
      </c>
      <c r="AH8884" t="s">
        <v>665</v>
      </c>
      <c r="AI8884" t="s">
        <v>663</v>
      </c>
      <c r="AJ8884" t="s">
        <v>664</v>
      </c>
      <c r="AK8884" t="s">
        <v>664</v>
      </c>
      <c r="AL8884" t="s">
        <v>664</v>
      </c>
      <c r="AM8884" t="s">
        <v>664</v>
      </c>
      <c r="AN8884" t="s">
        <v>664</v>
      </c>
      <c r="AO8884" t="s">
        <v>664</v>
      </c>
      <c r="AP8884" t="s">
        <v>664</v>
      </c>
    </row>
    <row r="8885" spans="1:42">
      <c r="A8885">
        <v>108231</v>
      </c>
      <c r="B8885" t="s">
        <v>83</v>
      </c>
      <c r="C8885" t="s">
        <v>664</v>
      </c>
      <c r="D8885" t="s">
        <v>664</v>
      </c>
      <c r="E8885" t="s">
        <v>664</v>
      </c>
      <c r="F8885" t="s">
        <v>664</v>
      </c>
      <c r="G8885" t="s">
        <v>664</v>
      </c>
      <c r="H8885" t="s">
        <v>664</v>
      </c>
      <c r="I8885" t="s">
        <v>663</v>
      </c>
      <c r="J8885" t="s">
        <v>664</v>
      </c>
      <c r="K8885" t="s">
        <v>664</v>
      </c>
      <c r="L8885" t="s">
        <v>664</v>
      </c>
      <c r="M8885" t="s">
        <v>664</v>
      </c>
      <c r="N8885" t="s">
        <v>663</v>
      </c>
      <c r="O8885" t="s">
        <v>663</v>
      </c>
      <c r="P8885" t="s">
        <v>663</v>
      </c>
      <c r="Q8885" t="s">
        <v>663</v>
      </c>
      <c r="R8885" t="s">
        <v>664</v>
      </c>
      <c r="S8885" t="s">
        <v>665</v>
      </c>
      <c r="T8885" t="s">
        <v>663</v>
      </c>
      <c r="U8885" t="s">
        <v>665</v>
      </c>
      <c r="V8885" t="s">
        <v>663</v>
      </c>
      <c r="W8885" t="s">
        <v>665</v>
      </c>
      <c r="X8885" t="s">
        <v>664</v>
      </c>
      <c r="Y8885" t="s">
        <v>664</v>
      </c>
      <c r="Z8885" t="s">
        <v>664</v>
      </c>
      <c r="AA8885" t="s">
        <v>664</v>
      </c>
      <c r="AB8885" t="s">
        <v>665</v>
      </c>
      <c r="AC8885" t="s">
        <v>664</v>
      </c>
      <c r="AD8885" t="s">
        <v>664</v>
      </c>
      <c r="AE8885" t="s">
        <v>664</v>
      </c>
      <c r="AF8885" t="s">
        <v>664</v>
      </c>
      <c r="AG8885" t="s">
        <v>663</v>
      </c>
      <c r="AH8885" t="s">
        <v>664</v>
      </c>
      <c r="AI8885" t="s">
        <v>665</v>
      </c>
      <c r="AJ8885" t="s">
        <v>665</v>
      </c>
      <c r="AK8885" t="s">
        <v>665</v>
      </c>
      <c r="AL8885" t="s">
        <v>664</v>
      </c>
      <c r="AM8885" t="s">
        <v>664</v>
      </c>
      <c r="AN8885" t="s">
        <v>663</v>
      </c>
      <c r="AO8885" t="s">
        <v>663</v>
      </c>
      <c r="AP8885" t="s">
        <v>664</v>
      </c>
    </row>
    <row r="8886" spans="1:42">
      <c r="A8886">
        <v>108240</v>
      </c>
      <c r="B8886" t="s">
        <v>83</v>
      </c>
      <c r="C8886" t="s">
        <v>663</v>
      </c>
      <c r="D8886" t="s">
        <v>664</v>
      </c>
      <c r="E8886" t="s">
        <v>665</v>
      </c>
      <c r="F8886" t="s">
        <v>664</v>
      </c>
      <c r="G8886" t="s">
        <v>665</v>
      </c>
      <c r="H8886" t="s">
        <v>663</v>
      </c>
      <c r="I8886" t="s">
        <v>665</v>
      </c>
      <c r="J8886" t="s">
        <v>664</v>
      </c>
      <c r="K8886" t="s">
        <v>665</v>
      </c>
      <c r="L8886" t="s">
        <v>665</v>
      </c>
      <c r="M8886" t="s">
        <v>663</v>
      </c>
      <c r="N8886" t="s">
        <v>665</v>
      </c>
      <c r="O8886" t="s">
        <v>665</v>
      </c>
      <c r="P8886" t="s">
        <v>663</v>
      </c>
      <c r="Q8886" t="s">
        <v>665</v>
      </c>
      <c r="R8886" t="s">
        <v>665</v>
      </c>
      <c r="S8886" t="s">
        <v>665</v>
      </c>
      <c r="T8886" t="s">
        <v>665</v>
      </c>
      <c r="U8886" t="s">
        <v>665</v>
      </c>
      <c r="V8886" t="s">
        <v>665</v>
      </c>
      <c r="W8886" t="s">
        <v>665</v>
      </c>
      <c r="X8886" t="s">
        <v>664</v>
      </c>
      <c r="Y8886" t="s">
        <v>665</v>
      </c>
      <c r="Z8886" t="s">
        <v>665</v>
      </c>
      <c r="AA8886" t="s">
        <v>664</v>
      </c>
      <c r="AB8886" t="s">
        <v>664</v>
      </c>
      <c r="AC8886" t="s">
        <v>665</v>
      </c>
      <c r="AD8886" t="s">
        <v>664</v>
      </c>
      <c r="AE8886" t="s">
        <v>664</v>
      </c>
      <c r="AF8886" t="s">
        <v>664</v>
      </c>
      <c r="AG8886" t="s">
        <v>664</v>
      </c>
      <c r="AH8886" t="s">
        <v>664</v>
      </c>
      <c r="AI8886" t="s">
        <v>664</v>
      </c>
      <c r="AJ8886" t="s">
        <v>664</v>
      </c>
      <c r="AK8886" t="s">
        <v>664</v>
      </c>
      <c r="AL8886" t="s">
        <v>664</v>
      </c>
      <c r="AM8886" t="s">
        <v>664</v>
      </c>
      <c r="AN8886" t="s">
        <v>664</v>
      </c>
      <c r="AO8886" t="s">
        <v>664</v>
      </c>
      <c r="AP8886" t="s">
        <v>664</v>
      </c>
    </row>
    <row r="8887" spans="1:42">
      <c r="A8887">
        <v>108255</v>
      </c>
      <c r="B8887" t="s">
        <v>83</v>
      </c>
      <c r="C8887" t="s">
        <v>664</v>
      </c>
      <c r="D8887" t="s">
        <v>664</v>
      </c>
      <c r="E8887" t="s">
        <v>664</v>
      </c>
      <c r="F8887" t="s">
        <v>664</v>
      </c>
      <c r="G8887" t="s">
        <v>663</v>
      </c>
      <c r="H8887" t="s">
        <v>665</v>
      </c>
      <c r="I8887" t="s">
        <v>664</v>
      </c>
      <c r="J8887" t="s">
        <v>665</v>
      </c>
      <c r="K8887" t="s">
        <v>664</v>
      </c>
      <c r="L8887" t="s">
        <v>663</v>
      </c>
      <c r="M8887" t="s">
        <v>665</v>
      </c>
      <c r="N8887" t="s">
        <v>663</v>
      </c>
      <c r="O8887" t="s">
        <v>663</v>
      </c>
      <c r="P8887" t="s">
        <v>665</v>
      </c>
      <c r="Q8887" t="s">
        <v>665</v>
      </c>
      <c r="R8887" t="s">
        <v>663</v>
      </c>
      <c r="S8887" t="s">
        <v>665</v>
      </c>
      <c r="T8887" t="s">
        <v>665</v>
      </c>
      <c r="U8887" t="s">
        <v>665</v>
      </c>
      <c r="V8887" t="s">
        <v>665</v>
      </c>
      <c r="W8887" t="s">
        <v>665</v>
      </c>
      <c r="X8887" t="s">
        <v>665</v>
      </c>
      <c r="Y8887" t="s">
        <v>663</v>
      </c>
      <c r="Z8887" t="s">
        <v>665</v>
      </c>
      <c r="AA8887" t="s">
        <v>665</v>
      </c>
      <c r="AB8887" t="s">
        <v>664</v>
      </c>
      <c r="AC8887" t="s">
        <v>663</v>
      </c>
      <c r="AD8887" t="s">
        <v>665</v>
      </c>
      <c r="AE8887" t="s">
        <v>665</v>
      </c>
      <c r="AF8887" t="s">
        <v>665</v>
      </c>
      <c r="AG8887" t="s">
        <v>665</v>
      </c>
      <c r="AH8887" t="s">
        <v>665</v>
      </c>
      <c r="AI8887" t="s">
        <v>665</v>
      </c>
      <c r="AJ8887" t="s">
        <v>665</v>
      </c>
      <c r="AK8887" t="s">
        <v>665</v>
      </c>
      <c r="AL8887" t="s">
        <v>664</v>
      </c>
      <c r="AM8887" t="s">
        <v>664</v>
      </c>
      <c r="AN8887" t="s">
        <v>665</v>
      </c>
      <c r="AO8887" t="s">
        <v>665</v>
      </c>
      <c r="AP8887" t="s">
        <v>665</v>
      </c>
    </row>
    <row r="8888" spans="1:42">
      <c r="A8888">
        <v>108274</v>
      </c>
      <c r="B8888" t="s">
        <v>83</v>
      </c>
      <c r="C8888" t="s">
        <v>664</v>
      </c>
      <c r="D8888" t="s">
        <v>663</v>
      </c>
      <c r="E8888" t="s">
        <v>665</v>
      </c>
      <c r="F8888" t="s">
        <v>664</v>
      </c>
      <c r="G8888" t="s">
        <v>663</v>
      </c>
      <c r="H8888" t="s">
        <v>665</v>
      </c>
      <c r="I8888" t="s">
        <v>663</v>
      </c>
      <c r="J8888" t="s">
        <v>663</v>
      </c>
      <c r="K8888" t="s">
        <v>663</v>
      </c>
      <c r="L8888" t="s">
        <v>664</v>
      </c>
      <c r="M8888" t="s">
        <v>665</v>
      </c>
      <c r="N8888" t="s">
        <v>663</v>
      </c>
      <c r="O8888" t="s">
        <v>663</v>
      </c>
      <c r="P8888" t="s">
        <v>663</v>
      </c>
      <c r="Q8888" t="s">
        <v>663</v>
      </c>
      <c r="R8888" t="s">
        <v>663</v>
      </c>
      <c r="S8888" t="s">
        <v>663</v>
      </c>
      <c r="T8888" t="s">
        <v>663</v>
      </c>
      <c r="U8888" t="s">
        <v>663</v>
      </c>
      <c r="V8888" t="s">
        <v>664</v>
      </c>
      <c r="W8888" t="s">
        <v>665</v>
      </c>
      <c r="X8888" t="s">
        <v>664</v>
      </c>
      <c r="Y8888" t="s">
        <v>663</v>
      </c>
      <c r="Z8888" t="s">
        <v>663</v>
      </c>
      <c r="AA8888" t="s">
        <v>664</v>
      </c>
      <c r="AB8888" t="s">
        <v>665</v>
      </c>
      <c r="AC8888" t="s">
        <v>663</v>
      </c>
      <c r="AD8888" t="s">
        <v>663</v>
      </c>
      <c r="AE8888" t="s">
        <v>665</v>
      </c>
      <c r="AF8888" t="s">
        <v>665</v>
      </c>
      <c r="AG8888" t="s">
        <v>665</v>
      </c>
      <c r="AH8888" t="s">
        <v>664</v>
      </c>
      <c r="AI8888" t="s">
        <v>664</v>
      </c>
      <c r="AJ8888" t="s">
        <v>663</v>
      </c>
      <c r="AK8888" t="s">
        <v>665</v>
      </c>
      <c r="AL8888" t="s">
        <v>665</v>
      </c>
      <c r="AM8888" t="s">
        <v>664</v>
      </c>
      <c r="AN8888" t="s">
        <v>664</v>
      </c>
      <c r="AO8888" t="s">
        <v>664</v>
      </c>
      <c r="AP8888" t="s">
        <v>664</v>
      </c>
    </row>
    <row r="8889" spans="1:42">
      <c r="A8889">
        <v>108275</v>
      </c>
      <c r="B8889" t="s">
        <v>83</v>
      </c>
      <c r="C8889" t="s">
        <v>664</v>
      </c>
      <c r="D8889" t="s">
        <v>664</v>
      </c>
      <c r="E8889" t="s">
        <v>665</v>
      </c>
      <c r="F8889" t="s">
        <v>664</v>
      </c>
      <c r="G8889" t="s">
        <v>664</v>
      </c>
      <c r="H8889" t="s">
        <v>664</v>
      </c>
      <c r="I8889" t="s">
        <v>664</v>
      </c>
      <c r="J8889" t="s">
        <v>664</v>
      </c>
      <c r="K8889" t="s">
        <v>665</v>
      </c>
      <c r="L8889" t="s">
        <v>664</v>
      </c>
      <c r="M8889" t="s">
        <v>664</v>
      </c>
      <c r="N8889" t="s">
        <v>663</v>
      </c>
      <c r="O8889" t="s">
        <v>663</v>
      </c>
      <c r="P8889" t="s">
        <v>664</v>
      </c>
      <c r="Q8889" t="s">
        <v>665</v>
      </c>
      <c r="R8889" t="s">
        <v>665</v>
      </c>
      <c r="S8889" t="s">
        <v>665</v>
      </c>
      <c r="T8889" t="s">
        <v>664</v>
      </c>
      <c r="U8889" t="s">
        <v>665</v>
      </c>
      <c r="V8889" t="s">
        <v>663</v>
      </c>
      <c r="W8889" t="s">
        <v>665</v>
      </c>
      <c r="X8889" t="s">
        <v>663</v>
      </c>
      <c r="Y8889" t="s">
        <v>663</v>
      </c>
      <c r="Z8889" t="s">
        <v>665</v>
      </c>
      <c r="AA8889" t="s">
        <v>665</v>
      </c>
      <c r="AB8889" t="s">
        <v>665</v>
      </c>
      <c r="AC8889" t="s">
        <v>665</v>
      </c>
      <c r="AD8889" t="s">
        <v>665</v>
      </c>
      <c r="AE8889" t="s">
        <v>663</v>
      </c>
      <c r="AF8889" t="s">
        <v>663</v>
      </c>
      <c r="AG8889" t="s">
        <v>663</v>
      </c>
      <c r="AH8889" t="s">
        <v>663</v>
      </c>
      <c r="AI8889" t="s">
        <v>663</v>
      </c>
      <c r="AJ8889" t="s">
        <v>665</v>
      </c>
      <c r="AK8889" t="s">
        <v>665</v>
      </c>
      <c r="AL8889" t="s">
        <v>665</v>
      </c>
      <c r="AM8889" t="s">
        <v>663</v>
      </c>
      <c r="AN8889" t="s">
        <v>664</v>
      </c>
      <c r="AO8889" t="s">
        <v>663</v>
      </c>
      <c r="AP8889" t="s">
        <v>665</v>
      </c>
    </row>
    <row r="8890" spans="1:42">
      <c r="A8890">
        <v>108292</v>
      </c>
      <c r="B8890" t="s">
        <v>83</v>
      </c>
      <c r="C8890" t="s">
        <v>664</v>
      </c>
      <c r="D8890" t="s">
        <v>663</v>
      </c>
      <c r="E8890" t="s">
        <v>665</v>
      </c>
      <c r="F8890" t="s">
        <v>664</v>
      </c>
      <c r="G8890" t="s">
        <v>664</v>
      </c>
      <c r="H8890" t="s">
        <v>664</v>
      </c>
      <c r="I8890" t="s">
        <v>664</v>
      </c>
      <c r="J8890" t="s">
        <v>665</v>
      </c>
      <c r="K8890" t="s">
        <v>665</v>
      </c>
      <c r="L8890" t="s">
        <v>664</v>
      </c>
      <c r="M8890" t="s">
        <v>664</v>
      </c>
      <c r="N8890" t="s">
        <v>664</v>
      </c>
      <c r="O8890" t="s">
        <v>663</v>
      </c>
      <c r="P8890" t="s">
        <v>664</v>
      </c>
      <c r="Q8890" t="s">
        <v>664</v>
      </c>
      <c r="R8890" t="s">
        <v>663</v>
      </c>
      <c r="S8890" t="s">
        <v>663</v>
      </c>
      <c r="T8890" t="s">
        <v>663</v>
      </c>
      <c r="U8890" t="s">
        <v>665</v>
      </c>
      <c r="V8890" t="s">
        <v>663</v>
      </c>
      <c r="W8890" t="s">
        <v>663</v>
      </c>
      <c r="X8890" t="s">
        <v>663</v>
      </c>
      <c r="Y8890" t="s">
        <v>663</v>
      </c>
      <c r="Z8890" t="s">
        <v>665</v>
      </c>
      <c r="AA8890" t="s">
        <v>663</v>
      </c>
      <c r="AB8890" t="s">
        <v>665</v>
      </c>
      <c r="AC8890" t="s">
        <v>663</v>
      </c>
      <c r="AD8890" t="s">
        <v>665</v>
      </c>
      <c r="AE8890" t="s">
        <v>663</v>
      </c>
      <c r="AF8890" t="s">
        <v>663</v>
      </c>
      <c r="AG8890" t="s">
        <v>665</v>
      </c>
      <c r="AH8890" t="s">
        <v>663</v>
      </c>
      <c r="AI8890" t="s">
        <v>664</v>
      </c>
      <c r="AJ8890" t="s">
        <v>665</v>
      </c>
      <c r="AK8890" t="s">
        <v>665</v>
      </c>
      <c r="AL8890" t="s">
        <v>664</v>
      </c>
      <c r="AM8890" t="s">
        <v>665</v>
      </c>
      <c r="AN8890" t="s">
        <v>664</v>
      </c>
      <c r="AO8890" t="s">
        <v>665</v>
      </c>
      <c r="AP8890" t="s">
        <v>663</v>
      </c>
    </row>
    <row r="8891" spans="1:42">
      <c r="A8891">
        <v>108323</v>
      </c>
      <c r="B8891" t="s">
        <v>83</v>
      </c>
      <c r="C8891" t="s">
        <v>664</v>
      </c>
      <c r="D8891" t="s">
        <v>664</v>
      </c>
      <c r="E8891" t="s">
        <v>664</v>
      </c>
      <c r="F8891" t="s">
        <v>664</v>
      </c>
      <c r="G8891" t="s">
        <v>663</v>
      </c>
      <c r="H8891" t="s">
        <v>665</v>
      </c>
      <c r="I8891" t="s">
        <v>664</v>
      </c>
      <c r="J8891" t="s">
        <v>663</v>
      </c>
      <c r="K8891" t="s">
        <v>663</v>
      </c>
      <c r="L8891" t="s">
        <v>663</v>
      </c>
      <c r="M8891" t="s">
        <v>665</v>
      </c>
      <c r="N8891" t="s">
        <v>663</v>
      </c>
      <c r="O8891" t="s">
        <v>663</v>
      </c>
      <c r="P8891" t="s">
        <v>663</v>
      </c>
      <c r="Q8891" t="s">
        <v>663</v>
      </c>
      <c r="R8891" t="s">
        <v>665</v>
      </c>
      <c r="S8891" t="s">
        <v>663</v>
      </c>
      <c r="T8891" t="s">
        <v>663</v>
      </c>
      <c r="U8891" t="s">
        <v>663</v>
      </c>
      <c r="V8891" t="s">
        <v>663</v>
      </c>
      <c r="W8891" t="s">
        <v>665</v>
      </c>
      <c r="X8891" t="s">
        <v>665</v>
      </c>
      <c r="Y8891" t="s">
        <v>665</v>
      </c>
      <c r="Z8891" t="s">
        <v>665</v>
      </c>
      <c r="AA8891" t="s">
        <v>664</v>
      </c>
      <c r="AB8891" t="s">
        <v>664</v>
      </c>
      <c r="AC8891" t="s">
        <v>664</v>
      </c>
      <c r="AD8891" t="s">
        <v>664</v>
      </c>
      <c r="AE8891" t="s">
        <v>664</v>
      </c>
      <c r="AF8891" t="s">
        <v>664</v>
      </c>
      <c r="AG8891" t="s">
        <v>664</v>
      </c>
      <c r="AH8891" t="s">
        <v>664</v>
      </c>
      <c r="AI8891" t="s">
        <v>664</v>
      </c>
      <c r="AJ8891" t="s">
        <v>664</v>
      </c>
      <c r="AK8891" t="s">
        <v>664</v>
      </c>
      <c r="AL8891" t="s">
        <v>664</v>
      </c>
      <c r="AM8891" t="s">
        <v>664</v>
      </c>
      <c r="AN8891" t="s">
        <v>664</v>
      </c>
      <c r="AO8891" t="s">
        <v>664</v>
      </c>
      <c r="AP8891" t="s">
        <v>664</v>
      </c>
    </row>
    <row r="8892" spans="1:42">
      <c r="A8892">
        <v>108330</v>
      </c>
      <c r="B8892" t="s">
        <v>83</v>
      </c>
      <c r="C8892" t="s">
        <v>663</v>
      </c>
      <c r="D8892" t="s">
        <v>665</v>
      </c>
      <c r="E8892" t="s">
        <v>664</v>
      </c>
      <c r="F8892" t="s">
        <v>664</v>
      </c>
      <c r="G8892" t="s">
        <v>663</v>
      </c>
      <c r="H8892" t="s">
        <v>665</v>
      </c>
      <c r="I8892" t="s">
        <v>664</v>
      </c>
      <c r="J8892" t="s">
        <v>665</v>
      </c>
      <c r="K8892" t="s">
        <v>664</v>
      </c>
      <c r="L8892" t="s">
        <v>664</v>
      </c>
      <c r="M8892" t="s">
        <v>664</v>
      </c>
      <c r="N8892" t="s">
        <v>663</v>
      </c>
      <c r="O8892" t="s">
        <v>664</v>
      </c>
      <c r="P8892" t="s">
        <v>663</v>
      </c>
      <c r="Q8892" t="s">
        <v>663</v>
      </c>
      <c r="R8892" t="s">
        <v>663</v>
      </c>
      <c r="S8892" t="s">
        <v>663</v>
      </c>
      <c r="T8892" t="s">
        <v>663</v>
      </c>
      <c r="U8892" t="s">
        <v>663</v>
      </c>
      <c r="V8892" t="s">
        <v>663</v>
      </c>
      <c r="W8892" t="s">
        <v>665</v>
      </c>
      <c r="X8892" t="s">
        <v>665</v>
      </c>
      <c r="Y8892" t="s">
        <v>663</v>
      </c>
      <c r="Z8892" t="s">
        <v>665</v>
      </c>
      <c r="AA8892" t="s">
        <v>663</v>
      </c>
      <c r="AB8892" t="s">
        <v>665</v>
      </c>
      <c r="AC8892" t="s">
        <v>665</v>
      </c>
      <c r="AD8892" t="s">
        <v>663</v>
      </c>
      <c r="AE8892" t="s">
        <v>665</v>
      </c>
      <c r="AF8892" t="s">
        <v>663</v>
      </c>
      <c r="AG8892" t="s">
        <v>664</v>
      </c>
      <c r="AH8892" t="s">
        <v>664</v>
      </c>
      <c r="AI8892" t="s">
        <v>664</v>
      </c>
      <c r="AJ8892" t="s">
        <v>664</v>
      </c>
      <c r="AK8892" t="s">
        <v>664</v>
      </c>
      <c r="AL8892" t="s">
        <v>664</v>
      </c>
      <c r="AM8892" t="s">
        <v>664</v>
      </c>
      <c r="AN8892" t="s">
        <v>664</v>
      </c>
      <c r="AO8892" t="s">
        <v>664</v>
      </c>
      <c r="AP8892" t="s">
        <v>664</v>
      </c>
    </row>
    <row r="8893" spans="1:42">
      <c r="A8893">
        <v>108336</v>
      </c>
      <c r="B8893" t="s">
        <v>83</v>
      </c>
      <c r="C8893" t="s">
        <v>664</v>
      </c>
      <c r="D8893" t="s">
        <v>664</v>
      </c>
      <c r="E8893" t="s">
        <v>664</v>
      </c>
      <c r="F8893" t="s">
        <v>664</v>
      </c>
      <c r="G8893" t="s">
        <v>665</v>
      </c>
      <c r="H8893" t="s">
        <v>665</v>
      </c>
      <c r="I8893" t="s">
        <v>664</v>
      </c>
      <c r="J8893" t="s">
        <v>664</v>
      </c>
      <c r="K8893" t="s">
        <v>665</v>
      </c>
      <c r="L8893" t="s">
        <v>664</v>
      </c>
      <c r="M8893" t="s">
        <v>664</v>
      </c>
      <c r="N8893" t="s">
        <v>664</v>
      </c>
      <c r="O8893" t="s">
        <v>665</v>
      </c>
      <c r="P8893" t="s">
        <v>665</v>
      </c>
      <c r="Q8893" t="s">
        <v>664</v>
      </c>
      <c r="R8893" t="s">
        <v>663</v>
      </c>
      <c r="S8893" t="s">
        <v>665</v>
      </c>
      <c r="T8893" t="s">
        <v>663</v>
      </c>
      <c r="U8893" t="s">
        <v>663</v>
      </c>
      <c r="V8893" t="s">
        <v>663</v>
      </c>
      <c r="W8893" t="s">
        <v>663</v>
      </c>
      <c r="X8893" t="s">
        <v>665</v>
      </c>
      <c r="Y8893" t="s">
        <v>663</v>
      </c>
      <c r="Z8893" t="s">
        <v>665</v>
      </c>
      <c r="AA8893" t="s">
        <v>665</v>
      </c>
      <c r="AB8893" t="s">
        <v>663</v>
      </c>
      <c r="AC8893" t="s">
        <v>665</v>
      </c>
      <c r="AD8893" t="s">
        <v>665</v>
      </c>
      <c r="AE8893" t="s">
        <v>665</v>
      </c>
      <c r="AF8893" t="s">
        <v>663</v>
      </c>
      <c r="AG8893" t="s">
        <v>663</v>
      </c>
      <c r="AH8893" t="s">
        <v>665</v>
      </c>
      <c r="AI8893" t="s">
        <v>663</v>
      </c>
      <c r="AJ8893" t="s">
        <v>663</v>
      </c>
      <c r="AK8893" t="s">
        <v>665</v>
      </c>
      <c r="AL8893" t="s">
        <v>664</v>
      </c>
      <c r="AM8893" t="s">
        <v>664</v>
      </c>
      <c r="AN8893" t="s">
        <v>664</v>
      </c>
      <c r="AO8893" t="s">
        <v>664</v>
      </c>
      <c r="AP8893" t="s">
        <v>664</v>
      </c>
    </row>
    <row r="8894" spans="1:42">
      <c r="A8894">
        <v>108341</v>
      </c>
      <c r="B8894" t="s">
        <v>83</v>
      </c>
      <c r="C8894" t="s">
        <v>664</v>
      </c>
      <c r="D8894" t="s">
        <v>665</v>
      </c>
      <c r="E8894" t="s">
        <v>664</v>
      </c>
      <c r="F8894" t="s">
        <v>664</v>
      </c>
      <c r="G8894" t="s">
        <v>664</v>
      </c>
      <c r="H8894" t="s">
        <v>664</v>
      </c>
      <c r="I8894" t="s">
        <v>664</v>
      </c>
      <c r="J8894" t="s">
        <v>665</v>
      </c>
      <c r="K8894" t="s">
        <v>664</v>
      </c>
      <c r="L8894" t="s">
        <v>664</v>
      </c>
      <c r="M8894" t="s">
        <v>665</v>
      </c>
      <c r="N8894" t="s">
        <v>663</v>
      </c>
      <c r="O8894" t="s">
        <v>663</v>
      </c>
      <c r="P8894" t="s">
        <v>663</v>
      </c>
      <c r="Q8894" t="s">
        <v>665</v>
      </c>
      <c r="R8894" t="s">
        <v>663</v>
      </c>
      <c r="S8894" t="s">
        <v>663</v>
      </c>
      <c r="T8894" t="s">
        <v>663</v>
      </c>
      <c r="U8894" t="s">
        <v>665</v>
      </c>
      <c r="V8894" t="s">
        <v>663</v>
      </c>
      <c r="W8894" t="s">
        <v>665</v>
      </c>
      <c r="X8894" t="s">
        <v>663</v>
      </c>
      <c r="Y8894" t="s">
        <v>663</v>
      </c>
      <c r="Z8894" t="s">
        <v>665</v>
      </c>
      <c r="AA8894" t="s">
        <v>663</v>
      </c>
      <c r="AB8894" t="s">
        <v>665</v>
      </c>
      <c r="AC8894" t="s">
        <v>665</v>
      </c>
      <c r="AD8894" t="s">
        <v>665</v>
      </c>
      <c r="AE8894" t="s">
        <v>665</v>
      </c>
      <c r="AF8894" t="s">
        <v>664</v>
      </c>
      <c r="AG8894" t="s">
        <v>664</v>
      </c>
      <c r="AH8894" t="s">
        <v>663</v>
      </c>
      <c r="AI8894" t="s">
        <v>664</v>
      </c>
      <c r="AJ8894" t="s">
        <v>664</v>
      </c>
      <c r="AK8894" t="s">
        <v>663</v>
      </c>
      <c r="AL8894" t="s">
        <v>664</v>
      </c>
      <c r="AM8894" t="s">
        <v>663</v>
      </c>
      <c r="AN8894" t="s">
        <v>664</v>
      </c>
      <c r="AO8894" t="s">
        <v>663</v>
      </c>
      <c r="AP8894" t="s">
        <v>663</v>
      </c>
    </row>
    <row r="8895" spans="1:42">
      <c r="A8895">
        <v>108342</v>
      </c>
      <c r="B8895" t="s">
        <v>83</v>
      </c>
      <c r="C8895" t="s">
        <v>664</v>
      </c>
      <c r="D8895" t="s">
        <v>663</v>
      </c>
      <c r="E8895" t="s">
        <v>664</v>
      </c>
      <c r="F8895" t="s">
        <v>664</v>
      </c>
      <c r="G8895" t="s">
        <v>663</v>
      </c>
      <c r="H8895" t="s">
        <v>664</v>
      </c>
      <c r="I8895" t="s">
        <v>665</v>
      </c>
      <c r="J8895" t="s">
        <v>665</v>
      </c>
      <c r="K8895" t="s">
        <v>665</v>
      </c>
      <c r="L8895" t="s">
        <v>663</v>
      </c>
      <c r="M8895" t="s">
        <v>665</v>
      </c>
      <c r="N8895" t="s">
        <v>665</v>
      </c>
      <c r="O8895" t="s">
        <v>665</v>
      </c>
      <c r="P8895" t="s">
        <v>663</v>
      </c>
      <c r="Q8895" t="s">
        <v>663</v>
      </c>
      <c r="R8895" t="s">
        <v>665</v>
      </c>
      <c r="S8895" t="s">
        <v>663</v>
      </c>
      <c r="T8895" t="s">
        <v>665</v>
      </c>
      <c r="U8895" t="s">
        <v>663</v>
      </c>
      <c r="V8895" t="s">
        <v>665</v>
      </c>
      <c r="W8895" t="s">
        <v>665</v>
      </c>
      <c r="X8895" t="s">
        <v>665</v>
      </c>
      <c r="Y8895" t="s">
        <v>665</v>
      </c>
      <c r="Z8895" t="s">
        <v>665</v>
      </c>
      <c r="AA8895" t="s">
        <v>665</v>
      </c>
      <c r="AB8895" t="s">
        <v>664</v>
      </c>
      <c r="AC8895" t="s">
        <v>664</v>
      </c>
      <c r="AD8895" t="s">
        <v>664</v>
      </c>
      <c r="AE8895" t="s">
        <v>664</v>
      </c>
      <c r="AF8895" t="s">
        <v>664</v>
      </c>
      <c r="AG8895" t="s">
        <v>664</v>
      </c>
      <c r="AH8895" t="s">
        <v>664</v>
      </c>
      <c r="AI8895" t="s">
        <v>664</v>
      </c>
      <c r="AJ8895" t="s">
        <v>664</v>
      </c>
      <c r="AK8895" t="s">
        <v>664</v>
      </c>
      <c r="AL8895" t="s">
        <v>664</v>
      </c>
      <c r="AM8895" t="s">
        <v>664</v>
      </c>
      <c r="AN8895" t="s">
        <v>664</v>
      </c>
      <c r="AO8895" t="s">
        <v>664</v>
      </c>
      <c r="AP8895" t="s">
        <v>664</v>
      </c>
    </row>
    <row r="8896" spans="1:42">
      <c r="A8896">
        <v>108343</v>
      </c>
      <c r="B8896" t="s">
        <v>83</v>
      </c>
      <c r="C8896" t="s">
        <v>664</v>
      </c>
      <c r="D8896" t="s">
        <v>663</v>
      </c>
      <c r="E8896" t="s">
        <v>664</v>
      </c>
      <c r="F8896" t="s">
        <v>664</v>
      </c>
      <c r="G8896" t="s">
        <v>665</v>
      </c>
      <c r="H8896" t="s">
        <v>665</v>
      </c>
      <c r="I8896" t="s">
        <v>663</v>
      </c>
      <c r="J8896" t="s">
        <v>663</v>
      </c>
      <c r="K8896" t="s">
        <v>664</v>
      </c>
      <c r="L8896" t="s">
        <v>664</v>
      </c>
      <c r="M8896" t="s">
        <v>665</v>
      </c>
      <c r="N8896" t="s">
        <v>663</v>
      </c>
      <c r="O8896" t="s">
        <v>663</v>
      </c>
      <c r="P8896" t="s">
        <v>663</v>
      </c>
      <c r="Q8896" t="s">
        <v>665</v>
      </c>
      <c r="R8896" t="s">
        <v>663</v>
      </c>
      <c r="S8896" t="s">
        <v>665</v>
      </c>
      <c r="T8896" t="s">
        <v>663</v>
      </c>
      <c r="U8896" t="s">
        <v>665</v>
      </c>
      <c r="V8896" t="s">
        <v>665</v>
      </c>
      <c r="W8896" t="s">
        <v>665</v>
      </c>
      <c r="X8896" t="s">
        <v>665</v>
      </c>
      <c r="Y8896" t="s">
        <v>664</v>
      </c>
      <c r="Z8896" t="s">
        <v>663</v>
      </c>
      <c r="AA8896" t="s">
        <v>665</v>
      </c>
      <c r="AB8896" t="s">
        <v>665</v>
      </c>
      <c r="AC8896" t="s">
        <v>664</v>
      </c>
      <c r="AD8896" t="s">
        <v>664</v>
      </c>
      <c r="AE8896" t="s">
        <v>665</v>
      </c>
      <c r="AF8896" t="s">
        <v>665</v>
      </c>
      <c r="AG8896" t="s">
        <v>664</v>
      </c>
      <c r="AH8896" t="s">
        <v>664</v>
      </c>
      <c r="AI8896" t="s">
        <v>664</v>
      </c>
      <c r="AJ8896" t="s">
        <v>664</v>
      </c>
      <c r="AK8896" t="s">
        <v>664</v>
      </c>
      <c r="AL8896" t="s">
        <v>664</v>
      </c>
      <c r="AM8896" t="s">
        <v>663</v>
      </c>
      <c r="AN8896" t="s">
        <v>664</v>
      </c>
      <c r="AO8896" t="s">
        <v>664</v>
      </c>
      <c r="AP8896" t="s">
        <v>663</v>
      </c>
    </row>
    <row r="8897" spans="1:42">
      <c r="A8897">
        <v>108348</v>
      </c>
      <c r="B8897" t="s">
        <v>83</v>
      </c>
      <c r="C8897" t="s">
        <v>664</v>
      </c>
      <c r="D8897" t="s">
        <v>663</v>
      </c>
      <c r="E8897" t="s">
        <v>664</v>
      </c>
      <c r="F8897" t="s">
        <v>664</v>
      </c>
      <c r="G8897" t="s">
        <v>665</v>
      </c>
      <c r="H8897" t="s">
        <v>665</v>
      </c>
      <c r="I8897" t="s">
        <v>665</v>
      </c>
      <c r="J8897" t="s">
        <v>663</v>
      </c>
      <c r="K8897" t="s">
        <v>664</v>
      </c>
      <c r="L8897" t="s">
        <v>665</v>
      </c>
      <c r="M8897" t="s">
        <v>665</v>
      </c>
      <c r="N8897" t="s">
        <v>665</v>
      </c>
      <c r="O8897" t="s">
        <v>665</v>
      </c>
      <c r="P8897" t="s">
        <v>663</v>
      </c>
      <c r="Q8897" t="s">
        <v>665</v>
      </c>
      <c r="R8897" t="s">
        <v>663</v>
      </c>
      <c r="S8897" t="s">
        <v>663</v>
      </c>
      <c r="T8897" t="s">
        <v>663</v>
      </c>
      <c r="U8897" t="s">
        <v>665</v>
      </c>
      <c r="V8897" t="s">
        <v>665</v>
      </c>
      <c r="W8897" t="s">
        <v>665</v>
      </c>
      <c r="X8897" t="s">
        <v>665</v>
      </c>
      <c r="Y8897" t="s">
        <v>664</v>
      </c>
      <c r="Z8897" t="s">
        <v>665</v>
      </c>
      <c r="AA8897" t="s">
        <v>665</v>
      </c>
      <c r="AB8897" t="s">
        <v>665</v>
      </c>
      <c r="AC8897" t="s">
        <v>665</v>
      </c>
      <c r="AD8897" t="s">
        <v>665</v>
      </c>
      <c r="AE8897" t="s">
        <v>665</v>
      </c>
      <c r="AF8897" t="s">
        <v>665</v>
      </c>
      <c r="AG8897" t="s">
        <v>664</v>
      </c>
      <c r="AH8897" t="s">
        <v>665</v>
      </c>
      <c r="AI8897" t="s">
        <v>665</v>
      </c>
      <c r="AJ8897" t="s">
        <v>665</v>
      </c>
      <c r="AK8897" t="s">
        <v>665</v>
      </c>
      <c r="AL8897" t="s">
        <v>665</v>
      </c>
      <c r="AM8897" t="s">
        <v>665</v>
      </c>
      <c r="AN8897" t="s">
        <v>664</v>
      </c>
      <c r="AO8897" t="s">
        <v>664</v>
      </c>
      <c r="AP8897" t="s">
        <v>665</v>
      </c>
    </row>
    <row r="8898" spans="1:42">
      <c r="A8898">
        <v>108350</v>
      </c>
      <c r="B8898" t="s">
        <v>83</v>
      </c>
      <c r="C8898" t="s">
        <v>664</v>
      </c>
      <c r="D8898" t="s">
        <v>664</v>
      </c>
      <c r="E8898" t="s">
        <v>664</v>
      </c>
      <c r="F8898" t="s">
        <v>664</v>
      </c>
      <c r="G8898" t="s">
        <v>664</v>
      </c>
      <c r="H8898" t="s">
        <v>664</v>
      </c>
      <c r="I8898" t="s">
        <v>664</v>
      </c>
      <c r="J8898" t="s">
        <v>664</v>
      </c>
      <c r="K8898" t="s">
        <v>664</v>
      </c>
      <c r="L8898" t="s">
        <v>664</v>
      </c>
      <c r="M8898" t="s">
        <v>664</v>
      </c>
      <c r="N8898" t="s">
        <v>664</v>
      </c>
      <c r="O8898" t="s">
        <v>664</v>
      </c>
      <c r="P8898" t="s">
        <v>664</v>
      </c>
      <c r="Q8898" t="s">
        <v>664</v>
      </c>
      <c r="R8898" t="s">
        <v>664</v>
      </c>
      <c r="S8898" t="s">
        <v>664</v>
      </c>
      <c r="T8898" t="s">
        <v>664</v>
      </c>
      <c r="U8898" t="s">
        <v>664</v>
      </c>
      <c r="V8898" t="s">
        <v>663</v>
      </c>
      <c r="W8898" t="s">
        <v>664</v>
      </c>
      <c r="X8898" t="s">
        <v>664</v>
      </c>
      <c r="Y8898" t="s">
        <v>665</v>
      </c>
      <c r="Z8898" t="s">
        <v>664</v>
      </c>
      <c r="AA8898" t="s">
        <v>664</v>
      </c>
      <c r="AB8898" t="s">
        <v>665</v>
      </c>
      <c r="AC8898" t="s">
        <v>665</v>
      </c>
      <c r="AD8898" t="s">
        <v>665</v>
      </c>
      <c r="AE8898" t="s">
        <v>665</v>
      </c>
      <c r="AF8898" t="s">
        <v>663</v>
      </c>
      <c r="AG8898" t="s">
        <v>663</v>
      </c>
      <c r="AH8898" t="s">
        <v>663</v>
      </c>
      <c r="AI8898" t="s">
        <v>663</v>
      </c>
      <c r="AJ8898" t="s">
        <v>663</v>
      </c>
      <c r="AK8898" t="s">
        <v>663</v>
      </c>
      <c r="AL8898" t="s">
        <v>663</v>
      </c>
      <c r="AM8898" t="s">
        <v>663</v>
      </c>
      <c r="AN8898" t="s">
        <v>663</v>
      </c>
      <c r="AO8898" t="s">
        <v>665</v>
      </c>
      <c r="AP8898" t="s">
        <v>665</v>
      </c>
    </row>
    <row r="8899" spans="1:42">
      <c r="A8899">
        <v>108362</v>
      </c>
      <c r="B8899" t="s">
        <v>83</v>
      </c>
      <c r="C8899" t="s">
        <v>664</v>
      </c>
      <c r="D8899" t="s">
        <v>664</v>
      </c>
      <c r="E8899" t="s">
        <v>664</v>
      </c>
      <c r="F8899" t="s">
        <v>664</v>
      </c>
      <c r="G8899" t="s">
        <v>664</v>
      </c>
      <c r="H8899" t="s">
        <v>664</v>
      </c>
      <c r="I8899" t="s">
        <v>664</v>
      </c>
      <c r="J8899" t="s">
        <v>664</v>
      </c>
      <c r="K8899" t="s">
        <v>664</v>
      </c>
      <c r="L8899" t="s">
        <v>664</v>
      </c>
      <c r="M8899" t="s">
        <v>664</v>
      </c>
      <c r="N8899" t="s">
        <v>664</v>
      </c>
      <c r="O8899" t="s">
        <v>664</v>
      </c>
      <c r="P8899" t="s">
        <v>664</v>
      </c>
      <c r="Q8899" t="s">
        <v>664</v>
      </c>
      <c r="R8899" t="s">
        <v>665</v>
      </c>
      <c r="S8899" t="s">
        <v>665</v>
      </c>
      <c r="T8899" t="s">
        <v>664</v>
      </c>
      <c r="U8899" t="s">
        <v>665</v>
      </c>
      <c r="V8899" t="s">
        <v>665</v>
      </c>
      <c r="W8899" t="s">
        <v>665</v>
      </c>
      <c r="X8899" t="s">
        <v>663</v>
      </c>
      <c r="Y8899" t="s">
        <v>663</v>
      </c>
      <c r="Z8899" t="s">
        <v>664</v>
      </c>
      <c r="AA8899" t="s">
        <v>665</v>
      </c>
      <c r="AB8899" t="s">
        <v>665</v>
      </c>
      <c r="AC8899" t="s">
        <v>665</v>
      </c>
      <c r="AD8899" t="s">
        <v>665</v>
      </c>
      <c r="AE8899" t="s">
        <v>663</v>
      </c>
      <c r="AF8899" t="s">
        <v>663</v>
      </c>
      <c r="AG8899" t="s">
        <v>665</v>
      </c>
      <c r="AH8899" t="s">
        <v>665</v>
      </c>
      <c r="AI8899" t="s">
        <v>663</v>
      </c>
      <c r="AJ8899" t="s">
        <v>664</v>
      </c>
      <c r="AK8899" t="s">
        <v>665</v>
      </c>
      <c r="AL8899" t="s">
        <v>665</v>
      </c>
      <c r="AM8899" t="s">
        <v>665</v>
      </c>
      <c r="AN8899" t="s">
        <v>664</v>
      </c>
      <c r="AO8899" t="s">
        <v>664</v>
      </c>
      <c r="AP8899" t="s">
        <v>664</v>
      </c>
    </row>
    <row r="8900" spans="1:42">
      <c r="A8900">
        <v>108383</v>
      </c>
      <c r="B8900" t="s">
        <v>83</v>
      </c>
      <c r="C8900" t="s">
        <v>664</v>
      </c>
      <c r="D8900" t="s">
        <v>664</v>
      </c>
      <c r="E8900" t="s">
        <v>664</v>
      </c>
      <c r="F8900" t="s">
        <v>664</v>
      </c>
      <c r="G8900" t="s">
        <v>664</v>
      </c>
      <c r="H8900" t="s">
        <v>664</v>
      </c>
      <c r="I8900" t="s">
        <v>665</v>
      </c>
      <c r="J8900" t="s">
        <v>664</v>
      </c>
      <c r="K8900" t="s">
        <v>664</v>
      </c>
      <c r="L8900" t="s">
        <v>664</v>
      </c>
      <c r="M8900" t="s">
        <v>664</v>
      </c>
      <c r="N8900" t="s">
        <v>664</v>
      </c>
      <c r="O8900" t="s">
        <v>664</v>
      </c>
      <c r="P8900" t="s">
        <v>664</v>
      </c>
      <c r="Q8900" t="s">
        <v>664</v>
      </c>
      <c r="R8900" t="s">
        <v>665</v>
      </c>
      <c r="S8900" t="s">
        <v>665</v>
      </c>
      <c r="T8900" t="s">
        <v>665</v>
      </c>
      <c r="U8900" t="s">
        <v>665</v>
      </c>
      <c r="V8900" t="s">
        <v>665</v>
      </c>
      <c r="W8900" t="s">
        <v>665</v>
      </c>
      <c r="X8900" t="s">
        <v>664</v>
      </c>
      <c r="Y8900" t="s">
        <v>663</v>
      </c>
      <c r="Z8900" t="s">
        <v>664</v>
      </c>
      <c r="AA8900" t="s">
        <v>664</v>
      </c>
      <c r="AB8900" t="s">
        <v>663</v>
      </c>
      <c r="AC8900" t="s">
        <v>665</v>
      </c>
      <c r="AD8900" t="s">
        <v>665</v>
      </c>
      <c r="AE8900" t="s">
        <v>663</v>
      </c>
      <c r="AF8900" t="s">
        <v>663</v>
      </c>
      <c r="AG8900" t="s">
        <v>663</v>
      </c>
      <c r="AH8900" t="s">
        <v>663</v>
      </c>
      <c r="AI8900" t="s">
        <v>663</v>
      </c>
      <c r="AJ8900" t="s">
        <v>663</v>
      </c>
      <c r="AK8900" t="s">
        <v>665</v>
      </c>
      <c r="AL8900" t="s">
        <v>664</v>
      </c>
      <c r="AM8900" t="s">
        <v>664</v>
      </c>
      <c r="AN8900" t="s">
        <v>665</v>
      </c>
      <c r="AO8900" t="s">
        <v>664</v>
      </c>
      <c r="AP8900" t="s">
        <v>664</v>
      </c>
    </row>
    <row r="8901" spans="1:42">
      <c r="A8901">
        <v>108412</v>
      </c>
      <c r="B8901" t="s">
        <v>83</v>
      </c>
      <c r="C8901" t="s">
        <v>664</v>
      </c>
      <c r="D8901" t="s">
        <v>664</v>
      </c>
      <c r="E8901" t="s">
        <v>664</v>
      </c>
      <c r="F8901" t="s">
        <v>664</v>
      </c>
      <c r="G8901" t="s">
        <v>664</v>
      </c>
      <c r="H8901" t="s">
        <v>664</v>
      </c>
      <c r="I8901" t="s">
        <v>664</v>
      </c>
      <c r="J8901" t="s">
        <v>665</v>
      </c>
      <c r="K8901" t="s">
        <v>664</v>
      </c>
      <c r="L8901" t="s">
        <v>664</v>
      </c>
      <c r="M8901" t="s">
        <v>663</v>
      </c>
      <c r="N8901" t="s">
        <v>663</v>
      </c>
      <c r="O8901" t="s">
        <v>663</v>
      </c>
      <c r="P8901" t="s">
        <v>665</v>
      </c>
      <c r="Q8901" t="s">
        <v>665</v>
      </c>
      <c r="R8901" t="s">
        <v>665</v>
      </c>
      <c r="S8901" t="s">
        <v>663</v>
      </c>
      <c r="T8901" t="s">
        <v>663</v>
      </c>
      <c r="U8901" t="s">
        <v>663</v>
      </c>
      <c r="V8901" t="s">
        <v>663</v>
      </c>
      <c r="W8901" t="s">
        <v>665</v>
      </c>
      <c r="X8901" t="s">
        <v>665</v>
      </c>
      <c r="Y8901" t="s">
        <v>664</v>
      </c>
      <c r="Z8901" t="s">
        <v>665</v>
      </c>
      <c r="AA8901" t="s">
        <v>665</v>
      </c>
      <c r="AB8901" t="s">
        <v>664</v>
      </c>
      <c r="AC8901" t="s">
        <v>664</v>
      </c>
      <c r="AD8901" t="s">
        <v>664</v>
      </c>
      <c r="AE8901" t="s">
        <v>664</v>
      </c>
      <c r="AF8901" t="s">
        <v>664</v>
      </c>
      <c r="AG8901" t="s">
        <v>664</v>
      </c>
      <c r="AH8901" t="s">
        <v>664</v>
      </c>
      <c r="AI8901" t="s">
        <v>664</v>
      </c>
      <c r="AJ8901" t="s">
        <v>664</v>
      </c>
      <c r="AK8901" t="s">
        <v>664</v>
      </c>
      <c r="AL8901" t="s">
        <v>664</v>
      </c>
      <c r="AM8901" t="s">
        <v>664</v>
      </c>
      <c r="AN8901" t="s">
        <v>664</v>
      </c>
      <c r="AO8901" t="s">
        <v>664</v>
      </c>
      <c r="AP8901" t="s">
        <v>664</v>
      </c>
    </row>
    <row r="8902" spans="1:42">
      <c r="A8902">
        <v>108421</v>
      </c>
      <c r="B8902" t="s">
        <v>83</v>
      </c>
      <c r="C8902" t="s">
        <v>664</v>
      </c>
      <c r="D8902" t="s">
        <v>664</v>
      </c>
      <c r="E8902" t="s">
        <v>664</v>
      </c>
      <c r="F8902" t="s">
        <v>664</v>
      </c>
      <c r="G8902" t="s">
        <v>664</v>
      </c>
      <c r="H8902" t="s">
        <v>664</v>
      </c>
      <c r="I8902" t="s">
        <v>664</v>
      </c>
      <c r="J8902" t="s">
        <v>664</v>
      </c>
      <c r="K8902" t="s">
        <v>664</v>
      </c>
      <c r="L8902" t="s">
        <v>664</v>
      </c>
      <c r="M8902" t="s">
        <v>664</v>
      </c>
      <c r="N8902" t="s">
        <v>664</v>
      </c>
      <c r="O8902" t="s">
        <v>664</v>
      </c>
      <c r="P8902" t="s">
        <v>664</v>
      </c>
      <c r="Q8902" t="s">
        <v>665</v>
      </c>
      <c r="R8902" t="s">
        <v>664</v>
      </c>
      <c r="S8902" t="s">
        <v>665</v>
      </c>
      <c r="T8902" t="s">
        <v>664</v>
      </c>
      <c r="U8902" t="s">
        <v>664</v>
      </c>
      <c r="V8902" t="s">
        <v>664</v>
      </c>
      <c r="W8902" t="s">
        <v>664</v>
      </c>
      <c r="X8902" t="s">
        <v>664</v>
      </c>
      <c r="Y8902" t="s">
        <v>663</v>
      </c>
      <c r="Z8902" t="s">
        <v>664</v>
      </c>
      <c r="AA8902" t="s">
        <v>664</v>
      </c>
      <c r="AB8902" t="s">
        <v>663</v>
      </c>
      <c r="AC8902" t="s">
        <v>663</v>
      </c>
      <c r="AD8902" t="s">
        <v>664</v>
      </c>
      <c r="AE8902" t="s">
        <v>665</v>
      </c>
      <c r="AF8902" t="s">
        <v>664</v>
      </c>
      <c r="AG8902" t="s">
        <v>665</v>
      </c>
      <c r="AH8902" t="s">
        <v>665</v>
      </c>
      <c r="AI8902" t="s">
        <v>665</v>
      </c>
      <c r="AJ8902" t="s">
        <v>665</v>
      </c>
      <c r="AK8902" t="s">
        <v>665</v>
      </c>
      <c r="AL8902" t="s">
        <v>665</v>
      </c>
      <c r="AM8902" t="s">
        <v>665</v>
      </c>
      <c r="AN8902" t="s">
        <v>665</v>
      </c>
      <c r="AO8902" t="s">
        <v>665</v>
      </c>
      <c r="AP8902" t="s">
        <v>665</v>
      </c>
    </row>
    <row r="8903" spans="1:42">
      <c r="A8903">
        <v>108494</v>
      </c>
      <c r="B8903" t="s">
        <v>83</v>
      </c>
      <c r="C8903" t="s">
        <v>664</v>
      </c>
      <c r="D8903" t="s">
        <v>664</v>
      </c>
      <c r="E8903" t="s">
        <v>665</v>
      </c>
      <c r="F8903" t="s">
        <v>664</v>
      </c>
      <c r="G8903" t="s">
        <v>664</v>
      </c>
      <c r="H8903" t="s">
        <v>664</v>
      </c>
      <c r="I8903" t="s">
        <v>665</v>
      </c>
      <c r="J8903" t="s">
        <v>665</v>
      </c>
      <c r="K8903" t="s">
        <v>664</v>
      </c>
      <c r="L8903" t="s">
        <v>665</v>
      </c>
      <c r="M8903" t="s">
        <v>665</v>
      </c>
      <c r="N8903" t="s">
        <v>665</v>
      </c>
      <c r="O8903" t="s">
        <v>665</v>
      </c>
      <c r="P8903" t="s">
        <v>665</v>
      </c>
      <c r="Q8903" t="s">
        <v>665</v>
      </c>
      <c r="R8903" t="s">
        <v>665</v>
      </c>
      <c r="S8903" t="s">
        <v>665</v>
      </c>
      <c r="T8903" t="s">
        <v>663</v>
      </c>
      <c r="U8903" t="s">
        <v>665</v>
      </c>
      <c r="V8903" t="s">
        <v>665</v>
      </c>
      <c r="W8903" t="s">
        <v>663</v>
      </c>
      <c r="X8903" t="s">
        <v>663</v>
      </c>
      <c r="Y8903" t="s">
        <v>664</v>
      </c>
      <c r="Z8903" t="s">
        <v>664</v>
      </c>
      <c r="AA8903" t="s">
        <v>664</v>
      </c>
      <c r="AB8903" t="s">
        <v>665</v>
      </c>
      <c r="AC8903" t="s">
        <v>665</v>
      </c>
      <c r="AD8903" t="s">
        <v>664</v>
      </c>
      <c r="AE8903" t="s">
        <v>665</v>
      </c>
      <c r="AF8903" t="s">
        <v>665</v>
      </c>
      <c r="AG8903" t="s">
        <v>665</v>
      </c>
      <c r="AH8903" t="s">
        <v>665</v>
      </c>
      <c r="AI8903" t="s">
        <v>665</v>
      </c>
      <c r="AJ8903" t="s">
        <v>665</v>
      </c>
      <c r="AK8903" t="s">
        <v>664</v>
      </c>
      <c r="AL8903" t="s">
        <v>664</v>
      </c>
      <c r="AM8903" t="s">
        <v>664</v>
      </c>
      <c r="AN8903" t="s">
        <v>664</v>
      </c>
      <c r="AO8903" t="s">
        <v>664</v>
      </c>
      <c r="AP8903" t="s">
        <v>664</v>
      </c>
    </row>
    <row r="8904" spans="1:42">
      <c r="A8904">
        <v>108498</v>
      </c>
      <c r="B8904" t="s">
        <v>83</v>
      </c>
      <c r="C8904" t="s">
        <v>664</v>
      </c>
      <c r="D8904" t="s">
        <v>664</v>
      </c>
      <c r="E8904" t="s">
        <v>664</v>
      </c>
      <c r="F8904" t="s">
        <v>664</v>
      </c>
      <c r="G8904" t="s">
        <v>663</v>
      </c>
      <c r="H8904" t="s">
        <v>663</v>
      </c>
      <c r="I8904" t="s">
        <v>665</v>
      </c>
      <c r="J8904" t="s">
        <v>663</v>
      </c>
      <c r="K8904" t="s">
        <v>664</v>
      </c>
      <c r="L8904" t="s">
        <v>664</v>
      </c>
      <c r="M8904" t="s">
        <v>664</v>
      </c>
      <c r="N8904" t="s">
        <v>665</v>
      </c>
      <c r="O8904" t="s">
        <v>665</v>
      </c>
      <c r="P8904" t="s">
        <v>663</v>
      </c>
      <c r="Q8904" t="s">
        <v>664</v>
      </c>
      <c r="R8904" t="s">
        <v>665</v>
      </c>
      <c r="S8904" t="s">
        <v>664</v>
      </c>
      <c r="T8904" t="s">
        <v>665</v>
      </c>
      <c r="U8904" t="s">
        <v>665</v>
      </c>
      <c r="V8904" t="s">
        <v>663</v>
      </c>
      <c r="W8904" t="s">
        <v>665</v>
      </c>
      <c r="X8904" t="s">
        <v>665</v>
      </c>
      <c r="Y8904" t="s">
        <v>663</v>
      </c>
      <c r="Z8904" t="s">
        <v>665</v>
      </c>
      <c r="AA8904" t="s">
        <v>663</v>
      </c>
      <c r="AB8904" t="s">
        <v>663</v>
      </c>
      <c r="AC8904" t="s">
        <v>664</v>
      </c>
      <c r="AD8904" t="s">
        <v>664</v>
      </c>
      <c r="AE8904" t="s">
        <v>664</v>
      </c>
      <c r="AF8904" t="s">
        <v>664</v>
      </c>
      <c r="AG8904" t="s">
        <v>664</v>
      </c>
      <c r="AH8904" t="s">
        <v>664</v>
      </c>
      <c r="AI8904" t="s">
        <v>663</v>
      </c>
      <c r="AJ8904" t="s">
        <v>663</v>
      </c>
      <c r="AK8904" t="s">
        <v>664</v>
      </c>
      <c r="AL8904" t="s">
        <v>664</v>
      </c>
      <c r="AM8904" t="s">
        <v>664</v>
      </c>
      <c r="AN8904" t="s">
        <v>664</v>
      </c>
      <c r="AO8904" t="s">
        <v>664</v>
      </c>
      <c r="AP8904" t="s">
        <v>664</v>
      </c>
    </row>
    <row r="8905" spans="1:42">
      <c r="A8905">
        <v>108508</v>
      </c>
      <c r="B8905" t="s">
        <v>83</v>
      </c>
      <c r="C8905" t="s">
        <v>665</v>
      </c>
      <c r="D8905" t="s">
        <v>664</v>
      </c>
      <c r="E8905" t="s">
        <v>663</v>
      </c>
      <c r="F8905" t="s">
        <v>664</v>
      </c>
      <c r="G8905" t="s">
        <v>664</v>
      </c>
      <c r="H8905" t="s">
        <v>663</v>
      </c>
      <c r="I8905" t="s">
        <v>663</v>
      </c>
      <c r="J8905" t="s">
        <v>663</v>
      </c>
      <c r="K8905" t="s">
        <v>665</v>
      </c>
      <c r="L8905" t="s">
        <v>663</v>
      </c>
      <c r="M8905" t="s">
        <v>664</v>
      </c>
      <c r="N8905" t="s">
        <v>663</v>
      </c>
      <c r="O8905" t="s">
        <v>665</v>
      </c>
      <c r="P8905" t="s">
        <v>663</v>
      </c>
      <c r="Q8905" t="s">
        <v>663</v>
      </c>
      <c r="R8905" t="s">
        <v>664</v>
      </c>
      <c r="S8905" t="s">
        <v>665</v>
      </c>
      <c r="T8905" t="s">
        <v>664</v>
      </c>
      <c r="U8905" t="s">
        <v>664</v>
      </c>
      <c r="V8905" t="s">
        <v>664</v>
      </c>
      <c r="W8905" t="s">
        <v>665</v>
      </c>
      <c r="X8905" t="s">
        <v>664</v>
      </c>
      <c r="Y8905" t="s">
        <v>664</v>
      </c>
      <c r="Z8905" t="s">
        <v>664</v>
      </c>
      <c r="AA8905" t="s">
        <v>664</v>
      </c>
      <c r="AB8905" t="s">
        <v>665</v>
      </c>
      <c r="AC8905" t="s">
        <v>665</v>
      </c>
      <c r="AD8905" t="s">
        <v>664</v>
      </c>
      <c r="AE8905" t="s">
        <v>665</v>
      </c>
      <c r="AF8905" t="s">
        <v>664</v>
      </c>
      <c r="AG8905" t="s">
        <v>664</v>
      </c>
      <c r="AH8905" t="s">
        <v>664</v>
      </c>
      <c r="AI8905" t="s">
        <v>665</v>
      </c>
      <c r="AJ8905" t="s">
        <v>664</v>
      </c>
      <c r="AK8905" t="s">
        <v>664</v>
      </c>
      <c r="AL8905" t="s">
        <v>664</v>
      </c>
      <c r="AM8905" t="s">
        <v>664</v>
      </c>
      <c r="AN8905" t="s">
        <v>664</v>
      </c>
      <c r="AO8905" t="s">
        <v>664</v>
      </c>
      <c r="AP8905" t="s">
        <v>664</v>
      </c>
    </row>
    <row r="8906" spans="1:42">
      <c r="A8906">
        <v>108533</v>
      </c>
      <c r="B8906" t="s">
        <v>83</v>
      </c>
      <c r="C8906" t="s">
        <v>664</v>
      </c>
      <c r="D8906" t="s">
        <v>664</v>
      </c>
      <c r="E8906" t="s">
        <v>664</v>
      </c>
      <c r="F8906" t="s">
        <v>664</v>
      </c>
      <c r="G8906" t="s">
        <v>664</v>
      </c>
      <c r="H8906" t="s">
        <v>664</v>
      </c>
      <c r="I8906" t="s">
        <v>665</v>
      </c>
      <c r="J8906" t="s">
        <v>665</v>
      </c>
      <c r="K8906" t="s">
        <v>664</v>
      </c>
      <c r="L8906" t="s">
        <v>664</v>
      </c>
      <c r="M8906" t="s">
        <v>665</v>
      </c>
      <c r="N8906" t="s">
        <v>665</v>
      </c>
      <c r="O8906" t="s">
        <v>663</v>
      </c>
      <c r="P8906" t="s">
        <v>665</v>
      </c>
      <c r="Q8906" t="s">
        <v>665</v>
      </c>
      <c r="R8906" t="s">
        <v>663</v>
      </c>
      <c r="S8906" t="s">
        <v>665</v>
      </c>
      <c r="T8906" t="s">
        <v>665</v>
      </c>
      <c r="U8906" t="s">
        <v>665</v>
      </c>
      <c r="V8906" t="s">
        <v>665</v>
      </c>
      <c r="W8906" t="s">
        <v>665</v>
      </c>
      <c r="X8906" t="s">
        <v>665</v>
      </c>
      <c r="Y8906" t="s">
        <v>665</v>
      </c>
      <c r="Z8906" t="s">
        <v>665</v>
      </c>
      <c r="AA8906" t="s">
        <v>665</v>
      </c>
      <c r="AB8906" t="s">
        <v>665</v>
      </c>
      <c r="AC8906" t="s">
        <v>665</v>
      </c>
      <c r="AD8906" t="s">
        <v>665</v>
      </c>
      <c r="AE8906" t="s">
        <v>665</v>
      </c>
      <c r="AF8906" t="s">
        <v>665</v>
      </c>
      <c r="AG8906" t="s">
        <v>665</v>
      </c>
      <c r="AH8906" t="s">
        <v>665</v>
      </c>
      <c r="AI8906" t="s">
        <v>665</v>
      </c>
      <c r="AJ8906" t="s">
        <v>665</v>
      </c>
      <c r="AK8906" t="s">
        <v>665</v>
      </c>
      <c r="AL8906" t="s">
        <v>664</v>
      </c>
      <c r="AM8906" t="s">
        <v>664</v>
      </c>
      <c r="AN8906" t="s">
        <v>664</v>
      </c>
      <c r="AO8906" t="s">
        <v>664</v>
      </c>
      <c r="AP8906" t="s">
        <v>664</v>
      </c>
    </row>
    <row r="8907" spans="1:42">
      <c r="A8907">
        <v>108537</v>
      </c>
      <c r="B8907" t="s">
        <v>83</v>
      </c>
      <c r="C8907" t="s">
        <v>665</v>
      </c>
      <c r="D8907" t="s">
        <v>663</v>
      </c>
      <c r="E8907" t="s">
        <v>665</v>
      </c>
      <c r="F8907" t="s">
        <v>665</v>
      </c>
      <c r="G8907" t="s">
        <v>665</v>
      </c>
      <c r="H8907" t="s">
        <v>664</v>
      </c>
      <c r="I8907" t="s">
        <v>663</v>
      </c>
      <c r="J8907" t="s">
        <v>665</v>
      </c>
      <c r="K8907" t="s">
        <v>663</v>
      </c>
      <c r="L8907" t="s">
        <v>665</v>
      </c>
      <c r="M8907" t="s">
        <v>665</v>
      </c>
      <c r="N8907" t="s">
        <v>664</v>
      </c>
      <c r="O8907" t="s">
        <v>665</v>
      </c>
      <c r="P8907" t="s">
        <v>665</v>
      </c>
      <c r="Q8907" t="s">
        <v>665</v>
      </c>
      <c r="R8907" t="s">
        <v>664</v>
      </c>
      <c r="S8907" t="s">
        <v>664</v>
      </c>
      <c r="T8907" t="s">
        <v>664</v>
      </c>
      <c r="U8907" t="s">
        <v>664</v>
      </c>
      <c r="V8907" t="s">
        <v>664</v>
      </c>
      <c r="W8907" t="s">
        <v>664</v>
      </c>
      <c r="X8907" t="s">
        <v>664</v>
      </c>
      <c r="Y8907" t="s">
        <v>664</v>
      </c>
      <c r="Z8907" t="s">
        <v>664</v>
      </c>
      <c r="AA8907" t="s">
        <v>664</v>
      </c>
      <c r="AB8907" t="s">
        <v>664</v>
      </c>
      <c r="AC8907" t="s">
        <v>664</v>
      </c>
      <c r="AD8907" t="s">
        <v>665</v>
      </c>
      <c r="AE8907" t="s">
        <v>665</v>
      </c>
      <c r="AF8907" t="s">
        <v>664</v>
      </c>
      <c r="AG8907" t="s">
        <v>665</v>
      </c>
      <c r="AH8907" t="s">
        <v>664</v>
      </c>
      <c r="AI8907" t="s">
        <v>664</v>
      </c>
      <c r="AJ8907" t="s">
        <v>664</v>
      </c>
      <c r="AK8907" t="s">
        <v>665</v>
      </c>
      <c r="AL8907" t="s">
        <v>665</v>
      </c>
      <c r="AM8907" t="s">
        <v>665</v>
      </c>
      <c r="AN8907" t="s">
        <v>665</v>
      </c>
      <c r="AO8907" t="s">
        <v>665</v>
      </c>
      <c r="AP8907" t="s">
        <v>664</v>
      </c>
    </row>
    <row r="8908" spans="1:42">
      <c r="A8908">
        <v>108539</v>
      </c>
      <c r="B8908" t="s">
        <v>83</v>
      </c>
      <c r="C8908" t="s">
        <v>665</v>
      </c>
      <c r="D8908" t="s">
        <v>664</v>
      </c>
      <c r="E8908" t="s">
        <v>664</v>
      </c>
      <c r="F8908" t="s">
        <v>664</v>
      </c>
      <c r="G8908" t="s">
        <v>664</v>
      </c>
      <c r="H8908" t="s">
        <v>664</v>
      </c>
      <c r="I8908" t="s">
        <v>664</v>
      </c>
      <c r="J8908" t="s">
        <v>664</v>
      </c>
      <c r="K8908" t="s">
        <v>664</v>
      </c>
      <c r="L8908" t="s">
        <v>664</v>
      </c>
      <c r="M8908" t="s">
        <v>664</v>
      </c>
      <c r="N8908" t="s">
        <v>665</v>
      </c>
      <c r="O8908" t="s">
        <v>664</v>
      </c>
      <c r="P8908" t="s">
        <v>664</v>
      </c>
      <c r="Q8908" t="s">
        <v>663</v>
      </c>
      <c r="R8908" t="s">
        <v>663</v>
      </c>
      <c r="S8908" t="s">
        <v>663</v>
      </c>
      <c r="T8908" t="s">
        <v>663</v>
      </c>
      <c r="U8908" t="s">
        <v>665</v>
      </c>
      <c r="V8908" t="s">
        <v>665</v>
      </c>
      <c r="W8908" t="s">
        <v>663</v>
      </c>
      <c r="X8908" t="s">
        <v>663</v>
      </c>
      <c r="Y8908" t="s">
        <v>663</v>
      </c>
      <c r="Z8908" t="s">
        <v>664</v>
      </c>
      <c r="AA8908" t="s">
        <v>665</v>
      </c>
      <c r="AB8908" t="s">
        <v>664</v>
      </c>
      <c r="AC8908" t="s">
        <v>664</v>
      </c>
      <c r="AD8908" t="s">
        <v>664</v>
      </c>
      <c r="AE8908" t="s">
        <v>664</v>
      </c>
      <c r="AF8908" t="s">
        <v>664</v>
      </c>
      <c r="AG8908" t="s">
        <v>665</v>
      </c>
      <c r="AH8908" t="s">
        <v>665</v>
      </c>
      <c r="AI8908" t="s">
        <v>663</v>
      </c>
      <c r="AJ8908" t="s">
        <v>665</v>
      </c>
      <c r="AK8908" t="s">
        <v>665</v>
      </c>
      <c r="AL8908" t="s">
        <v>664</v>
      </c>
      <c r="AM8908" t="s">
        <v>664</v>
      </c>
      <c r="AN8908" t="s">
        <v>664</v>
      </c>
      <c r="AO8908" t="s">
        <v>664</v>
      </c>
      <c r="AP8908" t="s">
        <v>665</v>
      </c>
    </row>
    <row r="8909" spans="1:42">
      <c r="A8909">
        <v>108577</v>
      </c>
      <c r="B8909" t="s">
        <v>83</v>
      </c>
      <c r="C8909" t="s">
        <v>664</v>
      </c>
      <c r="D8909" t="s">
        <v>664</v>
      </c>
      <c r="E8909" t="s">
        <v>664</v>
      </c>
      <c r="F8909" t="s">
        <v>664</v>
      </c>
      <c r="G8909" t="s">
        <v>665</v>
      </c>
      <c r="H8909" t="s">
        <v>665</v>
      </c>
      <c r="I8909" t="s">
        <v>664</v>
      </c>
      <c r="J8909" t="s">
        <v>665</v>
      </c>
      <c r="K8909" t="s">
        <v>664</v>
      </c>
      <c r="L8909" t="s">
        <v>665</v>
      </c>
      <c r="M8909" t="s">
        <v>664</v>
      </c>
      <c r="N8909" t="s">
        <v>665</v>
      </c>
      <c r="O8909" t="s">
        <v>665</v>
      </c>
      <c r="P8909" t="s">
        <v>664</v>
      </c>
      <c r="Q8909" t="s">
        <v>665</v>
      </c>
      <c r="R8909" t="s">
        <v>665</v>
      </c>
      <c r="S8909" t="s">
        <v>665</v>
      </c>
      <c r="T8909" t="s">
        <v>665</v>
      </c>
      <c r="U8909" t="s">
        <v>665</v>
      </c>
      <c r="V8909" t="s">
        <v>665</v>
      </c>
      <c r="W8909" t="s">
        <v>665</v>
      </c>
      <c r="X8909" t="s">
        <v>665</v>
      </c>
      <c r="Y8909" t="s">
        <v>663</v>
      </c>
      <c r="Z8909" t="s">
        <v>665</v>
      </c>
      <c r="AA8909" t="s">
        <v>665</v>
      </c>
      <c r="AB8909" t="s">
        <v>665</v>
      </c>
      <c r="AC8909" t="s">
        <v>665</v>
      </c>
      <c r="AD8909" t="s">
        <v>665</v>
      </c>
      <c r="AE8909" t="s">
        <v>665</v>
      </c>
      <c r="AF8909" t="s">
        <v>665</v>
      </c>
      <c r="AG8909" t="s">
        <v>665</v>
      </c>
      <c r="AH8909" t="s">
        <v>664</v>
      </c>
      <c r="AI8909" t="s">
        <v>663</v>
      </c>
      <c r="AJ8909" t="s">
        <v>663</v>
      </c>
      <c r="AK8909" t="s">
        <v>665</v>
      </c>
      <c r="AL8909" t="s">
        <v>665</v>
      </c>
      <c r="AM8909" t="s">
        <v>665</v>
      </c>
      <c r="AN8909" t="s">
        <v>665</v>
      </c>
      <c r="AO8909" t="s">
        <v>664</v>
      </c>
      <c r="AP8909" t="s">
        <v>664</v>
      </c>
    </row>
    <row r="8910" spans="1:42">
      <c r="A8910">
        <v>108583</v>
      </c>
      <c r="B8910" t="s">
        <v>83</v>
      </c>
      <c r="C8910" t="s">
        <v>664</v>
      </c>
      <c r="D8910" t="s">
        <v>664</v>
      </c>
      <c r="E8910" t="s">
        <v>664</v>
      </c>
      <c r="F8910" t="s">
        <v>664</v>
      </c>
      <c r="G8910" t="s">
        <v>665</v>
      </c>
      <c r="H8910" t="s">
        <v>665</v>
      </c>
      <c r="I8910" t="s">
        <v>664</v>
      </c>
      <c r="J8910" t="s">
        <v>665</v>
      </c>
      <c r="K8910" t="s">
        <v>664</v>
      </c>
      <c r="L8910" t="s">
        <v>664</v>
      </c>
      <c r="M8910" t="s">
        <v>664</v>
      </c>
      <c r="N8910" t="s">
        <v>664</v>
      </c>
      <c r="O8910" t="s">
        <v>663</v>
      </c>
      <c r="P8910" t="s">
        <v>664</v>
      </c>
      <c r="Q8910" t="s">
        <v>663</v>
      </c>
      <c r="R8910" t="s">
        <v>665</v>
      </c>
      <c r="S8910" t="s">
        <v>663</v>
      </c>
      <c r="T8910" t="s">
        <v>663</v>
      </c>
      <c r="U8910" t="s">
        <v>665</v>
      </c>
      <c r="V8910" t="s">
        <v>664</v>
      </c>
      <c r="W8910" t="s">
        <v>663</v>
      </c>
      <c r="X8910" t="s">
        <v>665</v>
      </c>
      <c r="Y8910" t="s">
        <v>663</v>
      </c>
      <c r="Z8910" t="s">
        <v>665</v>
      </c>
      <c r="AA8910" t="s">
        <v>663</v>
      </c>
      <c r="AB8910" t="s">
        <v>663</v>
      </c>
      <c r="AC8910" t="s">
        <v>663</v>
      </c>
      <c r="AD8910" t="s">
        <v>663</v>
      </c>
      <c r="AE8910" t="s">
        <v>663</v>
      </c>
      <c r="AF8910" t="s">
        <v>663</v>
      </c>
      <c r="AG8910" t="s">
        <v>664</v>
      </c>
      <c r="AH8910" t="s">
        <v>665</v>
      </c>
      <c r="AI8910" t="s">
        <v>664</v>
      </c>
      <c r="AJ8910" t="s">
        <v>664</v>
      </c>
      <c r="AK8910" t="s">
        <v>664</v>
      </c>
      <c r="AL8910" t="s">
        <v>665</v>
      </c>
      <c r="AM8910" t="s">
        <v>664</v>
      </c>
      <c r="AN8910" t="s">
        <v>665</v>
      </c>
      <c r="AO8910" t="s">
        <v>664</v>
      </c>
      <c r="AP8910" t="s">
        <v>664</v>
      </c>
    </row>
    <row r="8911" spans="1:42">
      <c r="A8911">
        <v>108592</v>
      </c>
      <c r="B8911" t="s">
        <v>83</v>
      </c>
      <c r="C8911" t="s">
        <v>664</v>
      </c>
      <c r="D8911" t="s">
        <v>664</v>
      </c>
      <c r="E8911" t="s">
        <v>663</v>
      </c>
      <c r="F8911" t="s">
        <v>664</v>
      </c>
      <c r="G8911" t="s">
        <v>664</v>
      </c>
      <c r="H8911" t="s">
        <v>664</v>
      </c>
      <c r="I8911" t="s">
        <v>665</v>
      </c>
      <c r="J8911" t="s">
        <v>665</v>
      </c>
      <c r="K8911" t="s">
        <v>664</v>
      </c>
      <c r="L8911" t="s">
        <v>663</v>
      </c>
      <c r="M8911" t="s">
        <v>665</v>
      </c>
      <c r="N8911" t="s">
        <v>663</v>
      </c>
      <c r="O8911" t="s">
        <v>663</v>
      </c>
      <c r="P8911" t="s">
        <v>663</v>
      </c>
      <c r="Q8911" t="s">
        <v>665</v>
      </c>
      <c r="R8911" t="s">
        <v>663</v>
      </c>
      <c r="S8911" t="s">
        <v>665</v>
      </c>
      <c r="T8911" t="s">
        <v>664</v>
      </c>
      <c r="U8911" t="s">
        <v>665</v>
      </c>
      <c r="V8911" t="s">
        <v>665</v>
      </c>
      <c r="W8911" t="s">
        <v>663</v>
      </c>
      <c r="X8911" t="s">
        <v>665</v>
      </c>
      <c r="Y8911" t="s">
        <v>663</v>
      </c>
      <c r="Z8911" t="s">
        <v>665</v>
      </c>
      <c r="AA8911" t="s">
        <v>665</v>
      </c>
      <c r="AB8911" t="s">
        <v>664</v>
      </c>
      <c r="AC8911" t="s">
        <v>664</v>
      </c>
      <c r="AD8911" t="s">
        <v>664</v>
      </c>
      <c r="AE8911" t="s">
        <v>664</v>
      </c>
      <c r="AF8911" t="s">
        <v>664</v>
      </c>
      <c r="AG8911" t="s">
        <v>665</v>
      </c>
      <c r="AH8911" t="s">
        <v>665</v>
      </c>
      <c r="AI8911" t="s">
        <v>665</v>
      </c>
      <c r="AJ8911" t="s">
        <v>664</v>
      </c>
      <c r="AK8911" t="s">
        <v>664</v>
      </c>
      <c r="AL8911" t="s">
        <v>664</v>
      </c>
      <c r="AM8911" t="s">
        <v>664</v>
      </c>
      <c r="AN8911" t="s">
        <v>664</v>
      </c>
      <c r="AO8911" t="s">
        <v>664</v>
      </c>
      <c r="AP8911" t="s">
        <v>664</v>
      </c>
    </row>
    <row r="8912" spans="1:42">
      <c r="A8912">
        <v>108594</v>
      </c>
      <c r="B8912" t="s">
        <v>83</v>
      </c>
      <c r="C8912" t="s">
        <v>664</v>
      </c>
      <c r="D8912" t="s">
        <v>664</v>
      </c>
      <c r="E8912" t="s">
        <v>665</v>
      </c>
      <c r="F8912" t="s">
        <v>664</v>
      </c>
      <c r="G8912" t="s">
        <v>665</v>
      </c>
      <c r="H8912" t="s">
        <v>664</v>
      </c>
      <c r="I8912" t="s">
        <v>664</v>
      </c>
      <c r="J8912" t="s">
        <v>665</v>
      </c>
      <c r="K8912" t="s">
        <v>664</v>
      </c>
      <c r="L8912" t="s">
        <v>665</v>
      </c>
      <c r="M8912" t="s">
        <v>663</v>
      </c>
      <c r="N8912" t="s">
        <v>663</v>
      </c>
      <c r="O8912" t="s">
        <v>665</v>
      </c>
      <c r="P8912" t="s">
        <v>665</v>
      </c>
      <c r="Q8912" t="s">
        <v>663</v>
      </c>
      <c r="R8912" t="s">
        <v>663</v>
      </c>
      <c r="S8912" t="s">
        <v>663</v>
      </c>
      <c r="T8912" t="s">
        <v>664</v>
      </c>
      <c r="U8912" t="s">
        <v>665</v>
      </c>
      <c r="V8912" t="s">
        <v>663</v>
      </c>
      <c r="W8912" t="s">
        <v>663</v>
      </c>
      <c r="X8912" t="s">
        <v>665</v>
      </c>
      <c r="Y8912" t="s">
        <v>665</v>
      </c>
      <c r="Z8912" t="s">
        <v>665</v>
      </c>
      <c r="AA8912" t="s">
        <v>663</v>
      </c>
      <c r="AB8912" t="s">
        <v>665</v>
      </c>
      <c r="AC8912" t="s">
        <v>664</v>
      </c>
      <c r="AD8912" t="s">
        <v>665</v>
      </c>
      <c r="AE8912" t="s">
        <v>665</v>
      </c>
      <c r="AF8912" t="s">
        <v>665</v>
      </c>
      <c r="AG8912" t="s">
        <v>664</v>
      </c>
      <c r="AH8912" t="s">
        <v>664</v>
      </c>
      <c r="AI8912" t="s">
        <v>664</v>
      </c>
      <c r="AJ8912" t="s">
        <v>664</v>
      </c>
      <c r="AK8912" t="s">
        <v>664</v>
      </c>
      <c r="AL8912" t="s">
        <v>664</v>
      </c>
      <c r="AM8912" t="s">
        <v>664</v>
      </c>
      <c r="AN8912" t="s">
        <v>664</v>
      </c>
      <c r="AO8912" t="s">
        <v>664</v>
      </c>
      <c r="AP8912" t="s">
        <v>664</v>
      </c>
    </row>
    <row r="8913" spans="1:42">
      <c r="A8913">
        <v>108596</v>
      </c>
      <c r="B8913" t="s">
        <v>83</v>
      </c>
      <c r="C8913" t="s">
        <v>663</v>
      </c>
      <c r="D8913" t="s">
        <v>664</v>
      </c>
      <c r="E8913" t="s">
        <v>664</v>
      </c>
      <c r="F8913" t="s">
        <v>664</v>
      </c>
      <c r="G8913" t="s">
        <v>665</v>
      </c>
      <c r="H8913" t="s">
        <v>665</v>
      </c>
      <c r="I8913" t="s">
        <v>664</v>
      </c>
      <c r="J8913" t="s">
        <v>664</v>
      </c>
      <c r="K8913" t="s">
        <v>664</v>
      </c>
      <c r="L8913" t="s">
        <v>664</v>
      </c>
      <c r="M8913" t="s">
        <v>664</v>
      </c>
      <c r="N8913" t="s">
        <v>665</v>
      </c>
      <c r="O8913" t="s">
        <v>663</v>
      </c>
      <c r="P8913" t="s">
        <v>663</v>
      </c>
      <c r="Q8913" t="s">
        <v>663</v>
      </c>
      <c r="R8913" t="s">
        <v>665</v>
      </c>
      <c r="S8913" t="s">
        <v>663</v>
      </c>
      <c r="T8913" t="s">
        <v>663</v>
      </c>
      <c r="U8913" t="s">
        <v>665</v>
      </c>
      <c r="V8913" t="s">
        <v>663</v>
      </c>
      <c r="W8913" t="s">
        <v>665</v>
      </c>
      <c r="X8913" t="s">
        <v>665</v>
      </c>
      <c r="Y8913" t="s">
        <v>665</v>
      </c>
      <c r="Z8913" t="s">
        <v>665</v>
      </c>
      <c r="AA8913" t="s">
        <v>665</v>
      </c>
      <c r="AB8913" t="s">
        <v>665</v>
      </c>
      <c r="AC8913" t="s">
        <v>665</v>
      </c>
      <c r="AD8913" t="s">
        <v>665</v>
      </c>
      <c r="AE8913" t="s">
        <v>665</v>
      </c>
      <c r="AF8913" t="s">
        <v>665</v>
      </c>
      <c r="AG8913" t="s">
        <v>664</v>
      </c>
      <c r="AH8913" t="s">
        <v>664</v>
      </c>
      <c r="AI8913" t="s">
        <v>664</v>
      </c>
      <c r="AJ8913" t="s">
        <v>664</v>
      </c>
      <c r="AK8913" t="s">
        <v>664</v>
      </c>
      <c r="AL8913" t="s">
        <v>664</v>
      </c>
      <c r="AM8913" t="s">
        <v>664</v>
      </c>
      <c r="AN8913" t="s">
        <v>665</v>
      </c>
      <c r="AO8913" t="s">
        <v>664</v>
      </c>
      <c r="AP8913" t="s">
        <v>664</v>
      </c>
    </row>
    <row r="8914" spans="1:42">
      <c r="A8914">
        <v>108609</v>
      </c>
      <c r="B8914" t="s">
        <v>83</v>
      </c>
      <c r="C8914" t="s">
        <v>664</v>
      </c>
      <c r="D8914" t="s">
        <v>664</v>
      </c>
      <c r="E8914" t="s">
        <v>665</v>
      </c>
      <c r="F8914" t="s">
        <v>664</v>
      </c>
      <c r="G8914" t="s">
        <v>664</v>
      </c>
      <c r="H8914" t="s">
        <v>664</v>
      </c>
      <c r="I8914" t="s">
        <v>663</v>
      </c>
      <c r="J8914" t="s">
        <v>663</v>
      </c>
      <c r="K8914" t="s">
        <v>664</v>
      </c>
      <c r="L8914" t="s">
        <v>664</v>
      </c>
      <c r="M8914" t="s">
        <v>664</v>
      </c>
      <c r="N8914" t="s">
        <v>664</v>
      </c>
      <c r="O8914" t="s">
        <v>665</v>
      </c>
      <c r="P8914" t="s">
        <v>663</v>
      </c>
      <c r="Q8914" t="s">
        <v>663</v>
      </c>
      <c r="R8914" t="s">
        <v>663</v>
      </c>
      <c r="S8914" t="s">
        <v>665</v>
      </c>
      <c r="T8914" t="s">
        <v>663</v>
      </c>
      <c r="U8914" t="s">
        <v>665</v>
      </c>
      <c r="V8914" t="s">
        <v>665</v>
      </c>
      <c r="W8914" t="s">
        <v>663</v>
      </c>
      <c r="X8914" t="s">
        <v>665</v>
      </c>
      <c r="Y8914" t="s">
        <v>663</v>
      </c>
      <c r="Z8914" t="s">
        <v>665</v>
      </c>
      <c r="AA8914" t="s">
        <v>665</v>
      </c>
      <c r="AB8914" t="s">
        <v>663</v>
      </c>
      <c r="AC8914" t="s">
        <v>663</v>
      </c>
      <c r="AD8914" t="s">
        <v>665</v>
      </c>
      <c r="AE8914" t="s">
        <v>665</v>
      </c>
      <c r="AF8914" t="s">
        <v>663</v>
      </c>
      <c r="AG8914" t="s">
        <v>665</v>
      </c>
      <c r="AH8914" t="s">
        <v>663</v>
      </c>
      <c r="AI8914" t="s">
        <v>665</v>
      </c>
      <c r="AJ8914" t="s">
        <v>665</v>
      </c>
      <c r="AK8914" t="s">
        <v>664</v>
      </c>
      <c r="AL8914" t="s">
        <v>664</v>
      </c>
      <c r="AM8914" t="s">
        <v>664</v>
      </c>
      <c r="AN8914" t="s">
        <v>664</v>
      </c>
      <c r="AO8914" t="s">
        <v>664</v>
      </c>
      <c r="AP8914" t="s">
        <v>664</v>
      </c>
    </row>
    <row r="8915" spans="1:42">
      <c r="A8915">
        <v>108610</v>
      </c>
      <c r="B8915" t="s">
        <v>83</v>
      </c>
      <c r="C8915" t="s">
        <v>664</v>
      </c>
      <c r="D8915" t="s">
        <v>664</v>
      </c>
      <c r="E8915" t="s">
        <v>664</v>
      </c>
      <c r="F8915" t="s">
        <v>664</v>
      </c>
      <c r="G8915" t="s">
        <v>663</v>
      </c>
      <c r="H8915" t="s">
        <v>665</v>
      </c>
      <c r="I8915" t="s">
        <v>665</v>
      </c>
      <c r="J8915" t="s">
        <v>665</v>
      </c>
      <c r="K8915" t="s">
        <v>665</v>
      </c>
      <c r="L8915" t="s">
        <v>665</v>
      </c>
      <c r="M8915" t="s">
        <v>665</v>
      </c>
      <c r="N8915" t="s">
        <v>663</v>
      </c>
      <c r="O8915" t="s">
        <v>663</v>
      </c>
      <c r="P8915" t="s">
        <v>663</v>
      </c>
      <c r="Q8915" t="s">
        <v>665</v>
      </c>
      <c r="R8915" t="s">
        <v>665</v>
      </c>
      <c r="S8915" t="s">
        <v>663</v>
      </c>
      <c r="T8915" t="s">
        <v>665</v>
      </c>
      <c r="U8915" t="s">
        <v>665</v>
      </c>
      <c r="V8915" t="s">
        <v>665</v>
      </c>
      <c r="W8915" t="s">
        <v>665</v>
      </c>
      <c r="X8915" t="s">
        <v>665</v>
      </c>
      <c r="Y8915" t="s">
        <v>665</v>
      </c>
      <c r="Z8915" t="s">
        <v>665</v>
      </c>
      <c r="AA8915" t="s">
        <v>665</v>
      </c>
      <c r="AB8915" t="s">
        <v>665</v>
      </c>
      <c r="AC8915" t="s">
        <v>664</v>
      </c>
      <c r="AD8915" t="s">
        <v>665</v>
      </c>
      <c r="AE8915" t="s">
        <v>665</v>
      </c>
      <c r="AF8915" t="s">
        <v>664</v>
      </c>
      <c r="AG8915" t="s">
        <v>665</v>
      </c>
      <c r="AH8915" t="s">
        <v>664</v>
      </c>
      <c r="AI8915" t="s">
        <v>664</v>
      </c>
      <c r="AJ8915" t="s">
        <v>664</v>
      </c>
      <c r="AK8915" t="s">
        <v>665</v>
      </c>
      <c r="AL8915" t="s">
        <v>665</v>
      </c>
      <c r="AM8915" t="s">
        <v>664</v>
      </c>
      <c r="AN8915" t="s">
        <v>664</v>
      </c>
      <c r="AO8915" t="s">
        <v>664</v>
      </c>
      <c r="AP8915" t="s">
        <v>664</v>
      </c>
    </row>
    <row r="8916" spans="1:42">
      <c r="A8916">
        <v>108681</v>
      </c>
      <c r="B8916" t="s">
        <v>83</v>
      </c>
      <c r="C8916" t="s">
        <v>664</v>
      </c>
      <c r="D8916" t="s">
        <v>665</v>
      </c>
      <c r="E8916" t="s">
        <v>664</v>
      </c>
      <c r="F8916" t="s">
        <v>664</v>
      </c>
      <c r="G8916" t="s">
        <v>663</v>
      </c>
      <c r="H8916" t="s">
        <v>665</v>
      </c>
      <c r="I8916" t="s">
        <v>665</v>
      </c>
      <c r="J8916" t="s">
        <v>663</v>
      </c>
      <c r="K8916" t="s">
        <v>664</v>
      </c>
      <c r="L8916" t="s">
        <v>664</v>
      </c>
      <c r="M8916" t="s">
        <v>663</v>
      </c>
      <c r="N8916" t="s">
        <v>665</v>
      </c>
      <c r="O8916" t="s">
        <v>663</v>
      </c>
      <c r="P8916" t="s">
        <v>663</v>
      </c>
      <c r="Q8916" t="s">
        <v>663</v>
      </c>
      <c r="R8916" t="s">
        <v>663</v>
      </c>
      <c r="S8916" t="s">
        <v>665</v>
      </c>
      <c r="T8916" t="s">
        <v>663</v>
      </c>
      <c r="U8916" t="s">
        <v>663</v>
      </c>
      <c r="V8916" t="s">
        <v>663</v>
      </c>
      <c r="W8916" t="s">
        <v>665</v>
      </c>
      <c r="X8916" t="s">
        <v>663</v>
      </c>
      <c r="Y8916" t="s">
        <v>663</v>
      </c>
      <c r="Z8916" t="s">
        <v>665</v>
      </c>
      <c r="AA8916" t="s">
        <v>663</v>
      </c>
      <c r="AB8916" t="s">
        <v>664</v>
      </c>
      <c r="AC8916" t="s">
        <v>663</v>
      </c>
      <c r="AD8916" t="s">
        <v>663</v>
      </c>
      <c r="AE8916" t="s">
        <v>665</v>
      </c>
      <c r="AF8916" t="s">
        <v>663</v>
      </c>
      <c r="AG8916" t="s">
        <v>664</v>
      </c>
      <c r="AH8916" t="s">
        <v>664</v>
      </c>
      <c r="AI8916" t="s">
        <v>664</v>
      </c>
      <c r="AJ8916" t="s">
        <v>664</v>
      </c>
      <c r="AK8916" t="s">
        <v>664</v>
      </c>
      <c r="AL8916" t="s">
        <v>664</v>
      </c>
      <c r="AM8916" t="s">
        <v>664</v>
      </c>
      <c r="AN8916" t="s">
        <v>664</v>
      </c>
      <c r="AO8916" t="s">
        <v>664</v>
      </c>
      <c r="AP8916" t="s">
        <v>664</v>
      </c>
    </row>
    <row r="8917" spans="1:42">
      <c r="A8917">
        <v>108685</v>
      </c>
      <c r="B8917" t="s">
        <v>83</v>
      </c>
      <c r="C8917" t="s">
        <v>665</v>
      </c>
      <c r="D8917" t="s">
        <v>664</v>
      </c>
      <c r="E8917" t="s">
        <v>664</v>
      </c>
      <c r="F8917" t="s">
        <v>664</v>
      </c>
      <c r="G8917" t="s">
        <v>663</v>
      </c>
      <c r="H8917" t="s">
        <v>663</v>
      </c>
      <c r="I8917" t="s">
        <v>665</v>
      </c>
      <c r="J8917" t="s">
        <v>665</v>
      </c>
      <c r="K8917" t="s">
        <v>665</v>
      </c>
      <c r="L8917" t="s">
        <v>663</v>
      </c>
      <c r="M8917" t="s">
        <v>665</v>
      </c>
      <c r="N8917" t="s">
        <v>665</v>
      </c>
      <c r="O8917" t="s">
        <v>665</v>
      </c>
      <c r="P8917" t="s">
        <v>663</v>
      </c>
      <c r="Q8917" t="s">
        <v>663</v>
      </c>
      <c r="R8917" t="s">
        <v>665</v>
      </c>
      <c r="S8917" t="s">
        <v>665</v>
      </c>
      <c r="T8917" t="s">
        <v>665</v>
      </c>
      <c r="U8917" t="s">
        <v>665</v>
      </c>
      <c r="V8917" t="s">
        <v>665</v>
      </c>
      <c r="W8917" t="s">
        <v>665</v>
      </c>
      <c r="X8917" t="s">
        <v>665</v>
      </c>
      <c r="Y8917" t="s">
        <v>665</v>
      </c>
      <c r="Z8917" t="s">
        <v>665</v>
      </c>
      <c r="AA8917" t="s">
        <v>665</v>
      </c>
      <c r="AB8917" t="s">
        <v>664</v>
      </c>
      <c r="AC8917" t="s">
        <v>664</v>
      </c>
      <c r="AD8917" t="s">
        <v>664</v>
      </c>
      <c r="AE8917" t="s">
        <v>664</v>
      </c>
      <c r="AF8917" t="s">
        <v>664</v>
      </c>
      <c r="AG8917" t="s">
        <v>664</v>
      </c>
      <c r="AH8917" t="s">
        <v>664</v>
      </c>
      <c r="AI8917" t="s">
        <v>664</v>
      </c>
      <c r="AJ8917" t="s">
        <v>664</v>
      </c>
      <c r="AK8917" t="s">
        <v>663</v>
      </c>
      <c r="AL8917" t="s">
        <v>664</v>
      </c>
      <c r="AM8917" t="s">
        <v>663</v>
      </c>
      <c r="AN8917" t="s">
        <v>664</v>
      </c>
      <c r="AO8917" t="s">
        <v>663</v>
      </c>
      <c r="AP8917" t="s">
        <v>665</v>
      </c>
    </row>
    <row r="8918" spans="1:42">
      <c r="A8918">
        <v>108694</v>
      </c>
      <c r="B8918" t="s">
        <v>83</v>
      </c>
      <c r="C8918" t="s">
        <v>664</v>
      </c>
      <c r="D8918" t="s">
        <v>665</v>
      </c>
      <c r="E8918" t="s">
        <v>664</v>
      </c>
      <c r="F8918" t="s">
        <v>664</v>
      </c>
      <c r="G8918" t="s">
        <v>664</v>
      </c>
      <c r="H8918" t="s">
        <v>664</v>
      </c>
      <c r="I8918" t="s">
        <v>664</v>
      </c>
      <c r="J8918" t="s">
        <v>665</v>
      </c>
      <c r="K8918" t="s">
        <v>665</v>
      </c>
      <c r="L8918" t="s">
        <v>664</v>
      </c>
      <c r="M8918" t="s">
        <v>664</v>
      </c>
      <c r="N8918" t="s">
        <v>665</v>
      </c>
      <c r="O8918" t="s">
        <v>664</v>
      </c>
      <c r="P8918" t="s">
        <v>664</v>
      </c>
      <c r="Q8918" t="s">
        <v>664</v>
      </c>
      <c r="R8918" t="s">
        <v>664</v>
      </c>
      <c r="S8918" t="s">
        <v>663</v>
      </c>
      <c r="T8918" t="s">
        <v>664</v>
      </c>
      <c r="U8918" t="s">
        <v>665</v>
      </c>
      <c r="V8918" t="s">
        <v>663</v>
      </c>
      <c r="W8918" t="s">
        <v>665</v>
      </c>
      <c r="X8918" t="s">
        <v>663</v>
      </c>
      <c r="Y8918" t="s">
        <v>663</v>
      </c>
      <c r="Z8918" t="s">
        <v>665</v>
      </c>
      <c r="AA8918" t="s">
        <v>663</v>
      </c>
      <c r="AB8918" t="s">
        <v>663</v>
      </c>
      <c r="AC8918" t="s">
        <v>663</v>
      </c>
      <c r="AD8918" t="s">
        <v>663</v>
      </c>
      <c r="AE8918" t="s">
        <v>663</v>
      </c>
      <c r="AF8918" t="s">
        <v>663</v>
      </c>
      <c r="AG8918" t="s">
        <v>665</v>
      </c>
      <c r="AH8918" t="s">
        <v>663</v>
      </c>
      <c r="AI8918" t="s">
        <v>663</v>
      </c>
      <c r="AJ8918" t="s">
        <v>663</v>
      </c>
      <c r="AK8918" t="s">
        <v>663</v>
      </c>
      <c r="AL8918" t="s">
        <v>665</v>
      </c>
      <c r="AM8918" t="s">
        <v>663</v>
      </c>
      <c r="AN8918" t="s">
        <v>664</v>
      </c>
      <c r="AO8918" t="s">
        <v>665</v>
      </c>
      <c r="AP8918" t="s">
        <v>665</v>
      </c>
    </row>
    <row r="8919" spans="1:42">
      <c r="A8919">
        <v>108700</v>
      </c>
      <c r="B8919" t="s">
        <v>83</v>
      </c>
      <c r="C8919" t="s">
        <v>664</v>
      </c>
      <c r="D8919" t="s">
        <v>663</v>
      </c>
      <c r="E8919" t="s">
        <v>663</v>
      </c>
      <c r="F8919" t="s">
        <v>664</v>
      </c>
      <c r="G8919" t="s">
        <v>664</v>
      </c>
      <c r="H8919" t="s">
        <v>664</v>
      </c>
      <c r="I8919" t="s">
        <v>665</v>
      </c>
      <c r="J8919" t="s">
        <v>663</v>
      </c>
      <c r="K8919" t="s">
        <v>664</v>
      </c>
      <c r="L8919" t="s">
        <v>664</v>
      </c>
      <c r="M8919" t="s">
        <v>664</v>
      </c>
      <c r="N8919" t="s">
        <v>663</v>
      </c>
      <c r="O8919" t="s">
        <v>663</v>
      </c>
      <c r="P8919" t="s">
        <v>664</v>
      </c>
      <c r="Q8919" t="s">
        <v>664</v>
      </c>
      <c r="R8919" t="s">
        <v>664</v>
      </c>
      <c r="S8919" t="s">
        <v>665</v>
      </c>
      <c r="T8919" t="s">
        <v>663</v>
      </c>
      <c r="U8919" t="s">
        <v>663</v>
      </c>
      <c r="V8919" t="s">
        <v>663</v>
      </c>
      <c r="W8919" t="s">
        <v>665</v>
      </c>
      <c r="X8919" t="s">
        <v>665</v>
      </c>
      <c r="Y8919" t="s">
        <v>663</v>
      </c>
      <c r="Z8919" t="s">
        <v>663</v>
      </c>
      <c r="AA8919" t="s">
        <v>663</v>
      </c>
      <c r="AB8919" t="s">
        <v>665</v>
      </c>
      <c r="AC8919" t="s">
        <v>665</v>
      </c>
      <c r="AD8919" t="s">
        <v>663</v>
      </c>
      <c r="AE8919" t="s">
        <v>665</v>
      </c>
      <c r="AF8919" t="s">
        <v>663</v>
      </c>
      <c r="AG8919" t="s">
        <v>665</v>
      </c>
      <c r="AH8919" t="s">
        <v>663</v>
      </c>
      <c r="AI8919" t="s">
        <v>665</v>
      </c>
      <c r="AJ8919" t="s">
        <v>665</v>
      </c>
      <c r="AK8919" t="s">
        <v>663</v>
      </c>
      <c r="AL8919" t="s">
        <v>665</v>
      </c>
      <c r="AM8919" t="s">
        <v>665</v>
      </c>
      <c r="AN8919" t="s">
        <v>665</v>
      </c>
      <c r="AO8919" t="s">
        <v>665</v>
      </c>
      <c r="AP8919" t="s">
        <v>665</v>
      </c>
    </row>
    <row r="8920" spans="1:42">
      <c r="A8920">
        <v>108711</v>
      </c>
      <c r="B8920" t="s">
        <v>83</v>
      </c>
      <c r="C8920" t="s">
        <v>663</v>
      </c>
      <c r="D8920" t="s">
        <v>664</v>
      </c>
      <c r="E8920" t="s">
        <v>664</v>
      </c>
      <c r="F8920" t="s">
        <v>664</v>
      </c>
      <c r="G8920" t="s">
        <v>665</v>
      </c>
      <c r="H8920" t="s">
        <v>665</v>
      </c>
      <c r="I8920" t="s">
        <v>665</v>
      </c>
      <c r="J8920" t="s">
        <v>663</v>
      </c>
      <c r="K8920" t="s">
        <v>664</v>
      </c>
      <c r="L8920" t="s">
        <v>663</v>
      </c>
      <c r="M8920" t="s">
        <v>664</v>
      </c>
      <c r="N8920" t="s">
        <v>663</v>
      </c>
      <c r="O8920" t="s">
        <v>663</v>
      </c>
      <c r="P8920" t="s">
        <v>663</v>
      </c>
      <c r="Q8920" t="s">
        <v>665</v>
      </c>
      <c r="R8920" t="s">
        <v>664</v>
      </c>
      <c r="S8920" t="s">
        <v>664</v>
      </c>
      <c r="T8920" t="s">
        <v>663</v>
      </c>
      <c r="U8920" t="s">
        <v>665</v>
      </c>
      <c r="V8920" t="s">
        <v>665</v>
      </c>
      <c r="W8920" t="s">
        <v>664</v>
      </c>
      <c r="X8920" t="s">
        <v>665</v>
      </c>
      <c r="Y8920" t="s">
        <v>663</v>
      </c>
      <c r="Z8920" t="s">
        <v>664</v>
      </c>
      <c r="AA8920" t="s">
        <v>664</v>
      </c>
      <c r="AB8920" t="s">
        <v>663</v>
      </c>
      <c r="AC8920" t="s">
        <v>664</v>
      </c>
      <c r="AD8920" t="s">
        <v>665</v>
      </c>
      <c r="AE8920" t="s">
        <v>665</v>
      </c>
      <c r="AF8920" t="s">
        <v>663</v>
      </c>
      <c r="AG8920" t="s">
        <v>663</v>
      </c>
      <c r="AH8920" t="s">
        <v>665</v>
      </c>
      <c r="AI8920" t="s">
        <v>663</v>
      </c>
      <c r="AJ8920" t="s">
        <v>663</v>
      </c>
      <c r="AK8920" t="s">
        <v>663</v>
      </c>
      <c r="AL8920" t="s">
        <v>663</v>
      </c>
      <c r="AM8920" t="s">
        <v>665</v>
      </c>
      <c r="AN8920" t="s">
        <v>663</v>
      </c>
      <c r="AO8920" t="s">
        <v>663</v>
      </c>
      <c r="AP8920" t="s">
        <v>663</v>
      </c>
    </row>
    <row r="8921" spans="1:42">
      <c r="A8921">
        <v>108735</v>
      </c>
      <c r="B8921" t="s">
        <v>83</v>
      </c>
      <c r="C8921" t="s">
        <v>664</v>
      </c>
      <c r="D8921" t="s">
        <v>664</v>
      </c>
      <c r="E8921" t="s">
        <v>663</v>
      </c>
      <c r="F8921" t="s">
        <v>664</v>
      </c>
      <c r="G8921" t="s">
        <v>663</v>
      </c>
      <c r="H8921" t="s">
        <v>665</v>
      </c>
      <c r="I8921" t="s">
        <v>663</v>
      </c>
      <c r="J8921" t="s">
        <v>663</v>
      </c>
      <c r="K8921" t="s">
        <v>664</v>
      </c>
      <c r="L8921" t="s">
        <v>663</v>
      </c>
      <c r="M8921" t="s">
        <v>663</v>
      </c>
      <c r="N8921" t="s">
        <v>663</v>
      </c>
      <c r="O8921" t="s">
        <v>663</v>
      </c>
      <c r="P8921" t="s">
        <v>663</v>
      </c>
      <c r="Q8921" t="s">
        <v>663</v>
      </c>
      <c r="R8921" t="s">
        <v>665</v>
      </c>
      <c r="S8921" t="s">
        <v>665</v>
      </c>
      <c r="T8921" t="s">
        <v>664</v>
      </c>
      <c r="U8921" t="s">
        <v>665</v>
      </c>
      <c r="V8921" t="s">
        <v>664</v>
      </c>
      <c r="W8921" t="s">
        <v>663</v>
      </c>
      <c r="X8921" t="s">
        <v>664</v>
      </c>
      <c r="Y8921" t="s">
        <v>665</v>
      </c>
      <c r="Z8921" t="s">
        <v>665</v>
      </c>
      <c r="AA8921" t="s">
        <v>663</v>
      </c>
      <c r="AB8921" t="s">
        <v>663</v>
      </c>
      <c r="AC8921" t="s">
        <v>665</v>
      </c>
      <c r="AD8921" t="s">
        <v>663</v>
      </c>
      <c r="AE8921" t="s">
        <v>664</v>
      </c>
      <c r="AF8921" t="s">
        <v>664</v>
      </c>
      <c r="AG8921" t="s">
        <v>664</v>
      </c>
      <c r="AH8921" t="s">
        <v>664</v>
      </c>
      <c r="AI8921" t="s">
        <v>664</v>
      </c>
      <c r="AJ8921" t="s">
        <v>664</v>
      </c>
      <c r="AK8921" t="s">
        <v>664</v>
      </c>
      <c r="AL8921" t="s">
        <v>664</v>
      </c>
      <c r="AM8921" t="s">
        <v>664</v>
      </c>
      <c r="AN8921" t="s">
        <v>664</v>
      </c>
      <c r="AO8921" t="s">
        <v>664</v>
      </c>
      <c r="AP8921" t="s">
        <v>664</v>
      </c>
    </row>
    <row r="8922" spans="1:42">
      <c r="A8922">
        <v>108740</v>
      </c>
      <c r="B8922" t="s">
        <v>83</v>
      </c>
      <c r="C8922" t="s">
        <v>665</v>
      </c>
      <c r="D8922" t="s">
        <v>664</v>
      </c>
      <c r="E8922" t="s">
        <v>664</v>
      </c>
      <c r="F8922" t="s">
        <v>664</v>
      </c>
      <c r="G8922" t="s">
        <v>664</v>
      </c>
      <c r="H8922" t="s">
        <v>664</v>
      </c>
      <c r="I8922" t="s">
        <v>663</v>
      </c>
      <c r="J8922" t="s">
        <v>664</v>
      </c>
      <c r="K8922" t="s">
        <v>665</v>
      </c>
      <c r="L8922" t="s">
        <v>664</v>
      </c>
      <c r="M8922" t="s">
        <v>663</v>
      </c>
      <c r="N8922" t="s">
        <v>664</v>
      </c>
      <c r="O8922" t="s">
        <v>664</v>
      </c>
      <c r="P8922" t="s">
        <v>664</v>
      </c>
      <c r="Q8922" t="s">
        <v>664</v>
      </c>
      <c r="R8922" t="s">
        <v>663</v>
      </c>
      <c r="S8922" t="s">
        <v>665</v>
      </c>
      <c r="T8922" t="s">
        <v>663</v>
      </c>
      <c r="U8922" t="s">
        <v>664</v>
      </c>
      <c r="V8922" t="s">
        <v>665</v>
      </c>
      <c r="W8922" t="s">
        <v>663</v>
      </c>
      <c r="X8922" t="s">
        <v>665</v>
      </c>
      <c r="Y8922" t="s">
        <v>663</v>
      </c>
      <c r="Z8922" t="s">
        <v>665</v>
      </c>
      <c r="AA8922" t="s">
        <v>665</v>
      </c>
      <c r="AB8922" t="s">
        <v>665</v>
      </c>
      <c r="AC8922" t="s">
        <v>665</v>
      </c>
      <c r="AD8922" t="s">
        <v>665</v>
      </c>
      <c r="AE8922" t="s">
        <v>665</v>
      </c>
      <c r="AF8922" t="s">
        <v>663</v>
      </c>
      <c r="AG8922" t="s">
        <v>663</v>
      </c>
      <c r="AH8922" t="s">
        <v>663</v>
      </c>
      <c r="AI8922" t="s">
        <v>665</v>
      </c>
      <c r="AJ8922" t="s">
        <v>665</v>
      </c>
      <c r="AK8922" t="s">
        <v>665</v>
      </c>
      <c r="AL8922" t="s">
        <v>663</v>
      </c>
      <c r="AM8922" t="s">
        <v>664</v>
      </c>
      <c r="AN8922" t="s">
        <v>665</v>
      </c>
      <c r="AO8922" t="s">
        <v>664</v>
      </c>
      <c r="AP8922" t="s">
        <v>665</v>
      </c>
    </row>
    <row r="8923" spans="1:42">
      <c r="A8923">
        <v>108745</v>
      </c>
      <c r="B8923" t="s">
        <v>83</v>
      </c>
      <c r="C8923" t="s">
        <v>664</v>
      </c>
      <c r="D8923" t="s">
        <v>664</v>
      </c>
      <c r="E8923" t="s">
        <v>663</v>
      </c>
      <c r="F8923" t="s">
        <v>664</v>
      </c>
      <c r="G8923" t="s">
        <v>665</v>
      </c>
      <c r="H8923" t="s">
        <v>664</v>
      </c>
      <c r="I8923" t="s">
        <v>663</v>
      </c>
      <c r="J8923" t="s">
        <v>663</v>
      </c>
      <c r="K8923" t="s">
        <v>664</v>
      </c>
      <c r="L8923" t="s">
        <v>663</v>
      </c>
      <c r="M8923" t="s">
        <v>664</v>
      </c>
      <c r="N8923" t="s">
        <v>664</v>
      </c>
      <c r="O8923" t="s">
        <v>664</v>
      </c>
      <c r="P8923" t="s">
        <v>664</v>
      </c>
      <c r="Q8923" t="s">
        <v>664</v>
      </c>
      <c r="R8923" t="s">
        <v>664</v>
      </c>
      <c r="S8923" t="s">
        <v>664</v>
      </c>
      <c r="T8923" t="s">
        <v>665</v>
      </c>
      <c r="U8923" t="s">
        <v>664</v>
      </c>
      <c r="V8923" t="s">
        <v>664</v>
      </c>
      <c r="W8923" t="s">
        <v>665</v>
      </c>
      <c r="X8923" t="s">
        <v>665</v>
      </c>
      <c r="Y8923" t="s">
        <v>665</v>
      </c>
      <c r="Z8923" t="s">
        <v>665</v>
      </c>
      <c r="AA8923" t="s">
        <v>665</v>
      </c>
      <c r="AB8923" t="s">
        <v>665</v>
      </c>
      <c r="AC8923" t="s">
        <v>663</v>
      </c>
      <c r="AD8923" t="s">
        <v>665</v>
      </c>
      <c r="AE8923" t="s">
        <v>664</v>
      </c>
      <c r="AF8923" t="s">
        <v>664</v>
      </c>
      <c r="AG8923" t="s">
        <v>665</v>
      </c>
      <c r="AH8923" t="s">
        <v>663</v>
      </c>
      <c r="AI8923" t="s">
        <v>663</v>
      </c>
      <c r="AJ8923" t="s">
        <v>663</v>
      </c>
      <c r="AK8923" t="s">
        <v>665</v>
      </c>
      <c r="AL8923" t="s">
        <v>665</v>
      </c>
      <c r="AM8923" t="s">
        <v>665</v>
      </c>
      <c r="AN8923" t="s">
        <v>663</v>
      </c>
      <c r="AO8923" t="s">
        <v>664</v>
      </c>
      <c r="AP8923" t="s">
        <v>664</v>
      </c>
    </row>
    <row r="8924" spans="1:42">
      <c r="A8924">
        <v>108756</v>
      </c>
      <c r="B8924" t="s">
        <v>83</v>
      </c>
      <c r="C8924" t="s">
        <v>664</v>
      </c>
      <c r="D8924" t="s">
        <v>664</v>
      </c>
      <c r="E8924" t="s">
        <v>664</v>
      </c>
      <c r="F8924" t="s">
        <v>664</v>
      </c>
      <c r="G8924" t="s">
        <v>665</v>
      </c>
      <c r="H8924" t="s">
        <v>665</v>
      </c>
      <c r="I8924" t="s">
        <v>665</v>
      </c>
      <c r="J8924" t="s">
        <v>663</v>
      </c>
      <c r="K8924" t="s">
        <v>664</v>
      </c>
      <c r="L8924" t="s">
        <v>663</v>
      </c>
      <c r="M8924" t="s">
        <v>665</v>
      </c>
      <c r="N8924" t="s">
        <v>663</v>
      </c>
      <c r="O8924" t="s">
        <v>665</v>
      </c>
      <c r="P8924" t="s">
        <v>665</v>
      </c>
      <c r="Q8924" t="s">
        <v>665</v>
      </c>
      <c r="R8924" t="s">
        <v>665</v>
      </c>
      <c r="S8924" t="s">
        <v>663</v>
      </c>
      <c r="T8924" t="s">
        <v>665</v>
      </c>
      <c r="U8924" t="s">
        <v>665</v>
      </c>
      <c r="V8924" t="s">
        <v>665</v>
      </c>
      <c r="W8924" t="s">
        <v>663</v>
      </c>
      <c r="X8924" t="s">
        <v>665</v>
      </c>
      <c r="Y8924" t="s">
        <v>665</v>
      </c>
      <c r="Z8924" t="s">
        <v>664</v>
      </c>
      <c r="AA8924" t="s">
        <v>665</v>
      </c>
      <c r="AB8924" t="s">
        <v>664</v>
      </c>
      <c r="AC8924" t="s">
        <v>665</v>
      </c>
      <c r="AD8924" t="s">
        <v>665</v>
      </c>
      <c r="AE8924" t="s">
        <v>665</v>
      </c>
      <c r="AF8924" t="s">
        <v>664</v>
      </c>
      <c r="AG8924" t="s">
        <v>664</v>
      </c>
      <c r="AH8924" t="s">
        <v>664</v>
      </c>
      <c r="AI8924" t="s">
        <v>664</v>
      </c>
      <c r="AJ8924" t="s">
        <v>664</v>
      </c>
      <c r="AK8924" t="s">
        <v>665</v>
      </c>
      <c r="AL8924" t="s">
        <v>664</v>
      </c>
      <c r="AM8924" t="s">
        <v>664</v>
      </c>
      <c r="AN8924" t="s">
        <v>665</v>
      </c>
      <c r="AO8924" t="s">
        <v>665</v>
      </c>
      <c r="AP8924" t="s">
        <v>665</v>
      </c>
    </row>
    <row r="8925" spans="1:42">
      <c r="A8925">
        <v>108767</v>
      </c>
      <c r="B8925" t="s">
        <v>83</v>
      </c>
      <c r="C8925" t="s">
        <v>664</v>
      </c>
      <c r="D8925" t="s">
        <v>664</v>
      </c>
      <c r="E8925" t="s">
        <v>664</v>
      </c>
      <c r="F8925" t="s">
        <v>664</v>
      </c>
      <c r="G8925" t="s">
        <v>664</v>
      </c>
      <c r="H8925" t="s">
        <v>664</v>
      </c>
      <c r="I8925" t="s">
        <v>664</v>
      </c>
      <c r="J8925" t="s">
        <v>664</v>
      </c>
      <c r="K8925" t="s">
        <v>664</v>
      </c>
      <c r="L8925" t="s">
        <v>664</v>
      </c>
      <c r="M8925" t="s">
        <v>664</v>
      </c>
      <c r="N8925" t="s">
        <v>664</v>
      </c>
      <c r="O8925" t="s">
        <v>665</v>
      </c>
      <c r="P8925" t="s">
        <v>665</v>
      </c>
      <c r="Q8925" t="s">
        <v>664</v>
      </c>
      <c r="R8925" t="s">
        <v>663</v>
      </c>
      <c r="S8925" t="s">
        <v>663</v>
      </c>
      <c r="T8925" t="s">
        <v>663</v>
      </c>
      <c r="U8925" t="s">
        <v>664</v>
      </c>
      <c r="V8925" t="s">
        <v>663</v>
      </c>
      <c r="W8925" t="s">
        <v>665</v>
      </c>
      <c r="X8925" t="s">
        <v>665</v>
      </c>
      <c r="Y8925" t="s">
        <v>663</v>
      </c>
      <c r="Z8925" t="s">
        <v>665</v>
      </c>
      <c r="AA8925" t="s">
        <v>663</v>
      </c>
      <c r="AB8925" t="s">
        <v>665</v>
      </c>
      <c r="AC8925" t="s">
        <v>663</v>
      </c>
      <c r="AD8925" t="s">
        <v>665</v>
      </c>
      <c r="AE8925" t="s">
        <v>663</v>
      </c>
      <c r="AF8925" t="s">
        <v>665</v>
      </c>
      <c r="AG8925" t="s">
        <v>665</v>
      </c>
      <c r="AH8925" t="s">
        <v>663</v>
      </c>
      <c r="AI8925" t="s">
        <v>665</v>
      </c>
      <c r="AJ8925" t="s">
        <v>665</v>
      </c>
      <c r="AK8925" t="s">
        <v>665</v>
      </c>
      <c r="AL8925" t="s">
        <v>664</v>
      </c>
      <c r="AM8925" t="s">
        <v>665</v>
      </c>
      <c r="AN8925" t="s">
        <v>664</v>
      </c>
      <c r="AO8925" t="s">
        <v>664</v>
      </c>
      <c r="AP8925" t="s">
        <v>665</v>
      </c>
    </row>
    <row r="8926" spans="1:42">
      <c r="A8926">
        <v>108775</v>
      </c>
      <c r="B8926" t="s">
        <v>83</v>
      </c>
      <c r="C8926" t="s">
        <v>664</v>
      </c>
      <c r="D8926" t="s">
        <v>663</v>
      </c>
      <c r="E8926" t="s">
        <v>664</v>
      </c>
      <c r="F8926" t="s">
        <v>664</v>
      </c>
      <c r="G8926" t="s">
        <v>663</v>
      </c>
      <c r="H8926" t="s">
        <v>665</v>
      </c>
      <c r="I8926" t="s">
        <v>665</v>
      </c>
      <c r="J8926" t="s">
        <v>663</v>
      </c>
      <c r="K8926" t="s">
        <v>665</v>
      </c>
      <c r="L8926" t="s">
        <v>664</v>
      </c>
      <c r="M8926" t="s">
        <v>665</v>
      </c>
      <c r="N8926" t="s">
        <v>663</v>
      </c>
      <c r="O8926" t="s">
        <v>663</v>
      </c>
      <c r="P8926" t="s">
        <v>663</v>
      </c>
      <c r="Q8926" t="s">
        <v>665</v>
      </c>
      <c r="R8926" t="s">
        <v>663</v>
      </c>
      <c r="S8926" t="s">
        <v>665</v>
      </c>
      <c r="T8926" t="s">
        <v>663</v>
      </c>
      <c r="U8926" t="s">
        <v>665</v>
      </c>
      <c r="V8926" t="s">
        <v>665</v>
      </c>
      <c r="W8926" t="s">
        <v>663</v>
      </c>
      <c r="X8926" t="s">
        <v>665</v>
      </c>
      <c r="Y8926" t="s">
        <v>664</v>
      </c>
      <c r="Z8926" t="s">
        <v>665</v>
      </c>
      <c r="AA8926" t="s">
        <v>664</v>
      </c>
      <c r="AB8926" t="s">
        <v>663</v>
      </c>
      <c r="AC8926" t="s">
        <v>665</v>
      </c>
      <c r="AD8926" t="s">
        <v>665</v>
      </c>
      <c r="AE8926" t="s">
        <v>665</v>
      </c>
      <c r="AF8926" t="s">
        <v>664</v>
      </c>
      <c r="AG8926" t="s">
        <v>665</v>
      </c>
      <c r="AH8926" t="s">
        <v>663</v>
      </c>
      <c r="AI8926" t="s">
        <v>664</v>
      </c>
      <c r="AJ8926" t="s">
        <v>665</v>
      </c>
      <c r="AK8926" t="s">
        <v>663</v>
      </c>
      <c r="AL8926" t="s">
        <v>665</v>
      </c>
      <c r="AM8926" t="s">
        <v>663</v>
      </c>
      <c r="AN8926" t="s">
        <v>665</v>
      </c>
      <c r="AO8926" t="s">
        <v>665</v>
      </c>
      <c r="AP8926" t="s">
        <v>663</v>
      </c>
    </row>
    <row r="8927" spans="1:42">
      <c r="A8927">
        <v>108814</v>
      </c>
      <c r="B8927" t="s">
        <v>83</v>
      </c>
      <c r="C8927" t="s">
        <v>664</v>
      </c>
      <c r="D8927" t="s">
        <v>664</v>
      </c>
      <c r="E8927" t="s">
        <v>664</v>
      </c>
      <c r="F8927" t="s">
        <v>664</v>
      </c>
      <c r="G8927" t="s">
        <v>665</v>
      </c>
      <c r="H8927" t="s">
        <v>665</v>
      </c>
      <c r="I8927" t="s">
        <v>664</v>
      </c>
      <c r="J8927" t="s">
        <v>664</v>
      </c>
      <c r="K8927" t="s">
        <v>664</v>
      </c>
      <c r="L8927" t="s">
        <v>664</v>
      </c>
      <c r="M8927" t="s">
        <v>664</v>
      </c>
      <c r="N8927" t="s">
        <v>664</v>
      </c>
      <c r="O8927" t="s">
        <v>664</v>
      </c>
      <c r="P8927" t="s">
        <v>665</v>
      </c>
      <c r="Q8927" t="s">
        <v>663</v>
      </c>
      <c r="R8927" t="s">
        <v>663</v>
      </c>
      <c r="S8927" t="s">
        <v>663</v>
      </c>
      <c r="T8927" t="s">
        <v>665</v>
      </c>
      <c r="U8927" t="s">
        <v>665</v>
      </c>
      <c r="V8927" t="s">
        <v>665</v>
      </c>
      <c r="W8927" t="s">
        <v>663</v>
      </c>
      <c r="X8927" t="s">
        <v>665</v>
      </c>
      <c r="Y8927" t="s">
        <v>663</v>
      </c>
      <c r="Z8927" t="s">
        <v>665</v>
      </c>
      <c r="AA8927" t="s">
        <v>665</v>
      </c>
      <c r="AB8927" t="s">
        <v>663</v>
      </c>
      <c r="AC8927" t="s">
        <v>665</v>
      </c>
      <c r="AD8927" t="s">
        <v>665</v>
      </c>
      <c r="AE8927" t="s">
        <v>665</v>
      </c>
      <c r="AF8927" t="s">
        <v>663</v>
      </c>
      <c r="AG8927" t="s">
        <v>663</v>
      </c>
      <c r="AH8927" t="s">
        <v>665</v>
      </c>
      <c r="AI8927" t="s">
        <v>665</v>
      </c>
      <c r="AJ8927" t="s">
        <v>665</v>
      </c>
      <c r="AK8927" t="s">
        <v>664</v>
      </c>
      <c r="AL8927" t="s">
        <v>663</v>
      </c>
      <c r="AM8927" t="s">
        <v>664</v>
      </c>
      <c r="AN8927" t="s">
        <v>664</v>
      </c>
      <c r="AO8927" t="s">
        <v>664</v>
      </c>
      <c r="AP8927" t="s">
        <v>664</v>
      </c>
    </row>
    <row r="8928" spans="1:42">
      <c r="A8928">
        <v>108830</v>
      </c>
      <c r="B8928" t="s">
        <v>83</v>
      </c>
      <c r="C8928" t="s">
        <v>663</v>
      </c>
      <c r="D8928" t="s">
        <v>664</v>
      </c>
      <c r="E8928" t="s">
        <v>663</v>
      </c>
      <c r="F8928" t="s">
        <v>664</v>
      </c>
      <c r="G8928" t="s">
        <v>664</v>
      </c>
      <c r="H8928" t="s">
        <v>663</v>
      </c>
      <c r="I8928" t="s">
        <v>663</v>
      </c>
      <c r="J8928" t="s">
        <v>664</v>
      </c>
      <c r="K8928" t="s">
        <v>665</v>
      </c>
      <c r="L8928" t="s">
        <v>663</v>
      </c>
      <c r="M8928" t="s">
        <v>663</v>
      </c>
      <c r="N8928" t="s">
        <v>665</v>
      </c>
      <c r="O8928" t="s">
        <v>665</v>
      </c>
      <c r="P8928" t="s">
        <v>665</v>
      </c>
      <c r="Q8928" t="s">
        <v>665</v>
      </c>
      <c r="R8928" t="s">
        <v>664</v>
      </c>
      <c r="S8928" t="s">
        <v>665</v>
      </c>
      <c r="T8928" t="s">
        <v>665</v>
      </c>
      <c r="U8928" t="s">
        <v>663</v>
      </c>
      <c r="V8928" t="s">
        <v>665</v>
      </c>
      <c r="W8928" t="s">
        <v>664</v>
      </c>
      <c r="X8928" t="s">
        <v>664</v>
      </c>
      <c r="Y8928" t="s">
        <v>664</v>
      </c>
      <c r="Z8928" t="s">
        <v>664</v>
      </c>
      <c r="AA8928" t="s">
        <v>664</v>
      </c>
      <c r="AB8928" t="s">
        <v>665</v>
      </c>
      <c r="AC8928" t="s">
        <v>665</v>
      </c>
      <c r="AD8928" t="s">
        <v>664</v>
      </c>
      <c r="AE8928" t="s">
        <v>664</v>
      </c>
      <c r="AF8928" t="s">
        <v>664</v>
      </c>
      <c r="AG8928" t="s">
        <v>664</v>
      </c>
      <c r="AH8928" t="s">
        <v>664</v>
      </c>
      <c r="AI8928" t="s">
        <v>664</v>
      </c>
      <c r="AJ8928" t="s">
        <v>664</v>
      </c>
      <c r="AK8928" t="s">
        <v>664</v>
      </c>
      <c r="AL8928" t="s">
        <v>664</v>
      </c>
      <c r="AM8928" t="s">
        <v>664</v>
      </c>
      <c r="AN8928" t="s">
        <v>665</v>
      </c>
      <c r="AO8928" t="s">
        <v>664</v>
      </c>
      <c r="AP8928" t="s">
        <v>664</v>
      </c>
    </row>
    <row r="8929" spans="1:42">
      <c r="A8929">
        <v>108844</v>
      </c>
      <c r="B8929" t="s">
        <v>83</v>
      </c>
      <c r="C8929" t="s">
        <v>664</v>
      </c>
      <c r="D8929" t="s">
        <v>664</v>
      </c>
      <c r="E8929" t="s">
        <v>664</v>
      </c>
      <c r="F8929" t="s">
        <v>664</v>
      </c>
      <c r="G8929" t="s">
        <v>664</v>
      </c>
      <c r="H8929" t="s">
        <v>664</v>
      </c>
      <c r="I8929" t="s">
        <v>664</v>
      </c>
      <c r="J8929" t="s">
        <v>664</v>
      </c>
      <c r="K8929" t="s">
        <v>664</v>
      </c>
      <c r="L8929" t="s">
        <v>664</v>
      </c>
      <c r="M8929" t="s">
        <v>664</v>
      </c>
      <c r="N8929" t="s">
        <v>663</v>
      </c>
      <c r="O8929" t="s">
        <v>665</v>
      </c>
      <c r="P8929" t="s">
        <v>664</v>
      </c>
      <c r="Q8929" t="s">
        <v>664</v>
      </c>
      <c r="R8929" t="s">
        <v>665</v>
      </c>
      <c r="S8929" t="s">
        <v>665</v>
      </c>
      <c r="T8929" t="s">
        <v>663</v>
      </c>
      <c r="U8929" t="s">
        <v>664</v>
      </c>
      <c r="V8929" t="s">
        <v>663</v>
      </c>
      <c r="W8929" t="s">
        <v>663</v>
      </c>
      <c r="X8929" t="s">
        <v>665</v>
      </c>
      <c r="Y8929" t="s">
        <v>665</v>
      </c>
      <c r="Z8929" t="s">
        <v>665</v>
      </c>
      <c r="AA8929" t="s">
        <v>663</v>
      </c>
      <c r="AB8929" t="s">
        <v>665</v>
      </c>
      <c r="AC8929" t="s">
        <v>665</v>
      </c>
      <c r="AD8929" t="s">
        <v>665</v>
      </c>
      <c r="AE8929" t="s">
        <v>665</v>
      </c>
      <c r="AF8929" t="s">
        <v>665</v>
      </c>
      <c r="AG8929" t="s">
        <v>664</v>
      </c>
      <c r="AH8929" t="s">
        <v>664</v>
      </c>
      <c r="AI8929" t="s">
        <v>665</v>
      </c>
      <c r="AJ8929" t="s">
        <v>665</v>
      </c>
      <c r="AK8929" t="s">
        <v>664</v>
      </c>
      <c r="AL8929" t="s">
        <v>664</v>
      </c>
      <c r="AM8929" t="s">
        <v>664</v>
      </c>
      <c r="AN8929" t="s">
        <v>664</v>
      </c>
      <c r="AO8929" t="s">
        <v>664</v>
      </c>
      <c r="AP8929" t="s">
        <v>664</v>
      </c>
    </row>
    <row r="8930" spans="1:42">
      <c r="A8930">
        <v>108849</v>
      </c>
      <c r="B8930" t="s">
        <v>83</v>
      </c>
      <c r="C8930" t="s">
        <v>664</v>
      </c>
      <c r="D8930" t="s">
        <v>664</v>
      </c>
      <c r="E8930" t="s">
        <v>665</v>
      </c>
      <c r="F8930" t="s">
        <v>664</v>
      </c>
      <c r="G8930" t="s">
        <v>663</v>
      </c>
      <c r="H8930" t="s">
        <v>664</v>
      </c>
      <c r="I8930" t="s">
        <v>664</v>
      </c>
      <c r="J8930" t="s">
        <v>664</v>
      </c>
      <c r="K8930" t="s">
        <v>665</v>
      </c>
      <c r="L8930" t="s">
        <v>664</v>
      </c>
      <c r="M8930" t="s">
        <v>664</v>
      </c>
      <c r="N8930" t="s">
        <v>664</v>
      </c>
      <c r="O8930" t="s">
        <v>663</v>
      </c>
      <c r="P8930" t="s">
        <v>664</v>
      </c>
      <c r="Q8930" t="s">
        <v>665</v>
      </c>
      <c r="R8930" t="s">
        <v>665</v>
      </c>
      <c r="S8930" t="s">
        <v>663</v>
      </c>
      <c r="T8930" t="s">
        <v>665</v>
      </c>
      <c r="U8930" t="s">
        <v>665</v>
      </c>
      <c r="V8930" t="s">
        <v>663</v>
      </c>
      <c r="W8930" t="s">
        <v>665</v>
      </c>
      <c r="X8930" t="s">
        <v>665</v>
      </c>
      <c r="Y8930" t="s">
        <v>663</v>
      </c>
      <c r="Z8930" t="s">
        <v>665</v>
      </c>
      <c r="AA8930" t="s">
        <v>663</v>
      </c>
      <c r="AB8930" t="s">
        <v>663</v>
      </c>
      <c r="AC8930" t="s">
        <v>665</v>
      </c>
      <c r="AD8930" t="s">
        <v>663</v>
      </c>
      <c r="AE8930" t="s">
        <v>665</v>
      </c>
      <c r="AF8930" t="s">
        <v>663</v>
      </c>
      <c r="AG8930" t="s">
        <v>663</v>
      </c>
      <c r="AH8930" t="s">
        <v>663</v>
      </c>
      <c r="AI8930" t="s">
        <v>663</v>
      </c>
      <c r="AJ8930" t="s">
        <v>665</v>
      </c>
      <c r="AK8930" t="s">
        <v>665</v>
      </c>
      <c r="AL8930" t="s">
        <v>665</v>
      </c>
      <c r="AM8930" t="s">
        <v>664</v>
      </c>
      <c r="AN8930" t="s">
        <v>664</v>
      </c>
      <c r="AO8930" t="s">
        <v>664</v>
      </c>
      <c r="AP8930" t="s">
        <v>664</v>
      </c>
    </row>
    <row r="8931" spans="1:42">
      <c r="A8931">
        <v>108905</v>
      </c>
      <c r="B8931" t="s">
        <v>83</v>
      </c>
      <c r="C8931" t="s">
        <v>664</v>
      </c>
      <c r="D8931" t="s">
        <v>664</v>
      </c>
      <c r="E8931" t="s">
        <v>665</v>
      </c>
      <c r="F8931" t="s">
        <v>664</v>
      </c>
      <c r="G8931" t="s">
        <v>664</v>
      </c>
      <c r="H8931" t="s">
        <v>664</v>
      </c>
      <c r="I8931" t="s">
        <v>663</v>
      </c>
      <c r="J8931" t="s">
        <v>665</v>
      </c>
      <c r="K8931" t="s">
        <v>664</v>
      </c>
      <c r="L8931" t="s">
        <v>664</v>
      </c>
      <c r="M8931" t="s">
        <v>665</v>
      </c>
      <c r="N8931" t="s">
        <v>663</v>
      </c>
      <c r="O8931" t="s">
        <v>663</v>
      </c>
      <c r="P8931" t="s">
        <v>663</v>
      </c>
      <c r="Q8931" t="s">
        <v>663</v>
      </c>
      <c r="R8931" t="s">
        <v>664</v>
      </c>
      <c r="S8931" t="s">
        <v>665</v>
      </c>
      <c r="T8931" t="s">
        <v>665</v>
      </c>
      <c r="U8931" t="s">
        <v>665</v>
      </c>
      <c r="V8931" t="s">
        <v>663</v>
      </c>
      <c r="W8931" t="s">
        <v>664</v>
      </c>
      <c r="X8931" t="s">
        <v>665</v>
      </c>
      <c r="Y8931" t="s">
        <v>665</v>
      </c>
      <c r="Z8931" t="s">
        <v>665</v>
      </c>
      <c r="AA8931" t="s">
        <v>663</v>
      </c>
      <c r="AB8931" t="s">
        <v>665</v>
      </c>
      <c r="AC8931" t="s">
        <v>665</v>
      </c>
      <c r="AD8931" t="s">
        <v>665</v>
      </c>
      <c r="AE8931" t="s">
        <v>665</v>
      </c>
      <c r="AF8931" t="s">
        <v>665</v>
      </c>
      <c r="AG8931" t="s">
        <v>664</v>
      </c>
      <c r="AH8931" t="s">
        <v>664</v>
      </c>
      <c r="AI8931" t="s">
        <v>664</v>
      </c>
      <c r="AJ8931" t="s">
        <v>664</v>
      </c>
      <c r="AK8931" t="s">
        <v>664</v>
      </c>
      <c r="AL8931" t="s">
        <v>664</v>
      </c>
      <c r="AM8931" t="s">
        <v>664</v>
      </c>
      <c r="AN8931" t="s">
        <v>664</v>
      </c>
      <c r="AO8931" t="s">
        <v>664</v>
      </c>
      <c r="AP8931" t="s">
        <v>664</v>
      </c>
    </row>
    <row r="8932" spans="1:42">
      <c r="A8932">
        <v>108907</v>
      </c>
      <c r="B8932" t="s">
        <v>83</v>
      </c>
      <c r="C8932" t="s">
        <v>663</v>
      </c>
      <c r="D8932" t="s">
        <v>665</v>
      </c>
      <c r="E8932" t="s">
        <v>663</v>
      </c>
      <c r="F8932" t="s">
        <v>664</v>
      </c>
      <c r="G8932" t="s">
        <v>664</v>
      </c>
      <c r="H8932" t="s">
        <v>664</v>
      </c>
      <c r="I8932" t="s">
        <v>663</v>
      </c>
      <c r="J8932" t="s">
        <v>665</v>
      </c>
      <c r="K8932" t="s">
        <v>664</v>
      </c>
      <c r="L8932" t="s">
        <v>664</v>
      </c>
      <c r="M8932" t="s">
        <v>665</v>
      </c>
      <c r="N8932" t="s">
        <v>663</v>
      </c>
      <c r="O8932" t="s">
        <v>665</v>
      </c>
      <c r="P8932" t="s">
        <v>665</v>
      </c>
      <c r="Q8932" t="s">
        <v>663</v>
      </c>
      <c r="R8932" t="s">
        <v>663</v>
      </c>
      <c r="S8932" t="s">
        <v>663</v>
      </c>
      <c r="T8932" t="s">
        <v>663</v>
      </c>
      <c r="U8932" t="s">
        <v>665</v>
      </c>
      <c r="V8932" t="s">
        <v>663</v>
      </c>
      <c r="W8932" t="s">
        <v>664</v>
      </c>
      <c r="X8932" t="s">
        <v>665</v>
      </c>
      <c r="Y8932" t="s">
        <v>663</v>
      </c>
      <c r="Z8932" t="s">
        <v>665</v>
      </c>
      <c r="AA8932" t="s">
        <v>664</v>
      </c>
      <c r="AB8932" t="s">
        <v>663</v>
      </c>
      <c r="AC8932" t="s">
        <v>663</v>
      </c>
      <c r="AD8932" t="s">
        <v>665</v>
      </c>
      <c r="AE8932" t="s">
        <v>663</v>
      </c>
      <c r="AF8932" t="s">
        <v>665</v>
      </c>
      <c r="AG8932" t="s">
        <v>664</v>
      </c>
      <c r="AH8932" t="s">
        <v>664</v>
      </c>
      <c r="AI8932" t="s">
        <v>665</v>
      </c>
      <c r="AJ8932" t="s">
        <v>665</v>
      </c>
      <c r="AK8932" t="s">
        <v>664</v>
      </c>
      <c r="AL8932" t="s">
        <v>665</v>
      </c>
      <c r="AM8932" t="s">
        <v>664</v>
      </c>
      <c r="AN8932" t="s">
        <v>665</v>
      </c>
      <c r="AO8932" t="s">
        <v>664</v>
      </c>
      <c r="AP8932" t="s">
        <v>664</v>
      </c>
    </row>
    <row r="8933" spans="1:42">
      <c r="A8933">
        <v>108924</v>
      </c>
      <c r="B8933" t="s">
        <v>83</v>
      </c>
      <c r="C8933" t="s">
        <v>664</v>
      </c>
      <c r="D8933" t="s">
        <v>664</v>
      </c>
      <c r="E8933" t="s">
        <v>665</v>
      </c>
      <c r="F8933" t="s">
        <v>664</v>
      </c>
      <c r="G8933" t="s">
        <v>664</v>
      </c>
      <c r="H8933" t="s">
        <v>664</v>
      </c>
      <c r="I8933" t="s">
        <v>664</v>
      </c>
      <c r="J8933" t="s">
        <v>664</v>
      </c>
      <c r="K8933" t="s">
        <v>664</v>
      </c>
      <c r="L8933" t="s">
        <v>664</v>
      </c>
      <c r="M8933" t="s">
        <v>663</v>
      </c>
      <c r="N8933" t="s">
        <v>665</v>
      </c>
      <c r="O8933" t="s">
        <v>663</v>
      </c>
      <c r="P8933" t="s">
        <v>663</v>
      </c>
      <c r="Q8933" t="s">
        <v>665</v>
      </c>
      <c r="R8933" t="s">
        <v>663</v>
      </c>
      <c r="S8933" t="s">
        <v>665</v>
      </c>
      <c r="T8933" t="s">
        <v>663</v>
      </c>
      <c r="U8933" t="s">
        <v>663</v>
      </c>
      <c r="V8933" t="s">
        <v>665</v>
      </c>
      <c r="W8933" t="s">
        <v>663</v>
      </c>
      <c r="X8933" t="s">
        <v>665</v>
      </c>
      <c r="Y8933" t="s">
        <v>663</v>
      </c>
      <c r="Z8933" t="s">
        <v>665</v>
      </c>
      <c r="AA8933" t="s">
        <v>665</v>
      </c>
      <c r="AB8933" t="s">
        <v>665</v>
      </c>
      <c r="AC8933" t="s">
        <v>665</v>
      </c>
      <c r="AD8933" t="s">
        <v>665</v>
      </c>
      <c r="AE8933" t="s">
        <v>663</v>
      </c>
      <c r="AF8933" t="s">
        <v>663</v>
      </c>
      <c r="AG8933" t="s">
        <v>664</v>
      </c>
      <c r="AH8933" t="s">
        <v>664</v>
      </c>
      <c r="AI8933" t="s">
        <v>664</v>
      </c>
      <c r="AJ8933" t="s">
        <v>664</v>
      </c>
      <c r="AK8933" t="s">
        <v>664</v>
      </c>
      <c r="AL8933" t="s">
        <v>663</v>
      </c>
      <c r="AM8933" t="s">
        <v>665</v>
      </c>
      <c r="AN8933" t="s">
        <v>663</v>
      </c>
      <c r="AO8933" t="s">
        <v>663</v>
      </c>
      <c r="AP8933" t="s">
        <v>665</v>
      </c>
    </row>
    <row r="8934" spans="1:42">
      <c r="A8934">
        <v>108926</v>
      </c>
      <c r="B8934" t="s">
        <v>83</v>
      </c>
      <c r="C8934" t="s">
        <v>664</v>
      </c>
      <c r="D8934" t="s">
        <v>664</v>
      </c>
      <c r="E8934" t="s">
        <v>664</v>
      </c>
      <c r="F8934" t="s">
        <v>664</v>
      </c>
      <c r="G8934" t="s">
        <v>664</v>
      </c>
      <c r="H8934" t="s">
        <v>664</v>
      </c>
      <c r="I8934" t="s">
        <v>664</v>
      </c>
      <c r="J8934" t="s">
        <v>664</v>
      </c>
      <c r="K8934" t="s">
        <v>664</v>
      </c>
      <c r="L8934" t="s">
        <v>664</v>
      </c>
      <c r="M8934" t="s">
        <v>664</v>
      </c>
      <c r="N8934" t="s">
        <v>665</v>
      </c>
      <c r="O8934" t="s">
        <v>663</v>
      </c>
      <c r="P8934" t="s">
        <v>664</v>
      </c>
      <c r="Q8934" t="s">
        <v>664</v>
      </c>
      <c r="R8934" t="s">
        <v>665</v>
      </c>
      <c r="S8934" t="s">
        <v>664</v>
      </c>
      <c r="T8934" t="s">
        <v>663</v>
      </c>
      <c r="U8934" t="s">
        <v>664</v>
      </c>
      <c r="V8934" t="s">
        <v>665</v>
      </c>
      <c r="W8934" t="s">
        <v>665</v>
      </c>
      <c r="X8934" t="s">
        <v>664</v>
      </c>
      <c r="Y8934" t="s">
        <v>663</v>
      </c>
      <c r="Z8934" t="s">
        <v>664</v>
      </c>
      <c r="AA8934" t="s">
        <v>663</v>
      </c>
      <c r="AB8934" t="s">
        <v>665</v>
      </c>
      <c r="AC8934" t="s">
        <v>663</v>
      </c>
      <c r="AD8934" t="s">
        <v>663</v>
      </c>
      <c r="AE8934" t="s">
        <v>665</v>
      </c>
      <c r="AF8934" t="s">
        <v>663</v>
      </c>
      <c r="AG8934" t="s">
        <v>664</v>
      </c>
      <c r="AH8934" t="s">
        <v>664</v>
      </c>
      <c r="AI8934" t="s">
        <v>664</v>
      </c>
      <c r="AJ8934" t="s">
        <v>664</v>
      </c>
      <c r="AK8934" t="s">
        <v>664</v>
      </c>
      <c r="AL8934" t="s">
        <v>664</v>
      </c>
      <c r="AM8934" t="s">
        <v>664</v>
      </c>
      <c r="AN8934" t="s">
        <v>664</v>
      </c>
      <c r="AO8934" t="s">
        <v>664</v>
      </c>
      <c r="AP8934" t="s">
        <v>664</v>
      </c>
    </row>
    <row r="8935" spans="1:42">
      <c r="A8935">
        <v>108928</v>
      </c>
      <c r="B8935" t="s">
        <v>83</v>
      </c>
      <c r="C8935" t="s">
        <v>664</v>
      </c>
      <c r="D8935" t="s">
        <v>664</v>
      </c>
      <c r="E8935" t="s">
        <v>664</v>
      </c>
      <c r="F8935" t="s">
        <v>664</v>
      </c>
      <c r="G8935" t="s">
        <v>664</v>
      </c>
      <c r="H8935" t="s">
        <v>664</v>
      </c>
      <c r="I8935" t="s">
        <v>664</v>
      </c>
      <c r="J8935" t="s">
        <v>665</v>
      </c>
      <c r="K8935" t="s">
        <v>665</v>
      </c>
      <c r="L8935" t="s">
        <v>664</v>
      </c>
      <c r="M8935" t="s">
        <v>665</v>
      </c>
      <c r="N8935" t="s">
        <v>665</v>
      </c>
      <c r="O8935" t="s">
        <v>663</v>
      </c>
      <c r="P8935" t="s">
        <v>664</v>
      </c>
      <c r="Q8935" t="s">
        <v>663</v>
      </c>
      <c r="R8935" t="s">
        <v>663</v>
      </c>
      <c r="S8935" t="s">
        <v>663</v>
      </c>
      <c r="T8935" t="s">
        <v>663</v>
      </c>
      <c r="U8935" t="s">
        <v>663</v>
      </c>
      <c r="V8935" t="s">
        <v>665</v>
      </c>
      <c r="W8935" t="s">
        <v>665</v>
      </c>
      <c r="X8935" t="s">
        <v>663</v>
      </c>
      <c r="Y8935" t="s">
        <v>665</v>
      </c>
      <c r="Z8935" t="s">
        <v>665</v>
      </c>
      <c r="AA8935" t="s">
        <v>663</v>
      </c>
      <c r="AB8935" t="s">
        <v>664</v>
      </c>
      <c r="AC8935" t="s">
        <v>664</v>
      </c>
      <c r="AD8935" t="s">
        <v>664</v>
      </c>
      <c r="AE8935" t="s">
        <v>665</v>
      </c>
      <c r="AF8935" t="s">
        <v>664</v>
      </c>
      <c r="AG8935" t="s">
        <v>663</v>
      </c>
      <c r="AH8935" t="s">
        <v>663</v>
      </c>
      <c r="AI8935" t="s">
        <v>664</v>
      </c>
      <c r="AJ8935" t="s">
        <v>664</v>
      </c>
      <c r="AK8935" t="s">
        <v>665</v>
      </c>
      <c r="AL8935" t="s">
        <v>664</v>
      </c>
      <c r="AM8935" t="s">
        <v>664</v>
      </c>
      <c r="AN8935" t="s">
        <v>664</v>
      </c>
      <c r="AO8935" t="s">
        <v>664</v>
      </c>
      <c r="AP8935" t="s">
        <v>664</v>
      </c>
    </row>
    <row r="8936" spans="1:42">
      <c r="A8936">
        <v>108940</v>
      </c>
      <c r="B8936" t="s">
        <v>83</v>
      </c>
      <c r="C8936" t="s">
        <v>664</v>
      </c>
      <c r="D8936" t="s">
        <v>664</v>
      </c>
      <c r="E8936" t="s">
        <v>664</v>
      </c>
      <c r="F8936" t="s">
        <v>664</v>
      </c>
      <c r="G8936" t="s">
        <v>664</v>
      </c>
      <c r="H8936" t="s">
        <v>664</v>
      </c>
      <c r="I8936" t="s">
        <v>665</v>
      </c>
      <c r="J8936" t="s">
        <v>665</v>
      </c>
      <c r="K8936" t="s">
        <v>665</v>
      </c>
      <c r="L8936" t="s">
        <v>664</v>
      </c>
      <c r="M8936" t="s">
        <v>664</v>
      </c>
      <c r="N8936" t="s">
        <v>665</v>
      </c>
      <c r="O8936" t="s">
        <v>663</v>
      </c>
      <c r="P8936" t="s">
        <v>663</v>
      </c>
      <c r="Q8936" t="s">
        <v>664</v>
      </c>
      <c r="R8936" t="s">
        <v>665</v>
      </c>
      <c r="S8936" t="s">
        <v>663</v>
      </c>
      <c r="T8936" t="s">
        <v>665</v>
      </c>
      <c r="U8936" t="s">
        <v>665</v>
      </c>
      <c r="V8936" t="s">
        <v>663</v>
      </c>
      <c r="W8936" t="s">
        <v>665</v>
      </c>
      <c r="X8936" t="s">
        <v>665</v>
      </c>
      <c r="Y8936" t="s">
        <v>663</v>
      </c>
      <c r="Z8936" t="s">
        <v>663</v>
      </c>
      <c r="AA8936" t="s">
        <v>665</v>
      </c>
      <c r="AB8936" t="s">
        <v>665</v>
      </c>
      <c r="AC8936" t="s">
        <v>665</v>
      </c>
      <c r="AD8936" t="s">
        <v>665</v>
      </c>
      <c r="AE8936" t="s">
        <v>665</v>
      </c>
      <c r="AF8936" t="s">
        <v>665</v>
      </c>
      <c r="AG8936" t="s">
        <v>665</v>
      </c>
      <c r="AH8936" t="s">
        <v>665</v>
      </c>
      <c r="AI8936" t="s">
        <v>665</v>
      </c>
      <c r="AJ8936" t="s">
        <v>665</v>
      </c>
      <c r="AK8936" t="s">
        <v>665</v>
      </c>
      <c r="AL8936" t="s">
        <v>664</v>
      </c>
      <c r="AM8936" t="s">
        <v>665</v>
      </c>
      <c r="AN8936" t="s">
        <v>664</v>
      </c>
      <c r="AO8936" t="s">
        <v>663</v>
      </c>
      <c r="AP8936" t="s">
        <v>663</v>
      </c>
    </row>
    <row r="8937" spans="1:42">
      <c r="A8937">
        <v>108948</v>
      </c>
      <c r="B8937" t="s">
        <v>83</v>
      </c>
      <c r="C8937" t="s">
        <v>664</v>
      </c>
      <c r="D8937" t="s">
        <v>663</v>
      </c>
      <c r="E8937" t="s">
        <v>663</v>
      </c>
      <c r="F8937" t="s">
        <v>664</v>
      </c>
      <c r="G8937" t="s">
        <v>665</v>
      </c>
      <c r="H8937" t="s">
        <v>664</v>
      </c>
      <c r="I8937" t="s">
        <v>665</v>
      </c>
      <c r="J8937" t="s">
        <v>663</v>
      </c>
      <c r="K8937" t="s">
        <v>665</v>
      </c>
      <c r="L8937" t="s">
        <v>663</v>
      </c>
      <c r="M8937" t="s">
        <v>663</v>
      </c>
      <c r="N8937" t="s">
        <v>664</v>
      </c>
      <c r="O8937" t="s">
        <v>663</v>
      </c>
      <c r="P8937" t="s">
        <v>665</v>
      </c>
      <c r="Q8937" t="s">
        <v>665</v>
      </c>
      <c r="R8937" t="s">
        <v>665</v>
      </c>
      <c r="S8937" t="s">
        <v>665</v>
      </c>
      <c r="T8937" t="s">
        <v>664</v>
      </c>
      <c r="U8937" t="s">
        <v>665</v>
      </c>
      <c r="V8937" t="s">
        <v>665</v>
      </c>
      <c r="W8937" t="s">
        <v>665</v>
      </c>
      <c r="X8937" t="s">
        <v>663</v>
      </c>
      <c r="Y8937" t="s">
        <v>665</v>
      </c>
      <c r="Z8937" t="s">
        <v>663</v>
      </c>
      <c r="AA8937" t="s">
        <v>665</v>
      </c>
      <c r="AB8937" t="s">
        <v>664</v>
      </c>
      <c r="AC8937" t="s">
        <v>664</v>
      </c>
      <c r="AD8937" t="s">
        <v>663</v>
      </c>
      <c r="AE8937" t="s">
        <v>663</v>
      </c>
      <c r="AF8937" t="s">
        <v>665</v>
      </c>
      <c r="AG8937" t="s">
        <v>665</v>
      </c>
      <c r="AH8937" t="s">
        <v>665</v>
      </c>
      <c r="AI8937" t="s">
        <v>665</v>
      </c>
      <c r="AJ8937" t="s">
        <v>665</v>
      </c>
      <c r="AK8937" t="s">
        <v>663</v>
      </c>
      <c r="AL8937" t="s">
        <v>665</v>
      </c>
      <c r="AM8937" t="s">
        <v>665</v>
      </c>
      <c r="AN8937" t="s">
        <v>663</v>
      </c>
      <c r="AO8937" t="s">
        <v>663</v>
      </c>
      <c r="AP8937" t="s">
        <v>665</v>
      </c>
    </row>
    <row r="8938" spans="1:42">
      <c r="A8938">
        <v>108954</v>
      </c>
      <c r="B8938" t="s">
        <v>83</v>
      </c>
      <c r="C8938" t="s">
        <v>664</v>
      </c>
      <c r="D8938" t="s">
        <v>664</v>
      </c>
      <c r="E8938" t="s">
        <v>663</v>
      </c>
      <c r="F8938" t="s">
        <v>664</v>
      </c>
      <c r="G8938" t="s">
        <v>664</v>
      </c>
      <c r="H8938" t="s">
        <v>664</v>
      </c>
      <c r="I8938" t="s">
        <v>665</v>
      </c>
      <c r="J8938" t="s">
        <v>664</v>
      </c>
      <c r="K8938" t="s">
        <v>664</v>
      </c>
      <c r="L8938" t="s">
        <v>665</v>
      </c>
      <c r="M8938" t="s">
        <v>663</v>
      </c>
      <c r="N8938" t="s">
        <v>663</v>
      </c>
      <c r="O8938" t="s">
        <v>663</v>
      </c>
      <c r="P8938" t="s">
        <v>665</v>
      </c>
      <c r="Q8938" t="s">
        <v>665</v>
      </c>
      <c r="R8938" t="s">
        <v>664</v>
      </c>
      <c r="S8938" t="s">
        <v>664</v>
      </c>
      <c r="T8938" t="s">
        <v>663</v>
      </c>
      <c r="U8938" t="s">
        <v>663</v>
      </c>
      <c r="V8938" t="s">
        <v>665</v>
      </c>
      <c r="W8938" t="s">
        <v>665</v>
      </c>
      <c r="X8938" t="s">
        <v>665</v>
      </c>
      <c r="Y8938" t="s">
        <v>664</v>
      </c>
      <c r="Z8938" t="s">
        <v>665</v>
      </c>
      <c r="AA8938" t="s">
        <v>665</v>
      </c>
      <c r="AB8938" t="s">
        <v>664</v>
      </c>
      <c r="AC8938" t="s">
        <v>664</v>
      </c>
      <c r="AD8938" t="s">
        <v>664</v>
      </c>
      <c r="AE8938" t="s">
        <v>664</v>
      </c>
      <c r="AF8938" t="s">
        <v>664</v>
      </c>
      <c r="AG8938" t="s">
        <v>664</v>
      </c>
      <c r="AH8938" t="s">
        <v>664</v>
      </c>
      <c r="AI8938" t="s">
        <v>664</v>
      </c>
      <c r="AJ8938" t="s">
        <v>664</v>
      </c>
      <c r="AK8938" t="s">
        <v>664</v>
      </c>
      <c r="AL8938" t="s">
        <v>664</v>
      </c>
      <c r="AM8938" t="s">
        <v>664</v>
      </c>
      <c r="AN8938" t="s">
        <v>664</v>
      </c>
      <c r="AO8938" t="s">
        <v>664</v>
      </c>
      <c r="AP8938" t="s">
        <v>664</v>
      </c>
    </row>
    <row r="8939" spans="1:42">
      <c r="A8939">
        <v>108963</v>
      </c>
      <c r="B8939" t="s">
        <v>83</v>
      </c>
      <c r="C8939" t="s">
        <v>665</v>
      </c>
      <c r="D8939" t="s">
        <v>664</v>
      </c>
      <c r="E8939" t="s">
        <v>663</v>
      </c>
      <c r="F8939" t="s">
        <v>664</v>
      </c>
      <c r="G8939" t="s">
        <v>665</v>
      </c>
      <c r="H8939" t="s">
        <v>664</v>
      </c>
      <c r="I8939" t="s">
        <v>663</v>
      </c>
      <c r="J8939" t="s">
        <v>663</v>
      </c>
      <c r="K8939" t="s">
        <v>665</v>
      </c>
      <c r="L8939" t="s">
        <v>665</v>
      </c>
      <c r="M8939" t="s">
        <v>665</v>
      </c>
      <c r="N8939" t="s">
        <v>663</v>
      </c>
      <c r="O8939" t="s">
        <v>663</v>
      </c>
      <c r="P8939" t="s">
        <v>665</v>
      </c>
      <c r="Q8939" t="s">
        <v>663</v>
      </c>
      <c r="R8939" t="s">
        <v>665</v>
      </c>
      <c r="S8939" t="s">
        <v>663</v>
      </c>
      <c r="T8939" t="s">
        <v>665</v>
      </c>
      <c r="U8939" t="s">
        <v>663</v>
      </c>
      <c r="V8939" t="s">
        <v>663</v>
      </c>
      <c r="W8939" t="s">
        <v>665</v>
      </c>
      <c r="X8939" t="s">
        <v>665</v>
      </c>
      <c r="Y8939" t="s">
        <v>663</v>
      </c>
      <c r="Z8939" t="s">
        <v>664</v>
      </c>
      <c r="AA8939" t="s">
        <v>665</v>
      </c>
      <c r="AB8939" t="s">
        <v>665</v>
      </c>
      <c r="AC8939" t="s">
        <v>663</v>
      </c>
      <c r="AD8939" t="s">
        <v>665</v>
      </c>
      <c r="AE8939" t="s">
        <v>665</v>
      </c>
      <c r="AF8939" t="s">
        <v>663</v>
      </c>
      <c r="AG8939" t="s">
        <v>665</v>
      </c>
      <c r="AH8939" t="s">
        <v>665</v>
      </c>
      <c r="AI8939" t="s">
        <v>665</v>
      </c>
      <c r="AJ8939" t="s">
        <v>665</v>
      </c>
      <c r="AK8939" t="s">
        <v>665</v>
      </c>
      <c r="AL8939" t="s">
        <v>665</v>
      </c>
      <c r="AM8939" t="s">
        <v>665</v>
      </c>
      <c r="AN8939" t="s">
        <v>665</v>
      </c>
      <c r="AO8939" t="s">
        <v>665</v>
      </c>
      <c r="AP8939" t="s">
        <v>665</v>
      </c>
    </row>
    <row r="8940" spans="1:42">
      <c r="A8940">
        <v>108972</v>
      </c>
      <c r="B8940" t="s">
        <v>83</v>
      </c>
      <c r="C8940" t="s">
        <v>664</v>
      </c>
      <c r="D8940" t="s">
        <v>664</v>
      </c>
      <c r="E8940" t="s">
        <v>664</v>
      </c>
      <c r="F8940" t="s">
        <v>664</v>
      </c>
      <c r="G8940" t="s">
        <v>663</v>
      </c>
      <c r="H8940" t="s">
        <v>664</v>
      </c>
      <c r="I8940" t="s">
        <v>664</v>
      </c>
      <c r="J8940" t="s">
        <v>664</v>
      </c>
      <c r="K8940" t="s">
        <v>664</v>
      </c>
      <c r="L8940" t="s">
        <v>663</v>
      </c>
      <c r="M8940" t="s">
        <v>664</v>
      </c>
      <c r="N8940" t="s">
        <v>663</v>
      </c>
      <c r="O8940" t="s">
        <v>663</v>
      </c>
      <c r="P8940" t="s">
        <v>664</v>
      </c>
      <c r="Q8940" t="s">
        <v>664</v>
      </c>
      <c r="R8940" t="s">
        <v>665</v>
      </c>
      <c r="S8940" t="s">
        <v>663</v>
      </c>
      <c r="T8940" t="s">
        <v>665</v>
      </c>
      <c r="U8940" t="s">
        <v>665</v>
      </c>
      <c r="V8940" t="s">
        <v>663</v>
      </c>
      <c r="W8940" t="s">
        <v>663</v>
      </c>
      <c r="X8940" t="s">
        <v>665</v>
      </c>
      <c r="Y8940" t="s">
        <v>665</v>
      </c>
      <c r="Z8940" t="s">
        <v>665</v>
      </c>
      <c r="AA8940" t="s">
        <v>663</v>
      </c>
      <c r="AB8940" t="s">
        <v>663</v>
      </c>
      <c r="AC8940" t="s">
        <v>663</v>
      </c>
      <c r="AD8940" t="s">
        <v>663</v>
      </c>
      <c r="AE8940" t="s">
        <v>665</v>
      </c>
      <c r="AF8940" t="s">
        <v>665</v>
      </c>
      <c r="AG8940" t="s">
        <v>664</v>
      </c>
      <c r="AH8940" t="s">
        <v>665</v>
      </c>
      <c r="AI8940" t="s">
        <v>664</v>
      </c>
      <c r="AJ8940" t="s">
        <v>664</v>
      </c>
      <c r="AK8940" t="s">
        <v>665</v>
      </c>
      <c r="AL8940" t="s">
        <v>664</v>
      </c>
      <c r="AM8940" t="s">
        <v>664</v>
      </c>
      <c r="AN8940" t="s">
        <v>664</v>
      </c>
      <c r="AO8940" t="s">
        <v>664</v>
      </c>
      <c r="AP8940" t="s">
        <v>664</v>
      </c>
    </row>
    <row r="8941" spans="1:42">
      <c r="A8941">
        <v>108974</v>
      </c>
      <c r="B8941" t="s">
        <v>83</v>
      </c>
      <c r="C8941" t="s">
        <v>664</v>
      </c>
      <c r="D8941" t="s">
        <v>665</v>
      </c>
      <c r="E8941" t="s">
        <v>665</v>
      </c>
      <c r="F8941" t="s">
        <v>664</v>
      </c>
      <c r="G8941" t="s">
        <v>665</v>
      </c>
      <c r="H8941" t="s">
        <v>665</v>
      </c>
      <c r="I8941" t="s">
        <v>664</v>
      </c>
      <c r="J8941" t="s">
        <v>664</v>
      </c>
      <c r="K8941" t="s">
        <v>665</v>
      </c>
      <c r="L8941" t="s">
        <v>664</v>
      </c>
      <c r="M8941" t="s">
        <v>664</v>
      </c>
      <c r="N8941" t="s">
        <v>665</v>
      </c>
      <c r="O8941" t="s">
        <v>665</v>
      </c>
      <c r="P8941" t="s">
        <v>664</v>
      </c>
      <c r="Q8941" t="s">
        <v>665</v>
      </c>
      <c r="R8941" t="s">
        <v>665</v>
      </c>
      <c r="S8941" t="s">
        <v>663</v>
      </c>
      <c r="T8941" t="s">
        <v>664</v>
      </c>
      <c r="U8941" t="s">
        <v>665</v>
      </c>
      <c r="V8941" t="s">
        <v>665</v>
      </c>
      <c r="W8941" t="s">
        <v>663</v>
      </c>
      <c r="X8941" t="s">
        <v>665</v>
      </c>
      <c r="Y8941" t="s">
        <v>663</v>
      </c>
      <c r="Z8941" t="s">
        <v>665</v>
      </c>
      <c r="AA8941" t="s">
        <v>665</v>
      </c>
      <c r="AB8941" t="s">
        <v>663</v>
      </c>
      <c r="AC8941" t="s">
        <v>665</v>
      </c>
      <c r="AD8941" t="s">
        <v>665</v>
      </c>
      <c r="AE8941" t="s">
        <v>665</v>
      </c>
      <c r="AF8941" t="s">
        <v>663</v>
      </c>
      <c r="AG8941" t="s">
        <v>663</v>
      </c>
      <c r="AH8941" t="s">
        <v>665</v>
      </c>
      <c r="AI8941" t="s">
        <v>665</v>
      </c>
      <c r="AJ8941" t="s">
        <v>663</v>
      </c>
      <c r="AK8941" t="s">
        <v>665</v>
      </c>
      <c r="AL8941" t="s">
        <v>665</v>
      </c>
      <c r="AM8941" t="s">
        <v>665</v>
      </c>
      <c r="AN8941" t="s">
        <v>664</v>
      </c>
      <c r="AO8941" t="s">
        <v>665</v>
      </c>
      <c r="AP8941" t="s">
        <v>664</v>
      </c>
    </row>
    <row r="8942" spans="1:42">
      <c r="A8942">
        <v>108975</v>
      </c>
      <c r="B8942" t="s">
        <v>83</v>
      </c>
      <c r="C8942" t="s">
        <v>664</v>
      </c>
      <c r="D8942" t="s">
        <v>664</v>
      </c>
      <c r="E8942" t="s">
        <v>664</v>
      </c>
      <c r="F8942" t="s">
        <v>664</v>
      </c>
      <c r="G8942" t="s">
        <v>664</v>
      </c>
      <c r="H8942" t="s">
        <v>664</v>
      </c>
      <c r="I8942" t="s">
        <v>663</v>
      </c>
      <c r="J8942" t="s">
        <v>665</v>
      </c>
      <c r="K8942" t="s">
        <v>664</v>
      </c>
      <c r="L8942" t="s">
        <v>664</v>
      </c>
      <c r="M8942" t="s">
        <v>665</v>
      </c>
      <c r="N8942" t="s">
        <v>665</v>
      </c>
      <c r="O8942" t="s">
        <v>665</v>
      </c>
      <c r="P8942" t="s">
        <v>665</v>
      </c>
      <c r="Q8942" t="s">
        <v>665</v>
      </c>
      <c r="R8942" t="s">
        <v>665</v>
      </c>
      <c r="S8942" t="s">
        <v>665</v>
      </c>
      <c r="T8942" t="s">
        <v>665</v>
      </c>
      <c r="U8942" t="s">
        <v>665</v>
      </c>
      <c r="V8942" t="s">
        <v>665</v>
      </c>
      <c r="W8942" t="s">
        <v>665</v>
      </c>
      <c r="X8942" t="s">
        <v>665</v>
      </c>
      <c r="Y8942" t="s">
        <v>663</v>
      </c>
      <c r="Z8942" t="s">
        <v>665</v>
      </c>
      <c r="AA8942" t="s">
        <v>663</v>
      </c>
      <c r="AB8942" t="s">
        <v>663</v>
      </c>
      <c r="AC8942" t="s">
        <v>663</v>
      </c>
      <c r="AD8942" t="s">
        <v>663</v>
      </c>
      <c r="AE8942" t="s">
        <v>663</v>
      </c>
      <c r="AF8942" t="s">
        <v>663</v>
      </c>
      <c r="AG8942" t="s">
        <v>665</v>
      </c>
      <c r="AH8942" t="s">
        <v>665</v>
      </c>
      <c r="AI8942" t="s">
        <v>665</v>
      </c>
      <c r="AJ8942" t="s">
        <v>665</v>
      </c>
      <c r="AK8942" t="s">
        <v>665</v>
      </c>
      <c r="AL8942" t="s">
        <v>665</v>
      </c>
      <c r="AM8942" t="s">
        <v>663</v>
      </c>
      <c r="AN8942" t="s">
        <v>665</v>
      </c>
      <c r="AO8942" t="s">
        <v>665</v>
      </c>
      <c r="AP8942" t="s">
        <v>663</v>
      </c>
    </row>
    <row r="8943" spans="1:42">
      <c r="A8943">
        <v>108979</v>
      </c>
      <c r="B8943" t="s">
        <v>83</v>
      </c>
      <c r="C8943" t="s">
        <v>664</v>
      </c>
      <c r="D8943" t="s">
        <v>664</v>
      </c>
      <c r="E8943" t="s">
        <v>665</v>
      </c>
      <c r="F8943" t="s">
        <v>663</v>
      </c>
      <c r="G8943" t="s">
        <v>663</v>
      </c>
      <c r="H8943" t="s">
        <v>663</v>
      </c>
      <c r="I8943" t="s">
        <v>665</v>
      </c>
      <c r="J8943" t="s">
        <v>663</v>
      </c>
      <c r="K8943" t="s">
        <v>665</v>
      </c>
      <c r="L8943" t="s">
        <v>664</v>
      </c>
      <c r="M8943" t="s">
        <v>665</v>
      </c>
      <c r="N8943" t="s">
        <v>663</v>
      </c>
      <c r="O8943" t="s">
        <v>665</v>
      </c>
      <c r="P8943" t="s">
        <v>663</v>
      </c>
      <c r="Q8943" t="s">
        <v>665</v>
      </c>
      <c r="R8943" t="s">
        <v>665</v>
      </c>
      <c r="S8943" t="s">
        <v>663</v>
      </c>
      <c r="T8943" t="s">
        <v>665</v>
      </c>
      <c r="U8943" t="s">
        <v>663</v>
      </c>
      <c r="V8943" t="s">
        <v>665</v>
      </c>
      <c r="W8943" t="s">
        <v>664</v>
      </c>
      <c r="X8943" t="s">
        <v>664</v>
      </c>
      <c r="Y8943" t="s">
        <v>664</v>
      </c>
      <c r="Z8943" t="s">
        <v>664</v>
      </c>
      <c r="AA8943" t="s">
        <v>664</v>
      </c>
      <c r="AB8943" t="s">
        <v>664</v>
      </c>
      <c r="AC8943" t="s">
        <v>664</v>
      </c>
      <c r="AD8943" t="s">
        <v>664</v>
      </c>
      <c r="AE8943" t="s">
        <v>664</v>
      </c>
      <c r="AF8943" t="s">
        <v>664</v>
      </c>
      <c r="AG8943" t="s">
        <v>664</v>
      </c>
      <c r="AH8943" t="s">
        <v>664</v>
      </c>
      <c r="AI8943" t="s">
        <v>664</v>
      </c>
      <c r="AJ8943" t="s">
        <v>664</v>
      </c>
      <c r="AK8943" t="s">
        <v>664</v>
      </c>
      <c r="AL8943" t="s">
        <v>664</v>
      </c>
      <c r="AM8943" t="s">
        <v>664</v>
      </c>
      <c r="AN8943" t="s">
        <v>664</v>
      </c>
      <c r="AO8943" t="s">
        <v>664</v>
      </c>
      <c r="AP8943" t="s">
        <v>664</v>
      </c>
    </row>
    <row r="8944" spans="1:42">
      <c r="A8944">
        <v>109012</v>
      </c>
      <c r="B8944" t="s">
        <v>83</v>
      </c>
      <c r="C8944" t="s">
        <v>664</v>
      </c>
      <c r="D8944" t="s">
        <v>664</v>
      </c>
      <c r="E8944" t="s">
        <v>665</v>
      </c>
      <c r="F8944" t="s">
        <v>664</v>
      </c>
      <c r="G8944" t="s">
        <v>664</v>
      </c>
      <c r="H8944" t="s">
        <v>664</v>
      </c>
      <c r="I8944" t="s">
        <v>664</v>
      </c>
      <c r="J8944" t="s">
        <v>664</v>
      </c>
      <c r="K8944" t="s">
        <v>663</v>
      </c>
      <c r="L8944" t="s">
        <v>664</v>
      </c>
      <c r="M8944" t="s">
        <v>664</v>
      </c>
      <c r="N8944" t="s">
        <v>663</v>
      </c>
      <c r="O8944" t="s">
        <v>665</v>
      </c>
      <c r="P8944" t="s">
        <v>663</v>
      </c>
      <c r="Q8944" t="s">
        <v>665</v>
      </c>
      <c r="R8944" t="s">
        <v>665</v>
      </c>
      <c r="S8944" t="s">
        <v>663</v>
      </c>
      <c r="T8944" t="s">
        <v>665</v>
      </c>
      <c r="U8944" t="s">
        <v>663</v>
      </c>
      <c r="V8944" t="s">
        <v>663</v>
      </c>
      <c r="W8944" t="s">
        <v>665</v>
      </c>
      <c r="X8944" t="s">
        <v>665</v>
      </c>
      <c r="Y8944" t="s">
        <v>664</v>
      </c>
      <c r="Z8944" t="s">
        <v>665</v>
      </c>
      <c r="AA8944" t="s">
        <v>663</v>
      </c>
      <c r="AB8944" t="s">
        <v>665</v>
      </c>
      <c r="AC8944" t="s">
        <v>663</v>
      </c>
      <c r="AD8944" t="s">
        <v>663</v>
      </c>
      <c r="AE8944" t="s">
        <v>665</v>
      </c>
      <c r="AF8944" t="s">
        <v>664</v>
      </c>
      <c r="AG8944" t="s">
        <v>665</v>
      </c>
      <c r="AH8944" t="s">
        <v>664</v>
      </c>
      <c r="AI8944" t="s">
        <v>665</v>
      </c>
      <c r="AJ8944" t="s">
        <v>665</v>
      </c>
      <c r="AK8944" t="s">
        <v>665</v>
      </c>
      <c r="AL8944" t="s">
        <v>664</v>
      </c>
      <c r="AM8944" t="s">
        <v>664</v>
      </c>
      <c r="AN8944" t="s">
        <v>664</v>
      </c>
      <c r="AO8944" t="s">
        <v>664</v>
      </c>
      <c r="AP8944" t="s">
        <v>664</v>
      </c>
    </row>
    <row r="8945" spans="1:42">
      <c r="A8945">
        <v>109024</v>
      </c>
      <c r="B8945" t="s">
        <v>83</v>
      </c>
      <c r="C8945" t="s">
        <v>664</v>
      </c>
      <c r="D8945" t="s">
        <v>665</v>
      </c>
      <c r="E8945" t="s">
        <v>664</v>
      </c>
      <c r="F8945" t="s">
        <v>664</v>
      </c>
      <c r="G8945" t="s">
        <v>664</v>
      </c>
      <c r="H8945" t="s">
        <v>664</v>
      </c>
      <c r="I8945" t="s">
        <v>664</v>
      </c>
      <c r="J8945" t="s">
        <v>665</v>
      </c>
      <c r="K8945" t="s">
        <v>665</v>
      </c>
      <c r="L8945" t="s">
        <v>664</v>
      </c>
      <c r="M8945" t="s">
        <v>664</v>
      </c>
      <c r="N8945" t="s">
        <v>663</v>
      </c>
      <c r="O8945" t="s">
        <v>663</v>
      </c>
      <c r="P8945" t="s">
        <v>663</v>
      </c>
      <c r="Q8945" t="s">
        <v>664</v>
      </c>
      <c r="R8945" t="s">
        <v>665</v>
      </c>
      <c r="S8945" t="s">
        <v>665</v>
      </c>
      <c r="T8945" t="s">
        <v>665</v>
      </c>
      <c r="U8945" t="s">
        <v>663</v>
      </c>
      <c r="V8945" t="s">
        <v>663</v>
      </c>
      <c r="W8945" t="s">
        <v>665</v>
      </c>
      <c r="X8945" t="s">
        <v>665</v>
      </c>
      <c r="Y8945" t="s">
        <v>663</v>
      </c>
      <c r="Z8945" t="s">
        <v>665</v>
      </c>
      <c r="AA8945" t="s">
        <v>663</v>
      </c>
      <c r="AB8945" t="s">
        <v>663</v>
      </c>
      <c r="AC8945" t="s">
        <v>663</v>
      </c>
      <c r="AD8945" t="s">
        <v>663</v>
      </c>
      <c r="AE8945" t="s">
        <v>665</v>
      </c>
      <c r="AF8945" t="s">
        <v>665</v>
      </c>
      <c r="AG8945" t="s">
        <v>665</v>
      </c>
      <c r="AH8945" t="s">
        <v>665</v>
      </c>
      <c r="AI8945" t="s">
        <v>665</v>
      </c>
      <c r="AJ8945" t="s">
        <v>665</v>
      </c>
      <c r="AK8945" t="s">
        <v>665</v>
      </c>
      <c r="AL8945" t="s">
        <v>664</v>
      </c>
      <c r="AM8945" t="s">
        <v>664</v>
      </c>
      <c r="AN8945" t="s">
        <v>664</v>
      </c>
      <c r="AO8945" t="s">
        <v>664</v>
      </c>
      <c r="AP8945" t="s">
        <v>664</v>
      </c>
    </row>
    <row r="8946" spans="1:42">
      <c r="A8946">
        <v>109039</v>
      </c>
      <c r="B8946" t="s">
        <v>83</v>
      </c>
      <c r="C8946" t="s">
        <v>663</v>
      </c>
      <c r="D8946" t="s">
        <v>664</v>
      </c>
      <c r="E8946" t="s">
        <v>665</v>
      </c>
      <c r="F8946" t="s">
        <v>664</v>
      </c>
      <c r="G8946" t="s">
        <v>664</v>
      </c>
      <c r="H8946" t="s">
        <v>664</v>
      </c>
      <c r="I8946" t="s">
        <v>664</v>
      </c>
      <c r="J8946" t="s">
        <v>664</v>
      </c>
      <c r="K8946" t="s">
        <v>664</v>
      </c>
      <c r="L8946" t="s">
        <v>665</v>
      </c>
      <c r="M8946" t="s">
        <v>665</v>
      </c>
      <c r="N8946" t="s">
        <v>664</v>
      </c>
      <c r="O8946" t="s">
        <v>664</v>
      </c>
      <c r="P8946" t="s">
        <v>664</v>
      </c>
      <c r="Q8946" t="s">
        <v>664</v>
      </c>
      <c r="R8946" t="s">
        <v>663</v>
      </c>
      <c r="S8946" t="s">
        <v>664</v>
      </c>
      <c r="T8946" t="s">
        <v>663</v>
      </c>
      <c r="U8946" t="s">
        <v>664</v>
      </c>
      <c r="V8946" t="s">
        <v>663</v>
      </c>
      <c r="W8946" t="s">
        <v>664</v>
      </c>
      <c r="X8946" t="s">
        <v>664</v>
      </c>
      <c r="Y8946" t="s">
        <v>663</v>
      </c>
      <c r="Z8946" t="s">
        <v>665</v>
      </c>
      <c r="AA8946" t="s">
        <v>663</v>
      </c>
      <c r="AB8946" t="s">
        <v>664</v>
      </c>
      <c r="AC8946" t="s">
        <v>665</v>
      </c>
      <c r="AD8946" t="s">
        <v>665</v>
      </c>
      <c r="AE8946" t="s">
        <v>663</v>
      </c>
      <c r="AF8946" t="s">
        <v>664</v>
      </c>
      <c r="AG8946" t="s">
        <v>664</v>
      </c>
      <c r="AH8946" t="s">
        <v>664</v>
      </c>
      <c r="AI8946" t="s">
        <v>664</v>
      </c>
      <c r="AJ8946" t="s">
        <v>664</v>
      </c>
      <c r="AK8946" t="s">
        <v>664</v>
      </c>
      <c r="AL8946" t="s">
        <v>664</v>
      </c>
      <c r="AM8946" t="s">
        <v>664</v>
      </c>
      <c r="AN8946" t="s">
        <v>664</v>
      </c>
      <c r="AO8946" t="s">
        <v>664</v>
      </c>
      <c r="AP8946" t="s">
        <v>664</v>
      </c>
    </row>
    <row r="8947" spans="1:42">
      <c r="A8947">
        <v>109049</v>
      </c>
      <c r="B8947" t="s">
        <v>83</v>
      </c>
      <c r="C8947" t="s">
        <v>664</v>
      </c>
      <c r="D8947" t="s">
        <v>664</v>
      </c>
      <c r="E8947" t="s">
        <v>664</v>
      </c>
      <c r="F8947" t="s">
        <v>664</v>
      </c>
      <c r="G8947" t="s">
        <v>664</v>
      </c>
      <c r="H8947" t="s">
        <v>664</v>
      </c>
      <c r="I8947" t="s">
        <v>663</v>
      </c>
      <c r="J8947" t="s">
        <v>665</v>
      </c>
      <c r="K8947" t="s">
        <v>664</v>
      </c>
      <c r="L8947" t="s">
        <v>664</v>
      </c>
      <c r="M8947" t="s">
        <v>664</v>
      </c>
      <c r="N8947" t="s">
        <v>665</v>
      </c>
      <c r="O8947" t="s">
        <v>665</v>
      </c>
      <c r="P8947" t="s">
        <v>665</v>
      </c>
      <c r="Q8947" t="s">
        <v>664</v>
      </c>
      <c r="R8947" t="s">
        <v>663</v>
      </c>
      <c r="S8947" t="s">
        <v>664</v>
      </c>
      <c r="T8947" t="s">
        <v>664</v>
      </c>
      <c r="U8947" t="s">
        <v>664</v>
      </c>
      <c r="V8947" t="s">
        <v>663</v>
      </c>
      <c r="W8947" t="s">
        <v>663</v>
      </c>
      <c r="X8947" t="s">
        <v>663</v>
      </c>
      <c r="Y8947" t="s">
        <v>663</v>
      </c>
      <c r="Z8947" t="s">
        <v>663</v>
      </c>
      <c r="AA8947" t="s">
        <v>663</v>
      </c>
      <c r="AB8947" t="s">
        <v>665</v>
      </c>
      <c r="AC8947" t="s">
        <v>663</v>
      </c>
      <c r="AD8947" t="s">
        <v>663</v>
      </c>
      <c r="AE8947" t="s">
        <v>665</v>
      </c>
      <c r="AF8947" t="s">
        <v>665</v>
      </c>
      <c r="AG8947" t="s">
        <v>664</v>
      </c>
      <c r="AH8947" t="s">
        <v>664</v>
      </c>
      <c r="AI8947" t="s">
        <v>664</v>
      </c>
      <c r="AJ8947" t="s">
        <v>664</v>
      </c>
      <c r="AK8947" t="s">
        <v>664</v>
      </c>
      <c r="AL8947" t="s">
        <v>664</v>
      </c>
      <c r="AM8947" t="s">
        <v>664</v>
      </c>
      <c r="AN8947" t="s">
        <v>664</v>
      </c>
      <c r="AO8947" t="s">
        <v>664</v>
      </c>
      <c r="AP8947" t="s">
        <v>664</v>
      </c>
    </row>
    <row r="8948" spans="1:42">
      <c r="A8948">
        <v>109102</v>
      </c>
      <c r="B8948" t="s">
        <v>83</v>
      </c>
      <c r="C8948" t="s">
        <v>664</v>
      </c>
      <c r="D8948" t="s">
        <v>664</v>
      </c>
      <c r="E8948" t="s">
        <v>664</v>
      </c>
      <c r="F8948" t="s">
        <v>664</v>
      </c>
      <c r="G8948" t="s">
        <v>664</v>
      </c>
      <c r="H8948" t="s">
        <v>664</v>
      </c>
      <c r="I8948" t="s">
        <v>665</v>
      </c>
      <c r="J8948" t="s">
        <v>664</v>
      </c>
      <c r="K8948" t="s">
        <v>665</v>
      </c>
      <c r="L8948" t="s">
        <v>663</v>
      </c>
      <c r="M8948" t="s">
        <v>665</v>
      </c>
      <c r="N8948" t="s">
        <v>665</v>
      </c>
      <c r="O8948" t="s">
        <v>663</v>
      </c>
      <c r="P8948" t="s">
        <v>665</v>
      </c>
      <c r="Q8948" t="s">
        <v>663</v>
      </c>
      <c r="R8948" t="s">
        <v>665</v>
      </c>
      <c r="S8948" t="s">
        <v>665</v>
      </c>
      <c r="T8948" t="s">
        <v>665</v>
      </c>
      <c r="U8948" t="s">
        <v>665</v>
      </c>
      <c r="V8948" t="s">
        <v>665</v>
      </c>
      <c r="W8948" t="s">
        <v>665</v>
      </c>
      <c r="X8948" t="s">
        <v>665</v>
      </c>
      <c r="Y8948" t="s">
        <v>664</v>
      </c>
      <c r="Z8948" t="s">
        <v>665</v>
      </c>
      <c r="AA8948" t="s">
        <v>665</v>
      </c>
      <c r="AB8948" t="s">
        <v>665</v>
      </c>
      <c r="AC8948" t="s">
        <v>665</v>
      </c>
      <c r="AD8948" t="s">
        <v>665</v>
      </c>
      <c r="AE8948" t="s">
        <v>665</v>
      </c>
      <c r="AF8948" t="s">
        <v>665</v>
      </c>
      <c r="AG8948" t="s">
        <v>664</v>
      </c>
      <c r="AH8948" t="s">
        <v>664</v>
      </c>
      <c r="AI8948" t="s">
        <v>664</v>
      </c>
      <c r="AJ8948" t="s">
        <v>664</v>
      </c>
      <c r="AK8948" t="s">
        <v>664</v>
      </c>
      <c r="AL8948" t="s">
        <v>664</v>
      </c>
      <c r="AM8948" t="s">
        <v>664</v>
      </c>
      <c r="AN8948" t="s">
        <v>664</v>
      </c>
      <c r="AO8948" t="s">
        <v>664</v>
      </c>
      <c r="AP8948" t="s">
        <v>664</v>
      </c>
    </row>
    <row r="8949" spans="1:42">
      <c r="A8949">
        <v>109125</v>
      </c>
      <c r="B8949" t="s">
        <v>83</v>
      </c>
      <c r="C8949" t="s">
        <v>664</v>
      </c>
      <c r="D8949" t="s">
        <v>664</v>
      </c>
      <c r="E8949" t="s">
        <v>665</v>
      </c>
      <c r="F8949" t="s">
        <v>664</v>
      </c>
      <c r="G8949" t="s">
        <v>664</v>
      </c>
      <c r="H8949" t="s">
        <v>664</v>
      </c>
      <c r="I8949" t="s">
        <v>664</v>
      </c>
      <c r="J8949" t="s">
        <v>665</v>
      </c>
      <c r="K8949" t="s">
        <v>665</v>
      </c>
      <c r="L8949" t="s">
        <v>663</v>
      </c>
      <c r="M8949" t="s">
        <v>665</v>
      </c>
      <c r="N8949" t="s">
        <v>663</v>
      </c>
      <c r="O8949" t="s">
        <v>663</v>
      </c>
      <c r="P8949" t="s">
        <v>665</v>
      </c>
      <c r="Q8949" t="s">
        <v>665</v>
      </c>
      <c r="R8949" t="s">
        <v>665</v>
      </c>
      <c r="S8949" t="s">
        <v>663</v>
      </c>
      <c r="T8949" t="s">
        <v>664</v>
      </c>
      <c r="U8949" t="s">
        <v>665</v>
      </c>
      <c r="V8949" t="s">
        <v>664</v>
      </c>
      <c r="W8949" t="s">
        <v>664</v>
      </c>
      <c r="X8949" t="s">
        <v>663</v>
      </c>
      <c r="Y8949" t="s">
        <v>664</v>
      </c>
      <c r="Z8949" t="s">
        <v>663</v>
      </c>
      <c r="AA8949" t="s">
        <v>663</v>
      </c>
      <c r="AB8949" t="s">
        <v>664</v>
      </c>
      <c r="AC8949" t="s">
        <v>663</v>
      </c>
      <c r="AD8949" t="s">
        <v>663</v>
      </c>
      <c r="AE8949" t="s">
        <v>665</v>
      </c>
      <c r="AF8949" t="s">
        <v>664</v>
      </c>
      <c r="AG8949" t="s">
        <v>663</v>
      </c>
      <c r="AH8949" t="s">
        <v>663</v>
      </c>
      <c r="AI8949" t="s">
        <v>664</v>
      </c>
      <c r="AJ8949" t="s">
        <v>664</v>
      </c>
      <c r="AK8949" t="s">
        <v>665</v>
      </c>
      <c r="AL8949" t="s">
        <v>664</v>
      </c>
      <c r="AM8949" t="s">
        <v>665</v>
      </c>
      <c r="AN8949" t="s">
        <v>665</v>
      </c>
      <c r="AO8949" t="s">
        <v>664</v>
      </c>
      <c r="AP8949" t="s">
        <v>665</v>
      </c>
    </row>
    <row r="8950" spans="1:42">
      <c r="A8950">
        <v>109126</v>
      </c>
      <c r="B8950" t="s">
        <v>83</v>
      </c>
      <c r="C8950" t="s">
        <v>664</v>
      </c>
      <c r="D8950" t="s">
        <v>664</v>
      </c>
      <c r="E8950" t="s">
        <v>664</v>
      </c>
      <c r="F8950" t="s">
        <v>664</v>
      </c>
      <c r="G8950" t="s">
        <v>664</v>
      </c>
      <c r="H8950" t="s">
        <v>664</v>
      </c>
      <c r="I8950" t="s">
        <v>665</v>
      </c>
      <c r="J8950" t="s">
        <v>663</v>
      </c>
      <c r="K8950" t="s">
        <v>663</v>
      </c>
      <c r="L8950" t="s">
        <v>664</v>
      </c>
      <c r="M8950" t="s">
        <v>665</v>
      </c>
      <c r="N8950" t="s">
        <v>664</v>
      </c>
      <c r="O8950" t="s">
        <v>663</v>
      </c>
      <c r="P8950" t="s">
        <v>663</v>
      </c>
      <c r="Q8950" t="s">
        <v>663</v>
      </c>
      <c r="R8950" t="s">
        <v>665</v>
      </c>
      <c r="S8950" t="s">
        <v>665</v>
      </c>
      <c r="T8950" t="s">
        <v>664</v>
      </c>
      <c r="U8950" t="s">
        <v>663</v>
      </c>
      <c r="V8950" t="s">
        <v>665</v>
      </c>
      <c r="W8950" t="s">
        <v>665</v>
      </c>
      <c r="X8950" t="s">
        <v>664</v>
      </c>
      <c r="Y8950" t="s">
        <v>665</v>
      </c>
      <c r="Z8950" t="s">
        <v>664</v>
      </c>
      <c r="AA8950" t="s">
        <v>664</v>
      </c>
      <c r="AB8950" t="s">
        <v>664</v>
      </c>
      <c r="AC8950" t="s">
        <v>664</v>
      </c>
      <c r="AD8950" t="s">
        <v>664</v>
      </c>
      <c r="AE8950" t="s">
        <v>665</v>
      </c>
      <c r="AF8950" t="s">
        <v>665</v>
      </c>
      <c r="AG8950" t="s">
        <v>665</v>
      </c>
      <c r="AH8950" t="s">
        <v>665</v>
      </c>
      <c r="AI8950" t="s">
        <v>664</v>
      </c>
      <c r="AJ8950" t="s">
        <v>665</v>
      </c>
      <c r="AK8950" t="s">
        <v>663</v>
      </c>
      <c r="AL8950" t="s">
        <v>664</v>
      </c>
      <c r="AM8950" t="s">
        <v>665</v>
      </c>
      <c r="AN8950" t="s">
        <v>663</v>
      </c>
      <c r="AO8950" t="s">
        <v>665</v>
      </c>
      <c r="AP8950" t="s">
        <v>663</v>
      </c>
    </row>
    <row r="8951" spans="1:42">
      <c r="A8951">
        <v>109154</v>
      </c>
      <c r="B8951" t="s">
        <v>83</v>
      </c>
      <c r="C8951" t="s">
        <v>665</v>
      </c>
      <c r="D8951" t="s">
        <v>664</v>
      </c>
      <c r="E8951" t="s">
        <v>664</v>
      </c>
      <c r="F8951" t="s">
        <v>664</v>
      </c>
      <c r="G8951" t="s">
        <v>665</v>
      </c>
      <c r="H8951" t="s">
        <v>663</v>
      </c>
      <c r="I8951" t="s">
        <v>664</v>
      </c>
      <c r="J8951" t="s">
        <v>664</v>
      </c>
      <c r="K8951" t="s">
        <v>664</v>
      </c>
      <c r="L8951" t="s">
        <v>663</v>
      </c>
      <c r="M8951" t="s">
        <v>665</v>
      </c>
      <c r="N8951" t="s">
        <v>665</v>
      </c>
      <c r="O8951" t="s">
        <v>665</v>
      </c>
      <c r="P8951" t="s">
        <v>663</v>
      </c>
      <c r="Q8951" t="s">
        <v>665</v>
      </c>
      <c r="R8951" t="s">
        <v>665</v>
      </c>
      <c r="S8951" t="s">
        <v>663</v>
      </c>
      <c r="T8951" t="s">
        <v>665</v>
      </c>
      <c r="U8951" t="s">
        <v>663</v>
      </c>
      <c r="V8951" t="s">
        <v>665</v>
      </c>
      <c r="W8951" t="s">
        <v>663</v>
      </c>
      <c r="X8951" t="s">
        <v>665</v>
      </c>
      <c r="Y8951" t="s">
        <v>663</v>
      </c>
      <c r="Z8951" t="s">
        <v>665</v>
      </c>
      <c r="AA8951" t="s">
        <v>665</v>
      </c>
      <c r="AB8951" t="s">
        <v>663</v>
      </c>
      <c r="AC8951" t="s">
        <v>663</v>
      </c>
      <c r="AD8951" t="s">
        <v>663</v>
      </c>
      <c r="AE8951" t="s">
        <v>663</v>
      </c>
      <c r="AF8951" t="s">
        <v>665</v>
      </c>
      <c r="AG8951" t="s">
        <v>663</v>
      </c>
      <c r="AH8951" t="s">
        <v>663</v>
      </c>
      <c r="AI8951" t="s">
        <v>663</v>
      </c>
      <c r="AJ8951" t="s">
        <v>663</v>
      </c>
      <c r="AK8951" t="s">
        <v>665</v>
      </c>
      <c r="AL8951" t="s">
        <v>663</v>
      </c>
      <c r="AM8951" t="s">
        <v>663</v>
      </c>
      <c r="AN8951" t="s">
        <v>663</v>
      </c>
      <c r="AO8951" t="s">
        <v>665</v>
      </c>
      <c r="AP8951" t="s">
        <v>665</v>
      </c>
    </row>
    <row r="8952" spans="1:42">
      <c r="A8952">
        <v>109175</v>
      </c>
      <c r="B8952" t="s">
        <v>83</v>
      </c>
      <c r="C8952" t="s">
        <v>664</v>
      </c>
      <c r="D8952" t="s">
        <v>664</v>
      </c>
      <c r="E8952" t="s">
        <v>664</v>
      </c>
      <c r="F8952" t="s">
        <v>664</v>
      </c>
      <c r="G8952" t="s">
        <v>664</v>
      </c>
      <c r="H8952" t="s">
        <v>664</v>
      </c>
      <c r="I8952" t="s">
        <v>664</v>
      </c>
      <c r="J8952" t="s">
        <v>664</v>
      </c>
      <c r="K8952" t="s">
        <v>664</v>
      </c>
      <c r="L8952" t="s">
        <v>664</v>
      </c>
      <c r="M8952" t="s">
        <v>664</v>
      </c>
      <c r="N8952" t="s">
        <v>664</v>
      </c>
      <c r="O8952" t="s">
        <v>664</v>
      </c>
      <c r="P8952" t="s">
        <v>664</v>
      </c>
      <c r="Q8952" t="s">
        <v>664</v>
      </c>
      <c r="R8952" t="s">
        <v>664</v>
      </c>
      <c r="S8952" t="s">
        <v>664</v>
      </c>
      <c r="T8952" t="s">
        <v>664</v>
      </c>
      <c r="U8952" t="s">
        <v>664</v>
      </c>
      <c r="V8952" t="s">
        <v>664</v>
      </c>
      <c r="W8952" t="s">
        <v>665</v>
      </c>
      <c r="X8952" t="s">
        <v>664</v>
      </c>
      <c r="Y8952" t="s">
        <v>663</v>
      </c>
      <c r="Z8952" t="s">
        <v>664</v>
      </c>
      <c r="AA8952" t="s">
        <v>664</v>
      </c>
      <c r="AB8952" t="s">
        <v>665</v>
      </c>
      <c r="AC8952" t="s">
        <v>665</v>
      </c>
      <c r="AD8952" t="s">
        <v>663</v>
      </c>
      <c r="AE8952" t="s">
        <v>663</v>
      </c>
      <c r="AF8952" t="s">
        <v>663</v>
      </c>
      <c r="AG8952" t="s">
        <v>663</v>
      </c>
      <c r="AH8952" t="s">
        <v>665</v>
      </c>
      <c r="AI8952" t="s">
        <v>665</v>
      </c>
      <c r="AJ8952" t="s">
        <v>663</v>
      </c>
      <c r="AK8952" t="s">
        <v>663</v>
      </c>
      <c r="AL8952" t="s">
        <v>665</v>
      </c>
      <c r="AM8952" t="s">
        <v>663</v>
      </c>
      <c r="AN8952" t="s">
        <v>665</v>
      </c>
      <c r="AO8952" t="s">
        <v>663</v>
      </c>
      <c r="AP8952" t="s">
        <v>665</v>
      </c>
    </row>
    <row r="8953" spans="1:42">
      <c r="A8953">
        <v>109176</v>
      </c>
      <c r="B8953" t="s">
        <v>83</v>
      </c>
      <c r="C8953" t="s">
        <v>665</v>
      </c>
      <c r="D8953" t="s">
        <v>664</v>
      </c>
      <c r="E8953" t="s">
        <v>665</v>
      </c>
      <c r="F8953" t="s">
        <v>664</v>
      </c>
      <c r="G8953" t="s">
        <v>665</v>
      </c>
      <c r="H8953" t="s">
        <v>664</v>
      </c>
      <c r="I8953" t="s">
        <v>665</v>
      </c>
      <c r="J8953" t="s">
        <v>665</v>
      </c>
      <c r="K8953" t="s">
        <v>664</v>
      </c>
      <c r="L8953" t="s">
        <v>664</v>
      </c>
      <c r="M8953" t="s">
        <v>665</v>
      </c>
      <c r="N8953" t="s">
        <v>663</v>
      </c>
      <c r="O8953" t="s">
        <v>663</v>
      </c>
      <c r="P8953" t="s">
        <v>665</v>
      </c>
      <c r="Q8953" t="s">
        <v>665</v>
      </c>
      <c r="R8953" t="s">
        <v>665</v>
      </c>
      <c r="S8953" t="s">
        <v>663</v>
      </c>
      <c r="T8953" t="s">
        <v>665</v>
      </c>
      <c r="U8953" t="s">
        <v>663</v>
      </c>
      <c r="V8953" t="s">
        <v>665</v>
      </c>
      <c r="W8953" t="s">
        <v>663</v>
      </c>
      <c r="X8953" t="s">
        <v>663</v>
      </c>
      <c r="Y8953" t="s">
        <v>664</v>
      </c>
      <c r="Z8953" t="s">
        <v>665</v>
      </c>
      <c r="AA8953" t="s">
        <v>665</v>
      </c>
      <c r="AB8953" t="s">
        <v>665</v>
      </c>
      <c r="AC8953" t="s">
        <v>664</v>
      </c>
      <c r="AD8953" t="s">
        <v>665</v>
      </c>
      <c r="AE8953" t="s">
        <v>664</v>
      </c>
      <c r="AF8953" t="s">
        <v>664</v>
      </c>
      <c r="AG8953" t="s">
        <v>664</v>
      </c>
      <c r="AH8953" t="s">
        <v>664</v>
      </c>
      <c r="AI8953" t="s">
        <v>664</v>
      </c>
      <c r="AJ8953" t="s">
        <v>664</v>
      </c>
      <c r="AK8953" t="s">
        <v>664</v>
      </c>
      <c r="AL8953" t="s">
        <v>664</v>
      </c>
      <c r="AM8953" t="s">
        <v>664</v>
      </c>
      <c r="AN8953" t="s">
        <v>664</v>
      </c>
      <c r="AO8953" t="s">
        <v>664</v>
      </c>
      <c r="AP8953" t="s">
        <v>664</v>
      </c>
    </row>
    <row r="8954" spans="1:42">
      <c r="A8954">
        <v>109192</v>
      </c>
      <c r="B8954" t="s">
        <v>83</v>
      </c>
      <c r="C8954" t="s">
        <v>664</v>
      </c>
      <c r="D8954" t="s">
        <v>664</v>
      </c>
      <c r="E8954" t="s">
        <v>664</v>
      </c>
      <c r="F8954" t="s">
        <v>664</v>
      </c>
      <c r="G8954" t="s">
        <v>663</v>
      </c>
      <c r="H8954" t="s">
        <v>665</v>
      </c>
      <c r="I8954" t="s">
        <v>664</v>
      </c>
      <c r="J8954" t="s">
        <v>663</v>
      </c>
      <c r="K8954" t="s">
        <v>664</v>
      </c>
      <c r="L8954" t="s">
        <v>663</v>
      </c>
      <c r="M8954" t="s">
        <v>665</v>
      </c>
      <c r="N8954" t="s">
        <v>665</v>
      </c>
      <c r="O8954" t="s">
        <v>665</v>
      </c>
      <c r="P8954" t="s">
        <v>663</v>
      </c>
      <c r="Q8954" t="s">
        <v>665</v>
      </c>
      <c r="R8954" t="s">
        <v>665</v>
      </c>
      <c r="S8954" t="s">
        <v>663</v>
      </c>
      <c r="T8954" t="s">
        <v>665</v>
      </c>
      <c r="U8954" t="s">
        <v>665</v>
      </c>
      <c r="V8954" t="s">
        <v>664</v>
      </c>
      <c r="W8954" t="s">
        <v>663</v>
      </c>
      <c r="X8954" t="s">
        <v>664</v>
      </c>
      <c r="Y8954" t="s">
        <v>664</v>
      </c>
      <c r="Z8954" t="s">
        <v>665</v>
      </c>
      <c r="AA8954" t="s">
        <v>664</v>
      </c>
      <c r="AB8954" t="s">
        <v>665</v>
      </c>
      <c r="AC8954" t="s">
        <v>664</v>
      </c>
      <c r="AD8954" t="s">
        <v>664</v>
      </c>
      <c r="AE8954" t="s">
        <v>665</v>
      </c>
      <c r="AF8954" t="s">
        <v>664</v>
      </c>
      <c r="AG8954" t="s">
        <v>664</v>
      </c>
      <c r="AH8954" t="s">
        <v>664</v>
      </c>
      <c r="AI8954" t="s">
        <v>664</v>
      </c>
      <c r="AJ8954" t="s">
        <v>664</v>
      </c>
      <c r="AK8954" t="s">
        <v>664</v>
      </c>
      <c r="AL8954" t="s">
        <v>664</v>
      </c>
      <c r="AM8954" t="s">
        <v>664</v>
      </c>
      <c r="AN8954" t="s">
        <v>664</v>
      </c>
      <c r="AO8954" t="s">
        <v>664</v>
      </c>
      <c r="AP8954" t="s">
        <v>664</v>
      </c>
    </row>
    <row r="8955" spans="1:42">
      <c r="A8955">
        <v>109197</v>
      </c>
      <c r="B8955" t="s">
        <v>83</v>
      </c>
      <c r="C8955" t="s">
        <v>664</v>
      </c>
      <c r="D8955" t="s">
        <v>664</v>
      </c>
      <c r="E8955" t="s">
        <v>664</v>
      </c>
      <c r="F8955" t="s">
        <v>664</v>
      </c>
      <c r="G8955" t="s">
        <v>664</v>
      </c>
      <c r="H8955" t="s">
        <v>664</v>
      </c>
      <c r="I8955" t="s">
        <v>664</v>
      </c>
      <c r="J8955" t="s">
        <v>665</v>
      </c>
      <c r="K8955" t="s">
        <v>664</v>
      </c>
      <c r="L8955" t="s">
        <v>664</v>
      </c>
      <c r="M8955" t="s">
        <v>665</v>
      </c>
      <c r="N8955" t="s">
        <v>665</v>
      </c>
      <c r="O8955" t="s">
        <v>665</v>
      </c>
      <c r="P8955" t="s">
        <v>665</v>
      </c>
      <c r="Q8955" t="s">
        <v>663</v>
      </c>
      <c r="R8955" t="s">
        <v>665</v>
      </c>
      <c r="S8955" t="s">
        <v>663</v>
      </c>
      <c r="T8955" t="s">
        <v>665</v>
      </c>
      <c r="U8955" t="s">
        <v>663</v>
      </c>
      <c r="V8955" t="s">
        <v>665</v>
      </c>
      <c r="W8955" t="s">
        <v>665</v>
      </c>
      <c r="X8955" t="s">
        <v>664</v>
      </c>
      <c r="Y8955" t="s">
        <v>665</v>
      </c>
      <c r="Z8955" t="s">
        <v>665</v>
      </c>
      <c r="AA8955" t="s">
        <v>665</v>
      </c>
      <c r="AB8955" t="s">
        <v>664</v>
      </c>
      <c r="AC8955" t="s">
        <v>664</v>
      </c>
      <c r="AD8955" t="s">
        <v>664</v>
      </c>
      <c r="AE8955" t="s">
        <v>664</v>
      </c>
      <c r="AF8955" t="s">
        <v>664</v>
      </c>
      <c r="AG8955" t="s">
        <v>664</v>
      </c>
      <c r="AH8955" t="s">
        <v>664</v>
      </c>
      <c r="AI8955" t="s">
        <v>664</v>
      </c>
      <c r="AJ8955" t="s">
        <v>664</v>
      </c>
      <c r="AK8955" t="s">
        <v>664</v>
      </c>
      <c r="AL8955" t="s">
        <v>664</v>
      </c>
      <c r="AM8955" t="s">
        <v>664</v>
      </c>
      <c r="AN8955" t="s">
        <v>664</v>
      </c>
      <c r="AO8955" t="s">
        <v>664</v>
      </c>
      <c r="AP8955" t="s">
        <v>664</v>
      </c>
    </row>
    <row r="8956" spans="1:42">
      <c r="A8956">
        <v>109200</v>
      </c>
      <c r="B8956" t="s">
        <v>83</v>
      </c>
      <c r="C8956" t="s">
        <v>664</v>
      </c>
      <c r="D8956" t="s">
        <v>664</v>
      </c>
      <c r="E8956" t="s">
        <v>664</v>
      </c>
      <c r="F8956" t="s">
        <v>664</v>
      </c>
      <c r="G8956" t="s">
        <v>664</v>
      </c>
      <c r="H8956" t="s">
        <v>664</v>
      </c>
      <c r="I8956" t="s">
        <v>664</v>
      </c>
      <c r="J8956" t="s">
        <v>664</v>
      </c>
      <c r="K8956" t="s">
        <v>664</v>
      </c>
      <c r="L8956" t="s">
        <v>664</v>
      </c>
      <c r="M8956" t="s">
        <v>664</v>
      </c>
      <c r="N8956" t="s">
        <v>664</v>
      </c>
      <c r="O8956" t="s">
        <v>664</v>
      </c>
      <c r="P8956" t="s">
        <v>664</v>
      </c>
      <c r="Q8956" t="s">
        <v>664</v>
      </c>
      <c r="R8956" t="s">
        <v>664</v>
      </c>
      <c r="S8956" t="s">
        <v>664</v>
      </c>
      <c r="T8956" t="s">
        <v>664</v>
      </c>
      <c r="U8956" t="s">
        <v>664</v>
      </c>
      <c r="V8956" t="s">
        <v>664</v>
      </c>
      <c r="W8956" t="s">
        <v>663</v>
      </c>
      <c r="X8956" t="s">
        <v>665</v>
      </c>
      <c r="Y8956" t="s">
        <v>665</v>
      </c>
      <c r="Z8956" t="s">
        <v>664</v>
      </c>
      <c r="AA8956" t="s">
        <v>664</v>
      </c>
      <c r="AB8956" t="s">
        <v>665</v>
      </c>
      <c r="AC8956" t="s">
        <v>665</v>
      </c>
      <c r="AD8956" t="s">
        <v>664</v>
      </c>
      <c r="AE8956" t="s">
        <v>664</v>
      </c>
      <c r="AF8956" t="s">
        <v>664</v>
      </c>
      <c r="AG8956" t="s">
        <v>663</v>
      </c>
      <c r="AH8956" t="s">
        <v>663</v>
      </c>
      <c r="AI8956" t="s">
        <v>665</v>
      </c>
      <c r="AJ8956" t="s">
        <v>664</v>
      </c>
      <c r="AK8956" t="s">
        <v>665</v>
      </c>
      <c r="AL8956" t="s">
        <v>664</v>
      </c>
      <c r="AM8956" t="s">
        <v>664</v>
      </c>
      <c r="AN8956" t="s">
        <v>664</v>
      </c>
      <c r="AO8956" t="s">
        <v>664</v>
      </c>
      <c r="AP8956" t="s">
        <v>664</v>
      </c>
    </row>
    <row r="8957" spans="1:42">
      <c r="A8957">
        <v>109233</v>
      </c>
      <c r="B8957" t="s">
        <v>83</v>
      </c>
      <c r="C8957" t="s">
        <v>664</v>
      </c>
      <c r="D8957" t="s">
        <v>664</v>
      </c>
      <c r="E8957" t="s">
        <v>665</v>
      </c>
      <c r="F8957" t="s">
        <v>663</v>
      </c>
      <c r="G8957" t="s">
        <v>663</v>
      </c>
      <c r="H8957" t="s">
        <v>663</v>
      </c>
      <c r="I8957" t="s">
        <v>663</v>
      </c>
      <c r="J8957" t="s">
        <v>665</v>
      </c>
      <c r="K8957" t="s">
        <v>663</v>
      </c>
      <c r="L8957" t="s">
        <v>663</v>
      </c>
      <c r="M8957" t="s">
        <v>663</v>
      </c>
      <c r="N8957" t="s">
        <v>665</v>
      </c>
      <c r="O8957" t="s">
        <v>663</v>
      </c>
      <c r="P8957" t="s">
        <v>663</v>
      </c>
      <c r="Q8957" t="s">
        <v>665</v>
      </c>
      <c r="R8957" t="s">
        <v>665</v>
      </c>
      <c r="S8957" t="s">
        <v>663</v>
      </c>
      <c r="T8957" t="s">
        <v>665</v>
      </c>
      <c r="U8957" t="s">
        <v>665</v>
      </c>
      <c r="V8957" t="s">
        <v>665</v>
      </c>
      <c r="W8957" t="s">
        <v>664</v>
      </c>
      <c r="X8957" t="s">
        <v>664</v>
      </c>
      <c r="Y8957" t="s">
        <v>663</v>
      </c>
      <c r="Z8957" t="s">
        <v>664</v>
      </c>
      <c r="AA8957" t="s">
        <v>664</v>
      </c>
      <c r="AB8957" t="s">
        <v>664</v>
      </c>
      <c r="AC8957" t="s">
        <v>664</v>
      </c>
      <c r="AD8957" t="s">
        <v>665</v>
      </c>
      <c r="AE8957" t="s">
        <v>664</v>
      </c>
      <c r="AF8957" t="s">
        <v>664</v>
      </c>
      <c r="AG8957" t="s">
        <v>665</v>
      </c>
      <c r="AH8957" t="s">
        <v>665</v>
      </c>
      <c r="AI8957" t="s">
        <v>665</v>
      </c>
      <c r="AJ8957" t="s">
        <v>665</v>
      </c>
      <c r="AK8957" t="s">
        <v>663</v>
      </c>
      <c r="AL8957" t="s">
        <v>663</v>
      </c>
      <c r="AM8957" t="s">
        <v>663</v>
      </c>
      <c r="AN8957" t="s">
        <v>663</v>
      </c>
      <c r="AO8957" t="s">
        <v>663</v>
      </c>
      <c r="AP8957" t="s">
        <v>665</v>
      </c>
    </row>
    <row r="8958" spans="1:42">
      <c r="A8958">
        <v>109240</v>
      </c>
      <c r="B8958" t="s">
        <v>83</v>
      </c>
      <c r="C8958" t="s">
        <v>664</v>
      </c>
      <c r="D8958" t="s">
        <v>664</v>
      </c>
      <c r="E8958" t="s">
        <v>664</v>
      </c>
      <c r="F8958" t="s">
        <v>664</v>
      </c>
      <c r="G8958" t="s">
        <v>664</v>
      </c>
      <c r="H8958" t="s">
        <v>664</v>
      </c>
      <c r="I8958" t="s">
        <v>665</v>
      </c>
      <c r="J8958" t="s">
        <v>664</v>
      </c>
      <c r="K8958" t="s">
        <v>664</v>
      </c>
      <c r="L8958" t="s">
        <v>664</v>
      </c>
      <c r="M8958" t="s">
        <v>664</v>
      </c>
      <c r="N8958" t="s">
        <v>663</v>
      </c>
      <c r="O8958" t="s">
        <v>663</v>
      </c>
      <c r="P8958" t="s">
        <v>664</v>
      </c>
      <c r="Q8958" t="s">
        <v>664</v>
      </c>
      <c r="R8958" t="s">
        <v>664</v>
      </c>
      <c r="S8958" t="s">
        <v>665</v>
      </c>
      <c r="T8958" t="s">
        <v>663</v>
      </c>
      <c r="U8958" t="s">
        <v>665</v>
      </c>
      <c r="V8958" t="s">
        <v>663</v>
      </c>
      <c r="W8958" t="s">
        <v>665</v>
      </c>
      <c r="X8958" t="s">
        <v>665</v>
      </c>
      <c r="Y8958" t="s">
        <v>664</v>
      </c>
      <c r="Z8958" t="s">
        <v>663</v>
      </c>
      <c r="AA8958" t="s">
        <v>665</v>
      </c>
      <c r="AB8958" t="s">
        <v>665</v>
      </c>
      <c r="AC8958" t="s">
        <v>663</v>
      </c>
      <c r="AD8958" t="s">
        <v>663</v>
      </c>
      <c r="AE8958" t="s">
        <v>663</v>
      </c>
      <c r="AF8958" t="s">
        <v>663</v>
      </c>
      <c r="AG8958" t="s">
        <v>665</v>
      </c>
      <c r="AH8958" t="s">
        <v>665</v>
      </c>
      <c r="AI8958" t="s">
        <v>665</v>
      </c>
      <c r="AJ8958" t="s">
        <v>663</v>
      </c>
      <c r="AK8958" t="s">
        <v>663</v>
      </c>
      <c r="AL8958" t="s">
        <v>665</v>
      </c>
      <c r="AM8958" t="s">
        <v>664</v>
      </c>
      <c r="AN8958" t="s">
        <v>665</v>
      </c>
      <c r="AO8958" t="s">
        <v>665</v>
      </c>
      <c r="AP8958" t="s">
        <v>665</v>
      </c>
    </row>
    <row r="8959" spans="1:42">
      <c r="A8959">
        <v>109242</v>
      </c>
      <c r="B8959" t="s">
        <v>83</v>
      </c>
      <c r="C8959" t="s">
        <v>665</v>
      </c>
      <c r="D8959" t="s">
        <v>663</v>
      </c>
      <c r="E8959" t="s">
        <v>664</v>
      </c>
      <c r="F8959" t="s">
        <v>664</v>
      </c>
      <c r="G8959" t="s">
        <v>663</v>
      </c>
      <c r="H8959" t="s">
        <v>663</v>
      </c>
      <c r="I8959" t="s">
        <v>664</v>
      </c>
      <c r="J8959" t="s">
        <v>665</v>
      </c>
      <c r="K8959" t="s">
        <v>663</v>
      </c>
      <c r="L8959" t="s">
        <v>663</v>
      </c>
      <c r="M8959" t="s">
        <v>663</v>
      </c>
      <c r="N8959" t="s">
        <v>663</v>
      </c>
      <c r="O8959" t="s">
        <v>663</v>
      </c>
      <c r="P8959" t="s">
        <v>665</v>
      </c>
      <c r="Q8959" t="s">
        <v>665</v>
      </c>
      <c r="R8959" t="s">
        <v>665</v>
      </c>
      <c r="S8959" t="s">
        <v>663</v>
      </c>
      <c r="T8959" t="s">
        <v>663</v>
      </c>
      <c r="U8959" t="s">
        <v>663</v>
      </c>
      <c r="V8959" t="s">
        <v>665</v>
      </c>
      <c r="W8959" t="s">
        <v>665</v>
      </c>
      <c r="X8959" t="s">
        <v>665</v>
      </c>
      <c r="Y8959" t="s">
        <v>663</v>
      </c>
      <c r="Z8959" t="s">
        <v>665</v>
      </c>
      <c r="AA8959" t="s">
        <v>664</v>
      </c>
      <c r="AB8959" t="s">
        <v>664</v>
      </c>
      <c r="AC8959" t="s">
        <v>663</v>
      </c>
      <c r="AD8959" t="s">
        <v>664</v>
      </c>
      <c r="AE8959" t="s">
        <v>663</v>
      </c>
      <c r="AF8959" t="s">
        <v>664</v>
      </c>
      <c r="AG8959" t="s">
        <v>663</v>
      </c>
      <c r="AH8959" t="s">
        <v>664</v>
      </c>
      <c r="AI8959" t="s">
        <v>664</v>
      </c>
      <c r="AJ8959" t="s">
        <v>664</v>
      </c>
      <c r="AK8959" t="s">
        <v>664</v>
      </c>
      <c r="AL8959" t="s">
        <v>664</v>
      </c>
      <c r="AM8959" t="s">
        <v>664</v>
      </c>
      <c r="AN8959" t="s">
        <v>664</v>
      </c>
      <c r="AO8959" t="s">
        <v>664</v>
      </c>
      <c r="AP8959" t="s">
        <v>664</v>
      </c>
    </row>
    <row r="8960" spans="1:42">
      <c r="A8960">
        <v>109251</v>
      </c>
      <c r="B8960" t="s">
        <v>83</v>
      </c>
      <c r="C8960" t="s">
        <v>664</v>
      </c>
      <c r="D8960" t="s">
        <v>664</v>
      </c>
      <c r="E8960" t="s">
        <v>664</v>
      </c>
      <c r="F8960" t="s">
        <v>664</v>
      </c>
      <c r="G8960" t="s">
        <v>665</v>
      </c>
      <c r="H8960" t="s">
        <v>664</v>
      </c>
      <c r="I8960" t="s">
        <v>664</v>
      </c>
      <c r="J8960" t="s">
        <v>664</v>
      </c>
      <c r="K8960" t="s">
        <v>663</v>
      </c>
      <c r="L8960" t="s">
        <v>664</v>
      </c>
      <c r="M8960" t="s">
        <v>664</v>
      </c>
      <c r="N8960" t="s">
        <v>664</v>
      </c>
      <c r="O8960" t="s">
        <v>663</v>
      </c>
      <c r="P8960" t="s">
        <v>664</v>
      </c>
      <c r="Q8960" t="s">
        <v>665</v>
      </c>
      <c r="R8960" t="s">
        <v>663</v>
      </c>
      <c r="S8960" t="s">
        <v>663</v>
      </c>
      <c r="T8960" t="s">
        <v>663</v>
      </c>
      <c r="U8960" t="s">
        <v>663</v>
      </c>
      <c r="V8960" t="s">
        <v>663</v>
      </c>
      <c r="W8960" t="s">
        <v>663</v>
      </c>
      <c r="X8960" t="s">
        <v>665</v>
      </c>
      <c r="Y8960" t="s">
        <v>663</v>
      </c>
      <c r="Z8960" t="s">
        <v>665</v>
      </c>
      <c r="AA8960" t="s">
        <v>663</v>
      </c>
      <c r="AB8960" t="s">
        <v>663</v>
      </c>
      <c r="AC8960" t="s">
        <v>665</v>
      </c>
      <c r="AD8960" t="s">
        <v>665</v>
      </c>
      <c r="AE8960" t="s">
        <v>663</v>
      </c>
      <c r="AF8960" t="s">
        <v>663</v>
      </c>
      <c r="AG8960" t="s">
        <v>664</v>
      </c>
      <c r="AH8960" t="s">
        <v>664</v>
      </c>
      <c r="AI8960" t="s">
        <v>664</v>
      </c>
      <c r="AJ8960" t="s">
        <v>664</v>
      </c>
      <c r="AK8960" t="s">
        <v>664</v>
      </c>
      <c r="AL8960" t="s">
        <v>664</v>
      </c>
      <c r="AM8960" t="s">
        <v>664</v>
      </c>
      <c r="AN8960" t="s">
        <v>664</v>
      </c>
      <c r="AO8960" t="s">
        <v>664</v>
      </c>
      <c r="AP8960" t="s">
        <v>664</v>
      </c>
    </row>
    <row r="8961" spans="1:42">
      <c r="A8961">
        <v>109253</v>
      </c>
      <c r="B8961" t="s">
        <v>83</v>
      </c>
      <c r="C8961" t="s">
        <v>664</v>
      </c>
      <c r="D8961" t="s">
        <v>664</v>
      </c>
      <c r="E8961" t="s">
        <v>664</v>
      </c>
      <c r="F8961" t="s">
        <v>664</v>
      </c>
      <c r="G8961" t="s">
        <v>665</v>
      </c>
      <c r="H8961" t="s">
        <v>664</v>
      </c>
      <c r="I8961" t="s">
        <v>665</v>
      </c>
      <c r="J8961" t="s">
        <v>664</v>
      </c>
      <c r="K8961" t="s">
        <v>664</v>
      </c>
      <c r="L8961" t="s">
        <v>664</v>
      </c>
      <c r="M8961" t="s">
        <v>665</v>
      </c>
      <c r="N8961" t="s">
        <v>665</v>
      </c>
      <c r="O8961" t="s">
        <v>665</v>
      </c>
      <c r="P8961" t="s">
        <v>663</v>
      </c>
      <c r="Q8961" t="s">
        <v>665</v>
      </c>
      <c r="R8961" t="s">
        <v>663</v>
      </c>
      <c r="S8961" t="s">
        <v>663</v>
      </c>
      <c r="T8961" t="s">
        <v>663</v>
      </c>
      <c r="U8961" t="s">
        <v>663</v>
      </c>
      <c r="V8961" t="s">
        <v>664</v>
      </c>
      <c r="W8961" t="s">
        <v>663</v>
      </c>
      <c r="X8961" t="s">
        <v>663</v>
      </c>
      <c r="Y8961" t="s">
        <v>665</v>
      </c>
      <c r="Z8961" t="s">
        <v>665</v>
      </c>
      <c r="AA8961" t="s">
        <v>663</v>
      </c>
      <c r="AB8961" t="s">
        <v>665</v>
      </c>
      <c r="AC8961" t="s">
        <v>665</v>
      </c>
      <c r="AD8961" t="s">
        <v>663</v>
      </c>
      <c r="AE8961" t="s">
        <v>665</v>
      </c>
      <c r="AF8961" t="s">
        <v>665</v>
      </c>
      <c r="AG8961" t="s">
        <v>664</v>
      </c>
      <c r="AH8961" t="s">
        <v>664</v>
      </c>
      <c r="AI8961" t="s">
        <v>664</v>
      </c>
      <c r="AJ8961" t="s">
        <v>664</v>
      </c>
      <c r="AK8961" t="s">
        <v>664</v>
      </c>
      <c r="AL8961" t="s">
        <v>665</v>
      </c>
      <c r="AM8961" t="s">
        <v>664</v>
      </c>
      <c r="AN8961" t="s">
        <v>664</v>
      </c>
      <c r="AO8961" t="s">
        <v>664</v>
      </c>
      <c r="AP8961" t="s">
        <v>664</v>
      </c>
    </row>
    <row r="8962" spans="1:42">
      <c r="A8962">
        <v>109275</v>
      </c>
      <c r="B8962" t="s">
        <v>83</v>
      </c>
      <c r="C8962" t="s">
        <v>664</v>
      </c>
      <c r="D8962" t="s">
        <v>664</v>
      </c>
      <c r="E8962" t="s">
        <v>664</v>
      </c>
      <c r="F8962" t="s">
        <v>665</v>
      </c>
      <c r="G8962" t="s">
        <v>664</v>
      </c>
      <c r="H8962" t="s">
        <v>664</v>
      </c>
      <c r="I8962" t="s">
        <v>664</v>
      </c>
      <c r="J8962" t="s">
        <v>665</v>
      </c>
      <c r="K8962" t="s">
        <v>665</v>
      </c>
      <c r="L8962" t="s">
        <v>664</v>
      </c>
      <c r="M8962" t="s">
        <v>665</v>
      </c>
      <c r="N8962" t="s">
        <v>663</v>
      </c>
      <c r="O8962" t="s">
        <v>663</v>
      </c>
      <c r="P8962" t="s">
        <v>665</v>
      </c>
      <c r="Q8962" t="s">
        <v>663</v>
      </c>
      <c r="R8962" t="s">
        <v>665</v>
      </c>
      <c r="S8962" t="s">
        <v>663</v>
      </c>
      <c r="T8962" t="s">
        <v>663</v>
      </c>
      <c r="U8962" t="s">
        <v>663</v>
      </c>
      <c r="V8962" t="s">
        <v>663</v>
      </c>
      <c r="W8962" t="s">
        <v>665</v>
      </c>
      <c r="X8962" t="s">
        <v>665</v>
      </c>
      <c r="Y8962" t="s">
        <v>663</v>
      </c>
      <c r="Z8962" t="s">
        <v>663</v>
      </c>
      <c r="AA8962" t="s">
        <v>665</v>
      </c>
      <c r="AB8962" t="s">
        <v>665</v>
      </c>
      <c r="AC8962" t="s">
        <v>665</v>
      </c>
      <c r="AD8962" t="s">
        <v>665</v>
      </c>
      <c r="AE8962" t="s">
        <v>665</v>
      </c>
      <c r="AF8962" t="s">
        <v>663</v>
      </c>
      <c r="AG8962" t="s">
        <v>665</v>
      </c>
      <c r="AH8962" t="s">
        <v>663</v>
      </c>
      <c r="AI8962" t="s">
        <v>665</v>
      </c>
      <c r="AJ8962" t="s">
        <v>665</v>
      </c>
      <c r="AK8962" t="s">
        <v>663</v>
      </c>
      <c r="AL8962" t="s">
        <v>665</v>
      </c>
      <c r="AM8962" t="s">
        <v>663</v>
      </c>
      <c r="AN8962" t="s">
        <v>665</v>
      </c>
      <c r="AO8962" t="s">
        <v>665</v>
      </c>
      <c r="AP8962" t="s">
        <v>665</v>
      </c>
    </row>
    <row r="8963" spans="1:42">
      <c r="A8963">
        <v>109294</v>
      </c>
      <c r="B8963" t="s">
        <v>83</v>
      </c>
      <c r="C8963" t="s">
        <v>665</v>
      </c>
      <c r="D8963" t="s">
        <v>664</v>
      </c>
      <c r="E8963" t="s">
        <v>665</v>
      </c>
      <c r="F8963" t="s">
        <v>664</v>
      </c>
      <c r="G8963" t="s">
        <v>664</v>
      </c>
      <c r="H8963" t="s">
        <v>664</v>
      </c>
      <c r="I8963" t="s">
        <v>665</v>
      </c>
      <c r="J8963" t="s">
        <v>664</v>
      </c>
      <c r="K8963" t="s">
        <v>664</v>
      </c>
      <c r="L8963" t="s">
        <v>664</v>
      </c>
      <c r="M8963" t="s">
        <v>665</v>
      </c>
      <c r="N8963" t="s">
        <v>663</v>
      </c>
      <c r="O8963" t="s">
        <v>663</v>
      </c>
      <c r="P8963" t="s">
        <v>665</v>
      </c>
      <c r="Q8963" t="s">
        <v>665</v>
      </c>
      <c r="R8963" t="s">
        <v>663</v>
      </c>
      <c r="S8963" t="s">
        <v>665</v>
      </c>
      <c r="T8963" t="s">
        <v>663</v>
      </c>
      <c r="U8963" t="s">
        <v>665</v>
      </c>
      <c r="V8963" t="s">
        <v>665</v>
      </c>
      <c r="W8963" t="s">
        <v>663</v>
      </c>
      <c r="X8963" t="s">
        <v>665</v>
      </c>
      <c r="Y8963" t="s">
        <v>665</v>
      </c>
      <c r="Z8963" t="s">
        <v>665</v>
      </c>
      <c r="AA8963" t="s">
        <v>663</v>
      </c>
      <c r="AB8963" t="s">
        <v>665</v>
      </c>
      <c r="AC8963" t="s">
        <v>665</v>
      </c>
      <c r="AD8963" t="s">
        <v>665</v>
      </c>
      <c r="AE8963" t="s">
        <v>665</v>
      </c>
      <c r="AF8963" t="s">
        <v>665</v>
      </c>
      <c r="AG8963" t="s">
        <v>664</v>
      </c>
      <c r="AH8963" t="s">
        <v>663</v>
      </c>
      <c r="AI8963" t="s">
        <v>664</v>
      </c>
      <c r="AJ8963" t="s">
        <v>665</v>
      </c>
      <c r="AK8963" t="s">
        <v>663</v>
      </c>
      <c r="AL8963" t="s">
        <v>664</v>
      </c>
      <c r="AM8963" t="s">
        <v>663</v>
      </c>
      <c r="AN8963" t="s">
        <v>665</v>
      </c>
      <c r="AO8963" t="s">
        <v>664</v>
      </c>
      <c r="AP8963" t="s">
        <v>663</v>
      </c>
    </row>
    <row r="8964" spans="1:42">
      <c r="A8964">
        <v>109302</v>
      </c>
      <c r="B8964" t="s">
        <v>83</v>
      </c>
      <c r="C8964" t="s">
        <v>664</v>
      </c>
      <c r="D8964" t="s">
        <v>663</v>
      </c>
      <c r="E8964" t="s">
        <v>664</v>
      </c>
      <c r="F8964" t="s">
        <v>664</v>
      </c>
      <c r="G8964" t="s">
        <v>664</v>
      </c>
      <c r="H8964" t="s">
        <v>664</v>
      </c>
      <c r="I8964" t="s">
        <v>664</v>
      </c>
      <c r="J8964" t="s">
        <v>664</v>
      </c>
      <c r="K8964" t="s">
        <v>665</v>
      </c>
      <c r="L8964" t="s">
        <v>664</v>
      </c>
      <c r="M8964" t="s">
        <v>664</v>
      </c>
      <c r="N8964" t="s">
        <v>663</v>
      </c>
      <c r="O8964" t="s">
        <v>663</v>
      </c>
      <c r="P8964" t="s">
        <v>663</v>
      </c>
      <c r="Q8964" t="s">
        <v>665</v>
      </c>
      <c r="R8964" t="s">
        <v>665</v>
      </c>
      <c r="S8964" t="s">
        <v>663</v>
      </c>
      <c r="T8964" t="s">
        <v>663</v>
      </c>
      <c r="U8964" t="s">
        <v>663</v>
      </c>
      <c r="V8964" t="s">
        <v>663</v>
      </c>
      <c r="W8964" t="s">
        <v>665</v>
      </c>
      <c r="X8964" t="s">
        <v>665</v>
      </c>
      <c r="Y8964" t="s">
        <v>663</v>
      </c>
      <c r="Z8964" t="s">
        <v>664</v>
      </c>
      <c r="AA8964" t="s">
        <v>664</v>
      </c>
      <c r="AB8964" t="s">
        <v>664</v>
      </c>
      <c r="AC8964" t="s">
        <v>664</v>
      </c>
      <c r="AD8964" t="s">
        <v>664</v>
      </c>
      <c r="AE8964" t="s">
        <v>664</v>
      </c>
      <c r="AF8964" t="s">
        <v>664</v>
      </c>
      <c r="AG8964" t="s">
        <v>665</v>
      </c>
      <c r="AH8964" t="s">
        <v>665</v>
      </c>
      <c r="AI8964" t="s">
        <v>663</v>
      </c>
      <c r="AJ8964" t="s">
        <v>663</v>
      </c>
      <c r="AK8964" t="s">
        <v>665</v>
      </c>
      <c r="AL8964" t="s">
        <v>665</v>
      </c>
      <c r="AM8964" t="s">
        <v>665</v>
      </c>
      <c r="AN8964" t="s">
        <v>665</v>
      </c>
      <c r="AO8964" t="s">
        <v>664</v>
      </c>
      <c r="AP8964" t="s">
        <v>663</v>
      </c>
    </row>
    <row r="8965" spans="1:42">
      <c r="A8965">
        <v>109345</v>
      </c>
      <c r="B8965" t="s">
        <v>83</v>
      </c>
      <c r="C8965" t="s">
        <v>664</v>
      </c>
      <c r="D8965" t="s">
        <v>664</v>
      </c>
      <c r="E8965" t="s">
        <v>663</v>
      </c>
      <c r="F8965" t="s">
        <v>664</v>
      </c>
      <c r="G8965" t="s">
        <v>663</v>
      </c>
      <c r="H8965" t="s">
        <v>665</v>
      </c>
      <c r="I8965" t="s">
        <v>665</v>
      </c>
      <c r="J8965" t="s">
        <v>665</v>
      </c>
      <c r="K8965" t="s">
        <v>665</v>
      </c>
      <c r="L8965" t="s">
        <v>665</v>
      </c>
      <c r="M8965" t="s">
        <v>663</v>
      </c>
      <c r="N8965" t="s">
        <v>663</v>
      </c>
      <c r="O8965" t="s">
        <v>663</v>
      </c>
      <c r="P8965" t="s">
        <v>663</v>
      </c>
      <c r="Q8965" t="s">
        <v>663</v>
      </c>
      <c r="R8965" t="s">
        <v>663</v>
      </c>
      <c r="S8965" t="s">
        <v>663</v>
      </c>
      <c r="T8965" t="s">
        <v>663</v>
      </c>
      <c r="U8965" t="s">
        <v>663</v>
      </c>
      <c r="V8965" t="s">
        <v>665</v>
      </c>
      <c r="W8965" t="s">
        <v>665</v>
      </c>
      <c r="X8965" t="s">
        <v>664</v>
      </c>
      <c r="Y8965" t="s">
        <v>665</v>
      </c>
      <c r="Z8965" t="s">
        <v>665</v>
      </c>
      <c r="AA8965" t="s">
        <v>665</v>
      </c>
      <c r="AB8965" t="s">
        <v>664</v>
      </c>
      <c r="AC8965" t="s">
        <v>664</v>
      </c>
      <c r="AD8965" t="s">
        <v>664</v>
      </c>
      <c r="AE8965" t="s">
        <v>664</v>
      </c>
      <c r="AF8965" t="s">
        <v>664</v>
      </c>
      <c r="AG8965" t="s">
        <v>664</v>
      </c>
      <c r="AH8965" t="s">
        <v>663</v>
      </c>
      <c r="AI8965" t="s">
        <v>663</v>
      </c>
      <c r="AJ8965" t="s">
        <v>664</v>
      </c>
      <c r="AK8965" t="s">
        <v>665</v>
      </c>
      <c r="AL8965" t="s">
        <v>664</v>
      </c>
      <c r="AM8965" t="s">
        <v>664</v>
      </c>
      <c r="AN8965" t="s">
        <v>665</v>
      </c>
      <c r="AO8965" t="s">
        <v>664</v>
      </c>
      <c r="AP8965" t="s">
        <v>664</v>
      </c>
    </row>
    <row r="8966" spans="1:42">
      <c r="A8966">
        <v>109363</v>
      </c>
      <c r="B8966" t="s">
        <v>83</v>
      </c>
      <c r="C8966" t="s">
        <v>663</v>
      </c>
      <c r="D8966" t="s">
        <v>664</v>
      </c>
      <c r="E8966" t="s">
        <v>664</v>
      </c>
      <c r="F8966" t="s">
        <v>664</v>
      </c>
      <c r="G8966" t="s">
        <v>664</v>
      </c>
      <c r="H8966" t="s">
        <v>663</v>
      </c>
      <c r="I8966" t="s">
        <v>664</v>
      </c>
      <c r="J8966" t="s">
        <v>664</v>
      </c>
      <c r="K8966" t="s">
        <v>664</v>
      </c>
      <c r="L8966" t="s">
        <v>664</v>
      </c>
      <c r="M8966" t="s">
        <v>663</v>
      </c>
      <c r="N8966" t="s">
        <v>665</v>
      </c>
      <c r="O8966" t="s">
        <v>663</v>
      </c>
      <c r="P8966" t="s">
        <v>665</v>
      </c>
      <c r="Q8966" t="s">
        <v>665</v>
      </c>
      <c r="R8966" t="s">
        <v>664</v>
      </c>
      <c r="S8966" t="s">
        <v>665</v>
      </c>
      <c r="T8966" t="s">
        <v>663</v>
      </c>
      <c r="U8966" t="s">
        <v>665</v>
      </c>
      <c r="V8966" t="s">
        <v>665</v>
      </c>
      <c r="W8966" t="s">
        <v>664</v>
      </c>
      <c r="X8966" t="s">
        <v>663</v>
      </c>
      <c r="Y8966" t="s">
        <v>665</v>
      </c>
      <c r="Z8966" t="s">
        <v>665</v>
      </c>
      <c r="AA8966" t="s">
        <v>665</v>
      </c>
      <c r="AB8966" t="s">
        <v>664</v>
      </c>
      <c r="AC8966" t="s">
        <v>665</v>
      </c>
      <c r="AD8966" t="s">
        <v>665</v>
      </c>
      <c r="AE8966" t="s">
        <v>665</v>
      </c>
      <c r="AF8966" t="s">
        <v>665</v>
      </c>
      <c r="AG8966" t="s">
        <v>664</v>
      </c>
      <c r="AH8966" t="s">
        <v>663</v>
      </c>
      <c r="AI8966" t="s">
        <v>665</v>
      </c>
      <c r="AJ8966" t="s">
        <v>665</v>
      </c>
      <c r="AK8966" t="s">
        <v>665</v>
      </c>
      <c r="AL8966" t="s">
        <v>664</v>
      </c>
      <c r="AM8966" t="s">
        <v>664</v>
      </c>
      <c r="AN8966" t="s">
        <v>664</v>
      </c>
      <c r="AO8966" t="s">
        <v>664</v>
      </c>
      <c r="AP8966" t="s">
        <v>664</v>
      </c>
    </row>
    <row r="8967" spans="1:42">
      <c r="A8967">
        <v>109380</v>
      </c>
      <c r="B8967" t="s">
        <v>83</v>
      </c>
      <c r="C8967" t="s">
        <v>664</v>
      </c>
      <c r="D8967" t="s">
        <v>664</v>
      </c>
      <c r="E8967" t="s">
        <v>664</v>
      </c>
      <c r="F8967" t="s">
        <v>664</v>
      </c>
      <c r="G8967" t="s">
        <v>664</v>
      </c>
      <c r="H8967" t="s">
        <v>664</v>
      </c>
      <c r="I8967" t="s">
        <v>664</v>
      </c>
      <c r="J8967" t="s">
        <v>664</v>
      </c>
      <c r="K8967" t="s">
        <v>664</v>
      </c>
      <c r="L8967" t="s">
        <v>664</v>
      </c>
      <c r="M8967" t="s">
        <v>664</v>
      </c>
      <c r="N8967" t="s">
        <v>664</v>
      </c>
      <c r="O8967" t="s">
        <v>664</v>
      </c>
      <c r="P8967" t="s">
        <v>664</v>
      </c>
      <c r="Q8967" t="s">
        <v>664</v>
      </c>
      <c r="R8967" t="s">
        <v>664</v>
      </c>
      <c r="S8967" t="s">
        <v>664</v>
      </c>
      <c r="T8967" t="s">
        <v>665</v>
      </c>
      <c r="U8967" t="s">
        <v>664</v>
      </c>
      <c r="V8967" t="s">
        <v>664</v>
      </c>
      <c r="W8967" t="s">
        <v>665</v>
      </c>
      <c r="X8967" t="s">
        <v>664</v>
      </c>
      <c r="Y8967" t="s">
        <v>663</v>
      </c>
      <c r="Z8967" t="s">
        <v>664</v>
      </c>
      <c r="AA8967" t="s">
        <v>664</v>
      </c>
      <c r="AB8967" t="s">
        <v>664</v>
      </c>
      <c r="AC8967" t="s">
        <v>663</v>
      </c>
      <c r="AD8967" t="s">
        <v>663</v>
      </c>
      <c r="AE8967" t="s">
        <v>665</v>
      </c>
      <c r="AF8967" t="s">
        <v>663</v>
      </c>
      <c r="AG8967" t="s">
        <v>663</v>
      </c>
      <c r="AH8967" t="s">
        <v>664</v>
      </c>
      <c r="AI8967" t="s">
        <v>664</v>
      </c>
      <c r="AJ8967" t="s">
        <v>665</v>
      </c>
      <c r="AK8967" t="s">
        <v>664</v>
      </c>
      <c r="AL8967" t="s">
        <v>664</v>
      </c>
      <c r="AM8967" t="s">
        <v>664</v>
      </c>
      <c r="AN8967" t="s">
        <v>664</v>
      </c>
      <c r="AO8967" t="s">
        <v>664</v>
      </c>
      <c r="AP8967" t="s">
        <v>664</v>
      </c>
    </row>
    <row r="8968" spans="1:42">
      <c r="A8968">
        <v>109384</v>
      </c>
      <c r="B8968" t="s">
        <v>83</v>
      </c>
      <c r="C8968" t="s">
        <v>664</v>
      </c>
      <c r="D8968" t="s">
        <v>665</v>
      </c>
      <c r="E8968" t="s">
        <v>664</v>
      </c>
      <c r="F8968" t="s">
        <v>664</v>
      </c>
      <c r="G8968" t="s">
        <v>663</v>
      </c>
      <c r="H8968" t="s">
        <v>664</v>
      </c>
      <c r="I8968" t="s">
        <v>664</v>
      </c>
      <c r="J8968" t="s">
        <v>664</v>
      </c>
      <c r="K8968" t="s">
        <v>664</v>
      </c>
      <c r="L8968" t="s">
        <v>665</v>
      </c>
      <c r="M8968" t="s">
        <v>664</v>
      </c>
      <c r="N8968" t="s">
        <v>664</v>
      </c>
      <c r="O8968" t="s">
        <v>664</v>
      </c>
      <c r="P8968" t="s">
        <v>664</v>
      </c>
      <c r="Q8968" t="s">
        <v>665</v>
      </c>
      <c r="R8968" t="s">
        <v>664</v>
      </c>
      <c r="S8968" t="s">
        <v>664</v>
      </c>
      <c r="T8968" t="s">
        <v>664</v>
      </c>
      <c r="U8968" t="s">
        <v>664</v>
      </c>
      <c r="V8968" t="s">
        <v>664</v>
      </c>
      <c r="W8968" t="s">
        <v>663</v>
      </c>
      <c r="X8968" t="s">
        <v>665</v>
      </c>
      <c r="Y8968" t="s">
        <v>663</v>
      </c>
      <c r="Z8968" t="s">
        <v>664</v>
      </c>
      <c r="AA8968" t="s">
        <v>663</v>
      </c>
      <c r="AB8968" t="s">
        <v>664</v>
      </c>
      <c r="AC8968" t="s">
        <v>663</v>
      </c>
      <c r="AD8968" t="s">
        <v>665</v>
      </c>
      <c r="AE8968" t="s">
        <v>665</v>
      </c>
      <c r="AF8968" t="s">
        <v>663</v>
      </c>
      <c r="AG8968" t="s">
        <v>665</v>
      </c>
      <c r="AH8968" t="s">
        <v>665</v>
      </c>
      <c r="AI8968" t="s">
        <v>665</v>
      </c>
      <c r="AJ8968" t="s">
        <v>665</v>
      </c>
      <c r="AK8968" t="s">
        <v>665</v>
      </c>
      <c r="AL8968" t="s">
        <v>664</v>
      </c>
      <c r="AM8968" t="s">
        <v>664</v>
      </c>
      <c r="AN8968" t="s">
        <v>664</v>
      </c>
      <c r="AO8968" t="s">
        <v>664</v>
      </c>
      <c r="AP8968" t="s">
        <v>664</v>
      </c>
    </row>
    <row r="8969" spans="1:42">
      <c r="A8969">
        <v>109395</v>
      </c>
      <c r="B8969" t="s">
        <v>83</v>
      </c>
      <c r="C8969" t="s">
        <v>664</v>
      </c>
      <c r="D8969" t="s">
        <v>663</v>
      </c>
      <c r="E8969" t="s">
        <v>665</v>
      </c>
      <c r="F8969" t="s">
        <v>664</v>
      </c>
      <c r="G8969" t="s">
        <v>665</v>
      </c>
      <c r="H8969" t="s">
        <v>665</v>
      </c>
      <c r="I8969" t="s">
        <v>663</v>
      </c>
      <c r="J8969" t="s">
        <v>663</v>
      </c>
      <c r="K8969" t="s">
        <v>664</v>
      </c>
      <c r="L8969" t="s">
        <v>664</v>
      </c>
      <c r="M8969" t="s">
        <v>665</v>
      </c>
      <c r="N8969" t="s">
        <v>663</v>
      </c>
      <c r="O8969" t="s">
        <v>665</v>
      </c>
      <c r="P8969" t="s">
        <v>665</v>
      </c>
      <c r="Q8969" t="s">
        <v>665</v>
      </c>
      <c r="R8969" t="s">
        <v>663</v>
      </c>
      <c r="S8969" t="s">
        <v>665</v>
      </c>
      <c r="T8969" t="s">
        <v>663</v>
      </c>
      <c r="U8969" t="s">
        <v>665</v>
      </c>
      <c r="V8969" t="s">
        <v>665</v>
      </c>
      <c r="W8969" t="s">
        <v>665</v>
      </c>
      <c r="X8969" t="s">
        <v>663</v>
      </c>
      <c r="Y8969" t="s">
        <v>664</v>
      </c>
      <c r="Z8969" t="s">
        <v>665</v>
      </c>
      <c r="AA8969" t="s">
        <v>665</v>
      </c>
      <c r="AB8969" t="s">
        <v>665</v>
      </c>
      <c r="AC8969" t="s">
        <v>665</v>
      </c>
      <c r="AD8969" t="s">
        <v>665</v>
      </c>
      <c r="AE8969" t="s">
        <v>665</v>
      </c>
      <c r="AF8969" t="s">
        <v>663</v>
      </c>
      <c r="AG8969" t="s">
        <v>664</v>
      </c>
      <c r="AH8969" t="s">
        <v>664</v>
      </c>
      <c r="AI8969" t="s">
        <v>664</v>
      </c>
      <c r="AJ8969" t="s">
        <v>665</v>
      </c>
      <c r="AK8969" t="s">
        <v>665</v>
      </c>
      <c r="AL8969" t="s">
        <v>664</v>
      </c>
      <c r="AM8969" t="s">
        <v>664</v>
      </c>
      <c r="AN8969" t="s">
        <v>665</v>
      </c>
      <c r="AO8969" t="s">
        <v>664</v>
      </c>
      <c r="AP8969" t="s">
        <v>665</v>
      </c>
    </row>
    <row r="8970" spans="1:42">
      <c r="A8970">
        <v>109400</v>
      </c>
      <c r="B8970" t="s">
        <v>83</v>
      </c>
      <c r="C8970" t="s">
        <v>664</v>
      </c>
      <c r="D8970" t="s">
        <v>664</v>
      </c>
      <c r="E8970" t="s">
        <v>664</v>
      </c>
      <c r="F8970" t="s">
        <v>664</v>
      </c>
      <c r="G8970" t="s">
        <v>664</v>
      </c>
      <c r="H8970" t="s">
        <v>664</v>
      </c>
      <c r="I8970" t="s">
        <v>664</v>
      </c>
      <c r="J8970" t="s">
        <v>664</v>
      </c>
      <c r="K8970" t="s">
        <v>664</v>
      </c>
      <c r="L8970" t="s">
        <v>663</v>
      </c>
      <c r="M8970" t="s">
        <v>665</v>
      </c>
      <c r="N8970" t="s">
        <v>665</v>
      </c>
      <c r="O8970" t="s">
        <v>663</v>
      </c>
      <c r="P8970" t="s">
        <v>663</v>
      </c>
      <c r="Q8970" t="s">
        <v>663</v>
      </c>
      <c r="R8970" t="s">
        <v>664</v>
      </c>
      <c r="S8970" t="s">
        <v>665</v>
      </c>
      <c r="T8970" t="s">
        <v>663</v>
      </c>
      <c r="U8970" t="s">
        <v>663</v>
      </c>
      <c r="V8970" t="s">
        <v>663</v>
      </c>
      <c r="W8970" t="s">
        <v>665</v>
      </c>
      <c r="X8970" t="s">
        <v>665</v>
      </c>
      <c r="Y8970" t="s">
        <v>664</v>
      </c>
      <c r="Z8970" t="s">
        <v>665</v>
      </c>
      <c r="AA8970" t="s">
        <v>665</v>
      </c>
      <c r="AB8970" t="s">
        <v>665</v>
      </c>
      <c r="AC8970" t="s">
        <v>663</v>
      </c>
      <c r="AD8970" t="s">
        <v>663</v>
      </c>
      <c r="AE8970" t="s">
        <v>665</v>
      </c>
      <c r="AF8970" t="s">
        <v>663</v>
      </c>
      <c r="AG8970" t="s">
        <v>665</v>
      </c>
      <c r="AH8970" t="s">
        <v>664</v>
      </c>
      <c r="AI8970" t="s">
        <v>665</v>
      </c>
      <c r="AJ8970" t="s">
        <v>665</v>
      </c>
      <c r="AK8970" t="s">
        <v>664</v>
      </c>
      <c r="AL8970" t="s">
        <v>664</v>
      </c>
      <c r="AM8970" t="s">
        <v>664</v>
      </c>
      <c r="AN8970" t="s">
        <v>664</v>
      </c>
      <c r="AO8970" t="s">
        <v>664</v>
      </c>
      <c r="AP8970" t="s">
        <v>664</v>
      </c>
    </row>
    <row r="8971" spans="1:42">
      <c r="A8971">
        <v>109407</v>
      </c>
      <c r="B8971" t="s">
        <v>83</v>
      </c>
      <c r="C8971" t="s">
        <v>664</v>
      </c>
      <c r="D8971" t="s">
        <v>664</v>
      </c>
      <c r="E8971" t="s">
        <v>665</v>
      </c>
      <c r="F8971" t="s">
        <v>664</v>
      </c>
      <c r="G8971" t="s">
        <v>664</v>
      </c>
      <c r="H8971" t="s">
        <v>664</v>
      </c>
      <c r="I8971" t="s">
        <v>664</v>
      </c>
      <c r="J8971" t="s">
        <v>663</v>
      </c>
      <c r="K8971" t="s">
        <v>664</v>
      </c>
      <c r="L8971" t="s">
        <v>664</v>
      </c>
      <c r="M8971" t="s">
        <v>664</v>
      </c>
      <c r="N8971" t="s">
        <v>664</v>
      </c>
      <c r="O8971" t="s">
        <v>665</v>
      </c>
      <c r="P8971" t="s">
        <v>664</v>
      </c>
      <c r="Q8971" t="s">
        <v>664</v>
      </c>
      <c r="R8971" t="s">
        <v>664</v>
      </c>
      <c r="S8971" t="s">
        <v>663</v>
      </c>
      <c r="T8971" t="s">
        <v>663</v>
      </c>
      <c r="U8971" t="s">
        <v>665</v>
      </c>
      <c r="V8971" t="s">
        <v>663</v>
      </c>
      <c r="W8971" t="s">
        <v>665</v>
      </c>
      <c r="X8971" t="s">
        <v>665</v>
      </c>
      <c r="Y8971" t="s">
        <v>663</v>
      </c>
      <c r="Z8971" t="s">
        <v>663</v>
      </c>
      <c r="AA8971" t="s">
        <v>665</v>
      </c>
      <c r="AB8971" t="s">
        <v>665</v>
      </c>
      <c r="AC8971" t="s">
        <v>663</v>
      </c>
      <c r="AD8971" t="s">
        <v>663</v>
      </c>
      <c r="AE8971" t="s">
        <v>665</v>
      </c>
      <c r="AF8971" t="s">
        <v>665</v>
      </c>
      <c r="AG8971" t="s">
        <v>665</v>
      </c>
      <c r="AH8971" t="s">
        <v>665</v>
      </c>
      <c r="AI8971" t="s">
        <v>665</v>
      </c>
      <c r="AJ8971" t="s">
        <v>665</v>
      </c>
      <c r="AK8971" t="s">
        <v>663</v>
      </c>
      <c r="AL8971" t="s">
        <v>664</v>
      </c>
      <c r="AM8971" t="s">
        <v>665</v>
      </c>
      <c r="AN8971" t="s">
        <v>663</v>
      </c>
      <c r="AO8971" t="s">
        <v>663</v>
      </c>
      <c r="AP8971" t="s">
        <v>663</v>
      </c>
    </row>
    <row r="8972" spans="1:42">
      <c r="A8972">
        <v>109412</v>
      </c>
      <c r="B8972" t="s">
        <v>83</v>
      </c>
      <c r="C8972" t="s">
        <v>664</v>
      </c>
      <c r="D8972" t="s">
        <v>664</v>
      </c>
      <c r="E8972" t="s">
        <v>664</v>
      </c>
      <c r="F8972" t="s">
        <v>664</v>
      </c>
      <c r="G8972" t="s">
        <v>665</v>
      </c>
      <c r="H8972" t="s">
        <v>664</v>
      </c>
      <c r="I8972" t="s">
        <v>665</v>
      </c>
      <c r="J8972" t="s">
        <v>664</v>
      </c>
      <c r="K8972" t="s">
        <v>664</v>
      </c>
      <c r="L8972" t="s">
        <v>664</v>
      </c>
      <c r="M8972" t="s">
        <v>664</v>
      </c>
      <c r="N8972" t="s">
        <v>664</v>
      </c>
      <c r="O8972" t="s">
        <v>665</v>
      </c>
      <c r="P8972" t="s">
        <v>664</v>
      </c>
      <c r="Q8972" t="s">
        <v>664</v>
      </c>
      <c r="R8972" t="s">
        <v>664</v>
      </c>
      <c r="S8972" t="s">
        <v>665</v>
      </c>
      <c r="T8972" t="s">
        <v>663</v>
      </c>
      <c r="U8972" t="s">
        <v>665</v>
      </c>
      <c r="V8972" t="s">
        <v>665</v>
      </c>
      <c r="W8972" t="s">
        <v>664</v>
      </c>
      <c r="X8972" t="s">
        <v>663</v>
      </c>
      <c r="Y8972" t="s">
        <v>663</v>
      </c>
      <c r="Z8972" t="s">
        <v>664</v>
      </c>
      <c r="AA8972" t="s">
        <v>663</v>
      </c>
      <c r="AB8972" t="s">
        <v>665</v>
      </c>
      <c r="AC8972" t="s">
        <v>663</v>
      </c>
      <c r="AD8972" t="s">
        <v>665</v>
      </c>
      <c r="AE8972" t="s">
        <v>663</v>
      </c>
      <c r="AF8972" t="s">
        <v>663</v>
      </c>
      <c r="AG8972" t="s">
        <v>664</v>
      </c>
      <c r="AH8972" t="s">
        <v>664</v>
      </c>
      <c r="AI8972" t="s">
        <v>664</v>
      </c>
      <c r="AJ8972" t="s">
        <v>664</v>
      </c>
      <c r="AK8972" t="s">
        <v>664</v>
      </c>
      <c r="AL8972" t="s">
        <v>664</v>
      </c>
      <c r="AM8972" t="s">
        <v>664</v>
      </c>
      <c r="AN8972" t="s">
        <v>664</v>
      </c>
      <c r="AO8972" t="s">
        <v>664</v>
      </c>
      <c r="AP8972" t="s">
        <v>664</v>
      </c>
    </row>
    <row r="8973" spans="1:42">
      <c r="A8973">
        <v>109423</v>
      </c>
      <c r="B8973" t="s">
        <v>83</v>
      </c>
      <c r="C8973" t="s">
        <v>664</v>
      </c>
      <c r="D8973" t="s">
        <v>664</v>
      </c>
      <c r="E8973" t="s">
        <v>664</v>
      </c>
      <c r="F8973" t="s">
        <v>664</v>
      </c>
      <c r="G8973" t="s">
        <v>664</v>
      </c>
      <c r="H8973" t="s">
        <v>664</v>
      </c>
      <c r="I8973" t="s">
        <v>664</v>
      </c>
      <c r="J8973" t="s">
        <v>664</v>
      </c>
      <c r="K8973" t="s">
        <v>665</v>
      </c>
      <c r="L8973" t="s">
        <v>664</v>
      </c>
      <c r="M8973" t="s">
        <v>664</v>
      </c>
      <c r="N8973" t="s">
        <v>663</v>
      </c>
      <c r="O8973" t="s">
        <v>663</v>
      </c>
      <c r="P8973" t="s">
        <v>664</v>
      </c>
      <c r="Q8973" t="s">
        <v>664</v>
      </c>
      <c r="R8973" t="s">
        <v>664</v>
      </c>
      <c r="S8973" t="s">
        <v>663</v>
      </c>
      <c r="T8973" t="s">
        <v>663</v>
      </c>
      <c r="U8973" t="s">
        <v>665</v>
      </c>
      <c r="V8973" t="s">
        <v>665</v>
      </c>
      <c r="W8973" t="s">
        <v>663</v>
      </c>
      <c r="X8973" t="s">
        <v>665</v>
      </c>
      <c r="Y8973" t="s">
        <v>665</v>
      </c>
      <c r="Z8973" t="s">
        <v>665</v>
      </c>
      <c r="AA8973" t="s">
        <v>663</v>
      </c>
      <c r="AB8973" t="s">
        <v>665</v>
      </c>
      <c r="AC8973" t="s">
        <v>665</v>
      </c>
      <c r="AD8973" t="s">
        <v>665</v>
      </c>
      <c r="AE8973" t="s">
        <v>665</v>
      </c>
      <c r="AF8973" t="s">
        <v>665</v>
      </c>
      <c r="AG8973" t="s">
        <v>665</v>
      </c>
      <c r="AH8973" t="s">
        <v>663</v>
      </c>
      <c r="AI8973" t="s">
        <v>664</v>
      </c>
      <c r="AJ8973" t="s">
        <v>665</v>
      </c>
      <c r="AK8973" t="s">
        <v>663</v>
      </c>
      <c r="AL8973" t="s">
        <v>665</v>
      </c>
      <c r="AM8973" t="s">
        <v>663</v>
      </c>
      <c r="AN8973" t="s">
        <v>663</v>
      </c>
      <c r="AO8973" t="s">
        <v>663</v>
      </c>
      <c r="AP8973" t="s">
        <v>663</v>
      </c>
    </row>
    <row r="8974" spans="1:42">
      <c r="A8974">
        <v>109430</v>
      </c>
      <c r="B8974" t="s">
        <v>83</v>
      </c>
      <c r="C8974" t="s">
        <v>664</v>
      </c>
      <c r="D8974" t="s">
        <v>663</v>
      </c>
      <c r="E8974" t="s">
        <v>665</v>
      </c>
      <c r="F8974" t="s">
        <v>664</v>
      </c>
      <c r="G8974" t="s">
        <v>664</v>
      </c>
      <c r="H8974" t="s">
        <v>664</v>
      </c>
      <c r="I8974" t="s">
        <v>665</v>
      </c>
      <c r="J8974" t="s">
        <v>665</v>
      </c>
      <c r="K8974" t="s">
        <v>664</v>
      </c>
      <c r="L8974" t="s">
        <v>664</v>
      </c>
      <c r="M8974" t="s">
        <v>664</v>
      </c>
      <c r="N8974" t="s">
        <v>663</v>
      </c>
      <c r="O8974" t="s">
        <v>663</v>
      </c>
      <c r="P8974" t="s">
        <v>664</v>
      </c>
      <c r="Q8974" t="s">
        <v>665</v>
      </c>
      <c r="R8974" t="s">
        <v>665</v>
      </c>
      <c r="S8974" t="s">
        <v>663</v>
      </c>
      <c r="T8974" t="s">
        <v>664</v>
      </c>
      <c r="U8974" t="s">
        <v>665</v>
      </c>
      <c r="V8974" t="s">
        <v>663</v>
      </c>
      <c r="W8974" t="s">
        <v>665</v>
      </c>
      <c r="X8974" t="s">
        <v>665</v>
      </c>
      <c r="Y8974" t="s">
        <v>664</v>
      </c>
      <c r="Z8974" t="s">
        <v>665</v>
      </c>
      <c r="AA8974" t="s">
        <v>665</v>
      </c>
      <c r="AB8974" t="s">
        <v>665</v>
      </c>
      <c r="AC8974" t="s">
        <v>665</v>
      </c>
      <c r="AD8974" t="s">
        <v>664</v>
      </c>
      <c r="AE8974" t="s">
        <v>665</v>
      </c>
      <c r="AF8974" t="s">
        <v>665</v>
      </c>
      <c r="AG8974" t="s">
        <v>664</v>
      </c>
      <c r="AH8974" t="s">
        <v>664</v>
      </c>
      <c r="AI8974" t="s">
        <v>665</v>
      </c>
      <c r="AJ8974" t="s">
        <v>664</v>
      </c>
      <c r="AK8974" t="s">
        <v>663</v>
      </c>
      <c r="AL8974" t="s">
        <v>665</v>
      </c>
      <c r="AM8974" t="s">
        <v>664</v>
      </c>
      <c r="AN8974" t="s">
        <v>665</v>
      </c>
      <c r="AO8974" t="s">
        <v>665</v>
      </c>
      <c r="AP8974" t="s">
        <v>663</v>
      </c>
    </row>
    <row r="8975" spans="1:42">
      <c r="A8975">
        <v>109450</v>
      </c>
      <c r="B8975" t="s">
        <v>83</v>
      </c>
      <c r="C8975" t="s">
        <v>664</v>
      </c>
      <c r="D8975" t="s">
        <v>664</v>
      </c>
      <c r="E8975" t="s">
        <v>664</v>
      </c>
      <c r="F8975" t="s">
        <v>664</v>
      </c>
      <c r="G8975" t="s">
        <v>663</v>
      </c>
      <c r="H8975" t="s">
        <v>663</v>
      </c>
      <c r="I8975" t="s">
        <v>664</v>
      </c>
      <c r="J8975" t="s">
        <v>664</v>
      </c>
      <c r="K8975" t="s">
        <v>664</v>
      </c>
      <c r="L8975" t="s">
        <v>664</v>
      </c>
      <c r="M8975" t="s">
        <v>664</v>
      </c>
      <c r="N8975" t="s">
        <v>665</v>
      </c>
      <c r="O8975" t="s">
        <v>663</v>
      </c>
      <c r="P8975" t="s">
        <v>664</v>
      </c>
      <c r="Q8975" t="s">
        <v>665</v>
      </c>
      <c r="R8975" t="s">
        <v>665</v>
      </c>
      <c r="S8975" t="s">
        <v>665</v>
      </c>
      <c r="T8975" t="s">
        <v>663</v>
      </c>
      <c r="U8975" t="s">
        <v>665</v>
      </c>
      <c r="V8975" t="s">
        <v>663</v>
      </c>
      <c r="W8975" t="s">
        <v>663</v>
      </c>
      <c r="X8975" t="s">
        <v>665</v>
      </c>
      <c r="Y8975" t="s">
        <v>663</v>
      </c>
      <c r="Z8975" t="s">
        <v>663</v>
      </c>
      <c r="AA8975" t="s">
        <v>663</v>
      </c>
      <c r="AB8975" t="s">
        <v>665</v>
      </c>
      <c r="AC8975" t="s">
        <v>665</v>
      </c>
      <c r="AD8975" t="s">
        <v>665</v>
      </c>
      <c r="AE8975" t="s">
        <v>663</v>
      </c>
      <c r="AF8975" t="s">
        <v>665</v>
      </c>
      <c r="AG8975" t="s">
        <v>664</v>
      </c>
      <c r="AH8975" t="s">
        <v>664</v>
      </c>
      <c r="AI8975" t="s">
        <v>664</v>
      </c>
      <c r="AJ8975" t="s">
        <v>664</v>
      </c>
      <c r="AK8975" t="s">
        <v>664</v>
      </c>
      <c r="AL8975" t="s">
        <v>664</v>
      </c>
      <c r="AM8975" t="s">
        <v>664</v>
      </c>
      <c r="AN8975" t="s">
        <v>664</v>
      </c>
      <c r="AO8975" t="s">
        <v>664</v>
      </c>
      <c r="AP8975" t="s">
        <v>664</v>
      </c>
    </row>
    <row r="8976" spans="1:42">
      <c r="A8976">
        <v>109490</v>
      </c>
      <c r="B8976" t="s">
        <v>83</v>
      </c>
      <c r="C8976" t="s">
        <v>664</v>
      </c>
      <c r="D8976" t="s">
        <v>664</v>
      </c>
      <c r="E8976" t="s">
        <v>664</v>
      </c>
      <c r="F8976" t="s">
        <v>664</v>
      </c>
      <c r="G8976" t="s">
        <v>664</v>
      </c>
      <c r="H8976" t="s">
        <v>664</v>
      </c>
      <c r="I8976" t="s">
        <v>664</v>
      </c>
      <c r="J8976" t="s">
        <v>664</v>
      </c>
      <c r="K8976" t="s">
        <v>664</v>
      </c>
      <c r="L8976" t="s">
        <v>664</v>
      </c>
      <c r="M8976" t="s">
        <v>663</v>
      </c>
      <c r="N8976" t="s">
        <v>664</v>
      </c>
      <c r="O8976" t="s">
        <v>664</v>
      </c>
      <c r="P8976" t="s">
        <v>664</v>
      </c>
      <c r="Q8976" t="s">
        <v>664</v>
      </c>
      <c r="R8976" t="s">
        <v>663</v>
      </c>
      <c r="S8976" t="s">
        <v>663</v>
      </c>
      <c r="T8976" t="s">
        <v>663</v>
      </c>
      <c r="U8976" t="s">
        <v>664</v>
      </c>
      <c r="V8976" t="s">
        <v>663</v>
      </c>
      <c r="W8976" t="s">
        <v>663</v>
      </c>
      <c r="X8976" t="s">
        <v>663</v>
      </c>
      <c r="Y8976" t="s">
        <v>663</v>
      </c>
      <c r="Z8976" t="s">
        <v>663</v>
      </c>
      <c r="AA8976" t="s">
        <v>663</v>
      </c>
      <c r="AB8976" t="s">
        <v>663</v>
      </c>
      <c r="AC8976" t="s">
        <v>665</v>
      </c>
      <c r="AD8976" t="s">
        <v>665</v>
      </c>
      <c r="AE8976" t="s">
        <v>665</v>
      </c>
      <c r="AF8976" t="s">
        <v>663</v>
      </c>
      <c r="AG8976" t="s">
        <v>664</v>
      </c>
      <c r="AH8976" t="s">
        <v>664</v>
      </c>
      <c r="AI8976" t="s">
        <v>664</v>
      </c>
      <c r="AJ8976" t="s">
        <v>664</v>
      </c>
      <c r="AK8976" t="s">
        <v>664</v>
      </c>
      <c r="AL8976" t="s">
        <v>664</v>
      </c>
      <c r="AM8976" t="s">
        <v>664</v>
      </c>
      <c r="AN8976" t="s">
        <v>664</v>
      </c>
      <c r="AO8976" t="s">
        <v>664</v>
      </c>
      <c r="AP8976" t="s">
        <v>664</v>
      </c>
    </row>
    <row r="8977" spans="1:42">
      <c r="A8977">
        <v>109555</v>
      </c>
      <c r="B8977" t="s">
        <v>83</v>
      </c>
      <c r="C8977" t="s">
        <v>664</v>
      </c>
      <c r="D8977" t="s">
        <v>664</v>
      </c>
      <c r="E8977" t="s">
        <v>664</v>
      </c>
      <c r="F8977" t="s">
        <v>664</v>
      </c>
      <c r="G8977" t="s">
        <v>664</v>
      </c>
      <c r="H8977" t="s">
        <v>664</v>
      </c>
      <c r="I8977" t="s">
        <v>664</v>
      </c>
      <c r="J8977" t="s">
        <v>665</v>
      </c>
      <c r="K8977" t="s">
        <v>664</v>
      </c>
      <c r="L8977" t="s">
        <v>663</v>
      </c>
      <c r="M8977" t="s">
        <v>665</v>
      </c>
      <c r="N8977" t="s">
        <v>665</v>
      </c>
      <c r="O8977" t="s">
        <v>663</v>
      </c>
      <c r="P8977" t="s">
        <v>663</v>
      </c>
      <c r="Q8977" t="s">
        <v>665</v>
      </c>
      <c r="R8977" t="s">
        <v>663</v>
      </c>
      <c r="S8977" t="s">
        <v>665</v>
      </c>
      <c r="T8977" t="s">
        <v>663</v>
      </c>
      <c r="U8977" t="s">
        <v>665</v>
      </c>
      <c r="V8977" t="s">
        <v>663</v>
      </c>
      <c r="W8977" t="s">
        <v>663</v>
      </c>
      <c r="X8977" t="s">
        <v>665</v>
      </c>
      <c r="Y8977" t="s">
        <v>663</v>
      </c>
      <c r="Z8977" t="s">
        <v>665</v>
      </c>
      <c r="AA8977" t="s">
        <v>665</v>
      </c>
      <c r="AB8977" t="s">
        <v>665</v>
      </c>
      <c r="AC8977" t="s">
        <v>664</v>
      </c>
      <c r="AD8977" t="s">
        <v>665</v>
      </c>
      <c r="AE8977" t="s">
        <v>665</v>
      </c>
      <c r="AF8977" t="s">
        <v>665</v>
      </c>
      <c r="AG8977" t="s">
        <v>664</v>
      </c>
      <c r="AH8977" t="s">
        <v>664</v>
      </c>
      <c r="AI8977" t="s">
        <v>664</v>
      </c>
      <c r="AJ8977" t="s">
        <v>664</v>
      </c>
      <c r="AK8977" t="s">
        <v>664</v>
      </c>
      <c r="AL8977" t="s">
        <v>664</v>
      </c>
      <c r="AM8977" t="s">
        <v>664</v>
      </c>
      <c r="AN8977" t="s">
        <v>664</v>
      </c>
      <c r="AO8977" t="s">
        <v>664</v>
      </c>
      <c r="AP8977" t="s">
        <v>664</v>
      </c>
    </row>
    <row r="8978" spans="1:42">
      <c r="A8978">
        <v>109558</v>
      </c>
      <c r="B8978" t="s">
        <v>83</v>
      </c>
      <c r="C8978" t="s">
        <v>664</v>
      </c>
      <c r="D8978" t="s">
        <v>664</v>
      </c>
      <c r="E8978" t="s">
        <v>664</v>
      </c>
      <c r="F8978" t="s">
        <v>664</v>
      </c>
      <c r="G8978" t="s">
        <v>664</v>
      </c>
      <c r="H8978" t="s">
        <v>664</v>
      </c>
      <c r="I8978" t="s">
        <v>664</v>
      </c>
      <c r="J8978" t="s">
        <v>665</v>
      </c>
      <c r="K8978" t="s">
        <v>664</v>
      </c>
      <c r="L8978" t="s">
        <v>664</v>
      </c>
      <c r="M8978" t="s">
        <v>664</v>
      </c>
      <c r="N8978" t="s">
        <v>664</v>
      </c>
      <c r="O8978" t="s">
        <v>663</v>
      </c>
      <c r="P8978" t="s">
        <v>664</v>
      </c>
      <c r="Q8978" t="s">
        <v>664</v>
      </c>
      <c r="R8978" t="s">
        <v>664</v>
      </c>
      <c r="S8978" t="s">
        <v>665</v>
      </c>
      <c r="T8978" t="s">
        <v>664</v>
      </c>
      <c r="U8978" t="s">
        <v>665</v>
      </c>
      <c r="V8978" t="s">
        <v>663</v>
      </c>
      <c r="W8978" t="s">
        <v>665</v>
      </c>
      <c r="X8978" t="s">
        <v>665</v>
      </c>
      <c r="Y8978" t="s">
        <v>663</v>
      </c>
      <c r="Z8978" t="s">
        <v>665</v>
      </c>
      <c r="AA8978" t="s">
        <v>663</v>
      </c>
      <c r="AB8978" t="s">
        <v>663</v>
      </c>
      <c r="AC8978" t="s">
        <v>663</v>
      </c>
      <c r="AD8978" t="s">
        <v>664</v>
      </c>
      <c r="AE8978" t="s">
        <v>665</v>
      </c>
      <c r="AF8978" t="s">
        <v>663</v>
      </c>
      <c r="AG8978" t="s">
        <v>663</v>
      </c>
      <c r="AH8978" t="s">
        <v>664</v>
      </c>
      <c r="AI8978" t="s">
        <v>664</v>
      </c>
      <c r="AJ8978" t="s">
        <v>664</v>
      </c>
      <c r="AK8978" t="s">
        <v>665</v>
      </c>
      <c r="AL8978" t="s">
        <v>665</v>
      </c>
      <c r="AM8978" t="s">
        <v>664</v>
      </c>
      <c r="AN8978" t="s">
        <v>665</v>
      </c>
      <c r="AO8978" t="s">
        <v>664</v>
      </c>
      <c r="AP8978" t="s">
        <v>664</v>
      </c>
    </row>
    <row r="8979" spans="1:42">
      <c r="A8979">
        <v>109562</v>
      </c>
      <c r="B8979" t="s">
        <v>83</v>
      </c>
      <c r="C8979" t="s">
        <v>664</v>
      </c>
      <c r="D8979" t="s">
        <v>665</v>
      </c>
      <c r="E8979" t="s">
        <v>665</v>
      </c>
      <c r="F8979" t="s">
        <v>664</v>
      </c>
      <c r="G8979" t="s">
        <v>664</v>
      </c>
      <c r="H8979" t="s">
        <v>664</v>
      </c>
      <c r="I8979" t="s">
        <v>664</v>
      </c>
      <c r="J8979" t="s">
        <v>663</v>
      </c>
      <c r="K8979" t="s">
        <v>664</v>
      </c>
      <c r="L8979" t="s">
        <v>663</v>
      </c>
      <c r="M8979" t="s">
        <v>665</v>
      </c>
      <c r="N8979" t="s">
        <v>665</v>
      </c>
      <c r="O8979" t="s">
        <v>663</v>
      </c>
      <c r="P8979" t="s">
        <v>665</v>
      </c>
      <c r="Q8979" t="s">
        <v>665</v>
      </c>
      <c r="R8979" t="s">
        <v>663</v>
      </c>
      <c r="S8979" t="s">
        <v>663</v>
      </c>
      <c r="T8979" t="s">
        <v>665</v>
      </c>
      <c r="U8979" t="s">
        <v>665</v>
      </c>
      <c r="V8979" t="s">
        <v>665</v>
      </c>
      <c r="W8979" t="s">
        <v>663</v>
      </c>
      <c r="X8979" t="s">
        <v>665</v>
      </c>
      <c r="Y8979" t="s">
        <v>665</v>
      </c>
      <c r="Z8979" t="s">
        <v>665</v>
      </c>
      <c r="AA8979" t="s">
        <v>664</v>
      </c>
      <c r="AB8979" t="s">
        <v>665</v>
      </c>
      <c r="AC8979" t="s">
        <v>664</v>
      </c>
      <c r="AD8979" t="s">
        <v>665</v>
      </c>
      <c r="AE8979" t="s">
        <v>664</v>
      </c>
      <c r="AF8979" t="s">
        <v>664</v>
      </c>
      <c r="AG8979" t="s">
        <v>663</v>
      </c>
      <c r="AH8979" t="s">
        <v>665</v>
      </c>
      <c r="AI8979" t="s">
        <v>664</v>
      </c>
      <c r="AJ8979" t="s">
        <v>665</v>
      </c>
      <c r="AK8979" t="s">
        <v>665</v>
      </c>
      <c r="AL8979" t="s">
        <v>665</v>
      </c>
      <c r="AM8979" t="s">
        <v>664</v>
      </c>
      <c r="AN8979" t="s">
        <v>665</v>
      </c>
      <c r="AO8979" t="s">
        <v>664</v>
      </c>
      <c r="AP8979" t="s">
        <v>664</v>
      </c>
    </row>
    <row r="8980" spans="1:42">
      <c r="A8980">
        <v>109564</v>
      </c>
      <c r="B8980" t="s">
        <v>83</v>
      </c>
      <c r="C8980" t="s">
        <v>664</v>
      </c>
      <c r="D8980" t="s">
        <v>664</v>
      </c>
      <c r="E8980" t="s">
        <v>664</v>
      </c>
      <c r="F8980" t="s">
        <v>664</v>
      </c>
      <c r="G8980" t="s">
        <v>665</v>
      </c>
      <c r="H8980" t="s">
        <v>664</v>
      </c>
      <c r="I8980" t="s">
        <v>665</v>
      </c>
      <c r="J8980" t="s">
        <v>664</v>
      </c>
      <c r="K8980" t="s">
        <v>664</v>
      </c>
      <c r="L8980" t="s">
        <v>665</v>
      </c>
      <c r="M8980" t="s">
        <v>664</v>
      </c>
      <c r="N8980" t="s">
        <v>663</v>
      </c>
      <c r="O8980" t="s">
        <v>665</v>
      </c>
      <c r="P8980" t="s">
        <v>663</v>
      </c>
      <c r="Q8980" t="s">
        <v>665</v>
      </c>
      <c r="R8980" t="s">
        <v>663</v>
      </c>
      <c r="S8980" t="s">
        <v>664</v>
      </c>
      <c r="T8980" t="s">
        <v>663</v>
      </c>
      <c r="U8980" t="s">
        <v>665</v>
      </c>
      <c r="V8980" t="s">
        <v>663</v>
      </c>
      <c r="W8980" t="s">
        <v>665</v>
      </c>
      <c r="X8980" t="s">
        <v>665</v>
      </c>
      <c r="Y8980" t="s">
        <v>665</v>
      </c>
      <c r="Z8980" t="s">
        <v>665</v>
      </c>
      <c r="AA8980" t="s">
        <v>665</v>
      </c>
      <c r="AB8980" t="s">
        <v>664</v>
      </c>
      <c r="AC8980" t="s">
        <v>665</v>
      </c>
      <c r="AD8980" t="s">
        <v>664</v>
      </c>
      <c r="AE8980" t="s">
        <v>664</v>
      </c>
      <c r="AF8980" t="s">
        <v>665</v>
      </c>
      <c r="AG8980" t="s">
        <v>665</v>
      </c>
      <c r="AH8980" t="s">
        <v>665</v>
      </c>
      <c r="AI8980" t="s">
        <v>665</v>
      </c>
      <c r="AJ8980" t="s">
        <v>664</v>
      </c>
      <c r="AK8980" t="s">
        <v>664</v>
      </c>
      <c r="AL8980" t="s">
        <v>664</v>
      </c>
      <c r="AM8980" t="s">
        <v>664</v>
      </c>
      <c r="AN8980" t="s">
        <v>664</v>
      </c>
      <c r="AO8980" t="s">
        <v>664</v>
      </c>
      <c r="AP8980" t="s">
        <v>664</v>
      </c>
    </row>
    <row r="8981" spans="1:42">
      <c r="A8981">
        <v>109573</v>
      </c>
      <c r="B8981" t="s">
        <v>83</v>
      </c>
      <c r="C8981" t="s">
        <v>664</v>
      </c>
      <c r="D8981" t="s">
        <v>663</v>
      </c>
      <c r="E8981" t="s">
        <v>665</v>
      </c>
      <c r="F8981" t="s">
        <v>664</v>
      </c>
      <c r="G8981" t="s">
        <v>663</v>
      </c>
      <c r="H8981" t="s">
        <v>665</v>
      </c>
      <c r="I8981" t="s">
        <v>665</v>
      </c>
      <c r="J8981" t="s">
        <v>665</v>
      </c>
      <c r="K8981" t="s">
        <v>664</v>
      </c>
      <c r="L8981" t="s">
        <v>664</v>
      </c>
      <c r="M8981" t="s">
        <v>663</v>
      </c>
      <c r="N8981" t="s">
        <v>663</v>
      </c>
      <c r="O8981" t="s">
        <v>663</v>
      </c>
      <c r="P8981" t="s">
        <v>663</v>
      </c>
      <c r="Q8981" t="s">
        <v>665</v>
      </c>
      <c r="R8981" t="s">
        <v>665</v>
      </c>
      <c r="S8981" t="s">
        <v>663</v>
      </c>
      <c r="T8981" t="s">
        <v>665</v>
      </c>
      <c r="U8981" t="s">
        <v>663</v>
      </c>
      <c r="V8981" t="s">
        <v>665</v>
      </c>
      <c r="W8981" t="s">
        <v>665</v>
      </c>
      <c r="X8981" t="s">
        <v>665</v>
      </c>
      <c r="Y8981" t="s">
        <v>663</v>
      </c>
      <c r="Z8981" t="s">
        <v>665</v>
      </c>
      <c r="AA8981" t="s">
        <v>665</v>
      </c>
      <c r="AB8981" t="s">
        <v>665</v>
      </c>
      <c r="AC8981" t="s">
        <v>665</v>
      </c>
      <c r="AD8981" t="s">
        <v>665</v>
      </c>
      <c r="AE8981" t="s">
        <v>665</v>
      </c>
      <c r="AF8981" t="s">
        <v>663</v>
      </c>
      <c r="AG8981" t="s">
        <v>665</v>
      </c>
      <c r="AH8981" t="s">
        <v>665</v>
      </c>
      <c r="AI8981" t="s">
        <v>665</v>
      </c>
      <c r="AJ8981" t="s">
        <v>665</v>
      </c>
      <c r="AK8981" t="s">
        <v>665</v>
      </c>
      <c r="AL8981" t="s">
        <v>664</v>
      </c>
      <c r="AM8981" t="s">
        <v>665</v>
      </c>
      <c r="AN8981" t="s">
        <v>664</v>
      </c>
      <c r="AO8981" t="s">
        <v>665</v>
      </c>
      <c r="AP8981" t="s">
        <v>665</v>
      </c>
    </row>
    <row r="8982" spans="1:42">
      <c r="A8982">
        <v>109607</v>
      </c>
      <c r="B8982" t="s">
        <v>83</v>
      </c>
      <c r="C8982" t="s">
        <v>664</v>
      </c>
      <c r="D8982" t="s">
        <v>664</v>
      </c>
      <c r="E8982" t="s">
        <v>664</v>
      </c>
      <c r="F8982" t="s">
        <v>664</v>
      </c>
      <c r="G8982" t="s">
        <v>664</v>
      </c>
      <c r="H8982" t="s">
        <v>664</v>
      </c>
      <c r="I8982" t="s">
        <v>664</v>
      </c>
      <c r="J8982" t="s">
        <v>663</v>
      </c>
      <c r="K8982" t="s">
        <v>664</v>
      </c>
      <c r="L8982" t="s">
        <v>665</v>
      </c>
      <c r="M8982" t="s">
        <v>664</v>
      </c>
      <c r="N8982" t="s">
        <v>664</v>
      </c>
      <c r="O8982" t="s">
        <v>664</v>
      </c>
      <c r="P8982" t="s">
        <v>664</v>
      </c>
      <c r="Q8982" t="s">
        <v>664</v>
      </c>
      <c r="R8982" t="s">
        <v>664</v>
      </c>
      <c r="S8982" t="s">
        <v>665</v>
      </c>
      <c r="T8982" t="s">
        <v>664</v>
      </c>
      <c r="U8982" t="s">
        <v>664</v>
      </c>
      <c r="V8982" t="s">
        <v>664</v>
      </c>
      <c r="W8982" t="s">
        <v>663</v>
      </c>
      <c r="X8982" t="s">
        <v>664</v>
      </c>
      <c r="Y8982" t="s">
        <v>665</v>
      </c>
      <c r="Z8982" t="s">
        <v>664</v>
      </c>
      <c r="AA8982" t="s">
        <v>664</v>
      </c>
      <c r="AB8982" t="s">
        <v>663</v>
      </c>
      <c r="AC8982" t="s">
        <v>664</v>
      </c>
      <c r="AD8982" t="s">
        <v>664</v>
      </c>
      <c r="AE8982" t="s">
        <v>663</v>
      </c>
      <c r="AF8982" t="s">
        <v>663</v>
      </c>
      <c r="AG8982" t="s">
        <v>665</v>
      </c>
      <c r="AH8982" t="s">
        <v>664</v>
      </c>
      <c r="AI8982" t="s">
        <v>663</v>
      </c>
      <c r="AJ8982" t="s">
        <v>663</v>
      </c>
      <c r="AK8982" t="s">
        <v>664</v>
      </c>
      <c r="AL8982" t="s">
        <v>664</v>
      </c>
      <c r="AM8982" t="s">
        <v>664</v>
      </c>
      <c r="AN8982" t="s">
        <v>665</v>
      </c>
      <c r="AO8982" t="s">
        <v>664</v>
      </c>
      <c r="AP8982" t="s">
        <v>664</v>
      </c>
    </row>
    <row r="8983" spans="1:42">
      <c r="A8983">
        <v>109639</v>
      </c>
      <c r="B8983" t="s">
        <v>83</v>
      </c>
      <c r="C8983" t="s">
        <v>663</v>
      </c>
      <c r="D8983" t="s">
        <v>663</v>
      </c>
      <c r="E8983" t="s">
        <v>663</v>
      </c>
      <c r="F8983" t="s">
        <v>663</v>
      </c>
      <c r="G8983" t="s">
        <v>663</v>
      </c>
      <c r="H8983" t="s">
        <v>665</v>
      </c>
      <c r="I8983" t="s">
        <v>663</v>
      </c>
      <c r="J8983" t="s">
        <v>663</v>
      </c>
      <c r="K8983" t="s">
        <v>664</v>
      </c>
      <c r="L8983" t="s">
        <v>665</v>
      </c>
      <c r="M8983" t="s">
        <v>665</v>
      </c>
      <c r="N8983" t="s">
        <v>664</v>
      </c>
      <c r="O8983" t="s">
        <v>665</v>
      </c>
      <c r="P8983" t="s">
        <v>663</v>
      </c>
      <c r="Q8983" t="s">
        <v>665</v>
      </c>
      <c r="R8983" t="s">
        <v>665</v>
      </c>
      <c r="S8983" t="s">
        <v>665</v>
      </c>
      <c r="T8983" t="s">
        <v>665</v>
      </c>
      <c r="U8983" t="s">
        <v>665</v>
      </c>
      <c r="V8983" t="s">
        <v>665</v>
      </c>
      <c r="W8983" t="s">
        <v>665</v>
      </c>
      <c r="X8983" t="s">
        <v>664</v>
      </c>
      <c r="Y8983" t="s">
        <v>665</v>
      </c>
      <c r="Z8983" t="s">
        <v>665</v>
      </c>
      <c r="AA8983" t="s">
        <v>664</v>
      </c>
      <c r="AB8983" t="s">
        <v>664</v>
      </c>
      <c r="AC8983" t="s">
        <v>664</v>
      </c>
      <c r="AD8983" t="s">
        <v>664</v>
      </c>
      <c r="AE8983" t="s">
        <v>664</v>
      </c>
      <c r="AF8983" t="s">
        <v>664</v>
      </c>
      <c r="AG8983" t="s">
        <v>663</v>
      </c>
      <c r="AH8983" t="s">
        <v>665</v>
      </c>
      <c r="AI8983" t="s">
        <v>665</v>
      </c>
      <c r="AJ8983" t="s">
        <v>665</v>
      </c>
      <c r="AK8983" t="s">
        <v>665</v>
      </c>
      <c r="AL8983" t="s">
        <v>664</v>
      </c>
      <c r="AM8983" t="s">
        <v>664</v>
      </c>
      <c r="AN8983" t="s">
        <v>664</v>
      </c>
      <c r="AO8983" t="s">
        <v>664</v>
      </c>
      <c r="AP8983" t="s">
        <v>664</v>
      </c>
    </row>
    <row r="8984" spans="1:42">
      <c r="A8984">
        <v>109659</v>
      </c>
      <c r="B8984" t="s">
        <v>83</v>
      </c>
      <c r="C8984" t="s">
        <v>664</v>
      </c>
      <c r="D8984" t="s">
        <v>663</v>
      </c>
      <c r="E8984" t="s">
        <v>663</v>
      </c>
      <c r="F8984" t="s">
        <v>664</v>
      </c>
      <c r="G8984" t="s">
        <v>665</v>
      </c>
      <c r="H8984" t="s">
        <v>665</v>
      </c>
      <c r="I8984" t="s">
        <v>665</v>
      </c>
      <c r="J8984" t="s">
        <v>663</v>
      </c>
      <c r="K8984" t="s">
        <v>665</v>
      </c>
      <c r="L8984" t="s">
        <v>664</v>
      </c>
      <c r="M8984" t="s">
        <v>665</v>
      </c>
      <c r="N8984" t="s">
        <v>665</v>
      </c>
      <c r="O8984" t="s">
        <v>663</v>
      </c>
      <c r="P8984" t="s">
        <v>663</v>
      </c>
      <c r="Q8984" t="s">
        <v>663</v>
      </c>
      <c r="R8984" t="s">
        <v>665</v>
      </c>
      <c r="S8984" t="s">
        <v>663</v>
      </c>
      <c r="T8984" t="s">
        <v>665</v>
      </c>
      <c r="U8984" t="s">
        <v>665</v>
      </c>
      <c r="V8984" t="s">
        <v>663</v>
      </c>
      <c r="W8984" t="s">
        <v>665</v>
      </c>
      <c r="X8984" t="s">
        <v>665</v>
      </c>
      <c r="Y8984" t="s">
        <v>665</v>
      </c>
      <c r="Z8984" t="s">
        <v>665</v>
      </c>
      <c r="AA8984" t="s">
        <v>665</v>
      </c>
      <c r="AB8984" t="s">
        <v>665</v>
      </c>
      <c r="AC8984" t="s">
        <v>664</v>
      </c>
      <c r="AD8984" t="s">
        <v>665</v>
      </c>
      <c r="AE8984" t="s">
        <v>665</v>
      </c>
      <c r="AF8984" t="s">
        <v>665</v>
      </c>
      <c r="AG8984" t="s">
        <v>664</v>
      </c>
      <c r="AH8984" t="s">
        <v>664</v>
      </c>
      <c r="AI8984" t="s">
        <v>664</v>
      </c>
      <c r="AJ8984" t="s">
        <v>664</v>
      </c>
      <c r="AK8984" t="s">
        <v>664</v>
      </c>
      <c r="AL8984" t="s">
        <v>664</v>
      </c>
      <c r="AM8984" t="s">
        <v>664</v>
      </c>
      <c r="AN8984" t="s">
        <v>664</v>
      </c>
      <c r="AO8984" t="s">
        <v>664</v>
      </c>
      <c r="AP8984" t="s">
        <v>664</v>
      </c>
    </row>
    <row r="8985" spans="1:42">
      <c r="A8985">
        <v>109667</v>
      </c>
      <c r="B8985" t="s">
        <v>83</v>
      </c>
      <c r="C8985" t="s">
        <v>664</v>
      </c>
      <c r="D8985" t="s">
        <v>663</v>
      </c>
      <c r="E8985" t="s">
        <v>665</v>
      </c>
      <c r="F8985" t="s">
        <v>664</v>
      </c>
      <c r="G8985" t="s">
        <v>663</v>
      </c>
      <c r="H8985" t="s">
        <v>663</v>
      </c>
      <c r="I8985" t="s">
        <v>664</v>
      </c>
      <c r="J8985" t="s">
        <v>665</v>
      </c>
      <c r="K8985" t="s">
        <v>664</v>
      </c>
      <c r="L8985" t="s">
        <v>664</v>
      </c>
      <c r="M8985" t="s">
        <v>665</v>
      </c>
      <c r="N8985" t="s">
        <v>664</v>
      </c>
      <c r="O8985" t="s">
        <v>663</v>
      </c>
      <c r="P8985" t="s">
        <v>663</v>
      </c>
      <c r="Q8985" t="s">
        <v>663</v>
      </c>
      <c r="R8985" t="s">
        <v>665</v>
      </c>
      <c r="S8985" t="s">
        <v>663</v>
      </c>
      <c r="T8985" t="s">
        <v>664</v>
      </c>
      <c r="U8985" t="s">
        <v>663</v>
      </c>
      <c r="V8985" t="s">
        <v>663</v>
      </c>
      <c r="W8985" t="s">
        <v>664</v>
      </c>
      <c r="X8985" t="s">
        <v>664</v>
      </c>
      <c r="Y8985" t="s">
        <v>664</v>
      </c>
      <c r="Z8985" t="s">
        <v>664</v>
      </c>
      <c r="AA8985" t="s">
        <v>664</v>
      </c>
      <c r="AB8985" t="s">
        <v>664</v>
      </c>
      <c r="AC8985" t="s">
        <v>664</v>
      </c>
      <c r="AD8985" t="s">
        <v>664</v>
      </c>
      <c r="AE8985" t="s">
        <v>664</v>
      </c>
      <c r="AF8985" t="s">
        <v>665</v>
      </c>
      <c r="AG8985" t="s">
        <v>664</v>
      </c>
      <c r="AH8985" t="s">
        <v>664</v>
      </c>
      <c r="AI8985" t="s">
        <v>664</v>
      </c>
      <c r="AJ8985" t="s">
        <v>664</v>
      </c>
      <c r="AK8985" t="s">
        <v>664</v>
      </c>
      <c r="AL8985" t="s">
        <v>664</v>
      </c>
      <c r="AM8985" t="s">
        <v>664</v>
      </c>
      <c r="AN8985" t="s">
        <v>664</v>
      </c>
      <c r="AO8985" t="s">
        <v>664</v>
      </c>
      <c r="AP8985" t="s">
        <v>664</v>
      </c>
    </row>
    <row r="8986" spans="1:42">
      <c r="A8986">
        <v>109669</v>
      </c>
      <c r="B8986" t="s">
        <v>83</v>
      </c>
      <c r="C8986" t="s">
        <v>664</v>
      </c>
      <c r="D8986" t="s">
        <v>665</v>
      </c>
      <c r="E8986" t="s">
        <v>664</v>
      </c>
      <c r="F8986" t="s">
        <v>664</v>
      </c>
      <c r="G8986" t="s">
        <v>664</v>
      </c>
      <c r="H8986" t="s">
        <v>664</v>
      </c>
      <c r="I8986" t="s">
        <v>664</v>
      </c>
      <c r="J8986" t="s">
        <v>664</v>
      </c>
      <c r="K8986" t="s">
        <v>664</v>
      </c>
      <c r="L8986" t="s">
        <v>664</v>
      </c>
      <c r="M8986" t="s">
        <v>664</v>
      </c>
      <c r="N8986" t="s">
        <v>663</v>
      </c>
      <c r="O8986" t="s">
        <v>663</v>
      </c>
      <c r="P8986" t="s">
        <v>663</v>
      </c>
      <c r="Q8986" t="s">
        <v>664</v>
      </c>
      <c r="R8986" t="s">
        <v>665</v>
      </c>
      <c r="S8986" t="s">
        <v>665</v>
      </c>
      <c r="T8986" t="s">
        <v>663</v>
      </c>
      <c r="U8986" t="s">
        <v>665</v>
      </c>
      <c r="V8986" t="s">
        <v>663</v>
      </c>
      <c r="W8986" t="s">
        <v>665</v>
      </c>
      <c r="X8986" t="s">
        <v>665</v>
      </c>
      <c r="Y8986" t="s">
        <v>665</v>
      </c>
      <c r="Z8986" t="s">
        <v>663</v>
      </c>
      <c r="AA8986" t="s">
        <v>663</v>
      </c>
      <c r="AB8986" t="s">
        <v>663</v>
      </c>
      <c r="AC8986" t="s">
        <v>665</v>
      </c>
      <c r="AD8986" t="s">
        <v>665</v>
      </c>
      <c r="AE8986" t="s">
        <v>665</v>
      </c>
      <c r="AF8986" t="s">
        <v>663</v>
      </c>
      <c r="AG8986" t="s">
        <v>665</v>
      </c>
      <c r="AH8986" t="s">
        <v>664</v>
      </c>
      <c r="AI8986" t="s">
        <v>665</v>
      </c>
      <c r="AJ8986" t="s">
        <v>665</v>
      </c>
      <c r="AK8986" t="s">
        <v>664</v>
      </c>
      <c r="AL8986" t="s">
        <v>664</v>
      </c>
      <c r="AM8986" t="s">
        <v>664</v>
      </c>
      <c r="AN8986" t="s">
        <v>664</v>
      </c>
      <c r="AO8986" t="s">
        <v>664</v>
      </c>
      <c r="AP8986" t="s">
        <v>664</v>
      </c>
    </row>
    <row r="8987" spans="1:42">
      <c r="A8987">
        <v>109683</v>
      </c>
      <c r="B8987" t="s">
        <v>83</v>
      </c>
      <c r="C8987" t="s">
        <v>664</v>
      </c>
      <c r="D8987" t="s">
        <v>664</v>
      </c>
      <c r="E8987" t="s">
        <v>664</v>
      </c>
      <c r="F8987" t="s">
        <v>664</v>
      </c>
      <c r="G8987" t="s">
        <v>664</v>
      </c>
      <c r="H8987" t="s">
        <v>664</v>
      </c>
      <c r="I8987" t="s">
        <v>664</v>
      </c>
      <c r="J8987" t="s">
        <v>664</v>
      </c>
      <c r="K8987" t="s">
        <v>664</v>
      </c>
      <c r="L8987" t="s">
        <v>664</v>
      </c>
      <c r="M8987" t="s">
        <v>664</v>
      </c>
      <c r="N8987" t="s">
        <v>665</v>
      </c>
      <c r="O8987" t="s">
        <v>665</v>
      </c>
      <c r="P8987" t="s">
        <v>664</v>
      </c>
      <c r="Q8987" t="s">
        <v>664</v>
      </c>
      <c r="R8987" t="s">
        <v>664</v>
      </c>
      <c r="S8987" t="s">
        <v>664</v>
      </c>
      <c r="T8987" t="s">
        <v>663</v>
      </c>
      <c r="U8987" t="s">
        <v>665</v>
      </c>
      <c r="V8987" t="s">
        <v>663</v>
      </c>
      <c r="W8987" t="s">
        <v>665</v>
      </c>
      <c r="X8987" t="s">
        <v>665</v>
      </c>
      <c r="Y8987" t="s">
        <v>663</v>
      </c>
      <c r="Z8987" t="s">
        <v>665</v>
      </c>
      <c r="AA8987" t="s">
        <v>665</v>
      </c>
      <c r="AB8987" t="s">
        <v>665</v>
      </c>
      <c r="AC8987" t="s">
        <v>663</v>
      </c>
      <c r="AD8987" t="s">
        <v>663</v>
      </c>
      <c r="AE8987" t="s">
        <v>665</v>
      </c>
      <c r="AF8987" t="s">
        <v>663</v>
      </c>
      <c r="AG8987" t="s">
        <v>664</v>
      </c>
      <c r="AH8987" t="s">
        <v>665</v>
      </c>
      <c r="AI8987" t="s">
        <v>663</v>
      </c>
      <c r="AJ8987" t="s">
        <v>663</v>
      </c>
      <c r="AK8987" t="s">
        <v>663</v>
      </c>
      <c r="AL8987" t="s">
        <v>665</v>
      </c>
      <c r="AM8987" t="s">
        <v>663</v>
      </c>
      <c r="AN8987" t="s">
        <v>663</v>
      </c>
      <c r="AO8987" t="s">
        <v>663</v>
      </c>
      <c r="AP8987" t="s">
        <v>665</v>
      </c>
    </row>
    <row r="8988" spans="1:42">
      <c r="A8988">
        <v>109688</v>
      </c>
      <c r="B8988" t="s">
        <v>83</v>
      </c>
      <c r="C8988" t="s">
        <v>664</v>
      </c>
      <c r="D8988" t="s">
        <v>664</v>
      </c>
      <c r="E8988" t="s">
        <v>665</v>
      </c>
      <c r="F8988" t="s">
        <v>664</v>
      </c>
      <c r="G8988" t="s">
        <v>665</v>
      </c>
      <c r="H8988" t="s">
        <v>665</v>
      </c>
      <c r="I8988" t="s">
        <v>664</v>
      </c>
      <c r="J8988" t="s">
        <v>664</v>
      </c>
      <c r="K8988" t="s">
        <v>664</v>
      </c>
      <c r="L8988" t="s">
        <v>665</v>
      </c>
      <c r="M8988" t="s">
        <v>663</v>
      </c>
      <c r="N8988" t="s">
        <v>663</v>
      </c>
      <c r="O8988" t="s">
        <v>663</v>
      </c>
      <c r="P8988" t="s">
        <v>663</v>
      </c>
      <c r="Q8988" t="s">
        <v>665</v>
      </c>
      <c r="R8988" t="s">
        <v>664</v>
      </c>
      <c r="S8988" t="s">
        <v>663</v>
      </c>
      <c r="T8988" t="s">
        <v>663</v>
      </c>
      <c r="U8988" t="s">
        <v>665</v>
      </c>
      <c r="V8988" t="s">
        <v>663</v>
      </c>
      <c r="W8988" t="s">
        <v>663</v>
      </c>
      <c r="X8988" t="s">
        <v>665</v>
      </c>
      <c r="Y8988" t="s">
        <v>663</v>
      </c>
      <c r="Z8988" t="s">
        <v>663</v>
      </c>
      <c r="AA8988" t="s">
        <v>663</v>
      </c>
      <c r="AB8988" t="s">
        <v>663</v>
      </c>
      <c r="AC8988" t="s">
        <v>665</v>
      </c>
      <c r="AD8988" t="s">
        <v>665</v>
      </c>
      <c r="AE8988" t="s">
        <v>665</v>
      </c>
      <c r="AF8988" t="s">
        <v>665</v>
      </c>
      <c r="AG8988" t="s">
        <v>665</v>
      </c>
      <c r="AH8988" t="s">
        <v>665</v>
      </c>
      <c r="AI8988" t="s">
        <v>665</v>
      </c>
      <c r="AJ8988" t="s">
        <v>665</v>
      </c>
      <c r="AK8988" t="s">
        <v>665</v>
      </c>
      <c r="AL8988" t="s">
        <v>664</v>
      </c>
      <c r="AM8988" t="s">
        <v>664</v>
      </c>
      <c r="AN8988" t="s">
        <v>664</v>
      </c>
      <c r="AO8988" t="s">
        <v>663</v>
      </c>
      <c r="AP8988" t="s">
        <v>664</v>
      </c>
    </row>
    <row r="8989" spans="1:42">
      <c r="A8989">
        <v>109706</v>
      </c>
      <c r="B8989" t="s">
        <v>83</v>
      </c>
      <c r="C8989" t="s">
        <v>664</v>
      </c>
      <c r="D8989" t="s">
        <v>664</v>
      </c>
      <c r="E8989" t="s">
        <v>665</v>
      </c>
      <c r="F8989" t="s">
        <v>664</v>
      </c>
      <c r="G8989" t="s">
        <v>664</v>
      </c>
      <c r="H8989" t="s">
        <v>664</v>
      </c>
      <c r="I8989" t="s">
        <v>665</v>
      </c>
      <c r="J8989" t="s">
        <v>665</v>
      </c>
      <c r="K8989" t="s">
        <v>664</v>
      </c>
      <c r="L8989" t="s">
        <v>663</v>
      </c>
      <c r="M8989" t="s">
        <v>664</v>
      </c>
      <c r="N8989" t="s">
        <v>664</v>
      </c>
      <c r="O8989" t="s">
        <v>663</v>
      </c>
      <c r="P8989" t="s">
        <v>664</v>
      </c>
      <c r="Q8989" t="s">
        <v>664</v>
      </c>
      <c r="R8989" t="s">
        <v>664</v>
      </c>
      <c r="S8989" t="s">
        <v>663</v>
      </c>
      <c r="T8989" t="s">
        <v>663</v>
      </c>
      <c r="U8989" t="s">
        <v>665</v>
      </c>
      <c r="V8989" t="s">
        <v>665</v>
      </c>
      <c r="W8989" t="s">
        <v>663</v>
      </c>
      <c r="X8989" t="s">
        <v>665</v>
      </c>
      <c r="Y8989" t="s">
        <v>663</v>
      </c>
      <c r="Z8989" t="s">
        <v>665</v>
      </c>
      <c r="AA8989" t="s">
        <v>664</v>
      </c>
      <c r="AB8989" t="s">
        <v>664</v>
      </c>
      <c r="AC8989" t="s">
        <v>663</v>
      </c>
      <c r="AD8989" t="s">
        <v>663</v>
      </c>
      <c r="AE8989" t="s">
        <v>663</v>
      </c>
      <c r="AF8989" t="s">
        <v>663</v>
      </c>
      <c r="AG8989" t="s">
        <v>665</v>
      </c>
      <c r="AH8989" t="s">
        <v>663</v>
      </c>
      <c r="AI8989" t="s">
        <v>663</v>
      </c>
      <c r="AJ8989" t="s">
        <v>663</v>
      </c>
      <c r="AK8989" t="s">
        <v>663</v>
      </c>
      <c r="AL8989" t="s">
        <v>665</v>
      </c>
      <c r="AM8989" t="s">
        <v>664</v>
      </c>
      <c r="AN8989" t="s">
        <v>664</v>
      </c>
      <c r="AO8989" t="s">
        <v>665</v>
      </c>
      <c r="AP8989" t="s">
        <v>664</v>
      </c>
    </row>
    <row r="8990" spans="1:42">
      <c r="A8990">
        <v>109726</v>
      </c>
      <c r="B8990" t="s">
        <v>83</v>
      </c>
      <c r="C8990" t="s">
        <v>664</v>
      </c>
      <c r="D8990" t="s">
        <v>664</v>
      </c>
      <c r="E8990" t="s">
        <v>664</v>
      </c>
      <c r="F8990" t="s">
        <v>664</v>
      </c>
      <c r="G8990" t="s">
        <v>665</v>
      </c>
      <c r="H8990" t="s">
        <v>665</v>
      </c>
      <c r="I8990" t="s">
        <v>664</v>
      </c>
      <c r="J8990" t="s">
        <v>665</v>
      </c>
      <c r="K8990" t="s">
        <v>664</v>
      </c>
      <c r="L8990" t="s">
        <v>664</v>
      </c>
      <c r="M8990" t="s">
        <v>664</v>
      </c>
      <c r="N8990" t="s">
        <v>664</v>
      </c>
      <c r="O8990" t="s">
        <v>664</v>
      </c>
      <c r="P8990" t="s">
        <v>664</v>
      </c>
      <c r="Q8990" t="s">
        <v>664</v>
      </c>
      <c r="R8990" t="s">
        <v>665</v>
      </c>
      <c r="S8990" t="s">
        <v>665</v>
      </c>
      <c r="T8990" t="s">
        <v>665</v>
      </c>
      <c r="U8990" t="s">
        <v>665</v>
      </c>
      <c r="V8990" t="s">
        <v>665</v>
      </c>
      <c r="W8990" t="s">
        <v>665</v>
      </c>
      <c r="X8990" t="s">
        <v>665</v>
      </c>
      <c r="Y8990" t="s">
        <v>663</v>
      </c>
      <c r="Z8990" t="s">
        <v>665</v>
      </c>
      <c r="AA8990" t="s">
        <v>665</v>
      </c>
      <c r="AB8990" t="s">
        <v>663</v>
      </c>
      <c r="AC8990" t="s">
        <v>663</v>
      </c>
      <c r="AD8990" t="s">
        <v>663</v>
      </c>
      <c r="AE8990" t="s">
        <v>663</v>
      </c>
      <c r="AF8990" t="s">
        <v>663</v>
      </c>
      <c r="AG8990" t="s">
        <v>663</v>
      </c>
      <c r="AH8990" t="s">
        <v>665</v>
      </c>
      <c r="AI8990" t="s">
        <v>663</v>
      </c>
      <c r="AJ8990" t="s">
        <v>665</v>
      </c>
      <c r="AK8990" t="s">
        <v>664</v>
      </c>
      <c r="AL8990" t="s">
        <v>664</v>
      </c>
      <c r="AM8990" t="s">
        <v>664</v>
      </c>
      <c r="AN8990" t="s">
        <v>664</v>
      </c>
      <c r="AO8990" t="s">
        <v>664</v>
      </c>
      <c r="AP8990" t="s">
        <v>664</v>
      </c>
    </row>
    <row r="8991" spans="1:42">
      <c r="A8991">
        <v>109733</v>
      </c>
      <c r="B8991" t="s">
        <v>83</v>
      </c>
      <c r="C8991" t="s">
        <v>664</v>
      </c>
      <c r="D8991" t="s">
        <v>665</v>
      </c>
      <c r="E8991" t="s">
        <v>664</v>
      </c>
      <c r="F8991" t="s">
        <v>664</v>
      </c>
      <c r="G8991" t="s">
        <v>664</v>
      </c>
      <c r="H8991" t="s">
        <v>664</v>
      </c>
      <c r="I8991" t="s">
        <v>664</v>
      </c>
      <c r="J8991" t="s">
        <v>665</v>
      </c>
      <c r="K8991" t="s">
        <v>665</v>
      </c>
      <c r="L8991" t="s">
        <v>664</v>
      </c>
      <c r="M8991" t="s">
        <v>664</v>
      </c>
      <c r="N8991" t="s">
        <v>663</v>
      </c>
      <c r="O8991" t="s">
        <v>664</v>
      </c>
      <c r="P8991" t="s">
        <v>664</v>
      </c>
      <c r="Q8991" t="s">
        <v>664</v>
      </c>
      <c r="R8991" t="s">
        <v>665</v>
      </c>
      <c r="S8991" t="s">
        <v>663</v>
      </c>
      <c r="T8991" t="s">
        <v>663</v>
      </c>
      <c r="U8991" t="s">
        <v>665</v>
      </c>
      <c r="V8991" t="s">
        <v>665</v>
      </c>
      <c r="W8991" t="s">
        <v>665</v>
      </c>
      <c r="X8991" t="s">
        <v>663</v>
      </c>
      <c r="Y8991" t="s">
        <v>663</v>
      </c>
      <c r="Z8991" t="s">
        <v>663</v>
      </c>
      <c r="AA8991" t="s">
        <v>663</v>
      </c>
      <c r="AB8991" t="s">
        <v>663</v>
      </c>
      <c r="AC8991" t="s">
        <v>665</v>
      </c>
      <c r="AD8991" t="s">
        <v>665</v>
      </c>
      <c r="AE8991" t="s">
        <v>665</v>
      </c>
      <c r="AF8991" t="s">
        <v>663</v>
      </c>
      <c r="AG8991" t="s">
        <v>665</v>
      </c>
      <c r="AH8991" t="s">
        <v>663</v>
      </c>
      <c r="AI8991" t="s">
        <v>663</v>
      </c>
      <c r="AJ8991" t="s">
        <v>663</v>
      </c>
      <c r="AK8991" t="s">
        <v>663</v>
      </c>
      <c r="AL8991" t="s">
        <v>663</v>
      </c>
      <c r="AM8991" t="s">
        <v>664</v>
      </c>
      <c r="AN8991" t="s">
        <v>663</v>
      </c>
      <c r="AO8991" t="s">
        <v>663</v>
      </c>
      <c r="AP8991" t="s">
        <v>664</v>
      </c>
    </row>
    <row r="8992" spans="1:42">
      <c r="A8992">
        <v>109750</v>
      </c>
      <c r="B8992" t="s">
        <v>83</v>
      </c>
      <c r="C8992" t="s">
        <v>664</v>
      </c>
      <c r="D8992" t="s">
        <v>665</v>
      </c>
      <c r="E8992" t="s">
        <v>664</v>
      </c>
      <c r="F8992" t="s">
        <v>664</v>
      </c>
      <c r="G8992" t="s">
        <v>665</v>
      </c>
      <c r="H8992" t="s">
        <v>665</v>
      </c>
      <c r="I8992" t="s">
        <v>665</v>
      </c>
      <c r="J8992" t="s">
        <v>665</v>
      </c>
      <c r="K8992" t="s">
        <v>665</v>
      </c>
      <c r="L8992" t="s">
        <v>665</v>
      </c>
      <c r="M8992" t="s">
        <v>665</v>
      </c>
      <c r="N8992" t="s">
        <v>665</v>
      </c>
      <c r="O8992" t="s">
        <v>663</v>
      </c>
      <c r="P8992" t="s">
        <v>665</v>
      </c>
      <c r="Q8992" t="s">
        <v>665</v>
      </c>
      <c r="R8992" t="s">
        <v>665</v>
      </c>
      <c r="S8992" t="s">
        <v>663</v>
      </c>
      <c r="T8992" t="s">
        <v>663</v>
      </c>
      <c r="U8992" t="s">
        <v>665</v>
      </c>
      <c r="V8992" t="s">
        <v>665</v>
      </c>
      <c r="W8992" t="s">
        <v>664</v>
      </c>
      <c r="X8992" t="s">
        <v>665</v>
      </c>
      <c r="Y8992" t="s">
        <v>665</v>
      </c>
      <c r="Z8992" t="s">
        <v>664</v>
      </c>
      <c r="AA8992" t="s">
        <v>665</v>
      </c>
      <c r="AB8992" t="s">
        <v>664</v>
      </c>
      <c r="AC8992" t="s">
        <v>665</v>
      </c>
      <c r="AD8992" t="s">
        <v>665</v>
      </c>
      <c r="AE8992" t="s">
        <v>665</v>
      </c>
      <c r="AF8992" t="s">
        <v>665</v>
      </c>
      <c r="AG8992" t="s">
        <v>664</v>
      </c>
      <c r="AH8992" t="s">
        <v>665</v>
      </c>
      <c r="AI8992" t="s">
        <v>665</v>
      </c>
      <c r="AJ8992" t="s">
        <v>664</v>
      </c>
      <c r="AK8992" t="s">
        <v>665</v>
      </c>
      <c r="AL8992" t="s">
        <v>664</v>
      </c>
      <c r="AM8992" t="s">
        <v>664</v>
      </c>
      <c r="AN8992" t="s">
        <v>664</v>
      </c>
      <c r="AO8992" t="s">
        <v>664</v>
      </c>
      <c r="AP8992" t="s">
        <v>664</v>
      </c>
    </row>
    <row r="8993" spans="1:42">
      <c r="A8993">
        <v>109752</v>
      </c>
      <c r="B8993" t="s">
        <v>83</v>
      </c>
      <c r="C8993" t="s">
        <v>664</v>
      </c>
      <c r="D8993" t="s">
        <v>664</v>
      </c>
      <c r="E8993" t="s">
        <v>664</v>
      </c>
      <c r="F8993" t="s">
        <v>664</v>
      </c>
      <c r="G8993" t="s">
        <v>664</v>
      </c>
      <c r="H8993" t="s">
        <v>664</v>
      </c>
      <c r="I8993" t="s">
        <v>664</v>
      </c>
      <c r="J8993" t="s">
        <v>665</v>
      </c>
      <c r="K8993" t="s">
        <v>665</v>
      </c>
      <c r="L8993" t="s">
        <v>664</v>
      </c>
      <c r="M8993" t="s">
        <v>664</v>
      </c>
      <c r="N8993" t="s">
        <v>664</v>
      </c>
      <c r="O8993" t="s">
        <v>663</v>
      </c>
      <c r="P8993" t="s">
        <v>664</v>
      </c>
      <c r="Q8993" t="s">
        <v>664</v>
      </c>
      <c r="R8993" t="s">
        <v>665</v>
      </c>
      <c r="S8993" t="s">
        <v>663</v>
      </c>
      <c r="T8993" t="s">
        <v>665</v>
      </c>
      <c r="U8993" t="s">
        <v>663</v>
      </c>
      <c r="V8993" t="s">
        <v>663</v>
      </c>
      <c r="W8993" t="s">
        <v>665</v>
      </c>
      <c r="X8993" t="s">
        <v>665</v>
      </c>
      <c r="Y8993" t="s">
        <v>663</v>
      </c>
      <c r="Z8993" t="s">
        <v>663</v>
      </c>
      <c r="AA8993" t="s">
        <v>665</v>
      </c>
      <c r="AB8993" t="s">
        <v>665</v>
      </c>
      <c r="AC8993" t="s">
        <v>665</v>
      </c>
      <c r="AD8993" t="s">
        <v>665</v>
      </c>
      <c r="AE8993" t="s">
        <v>663</v>
      </c>
      <c r="AF8993" t="s">
        <v>663</v>
      </c>
      <c r="AG8993" t="s">
        <v>664</v>
      </c>
      <c r="AH8993" t="s">
        <v>663</v>
      </c>
      <c r="AI8993" t="s">
        <v>664</v>
      </c>
      <c r="AJ8993" t="s">
        <v>664</v>
      </c>
      <c r="AK8993" t="s">
        <v>663</v>
      </c>
      <c r="AL8993" t="s">
        <v>664</v>
      </c>
      <c r="AM8993" t="s">
        <v>663</v>
      </c>
      <c r="AN8993" t="s">
        <v>664</v>
      </c>
      <c r="AO8993" t="s">
        <v>663</v>
      </c>
      <c r="AP8993" t="s">
        <v>663</v>
      </c>
    </row>
    <row r="8994" spans="1:42">
      <c r="A8994">
        <v>109761</v>
      </c>
      <c r="B8994" t="s">
        <v>83</v>
      </c>
      <c r="C8994" t="s">
        <v>664</v>
      </c>
      <c r="D8994" t="s">
        <v>664</v>
      </c>
      <c r="E8994" t="s">
        <v>664</v>
      </c>
      <c r="F8994" t="s">
        <v>664</v>
      </c>
      <c r="G8994" t="s">
        <v>664</v>
      </c>
      <c r="H8994" t="s">
        <v>664</v>
      </c>
      <c r="I8994" t="s">
        <v>664</v>
      </c>
      <c r="J8994" t="s">
        <v>663</v>
      </c>
      <c r="K8994" t="s">
        <v>664</v>
      </c>
      <c r="L8994" t="s">
        <v>664</v>
      </c>
      <c r="M8994" t="s">
        <v>663</v>
      </c>
      <c r="N8994" t="s">
        <v>664</v>
      </c>
      <c r="O8994" t="s">
        <v>663</v>
      </c>
      <c r="P8994" t="s">
        <v>664</v>
      </c>
      <c r="Q8994" t="s">
        <v>664</v>
      </c>
      <c r="R8994" t="s">
        <v>665</v>
      </c>
      <c r="S8994" t="s">
        <v>663</v>
      </c>
      <c r="T8994" t="s">
        <v>664</v>
      </c>
      <c r="U8994" t="s">
        <v>663</v>
      </c>
      <c r="V8994" t="s">
        <v>663</v>
      </c>
      <c r="W8994" t="s">
        <v>663</v>
      </c>
      <c r="X8994" t="s">
        <v>665</v>
      </c>
      <c r="Y8994" t="s">
        <v>663</v>
      </c>
      <c r="Z8994" t="s">
        <v>665</v>
      </c>
      <c r="AA8994" t="s">
        <v>665</v>
      </c>
      <c r="AB8994" t="s">
        <v>665</v>
      </c>
      <c r="AC8994" t="s">
        <v>665</v>
      </c>
      <c r="AD8994" t="s">
        <v>665</v>
      </c>
      <c r="AE8994" t="s">
        <v>664</v>
      </c>
      <c r="AF8994" t="s">
        <v>665</v>
      </c>
      <c r="AG8994" t="s">
        <v>664</v>
      </c>
      <c r="AH8994" t="s">
        <v>665</v>
      </c>
      <c r="AI8994" t="s">
        <v>664</v>
      </c>
      <c r="AJ8994" t="s">
        <v>664</v>
      </c>
      <c r="AK8994" t="s">
        <v>665</v>
      </c>
      <c r="AL8994" t="s">
        <v>664</v>
      </c>
      <c r="AM8994" t="s">
        <v>664</v>
      </c>
      <c r="AN8994" t="s">
        <v>665</v>
      </c>
      <c r="AO8994" t="s">
        <v>664</v>
      </c>
      <c r="AP8994" t="s">
        <v>664</v>
      </c>
    </row>
    <row r="8995" spans="1:42">
      <c r="A8995">
        <v>109762</v>
      </c>
      <c r="B8995" t="s">
        <v>83</v>
      </c>
      <c r="C8995" t="s">
        <v>664</v>
      </c>
      <c r="D8995" t="s">
        <v>664</v>
      </c>
      <c r="E8995" t="s">
        <v>664</v>
      </c>
      <c r="F8995" t="s">
        <v>664</v>
      </c>
      <c r="G8995" t="s">
        <v>663</v>
      </c>
      <c r="H8995" t="s">
        <v>664</v>
      </c>
      <c r="I8995" t="s">
        <v>664</v>
      </c>
      <c r="J8995" t="s">
        <v>663</v>
      </c>
      <c r="K8995" t="s">
        <v>664</v>
      </c>
      <c r="L8995" t="s">
        <v>665</v>
      </c>
      <c r="M8995" t="s">
        <v>664</v>
      </c>
      <c r="N8995" t="s">
        <v>664</v>
      </c>
      <c r="O8995" t="s">
        <v>663</v>
      </c>
      <c r="P8995" t="s">
        <v>664</v>
      </c>
      <c r="Q8995" t="s">
        <v>664</v>
      </c>
      <c r="R8995" t="s">
        <v>663</v>
      </c>
      <c r="S8995" t="s">
        <v>663</v>
      </c>
      <c r="T8995" t="s">
        <v>663</v>
      </c>
      <c r="U8995" t="s">
        <v>663</v>
      </c>
      <c r="V8995" t="s">
        <v>663</v>
      </c>
      <c r="W8995" t="s">
        <v>665</v>
      </c>
      <c r="X8995" t="s">
        <v>665</v>
      </c>
      <c r="Y8995" t="s">
        <v>664</v>
      </c>
      <c r="Z8995" t="s">
        <v>665</v>
      </c>
      <c r="AA8995" t="s">
        <v>665</v>
      </c>
      <c r="AB8995" t="s">
        <v>665</v>
      </c>
      <c r="AC8995" t="s">
        <v>664</v>
      </c>
      <c r="AD8995" t="s">
        <v>665</v>
      </c>
      <c r="AE8995" t="s">
        <v>664</v>
      </c>
      <c r="AF8995" t="s">
        <v>665</v>
      </c>
      <c r="AG8995" t="s">
        <v>664</v>
      </c>
      <c r="AH8995" t="s">
        <v>664</v>
      </c>
      <c r="AI8995" t="s">
        <v>664</v>
      </c>
      <c r="AJ8995" t="s">
        <v>664</v>
      </c>
      <c r="AK8995" t="s">
        <v>664</v>
      </c>
      <c r="AL8995" t="s">
        <v>664</v>
      </c>
      <c r="AM8995" t="s">
        <v>664</v>
      </c>
      <c r="AN8995" t="s">
        <v>664</v>
      </c>
      <c r="AO8995" t="s">
        <v>664</v>
      </c>
      <c r="AP8995" t="s">
        <v>664</v>
      </c>
    </row>
    <row r="8996" spans="1:42">
      <c r="A8996">
        <v>109765</v>
      </c>
      <c r="B8996" t="s">
        <v>83</v>
      </c>
      <c r="C8996" t="s">
        <v>664</v>
      </c>
      <c r="D8996" t="s">
        <v>664</v>
      </c>
      <c r="E8996" t="s">
        <v>663</v>
      </c>
      <c r="F8996" t="s">
        <v>664</v>
      </c>
      <c r="G8996" t="s">
        <v>663</v>
      </c>
      <c r="H8996" t="s">
        <v>663</v>
      </c>
      <c r="I8996" t="s">
        <v>663</v>
      </c>
      <c r="J8996" t="s">
        <v>664</v>
      </c>
      <c r="K8996" t="s">
        <v>663</v>
      </c>
      <c r="L8996" t="s">
        <v>664</v>
      </c>
      <c r="M8996" t="s">
        <v>665</v>
      </c>
      <c r="N8996" t="s">
        <v>663</v>
      </c>
      <c r="O8996" t="s">
        <v>663</v>
      </c>
      <c r="P8996" t="s">
        <v>663</v>
      </c>
      <c r="Q8996" t="s">
        <v>665</v>
      </c>
      <c r="R8996" t="s">
        <v>663</v>
      </c>
      <c r="S8996" t="s">
        <v>663</v>
      </c>
      <c r="T8996" t="s">
        <v>663</v>
      </c>
      <c r="U8996" t="s">
        <v>663</v>
      </c>
      <c r="V8996" t="s">
        <v>663</v>
      </c>
      <c r="W8996" t="s">
        <v>664</v>
      </c>
      <c r="X8996" t="s">
        <v>665</v>
      </c>
      <c r="Y8996" t="s">
        <v>663</v>
      </c>
      <c r="Z8996" t="s">
        <v>665</v>
      </c>
      <c r="AA8996" t="s">
        <v>665</v>
      </c>
      <c r="AB8996" t="s">
        <v>664</v>
      </c>
      <c r="AC8996" t="s">
        <v>663</v>
      </c>
      <c r="AD8996" t="s">
        <v>665</v>
      </c>
      <c r="AE8996" t="s">
        <v>664</v>
      </c>
      <c r="AF8996" t="s">
        <v>663</v>
      </c>
      <c r="AG8996" t="s">
        <v>663</v>
      </c>
      <c r="AH8996" t="s">
        <v>665</v>
      </c>
      <c r="AI8996" t="s">
        <v>663</v>
      </c>
      <c r="AJ8996" t="s">
        <v>663</v>
      </c>
      <c r="AK8996" t="s">
        <v>665</v>
      </c>
      <c r="AL8996" t="s">
        <v>665</v>
      </c>
      <c r="AM8996" t="s">
        <v>664</v>
      </c>
      <c r="AN8996" t="s">
        <v>664</v>
      </c>
      <c r="AO8996" t="s">
        <v>664</v>
      </c>
      <c r="AP8996" t="s">
        <v>665</v>
      </c>
    </row>
    <row r="8997" spans="1:42">
      <c r="A8997">
        <v>109767</v>
      </c>
      <c r="B8997" t="s">
        <v>83</v>
      </c>
      <c r="C8997" t="s">
        <v>664</v>
      </c>
      <c r="D8997" t="s">
        <v>665</v>
      </c>
      <c r="E8997" t="s">
        <v>664</v>
      </c>
      <c r="F8997" t="s">
        <v>664</v>
      </c>
      <c r="G8997" t="s">
        <v>664</v>
      </c>
      <c r="H8997" t="s">
        <v>664</v>
      </c>
      <c r="I8997" t="s">
        <v>665</v>
      </c>
      <c r="J8997" t="s">
        <v>665</v>
      </c>
      <c r="K8997" t="s">
        <v>664</v>
      </c>
      <c r="L8997" t="s">
        <v>665</v>
      </c>
      <c r="M8997" t="s">
        <v>665</v>
      </c>
      <c r="N8997" t="s">
        <v>663</v>
      </c>
      <c r="O8997" t="s">
        <v>665</v>
      </c>
      <c r="P8997" t="s">
        <v>663</v>
      </c>
      <c r="Q8997" t="s">
        <v>665</v>
      </c>
      <c r="R8997" t="s">
        <v>665</v>
      </c>
      <c r="S8997" t="s">
        <v>663</v>
      </c>
      <c r="T8997" t="s">
        <v>664</v>
      </c>
      <c r="U8997" t="s">
        <v>665</v>
      </c>
      <c r="V8997" t="s">
        <v>664</v>
      </c>
      <c r="W8997" t="s">
        <v>665</v>
      </c>
      <c r="X8997" t="s">
        <v>665</v>
      </c>
      <c r="Y8997" t="s">
        <v>663</v>
      </c>
      <c r="Z8997" t="s">
        <v>663</v>
      </c>
      <c r="AA8997" t="s">
        <v>664</v>
      </c>
      <c r="AB8997" t="s">
        <v>664</v>
      </c>
      <c r="AC8997" t="s">
        <v>663</v>
      </c>
      <c r="AD8997" t="s">
        <v>664</v>
      </c>
      <c r="AE8997" t="s">
        <v>665</v>
      </c>
      <c r="AF8997" t="s">
        <v>664</v>
      </c>
      <c r="AG8997" t="s">
        <v>665</v>
      </c>
      <c r="AH8997" t="s">
        <v>663</v>
      </c>
      <c r="AI8997" t="s">
        <v>663</v>
      </c>
      <c r="AJ8997" t="s">
        <v>663</v>
      </c>
      <c r="AK8997" t="s">
        <v>664</v>
      </c>
      <c r="AL8997" t="s">
        <v>663</v>
      </c>
      <c r="AM8997" t="s">
        <v>663</v>
      </c>
      <c r="AN8997" t="s">
        <v>665</v>
      </c>
      <c r="AO8997" t="s">
        <v>664</v>
      </c>
      <c r="AP8997" t="s">
        <v>664</v>
      </c>
    </row>
    <row r="8998" spans="1:42">
      <c r="A8998">
        <v>109773</v>
      </c>
      <c r="B8998" t="s">
        <v>83</v>
      </c>
      <c r="C8998" t="s">
        <v>664</v>
      </c>
      <c r="D8998" t="s">
        <v>664</v>
      </c>
      <c r="E8998" t="s">
        <v>664</v>
      </c>
      <c r="F8998" t="s">
        <v>664</v>
      </c>
      <c r="G8998" t="s">
        <v>664</v>
      </c>
      <c r="H8998" t="s">
        <v>664</v>
      </c>
      <c r="I8998" t="s">
        <v>664</v>
      </c>
      <c r="J8998" t="s">
        <v>664</v>
      </c>
      <c r="K8998" t="s">
        <v>664</v>
      </c>
      <c r="L8998" t="s">
        <v>664</v>
      </c>
      <c r="M8998" t="s">
        <v>664</v>
      </c>
      <c r="N8998" t="s">
        <v>664</v>
      </c>
      <c r="O8998" t="s">
        <v>663</v>
      </c>
      <c r="P8998" t="s">
        <v>665</v>
      </c>
      <c r="Q8998" t="s">
        <v>664</v>
      </c>
      <c r="R8998" t="s">
        <v>663</v>
      </c>
      <c r="S8998" t="s">
        <v>663</v>
      </c>
      <c r="T8998" t="s">
        <v>663</v>
      </c>
      <c r="U8998" t="s">
        <v>663</v>
      </c>
      <c r="V8998" t="s">
        <v>663</v>
      </c>
      <c r="W8998" t="s">
        <v>663</v>
      </c>
      <c r="X8998" t="s">
        <v>664</v>
      </c>
      <c r="Y8998" t="s">
        <v>663</v>
      </c>
      <c r="Z8998" t="s">
        <v>665</v>
      </c>
      <c r="AA8998" t="s">
        <v>663</v>
      </c>
      <c r="AB8998" t="s">
        <v>663</v>
      </c>
      <c r="AC8998" t="s">
        <v>663</v>
      </c>
      <c r="AD8998" t="s">
        <v>663</v>
      </c>
      <c r="AE8998" t="s">
        <v>665</v>
      </c>
      <c r="AF8998" t="s">
        <v>663</v>
      </c>
      <c r="AG8998" t="s">
        <v>663</v>
      </c>
      <c r="AH8998" t="s">
        <v>665</v>
      </c>
      <c r="AI8998" t="s">
        <v>663</v>
      </c>
      <c r="AJ8998" t="s">
        <v>663</v>
      </c>
      <c r="AK8998" t="s">
        <v>664</v>
      </c>
      <c r="AL8998" t="s">
        <v>663</v>
      </c>
      <c r="AM8998" t="s">
        <v>664</v>
      </c>
      <c r="AN8998" t="s">
        <v>665</v>
      </c>
      <c r="AO8998" t="s">
        <v>665</v>
      </c>
      <c r="AP8998" t="s">
        <v>665</v>
      </c>
    </row>
    <row r="8999" spans="1:42">
      <c r="A8999">
        <v>109790</v>
      </c>
      <c r="B8999" t="s">
        <v>83</v>
      </c>
      <c r="C8999" t="s">
        <v>664</v>
      </c>
      <c r="D8999" t="s">
        <v>664</v>
      </c>
      <c r="E8999" t="s">
        <v>664</v>
      </c>
      <c r="F8999" t="s">
        <v>664</v>
      </c>
      <c r="G8999" t="s">
        <v>664</v>
      </c>
      <c r="H8999" t="s">
        <v>664</v>
      </c>
      <c r="I8999" t="s">
        <v>664</v>
      </c>
      <c r="J8999" t="s">
        <v>664</v>
      </c>
      <c r="K8999" t="s">
        <v>664</v>
      </c>
      <c r="L8999" t="s">
        <v>664</v>
      </c>
      <c r="M8999" t="s">
        <v>664</v>
      </c>
      <c r="N8999" t="s">
        <v>664</v>
      </c>
      <c r="O8999" t="s">
        <v>663</v>
      </c>
      <c r="P8999" t="s">
        <v>665</v>
      </c>
      <c r="Q8999" t="s">
        <v>664</v>
      </c>
      <c r="R8999" t="s">
        <v>664</v>
      </c>
      <c r="S8999" t="s">
        <v>664</v>
      </c>
      <c r="T8999" t="s">
        <v>664</v>
      </c>
      <c r="U8999" t="s">
        <v>664</v>
      </c>
      <c r="V8999" t="s">
        <v>664</v>
      </c>
      <c r="W8999" t="s">
        <v>664</v>
      </c>
      <c r="X8999" t="s">
        <v>664</v>
      </c>
      <c r="Y8999" t="s">
        <v>663</v>
      </c>
      <c r="Z8999" t="s">
        <v>664</v>
      </c>
      <c r="AA8999" t="s">
        <v>664</v>
      </c>
      <c r="AB8999" t="s">
        <v>664</v>
      </c>
      <c r="AC8999" t="s">
        <v>663</v>
      </c>
      <c r="AD8999" t="s">
        <v>665</v>
      </c>
      <c r="AE8999" t="s">
        <v>665</v>
      </c>
      <c r="AF8999" t="s">
        <v>663</v>
      </c>
      <c r="AG8999" t="s">
        <v>665</v>
      </c>
      <c r="AH8999" t="s">
        <v>663</v>
      </c>
      <c r="AI8999" t="s">
        <v>663</v>
      </c>
      <c r="AJ8999" t="s">
        <v>663</v>
      </c>
      <c r="AK8999" t="s">
        <v>665</v>
      </c>
      <c r="AL8999" t="s">
        <v>664</v>
      </c>
      <c r="AM8999" t="s">
        <v>664</v>
      </c>
      <c r="AN8999" t="s">
        <v>664</v>
      </c>
      <c r="AO8999" t="s">
        <v>664</v>
      </c>
      <c r="AP8999" t="s">
        <v>664</v>
      </c>
    </row>
    <row r="9000" spans="1:42">
      <c r="A9000">
        <v>109812</v>
      </c>
      <c r="B9000" t="s">
        <v>83</v>
      </c>
      <c r="C9000" t="s">
        <v>664</v>
      </c>
      <c r="D9000" t="s">
        <v>664</v>
      </c>
      <c r="E9000" t="s">
        <v>664</v>
      </c>
      <c r="F9000" t="s">
        <v>664</v>
      </c>
      <c r="G9000" t="s">
        <v>664</v>
      </c>
      <c r="H9000" t="s">
        <v>664</v>
      </c>
      <c r="I9000" t="s">
        <v>664</v>
      </c>
      <c r="J9000" t="s">
        <v>664</v>
      </c>
      <c r="K9000" t="s">
        <v>664</v>
      </c>
      <c r="L9000" t="s">
        <v>664</v>
      </c>
      <c r="M9000" t="s">
        <v>665</v>
      </c>
      <c r="N9000" t="s">
        <v>664</v>
      </c>
      <c r="O9000" t="s">
        <v>664</v>
      </c>
      <c r="P9000" t="s">
        <v>664</v>
      </c>
      <c r="Q9000" t="s">
        <v>664</v>
      </c>
      <c r="R9000" t="s">
        <v>664</v>
      </c>
      <c r="S9000" t="s">
        <v>665</v>
      </c>
      <c r="T9000" t="s">
        <v>664</v>
      </c>
      <c r="U9000" t="s">
        <v>664</v>
      </c>
      <c r="V9000" t="s">
        <v>664</v>
      </c>
      <c r="W9000" t="s">
        <v>663</v>
      </c>
      <c r="X9000" t="s">
        <v>664</v>
      </c>
      <c r="Y9000" t="s">
        <v>664</v>
      </c>
      <c r="Z9000" t="s">
        <v>664</v>
      </c>
      <c r="AA9000" t="s">
        <v>664</v>
      </c>
      <c r="AB9000" t="s">
        <v>665</v>
      </c>
      <c r="AC9000" t="s">
        <v>664</v>
      </c>
      <c r="AD9000" t="s">
        <v>664</v>
      </c>
      <c r="AE9000" t="s">
        <v>665</v>
      </c>
      <c r="AF9000" t="s">
        <v>664</v>
      </c>
      <c r="AG9000" t="s">
        <v>665</v>
      </c>
      <c r="AH9000" t="s">
        <v>665</v>
      </c>
      <c r="AI9000" t="s">
        <v>665</v>
      </c>
      <c r="AJ9000" t="s">
        <v>663</v>
      </c>
      <c r="AK9000" t="s">
        <v>663</v>
      </c>
      <c r="AL9000" t="s">
        <v>665</v>
      </c>
      <c r="AM9000" t="s">
        <v>665</v>
      </c>
      <c r="AN9000" t="s">
        <v>663</v>
      </c>
      <c r="AO9000" t="s">
        <v>663</v>
      </c>
      <c r="AP9000" t="s">
        <v>665</v>
      </c>
    </row>
    <row r="9001" spans="1:42">
      <c r="A9001">
        <v>109819</v>
      </c>
      <c r="B9001" t="s">
        <v>83</v>
      </c>
      <c r="C9001" t="s">
        <v>664</v>
      </c>
      <c r="D9001" t="s">
        <v>663</v>
      </c>
      <c r="E9001" t="s">
        <v>664</v>
      </c>
      <c r="F9001" t="s">
        <v>664</v>
      </c>
      <c r="G9001" t="s">
        <v>663</v>
      </c>
      <c r="H9001" t="s">
        <v>665</v>
      </c>
      <c r="I9001" t="s">
        <v>664</v>
      </c>
      <c r="J9001" t="s">
        <v>665</v>
      </c>
      <c r="K9001" t="s">
        <v>665</v>
      </c>
      <c r="L9001" t="s">
        <v>663</v>
      </c>
      <c r="M9001" t="s">
        <v>665</v>
      </c>
      <c r="N9001" t="s">
        <v>663</v>
      </c>
      <c r="O9001" t="s">
        <v>663</v>
      </c>
      <c r="P9001" t="s">
        <v>663</v>
      </c>
      <c r="Q9001" t="s">
        <v>663</v>
      </c>
      <c r="R9001" t="s">
        <v>663</v>
      </c>
      <c r="S9001" t="s">
        <v>665</v>
      </c>
      <c r="T9001" t="s">
        <v>663</v>
      </c>
      <c r="U9001" t="s">
        <v>663</v>
      </c>
      <c r="V9001" t="s">
        <v>663</v>
      </c>
      <c r="W9001" t="s">
        <v>665</v>
      </c>
      <c r="X9001" t="s">
        <v>665</v>
      </c>
      <c r="Y9001" t="s">
        <v>665</v>
      </c>
      <c r="Z9001" t="s">
        <v>665</v>
      </c>
      <c r="AA9001" t="s">
        <v>665</v>
      </c>
      <c r="AB9001" t="s">
        <v>664</v>
      </c>
      <c r="AC9001" t="s">
        <v>664</v>
      </c>
      <c r="AD9001" t="s">
        <v>664</v>
      </c>
      <c r="AE9001" t="s">
        <v>664</v>
      </c>
      <c r="AF9001" t="s">
        <v>664</v>
      </c>
      <c r="AG9001" t="s">
        <v>663</v>
      </c>
      <c r="AH9001" t="s">
        <v>663</v>
      </c>
      <c r="AI9001" t="s">
        <v>665</v>
      </c>
      <c r="AJ9001" t="s">
        <v>665</v>
      </c>
      <c r="AK9001" t="s">
        <v>663</v>
      </c>
      <c r="AL9001" t="s">
        <v>664</v>
      </c>
      <c r="AM9001" t="s">
        <v>664</v>
      </c>
      <c r="AN9001" t="s">
        <v>665</v>
      </c>
      <c r="AO9001" t="s">
        <v>664</v>
      </c>
      <c r="AP9001" t="s">
        <v>663</v>
      </c>
    </row>
    <row r="9002" spans="1:42">
      <c r="A9002">
        <v>109827</v>
      </c>
      <c r="B9002" t="s">
        <v>83</v>
      </c>
      <c r="C9002" t="s">
        <v>664</v>
      </c>
      <c r="D9002" t="s">
        <v>664</v>
      </c>
      <c r="E9002" t="s">
        <v>664</v>
      </c>
      <c r="F9002" t="s">
        <v>664</v>
      </c>
      <c r="G9002" t="s">
        <v>664</v>
      </c>
      <c r="H9002" t="s">
        <v>664</v>
      </c>
      <c r="I9002" t="s">
        <v>663</v>
      </c>
      <c r="J9002" t="s">
        <v>664</v>
      </c>
      <c r="K9002" t="s">
        <v>663</v>
      </c>
      <c r="L9002" t="s">
        <v>663</v>
      </c>
      <c r="M9002" t="s">
        <v>663</v>
      </c>
      <c r="N9002" t="s">
        <v>665</v>
      </c>
      <c r="O9002" t="s">
        <v>665</v>
      </c>
      <c r="P9002" t="s">
        <v>665</v>
      </c>
      <c r="Q9002" t="s">
        <v>663</v>
      </c>
      <c r="R9002" t="s">
        <v>665</v>
      </c>
      <c r="S9002" t="s">
        <v>663</v>
      </c>
      <c r="T9002" t="s">
        <v>664</v>
      </c>
      <c r="U9002" t="s">
        <v>663</v>
      </c>
      <c r="V9002" t="s">
        <v>663</v>
      </c>
      <c r="W9002" t="s">
        <v>665</v>
      </c>
      <c r="X9002" t="s">
        <v>664</v>
      </c>
      <c r="Y9002" t="s">
        <v>664</v>
      </c>
      <c r="Z9002" t="s">
        <v>664</v>
      </c>
      <c r="AA9002" t="s">
        <v>664</v>
      </c>
      <c r="AB9002" t="s">
        <v>664</v>
      </c>
      <c r="AC9002" t="s">
        <v>664</v>
      </c>
      <c r="AD9002" t="s">
        <v>664</v>
      </c>
      <c r="AE9002" t="s">
        <v>664</v>
      </c>
      <c r="AF9002" t="s">
        <v>665</v>
      </c>
      <c r="AG9002" t="s">
        <v>665</v>
      </c>
      <c r="AH9002" t="s">
        <v>664</v>
      </c>
      <c r="AI9002" t="s">
        <v>665</v>
      </c>
      <c r="AJ9002" t="s">
        <v>665</v>
      </c>
      <c r="AK9002" t="s">
        <v>664</v>
      </c>
      <c r="AL9002" t="s">
        <v>664</v>
      </c>
      <c r="AM9002" t="s">
        <v>664</v>
      </c>
      <c r="AN9002" t="s">
        <v>664</v>
      </c>
      <c r="AO9002" t="s">
        <v>664</v>
      </c>
      <c r="AP9002" t="s">
        <v>664</v>
      </c>
    </row>
    <row r="9003" spans="1:42">
      <c r="A9003">
        <v>109834</v>
      </c>
      <c r="B9003" t="s">
        <v>83</v>
      </c>
      <c r="C9003" t="s">
        <v>664</v>
      </c>
      <c r="D9003" t="s">
        <v>664</v>
      </c>
      <c r="E9003" t="s">
        <v>664</v>
      </c>
      <c r="F9003" t="s">
        <v>664</v>
      </c>
      <c r="G9003" t="s">
        <v>665</v>
      </c>
      <c r="H9003" t="s">
        <v>665</v>
      </c>
      <c r="I9003" t="s">
        <v>664</v>
      </c>
      <c r="J9003" t="s">
        <v>664</v>
      </c>
      <c r="K9003" t="s">
        <v>664</v>
      </c>
      <c r="L9003" t="s">
        <v>664</v>
      </c>
      <c r="M9003" t="s">
        <v>664</v>
      </c>
      <c r="N9003" t="s">
        <v>664</v>
      </c>
      <c r="O9003" t="s">
        <v>665</v>
      </c>
      <c r="P9003" t="s">
        <v>664</v>
      </c>
      <c r="Q9003" t="s">
        <v>664</v>
      </c>
      <c r="R9003" t="s">
        <v>665</v>
      </c>
      <c r="S9003" t="s">
        <v>665</v>
      </c>
      <c r="T9003" t="s">
        <v>664</v>
      </c>
      <c r="U9003" t="s">
        <v>665</v>
      </c>
      <c r="V9003" t="s">
        <v>665</v>
      </c>
      <c r="W9003" t="s">
        <v>664</v>
      </c>
      <c r="X9003" t="s">
        <v>665</v>
      </c>
      <c r="Y9003" t="s">
        <v>665</v>
      </c>
      <c r="Z9003" t="s">
        <v>664</v>
      </c>
      <c r="AA9003" t="s">
        <v>664</v>
      </c>
      <c r="AB9003" t="s">
        <v>665</v>
      </c>
      <c r="AC9003" t="s">
        <v>663</v>
      </c>
      <c r="AD9003" t="s">
        <v>665</v>
      </c>
      <c r="AE9003" t="s">
        <v>665</v>
      </c>
      <c r="AF9003" t="s">
        <v>665</v>
      </c>
      <c r="AG9003" t="s">
        <v>665</v>
      </c>
      <c r="AH9003" t="s">
        <v>663</v>
      </c>
      <c r="AI9003" t="s">
        <v>665</v>
      </c>
      <c r="AJ9003" t="s">
        <v>663</v>
      </c>
      <c r="AK9003" t="s">
        <v>665</v>
      </c>
      <c r="AL9003" t="s">
        <v>663</v>
      </c>
      <c r="AM9003" t="s">
        <v>664</v>
      </c>
      <c r="AN9003" t="s">
        <v>663</v>
      </c>
      <c r="AO9003" t="s">
        <v>663</v>
      </c>
      <c r="AP9003" t="s">
        <v>663</v>
      </c>
    </row>
    <row r="9004" spans="1:42">
      <c r="A9004">
        <v>109909</v>
      </c>
      <c r="B9004" t="s">
        <v>83</v>
      </c>
      <c r="C9004" t="s">
        <v>664</v>
      </c>
      <c r="D9004" t="s">
        <v>664</v>
      </c>
      <c r="E9004" t="s">
        <v>664</v>
      </c>
      <c r="F9004" t="s">
        <v>664</v>
      </c>
      <c r="G9004" t="s">
        <v>664</v>
      </c>
      <c r="H9004" t="s">
        <v>664</v>
      </c>
      <c r="I9004" t="s">
        <v>664</v>
      </c>
      <c r="J9004" t="s">
        <v>664</v>
      </c>
      <c r="K9004" t="s">
        <v>664</v>
      </c>
      <c r="L9004" t="s">
        <v>665</v>
      </c>
      <c r="M9004" t="s">
        <v>664</v>
      </c>
      <c r="N9004" t="s">
        <v>664</v>
      </c>
      <c r="O9004" t="s">
        <v>664</v>
      </c>
      <c r="P9004" t="s">
        <v>664</v>
      </c>
      <c r="Q9004" t="s">
        <v>664</v>
      </c>
      <c r="R9004" t="s">
        <v>664</v>
      </c>
      <c r="S9004" t="s">
        <v>665</v>
      </c>
      <c r="T9004" t="s">
        <v>665</v>
      </c>
      <c r="U9004" t="s">
        <v>665</v>
      </c>
      <c r="V9004" t="s">
        <v>665</v>
      </c>
      <c r="W9004" t="s">
        <v>663</v>
      </c>
      <c r="X9004" t="s">
        <v>664</v>
      </c>
      <c r="Y9004" t="s">
        <v>665</v>
      </c>
      <c r="Z9004" t="s">
        <v>664</v>
      </c>
      <c r="AA9004" t="s">
        <v>664</v>
      </c>
      <c r="AB9004" t="s">
        <v>665</v>
      </c>
      <c r="AC9004" t="s">
        <v>665</v>
      </c>
      <c r="AD9004" t="s">
        <v>665</v>
      </c>
      <c r="AE9004" t="s">
        <v>663</v>
      </c>
      <c r="AF9004" t="s">
        <v>663</v>
      </c>
      <c r="AG9004" t="s">
        <v>665</v>
      </c>
      <c r="AH9004" t="s">
        <v>664</v>
      </c>
      <c r="AI9004" t="s">
        <v>663</v>
      </c>
      <c r="AJ9004" t="s">
        <v>665</v>
      </c>
      <c r="AK9004" t="s">
        <v>665</v>
      </c>
      <c r="AL9004" t="s">
        <v>664</v>
      </c>
      <c r="AM9004" t="s">
        <v>664</v>
      </c>
      <c r="AN9004" t="s">
        <v>664</v>
      </c>
      <c r="AO9004" t="s">
        <v>664</v>
      </c>
      <c r="AP9004" t="s">
        <v>665</v>
      </c>
    </row>
    <row r="9005" spans="1:42">
      <c r="A9005">
        <v>109918</v>
      </c>
      <c r="B9005" t="s">
        <v>83</v>
      </c>
      <c r="C9005" t="s">
        <v>664</v>
      </c>
      <c r="D9005" t="s">
        <v>663</v>
      </c>
      <c r="E9005" t="s">
        <v>665</v>
      </c>
      <c r="F9005" t="s">
        <v>664</v>
      </c>
      <c r="G9005" t="s">
        <v>665</v>
      </c>
      <c r="H9005" t="s">
        <v>665</v>
      </c>
      <c r="I9005" t="s">
        <v>664</v>
      </c>
      <c r="J9005" t="s">
        <v>665</v>
      </c>
      <c r="K9005" t="s">
        <v>664</v>
      </c>
      <c r="L9005" t="s">
        <v>664</v>
      </c>
      <c r="M9005" t="s">
        <v>665</v>
      </c>
      <c r="N9005" t="s">
        <v>665</v>
      </c>
      <c r="O9005" t="s">
        <v>663</v>
      </c>
      <c r="P9005" t="s">
        <v>665</v>
      </c>
      <c r="Q9005" t="s">
        <v>665</v>
      </c>
      <c r="R9005" t="s">
        <v>663</v>
      </c>
      <c r="S9005" t="s">
        <v>663</v>
      </c>
      <c r="T9005" t="s">
        <v>663</v>
      </c>
      <c r="U9005" t="s">
        <v>665</v>
      </c>
      <c r="V9005" t="s">
        <v>663</v>
      </c>
      <c r="W9005" t="s">
        <v>665</v>
      </c>
      <c r="X9005" t="s">
        <v>665</v>
      </c>
      <c r="Y9005" t="s">
        <v>665</v>
      </c>
      <c r="Z9005" t="s">
        <v>665</v>
      </c>
      <c r="AA9005" t="s">
        <v>663</v>
      </c>
      <c r="AB9005" t="s">
        <v>665</v>
      </c>
      <c r="AC9005" t="s">
        <v>664</v>
      </c>
      <c r="AD9005" t="s">
        <v>664</v>
      </c>
      <c r="AE9005" t="s">
        <v>664</v>
      </c>
      <c r="AF9005" t="s">
        <v>664</v>
      </c>
      <c r="AG9005" t="s">
        <v>663</v>
      </c>
      <c r="AH9005" t="s">
        <v>663</v>
      </c>
      <c r="AI9005" t="s">
        <v>663</v>
      </c>
      <c r="AJ9005" t="s">
        <v>665</v>
      </c>
      <c r="AK9005" t="s">
        <v>665</v>
      </c>
      <c r="AL9005" t="s">
        <v>665</v>
      </c>
      <c r="AM9005" t="s">
        <v>664</v>
      </c>
      <c r="AN9005" t="s">
        <v>664</v>
      </c>
      <c r="AO9005" t="s">
        <v>665</v>
      </c>
      <c r="AP9005" t="s">
        <v>665</v>
      </c>
    </row>
    <row r="9006" spans="1:42">
      <c r="A9006">
        <v>109920</v>
      </c>
      <c r="B9006" t="s">
        <v>83</v>
      </c>
      <c r="C9006" t="s">
        <v>664</v>
      </c>
      <c r="D9006" t="s">
        <v>664</v>
      </c>
      <c r="E9006" t="s">
        <v>664</v>
      </c>
      <c r="F9006" t="s">
        <v>664</v>
      </c>
      <c r="G9006" t="s">
        <v>664</v>
      </c>
      <c r="H9006" t="s">
        <v>664</v>
      </c>
      <c r="I9006" t="s">
        <v>665</v>
      </c>
      <c r="J9006" t="s">
        <v>664</v>
      </c>
      <c r="K9006" t="s">
        <v>664</v>
      </c>
      <c r="L9006" t="s">
        <v>664</v>
      </c>
      <c r="M9006" t="s">
        <v>664</v>
      </c>
      <c r="N9006" t="s">
        <v>664</v>
      </c>
      <c r="O9006" t="s">
        <v>665</v>
      </c>
      <c r="P9006" t="s">
        <v>664</v>
      </c>
      <c r="Q9006" t="s">
        <v>664</v>
      </c>
      <c r="R9006" t="s">
        <v>664</v>
      </c>
      <c r="S9006" t="s">
        <v>663</v>
      </c>
      <c r="T9006" t="s">
        <v>663</v>
      </c>
      <c r="U9006" t="s">
        <v>663</v>
      </c>
      <c r="V9006" t="s">
        <v>663</v>
      </c>
      <c r="W9006" t="s">
        <v>665</v>
      </c>
      <c r="X9006" t="s">
        <v>665</v>
      </c>
      <c r="Y9006" t="s">
        <v>663</v>
      </c>
      <c r="Z9006" t="s">
        <v>663</v>
      </c>
      <c r="AA9006" t="s">
        <v>665</v>
      </c>
      <c r="AB9006" t="s">
        <v>663</v>
      </c>
      <c r="AC9006" t="s">
        <v>663</v>
      </c>
      <c r="AD9006" t="s">
        <v>665</v>
      </c>
      <c r="AE9006" t="s">
        <v>665</v>
      </c>
      <c r="AF9006" t="s">
        <v>665</v>
      </c>
      <c r="AG9006" t="s">
        <v>665</v>
      </c>
      <c r="AH9006" t="s">
        <v>663</v>
      </c>
      <c r="AI9006" t="s">
        <v>663</v>
      </c>
      <c r="AJ9006" t="s">
        <v>665</v>
      </c>
      <c r="AK9006" t="s">
        <v>663</v>
      </c>
      <c r="AL9006" t="s">
        <v>665</v>
      </c>
      <c r="AM9006" t="s">
        <v>665</v>
      </c>
      <c r="AN9006" t="s">
        <v>665</v>
      </c>
      <c r="AO9006" t="s">
        <v>664</v>
      </c>
      <c r="AP9006" t="s">
        <v>664</v>
      </c>
    </row>
    <row r="9007" spans="1:42">
      <c r="A9007">
        <v>109946</v>
      </c>
      <c r="B9007" t="s">
        <v>83</v>
      </c>
      <c r="C9007" t="s">
        <v>664</v>
      </c>
      <c r="D9007" t="s">
        <v>664</v>
      </c>
      <c r="E9007" t="s">
        <v>664</v>
      </c>
      <c r="F9007" t="s">
        <v>664</v>
      </c>
      <c r="G9007" t="s">
        <v>664</v>
      </c>
      <c r="H9007" t="s">
        <v>664</v>
      </c>
      <c r="I9007" t="s">
        <v>664</v>
      </c>
      <c r="J9007" t="s">
        <v>665</v>
      </c>
      <c r="K9007" t="s">
        <v>665</v>
      </c>
      <c r="L9007" t="s">
        <v>664</v>
      </c>
      <c r="M9007" t="s">
        <v>663</v>
      </c>
      <c r="N9007" t="s">
        <v>663</v>
      </c>
      <c r="O9007" t="s">
        <v>663</v>
      </c>
      <c r="P9007" t="s">
        <v>665</v>
      </c>
      <c r="Q9007" t="s">
        <v>665</v>
      </c>
      <c r="R9007" t="s">
        <v>663</v>
      </c>
      <c r="S9007" t="s">
        <v>663</v>
      </c>
      <c r="T9007" t="s">
        <v>663</v>
      </c>
      <c r="U9007" t="s">
        <v>663</v>
      </c>
      <c r="V9007" t="s">
        <v>663</v>
      </c>
      <c r="W9007" t="s">
        <v>665</v>
      </c>
      <c r="X9007" t="s">
        <v>665</v>
      </c>
      <c r="Y9007" t="s">
        <v>663</v>
      </c>
      <c r="Z9007" t="s">
        <v>665</v>
      </c>
      <c r="AA9007" t="s">
        <v>663</v>
      </c>
      <c r="AB9007" t="s">
        <v>665</v>
      </c>
      <c r="AC9007" t="s">
        <v>665</v>
      </c>
      <c r="AD9007" t="s">
        <v>665</v>
      </c>
      <c r="AE9007" t="s">
        <v>665</v>
      </c>
      <c r="AF9007" t="s">
        <v>665</v>
      </c>
      <c r="AG9007" t="s">
        <v>665</v>
      </c>
      <c r="AH9007" t="s">
        <v>663</v>
      </c>
      <c r="AI9007" t="s">
        <v>665</v>
      </c>
      <c r="AJ9007" t="s">
        <v>665</v>
      </c>
      <c r="AK9007" t="s">
        <v>663</v>
      </c>
      <c r="AL9007" t="s">
        <v>664</v>
      </c>
      <c r="AM9007" t="s">
        <v>664</v>
      </c>
      <c r="AN9007" t="s">
        <v>665</v>
      </c>
      <c r="AO9007" t="s">
        <v>664</v>
      </c>
      <c r="AP9007" t="s">
        <v>663</v>
      </c>
    </row>
    <row r="9008" spans="1:42">
      <c r="A9008">
        <v>109949</v>
      </c>
      <c r="B9008" t="s">
        <v>83</v>
      </c>
      <c r="C9008" t="s">
        <v>664</v>
      </c>
      <c r="D9008" t="s">
        <v>664</v>
      </c>
      <c r="E9008" t="s">
        <v>664</v>
      </c>
      <c r="F9008" t="s">
        <v>664</v>
      </c>
      <c r="G9008" t="s">
        <v>664</v>
      </c>
      <c r="H9008" t="s">
        <v>664</v>
      </c>
      <c r="I9008" t="s">
        <v>664</v>
      </c>
      <c r="J9008" t="s">
        <v>664</v>
      </c>
      <c r="K9008" t="s">
        <v>664</v>
      </c>
      <c r="L9008" t="s">
        <v>664</v>
      </c>
      <c r="M9008" t="s">
        <v>664</v>
      </c>
      <c r="N9008" t="s">
        <v>664</v>
      </c>
      <c r="O9008" t="s">
        <v>664</v>
      </c>
      <c r="P9008" t="s">
        <v>664</v>
      </c>
      <c r="Q9008" t="s">
        <v>664</v>
      </c>
      <c r="R9008" t="s">
        <v>664</v>
      </c>
      <c r="S9008" t="s">
        <v>664</v>
      </c>
      <c r="T9008" t="s">
        <v>664</v>
      </c>
      <c r="U9008" t="s">
        <v>664</v>
      </c>
      <c r="V9008" t="s">
        <v>665</v>
      </c>
      <c r="W9008" t="s">
        <v>664</v>
      </c>
      <c r="X9008" t="s">
        <v>664</v>
      </c>
      <c r="Y9008" t="s">
        <v>663</v>
      </c>
      <c r="Z9008" t="s">
        <v>663</v>
      </c>
      <c r="AA9008" t="s">
        <v>665</v>
      </c>
      <c r="AB9008" t="s">
        <v>664</v>
      </c>
      <c r="AC9008" t="s">
        <v>664</v>
      </c>
      <c r="AD9008" t="s">
        <v>664</v>
      </c>
      <c r="AE9008" t="s">
        <v>664</v>
      </c>
      <c r="AF9008" t="s">
        <v>663</v>
      </c>
      <c r="AG9008" t="s">
        <v>664</v>
      </c>
      <c r="AH9008" t="s">
        <v>664</v>
      </c>
      <c r="AI9008" t="s">
        <v>664</v>
      </c>
      <c r="AJ9008" t="s">
        <v>664</v>
      </c>
      <c r="AK9008" t="s">
        <v>664</v>
      </c>
      <c r="AL9008" t="s">
        <v>664</v>
      </c>
      <c r="AM9008" t="s">
        <v>664</v>
      </c>
      <c r="AN9008" t="s">
        <v>664</v>
      </c>
      <c r="AO9008" t="s">
        <v>664</v>
      </c>
      <c r="AP9008" t="s">
        <v>664</v>
      </c>
    </row>
    <row r="9009" spans="1:42">
      <c r="A9009">
        <v>109988</v>
      </c>
      <c r="B9009" t="s">
        <v>83</v>
      </c>
      <c r="C9009" t="s">
        <v>664</v>
      </c>
      <c r="D9009" t="s">
        <v>664</v>
      </c>
      <c r="E9009" t="s">
        <v>664</v>
      </c>
      <c r="F9009" t="s">
        <v>664</v>
      </c>
      <c r="G9009" t="s">
        <v>664</v>
      </c>
      <c r="H9009" t="s">
        <v>664</v>
      </c>
      <c r="I9009" t="s">
        <v>664</v>
      </c>
      <c r="J9009" t="s">
        <v>664</v>
      </c>
      <c r="K9009" t="s">
        <v>664</v>
      </c>
      <c r="L9009" t="s">
        <v>664</v>
      </c>
      <c r="M9009" t="s">
        <v>664</v>
      </c>
      <c r="N9009" t="s">
        <v>664</v>
      </c>
      <c r="O9009" t="s">
        <v>664</v>
      </c>
      <c r="P9009" t="s">
        <v>664</v>
      </c>
      <c r="Q9009" t="s">
        <v>664</v>
      </c>
      <c r="R9009" t="s">
        <v>664</v>
      </c>
      <c r="S9009" t="s">
        <v>664</v>
      </c>
      <c r="T9009" t="s">
        <v>664</v>
      </c>
      <c r="U9009" t="s">
        <v>664</v>
      </c>
      <c r="V9009" t="s">
        <v>664</v>
      </c>
      <c r="W9009" t="s">
        <v>664</v>
      </c>
      <c r="X9009" t="s">
        <v>664</v>
      </c>
      <c r="Y9009" t="s">
        <v>665</v>
      </c>
      <c r="Z9009" t="s">
        <v>664</v>
      </c>
      <c r="AA9009" t="s">
        <v>664</v>
      </c>
      <c r="AB9009" t="s">
        <v>664</v>
      </c>
      <c r="AC9009" t="s">
        <v>664</v>
      </c>
      <c r="AD9009" t="s">
        <v>664</v>
      </c>
      <c r="AE9009" t="s">
        <v>664</v>
      </c>
      <c r="AF9009" t="s">
        <v>664</v>
      </c>
      <c r="AG9009" t="s">
        <v>665</v>
      </c>
      <c r="AH9009" t="s">
        <v>663</v>
      </c>
      <c r="AI9009" t="s">
        <v>665</v>
      </c>
      <c r="AJ9009" t="s">
        <v>663</v>
      </c>
      <c r="AK9009" t="s">
        <v>663</v>
      </c>
      <c r="AL9009" t="s">
        <v>665</v>
      </c>
      <c r="AM9009" t="s">
        <v>665</v>
      </c>
      <c r="AN9009" t="s">
        <v>665</v>
      </c>
      <c r="AO9009" t="s">
        <v>664</v>
      </c>
      <c r="AP9009" t="s">
        <v>664</v>
      </c>
    </row>
    <row r="9010" spans="1:42">
      <c r="A9010">
        <v>109995</v>
      </c>
      <c r="B9010" t="s">
        <v>83</v>
      </c>
      <c r="C9010" t="s">
        <v>664</v>
      </c>
      <c r="D9010" t="s">
        <v>663</v>
      </c>
      <c r="E9010" t="s">
        <v>664</v>
      </c>
      <c r="F9010" t="s">
        <v>664</v>
      </c>
      <c r="G9010" t="s">
        <v>664</v>
      </c>
      <c r="H9010" t="s">
        <v>664</v>
      </c>
      <c r="I9010" t="s">
        <v>664</v>
      </c>
      <c r="J9010" t="s">
        <v>665</v>
      </c>
      <c r="K9010" t="s">
        <v>665</v>
      </c>
      <c r="L9010" t="s">
        <v>664</v>
      </c>
      <c r="M9010" t="s">
        <v>664</v>
      </c>
      <c r="N9010" t="s">
        <v>664</v>
      </c>
      <c r="O9010" t="s">
        <v>663</v>
      </c>
      <c r="P9010" t="s">
        <v>664</v>
      </c>
      <c r="Q9010" t="s">
        <v>664</v>
      </c>
      <c r="R9010" t="s">
        <v>665</v>
      </c>
      <c r="S9010" t="s">
        <v>665</v>
      </c>
      <c r="T9010" t="s">
        <v>663</v>
      </c>
      <c r="U9010" t="s">
        <v>664</v>
      </c>
      <c r="V9010" t="s">
        <v>663</v>
      </c>
      <c r="W9010" t="s">
        <v>663</v>
      </c>
      <c r="X9010" t="s">
        <v>665</v>
      </c>
      <c r="Y9010" t="s">
        <v>665</v>
      </c>
      <c r="Z9010" t="s">
        <v>665</v>
      </c>
      <c r="AA9010" t="s">
        <v>663</v>
      </c>
      <c r="AB9010" t="s">
        <v>664</v>
      </c>
      <c r="AC9010" t="s">
        <v>663</v>
      </c>
      <c r="AD9010" t="s">
        <v>663</v>
      </c>
      <c r="AE9010" t="s">
        <v>665</v>
      </c>
      <c r="AF9010" t="s">
        <v>663</v>
      </c>
      <c r="AG9010" t="s">
        <v>665</v>
      </c>
      <c r="AH9010" t="s">
        <v>663</v>
      </c>
      <c r="AI9010" t="s">
        <v>665</v>
      </c>
      <c r="AJ9010" t="s">
        <v>665</v>
      </c>
      <c r="AK9010" t="s">
        <v>663</v>
      </c>
      <c r="AL9010" t="s">
        <v>663</v>
      </c>
      <c r="AM9010" t="s">
        <v>665</v>
      </c>
      <c r="AN9010" t="s">
        <v>665</v>
      </c>
      <c r="AO9010" t="s">
        <v>663</v>
      </c>
      <c r="AP9010" t="s">
        <v>665</v>
      </c>
    </row>
    <row r="9011" spans="1:42">
      <c r="A9011">
        <v>110014</v>
      </c>
      <c r="B9011" t="s">
        <v>83</v>
      </c>
      <c r="C9011" t="s">
        <v>664</v>
      </c>
      <c r="D9011" t="s">
        <v>664</v>
      </c>
      <c r="E9011" t="s">
        <v>664</v>
      </c>
      <c r="F9011" t="s">
        <v>664</v>
      </c>
      <c r="G9011" t="s">
        <v>664</v>
      </c>
      <c r="H9011" t="s">
        <v>664</v>
      </c>
      <c r="I9011" t="s">
        <v>664</v>
      </c>
      <c r="J9011" t="s">
        <v>665</v>
      </c>
      <c r="K9011" t="s">
        <v>665</v>
      </c>
      <c r="L9011" t="s">
        <v>664</v>
      </c>
      <c r="M9011" t="s">
        <v>663</v>
      </c>
      <c r="N9011" t="s">
        <v>665</v>
      </c>
      <c r="O9011" t="s">
        <v>663</v>
      </c>
      <c r="P9011" t="s">
        <v>664</v>
      </c>
      <c r="Q9011" t="s">
        <v>664</v>
      </c>
      <c r="R9011" t="s">
        <v>663</v>
      </c>
      <c r="S9011" t="s">
        <v>663</v>
      </c>
      <c r="T9011" t="s">
        <v>664</v>
      </c>
      <c r="U9011" t="s">
        <v>664</v>
      </c>
      <c r="V9011" t="s">
        <v>665</v>
      </c>
      <c r="W9011" t="s">
        <v>665</v>
      </c>
      <c r="X9011" t="s">
        <v>665</v>
      </c>
      <c r="Y9011" t="s">
        <v>663</v>
      </c>
      <c r="Z9011" t="s">
        <v>665</v>
      </c>
      <c r="AA9011" t="s">
        <v>663</v>
      </c>
      <c r="AB9011" t="s">
        <v>664</v>
      </c>
      <c r="AC9011" t="s">
        <v>665</v>
      </c>
      <c r="AD9011" t="s">
        <v>665</v>
      </c>
      <c r="AE9011" t="s">
        <v>665</v>
      </c>
      <c r="AF9011" t="s">
        <v>665</v>
      </c>
      <c r="AG9011" t="s">
        <v>663</v>
      </c>
      <c r="AH9011" t="s">
        <v>664</v>
      </c>
      <c r="AI9011" t="s">
        <v>664</v>
      </c>
      <c r="AJ9011" t="s">
        <v>663</v>
      </c>
      <c r="AK9011" t="s">
        <v>663</v>
      </c>
      <c r="AL9011" t="s">
        <v>664</v>
      </c>
      <c r="AM9011" t="s">
        <v>663</v>
      </c>
      <c r="AN9011" t="s">
        <v>664</v>
      </c>
      <c r="AO9011" t="s">
        <v>663</v>
      </c>
      <c r="AP9011" t="s">
        <v>665</v>
      </c>
    </row>
    <row r="9012" spans="1:42">
      <c r="A9012">
        <v>110015</v>
      </c>
      <c r="B9012" t="s">
        <v>83</v>
      </c>
      <c r="C9012" t="s">
        <v>664</v>
      </c>
      <c r="D9012" t="s">
        <v>664</v>
      </c>
      <c r="E9012" t="s">
        <v>664</v>
      </c>
      <c r="F9012" t="s">
        <v>664</v>
      </c>
      <c r="G9012" t="s">
        <v>663</v>
      </c>
      <c r="H9012" t="s">
        <v>665</v>
      </c>
      <c r="I9012" t="s">
        <v>665</v>
      </c>
      <c r="J9012" t="s">
        <v>663</v>
      </c>
      <c r="K9012" t="s">
        <v>665</v>
      </c>
      <c r="L9012" t="s">
        <v>663</v>
      </c>
      <c r="M9012" t="s">
        <v>663</v>
      </c>
      <c r="N9012" t="s">
        <v>663</v>
      </c>
      <c r="O9012" t="s">
        <v>663</v>
      </c>
      <c r="P9012" t="s">
        <v>663</v>
      </c>
      <c r="Q9012" t="s">
        <v>663</v>
      </c>
      <c r="R9012" t="s">
        <v>665</v>
      </c>
      <c r="S9012" t="s">
        <v>665</v>
      </c>
      <c r="T9012" t="s">
        <v>665</v>
      </c>
      <c r="U9012" t="s">
        <v>663</v>
      </c>
      <c r="V9012" t="s">
        <v>665</v>
      </c>
      <c r="W9012" t="s">
        <v>664</v>
      </c>
      <c r="X9012" t="s">
        <v>664</v>
      </c>
      <c r="Y9012" t="s">
        <v>664</v>
      </c>
      <c r="Z9012" t="s">
        <v>664</v>
      </c>
      <c r="AA9012" t="s">
        <v>664</v>
      </c>
      <c r="AB9012" t="s">
        <v>664</v>
      </c>
      <c r="AC9012" t="s">
        <v>664</v>
      </c>
      <c r="AD9012" t="s">
        <v>665</v>
      </c>
      <c r="AE9012" t="s">
        <v>665</v>
      </c>
      <c r="AF9012" t="s">
        <v>664</v>
      </c>
      <c r="AG9012" t="s">
        <v>665</v>
      </c>
      <c r="AH9012" t="s">
        <v>665</v>
      </c>
      <c r="AI9012" t="s">
        <v>665</v>
      </c>
      <c r="AJ9012" t="s">
        <v>665</v>
      </c>
      <c r="AK9012" t="s">
        <v>665</v>
      </c>
      <c r="AL9012" t="s">
        <v>664</v>
      </c>
      <c r="AM9012" t="s">
        <v>664</v>
      </c>
      <c r="AN9012" t="s">
        <v>664</v>
      </c>
      <c r="AO9012" t="s">
        <v>664</v>
      </c>
      <c r="AP9012" t="s">
        <v>664</v>
      </c>
    </row>
    <row r="9013" spans="1:42">
      <c r="A9013">
        <v>110028</v>
      </c>
      <c r="B9013" t="s">
        <v>83</v>
      </c>
      <c r="C9013" t="s">
        <v>664</v>
      </c>
      <c r="D9013" t="s">
        <v>664</v>
      </c>
      <c r="E9013" t="s">
        <v>664</v>
      </c>
      <c r="F9013" t="s">
        <v>664</v>
      </c>
      <c r="G9013" t="s">
        <v>665</v>
      </c>
      <c r="H9013" t="s">
        <v>664</v>
      </c>
      <c r="I9013" t="s">
        <v>665</v>
      </c>
      <c r="J9013" t="s">
        <v>663</v>
      </c>
      <c r="K9013" t="s">
        <v>664</v>
      </c>
      <c r="L9013" t="s">
        <v>664</v>
      </c>
      <c r="M9013" t="s">
        <v>664</v>
      </c>
      <c r="N9013" t="s">
        <v>663</v>
      </c>
      <c r="O9013" t="s">
        <v>663</v>
      </c>
      <c r="P9013" t="s">
        <v>665</v>
      </c>
      <c r="Q9013" t="s">
        <v>663</v>
      </c>
      <c r="R9013" t="s">
        <v>665</v>
      </c>
      <c r="S9013" t="s">
        <v>663</v>
      </c>
      <c r="T9013" t="s">
        <v>664</v>
      </c>
      <c r="U9013" t="s">
        <v>663</v>
      </c>
      <c r="V9013" t="s">
        <v>664</v>
      </c>
      <c r="W9013" t="s">
        <v>665</v>
      </c>
      <c r="X9013" t="s">
        <v>665</v>
      </c>
      <c r="Y9013" t="s">
        <v>665</v>
      </c>
      <c r="Z9013" t="s">
        <v>665</v>
      </c>
      <c r="AA9013" t="s">
        <v>665</v>
      </c>
      <c r="AB9013" t="s">
        <v>664</v>
      </c>
      <c r="AC9013" t="s">
        <v>664</v>
      </c>
      <c r="AD9013" t="s">
        <v>664</v>
      </c>
      <c r="AE9013" t="s">
        <v>664</v>
      </c>
      <c r="AF9013" t="s">
        <v>664</v>
      </c>
      <c r="AG9013" t="s">
        <v>664</v>
      </c>
      <c r="AH9013" t="s">
        <v>664</v>
      </c>
      <c r="AI9013" t="s">
        <v>664</v>
      </c>
      <c r="AJ9013" t="s">
        <v>664</v>
      </c>
      <c r="AK9013" t="s">
        <v>664</v>
      </c>
      <c r="AL9013" t="s">
        <v>664</v>
      </c>
      <c r="AM9013" t="s">
        <v>664</v>
      </c>
      <c r="AN9013" t="s">
        <v>664</v>
      </c>
      <c r="AO9013" t="s">
        <v>664</v>
      </c>
      <c r="AP9013" t="s">
        <v>664</v>
      </c>
    </row>
    <row r="9014" spans="1:42">
      <c r="A9014">
        <v>110080</v>
      </c>
      <c r="B9014" t="s">
        <v>83</v>
      </c>
      <c r="C9014" t="s">
        <v>663</v>
      </c>
      <c r="D9014" t="s">
        <v>664</v>
      </c>
      <c r="E9014" t="s">
        <v>664</v>
      </c>
      <c r="F9014" t="s">
        <v>664</v>
      </c>
      <c r="G9014" t="s">
        <v>665</v>
      </c>
      <c r="H9014" t="s">
        <v>664</v>
      </c>
      <c r="I9014" t="s">
        <v>664</v>
      </c>
      <c r="J9014" t="s">
        <v>664</v>
      </c>
      <c r="K9014" t="s">
        <v>664</v>
      </c>
      <c r="L9014" t="s">
        <v>664</v>
      </c>
      <c r="M9014" t="s">
        <v>665</v>
      </c>
      <c r="N9014" t="s">
        <v>665</v>
      </c>
      <c r="O9014" t="s">
        <v>663</v>
      </c>
      <c r="P9014" t="s">
        <v>665</v>
      </c>
      <c r="Q9014" t="s">
        <v>663</v>
      </c>
      <c r="R9014" t="s">
        <v>663</v>
      </c>
      <c r="S9014" t="s">
        <v>663</v>
      </c>
      <c r="T9014" t="s">
        <v>663</v>
      </c>
      <c r="U9014" t="s">
        <v>665</v>
      </c>
      <c r="V9014" t="s">
        <v>663</v>
      </c>
      <c r="W9014" t="s">
        <v>663</v>
      </c>
      <c r="X9014" t="s">
        <v>665</v>
      </c>
      <c r="Y9014" t="s">
        <v>665</v>
      </c>
      <c r="Z9014" t="s">
        <v>665</v>
      </c>
      <c r="AA9014" t="s">
        <v>665</v>
      </c>
      <c r="AB9014" t="s">
        <v>664</v>
      </c>
      <c r="AC9014" t="s">
        <v>664</v>
      </c>
      <c r="AD9014" t="s">
        <v>664</v>
      </c>
      <c r="AE9014" t="s">
        <v>665</v>
      </c>
      <c r="AF9014" t="s">
        <v>664</v>
      </c>
      <c r="AG9014" t="s">
        <v>664</v>
      </c>
      <c r="AH9014" t="s">
        <v>664</v>
      </c>
      <c r="AI9014" t="s">
        <v>664</v>
      </c>
      <c r="AJ9014" t="s">
        <v>664</v>
      </c>
      <c r="AK9014" t="s">
        <v>664</v>
      </c>
      <c r="AL9014" t="s">
        <v>664</v>
      </c>
      <c r="AM9014" t="s">
        <v>664</v>
      </c>
      <c r="AN9014" t="s">
        <v>664</v>
      </c>
      <c r="AO9014" t="s">
        <v>664</v>
      </c>
      <c r="AP9014" t="s">
        <v>664</v>
      </c>
    </row>
    <row r="9015" spans="1:42">
      <c r="A9015">
        <v>110094</v>
      </c>
      <c r="B9015" t="s">
        <v>83</v>
      </c>
      <c r="C9015" t="s">
        <v>664</v>
      </c>
      <c r="D9015" t="s">
        <v>664</v>
      </c>
      <c r="E9015" t="s">
        <v>664</v>
      </c>
      <c r="F9015" t="s">
        <v>664</v>
      </c>
      <c r="G9015" t="s">
        <v>664</v>
      </c>
      <c r="H9015" t="s">
        <v>664</v>
      </c>
      <c r="I9015" t="s">
        <v>664</v>
      </c>
      <c r="J9015" t="s">
        <v>664</v>
      </c>
      <c r="K9015" t="s">
        <v>664</v>
      </c>
      <c r="L9015" t="s">
        <v>664</v>
      </c>
      <c r="M9015" t="s">
        <v>664</v>
      </c>
      <c r="N9015" t="s">
        <v>664</v>
      </c>
      <c r="O9015" t="s">
        <v>663</v>
      </c>
      <c r="P9015" t="s">
        <v>665</v>
      </c>
      <c r="Q9015" t="s">
        <v>664</v>
      </c>
      <c r="R9015" t="s">
        <v>664</v>
      </c>
      <c r="S9015" t="s">
        <v>665</v>
      </c>
      <c r="T9015" t="s">
        <v>663</v>
      </c>
      <c r="U9015" t="s">
        <v>665</v>
      </c>
      <c r="V9015" t="s">
        <v>663</v>
      </c>
      <c r="W9015" t="s">
        <v>663</v>
      </c>
      <c r="X9015" t="s">
        <v>665</v>
      </c>
      <c r="Y9015" t="s">
        <v>663</v>
      </c>
      <c r="Z9015" t="s">
        <v>665</v>
      </c>
      <c r="AA9015" t="s">
        <v>663</v>
      </c>
      <c r="AB9015" t="s">
        <v>663</v>
      </c>
      <c r="AC9015" t="s">
        <v>664</v>
      </c>
      <c r="AD9015" t="s">
        <v>665</v>
      </c>
      <c r="AE9015" t="s">
        <v>665</v>
      </c>
      <c r="AF9015" t="s">
        <v>663</v>
      </c>
      <c r="AG9015" t="s">
        <v>663</v>
      </c>
      <c r="AH9015" t="s">
        <v>663</v>
      </c>
      <c r="AI9015" t="s">
        <v>663</v>
      </c>
      <c r="AJ9015" t="s">
        <v>664</v>
      </c>
      <c r="AK9015" t="s">
        <v>664</v>
      </c>
      <c r="AL9015" t="s">
        <v>664</v>
      </c>
      <c r="AM9015" t="s">
        <v>664</v>
      </c>
      <c r="AN9015" t="s">
        <v>664</v>
      </c>
      <c r="AO9015" t="s">
        <v>664</v>
      </c>
      <c r="AP9015" t="s">
        <v>664</v>
      </c>
    </row>
    <row r="9016" spans="1:42">
      <c r="A9016">
        <v>110097</v>
      </c>
      <c r="B9016" t="s">
        <v>83</v>
      </c>
      <c r="C9016" t="s">
        <v>663</v>
      </c>
      <c r="D9016" t="s">
        <v>664</v>
      </c>
      <c r="E9016" t="s">
        <v>664</v>
      </c>
      <c r="F9016" t="s">
        <v>664</v>
      </c>
      <c r="G9016" t="s">
        <v>663</v>
      </c>
      <c r="H9016" t="s">
        <v>663</v>
      </c>
      <c r="I9016" t="s">
        <v>664</v>
      </c>
      <c r="J9016" t="s">
        <v>664</v>
      </c>
      <c r="K9016" t="s">
        <v>665</v>
      </c>
      <c r="L9016" t="s">
        <v>663</v>
      </c>
      <c r="M9016" t="s">
        <v>663</v>
      </c>
      <c r="N9016" t="s">
        <v>663</v>
      </c>
      <c r="O9016" t="s">
        <v>665</v>
      </c>
      <c r="P9016" t="s">
        <v>663</v>
      </c>
      <c r="Q9016" t="s">
        <v>663</v>
      </c>
      <c r="R9016" t="s">
        <v>663</v>
      </c>
      <c r="S9016" t="s">
        <v>663</v>
      </c>
      <c r="T9016" t="s">
        <v>663</v>
      </c>
      <c r="U9016" t="s">
        <v>663</v>
      </c>
      <c r="V9016" t="s">
        <v>663</v>
      </c>
      <c r="W9016" t="s">
        <v>663</v>
      </c>
      <c r="X9016" t="s">
        <v>664</v>
      </c>
      <c r="Y9016" t="s">
        <v>664</v>
      </c>
      <c r="Z9016" t="s">
        <v>664</v>
      </c>
      <c r="AA9016" t="s">
        <v>665</v>
      </c>
      <c r="AB9016" t="s">
        <v>663</v>
      </c>
      <c r="AC9016" t="s">
        <v>664</v>
      </c>
      <c r="AD9016" t="s">
        <v>664</v>
      </c>
      <c r="AE9016" t="s">
        <v>664</v>
      </c>
      <c r="AF9016" t="s">
        <v>664</v>
      </c>
      <c r="AG9016" t="s">
        <v>663</v>
      </c>
      <c r="AH9016" t="s">
        <v>664</v>
      </c>
      <c r="AI9016" t="s">
        <v>664</v>
      </c>
      <c r="AJ9016" t="s">
        <v>664</v>
      </c>
      <c r="AK9016" t="s">
        <v>664</v>
      </c>
      <c r="AL9016" t="s">
        <v>665</v>
      </c>
      <c r="AM9016" t="s">
        <v>664</v>
      </c>
      <c r="AN9016" t="s">
        <v>663</v>
      </c>
      <c r="AO9016" t="s">
        <v>664</v>
      </c>
      <c r="AP9016" t="s">
        <v>664</v>
      </c>
    </row>
    <row r="9017" spans="1:42">
      <c r="A9017">
        <v>110107</v>
      </c>
      <c r="B9017" t="s">
        <v>83</v>
      </c>
      <c r="C9017" t="s">
        <v>664</v>
      </c>
      <c r="D9017" t="s">
        <v>664</v>
      </c>
      <c r="E9017" t="s">
        <v>664</v>
      </c>
      <c r="F9017" t="s">
        <v>664</v>
      </c>
      <c r="G9017" t="s">
        <v>663</v>
      </c>
      <c r="H9017" t="s">
        <v>663</v>
      </c>
      <c r="I9017" t="s">
        <v>663</v>
      </c>
      <c r="J9017" t="s">
        <v>663</v>
      </c>
      <c r="K9017" t="s">
        <v>664</v>
      </c>
      <c r="L9017" t="s">
        <v>663</v>
      </c>
      <c r="M9017" t="s">
        <v>664</v>
      </c>
      <c r="N9017" t="s">
        <v>664</v>
      </c>
      <c r="O9017" t="s">
        <v>663</v>
      </c>
      <c r="P9017" t="s">
        <v>663</v>
      </c>
      <c r="Q9017" t="s">
        <v>663</v>
      </c>
      <c r="R9017" t="s">
        <v>665</v>
      </c>
      <c r="S9017" t="s">
        <v>665</v>
      </c>
      <c r="T9017" t="s">
        <v>663</v>
      </c>
      <c r="U9017" t="s">
        <v>663</v>
      </c>
      <c r="V9017" t="s">
        <v>663</v>
      </c>
      <c r="W9017" t="s">
        <v>665</v>
      </c>
      <c r="X9017" t="s">
        <v>665</v>
      </c>
      <c r="Y9017" t="s">
        <v>664</v>
      </c>
      <c r="Z9017" t="s">
        <v>665</v>
      </c>
      <c r="AA9017" t="s">
        <v>665</v>
      </c>
      <c r="AB9017" t="s">
        <v>664</v>
      </c>
      <c r="AC9017" t="s">
        <v>663</v>
      </c>
      <c r="AD9017" t="s">
        <v>664</v>
      </c>
      <c r="AE9017" t="s">
        <v>664</v>
      </c>
      <c r="AF9017" t="s">
        <v>664</v>
      </c>
      <c r="AG9017" t="s">
        <v>663</v>
      </c>
      <c r="AH9017" t="s">
        <v>664</v>
      </c>
      <c r="AI9017" t="s">
        <v>665</v>
      </c>
      <c r="AJ9017" t="s">
        <v>665</v>
      </c>
      <c r="AK9017" t="s">
        <v>665</v>
      </c>
      <c r="AL9017" t="s">
        <v>664</v>
      </c>
      <c r="AM9017" t="s">
        <v>664</v>
      </c>
      <c r="AN9017" t="s">
        <v>664</v>
      </c>
      <c r="AO9017" t="s">
        <v>664</v>
      </c>
      <c r="AP9017" t="s">
        <v>664</v>
      </c>
    </row>
    <row r="9018" spans="1:42">
      <c r="A9018">
        <v>110133</v>
      </c>
      <c r="B9018" t="s">
        <v>83</v>
      </c>
      <c r="C9018" t="s">
        <v>664</v>
      </c>
      <c r="D9018" t="s">
        <v>664</v>
      </c>
      <c r="E9018" t="s">
        <v>665</v>
      </c>
      <c r="F9018" t="s">
        <v>664</v>
      </c>
      <c r="G9018" t="s">
        <v>664</v>
      </c>
      <c r="H9018" t="s">
        <v>664</v>
      </c>
      <c r="I9018" t="s">
        <v>663</v>
      </c>
      <c r="J9018" t="s">
        <v>665</v>
      </c>
      <c r="K9018" t="s">
        <v>665</v>
      </c>
      <c r="L9018" t="s">
        <v>664</v>
      </c>
      <c r="M9018" t="s">
        <v>664</v>
      </c>
      <c r="N9018" t="s">
        <v>665</v>
      </c>
      <c r="O9018" t="s">
        <v>663</v>
      </c>
      <c r="P9018" t="s">
        <v>664</v>
      </c>
      <c r="Q9018" t="s">
        <v>664</v>
      </c>
      <c r="R9018" t="s">
        <v>663</v>
      </c>
      <c r="S9018" t="s">
        <v>663</v>
      </c>
      <c r="T9018" t="s">
        <v>663</v>
      </c>
      <c r="U9018" t="s">
        <v>665</v>
      </c>
      <c r="V9018" t="s">
        <v>663</v>
      </c>
      <c r="W9018" t="s">
        <v>663</v>
      </c>
      <c r="X9018" t="s">
        <v>664</v>
      </c>
      <c r="Y9018" t="s">
        <v>663</v>
      </c>
      <c r="Z9018" t="s">
        <v>664</v>
      </c>
      <c r="AA9018" t="s">
        <v>665</v>
      </c>
      <c r="AB9018" t="s">
        <v>664</v>
      </c>
      <c r="AC9018" t="s">
        <v>665</v>
      </c>
      <c r="AD9018" t="s">
        <v>665</v>
      </c>
      <c r="AE9018" t="s">
        <v>664</v>
      </c>
      <c r="AF9018" t="s">
        <v>665</v>
      </c>
      <c r="AG9018" t="s">
        <v>663</v>
      </c>
      <c r="AH9018" t="s">
        <v>665</v>
      </c>
      <c r="AI9018" t="s">
        <v>663</v>
      </c>
      <c r="AJ9018" t="s">
        <v>663</v>
      </c>
      <c r="AK9018" t="s">
        <v>663</v>
      </c>
      <c r="AL9018" t="s">
        <v>663</v>
      </c>
      <c r="AM9018" t="s">
        <v>665</v>
      </c>
      <c r="AN9018" t="s">
        <v>664</v>
      </c>
      <c r="AO9018" t="s">
        <v>663</v>
      </c>
      <c r="AP9018" t="s">
        <v>665</v>
      </c>
    </row>
    <row r="9019" spans="1:42">
      <c r="A9019">
        <v>110147</v>
      </c>
      <c r="B9019" t="s">
        <v>83</v>
      </c>
      <c r="C9019" t="s">
        <v>664</v>
      </c>
      <c r="D9019" t="s">
        <v>664</v>
      </c>
      <c r="E9019" t="s">
        <v>663</v>
      </c>
      <c r="F9019" t="s">
        <v>664</v>
      </c>
      <c r="G9019" t="s">
        <v>663</v>
      </c>
      <c r="H9019" t="s">
        <v>665</v>
      </c>
      <c r="I9019" t="s">
        <v>665</v>
      </c>
      <c r="J9019" t="s">
        <v>664</v>
      </c>
      <c r="K9019" t="s">
        <v>664</v>
      </c>
      <c r="L9019" t="s">
        <v>664</v>
      </c>
      <c r="M9019" t="s">
        <v>665</v>
      </c>
      <c r="N9019" t="s">
        <v>663</v>
      </c>
      <c r="O9019" t="s">
        <v>663</v>
      </c>
      <c r="P9019" t="s">
        <v>663</v>
      </c>
      <c r="Q9019" t="s">
        <v>665</v>
      </c>
      <c r="R9019" t="s">
        <v>663</v>
      </c>
      <c r="S9019" t="s">
        <v>663</v>
      </c>
      <c r="T9019" t="s">
        <v>663</v>
      </c>
      <c r="U9019" t="s">
        <v>663</v>
      </c>
      <c r="V9019" t="s">
        <v>663</v>
      </c>
      <c r="W9019" t="s">
        <v>663</v>
      </c>
      <c r="X9019" t="s">
        <v>663</v>
      </c>
      <c r="Y9019" t="s">
        <v>664</v>
      </c>
      <c r="Z9019" t="s">
        <v>665</v>
      </c>
      <c r="AA9019" t="s">
        <v>665</v>
      </c>
      <c r="AB9019" t="s">
        <v>664</v>
      </c>
      <c r="AC9019" t="s">
        <v>664</v>
      </c>
      <c r="AD9019" t="s">
        <v>665</v>
      </c>
      <c r="AE9019" t="s">
        <v>665</v>
      </c>
      <c r="AF9019" t="s">
        <v>663</v>
      </c>
      <c r="AG9019" t="s">
        <v>664</v>
      </c>
      <c r="AH9019" t="s">
        <v>663</v>
      </c>
      <c r="AI9019" t="s">
        <v>663</v>
      </c>
      <c r="AJ9019" t="s">
        <v>664</v>
      </c>
      <c r="AK9019" t="s">
        <v>663</v>
      </c>
      <c r="AL9019" t="s">
        <v>664</v>
      </c>
      <c r="AM9019" t="s">
        <v>663</v>
      </c>
      <c r="AN9019" t="s">
        <v>663</v>
      </c>
      <c r="AO9019" t="s">
        <v>663</v>
      </c>
      <c r="AP9019" t="s">
        <v>663</v>
      </c>
    </row>
    <row r="9020" spans="1:42">
      <c r="A9020">
        <v>110162</v>
      </c>
      <c r="B9020" t="s">
        <v>83</v>
      </c>
      <c r="C9020" t="s">
        <v>664</v>
      </c>
      <c r="D9020" t="s">
        <v>663</v>
      </c>
      <c r="E9020" t="s">
        <v>664</v>
      </c>
      <c r="F9020" t="s">
        <v>664</v>
      </c>
      <c r="G9020" t="s">
        <v>663</v>
      </c>
      <c r="H9020" t="s">
        <v>663</v>
      </c>
      <c r="I9020" t="s">
        <v>664</v>
      </c>
      <c r="J9020" t="s">
        <v>663</v>
      </c>
      <c r="K9020" t="s">
        <v>665</v>
      </c>
      <c r="L9020" t="s">
        <v>663</v>
      </c>
      <c r="M9020" t="s">
        <v>663</v>
      </c>
      <c r="N9020" t="s">
        <v>664</v>
      </c>
      <c r="O9020" t="s">
        <v>663</v>
      </c>
      <c r="P9020" t="s">
        <v>663</v>
      </c>
      <c r="Q9020" t="s">
        <v>665</v>
      </c>
      <c r="R9020" t="s">
        <v>665</v>
      </c>
      <c r="S9020" t="s">
        <v>663</v>
      </c>
      <c r="T9020" t="s">
        <v>664</v>
      </c>
      <c r="U9020" t="s">
        <v>663</v>
      </c>
      <c r="V9020" t="s">
        <v>665</v>
      </c>
      <c r="W9020" t="s">
        <v>665</v>
      </c>
      <c r="X9020" t="s">
        <v>665</v>
      </c>
      <c r="Y9020" t="s">
        <v>663</v>
      </c>
      <c r="Z9020" t="s">
        <v>665</v>
      </c>
      <c r="AA9020" t="s">
        <v>664</v>
      </c>
      <c r="AB9020" t="s">
        <v>663</v>
      </c>
      <c r="AC9020" t="s">
        <v>663</v>
      </c>
      <c r="AD9020" t="s">
        <v>665</v>
      </c>
      <c r="AE9020" t="s">
        <v>663</v>
      </c>
      <c r="AF9020" t="s">
        <v>665</v>
      </c>
      <c r="AG9020" t="s">
        <v>663</v>
      </c>
      <c r="AH9020" t="s">
        <v>665</v>
      </c>
      <c r="AI9020" t="s">
        <v>665</v>
      </c>
      <c r="AJ9020" t="s">
        <v>663</v>
      </c>
      <c r="AK9020" t="s">
        <v>664</v>
      </c>
      <c r="AL9020" t="s">
        <v>665</v>
      </c>
      <c r="AM9020" t="s">
        <v>665</v>
      </c>
      <c r="AN9020" t="s">
        <v>665</v>
      </c>
      <c r="AO9020" t="s">
        <v>664</v>
      </c>
      <c r="AP9020" t="s">
        <v>664</v>
      </c>
    </row>
    <row r="9021" spans="1:42">
      <c r="A9021">
        <v>110175</v>
      </c>
      <c r="B9021" t="s">
        <v>83</v>
      </c>
      <c r="C9021" t="s">
        <v>664</v>
      </c>
      <c r="D9021" t="s">
        <v>664</v>
      </c>
      <c r="E9021" t="s">
        <v>664</v>
      </c>
      <c r="F9021" t="s">
        <v>664</v>
      </c>
      <c r="G9021" t="s">
        <v>664</v>
      </c>
      <c r="H9021" t="s">
        <v>664</v>
      </c>
      <c r="I9021" t="s">
        <v>664</v>
      </c>
      <c r="J9021" t="s">
        <v>664</v>
      </c>
      <c r="K9021" t="s">
        <v>664</v>
      </c>
      <c r="L9021" t="s">
        <v>664</v>
      </c>
      <c r="M9021" t="s">
        <v>664</v>
      </c>
      <c r="N9021" t="s">
        <v>664</v>
      </c>
      <c r="O9021" t="s">
        <v>665</v>
      </c>
      <c r="P9021" t="s">
        <v>663</v>
      </c>
      <c r="Q9021" t="s">
        <v>665</v>
      </c>
      <c r="R9021" t="s">
        <v>665</v>
      </c>
      <c r="S9021" t="s">
        <v>665</v>
      </c>
      <c r="T9021" t="s">
        <v>665</v>
      </c>
      <c r="U9021" t="s">
        <v>663</v>
      </c>
      <c r="V9021" t="s">
        <v>665</v>
      </c>
      <c r="W9021" t="s">
        <v>663</v>
      </c>
      <c r="X9021" t="s">
        <v>663</v>
      </c>
      <c r="Y9021" t="s">
        <v>665</v>
      </c>
      <c r="Z9021" t="s">
        <v>665</v>
      </c>
      <c r="AA9021" t="s">
        <v>663</v>
      </c>
      <c r="AB9021" t="s">
        <v>665</v>
      </c>
      <c r="AC9021" t="s">
        <v>665</v>
      </c>
      <c r="AD9021" t="s">
        <v>665</v>
      </c>
      <c r="AE9021" t="s">
        <v>663</v>
      </c>
      <c r="AF9021" t="s">
        <v>663</v>
      </c>
      <c r="AG9021" t="s">
        <v>665</v>
      </c>
      <c r="AH9021" t="s">
        <v>665</v>
      </c>
      <c r="AI9021" t="s">
        <v>664</v>
      </c>
      <c r="AJ9021" t="s">
        <v>663</v>
      </c>
      <c r="AK9021" t="s">
        <v>665</v>
      </c>
      <c r="AL9021" t="s">
        <v>664</v>
      </c>
      <c r="AM9021" t="s">
        <v>664</v>
      </c>
      <c r="AN9021" t="s">
        <v>664</v>
      </c>
      <c r="AO9021" t="s">
        <v>664</v>
      </c>
      <c r="AP9021" t="s">
        <v>664</v>
      </c>
    </row>
    <row r="9022" spans="1:42">
      <c r="A9022">
        <v>110179</v>
      </c>
      <c r="B9022" t="s">
        <v>83</v>
      </c>
      <c r="C9022" t="s">
        <v>664</v>
      </c>
      <c r="D9022" t="s">
        <v>664</v>
      </c>
      <c r="E9022" t="s">
        <v>664</v>
      </c>
      <c r="F9022" t="s">
        <v>664</v>
      </c>
      <c r="G9022" t="s">
        <v>664</v>
      </c>
      <c r="H9022" t="s">
        <v>665</v>
      </c>
      <c r="I9022" t="s">
        <v>664</v>
      </c>
      <c r="J9022" t="s">
        <v>664</v>
      </c>
      <c r="K9022" t="s">
        <v>664</v>
      </c>
      <c r="L9022" t="s">
        <v>663</v>
      </c>
      <c r="M9022" t="s">
        <v>663</v>
      </c>
      <c r="N9022" t="s">
        <v>664</v>
      </c>
      <c r="O9022" t="s">
        <v>663</v>
      </c>
      <c r="P9022" t="s">
        <v>665</v>
      </c>
      <c r="Q9022" t="s">
        <v>664</v>
      </c>
      <c r="R9022" t="s">
        <v>663</v>
      </c>
      <c r="S9022" t="s">
        <v>663</v>
      </c>
      <c r="T9022" t="s">
        <v>663</v>
      </c>
      <c r="U9022" t="s">
        <v>665</v>
      </c>
      <c r="V9022" t="s">
        <v>665</v>
      </c>
      <c r="W9022" t="s">
        <v>665</v>
      </c>
      <c r="X9022" t="s">
        <v>665</v>
      </c>
      <c r="Y9022" t="s">
        <v>665</v>
      </c>
      <c r="Z9022" t="s">
        <v>665</v>
      </c>
      <c r="AA9022" t="s">
        <v>665</v>
      </c>
      <c r="AB9022" t="s">
        <v>664</v>
      </c>
      <c r="AC9022" t="s">
        <v>663</v>
      </c>
      <c r="AD9022" t="s">
        <v>663</v>
      </c>
      <c r="AE9022" t="s">
        <v>665</v>
      </c>
      <c r="AF9022" t="s">
        <v>663</v>
      </c>
      <c r="AG9022" t="s">
        <v>664</v>
      </c>
      <c r="AH9022" t="s">
        <v>664</v>
      </c>
      <c r="AI9022" t="s">
        <v>664</v>
      </c>
      <c r="AJ9022" t="s">
        <v>664</v>
      </c>
      <c r="AK9022" t="s">
        <v>664</v>
      </c>
      <c r="AL9022" t="s">
        <v>664</v>
      </c>
      <c r="AM9022" t="s">
        <v>664</v>
      </c>
      <c r="AN9022" t="s">
        <v>664</v>
      </c>
      <c r="AO9022" t="s">
        <v>664</v>
      </c>
      <c r="AP9022" t="s">
        <v>664</v>
      </c>
    </row>
    <row r="9023" spans="1:42">
      <c r="A9023">
        <v>110183</v>
      </c>
      <c r="B9023" t="s">
        <v>83</v>
      </c>
      <c r="C9023" t="s">
        <v>664</v>
      </c>
      <c r="D9023" t="s">
        <v>664</v>
      </c>
      <c r="E9023" t="s">
        <v>664</v>
      </c>
      <c r="F9023" t="s">
        <v>664</v>
      </c>
      <c r="G9023" t="s">
        <v>664</v>
      </c>
      <c r="H9023" t="s">
        <v>664</v>
      </c>
      <c r="I9023" t="s">
        <v>664</v>
      </c>
      <c r="J9023" t="s">
        <v>665</v>
      </c>
      <c r="K9023" t="s">
        <v>664</v>
      </c>
      <c r="L9023" t="s">
        <v>664</v>
      </c>
      <c r="M9023" t="s">
        <v>664</v>
      </c>
      <c r="N9023" t="s">
        <v>664</v>
      </c>
      <c r="O9023" t="s">
        <v>663</v>
      </c>
      <c r="P9023" t="s">
        <v>664</v>
      </c>
      <c r="Q9023" t="s">
        <v>664</v>
      </c>
      <c r="R9023" t="s">
        <v>665</v>
      </c>
      <c r="S9023" t="s">
        <v>663</v>
      </c>
      <c r="T9023" t="s">
        <v>663</v>
      </c>
      <c r="U9023" t="s">
        <v>663</v>
      </c>
      <c r="V9023" t="s">
        <v>663</v>
      </c>
      <c r="W9023" t="s">
        <v>663</v>
      </c>
      <c r="X9023" t="s">
        <v>665</v>
      </c>
      <c r="Y9023" t="s">
        <v>664</v>
      </c>
      <c r="Z9023" t="s">
        <v>664</v>
      </c>
      <c r="AA9023" t="s">
        <v>665</v>
      </c>
      <c r="AB9023" t="s">
        <v>665</v>
      </c>
      <c r="AC9023" t="s">
        <v>664</v>
      </c>
      <c r="AD9023" t="s">
        <v>664</v>
      </c>
      <c r="AE9023" t="s">
        <v>664</v>
      </c>
      <c r="AF9023" t="s">
        <v>663</v>
      </c>
      <c r="AG9023" t="s">
        <v>663</v>
      </c>
      <c r="AH9023" t="s">
        <v>665</v>
      </c>
      <c r="AI9023" t="s">
        <v>663</v>
      </c>
      <c r="AJ9023" t="s">
        <v>663</v>
      </c>
      <c r="AK9023" t="s">
        <v>663</v>
      </c>
      <c r="AL9023" t="s">
        <v>665</v>
      </c>
      <c r="AM9023" t="s">
        <v>665</v>
      </c>
      <c r="AN9023" t="s">
        <v>663</v>
      </c>
      <c r="AO9023" t="s">
        <v>665</v>
      </c>
      <c r="AP9023" t="s">
        <v>664</v>
      </c>
    </row>
    <row r="9024" spans="1:42">
      <c r="A9024">
        <v>110200</v>
      </c>
      <c r="B9024" t="s">
        <v>83</v>
      </c>
      <c r="C9024" t="s">
        <v>665</v>
      </c>
      <c r="D9024" t="s">
        <v>665</v>
      </c>
      <c r="E9024" t="s">
        <v>665</v>
      </c>
      <c r="F9024" t="s">
        <v>664</v>
      </c>
      <c r="G9024" t="s">
        <v>663</v>
      </c>
      <c r="H9024" t="s">
        <v>665</v>
      </c>
      <c r="I9024" t="s">
        <v>665</v>
      </c>
      <c r="J9024" t="s">
        <v>665</v>
      </c>
      <c r="K9024" t="s">
        <v>665</v>
      </c>
      <c r="L9024" t="s">
        <v>665</v>
      </c>
      <c r="M9024" t="s">
        <v>663</v>
      </c>
      <c r="N9024" t="s">
        <v>663</v>
      </c>
      <c r="O9024" t="s">
        <v>665</v>
      </c>
      <c r="P9024" t="s">
        <v>665</v>
      </c>
      <c r="Q9024" t="s">
        <v>665</v>
      </c>
      <c r="R9024" t="s">
        <v>665</v>
      </c>
      <c r="S9024" t="s">
        <v>665</v>
      </c>
      <c r="T9024" t="s">
        <v>664</v>
      </c>
      <c r="U9024" t="s">
        <v>665</v>
      </c>
      <c r="V9024" t="s">
        <v>665</v>
      </c>
      <c r="W9024" t="s">
        <v>665</v>
      </c>
      <c r="X9024" t="s">
        <v>665</v>
      </c>
      <c r="Y9024" t="s">
        <v>665</v>
      </c>
      <c r="Z9024" t="s">
        <v>665</v>
      </c>
      <c r="AA9024" t="s">
        <v>665</v>
      </c>
      <c r="AB9024" t="s">
        <v>665</v>
      </c>
      <c r="AC9024" t="s">
        <v>664</v>
      </c>
      <c r="AD9024" t="s">
        <v>664</v>
      </c>
      <c r="AE9024" t="s">
        <v>664</v>
      </c>
      <c r="AF9024" t="s">
        <v>664</v>
      </c>
      <c r="AG9024" t="s">
        <v>665</v>
      </c>
      <c r="AH9024" t="s">
        <v>664</v>
      </c>
      <c r="AI9024" t="s">
        <v>664</v>
      </c>
      <c r="AJ9024" t="s">
        <v>663</v>
      </c>
      <c r="AK9024" t="s">
        <v>664</v>
      </c>
      <c r="AL9024" t="s">
        <v>665</v>
      </c>
      <c r="AM9024" t="s">
        <v>664</v>
      </c>
      <c r="AN9024" t="s">
        <v>663</v>
      </c>
      <c r="AO9024" t="s">
        <v>664</v>
      </c>
      <c r="AP9024" t="s">
        <v>664</v>
      </c>
    </row>
    <row r="9025" spans="1:42">
      <c r="A9025">
        <v>110205</v>
      </c>
      <c r="B9025" t="s">
        <v>83</v>
      </c>
      <c r="C9025" t="s">
        <v>664</v>
      </c>
      <c r="D9025" t="s">
        <v>664</v>
      </c>
      <c r="E9025" t="s">
        <v>664</v>
      </c>
      <c r="F9025" t="s">
        <v>664</v>
      </c>
      <c r="G9025" t="s">
        <v>664</v>
      </c>
      <c r="H9025" t="s">
        <v>664</v>
      </c>
      <c r="I9025" t="s">
        <v>665</v>
      </c>
      <c r="J9025" t="s">
        <v>664</v>
      </c>
      <c r="K9025" t="s">
        <v>664</v>
      </c>
      <c r="L9025" t="s">
        <v>664</v>
      </c>
      <c r="M9025" t="s">
        <v>664</v>
      </c>
      <c r="N9025" t="s">
        <v>664</v>
      </c>
      <c r="O9025" t="s">
        <v>664</v>
      </c>
      <c r="P9025" t="s">
        <v>664</v>
      </c>
      <c r="Q9025" t="s">
        <v>665</v>
      </c>
      <c r="R9025" t="s">
        <v>663</v>
      </c>
      <c r="S9025" t="s">
        <v>663</v>
      </c>
      <c r="T9025" t="s">
        <v>663</v>
      </c>
      <c r="U9025" t="s">
        <v>665</v>
      </c>
      <c r="V9025" t="s">
        <v>665</v>
      </c>
      <c r="W9025" t="s">
        <v>663</v>
      </c>
      <c r="X9025" t="s">
        <v>665</v>
      </c>
      <c r="Y9025" t="s">
        <v>663</v>
      </c>
      <c r="Z9025" t="s">
        <v>665</v>
      </c>
      <c r="AA9025" t="s">
        <v>663</v>
      </c>
      <c r="AB9025" t="s">
        <v>665</v>
      </c>
      <c r="AC9025" t="s">
        <v>663</v>
      </c>
      <c r="AD9025" t="s">
        <v>665</v>
      </c>
      <c r="AE9025" t="s">
        <v>663</v>
      </c>
      <c r="AF9025" t="s">
        <v>663</v>
      </c>
      <c r="AG9025" t="s">
        <v>664</v>
      </c>
      <c r="AH9025" t="s">
        <v>664</v>
      </c>
      <c r="AI9025" t="s">
        <v>664</v>
      </c>
      <c r="AJ9025" t="s">
        <v>664</v>
      </c>
      <c r="AK9025" t="s">
        <v>663</v>
      </c>
      <c r="AL9025" t="s">
        <v>664</v>
      </c>
      <c r="AM9025" t="s">
        <v>663</v>
      </c>
      <c r="AN9025" t="s">
        <v>664</v>
      </c>
      <c r="AO9025" t="s">
        <v>663</v>
      </c>
      <c r="AP9025" t="s">
        <v>663</v>
      </c>
    </row>
    <row r="9026" spans="1:42">
      <c r="A9026">
        <v>110227</v>
      </c>
      <c r="B9026" t="s">
        <v>83</v>
      </c>
      <c r="C9026" t="s">
        <v>664</v>
      </c>
      <c r="D9026" t="s">
        <v>664</v>
      </c>
      <c r="E9026" t="s">
        <v>664</v>
      </c>
      <c r="F9026" t="s">
        <v>664</v>
      </c>
      <c r="G9026" t="s">
        <v>664</v>
      </c>
      <c r="H9026" t="s">
        <v>664</v>
      </c>
      <c r="I9026" t="s">
        <v>664</v>
      </c>
      <c r="J9026" t="s">
        <v>664</v>
      </c>
      <c r="K9026" t="s">
        <v>664</v>
      </c>
      <c r="L9026" t="s">
        <v>664</v>
      </c>
      <c r="M9026" t="s">
        <v>664</v>
      </c>
      <c r="N9026" t="s">
        <v>664</v>
      </c>
      <c r="O9026" t="s">
        <v>664</v>
      </c>
      <c r="P9026" t="s">
        <v>664</v>
      </c>
      <c r="Q9026" t="s">
        <v>665</v>
      </c>
      <c r="R9026" t="s">
        <v>663</v>
      </c>
      <c r="S9026" t="s">
        <v>664</v>
      </c>
      <c r="T9026" t="s">
        <v>665</v>
      </c>
      <c r="U9026" t="s">
        <v>664</v>
      </c>
      <c r="V9026" t="s">
        <v>663</v>
      </c>
      <c r="W9026" t="s">
        <v>663</v>
      </c>
      <c r="X9026" t="s">
        <v>665</v>
      </c>
      <c r="Y9026" t="s">
        <v>663</v>
      </c>
      <c r="Z9026" t="s">
        <v>665</v>
      </c>
      <c r="AA9026" t="s">
        <v>665</v>
      </c>
      <c r="AB9026" t="s">
        <v>663</v>
      </c>
      <c r="AC9026" t="s">
        <v>663</v>
      </c>
      <c r="AD9026" t="s">
        <v>665</v>
      </c>
      <c r="AE9026" t="s">
        <v>665</v>
      </c>
      <c r="AF9026" t="s">
        <v>663</v>
      </c>
      <c r="AG9026" t="s">
        <v>664</v>
      </c>
      <c r="AH9026" t="s">
        <v>665</v>
      </c>
      <c r="AI9026" t="s">
        <v>663</v>
      </c>
      <c r="AJ9026" t="s">
        <v>663</v>
      </c>
      <c r="AK9026" t="s">
        <v>665</v>
      </c>
      <c r="AL9026" t="s">
        <v>664</v>
      </c>
      <c r="AM9026" t="s">
        <v>664</v>
      </c>
      <c r="AN9026" t="s">
        <v>664</v>
      </c>
      <c r="AO9026" t="s">
        <v>664</v>
      </c>
      <c r="AP9026" t="s">
        <v>664</v>
      </c>
    </row>
    <row r="9027" spans="1:42">
      <c r="A9027">
        <v>110253</v>
      </c>
      <c r="B9027" t="s">
        <v>83</v>
      </c>
      <c r="C9027" t="s">
        <v>665</v>
      </c>
      <c r="D9027" t="s">
        <v>664</v>
      </c>
      <c r="E9027" t="s">
        <v>664</v>
      </c>
      <c r="F9027" t="s">
        <v>664</v>
      </c>
      <c r="G9027" t="s">
        <v>664</v>
      </c>
      <c r="H9027" t="s">
        <v>663</v>
      </c>
      <c r="I9027" t="s">
        <v>665</v>
      </c>
      <c r="J9027" t="s">
        <v>665</v>
      </c>
      <c r="K9027" t="s">
        <v>665</v>
      </c>
      <c r="L9027" t="s">
        <v>664</v>
      </c>
      <c r="M9027" t="s">
        <v>663</v>
      </c>
      <c r="N9027" t="s">
        <v>665</v>
      </c>
      <c r="O9027" t="s">
        <v>663</v>
      </c>
      <c r="P9027" t="s">
        <v>665</v>
      </c>
      <c r="Q9027" t="s">
        <v>663</v>
      </c>
      <c r="R9027" t="s">
        <v>665</v>
      </c>
      <c r="S9027" t="s">
        <v>663</v>
      </c>
      <c r="T9027" t="s">
        <v>665</v>
      </c>
      <c r="U9027" t="s">
        <v>665</v>
      </c>
      <c r="V9027" t="s">
        <v>665</v>
      </c>
      <c r="W9027" t="s">
        <v>664</v>
      </c>
      <c r="X9027" t="s">
        <v>665</v>
      </c>
      <c r="Y9027" t="s">
        <v>663</v>
      </c>
      <c r="Z9027" t="s">
        <v>665</v>
      </c>
      <c r="AA9027" t="s">
        <v>665</v>
      </c>
      <c r="AB9027" t="s">
        <v>664</v>
      </c>
      <c r="AC9027" t="s">
        <v>665</v>
      </c>
      <c r="AD9027" t="s">
        <v>664</v>
      </c>
      <c r="AE9027" t="s">
        <v>665</v>
      </c>
      <c r="AF9027" t="s">
        <v>665</v>
      </c>
      <c r="AG9027" t="s">
        <v>663</v>
      </c>
      <c r="AH9027" t="s">
        <v>665</v>
      </c>
      <c r="AI9027" t="s">
        <v>664</v>
      </c>
      <c r="AJ9027" t="s">
        <v>664</v>
      </c>
      <c r="AK9027" t="s">
        <v>664</v>
      </c>
      <c r="AL9027" t="s">
        <v>664</v>
      </c>
      <c r="AM9027" t="s">
        <v>665</v>
      </c>
      <c r="AN9027" t="s">
        <v>663</v>
      </c>
      <c r="AO9027" t="s">
        <v>665</v>
      </c>
      <c r="AP9027" t="s">
        <v>664</v>
      </c>
    </row>
    <row r="9028" spans="1:42">
      <c r="A9028">
        <v>110256</v>
      </c>
      <c r="B9028" t="s">
        <v>83</v>
      </c>
      <c r="C9028" t="s">
        <v>664</v>
      </c>
      <c r="D9028" t="s">
        <v>664</v>
      </c>
      <c r="E9028" t="s">
        <v>664</v>
      </c>
      <c r="F9028" t="s">
        <v>664</v>
      </c>
      <c r="G9028" t="s">
        <v>664</v>
      </c>
      <c r="H9028" t="s">
        <v>664</v>
      </c>
      <c r="I9028" t="s">
        <v>665</v>
      </c>
      <c r="J9028" t="s">
        <v>664</v>
      </c>
      <c r="K9028" t="s">
        <v>664</v>
      </c>
      <c r="L9028" t="s">
        <v>663</v>
      </c>
      <c r="M9028" t="s">
        <v>665</v>
      </c>
      <c r="N9028" t="s">
        <v>664</v>
      </c>
      <c r="O9028" t="s">
        <v>665</v>
      </c>
      <c r="P9028" t="s">
        <v>664</v>
      </c>
      <c r="Q9028" t="s">
        <v>665</v>
      </c>
      <c r="R9028" t="s">
        <v>665</v>
      </c>
      <c r="S9028" t="s">
        <v>665</v>
      </c>
      <c r="T9028" t="s">
        <v>665</v>
      </c>
      <c r="U9028" t="s">
        <v>665</v>
      </c>
      <c r="V9028" t="s">
        <v>665</v>
      </c>
      <c r="W9028" t="s">
        <v>663</v>
      </c>
      <c r="X9028" t="s">
        <v>665</v>
      </c>
      <c r="Y9028" t="s">
        <v>665</v>
      </c>
      <c r="Z9028" t="s">
        <v>665</v>
      </c>
      <c r="AA9028" t="s">
        <v>665</v>
      </c>
      <c r="AB9028" t="s">
        <v>665</v>
      </c>
      <c r="AC9028" t="s">
        <v>665</v>
      </c>
      <c r="AD9028" t="s">
        <v>665</v>
      </c>
      <c r="AE9028" t="s">
        <v>663</v>
      </c>
      <c r="AF9028" t="s">
        <v>665</v>
      </c>
      <c r="AG9028" t="s">
        <v>665</v>
      </c>
      <c r="AH9028" t="s">
        <v>665</v>
      </c>
      <c r="AI9028" t="s">
        <v>665</v>
      </c>
      <c r="AJ9028" t="s">
        <v>664</v>
      </c>
      <c r="AK9028" t="s">
        <v>664</v>
      </c>
      <c r="AL9028" t="s">
        <v>664</v>
      </c>
      <c r="AM9028" t="s">
        <v>664</v>
      </c>
      <c r="AN9028" t="s">
        <v>664</v>
      </c>
      <c r="AO9028" t="s">
        <v>664</v>
      </c>
      <c r="AP9028" t="s">
        <v>664</v>
      </c>
    </row>
    <row r="9029" spans="1:42">
      <c r="A9029">
        <v>110310</v>
      </c>
      <c r="B9029" t="s">
        <v>83</v>
      </c>
      <c r="C9029" t="s">
        <v>664</v>
      </c>
      <c r="D9029" t="s">
        <v>664</v>
      </c>
      <c r="E9029" t="s">
        <v>664</v>
      </c>
      <c r="F9029" t="s">
        <v>664</v>
      </c>
      <c r="G9029" t="s">
        <v>664</v>
      </c>
      <c r="H9029" t="s">
        <v>664</v>
      </c>
      <c r="I9029" t="s">
        <v>664</v>
      </c>
      <c r="J9029" t="s">
        <v>664</v>
      </c>
      <c r="K9029" t="s">
        <v>664</v>
      </c>
      <c r="L9029" t="s">
        <v>664</v>
      </c>
      <c r="M9029" t="s">
        <v>665</v>
      </c>
      <c r="N9029" t="s">
        <v>665</v>
      </c>
      <c r="O9029" t="s">
        <v>665</v>
      </c>
      <c r="P9029" t="s">
        <v>665</v>
      </c>
      <c r="Q9029" t="s">
        <v>665</v>
      </c>
      <c r="R9029" t="s">
        <v>665</v>
      </c>
      <c r="S9029" t="s">
        <v>665</v>
      </c>
      <c r="T9029" t="s">
        <v>663</v>
      </c>
      <c r="U9029" t="s">
        <v>665</v>
      </c>
      <c r="V9029" t="s">
        <v>665</v>
      </c>
      <c r="W9029" t="s">
        <v>665</v>
      </c>
      <c r="X9029" t="s">
        <v>665</v>
      </c>
      <c r="Y9029" t="s">
        <v>663</v>
      </c>
      <c r="Z9029" t="s">
        <v>665</v>
      </c>
      <c r="AA9029" t="s">
        <v>663</v>
      </c>
      <c r="AB9029" t="s">
        <v>665</v>
      </c>
      <c r="AC9029" t="s">
        <v>664</v>
      </c>
      <c r="AD9029" t="s">
        <v>664</v>
      </c>
      <c r="AE9029" t="s">
        <v>664</v>
      </c>
      <c r="AF9029" t="s">
        <v>664</v>
      </c>
      <c r="AG9029" t="s">
        <v>664</v>
      </c>
      <c r="AH9029" t="s">
        <v>664</v>
      </c>
      <c r="AI9029" t="s">
        <v>664</v>
      </c>
      <c r="AJ9029" t="s">
        <v>664</v>
      </c>
      <c r="AK9029" t="s">
        <v>664</v>
      </c>
      <c r="AL9029" t="s">
        <v>664</v>
      </c>
      <c r="AM9029" t="s">
        <v>664</v>
      </c>
      <c r="AN9029" t="s">
        <v>664</v>
      </c>
      <c r="AO9029" t="s">
        <v>664</v>
      </c>
      <c r="AP9029" t="s">
        <v>664</v>
      </c>
    </row>
    <row r="9030" spans="1:42">
      <c r="A9030">
        <v>110331</v>
      </c>
      <c r="B9030" t="s">
        <v>83</v>
      </c>
      <c r="C9030" t="s">
        <v>664</v>
      </c>
      <c r="D9030" t="s">
        <v>664</v>
      </c>
      <c r="E9030" t="s">
        <v>664</v>
      </c>
      <c r="F9030" t="s">
        <v>664</v>
      </c>
      <c r="G9030" t="s">
        <v>663</v>
      </c>
      <c r="H9030" t="s">
        <v>663</v>
      </c>
      <c r="I9030" t="s">
        <v>664</v>
      </c>
      <c r="J9030" t="s">
        <v>665</v>
      </c>
      <c r="K9030" t="s">
        <v>664</v>
      </c>
      <c r="L9030" t="s">
        <v>665</v>
      </c>
      <c r="M9030" t="s">
        <v>665</v>
      </c>
      <c r="N9030" t="s">
        <v>663</v>
      </c>
      <c r="O9030" t="s">
        <v>663</v>
      </c>
      <c r="P9030" t="s">
        <v>664</v>
      </c>
      <c r="Q9030" t="s">
        <v>663</v>
      </c>
      <c r="R9030" t="s">
        <v>664</v>
      </c>
      <c r="S9030" t="s">
        <v>663</v>
      </c>
      <c r="T9030" t="s">
        <v>663</v>
      </c>
      <c r="U9030" t="s">
        <v>663</v>
      </c>
      <c r="V9030" t="s">
        <v>665</v>
      </c>
      <c r="W9030" t="s">
        <v>664</v>
      </c>
      <c r="X9030" t="s">
        <v>665</v>
      </c>
      <c r="Y9030" t="s">
        <v>663</v>
      </c>
      <c r="Z9030" t="s">
        <v>663</v>
      </c>
      <c r="AA9030" t="s">
        <v>664</v>
      </c>
      <c r="AB9030" t="s">
        <v>665</v>
      </c>
      <c r="AC9030" t="s">
        <v>663</v>
      </c>
      <c r="AD9030" t="s">
        <v>665</v>
      </c>
      <c r="AE9030" t="s">
        <v>663</v>
      </c>
      <c r="AF9030" t="s">
        <v>663</v>
      </c>
      <c r="AG9030" t="s">
        <v>665</v>
      </c>
      <c r="AH9030" t="s">
        <v>665</v>
      </c>
      <c r="AI9030" t="s">
        <v>663</v>
      </c>
      <c r="AJ9030" t="s">
        <v>663</v>
      </c>
      <c r="AK9030" t="s">
        <v>664</v>
      </c>
      <c r="AL9030" t="s">
        <v>665</v>
      </c>
      <c r="AM9030" t="s">
        <v>664</v>
      </c>
      <c r="AN9030" t="s">
        <v>665</v>
      </c>
      <c r="AO9030" t="s">
        <v>664</v>
      </c>
      <c r="AP9030" t="s">
        <v>664</v>
      </c>
    </row>
    <row r="9031" spans="1:42">
      <c r="A9031">
        <v>110356</v>
      </c>
      <c r="B9031" t="s">
        <v>83</v>
      </c>
      <c r="C9031" t="s">
        <v>664</v>
      </c>
      <c r="D9031" t="s">
        <v>664</v>
      </c>
      <c r="E9031" t="s">
        <v>664</v>
      </c>
      <c r="F9031" t="s">
        <v>664</v>
      </c>
      <c r="G9031" t="s">
        <v>664</v>
      </c>
      <c r="H9031" t="s">
        <v>664</v>
      </c>
      <c r="I9031" t="s">
        <v>665</v>
      </c>
      <c r="J9031" t="s">
        <v>663</v>
      </c>
      <c r="K9031" t="s">
        <v>663</v>
      </c>
      <c r="L9031" t="s">
        <v>664</v>
      </c>
      <c r="M9031" t="s">
        <v>664</v>
      </c>
      <c r="N9031" t="s">
        <v>663</v>
      </c>
      <c r="O9031" t="s">
        <v>664</v>
      </c>
      <c r="P9031" t="s">
        <v>664</v>
      </c>
      <c r="Q9031" t="s">
        <v>664</v>
      </c>
      <c r="R9031" t="s">
        <v>664</v>
      </c>
      <c r="S9031" t="s">
        <v>663</v>
      </c>
      <c r="T9031" t="s">
        <v>664</v>
      </c>
      <c r="U9031" t="s">
        <v>663</v>
      </c>
      <c r="V9031" t="s">
        <v>663</v>
      </c>
      <c r="W9031" t="s">
        <v>665</v>
      </c>
      <c r="X9031" t="s">
        <v>665</v>
      </c>
      <c r="Y9031" t="s">
        <v>663</v>
      </c>
      <c r="Z9031" t="s">
        <v>663</v>
      </c>
      <c r="AA9031" t="s">
        <v>663</v>
      </c>
      <c r="AB9031" t="s">
        <v>663</v>
      </c>
      <c r="AC9031" t="s">
        <v>665</v>
      </c>
      <c r="AD9031" t="s">
        <v>665</v>
      </c>
      <c r="AE9031" t="s">
        <v>665</v>
      </c>
      <c r="AF9031" t="s">
        <v>663</v>
      </c>
      <c r="AG9031" t="s">
        <v>665</v>
      </c>
      <c r="AH9031" t="s">
        <v>664</v>
      </c>
      <c r="AI9031" t="s">
        <v>664</v>
      </c>
      <c r="AJ9031" t="s">
        <v>665</v>
      </c>
      <c r="AK9031" t="s">
        <v>664</v>
      </c>
      <c r="AL9031" t="s">
        <v>664</v>
      </c>
      <c r="AM9031" t="s">
        <v>664</v>
      </c>
      <c r="AN9031" t="s">
        <v>664</v>
      </c>
      <c r="AO9031" t="s">
        <v>664</v>
      </c>
      <c r="AP9031" t="s">
        <v>664</v>
      </c>
    </row>
    <row r="9032" spans="1:42">
      <c r="A9032">
        <v>110385</v>
      </c>
      <c r="B9032" t="s">
        <v>83</v>
      </c>
      <c r="C9032" t="s">
        <v>664</v>
      </c>
      <c r="D9032" t="s">
        <v>664</v>
      </c>
      <c r="E9032" t="s">
        <v>664</v>
      </c>
      <c r="F9032" t="s">
        <v>664</v>
      </c>
      <c r="G9032" t="s">
        <v>664</v>
      </c>
      <c r="H9032" t="s">
        <v>664</v>
      </c>
      <c r="I9032" t="s">
        <v>664</v>
      </c>
      <c r="J9032" t="s">
        <v>664</v>
      </c>
      <c r="K9032" t="s">
        <v>664</v>
      </c>
      <c r="L9032" t="s">
        <v>664</v>
      </c>
      <c r="M9032" t="s">
        <v>664</v>
      </c>
      <c r="N9032" t="s">
        <v>664</v>
      </c>
      <c r="O9032" t="s">
        <v>664</v>
      </c>
      <c r="P9032" t="s">
        <v>664</v>
      </c>
      <c r="Q9032" t="s">
        <v>664</v>
      </c>
      <c r="R9032" t="s">
        <v>664</v>
      </c>
      <c r="S9032" t="s">
        <v>664</v>
      </c>
      <c r="T9032" t="s">
        <v>663</v>
      </c>
      <c r="U9032" t="s">
        <v>664</v>
      </c>
      <c r="V9032" t="s">
        <v>665</v>
      </c>
      <c r="W9032" t="s">
        <v>664</v>
      </c>
      <c r="X9032" t="s">
        <v>665</v>
      </c>
      <c r="Y9032" t="s">
        <v>663</v>
      </c>
      <c r="Z9032" t="s">
        <v>663</v>
      </c>
      <c r="AA9032" t="s">
        <v>663</v>
      </c>
      <c r="AB9032" t="s">
        <v>665</v>
      </c>
      <c r="AC9032" t="s">
        <v>663</v>
      </c>
      <c r="AD9032" t="s">
        <v>665</v>
      </c>
      <c r="AE9032" t="s">
        <v>665</v>
      </c>
      <c r="AF9032" t="s">
        <v>663</v>
      </c>
      <c r="AG9032" t="s">
        <v>663</v>
      </c>
      <c r="AH9032" t="s">
        <v>665</v>
      </c>
      <c r="AI9032" t="s">
        <v>664</v>
      </c>
      <c r="AJ9032" t="s">
        <v>664</v>
      </c>
      <c r="AK9032" t="s">
        <v>664</v>
      </c>
      <c r="AL9032" t="s">
        <v>665</v>
      </c>
      <c r="AM9032" t="s">
        <v>664</v>
      </c>
      <c r="AN9032" t="s">
        <v>664</v>
      </c>
      <c r="AO9032" t="s">
        <v>664</v>
      </c>
      <c r="AP9032" t="s">
        <v>664</v>
      </c>
    </row>
    <row r="9033" spans="1:42">
      <c r="A9033">
        <v>110389</v>
      </c>
      <c r="B9033" t="s">
        <v>83</v>
      </c>
      <c r="C9033" t="s">
        <v>665</v>
      </c>
      <c r="D9033" t="s">
        <v>664</v>
      </c>
      <c r="E9033" t="s">
        <v>665</v>
      </c>
      <c r="F9033" t="s">
        <v>664</v>
      </c>
      <c r="G9033" t="s">
        <v>665</v>
      </c>
      <c r="H9033" t="s">
        <v>665</v>
      </c>
      <c r="I9033" t="s">
        <v>663</v>
      </c>
      <c r="J9033" t="s">
        <v>664</v>
      </c>
      <c r="K9033" t="s">
        <v>664</v>
      </c>
      <c r="L9033" t="s">
        <v>665</v>
      </c>
      <c r="M9033" t="s">
        <v>665</v>
      </c>
      <c r="N9033" t="s">
        <v>665</v>
      </c>
      <c r="O9033" t="s">
        <v>665</v>
      </c>
      <c r="P9033" t="s">
        <v>665</v>
      </c>
      <c r="Q9033" t="s">
        <v>665</v>
      </c>
      <c r="R9033" t="s">
        <v>663</v>
      </c>
      <c r="S9033" t="s">
        <v>665</v>
      </c>
      <c r="T9033" t="s">
        <v>663</v>
      </c>
      <c r="U9033" t="s">
        <v>665</v>
      </c>
      <c r="V9033" t="s">
        <v>663</v>
      </c>
      <c r="W9033" t="s">
        <v>664</v>
      </c>
      <c r="X9033" t="s">
        <v>665</v>
      </c>
      <c r="Y9033" t="s">
        <v>663</v>
      </c>
      <c r="Z9033" t="s">
        <v>664</v>
      </c>
      <c r="AA9033" t="s">
        <v>665</v>
      </c>
      <c r="AB9033" t="s">
        <v>663</v>
      </c>
      <c r="AC9033" t="s">
        <v>665</v>
      </c>
      <c r="AD9033" t="s">
        <v>664</v>
      </c>
      <c r="AE9033" t="s">
        <v>665</v>
      </c>
      <c r="AF9033" t="s">
        <v>663</v>
      </c>
      <c r="AG9033" t="s">
        <v>663</v>
      </c>
      <c r="AH9033" t="s">
        <v>663</v>
      </c>
      <c r="AI9033" t="s">
        <v>665</v>
      </c>
      <c r="AJ9033" t="s">
        <v>665</v>
      </c>
      <c r="AK9033" t="s">
        <v>664</v>
      </c>
      <c r="AL9033" t="s">
        <v>664</v>
      </c>
      <c r="AM9033" t="s">
        <v>664</v>
      </c>
      <c r="AN9033" t="s">
        <v>664</v>
      </c>
      <c r="AO9033" t="s">
        <v>664</v>
      </c>
      <c r="AP9033" t="s">
        <v>664</v>
      </c>
    </row>
    <row r="9034" spans="1:42">
      <c r="A9034">
        <v>110424</v>
      </c>
      <c r="B9034" t="s">
        <v>83</v>
      </c>
      <c r="C9034" t="s">
        <v>664</v>
      </c>
      <c r="D9034" t="s">
        <v>665</v>
      </c>
      <c r="E9034" t="s">
        <v>664</v>
      </c>
      <c r="F9034" t="s">
        <v>664</v>
      </c>
      <c r="G9034" t="s">
        <v>664</v>
      </c>
      <c r="H9034" t="s">
        <v>664</v>
      </c>
      <c r="I9034" t="s">
        <v>664</v>
      </c>
      <c r="J9034" t="s">
        <v>664</v>
      </c>
      <c r="K9034" t="s">
        <v>664</v>
      </c>
      <c r="L9034" t="s">
        <v>664</v>
      </c>
      <c r="M9034" t="s">
        <v>665</v>
      </c>
      <c r="N9034" t="s">
        <v>664</v>
      </c>
      <c r="O9034" t="s">
        <v>665</v>
      </c>
      <c r="P9034" t="s">
        <v>665</v>
      </c>
      <c r="Q9034" t="s">
        <v>664</v>
      </c>
      <c r="R9034" t="s">
        <v>665</v>
      </c>
      <c r="S9034" t="s">
        <v>665</v>
      </c>
      <c r="T9034" t="s">
        <v>663</v>
      </c>
      <c r="U9034" t="s">
        <v>665</v>
      </c>
      <c r="V9034" t="s">
        <v>663</v>
      </c>
      <c r="W9034" t="s">
        <v>665</v>
      </c>
      <c r="X9034" t="s">
        <v>665</v>
      </c>
      <c r="Y9034" t="s">
        <v>663</v>
      </c>
      <c r="Z9034" t="s">
        <v>665</v>
      </c>
      <c r="AA9034" t="s">
        <v>665</v>
      </c>
      <c r="AB9034" t="s">
        <v>665</v>
      </c>
      <c r="AC9034" t="s">
        <v>663</v>
      </c>
      <c r="AD9034" t="s">
        <v>665</v>
      </c>
      <c r="AE9034" t="s">
        <v>665</v>
      </c>
      <c r="AF9034" t="s">
        <v>663</v>
      </c>
      <c r="AG9034" t="s">
        <v>665</v>
      </c>
      <c r="AH9034" t="s">
        <v>665</v>
      </c>
      <c r="AI9034" t="s">
        <v>665</v>
      </c>
      <c r="AJ9034" t="s">
        <v>665</v>
      </c>
      <c r="AK9034" t="s">
        <v>663</v>
      </c>
      <c r="AL9034" t="s">
        <v>665</v>
      </c>
      <c r="AM9034" t="s">
        <v>665</v>
      </c>
      <c r="AN9034" t="s">
        <v>665</v>
      </c>
      <c r="AO9034" t="s">
        <v>665</v>
      </c>
      <c r="AP9034" t="s">
        <v>665</v>
      </c>
    </row>
    <row r="9035" spans="1:42">
      <c r="A9035">
        <v>110439</v>
      </c>
      <c r="B9035" t="s">
        <v>83</v>
      </c>
      <c r="C9035" t="s">
        <v>664</v>
      </c>
      <c r="D9035" t="s">
        <v>664</v>
      </c>
      <c r="E9035" t="s">
        <v>664</v>
      </c>
      <c r="F9035" t="s">
        <v>664</v>
      </c>
      <c r="G9035" t="s">
        <v>664</v>
      </c>
      <c r="H9035" t="s">
        <v>664</v>
      </c>
      <c r="I9035" t="s">
        <v>664</v>
      </c>
      <c r="J9035" t="s">
        <v>664</v>
      </c>
      <c r="K9035" t="s">
        <v>664</v>
      </c>
      <c r="L9035" t="s">
        <v>664</v>
      </c>
      <c r="M9035" t="s">
        <v>664</v>
      </c>
      <c r="N9035" t="s">
        <v>664</v>
      </c>
      <c r="O9035" t="s">
        <v>664</v>
      </c>
      <c r="P9035" t="s">
        <v>665</v>
      </c>
      <c r="Q9035" t="s">
        <v>664</v>
      </c>
      <c r="R9035" t="s">
        <v>663</v>
      </c>
      <c r="S9035" t="s">
        <v>663</v>
      </c>
      <c r="T9035" t="s">
        <v>663</v>
      </c>
      <c r="U9035" t="s">
        <v>663</v>
      </c>
      <c r="V9035" t="s">
        <v>663</v>
      </c>
      <c r="W9035" t="s">
        <v>663</v>
      </c>
      <c r="X9035" t="s">
        <v>665</v>
      </c>
      <c r="Y9035" t="s">
        <v>663</v>
      </c>
      <c r="Z9035" t="s">
        <v>665</v>
      </c>
      <c r="AA9035" t="s">
        <v>663</v>
      </c>
      <c r="AB9035" t="s">
        <v>664</v>
      </c>
      <c r="AC9035" t="s">
        <v>665</v>
      </c>
      <c r="AD9035" t="s">
        <v>665</v>
      </c>
      <c r="AE9035" t="s">
        <v>664</v>
      </c>
      <c r="AF9035" t="s">
        <v>664</v>
      </c>
      <c r="AG9035" t="s">
        <v>665</v>
      </c>
      <c r="AH9035" t="s">
        <v>665</v>
      </c>
      <c r="AI9035" t="s">
        <v>665</v>
      </c>
      <c r="AJ9035" t="s">
        <v>663</v>
      </c>
      <c r="AK9035" t="s">
        <v>663</v>
      </c>
      <c r="AL9035" t="s">
        <v>664</v>
      </c>
      <c r="AM9035" t="s">
        <v>663</v>
      </c>
      <c r="AN9035" t="s">
        <v>664</v>
      </c>
      <c r="AO9035" t="s">
        <v>664</v>
      </c>
      <c r="AP9035" t="s">
        <v>663</v>
      </c>
    </row>
    <row r="9036" spans="1:42">
      <c r="A9036">
        <v>110445</v>
      </c>
      <c r="B9036" t="s">
        <v>83</v>
      </c>
      <c r="C9036" t="s">
        <v>665</v>
      </c>
      <c r="D9036" t="s">
        <v>663</v>
      </c>
      <c r="E9036" t="s">
        <v>665</v>
      </c>
      <c r="F9036" t="s">
        <v>665</v>
      </c>
      <c r="G9036" t="s">
        <v>665</v>
      </c>
      <c r="H9036" t="s">
        <v>665</v>
      </c>
      <c r="I9036" t="s">
        <v>665</v>
      </c>
      <c r="J9036" t="s">
        <v>663</v>
      </c>
      <c r="K9036" t="s">
        <v>665</v>
      </c>
      <c r="L9036" t="s">
        <v>663</v>
      </c>
      <c r="M9036" t="s">
        <v>665</v>
      </c>
      <c r="N9036" t="s">
        <v>665</v>
      </c>
      <c r="O9036" t="s">
        <v>663</v>
      </c>
      <c r="P9036" t="s">
        <v>665</v>
      </c>
      <c r="Q9036" t="s">
        <v>665</v>
      </c>
      <c r="R9036" t="s">
        <v>665</v>
      </c>
      <c r="S9036" t="s">
        <v>665</v>
      </c>
      <c r="T9036" t="s">
        <v>663</v>
      </c>
      <c r="U9036" t="s">
        <v>663</v>
      </c>
      <c r="V9036" t="s">
        <v>665</v>
      </c>
      <c r="W9036" t="s">
        <v>664</v>
      </c>
      <c r="X9036" t="s">
        <v>664</v>
      </c>
      <c r="Y9036" t="s">
        <v>663</v>
      </c>
      <c r="Z9036" t="s">
        <v>664</v>
      </c>
      <c r="AA9036" t="s">
        <v>664</v>
      </c>
      <c r="AB9036" t="s">
        <v>665</v>
      </c>
      <c r="AC9036" t="s">
        <v>664</v>
      </c>
      <c r="AD9036" t="s">
        <v>665</v>
      </c>
      <c r="AE9036" t="s">
        <v>664</v>
      </c>
      <c r="AF9036" t="s">
        <v>664</v>
      </c>
      <c r="AG9036" t="s">
        <v>664</v>
      </c>
      <c r="AH9036" t="s">
        <v>664</v>
      </c>
      <c r="AI9036" t="s">
        <v>664</v>
      </c>
      <c r="AJ9036" t="s">
        <v>664</v>
      </c>
      <c r="AK9036" t="s">
        <v>665</v>
      </c>
      <c r="AL9036" t="s">
        <v>665</v>
      </c>
      <c r="AM9036" t="s">
        <v>663</v>
      </c>
      <c r="AN9036" t="s">
        <v>665</v>
      </c>
      <c r="AO9036" t="s">
        <v>663</v>
      </c>
      <c r="AP9036" t="s">
        <v>663</v>
      </c>
    </row>
    <row r="9037" spans="1:42">
      <c r="A9037">
        <v>110501</v>
      </c>
      <c r="B9037" t="s">
        <v>83</v>
      </c>
      <c r="C9037" t="s">
        <v>664</v>
      </c>
      <c r="D9037" t="s">
        <v>664</v>
      </c>
      <c r="E9037" t="s">
        <v>665</v>
      </c>
      <c r="F9037" t="s">
        <v>664</v>
      </c>
      <c r="G9037" t="s">
        <v>664</v>
      </c>
      <c r="H9037" t="s">
        <v>665</v>
      </c>
      <c r="I9037" t="s">
        <v>665</v>
      </c>
      <c r="J9037" t="s">
        <v>665</v>
      </c>
      <c r="K9037" t="s">
        <v>664</v>
      </c>
      <c r="L9037" t="s">
        <v>664</v>
      </c>
      <c r="M9037" t="s">
        <v>665</v>
      </c>
      <c r="N9037" t="s">
        <v>663</v>
      </c>
      <c r="O9037" t="s">
        <v>663</v>
      </c>
      <c r="P9037" t="s">
        <v>665</v>
      </c>
      <c r="Q9037" t="s">
        <v>665</v>
      </c>
      <c r="R9037" t="s">
        <v>663</v>
      </c>
      <c r="S9037" t="s">
        <v>663</v>
      </c>
      <c r="T9037" t="s">
        <v>663</v>
      </c>
      <c r="U9037" t="s">
        <v>663</v>
      </c>
      <c r="V9037" t="s">
        <v>663</v>
      </c>
      <c r="W9037" t="s">
        <v>663</v>
      </c>
      <c r="X9037" t="s">
        <v>665</v>
      </c>
      <c r="Y9037" t="s">
        <v>663</v>
      </c>
      <c r="Z9037" t="s">
        <v>665</v>
      </c>
      <c r="AA9037" t="s">
        <v>663</v>
      </c>
      <c r="AB9037" t="s">
        <v>665</v>
      </c>
      <c r="AC9037" t="s">
        <v>665</v>
      </c>
      <c r="AD9037" t="s">
        <v>664</v>
      </c>
      <c r="AE9037" t="s">
        <v>665</v>
      </c>
      <c r="AF9037" t="s">
        <v>665</v>
      </c>
      <c r="AG9037" t="s">
        <v>665</v>
      </c>
      <c r="AH9037" t="s">
        <v>665</v>
      </c>
      <c r="AI9037" t="s">
        <v>664</v>
      </c>
      <c r="AJ9037" t="s">
        <v>664</v>
      </c>
      <c r="AK9037" t="s">
        <v>665</v>
      </c>
      <c r="AL9037" t="s">
        <v>664</v>
      </c>
      <c r="AM9037" t="s">
        <v>664</v>
      </c>
      <c r="AN9037" t="s">
        <v>664</v>
      </c>
      <c r="AO9037" t="s">
        <v>664</v>
      </c>
      <c r="AP9037" t="s">
        <v>664</v>
      </c>
    </row>
    <row r="9038" spans="1:42">
      <c r="A9038">
        <v>110505</v>
      </c>
      <c r="B9038" t="s">
        <v>83</v>
      </c>
      <c r="C9038" t="s">
        <v>664</v>
      </c>
      <c r="D9038" t="s">
        <v>664</v>
      </c>
      <c r="E9038" t="s">
        <v>664</v>
      </c>
      <c r="F9038" t="s">
        <v>664</v>
      </c>
      <c r="G9038" t="s">
        <v>664</v>
      </c>
      <c r="H9038" t="s">
        <v>664</v>
      </c>
      <c r="I9038" t="s">
        <v>664</v>
      </c>
      <c r="J9038" t="s">
        <v>665</v>
      </c>
      <c r="K9038" t="s">
        <v>664</v>
      </c>
      <c r="L9038" t="s">
        <v>664</v>
      </c>
      <c r="M9038" t="s">
        <v>664</v>
      </c>
      <c r="N9038" t="s">
        <v>665</v>
      </c>
      <c r="O9038" t="s">
        <v>663</v>
      </c>
      <c r="P9038" t="s">
        <v>664</v>
      </c>
      <c r="Q9038" t="s">
        <v>665</v>
      </c>
      <c r="R9038" t="s">
        <v>664</v>
      </c>
      <c r="S9038" t="s">
        <v>665</v>
      </c>
      <c r="T9038" t="s">
        <v>665</v>
      </c>
      <c r="U9038" t="s">
        <v>664</v>
      </c>
      <c r="V9038" t="s">
        <v>665</v>
      </c>
      <c r="W9038" t="s">
        <v>665</v>
      </c>
      <c r="X9038" t="s">
        <v>663</v>
      </c>
      <c r="Y9038" t="s">
        <v>663</v>
      </c>
      <c r="Z9038" t="s">
        <v>665</v>
      </c>
      <c r="AA9038" t="s">
        <v>665</v>
      </c>
      <c r="AB9038" t="s">
        <v>665</v>
      </c>
      <c r="AC9038" t="s">
        <v>663</v>
      </c>
      <c r="AD9038" t="s">
        <v>665</v>
      </c>
      <c r="AE9038" t="s">
        <v>665</v>
      </c>
      <c r="AF9038" t="s">
        <v>663</v>
      </c>
      <c r="AG9038" t="s">
        <v>664</v>
      </c>
      <c r="AH9038" t="s">
        <v>664</v>
      </c>
      <c r="AI9038" t="s">
        <v>664</v>
      </c>
      <c r="AJ9038" t="s">
        <v>664</v>
      </c>
      <c r="AK9038" t="s">
        <v>664</v>
      </c>
      <c r="AL9038" t="s">
        <v>664</v>
      </c>
      <c r="AM9038" t="s">
        <v>664</v>
      </c>
      <c r="AN9038" t="s">
        <v>664</v>
      </c>
      <c r="AO9038" t="s">
        <v>664</v>
      </c>
      <c r="AP9038" t="s">
        <v>664</v>
      </c>
    </row>
    <row r="9039" spans="1:42">
      <c r="A9039">
        <v>110528</v>
      </c>
      <c r="B9039" t="s">
        <v>83</v>
      </c>
      <c r="C9039" t="s">
        <v>663</v>
      </c>
      <c r="D9039" t="s">
        <v>664</v>
      </c>
      <c r="E9039" t="s">
        <v>665</v>
      </c>
      <c r="F9039" t="s">
        <v>664</v>
      </c>
      <c r="G9039" t="s">
        <v>664</v>
      </c>
      <c r="H9039" t="s">
        <v>664</v>
      </c>
      <c r="I9039" t="s">
        <v>664</v>
      </c>
      <c r="J9039" t="s">
        <v>663</v>
      </c>
      <c r="K9039" t="s">
        <v>663</v>
      </c>
      <c r="L9039" t="s">
        <v>664</v>
      </c>
      <c r="M9039" t="s">
        <v>665</v>
      </c>
      <c r="N9039" t="s">
        <v>663</v>
      </c>
      <c r="O9039" t="s">
        <v>665</v>
      </c>
      <c r="P9039" t="s">
        <v>664</v>
      </c>
      <c r="Q9039" t="s">
        <v>665</v>
      </c>
      <c r="R9039" t="s">
        <v>663</v>
      </c>
      <c r="S9039" t="s">
        <v>663</v>
      </c>
      <c r="T9039" t="s">
        <v>665</v>
      </c>
      <c r="U9039" t="s">
        <v>665</v>
      </c>
      <c r="V9039" t="s">
        <v>663</v>
      </c>
      <c r="W9039" t="s">
        <v>663</v>
      </c>
      <c r="X9039" t="s">
        <v>665</v>
      </c>
      <c r="Y9039" t="s">
        <v>663</v>
      </c>
      <c r="Z9039" t="s">
        <v>665</v>
      </c>
      <c r="AA9039" t="s">
        <v>663</v>
      </c>
      <c r="AB9039" t="s">
        <v>664</v>
      </c>
      <c r="AC9039" t="s">
        <v>663</v>
      </c>
      <c r="AD9039" t="s">
        <v>665</v>
      </c>
      <c r="AE9039" t="s">
        <v>665</v>
      </c>
      <c r="AF9039" t="s">
        <v>663</v>
      </c>
      <c r="AG9039" t="s">
        <v>665</v>
      </c>
      <c r="AH9039" t="s">
        <v>663</v>
      </c>
      <c r="AI9039" t="s">
        <v>664</v>
      </c>
      <c r="AJ9039" t="s">
        <v>665</v>
      </c>
      <c r="AK9039" t="s">
        <v>663</v>
      </c>
      <c r="AL9039" t="s">
        <v>664</v>
      </c>
      <c r="AM9039" t="s">
        <v>665</v>
      </c>
      <c r="AN9039" t="s">
        <v>664</v>
      </c>
      <c r="AO9039" t="s">
        <v>664</v>
      </c>
      <c r="AP9039" t="s">
        <v>663</v>
      </c>
    </row>
    <row r="9040" spans="1:42">
      <c r="A9040">
        <v>110532</v>
      </c>
      <c r="B9040" t="s">
        <v>83</v>
      </c>
      <c r="C9040" t="s">
        <v>664</v>
      </c>
      <c r="D9040" t="s">
        <v>664</v>
      </c>
      <c r="E9040" t="s">
        <v>664</v>
      </c>
      <c r="F9040" t="s">
        <v>664</v>
      </c>
      <c r="G9040" t="s">
        <v>665</v>
      </c>
      <c r="H9040" t="s">
        <v>665</v>
      </c>
      <c r="I9040" t="s">
        <v>664</v>
      </c>
      <c r="J9040" t="s">
        <v>664</v>
      </c>
      <c r="K9040" t="s">
        <v>664</v>
      </c>
      <c r="L9040" t="s">
        <v>664</v>
      </c>
      <c r="M9040" t="s">
        <v>664</v>
      </c>
      <c r="N9040" t="s">
        <v>665</v>
      </c>
      <c r="O9040" t="s">
        <v>663</v>
      </c>
      <c r="P9040" t="s">
        <v>663</v>
      </c>
      <c r="Q9040" t="s">
        <v>664</v>
      </c>
      <c r="R9040" t="s">
        <v>665</v>
      </c>
      <c r="S9040" t="s">
        <v>665</v>
      </c>
      <c r="T9040" t="s">
        <v>663</v>
      </c>
      <c r="U9040" t="s">
        <v>665</v>
      </c>
      <c r="V9040" t="s">
        <v>663</v>
      </c>
      <c r="W9040" t="s">
        <v>663</v>
      </c>
      <c r="X9040" t="s">
        <v>664</v>
      </c>
      <c r="Y9040" t="s">
        <v>664</v>
      </c>
      <c r="Z9040" t="s">
        <v>665</v>
      </c>
      <c r="AA9040" t="s">
        <v>664</v>
      </c>
      <c r="AB9040" t="s">
        <v>663</v>
      </c>
      <c r="AC9040" t="s">
        <v>665</v>
      </c>
      <c r="AD9040" t="s">
        <v>663</v>
      </c>
      <c r="AE9040" t="s">
        <v>664</v>
      </c>
      <c r="AF9040" t="s">
        <v>664</v>
      </c>
      <c r="AG9040" t="s">
        <v>664</v>
      </c>
      <c r="AH9040" t="s">
        <v>664</v>
      </c>
      <c r="AI9040" t="s">
        <v>664</v>
      </c>
      <c r="AJ9040" t="s">
        <v>664</v>
      </c>
      <c r="AK9040" t="s">
        <v>664</v>
      </c>
      <c r="AL9040" t="s">
        <v>664</v>
      </c>
      <c r="AM9040" t="s">
        <v>664</v>
      </c>
      <c r="AN9040" t="s">
        <v>664</v>
      </c>
      <c r="AO9040" t="s">
        <v>664</v>
      </c>
      <c r="AP9040" t="s">
        <v>664</v>
      </c>
    </row>
    <row r="9041" spans="1:42">
      <c r="A9041">
        <v>110539</v>
      </c>
      <c r="B9041" t="s">
        <v>83</v>
      </c>
      <c r="C9041" t="s">
        <v>663</v>
      </c>
      <c r="D9041" t="s">
        <v>664</v>
      </c>
      <c r="E9041" t="s">
        <v>664</v>
      </c>
      <c r="F9041" t="s">
        <v>664</v>
      </c>
      <c r="G9041" t="s">
        <v>664</v>
      </c>
      <c r="H9041" t="s">
        <v>664</v>
      </c>
      <c r="I9041" t="s">
        <v>664</v>
      </c>
      <c r="J9041" t="s">
        <v>665</v>
      </c>
      <c r="K9041" t="s">
        <v>664</v>
      </c>
      <c r="L9041" t="s">
        <v>664</v>
      </c>
      <c r="M9041" t="s">
        <v>665</v>
      </c>
      <c r="N9041" t="s">
        <v>664</v>
      </c>
      <c r="O9041" t="s">
        <v>664</v>
      </c>
      <c r="P9041" t="s">
        <v>665</v>
      </c>
      <c r="Q9041" t="s">
        <v>665</v>
      </c>
      <c r="R9041" t="s">
        <v>663</v>
      </c>
      <c r="S9041" t="s">
        <v>664</v>
      </c>
      <c r="T9041" t="s">
        <v>663</v>
      </c>
      <c r="U9041" t="s">
        <v>665</v>
      </c>
      <c r="V9041" t="s">
        <v>665</v>
      </c>
      <c r="W9041" t="s">
        <v>663</v>
      </c>
      <c r="X9041" t="s">
        <v>665</v>
      </c>
      <c r="Y9041" t="s">
        <v>664</v>
      </c>
      <c r="Z9041" t="s">
        <v>665</v>
      </c>
      <c r="AA9041" t="s">
        <v>665</v>
      </c>
      <c r="AB9041" t="s">
        <v>665</v>
      </c>
      <c r="AC9041" t="s">
        <v>663</v>
      </c>
      <c r="AD9041" t="s">
        <v>665</v>
      </c>
      <c r="AE9041" t="s">
        <v>663</v>
      </c>
      <c r="AF9041" t="s">
        <v>665</v>
      </c>
      <c r="AG9041" t="s">
        <v>664</v>
      </c>
      <c r="AH9041" t="s">
        <v>664</v>
      </c>
      <c r="AI9041" t="s">
        <v>664</v>
      </c>
      <c r="AJ9041" t="s">
        <v>664</v>
      </c>
      <c r="AK9041" t="s">
        <v>664</v>
      </c>
      <c r="AL9041" t="s">
        <v>664</v>
      </c>
      <c r="AM9041" t="s">
        <v>664</v>
      </c>
      <c r="AN9041" t="s">
        <v>664</v>
      </c>
      <c r="AO9041" t="s">
        <v>664</v>
      </c>
      <c r="AP9041" t="s">
        <v>664</v>
      </c>
    </row>
    <row r="9042" spans="1:42">
      <c r="A9042">
        <v>110553</v>
      </c>
      <c r="B9042" t="s">
        <v>83</v>
      </c>
      <c r="C9042" t="s">
        <v>664</v>
      </c>
      <c r="D9042" t="s">
        <v>664</v>
      </c>
      <c r="E9042" t="s">
        <v>664</v>
      </c>
      <c r="F9042" t="s">
        <v>664</v>
      </c>
      <c r="G9042" t="s">
        <v>664</v>
      </c>
      <c r="H9042" t="s">
        <v>664</v>
      </c>
      <c r="I9042" t="s">
        <v>664</v>
      </c>
      <c r="J9042" t="s">
        <v>664</v>
      </c>
      <c r="K9042" t="s">
        <v>664</v>
      </c>
      <c r="L9042" t="s">
        <v>664</v>
      </c>
      <c r="M9042" t="s">
        <v>664</v>
      </c>
      <c r="N9042" t="s">
        <v>664</v>
      </c>
      <c r="O9042" t="s">
        <v>664</v>
      </c>
      <c r="P9042" t="s">
        <v>664</v>
      </c>
      <c r="Q9042" t="s">
        <v>664</v>
      </c>
      <c r="R9042" t="s">
        <v>664</v>
      </c>
      <c r="S9042" t="s">
        <v>664</v>
      </c>
      <c r="T9042" t="s">
        <v>664</v>
      </c>
      <c r="U9042" t="s">
        <v>664</v>
      </c>
      <c r="V9042" t="s">
        <v>664</v>
      </c>
      <c r="W9042" t="s">
        <v>664</v>
      </c>
      <c r="X9042" t="s">
        <v>664</v>
      </c>
      <c r="Y9042" t="s">
        <v>664</v>
      </c>
      <c r="Z9042" t="s">
        <v>664</v>
      </c>
      <c r="AA9042" t="s">
        <v>664</v>
      </c>
      <c r="AB9042" t="s">
        <v>664</v>
      </c>
      <c r="AC9042" t="s">
        <v>664</v>
      </c>
      <c r="AD9042" t="s">
        <v>664</v>
      </c>
      <c r="AE9042" t="s">
        <v>664</v>
      </c>
      <c r="AF9042" t="s">
        <v>664</v>
      </c>
      <c r="AG9042" t="s">
        <v>664</v>
      </c>
      <c r="AH9042" t="s">
        <v>664</v>
      </c>
      <c r="AI9042" t="s">
        <v>664</v>
      </c>
      <c r="AJ9042" t="s">
        <v>664</v>
      </c>
      <c r="AK9042" t="s">
        <v>663</v>
      </c>
      <c r="AL9042" t="s">
        <v>664</v>
      </c>
      <c r="AM9042" t="s">
        <v>664</v>
      </c>
      <c r="AN9042" t="s">
        <v>664</v>
      </c>
      <c r="AO9042" t="s">
        <v>663</v>
      </c>
      <c r="AP9042" t="s">
        <v>665</v>
      </c>
    </row>
    <row r="9043" spans="1:42">
      <c r="A9043">
        <v>110555</v>
      </c>
      <c r="B9043" t="s">
        <v>83</v>
      </c>
      <c r="C9043" t="s">
        <v>663</v>
      </c>
      <c r="D9043" t="s">
        <v>664</v>
      </c>
      <c r="E9043" t="s">
        <v>664</v>
      </c>
      <c r="F9043" t="s">
        <v>664</v>
      </c>
      <c r="G9043" t="s">
        <v>664</v>
      </c>
      <c r="H9043" t="s">
        <v>664</v>
      </c>
      <c r="I9043" t="s">
        <v>664</v>
      </c>
      <c r="J9043" t="s">
        <v>664</v>
      </c>
      <c r="K9043" t="s">
        <v>664</v>
      </c>
      <c r="L9043" t="s">
        <v>664</v>
      </c>
      <c r="M9043" t="s">
        <v>664</v>
      </c>
      <c r="N9043" t="s">
        <v>664</v>
      </c>
      <c r="O9043" t="s">
        <v>664</v>
      </c>
      <c r="P9043" t="s">
        <v>664</v>
      </c>
      <c r="Q9043" t="s">
        <v>664</v>
      </c>
      <c r="R9043" t="s">
        <v>665</v>
      </c>
      <c r="S9043" t="s">
        <v>665</v>
      </c>
      <c r="T9043" t="s">
        <v>665</v>
      </c>
      <c r="U9043" t="s">
        <v>665</v>
      </c>
      <c r="V9043" t="s">
        <v>665</v>
      </c>
      <c r="W9043" t="s">
        <v>665</v>
      </c>
      <c r="X9043" t="s">
        <v>664</v>
      </c>
      <c r="Y9043" t="s">
        <v>663</v>
      </c>
      <c r="Z9043" t="s">
        <v>664</v>
      </c>
      <c r="AA9043" t="s">
        <v>664</v>
      </c>
      <c r="AB9043" t="s">
        <v>663</v>
      </c>
      <c r="AC9043" t="s">
        <v>663</v>
      </c>
      <c r="AD9043" t="s">
        <v>665</v>
      </c>
      <c r="AE9043" t="s">
        <v>665</v>
      </c>
      <c r="AF9043" t="s">
        <v>663</v>
      </c>
      <c r="AG9043" t="s">
        <v>664</v>
      </c>
      <c r="AH9043" t="s">
        <v>665</v>
      </c>
      <c r="AI9043" t="s">
        <v>665</v>
      </c>
      <c r="AJ9043" t="s">
        <v>665</v>
      </c>
      <c r="AK9043" t="s">
        <v>664</v>
      </c>
      <c r="AL9043" t="s">
        <v>664</v>
      </c>
      <c r="AM9043" t="s">
        <v>664</v>
      </c>
      <c r="AN9043" t="s">
        <v>664</v>
      </c>
      <c r="AO9043" t="s">
        <v>664</v>
      </c>
      <c r="AP9043" t="s">
        <v>664</v>
      </c>
    </row>
    <row r="9044" spans="1:42">
      <c r="A9044">
        <v>110556</v>
      </c>
      <c r="B9044" t="s">
        <v>83</v>
      </c>
      <c r="C9044" t="s">
        <v>664</v>
      </c>
      <c r="D9044" t="s">
        <v>664</v>
      </c>
      <c r="E9044" t="s">
        <v>664</v>
      </c>
      <c r="F9044" t="s">
        <v>664</v>
      </c>
      <c r="G9044" t="s">
        <v>664</v>
      </c>
      <c r="H9044" t="s">
        <v>664</v>
      </c>
      <c r="I9044" t="s">
        <v>664</v>
      </c>
      <c r="J9044" t="s">
        <v>664</v>
      </c>
      <c r="K9044" t="s">
        <v>664</v>
      </c>
      <c r="L9044" t="s">
        <v>664</v>
      </c>
      <c r="M9044" t="s">
        <v>664</v>
      </c>
      <c r="N9044" t="s">
        <v>664</v>
      </c>
      <c r="O9044" t="s">
        <v>664</v>
      </c>
      <c r="P9044" t="s">
        <v>664</v>
      </c>
      <c r="Q9044" t="s">
        <v>665</v>
      </c>
      <c r="R9044" t="s">
        <v>663</v>
      </c>
      <c r="S9044" t="s">
        <v>665</v>
      </c>
      <c r="T9044" t="s">
        <v>665</v>
      </c>
      <c r="U9044" t="s">
        <v>665</v>
      </c>
      <c r="V9044" t="s">
        <v>663</v>
      </c>
      <c r="W9044" t="s">
        <v>665</v>
      </c>
      <c r="X9044" t="s">
        <v>665</v>
      </c>
      <c r="Y9044" t="s">
        <v>665</v>
      </c>
      <c r="Z9044" t="s">
        <v>665</v>
      </c>
      <c r="AA9044" t="s">
        <v>665</v>
      </c>
      <c r="AB9044" t="s">
        <v>665</v>
      </c>
      <c r="AC9044" t="s">
        <v>663</v>
      </c>
      <c r="AD9044" t="s">
        <v>665</v>
      </c>
      <c r="AE9044" t="s">
        <v>665</v>
      </c>
      <c r="AF9044" t="s">
        <v>663</v>
      </c>
      <c r="AG9044" t="s">
        <v>663</v>
      </c>
      <c r="AH9044" t="s">
        <v>663</v>
      </c>
      <c r="AI9044" t="s">
        <v>663</v>
      </c>
      <c r="AJ9044" t="s">
        <v>664</v>
      </c>
      <c r="AK9044" t="s">
        <v>663</v>
      </c>
      <c r="AL9044" t="s">
        <v>663</v>
      </c>
      <c r="AM9044" t="s">
        <v>665</v>
      </c>
      <c r="AN9044" t="s">
        <v>664</v>
      </c>
      <c r="AO9044" t="s">
        <v>664</v>
      </c>
      <c r="AP9044" t="s">
        <v>664</v>
      </c>
    </row>
    <row r="9045" spans="1:42">
      <c r="A9045">
        <v>110561</v>
      </c>
      <c r="B9045" t="s">
        <v>83</v>
      </c>
      <c r="C9045" t="s">
        <v>665</v>
      </c>
      <c r="D9045" t="s">
        <v>663</v>
      </c>
      <c r="E9045" t="s">
        <v>665</v>
      </c>
      <c r="F9045" t="s">
        <v>664</v>
      </c>
      <c r="G9045" t="s">
        <v>665</v>
      </c>
      <c r="H9045" t="s">
        <v>663</v>
      </c>
      <c r="I9045" t="s">
        <v>663</v>
      </c>
      <c r="J9045" t="s">
        <v>664</v>
      </c>
      <c r="K9045" t="s">
        <v>664</v>
      </c>
      <c r="L9045" t="s">
        <v>663</v>
      </c>
      <c r="M9045" t="s">
        <v>663</v>
      </c>
      <c r="N9045" t="s">
        <v>665</v>
      </c>
      <c r="O9045" t="s">
        <v>663</v>
      </c>
      <c r="P9045" t="s">
        <v>663</v>
      </c>
      <c r="Q9045" t="s">
        <v>663</v>
      </c>
      <c r="R9045" t="s">
        <v>665</v>
      </c>
      <c r="S9045" t="s">
        <v>663</v>
      </c>
      <c r="T9045" t="s">
        <v>664</v>
      </c>
      <c r="U9045" t="s">
        <v>665</v>
      </c>
      <c r="V9045" t="s">
        <v>664</v>
      </c>
      <c r="W9045" t="s">
        <v>664</v>
      </c>
      <c r="X9045" t="s">
        <v>664</v>
      </c>
      <c r="Y9045" t="s">
        <v>665</v>
      </c>
      <c r="Z9045" t="s">
        <v>664</v>
      </c>
      <c r="AA9045" t="s">
        <v>664</v>
      </c>
      <c r="AB9045" t="s">
        <v>664</v>
      </c>
      <c r="AC9045" t="s">
        <v>664</v>
      </c>
      <c r="AD9045" t="s">
        <v>664</v>
      </c>
      <c r="AE9045" t="s">
        <v>664</v>
      </c>
      <c r="AF9045" t="s">
        <v>665</v>
      </c>
      <c r="AG9045" t="s">
        <v>663</v>
      </c>
      <c r="AH9045" t="s">
        <v>665</v>
      </c>
      <c r="AI9045" t="s">
        <v>665</v>
      </c>
      <c r="AJ9045" t="s">
        <v>665</v>
      </c>
      <c r="AK9045" t="s">
        <v>665</v>
      </c>
      <c r="AL9045" t="s">
        <v>664</v>
      </c>
      <c r="AM9045" t="s">
        <v>664</v>
      </c>
      <c r="AN9045" t="s">
        <v>664</v>
      </c>
      <c r="AO9045" t="s">
        <v>664</v>
      </c>
      <c r="AP9045" t="s">
        <v>664</v>
      </c>
    </row>
    <row r="9046" spans="1:42">
      <c r="A9046">
        <v>110584</v>
      </c>
      <c r="B9046" t="s">
        <v>83</v>
      </c>
      <c r="C9046" t="s">
        <v>664</v>
      </c>
      <c r="D9046" t="s">
        <v>665</v>
      </c>
      <c r="E9046" t="s">
        <v>664</v>
      </c>
      <c r="F9046" t="s">
        <v>664</v>
      </c>
      <c r="G9046" t="s">
        <v>663</v>
      </c>
      <c r="H9046" t="s">
        <v>664</v>
      </c>
      <c r="I9046" t="s">
        <v>664</v>
      </c>
      <c r="J9046" t="s">
        <v>665</v>
      </c>
      <c r="K9046" t="s">
        <v>664</v>
      </c>
      <c r="L9046" t="s">
        <v>664</v>
      </c>
      <c r="M9046" t="s">
        <v>665</v>
      </c>
      <c r="N9046" t="s">
        <v>663</v>
      </c>
      <c r="O9046" t="s">
        <v>663</v>
      </c>
      <c r="P9046" t="s">
        <v>663</v>
      </c>
      <c r="Q9046" t="s">
        <v>665</v>
      </c>
      <c r="R9046" t="s">
        <v>663</v>
      </c>
      <c r="S9046" t="s">
        <v>665</v>
      </c>
      <c r="T9046" t="s">
        <v>665</v>
      </c>
      <c r="U9046" t="s">
        <v>663</v>
      </c>
      <c r="V9046" t="s">
        <v>663</v>
      </c>
      <c r="W9046" t="s">
        <v>663</v>
      </c>
      <c r="X9046" t="s">
        <v>665</v>
      </c>
      <c r="Y9046" t="s">
        <v>663</v>
      </c>
      <c r="Z9046" t="s">
        <v>663</v>
      </c>
      <c r="AA9046" t="s">
        <v>663</v>
      </c>
      <c r="AB9046" t="s">
        <v>665</v>
      </c>
      <c r="AC9046" t="s">
        <v>665</v>
      </c>
      <c r="AD9046" t="s">
        <v>665</v>
      </c>
      <c r="AE9046" t="s">
        <v>663</v>
      </c>
      <c r="AF9046" t="s">
        <v>663</v>
      </c>
      <c r="AG9046" t="s">
        <v>664</v>
      </c>
      <c r="AH9046" t="s">
        <v>665</v>
      </c>
      <c r="AI9046" t="s">
        <v>664</v>
      </c>
      <c r="AJ9046" t="s">
        <v>664</v>
      </c>
      <c r="AK9046" t="s">
        <v>664</v>
      </c>
      <c r="AL9046" t="s">
        <v>664</v>
      </c>
      <c r="AM9046" t="s">
        <v>664</v>
      </c>
      <c r="AN9046" t="s">
        <v>664</v>
      </c>
      <c r="AO9046" t="s">
        <v>665</v>
      </c>
      <c r="AP9046" t="s">
        <v>665</v>
      </c>
    </row>
    <row r="9047" spans="1:42">
      <c r="A9047">
        <v>110609</v>
      </c>
      <c r="B9047" t="s">
        <v>83</v>
      </c>
      <c r="C9047" t="s">
        <v>664</v>
      </c>
      <c r="D9047" t="s">
        <v>664</v>
      </c>
      <c r="E9047" t="s">
        <v>664</v>
      </c>
      <c r="F9047" t="s">
        <v>664</v>
      </c>
      <c r="G9047" t="s">
        <v>664</v>
      </c>
      <c r="H9047" t="s">
        <v>664</v>
      </c>
      <c r="I9047" t="s">
        <v>665</v>
      </c>
      <c r="J9047" t="s">
        <v>664</v>
      </c>
      <c r="K9047" t="s">
        <v>664</v>
      </c>
      <c r="L9047" t="s">
        <v>663</v>
      </c>
      <c r="M9047" t="s">
        <v>665</v>
      </c>
      <c r="N9047" t="s">
        <v>665</v>
      </c>
      <c r="O9047" t="s">
        <v>664</v>
      </c>
      <c r="P9047" t="s">
        <v>663</v>
      </c>
      <c r="Q9047" t="s">
        <v>665</v>
      </c>
      <c r="R9047" t="s">
        <v>665</v>
      </c>
      <c r="S9047" t="s">
        <v>664</v>
      </c>
      <c r="T9047" t="s">
        <v>664</v>
      </c>
      <c r="U9047" t="s">
        <v>665</v>
      </c>
      <c r="V9047" t="s">
        <v>665</v>
      </c>
      <c r="W9047" t="s">
        <v>665</v>
      </c>
      <c r="X9047" t="s">
        <v>664</v>
      </c>
      <c r="Y9047" t="s">
        <v>663</v>
      </c>
      <c r="Z9047" t="s">
        <v>664</v>
      </c>
      <c r="AA9047" t="s">
        <v>665</v>
      </c>
      <c r="AB9047" t="s">
        <v>663</v>
      </c>
      <c r="AC9047" t="s">
        <v>665</v>
      </c>
      <c r="AD9047" t="s">
        <v>665</v>
      </c>
      <c r="AE9047" t="s">
        <v>665</v>
      </c>
      <c r="AF9047" t="s">
        <v>665</v>
      </c>
      <c r="AG9047" t="s">
        <v>664</v>
      </c>
      <c r="AH9047" t="s">
        <v>664</v>
      </c>
      <c r="AI9047" t="s">
        <v>664</v>
      </c>
      <c r="AJ9047" t="s">
        <v>664</v>
      </c>
      <c r="AK9047" t="s">
        <v>664</v>
      </c>
      <c r="AL9047" t="s">
        <v>665</v>
      </c>
      <c r="AM9047" t="s">
        <v>664</v>
      </c>
      <c r="AN9047" t="s">
        <v>664</v>
      </c>
      <c r="AO9047" t="s">
        <v>664</v>
      </c>
      <c r="AP9047" t="s">
        <v>664</v>
      </c>
    </row>
    <row r="9048" spans="1:42">
      <c r="A9048">
        <v>110622</v>
      </c>
      <c r="B9048" t="s">
        <v>83</v>
      </c>
      <c r="C9048" t="s">
        <v>664</v>
      </c>
      <c r="D9048" t="s">
        <v>664</v>
      </c>
      <c r="E9048" t="s">
        <v>664</v>
      </c>
      <c r="F9048" t="s">
        <v>664</v>
      </c>
      <c r="G9048" t="s">
        <v>665</v>
      </c>
      <c r="H9048" t="s">
        <v>665</v>
      </c>
      <c r="I9048" t="s">
        <v>665</v>
      </c>
      <c r="J9048" t="s">
        <v>665</v>
      </c>
      <c r="K9048" t="s">
        <v>664</v>
      </c>
      <c r="L9048" t="s">
        <v>665</v>
      </c>
      <c r="M9048" t="s">
        <v>665</v>
      </c>
      <c r="N9048" t="s">
        <v>663</v>
      </c>
      <c r="O9048" t="s">
        <v>663</v>
      </c>
      <c r="P9048" t="s">
        <v>665</v>
      </c>
      <c r="Q9048" t="s">
        <v>665</v>
      </c>
      <c r="R9048" t="s">
        <v>665</v>
      </c>
      <c r="S9048" t="s">
        <v>665</v>
      </c>
      <c r="T9048" t="s">
        <v>665</v>
      </c>
      <c r="U9048" t="s">
        <v>665</v>
      </c>
      <c r="V9048" t="s">
        <v>663</v>
      </c>
      <c r="W9048" t="s">
        <v>665</v>
      </c>
      <c r="X9048" t="s">
        <v>664</v>
      </c>
      <c r="Y9048" t="s">
        <v>665</v>
      </c>
      <c r="Z9048" t="s">
        <v>665</v>
      </c>
      <c r="AA9048" t="s">
        <v>665</v>
      </c>
      <c r="AB9048" t="s">
        <v>664</v>
      </c>
      <c r="AC9048" t="s">
        <v>664</v>
      </c>
      <c r="AD9048" t="s">
        <v>664</v>
      </c>
      <c r="AE9048" t="s">
        <v>664</v>
      </c>
      <c r="AF9048" t="s">
        <v>664</v>
      </c>
      <c r="AG9048" t="s">
        <v>663</v>
      </c>
      <c r="AH9048" t="s">
        <v>665</v>
      </c>
      <c r="AI9048" t="s">
        <v>663</v>
      </c>
      <c r="AJ9048" t="s">
        <v>665</v>
      </c>
      <c r="AK9048" t="s">
        <v>665</v>
      </c>
      <c r="AL9048" t="s">
        <v>664</v>
      </c>
      <c r="AM9048" t="s">
        <v>664</v>
      </c>
      <c r="AN9048" t="s">
        <v>664</v>
      </c>
      <c r="AO9048" t="s">
        <v>664</v>
      </c>
      <c r="AP9048" t="s">
        <v>664</v>
      </c>
    </row>
    <row r="9049" spans="1:42">
      <c r="A9049">
        <v>110624</v>
      </c>
      <c r="B9049" t="s">
        <v>83</v>
      </c>
      <c r="C9049" t="s">
        <v>664</v>
      </c>
      <c r="D9049" t="s">
        <v>664</v>
      </c>
      <c r="E9049" t="s">
        <v>664</v>
      </c>
      <c r="F9049" t="s">
        <v>665</v>
      </c>
      <c r="G9049" t="s">
        <v>665</v>
      </c>
      <c r="H9049" t="s">
        <v>664</v>
      </c>
      <c r="I9049" t="s">
        <v>665</v>
      </c>
      <c r="J9049" t="s">
        <v>665</v>
      </c>
      <c r="K9049" t="s">
        <v>663</v>
      </c>
      <c r="L9049" t="s">
        <v>665</v>
      </c>
      <c r="M9049" t="s">
        <v>663</v>
      </c>
      <c r="N9049" t="s">
        <v>663</v>
      </c>
      <c r="O9049" t="s">
        <v>665</v>
      </c>
      <c r="P9049" t="s">
        <v>665</v>
      </c>
      <c r="Q9049" t="s">
        <v>665</v>
      </c>
      <c r="R9049" t="s">
        <v>665</v>
      </c>
      <c r="S9049" t="s">
        <v>665</v>
      </c>
      <c r="T9049" t="s">
        <v>665</v>
      </c>
      <c r="U9049" t="s">
        <v>663</v>
      </c>
      <c r="V9049" t="s">
        <v>665</v>
      </c>
      <c r="W9049" t="s">
        <v>663</v>
      </c>
      <c r="X9049" t="s">
        <v>665</v>
      </c>
      <c r="Y9049" t="s">
        <v>665</v>
      </c>
      <c r="Z9049" t="s">
        <v>663</v>
      </c>
      <c r="AA9049" t="s">
        <v>665</v>
      </c>
      <c r="AB9049" t="s">
        <v>664</v>
      </c>
      <c r="AC9049" t="s">
        <v>665</v>
      </c>
      <c r="AD9049" t="s">
        <v>664</v>
      </c>
      <c r="AE9049" t="s">
        <v>664</v>
      </c>
      <c r="AF9049" t="s">
        <v>665</v>
      </c>
      <c r="AG9049" t="s">
        <v>664</v>
      </c>
      <c r="AH9049" t="s">
        <v>664</v>
      </c>
      <c r="AI9049" t="s">
        <v>664</v>
      </c>
      <c r="AJ9049" t="s">
        <v>664</v>
      </c>
      <c r="AK9049" t="s">
        <v>665</v>
      </c>
      <c r="AL9049" t="s">
        <v>665</v>
      </c>
      <c r="AM9049" t="s">
        <v>663</v>
      </c>
      <c r="AN9049" t="s">
        <v>665</v>
      </c>
      <c r="AO9049" t="s">
        <v>665</v>
      </c>
      <c r="AP9049" t="s">
        <v>663</v>
      </c>
    </row>
    <row r="9050" spans="1:42">
      <c r="A9050">
        <v>110639</v>
      </c>
      <c r="B9050" t="s">
        <v>83</v>
      </c>
      <c r="C9050" t="s">
        <v>664</v>
      </c>
      <c r="D9050" t="s">
        <v>663</v>
      </c>
      <c r="E9050" t="s">
        <v>663</v>
      </c>
      <c r="F9050" t="s">
        <v>664</v>
      </c>
      <c r="G9050" t="s">
        <v>665</v>
      </c>
      <c r="H9050" t="s">
        <v>665</v>
      </c>
      <c r="I9050" t="s">
        <v>665</v>
      </c>
      <c r="J9050" t="s">
        <v>663</v>
      </c>
      <c r="K9050" t="s">
        <v>663</v>
      </c>
      <c r="L9050" t="s">
        <v>663</v>
      </c>
      <c r="M9050" t="s">
        <v>665</v>
      </c>
      <c r="N9050" t="s">
        <v>663</v>
      </c>
      <c r="O9050" t="s">
        <v>663</v>
      </c>
      <c r="P9050" t="s">
        <v>663</v>
      </c>
      <c r="Q9050" t="s">
        <v>665</v>
      </c>
      <c r="R9050" t="s">
        <v>663</v>
      </c>
      <c r="S9050" t="s">
        <v>663</v>
      </c>
      <c r="T9050" t="s">
        <v>665</v>
      </c>
      <c r="U9050" t="s">
        <v>663</v>
      </c>
      <c r="V9050" t="s">
        <v>665</v>
      </c>
      <c r="W9050" t="s">
        <v>664</v>
      </c>
      <c r="X9050" t="s">
        <v>665</v>
      </c>
      <c r="Y9050" t="s">
        <v>665</v>
      </c>
      <c r="Z9050" t="s">
        <v>665</v>
      </c>
      <c r="AA9050" t="s">
        <v>663</v>
      </c>
      <c r="AB9050" t="s">
        <v>665</v>
      </c>
      <c r="AC9050" t="s">
        <v>664</v>
      </c>
      <c r="AD9050" t="s">
        <v>665</v>
      </c>
      <c r="AE9050" t="s">
        <v>665</v>
      </c>
      <c r="AF9050" t="s">
        <v>665</v>
      </c>
      <c r="AG9050" t="s">
        <v>664</v>
      </c>
      <c r="AH9050" t="s">
        <v>664</v>
      </c>
      <c r="AI9050" t="s">
        <v>664</v>
      </c>
      <c r="AJ9050" t="s">
        <v>664</v>
      </c>
      <c r="AK9050" t="s">
        <v>664</v>
      </c>
      <c r="AL9050" t="s">
        <v>664</v>
      </c>
      <c r="AM9050" t="s">
        <v>664</v>
      </c>
      <c r="AN9050" t="s">
        <v>664</v>
      </c>
      <c r="AO9050" t="s">
        <v>664</v>
      </c>
      <c r="AP9050" t="s">
        <v>664</v>
      </c>
    </row>
    <row r="9051" spans="1:42">
      <c r="A9051">
        <v>110658</v>
      </c>
      <c r="B9051" t="s">
        <v>83</v>
      </c>
      <c r="C9051" t="s">
        <v>665</v>
      </c>
      <c r="D9051" t="s">
        <v>665</v>
      </c>
      <c r="E9051" t="s">
        <v>665</v>
      </c>
      <c r="F9051" t="s">
        <v>664</v>
      </c>
      <c r="G9051" t="s">
        <v>665</v>
      </c>
      <c r="H9051" t="s">
        <v>663</v>
      </c>
      <c r="I9051" t="s">
        <v>665</v>
      </c>
      <c r="J9051" t="s">
        <v>665</v>
      </c>
      <c r="K9051" t="s">
        <v>665</v>
      </c>
      <c r="L9051" t="s">
        <v>664</v>
      </c>
      <c r="M9051" t="s">
        <v>665</v>
      </c>
      <c r="N9051" t="s">
        <v>663</v>
      </c>
      <c r="O9051" t="s">
        <v>665</v>
      </c>
      <c r="P9051" t="s">
        <v>665</v>
      </c>
      <c r="Q9051" t="s">
        <v>665</v>
      </c>
      <c r="R9051" t="s">
        <v>663</v>
      </c>
      <c r="S9051" t="s">
        <v>663</v>
      </c>
      <c r="T9051" t="s">
        <v>665</v>
      </c>
      <c r="U9051" t="s">
        <v>665</v>
      </c>
      <c r="V9051" t="s">
        <v>665</v>
      </c>
      <c r="W9051" t="s">
        <v>665</v>
      </c>
      <c r="X9051" t="s">
        <v>665</v>
      </c>
      <c r="Y9051" t="s">
        <v>663</v>
      </c>
      <c r="Z9051" t="s">
        <v>665</v>
      </c>
      <c r="AA9051" t="s">
        <v>663</v>
      </c>
      <c r="AB9051" t="s">
        <v>663</v>
      </c>
      <c r="AC9051" t="s">
        <v>663</v>
      </c>
      <c r="AD9051" t="s">
        <v>665</v>
      </c>
      <c r="AE9051" t="s">
        <v>665</v>
      </c>
      <c r="AF9051" t="s">
        <v>663</v>
      </c>
      <c r="AG9051" t="s">
        <v>663</v>
      </c>
      <c r="AH9051" t="s">
        <v>665</v>
      </c>
      <c r="AI9051" t="s">
        <v>665</v>
      </c>
      <c r="AJ9051" t="s">
        <v>665</v>
      </c>
      <c r="AK9051" t="s">
        <v>665</v>
      </c>
      <c r="AL9051" t="s">
        <v>664</v>
      </c>
      <c r="AM9051" t="s">
        <v>664</v>
      </c>
      <c r="AN9051" t="s">
        <v>664</v>
      </c>
      <c r="AO9051" t="s">
        <v>664</v>
      </c>
      <c r="AP9051" t="s">
        <v>664</v>
      </c>
    </row>
    <row r="9052" spans="1:42">
      <c r="A9052">
        <v>110660</v>
      </c>
      <c r="B9052" t="s">
        <v>83</v>
      </c>
      <c r="C9052" t="s">
        <v>664</v>
      </c>
      <c r="D9052" t="s">
        <v>664</v>
      </c>
      <c r="E9052" t="s">
        <v>664</v>
      </c>
      <c r="F9052" t="s">
        <v>664</v>
      </c>
      <c r="G9052" t="s">
        <v>663</v>
      </c>
      <c r="H9052" t="s">
        <v>665</v>
      </c>
      <c r="I9052" t="s">
        <v>664</v>
      </c>
      <c r="J9052" t="s">
        <v>665</v>
      </c>
      <c r="K9052" t="s">
        <v>664</v>
      </c>
      <c r="L9052" t="s">
        <v>664</v>
      </c>
      <c r="M9052" t="s">
        <v>663</v>
      </c>
      <c r="N9052" t="s">
        <v>663</v>
      </c>
      <c r="O9052" t="s">
        <v>663</v>
      </c>
      <c r="P9052" t="s">
        <v>665</v>
      </c>
      <c r="Q9052" t="s">
        <v>663</v>
      </c>
      <c r="R9052" t="s">
        <v>665</v>
      </c>
      <c r="S9052" t="s">
        <v>663</v>
      </c>
      <c r="T9052" t="s">
        <v>663</v>
      </c>
      <c r="U9052" t="s">
        <v>665</v>
      </c>
      <c r="V9052" t="s">
        <v>663</v>
      </c>
      <c r="W9052" t="s">
        <v>665</v>
      </c>
      <c r="X9052" t="s">
        <v>665</v>
      </c>
      <c r="Y9052" t="s">
        <v>663</v>
      </c>
      <c r="Z9052" t="s">
        <v>665</v>
      </c>
      <c r="AA9052" t="s">
        <v>665</v>
      </c>
      <c r="AB9052" t="s">
        <v>665</v>
      </c>
      <c r="AC9052" t="s">
        <v>664</v>
      </c>
      <c r="AD9052" t="s">
        <v>665</v>
      </c>
      <c r="AE9052" t="s">
        <v>665</v>
      </c>
      <c r="AF9052" t="s">
        <v>663</v>
      </c>
      <c r="AG9052" t="s">
        <v>665</v>
      </c>
      <c r="AH9052" t="s">
        <v>664</v>
      </c>
      <c r="AI9052" t="s">
        <v>665</v>
      </c>
      <c r="AJ9052" t="s">
        <v>665</v>
      </c>
      <c r="AK9052" t="s">
        <v>663</v>
      </c>
      <c r="AL9052" t="s">
        <v>664</v>
      </c>
      <c r="AM9052" t="s">
        <v>664</v>
      </c>
      <c r="AN9052" t="s">
        <v>665</v>
      </c>
      <c r="AO9052" t="s">
        <v>664</v>
      </c>
      <c r="AP9052" t="s">
        <v>665</v>
      </c>
    </row>
    <row r="9053" spans="1:42">
      <c r="A9053">
        <v>110673</v>
      </c>
      <c r="B9053" t="s">
        <v>83</v>
      </c>
      <c r="C9053" t="s">
        <v>663</v>
      </c>
      <c r="D9053" t="s">
        <v>664</v>
      </c>
      <c r="E9053" t="s">
        <v>663</v>
      </c>
      <c r="F9053" t="s">
        <v>664</v>
      </c>
      <c r="G9053" t="s">
        <v>664</v>
      </c>
      <c r="H9053" t="s">
        <v>665</v>
      </c>
      <c r="I9053" t="s">
        <v>663</v>
      </c>
      <c r="J9053" t="s">
        <v>665</v>
      </c>
      <c r="K9053" t="s">
        <v>664</v>
      </c>
      <c r="L9053" t="s">
        <v>664</v>
      </c>
      <c r="M9053" t="s">
        <v>663</v>
      </c>
      <c r="N9053" t="s">
        <v>665</v>
      </c>
      <c r="O9053" t="s">
        <v>663</v>
      </c>
      <c r="P9053" t="s">
        <v>665</v>
      </c>
      <c r="Q9053" t="s">
        <v>665</v>
      </c>
      <c r="R9053" t="s">
        <v>664</v>
      </c>
      <c r="S9053" t="s">
        <v>663</v>
      </c>
      <c r="T9053" t="s">
        <v>665</v>
      </c>
      <c r="U9053" t="s">
        <v>665</v>
      </c>
      <c r="V9053" t="s">
        <v>665</v>
      </c>
      <c r="W9053" t="s">
        <v>664</v>
      </c>
      <c r="X9053" t="s">
        <v>665</v>
      </c>
      <c r="Y9053" t="s">
        <v>665</v>
      </c>
      <c r="Z9053" t="s">
        <v>665</v>
      </c>
      <c r="AA9053" t="s">
        <v>665</v>
      </c>
      <c r="AB9053" t="s">
        <v>664</v>
      </c>
      <c r="AC9053" t="s">
        <v>665</v>
      </c>
      <c r="AD9053" t="s">
        <v>665</v>
      </c>
      <c r="AE9053" t="s">
        <v>665</v>
      </c>
      <c r="AF9053" t="s">
        <v>665</v>
      </c>
      <c r="AG9053" t="s">
        <v>664</v>
      </c>
      <c r="AH9053" t="s">
        <v>664</v>
      </c>
      <c r="AI9053" t="s">
        <v>664</v>
      </c>
      <c r="AJ9053" t="s">
        <v>664</v>
      </c>
      <c r="AK9053" t="s">
        <v>664</v>
      </c>
      <c r="AL9053" t="s">
        <v>664</v>
      </c>
      <c r="AM9053" t="s">
        <v>664</v>
      </c>
      <c r="AN9053" t="s">
        <v>664</v>
      </c>
      <c r="AO9053" t="s">
        <v>664</v>
      </c>
      <c r="AP9053" t="s">
        <v>664</v>
      </c>
    </row>
    <row r="9054" spans="1:42">
      <c r="A9054">
        <v>110678</v>
      </c>
      <c r="B9054" t="s">
        <v>83</v>
      </c>
      <c r="C9054" t="s">
        <v>665</v>
      </c>
      <c r="D9054" t="s">
        <v>663</v>
      </c>
      <c r="E9054" t="s">
        <v>663</v>
      </c>
      <c r="F9054" t="s">
        <v>663</v>
      </c>
      <c r="G9054" t="s">
        <v>665</v>
      </c>
      <c r="H9054" t="s">
        <v>664</v>
      </c>
      <c r="I9054" t="s">
        <v>665</v>
      </c>
      <c r="J9054" t="s">
        <v>665</v>
      </c>
      <c r="K9054" t="s">
        <v>665</v>
      </c>
      <c r="L9054" t="s">
        <v>665</v>
      </c>
      <c r="M9054" t="s">
        <v>663</v>
      </c>
      <c r="N9054" t="s">
        <v>665</v>
      </c>
      <c r="O9054" t="s">
        <v>665</v>
      </c>
      <c r="P9054" t="s">
        <v>665</v>
      </c>
      <c r="Q9054" t="s">
        <v>665</v>
      </c>
      <c r="R9054" t="s">
        <v>664</v>
      </c>
      <c r="S9054" t="s">
        <v>663</v>
      </c>
      <c r="T9054" t="s">
        <v>665</v>
      </c>
      <c r="U9054" t="s">
        <v>665</v>
      </c>
      <c r="V9054" t="s">
        <v>665</v>
      </c>
      <c r="W9054" t="s">
        <v>665</v>
      </c>
      <c r="X9054" t="s">
        <v>663</v>
      </c>
      <c r="Y9054" t="s">
        <v>663</v>
      </c>
      <c r="Z9054" t="s">
        <v>663</v>
      </c>
      <c r="AA9054" t="s">
        <v>665</v>
      </c>
      <c r="AB9054" t="s">
        <v>663</v>
      </c>
      <c r="AC9054" t="s">
        <v>664</v>
      </c>
      <c r="AD9054" t="s">
        <v>664</v>
      </c>
      <c r="AE9054" t="s">
        <v>664</v>
      </c>
      <c r="AF9054" t="s">
        <v>665</v>
      </c>
      <c r="AG9054" t="s">
        <v>664</v>
      </c>
      <c r="AH9054" t="s">
        <v>664</v>
      </c>
      <c r="AI9054" t="s">
        <v>664</v>
      </c>
      <c r="AJ9054" t="s">
        <v>664</v>
      </c>
      <c r="AK9054" t="s">
        <v>664</v>
      </c>
      <c r="AL9054" t="s">
        <v>664</v>
      </c>
      <c r="AM9054" t="s">
        <v>664</v>
      </c>
      <c r="AN9054" t="s">
        <v>664</v>
      </c>
      <c r="AO9054" t="s">
        <v>664</v>
      </c>
      <c r="AP9054" t="s">
        <v>664</v>
      </c>
    </row>
    <row r="9055" spans="1:42">
      <c r="A9055">
        <v>110698</v>
      </c>
      <c r="B9055" t="s">
        <v>83</v>
      </c>
      <c r="C9055" t="s">
        <v>663</v>
      </c>
      <c r="D9055" t="s">
        <v>663</v>
      </c>
      <c r="E9055" t="s">
        <v>663</v>
      </c>
      <c r="F9055" t="s">
        <v>665</v>
      </c>
      <c r="G9055" t="s">
        <v>663</v>
      </c>
      <c r="H9055" t="s">
        <v>665</v>
      </c>
      <c r="I9055" t="s">
        <v>665</v>
      </c>
      <c r="J9055" t="s">
        <v>665</v>
      </c>
      <c r="K9055" t="s">
        <v>665</v>
      </c>
      <c r="L9055" t="s">
        <v>665</v>
      </c>
      <c r="M9055" t="s">
        <v>664</v>
      </c>
      <c r="N9055" t="s">
        <v>664</v>
      </c>
      <c r="O9055" t="s">
        <v>664</v>
      </c>
      <c r="P9055" t="s">
        <v>664</v>
      </c>
      <c r="Q9055" t="s">
        <v>664</v>
      </c>
      <c r="R9055" t="s">
        <v>664</v>
      </c>
      <c r="S9055" t="s">
        <v>664</v>
      </c>
      <c r="T9055" t="s">
        <v>665</v>
      </c>
      <c r="U9055" t="s">
        <v>665</v>
      </c>
      <c r="V9055" t="s">
        <v>664</v>
      </c>
      <c r="W9055" t="s">
        <v>663</v>
      </c>
      <c r="X9055" t="s">
        <v>663</v>
      </c>
      <c r="Y9055" t="s">
        <v>663</v>
      </c>
      <c r="Z9055" t="s">
        <v>663</v>
      </c>
      <c r="AA9055" t="s">
        <v>663</v>
      </c>
      <c r="AB9055" t="s">
        <v>663</v>
      </c>
      <c r="AC9055" t="s">
        <v>665</v>
      </c>
      <c r="AD9055" t="s">
        <v>663</v>
      </c>
      <c r="AE9055" t="s">
        <v>663</v>
      </c>
      <c r="AF9055" t="s">
        <v>663</v>
      </c>
      <c r="AG9055" t="s">
        <v>664</v>
      </c>
      <c r="AH9055" t="s">
        <v>664</v>
      </c>
      <c r="AI9055" t="s">
        <v>664</v>
      </c>
      <c r="AJ9055" t="s">
        <v>664</v>
      </c>
      <c r="AK9055" t="s">
        <v>664</v>
      </c>
      <c r="AL9055" t="s">
        <v>664</v>
      </c>
      <c r="AM9055" t="s">
        <v>664</v>
      </c>
      <c r="AN9055" t="s">
        <v>664</v>
      </c>
      <c r="AO9055" t="s">
        <v>664</v>
      </c>
      <c r="AP9055" t="s">
        <v>664</v>
      </c>
    </row>
    <row r="9056" spans="1:42">
      <c r="A9056">
        <v>110699</v>
      </c>
      <c r="B9056" t="s">
        <v>83</v>
      </c>
      <c r="C9056" t="s">
        <v>664</v>
      </c>
      <c r="D9056" t="s">
        <v>663</v>
      </c>
      <c r="E9056" t="s">
        <v>664</v>
      </c>
      <c r="F9056" t="s">
        <v>664</v>
      </c>
      <c r="G9056" t="s">
        <v>663</v>
      </c>
      <c r="H9056" t="s">
        <v>665</v>
      </c>
      <c r="I9056" t="s">
        <v>665</v>
      </c>
      <c r="J9056" t="s">
        <v>665</v>
      </c>
      <c r="K9056" t="s">
        <v>665</v>
      </c>
      <c r="L9056" t="s">
        <v>665</v>
      </c>
      <c r="M9056" t="s">
        <v>665</v>
      </c>
      <c r="N9056" t="s">
        <v>663</v>
      </c>
      <c r="O9056" t="s">
        <v>663</v>
      </c>
      <c r="P9056" t="s">
        <v>663</v>
      </c>
      <c r="Q9056" t="s">
        <v>665</v>
      </c>
      <c r="R9056" t="s">
        <v>665</v>
      </c>
      <c r="S9056" t="s">
        <v>665</v>
      </c>
      <c r="T9056" t="s">
        <v>663</v>
      </c>
      <c r="U9056" t="s">
        <v>665</v>
      </c>
      <c r="V9056" t="s">
        <v>665</v>
      </c>
      <c r="W9056" t="s">
        <v>665</v>
      </c>
      <c r="X9056" t="s">
        <v>665</v>
      </c>
      <c r="Y9056" t="s">
        <v>663</v>
      </c>
      <c r="Z9056" t="s">
        <v>664</v>
      </c>
      <c r="AA9056" t="s">
        <v>665</v>
      </c>
      <c r="AB9056" t="s">
        <v>664</v>
      </c>
      <c r="AC9056" t="s">
        <v>665</v>
      </c>
      <c r="AD9056" t="s">
        <v>665</v>
      </c>
      <c r="AE9056" t="s">
        <v>663</v>
      </c>
      <c r="AF9056" t="s">
        <v>663</v>
      </c>
      <c r="AG9056" t="s">
        <v>663</v>
      </c>
      <c r="AH9056" t="s">
        <v>663</v>
      </c>
      <c r="AI9056" t="s">
        <v>665</v>
      </c>
      <c r="AJ9056" t="s">
        <v>663</v>
      </c>
      <c r="AK9056" t="s">
        <v>665</v>
      </c>
      <c r="AL9056" t="s">
        <v>665</v>
      </c>
      <c r="AM9056" t="s">
        <v>663</v>
      </c>
      <c r="AN9056" t="s">
        <v>665</v>
      </c>
      <c r="AO9056" t="s">
        <v>665</v>
      </c>
      <c r="AP9056" t="s">
        <v>664</v>
      </c>
    </row>
    <row r="9057" spans="1:42">
      <c r="A9057">
        <v>110713</v>
      </c>
      <c r="B9057" t="s">
        <v>83</v>
      </c>
      <c r="C9057" t="s">
        <v>664</v>
      </c>
      <c r="D9057" t="s">
        <v>665</v>
      </c>
      <c r="E9057" t="s">
        <v>664</v>
      </c>
      <c r="F9057" t="s">
        <v>664</v>
      </c>
      <c r="G9057" t="s">
        <v>663</v>
      </c>
      <c r="H9057" t="s">
        <v>664</v>
      </c>
      <c r="I9057" t="s">
        <v>664</v>
      </c>
      <c r="J9057" t="s">
        <v>665</v>
      </c>
      <c r="K9057" t="s">
        <v>665</v>
      </c>
      <c r="L9057" t="s">
        <v>663</v>
      </c>
      <c r="M9057" t="s">
        <v>664</v>
      </c>
      <c r="N9057" t="s">
        <v>665</v>
      </c>
      <c r="O9057" t="s">
        <v>663</v>
      </c>
      <c r="P9057" t="s">
        <v>664</v>
      </c>
      <c r="Q9057" t="s">
        <v>665</v>
      </c>
      <c r="R9057" t="s">
        <v>665</v>
      </c>
      <c r="S9057" t="s">
        <v>663</v>
      </c>
      <c r="T9057" t="s">
        <v>663</v>
      </c>
      <c r="U9057" t="s">
        <v>665</v>
      </c>
      <c r="V9057" t="s">
        <v>663</v>
      </c>
      <c r="W9057" t="s">
        <v>665</v>
      </c>
      <c r="X9057" t="s">
        <v>665</v>
      </c>
      <c r="Y9057" t="s">
        <v>663</v>
      </c>
      <c r="Z9057" t="s">
        <v>665</v>
      </c>
      <c r="AA9057" t="s">
        <v>665</v>
      </c>
      <c r="AB9057" t="s">
        <v>665</v>
      </c>
      <c r="AC9057" t="s">
        <v>664</v>
      </c>
      <c r="AD9057" t="s">
        <v>664</v>
      </c>
      <c r="AE9057" t="s">
        <v>665</v>
      </c>
      <c r="AF9057" t="s">
        <v>665</v>
      </c>
      <c r="AG9057" t="s">
        <v>664</v>
      </c>
      <c r="AH9057" t="s">
        <v>663</v>
      </c>
      <c r="AI9057" t="s">
        <v>664</v>
      </c>
      <c r="AJ9057" t="s">
        <v>664</v>
      </c>
      <c r="AK9057" t="s">
        <v>663</v>
      </c>
      <c r="AL9057" t="s">
        <v>664</v>
      </c>
      <c r="AM9057" t="s">
        <v>663</v>
      </c>
      <c r="AN9057" t="s">
        <v>664</v>
      </c>
      <c r="AO9057" t="s">
        <v>665</v>
      </c>
      <c r="AP9057" t="s">
        <v>665</v>
      </c>
    </row>
    <row r="9058" spans="1:42">
      <c r="A9058">
        <v>110714</v>
      </c>
      <c r="B9058" t="s">
        <v>83</v>
      </c>
      <c r="C9058" t="s">
        <v>664</v>
      </c>
      <c r="D9058" t="s">
        <v>664</v>
      </c>
      <c r="E9058" t="s">
        <v>665</v>
      </c>
      <c r="F9058" t="s">
        <v>664</v>
      </c>
      <c r="G9058" t="s">
        <v>664</v>
      </c>
      <c r="H9058" t="s">
        <v>664</v>
      </c>
      <c r="I9058" t="s">
        <v>664</v>
      </c>
      <c r="J9058" t="s">
        <v>664</v>
      </c>
      <c r="K9058" t="s">
        <v>665</v>
      </c>
      <c r="L9058" t="s">
        <v>663</v>
      </c>
      <c r="M9058" t="s">
        <v>665</v>
      </c>
      <c r="N9058" t="s">
        <v>663</v>
      </c>
      <c r="O9058" t="s">
        <v>663</v>
      </c>
      <c r="P9058" t="s">
        <v>663</v>
      </c>
      <c r="Q9058" t="s">
        <v>665</v>
      </c>
      <c r="R9058" t="s">
        <v>665</v>
      </c>
      <c r="S9058" t="s">
        <v>665</v>
      </c>
      <c r="T9058" t="s">
        <v>663</v>
      </c>
      <c r="U9058" t="s">
        <v>663</v>
      </c>
      <c r="V9058" t="s">
        <v>665</v>
      </c>
      <c r="W9058" t="s">
        <v>665</v>
      </c>
      <c r="X9058" t="s">
        <v>663</v>
      </c>
      <c r="Y9058" t="s">
        <v>665</v>
      </c>
      <c r="Z9058" t="s">
        <v>665</v>
      </c>
      <c r="AA9058" t="s">
        <v>663</v>
      </c>
      <c r="AB9058" t="s">
        <v>665</v>
      </c>
      <c r="AC9058" t="s">
        <v>663</v>
      </c>
      <c r="AD9058" t="s">
        <v>665</v>
      </c>
      <c r="AE9058" t="s">
        <v>665</v>
      </c>
      <c r="AF9058" t="s">
        <v>665</v>
      </c>
      <c r="AG9058" t="s">
        <v>665</v>
      </c>
      <c r="AH9058" t="s">
        <v>665</v>
      </c>
      <c r="AI9058" t="s">
        <v>665</v>
      </c>
      <c r="AJ9058" t="s">
        <v>665</v>
      </c>
      <c r="AK9058" t="s">
        <v>665</v>
      </c>
      <c r="AL9058" t="s">
        <v>664</v>
      </c>
      <c r="AM9058" t="s">
        <v>664</v>
      </c>
      <c r="AN9058" t="s">
        <v>664</v>
      </c>
      <c r="AO9058" t="s">
        <v>664</v>
      </c>
      <c r="AP9058" t="s">
        <v>664</v>
      </c>
    </row>
    <row r="9059" spans="1:42">
      <c r="A9059">
        <v>110716</v>
      </c>
      <c r="B9059" t="s">
        <v>83</v>
      </c>
      <c r="C9059" t="s">
        <v>664</v>
      </c>
      <c r="D9059" t="s">
        <v>664</v>
      </c>
      <c r="E9059" t="s">
        <v>665</v>
      </c>
      <c r="F9059" t="s">
        <v>664</v>
      </c>
      <c r="G9059" t="s">
        <v>665</v>
      </c>
      <c r="H9059" t="s">
        <v>664</v>
      </c>
      <c r="I9059" t="s">
        <v>665</v>
      </c>
      <c r="J9059" t="s">
        <v>665</v>
      </c>
      <c r="K9059" t="s">
        <v>664</v>
      </c>
      <c r="L9059" t="s">
        <v>663</v>
      </c>
      <c r="M9059" t="s">
        <v>665</v>
      </c>
      <c r="N9059" t="s">
        <v>665</v>
      </c>
      <c r="O9059" t="s">
        <v>663</v>
      </c>
      <c r="P9059" t="s">
        <v>665</v>
      </c>
      <c r="Q9059" t="s">
        <v>663</v>
      </c>
      <c r="R9059" t="s">
        <v>665</v>
      </c>
      <c r="S9059" t="s">
        <v>665</v>
      </c>
      <c r="T9059" t="s">
        <v>663</v>
      </c>
      <c r="U9059" t="s">
        <v>665</v>
      </c>
      <c r="V9059" t="s">
        <v>663</v>
      </c>
      <c r="W9059" t="s">
        <v>665</v>
      </c>
      <c r="X9059" t="s">
        <v>665</v>
      </c>
      <c r="Y9059" t="s">
        <v>664</v>
      </c>
      <c r="Z9059" t="s">
        <v>665</v>
      </c>
      <c r="AA9059" t="s">
        <v>665</v>
      </c>
      <c r="AB9059" t="s">
        <v>665</v>
      </c>
      <c r="AC9059" t="s">
        <v>663</v>
      </c>
      <c r="AD9059" t="s">
        <v>665</v>
      </c>
      <c r="AE9059" t="s">
        <v>665</v>
      </c>
      <c r="AF9059" t="s">
        <v>663</v>
      </c>
      <c r="AG9059" t="s">
        <v>665</v>
      </c>
      <c r="AH9059" t="s">
        <v>665</v>
      </c>
      <c r="AI9059" t="s">
        <v>665</v>
      </c>
      <c r="AJ9059" t="s">
        <v>665</v>
      </c>
      <c r="AK9059" t="s">
        <v>664</v>
      </c>
      <c r="AL9059" t="s">
        <v>664</v>
      </c>
      <c r="AM9059" t="s">
        <v>664</v>
      </c>
      <c r="AN9059" t="s">
        <v>664</v>
      </c>
      <c r="AO9059" t="s">
        <v>664</v>
      </c>
      <c r="AP9059" t="s">
        <v>664</v>
      </c>
    </row>
    <row r="9060" spans="1:42">
      <c r="A9060">
        <v>110721</v>
      </c>
      <c r="B9060" t="s">
        <v>83</v>
      </c>
      <c r="C9060" t="s">
        <v>664</v>
      </c>
      <c r="D9060" t="s">
        <v>664</v>
      </c>
      <c r="E9060" t="s">
        <v>664</v>
      </c>
      <c r="F9060" t="s">
        <v>664</v>
      </c>
      <c r="G9060" t="s">
        <v>664</v>
      </c>
      <c r="H9060" t="s">
        <v>664</v>
      </c>
      <c r="I9060" t="s">
        <v>664</v>
      </c>
      <c r="J9060" t="s">
        <v>664</v>
      </c>
      <c r="K9060" t="s">
        <v>665</v>
      </c>
      <c r="L9060" t="s">
        <v>665</v>
      </c>
      <c r="M9060" t="s">
        <v>665</v>
      </c>
      <c r="N9060" t="s">
        <v>663</v>
      </c>
      <c r="O9060" t="s">
        <v>665</v>
      </c>
      <c r="P9060" t="s">
        <v>665</v>
      </c>
      <c r="Q9060" t="s">
        <v>665</v>
      </c>
      <c r="R9060" t="s">
        <v>665</v>
      </c>
      <c r="S9060" t="s">
        <v>663</v>
      </c>
      <c r="T9060" t="s">
        <v>663</v>
      </c>
      <c r="U9060" t="s">
        <v>663</v>
      </c>
      <c r="V9060" t="s">
        <v>663</v>
      </c>
      <c r="W9060" t="s">
        <v>665</v>
      </c>
      <c r="X9060" t="s">
        <v>664</v>
      </c>
      <c r="Y9060" t="s">
        <v>663</v>
      </c>
      <c r="Z9060" t="s">
        <v>663</v>
      </c>
      <c r="AA9060" t="s">
        <v>665</v>
      </c>
      <c r="AB9060" t="s">
        <v>665</v>
      </c>
      <c r="AC9060" t="s">
        <v>665</v>
      </c>
      <c r="AD9060" t="s">
        <v>664</v>
      </c>
      <c r="AE9060" t="s">
        <v>664</v>
      </c>
      <c r="AF9060" t="s">
        <v>664</v>
      </c>
      <c r="AG9060" t="s">
        <v>665</v>
      </c>
      <c r="AH9060" t="s">
        <v>663</v>
      </c>
      <c r="AI9060" t="s">
        <v>664</v>
      </c>
      <c r="AJ9060" t="s">
        <v>663</v>
      </c>
      <c r="AK9060" t="s">
        <v>663</v>
      </c>
      <c r="AL9060" t="s">
        <v>664</v>
      </c>
      <c r="AM9060" t="s">
        <v>663</v>
      </c>
      <c r="AN9060" t="s">
        <v>664</v>
      </c>
      <c r="AO9060" t="s">
        <v>665</v>
      </c>
      <c r="AP9060" t="s">
        <v>664</v>
      </c>
    </row>
    <row r="9061" spans="1:42">
      <c r="A9061">
        <v>110722</v>
      </c>
      <c r="B9061" t="s">
        <v>83</v>
      </c>
      <c r="C9061" t="s">
        <v>664</v>
      </c>
      <c r="D9061" t="s">
        <v>663</v>
      </c>
      <c r="E9061" t="s">
        <v>664</v>
      </c>
      <c r="F9061" t="s">
        <v>664</v>
      </c>
      <c r="G9061" t="s">
        <v>663</v>
      </c>
      <c r="H9061" t="s">
        <v>663</v>
      </c>
      <c r="I9061" t="s">
        <v>664</v>
      </c>
      <c r="J9061" t="s">
        <v>663</v>
      </c>
      <c r="K9061" t="s">
        <v>665</v>
      </c>
      <c r="L9061" t="s">
        <v>664</v>
      </c>
      <c r="M9061" t="s">
        <v>665</v>
      </c>
      <c r="N9061" t="s">
        <v>665</v>
      </c>
      <c r="O9061" t="s">
        <v>663</v>
      </c>
      <c r="P9061" t="s">
        <v>665</v>
      </c>
      <c r="Q9061" t="s">
        <v>665</v>
      </c>
      <c r="R9061" t="s">
        <v>665</v>
      </c>
      <c r="S9061" t="s">
        <v>665</v>
      </c>
      <c r="T9061" t="s">
        <v>663</v>
      </c>
      <c r="U9061" t="s">
        <v>663</v>
      </c>
      <c r="V9061" t="s">
        <v>663</v>
      </c>
      <c r="W9061" t="s">
        <v>663</v>
      </c>
      <c r="X9061" t="s">
        <v>663</v>
      </c>
      <c r="Y9061" t="s">
        <v>664</v>
      </c>
      <c r="Z9061" t="s">
        <v>663</v>
      </c>
      <c r="AA9061" t="s">
        <v>664</v>
      </c>
      <c r="AB9061" t="s">
        <v>665</v>
      </c>
      <c r="AC9061" t="s">
        <v>665</v>
      </c>
      <c r="AD9061" t="s">
        <v>664</v>
      </c>
      <c r="AE9061" t="s">
        <v>664</v>
      </c>
      <c r="AF9061" t="s">
        <v>664</v>
      </c>
      <c r="AG9061" t="s">
        <v>664</v>
      </c>
      <c r="AH9061" t="s">
        <v>665</v>
      </c>
      <c r="AI9061" t="s">
        <v>664</v>
      </c>
      <c r="AJ9061" t="s">
        <v>665</v>
      </c>
      <c r="AK9061" t="s">
        <v>665</v>
      </c>
      <c r="AL9061" t="s">
        <v>664</v>
      </c>
      <c r="AM9061" t="s">
        <v>664</v>
      </c>
      <c r="AN9061" t="s">
        <v>664</v>
      </c>
      <c r="AO9061" t="s">
        <v>664</v>
      </c>
      <c r="AP9061" t="s">
        <v>664</v>
      </c>
    </row>
    <row r="9062" spans="1:42">
      <c r="A9062">
        <v>110730</v>
      </c>
      <c r="B9062" t="s">
        <v>83</v>
      </c>
      <c r="C9062" t="s">
        <v>663</v>
      </c>
      <c r="D9062" t="s">
        <v>664</v>
      </c>
      <c r="E9062" t="s">
        <v>665</v>
      </c>
      <c r="F9062" t="s">
        <v>665</v>
      </c>
      <c r="G9062" t="s">
        <v>663</v>
      </c>
      <c r="H9062" t="s">
        <v>663</v>
      </c>
      <c r="I9062" t="s">
        <v>665</v>
      </c>
      <c r="J9062" t="s">
        <v>665</v>
      </c>
      <c r="K9062" t="s">
        <v>665</v>
      </c>
      <c r="L9062" t="s">
        <v>665</v>
      </c>
      <c r="M9062" t="s">
        <v>663</v>
      </c>
      <c r="N9062" t="s">
        <v>664</v>
      </c>
      <c r="O9062" t="s">
        <v>663</v>
      </c>
      <c r="P9062" t="s">
        <v>663</v>
      </c>
      <c r="Q9062" t="s">
        <v>663</v>
      </c>
      <c r="R9062" t="s">
        <v>664</v>
      </c>
      <c r="S9062" t="s">
        <v>665</v>
      </c>
      <c r="T9062" t="s">
        <v>665</v>
      </c>
      <c r="U9062" t="s">
        <v>664</v>
      </c>
      <c r="V9062" t="s">
        <v>664</v>
      </c>
      <c r="W9062" t="s">
        <v>665</v>
      </c>
      <c r="X9062" t="s">
        <v>665</v>
      </c>
      <c r="Y9062" t="s">
        <v>663</v>
      </c>
      <c r="Z9062" t="s">
        <v>665</v>
      </c>
      <c r="AA9062" t="s">
        <v>663</v>
      </c>
      <c r="AB9062" t="s">
        <v>663</v>
      </c>
      <c r="AC9062" t="s">
        <v>664</v>
      </c>
      <c r="AD9062" t="s">
        <v>664</v>
      </c>
      <c r="AE9062" t="s">
        <v>664</v>
      </c>
      <c r="AF9062" t="s">
        <v>664</v>
      </c>
      <c r="AG9062" t="s">
        <v>665</v>
      </c>
      <c r="AH9062" t="s">
        <v>664</v>
      </c>
      <c r="AI9062" t="s">
        <v>664</v>
      </c>
      <c r="AJ9062" t="s">
        <v>664</v>
      </c>
      <c r="AK9062" t="s">
        <v>664</v>
      </c>
      <c r="AL9062" t="s">
        <v>664</v>
      </c>
      <c r="AM9062" t="s">
        <v>664</v>
      </c>
      <c r="AN9062" t="s">
        <v>664</v>
      </c>
      <c r="AO9062" t="s">
        <v>664</v>
      </c>
      <c r="AP9062" t="s">
        <v>664</v>
      </c>
    </row>
    <row r="9063" spans="1:42">
      <c r="A9063">
        <v>110735</v>
      </c>
      <c r="B9063" t="s">
        <v>83</v>
      </c>
      <c r="C9063" t="s">
        <v>665</v>
      </c>
      <c r="D9063" t="s">
        <v>663</v>
      </c>
      <c r="E9063" t="s">
        <v>665</v>
      </c>
      <c r="F9063" t="s">
        <v>663</v>
      </c>
      <c r="G9063" t="s">
        <v>663</v>
      </c>
      <c r="H9063" t="s">
        <v>663</v>
      </c>
      <c r="I9063" t="s">
        <v>663</v>
      </c>
      <c r="J9063" t="s">
        <v>663</v>
      </c>
      <c r="K9063" t="s">
        <v>663</v>
      </c>
      <c r="L9063" t="s">
        <v>663</v>
      </c>
      <c r="M9063" t="s">
        <v>665</v>
      </c>
      <c r="N9063" t="s">
        <v>663</v>
      </c>
      <c r="O9063" t="s">
        <v>663</v>
      </c>
      <c r="P9063" t="s">
        <v>663</v>
      </c>
      <c r="Q9063" t="s">
        <v>663</v>
      </c>
      <c r="R9063" t="s">
        <v>665</v>
      </c>
      <c r="S9063" t="s">
        <v>663</v>
      </c>
      <c r="T9063" t="s">
        <v>664</v>
      </c>
      <c r="U9063" t="s">
        <v>663</v>
      </c>
      <c r="V9063" t="s">
        <v>663</v>
      </c>
      <c r="W9063" t="s">
        <v>664</v>
      </c>
      <c r="X9063" t="s">
        <v>664</v>
      </c>
      <c r="Y9063" t="s">
        <v>664</v>
      </c>
      <c r="Z9063" t="s">
        <v>663</v>
      </c>
      <c r="AA9063" t="s">
        <v>665</v>
      </c>
      <c r="AB9063" t="s">
        <v>664</v>
      </c>
      <c r="AC9063" t="s">
        <v>664</v>
      </c>
      <c r="AD9063" t="s">
        <v>665</v>
      </c>
      <c r="AE9063" t="s">
        <v>664</v>
      </c>
      <c r="AF9063" t="s">
        <v>665</v>
      </c>
      <c r="AG9063" t="s">
        <v>665</v>
      </c>
      <c r="AH9063" t="s">
        <v>664</v>
      </c>
      <c r="AI9063" t="s">
        <v>664</v>
      </c>
      <c r="AJ9063" t="s">
        <v>664</v>
      </c>
      <c r="AK9063" t="s">
        <v>663</v>
      </c>
      <c r="AL9063" t="s">
        <v>664</v>
      </c>
      <c r="AM9063" t="s">
        <v>663</v>
      </c>
      <c r="AN9063" t="s">
        <v>665</v>
      </c>
      <c r="AO9063" t="s">
        <v>663</v>
      </c>
      <c r="AP9063" t="s">
        <v>663</v>
      </c>
    </row>
    <row r="9064" spans="1:42">
      <c r="A9064">
        <v>110738</v>
      </c>
      <c r="B9064" t="s">
        <v>83</v>
      </c>
      <c r="C9064" t="s">
        <v>664</v>
      </c>
      <c r="D9064" t="s">
        <v>664</v>
      </c>
      <c r="E9064" t="s">
        <v>664</v>
      </c>
      <c r="F9064" t="s">
        <v>663</v>
      </c>
      <c r="G9064" t="s">
        <v>663</v>
      </c>
      <c r="H9064" t="s">
        <v>663</v>
      </c>
      <c r="I9064" t="s">
        <v>664</v>
      </c>
      <c r="J9064" t="s">
        <v>665</v>
      </c>
      <c r="K9064" t="s">
        <v>663</v>
      </c>
      <c r="L9064" t="s">
        <v>664</v>
      </c>
      <c r="M9064" t="s">
        <v>663</v>
      </c>
      <c r="N9064" t="s">
        <v>663</v>
      </c>
      <c r="O9064" t="s">
        <v>665</v>
      </c>
      <c r="P9064" t="s">
        <v>665</v>
      </c>
      <c r="Q9064" t="s">
        <v>663</v>
      </c>
      <c r="R9064" t="s">
        <v>665</v>
      </c>
      <c r="S9064" t="s">
        <v>665</v>
      </c>
      <c r="T9064" t="s">
        <v>665</v>
      </c>
      <c r="U9064" t="s">
        <v>665</v>
      </c>
      <c r="V9064" t="s">
        <v>665</v>
      </c>
      <c r="W9064" t="s">
        <v>664</v>
      </c>
      <c r="X9064" t="s">
        <v>664</v>
      </c>
      <c r="Y9064" t="s">
        <v>664</v>
      </c>
      <c r="Z9064" t="s">
        <v>664</v>
      </c>
      <c r="AA9064" t="s">
        <v>664</v>
      </c>
      <c r="AB9064" t="s">
        <v>664</v>
      </c>
      <c r="AC9064" t="s">
        <v>664</v>
      </c>
      <c r="AD9064" t="s">
        <v>665</v>
      </c>
      <c r="AE9064" t="s">
        <v>664</v>
      </c>
      <c r="AF9064" t="s">
        <v>665</v>
      </c>
      <c r="AG9064" t="s">
        <v>665</v>
      </c>
      <c r="AH9064" t="s">
        <v>665</v>
      </c>
      <c r="AI9064" t="s">
        <v>665</v>
      </c>
      <c r="AJ9064" t="s">
        <v>663</v>
      </c>
      <c r="AK9064" t="s">
        <v>663</v>
      </c>
      <c r="AL9064" t="s">
        <v>665</v>
      </c>
      <c r="AM9064" t="s">
        <v>665</v>
      </c>
      <c r="AN9064" t="s">
        <v>665</v>
      </c>
      <c r="AO9064" t="s">
        <v>663</v>
      </c>
      <c r="AP9064" t="s">
        <v>665</v>
      </c>
    </row>
    <row r="9065" spans="1:42">
      <c r="A9065">
        <v>110754</v>
      </c>
      <c r="B9065" t="s">
        <v>83</v>
      </c>
      <c r="C9065" t="s">
        <v>664</v>
      </c>
      <c r="D9065" t="s">
        <v>664</v>
      </c>
      <c r="E9065" t="s">
        <v>664</v>
      </c>
      <c r="F9065" t="s">
        <v>664</v>
      </c>
      <c r="G9065" t="s">
        <v>663</v>
      </c>
      <c r="H9065" t="s">
        <v>665</v>
      </c>
      <c r="I9065" t="s">
        <v>665</v>
      </c>
      <c r="J9065" t="s">
        <v>665</v>
      </c>
      <c r="K9065" t="s">
        <v>664</v>
      </c>
      <c r="L9065" t="s">
        <v>663</v>
      </c>
      <c r="M9065" t="s">
        <v>665</v>
      </c>
      <c r="N9065" t="s">
        <v>665</v>
      </c>
      <c r="O9065" t="s">
        <v>663</v>
      </c>
      <c r="P9065" t="s">
        <v>665</v>
      </c>
      <c r="Q9065" t="s">
        <v>665</v>
      </c>
      <c r="R9065" t="s">
        <v>665</v>
      </c>
      <c r="S9065" t="s">
        <v>665</v>
      </c>
      <c r="T9065" t="s">
        <v>663</v>
      </c>
      <c r="U9065" t="s">
        <v>665</v>
      </c>
      <c r="V9065" t="s">
        <v>665</v>
      </c>
      <c r="W9065" t="s">
        <v>663</v>
      </c>
      <c r="X9065" t="s">
        <v>663</v>
      </c>
      <c r="Y9065" t="s">
        <v>663</v>
      </c>
      <c r="Z9065" t="s">
        <v>663</v>
      </c>
      <c r="AA9065" t="s">
        <v>665</v>
      </c>
      <c r="AB9065" t="s">
        <v>665</v>
      </c>
      <c r="AC9065" t="s">
        <v>664</v>
      </c>
      <c r="AD9065" t="s">
        <v>664</v>
      </c>
      <c r="AE9065" t="s">
        <v>665</v>
      </c>
      <c r="AF9065" t="s">
        <v>665</v>
      </c>
      <c r="AG9065" t="s">
        <v>665</v>
      </c>
      <c r="AH9065" t="s">
        <v>664</v>
      </c>
      <c r="AI9065" t="s">
        <v>664</v>
      </c>
      <c r="AJ9065" t="s">
        <v>665</v>
      </c>
      <c r="AK9065" t="s">
        <v>665</v>
      </c>
      <c r="AL9065" t="s">
        <v>665</v>
      </c>
      <c r="AM9065" t="s">
        <v>665</v>
      </c>
      <c r="AN9065" t="s">
        <v>665</v>
      </c>
      <c r="AO9065" t="s">
        <v>664</v>
      </c>
      <c r="AP9065" t="s">
        <v>664</v>
      </c>
    </row>
    <row r="9066" spans="1:42">
      <c r="A9066">
        <v>110758</v>
      </c>
      <c r="B9066" t="s">
        <v>83</v>
      </c>
      <c r="C9066" t="s">
        <v>663</v>
      </c>
      <c r="D9066" t="s">
        <v>664</v>
      </c>
      <c r="E9066" t="s">
        <v>664</v>
      </c>
      <c r="F9066" t="s">
        <v>664</v>
      </c>
      <c r="G9066" t="s">
        <v>664</v>
      </c>
      <c r="H9066" t="s">
        <v>664</v>
      </c>
      <c r="I9066" t="s">
        <v>664</v>
      </c>
      <c r="J9066" t="s">
        <v>664</v>
      </c>
      <c r="K9066" t="s">
        <v>664</v>
      </c>
      <c r="L9066" t="s">
        <v>664</v>
      </c>
      <c r="M9066" t="s">
        <v>665</v>
      </c>
      <c r="N9066" t="s">
        <v>663</v>
      </c>
      <c r="O9066" t="s">
        <v>663</v>
      </c>
      <c r="P9066" t="s">
        <v>665</v>
      </c>
      <c r="Q9066" t="s">
        <v>665</v>
      </c>
      <c r="R9066" t="s">
        <v>663</v>
      </c>
      <c r="S9066" t="s">
        <v>663</v>
      </c>
      <c r="T9066" t="s">
        <v>663</v>
      </c>
      <c r="U9066" t="s">
        <v>665</v>
      </c>
      <c r="V9066" t="s">
        <v>665</v>
      </c>
      <c r="W9066" t="s">
        <v>665</v>
      </c>
      <c r="X9066" t="s">
        <v>665</v>
      </c>
      <c r="Y9066" t="s">
        <v>663</v>
      </c>
      <c r="Z9066" t="s">
        <v>665</v>
      </c>
      <c r="AA9066" t="s">
        <v>665</v>
      </c>
      <c r="AB9066" t="s">
        <v>663</v>
      </c>
      <c r="AC9066" t="s">
        <v>664</v>
      </c>
      <c r="AD9066" t="s">
        <v>663</v>
      </c>
      <c r="AE9066" t="s">
        <v>665</v>
      </c>
      <c r="AF9066" t="s">
        <v>665</v>
      </c>
      <c r="AG9066" t="s">
        <v>665</v>
      </c>
      <c r="AH9066" t="s">
        <v>665</v>
      </c>
      <c r="AI9066" t="s">
        <v>664</v>
      </c>
      <c r="AJ9066" t="s">
        <v>664</v>
      </c>
      <c r="AK9066" t="s">
        <v>664</v>
      </c>
      <c r="AL9066" t="s">
        <v>663</v>
      </c>
      <c r="AM9066" t="s">
        <v>665</v>
      </c>
      <c r="AN9066" t="s">
        <v>665</v>
      </c>
      <c r="AO9066" t="s">
        <v>665</v>
      </c>
      <c r="AP9066" t="s">
        <v>665</v>
      </c>
    </row>
    <row r="9067" spans="1:42">
      <c r="A9067">
        <v>110761</v>
      </c>
      <c r="B9067" t="s">
        <v>83</v>
      </c>
      <c r="C9067" t="s">
        <v>664</v>
      </c>
      <c r="D9067" t="s">
        <v>665</v>
      </c>
      <c r="E9067" t="s">
        <v>664</v>
      </c>
      <c r="F9067" t="s">
        <v>665</v>
      </c>
      <c r="G9067" t="s">
        <v>663</v>
      </c>
      <c r="H9067" t="s">
        <v>664</v>
      </c>
      <c r="I9067" t="s">
        <v>663</v>
      </c>
      <c r="J9067" t="s">
        <v>665</v>
      </c>
      <c r="K9067" t="s">
        <v>663</v>
      </c>
      <c r="L9067" t="s">
        <v>663</v>
      </c>
      <c r="M9067" t="s">
        <v>665</v>
      </c>
      <c r="N9067" t="s">
        <v>665</v>
      </c>
      <c r="O9067" t="s">
        <v>665</v>
      </c>
      <c r="P9067" t="s">
        <v>665</v>
      </c>
      <c r="Q9067" t="s">
        <v>665</v>
      </c>
      <c r="R9067" t="s">
        <v>665</v>
      </c>
      <c r="S9067" t="s">
        <v>665</v>
      </c>
      <c r="T9067" t="s">
        <v>664</v>
      </c>
      <c r="U9067" t="s">
        <v>664</v>
      </c>
      <c r="V9067" t="s">
        <v>664</v>
      </c>
      <c r="W9067" t="s">
        <v>664</v>
      </c>
      <c r="X9067" t="s">
        <v>664</v>
      </c>
      <c r="Y9067" t="s">
        <v>665</v>
      </c>
      <c r="Z9067" t="s">
        <v>664</v>
      </c>
      <c r="AA9067" t="s">
        <v>664</v>
      </c>
      <c r="AB9067" t="s">
        <v>664</v>
      </c>
      <c r="AC9067" t="s">
        <v>664</v>
      </c>
      <c r="AD9067" t="s">
        <v>664</v>
      </c>
      <c r="AE9067" t="s">
        <v>664</v>
      </c>
      <c r="AF9067" t="s">
        <v>664</v>
      </c>
      <c r="AG9067" t="s">
        <v>663</v>
      </c>
      <c r="AH9067" t="s">
        <v>665</v>
      </c>
      <c r="AI9067" t="s">
        <v>663</v>
      </c>
      <c r="AJ9067" t="s">
        <v>665</v>
      </c>
      <c r="AK9067" t="s">
        <v>665</v>
      </c>
      <c r="AL9067" t="s">
        <v>664</v>
      </c>
      <c r="AM9067" t="s">
        <v>664</v>
      </c>
      <c r="AN9067" t="s">
        <v>664</v>
      </c>
      <c r="AO9067" t="s">
        <v>664</v>
      </c>
      <c r="AP9067" t="s">
        <v>664</v>
      </c>
    </row>
    <row r="9068" spans="1:42">
      <c r="A9068">
        <v>110773</v>
      </c>
      <c r="B9068" t="s">
        <v>83</v>
      </c>
      <c r="C9068" t="s">
        <v>664</v>
      </c>
      <c r="D9068" t="s">
        <v>664</v>
      </c>
      <c r="E9068" t="s">
        <v>664</v>
      </c>
      <c r="F9068" t="s">
        <v>664</v>
      </c>
      <c r="G9068" t="s">
        <v>665</v>
      </c>
      <c r="H9068" t="s">
        <v>665</v>
      </c>
      <c r="I9068" t="s">
        <v>665</v>
      </c>
      <c r="J9068" t="s">
        <v>665</v>
      </c>
      <c r="K9068" t="s">
        <v>665</v>
      </c>
      <c r="L9068" t="s">
        <v>665</v>
      </c>
      <c r="M9068" t="s">
        <v>665</v>
      </c>
      <c r="N9068" t="s">
        <v>665</v>
      </c>
      <c r="O9068" t="s">
        <v>663</v>
      </c>
      <c r="P9068" t="s">
        <v>665</v>
      </c>
      <c r="Q9068" t="s">
        <v>665</v>
      </c>
      <c r="R9068" t="s">
        <v>665</v>
      </c>
      <c r="S9068" t="s">
        <v>665</v>
      </c>
      <c r="T9068" t="s">
        <v>665</v>
      </c>
      <c r="U9068" t="s">
        <v>665</v>
      </c>
      <c r="V9068" t="s">
        <v>665</v>
      </c>
      <c r="W9068" t="s">
        <v>665</v>
      </c>
      <c r="X9068" t="s">
        <v>665</v>
      </c>
      <c r="Y9068" t="s">
        <v>665</v>
      </c>
      <c r="Z9068" t="s">
        <v>665</v>
      </c>
      <c r="AA9068" t="s">
        <v>665</v>
      </c>
      <c r="AB9068" t="s">
        <v>665</v>
      </c>
      <c r="AC9068" t="s">
        <v>665</v>
      </c>
      <c r="AD9068" t="s">
        <v>665</v>
      </c>
      <c r="AE9068" t="s">
        <v>665</v>
      </c>
      <c r="AF9068" t="s">
        <v>665</v>
      </c>
      <c r="AG9068" t="s">
        <v>665</v>
      </c>
      <c r="AH9068" t="s">
        <v>665</v>
      </c>
      <c r="AI9068" t="s">
        <v>665</v>
      </c>
      <c r="AJ9068" t="s">
        <v>665</v>
      </c>
      <c r="AK9068" t="s">
        <v>665</v>
      </c>
      <c r="AL9068" t="s">
        <v>665</v>
      </c>
      <c r="AM9068" t="s">
        <v>665</v>
      </c>
      <c r="AN9068" t="s">
        <v>665</v>
      </c>
      <c r="AO9068" t="s">
        <v>665</v>
      </c>
      <c r="AP9068" t="s">
        <v>665</v>
      </c>
    </row>
    <row r="9069" spans="1:42">
      <c r="A9069">
        <v>110783</v>
      </c>
      <c r="B9069" t="s">
        <v>83</v>
      </c>
      <c r="C9069" t="s">
        <v>664</v>
      </c>
      <c r="D9069" t="s">
        <v>665</v>
      </c>
      <c r="E9069" t="s">
        <v>664</v>
      </c>
      <c r="F9069" t="s">
        <v>663</v>
      </c>
      <c r="G9069" t="s">
        <v>663</v>
      </c>
      <c r="H9069" t="s">
        <v>665</v>
      </c>
      <c r="I9069" t="s">
        <v>665</v>
      </c>
      <c r="J9069" t="s">
        <v>663</v>
      </c>
      <c r="K9069" t="s">
        <v>665</v>
      </c>
      <c r="L9069" t="s">
        <v>663</v>
      </c>
      <c r="M9069" t="s">
        <v>665</v>
      </c>
      <c r="N9069" t="s">
        <v>665</v>
      </c>
      <c r="O9069" t="s">
        <v>663</v>
      </c>
      <c r="P9069" t="s">
        <v>663</v>
      </c>
      <c r="Q9069" t="s">
        <v>665</v>
      </c>
      <c r="R9069" t="s">
        <v>665</v>
      </c>
      <c r="S9069" t="s">
        <v>663</v>
      </c>
      <c r="T9069" t="s">
        <v>665</v>
      </c>
      <c r="U9069" t="s">
        <v>663</v>
      </c>
      <c r="V9069" t="s">
        <v>665</v>
      </c>
      <c r="W9069" t="s">
        <v>665</v>
      </c>
      <c r="X9069" t="s">
        <v>663</v>
      </c>
      <c r="Y9069" t="s">
        <v>665</v>
      </c>
      <c r="Z9069" t="s">
        <v>665</v>
      </c>
      <c r="AA9069" t="s">
        <v>665</v>
      </c>
      <c r="AB9069" t="s">
        <v>665</v>
      </c>
      <c r="AC9069" t="s">
        <v>664</v>
      </c>
      <c r="AD9069" t="s">
        <v>664</v>
      </c>
      <c r="AE9069" t="s">
        <v>665</v>
      </c>
      <c r="AF9069" t="s">
        <v>664</v>
      </c>
      <c r="AG9069" t="s">
        <v>664</v>
      </c>
      <c r="AH9069" t="s">
        <v>664</v>
      </c>
      <c r="AI9069" t="s">
        <v>664</v>
      </c>
      <c r="AJ9069" t="s">
        <v>664</v>
      </c>
      <c r="AK9069" t="s">
        <v>665</v>
      </c>
      <c r="AL9069" t="s">
        <v>664</v>
      </c>
      <c r="AM9069" t="s">
        <v>665</v>
      </c>
      <c r="AN9069" t="s">
        <v>664</v>
      </c>
      <c r="AO9069" t="s">
        <v>665</v>
      </c>
      <c r="AP9069" t="s">
        <v>665</v>
      </c>
    </row>
    <row r="9070" spans="1:42">
      <c r="A9070">
        <v>110793</v>
      </c>
      <c r="B9070" t="s">
        <v>83</v>
      </c>
      <c r="C9070" t="s">
        <v>665</v>
      </c>
      <c r="D9070" t="s">
        <v>665</v>
      </c>
      <c r="E9070" t="s">
        <v>665</v>
      </c>
      <c r="F9070" t="s">
        <v>664</v>
      </c>
      <c r="G9070" t="s">
        <v>663</v>
      </c>
      <c r="H9070" t="s">
        <v>665</v>
      </c>
      <c r="I9070" t="s">
        <v>664</v>
      </c>
      <c r="J9070" t="s">
        <v>665</v>
      </c>
      <c r="K9070" t="s">
        <v>664</v>
      </c>
      <c r="L9070" t="s">
        <v>663</v>
      </c>
      <c r="M9070" t="s">
        <v>665</v>
      </c>
      <c r="N9070" t="s">
        <v>665</v>
      </c>
      <c r="O9070" t="s">
        <v>663</v>
      </c>
      <c r="P9070" t="s">
        <v>665</v>
      </c>
      <c r="Q9070" t="s">
        <v>663</v>
      </c>
      <c r="R9070" t="s">
        <v>663</v>
      </c>
      <c r="S9070" t="s">
        <v>663</v>
      </c>
      <c r="T9070" t="s">
        <v>663</v>
      </c>
      <c r="U9070" t="s">
        <v>665</v>
      </c>
      <c r="V9070" t="s">
        <v>665</v>
      </c>
      <c r="W9070" t="s">
        <v>663</v>
      </c>
      <c r="X9070" t="s">
        <v>665</v>
      </c>
      <c r="Y9070" t="s">
        <v>663</v>
      </c>
      <c r="Z9070" t="s">
        <v>663</v>
      </c>
      <c r="AA9070" t="s">
        <v>663</v>
      </c>
      <c r="AB9070" t="s">
        <v>664</v>
      </c>
      <c r="AC9070" t="s">
        <v>664</v>
      </c>
      <c r="AD9070" t="s">
        <v>664</v>
      </c>
      <c r="AE9070" t="s">
        <v>665</v>
      </c>
      <c r="AF9070" t="s">
        <v>664</v>
      </c>
      <c r="AG9070" t="s">
        <v>664</v>
      </c>
      <c r="AH9070" t="s">
        <v>663</v>
      </c>
      <c r="AI9070" t="s">
        <v>664</v>
      </c>
      <c r="AJ9070" t="s">
        <v>663</v>
      </c>
      <c r="AK9070" t="s">
        <v>663</v>
      </c>
      <c r="AL9070" t="s">
        <v>664</v>
      </c>
      <c r="AM9070" t="s">
        <v>663</v>
      </c>
      <c r="AN9070" t="s">
        <v>664</v>
      </c>
      <c r="AO9070" t="s">
        <v>664</v>
      </c>
      <c r="AP9070" t="s">
        <v>664</v>
      </c>
    </row>
    <row r="9071" spans="1:42">
      <c r="A9071">
        <v>110804</v>
      </c>
      <c r="B9071" t="s">
        <v>83</v>
      </c>
      <c r="C9071" t="s">
        <v>664</v>
      </c>
      <c r="D9071" t="s">
        <v>664</v>
      </c>
      <c r="E9071" t="s">
        <v>664</v>
      </c>
      <c r="F9071" t="s">
        <v>664</v>
      </c>
      <c r="G9071" t="s">
        <v>663</v>
      </c>
      <c r="H9071" t="s">
        <v>663</v>
      </c>
      <c r="I9071" t="s">
        <v>665</v>
      </c>
      <c r="J9071" t="s">
        <v>664</v>
      </c>
      <c r="K9071" t="s">
        <v>663</v>
      </c>
      <c r="L9071" t="s">
        <v>663</v>
      </c>
      <c r="M9071" t="s">
        <v>663</v>
      </c>
      <c r="N9071" t="s">
        <v>665</v>
      </c>
      <c r="O9071" t="s">
        <v>663</v>
      </c>
      <c r="P9071" t="s">
        <v>665</v>
      </c>
      <c r="Q9071" t="s">
        <v>665</v>
      </c>
      <c r="R9071" t="s">
        <v>665</v>
      </c>
      <c r="S9071" t="s">
        <v>663</v>
      </c>
      <c r="T9071" t="s">
        <v>665</v>
      </c>
      <c r="U9071" t="s">
        <v>663</v>
      </c>
      <c r="V9071" t="s">
        <v>665</v>
      </c>
      <c r="W9071" t="s">
        <v>665</v>
      </c>
      <c r="X9071" t="s">
        <v>665</v>
      </c>
      <c r="Y9071" t="s">
        <v>664</v>
      </c>
      <c r="Z9071" t="s">
        <v>665</v>
      </c>
      <c r="AA9071" t="s">
        <v>665</v>
      </c>
      <c r="AB9071" t="s">
        <v>664</v>
      </c>
      <c r="AC9071" t="s">
        <v>665</v>
      </c>
      <c r="AD9071" t="s">
        <v>665</v>
      </c>
      <c r="AE9071" t="s">
        <v>665</v>
      </c>
      <c r="AF9071" t="s">
        <v>665</v>
      </c>
      <c r="AG9071" t="s">
        <v>664</v>
      </c>
      <c r="AH9071" t="s">
        <v>665</v>
      </c>
      <c r="AI9071" t="s">
        <v>664</v>
      </c>
      <c r="AJ9071" t="s">
        <v>664</v>
      </c>
      <c r="AK9071" t="s">
        <v>665</v>
      </c>
      <c r="AL9071" t="s">
        <v>664</v>
      </c>
      <c r="AM9071" t="s">
        <v>665</v>
      </c>
      <c r="AN9071" t="s">
        <v>664</v>
      </c>
      <c r="AO9071" t="s">
        <v>665</v>
      </c>
      <c r="AP9071" t="s">
        <v>665</v>
      </c>
    </row>
    <row r="9072" spans="1:42">
      <c r="A9072">
        <v>110809</v>
      </c>
      <c r="B9072" t="s">
        <v>83</v>
      </c>
      <c r="C9072" t="s">
        <v>664</v>
      </c>
      <c r="D9072" t="s">
        <v>663</v>
      </c>
      <c r="E9072" t="s">
        <v>664</v>
      </c>
      <c r="F9072" t="s">
        <v>664</v>
      </c>
      <c r="G9072" t="s">
        <v>663</v>
      </c>
      <c r="H9072" t="s">
        <v>665</v>
      </c>
      <c r="I9072" t="s">
        <v>664</v>
      </c>
      <c r="J9072" t="s">
        <v>663</v>
      </c>
      <c r="K9072" t="s">
        <v>664</v>
      </c>
      <c r="L9072" t="s">
        <v>664</v>
      </c>
      <c r="M9072" t="s">
        <v>665</v>
      </c>
      <c r="N9072" t="s">
        <v>663</v>
      </c>
      <c r="O9072" t="s">
        <v>663</v>
      </c>
      <c r="P9072" t="s">
        <v>665</v>
      </c>
      <c r="Q9072" t="s">
        <v>665</v>
      </c>
      <c r="R9072" t="s">
        <v>663</v>
      </c>
      <c r="S9072" t="s">
        <v>663</v>
      </c>
      <c r="T9072" t="s">
        <v>663</v>
      </c>
      <c r="U9072" t="s">
        <v>665</v>
      </c>
      <c r="V9072" t="s">
        <v>665</v>
      </c>
      <c r="W9072" t="s">
        <v>665</v>
      </c>
      <c r="X9072" t="s">
        <v>665</v>
      </c>
      <c r="Y9072" t="s">
        <v>664</v>
      </c>
      <c r="Z9072" t="s">
        <v>665</v>
      </c>
      <c r="AA9072" t="s">
        <v>663</v>
      </c>
      <c r="AB9072" t="s">
        <v>665</v>
      </c>
      <c r="AC9072" t="s">
        <v>664</v>
      </c>
      <c r="AD9072" t="s">
        <v>665</v>
      </c>
      <c r="AE9072" t="s">
        <v>665</v>
      </c>
      <c r="AF9072" t="s">
        <v>665</v>
      </c>
      <c r="AG9072" t="s">
        <v>664</v>
      </c>
      <c r="AH9072" t="s">
        <v>663</v>
      </c>
      <c r="AI9072" t="s">
        <v>664</v>
      </c>
      <c r="AJ9072" t="s">
        <v>663</v>
      </c>
      <c r="AK9072" t="s">
        <v>665</v>
      </c>
      <c r="AL9072" t="s">
        <v>664</v>
      </c>
      <c r="AM9072" t="s">
        <v>663</v>
      </c>
      <c r="AN9072" t="s">
        <v>664</v>
      </c>
      <c r="AO9072" t="s">
        <v>663</v>
      </c>
      <c r="AP9072" t="s">
        <v>665</v>
      </c>
    </row>
    <row r="9073" spans="1:42">
      <c r="A9073">
        <v>110810</v>
      </c>
      <c r="B9073" t="s">
        <v>83</v>
      </c>
      <c r="C9073" t="s">
        <v>664</v>
      </c>
      <c r="D9073" t="s">
        <v>664</v>
      </c>
      <c r="E9073" t="s">
        <v>665</v>
      </c>
      <c r="F9073" t="s">
        <v>664</v>
      </c>
      <c r="G9073" t="s">
        <v>663</v>
      </c>
      <c r="H9073" t="s">
        <v>664</v>
      </c>
      <c r="I9073" t="s">
        <v>664</v>
      </c>
      <c r="J9073" t="s">
        <v>665</v>
      </c>
      <c r="K9073" t="s">
        <v>664</v>
      </c>
      <c r="L9073" t="s">
        <v>664</v>
      </c>
      <c r="M9073" t="s">
        <v>663</v>
      </c>
      <c r="N9073" t="s">
        <v>665</v>
      </c>
      <c r="O9073" t="s">
        <v>663</v>
      </c>
      <c r="P9073" t="s">
        <v>665</v>
      </c>
      <c r="Q9073" t="s">
        <v>663</v>
      </c>
      <c r="R9073" t="s">
        <v>665</v>
      </c>
      <c r="S9073" t="s">
        <v>665</v>
      </c>
      <c r="T9073" t="s">
        <v>663</v>
      </c>
      <c r="U9073" t="s">
        <v>665</v>
      </c>
      <c r="V9073" t="s">
        <v>665</v>
      </c>
      <c r="W9073" t="s">
        <v>665</v>
      </c>
      <c r="X9073" t="s">
        <v>663</v>
      </c>
      <c r="Y9073" t="s">
        <v>665</v>
      </c>
      <c r="Z9073" t="s">
        <v>665</v>
      </c>
      <c r="AA9073" t="s">
        <v>665</v>
      </c>
      <c r="AB9073" t="s">
        <v>665</v>
      </c>
      <c r="AC9073" t="s">
        <v>663</v>
      </c>
      <c r="AD9073" t="s">
        <v>665</v>
      </c>
      <c r="AE9073" t="s">
        <v>665</v>
      </c>
      <c r="AF9073" t="s">
        <v>665</v>
      </c>
      <c r="AG9073" t="s">
        <v>665</v>
      </c>
      <c r="AH9073" t="s">
        <v>665</v>
      </c>
      <c r="AI9073" t="s">
        <v>665</v>
      </c>
      <c r="AJ9073" t="s">
        <v>665</v>
      </c>
      <c r="AK9073" t="s">
        <v>665</v>
      </c>
      <c r="AL9073" t="s">
        <v>664</v>
      </c>
      <c r="AM9073" t="s">
        <v>664</v>
      </c>
      <c r="AN9073" t="s">
        <v>664</v>
      </c>
      <c r="AO9073" t="s">
        <v>664</v>
      </c>
      <c r="AP9073" t="s">
        <v>664</v>
      </c>
    </row>
    <row r="9074" spans="1:42">
      <c r="A9074">
        <v>110811</v>
      </c>
      <c r="B9074" t="s">
        <v>83</v>
      </c>
      <c r="C9074" t="s">
        <v>664</v>
      </c>
      <c r="D9074" t="s">
        <v>664</v>
      </c>
      <c r="E9074" t="s">
        <v>664</v>
      </c>
      <c r="F9074" t="s">
        <v>664</v>
      </c>
      <c r="G9074" t="s">
        <v>664</v>
      </c>
      <c r="H9074" t="s">
        <v>664</v>
      </c>
      <c r="I9074" t="s">
        <v>664</v>
      </c>
      <c r="J9074" t="s">
        <v>664</v>
      </c>
      <c r="K9074" t="s">
        <v>664</v>
      </c>
      <c r="L9074" t="s">
        <v>665</v>
      </c>
      <c r="M9074" t="s">
        <v>665</v>
      </c>
      <c r="N9074" t="s">
        <v>663</v>
      </c>
      <c r="O9074" t="s">
        <v>663</v>
      </c>
      <c r="P9074" t="s">
        <v>663</v>
      </c>
      <c r="Q9074" t="s">
        <v>663</v>
      </c>
      <c r="R9074" t="s">
        <v>663</v>
      </c>
      <c r="S9074" t="s">
        <v>665</v>
      </c>
      <c r="T9074" t="s">
        <v>665</v>
      </c>
      <c r="U9074" t="s">
        <v>663</v>
      </c>
      <c r="V9074" t="s">
        <v>663</v>
      </c>
      <c r="W9074" t="s">
        <v>665</v>
      </c>
      <c r="X9074" t="s">
        <v>665</v>
      </c>
      <c r="Y9074" t="s">
        <v>665</v>
      </c>
      <c r="Z9074" t="s">
        <v>663</v>
      </c>
      <c r="AA9074" t="s">
        <v>665</v>
      </c>
      <c r="AB9074" t="s">
        <v>665</v>
      </c>
      <c r="AC9074" t="s">
        <v>665</v>
      </c>
      <c r="AD9074" t="s">
        <v>665</v>
      </c>
      <c r="AE9074" t="s">
        <v>665</v>
      </c>
      <c r="AF9074" t="s">
        <v>663</v>
      </c>
      <c r="AG9074" t="s">
        <v>665</v>
      </c>
      <c r="AH9074" t="s">
        <v>663</v>
      </c>
      <c r="AI9074" t="s">
        <v>663</v>
      </c>
      <c r="AJ9074" t="s">
        <v>665</v>
      </c>
      <c r="AK9074" t="s">
        <v>663</v>
      </c>
      <c r="AL9074" t="s">
        <v>664</v>
      </c>
      <c r="AM9074" t="s">
        <v>664</v>
      </c>
      <c r="AN9074" t="s">
        <v>664</v>
      </c>
      <c r="AO9074" t="s">
        <v>665</v>
      </c>
      <c r="AP9074" t="s">
        <v>664</v>
      </c>
    </row>
    <row r="9075" spans="1:42">
      <c r="A9075">
        <v>110830</v>
      </c>
      <c r="B9075" t="s">
        <v>83</v>
      </c>
      <c r="C9075" t="s">
        <v>663</v>
      </c>
      <c r="D9075" t="s">
        <v>663</v>
      </c>
      <c r="E9075" t="s">
        <v>664</v>
      </c>
      <c r="F9075" t="s">
        <v>665</v>
      </c>
      <c r="G9075" t="s">
        <v>664</v>
      </c>
      <c r="H9075" t="s">
        <v>664</v>
      </c>
      <c r="I9075" t="s">
        <v>663</v>
      </c>
      <c r="J9075" t="s">
        <v>663</v>
      </c>
      <c r="K9075" t="s">
        <v>665</v>
      </c>
      <c r="L9075" t="s">
        <v>664</v>
      </c>
      <c r="M9075" t="s">
        <v>665</v>
      </c>
      <c r="N9075" t="s">
        <v>663</v>
      </c>
      <c r="O9075" t="s">
        <v>663</v>
      </c>
      <c r="P9075" t="s">
        <v>665</v>
      </c>
      <c r="Q9075" t="s">
        <v>663</v>
      </c>
      <c r="R9075" t="s">
        <v>663</v>
      </c>
      <c r="S9075" t="s">
        <v>663</v>
      </c>
      <c r="T9075" t="s">
        <v>663</v>
      </c>
      <c r="U9075" t="s">
        <v>665</v>
      </c>
      <c r="V9075" t="s">
        <v>665</v>
      </c>
      <c r="W9075" t="s">
        <v>665</v>
      </c>
      <c r="X9075" t="s">
        <v>665</v>
      </c>
      <c r="Y9075" t="s">
        <v>663</v>
      </c>
      <c r="Z9075" t="s">
        <v>665</v>
      </c>
      <c r="AA9075" t="s">
        <v>665</v>
      </c>
      <c r="AB9075" t="s">
        <v>665</v>
      </c>
      <c r="AC9075" t="s">
        <v>665</v>
      </c>
      <c r="AD9075" t="s">
        <v>665</v>
      </c>
      <c r="AE9075" t="s">
        <v>665</v>
      </c>
      <c r="AF9075" t="s">
        <v>663</v>
      </c>
      <c r="AG9075" t="s">
        <v>663</v>
      </c>
      <c r="AH9075" t="s">
        <v>663</v>
      </c>
      <c r="AI9075" t="s">
        <v>665</v>
      </c>
      <c r="AJ9075" t="s">
        <v>665</v>
      </c>
      <c r="AK9075" t="s">
        <v>663</v>
      </c>
      <c r="AL9075" t="s">
        <v>665</v>
      </c>
      <c r="AM9075" t="s">
        <v>665</v>
      </c>
      <c r="AN9075" t="s">
        <v>664</v>
      </c>
      <c r="AO9075" t="s">
        <v>664</v>
      </c>
      <c r="AP9075" t="s">
        <v>664</v>
      </c>
    </row>
    <row r="9076" spans="1:42">
      <c r="A9076">
        <v>110836</v>
      </c>
      <c r="B9076" t="s">
        <v>83</v>
      </c>
      <c r="C9076" t="s">
        <v>663</v>
      </c>
      <c r="D9076" t="s">
        <v>663</v>
      </c>
      <c r="E9076" t="s">
        <v>663</v>
      </c>
      <c r="F9076" t="s">
        <v>664</v>
      </c>
      <c r="G9076" t="s">
        <v>665</v>
      </c>
      <c r="H9076" t="s">
        <v>663</v>
      </c>
      <c r="I9076" t="s">
        <v>663</v>
      </c>
      <c r="J9076" t="s">
        <v>663</v>
      </c>
      <c r="K9076" t="s">
        <v>663</v>
      </c>
      <c r="L9076" t="s">
        <v>663</v>
      </c>
      <c r="M9076" t="s">
        <v>664</v>
      </c>
      <c r="N9076" t="s">
        <v>665</v>
      </c>
      <c r="O9076" t="s">
        <v>665</v>
      </c>
      <c r="P9076" t="s">
        <v>663</v>
      </c>
      <c r="Q9076" t="s">
        <v>665</v>
      </c>
      <c r="R9076" t="s">
        <v>664</v>
      </c>
      <c r="S9076" t="s">
        <v>665</v>
      </c>
      <c r="T9076" t="s">
        <v>663</v>
      </c>
      <c r="U9076" t="s">
        <v>665</v>
      </c>
      <c r="V9076" t="s">
        <v>665</v>
      </c>
      <c r="W9076" t="s">
        <v>663</v>
      </c>
      <c r="X9076" t="s">
        <v>665</v>
      </c>
      <c r="Y9076" t="s">
        <v>665</v>
      </c>
      <c r="Z9076" t="s">
        <v>665</v>
      </c>
      <c r="AA9076" t="s">
        <v>665</v>
      </c>
      <c r="AB9076" t="s">
        <v>665</v>
      </c>
      <c r="AC9076" t="s">
        <v>665</v>
      </c>
      <c r="AD9076" t="s">
        <v>663</v>
      </c>
      <c r="AE9076" t="s">
        <v>663</v>
      </c>
      <c r="AF9076" t="s">
        <v>663</v>
      </c>
      <c r="AG9076" t="s">
        <v>665</v>
      </c>
      <c r="AH9076" t="s">
        <v>665</v>
      </c>
      <c r="AI9076" t="s">
        <v>665</v>
      </c>
      <c r="AJ9076" t="s">
        <v>663</v>
      </c>
      <c r="AK9076" t="s">
        <v>664</v>
      </c>
      <c r="AL9076" t="s">
        <v>664</v>
      </c>
      <c r="AM9076" t="s">
        <v>665</v>
      </c>
      <c r="AN9076" t="s">
        <v>665</v>
      </c>
      <c r="AO9076" t="s">
        <v>664</v>
      </c>
      <c r="AP9076" t="s">
        <v>664</v>
      </c>
    </row>
    <row r="9077" spans="1:42">
      <c r="A9077">
        <v>110850</v>
      </c>
      <c r="B9077" t="s">
        <v>83</v>
      </c>
      <c r="C9077" t="s">
        <v>665</v>
      </c>
      <c r="D9077" t="s">
        <v>665</v>
      </c>
      <c r="E9077" t="s">
        <v>665</v>
      </c>
      <c r="F9077" t="s">
        <v>665</v>
      </c>
      <c r="G9077" t="s">
        <v>665</v>
      </c>
      <c r="H9077" t="s">
        <v>665</v>
      </c>
      <c r="I9077" t="s">
        <v>665</v>
      </c>
      <c r="J9077" t="s">
        <v>665</v>
      </c>
      <c r="K9077" t="s">
        <v>663</v>
      </c>
      <c r="L9077" t="s">
        <v>665</v>
      </c>
      <c r="M9077" t="s">
        <v>665</v>
      </c>
      <c r="N9077" t="s">
        <v>663</v>
      </c>
      <c r="O9077" t="s">
        <v>665</v>
      </c>
      <c r="P9077" t="s">
        <v>664</v>
      </c>
      <c r="Q9077" t="s">
        <v>663</v>
      </c>
      <c r="R9077" t="s">
        <v>665</v>
      </c>
      <c r="S9077" t="s">
        <v>663</v>
      </c>
      <c r="T9077" t="s">
        <v>663</v>
      </c>
      <c r="U9077" t="s">
        <v>663</v>
      </c>
      <c r="V9077" t="s">
        <v>663</v>
      </c>
      <c r="W9077" t="s">
        <v>665</v>
      </c>
      <c r="X9077" t="s">
        <v>665</v>
      </c>
      <c r="Y9077" t="s">
        <v>663</v>
      </c>
      <c r="Z9077" t="s">
        <v>665</v>
      </c>
      <c r="AA9077" t="s">
        <v>665</v>
      </c>
      <c r="AB9077" t="s">
        <v>664</v>
      </c>
      <c r="AC9077" t="s">
        <v>664</v>
      </c>
      <c r="AD9077" t="s">
        <v>665</v>
      </c>
      <c r="AE9077" t="s">
        <v>664</v>
      </c>
      <c r="AF9077" t="s">
        <v>665</v>
      </c>
      <c r="AG9077" t="s">
        <v>665</v>
      </c>
      <c r="AH9077" t="s">
        <v>663</v>
      </c>
      <c r="AI9077" t="s">
        <v>664</v>
      </c>
      <c r="AJ9077" t="s">
        <v>665</v>
      </c>
      <c r="AK9077" t="s">
        <v>664</v>
      </c>
      <c r="AL9077" t="s">
        <v>665</v>
      </c>
      <c r="AM9077" t="s">
        <v>665</v>
      </c>
      <c r="AN9077" t="s">
        <v>665</v>
      </c>
      <c r="AO9077" t="s">
        <v>665</v>
      </c>
      <c r="AP9077" t="s">
        <v>664</v>
      </c>
    </row>
    <row r="9078" spans="1:42">
      <c r="A9078">
        <v>110859</v>
      </c>
      <c r="B9078" t="s">
        <v>83</v>
      </c>
      <c r="C9078" t="s">
        <v>664</v>
      </c>
      <c r="D9078" t="s">
        <v>663</v>
      </c>
      <c r="E9078" t="s">
        <v>664</v>
      </c>
      <c r="F9078" t="s">
        <v>664</v>
      </c>
      <c r="G9078" t="s">
        <v>664</v>
      </c>
      <c r="H9078" t="s">
        <v>664</v>
      </c>
      <c r="I9078" t="s">
        <v>664</v>
      </c>
      <c r="J9078" t="s">
        <v>663</v>
      </c>
      <c r="K9078" t="s">
        <v>664</v>
      </c>
      <c r="L9078" t="s">
        <v>664</v>
      </c>
      <c r="M9078" t="s">
        <v>663</v>
      </c>
      <c r="N9078" t="s">
        <v>664</v>
      </c>
      <c r="O9078" t="s">
        <v>665</v>
      </c>
      <c r="P9078" t="s">
        <v>663</v>
      </c>
      <c r="Q9078" t="s">
        <v>663</v>
      </c>
      <c r="R9078" t="s">
        <v>665</v>
      </c>
      <c r="S9078" t="s">
        <v>665</v>
      </c>
      <c r="T9078" t="s">
        <v>665</v>
      </c>
      <c r="U9078" t="s">
        <v>665</v>
      </c>
      <c r="V9078" t="s">
        <v>665</v>
      </c>
      <c r="W9078" t="s">
        <v>665</v>
      </c>
      <c r="X9078" t="s">
        <v>665</v>
      </c>
      <c r="Y9078" t="s">
        <v>665</v>
      </c>
      <c r="Z9078" t="s">
        <v>665</v>
      </c>
      <c r="AA9078" t="s">
        <v>665</v>
      </c>
      <c r="AB9078" t="s">
        <v>665</v>
      </c>
      <c r="AC9078" t="s">
        <v>664</v>
      </c>
      <c r="AD9078" t="s">
        <v>664</v>
      </c>
      <c r="AE9078" t="s">
        <v>665</v>
      </c>
      <c r="AF9078" t="s">
        <v>664</v>
      </c>
      <c r="AG9078" t="s">
        <v>665</v>
      </c>
      <c r="AH9078" t="s">
        <v>663</v>
      </c>
      <c r="AI9078" t="s">
        <v>665</v>
      </c>
      <c r="AJ9078" t="s">
        <v>665</v>
      </c>
      <c r="AK9078" t="s">
        <v>663</v>
      </c>
      <c r="AL9078" t="s">
        <v>664</v>
      </c>
      <c r="AM9078" t="s">
        <v>664</v>
      </c>
      <c r="AN9078" t="s">
        <v>664</v>
      </c>
      <c r="AO9078" t="s">
        <v>664</v>
      </c>
      <c r="AP9078" t="s">
        <v>664</v>
      </c>
    </row>
    <row r="9079" spans="1:42">
      <c r="A9079">
        <v>110872</v>
      </c>
      <c r="B9079" t="s">
        <v>83</v>
      </c>
      <c r="C9079" t="s">
        <v>664</v>
      </c>
      <c r="D9079" t="s">
        <v>663</v>
      </c>
      <c r="E9079" t="s">
        <v>665</v>
      </c>
      <c r="F9079" t="s">
        <v>663</v>
      </c>
      <c r="G9079" t="s">
        <v>663</v>
      </c>
      <c r="H9079" t="s">
        <v>664</v>
      </c>
      <c r="I9079" t="s">
        <v>665</v>
      </c>
      <c r="J9079" t="s">
        <v>665</v>
      </c>
      <c r="K9079" t="s">
        <v>663</v>
      </c>
      <c r="L9079" t="s">
        <v>663</v>
      </c>
      <c r="M9079" t="s">
        <v>665</v>
      </c>
      <c r="N9079" t="s">
        <v>665</v>
      </c>
      <c r="O9079" t="s">
        <v>663</v>
      </c>
      <c r="P9079" t="s">
        <v>665</v>
      </c>
      <c r="Q9079" t="s">
        <v>665</v>
      </c>
      <c r="R9079" t="s">
        <v>663</v>
      </c>
      <c r="S9079" t="s">
        <v>664</v>
      </c>
      <c r="T9079" t="s">
        <v>663</v>
      </c>
      <c r="U9079" t="s">
        <v>664</v>
      </c>
      <c r="V9079" t="s">
        <v>665</v>
      </c>
      <c r="W9079" t="s">
        <v>664</v>
      </c>
      <c r="X9079" t="s">
        <v>663</v>
      </c>
      <c r="Y9079" t="s">
        <v>664</v>
      </c>
      <c r="Z9079" t="s">
        <v>664</v>
      </c>
      <c r="AA9079" t="s">
        <v>664</v>
      </c>
      <c r="AB9079" t="s">
        <v>665</v>
      </c>
      <c r="AC9079" t="s">
        <v>665</v>
      </c>
      <c r="AD9079" t="s">
        <v>665</v>
      </c>
      <c r="AE9079" t="s">
        <v>665</v>
      </c>
      <c r="AF9079" t="s">
        <v>665</v>
      </c>
      <c r="AG9079" t="s">
        <v>665</v>
      </c>
      <c r="AH9079" t="s">
        <v>663</v>
      </c>
      <c r="AI9079" t="s">
        <v>665</v>
      </c>
      <c r="AJ9079" t="s">
        <v>665</v>
      </c>
      <c r="AK9079" t="s">
        <v>663</v>
      </c>
      <c r="AL9079" t="s">
        <v>665</v>
      </c>
      <c r="AM9079" t="s">
        <v>663</v>
      </c>
      <c r="AN9079" t="s">
        <v>665</v>
      </c>
      <c r="AO9079" t="s">
        <v>663</v>
      </c>
      <c r="AP9079" t="s">
        <v>663</v>
      </c>
    </row>
    <row r="9080" spans="1:42">
      <c r="A9080">
        <v>110875</v>
      </c>
      <c r="B9080" t="s">
        <v>83</v>
      </c>
      <c r="C9080" t="s">
        <v>664</v>
      </c>
      <c r="D9080" t="s">
        <v>664</v>
      </c>
      <c r="E9080" t="s">
        <v>664</v>
      </c>
      <c r="F9080" t="s">
        <v>664</v>
      </c>
      <c r="G9080" t="s">
        <v>665</v>
      </c>
      <c r="H9080" t="s">
        <v>663</v>
      </c>
      <c r="I9080" t="s">
        <v>664</v>
      </c>
      <c r="J9080" t="s">
        <v>665</v>
      </c>
      <c r="K9080" t="s">
        <v>664</v>
      </c>
      <c r="L9080" t="s">
        <v>665</v>
      </c>
      <c r="M9080" t="s">
        <v>663</v>
      </c>
      <c r="N9080" t="s">
        <v>663</v>
      </c>
      <c r="O9080" t="s">
        <v>663</v>
      </c>
      <c r="P9080" t="s">
        <v>665</v>
      </c>
      <c r="Q9080" t="s">
        <v>663</v>
      </c>
      <c r="R9080" t="s">
        <v>665</v>
      </c>
      <c r="S9080" t="s">
        <v>663</v>
      </c>
      <c r="T9080" t="s">
        <v>663</v>
      </c>
      <c r="U9080" t="s">
        <v>665</v>
      </c>
      <c r="V9080" t="s">
        <v>663</v>
      </c>
      <c r="W9080" t="s">
        <v>665</v>
      </c>
      <c r="X9080" t="s">
        <v>665</v>
      </c>
      <c r="Y9080" t="s">
        <v>663</v>
      </c>
      <c r="Z9080" t="s">
        <v>665</v>
      </c>
      <c r="AA9080" t="s">
        <v>663</v>
      </c>
      <c r="AB9080" t="s">
        <v>663</v>
      </c>
      <c r="AC9080" t="s">
        <v>665</v>
      </c>
      <c r="AD9080" t="s">
        <v>665</v>
      </c>
      <c r="AE9080" t="s">
        <v>665</v>
      </c>
      <c r="AF9080" t="s">
        <v>665</v>
      </c>
      <c r="AG9080" t="s">
        <v>665</v>
      </c>
      <c r="AH9080" t="s">
        <v>665</v>
      </c>
      <c r="AI9080" t="s">
        <v>663</v>
      </c>
      <c r="AJ9080" t="s">
        <v>663</v>
      </c>
      <c r="AK9080" t="s">
        <v>663</v>
      </c>
      <c r="AL9080" t="s">
        <v>665</v>
      </c>
      <c r="AM9080" t="s">
        <v>665</v>
      </c>
      <c r="AN9080" t="s">
        <v>665</v>
      </c>
      <c r="AO9080" t="s">
        <v>665</v>
      </c>
      <c r="AP9080" t="s">
        <v>665</v>
      </c>
    </row>
    <row r="9081" spans="1:42">
      <c r="A9081">
        <v>110880</v>
      </c>
      <c r="B9081" t="s">
        <v>83</v>
      </c>
      <c r="C9081" t="s">
        <v>664</v>
      </c>
      <c r="D9081" t="s">
        <v>663</v>
      </c>
      <c r="E9081" t="s">
        <v>663</v>
      </c>
      <c r="F9081" t="s">
        <v>663</v>
      </c>
      <c r="G9081" t="s">
        <v>663</v>
      </c>
      <c r="H9081" t="s">
        <v>663</v>
      </c>
      <c r="I9081" t="s">
        <v>663</v>
      </c>
      <c r="J9081" t="s">
        <v>663</v>
      </c>
      <c r="K9081" t="s">
        <v>663</v>
      </c>
      <c r="L9081" t="s">
        <v>664</v>
      </c>
      <c r="M9081" t="s">
        <v>665</v>
      </c>
      <c r="N9081" t="s">
        <v>663</v>
      </c>
      <c r="O9081" t="s">
        <v>663</v>
      </c>
      <c r="P9081" t="s">
        <v>663</v>
      </c>
      <c r="Q9081" t="s">
        <v>663</v>
      </c>
      <c r="R9081" t="s">
        <v>663</v>
      </c>
      <c r="S9081" t="s">
        <v>663</v>
      </c>
      <c r="T9081" t="s">
        <v>665</v>
      </c>
      <c r="U9081" t="s">
        <v>663</v>
      </c>
      <c r="V9081" t="s">
        <v>663</v>
      </c>
      <c r="W9081" t="s">
        <v>664</v>
      </c>
      <c r="X9081" t="s">
        <v>665</v>
      </c>
      <c r="Y9081" t="s">
        <v>663</v>
      </c>
      <c r="Z9081" t="s">
        <v>664</v>
      </c>
      <c r="AA9081" t="s">
        <v>664</v>
      </c>
      <c r="AB9081" t="s">
        <v>665</v>
      </c>
      <c r="AC9081" t="s">
        <v>665</v>
      </c>
      <c r="AD9081" t="s">
        <v>665</v>
      </c>
      <c r="AE9081" t="s">
        <v>665</v>
      </c>
      <c r="AF9081" t="s">
        <v>665</v>
      </c>
      <c r="AG9081" t="s">
        <v>665</v>
      </c>
      <c r="AH9081" t="s">
        <v>664</v>
      </c>
      <c r="AI9081" t="s">
        <v>665</v>
      </c>
      <c r="AJ9081" t="s">
        <v>665</v>
      </c>
      <c r="AK9081" t="s">
        <v>664</v>
      </c>
      <c r="AL9081" t="s">
        <v>664</v>
      </c>
      <c r="AM9081" t="s">
        <v>664</v>
      </c>
      <c r="AN9081" t="s">
        <v>664</v>
      </c>
      <c r="AO9081" t="s">
        <v>664</v>
      </c>
      <c r="AP9081" t="s">
        <v>664</v>
      </c>
    </row>
    <row r="9082" spans="1:42">
      <c r="A9082">
        <v>110884</v>
      </c>
      <c r="B9082" t="s">
        <v>83</v>
      </c>
      <c r="C9082" t="s">
        <v>665</v>
      </c>
      <c r="D9082" t="s">
        <v>663</v>
      </c>
      <c r="E9082" t="s">
        <v>665</v>
      </c>
      <c r="F9082" t="s">
        <v>663</v>
      </c>
      <c r="G9082" t="s">
        <v>665</v>
      </c>
      <c r="H9082" t="s">
        <v>665</v>
      </c>
      <c r="I9082" t="s">
        <v>663</v>
      </c>
      <c r="J9082" t="s">
        <v>663</v>
      </c>
      <c r="K9082" t="s">
        <v>665</v>
      </c>
      <c r="L9082" t="s">
        <v>663</v>
      </c>
      <c r="M9082" t="s">
        <v>665</v>
      </c>
      <c r="N9082" t="s">
        <v>663</v>
      </c>
      <c r="O9082" t="s">
        <v>663</v>
      </c>
      <c r="P9082" t="s">
        <v>663</v>
      </c>
      <c r="Q9082" t="s">
        <v>663</v>
      </c>
      <c r="R9082" t="s">
        <v>665</v>
      </c>
      <c r="S9082" t="s">
        <v>665</v>
      </c>
      <c r="T9082" t="s">
        <v>665</v>
      </c>
      <c r="U9082" t="s">
        <v>665</v>
      </c>
      <c r="V9082" t="s">
        <v>665</v>
      </c>
      <c r="W9082" t="s">
        <v>664</v>
      </c>
      <c r="X9082" t="s">
        <v>665</v>
      </c>
      <c r="Y9082" t="s">
        <v>665</v>
      </c>
      <c r="Z9082" t="s">
        <v>665</v>
      </c>
      <c r="AA9082" t="s">
        <v>665</v>
      </c>
      <c r="AB9082" t="s">
        <v>664</v>
      </c>
      <c r="AC9082" t="s">
        <v>664</v>
      </c>
      <c r="AD9082" t="s">
        <v>664</v>
      </c>
      <c r="AE9082" t="s">
        <v>664</v>
      </c>
      <c r="AF9082" t="s">
        <v>664</v>
      </c>
      <c r="AG9082" t="s">
        <v>665</v>
      </c>
      <c r="AH9082" t="s">
        <v>665</v>
      </c>
      <c r="AI9082" t="s">
        <v>665</v>
      </c>
      <c r="AJ9082" t="s">
        <v>665</v>
      </c>
      <c r="AK9082" t="s">
        <v>665</v>
      </c>
      <c r="AL9082" t="s">
        <v>664</v>
      </c>
      <c r="AM9082" t="s">
        <v>664</v>
      </c>
      <c r="AN9082" t="s">
        <v>664</v>
      </c>
      <c r="AO9082" t="s">
        <v>664</v>
      </c>
      <c r="AP9082" t="s">
        <v>664</v>
      </c>
    </row>
    <row r="9083" spans="1:42">
      <c r="A9083">
        <v>110920</v>
      </c>
      <c r="B9083" t="s">
        <v>83</v>
      </c>
      <c r="C9083" t="s">
        <v>663</v>
      </c>
      <c r="D9083" t="s">
        <v>664</v>
      </c>
      <c r="E9083" t="s">
        <v>664</v>
      </c>
      <c r="F9083" t="s">
        <v>664</v>
      </c>
      <c r="G9083" t="s">
        <v>663</v>
      </c>
      <c r="H9083" t="s">
        <v>663</v>
      </c>
      <c r="I9083" t="s">
        <v>665</v>
      </c>
      <c r="J9083" t="s">
        <v>665</v>
      </c>
      <c r="K9083" t="s">
        <v>665</v>
      </c>
      <c r="L9083" t="s">
        <v>665</v>
      </c>
      <c r="M9083" t="s">
        <v>665</v>
      </c>
      <c r="N9083" t="s">
        <v>663</v>
      </c>
      <c r="O9083" t="s">
        <v>665</v>
      </c>
      <c r="P9083" t="s">
        <v>663</v>
      </c>
      <c r="Q9083" t="s">
        <v>663</v>
      </c>
      <c r="R9083" t="s">
        <v>665</v>
      </c>
      <c r="S9083" t="s">
        <v>663</v>
      </c>
      <c r="T9083" t="s">
        <v>665</v>
      </c>
      <c r="U9083" t="s">
        <v>665</v>
      </c>
      <c r="V9083" t="s">
        <v>665</v>
      </c>
      <c r="W9083" t="s">
        <v>665</v>
      </c>
      <c r="X9083" t="s">
        <v>664</v>
      </c>
      <c r="Y9083" t="s">
        <v>664</v>
      </c>
      <c r="Z9083" t="s">
        <v>664</v>
      </c>
      <c r="AA9083" t="s">
        <v>665</v>
      </c>
      <c r="AB9083" t="s">
        <v>665</v>
      </c>
      <c r="AC9083" t="s">
        <v>664</v>
      </c>
      <c r="AD9083" t="s">
        <v>664</v>
      </c>
      <c r="AE9083" t="s">
        <v>664</v>
      </c>
      <c r="AF9083" t="s">
        <v>664</v>
      </c>
      <c r="AG9083" t="s">
        <v>664</v>
      </c>
      <c r="AH9083" t="s">
        <v>664</v>
      </c>
      <c r="AI9083" t="s">
        <v>663</v>
      </c>
      <c r="AJ9083" t="s">
        <v>665</v>
      </c>
      <c r="AK9083" t="s">
        <v>665</v>
      </c>
      <c r="AL9083" t="s">
        <v>664</v>
      </c>
      <c r="AM9083" t="s">
        <v>664</v>
      </c>
      <c r="AN9083" t="s">
        <v>664</v>
      </c>
      <c r="AO9083" t="s">
        <v>664</v>
      </c>
      <c r="AP9083" t="s">
        <v>664</v>
      </c>
    </row>
    <row r="9084" spans="1:42">
      <c r="A9084">
        <v>110923</v>
      </c>
      <c r="B9084" t="s">
        <v>83</v>
      </c>
      <c r="C9084" t="s">
        <v>663</v>
      </c>
      <c r="D9084" t="s">
        <v>665</v>
      </c>
      <c r="E9084" t="s">
        <v>663</v>
      </c>
      <c r="F9084" t="s">
        <v>664</v>
      </c>
      <c r="G9084" t="s">
        <v>663</v>
      </c>
      <c r="H9084" t="s">
        <v>663</v>
      </c>
      <c r="I9084" t="s">
        <v>665</v>
      </c>
      <c r="J9084" t="s">
        <v>664</v>
      </c>
      <c r="K9084" t="s">
        <v>663</v>
      </c>
      <c r="L9084" t="s">
        <v>664</v>
      </c>
      <c r="M9084" t="s">
        <v>665</v>
      </c>
      <c r="N9084" t="s">
        <v>665</v>
      </c>
      <c r="O9084" t="s">
        <v>663</v>
      </c>
      <c r="P9084" t="s">
        <v>664</v>
      </c>
      <c r="Q9084" t="s">
        <v>665</v>
      </c>
      <c r="R9084" t="s">
        <v>664</v>
      </c>
      <c r="S9084" t="s">
        <v>663</v>
      </c>
      <c r="T9084" t="s">
        <v>665</v>
      </c>
      <c r="U9084" t="s">
        <v>663</v>
      </c>
      <c r="V9084" t="s">
        <v>664</v>
      </c>
      <c r="W9084" t="s">
        <v>665</v>
      </c>
      <c r="X9084" t="s">
        <v>665</v>
      </c>
      <c r="Y9084" t="s">
        <v>663</v>
      </c>
      <c r="Z9084" t="s">
        <v>665</v>
      </c>
      <c r="AA9084" t="s">
        <v>665</v>
      </c>
      <c r="AB9084" t="s">
        <v>663</v>
      </c>
      <c r="AC9084" t="s">
        <v>665</v>
      </c>
      <c r="AD9084" t="s">
        <v>665</v>
      </c>
      <c r="AE9084" t="s">
        <v>663</v>
      </c>
      <c r="AF9084" t="s">
        <v>663</v>
      </c>
      <c r="AG9084" t="s">
        <v>665</v>
      </c>
      <c r="AH9084" t="s">
        <v>663</v>
      </c>
      <c r="AI9084" t="s">
        <v>663</v>
      </c>
      <c r="AJ9084" t="s">
        <v>665</v>
      </c>
      <c r="AK9084" t="s">
        <v>664</v>
      </c>
      <c r="AL9084" t="s">
        <v>663</v>
      </c>
      <c r="AM9084" t="s">
        <v>664</v>
      </c>
      <c r="AN9084" t="s">
        <v>664</v>
      </c>
      <c r="AO9084" t="s">
        <v>664</v>
      </c>
      <c r="AP9084" t="s">
        <v>664</v>
      </c>
    </row>
    <row r="9085" spans="1:42">
      <c r="A9085">
        <v>110929</v>
      </c>
      <c r="B9085" t="s">
        <v>83</v>
      </c>
      <c r="C9085" t="s">
        <v>664</v>
      </c>
      <c r="D9085" t="s">
        <v>664</v>
      </c>
      <c r="E9085" t="s">
        <v>664</v>
      </c>
      <c r="F9085" t="s">
        <v>664</v>
      </c>
      <c r="G9085" t="s">
        <v>665</v>
      </c>
      <c r="H9085" t="s">
        <v>665</v>
      </c>
      <c r="I9085" t="s">
        <v>664</v>
      </c>
      <c r="J9085" t="s">
        <v>665</v>
      </c>
      <c r="K9085" t="s">
        <v>665</v>
      </c>
      <c r="L9085" t="s">
        <v>663</v>
      </c>
      <c r="M9085" t="s">
        <v>665</v>
      </c>
      <c r="N9085" t="s">
        <v>665</v>
      </c>
      <c r="O9085" t="s">
        <v>663</v>
      </c>
      <c r="P9085" t="s">
        <v>665</v>
      </c>
      <c r="Q9085" t="s">
        <v>663</v>
      </c>
      <c r="R9085" t="s">
        <v>663</v>
      </c>
      <c r="S9085" t="s">
        <v>665</v>
      </c>
      <c r="T9085" t="s">
        <v>665</v>
      </c>
      <c r="U9085" t="s">
        <v>663</v>
      </c>
      <c r="V9085" t="s">
        <v>663</v>
      </c>
      <c r="W9085" t="s">
        <v>665</v>
      </c>
      <c r="X9085" t="s">
        <v>665</v>
      </c>
      <c r="Y9085" t="s">
        <v>664</v>
      </c>
      <c r="Z9085" t="s">
        <v>665</v>
      </c>
      <c r="AA9085" t="s">
        <v>665</v>
      </c>
      <c r="AB9085" t="s">
        <v>663</v>
      </c>
      <c r="AC9085" t="s">
        <v>665</v>
      </c>
      <c r="AD9085" t="s">
        <v>665</v>
      </c>
      <c r="AE9085" t="s">
        <v>665</v>
      </c>
      <c r="AF9085" t="s">
        <v>663</v>
      </c>
      <c r="AG9085" t="s">
        <v>664</v>
      </c>
      <c r="AH9085" t="s">
        <v>663</v>
      </c>
      <c r="AI9085" t="s">
        <v>665</v>
      </c>
      <c r="AJ9085" t="s">
        <v>664</v>
      </c>
      <c r="AK9085" t="s">
        <v>664</v>
      </c>
      <c r="AL9085" t="s">
        <v>665</v>
      </c>
      <c r="AM9085" t="s">
        <v>664</v>
      </c>
      <c r="AN9085" t="s">
        <v>665</v>
      </c>
      <c r="AO9085" t="s">
        <v>664</v>
      </c>
      <c r="AP9085" t="s">
        <v>664</v>
      </c>
    </row>
    <row r="9086" spans="1:42">
      <c r="A9086">
        <v>110933</v>
      </c>
      <c r="B9086" t="s">
        <v>83</v>
      </c>
      <c r="C9086" t="s">
        <v>663</v>
      </c>
      <c r="D9086" t="s">
        <v>664</v>
      </c>
      <c r="E9086" t="s">
        <v>664</v>
      </c>
      <c r="F9086" t="s">
        <v>664</v>
      </c>
      <c r="G9086" t="s">
        <v>663</v>
      </c>
      <c r="H9086" t="s">
        <v>663</v>
      </c>
      <c r="I9086" t="s">
        <v>663</v>
      </c>
      <c r="J9086" t="s">
        <v>664</v>
      </c>
      <c r="K9086" t="s">
        <v>664</v>
      </c>
      <c r="L9086" t="s">
        <v>663</v>
      </c>
      <c r="M9086" t="s">
        <v>665</v>
      </c>
      <c r="N9086" t="s">
        <v>663</v>
      </c>
      <c r="O9086" t="s">
        <v>665</v>
      </c>
      <c r="P9086" t="s">
        <v>663</v>
      </c>
      <c r="Q9086" t="s">
        <v>663</v>
      </c>
      <c r="R9086" t="s">
        <v>663</v>
      </c>
      <c r="S9086" t="s">
        <v>663</v>
      </c>
      <c r="T9086" t="s">
        <v>665</v>
      </c>
      <c r="U9086" t="s">
        <v>665</v>
      </c>
      <c r="V9086" t="s">
        <v>665</v>
      </c>
      <c r="W9086" t="s">
        <v>664</v>
      </c>
      <c r="X9086" t="s">
        <v>665</v>
      </c>
      <c r="Y9086" t="s">
        <v>665</v>
      </c>
      <c r="Z9086" t="s">
        <v>665</v>
      </c>
      <c r="AA9086" t="s">
        <v>664</v>
      </c>
      <c r="AB9086" t="s">
        <v>665</v>
      </c>
      <c r="AC9086" t="s">
        <v>664</v>
      </c>
      <c r="AD9086" t="s">
        <v>664</v>
      </c>
      <c r="AE9086" t="s">
        <v>664</v>
      </c>
      <c r="AF9086" t="s">
        <v>664</v>
      </c>
      <c r="AG9086" t="s">
        <v>664</v>
      </c>
      <c r="AH9086" t="s">
        <v>664</v>
      </c>
      <c r="AI9086" t="s">
        <v>664</v>
      </c>
      <c r="AJ9086" t="s">
        <v>664</v>
      </c>
      <c r="AK9086" t="s">
        <v>665</v>
      </c>
      <c r="AL9086" t="s">
        <v>664</v>
      </c>
      <c r="AM9086" t="s">
        <v>665</v>
      </c>
      <c r="AN9086" t="s">
        <v>665</v>
      </c>
      <c r="AO9086" t="s">
        <v>665</v>
      </c>
      <c r="AP9086" t="s">
        <v>665</v>
      </c>
    </row>
    <row r="9087" spans="1:42">
      <c r="A9087">
        <v>110939</v>
      </c>
      <c r="B9087" t="s">
        <v>83</v>
      </c>
      <c r="C9087" t="s">
        <v>664</v>
      </c>
      <c r="D9087" t="s">
        <v>664</v>
      </c>
      <c r="E9087" t="s">
        <v>664</v>
      </c>
      <c r="F9087" t="s">
        <v>664</v>
      </c>
      <c r="G9087" t="s">
        <v>665</v>
      </c>
      <c r="H9087" t="s">
        <v>665</v>
      </c>
      <c r="I9087" t="s">
        <v>665</v>
      </c>
      <c r="J9087" t="s">
        <v>665</v>
      </c>
      <c r="K9087" t="s">
        <v>663</v>
      </c>
      <c r="L9087" t="s">
        <v>665</v>
      </c>
      <c r="M9087" t="s">
        <v>665</v>
      </c>
      <c r="N9087" t="s">
        <v>663</v>
      </c>
      <c r="O9087" t="s">
        <v>663</v>
      </c>
      <c r="P9087" t="s">
        <v>663</v>
      </c>
      <c r="Q9087" t="s">
        <v>663</v>
      </c>
      <c r="R9087" t="s">
        <v>665</v>
      </c>
      <c r="S9087" t="s">
        <v>663</v>
      </c>
      <c r="T9087" t="s">
        <v>663</v>
      </c>
      <c r="U9087" t="s">
        <v>663</v>
      </c>
      <c r="V9087" t="s">
        <v>665</v>
      </c>
      <c r="W9087" t="s">
        <v>665</v>
      </c>
      <c r="X9087" t="s">
        <v>664</v>
      </c>
      <c r="Y9087" t="s">
        <v>663</v>
      </c>
      <c r="Z9087" t="s">
        <v>665</v>
      </c>
      <c r="AA9087" t="s">
        <v>665</v>
      </c>
      <c r="AB9087" t="s">
        <v>665</v>
      </c>
      <c r="AC9087" t="s">
        <v>664</v>
      </c>
      <c r="AD9087" t="s">
        <v>664</v>
      </c>
      <c r="AE9087" t="s">
        <v>664</v>
      </c>
      <c r="AF9087" t="s">
        <v>664</v>
      </c>
      <c r="AG9087" t="s">
        <v>665</v>
      </c>
      <c r="AH9087" t="s">
        <v>665</v>
      </c>
      <c r="AI9087" t="s">
        <v>665</v>
      </c>
      <c r="AJ9087" t="s">
        <v>665</v>
      </c>
      <c r="AK9087" t="s">
        <v>665</v>
      </c>
      <c r="AL9087" t="s">
        <v>664</v>
      </c>
      <c r="AM9087" t="s">
        <v>664</v>
      </c>
      <c r="AN9087" t="s">
        <v>665</v>
      </c>
      <c r="AO9087" t="s">
        <v>664</v>
      </c>
      <c r="AP9087" t="s">
        <v>664</v>
      </c>
    </row>
    <row r="9088" spans="1:42">
      <c r="A9088">
        <v>110944</v>
      </c>
      <c r="B9088" t="s">
        <v>83</v>
      </c>
      <c r="C9088" t="s">
        <v>664</v>
      </c>
      <c r="D9088" t="s">
        <v>663</v>
      </c>
      <c r="E9088" t="s">
        <v>663</v>
      </c>
      <c r="F9088" t="s">
        <v>664</v>
      </c>
      <c r="G9088" t="s">
        <v>664</v>
      </c>
      <c r="H9088" t="s">
        <v>664</v>
      </c>
      <c r="I9088" t="s">
        <v>663</v>
      </c>
      <c r="J9088" t="s">
        <v>663</v>
      </c>
      <c r="K9088" t="s">
        <v>664</v>
      </c>
      <c r="L9088" t="s">
        <v>663</v>
      </c>
      <c r="M9088" t="s">
        <v>663</v>
      </c>
      <c r="N9088" t="s">
        <v>663</v>
      </c>
      <c r="O9088" t="s">
        <v>665</v>
      </c>
      <c r="P9088" t="s">
        <v>663</v>
      </c>
      <c r="Q9088" t="s">
        <v>665</v>
      </c>
      <c r="R9088" t="s">
        <v>665</v>
      </c>
      <c r="S9088" t="s">
        <v>663</v>
      </c>
      <c r="T9088" t="s">
        <v>665</v>
      </c>
      <c r="U9088" t="s">
        <v>665</v>
      </c>
      <c r="V9088" t="s">
        <v>663</v>
      </c>
      <c r="W9088" t="s">
        <v>664</v>
      </c>
      <c r="X9088" t="s">
        <v>663</v>
      </c>
      <c r="Y9088" t="s">
        <v>664</v>
      </c>
      <c r="Z9088" t="s">
        <v>665</v>
      </c>
      <c r="AA9088" t="s">
        <v>664</v>
      </c>
      <c r="AB9088" t="s">
        <v>663</v>
      </c>
      <c r="AC9088" t="s">
        <v>664</v>
      </c>
      <c r="AD9088" t="s">
        <v>664</v>
      </c>
      <c r="AE9088" t="s">
        <v>664</v>
      </c>
      <c r="AF9088" t="s">
        <v>664</v>
      </c>
      <c r="AG9088" t="s">
        <v>663</v>
      </c>
      <c r="AH9088" t="s">
        <v>663</v>
      </c>
      <c r="AI9088" t="s">
        <v>664</v>
      </c>
      <c r="AJ9088" t="s">
        <v>663</v>
      </c>
      <c r="AK9088" t="s">
        <v>663</v>
      </c>
      <c r="AL9088" t="s">
        <v>665</v>
      </c>
      <c r="AM9088" t="s">
        <v>665</v>
      </c>
      <c r="AN9088" t="s">
        <v>665</v>
      </c>
      <c r="AO9088" t="s">
        <v>665</v>
      </c>
      <c r="AP9088" t="s">
        <v>665</v>
      </c>
    </row>
    <row r="9089" spans="1:42">
      <c r="A9089">
        <v>110968</v>
      </c>
      <c r="B9089" t="s">
        <v>83</v>
      </c>
      <c r="C9089" t="s">
        <v>664</v>
      </c>
      <c r="D9089" t="s">
        <v>664</v>
      </c>
      <c r="E9089" t="s">
        <v>664</v>
      </c>
      <c r="F9089" t="s">
        <v>664</v>
      </c>
      <c r="G9089" t="s">
        <v>663</v>
      </c>
      <c r="H9089" t="s">
        <v>664</v>
      </c>
      <c r="I9089" t="s">
        <v>664</v>
      </c>
      <c r="J9089" t="s">
        <v>665</v>
      </c>
      <c r="K9089" t="s">
        <v>665</v>
      </c>
      <c r="L9089" t="s">
        <v>665</v>
      </c>
      <c r="M9089" t="s">
        <v>665</v>
      </c>
      <c r="N9089" t="s">
        <v>665</v>
      </c>
      <c r="O9089" t="s">
        <v>665</v>
      </c>
      <c r="P9089" t="s">
        <v>663</v>
      </c>
      <c r="Q9089" t="s">
        <v>665</v>
      </c>
      <c r="R9089" t="s">
        <v>665</v>
      </c>
      <c r="S9089" t="s">
        <v>664</v>
      </c>
      <c r="T9089" t="s">
        <v>663</v>
      </c>
      <c r="U9089" t="s">
        <v>665</v>
      </c>
      <c r="V9089" t="s">
        <v>665</v>
      </c>
      <c r="W9089" t="s">
        <v>664</v>
      </c>
      <c r="X9089" t="s">
        <v>664</v>
      </c>
      <c r="Y9089" t="s">
        <v>665</v>
      </c>
      <c r="Z9089" t="s">
        <v>664</v>
      </c>
      <c r="AA9089" t="s">
        <v>664</v>
      </c>
      <c r="AB9089" t="s">
        <v>664</v>
      </c>
      <c r="AC9089" t="s">
        <v>664</v>
      </c>
      <c r="AD9089" t="s">
        <v>664</v>
      </c>
      <c r="AE9089" t="s">
        <v>664</v>
      </c>
      <c r="AF9089" t="s">
        <v>665</v>
      </c>
      <c r="AG9089" t="s">
        <v>664</v>
      </c>
      <c r="AH9089" t="s">
        <v>663</v>
      </c>
      <c r="AI9089" t="s">
        <v>664</v>
      </c>
      <c r="AJ9089" t="s">
        <v>665</v>
      </c>
      <c r="AK9089" t="s">
        <v>663</v>
      </c>
      <c r="AL9089" t="s">
        <v>665</v>
      </c>
      <c r="AM9089" t="s">
        <v>664</v>
      </c>
      <c r="AN9089" t="s">
        <v>665</v>
      </c>
      <c r="AO9089" t="s">
        <v>663</v>
      </c>
      <c r="AP9089" t="s">
        <v>663</v>
      </c>
    </row>
    <row r="9090" spans="1:42">
      <c r="A9090">
        <v>110970</v>
      </c>
      <c r="B9090" t="s">
        <v>83</v>
      </c>
      <c r="C9090" t="s">
        <v>664</v>
      </c>
      <c r="D9090" t="s">
        <v>664</v>
      </c>
      <c r="E9090" t="s">
        <v>665</v>
      </c>
      <c r="F9090" t="s">
        <v>664</v>
      </c>
      <c r="G9090" t="s">
        <v>665</v>
      </c>
      <c r="H9090" t="s">
        <v>665</v>
      </c>
      <c r="I9090" t="s">
        <v>663</v>
      </c>
      <c r="J9090" t="s">
        <v>663</v>
      </c>
      <c r="K9090" t="s">
        <v>664</v>
      </c>
      <c r="L9090" t="s">
        <v>663</v>
      </c>
      <c r="M9090" t="s">
        <v>663</v>
      </c>
      <c r="N9090" t="s">
        <v>665</v>
      </c>
      <c r="O9090" t="s">
        <v>665</v>
      </c>
      <c r="P9090" t="s">
        <v>665</v>
      </c>
      <c r="Q9090" t="s">
        <v>665</v>
      </c>
      <c r="R9090" t="s">
        <v>665</v>
      </c>
      <c r="S9090" t="s">
        <v>663</v>
      </c>
      <c r="T9090" t="s">
        <v>664</v>
      </c>
      <c r="U9090" t="s">
        <v>663</v>
      </c>
      <c r="V9090" t="s">
        <v>663</v>
      </c>
      <c r="W9090" t="s">
        <v>664</v>
      </c>
      <c r="X9090" t="s">
        <v>664</v>
      </c>
      <c r="Y9090" t="s">
        <v>663</v>
      </c>
      <c r="Z9090" t="s">
        <v>664</v>
      </c>
      <c r="AA9090" t="s">
        <v>664</v>
      </c>
      <c r="AB9090" t="s">
        <v>664</v>
      </c>
      <c r="AC9090" t="s">
        <v>663</v>
      </c>
      <c r="AD9090" t="s">
        <v>664</v>
      </c>
      <c r="AE9090" t="s">
        <v>664</v>
      </c>
      <c r="AF9090" t="s">
        <v>665</v>
      </c>
      <c r="AG9090" t="s">
        <v>664</v>
      </c>
      <c r="AH9090" t="s">
        <v>664</v>
      </c>
      <c r="AI9090" t="s">
        <v>664</v>
      </c>
      <c r="AJ9090" t="s">
        <v>664</v>
      </c>
      <c r="AK9090" t="s">
        <v>664</v>
      </c>
      <c r="AL9090" t="s">
        <v>664</v>
      </c>
      <c r="AM9090" t="s">
        <v>664</v>
      </c>
      <c r="AN9090" t="s">
        <v>664</v>
      </c>
      <c r="AO9090" t="s">
        <v>664</v>
      </c>
      <c r="AP9090" t="s">
        <v>664</v>
      </c>
    </row>
    <row r="9091" spans="1:42">
      <c r="A9091">
        <v>110971</v>
      </c>
      <c r="B9091" t="s">
        <v>83</v>
      </c>
      <c r="C9091" t="s">
        <v>664</v>
      </c>
      <c r="D9091" t="s">
        <v>663</v>
      </c>
      <c r="E9091" t="s">
        <v>663</v>
      </c>
      <c r="F9091" t="s">
        <v>664</v>
      </c>
      <c r="G9091" t="s">
        <v>663</v>
      </c>
      <c r="H9091" t="s">
        <v>663</v>
      </c>
      <c r="I9091" t="s">
        <v>665</v>
      </c>
      <c r="J9091" t="s">
        <v>665</v>
      </c>
      <c r="K9091" t="s">
        <v>665</v>
      </c>
      <c r="L9091" t="s">
        <v>663</v>
      </c>
      <c r="M9091" t="s">
        <v>665</v>
      </c>
      <c r="N9091" t="s">
        <v>663</v>
      </c>
      <c r="O9091" t="s">
        <v>663</v>
      </c>
      <c r="P9091" t="s">
        <v>663</v>
      </c>
      <c r="Q9091" t="s">
        <v>663</v>
      </c>
      <c r="R9091" t="s">
        <v>663</v>
      </c>
      <c r="S9091" t="s">
        <v>663</v>
      </c>
      <c r="T9091" t="s">
        <v>664</v>
      </c>
      <c r="U9091" t="s">
        <v>665</v>
      </c>
      <c r="V9091" t="s">
        <v>665</v>
      </c>
      <c r="W9091" t="s">
        <v>665</v>
      </c>
      <c r="X9091" t="s">
        <v>665</v>
      </c>
      <c r="Y9091" t="s">
        <v>664</v>
      </c>
      <c r="Z9091" t="s">
        <v>665</v>
      </c>
      <c r="AA9091" t="s">
        <v>664</v>
      </c>
      <c r="AB9091" t="s">
        <v>664</v>
      </c>
      <c r="AC9091" t="s">
        <v>664</v>
      </c>
      <c r="AD9091" t="s">
        <v>663</v>
      </c>
      <c r="AE9091" t="s">
        <v>664</v>
      </c>
      <c r="AF9091" t="s">
        <v>663</v>
      </c>
      <c r="AG9091" t="s">
        <v>663</v>
      </c>
      <c r="AH9091" t="s">
        <v>663</v>
      </c>
      <c r="AI9091" t="s">
        <v>663</v>
      </c>
      <c r="AJ9091" t="s">
        <v>663</v>
      </c>
      <c r="AK9091" t="s">
        <v>663</v>
      </c>
      <c r="AL9091" t="s">
        <v>663</v>
      </c>
      <c r="AM9091" t="s">
        <v>665</v>
      </c>
      <c r="AN9091" t="s">
        <v>665</v>
      </c>
      <c r="AO9091" t="s">
        <v>665</v>
      </c>
      <c r="AP9091" t="s">
        <v>665</v>
      </c>
    </row>
    <row r="9092" spans="1:42">
      <c r="A9092">
        <v>110991</v>
      </c>
      <c r="B9092" t="s">
        <v>83</v>
      </c>
      <c r="C9092" t="s">
        <v>665</v>
      </c>
      <c r="D9092" t="s">
        <v>663</v>
      </c>
      <c r="E9092" t="s">
        <v>665</v>
      </c>
      <c r="F9092" t="s">
        <v>664</v>
      </c>
      <c r="G9092" t="s">
        <v>665</v>
      </c>
      <c r="H9092" t="s">
        <v>665</v>
      </c>
      <c r="I9092" t="s">
        <v>665</v>
      </c>
      <c r="J9092" t="s">
        <v>663</v>
      </c>
      <c r="K9092" t="s">
        <v>665</v>
      </c>
      <c r="L9092" t="s">
        <v>664</v>
      </c>
      <c r="M9092" t="s">
        <v>665</v>
      </c>
      <c r="N9092" t="s">
        <v>663</v>
      </c>
      <c r="O9092" t="s">
        <v>663</v>
      </c>
      <c r="P9092" t="s">
        <v>665</v>
      </c>
      <c r="Q9092" t="s">
        <v>665</v>
      </c>
      <c r="R9092" t="s">
        <v>663</v>
      </c>
      <c r="S9092" t="s">
        <v>663</v>
      </c>
      <c r="T9092" t="s">
        <v>663</v>
      </c>
      <c r="U9092" t="s">
        <v>665</v>
      </c>
      <c r="V9092" t="s">
        <v>665</v>
      </c>
      <c r="W9092" t="s">
        <v>663</v>
      </c>
      <c r="X9092" t="s">
        <v>663</v>
      </c>
      <c r="Y9092" t="s">
        <v>665</v>
      </c>
      <c r="Z9092" t="s">
        <v>665</v>
      </c>
      <c r="AA9092" t="s">
        <v>665</v>
      </c>
      <c r="AB9092" t="s">
        <v>664</v>
      </c>
      <c r="AC9092" t="s">
        <v>664</v>
      </c>
      <c r="AD9092" t="s">
        <v>664</v>
      </c>
      <c r="AE9092" t="s">
        <v>664</v>
      </c>
      <c r="AF9092" t="s">
        <v>664</v>
      </c>
      <c r="AG9092" t="s">
        <v>664</v>
      </c>
      <c r="AH9092" t="s">
        <v>664</v>
      </c>
      <c r="AI9092" t="s">
        <v>664</v>
      </c>
      <c r="AJ9092" t="s">
        <v>664</v>
      </c>
      <c r="AK9092" t="s">
        <v>664</v>
      </c>
      <c r="AL9092" t="s">
        <v>664</v>
      </c>
      <c r="AM9092" t="s">
        <v>664</v>
      </c>
      <c r="AN9092" t="s">
        <v>664</v>
      </c>
      <c r="AO9092" t="s">
        <v>664</v>
      </c>
      <c r="AP9092" t="s">
        <v>664</v>
      </c>
    </row>
    <row r="9093" spans="1:42">
      <c r="A9093">
        <v>110992</v>
      </c>
      <c r="B9093" t="s">
        <v>83</v>
      </c>
      <c r="C9093" t="s">
        <v>665</v>
      </c>
      <c r="D9093" t="s">
        <v>663</v>
      </c>
      <c r="E9093" t="s">
        <v>665</v>
      </c>
      <c r="F9093" t="s">
        <v>663</v>
      </c>
      <c r="G9093" t="s">
        <v>663</v>
      </c>
      <c r="H9093" t="s">
        <v>665</v>
      </c>
      <c r="I9093" t="s">
        <v>665</v>
      </c>
      <c r="J9093" t="s">
        <v>665</v>
      </c>
      <c r="K9093" t="s">
        <v>665</v>
      </c>
      <c r="L9093" t="s">
        <v>665</v>
      </c>
      <c r="M9093" t="s">
        <v>665</v>
      </c>
      <c r="N9093" t="s">
        <v>664</v>
      </c>
      <c r="O9093" t="s">
        <v>663</v>
      </c>
      <c r="P9093" t="s">
        <v>665</v>
      </c>
      <c r="Q9093" t="s">
        <v>665</v>
      </c>
      <c r="R9093" t="s">
        <v>663</v>
      </c>
      <c r="S9093" t="s">
        <v>663</v>
      </c>
      <c r="T9093" t="s">
        <v>664</v>
      </c>
      <c r="U9093" t="s">
        <v>665</v>
      </c>
      <c r="V9093" t="s">
        <v>663</v>
      </c>
      <c r="W9093" t="s">
        <v>664</v>
      </c>
      <c r="X9093" t="s">
        <v>663</v>
      </c>
      <c r="Y9093" t="s">
        <v>665</v>
      </c>
      <c r="Z9093" t="s">
        <v>665</v>
      </c>
      <c r="AA9093" t="s">
        <v>663</v>
      </c>
      <c r="AB9093" t="s">
        <v>663</v>
      </c>
      <c r="AC9093" t="s">
        <v>663</v>
      </c>
      <c r="AD9093" t="s">
        <v>663</v>
      </c>
      <c r="AE9093" t="s">
        <v>663</v>
      </c>
      <c r="AF9093" t="s">
        <v>665</v>
      </c>
      <c r="AG9093" t="s">
        <v>665</v>
      </c>
      <c r="AH9093" t="s">
        <v>665</v>
      </c>
      <c r="AI9093" t="s">
        <v>665</v>
      </c>
      <c r="AJ9093" t="s">
        <v>665</v>
      </c>
      <c r="AK9093" t="s">
        <v>665</v>
      </c>
      <c r="AL9093" t="s">
        <v>664</v>
      </c>
      <c r="AM9093" t="s">
        <v>664</v>
      </c>
      <c r="AN9093" t="s">
        <v>664</v>
      </c>
      <c r="AO9093" t="s">
        <v>664</v>
      </c>
      <c r="AP9093" t="s">
        <v>664</v>
      </c>
    </row>
    <row r="9094" spans="1:42">
      <c r="A9094">
        <v>110997</v>
      </c>
      <c r="B9094" t="s">
        <v>83</v>
      </c>
      <c r="C9094" t="s">
        <v>663</v>
      </c>
      <c r="D9094" t="s">
        <v>665</v>
      </c>
      <c r="E9094" t="s">
        <v>663</v>
      </c>
      <c r="F9094" t="s">
        <v>664</v>
      </c>
      <c r="G9094" t="s">
        <v>663</v>
      </c>
      <c r="H9094" t="s">
        <v>663</v>
      </c>
      <c r="I9094" t="s">
        <v>663</v>
      </c>
      <c r="J9094" t="s">
        <v>663</v>
      </c>
      <c r="K9094" t="s">
        <v>664</v>
      </c>
      <c r="L9094" t="s">
        <v>663</v>
      </c>
      <c r="M9094" t="s">
        <v>665</v>
      </c>
      <c r="N9094" t="s">
        <v>665</v>
      </c>
      <c r="O9094" t="s">
        <v>663</v>
      </c>
      <c r="P9094" t="s">
        <v>663</v>
      </c>
      <c r="Q9094" t="s">
        <v>665</v>
      </c>
      <c r="R9094" t="s">
        <v>665</v>
      </c>
      <c r="S9094" t="s">
        <v>664</v>
      </c>
      <c r="T9094" t="s">
        <v>664</v>
      </c>
      <c r="U9094" t="s">
        <v>664</v>
      </c>
      <c r="V9094" t="s">
        <v>664</v>
      </c>
      <c r="W9094" t="s">
        <v>663</v>
      </c>
      <c r="X9094" t="s">
        <v>663</v>
      </c>
      <c r="Y9094" t="s">
        <v>663</v>
      </c>
      <c r="Z9094" t="s">
        <v>665</v>
      </c>
      <c r="AA9094" t="s">
        <v>664</v>
      </c>
      <c r="AB9094" t="s">
        <v>664</v>
      </c>
      <c r="AC9094" t="s">
        <v>665</v>
      </c>
      <c r="AD9094" t="s">
        <v>665</v>
      </c>
      <c r="AE9094" t="s">
        <v>665</v>
      </c>
      <c r="AF9094" t="s">
        <v>665</v>
      </c>
      <c r="AG9094" t="s">
        <v>664</v>
      </c>
      <c r="AH9094" t="s">
        <v>663</v>
      </c>
      <c r="AI9094" t="s">
        <v>663</v>
      </c>
      <c r="AJ9094" t="s">
        <v>663</v>
      </c>
      <c r="AK9094" t="s">
        <v>665</v>
      </c>
      <c r="AL9094" t="s">
        <v>664</v>
      </c>
      <c r="AM9094" t="s">
        <v>664</v>
      </c>
      <c r="AN9094" t="s">
        <v>664</v>
      </c>
      <c r="AO9094" t="s">
        <v>664</v>
      </c>
      <c r="AP9094" t="s">
        <v>664</v>
      </c>
    </row>
    <row r="9095" spans="1:42">
      <c r="A9095">
        <v>111005</v>
      </c>
      <c r="B9095" t="s">
        <v>83</v>
      </c>
      <c r="C9095" t="s">
        <v>664</v>
      </c>
      <c r="D9095" t="s">
        <v>664</v>
      </c>
      <c r="E9095" t="s">
        <v>664</v>
      </c>
      <c r="F9095" t="s">
        <v>664</v>
      </c>
      <c r="G9095" t="s">
        <v>665</v>
      </c>
      <c r="H9095" t="s">
        <v>665</v>
      </c>
      <c r="I9095" t="s">
        <v>664</v>
      </c>
      <c r="J9095" t="s">
        <v>665</v>
      </c>
      <c r="K9095" t="s">
        <v>665</v>
      </c>
      <c r="L9095" t="s">
        <v>663</v>
      </c>
      <c r="M9095" t="s">
        <v>665</v>
      </c>
      <c r="N9095" t="s">
        <v>663</v>
      </c>
      <c r="O9095" t="s">
        <v>663</v>
      </c>
      <c r="P9095" t="s">
        <v>665</v>
      </c>
      <c r="Q9095" t="s">
        <v>665</v>
      </c>
      <c r="R9095" t="s">
        <v>663</v>
      </c>
      <c r="S9095" t="s">
        <v>665</v>
      </c>
      <c r="T9095" t="s">
        <v>665</v>
      </c>
      <c r="U9095" t="s">
        <v>665</v>
      </c>
      <c r="V9095" t="s">
        <v>665</v>
      </c>
      <c r="W9095" t="s">
        <v>665</v>
      </c>
      <c r="X9095" t="s">
        <v>664</v>
      </c>
      <c r="Y9095" t="s">
        <v>665</v>
      </c>
      <c r="Z9095" t="s">
        <v>665</v>
      </c>
      <c r="AA9095" t="s">
        <v>665</v>
      </c>
      <c r="AB9095" t="s">
        <v>664</v>
      </c>
      <c r="AC9095" t="s">
        <v>664</v>
      </c>
      <c r="AD9095" t="s">
        <v>664</v>
      </c>
      <c r="AE9095" t="s">
        <v>665</v>
      </c>
      <c r="AF9095" t="s">
        <v>664</v>
      </c>
      <c r="AG9095" t="s">
        <v>664</v>
      </c>
      <c r="AH9095" t="s">
        <v>664</v>
      </c>
      <c r="AI9095" t="s">
        <v>664</v>
      </c>
      <c r="AJ9095" t="s">
        <v>664</v>
      </c>
      <c r="AK9095" t="s">
        <v>664</v>
      </c>
      <c r="AL9095" t="s">
        <v>664</v>
      </c>
      <c r="AM9095" t="s">
        <v>664</v>
      </c>
      <c r="AN9095" t="s">
        <v>664</v>
      </c>
      <c r="AO9095" t="s">
        <v>664</v>
      </c>
      <c r="AP9095" t="s">
        <v>664</v>
      </c>
    </row>
    <row r="9096" spans="1:42">
      <c r="A9096">
        <v>111009</v>
      </c>
      <c r="B9096" t="s">
        <v>83</v>
      </c>
      <c r="C9096" t="s">
        <v>663</v>
      </c>
      <c r="D9096" t="s">
        <v>664</v>
      </c>
      <c r="E9096" t="s">
        <v>664</v>
      </c>
      <c r="F9096" t="s">
        <v>664</v>
      </c>
      <c r="G9096" t="s">
        <v>664</v>
      </c>
      <c r="H9096" t="s">
        <v>664</v>
      </c>
      <c r="I9096" t="s">
        <v>665</v>
      </c>
      <c r="J9096" t="s">
        <v>665</v>
      </c>
      <c r="K9096" t="s">
        <v>663</v>
      </c>
      <c r="L9096" t="s">
        <v>663</v>
      </c>
      <c r="M9096" t="s">
        <v>665</v>
      </c>
      <c r="N9096" t="s">
        <v>663</v>
      </c>
      <c r="O9096" t="s">
        <v>663</v>
      </c>
      <c r="P9096" t="s">
        <v>665</v>
      </c>
      <c r="Q9096" t="s">
        <v>665</v>
      </c>
      <c r="R9096" t="s">
        <v>665</v>
      </c>
      <c r="S9096" t="s">
        <v>665</v>
      </c>
      <c r="T9096" t="s">
        <v>665</v>
      </c>
      <c r="U9096" t="s">
        <v>663</v>
      </c>
      <c r="V9096" t="s">
        <v>665</v>
      </c>
      <c r="W9096" t="s">
        <v>664</v>
      </c>
      <c r="X9096" t="s">
        <v>665</v>
      </c>
      <c r="Y9096" t="s">
        <v>663</v>
      </c>
      <c r="Z9096" t="s">
        <v>665</v>
      </c>
      <c r="AA9096" t="s">
        <v>665</v>
      </c>
      <c r="AB9096" t="s">
        <v>664</v>
      </c>
      <c r="AC9096" t="s">
        <v>664</v>
      </c>
      <c r="AD9096" t="s">
        <v>664</v>
      </c>
      <c r="AE9096" t="s">
        <v>664</v>
      </c>
      <c r="AF9096" t="s">
        <v>664</v>
      </c>
      <c r="AG9096" t="s">
        <v>665</v>
      </c>
      <c r="AH9096" t="s">
        <v>665</v>
      </c>
      <c r="AI9096" t="s">
        <v>664</v>
      </c>
      <c r="AJ9096" t="s">
        <v>664</v>
      </c>
      <c r="AK9096" t="s">
        <v>665</v>
      </c>
      <c r="AL9096" t="s">
        <v>664</v>
      </c>
      <c r="AM9096" t="s">
        <v>664</v>
      </c>
      <c r="AN9096" t="s">
        <v>664</v>
      </c>
      <c r="AO9096" t="s">
        <v>664</v>
      </c>
      <c r="AP9096" t="s">
        <v>664</v>
      </c>
    </row>
    <row r="9097" spans="1:42">
      <c r="A9097">
        <v>111012</v>
      </c>
      <c r="B9097" t="s">
        <v>83</v>
      </c>
      <c r="C9097" t="s">
        <v>665</v>
      </c>
      <c r="D9097" t="s">
        <v>663</v>
      </c>
      <c r="E9097" t="s">
        <v>664</v>
      </c>
      <c r="F9097" t="s">
        <v>664</v>
      </c>
      <c r="G9097" t="s">
        <v>665</v>
      </c>
      <c r="H9097" t="s">
        <v>664</v>
      </c>
      <c r="I9097" t="s">
        <v>663</v>
      </c>
      <c r="J9097" t="s">
        <v>663</v>
      </c>
      <c r="K9097" t="s">
        <v>665</v>
      </c>
      <c r="L9097" t="s">
        <v>663</v>
      </c>
      <c r="M9097" t="s">
        <v>663</v>
      </c>
      <c r="N9097" t="s">
        <v>663</v>
      </c>
      <c r="O9097" t="s">
        <v>663</v>
      </c>
      <c r="P9097" t="s">
        <v>663</v>
      </c>
      <c r="Q9097" t="s">
        <v>665</v>
      </c>
      <c r="R9097" t="s">
        <v>663</v>
      </c>
      <c r="S9097" t="s">
        <v>663</v>
      </c>
      <c r="T9097" t="s">
        <v>665</v>
      </c>
      <c r="U9097" t="s">
        <v>665</v>
      </c>
      <c r="V9097" t="s">
        <v>664</v>
      </c>
      <c r="W9097" t="s">
        <v>665</v>
      </c>
      <c r="X9097" t="s">
        <v>663</v>
      </c>
      <c r="Y9097" t="s">
        <v>663</v>
      </c>
      <c r="Z9097" t="s">
        <v>663</v>
      </c>
      <c r="AA9097" t="s">
        <v>663</v>
      </c>
      <c r="AB9097" t="s">
        <v>665</v>
      </c>
      <c r="AC9097" t="s">
        <v>665</v>
      </c>
      <c r="AD9097" t="s">
        <v>663</v>
      </c>
      <c r="AE9097" t="s">
        <v>663</v>
      </c>
      <c r="AF9097" t="s">
        <v>665</v>
      </c>
      <c r="AG9097" t="s">
        <v>664</v>
      </c>
      <c r="AH9097" t="s">
        <v>664</v>
      </c>
      <c r="AI9097" t="s">
        <v>664</v>
      </c>
      <c r="AJ9097" t="s">
        <v>664</v>
      </c>
      <c r="AK9097" t="s">
        <v>664</v>
      </c>
      <c r="AL9097" t="s">
        <v>665</v>
      </c>
      <c r="AM9097" t="s">
        <v>664</v>
      </c>
      <c r="AN9097" t="s">
        <v>665</v>
      </c>
      <c r="AO9097" t="s">
        <v>665</v>
      </c>
      <c r="AP9097" t="s">
        <v>664</v>
      </c>
    </row>
    <row r="9098" spans="1:42">
      <c r="A9098">
        <v>111014</v>
      </c>
      <c r="B9098" t="s">
        <v>83</v>
      </c>
      <c r="C9098" t="s">
        <v>664</v>
      </c>
      <c r="D9098" t="s">
        <v>665</v>
      </c>
      <c r="E9098" t="s">
        <v>664</v>
      </c>
      <c r="F9098" t="s">
        <v>664</v>
      </c>
      <c r="G9098" t="s">
        <v>664</v>
      </c>
      <c r="H9098" t="s">
        <v>664</v>
      </c>
      <c r="I9098" t="s">
        <v>664</v>
      </c>
      <c r="J9098" t="s">
        <v>665</v>
      </c>
      <c r="K9098" t="s">
        <v>665</v>
      </c>
      <c r="L9098" t="s">
        <v>665</v>
      </c>
      <c r="M9098" t="s">
        <v>665</v>
      </c>
      <c r="N9098" t="s">
        <v>663</v>
      </c>
      <c r="O9098" t="s">
        <v>665</v>
      </c>
      <c r="P9098" t="s">
        <v>665</v>
      </c>
      <c r="Q9098" t="s">
        <v>665</v>
      </c>
      <c r="R9098" t="s">
        <v>665</v>
      </c>
      <c r="S9098" t="s">
        <v>665</v>
      </c>
      <c r="T9098" t="s">
        <v>665</v>
      </c>
      <c r="U9098" t="s">
        <v>665</v>
      </c>
      <c r="V9098" t="s">
        <v>665</v>
      </c>
      <c r="W9098" t="s">
        <v>665</v>
      </c>
      <c r="X9098" t="s">
        <v>665</v>
      </c>
      <c r="Y9098" t="s">
        <v>663</v>
      </c>
      <c r="Z9098" t="s">
        <v>665</v>
      </c>
      <c r="AA9098" t="s">
        <v>663</v>
      </c>
      <c r="AB9098" t="s">
        <v>665</v>
      </c>
      <c r="AC9098" t="s">
        <v>665</v>
      </c>
      <c r="AD9098" t="s">
        <v>665</v>
      </c>
      <c r="AE9098" t="s">
        <v>665</v>
      </c>
      <c r="AF9098" t="s">
        <v>663</v>
      </c>
      <c r="AG9098" t="s">
        <v>664</v>
      </c>
      <c r="AH9098" t="s">
        <v>665</v>
      </c>
      <c r="AI9098" t="s">
        <v>665</v>
      </c>
      <c r="AJ9098" t="s">
        <v>665</v>
      </c>
      <c r="AK9098" t="s">
        <v>664</v>
      </c>
      <c r="AL9098" t="s">
        <v>665</v>
      </c>
      <c r="AM9098" t="s">
        <v>664</v>
      </c>
      <c r="AN9098" t="s">
        <v>665</v>
      </c>
      <c r="AO9098" t="s">
        <v>665</v>
      </c>
      <c r="AP9098" t="s">
        <v>665</v>
      </c>
    </row>
    <row r="9099" spans="1:42">
      <c r="A9099">
        <v>111018</v>
      </c>
      <c r="B9099" t="s">
        <v>83</v>
      </c>
      <c r="C9099" t="s">
        <v>664</v>
      </c>
      <c r="D9099" t="s">
        <v>665</v>
      </c>
      <c r="E9099" t="s">
        <v>663</v>
      </c>
      <c r="F9099" t="s">
        <v>664</v>
      </c>
      <c r="G9099" t="s">
        <v>663</v>
      </c>
      <c r="H9099" t="s">
        <v>665</v>
      </c>
      <c r="I9099" t="s">
        <v>664</v>
      </c>
      <c r="J9099" t="s">
        <v>665</v>
      </c>
      <c r="K9099" t="s">
        <v>665</v>
      </c>
      <c r="L9099" t="s">
        <v>663</v>
      </c>
      <c r="M9099" t="s">
        <v>665</v>
      </c>
      <c r="N9099" t="s">
        <v>663</v>
      </c>
      <c r="O9099" t="s">
        <v>663</v>
      </c>
      <c r="P9099" t="s">
        <v>665</v>
      </c>
      <c r="Q9099" t="s">
        <v>663</v>
      </c>
      <c r="R9099" t="s">
        <v>665</v>
      </c>
      <c r="S9099" t="s">
        <v>663</v>
      </c>
      <c r="T9099" t="s">
        <v>663</v>
      </c>
      <c r="U9099" t="s">
        <v>665</v>
      </c>
      <c r="V9099" t="s">
        <v>665</v>
      </c>
      <c r="W9099" t="s">
        <v>665</v>
      </c>
      <c r="X9099" t="s">
        <v>665</v>
      </c>
      <c r="Y9099" t="s">
        <v>663</v>
      </c>
      <c r="Z9099" t="s">
        <v>665</v>
      </c>
      <c r="AA9099" t="s">
        <v>665</v>
      </c>
      <c r="AB9099" t="s">
        <v>665</v>
      </c>
      <c r="AC9099" t="s">
        <v>665</v>
      </c>
      <c r="AD9099" t="s">
        <v>664</v>
      </c>
      <c r="AE9099" t="s">
        <v>665</v>
      </c>
      <c r="AF9099" t="s">
        <v>664</v>
      </c>
      <c r="AG9099" t="s">
        <v>663</v>
      </c>
      <c r="AH9099" t="s">
        <v>664</v>
      </c>
      <c r="AI9099" t="s">
        <v>664</v>
      </c>
      <c r="AJ9099" t="s">
        <v>663</v>
      </c>
      <c r="AK9099" t="s">
        <v>664</v>
      </c>
      <c r="AL9099" t="s">
        <v>664</v>
      </c>
      <c r="AM9099" t="s">
        <v>664</v>
      </c>
      <c r="AN9099" t="s">
        <v>664</v>
      </c>
      <c r="AO9099" t="s">
        <v>665</v>
      </c>
      <c r="AP9099" t="s">
        <v>664</v>
      </c>
    </row>
    <row r="9100" spans="1:42">
      <c r="A9100">
        <v>111038</v>
      </c>
      <c r="B9100" t="s">
        <v>83</v>
      </c>
      <c r="C9100" t="s">
        <v>665</v>
      </c>
      <c r="D9100" t="s">
        <v>663</v>
      </c>
      <c r="E9100" t="s">
        <v>664</v>
      </c>
      <c r="F9100" t="s">
        <v>663</v>
      </c>
      <c r="G9100" t="s">
        <v>663</v>
      </c>
      <c r="H9100" t="s">
        <v>665</v>
      </c>
      <c r="I9100" t="s">
        <v>663</v>
      </c>
      <c r="J9100" t="s">
        <v>663</v>
      </c>
      <c r="K9100" t="s">
        <v>665</v>
      </c>
      <c r="L9100" t="s">
        <v>663</v>
      </c>
      <c r="M9100" t="s">
        <v>665</v>
      </c>
      <c r="N9100" t="s">
        <v>664</v>
      </c>
      <c r="O9100" t="s">
        <v>665</v>
      </c>
      <c r="P9100" t="s">
        <v>663</v>
      </c>
      <c r="Q9100" t="s">
        <v>665</v>
      </c>
      <c r="R9100" t="s">
        <v>665</v>
      </c>
      <c r="S9100" t="s">
        <v>665</v>
      </c>
      <c r="T9100" t="s">
        <v>664</v>
      </c>
      <c r="U9100" t="s">
        <v>665</v>
      </c>
      <c r="V9100" t="s">
        <v>664</v>
      </c>
      <c r="W9100" t="s">
        <v>663</v>
      </c>
      <c r="X9100" t="s">
        <v>665</v>
      </c>
      <c r="Y9100" t="s">
        <v>663</v>
      </c>
      <c r="Z9100" t="s">
        <v>663</v>
      </c>
      <c r="AA9100" t="s">
        <v>665</v>
      </c>
      <c r="AB9100" t="s">
        <v>664</v>
      </c>
      <c r="AC9100" t="s">
        <v>664</v>
      </c>
      <c r="AD9100" t="s">
        <v>665</v>
      </c>
      <c r="AE9100" t="s">
        <v>664</v>
      </c>
      <c r="AF9100" t="s">
        <v>664</v>
      </c>
      <c r="AG9100" t="s">
        <v>664</v>
      </c>
      <c r="AH9100" t="s">
        <v>665</v>
      </c>
      <c r="AI9100" t="s">
        <v>664</v>
      </c>
      <c r="AJ9100" t="s">
        <v>663</v>
      </c>
      <c r="AK9100" t="s">
        <v>663</v>
      </c>
      <c r="AL9100" t="s">
        <v>665</v>
      </c>
      <c r="AM9100" t="s">
        <v>665</v>
      </c>
      <c r="AN9100" t="s">
        <v>665</v>
      </c>
      <c r="AO9100" t="s">
        <v>665</v>
      </c>
      <c r="AP9100" t="s">
        <v>663</v>
      </c>
    </row>
    <row r="9101" spans="1:42">
      <c r="A9101">
        <v>111043</v>
      </c>
      <c r="B9101" t="s">
        <v>83</v>
      </c>
      <c r="C9101" t="s">
        <v>664</v>
      </c>
      <c r="D9101" t="s">
        <v>663</v>
      </c>
      <c r="E9101" t="s">
        <v>664</v>
      </c>
      <c r="F9101" t="s">
        <v>663</v>
      </c>
      <c r="G9101" t="s">
        <v>663</v>
      </c>
      <c r="H9101" t="s">
        <v>663</v>
      </c>
      <c r="I9101" t="s">
        <v>665</v>
      </c>
      <c r="J9101" t="s">
        <v>665</v>
      </c>
      <c r="K9101" t="s">
        <v>663</v>
      </c>
      <c r="L9101" t="s">
        <v>663</v>
      </c>
      <c r="M9101" t="s">
        <v>665</v>
      </c>
      <c r="N9101" t="s">
        <v>665</v>
      </c>
      <c r="O9101" t="s">
        <v>663</v>
      </c>
      <c r="P9101" t="s">
        <v>663</v>
      </c>
      <c r="Q9101" t="s">
        <v>665</v>
      </c>
      <c r="R9101" t="s">
        <v>665</v>
      </c>
      <c r="S9101" t="s">
        <v>663</v>
      </c>
      <c r="T9101" t="s">
        <v>665</v>
      </c>
      <c r="U9101" t="s">
        <v>663</v>
      </c>
      <c r="V9101" t="s">
        <v>665</v>
      </c>
      <c r="W9101" t="s">
        <v>663</v>
      </c>
      <c r="X9101" t="s">
        <v>663</v>
      </c>
      <c r="Y9101" t="s">
        <v>663</v>
      </c>
      <c r="Z9101" t="s">
        <v>665</v>
      </c>
      <c r="AA9101" t="s">
        <v>665</v>
      </c>
      <c r="AB9101" t="s">
        <v>665</v>
      </c>
      <c r="AC9101" t="s">
        <v>663</v>
      </c>
      <c r="AD9101" t="s">
        <v>665</v>
      </c>
      <c r="AE9101" t="s">
        <v>665</v>
      </c>
      <c r="AF9101" t="s">
        <v>663</v>
      </c>
      <c r="AG9101" t="s">
        <v>664</v>
      </c>
      <c r="AH9101" t="s">
        <v>664</v>
      </c>
      <c r="AI9101" t="s">
        <v>664</v>
      </c>
      <c r="AJ9101" t="s">
        <v>664</v>
      </c>
      <c r="AK9101" t="s">
        <v>663</v>
      </c>
      <c r="AL9101" t="s">
        <v>664</v>
      </c>
      <c r="AM9101" t="s">
        <v>663</v>
      </c>
      <c r="AN9101" t="s">
        <v>664</v>
      </c>
      <c r="AO9101" t="s">
        <v>664</v>
      </c>
      <c r="AP9101" t="s">
        <v>663</v>
      </c>
    </row>
    <row r="9102" spans="1:42">
      <c r="A9102">
        <v>111051</v>
      </c>
      <c r="B9102" t="s">
        <v>83</v>
      </c>
      <c r="C9102" t="s">
        <v>664</v>
      </c>
      <c r="D9102" t="s">
        <v>663</v>
      </c>
      <c r="E9102" t="s">
        <v>665</v>
      </c>
      <c r="F9102" t="s">
        <v>664</v>
      </c>
      <c r="G9102" t="s">
        <v>665</v>
      </c>
      <c r="H9102" t="s">
        <v>663</v>
      </c>
      <c r="I9102" t="s">
        <v>663</v>
      </c>
      <c r="J9102" t="s">
        <v>665</v>
      </c>
      <c r="K9102" t="s">
        <v>664</v>
      </c>
      <c r="L9102" t="s">
        <v>664</v>
      </c>
      <c r="M9102" t="s">
        <v>663</v>
      </c>
      <c r="N9102" t="s">
        <v>663</v>
      </c>
      <c r="O9102" t="s">
        <v>663</v>
      </c>
      <c r="P9102" t="s">
        <v>663</v>
      </c>
      <c r="Q9102" t="s">
        <v>665</v>
      </c>
      <c r="R9102" t="s">
        <v>664</v>
      </c>
      <c r="S9102" t="s">
        <v>665</v>
      </c>
      <c r="T9102" t="s">
        <v>664</v>
      </c>
      <c r="U9102" t="s">
        <v>665</v>
      </c>
      <c r="V9102" t="s">
        <v>663</v>
      </c>
      <c r="W9102" t="s">
        <v>665</v>
      </c>
      <c r="X9102" t="s">
        <v>664</v>
      </c>
      <c r="Y9102" t="s">
        <v>664</v>
      </c>
      <c r="Z9102" t="s">
        <v>664</v>
      </c>
      <c r="AA9102" t="s">
        <v>664</v>
      </c>
      <c r="AB9102" t="s">
        <v>664</v>
      </c>
      <c r="AC9102" t="s">
        <v>664</v>
      </c>
      <c r="AD9102" t="s">
        <v>664</v>
      </c>
      <c r="AE9102" t="s">
        <v>664</v>
      </c>
      <c r="AF9102" t="s">
        <v>664</v>
      </c>
      <c r="AG9102" t="s">
        <v>664</v>
      </c>
      <c r="AH9102" t="s">
        <v>664</v>
      </c>
      <c r="AI9102" t="s">
        <v>664</v>
      </c>
      <c r="AJ9102" t="s">
        <v>664</v>
      </c>
      <c r="AK9102" t="s">
        <v>664</v>
      </c>
      <c r="AL9102" t="s">
        <v>664</v>
      </c>
      <c r="AM9102" t="s">
        <v>664</v>
      </c>
      <c r="AN9102" t="s">
        <v>664</v>
      </c>
      <c r="AO9102" t="s">
        <v>664</v>
      </c>
      <c r="AP9102" t="s">
        <v>664</v>
      </c>
    </row>
    <row r="9103" spans="1:42">
      <c r="A9103">
        <v>111054</v>
      </c>
      <c r="B9103" t="s">
        <v>83</v>
      </c>
      <c r="C9103" t="s">
        <v>663</v>
      </c>
      <c r="D9103" t="s">
        <v>664</v>
      </c>
      <c r="E9103" t="s">
        <v>663</v>
      </c>
      <c r="F9103" t="s">
        <v>664</v>
      </c>
      <c r="G9103" t="s">
        <v>664</v>
      </c>
      <c r="H9103" t="s">
        <v>665</v>
      </c>
      <c r="I9103" t="s">
        <v>665</v>
      </c>
      <c r="J9103" t="s">
        <v>664</v>
      </c>
      <c r="K9103" t="s">
        <v>664</v>
      </c>
      <c r="L9103" t="s">
        <v>663</v>
      </c>
      <c r="M9103" t="s">
        <v>665</v>
      </c>
      <c r="N9103" t="s">
        <v>663</v>
      </c>
      <c r="O9103" t="s">
        <v>665</v>
      </c>
      <c r="P9103" t="s">
        <v>663</v>
      </c>
      <c r="Q9103" t="s">
        <v>665</v>
      </c>
      <c r="R9103" t="s">
        <v>664</v>
      </c>
      <c r="S9103" t="s">
        <v>665</v>
      </c>
      <c r="T9103" t="s">
        <v>663</v>
      </c>
      <c r="U9103" t="s">
        <v>665</v>
      </c>
      <c r="V9103" t="s">
        <v>665</v>
      </c>
      <c r="W9103" t="s">
        <v>664</v>
      </c>
      <c r="X9103" t="s">
        <v>664</v>
      </c>
      <c r="Y9103" t="s">
        <v>664</v>
      </c>
      <c r="Z9103" t="s">
        <v>664</v>
      </c>
      <c r="AA9103" t="s">
        <v>664</v>
      </c>
      <c r="AB9103" t="s">
        <v>664</v>
      </c>
      <c r="AC9103" t="s">
        <v>664</v>
      </c>
      <c r="AD9103" t="s">
        <v>664</v>
      </c>
      <c r="AE9103" t="s">
        <v>664</v>
      </c>
      <c r="AF9103" t="s">
        <v>664</v>
      </c>
      <c r="AG9103" t="s">
        <v>665</v>
      </c>
      <c r="AH9103" t="s">
        <v>665</v>
      </c>
      <c r="AI9103" t="s">
        <v>665</v>
      </c>
      <c r="AJ9103" t="s">
        <v>664</v>
      </c>
      <c r="AK9103" t="s">
        <v>664</v>
      </c>
      <c r="AL9103" t="s">
        <v>664</v>
      </c>
      <c r="AM9103" t="s">
        <v>664</v>
      </c>
      <c r="AN9103" t="s">
        <v>664</v>
      </c>
      <c r="AO9103" t="s">
        <v>664</v>
      </c>
      <c r="AP9103" t="s">
        <v>664</v>
      </c>
    </row>
    <row r="9104" spans="1:42">
      <c r="A9104">
        <v>111062</v>
      </c>
      <c r="B9104" t="s">
        <v>83</v>
      </c>
      <c r="C9104" t="s">
        <v>664</v>
      </c>
      <c r="D9104" t="s">
        <v>664</v>
      </c>
      <c r="E9104" t="s">
        <v>664</v>
      </c>
      <c r="F9104" t="s">
        <v>663</v>
      </c>
      <c r="G9104" t="s">
        <v>665</v>
      </c>
      <c r="H9104" t="s">
        <v>664</v>
      </c>
      <c r="I9104" t="s">
        <v>665</v>
      </c>
      <c r="J9104" t="s">
        <v>665</v>
      </c>
      <c r="K9104" t="s">
        <v>664</v>
      </c>
      <c r="L9104" t="s">
        <v>663</v>
      </c>
      <c r="M9104" t="s">
        <v>665</v>
      </c>
      <c r="N9104" t="s">
        <v>665</v>
      </c>
      <c r="O9104" t="s">
        <v>663</v>
      </c>
      <c r="P9104" t="s">
        <v>663</v>
      </c>
      <c r="Q9104" t="s">
        <v>663</v>
      </c>
      <c r="R9104" t="s">
        <v>663</v>
      </c>
      <c r="S9104" t="s">
        <v>663</v>
      </c>
      <c r="T9104" t="s">
        <v>665</v>
      </c>
      <c r="U9104" t="s">
        <v>663</v>
      </c>
      <c r="V9104" t="s">
        <v>663</v>
      </c>
      <c r="W9104" t="s">
        <v>665</v>
      </c>
      <c r="X9104" t="s">
        <v>665</v>
      </c>
      <c r="Y9104" t="s">
        <v>665</v>
      </c>
      <c r="Z9104" t="s">
        <v>665</v>
      </c>
      <c r="AA9104" t="s">
        <v>664</v>
      </c>
      <c r="AB9104" t="s">
        <v>664</v>
      </c>
      <c r="AC9104" t="s">
        <v>664</v>
      </c>
      <c r="AD9104" t="s">
        <v>664</v>
      </c>
      <c r="AE9104" t="s">
        <v>664</v>
      </c>
      <c r="AF9104" t="s">
        <v>664</v>
      </c>
      <c r="AG9104" t="s">
        <v>665</v>
      </c>
      <c r="AH9104" t="s">
        <v>665</v>
      </c>
      <c r="AI9104" t="s">
        <v>665</v>
      </c>
      <c r="AJ9104" t="s">
        <v>663</v>
      </c>
      <c r="AK9104" t="s">
        <v>663</v>
      </c>
      <c r="AL9104" t="s">
        <v>663</v>
      </c>
      <c r="AM9104" t="s">
        <v>665</v>
      </c>
      <c r="AN9104" t="s">
        <v>663</v>
      </c>
      <c r="AO9104" t="s">
        <v>663</v>
      </c>
      <c r="AP9104" t="s">
        <v>663</v>
      </c>
    </row>
    <row r="9105" spans="1:42">
      <c r="A9105">
        <v>111082</v>
      </c>
      <c r="B9105" t="s">
        <v>83</v>
      </c>
      <c r="C9105" t="s">
        <v>664</v>
      </c>
      <c r="D9105" t="s">
        <v>664</v>
      </c>
      <c r="E9105" t="s">
        <v>665</v>
      </c>
      <c r="F9105" t="s">
        <v>664</v>
      </c>
      <c r="G9105" t="s">
        <v>663</v>
      </c>
      <c r="H9105" t="s">
        <v>665</v>
      </c>
      <c r="I9105" t="s">
        <v>664</v>
      </c>
      <c r="J9105" t="s">
        <v>663</v>
      </c>
      <c r="K9105" t="s">
        <v>663</v>
      </c>
      <c r="L9105" t="s">
        <v>663</v>
      </c>
      <c r="M9105" t="s">
        <v>665</v>
      </c>
      <c r="N9105" t="s">
        <v>665</v>
      </c>
      <c r="O9105" t="s">
        <v>665</v>
      </c>
      <c r="P9105" t="s">
        <v>663</v>
      </c>
      <c r="Q9105" t="s">
        <v>663</v>
      </c>
      <c r="R9105" t="s">
        <v>665</v>
      </c>
      <c r="S9105" t="s">
        <v>663</v>
      </c>
      <c r="T9105" t="s">
        <v>665</v>
      </c>
      <c r="U9105" t="s">
        <v>665</v>
      </c>
      <c r="V9105" t="s">
        <v>665</v>
      </c>
      <c r="W9105" t="s">
        <v>665</v>
      </c>
      <c r="X9105" t="s">
        <v>665</v>
      </c>
      <c r="Y9105" t="s">
        <v>664</v>
      </c>
      <c r="Z9105" t="s">
        <v>664</v>
      </c>
      <c r="AA9105" t="s">
        <v>664</v>
      </c>
      <c r="AB9105" t="s">
        <v>664</v>
      </c>
      <c r="AC9105" t="s">
        <v>664</v>
      </c>
      <c r="AD9105" t="s">
        <v>665</v>
      </c>
      <c r="AE9105" t="s">
        <v>664</v>
      </c>
      <c r="AF9105" t="s">
        <v>664</v>
      </c>
      <c r="AG9105" t="s">
        <v>664</v>
      </c>
      <c r="AH9105" t="s">
        <v>664</v>
      </c>
      <c r="AI9105" t="s">
        <v>664</v>
      </c>
      <c r="AJ9105" t="s">
        <v>665</v>
      </c>
      <c r="AK9105" t="s">
        <v>665</v>
      </c>
      <c r="AL9105" t="s">
        <v>664</v>
      </c>
      <c r="AM9105" t="s">
        <v>664</v>
      </c>
      <c r="AN9105" t="s">
        <v>664</v>
      </c>
      <c r="AO9105" t="s">
        <v>664</v>
      </c>
      <c r="AP9105" t="s">
        <v>664</v>
      </c>
    </row>
    <row r="9106" spans="1:42">
      <c r="A9106">
        <v>111088</v>
      </c>
      <c r="B9106" t="s">
        <v>83</v>
      </c>
      <c r="C9106" t="s">
        <v>664</v>
      </c>
      <c r="D9106" t="s">
        <v>664</v>
      </c>
      <c r="E9106" t="s">
        <v>663</v>
      </c>
      <c r="F9106" t="s">
        <v>664</v>
      </c>
      <c r="G9106" t="s">
        <v>665</v>
      </c>
      <c r="H9106" t="s">
        <v>665</v>
      </c>
      <c r="I9106" t="s">
        <v>663</v>
      </c>
      <c r="J9106" t="s">
        <v>665</v>
      </c>
      <c r="K9106" t="s">
        <v>664</v>
      </c>
      <c r="L9106" t="s">
        <v>664</v>
      </c>
      <c r="M9106" t="s">
        <v>663</v>
      </c>
      <c r="N9106" t="s">
        <v>665</v>
      </c>
      <c r="O9106" t="s">
        <v>663</v>
      </c>
      <c r="P9106" t="s">
        <v>665</v>
      </c>
      <c r="Q9106" t="s">
        <v>663</v>
      </c>
      <c r="R9106" t="s">
        <v>663</v>
      </c>
      <c r="S9106" t="s">
        <v>665</v>
      </c>
      <c r="T9106" t="s">
        <v>663</v>
      </c>
      <c r="U9106" t="s">
        <v>663</v>
      </c>
      <c r="V9106" t="s">
        <v>664</v>
      </c>
      <c r="W9106" t="s">
        <v>665</v>
      </c>
      <c r="X9106" t="s">
        <v>664</v>
      </c>
      <c r="Y9106" t="s">
        <v>663</v>
      </c>
      <c r="Z9106" t="s">
        <v>665</v>
      </c>
      <c r="AA9106" t="s">
        <v>664</v>
      </c>
      <c r="AB9106" t="s">
        <v>664</v>
      </c>
      <c r="AC9106" t="s">
        <v>665</v>
      </c>
      <c r="AD9106" t="s">
        <v>665</v>
      </c>
      <c r="AE9106" t="s">
        <v>664</v>
      </c>
      <c r="AF9106" t="s">
        <v>664</v>
      </c>
      <c r="AG9106" t="s">
        <v>663</v>
      </c>
      <c r="AH9106" t="s">
        <v>665</v>
      </c>
      <c r="AI9106" t="s">
        <v>663</v>
      </c>
      <c r="AJ9106" t="s">
        <v>663</v>
      </c>
      <c r="AK9106" t="s">
        <v>663</v>
      </c>
      <c r="AL9106" t="s">
        <v>664</v>
      </c>
      <c r="AM9106" t="s">
        <v>663</v>
      </c>
      <c r="AN9106" t="s">
        <v>664</v>
      </c>
      <c r="AO9106" t="s">
        <v>664</v>
      </c>
      <c r="AP9106" t="s">
        <v>664</v>
      </c>
    </row>
    <row r="9107" spans="1:42">
      <c r="A9107">
        <v>111089</v>
      </c>
      <c r="B9107" t="s">
        <v>83</v>
      </c>
      <c r="C9107" t="s">
        <v>664</v>
      </c>
      <c r="D9107" t="s">
        <v>663</v>
      </c>
      <c r="E9107" t="s">
        <v>664</v>
      </c>
      <c r="F9107" t="s">
        <v>664</v>
      </c>
      <c r="G9107" t="s">
        <v>665</v>
      </c>
      <c r="H9107" t="s">
        <v>665</v>
      </c>
      <c r="I9107" t="s">
        <v>665</v>
      </c>
      <c r="J9107" t="s">
        <v>663</v>
      </c>
      <c r="K9107" t="s">
        <v>664</v>
      </c>
      <c r="L9107" t="s">
        <v>663</v>
      </c>
      <c r="M9107" t="s">
        <v>665</v>
      </c>
      <c r="N9107" t="s">
        <v>663</v>
      </c>
      <c r="O9107" t="s">
        <v>663</v>
      </c>
      <c r="P9107" t="s">
        <v>665</v>
      </c>
      <c r="Q9107" t="s">
        <v>665</v>
      </c>
      <c r="R9107" t="s">
        <v>663</v>
      </c>
      <c r="S9107" t="s">
        <v>665</v>
      </c>
      <c r="T9107" t="s">
        <v>663</v>
      </c>
      <c r="U9107" t="s">
        <v>665</v>
      </c>
      <c r="V9107" t="s">
        <v>665</v>
      </c>
      <c r="W9107" t="s">
        <v>665</v>
      </c>
      <c r="X9107" t="s">
        <v>665</v>
      </c>
      <c r="Y9107" t="s">
        <v>665</v>
      </c>
      <c r="Z9107" t="s">
        <v>665</v>
      </c>
      <c r="AA9107" t="s">
        <v>664</v>
      </c>
      <c r="AB9107" t="s">
        <v>664</v>
      </c>
      <c r="AC9107" t="s">
        <v>665</v>
      </c>
      <c r="AD9107" t="s">
        <v>665</v>
      </c>
      <c r="AE9107" t="s">
        <v>664</v>
      </c>
      <c r="AF9107" t="s">
        <v>664</v>
      </c>
      <c r="AG9107" t="s">
        <v>664</v>
      </c>
      <c r="AH9107" t="s">
        <v>664</v>
      </c>
      <c r="AI9107" t="s">
        <v>664</v>
      </c>
      <c r="AJ9107" t="s">
        <v>665</v>
      </c>
      <c r="AK9107" t="s">
        <v>664</v>
      </c>
      <c r="AL9107" t="s">
        <v>665</v>
      </c>
      <c r="AM9107" t="s">
        <v>664</v>
      </c>
      <c r="AN9107" t="s">
        <v>665</v>
      </c>
      <c r="AO9107" t="s">
        <v>664</v>
      </c>
      <c r="AP9107" t="s">
        <v>664</v>
      </c>
    </row>
    <row r="9108" spans="1:42">
      <c r="A9108">
        <v>111096</v>
      </c>
      <c r="B9108" t="s">
        <v>83</v>
      </c>
      <c r="C9108" t="s">
        <v>664</v>
      </c>
      <c r="D9108" t="s">
        <v>664</v>
      </c>
      <c r="E9108" t="s">
        <v>664</v>
      </c>
      <c r="F9108" t="s">
        <v>664</v>
      </c>
      <c r="G9108" t="s">
        <v>663</v>
      </c>
      <c r="H9108" t="s">
        <v>663</v>
      </c>
      <c r="I9108" t="s">
        <v>665</v>
      </c>
      <c r="J9108" t="s">
        <v>665</v>
      </c>
      <c r="K9108" t="s">
        <v>665</v>
      </c>
      <c r="L9108" t="s">
        <v>663</v>
      </c>
      <c r="M9108" t="s">
        <v>663</v>
      </c>
      <c r="N9108" t="s">
        <v>665</v>
      </c>
      <c r="O9108" t="s">
        <v>663</v>
      </c>
      <c r="P9108" t="s">
        <v>663</v>
      </c>
      <c r="Q9108" t="s">
        <v>663</v>
      </c>
      <c r="R9108" t="s">
        <v>665</v>
      </c>
      <c r="S9108" t="s">
        <v>664</v>
      </c>
      <c r="T9108" t="s">
        <v>663</v>
      </c>
      <c r="U9108" t="s">
        <v>665</v>
      </c>
      <c r="V9108" t="s">
        <v>664</v>
      </c>
      <c r="W9108" t="s">
        <v>664</v>
      </c>
      <c r="X9108" t="s">
        <v>664</v>
      </c>
      <c r="Y9108" t="s">
        <v>664</v>
      </c>
      <c r="Z9108" t="s">
        <v>664</v>
      </c>
      <c r="AA9108" t="s">
        <v>664</v>
      </c>
      <c r="AB9108" t="s">
        <v>665</v>
      </c>
      <c r="AC9108" t="s">
        <v>665</v>
      </c>
      <c r="AD9108" t="s">
        <v>665</v>
      </c>
      <c r="AE9108" t="s">
        <v>664</v>
      </c>
      <c r="AF9108" t="s">
        <v>664</v>
      </c>
      <c r="AG9108" t="s">
        <v>665</v>
      </c>
      <c r="AH9108" t="s">
        <v>665</v>
      </c>
      <c r="AI9108" t="s">
        <v>665</v>
      </c>
      <c r="AJ9108" t="s">
        <v>665</v>
      </c>
      <c r="AK9108" t="s">
        <v>665</v>
      </c>
      <c r="AL9108" t="s">
        <v>665</v>
      </c>
      <c r="AM9108" t="s">
        <v>663</v>
      </c>
      <c r="AN9108" t="s">
        <v>664</v>
      </c>
      <c r="AO9108" t="s">
        <v>663</v>
      </c>
      <c r="AP9108" t="s">
        <v>664</v>
      </c>
    </row>
    <row r="9109" spans="1:42">
      <c r="A9109">
        <v>111101</v>
      </c>
      <c r="B9109" t="s">
        <v>83</v>
      </c>
      <c r="C9109" t="s">
        <v>664</v>
      </c>
      <c r="D9109" t="s">
        <v>664</v>
      </c>
      <c r="E9109" t="s">
        <v>664</v>
      </c>
      <c r="F9109" t="s">
        <v>663</v>
      </c>
      <c r="G9109" t="s">
        <v>663</v>
      </c>
      <c r="H9109" t="s">
        <v>663</v>
      </c>
      <c r="I9109" t="s">
        <v>664</v>
      </c>
      <c r="J9109" t="s">
        <v>665</v>
      </c>
      <c r="K9109" t="s">
        <v>664</v>
      </c>
      <c r="L9109" t="s">
        <v>663</v>
      </c>
      <c r="M9109" t="s">
        <v>665</v>
      </c>
      <c r="N9109" t="s">
        <v>663</v>
      </c>
      <c r="O9109" t="s">
        <v>663</v>
      </c>
      <c r="P9109" t="s">
        <v>663</v>
      </c>
      <c r="Q9109" t="s">
        <v>663</v>
      </c>
      <c r="R9109" t="s">
        <v>663</v>
      </c>
      <c r="S9109" t="s">
        <v>665</v>
      </c>
      <c r="T9109" t="s">
        <v>663</v>
      </c>
      <c r="U9109" t="s">
        <v>663</v>
      </c>
      <c r="V9109" t="s">
        <v>665</v>
      </c>
      <c r="W9109" t="s">
        <v>665</v>
      </c>
      <c r="X9109" t="s">
        <v>665</v>
      </c>
      <c r="Y9109" t="s">
        <v>664</v>
      </c>
      <c r="Z9109" t="s">
        <v>665</v>
      </c>
      <c r="AA9109" t="s">
        <v>665</v>
      </c>
      <c r="AB9109" t="s">
        <v>664</v>
      </c>
      <c r="AC9109" t="s">
        <v>664</v>
      </c>
      <c r="AD9109" t="s">
        <v>664</v>
      </c>
      <c r="AE9109" t="s">
        <v>664</v>
      </c>
      <c r="AF9109" t="s">
        <v>664</v>
      </c>
      <c r="AG9109" t="s">
        <v>665</v>
      </c>
      <c r="AH9109" t="s">
        <v>665</v>
      </c>
      <c r="AI9109" t="s">
        <v>664</v>
      </c>
      <c r="AJ9109" t="s">
        <v>665</v>
      </c>
      <c r="AK9109" t="s">
        <v>664</v>
      </c>
      <c r="AL9109" t="s">
        <v>664</v>
      </c>
      <c r="AM9109" t="s">
        <v>664</v>
      </c>
      <c r="AN9109" t="s">
        <v>664</v>
      </c>
      <c r="AO9109" t="s">
        <v>664</v>
      </c>
      <c r="AP9109" t="s">
        <v>664</v>
      </c>
    </row>
    <row r="9110" spans="1:42">
      <c r="A9110">
        <v>111105</v>
      </c>
      <c r="B9110" t="s">
        <v>83</v>
      </c>
      <c r="C9110" t="s">
        <v>664</v>
      </c>
      <c r="D9110" t="s">
        <v>663</v>
      </c>
      <c r="E9110" t="s">
        <v>664</v>
      </c>
      <c r="F9110" t="s">
        <v>665</v>
      </c>
      <c r="G9110" t="s">
        <v>664</v>
      </c>
      <c r="H9110" t="s">
        <v>664</v>
      </c>
      <c r="I9110" t="s">
        <v>664</v>
      </c>
      <c r="J9110" t="s">
        <v>664</v>
      </c>
      <c r="K9110" t="s">
        <v>664</v>
      </c>
      <c r="L9110" t="s">
        <v>664</v>
      </c>
      <c r="M9110" t="s">
        <v>665</v>
      </c>
      <c r="N9110" t="s">
        <v>663</v>
      </c>
      <c r="O9110" t="s">
        <v>663</v>
      </c>
      <c r="P9110" t="s">
        <v>665</v>
      </c>
      <c r="Q9110" t="s">
        <v>665</v>
      </c>
      <c r="R9110" t="s">
        <v>665</v>
      </c>
      <c r="S9110" t="s">
        <v>663</v>
      </c>
      <c r="T9110" t="s">
        <v>665</v>
      </c>
      <c r="U9110" t="s">
        <v>665</v>
      </c>
      <c r="V9110" t="s">
        <v>663</v>
      </c>
      <c r="W9110" t="s">
        <v>663</v>
      </c>
      <c r="X9110" t="s">
        <v>665</v>
      </c>
      <c r="Y9110" t="s">
        <v>663</v>
      </c>
      <c r="Z9110" t="s">
        <v>663</v>
      </c>
      <c r="AA9110" t="s">
        <v>665</v>
      </c>
      <c r="AB9110" t="s">
        <v>665</v>
      </c>
      <c r="AC9110" t="s">
        <v>665</v>
      </c>
      <c r="AD9110" t="s">
        <v>665</v>
      </c>
      <c r="AE9110" t="s">
        <v>665</v>
      </c>
      <c r="AF9110" t="s">
        <v>663</v>
      </c>
      <c r="AG9110" t="s">
        <v>665</v>
      </c>
      <c r="AH9110" t="s">
        <v>665</v>
      </c>
      <c r="AI9110" t="s">
        <v>665</v>
      </c>
      <c r="AJ9110" t="s">
        <v>663</v>
      </c>
      <c r="AK9110" t="s">
        <v>665</v>
      </c>
      <c r="AL9110" t="s">
        <v>663</v>
      </c>
      <c r="AM9110" t="s">
        <v>663</v>
      </c>
      <c r="AN9110" t="s">
        <v>665</v>
      </c>
      <c r="AO9110" t="s">
        <v>663</v>
      </c>
      <c r="AP9110" t="s">
        <v>663</v>
      </c>
    </row>
    <row r="9111" spans="1:42">
      <c r="A9111">
        <v>111106</v>
      </c>
      <c r="B9111" t="s">
        <v>83</v>
      </c>
      <c r="C9111" t="s">
        <v>664</v>
      </c>
      <c r="D9111" t="s">
        <v>664</v>
      </c>
      <c r="E9111" t="s">
        <v>664</v>
      </c>
      <c r="F9111" t="s">
        <v>664</v>
      </c>
      <c r="G9111" t="s">
        <v>665</v>
      </c>
      <c r="H9111" t="s">
        <v>665</v>
      </c>
      <c r="I9111" t="s">
        <v>664</v>
      </c>
      <c r="J9111" t="s">
        <v>664</v>
      </c>
      <c r="K9111" t="s">
        <v>664</v>
      </c>
      <c r="L9111" t="s">
        <v>664</v>
      </c>
      <c r="M9111" t="s">
        <v>665</v>
      </c>
      <c r="N9111" t="s">
        <v>665</v>
      </c>
      <c r="O9111" t="s">
        <v>665</v>
      </c>
      <c r="P9111" t="s">
        <v>665</v>
      </c>
      <c r="Q9111" t="s">
        <v>665</v>
      </c>
      <c r="R9111" t="s">
        <v>665</v>
      </c>
      <c r="S9111" t="s">
        <v>665</v>
      </c>
      <c r="T9111" t="s">
        <v>665</v>
      </c>
      <c r="U9111" t="s">
        <v>665</v>
      </c>
      <c r="V9111" t="s">
        <v>665</v>
      </c>
      <c r="W9111" t="s">
        <v>665</v>
      </c>
      <c r="X9111" t="s">
        <v>665</v>
      </c>
      <c r="Y9111" t="s">
        <v>663</v>
      </c>
      <c r="Z9111" t="s">
        <v>664</v>
      </c>
      <c r="AA9111" t="s">
        <v>665</v>
      </c>
      <c r="AB9111" t="s">
        <v>665</v>
      </c>
      <c r="AC9111" t="s">
        <v>665</v>
      </c>
      <c r="AD9111" t="s">
        <v>665</v>
      </c>
      <c r="AE9111" t="s">
        <v>663</v>
      </c>
      <c r="AF9111" t="s">
        <v>665</v>
      </c>
      <c r="AG9111" t="s">
        <v>665</v>
      </c>
      <c r="AH9111" t="s">
        <v>664</v>
      </c>
      <c r="AI9111" t="s">
        <v>665</v>
      </c>
      <c r="AJ9111" t="s">
        <v>665</v>
      </c>
      <c r="AK9111" t="s">
        <v>664</v>
      </c>
      <c r="AL9111" t="s">
        <v>665</v>
      </c>
      <c r="AM9111" t="s">
        <v>664</v>
      </c>
      <c r="AN9111" t="s">
        <v>665</v>
      </c>
      <c r="AO9111" t="s">
        <v>664</v>
      </c>
      <c r="AP9111" t="s">
        <v>664</v>
      </c>
    </row>
    <row r="9112" spans="1:42">
      <c r="A9112">
        <v>111112</v>
      </c>
      <c r="B9112" t="s">
        <v>83</v>
      </c>
      <c r="C9112" t="s">
        <v>664</v>
      </c>
      <c r="D9112" t="s">
        <v>665</v>
      </c>
      <c r="E9112" t="s">
        <v>664</v>
      </c>
      <c r="F9112" t="s">
        <v>664</v>
      </c>
      <c r="G9112" t="s">
        <v>665</v>
      </c>
      <c r="H9112" t="s">
        <v>665</v>
      </c>
      <c r="I9112" t="s">
        <v>664</v>
      </c>
      <c r="J9112" t="s">
        <v>663</v>
      </c>
      <c r="K9112" t="s">
        <v>665</v>
      </c>
      <c r="L9112" t="s">
        <v>663</v>
      </c>
      <c r="M9112" t="s">
        <v>665</v>
      </c>
      <c r="N9112" t="s">
        <v>663</v>
      </c>
      <c r="O9112" t="s">
        <v>663</v>
      </c>
      <c r="P9112" t="s">
        <v>665</v>
      </c>
      <c r="Q9112" t="s">
        <v>665</v>
      </c>
      <c r="R9112" t="s">
        <v>663</v>
      </c>
      <c r="S9112" t="s">
        <v>663</v>
      </c>
      <c r="T9112" t="s">
        <v>663</v>
      </c>
      <c r="U9112" t="s">
        <v>665</v>
      </c>
      <c r="V9112" t="s">
        <v>665</v>
      </c>
      <c r="W9112" t="s">
        <v>663</v>
      </c>
      <c r="X9112" t="s">
        <v>663</v>
      </c>
      <c r="Y9112" t="s">
        <v>663</v>
      </c>
      <c r="Z9112" t="s">
        <v>665</v>
      </c>
      <c r="AA9112" t="s">
        <v>665</v>
      </c>
      <c r="AB9112" t="s">
        <v>664</v>
      </c>
      <c r="AC9112" t="s">
        <v>664</v>
      </c>
      <c r="AD9112" t="s">
        <v>665</v>
      </c>
      <c r="AE9112" t="s">
        <v>663</v>
      </c>
      <c r="AF9112" t="s">
        <v>664</v>
      </c>
      <c r="AG9112" t="s">
        <v>665</v>
      </c>
      <c r="AH9112" t="s">
        <v>665</v>
      </c>
      <c r="AI9112" t="s">
        <v>665</v>
      </c>
      <c r="AJ9112" t="s">
        <v>665</v>
      </c>
      <c r="AK9112" t="s">
        <v>665</v>
      </c>
      <c r="AL9112" t="s">
        <v>664</v>
      </c>
      <c r="AM9112" t="s">
        <v>664</v>
      </c>
      <c r="AN9112" t="s">
        <v>664</v>
      </c>
      <c r="AO9112" t="s">
        <v>664</v>
      </c>
      <c r="AP9112" t="s">
        <v>664</v>
      </c>
    </row>
    <row r="9113" spans="1:42">
      <c r="A9113">
        <v>111121</v>
      </c>
      <c r="B9113" t="s">
        <v>83</v>
      </c>
      <c r="C9113" t="s">
        <v>664</v>
      </c>
      <c r="D9113" t="s">
        <v>663</v>
      </c>
      <c r="E9113" t="s">
        <v>664</v>
      </c>
      <c r="F9113" t="s">
        <v>664</v>
      </c>
      <c r="G9113" t="s">
        <v>663</v>
      </c>
      <c r="H9113" t="s">
        <v>663</v>
      </c>
      <c r="I9113" t="s">
        <v>664</v>
      </c>
      <c r="J9113" t="s">
        <v>663</v>
      </c>
      <c r="K9113" t="s">
        <v>664</v>
      </c>
      <c r="L9113" t="s">
        <v>663</v>
      </c>
      <c r="M9113" t="s">
        <v>665</v>
      </c>
      <c r="N9113" t="s">
        <v>663</v>
      </c>
      <c r="O9113" t="s">
        <v>663</v>
      </c>
      <c r="P9113" t="s">
        <v>663</v>
      </c>
      <c r="Q9113" t="s">
        <v>663</v>
      </c>
      <c r="R9113" t="s">
        <v>665</v>
      </c>
      <c r="S9113" t="s">
        <v>665</v>
      </c>
      <c r="T9113" t="s">
        <v>664</v>
      </c>
      <c r="U9113" t="s">
        <v>665</v>
      </c>
      <c r="V9113" t="s">
        <v>665</v>
      </c>
      <c r="W9113" t="s">
        <v>665</v>
      </c>
      <c r="X9113" t="s">
        <v>665</v>
      </c>
      <c r="Y9113" t="s">
        <v>663</v>
      </c>
      <c r="Z9113" t="s">
        <v>665</v>
      </c>
      <c r="AA9113" t="s">
        <v>665</v>
      </c>
      <c r="AB9113" t="s">
        <v>664</v>
      </c>
      <c r="AC9113" t="s">
        <v>664</v>
      </c>
      <c r="AD9113" t="s">
        <v>664</v>
      </c>
      <c r="AE9113" t="s">
        <v>664</v>
      </c>
      <c r="AF9113" t="s">
        <v>664</v>
      </c>
      <c r="AG9113" t="s">
        <v>664</v>
      </c>
      <c r="AH9113" t="s">
        <v>665</v>
      </c>
      <c r="AI9113" t="s">
        <v>664</v>
      </c>
      <c r="AJ9113" t="s">
        <v>664</v>
      </c>
      <c r="AK9113" t="s">
        <v>665</v>
      </c>
      <c r="AL9113" t="s">
        <v>664</v>
      </c>
      <c r="AM9113" t="s">
        <v>665</v>
      </c>
      <c r="AN9113" t="s">
        <v>665</v>
      </c>
      <c r="AO9113" t="s">
        <v>665</v>
      </c>
      <c r="AP9113" t="s">
        <v>665</v>
      </c>
    </row>
    <row r="9114" spans="1:42">
      <c r="A9114">
        <v>111123</v>
      </c>
      <c r="B9114" t="s">
        <v>83</v>
      </c>
      <c r="C9114" t="s">
        <v>664</v>
      </c>
      <c r="D9114" t="s">
        <v>663</v>
      </c>
      <c r="E9114" t="s">
        <v>664</v>
      </c>
      <c r="F9114" t="s">
        <v>664</v>
      </c>
      <c r="G9114" t="s">
        <v>663</v>
      </c>
      <c r="H9114" t="s">
        <v>663</v>
      </c>
      <c r="I9114" t="s">
        <v>665</v>
      </c>
      <c r="J9114" t="s">
        <v>663</v>
      </c>
      <c r="K9114" t="s">
        <v>664</v>
      </c>
      <c r="L9114" t="s">
        <v>663</v>
      </c>
      <c r="M9114" t="s">
        <v>665</v>
      </c>
      <c r="N9114" t="s">
        <v>665</v>
      </c>
      <c r="O9114" t="s">
        <v>663</v>
      </c>
      <c r="P9114" t="s">
        <v>663</v>
      </c>
      <c r="Q9114" t="s">
        <v>663</v>
      </c>
      <c r="R9114" t="s">
        <v>664</v>
      </c>
      <c r="S9114" t="s">
        <v>664</v>
      </c>
      <c r="T9114" t="s">
        <v>663</v>
      </c>
      <c r="U9114" t="s">
        <v>665</v>
      </c>
      <c r="V9114" t="s">
        <v>663</v>
      </c>
      <c r="W9114" t="s">
        <v>664</v>
      </c>
      <c r="X9114" t="s">
        <v>663</v>
      </c>
      <c r="Y9114" t="s">
        <v>663</v>
      </c>
      <c r="Z9114" t="s">
        <v>664</v>
      </c>
      <c r="AA9114" t="s">
        <v>664</v>
      </c>
      <c r="AB9114" t="s">
        <v>665</v>
      </c>
      <c r="AC9114" t="s">
        <v>663</v>
      </c>
      <c r="AD9114" t="s">
        <v>663</v>
      </c>
      <c r="AE9114" t="s">
        <v>665</v>
      </c>
      <c r="AF9114" t="s">
        <v>663</v>
      </c>
      <c r="AG9114" t="s">
        <v>665</v>
      </c>
      <c r="AH9114" t="s">
        <v>665</v>
      </c>
      <c r="AI9114" t="s">
        <v>663</v>
      </c>
      <c r="AJ9114" t="s">
        <v>665</v>
      </c>
      <c r="AK9114" t="s">
        <v>663</v>
      </c>
      <c r="AL9114" t="s">
        <v>665</v>
      </c>
      <c r="AM9114" t="s">
        <v>665</v>
      </c>
      <c r="AN9114" t="s">
        <v>664</v>
      </c>
      <c r="AO9114" t="s">
        <v>664</v>
      </c>
      <c r="AP9114" t="s">
        <v>664</v>
      </c>
    </row>
    <row r="9115" spans="1:42">
      <c r="A9115">
        <v>111126</v>
      </c>
      <c r="B9115" t="s">
        <v>83</v>
      </c>
      <c r="C9115" t="s">
        <v>664</v>
      </c>
      <c r="D9115" t="s">
        <v>663</v>
      </c>
      <c r="E9115" t="s">
        <v>664</v>
      </c>
      <c r="F9115" t="s">
        <v>664</v>
      </c>
      <c r="G9115" t="s">
        <v>664</v>
      </c>
      <c r="H9115" t="s">
        <v>664</v>
      </c>
      <c r="I9115" t="s">
        <v>663</v>
      </c>
      <c r="J9115" t="s">
        <v>663</v>
      </c>
      <c r="K9115" t="s">
        <v>665</v>
      </c>
      <c r="L9115" t="s">
        <v>663</v>
      </c>
      <c r="M9115" t="s">
        <v>665</v>
      </c>
      <c r="N9115" t="s">
        <v>664</v>
      </c>
      <c r="O9115" t="s">
        <v>663</v>
      </c>
      <c r="P9115" t="s">
        <v>665</v>
      </c>
      <c r="Q9115" t="s">
        <v>665</v>
      </c>
      <c r="R9115" t="s">
        <v>665</v>
      </c>
      <c r="S9115" t="s">
        <v>663</v>
      </c>
      <c r="T9115" t="s">
        <v>664</v>
      </c>
      <c r="U9115" t="s">
        <v>663</v>
      </c>
      <c r="V9115" t="s">
        <v>665</v>
      </c>
      <c r="W9115" t="s">
        <v>665</v>
      </c>
      <c r="X9115" t="s">
        <v>665</v>
      </c>
      <c r="Y9115" t="s">
        <v>663</v>
      </c>
      <c r="Z9115" t="s">
        <v>664</v>
      </c>
      <c r="AA9115" t="s">
        <v>664</v>
      </c>
      <c r="AB9115" t="s">
        <v>664</v>
      </c>
      <c r="AC9115" t="s">
        <v>664</v>
      </c>
      <c r="AD9115" t="s">
        <v>665</v>
      </c>
      <c r="AE9115" t="s">
        <v>664</v>
      </c>
      <c r="AF9115" t="s">
        <v>665</v>
      </c>
      <c r="AG9115" t="s">
        <v>664</v>
      </c>
      <c r="AH9115" t="s">
        <v>665</v>
      </c>
      <c r="AI9115" t="s">
        <v>664</v>
      </c>
      <c r="AJ9115" t="s">
        <v>663</v>
      </c>
      <c r="AK9115" t="s">
        <v>663</v>
      </c>
      <c r="AL9115" t="s">
        <v>665</v>
      </c>
      <c r="AM9115" t="s">
        <v>665</v>
      </c>
      <c r="AN9115" t="s">
        <v>663</v>
      </c>
      <c r="AO9115" t="s">
        <v>665</v>
      </c>
      <c r="AP9115" t="s">
        <v>664</v>
      </c>
    </row>
    <row r="9116" spans="1:42">
      <c r="A9116">
        <v>111143</v>
      </c>
      <c r="B9116" t="s">
        <v>83</v>
      </c>
      <c r="C9116" t="s">
        <v>665</v>
      </c>
      <c r="D9116" t="s">
        <v>663</v>
      </c>
      <c r="E9116" t="s">
        <v>665</v>
      </c>
      <c r="F9116" t="s">
        <v>665</v>
      </c>
      <c r="G9116" t="s">
        <v>664</v>
      </c>
      <c r="H9116" t="s">
        <v>664</v>
      </c>
      <c r="I9116" t="s">
        <v>663</v>
      </c>
      <c r="J9116" t="s">
        <v>663</v>
      </c>
      <c r="K9116" t="s">
        <v>665</v>
      </c>
      <c r="L9116" t="s">
        <v>665</v>
      </c>
      <c r="M9116" t="s">
        <v>663</v>
      </c>
      <c r="N9116" t="s">
        <v>665</v>
      </c>
      <c r="O9116" t="s">
        <v>665</v>
      </c>
      <c r="P9116" t="s">
        <v>665</v>
      </c>
      <c r="Q9116" t="s">
        <v>663</v>
      </c>
      <c r="R9116" t="s">
        <v>665</v>
      </c>
      <c r="S9116" t="s">
        <v>665</v>
      </c>
      <c r="T9116" t="s">
        <v>665</v>
      </c>
      <c r="U9116" t="s">
        <v>665</v>
      </c>
      <c r="V9116" t="s">
        <v>665</v>
      </c>
      <c r="W9116" t="s">
        <v>664</v>
      </c>
      <c r="X9116" t="s">
        <v>664</v>
      </c>
      <c r="Y9116" t="s">
        <v>664</v>
      </c>
      <c r="Z9116" t="s">
        <v>664</v>
      </c>
      <c r="AA9116" t="s">
        <v>664</v>
      </c>
      <c r="AB9116" t="s">
        <v>664</v>
      </c>
      <c r="AC9116" t="s">
        <v>664</v>
      </c>
      <c r="AD9116" t="s">
        <v>664</v>
      </c>
      <c r="AE9116" t="s">
        <v>664</v>
      </c>
      <c r="AF9116" t="s">
        <v>664</v>
      </c>
      <c r="AG9116" t="s">
        <v>665</v>
      </c>
      <c r="AH9116" t="s">
        <v>665</v>
      </c>
      <c r="AI9116" t="s">
        <v>665</v>
      </c>
      <c r="AJ9116" t="s">
        <v>663</v>
      </c>
      <c r="AK9116" t="s">
        <v>663</v>
      </c>
      <c r="AL9116" t="s">
        <v>664</v>
      </c>
      <c r="AM9116" t="s">
        <v>665</v>
      </c>
      <c r="AN9116" t="s">
        <v>665</v>
      </c>
      <c r="AO9116" t="s">
        <v>663</v>
      </c>
      <c r="AP9116" t="s">
        <v>665</v>
      </c>
    </row>
    <row r="9117" spans="1:42">
      <c r="A9117">
        <v>111151</v>
      </c>
      <c r="B9117" t="s">
        <v>83</v>
      </c>
      <c r="C9117" t="s">
        <v>664</v>
      </c>
      <c r="D9117" t="s">
        <v>663</v>
      </c>
      <c r="E9117" t="s">
        <v>665</v>
      </c>
      <c r="F9117" t="s">
        <v>664</v>
      </c>
      <c r="G9117" t="s">
        <v>665</v>
      </c>
      <c r="H9117" t="s">
        <v>665</v>
      </c>
      <c r="I9117" t="s">
        <v>664</v>
      </c>
      <c r="J9117" t="s">
        <v>665</v>
      </c>
      <c r="K9117" t="s">
        <v>665</v>
      </c>
      <c r="L9117" t="s">
        <v>663</v>
      </c>
      <c r="M9117" t="s">
        <v>665</v>
      </c>
      <c r="N9117" t="s">
        <v>663</v>
      </c>
      <c r="O9117" t="s">
        <v>663</v>
      </c>
      <c r="P9117" t="s">
        <v>665</v>
      </c>
      <c r="Q9117" t="s">
        <v>665</v>
      </c>
      <c r="R9117" t="s">
        <v>663</v>
      </c>
      <c r="S9117" t="s">
        <v>663</v>
      </c>
      <c r="T9117" t="s">
        <v>663</v>
      </c>
      <c r="U9117" t="s">
        <v>665</v>
      </c>
      <c r="V9117" t="s">
        <v>665</v>
      </c>
      <c r="W9117" t="s">
        <v>663</v>
      </c>
      <c r="X9117" t="s">
        <v>665</v>
      </c>
      <c r="Y9117" t="s">
        <v>663</v>
      </c>
      <c r="Z9117" t="s">
        <v>665</v>
      </c>
      <c r="AA9117" t="s">
        <v>663</v>
      </c>
      <c r="AB9117" t="s">
        <v>665</v>
      </c>
      <c r="AC9117" t="s">
        <v>665</v>
      </c>
      <c r="AD9117" t="s">
        <v>665</v>
      </c>
      <c r="AE9117" t="s">
        <v>665</v>
      </c>
      <c r="AF9117" t="s">
        <v>664</v>
      </c>
      <c r="AG9117" t="s">
        <v>664</v>
      </c>
      <c r="AH9117" t="s">
        <v>664</v>
      </c>
      <c r="AI9117" t="s">
        <v>664</v>
      </c>
      <c r="AJ9117" t="s">
        <v>664</v>
      </c>
      <c r="AK9117" t="s">
        <v>664</v>
      </c>
      <c r="AL9117" t="s">
        <v>664</v>
      </c>
      <c r="AM9117" t="s">
        <v>664</v>
      </c>
      <c r="AN9117" t="s">
        <v>664</v>
      </c>
      <c r="AO9117" t="s">
        <v>664</v>
      </c>
      <c r="AP9117" t="s">
        <v>664</v>
      </c>
    </row>
    <row r="9118" spans="1:42">
      <c r="A9118">
        <v>111159</v>
      </c>
      <c r="B9118" t="s">
        <v>83</v>
      </c>
      <c r="C9118" t="s">
        <v>664</v>
      </c>
      <c r="D9118" t="s">
        <v>663</v>
      </c>
      <c r="E9118" t="s">
        <v>663</v>
      </c>
      <c r="F9118" t="s">
        <v>663</v>
      </c>
      <c r="G9118" t="s">
        <v>664</v>
      </c>
      <c r="H9118" t="s">
        <v>663</v>
      </c>
      <c r="I9118" t="s">
        <v>663</v>
      </c>
      <c r="J9118" t="s">
        <v>663</v>
      </c>
      <c r="K9118" t="s">
        <v>664</v>
      </c>
      <c r="L9118" t="s">
        <v>665</v>
      </c>
      <c r="M9118" t="s">
        <v>664</v>
      </c>
      <c r="N9118" t="s">
        <v>663</v>
      </c>
      <c r="O9118" t="s">
        <v>663</v>
      </c>
      <c r="P9118" t="s">
        <v>664</v>
      </c>
      <c r="Q9118" t="s">
        <v>664</v>
      </c>
      <c r="R9118" t="s">
        <v>664</v>
      </c>
      <c r="S9118" t="s">
        <v>663</v>
      </c>
      <c r="T9118" t="s">
        <v>663</v>
      </c>
      <c r="U9118" t="s">
        <v>663</v>
      </c>
      <c r="V9118" t="s">
        <v>663</v>
      </c>
      <c r="W9118" t="s">
        <v>663</v>
      </c>
      <c r="X9118" t="s">
        <v>663</v>
      </c>
      <c r="Y9118" t="s">
        <v>663</v>
      </c>
      <c r="Z9118" t="s">
        <v>665</v>
      </c>
      <c r="AA9118" t="s">
        <v>665</v>
      </c>
      <c r="AB9118" t="s">
        <v>665</v>
      </c>
      <c r="AC9118" t="s">
        <v>665</v>
      </c>
      <c r="AD9118" t="s">
        <v>665</v>
      </c>
      <c r="AE9118" t="s">
        <v>663</v>
      </c>
      <c r="AF9118" t="s">
        <v>663</v>
      </c>
      <c r="AG9118" t="s">
        <v>665</v>
      </c>
      <c r="AH9118" t="s">
        <v>665</v>
      </c>
      <c r="AI9118" t="s">
        <v>664</v>
      </c>
      <c r="AJ9118" t="s">
        <v>665</v>
      </c>
      <c r="AK9118" t="s">
        <v>664</v>
      </c>
      <c r="AL9118" t="s">
        <v>664</v>
      </c>
      <c r="AM9118" t="s">
        <v>664</v>
      </c>
      <c r="AN9118" t="s">
        <v>664</v>
      </c>
      <c r="AO9118" t="s">
        <v>664</v>
      </c>
      <c r="AP9118" t="s">
        <v>664</v>
      </c>
    </row>
    <row r="9119" spans="1:42">
      <c r="A9119">
        <v>111163</v>
      </c>
      <c r="B9119" t="s">
        <v>83</v>
      </c>
      <c r="C9119" t="s">
        <v>664</v>
      </c>
      <c r="D9119" t="s">
        <v>664</v>
      </c>
      <c r="E9119" t="s">
        <v>665</v>
      </c>
      <c r="F9119" t="s">
        <v>664</v>
      </c>
      <c r="G9119" t="s">
        <v>663</v>
      </c>
      <c r="H9119" t="s">
        <v>665</v>
      </c>
      <c r="I9119" t="s">
        <v>664</v>
      </c>
      <c r="J9119" t="s">
        <v>665</v>
      </c>
      <c r="K9119" t="s">
        <v>665</v>
      </c>
      <c r="L9119" t="s">
        <v>663</v>
      </c>
      <c r="M9119" t="s">
        <v>665</v>
      </c>
      <c r="N9119" t="s">
        <v>663</v>
      </c>
      <c r="O9119" t="s">
        <v>663</v>
      </c>
      <c r="P9119" t="s">
        <v>663</v>
      </c>
      <c r="Q9119" t="s">
        <v>665</v>
      </c>
      <c r="R9119" t="s">
        <v>665</v>
      </c>
      <c r="S9119" t="s">
        <v>665</v>
      </c>
      <c r="T9119" t="s">
        <v>665</v>
      </c>
      <c r="U9119" t="s">
        <v>665</v>
      </c>
      <c r="V9119" t="s">
        <v>665</v>
      </c>
      <c r="W9119" t="s">
        <v>663</v>
      </c>
      <c r="X9119" t="s">
        <v>663</v>
      </c>
      <c r="Y9119" t="s">
        <v>665</v>
      </c>
      <c r="Z9119" t="s">
        <v>665</v>
      </c>
      <c r="AA9119" t="s">
        <v>664</v>
      </c>
      <c r="AB9119" t="s">
        <v>665</v>
      </c>
      <c r="AC9119" t="s">
        <v>663</v>
      </c>
      <c r="AD9119" t="s">
        <v>664</v>
      </c>
      <c r="AE9119" t="s">
        <v>665</v>
      </c>
      <c r="AF9119" t="s">
        <v>665</v>
      </c>
      <c r="AG9119" t="s">
        <v>664</v>
      </c>
      <c r="AH9119" t="s">
        <v>664</v>
      </c>
      <c r="AI9119" t="s">
        <v>665</v>
      </c>
      <c r="AJ9119" t="s">
        <v>664</v>
      </c>
      <c r="AK9119" t="s">
        <v>664</v>
      </c>
      <c r="AL9119" t="s">
        <v>664</v>
      </c>
      <c r="AM9119" t="s">
        <v>664</v>
      </c>
      <c r="AN9119" t="s">
        <v>664</v>
      </c>
      <c r="AO9119" t="s">
        <v>664</v>
      </c>
      <c r="AP9119" t="s">
        <v>664</v>
      </c>
    </row>
    <row r="9120" spans="1:42">
      <c r="A9120">
        <v>111174</v>
      </c>
      <c r="B9120" t="s">
        <v>83</v>
      </c>
      <c r="C9120" t="s">
        <v>664</v>
      </c>
      <c r="D9120" t="s">
        <v>664</v>
      </c>
      <c r="E9120" t="s">
        <v>664</v>
      </c>
      <c r="F9120" t="s">
        <v>664</v>
      </c>
      <c r="G9120" t="s">
        <v>665</v>
      </c>
      <c r="H9120" t="s">
        <v>665</v>
      </c>
      <c r="I9120" t="s">
        <v>663</v>
      </c>
      <c r="J9120" t="s">
        <v>663</v>
      </c>
      <c r="K9120" t="s">
        <v>665</v>
      </c>
      <c r="L9120" t="s">
        <v>663</v>
      </c>
      <c r="M9120" t="s">
        <v>665</v>
      </c>
      <c r="N9120" t="s">
        <v>663</v>
      </c>
      <c r="O9120" t="s">
        <v>665</v>
      </c>
      <c r="P9120" t="s">
        <v>665</v>
      </c>
      <c r="Q9120" t="s">
        <v>665</v>
      </c>
      <c r="R9120" t="s">
        <v>663</v>
      </c>
      <c r="S9120" t="s">
        <v>663</v>
      </c>
      <c r="T9120" t="s">
        <v>663</v>
      </c>
      <c r="U9120" t="s">
        <v>663</v>
      </c>
      <c r="V9120" t="s">
        <v>663</v>
      </c>
      <c r="W9120" t="s">
        <v>663</v>
      </c>
      <c r="X9120" t="s">
        <v>663</v>
      </c>
      <c r="Y9120" t="s">
        <v>664</v>
      </c>
      <c r="Z9120" t="s">
        <v>664</v>
      </c>
      <c r="AA9120" t="s">
        <v>663</v>
      </c>
      <c r="AB9120" t="s">
        <v>663</v>
      </c>
      <c r="AC9120" t="s">
        <v>663</v>
      </c>
      <c r="AD9120" t="s">
        <v>663</v>
      </c>
      <c r="AE9120" t="s">
        <v>663</v>
      </c>
      <c r="AF9120" t="s">
        <v>663</v>
      </c>
      <c r="AG9120" t="s">
        <v>665</v>
      </c>
      <c r="AH9120" t="s">
        <v>664</v>
      </c>
      <c r="AI9120" t="s">
        <v>665</v>
      </c>
      <c r="AJ9120" t="s">
        <v>665</v>
      </c>
      <c r="AK9120" t="s">
        <v>664</v>
      </c>
      <c r="AL9120" t="s">
        <v>664</v>
      </c>
      <c r="AM9120" t="s">
        <v>664</v>
      </c>
      <c r="AN9120" t="s">
        <v>664</v>
      </c>
      <c r="AO9120" t="s">
        <v>664</v>
      </c>
      <c r="AP9120" t="s">
        <v>664</v>
      </c>
    </row>
    <row r="9121" spans="1:42">
      <c r="A9121">
        <v>111176</v>
      </c>
      <c r="B9121" t="s">
        <v>83</v>
      </c>
      <c r="C9121" t="s">
        <v>665</v>
      </c>
      <c r="D9121" t="s">
        <v>665</v>
      </c>
      <c r="E9121" t="s">
        <v>664</v>
      </c>
      <c r="F9121" t="s">
        <v>664</v>
      </c>
      <c r="G9121" t="s">
        <v>665</v>
      </c>
      <c r="H9121" t="s">
        <v>664</v>
      </c>
      <c r="I9121" t="s">
        <v>664</v>
      </c>
      <c r="J9121" t="s">
        <v>665</v>
      </c>
      <c r="K9121" t="s">
        <v>665</v>
      </c>
      <c r="L9121" t="s">
        <v>664</v>
      </c>
      <c r="M9121" t="s">
        <v>665</v>
      </c>
      <c r="N9121" t="s">
        <v>665</v>
      </c>
      <c r="O9121" t="s">
        <v>663</v>
      </c>
      <c r="P9121" t="s">
        <v>663</v>
      </c>
      <c r="Q9121" t="s">
        <v>665</v>
      </c>
      <c r="R9121" t="s">
        <v>663</v>
      </c>
      <c r="S9121" t="s">
        <v>663</v>
      </c>
      <c r="T9121" t="s">
        <v>663</v>
      </c>
      <c r="U9121" t="s">
        <v>665</v>
      </c>
      <c r="V9121" t="s">
        <v>663</v>
      </c>
      <c r="W9121" t="s">
        <v>665</v>
      </c>
      <c r="X9121" t="s">
        <v>665</v>
      </c>
      <c r="Y9121" t="s">
        <v>664</v>
      </c>
      <c r="Z9121" t="s">
        <v>665</v>
      </c>
      <c r="AA9121" t="s">
        <v>665</v>
      </c>
      <c r="AB9121" t="s">
        <v>665</v>
      </c>
      <c r="AC9121" t="s">
        <v>665</v>
      </c>
      <c r="AD9121" t="s">
        <v>665</v>
      </c>
      <c r="AE9121" t="s">
        <v>665</v>
      </c>
      <c r="AF9121" t="s">
        <v>665</v>
      </c>
      <c r="AG9121" t="s">
        <v>665</v>
      </c>
      <c r="AH9121" t="s">
        <v>665</v>
      </c>
      <c r="AI9121" t="s">
        <v>664</v>
      </c>
      <c r="AJ9121" t="s">
        <v>664</v>
      </c>
      <c r="AK9121" t="s">
        <v>664</v>
      </c>
      <c r="AL9121" t="s">
        <v>664</v>
      </c>
      <c r="AM9121" t="s">
        <v>663</v>
      </c>
      <c r="AN9121" t="s">
        <v>664</v>
      </c>
      <c r="AO9121" t="s">
        <v>663</v>
      </c>
      <c r="AP9121" t="s">
        <v>663</v>
      </c>
    </row>
    <row r="9122" spans="1:42">
      <c r="A9122">
        <v>111190</v>
      </c>
      <c r="B9122" t="s">
        <v>83</v>
      </c>
      <c r="C9122" t="s">
        <v>664</v>
      </c>
      <c r="D9122" t="s">
        <v>664</v>
      </c>
      <c r="E9122" t="s">
        <v>665</v>
      </c>
      <c r="F9122" t="s">
        <v>663</v>
      </c>
      <c r="G9122" t="s">
        <v>665</v>
      </c>
      <c r="H9122" t="s">
        <v>665</v>
      </c>
      <c r="I9122" t="s">
        <v>664</v>
      </c>
      <c r="J9122" t="s">
        <v>663</v>
      </c>
      <c r="K9122" t="s">
        <v>665</v>
      </c>
      <c r="L9122" t="s">
        <v>663</v>
      </c>
      <c r="M9122" t="s">
        <v>665</v>
      </c>
      <c r="N9122" t="s">
        <v>665</v>
      </c>
      <c r="O9122" t="s">
        <v>663</v>
      </c>
      <c r="P9122" t="s">
        <v>665</v>
      </c>
      <c r="Q9122" t="s">
        <v>665</v>
      </c>
      <c r="R9122" t="s">
        <v>665</v>
      </c>
      <c r="S9122" t="s">
        <v>663</v>
      </c>
      <c r="T9122" t="s">
        <v>663</v>
      </c>
      <c r="U9122" t="s">
        <v>665</v>
      </c>
      <c r="V9122" t="s">
        <v>665</v>
      </c>
      <c r="W9122" t="s">
        <v>663</v>
      </c>
      <c r="X9122" t="s">
        <v>665</v>
      </c>
      <c r="Y9122" t="s">
        <v>663</v>
      </c>
      <c r="Z9122" t="s">
        <v>665</v>
      </c>
      <c r="AA9122" t="s">
        <v>665</v>
      </c>
      <c r="AB9122" t="s">
        <v>665</v>
      </c>
      <c r="AC9122" t="s">
        <v>663</v>
      </c>
      <c r="AD9122" t="s">
        <v>665</v>
      </c>
      <c r="AE9122" t="s">
        <v>665</v>
      </c>
      <c r="AF9122" t="s">
        <v>665</v>
      </c>
      <c r="AG9122" t="s">
        <v>665</v>
      </c>
      <c r="AH9122" t="s">
        <v>665</v>
      </c>
      <c r="AI9122" t="s">
        <v>665</v>
      </c>
      <c r="AJ9122" t="s">
        <v>665</v>
      </c>
      <c r="AK9122" t="s">
        <v>664</v>
      </c>
      <c r="AL9122" t="s">
        <v>664</v>
      </c>
      <c r="AM9122" t="s">
        <v>664</v>
      </c>
      <c r="AN9122" t="s">
        <v>664</v>
      </c>
      <c r="AO9122" t="s">
        <v>664</v>
      </c>
      <c r="AP9122" t="s">
        <v>664</v>
      </c>
    </row>
    <row r="9123" spans="1:42">
      <c r="A9123">
        <v>111206</v>
      </c>
      <c r="B9123" t="s">
        <v>83</v>
      </c>
      <c r="C9123" t="s">
        <v>664</v>
      </c>
      <c r="D9123" t="s">
        <v>665</v>
      </c>
      <c r="E9123" t="s">
        <v>664</v>
      </c>
      <c r="F9123" t="s">
        <v>664</v>
      </c>
      <c r="G9123" t="s">
        <v>665</v>
      </c>
      <c r="H9123" t="s">
        <v>665</v>
      </c>
      <c r="I9123" t="s">
        <v>663</v>
      </c>
      <c r="J9123" t="s">
        <v>665</v>
      </c>
      <c r="K9123" t="s">
        <v>665</v>
      </c>
      <c r="L9123" t="s">
        <v>665</v>
      </c>
      <c r="M9123" t="s">
        <v>665</v>
      </c>
      <c r="N9123" t="s">
        <v>663</v>
      </c>
      <c r="O9123" t="s">
        <v>663</v>
      </c>
      <c r="P9123" t="s">
        <v>665</v>
      </c>
      <c r="Q9123" t="s">
        <v>665</v>
      </c>
      <c r="R9123" t="s">
        <v>663</v>
      </c>
      <c r="S9123" t="s">
        <v>663</v>
      </c>
      <c r="T9123" t="s">
        <v>663</v>
      </c>
      <c r="U9123" t="s">
        <v>665</v>
      </c>
      <c r="V9123" t="s">
        <v>665</v>
      </c>
      <c r="W9123" t="s">
        <v>663</v>
      </c>
      <c r="X9123" t="s">
        <v>663</v>
      </c>
      <c r="Y9123" t="s">
        <v>663</v>
      </c>
      <c r="Z9123" t="s">
        <v>665</v>
      </c>
      <c r="AA9123" t="s">
        <v>663</v>
      </c>
      <c r="AB9123" t="s">
        <v>665</v>
      </c>
      <c r="AC9123" t="s">
        <v>665</v>
      </c>
      <c r="AD9123" t="s">
        <v>665</v>
      </c>
      <c r="AE9123" t="s">
        <v>665</v>
      </c>
      <c r="AF9123" t="s">
        <v>665</v>
      </c>
      <c r="AG9123" t="s">
        <v>664</v>
      </c>
      <c r="AH9123" t="s">
        <v>664</v>
      </c>
      <c r="AI9123" t="s">
        <v>665</v>
      </c>
      <c r="AJ9123" t="s">
        <v>664</v>
      </c>
      <c r="AK9123" t="s">
        <v>664</v>
      </c>
      <c r="AL9123" t="s">
        <v>664</v>
      </c>
      <c r="AM9123" t="s">
        <v>664</v>
      </c>
      <c r="AN9123" t="s">
        <v>664</v>
      </c>
      <c r="AO9123" t="s">
        <v>665</v>
      </c>
      <c r="AP9123" t="s">
        <v>663</v>
      </c>
    </row>
    <row r="9124" spans="1:42">
      <c r="A9124">
        <v>111214</v>
      </c>
      <c r="B9124" t="s">
        <v>83</v>
      </c>
      <c r="C9124" t="s">
        <v>664</v>
      </c>
      <c r="D9124" t="s">
        <v>665</v>
      </c>
      <c r="E9124" t="s">
        <v>664</v>
      </c>
      <c r="F9124" t="s">
        <v>664</v>
      </c>
      <c r="G9124" t="s">
        <v>664</v>
      </c>
      <c r="H9124" t="s">
        <v>664</v>
      </c>
      <c r="I9124" t="s">
        <v>664</v>
      </c>
      <c r="J9124" t="s">
        <v>664</v>
      </c>
      <c r="K9124" t="s">
        <v>665</v>
      </c>
      <c r="L9124" t="s">
        <v>663</v>
      </c>
      <c r="M9124" t="s">
        <v>665</v>
      </c>
      <c r="N9124" t="s">
        <v>665</v>
      </c>
      <c r="O9124" t="s">
        <v>663</v>
      </c>
      <c r="P9124" t="s">
        <v>665</v>
      </c>
      <c r="Q9124" t="s">
        <v>665</v>
      </c>
      <c r="R9124" t="s">
        <v>665</v>
      </c>
      <c r="S9124" t="s">
        <v>665</v>
      </c>
      <c r="T9124" t="s">
        <v>665</v>
      </c>
      <c r="U9124" t="s">
        <v>665</v>
      </c>
      <c r="V9124" t="s">
        <v>665</v>
      </c>
      <c r="W9124" t="s">
        <v>665</v>
      </c>
      <c r="X9124" t="s">
        <v>663</v>
      </c>
      <c r="Y9124" t="s">
        <v>665</v>
      </c>
      <c r="Z9124" t="s">
        <v>665</v>
      </c>
      <c r="AA9124" t="s">
        <v>663</v>
      </c>
      <c r="AB9124" t="s">
        <v>664</v>
      </c>
      <c r="AC9124" t="s">
        <v>663</v>
      </c>
      <c r="AD9124" t="s">
        <v>665</v>
      </c>
      <c r="AE9124" t="s">
        <v>665</v>
      </c>
      <c r="AF9124" t="s">
        <v>664</v>
      </c>
      <c r="AG9124" t="s">
        <v>664</v>
      </c>
      <c r="AH9124" t="s">
        <v>665</v>
      </c>
      <c r="AI9124" t="s">
        <v>665</v>
      </c>
      <c r="AJ9124" t="s">
        <v>665</v>
      </c>
      <c r="AK9124" t="s">
        <v>663</v>
      </c>
      <c r="AL9124" t="s">
        <v>664</v>
      </c>
      <c r="AM9124" t="s">
        <v>664</v>
      </c>
      <c r="AN9124" t="s">
        <v>664</v>
      </c>
      <c r="AO9124" t="s">
        <v>664</v>
      </c>
      <c r="AP9124" t="s">
        <v>665</v>
      </c>
    </row>
    <row r="9125" spans="1:42">
      <c r="A9125">
        <v>111223</v>
      </c>
      <c r="B9125" t="s">
        <v>83</v>
      </c>
      <c r="C9125" t="s">
        <v>663</v>
      </c>
      <c r="D9125" t="s">
        <v>664</v>
      </c>
      <c r="E9125" t="s">
        <v>664</v>
      </c>
      <c r="F9125" t="s">
        <v>664</v>
      </c>
      <c r="G9125" t="s">
        <v>665</v>
      </c>
      <c r="H9125" t="s">
        <v>663</v>
      </c>
      <c r="I9125" t="s">
        <v>665</v>
      </c>
      <c r="J9125" t="s">
        <v>665</v>
      </c>
      <c r="K9125" t="s">
        <v>664</v>
      </c>
      <c r="L9125" t="s">
        <v>665</v>
      </c>
      <c r="M9125" t="s">
        <v>665</v>
      </c>
      <c r="N9125" t="s">
        <v>663</v>
      </c>
      <c r="O9125" t="s">
        <v>663</v>
      </c>
      <c r="P9125" t="s">
        <v>663</v>
      </c>
      <c r="Q9125" t="s">
        <v>663</v>
      </c>
      <c r="R9125" t="s">
        <v>663</v>
      </c>
      <c r="S9125" t="s">
        <v>665</v>
      </c>
      <c r="T9125" t="s">
        <v>663</v>
      </c>
      <c r="U9125" t="s">
        <v>665</v>
      </c>
      <c r="V9125" t="s">
        <v>665</v>
      </c>
      <c r="W9125" t="s">
        <v>665</v>
      </c>
      <c r="X9125" t="s">
        <v>665</v>
      </c>
      <c r="Y9125" t="s">
        <v>663</v>
      </c>
      <c r="Z9125" t="s">
        <v>665</v>
      </c>
      <c r="AA9125" t="s">
        <v>665</v>
      </c>
      <c r="AB9125" t="s">
        <v>664</v>
      </c>
      <c r="AC9125" t="s">
        <v>663</v>
      </c>
      <c r="AD9125" t="s">
        <v>663</v>
      </c>
      <c r="AE9125" t="s">
        <v>663</v>
      </c>
      <c r="AF9125" t="s">
        <v>663</v>
      </c>
      <c r="AG9125" t="s">
        <v>663</v>
      </c>
      <c r="AH9125" t="s">
        <v>664</v>
      </c>
      <c r="AI9125" t="s">
        <v>664</v>
      </c>
      <c r="AJ9125" t="s">
        <v>664</v>
      </c>
      <c r="AK9125" t="s">
        <v>664</v>
      </c>
      <c r="AL9125" t="s">
        <v>664</v>
      </c>
      <c r="AM9125" t="s">
        <v>664</v>
      </c>
      <c r="AN9125" t="s">
        <v>665</v>
      </c>
      <c r="AO9125" t="s">
        <v>663</v>
      </c>
      <c r="AP9125" t="s">
        <v>664</v>
      </c>
    </row>
    <row r="9126" spans="1:42">
      <c r="A9126">
        <v>111228</v>
      </c>
      <c r="B9126" t="s">
        <v>83</v>
      </c>
      <c r="C9126" t="s">
        <v>664</v>
      </c>
      <c r="D9126" t="s">
        <v>665</v>
      </c>
      <c r="E9126" t="s">
        <v>664</v>
      </c>
      <c r="F9126" t="s">
        <v>664</v>
      </c>
      <c r="G9126" t="s">
        <v>664</v>
      </c>
      <c r="H9126" t="s">
        <v>664</v>
      </c>
      <c r="I9126" t="s">
        <v>665</v>
      </c>
      <c r="J9126" t="s">
        <v>665</v>
      </c>
      <c r="K9126" t="s">
        <v>665</v>
      </c>
      <c r="L9126" t="s">
        <v>665</v>
      </c>
      <c r="M9126" t="s">
        <v>665</v>
      </c>
      <c r="N9126" t="s">
        <v>663</v>
      </c>
      <c r="O9126" t="s">
        <v>663</v>
      </c>
      <c r="P9126" t="s">
        <v>665</v>
      </c>
      <c r="Q9126" t="s">
        <v>665</v>
      </c>
      <c r="R9126" t="s">
        <v>665</v>
      </c>
      <c r="S9126" t="s">
        <v>663</v>
      </c>
      <c r="T9126" t="s">
        <v>663</v>
      </c>
      <c r="U9126" t="s">
        <v>665</v>
      </c>
      <c r="V9126" t="s">
        <v>663</v>
      </c>
      <c r="W9126" t="s">
        <v>663</v>
      </c>
      <c r="X9126" t="s">
        <v>663</v>
      </c>
      <c r="Y9126" t="s">
        <v>663</v>
      </c>
      <c r="Z9126" t="s">
        <v>665</v>
      </c>
      <c r="AA9126" t="s">
        <v>665</v>
      </c>
      <c r="AB9126" t="s">
        <v>664</v>
      </c>
      <c r="AC9126" t="s">
        <v>664</v>
      </c>
      <c r="AD9126" t="s">
        <v>665</v>
      </c>
      <c r="AE9126" t="s">
        <v>664</v>
      </c>
      <c r="AF9126" t="s">
        <v>665</v>
      </c>
      <c r="AG9126" t="s">
        <v>664</v>
      </c>
      <c r="AH9126" t="s">
        <v>664</v>
      </c>
      <c r="AI9126" t="s">
        <v>664</v>
      </c>
      <c r="AJ9126" t="s">
        <v>664</v>
      </c>
      <c r="AK9126" t="s">
        <v>664</v>
      </c>
      <c r="AL9126" t="s">
        <v>664</v>
      </c>
      <c r="AM9126" t="s">
        <v>664</v>
      </c>
      <c r="AN9126" t="s">
        <v>664</v>
      </c>
      <c r="AO9126" t="s">
        <v>664</v>
      </c>
      <c r="AP9126" t="s">
        <v>664</v>
      </c>
    </row>
    <row r="9127" spans="1:42">
      <c r="A9127">
        <v>111236</v>
      </c>
      <c r="B9127" t="s">
        <v>83</v>
      </c>
      <c r="C9127" t="s">
        <v>665</v>
      </c>
      <c r="D9127" t="s">
        <v>663</v>
      </c>
      <c r="E9127" t="s">
        <v>665</v>
      </c>
      <c r="F9127" t="s">
        <v>664</v>
      </c>
      <c r="G9127" t="s">
        <v>663</v>
      </c>
      <c r="H9127" t="s">
        <v>663</v>
      </c>
      <c r="I9127" t="s">
        <v>663</v>
      </c>
      <c r="J9127" t="s">
        <v>665</v>
      </c>
      <c r="K9127" t="s">
        <v>665</v>
      </c>
      <c r="L9127" t="s">
        <v>665</v>
      </c>
      <c r="M9127" t="s">
        <v>665</v>
      </c>
      <c r="N9127" t="s">
        <v>665</v>
      </c>
      <c r="O9127" t="s">
        <v>663</v>
      </c>
      <c r="P9127" t="s">
        <v>663</v>
      </c>
      <c r="Q9127" t="s">
        <v>663</v>
      </c>
      <c r="R9127" t="s">
        <v>665</v>
      </c>
      <c r="S9127" t="s">
        <v>663</v>
      </c>
      <c r="T9127" t="s">
        <v>663</v>
      </c>
      <c r="U9127" t="s">
        <v>663</v>
      </c>
      <c r="V9127" t="s">
        <v>665</v>
      </c>
      <c r="W9127" t="s">
        <v>665</v>
      </c>
      <c r="X9127" t="s">
        <v>663</v>
      </c>
      <c r="Y9127" t="s">
        <v>663</v>
      </c>
      <c r="Z9127" t="s">
        <v>665</v>
      </c>
      <c r="AA9127" t="s">
        <v>665</v>
      </c>
      <c r="AB9127" t="s">
        <v>664</v>
      </c>
      <c r="AC9127" t="s">
        <v>664</v>
      </c>
      <c r="AD9127" t="s">
        <v>663</v>
      </c>
      <c r="AE9127" t="s">
        <v>664</v>
      </c>
      <c r="AF9127" t="s">
        <v>664</v>
      </c>
      <c r="AG9127" t="s">
        <v>663</v>
      </c>
      <c r="AH9127" t="s">
        <v>663</v>
      </c>
      <c r="AI9127" t="s">
        <v>664</v>
      </c>
      <c r="AJ9127" t="s">
        <v>665</v>
      </c>
      <c r="AK9127" t="s">
        <v>663</v>
      </c>
      <c r="AL9127" t="s">
        <v>663</v>
      </c>
      <c r="AM9127" t="s">
        <v>665</v>
      </c>
      <c r="AN9127" t="s">
        <v>665</v>
      </c>
      <c r="AO9127" t="s">
        <v>665</v>
      </c>
      <c r="AP9127" t="s">
        <v>663</v>
      </c>
    </row>
    <row r="9128" spans="1:42">
      <c r="A9128">
        <v>111240</v>
      </c>
      <c r="B9128" t="s">
        <v>83</v>
      </c>
      <c r="C9128" t="s">
        <v>664</v>
      </c>
      <c r="D9128" t="s">
        <v>664</v>
      </c>
      <c r="E9128" t="s">
        <v>664</v>
      </c>
      <c r="F9128" t="s">
        <v>664</v>
      </c>
      <c r="G9128" t="s">
        <v>664</v>
      </c>
      <c r="H9128" t="s">
        <v>665</v>
      </c>
      <c r="I9128" t="s">
        <v>664</v>
      </c>
      <c r="J9128" t="s">
        <v>664</v>
      </c>
      <c r="K9128" t="s">
        <v>664</v>
      </c>
      <c r="L9128" t="s">
        <v>664</v>
      </c>
      <c r="M9128" t="s">
        <v>665</v>
      </c>
      <c r="N9128" t="s">
        <v>665</v>
      </c>
      <c r="O9128" t="s">
        <v>665</v>
      </c>
      <c r="P9128" t="s">
        <v>663</v>
      </c>
      <c r="Q9128" t="s">
        <v>663</v>
      </c>
      <c r="R9128" t="s">
        <v>665</v>
      </c>
      <c r="S9128" t="s">
        <v>665</v>
      </c>
      <c r="T9128" t="s">
        <v>663</v>
      </c>
      <c r="U9128" t="s">
        <v>665</v>
      </c>
      <c r="V9128" t="s">
        <v>665</v>
      </c>
      <c r="W9128" t="s">
        <v>665</v>
      </c>
      <c r="X9128" t="s">
        <v>663</v>
      </c>
      <c r="Y9128" t="s">
        <v>663</v>
      </c>
      <c r="Z9128" t="s">
        <v>665</v>
      </c>
      <c r="AA9128" t="s">
        <v>665</v>
      </c>
      <c r="AB9128" t="s">
        <v>665</v>
      </c>
      <c r="AC9128" t="s">
        <v>663</v>
      </c>
      <c r="AD9128" t="s">
        <v>665</v>
      </c>
      <c r="AE9128" t="s">
        <v>665</v>
      </c>
      <c r="AF9128" t="s">
        <v>665</v>
      </c>
      <c r="AG9128" t="s">
        <v>665</v>
      </c>
      <c r="AH9128" t="s">
        <v>663</v>
      </c>
      <c r="AI9128" t="s">
        <v>663</v>
      </c>
      <c r="AJ9128" t="s">
        <v>665</v>
      </c>
      <c r="AK9128" t="s">
        <v>663</v>
      </c>
      <c r="AL9128" t="s">
        <v>664</v>
      </c>
      <c r="AM9128" t="s">
        <v>664</v>
      </c>
      <c r="AN9128" t="s">
        <v>664</v>
      </c>
      <c r="AO9128" t="s">
        <v>664</v>
      </c>
      <c r="AP9128" t="s">
        <v>664</v>
      </c>
    </row>
    <row r="9129" spans="1:42">
      <c r="A9129">
        <v>111257</v>
      </c>
      <c r="B9129" t="s">
        <v>83</v>
      </c>
      <c r="C9129" t="s">
        <v>664</v>
      </c>
      <c r="D9129" t="s">
        <v>664</v>
      </c>
      <c r="E9129" t="s">
        <v>664</v>
      </c>
      <c r="F9129" t="s">
        <v>664</v>
      </c>
      <c r="G9129" t="s">
        <v>663</v>
      </c>
      <c r="H9129" t="s">
        <v>664</v>
      </c>
      <c r="I9129" t="s">
        <v>665</v>
      </c>
      <c r="J9129" t="s">
        <v>663</v>
      </c>
      <c r="K9129" t="s">
        <v>665</v>
      </c>
      <c r="L9129" t="s">
        <v>663</v>
      </c>
      <c r="M9129" t="s">
        <v>663</v>
      </c>
      <c r="N9129" t="s">
        <v>665</v>
      </c>
      <c r="O9129" t="s">
        <v>663</v>
      </c>
      <c r="P9129" t="s">
        <v>663</v>
      </c>
      <c r="Q9129" t="s">
        <v>665</v>
      </c>
      <c r="R9129" t="s">
        <v>663</v>
      </c>
      <c r="S9129" t="s">
        <v>664</v>
      </c>
      <c r="T9129" t="s">
        <v>663</v>
      </c>
      <c r="U9129" t="s">
        <v>665</v>
      </c>
      <c r="V9129" t="s">
        <v>665</v>
      </c>
      <c r="W9129" t="s">
        <v>664</v>
      </c>
      <c r="X9129" t="s">
        <v>664</v>
      </c>
      <c r="Y9129" t="s">
        <v>664</v>
      </c>
      <c r="Z9129" t="s">
        <v>664</v>
      </c>
      <c r="AA9129" t="s">
        <v>664</v>
      </c>
      <c r="AB9129" t="s">
        <v>664</v>
      </c>
      <c r="AC9129" t="s">
        <v>664</v>
      </c>
      <c r="AD9129" t="s">
        <v>664</v>
      </c>
      <c r="AE9129" t="s">
        <v>664</v>
      </c>
      <c r="AF9129" t="s">
        <v>664</v>
      </c>
      <c r="AG9129" t="s">
        <v>664</v>
      </c>
      <c r="AH9129" t="s">
        <v>664</v>
      </c>
      <c r="AI9129" t="s">
        <v>664</v>
      </c>
      <c r="AJ9129" t="s">
        <v>664</v>
      </c>
      <c r="AK9129" t="s">
        <v>664</v>
      </c>
      <c r="AL9129" t="s">
        <v>664</v>
      </c>
      <c r="AM9129" t="s">
        <v>664</v>
      </c>
      <c r="AN9129" t="s">
        <v>664</v>
      </c>
      <c r="AO9129" t="s">
        <v>664</v>
      </c>
      <c r="AP9129" t="s">
        <v>664</v>
      </c>
    </row>
    <row r="9130" spans="1:42">
      <c r="A9130">
        <v>111262</v>
      </c>
      <c r="B9130" t="s">
        <v>83</v>
      </c>
      <c r="C9130" t="s">
        <v>664</v>
      </c>
      <c r="D9130" t="s">
        <v>664</v>
      </c>
      <c r="E9130" t="s">
        <v>664</v>
      </c>
      <c r="F9130" t="s">
        <v>664</v>
      </c>
      <c r="G9130" t="s">
        <v>664</v>
      </c>
      <c r="H9130" t="s">
        <v>664</v>
      </c>
      <c r="I9130" t="s">
        <v>664</v>
      </c>
      <c r="J9130" t="s">
        <v>664</v>
      </c>
      <c r="K9130" t="s">
        <v>664</v>
      </c>
      <c r="L9130" t="s">
        <v>664</v>
      </c>
      <c r="M9130" t="s">
        <v>665</v>
      </c>
      <c r="N9130" t="s">
        <v>665</v>
      </c>
      <c r="O9130" t="s">
        <v>665</v>
      </c>
      <c r="P9130" t="s">
        <v>665</v>
      </c>
      <c r="Q9130" t="s">
        <v>665</v>
      </c>
      <c r="R9130" t="s">
        <v>665</v>
      </c>
      <c r="S9130" t="s">
        <v>665</v>
      </c>
      <c r="T9130" t="s">
        <v>665</v>
      </c>
      <c r="U9130" t="s">
        <v>665</v>
      </c>
      <c r="V9130" t="s">
        <v>665</v>
      </c>
      <c r="W9130" t="s">
        <v>665</v>
      </c>
      <c r="X9130" t="s">
        <v>665</v>
      </c>
      <c r="Y9130" t="s">
        <v>665</v>
      </c>
      <c r="Z9130" t="s">
        <v>665</v>
      </c>
      <c r="AA9130" t="s">
        <v>665</v>
      </c>
      <c r="AB9130" t="s">
        <v>665</v>
      </c>
      <c r="AC9130" t="s">
        <v>665</v>
      </c>
      <c r="AD9130" t="s">
        <v>665</v>
      </c>
      <c r="AE9130" t="s">
        <v>665</v>
      </c>
      <c r="AF9130" t="s">
        <v>665</v>
      </c>
      <c r="AG9130" t="s">
        <v>665</v>
      </c>
      <c r="AH9130" t="s">
        <v>665</v>
      </c>
      <c r="AI9130" t="s">
        <v>665</v>
      </c>
      <c r="AJ9130" t="s">
        <v>665</v>
      </c>
      <c r="AK9130" t="s">
        <v>665</v>
      </c>
      <c r="AL9130" t="s">
        <v>665</v>
      </c>
      <c r="AM9130" t="s">
        <v>665</v>
      </c>
      <c r="AN9130" t="s">
        <v>665</v>
      </c>
      <c r="AO9130" t="s">
        <v>663</v>
      </c>
      <c r="AP9130" t="s">
        <v>665</v>
      </c>
    </row>
    <row r="9131" spans="1:42">
      <c r="A9131">
        <v>111265</v>
      </c>
      <c r="B9131" t="s">
        <v>83</v>
      </c>
      <c r="C9131" t="s">
        <v>664</v>
      </c>
      <c r="D9131" t="s">
        <v>663</v>
      </c>
      <c r="E9131" t="s">
        <v>664</v>
      </c>
      <c r="F9131" t="s">
        <v>664</v>
      </c>
      <c r="G9131" t="s">
        <v>665</v>
      </c>
      <c r="H9131" t="s">
        <v>665</v>
      </c>
      <c r="I9131" t="s">
        <v>663</v>
      </c>
      <c r="J9131" t="s">
        <v>663</v>
      </c>
      <c r="K9131" t="s">
        <v>665</v>
      </c>
      <c r="L9131" t="s">
        <v>665</v>
      </c>
      <c r="M9131" t="s">
        <v>663</v>
      </c>
      <c r="N9131" t="s">
        <v>663</v>
      </c>
      <c r="O9131" t="s">
        <v>663</v>
      </c>
      <c r="P9131" t="s">
        <v>663</v>
      </c>
      <c r="Q9131" t="s">
        <v>663</v>
      </c>
      <c r="R9131" t="s">
        <v>663</v>
      </c>
      <c r="S9131" t="s">
        <v>665</v>
      </c>
      <c r="T9131" t="s">
        <v>663</v>
      </c>
      <c r="U9131" t="s">
        <v>663</v>
      </c>
      <c r="V9131" t="s">
        <v>664</v>
      </c>
      <c r="W9131" t="s">
        <v>665</v>
      </c>
      <c r="X9131" t="s">
        <v>664</v>
      </c>
      <c r="Y9131" t="s">
        <v>664</v>
      </c>
      <c r="Z9131" t="s">
        <v>664</v>
      </c>
      <c r="AA9131" t="s">
        <v>664</v>
      </c>
      <c r="AB9131" t="s">
        <v>663</v>
      </c>
      <c r="AC9131" t="s">
        <v>663</v>
      </c>
      <c r="AD9131" t="s">
        <v>663</v>
      </c>
      <c r="AE9131" t="s">
        <v>663</v>
      </c>
      <c r="AF9131" t="s">
        <v>664</v>
      </c>
      <c r="AG9131" t="s">
        <v>664</v>
      </c>
      <c r="AH9131" t="s">
        <v>664</v>
      </c>
      <c r="AI9131" t="s">
        <v>664</v>
      </c>
      <c r="AJ9131" t="s">
        <v>664</v>
      </c>
      <c r="AK9131" t="s">
        <v>664</v>
      </c>
      <c r="AL9131" t="s">
        <v>664</v>
      </c>
      <c r="AM9131" t="s">
        <v>664</v>
      </c>
      <c r="AN9131" t="s">
        <v>664</v>
      </c>
      <c r="AO9131" t="s">
        <v>664</v>
      </c>
      <c r="AP9131" t="s">
        <v>664</v>
      </c>
    </row>
    <row r="9132" spans="1:42">
      <c r="A9132">
        <v>111283</v>
      </c>
      <c r="B9132" t="s">
        <v>83</v>
      </c>
      <c r="C9132" t="s">
        <v>665</v>
      </c>
      <c r="D9132" t="s">
        <v>664</v>
      </c>
      <c r="E9132" t="s">
        <v>664</v>
      </c>
      <c r="F9132" t="s">
        <v>664</v>
      </c>
      <c r="G9132" t="s">
        <v>664</v>
      </c>
      <c r="H9132" t="s">
        <v>664</v>
      </c>
      <c r="I9132" t="s">
        <v>663</v>
      </c>
      <c r="J9132" t="s">
        <v>664</v>
      </c>
      <c r="K9132" t="s">
        <v>664</v>
      </c>
      <c r="L9132" t="s">
        <v>663</v>
      </c>
      <c r="M9132" t="s">
        <v>665</v>
      </c>
      <c r="N9132" t="s">
        <v>665</v>
      </c>
      <c r="O9132" t="s">
        <v>665</v>
      </c>
      <c r="P9132" t="s">
        <v>663</v>
      </c>
      <c r="Q9132" t="s">
        <v>665</v>
      </c>
      <c r="R9132" t="s">
        <v>665</v>
      </c>
      <c r="S9132" t="s">
        <v>665</v>
      </c>
      <c r="T9132" t="s">
        <v>663</v>
      </c>
      <c r="U9132" t="s">
        <v>665</v>
      </c>
      <c r="V9132" t="s">
        <v>664</v>
      </c>
      <c r="W9132" t="s">
        <v>664</v>
      </c>
      <c r="X9132" t="s">
        <v>665</v>
      </c>
      <c r="Y9132" t="s">
        <v>664</v>
      </c>
      <c r="Z9132" t="s">
        <v>665</v>
      </c>
      <c r="AA9132" t="s">
        <v>665</v>
      </c>
      <c r="AB9132" t="s">
        <v>664</v>
      </c>
      <c r="AC9132" t="s">
        <v>665</v>
      </c>
      <c r="AD9132" t="s">
        <v>665</v>
      </c>
      <c r="AE9132" t="s">
        <v>664</v>
      </c>
      <c r="AF9132" t="s">
        <v>664</v>
      </c>
      <c r="AG9132" t="s">
        <v>663</v>
      </c>
      <c r="AH9132" t="s">
        <v>664</v>
      </c>
      <c r="AI9132" t="s">
        <v>664</v>
      </c>
      <c r="AJ9132" t="s">
        <v>665</v>
      </c>
      <c r="AK9132" t="s">
        <v>665</v>
      </c>
      <c r="AL9132" t="s">
        <v>665</v>
      </c>
      <c r="AM9132" t="s">
        <v>664</v>
      </c>
      <c r="AN9132" t="s">
        <v>665</v>
      </c>
      <c r="AO9132" t="s">
        <v>664</v>
      </c>
      <c r="AP9132" t="s">
        <v>665</v>
      </c>
    </row>
    <row r="9133" spans="1:42">
      <c r="A9133">
        <v>111292</v>
      </c>
      <c r="B9133" t="s">
        <v>83</v>
      </c>
      <c r="C9133" t="s">
        <v>664</v>
      </c>
      <c r="D9133" t="s">
        <v>664</v>
      </c>
      <c r="E9133" t="s">
        <v>664</v>
      </c>
      <c r="F9133" t="s">
        <v>664</v>
      </c>
      <c r="G9133" t="s">
        <v>664</v>
      </c>
      <c r="H9133" t="s">
        <v>665</v>
      </c>
      <c r="I9133" t="s">
        <v>664</v>
      </c>
      <c r="J9133" t="s">
        <v>664</v>
      </c>
      <c r="K9133" t="s">
        <v>664</v>
      </c>
      <c r="L9133" t="s">
        <v>664</v>
      </c>
      <c r="M9133" t="s">
        <v>665</v>
      </c>
      <c r="N9133" t="s">
        <v>665</v>
      </c>
      <c r="O9133" t="s">
        <v>665</v>
      </c>
      <c r="P9133" t="s">
        <v>665</v>
      </c>
      <c r="Q9133" t="s">
        <v>665</v>
      </c>
      <c r="R9133" t="s">
        <v>665</v>
      </c>
      <c r="S9133" t="s">
        <v>665</v>
      </c>
      <c r="T9133" t="s">
        <v>665</v>
      </c>
      <c r="U9133" t="s">
        <v>665</v>
      </c>
      <c r="V9133" t="s">
        <v>665</v>
      </c>
      <c r="W9133" t="s">
        <v>665</v>
      </c>
      <c r="X9133" t="s">
        <v>665</v>
      </c>
      <c r="Y9133" t="s">
        <v>663</v>
      </c>
      <c r="Z9133" t="s">
        <v>665</v>
      </c>
      <c r="AA9133" t="s">
        <v>665</v>
      </c>
      <c r="AB9133" t="s">
        <v>663</v>
      </c>
      <c r="AC9133" t="s">
        <v>663</v>
      </c>
      <c r="AD9133" t="s">
        <v>663</v>
      </c>
      <c r="AE9133" t="s">
        <v>663</v>
      </c>
      <c r="AF9133" t="s">
        <v>663</v>
      </c>
      <c r="AG9133" t="s">
        <v>663</v>
      </c>
      <c r="AH9133" t="s">
        <v>663</v>
      </c>
      <c r="AI9133" t="s">
        <v>663</v>
      </c>
      <c r="AJ9133" t="s">
        <v>663</v>
      </c>
      <c r="AK9133" t="s">
        <v>664</v>
      </c>
      <c r="AL9133" t="s">
        <v>664</v>
      </c>
      <c r="AM9133" t="s">
        <v>664</v>
      </c>
      <c r="AN9133" t="s">
        <v>664</v>
      </c>
      <c r="AO9133" t="s">
        <v>664</v>
      </c>
      <c r="AP9133" t="s">
        <v>664</v>
      </c>
    </row>
    <row r="9134" spans="1:42">
      <c r="A9134">
        <v>111333</v>
      </c>
      <c r="B9134" t="s">
        <v>83</v>
      </c>
      <c r="C9134" t="s">
        <v>664</v>
      </c>
      <c r="D9134" t="s">
        <v>665</v>
      </c>
      <c r="E9134" t="s">
        <v>664</v>
      </c>
      <c r="F9134" t="s">
        <v>664</v>
      </c>
      <c r="G9134" t="s">
        <v>665</v>
      </c>
      <c r="H9134" t="s">
        <v>665</v>
      </c>
      <c r="I9134" t="s">
        <v>664</v>
      </c>
      <c r="J9134" t="s">
        <v>665</v>
      </c>
      <c r="K9134" t="s">
        <v>665</v>
      </c>
      <c r="L9134" t="s">
        <v>665</v>
      </c>
      <c r="M9134" t="s">
        <v>665</v>
      </c>
      <c r="N9134" t="s">
        <v>663</v>
      </c>
      <c r="O9134" t="s">
        <v>665</v>
      </c>
      <c r="P9134" t="s">
        <v>665</v>
      </c>
      <c r="Q9134" t="s">
        <v>663</v>
      </c>
      <c r="R9134" t="s">
        <v>663</v>
      </c>
      <c r="S9134" t="s">
        <v>665</v>
      </c>
      <c r="T9134" t="s">
        <v>665</v>
      </c>
      <c r="U9134" t="s">
        <v>665</v>
      </c>
      <c r="V9134" t="s">
        <v>663</v>
      </c>
      <c r="W9134" t="s">
        <v>665</v>
      </c>
      <c r="X9134" t="s">
        <v>665</v>
      </c>
      <c r="Y9134" t="s">
        <v>663</v>
      </c>
      <c r="Z9134" t="s">
        <v>665</v>
      </c>
      <c r="AA9134" t="s">
        <v>665</v>
      </c>
      <c r="AB9134" t="s">
        <v>665</v>
      </c>
      <c r="AC9134" t="s">
        <v>665</v>
      </c>
      <c r="AD9134" t="s">
        <v>665</v>
      </c>
      <c r="AE9134" t="s">
        <v>665</v>
      </c>
      <c r="AF9134" t="s">
        <v>663</v>
      </c>
      <c r="AG9134" t="s">
        <v>664</v>
      </c>
      <c r="AH9134" t="s">
        <v>663</v>
      </c>
      <c r="AI9134" t="s">
        <v>663</v>
      </c>
      <c r="AJ9134" t="s">
        <v>665</v>
      </c>
      <c r="AK9134" t="s">
        <v>663</v>
      </c>
      <c r="AL9134" t="s">
        <v>664</v>
      </c>
      <c r="AM9134" t="s">
        <v>664</v>
      </c>
      <c r="AN9134" t="s">
        <v>664</v>
      </c>
      <c r="AO9134" t="s">
        <v>664</v>
      </c>
      <c r="AP9134" t="s">
        <v>664</v>
      </c>
    </row>
    <row r="9135" spans="1:42">
      <c r="A9135">
        <v>111336</v>
      </c>
      <c r="B9135" t="s">
        <v>83</v>
      </c>
      <c r="C9135" t="s">
        <v>665</v>
      </c>
      <c r="D9135" t="s">
        <v>665</v>
      </c>
      <c r="E9135" t="s">
        <v>664</v>
      </c>
      <c r="F9135" t="s">
        <v>664</v>
      </c>
      <c r="G9135" t="s">
        <v>665</v>
      </c>
      <c r="H9135" t="s">
        <v>664</v>
      </c>
      <c r="I9135" t="s">
        <v>663</v>
      </c>
      <c r="J9135" t="s">
        <v>664</v>
      </c>
      <c r="K9135" t="s">
        <v>665</v>
      </c>
      <c r="L9135" t="s">
        <v>663</v>
      </c>
      <c r="M9135" t="s">
        <v>665</v>
      </c>
      <c r="N9135" t="s">
        <v>663</v>
      </c>
      <c r="O9135" t="s">
        <v>663</v>
      </c>
      <c r="P9135" t="s">
        <v>663</v>
      </c>
      <c r="Q9135" t="s">
        <v>665</v>
      </c>
      <c r="R9135" t="s">
        <v>665</v>
      </c>
      <c r="S9135" t="s">
        <v>665</v>
      </c>
      <c r="T9135" t="s">
        <v>664</v>
      </c>
      <c r="U9135" t="s">
        <v>665</v>
      </c>
      <c r="V9135" t="s">
        <v>665</v>
      </c>
      <c r="W9135" t="s">
        <v>665</v>
      </c>
      <c r="X9135" t="s">
        <v>664</v>
      </c>
      <c r="Y9135" t="s">
        <v>665</v>
      </c>
      <c r="Z9135" t="s">
        <v>665</v>
      </c>
      <c r="AA9135" t="s">
        <v>664</v>
      </c>
      <c r="AB9135" t="s">
        <v>665</v>
      </c>
      <c r="AC9135" t="s">
        <v>664</v>
      </c>
      <c r="AD9135" t="s">
        <v>665</v>
      </c>
      <c r="AE9135" t="s">
        <v>664</v>
      </c>
      <c r="AF9135" t="s">
        <v>664</v>
      </c>
      <c r="AG9135" t="s">
        <v>664</v>
      </c>
      <c r="AH9135" t="s">
        <v>665</v>
      </c>
      <c r="AI9135" t="s">
        <v>664</v>
      </c>
      <c r="AJ9135" t="s">
        <v>664</v>
      </c>
      <c r="AK9135" t="s">
        <v>665</v>
      </c>
      <c r="AL9135" t="s">
        <v>663</v>
      </c>
      <c r="AM9135" t="s">
        <v>663</v>
      </c>
      <c r="AN9135" t="s">
        <v>663</v>
      </c>
      <c r="AO9135" t="s">
        <v>665</v>
      </c>
      <c r="AP9135" t="s">
        <v>663</v>
      </c>
    </row>
    <row r="9136" spans="1:42">
      <c r="A9136">
        <v>111337</v>
      </c>
      <c r="B9136" t="s">
        <v>83</v>
      </c>
      <c r="C9136" t="s">
        <v>664</v>
      </c>
      <c r="D9136" t="s">
        <v>664</v>
      </c>
      <c r="E9136" t="s">
        <v>664</v>
      </c>
      <c r="F9136" t="s">
        <v>664</v>
      </c>
      <c r="G9136" t="s">
        <v>665</v>
      </c>
      <c r="H9136" t="s">
        <v>665</v>
      </c>
      <c r="I9136" t="s">
        <v>664</v>
      </c>
      <c r="J9136" t="s">
        <v>664</v>
      </c>
      <c r="K9136" t="s">
        <v>664</v>
      </c>
      <c r="L9136" t="s">
        <v>665</v>
      </c>
      <c r="M9136" t="s">
        <v>665</v>
      </c>
      <c r="N9136" t="s">
        <v>665</v>
      </c>
      <c r="O9136" t="s">
        <v>665</v>
      </c>
      <c r="P9136" t="s">
        <v>665</v>
      </c>
      <c r="Q9136" t="s">
        <v>665</v>
      </c>
      <c r="R9136" t="s">
        <v>665</v>
      </c>
      <c r="S9136" t="s">
        <v>663</v>
      </c>
      <c r="T9136" t="s">
        <v>663</v>
      </c>
      <c r="U9136" t="s">
        <v>665</v>
      </c>
      <c r="V9136" t="s">
        <v>665</v>
      </c>
      <c r="W9136" t="s">
        <v>665</v>
      </c>
      <c r="X9136" t="s">
        <v>665</v>
      </c>
      <c r="Y9136" t="s">
        <v>665</v>
      </c>
      <c r="Z9136" t="s">
        <v>663</v>
      </c>
      <c r="AA9136" t="s">
        <v>665</v>
      </c>
      <c r="AB9136" t="s">
        <v>665</v>
      </c>
      <c r="AC9136" t="s">
        <v>665</v>
      </c>
      <c r="AD9136" t="s">
        <v>665</v>
      </c>
      <c r="AE9136" t="s">
        <v>665</v>
      </c>
      <c r="AF9136" t="s">
        <v>663</v>
      </c>
      <c r="AG9136" t="s">
        <v>665</v>
      </c>
      <c r="AH9136" t="s">
        <v>665</v>
      </c>
      <c r="AI9136" t="s">
        <v>665</v>
      </c>
      <c r="AJ9136" t="s">
        <v>665</v>
      </c>
      <c r="AK9136" t="s">
        <v>664</v>
      </c>
      <c r="AL9136" t="s">
        <v>664</v>
      </c>
      <c r="AM9136" t="s">
        <v>664</v>
      </c>
      <c r="AN9136" t="s">
        <v>664</v>
      </c>
      <c r="AO9136" t="s">
        <v>664</v>
      </c>
      <c r="AP9136" t="s">
        <v>664</v>
      </c>
    </row>
    <row r="9137" spans="1:42">
      <c r="A9137">
        <v>111347</v>
      </c>
      <c r="B9137" t="s">
        <v>83</v>
      </c>
      <c r="C9137" t="s">
        <v>664</v>
      </c>
      <c r="D9137" t="s">
        <v>664</v>
      </c>
      <c r="E9137" t="s">
        <v>664</v>
      </c>
      <c r="F9137" t="s">
        <v>664</v>
      </c>
      <c r="G9137" t="s">
        <v>665</v>
      </c>
      <c r="H9137" t="s">
        <v>665</v>
      </c>
      <c r="I9137" t="s">
        <v>664</v>
      </c>
      <c r="J9137" t="s">
        <v>664</v>
      </c>
      <c r="K9137" t="s">
        <v>665</v>
      </c>
      <c r="L9137" t="s">
        <v>665</v>
      </c>
      <c r="M9137" t="s">
        <v>665</v>
      </c>
      <c r="N9137" t="s">
        <v>665</v>
      </c>
      <c r="O9137" t="s">
        <v>665</v>
      </c>
      <c r="P9137" t="s">
        <v>665</v>
      </c>
      <c r="Q9137" t="s">
        <v>665</v>
      </c>
      <c r="R9137" t="s">
        <v>665</v>
      </c>
      <c r="S9137" t="s">
        <v>665</v>
      </c>
      <c r="T9137" t="s">
        <v>663</v>
      </c>
      <c r="U9137" t="s">
        <v>665</v>
      </c>
      <c r="V9137" t="s">
        <v>665</v>
      </c>
      <c r="W9137" t="s">
        <v>665</v>
      </c>
      <c r="X9137" t="s">
        <v>665</v>
      </c>
      <c r="Y9137" t="s">
        <v>665</v>
      </c>
      <c r="Z9137" t="s">
        <v>665</v>
      </c>
      <c r="AA9137" t="s">
        <v>665</v>
      </c>
      <c r="AB9137" t="s">
        <v>665</v>
      </c>
      <c r="AC9137" t="s">
        <v>665</v>
      </c>
      <c r="AD9137" t="s">
        <v>665</v>
      </c>
      <c r="AE9137" t="s">
        <v>665</v>
      </c>
      <c r="AF9137" t="s">
        <v>665</v>
      </c>
      <c r="AG9137" t="s">
        <v>664</v>
      </c>
      <c r="AH9137" t="s">
        <v>664</v>
      </c>
      <c r="AI9137" t="s">
        <v>664</v>
      </c>
      <c r="AJ9137" t="s">
        <v>664</v>
      </c>
      <c r="AK9137" t="s">
        <v>664</v>
      </c>
      <c r="AL9137" t="s">
        <v>664</v>
      </c>
      <c r="AM9137" t="s">
        <v>664</v>
      </c>
      <c r="AN9137" t="s">
        <v>664</v>
      </c>
      <c r="AO9137" t="s">
        <v>664</v>
      </c>
      <c r="AP9137" t="s">
        <v>664</v>
      </c>
    </row>
    <row r="9138" spans="1:42">
      <c r="A9138">
        <v>111348</v>
      </c>
      <c r="B9138" t="s">
        <v>83</v>
      </c>
      <c r="C9138" t="s">
        <v>664</v>
      </c>
      <c r="D9138" t="s">
        <v>664</v>
      </c>
      <c r="E9138" t="s">
        <v>665</v>
      </c>
      <c r="F9138" t="s">
        <v>665</v>
      </c>
      <c r="G9138" t="s">
        <v>663</v>
      </c>
      <c r="H9138" t="s">
        <v>664</v>
      </c>
      <c r="I9138" t="s">
        <v>664</v>
      </c>
      <c r="J9138" t="s">
        <v>664</v>
      </c>
      <c r="K9138" t="s">
        <v>664</v>
      </c>
      <c r="L9138" t="s">
        <v>664</v>
      </c>
      <c r="M9138" t="s">
        <v>664</v>
      </c>
      <c r="N9138" t="s">
        <v>664</v>
      </c>
      <c r="O9138" t="s">
        <v>664</v>
      </c>
      <c r="P9138" t="s">
        <v>664</v>
      </c>
      <c r="Q9138" t="s">
        <v>664</v>
      </c>
      <c r="R9138" t="s">
        <v>664</v>
      </c>
      <c r="S9138" t="s">
        <v>663</v>
      </c>
      <c r="T9138" t="s">
        <v>665</v>
      </c>
      <c r="U9138" t="s">
        <v>663</v>
      </c>
      <c r="V9138" t="s">
        <v>665</v>
      </c>
      <c r="W9138" t="s">
        <v>665</v>
      </c>
      <c r="X9138" t="s">
        <v>665</v>
      </c>
      <c r="Y9138" t="s">
        <v>663</v>
      </c>
      <c r="Z9138" t="s">
        <v>665</v>
      </c>
      <c r="AA9138" t="s">
        <v>665</v>
      </c>
      <c r="AB9138" t="s">
        <v>663</v>
      </c>
      <c r="AC9138" t="s">
        <v>663</v>
      </c>
      <c r="AD9138" t="s">
        <v>663</v>
      </c>
      <c r="AE9138" t="s">
        <v>663</v>
      </c>
      <c r="AF9138" t="s">
        <v>663</v>
      </c>
      <c r="AG9138" t="s">
        <v>663</v>
      </c>
      <c r="AH9138" t="s">
        <v>664</v>
      </c>
      <c r="AI9138" t="s">
        <v>663</v>
      </c>
      <c r="AJ9138" t="s">
        <v>663</v>
      </c>
      <c r="AK9138" t="s">
        <v>664</v>
      </c>
      <c r="AL9138" t="s">
        <v>664</v>
      </c>
      <c r="AM9138" t="s">
        <v>664</v>
      </c>
      <c r="AN9138" t="s">
        <v>664</v>
      </c>
      <c r="AO9138" t="s">
        <v>664</v>
      </c>
      <c r="AP9138" t="s">
        <v>664</v>
      </c>
    </row>
    <row r="9139" spans="1:42">
      <c r="A9139">
        <v>111353</v>
      </c>
      <c r="B9139" t="s">
        <v>83</v>
      </c>
      <c r="C9139" t="s">
        <v>664</v>
      </c>
      <c r="D9139" t="s">
        <v>664</v>
      </c>
      <c r="E9139" t="s">
        <v>664</v>
      </c>
      <c r="F9139" t="s">
        <v>664</v>
      </c>
      <c r="G9139" t="s">
        <v>665</v>
      </c>
      <c r="H9139" t="s">
        <v>665</v>
      </c>
      <c r="I9139" t="s">
        <v>663</v>
      </c>
      <c r="J9139" t="s">
        <v>665</v>
      </c>
      <c r="K9139" t="s">
        <v>664</v>
      </c>
      <c r="L9139" t="s">
        <v>663</v>
      </c>
      <c r="M9139" t="s">
        <v>665</v>
      </c>
      <c r="N9139" t="s">
        <v>665</v>
      </c>
      <c r="O9139" t="s">
        <v>663</v>
      </c>
      <c r="P9139" t="s">
        <v>665</v>
      </c>
      <c r="Q9139" t="s">
        <v>665</v>
      </c>
      <c r="R9139" t="s">
        <v>665</v>
      </c>
      <c r="S9139" t="s">
        <v>665</v>
      </c>
      <c r="T9139" t="s">
        <v>663</v>
      </c>
      <c r="U9139" t="s">
        <v>665</v>
      </c>
      <c r="V9139" t="s">
        <v>665</v>
      </c>
      <c r="W9139" t="s">
        <v>663</v>
      </c>
      <c r="X9139" t="s">
        <v>665</v>
      </c>
      <c r="Y9139" t="s">
        <v>663</v>
      </c>
      <c r="Z9139" t="s">
        <v>665</v>
      </c>
      <c r="AA9139" t="s">
        <v>664</v>
      </c>
      <c r="AB9139" t="s">
        <v>664</v>
      </c>
      <c r="AC9139" t="s">
        <v>663</v>
      </c>
      <c r="AD9139" t="s">
        <v>663</v>
      </c>
      <c r="AE9139" t="s">
        <v>663</v>
      </c>
      <c r="AF9139" t="s">
        <v>665</v>
      </c>
      <c r="AG9139" t="s">
        <v>663</v>
      </c>
      <c r="AH9139" t="s">
        <v>664</v>
      </c>
      <c r="AI9139" t="s">
        <v>665</v>
      </c>
      <c r="AJ9139" t="s">
        <v>665</v>
      </c>
      <c r="AK9139" t="s">
        <v>665</v>
      </c>
      <c r="AL9139" t="s">
        <v>665</v>
      </c>
      <c r="AM9139" t="s">
        <v>664</v>
      </c>
      <c r="AN9139" t="s">
        <v>663</v>
      </c>
      <c r="AO9139" t="s">
        <v>665</v>
      </c>
      <c r="AP9139" t="s">
        <v>663</v>
      </c>
    </row>
    <row r="9140" spans="1:42">
      <c r="A9140">
        <v>111364</v>
      </c>
      <c r="B9140" t="s">
        <v>83</v>
      </c>
      <c r="C9140" t="s">
        <v>663</v>
      </c>
      <c r="D9140" t="s">
        <v>665</v>
      </c>
      <c r="E9140" t="s">
        <v>663</v>
      </c>
      <c r="F9140" t="s">
        <v>664</v>
      </c>
      <c r="G9140" t="s">
        <v>664</v>
      </c>
      <c r="H9140" t="s">
        <v>663</v>
      </c>
      <c r="I9140" t="s">
        <v>663</v>
      </c>
      <c r="J9140" t="s">
        <v>663</v>
      </c>
      <c r="K9140" t="s">
        <v>664</v>
      </c>
      <c r="L9140" t="s">
        <v>664</v>
      </c>
      <c r="M9140" t="s">
        <v>663</v>
      </c>
      <c r="N9140" t="s">
        <v>665</v>
      </c>
      <c r="O9140" t="s">
        <v>663</v>
      </c>
      <c r="P9140" t="s">
        <v>663</v>
      </c>
      <c r="Q9140" t="s">
        <v>663</v>
      </c>
      <c r="R9140" t="s">
        <v>663</v>
      </c>
      <c r="S9140" t="s">
        <v>665</v>
      </c>
      <c r="T9140" t="s">
        <v>663</v>
      </c>
      <c r="U9140" t="s">
        <v>665</v>
      </c>
      <c r="V9140" t="s">
        <v>663</v>
      </c>
      <c r="W9140" t="s">
        <v>664</v>
      </c>
      <c r="X9140" t="s">
        <v>663</v>
      </c>
      <c r="Y9140" t="s">
        <v>663</v>
      </c>
      <c r="Z9140" t="s">
        <v>663</v>
      </c>
      <c r="AA9140" t="s">
        <v>664</v>
      </c>
      <c r="AB9140" t="s">
        <v>665</v>
      </c>
      <c r="AC9140" t="s">
        <v>665</v>
      </c>
      <c r="AD9140" t="s">
        <v>665</v>
      </c>
      <c r="AE9140" t="s">
        <v>663</v>
      </c>
      <c r="AF9140" t="s">
        <v>663</v>
      </c>
      <c r="AG9140" t="s">
        <v>665</v>
      </c>
      <c r="AH9140" t="s">
        <v>665</v>
      </c>
      <c r="AI9140" t="s">
        <v>665</v>
      </c>
      <c r="AJ9140" t="s">
        <v>665</v>
      </c>
      <c r="AK9140" t="s">
        <v>665</v>
      </c>
      <c r="AL9140" t="s">
        <v>664</v>
      </c>
      <c r="AM9140" t="s">
        <v>664</v>
      </c>
      <c r="AN9140" t="s">
        <v>664</v>
      </c>
      <c r="AO9140" t="s">
        <v>664</v>
      </c>
      <c r="AP9140" t="s">
        <v>664</v>
      </c>
    </row>
    <row r="9141" spans="1:42">
      <c r="A9141">
        <v>111377</v>
      </c>
      <c r="B9141" t="s">
        <v>83</v>
      </c>
      <c r="C9141" t="s">
        <v>665</v>
      </c>
      <c r="D9141" t="s">
        <v>664</v>
      </c>
      <c r="E9141" t="s">
        <v>664</v>
      </c>
      <c r="F9141" t="s">
        <v>665</v>
      </c>
      <c r="G9141" t="s">
        <v>663</v>
      </c>
      <c r="H9141" t="s">
        <v>665</v>
      </c>
      <c r="I9141" t="s">
        <v>663</v>
      </c>
      <c r="J9141" t="s">
        <v>664</v>
      </c>
      <c r="K9141" t="s">
        <v>664</v>
      </c>
      <c r="L9141" t="s">
        <v>665</v>
      </c>
      <c r="M9141" t="s">
        <v>663</v>
      </c>
      <c r="N9141" t="s">
        <v>665</v>
      </c>
      <c r="O9141" t="s">
        <v>665</v>
      </c>
      <c r="P9141" t="s">
        <v>665</v>
      </c>
      <c r="Q9141" t="s">
        <v>663</v>
      </c>
      <c r="R9141" t="s">
        <v>665</v>
      </c>
      <c r="S9141" t="s">
        <v>665</v>
      </c>
      <c r="T9141" t="s">
        <v>663</v>
      </c>
      <c r="U9141" t="s">
        <v>665</v>
      </c>
      <c r="V9141" t="s">
        <v>665</v>
      </c>
      <c r="W9141" t="s">
        <v>663</v>
      </c>
      <c r="X9141" t="s">
        <v>664</v>
      </c>
      <c r="Y9141" t="s">
        <v>664</v>
      </c>
      <c r="Z9141" t="s">
        <v>664</v>
      </c>
      <c r="AA9141" t="s">
        <v>664</v>
      </c>
      <c r="AB9141" t="s">
        <v>663</v>
      </c>
      <c r="AC9141" t="s">
        <v>665</v>
      </c>
      <c r="AD9141" t="s">
        <v>664</v>
      </c>
      <c r="AE9141" t="s">
        <v>664</v>
      </c>
      <c r="AF9141" t="s">
        <v>664</v>
      </c>
      <c r="AG9141" t="s">
        <v>663</v>
      </c>
      <c r="AH9141" t="s">
        <v>665</v>
      </c>
      <c r="AI9141" t="s">
        <v>665</v>
      </c>
      <c r="AJ9141" t="s">
        <v>665</v>
      </c>
      <c r="AK9141" t="s">
        <v>665</v>
      </c>
      <c r="AL9141" t="s">
        <v>665</v>
      </c>
      <c r="AM9141" t="s">
        <v>665</v>
      </c>
      <c r="AN9141" t="s">
        <v>665</v>
      </c>
      <c r="AO9141" t="s">
        <v>665</v>
      </c>
      <c r="AP9141" t="s">
        <v>665</v>
      </c>
    </row>
    <row r="9142" spans="1:42">
      <c r="A9142">
        <v>111384</v>
      </c>
      <c r="B9142" t="s">
        <v>83</v>
      </c>
      <c r="C9142" t="s">
        <v>664</v>
      </c>
      <c r="D9142" t="s">
        <v>664</v>
      </c>
      <c r="E9142" t="s">
        <v>664</v>
      </c>
      <c r="F9142" t="s">
        <v>664</v>
      </c>
      <c r="G9142" t="s">
        <v>665</v>
      </c>
      <c r="H9142" t="s">
        <v>664</v>
      </c>
      <c r="I9142" t="s">
        <v>664</v>
      </c>
      <c r="J9142" t="s">
        <v>664</v>
      </c>
      <c r="K9142" t="s">
        <v>665</v>
      </c>
      <c r="L9142" t="s">
        <v>664</v>
      </c>
      <c r="M9142" t="s">
        <v>665</v>
      </c>
      <c r="N9142" t="s">
        <v>665</v>
      </c>
      <c r="O9142" t="s">
        <v>665</v>
      </c>
      <c r="P9142" t="s">
        <v>665</v>
      </c>
      <c r="Q9142" t="s">
        <v>665</v>
      </c>
      <c r="R9142" t="s">
        <v>665</v>
      </c>
      <c r="S9142" t="s">
        <v>665</v>
      </c>
      <c r="T9142" t="s">
        <v>665</v>
      </c>
      <c r="U9142" t="s">
        <v>665</v>
      </c>
      <c r="V9142" t="s">
        <v>665</v>
      </c>
      <c r="W9142" t="s">
        <v>665</v>
      </c>
      <c r="X9142" t="s">
        <v>665</v>
      </c>
      <c r="Y9142" t="s">
        <v>663</v>
      </c>
      <c r="Z9142" t="s">
        <v>665</v>
      </c>
      <c r="AA9142" t="s">
        <v>665</v>
      </c>
      <c r="AB9142" t="s">
        <v>665</v>
      </c>
      <c r="AC9142" t="s">
        <v>665</v>
      </c>
      <c r="AD9142" t="s">
        <v>665</v>
      </c>
      <c r="AE9142" t="s">
        <v>665</v>
      </c>
      <c r="AF9142" t="s">
        <v>665</v>
      </c>
      <c r="AG9142" t="s">
        <v>665</v>
      </c>
      <c r="AH9142" t="s">
        <v>664</v>
      </c>
      <c r="AI9142" t="s">
        <v>665</v>
      </c>
      <c r="AJ9142" t="s">
        <v>665</v>
      </c>
      <c r="AK9142" t="s">
        <v>664</v>
      </c>
      <c r="AL9142" t="s">
        <v>665</v>
      </c>
      <c r="AM9142" t="s">
        <v>665</v>
      </c>
      <c r="AN9142" t="s">
        <v>664</v>
      </c>
      <c r="AO9142" t="s">
        <v>664</v>
      </c>
      <c r="AP9142" t="s">
        <v>664</v>
      </c>
    </row>
    <row r="9143" spans="1:42">
      <c r="A9143">
        <v>111393</v>
      </c>
      <c r="B9143" t="s">
        <v>83</v>
      </c>
      <c r="C9143" t="s">
        <v>663</v>
      </c>
      <c r="D9143" t="s">
        <v>664</v>
      </c>
      <c r="E9143" t="s">
        <v>663</v>
      </c>
      <c r="F9143" t="s">
        <v>664</v>
      </c>
      <c r="G9143" t="s">
        <v>663</v>
      </c>
      <c r="H9143" t="s">
        <v>663</v>
      </c>
      <c r="I9143" t="s">
        <v>663</v>
      </c>
      <c r="J9143" t="s">
        <v>664</v>
      </c>
      <c r="K9143" t="s">
        <v>663</v>
      </c>
      <c r="L9143" t="s">
        <v>663</v>
      </c>
      <c r="M9143" t="s">
        <v>665</v>
      </c>
      <c r="N9143" t="s">
        <v>665</v>
      </c>
      <c r="O9143" t="s">
        <v>665</v>
      </c>
      <c r="P9143" t="s">
        <v>663</v>
      </c>
      <c r="Q9143" t="s">
        <v>663</v>
      </c>
      <c r="R9143" t="s">
        <v>663</v>
      </c>
      <c r="S9143" t="s">
        <v>663</v>
      </c>
      <c r="T9143" t="s">
        <v>663</v>
      </c>
      <c r="U9143" t="s">
        <v>665</v>
      </c>
      <c r="V9143" t="s">
        <v>663</v>
      </c>
      <c r="W9143" t="s">
        <v>665</v>
      </c>
      <c r="X9143" t="s">
        <v>664</v>
      </c>
      <c r="Y9143" t="s">
        <v>665</v>
      </c>
      <c r="Z9143" t="s">
        <v>664</v>
      </c>
      <c r="AA9143" t="s">
        <v>664</v>
      </c>
      <c r="AB9143" t="s">
        <v>664</v>
      </c>
      <c r="AC9143" t="s">
        <v>664</v>
      </c>
      <c r="AD9143" t="s">
        <v>665</v>
      </c>
      <c r="AE9143" t="s">
        <v>664</v>
      </c>
      <c r="AF9143" t="s">
        <v>665</v>
      </c>
      <c r="AG9143" t="s">
        <v>665</v>
      </c>
      <c r="AH9143" t="s">
        <v>664</v>
      </c>
      <c r="AI9143" t="s">
        <v>664</v>
      </c>
      <c r="AJ9143" t="s">
        <v>664</v>
      </c>
      <c r="AK9143" t="s">
        <v>664</v>
      </c>
      <c r="AL9143" t="s">
        <v>664</v>
      </c>
      <c r="AM9143" t="s">
        <v>664</v>
      </c>
      <c r="AN9143" t="s">
        <v>664</v>
      </c>
      <c r="AO9143" t="s">
        <v>664</v>
      </c>
      <c r="AP9143" t="s">
        <v>664</v>
      </c>
    </row>
    <row r="9144" spans="1:42">
      <c r="A9144">
        <v>111400</v>
      </c>
      <c r="B9144" t="s">
        <v>83</v>
      </c>
      <c r="C9144" t="s">
        <v>664</v>
      </c>
      <c r="D9144" t="s">
        <v>665</v>
      </c>
      <c r="E9144" t="s">
        <v>665</v>
      </c>
      <c r="F9144" t="s">
        <v>664</v>
      </c>
      <c r="G9144" t="s">
        <v>663</v>
      </c>
      <c r="H9144" t="s">
        <v>665</v>
      </c>
      <c r="I9144" t="s">
        <v>664</v>
      </c>
      <c r="J9144" t="s">
        <v>665</v>
      </c>
      <c r="K9144" t="s">
        <v>665</v>
      </c>
      <c r="L9144" t="s">
        <v>665</v>
      </c>
      <c r="M9144" t="s">
        <v>665</v>
      </c>
      <c r="N9144" t="s">
        <v>663</v>
      </c>
      <c r="O9144" t="s">
        <v>663</v>
      </c>
      <c r="P9144" t="s">
        <v>665</v>
      </c>
      <c r="Q9144" t="s">
        <v>665</v>
      </c>
      <c r="R9144" t="s">
        <v>663</v>
      </c>
      <c r="S9144" t="s">
        <v>663</v>
      </c>
      <c r="T9144" t="s">
        <v>663</v>
      </c>
      <c r="U9144" t="s">
        <v>665</v>
      </c>
      <c r="V9144" t="s">
        <v>663</v>
      </c>
      <c r="W9144" t="s">
        <v>665</v>
      </c>
      <c r="X9144" t="s">
        <v>664</v>
      </c>
      <c r="Y9144" t="s">
        <v>663</v>
      </c>
      <c r="Z9144" t="s">
        <v>665</v>
      </c>
      <c r="AA9144" t="s">
        <v>665</v>
      </c>
      <c r="AB9144" t="s">
        <v>665</v>
      </c>
      <c r="AC9144" t="s">
        <v>664</v>
      </c>
      <c r="AD9144" t="s">
        <v>664</v>
      </c>
      <c r="AE9144" t="s">
        <v>665</v>
      </c>
      <c r="AF9144" t="s">
        <v>665</v>
      </c>
      <c r="AG9144" t="s">
        <v>665</v>
      </c>
      <c r="AH9144" t="s">
        <v>664</v>
      </c>
      <c r="AI9144" t="s">
        <v>665</v>
      </c>
      <c r="AJ9144" t="s">
        <v>663</v>
      </c>
      <c r="AK9144" t="s">
        <v>663</v>
      </c>
      <c r="AL9144" t="s">
        <v>665</v>
      </c>
      <c r="AM9144" t="s">
        <v>665</v>
      </c>
      <c r="AN9144" t="s">
        <v>665</v>
      </c>
      <c r="AO9144" t="s">
        <v>663</v>
      </c>
      <c r="AP9144" t="s">
        <v>663</v>
      </c>
    </row>
    <row r="9145" spans="1:42">
      <c r="A9145">
        <v>111406</v>
      </c>
      <c r="B9145" t="s">
        <v>83</v>
      </c>
      <c r="C9145" t="s">
        <v>664</v>
      </c>
      <c r="D9145" t="s">
        <v>664</v>
      </c>
      <c r="E9145" t="s">
        <v>665</v>
      </c>
      <c r="F9145" t="s">
        <v>664</v>
      </c>
      <c r="G9145" t="s">
        <v>665</v>
      </c>
      <c r="H9145" t="s">
        <v>665</v>
      </c>
      <c r="I9145" t="s">
        <v>665</v>
      </c>
      <c r="J9145" t="s">
        <v>663</v>
      </c>
      <c r="K9145" t="s">
        <v>665</v>
      </c>
      <c r="L9145" t="s">
        <v>665</v>
      </c>
      <c r="M9145" t="s">
        <v>665</v>
      </c>
      <c r="N9145" t="s">
        <v>663</v>
      </c>
      <c r="O9145" t="s">
        <v>665</v>
      </c>
      <c r="P9145" t="s">
        <v>665</v>
      </c>
      <c r="Q9145" t="s">
        <v>665</v>
      </c>
      <c r="R9145" t="s">
        <v>663</v>
      </c>
      <c r="S9145" t="s">
        <v>663</v>
      </c>
      <c r="T9145" t="s">
        <v>663</v>
      </c>
      <c r="U9145" t="s">
        <v>665</v>
      </c>
      <c r="V9145" t="s">
        <v>663</v>
      </c>
      <c r="W9145" t="s">
        <v>663</v>
      </c>
      <c r="X9145" t="s">
        <v>665</v>
      </c>
      <c r="Y9145" t="s">
        <v>665</v>
      </c>
      <c r="Z9145" t="s">
        <v>665</v>
      </c>
      <c r="AA9145" t="s">
        <v>665</v>
      </c>
      <c r="AB9145" t="s">
        <v>665</v>
      </c>
      <c r="AC9145" t="s">
        <v>665</v>
      </c>
      <c r="AD9145" t="s">
        <v>665</v>
      </c>
      <c r="AE9145" t="s">
        <v>665</v>
      </c>
      <c r="AF9145" t="s">
        <v>663</v>
      </c>
      <c r="AG9145" t="s">
        <v>663</v>
      </c>
      <c r="AH9145" t="s">
        <v>665</v>
      </c>
      <c r="AI9145" t="s">
        <v>665</v>
      </c>
      <c r="AJ9145" t="s">
        <v>665</v>
      </c>
      <c r="AK9145" t="s">
        <v>665</v>
      </c>
      <c r="AL9145" t="s">
        <v>664</v>
      </c>
      <c r="AM9145" t="s">
        <v>664</v>
      </c>
      <c r="AN9145" t="s">
        <v>665</v>
      </c>
      <c r="AO9145" t="s">
        <v>664</v>
      </c>
      <c r="AP9145" t="s">
        <v>664</v>
      </c>
    </row>
    <row r="9146" spans="1:42">
      <c r="A9146">
        <v>111407</v>
      </c>
      <c r="B9146" t="s">
        <v>83</v>
      </c>
      <c r="C9146" t="s">
        <v>665</v>
      </c>
      <c r="D9146" t="s">
        <v>664</v>
      </c>
      <c r="E9146" t="s">
        <v>665</v>
      </c>
      <c r="F9146" t="s">
        <v>664</v>
      </c>
      <c r="G9146" t="s">
        <v>665</v>
      </c>
      <c r="H9146" t="s">
        <v>665</v>
      </c>
      <c r="I9146" t="s">
        <v>663</v>
      </c>
      <c r="J9146" t="s">
        <v>665</v>
      </c>
      <c r="K9146" t="s">
        <v>664</v>
      </c>
      <c r="L9146" t="s">
        <v>665</v>
      </c>
      <c r="M9146" t="s">
        <v>663</v>
      </c>
      <c r="N9146" t="s">
        <v>663</v>
      </c>
      <c r="O9146" t="s">
        <v>663</v>
      </c>
      <c r="P9146" t="s">
        <v>663</v>
      </c>
      <c r="Q9146" t="s">
        <v>665</v>
      </c>
      <c r="R9146" t="s">
        <v>663</v>
      </c>
      <c r="S9146" t="s">
        <v>665</v>
      </c>
      <c r="T9146" t="s">
        <v>665</v>
      </c>
      <c r="U9146" t="s">
        <v>665</v>
      </c>
      <c r="V9146" t="s">
        <v>663</v>
      </c>
      <c r="W9146" t="s">
        <v>664</v>
      </c>
      <c r="X9146" t="s">
        <v>664</v>
      </c>
      <c r="Y9146" t="s">
        <v>664</v>
      </c>
      <c r="Z9146" t="s">
        <v>665</v>
      </c>
      <c r="AA9146" t="s">
        <v>664</v>
      </c>
      <c r="AB9146" t="s">
        <v>665</v>
      </c>
      <c r="AC9146" t="s">
        <v>665</v>
      </c>
      <c r="AD9146" t="s">
        <v>665</v>
      </c>
      <c r="AE9146" t="s">
        <v>665</v>
      </c>
      <c r="AF9146" t="s">
        <v>665</v>
      </c>
      <c r="AG9146" t="s">
        <v>665</v>
      </c>
      <c r="AH9146" t="s">
        <v>663</v>
      </c>
      <c r="AI9146" t="s">
        <v>663</v>
      </c>
      <c r="AJ9146" t="s">
        <v>663</v>
      </c>
      <c r="AK9146" t="s">
        <v>664</v>
      </c>
      <c r="AL9146" t="s">
        <v>665</v>
      </c>
      <c r="AM9146" t="s">
        <v>664</v>
      </c>
      <c r="AN9146" t="s">
        <v>664</v>
      </c>
      <c r="AO9146" t="s">
        <v>664</v>
      </c>
      <c r="AP9146" t="s">
        <v>664</v>
      </c>
    </row>
    <row r="9147" spans="1:42">
      <c r="A9147">
        <v>111410</v>
      </c>
      <c r="B9147" t="s">
        <v>83</v>
      </c>
      <c r="C9147" t="s">
        <v>663</v>
      </c>
      <c r="D9147" t="s">
        <v>665</v>
      </c>
      <c r="E9147" t="s">
        <v>663</v>
      </c>
      <c r="F9147" t="s">
        <v>664</v>
      </c>
      <c r="G9147" t="s">
        <v>665</v>
      </c>
      <c r="H9147" t="s">
        <v>663</v>
      </c>
      <c r="I9147" t="s">
        <v>663</v>
      </c>
      <c r="J9147" t="s">
        <v>664</v>
      </c>
      <c r="K9147" t="s">
        <v>664</v>
      </c>
      <c r="L9147" t="s">
        <v>664</v>
      </c>
      <c r="M9147" t="s">
        <v>665</v>
      </c>
      <c r="N9147" t="s">
        <v>665</v>
      </c>
      <c r="O9147" t="s">
        <v>665</v>
      </c>
      <c r="P9147" t="s">
        <v>663</v>
      </c>
      <c r="Q9147" t="s">
        <v>663</v>
      </c>
      <c r="R9147" t="s">
        <v>663</v>
      </c>
      <c r="S9147" t="s">
        <v>663</v>
      </c>
      <c r="T9147" t="s">
        <v>663</v>
      </c>
      <c r="U9147" t="s">
        <v>665</v>
      </c>
      <c r="V9147" t="s">
        <v>663</v>
      </c>
      <c r="W9147" t="s">
        <v>665</v>
      </c>
      <c r="X9147" t="s">
        <v>665</v>
      </c>
      <c r="Y9147" t="s">
        <v>665</v>
      </c>
      <c r="Z9147" t="s">
        <v>664</v>
      </c>
      <c r="AA9147" t="s">
        <v>665</v>
      </c>
      <c r="AB9147" t="s">
        <v>664</v>
      </c>
      <c r="AC9147" t="s">
        <v>664</v>
      </c>
      <c r="AD9147" t="s">
        <v>664</v>
      </c>
      <c r="AE9147" t="s">
        <v>664</v>
      </c>
      <c r="AF9147" t="s">
        <v>664</v>
      </c>
      <c r="AG9147" t="s">
        <v>664</v>
      </c>
      <c r="AH9147" t="s">
        <v>664</v>
      </c>
      <c r="AI9147" t="s">
        <v>664</v>
      </c>
      <c r="AJ9147" t="s">
        <v>664</v>
      </c>
      <c r="AK9147" t="s">
        <v>664</v>
      </c>
      <c r="AL9147" t="s">
        <v>664</v>
      </c>
      <c r="AM9147" t="s">
        <v>665</v>
      </c>
      <c r="AN9147" t="s">
        <v>664</v>
      </c>
      <c r="AO9147" t="s">
        <v>664</v>
      </c>
      <c r="AP9147" t="s">
        <v>664</v>
      </c>
    </row>
    <row r="9148" spans="1:42">
      <c r="A9148">
        <v>111422</v>
      </c>
      <c r="B9148" t="s">
        <v>83</v>
      </c>
      <c r="C9148" t="s">
        <v>664</v>
      </c>
      <c r="D9148" t="s">
        <v>664</v>
      </c>
      <c r="E9148" t="s">
        <v>664</v>
      </c>
      <c r="F9148" t="s">
        <v>664</v>
      </c>
      <c r="G9148" t="s">
        <v>664</v>
      </c>
      <c r="H9148" t="s">
        <v>664</v>
      </c>
      <c r="I9148" t="s">
        <v>665</v>
      </c>
      <c r="J9148" t="s">
        <v>665</v>
      </c>
      <c r="K9148" t="s">
        <v>665</v>
      </c>
      <c r="L9148" t="s">
        <v>665</v>
      </c>
      <c r="M9148" t="s">
        <v>665</v>
      </c>
      <c r="N9148" t="s">
        <v>665</v>
      </c>
      <c r="O9148" t="s">
        <v>663</v>
      </c>
      <c r="P9148" t="s">
        <v>665</v>
      </c>
      <c r="Q9148" t="s">
        <v>665</v>
      </c>
      <c r="R9148" t="s">
        <v>663</v>
      </c>
      <c r="S9148" t="s">
        <v>663</v>
      </c>
      <c r="T9148" t="s">
        <v>663</v>
      </c>
      <c r="U9148" t="s">
        <v>665</v>
      </c>
      <c r="V9148" t="s">
        <v>663</v>
      </c>
      <c r="W9148" t="s">
        <v>665</v>
      </c>
      <c r="X9148" t="s">
        <v>665</v>
      </c>
      <c r="Y9148" t="s">
        <v>663</v>
      </c>
      <c r="Z9148" t="s">
        <v>665</v>
      </c>
      <c r="AA9148" t="s">
        <v>665</v>
      </c>
      <c r="AB9148" t="s">
        <v>665</v>
      </c>
      <c r="AC9148" t="s">
        <v>665</v>
      </c>
      <c r="AD9148" t="s">
        <v>664</v>
      </c>
      <c r="AE9148" t="s">
        <v>665</v>
      </c>
      <c r="AF9148" t="s">
        <v>665</v>
      </c>
      <c r="AG9148" t="s">
        <v>665</v>
      </c>
      <c r="AH9148" t="s">
        <v>665</v>
      </c>
      <c r="AI9148" t="s">
        <v>665</v>
      </c>
      <c r="AJ9148" t="s">
        <v>664</v>
      </c>
      <c r="AK9148" t="s">
        <v>664</v>
      </c>
      <c r="AL9148" t="s">
        <v>664</v>
      </c>
      <c r="AM9148" t="s">
        <v>664</v>
      </c>
      <c r="AN9148" t="s">
        <v>664</v>
      </c>
      <c r="AO9148" t="s">
        <v>664</v>
      </c>
      <c r="AP9148" t="s">
        <v>664</v>
      </c>
    </row>
    <row r="9149" spans="1:42">
      <c r="A9149">
        <v>111438</v>
      </c>
      <c r="B9149" t="s">
        <v>83</v>
      </c>
      <c r="C9149" t="s">
        <v>664</v>
      </c>
      <c r="D9149" t="s">
        <v>664</v>
      </c>
      <c r="E9149" t="s">
        <v>664</v>
      </c>
      <c r="F9149" t="s">
        <v>664</v>
      </c>
      <c r="G9149" t="s">
        <v>665</v>
      </c>
      <c r="H9149" t="s">
        <v>665</v>
      </c>
      <c r="I9149" t="s">
        <v>664</v>
      </c>
      <c r="J9149" t="s">
        <v>664</v>
      </c>
      <c r="K9149" t="s">
        <v>664</v>
      </c>
      <c r="L9149" t="s">
        <v>663</v>
      </c>
      <c r="M9149" t="s">
        <v>665</v>
      </c>
      <c r="N9149" t="s">
        <v>665</v>
      </c>
      <c r="O9149" t="s">
        <v>663</v>
      </c>
      <c r="P9149" t="s">
        <v>665</v>
      </c>
      <c r="Q9149" t="s">
        <v>665</v>
      </c>
      <c r="R9149" t="s">
        <v>665</v>
      </c>
      <c r="S9149" t="s">
        <v>663</v>
      </c>
      <c r="T9149" t="s">
        <v>663</v>
      </c>
      <c r="U9149" t="s">
        <v>663</v>
      </c>
      <c r="V9149" t="s">
        <v>665</v>
      </c>
      <c r="W9149" t="s">
        <v>665</v>
      </c>
      <c r="X9149" t="s">
        <v>665</v>
      </c>
      <c r="Y9149" t="s">
        <v>663</v>
      </c>
      <c r="Z9149" t="s">
        <v>665</v>
      </c>
      <c r="AA9149" t="s">
        <v>665</v>
      </c>
      <c r="AB9149" t="s">
        <v>665</v>
      </c>
      <c r="AC9149" t="s">
        <v>663</v>
      </c>
      <c r="AD9149" t="s">
        <v>665</v>
      </c>
      <c r="AE9149" t="s">
        <v>665</v>
      </c>
      <c r="AF9149" t="s">
        <v>663</v>
      </c>
      <c r="AG9149" t="s">
        <v>665</v>
      </c>
      <c r="AH9149" t="s">
        <v>664</v>
      </c>
      <c r="AI9149" t="s">
        <v>664</v>
      </c>
      <c r="AJ9149" t="s">
        <v>664</v>
      </c>
      <c r="AK9149" t="s">
        <v>664</v>
      </c>
      <c r="AL9149" t="s">
        <v>664</v>
      </c>
      <c r="AM9149" t="s">
        <v>664</v>
      </c>
      <c r="AN9149" t="s">
        <v>664</v>
      </c>
      <c r="AO9149" t="s">
        <v>664</v>
      </c>
      <c r="AP9149" t="s">
        <v>664</v>
      </c>
    </row>
    <row r="9150" spans="1:42">
      <c r="A9150">
        <v>111455</v>
      </c>
      <c r="B9150" t="s">
        <v>83</v>
      </c>
      <c r="C9150" t="s">
        <v>663</v>
      </c>
      <c r="D9150" t="s">
        <v>663</v>
      </c>
      <c r="E9150" t="s">
        <v>665</v>
      </c>
      <c r="F9150" t="s">
        <v>664</v>
      </c>
      <c r="G9150" t="s">
        <v>663</v>
      </c>
      <c r="H9150" t="s">
        <v>663</v>
      </c>
      <c r="I9150" t="s">
        <v>663</v>
      </c>
      <c r="J9150" t="s">
        <v>665</v>
      </c>
      <c r="K9150" t="s">
        <v>665</v>
      </c>
      <c r="L9150" t="s">
        <v>663</v>
      </c>
      <c r="M9150" t="s">
        <v>665</v>
      </c>
      <c r="N9150" t="s">
        <v>665</v>
      </c>
      <c r="O9150" t="s">
        <v>663</v>
      </c>
      <c r="P9150" t="s">
        <v>663</v>
      </c>
      <c r="Q9150" t="s">
        <v>663</v>
      </c>
      <c r="R9150" t="s">
        <v>663</v>
      </c>
      <c r="S9150" t="s">
        <v>665</v>
      </c>
      <c r="T9150" t="s">
        <v>663</v>
      </c>
      <c r="U9150" t="s">
        <v>665</v>
      </c>
      <c r="V9150" t="s">
        <v>663</v>
      </c>
      <c r="W9150" t="s">
        <v>664</v>
      </c>
      <c r="X9150" t="s">
        <v>665</v>
      </c>
      <c r="Y9150" t="s">
        <v>665</v>
      </c>
      <c r="Z9150" t="s">
        <v>664</v>
      </c>
      <c r="AA9150" t="s">
        <v>664</v>
      </c>
      <c r="AB9150" t="s">
        <v>665</v>
      </c>
      <c r="AC9150" t="s">
        <v>664</v>
      </c>
      <c r="AD9150" t="s">
        <v>665</v>
      </c>
      <c r="AE9150" t="s">
        <v>664</v>
      </c>
      <c r="AF9150" t="s">
        <v>665</v>
      </c>
      <c r="AG9150" t="s">
        <v>663</v>
      </c>
      <c r="AH9150" t="s">
        <v>664</v>
      </c>
      <c r="AI9150" t="s">
        <v>664</v>
      </c>
      <c r="AJ9150" t="s">
        <v>664</v>
      </c>
      <c r="AK9150" t="s">
        <v>663</v>
      </c>
      <c r="AL9150" t="s">
        <v>664</v>
      </c>
      <c r="AM9150" t="s">
        <v>664</v>
      </c>
      <c r="AN9150" t="s">
        <v>664</v>
      </c>
      <c r="AO9150" t="s">
        <v>664</v>
      </c>
      <c r="AP9150" t="s">
        <v>664</v>
      </c>
    </row>
    <row r="9151" spans="1:42">
      <c r="A9151">
        <v>111461</v>
      </c>
      <c r="B9151" t="s">
        <v>83</v>
      </c>
      <c r="C9151" t="s">
        <v>663</v>
      </c>
      <c r="D9151" t="s">
        <v>665</v>
      </c>
      <c r="E9151" t="s">
        <v>664</v>
      </c>
      <c r="F9151" t="s">
        <v>664</v>
      </c>
      <c r="G9151" t="s">
        <v>664</v>
      </c>
      <c r="H9151" t="s">
        <v>665</v>
      </c>
      <c r="I9151" t="s">
        <v>664</v>
      </c>
      <c r="J9151" t="s">
        <v>664</v>
      </c>
      <c r="K9151" t="s">
        <v>664</v>
      </c>
      <c r="L9151" t="s">
        <v>663</v>
      </c>
      <c r="M9151" t="s">
        <v>665</v>
      </c>
      <c r="N9151" t="s">
        <v>665</v>
      </c>
      <c r="O9151" t="s">
        <v>665</v>
      </c>
      <c r="P9151" t="s">
        <v>665</v>
      </c>
      <c r="Q9151" t="s">
        <v>665</v>
      </c>
      <c r="R9151" t="s">
        <v>665</v>
      </c>
      <c r="S9151" t="s">
        <v>665</v>
      </c>
      <c r="T9151" t="s">
        <v>665</v>
      </c>
      <c r="U9151" t="s">
        <v>665</v>
      </c>
      <c r="V9151" t="s">
        <v>665</v>
      </c>
      <c r="W9151" t="s">
        <v>665</v>
      </c>
      <c r="X9151" t="s">
        <v>665</v>
      </c>
      <c r="Y9151" t="s">
        <v>665</v>
      </c>
      <c r="Z9151" t="s">
        <v>665</v>
      </c>
      <c r="AA9151" t="s">
        <v>665</v>
      </c>
      <c r="AB9151" t="s">
        <v>663</v>
      </c>
      <c r="AC9151" t="s">
        <v>665</v>
      </c>
      <c r="AD9151" t="s">
        <v>665</v>
      </c>
      <c r="AE9151" t="s">
        <v>665</v>
      </c>
      <c r="AF9151" t="s">
        <v>665</v>
      </c>
      <c r="AG9151" t="s">
        <v>665</v>
      </c>
      <c r="AH9151" t="s">
        <v>665</v>
      </c>
      <c r="AI9151" t="s">
        <v>663</v>
      </c>
      <c r="AJ9151" t="s">
        <v>665</v>
      </c>
      <c r="AK9151" t="s">
        <v>663</v>
      </c>
      <c r="AL9151" t="s">
        <v>665</v>
      </c>
      <c r="AM9151" t="s">
        <v>665</v>
      </c>
      <c r="AN9151" t="s">
        <v>665</v>
      </c>
      <c r="AO9151" t="s">
        <v>665</v>
      </c>
      <c r="AP9151" t="s">
        <v>665</v>
      </c>
    </row>
    <row r="9152" spans="1:42">
      <c r="A9152">
        <v>111468</v>
      </c>
      <c r="B9152" t="s">
        <v>83</v>
      </c>
      <c r="C9152" t="s">
        <v>664</v>
      </c>
      <c r="D9152" t="s">
        <v>665</v>
      </c>
      <c r="E9152" t="s">
        <v>664</v>
      </c>
      <c r="F9152" t="s">
        <v>664</v>
      </c>
      <c r="G9152" t="s">
        <v>665</v>
      </c>
      <c r="H9152" t="s">
        <v>665</v>
      </c>
      <c r="I9152" t="s">
        <v>664</v>
      </c>
      <c r="J9152" t="s">
        <v>665</v>
      </c>
      <c r="K9152" t="s">
        <v>664</v>
      </c>
      <c r="L9152" t="s">
        <v>664</v>
      </c>
      <c r="M9152" t="s">
        <v>665</v>
      </c>
      <c r="N9152" t="s">
        <v>665</v>
      </c>
      <c r="O9152" t="s">
        <v>665</v>
      </c>
      <c r="P9152" t="s">
        <v>665</v>
      </c>
      <c r="Q9152" t="s">
        <v>665</v>
      </c>
      <c r="R9152" t="s">
        <v>663</v>
      </c>
      <c r="S9152" t="s">
        <v>663</v>
      </c>
      <c r="T9152" t="s">
        <v>665</v>
      </c>
      <c r="U9152" t="s">
        <v>663</v>
      </c>
      <c r="V9152" t="s">
        <v>663</v>
      </c>
      <c r="W9152" t="s">
        <v>665</v>
      </c>
      <c r="X9152" t="s">
        <v>665</v>
      </c>
      <c r="Y9152" t="s">
        <v>665</v>
      </c>
      <c r="Z9152" t="s">
        <v>664</v>
      </c>
      <c r="AA9152" t="s">
        <v>665</v>
      </c>
      <c r="AB9152" t="s">
        <v>665</v>
      </c>
      <c r="AC9152" t="s">
        <v>663</v>
      </c>
      <c r="AD9152" t="s">
        <v>663</v>
      </c>
      <c r="AE9152" t="s">
        <v>665</v>
      </c>
      <c r="AF9152" t="s">
        <v>665</v>
      </c>
      <c r="AG9152" t="s">
        <v>664</v>
      </c>
      <c r="AH9152" t="s">
        <v>664</v>
      </c>
      <c r="AI9152" t="s">
        <v>664</v>
      </c>
      <c r="AJ9152" t="s">
        <v>664</v>
      </c>
      <c r="AK9152" t="s">
        <v>664</v>
      </c>
      <c r="AL9152" t="s">
        <v>664</v>
      </c>
      <c r="AM9152" t="s">
        <v>664</v>
      </c>
      <c r="AN9152" t="s">
        <v>664</v>
      </c>
      <c r="AO9152" t="s">
        <v>664</v>
      </c>
      <c r="AP9152" t="s">
        <v>664</v>
      </c>
    </row>
    <row r="9153" spans="1:42">
      <c r="A9153">
        <v>111476</v>
      </c>
      <c r="B9153" t="s">
        <v>83</v>
      </c>
      <c r="C9153" t="s">
        <v>664</v>
      </c>
      <c r="D9153" t="s">
        <v>664</v>
      </c>
      <c r="E9153" t="s">
        <v>665</v>
      </c>
      <c r="F9153" t="s">
        <v>664</v>
      </c>
      <c r="G9153" t="s">
        <v>664</v>
      </c>
      <c r="H9153" t="s">
        <v>664</v>
      </c>
      <c r="I9153" t="s">
        <v>665</v>
      </c>
      <c r="J9153" t="s">
        <v>665</v>
      </c>
      <c r="K9153" t="s">
        <v>665</v>
      </c>
      <c r="L9153" t="s">
        <v>665</v>
      </c>
      <c r="M9153" t="s">
        <v>665</v>
      </c>
      <c r="N9153" t="s">
        <v>663</v>
      </c>
      <c r="O9153" t="s">
        <v>665</v>
      </c>
      <c r="P9153" t="s">
        <v>663</v>
      </c>
      <c r="Q9153" t="s">
        <v>665</v>
      </c>
      <c r="R9153" t="s">
        <v>663</v>
      </c>
      <c r="S9153" t="s">
        <v>665</v>
      </c>
      <c r="T9153" t="s">
        <v>663</v>
      </c>
      <c r="U9153" t="s">
        <v>665</v>
      </c>
      <c r="V9153" t="s">
        <v>665</v>
      </c>
      <c r="W9153" t="s">
        <v>665</v>
      </c>
      <c r="X9153" t="s">
        <v>665</v>
      </c>
      <c r="Y9153" t="s">
        <v>665</v>
      </c>
      <c r="Z9153" t="s">
        <v>665</v>
      </c>
      <c r="AA9153" t="s">
        <v>663</v>
      </c>
      <c r="AB9153" t="s">
        <v>665</v>
      </c>
      <c r="AC9153" t="s">
        <v>664</v>
      </c>
      <c r="AD9153" t="s">
        <v>664</v>
      </c>
      <c r="AE9153" t="s">
        <v>664</v>
      </c>
      <c r="AF9153" t="s">
        <v>664</v>
      </c>
      <c r="AG9153" t="s">
        <v>664</v>
      </c>
      <c r="AH9153" t="s">
        <v>664</v>
      </c>
      <c r="AI9153" t="s">
        <v>664</v>
      </c>
      <c r="AJ9153" t="s">
        <v>664</v>
      </c>
      <c r="AK9153" t="s">
        <v>664</v>
      </c>
      <c r="AL9153" t="s">
        <v>664</v>
      </c>
      <c r="AM9153" t="s">
        <v>664</v>
      </c>
      <c r="AN9153" t="s">
        <v>664</v>
      </c>
      <c r="AO9153" t="s">
        <v>664</v>
      </c>
      <c r="AP9153" t="s">
        <v>664</v>
      </c>
    </row>
    <row r="9154" spans="1:42">
      <c r="A9154">
        <v>111483</v>
      </c>
      <c r="B9154" t="s">
        <v>83</v>
      </c>
      <c r="C9154" t="s">
        <v>664</v>
      </c>
      <c r="D9154" t="s">
        <v>664</v>
      </c>
      <c r="E9154" t="s">
        <v>664</v>
      </c>
      <c r="F9154" t="s">
        <v>664</v>
      </c>
      <c r="G9154" t="s">
        <v>663</v>
      </c>
      <c r="H9154" t="s">
        <v>665</v>
      </c>
      <c r="I9154" t="s">
        <v>665</v>
      </c>
      <c r="J9154" t="s">
        <v>663</v>
      </c>
      <c r="K9154" t="s">
        <v>664</v>
      </c>
      <c r="L9154" t="s">
        <v>663</v>
      </c>
      <c r="M9154" t="s">
        <v>665</v>
      </c>
      <c r="N9154" t="s">
        <v>665</v>
      </c>
      <c r="O9154" t="s">
        <v>663</v>
      </c>
      <c r="P9154" t="s">
        <v>665</v>
      </c>
      <c r="Q9154" t="s">
        <v>665</v>
      </c>
      <c r="R9154" t="s">
        <v>665</v>
      </c>
      <c r="S9154" t="s">
        <v>663</v>
      </c>
      <c r="T9154" t="s">
        <v>663</v>
      </c>
      <c r="U9154" t="s">
        <v>663</v>
      </c>
      <c r="V9154" t="s">
        <v>663</v>
      </c>
      <c r="W9154" t="s">
        <v>664</v>
      </c>
      <c r="X9154" t="s">
        <v>665</v>
      </c>
      <c r="Y9154" t="s">
        <v>665</v>
      </c>
      <c r="Z9154" t="s">
        <v>664</v>
      </c>
      <c r="AA9154" t="s">
        <v>665</v>
      </c>
      <c r="AB9154" t="s">
        <v>664</v>
      </c>
      <c r="AC9154" t="s">
        <v>664</v>
      </c>
      <c r="AD9154" t="s">
        <v>665</v>
      </c>
      <c r="AE9154" t="s">
        <v>664</v>
      </c>
      <c r="AF9154" t="s">
        <v>664</v>
      </c>
      <c r="AG9154" t="s">
        <v>665</v>
      </c>
      <c r="AH9154" t="s">
        <v>664</v>
      </c>
      <c r="AI9154" t="s">
        <v>663</v>
      </c>
      <c r="AJ9154" t="s">
        <v>663</v>
      </c>
      <c r="AK9154" t="s">
        <v>664</v>
      </c>
      <c r="AL9154" t="s">
        <v>665</v>
      </c>
      <c r="AM9154" t="s">
        <v>664</v>
      </c>
      <c r="AN9154" t="s">
        <v>664</v>
      </c>
      <c r="AO9154" t="s">
        <v>664</v>
      </c>
      <c r="AP9154" t="s">
        <v>664</v>
      </c>
    </row>
    <row r="9155" spans="1:42">
      <c r="A9155">
        <v>111497</v>
      </c>
      <c r="B9155" t="s">
        <v>83</v>
      </c>
      <c r="C9155" t="s">
        <v>665</v>
      </c>
      <c r="D9155" t="s">
        <v>665</v>
      </c>
      <c r="E9155" t="s">
        <v>665</v>
      </c>
      <c r="F9155" t="s">
        <v>664</v>
      </c>
      <c r="G9155" t="s">
        <v>665</v>
      </c>
      <c r="H9155" t="s">
        <v>665</v>
      </c>
      <c r="I9155" t="s">
        <v>665</v>
      </c>
      <c r="J9155" t="s">
        <v>665</v>
      </c>
      <c r="K9155" t="s">
        <v>665</v>
      </c>
      <c r="L9155" t="s">
        <v>665</v>
      </c>
      <c r="M9155" t="s">
        <v>665</v>
      </c>
      <c r="N9155" t="s">
        <v>665</v>
      </c>
      <c r="O9155" t="s">
        <v>665</v>
      </c>
      <c r="P9155" t="s">
        <v>665</v>
      </c>
      <c r="Q9155" t="s">
        <v>665</v>
      </c>
      <c r="R9155" t="s">
        <v>665</v>
      </c>
      <c r="S9155" t="s">
        <v>665</v>
      </c>
      <c r="T9155" t="s">
        <v>665</v>
      </c>
      <c r="U9155" t="s">
        <v>665</v>
      </c>
      <c r="V9155" t="s">
        <v>663</v>
      </c>
      <c r="W9155" t="s">
        <v>665</v>
      </c>
      <c r="X9155" t="s">
        <v>665</v>
      </c>
      <c r="Y9155" t="s">
        <v>665</v>
      </c>
      <c r="Z9155" t="s">
        <v>665</v>
      </c>
      <c r="AA9155" t="s">
        <v>665</v>
      </c>
      <c r="AB9155" t="s">
        <v>665</v>
      </c>
      <c r="AC9155" t="s">
        <v>665</v>
      </c>
      <c r="AD9155" t="s">
        <v>665</v>
      </c>
      <c r="AE9155" t="s">
        <v>665</v>
      </c>
      <c r="AF9155" t="s">
        <v>665</v>
      </c>
      <c r="AG9155" t="s">
        <v>665</v>
      </c>
      <c r="AH9155" t="s">
        <v>665</v>
      </c>
      <c r="AI9155" t="s">
        <v>664</v>
      </c>
      <c r="AJ9155" t="s">
        <v>664</v>
      </c>
      <c r="AK9155" t="s">
        <v>664</v>
      </c>
      <c r="AL9155" t="s">
        <v>664</v>
      </c>
      <c r="AM9155" t="s">
        <v>664</v>
      </c>
      <c r="AN9155" t="s">
        <v>664</v>
      </c>
      <c r="AO9155" t="s">
        <v>664</v>
      </c>
      <c r="AP9155" t="s">
        <v>664</v>
      </c>
    </row>
    <row r="9156" spans="1:42">
      <c r="A9156">
        <v>111503</v>
      </c>
      <c r="B9156" t="s">
        <v>83</v>
      </c>
      <c r="C9156" t="s">
        <v>665</v>
      </c>
      <c r="D9156" t="s">
        <v>664</v>
      </c>
      <c r="E9156" t="s">
        <v>664</v>
      </c>
      <c r="F9156" t="s">
        <v>664</v>
      </c>
      <c r="G9156" t="s">
        <v>665</v>
      </c>
      <c r="H9156" t="s">
        <v>665</v>
      </c>
      <c r="I9156" t="s">
        <v>663</v>
      </c>
      <c r="J9156" t="s">
        <v>665</v>
      </c>
      <c r="K9156" t="s">
        <v>665</v>
      </c>
      <c r="L9156" t="s">
        <v>665</v>
      </c>
      <c r="M9156" t="s">
        <v>665</v>
      </c>
      <c r="N9156" t="s">
        <v>663</v>
      </c>
      <c r="O9156" t="s">
        <v>665</v>
      </c>
      <c r="P9156" t="s">
        <v>663</v>
      </c>
      <c r="Q9156" t="s">
        <v>665</v>
      </c>
      <c r="R9156" t="s">
        <v>663</v>
      </c>
      <c r="S9156" t="s">
        <v>663</v>
      </c>
      <c r="T9156" t="s">
        <v>665</v>
      </c>
      <c r="U9156" t="s">
        <v>663</v>
      </c>
      <c r="V9156" t="s">
        <v>665</v>
      </c>
      <c r="W9156" t="s">
        <v>665</v>
      </c>
      <c r="X9156" t="s">
        <v>665</v>
      </c>
      <c r="Y9156" t="s">
        <v>664</v>
      </c>
      <c r="Z9156" t="s">
        <v>665</v>
      </c>
      <c r="AA9156" t="s">
        <v>665</v>
      </c>
      <c r="AB9156" t="s">
        <v>664</v>
      </c>
      <c r="AC9156" t="s">
        <v>664</v>
      </c>
      <c r="AD9156" t="s">
        <v>665</v>
      </c>
      <c r="AE9156" t="s">
        <v>664</v>
      </c>
      <c r="AF9156" t="s">
        <v>664</v>
      </c>
      <c r="AG9156" t="s">
        <v>665</v>
      </c>
      <c r="AH9156" t="s">
        <v>664</v>
      </c>
      <c r="AI9156" t="s">
        <v>665</v>
      </c>
      <c r="AJ9156" t="s">
        <v>665</v>
      </c>
      <c r="AK9156" t="s">
        <v>663</v>
      </c>
      <c r="AL9156" t="s">
        <v>664</v>
      </c>
      <c r="AM9156" t="s">
        <v>664</v>
      </c>
      <c r="AN9156" t="s">
        <v>663</v>
      </c>
      <c r="AO9156" t="s">
        <v>663</v>
      </c>
      <c r="AP9156" t="s">
        <v>664</v>
      </c>
    </row>
    <row r="9157" spans="1:42">
      <c r="A9157">
        <v>111506</v>
      </c>
      <c r="B9157" t="s">
        <v>83</v>
      </c>
      <c r="C9157" t="s">
        <v>663</v>
      </c>
      <c r="D9157" t="s">
        <v>664</v>
      </c>
      <c r="E9157" t="s">
        <v>665</v>
      </c>
      <c r="F9157" t="s">
        <v>664</v>
      </c>
      <c r="G9157" t="s">
        <v>665</v>
      </c>
      <c r="H9157" t="s">
        <v>663</v>
      </c>
      <c r="I9157" t="s">
        <v>664</v>
      </c>
      <c r="J9157" t="s">
        <v>665</v>
      </c>
      <c r="K9157" t="s">
        <v>664</v>
      </c>
      <c r="L9157" t="s">
        <v>665</v>
      </c>
      <c r="M9157" t="s">
        <v>663</v>
      </c>
      <c r="N9157" t="s">
        <v>665</v>
      </c>
      <c r="O9157" t="s">
        <v>665</v>
      </c>
      <c r="P9157" t="s">
        <v>665</v>
      </c>
      <c r="Q9157" t="s">
        <v>665</v>
      </c>
      <c r="R9157" t="s">
        <v>663</v>
      </c>
      <c r="S9157" t="s">
        <v>665</v>
      </c>
      <c r="T9157" t="s">
        <v>663</v>
      </c>
      <c r="U9157" t="s">
        <v>665</v>
      </c>
      <c r="V9157" t="s">
        <v>665</v>
      </c>
      <c r="W9157" t="s">
        <v>665</v>
      </c>
      <c r="X9157" t="s">
        <v>665</v>
      </c>
      <c r="Y9157" t="s">
        <v>665</v>
      </c>
      <c r="Z9157" t="s">
        <v>665</v>
      </c>
      <c r="AA9157" t="s">
        <v>665</v>
      </c>
      <c r="AB9157" t="s">
        <v>665</v>
      </c>
      <c r="AC9157" t="s">
        <v>665</v>
      </c>
      <c r="AD9157" t="s">
        <v>665</v>
      </c>
      <c r="AE9157" t="s">
        <v>665</v>
      </c>
      <c r="AF9157" t="s">
        <v>665</v>
      </c>
      <c r="AG9157" t="s">
        <v>664</v>
      </c>
      <c r="AH9157" t="s">
        <v>665</v>
      </c>
      <c r="AI9157" t="s">
        <v>665</v>
      </c>
      <c r="AJ9157" t="s">
        <v>665</v>
      </c>
      <c r="AK9157" t="s">
        <v>665</v>
      </c>
      <c r="AL9157" t="s">
        <v>665</v>
      </c>
      <c r="AM9157" t="s">
        <v>664</v>
      </c>
      <c r="AN9157" t="s">
        <v>664</v>
      </c>
      <c r="AO9157" t="s">
        <v>664</v>
      </c>
      <c r="AP9157" t="s">
        <v>664</v>
      </c>
    </row>
    <row r="9158" spans="1:42">
      <c r="A9158">
        <v>111524</v>
      </c>
      <c r="B9158" t="s">
        <v>83</v>
      </c>
      <c r="C9158" t="s">
        <v>664</v>
      </c>
      <c r="D9158" t="s">
        <v>664</v>
      </c>
      <c r="E9158" t="s">
        <v>665</v>
      </c>
      <c r="F9158" t="s">
        <v>663</v>
      </c>
      <c r="G9158" t="s">
        <v>663</v>
      </c>
      <c r="H9158" t="s">
        <v>665</v>
      </c>
      <c r="I9158" t="s">
        <v>664</v>
      </c>
      <c r="J9158" t="s">
        <v>665</v>
      </c>
      <c r="K9158" t="s">
        <v>664</v>
      </c>
      <c r="L9158" t="s">
        <v>663</v>
      </c>
      <c r="M9158" t="s">
        <v>665</v>
      </c>
      <c r="N9158" t="s">
        <v>665</v>
      </c>
      <c r="O9158" t="s">
        <v>665</v>
      </c>
      <c r="P9158" t="s">
        <v>665</v>
      </c>
      <c r="Q9158" t="s">
        <v>665</v>
      </c>
      <c r="R9158" t="s">
        <v>665</v>
      </c>
      <c r="S9158" t="s">
        <v>665</v>
      </c>
      <c r="T9158" t="s">
        <v>663</v>
      </c>
      <c r="U9158" t="s">
        <v>663</v>
      </c>
      <c r="V9158" t="s">
        <v>665</v>
      </c>
      <c r="W9158" t="s">
        <v>665</v>
      </c>
      <c r="X9158" t="s">
        <v>665</v>
      </c>
      <c r="Y9158" t="s">
        <v>665</v>
      </c>
      <c r="Z9158" t="s">
        <v>664</v>
      </c>
      <c r="AA9158" t="s">
        <v>665</v>
      </c>
      <c r="AB9158" t="s">
        <v>665</v>
      </c>
      <c r="AC9158" t="s">
        <v>665</v>
      </c>
      <c r="AD9158" t="s">
        <v>665</v>
      </c>
      <c r="AE9158" t="s">
        <v>665</v>
      </c>
      <c r="AF9158" t="s">
        <v>665</v>
      </c>
      <c r="AG9158" t="s">
        <v>664</v>
      </c>
      <c r="AH9158" t="s">
        <v>664</v>
      </c>
      <c r="AI9158" t="s">
        <v>664</v>
      </c>
      <c r="AJ9158" t="s">
        <v>664</v>
      </c>
      <c r="AK9158" t="s">
        <v>664</v>
      </c>
      <c r="AL9158" t="s">
        <v>664</v>
      </c>
      <c r="AM9158" t="s">
        <v>664</v>
      </c>
      <c r="AN9158" t="s">
        <v>664</v>
      </c>
      <c r="AO9158" t="s">
        <v>664</v>
      </c>
      <c r="AP9158" t="s">
        <v>664</v>
      </c>
    </row>
    <row r="9159" spans="1:42">
      <c r="A9159">
        <v>111540</v>
      </c>
      <c r="B9159" t="s">
        <v>83</v>
      </c>
      <c r="C9159" t="s">
        <v>664</v>
      </c>
      <c r="D9159" t="s">
        <v>664</v>
      </c>
      <c r="E9159" t="s">
        <v>664</v>
      </c>
      <c r="F9159" t="s">
        <v>664</v>
      </c>
      <c r="G9159" t="s">
        <v>664</v>
      </c>
      <c r="H9159" t="s">
        <v>664</v>
      </c>
      <c r="I9159" t="s">
        <v>664</v>
      </c>
      <c r="J9159" t="s">
        <v>665</v>
      </c>
      <c r="K9159" t="s">
        <v>664</v>
      </c>
      <c r="L9159" t="s">
        <v>665</v>
      </c>
      <c r="M9159" t="s">
        <v>665</v>
      </c>
      <c r="N9159" t="s">
        <v>665</v>
      </c>
      <c r="O9159" t="s">
        <v>665</v>
      </c>
      <c r="P9159" t="s">
        <v>665</v>
      </c>
      <c r="Q9159" t="s">
        <v>663</v>
      </c>
      <c r="R9159" t="s">
        <v>665</v>
      </c>
      <c r="S9159" t="s">
        <v>665</v>
      </c>
      <c r="T9159" t="s">
        <v>663</v>
      </c>
      <c r="U9159" t="s">
        <v>665</v>
      </c>
      <c r="V9159" t="s">
        <v>665</v>
      </c>
      <c r="W9159" t="s">
        <v>665</v>
      </c>
      <c r="X9159" t="s">
        <v>665</v>
      </c>
      <c r="Y9159" t="s">
        <v>664</v>
      </c>
      <c r="Z9159" t="s">
        <v>664</v>
      </c>
      <c r="AA9159" t="s">
        <v>664</v>
      </c>
      <c r="AB9159" t="s">
        <v>665</v>
      </c>
      <c r="AC9159" t="s">
        <v>663</v>
      </c>
      <c r="AD9159" t="s">
        <v>665</v>
      </c>
      <c r="AE9159" t="s">
        <v>665</v>
      </c>
      <c r="AF9159" t="s">
        <v>663</v>
      </c>
      <c r="AG9159" t="s">
        <v>663</v>
      </c>
      <c r="AH9159" t="s">
        <v>664</v>
      </c>
      <c r="AI9159" t="s">
        <v>665</v>
      </c>
      <c r="AJ9159" t="s">
        <v>664</v>
      </c>
      <c r="AK9159" t="s">
        <v>664</v>
      </c>
      <c r="AL9159" t="s">
        <v>665</v>
      </c>
      <c r="AM9159" t="s">
        <v>664</v>
      </c>
      <c r="AN9159" t="s">
        <v>663</v>
      </c>
      <c r="AO9159" t="s">
        <v>665</v>
      </c>
      <c r="AP9159" t="s">
        <v>664</v>
      </c>
    </row>
    <row r="9160" spans="1:42">
      <c r="A9160">
        <v>111543</v>
      </c>
      <c r="B9160" t="s">
        <v>83</v>
      </c>
      <c r="C9160" t="s">
        <v>663</v>
      </c>
      <c r="D9160" t="s">
        <v>663</v>
      </c>
      <c r="E9160" t="s">
        <v>664</v>
      </c>
      <c r="F9160" t="s">
        <v>664</v>
      </c>
      <c r="G9160" t="s">
        <v>663</v>
      </c>
      <c r="H9160" t="s">
        <v>663</v>
      </c>
      <c r="I9160" t="s">
        <v>665</v>
      </c>
      <c r="J9160" t="s">
        <v>665</v>
      </c>
      <c r="K9160" t="s">
        <v>665</v>
      </c>
      <c r="L9160" t="s">
        <v>665</v>
      </c>
      <c r="M9160" t="s">
        <v>665</v>
      </c>
      <c r="N9160" t="s">
        <v>663</v>
      </c>
      <c r="O9160" t="s">
        <v>665</v>
      </c>
      <c r="P9160" t="s">
        <v>663</v>
      </c>
      <c r="Q9160" t="s">
        <v>663</v>
      </c>
      <c r="R9160" t="s">
        <v>663</v>
      </c>
      <c r="S9160" t="s">
        <v>663</v>
      </c>
      <c r="T9160" t="s">
        <v>663</v>
      </c>
      <c r="U9160" t="s">
        <v>663</v>
      </c>
      <c r="V9160" t="s">
        <v>663</v>
      </c>
      <c r="W9160" t="s">
        <v>665</v>
      </c>
      <c r="X9160" t="s">
        <v>663</v>
      </c>
      <c r="Y9160" t="s">
        <v>663</v>
      </c>
      <c r="Z9160" t="s">
        <v>664</v>
      </c>
      <c r="AA9160" t="s">
        <v>665</v>
      </c>
      <c r="AB9160" t="s">
        <v>664</v>
      </c>
      <c r="AC9160" t="s">
        <v>664</v>
      </c>
      <c r="AD9160" t="s">
        <v>663</v>
      </c>
      <c r="AE9160" t="s">
        <v>664</v>
      </c>
      <c r="AF9160" t="s">
        <v>664</v>
      </c>
      <c r="AG9160" t="s">
        <v>663</v>
      </c>
      <c r="AH9160" t="s">
        <v>665</v>
      </c>
      <c r="AI9160" t="s">
        <v>665</v>
      </c>
      <c r="AJ9160" t="s">
        <v>665</v>
      </c>
      <c r="AK9160" t="s">
        <v>665</v>
      </c>
      <c r="AL9160" t="s">
        <v>665</v>
      </c>
      <c r="AM9160" t="s">
        <v>664</v>
      </c>
      <c r="AN9160" t="s">
        <v>664</v>
      </c>
      <c r="AO9160" t="s">
        <v>664</v>
      </c>
      <c r="AP9160" t="s">
        <v>664</v>
      </c>
    </row>
    <row r="9161" spans="1:42">
      <c r="A9161">
        <v>111547</v>
      </c>
      <c r="B9161" t="s">
        <v>83</v>
      </c>
      <c r="C9161" t="s">
        <v>664</v>
      </c>
      <c r="D9161" t="s">
        <v>663</v>
      </c>
      <c r="E9161" t="s">
        <v>664</v>
      </c>
      <c r="F9161" t="s">
        <v>664</v>
      </c>
      <c r="G9161" t="s">
        <v>665</v>
      </c>
      <c r="H9161" t="s">
        <v>665</v>
      </c>
      <c r="I9161" t="s">
        <v>664</v>
      </c>
      <c r="J9161" t="s">
        <v>664</v>
      </c>
      <c r="K9161" t="s">
        <v>665</v>
      </c>
      <c r="L9161" t="s">
        <v>663</v>
      </c>
      <c r="M9161" t="s">
        <v>665</v>
      </c>
      <c r="N9161" t="s">
        <v>665</v>
      </c>
      <c r="O9161" t="s">
        <v>663</v>
      </c>
      <c r="P9161" t="s">
        <v>665</v>
      </c>
      <c r="Q9161" t="s">
        <v>663</v>
      </c>
      <c r="R9161" t="s">
        <v>665</v>
      </c>
      <c r="S9161" t="s">
        <v>663</v>
      </c>
      <c r="T9161" t="s">
        <v>665</v>
      </c>
      <c r="U9161" t="s">
        <v>665</v>
      </c>
      <c r="V9161" t="s">
        <v>665</v>
      </c>
      <c r="W9161" t="s">
        <v>663</v>
      </c>
      <c r="X9161" t="s">
        <v>665</v>
      </c>
      <c r="Y9161" t="s">
        <v>664</v>
      </c>
      <c r="Z9161" t="s">
        <v>664</v>
      </c>
      <c r="AA9161" t="s">
        <v>665</v>
      </c>
      <c r="AB9161" t="s">
        <v>665</v>
      </c>
      <c r="AC9161" t="s">
        <v>664</v>
      </c>
      <c r="AD9161" t="s">
        <v>665</v>
      </c>
      <c r="AE9161" t="s">
        <v>665</v>
      </c>
      <c r="AF9161" t="s">
        <v>664</v>
      </c>
      <c r="AG9161" t="s">
        <v>664</v>
      </c>
      <c r="AH9161" t="s">
        <v>664</v>
      </c>
      <c r="AI9161" t="s">
        <v>664</v>
      </c>
      <c r="AJ9161" t="s">
        <v>664</v>
      </c>
      <c r="AK9161" t="s">
        <v>664</v>
      </c>
      <c r="AL9161" t="s">
        <v>664</v>
      </c>
      <c r="AM9161" t="s">
        <v>664</v>
      </c>
      <c r="AN9161" t="s">
        <v>664</v>
      </c>
      <c r="AO9161" t="s">
        <v>664</v>
      </c>
      <c r="AP9161" t="s">
        <v>664</v>
      </c>
    </row>
    <row r="9162" spans="1:42">
      <c r="A9162">
        <v>111548</v>
      </c>
      <c r="B9162" t="s">
        <v>83</v>
      </c>
      <c r="C9162" t="s">
        <v>664</v>
      </c>
      <c r="D9162" t="s">
        <v>664</v>
      </c>
      <c r="E9162" t="s">
        <v>664</v>
      </c>
      <c r="F9162" t="s">
        <v>664</v>
      </c>
      <c r="G9162" t="s">
        <v>664</v>
      </c>
      <c r="H9162" t="s">
        <v>664</v>
      </c>
      <c r="I9162" t="s">
        <v>663</v>
      </c>
      <c r="J9162" t="s">
        <v>665</v>
      </c>
      <c r="K9162" t="s">
        <v>664</v>
      </c>
      <c r="L9162" t="s">
        <v>665</v>
      </c>
      <c r="M9162" t="s">
        <v>665</v>
      </c>
      <c r="N9162" t="s">
        <v>665</v>
      </c>
      <c r="O9162" t="s">
        <v>663</v>
      </c>
      <c r="P9162" t="s">
        <v>665</v>
      </c>
      <c r="Q9162" t="s">
        <v>665</v>
      </c>
      <c r="R9162" t="s">
        <v>665</v>
      </c>
      <c r="S9162" t="s">
        <v>665</v>
      </c>
      <c r="T9162" t="s">
        <v>665</v>
      </c>
      <c r="U9162" t="s">
        <v>665</v>
      </c>
      <c r="V9162" t="s">
        <v>665</v>
      </c>
      <c r="W9162" t="s">
        <v>665</v>
      </c>
      <c r="X9162" t="s">
        <v>665</v>
      </c>
      <c r="Y9162" t="s">
        <v>663</v>
      </c>
      <c r="Z9162" t="s">
        <v>665</v>
      </c>
      <c r="AA9162" t="s">
        <v>665</v>
      </c>
      <c r="AB9162" t="s">
        <v>665</v>
      </c>
      <c r="AC9162" t="s">
        <v>665</v>
      </c>
      <c r="AD9162" t="s">
        <v>665</v>
      </c>
      <c r="AE9162" t="s">
        <v>665</v>
      </c>
      <c r="AF9162" t="s">
        <v>663</v>
      </c>
      <c r="AG9162" t="s">
        <v>665</v>
      </c>
      <c r="AH9162" t="s">
        <v>663</v>
      </c>
      <c r="AI9162" t="s">
        <v>665</v>
      </c>
      <c r="AJ9162" t="s">
        <v>665</v>
      </c>
      <c r="AK9162" t="s">
        <v>665</v>
      </c>
      <c r="AL9162" t="s">
        <v>664</v>
      </c>
      <c r="AM9162" t="s">
        <v>664</v>
      </c>
      <c r="AN9162" t="s">
        <v>665</v>
      </c>
      <c r="AO9162" t="s">
        <v>664</v>
      </c>
      <c r="AP9162" t="s">
        <v>664</v>
      </c>
    </row>
    <row r="9163" spans="1:42">
      <c r="A9163">
        <v>111554</v>
      </c>
      <c r="B9163" t="s">
        <v>83</v>
      </c>
      <c r="C9163" t="s">
        <v>664</v>
      </c>
      <c r="D9163" t="s">
        <v>665</v>
      </c>
      <c r="E9163" t="s">
        <v>664</v>
      </c>
      <c r="F9163" t="s">
        <v>664</v>
      </c>
      <c r="G9163" t="s">
        <v>663</v>
      </c>
      <c r="H9163" t="s">
        <v>665</v>
      </c>
      <c r="I9163" t="s">
        <v>664</v>
      </c>
      <c r="J9163" t="s">
        <v>665</v>
      </c>
      <c r="K9163" t="s">
        <v>664</v>
      </c>
      <c r="L9163" t="s">
        <v>663</v>
      </c>
      <c r="M9163" t="s">
        <v>665</v>
      </c>
      <c r="N9163" t="s">
        <v>665</v>
      </c>
      <c r="O9163" t="s">
        <v>665</v>
      </c>
      <c r="P9163" t="s">
        <v>665</v>
      </c>
      <c r="Q9163" t="s">
        <v>663</v>
      </c>
      <c r="R9163" t="s">
        <v>663</v>
      </c>
      <c r="S9163" t="s">
        <v>665</v>
      </c>
      <c r="T9163" t="s">
        <v>665</v>
      </c>
      <c r="U9163" t="s">
        <v>665</v>
      </c>
      <c r="V9163" t="s">
        <v>665</v>
      </c>
      <c r="W9163" t="s">
        <v>665</v>
      </c>
      <c r="X9163" t="s">
        <v>665</v>
      </c>
      <c r="Y9163" t="s">
        <v>663</v>
      </c>
      <c r="Z9163" t="s">
        <v>665</v>
      </c>
      <c r="AA9163" t="s">
        <v>663</v>
      </c>
      <c r="AB9163" t="s">
        <v>663</v>
      </c>
      <c r="AC9163" t="s">
        <v>663</v>
      </c>
      <c r="AD9163" t="s">
        <v>663</v>
      </c>
      <c r="AE9163" t="s">
        <v>665</v>
      </c>
      <c r="AF9163" t="s">
        <v>663</v>
      </c>
      <c r="AG9163" t="s">
        <v>665</v>
      </c>
      <c r="AH9163" t="s">
        <v>665</v>
      </c>
      <c r="AI9163" t="s">
        <v>665</v>
      </c>
      <c r="AJ9163" t="s">
        <v>665</v>
      </c>
      <c r="AK9163" t="s">
        <v>664</v>
      </c>
      <c r="AL9163" t="s">
        <v>664</v>
      </c>
      <c r="AM9163" t="s">
        <v>664</v>
      </c>
      <c r="AN9163" t="s">
        <v>664</v>
      </c>
      <c r="AO9163" t="s">
        <v>664</v>
      </c>
      <c r="AP9163" t="s">
        <v>664</v>
      </c>
    </row>
    <row r="9164" spans="1:42">
      <c r="A9164">
        <v>111560</v>
      </c>
      <c r="B9164" t="s">
        <v>83</v>
      </c>
      <c r="C9164" t="s">
        <v>665</v>
      </c>
      <c r="D9164" t="s">
        <v>664</v>
      </c>
      <c r="E9164" t="s">
        <v>664</v>
      </c>
      <c r="F9164" t="s">
        <v>664</v>
      </c>
      <c r="G9164" t="s">
        <v>665</v>
      </c>
      <c r="H9164" t="s">
        <v>665</v>
      </c>
      <c r="I9164" t="s">
        <v>665</v>
      </c>
      <c r="J9164" t="s">
        <v>665</v>
      </c>
      <c r="K9164" t="s">
        <v>664</v>
      </c>
      <c r="L9164" t="s">
        <v>665</v>
      </c>
      <c r="M9164" t="s">
        <v>665</v>
      </c>
      <c r="N9164" t="s">
        <v>665</v>
      </c>
      <c r="O9164" t="s">
        <v>663</v>
      </c>
      <c r="P9164" t="s">
        <v>665</v>
      </c>
      <c r="Q9164" t="s">
        <v>663</v>
      </c>
      <c r="R9164" t="s">
        <v>663</v>
      </c>
      <c r="S9164" t="s">
        <v>665</v>
      </c>
      <c r="T9164" t="s">
        <v>665</v>
      </c>
      <c r="U9164" t="s">
        <v>663</v>
      </c>
      <c r="V9164" t="s">
        <v>663</v>
      </c>
      <c r="W9164" t="s">
        <v>665</v>
      </c>
      <c r="X9164" t="s">
        <v>663</v>
      </c>
      <c r="Y9164" t="s">
        <v>665</v>
      </c>
      <c r="Z9164" t="s">
        <v>665</v>
      </c>
      <c r="AA9164" t="s">
        <v>665</v>
      </c>
      <c r="AB9164" t="s">
        <v>665</v>
      </c>
      <c r="AC9164" t="s">
        <v>665</v>
      </c>
      <c r="AD9164" t="s">
        <v>664</v>
      </c>
      <c r="AE9164" t="s">
        <v>665</v>
      </c>
      <c r="AF9164" t="s">
        <v>664</v>
      </c>
      <c r="AG9164" t="s">
        <v>664</v>
      </c>
      <c r="AH9164" t="s">
        <v>664</v>
      </c>
      <c r="AI9164" t="s">
        <v>664</v>
      </c>
      <c r="AJ9164" t="s">
        <v>664</v>
      </c>
      <c r="AK9164" t="s">
        <v>664</v>
      </c>
      <c r="AL9164" t="s">
        <v>664</v>
      </c>
      <c r="AM9164" t="s">
        <v>664</v>
      </c>
      <c r="AN9164" t="s">
        <v>664</v>
      </c>
      <c r="AO9164" t="s">
        <v>664</v>
      </c>
      <c r="AP9164" t="s">
        <v>664</v>
      </c>
    </row>
    <row r="9165" spans="1:42">
      <c r="A9165">
        <v>111563</v>
      </c>
      <c r="B9165" t="s">
        <v>83</v>
      </c>
      <c r="C9165" t="s">
        <v>664</v>
      </c>
      <c r="D9165" t="s">
        <v>664</v>
      </c>
      <c r="E9165" t="s">
        <v>664</v>
      </c>
      <c r="F9165" t="s">
        <v>664</v>
      </c>
      <c r="G9165" t="s">
        <v>664</v>
      </c>
      <c r="H9165" t="s">
        <v>664</v>
      </c>
      <c r="I9165" t="s">
        <v>665</v>
      </c>
      <c r="J9165" t="s">
        <v>665</v>
      </c>
      <c r="K9165" t="s">
        <v>665</v>
      </c>
      <c r="L9165" t="s">
        <v>664</v>
      </c>
      <c r="M9165" t="s">
        <v>665</v>
      </c>
      <c r="N9165" t="s">
        <v>665</v>
      </c>
      <c r="O9165" t="s">
        <v>663</v>
      </c>
      <c r="P9165" t="s">
        <v>663</v>
      </c>
      <c r="Q9165" t="s">
        <v>665</v>
      </c>
      <c r="R9165" t="s">
        <v>665</v>
      </c>
      <c r="S9165" t="s">
        <v>663</v>
      </c>
      <c r="T9165" t="s">
        <v>663</v>
      </c>
      <c r="U9165" t="s">
        <v>665</v>
      </c>
      <c r="V9165" t="s">
        <v>665</v>
      </c>
      <c r="W9165" t="s">
        <v>665</v>
      </c>
      <c r="X9165" t="s">
        <v>665</v>
      </c>
      <c r="Y9165" t="s">
        <v>663</v>
      </c>
      <c r="Z9165" t="s">
        <v>665</v>
      </c>
      <c r="AA9165" t="s">
        <v>665</v>
      </c>
      <c r="AB9165" t="s">
        <v>665</v>
      </c>
      <c r="AC9165" t="s">
        <v>664</v>
      </c>
      <c r="AD9165" t="s">
        <v>665</v>
      </c>
      <c r="AE9165" t="s">
        <v>665</v>
      </c>
      <c r="AF9165" t="s">
        <v>665</v>
      </c>
      <c r="AG9165" t="s">
        <v>665</v>
      </c>
      <c r="AH9165" t="s">
        <v>664</v>
      </c>
      <c r="AI9165" t="s">
        <v>665</v>
      </c>
      <c r="AJ9165" t="s">
        <v>665</v>
      </c>
      <c r="AK9165" t="s">
        <v>664</v>
      </c>
      <c r="AL9165" t="s">
        <v>664</v>
      </c>
      <c r="AM9165" t="s">
        <v>664</v>
      </c>
      <c r="AN9165" t="s">
        <v>664</v>
      </c>
      <c r="AO9165" t="s">
        <v>664</v>
      </c>
      <c r="AP9165" t="s">
        <v>664</v>
      </c>
    </row>
    <row r="9166" spans="1:42">
      <c r="A9166">
        <v>111568</v>
      </c>
      <c r="B9166" t="s">
        <v>83</v>
      </c>
      <c r="C9166" t="s">
        <v>664</v>
      </c>
      <c r="D9166" t="s">
        <v>664</v>
      </c>
      <c r="E9166" t="s">
        <v>664</v>
      </c>
      <c r="F9166" t="s">
        <v>664</v>
      </c>
      <c r="G9166" t="s">
        <v>664</v>
      </c>
      <c r="H9166" t="s">
        <v>664</v>
      </c>
      <c r="I9166" t="s">
        <v>664</v>
      </c>
      <c r="J9166" t="s">
        <v>664</v>
      </c>
      <c r="K9166" t="s">
        <v>664</v>
      </c>
      <c r="L9166" t="s">
        <v>665</v>
      </c>
      <c r="M9166" t="s">
        <v>665</v>
      </c>
      <c r="N9166" t="s">
        <v>665</v>
      </c>
      <c r="O9166" t="s">
        <v>663</v>
      </c>
      <c r="P9166" t="s">
        <v>665</v>
      </c>
      <c r="Q9166" t="s">
        <v>665</v>
      </c>
      <c r="R9166" t="s">
        <v>665</v>
      </c>
      <c r="S9166" t="s">
        <v>665</v>
      </c>
      <c r="T9166" t="s">
        <v>665</v>
      </c>
      <c r="U9166" t="s">
        <v>665</v>
      </c>
      <c r="V9166" t="s">
        <v>665</v>
      </c>
      <c r="W9166" t="s">
        <v>663</v>
      </c>
      <c r="X9166" t="s">
        <v>665</v>
      </c>
      <c r="Y9166" t="s">
        <v>665</v>
      </c>
      <c r="Z9166" t="s">
        <v>663</v>
      </c>
      <c r="AA9166" t="s">
        <v>663</v>
      </c>
      <c r="AB9166" t="s">
        <v>665</v>
      </c>
      <c r="AC9166" t="s">
        <v>663</v>
      </c>
      <c r="AD9166" t="s">
        <v>665</v>
      </c>
      <c r="AE9166" t="s">
        <v>665</v>
      </c>
      <c r="AF9166" t="s">
        <v>665</v>
      </c>
      <c r="AG9166" t="s">
        <v>663</v>
      </c>
      <c r="AH9166" t="s">
        <v>664</v>
      </c>
      <c r="AI9166" t="s">
        <v>665</v>
      </c>
      <c r="AJ9166" t="s">
        <v>664</v>
      </c>
      <c r="AK9166" t="s">
        <v>664</v>
      </c>
      <c r="AL9166" t="s">
        <v>665</v>
      </c>
      <c r="AM9166" t="s">
        <v>664</v>
      </c>
      <c r="AN9166" t="s">
        <v>665</v>
      </c>
      <c r="AO9166" t="s">
        <v>665</v>
      </c>
      <c r="AP9166" t="s">
        <v>665</v>
      </c>
    </row>
    <row r="9167" spans="1:42">
      <c r="A9167">
        <v>111571</v>
      </c>
      <c r="B9167" t="s">
        <v>83</v>
      </c>
      <c r="C9167" t="s">
        <v>664</v>
      </c>
      <c r="D9167" t="s">
        <v>664</v>
      </c>
      <c r="E9167" t="s">
        <v>664</v>
      </c>
      <c r="F9167" t="s">
        <v>664</v>
      </c>
      <c r="G9167" t="s">
        <v>664</v>
      </c>
      <c r="H9167" t="s">
        <v>664</v>
      </c>
      <c r="I9167" t="s">
        <v>664</v>
      </c>
      <c r="J9167" t="s">
        <v>664</v>
      </c>
      <c r="K9167" t="s">
        <v>664</v>
      </c>
      <c r="L9167" t="s">
        <v>664</v>
      </c>
      <c r="M9167" t="s">
        <v>665</v>
      </c>
      <c r="N9167" t="s">
        <v>665</v>
      </c>
      <c r="O9167" t="s">
        <v>665</v>
      </c>
      <c r="P9167" t="s">
        <v>665</v>
      </c>
      <c r="Q9167" t="s">
        <v>663</v>
      </c>
      <c r="R9167" t="s">
        <v>665</v>
      </c>
      <c r="S9167" t="s">
        <v>665</v>
      </c>
      <c r="T9167" t="s">
        <v>663</v>
      </c>
      <c r="U9167" t="s">
        <v>665</v>
      </c>
      <c r="V9167" t="s">
        <v>665</v>
      </c>
      <c r="W9167" t="s">
        <v>664</v>
      </c>
      <c r="X9167" t="s">
        <v>664</v>
      </c>
      <c r="Y9167" t="s">
        <v>665</v>
      </c>
      <c r="Z9167" t="s">
        <v>664</v>
      </c>
      <c r="AA9167" t="s">
        <v>665</v>
      </c>
      <c r="AB9167" t="s">
        <v>665</v>
      </c>
      <c r="AC9167" t="s">
        <v>665</v>
      </c>
      <c r="AD9167" t="s">
        <v>665</v>
      </c>
      <c r="AE9167" t="s">
        <v>665</v>
      </c>
      <c r="AF9167" t="s">
        <v>665</v>
      </c>
      <c r="AG9167" t="s">
        <v>664</v>
      </c>
      <c r="AH9167" t="s">
        <v>665</v>
      </c>
      <c r="AI9167" t="s">
        <v>665</v>
      </c>
      <c r="AJ9167" t="s">
        <v>665</v>
      </c>
      <c r="AK9167" t="s">
        <v>665</v>
      </c>
      <c r="AL9167" t="s">
        <v>664</v>
      </c>
      <c r="AM9167" t="s">
        <v>664</v>
      </c>
      <c r="AN9167" t="s">
        <v>664</v>
      </c>
      <c r="AO9167" t="s">
        <v>664</v>
      </c>
      <c r="AP9167" t="s">
        <v>664</v>
      </c>
    </row>
    <row r="9168" spans="1:42">
      <c r="A9168">
        <v>111574</v>
      </c>
      <c r="B9168" t="s">
        <v>83</v>
      </c>
      <c r="C9168" t="s">
        <v>664</v>
      </c>
      <c r="D9168" t="s">
        <v>663</v>
      </c>
      <c r="E9168" t="s">
        <v>664</v>
      </c>
      <c r="F9168" t="s">
        <v>664</v>
      </c>
      <c r="G9168" t="s">
        <v>665</v>
      </c>
      <c r="H9168" t="s">
        <v>665</v>
      </c>
      <c r="I9168" t="s">
        <v>664</v>
      </c>
      <c r="J9168" t="s">
        <v>665</v>
      </c>
      <c r="K9168" t="s">
        <v>664</v>
      </c>
      <c r="L9168" t="s">
        <v>665</v>
      </c>
      <c r="M9168" t="s">
        <v>665</v>
      </c>
      <c r="N9168" t="s">
        <v>663</v>
      </c>
      <c r="O9168" t="s">
        <v>663</v>
      </c>
      <c r="P9168" t="s">
        <v>665</v>
      </c>
      <c r="Q9168" t="s">
        <v>665</v>
      </c>
      <c r="R9168" t="s">
        <v>665</v>
      </c>
      <c r="S9168" t="s">
        <v>665</v>
      </c>
      <c r="T9168" t="s">
        <v>664</v>
      </c>
      <c r="U9168" t="s">
        <v>665</v>
      </c>
      <c r="V9168" t="s">
        <v>663</v>
      </c>
      <c r="W9168" t="s">
        <v>665</v>
      </c>
      <c r="X9168" t="s">
        <v>665</v>
      </c>
      <c r="Y9168" t="s">
        <v>663</v>
      </c>
      <c r="Z9168" t="s">
        <v>665</v>
      </c>
      <c r="AA9168" t="s">
        <v>663</v>
      </c>
      <c r="AB9168" t="s">
        <v>665</v>
      </c>
      <c r="AC9168" t="s">
        <v>664</v>
      </c>
      <c r="AD9168" t="s">
        <v>664</v>
      </c>
      <c r="AE9168" t="s">
        <v>664</v>
      </c>
      <c r="AF9168" t="s">
        <v>664</v>
      </c>
      <c r="AG9168" t="s">
        <v>665</v>
      </c>
      <c r="AH9168" t="s">
        <v>664</v>
      </c>
      <c r="AI9168" t="s">
        <v>664</v>
      </c>
      <c r="AJ9168" t="s">
        <v>664</v>
      </c>
      <c r="AK9168" t="s">
        <v>664</v>
      </c>
      <c r="AL9168" t="s">
        <v>664</v>
      </c>
      <c r="AM9168" t="s">
        <v>664</v>
      </c>
      <c r="AN9168" t="s">
        <v>664</v>
      </c>
      <c r="AO9168" t="s">
        <v>664</v>
      </c>
      <c r="AP9168" t="s">
        <v>664</v>
      </c>
    </row>
    <row r="9169" spans="1:42">
      <c r="A9169">
        <v>111575</v>
      </c>
      <c r="B9169" t="s">
        <v>83</v>
      </c>
      <c r="C9169" t="s">
        <v>664</v>
      </c>
      <c r="D9169" t="s">
        <v>664</v>
      </c>
      <c r="E9169" t="s">
        <v>664</v>
      </c>
      <c r="F9169" t="s">
        <v>664</v>
      </c>
      <c r="G9169" t="s">
        <v>663</v>
      </c>
      <c r="H9169" t="s">
        <v>665</v>
      </c>
      <c r="I9169" t="s">
        <v>663</v>
      </c>
      <c r="J9169" t="s">
        <v>663</v>
      </c>
      <c r="K9169" t="s">
        <v>665</v>
      </c>
      <c r="L9169" t="s">
        <v>665</v>
      </c>
      <c r="M9169" t="s">
        <v>665</v>
      </c>
      <c r="N9169" t="s">
        <v>665</v>
      </c>
      <c r="O9169" t="s">
        <v>663</v>
      </c>
      <c r="P9169" t="s">
        <v>664</v>
      </c>
      <c r="Q9169" t="s">
        <v>665</v>
      </c>
      <c r="R9169" t="s">
        <v>665</v>
      </c>
      <c r="S9169" t="s">
        <v>663</v>
      </c>
      <c r="T9169" t="s">
        <v>663</v>
      </c>
      <c r="U9169" t="s">
        <v>663</v>
      </c>
      <c r="V9169" t="s">
        <v>665</v>
      </c>
      <c r="W9169" t="s">
        <v>665</v>
      </c>
      <c r="X9169" t="s">
        <v>665</v>
      </c>
      <c r="Y9169" t="s">
        <v>663</v>
      </c>
      <c r="Z9169" t="s">
        <v>664</v>
      </c>
      <c r="AA9169" t="s">
        <v>665</v>
      </c>
      <c r="AB9169" t="s">
        <v>665</v>
      </c>
      <c r="AC9169" t="s">
        <v>665</v>
      </c>
      <c r="AD9169" t="s">
        <v>665</v>
      </c>
      <c r="AE9169" t="s">
        <v>665</v>
      </c>
      <c r="AF9169" t="s">
        <v>665</v>
      </c>
      <c r="AG9169" t="s">
        <v>664</v>
      </c>
      <c r="AH9169" t="s">
        <v>664</v>
      </c>
      <c r="AI9169" t="s">
        <v>664</v>
      </c>
      <c r="AJ9169" t="s">
        <v>664</v>
      </c>
      <c r="AK9169" t="s">
        <v>664</v>
      </c>
      <c r="AL9169" t="s">
        <v>664</v>
      </c>
      <c r="AM9169" t="s">
        <v>664</v>
      </c>
      <c r="AN9169" t="s">
        <v>664</v>
      </c>
      <c r="AO9169" t="s">
        <v>664</v>
      </c>
      <c r="AP9169" t="s">
        <v>664</v>
      </c>
    </row>
    <row r="9170" spans="1:42">
      <c r="A9170">
        <v>111582</v>
      </c>
      <c r="B9170" t="s">
        <v>83</v>
      </c>
      <c r="C9170" t="s">
        <v>663</v>
      </c>
      <c r="D9170" t="s">
        <v>664</v>
      </c>
      <c r="E9170" t="s">
        <v>665</v>
      </c>
      <c r="F9170" t="s">
        <v>663</v>
      </c>
      <c r="G9170" t="s">
        <v>663</v>
      </c>
      <c r="H9170" t="s">
        <v>663</v>
      </c>
      <c r="I9170" t="s">
        <v>664</v>
      </c>
      <c r="J9170" t="s">
        <v>664</v>
      </c>
      <c r="K9170" t="s">
        <v>664</v>
      </c>
      <c r="L9170" t="s">
        <v>665</v>
      </c>
      <c r="M9170" t="s">
        <v>665</v>
      </c>
      <c r="N9170" t="s">
        <v>665</v>
      </c>
      <c r="O9170" t="s">
        <v>665</v>
      </c>
      <c r="P9170" t="s">
        <v>665</v>
      </c>
      <c r="Q9170" t="s">
        <v>663</v>
      </c>
      <c r="R9170" t="s">
        <v>665</v>
      </c>
      <c r="S9170" t="s">
        <v>665</v>
      </c>
      <c r="T9170" t="s">
        <v>665</v>
      </c>
      <c r="U9170" t="s">
        <v>663</v>
      </c>
      <c r="V9170" t="s">
        <v>665</v>
      </c>
      <c r="W9170" t="s">
        <v>665</v>
      </c>
      <c r="X9170" t="s">
        <v>663</v>
      </c>
      <c r="Y9170" t="s">
        <v>663</v>
      </c>
      <c r="Z9170" t="s">
        <v>664</v>
      </c>
      <c r="AA9170" t="s">
        <v>664</v>
      </c>
      <c r="AB9170" t="s">
        <v>664</v>
      </c>
      <c r="AC9170" t="s">
        <v>664</v>
      </c>
      <c r="AD9170" t="s">
        <v>664</v>
      </c>
      <c r="AE9170" t="s">
        <v>664</v>
      </c>
      <c r="AF9170" t="s">
        <v>665</v>
      </c>
      <c r="AG9170" t="s">
        <v>664</v>
      </c>
      <c r="AH9170" t="s">
        <v>664</v>
      </c>
      <c r="AI9170" t="s">
        <v>664</v>
      </c>
      <c r="AJ9170" t="s">
        <v>664</v>
      </c>
      <c r="AK9170" t="s">
        <v>664</v>
      </c>
      <c r="AL9170" t="s">
        <v>664</v>
      </c>
      <c r="AM9170" t="s">
        <v>664</v>
      </c>
      <c r="AN9170" t="s">
        <v>664</v>
      </c>
      <c r="AO9170" t="s">
        <v>664</v>
      </c>
      <c r="AP9170" t="s">
        <v>664</v>
      </c>
    </row>
    <row r="9171" spans="1:42">
      <c r="A9171">
        <v>111594</v>
      </c>
      <c r="B9171" t="s">
        <v>83</v>
      </c>
      <c r="C9171" t="s">
        <v>664</v>
      </c>
      <c r="D9171" t="s">
        <v>664</v>
      </c>
      <c r="E9171" t="s">
        <v>664</v>
      </c>
      <c r="F9171" t="s">
        <v>664</v>
      </c>
      <c r="G9171" t="s">
        <v>665</v>
      </c>
      <c r="H9171" t="s">
        <v>664</v>
      </c>
      <c r="I9171" t="s">
        <v>665</v>
      </c>
      <c r="J9171" t="s">
        <v>664</v>
      </c>
      <c r="K9171" t="s">
        <v>665</v>
      </c>
      <c r="L9171" t="s">
        <v>665</v>
      </c>
      <c r="M9171" t="s">
        <v>663</v>
      </c>
      <c r="N9171" t="s">
        <v>665</v>
      </c>
      <c r="O9171" t="s">
        <v>665</v>
      </c>
      <c r="P9171" t="s">
        <v>665</v>
      </c>
      <c r="Q9171" t="s">
        <v>665</v>
      </c>
      <c r="R9171" t="s">
        <v>665</v>
      </c>
      <c r="S9171" t="s">
        <v>665</v>
      </c>
      <c r="T9171" t="s">
        <v>663</v>
      </c>
      <c r="U9171" t="s">
        <v>665</v>
      </c>
      <c r="V9171" t="s">
        <v>665</v>
      </c>
      <c r="W9171" t="s">
        <v>663</v>
      </c>
      <c r="X9171" t="s">
        <v>665</v>
      </c>
      <c r="Y9171" t="s">
        <v>663</v>
      </c>
      <c r="Z9171" t="s">
        <v>665</v>
      </c>
      <c r="AA9171" t="s">
        <v>665</v>
      </c>
      <c r="AB9171" t="s">
        <v>665</v>
      </c>
      <c r="AC9171" t="s">
        <v>663</v>
      </c>
      <c r="AD9171" t="s">
        <v>663</v>
      </c>
      <c r="AE9171" t="s">
        <v>663</v>
      </c>
      <c r="AF9171" t="s">
        <v>663</v>
      </c>
      <c r="AG9171" t="s">
        <v>665</v>
      </c>
      <c r="AH9171" t="s">
        <v>664</v>
      </c>
      <c r="AI9171" t="s">
        <v>663</v>
      </c>
      <c r="AJ9171" t="s">
        <v>665</v>
      </c>
      <c r="AK9171" t="s">
        <v>664</v>
      </c>
      <c r="AL9171" t="s">
        <v>664</v>
      </c>
      <c r="AM9171" t="s">
        <v>664</v>
      </c>
      <c r="AN9171" t="s">
        <v>664</v>
      </c>
      <c r="AO9171" t="s">
        <v>664</v>
      </c>
      <c r="AP9171" t="s">
        <v>664</v>
      </c>
    </row>
    <row r="9172" spans="1:42">
      <c r="A9172">
        <v>111609</v>
      </c>
      <c r="B9172" t="s">
        <v>83</v>
      </c>
      <c r="C9172" t="s">
        <v>665</v>
      </c>
      <c r="D9172" t="s">
        <v>664</v>
      </c>
      <c r="E9172" t="s">
        <v>665</v>
      </c>
      <c r="F9172" t="s">
        <v>663</v>
      </c>
      <c r="G9172" t="s">
        <v>663</v>
      </c>
      <c r="H9172" t="s">
        <v>665</v>
      </c>
      <c r="I9172" t="s">
        <v>663</v>
      </c>
      <c r="J9172" t="s">
        <v>665</v>
      </c>
      <c r="K9172" t="s">
        <v>663</v>
      </c>
      <c r="L9172" t="s">
        <v>663</v>
      </c>
      <c r="M9172" t="s">
        <v>665</v>
      </c>
      <c r="N9172" t="s">
        <v>663</v>
      </c>
      <c r="O9172" t="s">
        <v>663</v>
      </c>
      <c r="P9172" t="s">
        <v>663</v>
      </c>
      <c r="Q9172" t="s">
        <v>663</v>
      </c>
      <c r="R9172" t="s">
        <v>663</v>
      </c>
      <c r="S9172" t="s">
        <v>663</v>
      </c>
      <c r="T9172" t="s">
        <v>663</v>
      </c>
      <c r="U9172" t="s">
        <v>663</v>
      </c>
      <c r="V9172" t="s">
        <v>664</v>
      </c>
      <c r="W9172" t="s">
        <v>664</v>
      </c>
      <c r="X9172" t="s">
        <v>664</v>
      </c>
      <c r="Y9172" t="s">
        <v>663</v>
      </c>
      <c r="Z9172" t="s">
        <v>664</v>
      </c>
      <c r="AA9172" t="s">
        <v>664</v>
      </c>
      <c r="AB9172" t="s">
        <v>664</v>
      </c>
      <c r="AC9172" t="s">
        <v>664</v>
      </c>
      <c r="AD9172" t="s">
        <v>665</v>
      </c>
      <c r="AE9172" t="s">
        <v>664</v>
      </c>
      <c r="AF9172" t="s">
        <v>664</v>
      </c>
      <c r="AG9172" t="s">
        <v>665</v>
      </c>
      <c r="AH9172" t="s">
        <v>665</v>
      </c>
      <c r="AI9172" t="s">
        <v>665</v>
      </c>
      <c r="AJ9172" t="s">
        <v>665</v>
      </c>
      <c r="AK9172" t="s">
        <v>663</v>
      </c>
      <c r="AL9172" t="s">
        <v>664</v>
      </c>
      <c r="AM9172" t="s">
        <v>663</v>
      </c>
      <c r="AN9172" t="s">
        <v>665</v>
      </c>
      <c r="AO9172" t="s">
        <v>663</v>
      </c>
      <c r="AP9172" t="s">
        <v>663</v>
      </c>
    </row>
    <row r="9173" spans="1:42">
      <c r="A9173">
        <v>111618</v>
      </c>
      <c r="B9173" t="s">
        <v>83</v>
      </c>
      <c r="C9173" t="s">
        <v>663</v>
      </c>
      <c r="D9173" t="s">
        <v>663</v>
      </c>
      <c r="E9173" t="s">
        <v>664</v>
      </c>
      <c r="F9173" t="s">
        <v>664</v>
      </c>
      <c r="G9173" t="s">
        <v>663</v>
      </c>
      <c r="H9173" t="s">
        <v>663</v>
      </c>
      <c r="I9173" t="s">
        <v>665</v>
      </c>
      <c r="J9173" t="s">
        <v>663</v>
      </c>
      <c r="K9173" t="s">
        <v>664</v>
      </c>
      <c r="L9173" t="s">
        <v>664</v>
      </c>
      <c r="M9173" t="s">
        <v>665</v>
      </c>
      <c r="N9173" t="s">
        <v>663</v>
      </c>
      <c r="O9173" t="s">
        <v>663</v>
      </c>
      <c r="P9173" t="s">
        <v>663</v>
      </c>
      <c r="Q9173" t="s">
        <v>665</v>
      </c>
      <c r="R9173" t="s">
        <v>665</v>
      </c>
      <c r="S9173" t="s">
        <v>663</v>
      </c>
      <c r="T9173" t="s">
        <v>664</v>
      </c>
      <c r="U9173" t="s">
        <v>663</v>
      </c>
      <c r="V9173" t="s">
        <v>663</v>
      </c>
      <c r="W9173" t="s">
        <v>663</v>
      </c>
      <c r="X9173" t="s">
        <v>663</v>
      </c>
      <c r="Y9173" t="s">
        <v>663</v>
      </c>
      <c r="Z9173" t="s">
        <v>665</v>
      </c>
      <c r="AA9173" t="s">
        <v>663</v>
      </c>
      <c r="AB9173" t="s">
        <v>664</v>
      </c>
      <c r="AC9173" t="s">
        <v>664</v>
      </c>
      <c r="AD9173" t="s">
        <v>663</v>
      </c>
      <c r="AE9173" t="s">
        <v>664</v>
      </c>
      <c r="AF9173" t="s">
        <v>664</v>
      </c>
      <c r="AG9173" t="s">
        <v>665</v>
      </c>
      <c r="AH9173" t="s">
        <v>663</v>
      </c>
      <c r="AI9173" t="s">
        <v>665</v>
      </c>
      <c r="AJ9173" t="s">
        <v>665</v>
      </c>
      <c r="AK9173" t="s">
        <v>665</v>
      </c>
      <c r="AL9173" t="s">
        <v>664</v>
      </c>
      <c r="AM9173" t="s">
        <v>663</v>
      </c>
      <c r="AN9173" t="s">
        <v>663</v>
      </c>
      <c r="AO9173" t="s">
        <v>663</v>
      </c>
      <c r="AP9173" t="s">
        <v>663</v>
      </c>
    </row>
    <row r="9174" spans="1:42">
      <c r="A9174">
        <v>111623</v>
      </c>
      <c r="B9174" t="s">
        <v>83</v>
      </c>
      <c r="C9174" t="s">
        <v>663</v>
      </c>
      <c r="D9174" t="s">
        <v>664</v>
      </c>
      <c r="E9174" t="s">
        <v>664</v>
      </c>
      <c r="F9174" t="s">
        <v>663</v>
      </c>
      <c r="G9174" t="s">
        <v>665</v>
      </c>
      <c r="H9174" t="s">
        <v>664</v>
      </c>
      <c r="I9174" t="s">
        <v>665</v>
      </c>
      <c r="J9174" t="s">
        <v>665</v>
      </c>
      <c r="K9174" t="s">
        <v>665</v>
      </c>
      <c r="L9174" t="s">
        <v>663</v>
      </c>
      <c r="M9174" t="s">
        <v>665</v>
      </c>
      <c r="N9174" t="s">
        <v>665</v>
      </c>
      <c r="O9174" t="s">
        <v>663</v>
      </c>
      <c r="P9174" t="s">
        <v>663</v>
      </c>
      <c r="Q9174" t="s">
        <v>665</v>
      </c>
      <c r="R9174" t="s">
        <v>663</v>
      </c>
      <c r="S9174" t="s">
        <v>663</v>
      </c>
      <c r="T9174" t="s">
        <v>665</v>
      </c>
      <c r="U9174" t="s">
        <v>663</v>
      </c>
      <c r="V9174" t="s">
        <v>665</v>
      </c>
      <c r="W9174" t="s">
        <v>663</v>
      </c>
      <c r="X9174" t="s">
        <v>665</v>
      </c>
      <c r="Y9174" t="s">
        <v>665</v>
      </c>
      <c r="Z9174" t="s">
        <v>665</v>
      </c>
      <c r="AA9174" t="s">
        <v>665</v>
      </c>
      <c r="AB9174" t="s">
        <v>664</v>
      </c>
      <c r="AC9174" t="s">
        <v>663</v>
      </c>
      <c r="AD9174" t="s">
        <v>663</v>
      </c>
      <c r="AE9174" t="s">
        <v>665</v>
      </c>
      <c r="AF9174" t="s">
        <v>663</v>
      </c>
      <c r="AG9174" t="s">
        <v>663</v>
      </c>
      <c r="AH9174" t="s">
        <v>663</v>
      </c>
      <c r="AI9174" t="s">
        <v>665</v>
      </c>
      <c r="AJ9174" t="s">
        <v>664</v>
      </c>
      <c r="AK9174" t="s">
        <v>664</v>
      </c>
      <c r="AL9174" t="s">
        <v>664</v>
      </c>
      <c r="AM9174" t="s">
        <v>664</v>
      </c>
      <c r="AN9174" t="s">
        <v>664</v>
      </c>
      <c r="AO9174" t="s">
        <v>664</v>
      </c>
      <c r="AP9174" t="s">
        <v>664</v>
      </c>
    </row>
    <row r="9175" spans="1:42">
      <c r="A9175">
        <v>111641</v>
      </c>
      <c r="B9175" t="s">
        <v>83</v>
      </c>
      <c r="C9175" t="s">
        <v>664</v>
      </c>
      <c r="D9175" t="s">
        <v>664</v>
      </c>
      <c r="E9175" t="s">
        <v>664</v>
      </c>
      <c r="F9175" t="s">
        <v>665</v>
      </c>
      <c r="G9175" t="s">
        <v>664</v>
      </c>
      <c r="H9175" t="s">
        <v>664</v>
      </c>
      <c r="I9175" t="s">
        <v>665</v>
      </c>
      <c r="J9175" t="s">
        <v>665</v>
      </c>
      <c r="K9175" t="s">
        <v>665</v>
      </c>
      <c r="L9175" t="s">
        <v>665</v>
      </c>
      <c r="M9175" t="s">
        <v>665</v>
      </c>
      <c r="N9175" t="s">
        <v>665</v>
      </c>
      <c r="O9175" t="s">
        <v>665</v>
      </c>
      <c r="P9175" t="s">
        <v>663</v>
      </c>
      <c r="Q9175" t="s">
        <v>665</v>
      </c>
      <c r="R9175" t="s">
        <v>663</v>
      </c>
      <c r="S9175" t="s">
        <v>663</v>
      </c>
      <c r="T9175" t="s">
        <v>665</v>
      </c>
      <c r="U9175" t="s">
        <v>664</v>
      </c>
      <c r="V9175" t="s">
        <v>665</v>
      </c>
      <c r="W9175" t="s">
        <v>665</v>
      </c>
      <c r="X9175" t="s">
        <v>665</v>
      </c>
      <c r="Y9175" t="s">
        <v>665</v>
      </c>
      <c r="Z9175" t="s">
        <v>664</v>
      </c>
      <c r="AA9175" t="s">
        <v>664</v>
      </c>
      <c r="AB9175" t="s">
        <v>664</v>
      </c>
      <c r="AC9175" t="s">
        <v>664</v>
      </c>
      <c r="AD9175" t="s">
        <v>664</v>
      </c>
      <c r="AE9175" t="s">
        <v>664</v>
      </c>
      <c r="AF9175" t="s">
        <v>664</v>
      </c>
      <c r="AG9175" t="s">
        <v>664</v>
      </c>
      <c r="AH9175" t="s">
        <v>664</v>
      </c>
      <c r="AI9175" t="s">
        <v>664</v>
      </c>
      <c r="AJ9175" t="s">
        <v>664</v>
      </c>
      <c r="AK9175" t="s">
        <v>664</v>
      </c>
      <c r="AL9175" t="s">
        <v>664</v>
      </c>
      <c r="AM9175" t="s">
        <v>664</v>
      </c>
      <c r="AN9175" t="s">
        <v>664</v>
      </c>
      <c r="AO9175" t="s">
        <v>664</v>
      </c>
      <c r="AP9175" t="s">
        <v>664</v>
      </c>
    </row>
    <row r="9176" spans="1:42">
      <c r="A9176">
        <v>111643</v>
      </c>
      <c r="B9176" t="s">
        <v>83</v>
      </c>
      <c r="C9176" t="s">
        <v>664</v>
      </c>
      <c r="D9176" t="s">
        <v>665</v>
      </c>
      <c r="E9176" t="s">
        <v>664</v>
      </c>
      <c r="F9176" t="s">
        <v>664</v>
      </c>
      <c r="G9176" t="s">
        <v>663</v>
      </c>
      <c r="H9176" t="s">
        <v>663</v>
      </c>
      <c r="I9176" t="s">
        <v>663</v>
      </c>
      <c r="J9176" t="s">
        <v>663</v>
      </c>
      <c r="K9176" t="s">
        <v>665</v>
      </c>
      <c r="L9176" t="s">
        <v>663</v>
      </c>
      <c r="M9176" t="s">
        <v>665</v>
      </c>
      <c r="N9176" t="s">
        <v>665</v>
      </c>
      <c r="O9176" t="s">
        <v>663</v>
      </c>
      <c r="P9176" t="s">
        <v>665</v>
      </c>
      <c r="Q9176" t="s">
        <v>665</v>
      </c>
      <c r="R9176" t="s">
        <v>665</v>
      </c>
      <c r="S9176" t="s">
        <v>663</v>
      </c>
      <c r="T9176" t="s">
        <v>663</v>
      </c>
      <c r="U9176" t="s">
        <v>663</v>
      </c>
      <c r="V9176" t="s">
        <v>664</v>
      </c>
      <c r="W9176" t="s">
        <v>664</v>
      </c>
      <c r="X9176" t="s">
        <v>664</v>
      </c>
      <c r="Y9176" t="s">
        <v>664</v>
      </c>
      <c r="Z9176" t="s">
        <v>665</v>
      </c>
      <c r="AA9176" t="s">
        <v>665</v>
      </c>
      <c r="AB9176" t="s">
        <v>664</v>
      </c>
      <c r="AC9176" t="s">
        <v>664</v>
      </c>
      <c r="AD9176" t="s">
        <v>664</v>
      </c>
      <c r="AE9176" t="s">
        <v>664</v>
      </c>
      <c r="AF9176" t="s">
        <v>664</v>
      </c>
      <c r="AG9176" t="s">
        <v>663</v>
      </c>
      <c r="AH9176" t="s">
        <v>665</v>
      </c>
      <c r="AI9176" t="s">
        <v>665</v>
      </c>
      <c r="AJ9176" t="s">
        <v>665</v>
      </c>
      <c r="AK9176" t="s">
        <v>665</v>
      </c>
      <c r="AL9176" t="s">
        <v>664</v>
      </c>
      <c r="AM9176" t="s">
        <v>665</v>
      </c>
      <c r="AN9176" t="s">
        <v>664</v>
      </c>
      <c r="AO9176" t="s">
        <v>664</v>
      </c>
      <c r="AP9176" t="s">
        <v>663</v>
      </c>
    </row>
    <row r="9177" spans="1:42">
      <c r="A9177">
        <v>111650</v>
      </c>
      <c r="B9177" t="s">
        <v>83</v>
      </c>
      <c r="C9177" t="s">
        <v>664</v>
      </c>
      <c r="D9177" t="s">
        <v>664</v>
      </c>
      <c r="E9177" t="s">
        <v>664</v>
      </c>
      <c r="F9177" t="s">
        <v>664</v>
      </c>
      <c r="G9177" t="s">
        <v>665</v>
      </c>
      <c r="H9177" t="s">
        <v>664</v>
      </c>
      <c r="I9177" t="s">
        <v>665</v>
      </c>
      <c r="J9177" t="s">
        <v>665</v>
      </c>
      <c r="K9177" t="s">
        <v>665</v>
      </c>
      <c r="L9177" t="s">
        <v>663</v>
      </c>
      <c r="M9177" t="s">
        <v>665</v>
      </c>
      <c r="N9177" t="s">
        <v>665</v>
      </c>
      <c r="O9177" t="s">
        <v>665</v>
      </c>
      <c r="P9177" t="s">
        <v>663</v>
      </c>
      <c r="Q9177" t="s">
        <v>665</v>
      </c>
      <c r="R9177" t="s">
        <v>665</v>
      </c>
      <c r="S9177" t="s">
        <v>665</v>
      </c>
      <c r="T9177" t="s">
        <v>663</v>
      </c>
      <c r="U9177" t="s">
        <v>665</v>
      </c>
      <c r="V9177" t="s">
        <v>664</v>
      </c>
      <c r="W9177" t="s">
        <v>663</v>
      </c>
      <c r="X9177" t="s">
        <v>665</v>
      </c>
      <c r="Y9177" t="s">
        <v>664</v>
      </c>
      <c r="Z9177" t="s">
        <v>665</v>
      </c>
      <c r="AA9177" t="s">
        <v>664</v>
      </c>
      <c r="AB9177" t="s">
        <v>665</v>
      </c>
      <c r="AC9177" t="s">
        <v>664</v>
      </c>
      <c r="AD9177" t="s">
        <v>664</v>
      </c>
      <c r="AE9177" t="s">
        <v>664</v>
      </c>
      <c r="AF9177" t="s">
        <v>664</v>
      </c>
      <c r="AG9177" t="s">
        <v>664</v>
      </c>
      <c r="AH9177" t="s">
        <v>664</v>
      </c>
      <c r="AI9177" t="s">
        <v>664</v>
      </c>
      <c r="AJ9177" t="s">
        <v>664</v>
      </c>
      <c r="AK9177" t="s">
        <v>664</v>
      </c>
      <c r="AL9177" t="s">
        <v>664</v>
      </c>
      <c r="AM9177" t="s">
        <v>664</v>
      </c>
      <c r="AN9177" t="s">
        <v>664</v>
      </c>
      <c r="AO9177" t="s">
        <v>664</v>
      </c>
      <c r="AP9177" t="s">
        <v>664</v>
      </c>
    </row>
    <row r="9178" spans="1:42">
      <c r="A9178">
        <v>111656</v>
      </c>
      <c r="B9178" t="s">
        <v>83</v>
      </c>
      <c r="C9178" t="s">
        <v>664</v>
      </c>
      <c r="D9178" t="s">
        <v>664</v>
      </c>
      <c r="E9178" t="s">
        <v>664</v>
      </c>
      <c r="F9178" t="s">
        <v>664</v>
      </c>
      <c r="G9178" t="s">
        <v>665</v>
      </c>
      <c r="H9178" t="s">
        <v>665</v>
      </c>
      <c r="I9178" t="s">
        <v>665</v>
      </c>
      <c r="J9178" t="s">
        <v>665</v>
      </c>
      <c r="K9178" t="s">
        <v>665</v>
      </c>
      <c r="L9178" t="s">
        <v>665</v>
      </c>
      <c r="M9178" t="s">
        <v>665</v>
      </c>
      <c r="N9178" t="s">
        <v>665</v>
      </c>
      <c r="O9178" t="s">
        <v>665</v>
      </c>
      <c r="P9178" t="s">
        <v>663</v>
      </c>
      <c r="Q9178" t="s">
        <v>665</v>
      </c>
      <c r="R9178" t="s">
        <v>663</v>
      </c>
      <c r="S9178" t="s">
        <v>663</v>
      </c>
      <c r="T9178" t="s">
        <v>663</v>
      </c>
      <c r="U9178" t="s">
        <v>663</v>
      </c>
      <c r="V9178" t="s">
        <v>664</v>
      </c>
      <c r="W9178" t="s">
        <v>665</v>
      </c>
      <c r="X9178" t="s">
        <v>664</v>
      </c>
      <c r="Y9178" t="s">
        <v>663</v>
      </c>
      <c r="Z9178" t="s">
        <v>664</v>
      </c>
      <c r="AA9178" t="s">
        <v>665</v>
      </c>
      <c r="AB9178" t="s">
        <v>663</v>
      </c>
      <c r="AC9178" t="s">
        <v>664</v>
      </c>
      <c r="AD9178" t="s">
        <v>665</v>
      </c>
      <c r="AE9178" t="s">
        <v>663</v>
      </c>
      <c r="AF9178" t="s">
        <v>663</v>
      </c>
      <c r="AG9178" t="s">
        <v>663</v>
      </c>
      <c r="AH9178" t="s">
        <v>664</v>
      </c>
      <c r="AI9178" t="s">
        <v>665</v>
      </c>
      <c r="AJ9178" t="s">
        <v>663</v>
      </c>
      <c r="AK9178" t="s">
        <v>663</v>
      </c>
      <c r="AL9178" t="s">
        <v>664</v>
      </c>
      <c r="AM9178" t="s">
        <v>665</v>
      </c>
      <c r="AN9178" t="s">
        <v>664</v>
      </c>
      <c r="AO9178" t="s">
        <v>665</v>
      </c>
      <c r="AP9178" t="s">
        <v>665</v>
      </c>
    </row>
    <row r="9179" spans="1:42">
      <c r="A9179">
        <v>111661</v>
      </c>
      <c r="B9179" t="s">
        <v>83</v>
      </c>
      <c r="C9179" t="s">
        <v>664</v>
      </c>
      <c r="D9179" t="s">
        <v>664</v>
      </c>
      <c r="E9179" t="s">
        <v>664</v>
      </c>
      <c r="F9179" t="s">
        <v>664</v>
      </c>
      <c r="G9179" t="s">
        <v>665</v>
      </c>
      <c r="H9179" t="s">
        <v>664</v>
      </c>
      <c r="I9179" t="s">
        <v>664</v>
      </c>
      <c r="J9179" t="s">
        <v>664</v>
      </c>
      <c r="K9179" t="s">
        <v>665</v>
      </c>
      <c r="L9179" t="s">
        <v>664</v>
      </c>
      <c r="M9179" t="s">
        <v>665</v>
      </c>
      <c r="N9179" t="s">
        <v>665</v>
      </c>
      <c r="O9179" t="s">
        <v>665</v>
      </c>
      <c r="P9179" t="s">
        <v>663</v>
      </c>
      <c r="Q9179" t="s">
        <v>665</v>
      </c>
      <c r="R9179" t="s">
        <v>665</v>
      </c>
      <c r="S9179" t="s">
        <v>665</v>
      </c>
      <c r="T9179" t="s">
        <v>665</v>
      </c>
      <c r="U9179" t="s">
        <v>665</v>
      </c>
      <c r="V9179" t="s">
        <v>665</v>
      </c>
      <c r="W9179" t="s">
        <v>663</v>
      </c>
      <c r="X9179" t="s">
        <v>663</v>
      </c>
      <c r="Y9179" t="s">
        <v>663</v>
      </c>
      <c r="Z9179" t="s">
        <v>663</v>
      </c>
      <c r="AA9179" t="s">
        <v>665</v>
      </c>
      <c r="AB9179" t="s">
        <v>665</v>
      </c>
      <c r="AC9179" t="s">
        <v>665</v>
      </c>
      <c r="AD9179" t="s">
        <v>664</v>
      </c>
      <c r="AE9179" t="s">
        <v>664</v>
      </c>
      <c r="AF9179" t="s">
        <v>663</v>
      </c>
      <c r="AG9179" t="s">
        <v>665</v>
      </c>
      <c r="AH9179" t="s">
        <v>664</v>
      </c>
      <c r="AI9179" t="s">
        <v>665</v>
      </c>
      <c r="AJ9179" t="s">
        <v>665</v>
      </c>
      <c r="AK9179" t="s">
        <v>665</v>
      </c>
      <c r="AL9179" t="s">
        <v>664</v>
      </c>
      <c r="AM9179" t="s">
        <v>664</v>
      </c>
      <c r="AN9179" t="s">
        <v>664</v>
      </c>
      <c r="AO9179" t="s">
        <v>664</v>
      </c>
      <c r="AP9179" t="s">
        <v>664</v>
      </c>
    </row>
    <row r="9180" spans="1:42">
      <c r="A9180">
        <v>111662</v>
      </c>
      <c r="B9180" t="s">
        <v>83</v>
      </c>
      <c r="C9180" t="s">
        <v>664</v>
      </c>
      <c r="D9180" t="s">
        <v>664</v>
      </c>
      <c r="E9180" t="s">
        <v>664</v>
      </c>
      <c r="F9180" t="s">
        <v>664</v>
      </c>
      <c r="G9180" t="s">
        <v>665</v>
      </c>
      <c r="H9180" t="s">
        <v>664</v>
      </c>
      <c r="I9180" t="s">
        <v>664</v>
      </c>
      <c r="J9180" t="s">
        <v>664</v>
      </c>
      <c r="K9180" t="s">
        <v>664</v>
      </c>
      <c r="L9180" t="s">
        <v>663</v>
      </c>
      <c r="M9180" t="s">
        <v>665</v>
      </c>
      <c r="N9180" t="s">
        <v>663</v>
      </c>
      <c r="O9180" t="s">
        <v>663</v>
      </c>
      <c r="P9180" t="s">
        <v>663</v>
      </c>
      <c r="Q9180" t="s">
        <v>665</v>
      </c>
      <c r="R9180" t="s">
        <v>665</v>
      </c>
      <c r="S9180" t="s">
        <v>663</v>
      </c>
      <c r="T9180" t="s">
        <v>665</v>
      </c>
      <c r="U9180" t="s">
        <v>663</v>
      </c>
      <c r="V9180" t="s">
        <v>663</v>
      </c>
      <c r="W9180" t="s">
        <v>665</v>
      </c>
      <c r="X9180" t="s">
        <v>665</v>
      </c>
      <c r="Y9180" t="s">
        <v>664</v>
      </c>
      <c r="Z9180" t="s">
        <v>665</v>
      </c>
      <c r="AA9180" t="s">
        <v>663</v>
      </c>
      <c r="AB9180" t="s">
        <v>665</v>
      </c>
      <c r="AC9180" t="s">
        <v>664</v>
      </c>
      <c r="AD9180" t="s">
        <v>664</v>
      </c>
      <c r="AE9180" t="s">
        <v>665</v>
      </c>
      <c r="AF9180" t="s">
        <v>664</v>
      </c>
      <c r="AG9180" t="s">
        <v>664</v>
      </c>
      <c r="AH9180" t="s">
        <v>664</v>
      </c>
      <c r="AI9180" t="s">
        <v>664</v>
      </c>
      <c r="AJ9180" t="s">
        <v>663</v>
      </c>
      <c r="AK9180" t="s">
        <v>663</v>
      </c>
      <c r="AL9180" t="s">
        <v>665</v>
      </c>
      <c r="AM9180" t="s">
        <v>664</v>
      </c>
      <c r="AN9180" t="s">
        <v>663</v>
      </c>
      <c r="AO9180" t="s">
        <v>664</v>
      </c>
      <c r="AP9180" t="s">
        <v>664</v>
      </c>
    </row>
    <row r="9181" spans="1:42">
      <c r="A9181">
        <v>111666</v>
      </c>
      <c r="B9181" t="s">
        <v>83</v>
      </c>
      <c r="C9181" t="s">
        <v>664</v>
      </c>
      <c r="D9181" t="s">
        <v>665</v>
      </c>
      <c r="E9181" t="s">
        <v>664</v>
      </c>
      <c r="F9181" t="s">
        <v>665</v>
      </c>
      <c r="G9181" t="s">
        <v>664</v>
      </c>
      <c r="H9181" t="s">
        <v>664</v>
      </c>
      <c r="I9181" t="s">
        <v>664</v>
      </c>
      <c r="J9181" t="s">
        <v>664</v>
      </c>
      <c r="K9181" t="s">
        <v>664</v>
      </c>
      <c r="L9181" t="s">
        <v>663</v>
      </c>
      <c r="M9181" t="s">
        <v>665</v>
      </c>
      <c r="N9181" t="s">
        <v>665</v>
      </c>
      <c r="O9181" t="s">
        <v>665</v>
      </c>
      <c r="P9181" t="s">
        <v>663</v>
      </c>
      <c r="Q9181" t="s">
        <v>663</v>
      </c>
      <c r="R9181" t="s">
        <v>665</v>
      </c>
      <c r="S9181" t="s">
        <v>665</v>
      </c>
      <c r="T9181" t="s">
        <v>665</v>
      </c>
      <c r="U9181" t="s">
        <v>663</v>
      </c>
      <c r="V9181" t="s">
        <v>665</v>
      </c>
      <c r="W9181" t="s">
        <v>663</v>
      </c>
      <c r="X9181" t="s">
        <v>664</v>
      </c>
      <c r="Y9181" t="s">
        <v>663</v>
      </c>
      <c r="Z9181" t="s">
        <v>665</v>
      </c>
      <c r="AA9181" t="s">
        <v>665</v>
      </c>
      <c r="AB9181" t="s">
        <v>665</v>
      </c>
      <c r="AC9181" t="s">
        <v>665</v>
      </c>
      <c r="AD9181" t="s">
        <v>664</v>
      </c>
      <c r="AE9181" t="s">
        <v>664</v>
      </c>
      <c r="AF9181" t="s">
        <v>665</v>
      </c>
      <c r="AG9181" t="s">
        <v>664</v>
      </c>
      <c r="AH9181" t="s">
        <v>665</v>
      </c>
      <c r="AI9181" t="s">
        <v>664</v>
      </c>
      <c r="AJ9181" t="s">
        <v>665</v>
      </c>
      <c r="AK9181" t="s">
        <v>664</v>
      </c>
      <c r="AL9181" t="s">
        <v>664</v>
      </c>
      <c r="AM9181" t="s">
        <v>664</v>
      </c>
      <c r="AN9181" t="s">
        <v>663</v>
      </c>
      <c r="AO9181" t="s">
        <v>663</v>
      </c>
      <c r="AP9181" t="s">
        <v>664</v>
      </c>
    </row>
    <row r="9182" spans="1:42">
      <c r="A9182">
        <v>111672</v>
      </c>
      <c r="B9182" t="s">
        <v>83</v>
      </c>
      <c r="C9182" t="s">
        <v>664</v>
      </c>
      <c r="D9182" t="s">
        <v>665</v>
      </c>
      <c r="E9182" t="s">
        <v>664</v>
      </c>
      <c r="F9182" t="s">
        <v>664</v>
      </c>
      <c r="G9182" t="s">
        <v>665</v>
      </c>
      <c r="H9182" t="s">
        <v>665</v>
      </c>
      <c r="I9182" t="s">
        <v>664</v>
      </c>
      <c r="J9182" t="s">
        <v>665</v>
      </c>
      <c r="K9182" t="s">
        <v>665</v>
      </c>
      <c r="L9182" t="s">
        <v>663</v>
      </c>
      <c r="M9182" t="s">
        <v>665</v>
      </c>
      <c r="N9182" t="s">
        <v>663</v>
      </c>
      <c r="O9182" t="s">
        <v>663</v>
      </c>
      <c r="P9182" t="s">
        <v>663</v>
      </c>
      <c r="Q9182" t="s">
        <v>663</v>
      </c>
      <c r="R9182" t="s">
        <v>663</v>
      </c>
      <c r="S9182" t="s">
        <v>665</v>
      </c>
      <c r="T9182" t="s">
        <v>663</v>
      </c>
      <c r="U9182" t="s">
        <v>663</v>
      </c>
      <c r="V9182" t="s">
        <v>665</v>
      </c>
      <c r="W9182" t="s">
        <v>665</v>
      </c>
      <c r="X9182" t="s">
        <v>665</v>
      </c>
      <c r="Y9182" t="s">
        <v>663</v>
      </c>
      <c r="Z9182" t="s">
        <v>664</v>
      </c>
      <c r="AA9182" t="s">
        <v>665</v>
      </c>
      <c r="AB9182" t="s">
        <v>664</v>
      </c>
      <c r="AC9182" t="s">
        <v>663</v>
      </c>
      <c r="AD9182" t="s">
        <v>663</v>
      </c>
      <c r="AE9182" t="s">
        <v>664</v>
      </c>
      <c r="AF9182" t="s">
        <v>663</v>
      </c>
      <c r="AG9182" t="s">
        <v>665</v>
      </c>
      <c r="AH9182" t="s">
        <v>663</v>
      </c>
      <c r="AI9182" t="s">
        <v>665</v>
      </c>
      <c r="AJ9182" t="s">
        <v>665</v>
      </c>
      <c r="AK9182" t="s">
        <v>664</v>
      </c>
      <c r="AL9182" t="s">
        <v>665</v>
      </c>
      <c r="AM9182" t="s">
        <v>664</v>
      </c>
      <c r="AN9182" t="s">
        <v>664</v>
      </c>
      <c r="AO9182" t="s">
        <v>664</v>
      </c>
      <c r="AP9182" t="s">
        <v>664</v>
      </c>
    </row>
    <row r="9183" spans="1:42">
      <c r="A9183">
        <v>111675</v>
      </c>
      <c r="B9183" t="s">
        <v>83</v>
      </c>
      <c r="C9183" t="s">
        <v>665</v>
      </c>
      <c r="D9183" t="s">
        <v>664</v>
      </c>
      <c r="E9183" t="s">
        <v>664</v>
      </c>
      <c r="F9183" t="s">
        <v>664</v>
      </c>
      <c r="G9183" t="s">
        <v>665</v>
      </c>
      <c r="H9183" t="s">
        <v>665</v>
      </c>
      <c r="I9183" t="s">
        <v>664</v>
      </c>
      <c r="J9183" t="s">
        <v>664</v>
      </c>
      <c r="K9183" t="s">
        <v>664</v>
      </c>
      <c r="L9183" t="s">
        <v>663</v>
      </c>
      <c r="M9183" t="s">
        <v>663</v>
      </c>
      <c r="N9183" t="s">
        <v>665</v>
      </c>
      <c r="O9183" t="s">
        <v>665</v>
      </c>
      <c r="P9183" t="s">
        <v>665</v>
      </c>
      <c r="Q9183" t="s">
        <v>665</v>
      </c>
      <c r="R9183" t="s">
        <v>663</v>
      </c>
      <c r="S9183" t="s">
        <v>665</v>
      </c>
      <c r="T9183" t="s">
        <v>663</v>
      </c>
      <c r="U9183" t="s">
        <v>663</v>
      </c>
      <c r="V9183" t="s">
        <v>665</v>
      </c>
      <c r="W9183" t="s">
        <v>665</v>
      </c>
      <c r="X9183" t="s">
        <v>665</v>
      </c>
      <c r="Y9183" t="s">
        <v>664</v>
      </c>
      <c r="Z9183" t="s">
        <v>665</v>
      </c>
      <c r="AA9183" t="s">
        <v>665</v>
      </c>
      <c r="AB9183" t="s">
        <v>665</v>
      </c>
      <c r="AC9183" t="s">
        <v>665</v>
      </c>
      <c r="AD9183" t="s">
        <v>664</v>
      </c>
      <c r="AE9183" t="s">
        <v>665</v>
      </c>
      <c r="AF9183" t="s">
        <v>665</v>
      </c>
      <c r="AG9183" t="s">
        <v>665</v>
      </c>
      <c r="AH9183" t="s">
        <v>665</v>
      </c>
      <c r="AI9183" t="s">
        <v>665</v>
      </c>
      <c r="AJ9183" t="s">
        <v>665</v>
      </c>
      <c r="AK9183" t="s">
        <v>665</v>
      </c>
      <c r="AL9183" t="s">
        <v>664</v>
      </c>
      <c r="AM9183" t="s">
        <v>664</v>
      </c>
      <c r="AN9183" t="s">
        <v>664</v>
      </c>
      <c r="AO9183" t="s">
        <v>664</v>
      </c>
      <c r="AP9183" t="s">
        <v>664</v>
      </c>
    </row>
    <row r="9184" spans="1:42">
      <c r="A9184">
        <v>111676</v>
      </c>
      <c r="B9184" t="s">
        <v>83</v>
      </c>
      <c r="C9184" t="s">
        <v>664</v>
      </c>
      <c r="D9184" t="s">
        <v>665</v>
      </c>
      <c r="E9184" t="s">
        <v>663</v>
      </c>
      <c r="F9184" t="s">
        <v>664</v>
      </c>
      <c r="G9184" t="s">
        <v>663</v>
      </c>
      <c r="H9184" t="s">
        <v>665</v>
      </c>
      <c r="I9184" t="s">
        <v>663</v>
      </c>
      <c r="J9184" t="s">
        <v>665</v>
      </c>
      <c r="K9184" t="s">
        <v>665</v>
      </c>
      <c r="L9184" t="s">
        <v>665</v>
      </c>
      <c r="M9184" t="s">
        <v>663</v>
      </c>
      <c r="N9184" t="s">
        <v>664</v>
      </c>
      <c r="O9184" t="s">
        <v>663</v>
      </c>
      <c r="P9184" t="s">
        <v>663</v>
      </c>
      <c r="Q9184" t="s">
        <v>665</v>
      </c>
      <c r="R9184" t="s">
        <v>665</v>
      </c>
      <c r="S9184" t="s">
        <v>663</v>
      </c>
      <c r="T9184" t="s">
        <v>665</v>
      </c>
      <c r="U9184" t="s">
        <v>663</v>
      </c>
      <c r="V9184" t="s">
        <v>664</v>
      </c>
      <c r="W9184" t="s">
        <v>663</v>
      </c>
      <c r="X9184" t="s">
        <v>663</v>
      </c>
      <c r="Y9184" t="s">
        <v>665</v>
      </c>
      <c r="Z9184" t="s">
        <v>663</v>
      </c>
      <c r="AA9184" t="s">
        <v>665</v>
      </c>
      <c r="AB9184" t="s">
        <v>665</v>
      </c>
      <c r="AC9184" t="s">
        <v>665</v>
      </c>
      <c r="AD9184" t="s">
        <v>665</v>
      </c>
      <c r="AE9184" t="s">
        <v>665</v>
      </c>
      <c r="AF9184" t="s">
        <v>665</v>
      </c>
      <c r="AG9184" t="s">
        <v>665</v>
      </c>
      <c r="AH9184" t="s">
        <v>665</v>
      </c>
      <c r="AI9184" t="s">
        <v>665</v>
      </c>
      <c r="AJ9184" t="s">
        <v>663</v>
      </c>
      <c r="AK9184" t="s">
        <v>664</v>
      </c>
      <c r="AL9184" t="s">
        <v>663</v>
      </c>
      <c r="AM9184" t="s">
        <v>664</v>
      </c>
      <c r="AN9184" t="s">
        <v>663</v>
      </c>
      <c r="AO9184" t="s">
        <v>664</v>
      </c>
      <c r="AP9184" t="s">
        <v>664</v>
      </c>
    </row>
    <row r="9185" spans="1:42">
      <c r="A9185">
        <v>111681</v>
      </c>
      <c r="B9185" t="s">
        <v>83</v>
      </c>
      <c r="C9185" t="s">
        <v>664</v>
      </c>
      <c r="D9185" t="s">
        <v>664</v>
      </c>
      <c r="E9185" t="s">
        <v>664</v>
      </c>
      <c r="F9185" t="s">
        <v>664</v>
      </c>
      <c r="G9185" t="s">
        <v>665</v>
      </c>
      <c r="H9185" t="s">
        <v>663</v>
      </c>
      <c r="I9185" t="s">
        <v>664</v>
      </c>
      <c r="J9185" t="s">
        <v>665</v>
      </c>
      <c r="K9185" t="s">
        <v>665</v>
      </c>
      <c r="L9185" t="s">
        <v>663</v>
      </c>
      <c r="M9185" t="s">
        <v>665</v>
      </c>
      <c r="N9185" t="s">
        <v>663</v>
      </c>
      <c r="O9185" t="s">
        <v>665</v>
      </c>
      <c r="P9185" t="s">
        <v>665</v>
      </c>
      <c r="Q9185" t="s">
        <v>665</v>
      </c>
      <c r="R9185" t="s">
        <v>665</v>
      </c>
      <c r="S9185" t="s">
        <v>665</v>
      </c>
      <c r="T9185" t="s">
        <v>665</v>
      </c>
      <c r="U9185" t="s">
        <v>665</v>
      </c>
      <c r="V9185" t="s">
        <v>665</v>
      </c>
      <c r="W9185" t="s">
        <v>665</v>
      </c>
      <c r="X9185" t="s">
        <v>665</v>
      </c>
      <c r="Y9185" t="s">
        <v>663</v>
      </c>
      <c r="Z9185" t="s">
        <v>665</v>
      </c>
      <c r="AA9185" t="s">
        <v>665</v>
      </c>
      <c r="AB9185" t="s">
        <v>665</v>
      </c>
      <c r="AC9185" t="s">
        <v>665</v>
      </c>
      <c r="AD9185" t="s">
        <v>665</v>
      </c>
      <c r="AE9185" t="s">
        <v>665</v>
      </c>
      <c r="AF9185" t="s">
        <v>663</v>
      </c>
      <c r="AG9185" t="s">
        <v>663</v>
      </c>
      <c r="AH9185" t="s">
        <v>663</v>
      </c>
      <c r="AI9185" t="s">
        <v>663</v>
      </c>
      <c r="AJ9185" t="s">
        <v>663</v>
      </c>
      <c r="AK9185" t="s">
        <v>663</v>
      </c>
      <c r="AL9185" t="s">
        <v>664</v>
      </c>
      <c r="AM9185" t="s">
        <v>664</v>
      </c>
      <c r="AN9185" t="s">
        <v>664</v>
      </c>
      <c r="AO9185" t="s">
        <v>664</v>
      </c>
      <c r="AP9185" t="s">
        <v>664</v>
      </c>
    </row>
    <row r="9186" spans="1:42">
      <c r="A9186">
        <v>111713</v>
      </c>
      <c r="B9186" t="s">
        <v>83</v>
      </c>
      <c r="C9186" t="s">
        <v>663</v>
      </c>
      <c r="D9186" t="s">
        <v>664</v>
      </c>
      <c r="E9186" t="s">
        <v>664</v>
      </c>
      <c r="F9186" t="s">
        <v>664</v>
      </c>
      <c r="G9186" t="s">
        <v>665</v>
      </c>
      <c r="H9186" t="s">
        <v>664</v>
      </c>
      <c r="I9186" t="s">
        <v>665</v>
      </c>
      <c r="J9186" t="s">
        <v>665</v>
      </c>
      <c r="K9186" t="s">
        <v>665</v>
      </c>
      <c r="L9186" t="s">
        <v>663</v>
      </c>
      <c r="M9186" t="s">
        <v>663</v>
      </c>
      <c r="N9186" t="s">
        <v>663</v>
      </c>
      <c r="O9186" t="s">
        <v>665</v>
      </c>
      <c r="P9186" t="s">
        <v>663</v>
      </c>
      <c r="Q9186" t="s">
        <v>663</v>
      </c>
      <c r="R9186" t="s">
        <v>665</v>
      </c>
      <c r="S9186" t="s">
        <v>663</v>
      </c>
      <c r="T9186" t="s">
        <v>665</v>
      </c>
      <c r="U9186" t="s">
        <v>665</v>
      </c>
      <c r="V9186" t="s">
        <v>665</v>
      </c>
      <c r="W9186" t="s">
        <v>664</v>
      </c>
      <c r="X9186" t="s">
        <v>664</v>
      </c>
      <c r="Y9186" t="s">
        <v>664</v>
      </c>
      <c r="Z9186" t="s">
        <v>665</v>
      </c>
      <c r="AA9186" t="s">
        <v>665</v>
      </c>
      <c r="AB9186" t="s">
        <v>664</v>
      </c>
      <c r="AC9186" t="s">
        <v>664</v>
      </c>
      <c r="AD9186" t="s">
        <v>664</v>
      </c>
      <c r="AE9186" t="s">
        <v>664</v>
      </c>
      <c r="AF9186" t="s">
        <v>664</v>
      </c>
      <c r="AG9186" t="s">
        <v>665</v>
      </c>
      <c r="AH9186" t="s">
        <v>664</v>
      </c>
      <c r="AI9186" t="s">
        <v>664</v>
      </c>
      <c r="AJ9186" t="s">
        <v>664</v>
      </c>
      <c r="AK9186" t="s">
        <v>664</v>
      </c>
      <c r="AL9186" t="s">
        <v>664</v>
      </c>
      <c r="AM9186" t="s">
        <v>664</v>
      </c>
      <c r="AN9186" t="s">
        <v>664</v>
      </c>
      <c r="AO9186" t="s">
        <v>664</v>
      </c>
      <c r="AP9186" t="s">
        <v>664</v>
      </c>
    </row>
    <row r="9187" spans="1:42">
      <c r="A9187">
        <v>111719</v>
      </c>
      <c r="B9187" t="s">
        <v>83</v>
      </c>
      <c r="C9187" t="s">
        <v>665</v>
      </c>
      <c r="D9187" t="s">
        <v>664</v>
      </c>
      <c r="E9187" t="s">
        <v>664</v>
      </c>
      <c r="F9187" t="s">
        <v>664</v>
      </c>
      <c r="G9187" t="s">
        <v>665</v>
      </c>
      <c r="H9187" t="s">
        <v>664</v>
      </c>
      <c r="I9187" t="s">
        <v>665</v>
      </c>
      <c r="J9187" t="s">
        <v>665</v>
      </c>
      <c r="K9187" t="s">
        <v>665</v>
      </c>
      <c r="L9187" t="s">
        <v>663</v>
      </c>
      <c r="M9187" t="s">
        <v>665</v>
      </c>
      <c r="N9187" t="s">
        <v>665</v>
      </c>
      <c r="O9187" t="s">
        <v>665</v>
      </c>
      <c r="P9187" t="s">
        <v>665</v>
      </c>
      <c r="Q9187" t="s">
        <v>663</v>
      </c>
      <c r="R9187" t="s">
        <v>665</v>
      </c>
      <c r="S9187" t="s">
        <v>665</v>
      </c>
      <c r="T9187" t="s">
        <v>665</v>
      </c>
      <c r="U9187" t="s">
        <v>665</v>
      </c>
      <c r="V9187" t="s">
        <v>665</v>
      </c>
      <c r="W9187" t="s">
        <v>664</v>
      </c>
      <c r="X9187" t="s">
        <v>665</v>
      </c>
      <c r="Y9187" t="s">
        <v>663</v>
      </c>
      <c r="Z9187" t="s">
        <v>663</v>
      </c>
      <c r="AA9187" t="s">
        <v>663</v>
      </c>
      <c r="AB9187" t="s">
        <v>665</v>
      </c>
      <c r="AC9187" t="s">
        <v>663</v>
      </c>
      <c r="AD9187" t="s">
        <v>663</v>
      </c>
      <c r="AE9187" t="s">
        <v>665</v>
      </c>
      <c r="AF9187" t="s">
        <v>665</v>
      </c>
      <c r="AG9187" t="s">
        <v>665</v>
      </c>
      <c r="AH9187" t="s">
        <v>665</v>
      </c>
      <c r="AI9187" t="s">
        <v>665</v>
      </c>
      <c r="AJ9187" t="s">
        <v>665</v>
      </c>
      <c r="AK9187" t="s">
        <v>664</v>
      </c>
      <c r="AL9187" t="s">
        <v>665</v>
      </c>
      <c r="AM9187" t="s">
        <v>664</v>
      </c>
      <c r="AN9187" t="s">
        <v>664</v>
      </c>
      <c r="AO9187" t="s">
        <v>664</v>
      </c>
      <c r="AP9187" t="s">
        <v>664</v>
      </c>
    </row>
    <row r="9188" spans="1:42">
      <c r="A9188">
        <v>111732</v>
      </c>
      <c r="B9188" t="s">
        <v>83</v>
      </c>
      <c r="C9188" t="s">
        <v>664</v>
      </c>
      <c r="D9188" t="s">
        <v>663</v>
      </c>
      <c r="E9188" t="s">
        <v>664</v>
      </c>
      <c r="F9188" t="s">
        <v>664</v>
      </c>
      <c r="G9188" t="s">
        <v>663</v>
      </c>
      <c r="H9188" t="s">
        <v>663</v>
      </c>
      <c r="I9188" t="s">
        <v>663</v>
      </c>
      <c r="J9188" t="s">
        <v>665</v>
      </c>
      <c r="K9188" t="s">
        <v>665</v>
      </c>
      <c r="L9188" t="s">
        <v>664</v>
      </c>
      <c r="M9188" t="s">
        <v>663</v>
      </c>
      <c r="N9188" t="s">
        <v>663</v>
      </c>
      <c r="O9188" t="s">
        <v>663</v>
      </c>
      <c r="P9188" t="s">
        <v>665</v>
      </c>
      <c r="Q9188" t="s">
        <v>665</v>
      </c>
      <c r="R9188" t="s">
        <v>663</v>
      </c>
      <c r="S9188" t="s">
        <v>665</v>
      </c>
      <c r="T9188" t="s">
        <v>663</v>
      </c>
      <c r="U9188" t="s">
        <v>665</v>
      </c>
      <c r="V9188" t="s">
        <v>665</v>
      </c>
      <c r="W9188" t="s">
        <v>665</v>
      </c>
      <c r="X9188" t="s">
        <v>664</v>
      </c>
      <c r="Y9188" t="s">
        <v>664</v>
      </c>
      <c r="Z9188" t="s">
        <v>664</v>
      </c>
      <c r="AA9188" t="s">
        <v>663</v>
      </c>
      <c r="AB9188" t="s">
        <v>664</v>
      </c>
      <c r="AC9188" t="s">
        <v>664</v>
      </c>
      <c r="AD9188" t="s">
        <v>665</v>
      </c>
      <c r="AE9188" t="s">
        <v>663</v>
      </c>
      <c r="AF9188" t="s">
        <v>664</v>
      </c>
      <c r="AG9188" t="s">
        <v>663</v>
      </c>
      <c r="AH9188" t="s">
        <v>663</v>
      </c>
      <c r="AI9188" t="s">
        <v>665</v>
      </c>
      <c r="AJ9188" t="s">
        <v>663</v>
      </c>
      <c r="AK9188" t="s">
        <v>663</v>
      </c>
      <c r="AL9188" t="s">
        <v>663</v>
      </c>
      <c r="AM9188" t="s">
        <v>663</v>
      </c>
      <c r="AN9188" t="s">
        <v>663</v>
      </c>
      <c r="AO9188" t="s">
        <v>663</v>
      </c>
      <c r="AP9188" t="s">
        <v>663</v>
      </c>
    </row>
    <row r="9189" spans="1:42">
      <c r="A9189">
        <v>111733</v>
      </c>
      <c r="B9189" t="s">
        <v>83</v>
      </c>
      <c r="C9189" t="s">
        <v>664</v>
      </c>
      <c r="D9189" t="s">
        <v>665</v>
      </c>
      <c r="E9189" t="s">
        <v>664</v>
      </c>
      <c r="F9189" t="s">
        <v>664</v>
      </c>
      <c r="G9189" t="s">
        <v>663</v>
      </c>
      <c r="H9189" t="s">
        <v>663</v>
      </c>
      <c r="I9189" t="s">
        <v>665</v>
      </c>
      <c r="J9189" t="s">
        <v>665</v>
      </c>
      <c r="K9189" t="s">
        <v>664</v>
      </c>
      <c r="L9189" t="s">
        <v>663</v>
      </c>
      <c r="M9189" t="s">
        <v>665</v>
      </c>
      <c r="N9189" t="s">
        <v>663</v>
      </c>
      <c r="O9189" t="s">
        <v>663</v>
      </c>
      <c r="P9189" t="s">
        <v>665</v>
      </c>
      <c r="Q9189" t="s">
        <v>663</v>
      </c>
      <c r="R9189" t="s">
        <v>665</v>
      </c>
      <c r="S9189" t="s">
        <v>665</v>
      </c>
      <c r="T9189" t="s">
        <v>663</v>
      </c>
      <c r="U9189" t="s">
        <v>665</v>
      </c>
      <c r="V9189" t="s">
        <v>663</v>
      </c>
      <c r="W9189" t="s">
        <v>665</v>
      </c>
      <c r="X9189" t="s">
        <v>663</v>
      </c>
      <c r="Y9189" t="s">
        <v>663</v>
      </c>
      <c r="Z9189" t="s">
        <v>665</v>
      </c>
      <c r="AA9189" t="s">
        <v>663</v>
      </c>
      <c r="AB9189" t="s">
        <v>665</v>
      </c>
      <c r="AC9189" t="s">
        <v>665</v>
      </c>
      <c r="AD9189" t="s">
        <v>663</v>
      </c>
      <c r="AE9189" t="s">
        <v>663</v>
      </c>
      <c r="AF9189" t="s">
        <v>663</v>
      </c>
      <c r="AG9189" t="s">
        <v>664</v>
      </c>
      <c r="AH9189" t="s">
        <v>664</v>
      </c>
      <c r="AI9189" t="s">
        <v>664</v>
      </c>
      <c r="AJ9189" t="s">
        <v>665</v>
      </c>
      <c r="AK9189" t="s">
        <v>664</v>
      </c>
      <c r="AL9189" t="s">
        <v>664</v>
      </c>
      <c r="AM9189" t="s">
        <v>664</v>
      </c>
      <c r="AN9189" t="s">
        <v>664</v>
      </c>
      <c r="AO9189" t="s">
        <v>664</v>
      </c>
      <c r="AP9189" t="s">
        <v>664</v>
      </c>
    </row>
    <row r="9190" spans="1:42">
      <c r="A9190">
        <v>111744</v>
      </c>
      <c r="B9190" t="s">
        <v>83</v>
      </c>
      <c r="C9190" t="s">
        <v>664</v>
      </c>
      <c r="D9190" t="s">
        <v>664</v>
      </c>
      <c r="E9190" t="s">
        <v>664</v>
      </c>
      <c r="F9190" t="s">
        <v>664</v>
      </c>
      <c r="G9190" t="s">
        <v>663</v>
      </c>
      <c r="H9190" t="s">
        <v>665</v>
      </c>
      <c r="I9190" t="s">
        <v>664</v>
      </c>
      <c r="J9190" t="s">
        <v>664</v>
      </c>
      <c r="K9190" t="s">
        <v>664</v>
      </c>
      <c r="L9190" t="s">
        <v>663</v>
      </c>
      <c r="M9190" t="s">
        <v>664</v>
      </c>
      <c r="N9190" t="s">
        <v>664</v>
      </c>
      <c r="O9190" t="s">
        <v>664</v>
      </c>
      <c r="P9190" t="s">
        <v>664</v>
      </c>
      <c r="Q9190" t="s">
        <v>665</v>
      </c>
      <c r="R9190" t="s">
        <v>664</v>
      </c>
      <c r="S9190" t="s">
        <v>665</v>
      </c>
      <c r="T9190" t="s">
        <v>664</v>
      </c>
      <c r="U9190" t="s">
        <v>664</v>
      </c>
      <c r="V9190" t="s">
        <v>664</v>
      </c>
      <c r="W9190" t="s">
        <v>663</v>
      </c>
      <c r="X9190" t="s">
        <v>663</v>
      </c>
      <c r="Y9190" t="s">
        <v>663</v>
      </c>
      <c r="Z9190" t="s">
        <v>663</v>
      </c>
      <c r="AA9190" t="s">
        <v>663</v>
      </c>
      <c r="AB9190" t="s">
        <v>664</v>
      </c>
      <c r="AC9190" t="s">
        <v>664</v>
      </c>
      <c r="AD9190" t="s">
        <v>665</v>
      </c>
      <c r="AE9190" t="s">
        <v>664</v>
      </c>
      <c r="AF9190" t="s">
        <v>664</v>
      </c>
      <c r="AG9190" t="s">
        <v>664</v>
      </c>
      <c r="AH9190" t="s">
        <v>664</v>
      </c>
      <c r="AI9190" t="s">
        <v>664</v>
      </c>
      <c r="AJ9190" t="s">
        <v>664</v>
      </c>
      <c r="AK9190" t="s">
        <v>664</v>
      </c>
      <c r="AL9190" t="s">
        <v>664</v>
      </c>
      <c r="AM9190" t="s">
        <v>664</v>
      </c>
      <c r="AN9190" t="s">
        <v>664</v>
      </c>
      <c r="AO9190" t="s">
        <v>664</v>
      </c>
      <c r="AP9190" t="s">
        <v>664</v>
      </c>
    </row>
    <row r="9191" spans="1:42">
      <c r="A9191">
        <v>111746</v>
      </c>
      <c r="B9191" t="s">
        <v>83</v>
      </c>
      <c r="C9191" t="s">
        <v>664</v>
      </c>
      <c r="D9191" t="s">
        <v>664</v>
      </c>
      <c r="E9191" t="s">
        <v>664</v>
      </c>
      <c r="F9191" t="s">
        <v>664</v>
      </c>
      <c r="G9191" t="s">
        <v>664</v>
      </c>
      <c r="H9191" t="s">
        <v>664</v>
      </c>
      <c r="I9191" t="s">
        <v>664</v>
      </c>
      <c r="J9191" t="s">
        <v>664</v>
      </c>
      <c r="K9191" t="s">
        <v>664</v>
      </c>
      <c r="L9191" t="s">
        <v>664</v>
      </c>
      <c r="M9191" t="s">
        <v>664</v>
      </c>
      <c r="N9191" t="s">
        <v>664</v>
      </c>
      <c r="O9191" t="s">
        <v>664</v>
      </c>
      <c r="P9191" t="s">
        <v>664</v>
      </c>
      <c r="Q9191" t="s">
        <v>664</v>
      </c>
      <c r="R9191" t="s">
        <v>664</v>
      </c>
      <c r="S9191" t="s">
        <v>664</v>
      </c>
      <c r="T9191" t="s">
        <v>664</v>
      </c>
      <c r="U9191" t="s">
        <v>664</v>
      </c>
      <c r="V9191" t="s">
        <v>664</v>
      </c>
      <c r="W9191" t="s">
        <v>664</v>
      </c>
      <c r="X9191" t="s">
        <v>664</v>
      </c>
      <c r="Y9191" t="s">
        <v>665</v>
      </c>
      <c r="Z9191" t="s">
        <v>664</v>
      </c>
      <c r="AA9191" t="s">
        <v>664</v>
      </c>
      <c r="AB9191" t="s">
        <v>664</v>
      </c>
      <c r="AC9191" t="s">
        <v>664</v>
      </c>
      <c r="AD9191" t="s">
        <v>665</v>
      </c>
      <c r="AE9191" t="s">
        <v>664</v>
      </c>
      <c r="AF9191" t="s">
        <v>664</v>
      </c>
      <c r="AG9191" t="s">
        <v>665</v>
      </c>
      <c r="AH9191" t="s">
        <v>663</v>
      </c>
      <c r="AI9191" t="s">
        <v>663</v>
      </c>
      <c r="AJ9191" t="s">
        <v>665</v>
      </c>
      <c r="AK9191" t="s">
        <v>663</v>
      </c>
      <c r="AL9191" t="s">
        <v>665</v>
      </c>
      <c r="AM9191" t="s">
        <v>663</v>
      </c>
      <c r="AN9191" t="s">
        <v>663</v>
      </c>
      <c r="AO9191" t="s">
        <v>665</v>
      </c>
      <c r="AP9191" t="s">
        <v>663</v>
      </c>
    </row>
    <row r="9192" spans="1:42">
      <c r="A9192">
        <v>111747</v>
      </c>
      <c r="B9192" t="s">
        <v>83</v>
      </c>
      <c r="C9192" t="s">
        <v>664</v>
      </c>
      <c r="D9192" t="s">
        <v>664</v>
      </c>
      <c r="E9192" t="s">
        <v>664</v>
      </c>
      <c r="F9192" t="s">
        <v>664</v>
      </c>
      <c r="G9192" t="s">
        <v>664</v>
      </c>
      <c r="H9192" t="s">
        <v>664</v>
      </c>
      <c r="I9192" t="s">
        <v>664</v>
      </c>
      <c r="J9192" t="s">
        <v>664</v>
      </c>
      <c r="K9192" t="s">
        <v>664</v>
      </c>
      <c r="L9192" t="s">
        <v>664</v>
      </c>
      <c r="M9192" t="s">
        <v>664</v>
      </c>
      <c r="N9192" t="s">
        <v>664</v>
      </c>
      <c r="O9192" t="s">
        <v>664</v>
      </c>
      <c r="P9192" t="s">
        <v>664</v>
      </c>
      <c r="Q9192" t="s">
        <v>664</v>
      </c>
      <c r="R9192" t="s">
        <v>664</v>
      </c>
      <c r="S9192" t="s">
        <v>664</v>
      </c>
      <c r="T9192" t="s">
        <v>664</v>
      </c>
      <c r="U9192" t="s">
        <v>664</v>
      </c>
      <c r="V9192" t="s">
        <v>664</v>
      </c>
      <c r="W9192" t="s">
        <v>665</v>
      </c>
      <c r="X9192" t="s">
        <v>664</v>
      </c>
      <c r="Y9192" t="s">
        <v>663</v>
      </c>
      <c r="Z9192" t="s">
        <v>665</v>
      </c>
      <c r="AA9192" t="s">
        <v>664</v>
      </c>
      <c r="AB9192" t="s">
        <v>663</v>
      </c>
      <c r="AC9192" t="s">
        <v>665</v>
      </c>
      <c r="AD9192" t="s">
        <v>665</v>
      </c>
      <c r="AE9192" t="s">
        <v>665</v>
      </c>
      <c r="AF9192" t="s">
        <v>665</v>
      </c>
      <c r="AG9192" t="s">
        <v>663</v>
      </c>
      <c r="AH9192" t="s">
        <v>665</v>
      </c>
      <c r="AI9192" t="s">
        <v>663</v>
      </c>
      <c r="AJ9192" t="s">
        <v>663</v>
      </c>
      <c r="AK9192" t="s">
        <v>665</v>
      </c>
      <c r="AL9192" t="s">
        <v>664</v>
      </c>
      <c r="AM9192" t="s">
        <v>664</v>
      </c>
      <c r="AN9192" t="s">
        <v>664</v>
      </c>
      <c r="AO9192" t="s">
        <v>664</v>
      </c>
      <c r="AP9192" t="s">
        <v>664</v>
      </c>
    </row>
    <row r="9193" spans="1:42">
      <c r="A9193">
        <v>111749</v>
      </c>
      <c r="B9193" t="s">
        <v>83</v>
      </c>
      <c r="C9193" t="s">
        <v>664</v>
      </c>
      <c r="D9193" t="s">
        <v>664</v>
      </c>
      <c r="E9193" t="s">
        <v>664</v>
      </c>
      <c r="F9193" t="s">
        <v>664</v>
      </c>
      <c r="G9193" t="s">
        <v>664</v>
      </c>
      <c r="H9193" t="s">
        <v>664</v>
      </c>
      <c r="I9193" t="s">
        <v>664</v>
      </c>
      <c r="J9193" t="s">
        <v>664</v>
      </c>
      <c r="K9193" t="s">
        <v>664</v>
      </c>
      <c r="L9193" t="s">
        <v>664</v>
      </c>
      <c r="M9193" t="s">
        <v>664</v>
      </c>
      <c r="N9193" t="s">
        <v>664</v>
      </c>
      <c r="O9193" t="s">
        <v>664</v>
      </c>
      <c r="P9193" t="s">
        <v>664</v>
      </c>
      <c r="Q9193" t="s">
        <v>664</v>
      </c>
      <c r="R9193" t="s">
        <v>664</v>
      </c>
      <c r="S9193" t="s">
        <v>664</v>
      </c>
      <c r="T9193" t="s">
        <v>664</v>
      </c>
      <c r="U9193" t="s">
        <v>664</v>
      </c>
      <c r="V9193" t="s">
        <v>664</v>
      </c>
      <c r="W9193" t="s">
        <v>664</v>
      </c>
      <c r="X9193" t="s">
        <v>664</v>
      </c>
      <c r="Y9193" t="s">
        <v>663</v>
      </c>
      <c r="Z9193" t="s">
        <v>664</v>
      </c>
      <c r="AA9193" t="s">
        <v>664</v>
      </c>
      <c r="AB9193" t="s">
        <v>664</v>
      </c>
      <c r="AC9193" t="s">
        <v>665</v>
      </c>
      <c r="AD9193" t="s">
        <v>665</v>
      </c>
      <c r="AE9193" t="s">
        <v>665</v>
      </c>
      <c r="AF9193" t="s">
        <v>665</v>
      </c>
      <c r="AG9193" t="s">
        <v>663</v>
      </c>
      <c r="AH9193" t="s">
        <v>664</v>
      </c>
      <c r="AI9193" t="s">
        <v>663</v>
      </c>
      <c r="AJ9193" t="s">
        <v>663</v>
      </c>
      <c r="AK9193" t="s">
        <v>664</v>
      </c>
      <c r="AL9193" t="s">
        <v>664</v>
      </c>
      <c r="AM9193" t="s">
        <v>664</v>
      </c>
      <c r="AN9193" t="s">
        <v>663</v>
      </c>
      <c r="AO9193" t="s">
        <v>663</v>
      </c>
      <c r="AP9193" t="s">
        <v>664</v>
      </c>
    </row>
    <row r="9194" spans="1:42">
      <c r="A9194">
        <v>111763</v>
      </c>
      <c r="B9194" t="s">
        <v>83</v>
      </c>
      <c r="C9194" t="s">
        <v>664</v>
      </c>
      <c r="D9194" t="s">
        <v>664</v>
      </c>
      <c r="E9194" t="s">
        <v>664</v>
      </c>
      <c r="F9194" t="s">
        <v>664</v>
      </c>
      <c r="G9194" t="s">
        <v>664</v>
      </c>
      <c r="H9194" t="s">
        <v>664</v>
      </c>
      <c r="I9194" t="s">
        <v>664</v>
      </c>
      <c r="J9194" t="s">
        <v>664</v>
      </c>
      <c r="K9194" t="s">
        <v>664</v>
      </c>
      <c r="L9194" t="s">
        <v>664</v>
      </c>
      <c r="M9194" t="s">
        <v>664</v>
      </c>
      <c r="N9194" t="s">
        <v>664</v>
      </c>
      <c r="O9194" t="s">
        <v>664</v>
      </c>
      <c r="P9194" t="s">
        <v>664</v>
      </c>
      <c r="Q9194" t="s">
        <v>664</v>
      </c>
      <c r="R9194" t="s">
        <v>664</v>
      </c>
      <c r="S9194" t="s">
        <v>664</v>
      </c>
      <c r="T9194" t="s">
        <v>664</v>
      </c>
      <c r="U9194" t="s">
        <v>664</v>
      </c>
      <c r="V9194" t="s">
        <v>664</v>
      </c>
      <c r="W9194" t="s">
        <v>664</v>
      </c>
      <c r="X9194" t="s">
        <v>664</v>
      </c>
      <c r="Y9194" t="s">
        <v>664</v>
      </c>
      <c r="Z9194" t="s">
        <v>664</v>
      </c>
      <c r="AA9194" t="s">
        <v>664</v>
      </c>
      <c r="AB9194" t="s">
        <v>665</v>
      </c>
      <c r="AC9194" t="s">
        <v>665</v>
      </c>
      <c r="AD9194" t="s">
        <v>664</v>
      </c>
      <c r="AE9194" t="s">
        <v>664</v>
      </c>
      <c r="AF9194" t="s">
        <v>663</v>
      </c>
      <c r="AG9194" t="s">
        <v>665</v>
      </c>
      <c r="AH9194" t="s">
        <v>665</v>
      </c>
      <c r="AI9194" t="s">
        <v>665</v>
      </c>
      <c r="AJ9194" t="s">
        <v>663</v>
      </c>
      <c r="AK9194" t="s">
        <v>665</v>
      </c>
      <c r="AL9194" t="s">
        <v>665</v>
      </c>
      <c r="AM9194" t="s">
        <v>665</v>
      </c>
      <c r="AN9194" t="s">
        <v>665</v>
      </c>
      <c r="AO9194" t="s">
        <v>664</v>
      </c>
      <c r="AP9194" t="s">
        <v>664</v>
      </c>
    </row>
    <row r="9195" spans="1:42">
      <c r="A9195">
        <v>111769</v>
      </c>
      <c r="B9195" t="s">
        <v>83</v>
      </c>
      <c r="C9195" t="s">
        <v>664</v>
      </c>
      <c r="D9195" t="s">
        <v>664</v>
      </c>
      <c r="E9195" t="s">
        <v>664</v>
      </c>
      <c r="F9195" t="s">
        <v>664</v>
      </c>
      <c r="G9195" t="s">
        <v>664</v>
      </c>
      <c r="H9195" t="s">
        <v>664</v>
      </c>
      <c r="I9195" t="s">
        <v>664</v>
      </c>
      <c r="J9195" t="s">
        <v>664</v>
      </c>
      <c r="K9195" t="s">
        <v>664</v>
      </c>
      <c r="L9195" t="s">
        <v>664</v>
      </c>
      <c r="M9195" t="s">
        <v>664</v>
      </c>
      <c r="N9195" t="s">
        <v>664</v>
      </c>
      <c r="O9195" t="s">
        <v>664</v>
      </c>
      <c r="P9195" t="s">
        <v>664</v>
      </c>
      <c r="Q9195" t="s">
        <v>664</v>
      </c>
      <c r="R9195" t="s">
        <v>664</v>
      </c>
      <c r="S9195" t="s">
        <v>664</v>
      </c>
      <c r="T9195" t="s">
        <v>664</v>
      </c>
      <c r="U9195" t="s">
        <v>664</v>
      </c>
      <c r="V9195" t="s">
        <v>664</v>
      </c>
      <c r="W9195" t="s">
        <v>664</v>
      </c>
      <c r="X9195" t="s">
        <v>664</v>
      </c>
      <c r="Y9195" t="s">
        <v>663</v>
      </c>
      <c r="Z9195" t="s">
        <v>664</v>
      </c>
      <c r="AA9195" t="s">
        <v>664</v>
      </c>
      <c r="AB9195" t="s">
        <v>665</v>
      </c>
      <c r="AC9195" t="s">
        <v>665</v>
      </c>
      <c r="AD9195" t="s">
        <v>665</v>
      </c>
      <c r="AE9195" t="s">
        <v>665</v>
      </c>
      <c r="AF9195" t="s">
        <v>664</v>
      </c>
      <c r="AG9195" t="s">
        <v>663</v>
      </c>
      <c r="AH9195" t="s">
        <v>663</v>
      </c>
      <c r="AI9195" t="s">
        <v>663</v>
      </c>
      <c r="AJ9195" t="s">
        <v>663</v>
      </c>
      <c r="AK9195" t="s">
        <v>663</v>
      </c>
      <c r="AL9195" t="s">
        <v>664</v>
      </c>
      <c r="AM9195" t="s">
        <v>664</v>
      </c>
      <c r="AN9195" t="s">
        <v>664</v>
      </c>
      <c r="AO9195" t="s">
        <v>664</v>
      </c>
      <c r="AP9195" t="s">
        <v>664</v>
      </c>
    </row>
    <row r="9196" spans="1:42">
      <c r="A9196">
        <v>111770</v>
      </c>
      <c r="B9196" t="s">
        <v>83</v>
      </c>
      <c r="C9196" t="s">
        <v>664</v>
      </c>
      <c r="D9196" t="s">
        <v>664</v>
      </c>
      <c r="E9196" t="s">
        <v>664</v>
      </c>
      <c r="F9196" t="s">
        <v>664</v>
      </c>
      <c r="G9196" t="s">
        <v>664</v>
      </c>
      <c r="H9196" t="s">
        <v>664</v>
      </c>
      <c r="I9196" t="s">
        <v>664</v>
      </c>
      <c r="J9196" t="s">
        <v>664</v>
      </c>
      <c r="K9196" t="s">
        <v>664</v>
      </c>
      <c r="L9196" t="s">
        <v>664</v>
      </c>
      <c r="M9196" t="s">
        <v>664</v>
      </c>
      <c r="N9196" t="s">
        <v>664</v>
      </c>
      <c r="O9196" t="s">
        <v>664</v>
      </c>
      <c r="P9196" t="s">
        <v>664</v>
      </c>
      <c r="Q9196" t="s">
        <v>664</v>
      </c>
      <c r="R9196" t="s">
        <v>664</v>
      </c>
      <c r="S9196" t="s">
        <v>664</v>
      </c>
      <c r="T9196" t="s">
        <v>664</v>
      </c>
      <c r="U9196" t="s">
        <v>664</v>
      </c>
      <c r="V9196" t="s">
        <v>664</v>
      </c>
      <c r="W9196" t="s">
        <v>665</v>
      </c>
      <c r="X9196" t="s">
        <v>664</v>
      </c>
      <c r="Y9196" t="s">
        <v>664</v>
      </c>
      <c r="Z9196" t="s">
        <v>664</v>
      </c>
      <c r="AA9196" t="s">
        <v>664</v>
      </c>
      <c r="AB9196" t="s">
        <v>665</v>
      </c>
      <c r="AC9196" t="s">
        <v>664</v>
      </c>
      <c r="AD9196" t="s">
        <v>664</v>
      </c>
      <c r="AE9196" t="s">
        <v>664</v>
      </c>
      <c r="AF9196" t="s">
        <v>664</v>
      </c>
      <c r="AG9196" t="s">
        <v>665</v>
      </c>
      <c r="AH9196" t="s">
        <v>664</v>
      </c>
      <c r="AI9196" t="s">
        <v>664</v>
      </c>
      <c r="AJ9196" t="s">
        <v>664</v>
      </c>
      <c r="AK9196" t="s">
        <v>664</v>
      </c>
      <c r="AL9196" t="s">
        <v>664</v>
      </c>
      <c r="AM9196" t="s">
        <v>664</v>
      </c>
      <c r="AN9196" t="s">
        <v>664</v>
      </c>
      <c r="AO9196" t="s">
        <v>664</v>
      </c>
      <c r="AP9196" t="s">
        <v>664</v>
      </c>
    </row>
    <row r="9197" spans="1:42">
      <c r="A9197">
        <v>111773</v>
      </c>
      <c r="B9197" t="s">
        <v>83</v>
      </c>
      <c r="C9197" t="s">
        <v>664</v>
      </c>
      <c r="D9197" t="s">
        <v>664</v>
      </c>
      <c r="E9197" t="s">
        <v>664</v>
      </c>
      <c r="F9197" t="s">
        <v>664</v>
      </c>
      <c r="G9197" t="s">
        <v>664</v>
      </c>
      <c r="H9197" t="s">
        <v>664</v>
      </c>
      <c r="I9197" t="s">
        <v>664</v>
      </c>
      <c r="J9197" t="s">
        <v>664</v>
      </c>
      <c r="K9197" t="s">
        <v>664</v>
      </c>
      <c r="L9197" t="s">
        <v>664</v>
      </c>
      <c r="M9197" t="s">
        <v>664</v>
      </c>
      <c r="N9197" t="s">
        <v>664</v>
      </c>
      <c r="O9197" t="s">
        <v>664</v>
      </c>
      <c r="P9197" t="s">
        <v>664</v>
      </c>
      <c r="Q9197" t="s">
        <v>664</v>
      </c>
      <c r="R9197" t="s">
        <v>664</v>
      </c>
      <c r="S9197" t="s">
        <v>664</v>
      </c>
      <c r="T9197" t="s">
        <v>664</v>
      </c>
      <c r="U9197" t="s">
        <v>664</v>
      </c>
      <c r="V9197" t="s">
        <v>664</v>
      </c>
      <c r="W9197" t="s">
        <v>664</v>
      </c>
      <c r="X9197" t="s">
        <v>664</v>
      </c>
      <c r="Y9197" t="s">
        <v>665</v>
      </c>
      <c r="Z9197" t="s">
        <v>664</v>
      </c>
      <c r="AA9197" t="s">
        <v>664</v>
      </c>
      <c r="AB9197" t="s">
        <v>664</v>
      </c>
      <c r="AC9197" t="s">
        <v>664</v>
      </c>
      <c r="AD9197" t="s">
        <v>664</v>
      </c>
      <c r="AE9197" t="s">
        <v>664</v>
      </c>
      <c r="AF9197" t="s">
        <v>663</v>
      </c>
      <c r="AG9197" t="s">
        <v>664</v>
      </c>
      <c r="AH9197" t="s">
        <v>665</v>
      </c>
      <c r="AI9197" t="s">
        <v>665</v>
      </c>
      <c r="AJ9197" t="s">
        <v>664</v>
      </c>
      <c r="AK9197" t="s">
        <v>665</v>
      </c>
      <c r="AL9197" t="s">
        <v>665</v>
      </c>
      <c r="AM9197" t="s">
        <v>663</v>
      </c>
      <c r="AN9197" t="s">
        <v>665</v>
      </c>
      <c r="AO9197" t="s">
        <v>663</v>
      </c>
      <c r="AP9197" t="s">
        <v>663</v>
      </c>
    </row>
    <row r="9198" spans="1:42">
      <c r="A9198">
        <v>111781</v>
      </c>
      <c r="B9198" t="s">
        <v>83</v>
      </c>
      <c r="C9198" t="s">
        <v>664</v>
      </c>
      <c r="D9198" t="s">
        <v>664</v>
      </c>
      <c r="E9198" t="s">
        <v>664</v>
      </c>
      <c r="F9198" t="s">
        <v>664</v>
      </c>
      <c r="G9198" t="s">
        <v>664</v>
      </c>
      <c r="H9198" t="s">
        <v>664</v>
      </c>
      <c r="I9198" t="s">
        <v>664</v>
      </c>
      <c r="J9198" t="s">
        <v>664</v>
      </c>
      <c r="K9198" t="s">
        <v>664</v>
      </c>
      <c r="L9198" t="s">
        <v>664</v>
      </c>
      <c r="M9198" t="s">
        <v>664</v>
      </c>
      <c r="N9198" t="s">
        <v>664</v>
      </c>
      <c r="O9198" t="s">
        <v>664</v>
      </c>
      <c r="P9198" t="s">
        <v>664</v>
      </c>
      <c r="Q9198" t="s">
        <v>664</v>
      </c>
      <c r="R9198" t="s">
        <v>664</v>
      </c>
      <c r="S9198" t="s">
        <v>664</v>
      </c>
      <c r="T9198" t="s">
        <v>664</v>
      </c>
      <c r="U9198" t="s">
        <v>664</v>
      </c>
      <c r="V9198" t="s">
        <v>664</v>
      </c>
      <c r="W9198" t="s">
        <v>664</v>
      </c>
      <c r="X9198" t="s">
        <v>664</v>
      </c>
      <c r="Y9198" t="s">
        <v>664</v>
      </c>
      <c r="Z9198" t="s">
        <v>664</v>
      </c>
      <c r="AA9198" t="s">
        <v>664</v>
      </c>
      <c r="AB9198" t="s">
        <v>663</v>
      </c>
      <c r="AC9198" t="s">
        <v>665</v>
      </c>
      <c r="AD9198" t="s">
        <v>665</v>
      </c>
      <c r="AE9198" t="s">
        <v>665</v>
      </c>
      <c r="AF9198" t="s">
        <v>665</v>
      </c>
      <c r="AG9198" t="s">
        <v>665</v>
      </c>
      <c r="AH9198" t="s">
        <v>665</v>
      </c>
      <c r="AI9198" t="s">
        <v>665</v>
      </c>
      <c r="AJ9198" t="s">
        <v>663</v>
      </c>
      <c r="AK9198" t="s">
        <v>663</v>
      </c>
      <c r="AL9198" t="s">
        <v>665</v>
      </c>
      <c r="AM9198" t="s">
        <v>665</v>
      </c>
      <c r="AN9198" t="s">
        <v>663</v>
      </c>
      <c r="AO9198" t="s">
        <v>665</v>
      </c>
      <c r="AP9198" t="s">
        <v>664</v>
      </c>
    </row>
    <row r="9199" spans="1:42">
      <c r="A9199">
        <v>111788</v>
      </c>
      <c r="B9199" t="s">
        <v>83</v>
      </c>
      <c r="C9199" t="s">
        <v>664</v>
      </c>
      <c r="D9199" t="s">
        <v>664</v>
      </c>
      <c r="E9199" t="s">
        <v>664</v>
      </c>
      <c r="F9199" t="s">
        <v>664</v>
      </c>
      <c r="G9199" t="s">
        <v>664</v>
      </c>
      <c r="H9199" t="s">
        <v>664</v>
      </c>
      <c r="I9199" t="s">
        <v>664</v>
      </c>
      <c r="J9199" t="s">
        <v>664</v>
      </c>
      <c r="K9199" t="s">
        <v>664</v>
      </c>
      <c r="L9199" t="s">
        <v>664</v>
      </c>
      <c r="M9199" t="s">
        <v>664</v>
      </c>
      <c r="N9199" t="s">
        <v>664</v>
      </c>
      <c r="O9199" t="s">
        <v>664</v>
      </c>
      <c r="P9199" t="s">
        <v>664</v>
      </c>
      <c r="Q9199" t="s">
        <v>664</v>
      </c>
      <c r="R9199" t="s">
        <v>664</v>
      </c>
      <c r="S9199" t="s">
        <v>664</v>
      </c>
      <c r="T9199" t="s">
        <v>664</v>
      </c>
      <c r="U9199" t="s">
        <v>664</v>
      </c>
      <c r="V9199" t="s">
        <v>664</v>
      </c>
      <c r="W9199" t="s">
        <v>664</v>
      </c>
      <c r="X9199" t="s">
        <v>664</v>
      </c>
      <c r="Y9199" t="s">
        <v>663</v>
      </c>
      <c r="Z9199" t="s">
        <v>664</v>
      </c>
      <c r="AA9199" t="s">
        <v>664</v>
      </c>
      <c r="AB9199" t="s">
        <v>663</v>
      </c>
      <c r="AC9199" t="s">
        <v>663</v>
      </c>
      <c r="AD9199" t="s">
        <v>664</v>
      </c>
      <c r="AE9199" t="s">
        <v>663</v>
      </c>
      <c r="AF9199" t="s">
        <v>663</v>
      </c>
      <c r="AG9199" t="s">
        <v>665</v>
      </c>
      <c r="AH9199" t="s">
        <v>664</v>
      </c>
      <c r="AI9199" t="s">
        <v>664</v>
      </c>
      <c r="AJ9199" t="s">
        <v>664</v>
      </c>
      <c r="AK9199" t="s">
        <v>664</v>
      </c>
      <c r="AL9199" t="s">
        <v>664</v>
      </c>
      <c r="AM9199" t="s">
        <v>664</v>
      </c>
      <c r="AN9199" t="s">
        <v>664</v>
      </c>
      <c r="AO9199" t="s">
        <v>664</v>
      </c>
      <c r="AP9199" t="s">
        <v>664</v>
      </c>
    </row>
    <row r="9200" spans="1:42">
      <c r="A9200">
        <v>111789</v>
      </c>
      <c r="B9200" t="s">
        <v>83</v>
      </c>
      <c r="C9200" t="s">
        <v>664</v>
      </c>
      <c r="D9200" t="s">
        <v>664</v>
      </c>
      <c r="E9200" t="s">
        <v>664</v>
      </c>
      <c r="F9200" t="s">
        <v>664</v>
      </c>
      <c r="G9200" t="s">
        <v>664</v>
      </c>
      <c r="H9200" t="s">
        <v>664</v>
      </c>
      <c r="I9200" t="s">
        <v>664</v>
      </c>
      <c r="J9200" t="s">
        <v>664</v>
      </c>
      <c r="K9200" t="s">
        <v>664</v>
      </c>
      <c r="L9200" t="s">
        <v>664</v>
      </c>
      <c r="M9200" t="s">
        <v>664</v>
      </c>
      <c r="N9200" t="s">
        <v>664</v>
      </c>
      <c r="O9200" t="s">
        <v>664</v>
      </c>
      <c r="P9200" t="s">
        <v>664</v>
      </c>
      <c r="Q9200" t="s">
        <v>664</v>
      </c>
      <c r="R9200" t="s">
        <v>664</v>
      </c>
      <c r="S9200" t="s">
        <v>664</v>
      </c>
      <c r="T9200" t="s">
        <v>664</v>
      </c>
      <c r="U9200" t="s">
        <v>664</v>
      </c>
      <c r="V9200" t="s">
        <v>664</v>
      </c>
      <c r="W9200" t="s">
        <v>664</v>
      </c>
      <c r="X9200" t="s">
        <v>664</v>
      </c>
      <c r="Y9200" t="s">
        <v>664</v>
      </c>
      <c r="Z9200" t="s">
        <v>664</v>
      </c>
      <c r="AA9200" t="s">
        <v>664</v>
      </c>
      <c r="AB9200" t="s">
        <v>664</v>
      </c>
      <c r="AC9200" t="s">
        <v>664</v>
      </c>
      <c r="AD9200" t="s">
        <v>665</v>
      </c>
      <c r="AE9200" t="s">
        <v>665</v>
      </c>
      <c r="AF9200" t="s">
        <v>663</v>
      </c>
      <c r="AG9200" t="s">
        <v>663</v>
      </c>
      <c r="AH9200" t="s">
        <v>665</v>
      </c>
      <c r="AI9200" t="s">
        <v>663</v>
      </c>
      <c r="AJ9200" t="s">
        <v>663</v>
      </c>
      <c r="AK9200" t="s">
        <v>664</v>
      </c>
      <c r="AL9200" t="s">
        <v>663</v>
      </c>
      <c r="AM9200" t="s">
        <v>663</v>
      </c>
      <c r="AN9200" t="s">
        <v>664</v>
      </c>
      <c r="AO9200" t="s">
        <v>664</v>
      </c>
      <c r="AP9200" t="s">
        <v>664</v>
      </c>
    </row>
    <row r="9201" spans="1:42">
      <c r="A9201">
        <v>111791</v>
      </c>
      <c r="B9201" t="s">
        <v>83</v>
      </c>
      <c r="C9201" t="s">
        <v>664</v>
      </c>
      <c r="D9201" t="s">
        <v>664</v>
      </c>
      <c r="E9201" t="s">
        <v>664</v>
      </c>
      <c r="F9201" t="s">
        <v>664</v>
      </c>
      <c r="G9201" t="s">
        <v>664</v>
      </c>
      <c r="H9201" t="s">
        <v>664</v>
      </c>
      <c r="I9201" t="s">
        <v>664</v>
      </c>
      <c r="J9201" t="s">
        <v>664</v>
      </c>
      <c r="K9201" t="s">
        <v>664</v>
      </c>
      <c r="L9201" t="s">
        <v>664</v>
      </c>
      <c r="M9201" t="s">
        <v>664</v>
      </c>
      <c r="N9201" t="s">
        <v>664</v>
      </c>
      <c r="O9201" t="s">
        <v>664</v>
      </c>
      <c r="P9201" t="s">
        <v>664</v>
      </c>
      <c r="Q9201" t="s">
        <v>664</v>
      </c>
      <c r="R9201" t="s">
        <v>664</v>
      </c>
      <c r="S9201" t="s">
        <v>664</v>
      </c>
      <c r="T9201" t="s">
        <v>664</v>
      </c>
      <c r="U9201" t="s">
        <v>664</v>
      </c>
      <c r="V9201" t="s">
        <v>664</v>
      </c>
      <c r="W9201" t="s">
        <v>664</v>
      </c>
      <c r="X9201" t="s">
        <v>664</v>
      </c>
      <c r="Y9201" t="s">
        <v>665</v>
      </c>
      <c r="Z9201" t="s">
        <v>664</v>
      </c>
      <c r="AA9201" t="s">
        <v>664</v>
      </c>
      <c r="AB9201" t="s">
        <v>664</v>
      </c>
      <c r="AC9201" t="s">
        <v>664</v>
      </c>
      <c r="AD9201" t="s">
        <v>664</v>
      </c>
      <c r="AE9201" t="s">
        <v>663</v>
      </c>
      <c r="AF9201" t="s">
        <v>663</v>
      </c>
      <c r="AG9201" t="s">
        <v>665</v>
      </c>
      <c r="AH9201" t="s">
        <v>663</v>
      </c>
      <c r="AI9201" t="s">
        <v>663</v>
      </c>
      <c r="AJ9201" t="s">
        <v>663</v>
      </c>
      <c r="AK9201" t="s">
        <v>663</v>
      </c>
      <c r="AL9201" t="s">
        <v>665</v>
      </c>
      <c r="AM9201" t="s">
        <v>665</v>
      </c>
      <c r="AN9201" t="s">
        <v>665</v>
      </c>
      <c r="AO9201" t="s">
        <v>663</v>
      </c>
      <c r="AP9201" t="s">
        <v>663</v>
      </c>
    </row>
    <row r="9202" spans="1:42">
      <c r="A9202">
        <v>111794</v>
      </c>
      <c r="B9202" t="s">
        <v>83</v>
      </c>
      <c r="C9202" t="s">
        <v>664</v>
      </c>
      <c r="D9202" t="s">
        <v>664</v>
      </c>
      <c r="E9202" t="s">
        <v>664</v>
      </c>
      <c r="F9202" t="s">
        <v>664</v>
      </c>
      <c r="G9202" t="s">
        <v>664</v>
      </c>
      <c r="H9202" t="s">
        <v>664</v>
      </c>
      <c r="I9202" t="s">
        <v>664</v>
      </c>
      <c r="J9202" t="s">
        <v>664</v>
      </c>
      <c r="K9202" t="s">
        <v>664</v>
      </c>
      <c r="L9202" t="s">
        <v>664</v>
      </c>
      <c r="M9202" t="s">
        <v>664</v>
      </c>
      <c r="N9202" t="s">
        <v>664</v>
      </c>
      <c r="O9202" t="s">
        <v>664</v>
      </c>
      <c r="P9202" t="s">
        <v>664</v>
      </c>
      <c r="Q9202" t="s">
        <v>664</v>
      </c>
      <c r="R9202" t="s">
        <v>664</v>
      </c>
      <c r="S9202" t="s">
        <v>665</v>
      </c>
      <c r="T9202" t="s">
        <v>664</v>
      </c>
      <c r="U9202" t="s">
        <v>664</v>
      </c>
      <c r="V9202" t="s">
        <v>664</v>
      </c>
      <c r="W9202" t="s">
        <v>664</v>
      </c>
      <c r="X9202" t="s">
        <v>665</v>
      </c>
      <c r="Y9202" t="s">
        <v>663</v>
      </c>
      <c r="Z9202" t="s">
        <v>664</v>
      </c>
      <c r="AA9202" t="s">
        <v>664</v>
      </c>
      <c r="AB9202" t="s">
        <v>664</v>
      </c>
      <c r="AC9202" t="s">
        <v>664</v>
      </c>
      <c r="AD9202" t="s">
        <v>665</v>
      </c>
      <c r="AE9202" t="s">
        <v>665</v>
      </c>
      <c r="AF9202" t="s">
        <v>663</v>
      </c>
      <c r="AG9202" t="s">
        <v>663</v>
      </c>
      <c r="AH9202" t="s">
        <v>663</v>
      </c>
      <c r="AI9202" t="s">
        <v>665</v>
      </c>
      <c r="AJ9202" t="s">
        <v>664</v>
      </c>
      <c r="AK9202" t="s">
        <v>664</v>
      </c>
      <c r="AL9202" t="s">
        <v>665</v>
      </c>
      <c r="AM9202" t="s">
        <v>665</v>
      </c>
      <c r="AN9202" t="s">
        <v>665</v>
      </c>
      <c r="AO9202" t="s">
        <v>664</v>
      </c>
      <c r="AP9202" t="s">
        <v>664</v>
      </c>
    </row>
    <row r="9203" spans="1:42">
      <c r="A9203">
        <v>111796</v>
      </c>
      <c r="B9203" t="s">
        <v>83</v>
      </c>
      <c r="C9203" t="s">
        <v>664</v>
      </c>
      <c r="D9203" t="s">
        <v>664</v>
      </c>
      <c r="E9203" t="s">
        <v>664</v>
      </c>
      <c r="F9203" t="s">
        <v>664</v>
      </c>
      <c r="G9203" t="s">
        <v>664</v>
      </c>
      <c r="H9203" t="s">
        <v>664</v>
      </c>
      <c r="I9203" t="s">
        <v>664</v>
      </c>
      <c r="J9203" t="s">
        <v>664</v>
      </c>
      <c r="K9203" t="s">
        <v>664</v>
      </c>
      <c r="L9203" t="s">
        <v>664</v>
      </c>
      <c r="M9203" t="s">
        <v>664</v>
      </c>
      <c r="N9203" t="s">
        <v>664</v>
      </c>
      <c r="O9203" t="s">
        <v>664</v>
      </c>
      <c r="P9203" t="s">
        <v>664</v>
      </c>
      <c r="Q9203" t="s">
        <v>664</v>
      </c>
      <c r="R9203" t="s">
        <v>664</v>
      </c>
      <c r="S9203" t="s">
        <v>664</v>
      </c>
      <c r="T9203" t="s">
        <v>664</v>
      </c>
      <c r="U9203" t="s">
        <v>664</v>
      </c>
      <c r="V9203" t="s">
        <v>664</v>
      </c>
      <c r="W9203" t="s">
        <v>664</v>
      </c>
      <c r="X9203" t="s">
        <v>665</v>
      </c>
      <c r="Y9203" t="s">
        <v>663</v>
      </c>
      <c r="Z9203" t="s">
        <v>664</v>
      </c>
      <c r="AA9203" t="s">
        <v>664</v>
      </c>
      <c r="AB9203" t="s">
        <v>665</v>
      </c>
      <c r="AC9203" t="s">
        <v>665</v>
      </c>
      <c r="AD9203" t="s">
        <v>664</v>
      </c>
      <c r="AE9203" t="s">
        <v>665</v>
      </c>
      <c r="AF9203" t="s">
        <v>665</v>
      </c>
      <c r="AG9203" t="s">
        <v>665</v>
      </c>
      <c r="AH9203" t="s">
        <v>663</v>
      </c>
      <c r="AI9203" t="s">
        <v>663</v>
      </c>
      <c r="AJ9203" t="s">
        <v>663</v>
      </c>
      <c r="AK9203" t="s">
        <v>665</v>
      </c>
      <c r="AL9203" t="s">
        <v>665</v>
      </c>
      <c r="AM9203" t="s">
        <v>664</v>
      </c>
      <c r="AN9203" t="s">
        <v>664</v>
      </c>
      <c r="AO9203" t="s">
        <v>665</v>
      </c>
      <c r="AP9203" t="s">
        <v>664</v>
      </c>
    </row>
    <row r="9204" spans="1:42">
      <c r="A9204">
        <v>111797</v>
      </c>
      <c r="B9204" t="s">
        <v>83</v>
      </c>
      <c r="C9204" t="s">
        <v>664</v>
      </c>
      <c r="D9204" t="s">
        <v>664</v>
      </c>
      <c r="E9204" t="s">
        <v>664</v>
      </c>
      <c r="F9204" t="s">
        <v>664</v>
      </c>
      <c r="G9204" t="s">
        <v>664</v>
      </c>
      <c r="H9204" t="s">
        <v>664</v>
      </c>
      <c r="I9204" t="s">
        <v>664</v>
      </c>
      <c r="J9204" t="s">
        <v>664</v>
      </c>
      <c r="K9204" t="s">
        <v>664</v>
      </c>
      <c r="L9204" t="s">
        <v>664</v>
      </c>
      <c r="M9204" t="s">
        <v>664</v>
      </c>
      <c r="N9204" t="s">
        <v>664</v>
      </c>
      <c r="O9204" t="s">
        <v>664</v>
      </c>
      <c r="P9204" t="s">
        <v>664</v>
      </c>
      <c r="Q9204" t="s">
        <v>664</v>
      </c>
      <c r="R9204" t="s">
        <v>664</v>
      </c>
      <c r="S9204" t="s">
        <v>665</v>
      </c>
      <c r="T9204" t="s">
        <v>664</v>
      </c>
      <c r="U9204" t="s">
        <v>664</v>
      </c>
      <c r="V9204" t="s">
        <v>664</v>
      </c>
      <c r="W9204" t="s">
        <v>664</v>
      </c>
      <c r="X9204" t="s">
        <v>664</v>
      </c>
      <c r="Y9204" t="s">
        <v>663</v>
      </c>
      <c r="Z9204" t="s">
        <v>664</v>
      </c>
      <c r="AA9204" t="s">
        <v>664</v>
      </c>
      <c r="AB9204" t="s">
        <v>664</v>
      </c>
      <c r="AC9204" t="s">
        <v>663</v>
      </c>
      <c r="AD9204" t="s">
        <v>663</v>
      </c>
      <c r="AE9204" t="s">
        <v>663</v>
      </c>
      <c r="AF9204" t="s">
        <v>663</v>
      </c>
      <c r="AG9204" t="s">
        <v>663</v>
      </c>
      <c r="AH9204" t="s">
        <v>664</v>
      </c>
      <c r="AI9204" t="s">
        <v>665</v>
      </c>
      <c r="AJ9204" t="s">
        <v>665</v>
      </c>
      <c r="AK9204" t="s">
        <v>664</v>
      </c>
      <c r="AL9204" t="s">
        <v>664</v>
      </c>
      <c r="AM9204" t="s">
        <v>664</v>
      </c>
      <c r="AN9204" t="s">
        <v>664</v>
      </c>
      <c r="AO9204" t="s">
        <v>664</v>
      </c>
      <c r="AP9204" t="s">
        <v>664</v>
      </c>
    </row>
    <row r="9205" spans="1:42">
      <c r="A9205">
        <v>111799</v>
      </c>
      <c r="B9205" t="s">
        <v>83</v>
      </c>
      <c r="C9205" t="s">
        <v>664</v>
      </c>
      <c r="D9205" t="s">
        <v>664</v>
      </c>
      <c r="E9205" t="s">
        <v>664</v>
      </c>
      <c r="F9205" t="s">
        <v>664</v>
      </c>
      <c r="G9205" t="s">
        <v>664</v>
      </c>
      <c r="H9205" t="s">
        <v>664</v>
      </c>
      <c r="I9205" t="s">
        <v>664</v>
      </c>
      <c r="J9205" t="s">
        <v>664</v>
      </c>
      <c r="K9205" t="s">
        <v>664</v>
      </c>
      <c r="L9205" t="s">
        <v>664</v>
      </c>
      <c r="M9205" t="s">
        <v>664</v>
      </c>
      <c r="N9205" t="s">
        <v>664</v>
      </c>
      <c r="O9205" t="s">
        <v>664</v>
      </c>
      <c r="P9205" t="s">
        <v>664</v>
      </c>
      <c r="Q9205" t="s">
        <v>664</v>
      </c>
      <c r="R9205" t="s">
        <v>664</v>
      </c>
      <c r="S9205" t="s">
        <v>664</v>
      </c>
      <c r="T9205" t="s">
        <v>664</v>
      </c>
      <c r="U9205" t="s">
        <v>664</v>
      </c>
      <c r="V9205" t="s">
        <v>664</v>
      </c>
      <c r="W9205" t="s">
        <v>664</v>
      </c>
      <c r="X9205" t="s">
        <v>665</v>
      </c>
      <c r="Y9205" t="s">
        <v>663</v>
      </c>
      <c r="Z9205" t="s">
        <v>664</v>
      </c>
      <c r="AA9205" t="s">
        <v>665</v>
      </c>
      <c r="AB9205" t="s">
        <v>665</v>
      </c>
      <c r="AC9205" t="s">
        <v>664</v>
      </c>
      <c r="AD9205" t="s">
        <v>664</v>
      </c>
      <c r="AE9205" t="s">
        <v>665</v>
      </c>
      <c r="AF9205" t="s">
        <v>664</v>
      </c>
      <c r="AG9205" t="s">
        <v>664</v>
      </c>
      <c r="AH9205" t="s">
        <v>664</v>
      </c>
      <c r="AI9205" t="s">
        <v>664</v>
      </c>
      <c r="AJ9205" t="s">
        <v>664</v>
      </c>
      <c r="AK9205" t="s">
        <v>664</v>
      </c>
      <c r="AL9205" t="s">
        <v>664</v>
      </c>
      <c r="AM9205" t="s">
        <v>664</v>
      </c>
      <c r="AN9205" t="s">
        <v>664</v>
      </c>
      <c r="AO9205" t="s">
        <v>664</v>
      </c>
      <c r="AP9205" t="s">
        <v>664</v>
      </c>
    </row>
    <row r="9206" spans="1:42">
      <c r="A9206">
        <v>111800</v>
      </c>
      <c r="B9206" t="s">
        <v>83</v>
      </c>
      <c r="C9206" t="s">
        <v>664</v>
      </c>
      <c r="D9206" t="s">
        <v>664</v>
      </c>
      <c r="E9206" t="s">
        <v>664</v>
      </c>
      <c r="F9206" t="s">
        <v>664</v>
      </c>
      <c r="G9206" t="s">
        <v>664</v>
      </c>
      <c r="H9206" t="s">
        <v>664</v>
      </c>
      <c r="I9206" t="s">
        <v>664</v>
      </c>
      <c r="J9206" t="s">
        <v>664</v>
      </c>
      <c r="K9206" t="s">
        <v>664</v>
      </c>
      <c r="L9206" t="s">
        <v>663</v>
      </c>
      <c r="M9206" t="s">
        <v>664</v>
      </c>
      <c r="N9206" t="s">
        <v>664</v>
      </c>
      <c r="O9206" t="s">
        <v>664</v>
      </c>
      <c r="P9206" t="s">
        <v>664</v>
      </c>
      <c r="Q9206" t="s">
        <v>664</v>
      </c>
      <c r="R9206" t="s">
        <v>664</v>
      </c>
      <c r="S9206" t="s">
        <v>664</v>
      </c>
      <c r="T9206" t="s">
        <v>664</v>
      </c>
      <c r="U9206" t="s">
        <v>664</v>
      </c>
      <c r="V9206" t="s">
        <v>664</v>
      </c>
      <c r="W9206" t="s">
        <v>664</v>
      </c>
      <c r="X9206" t="s">
        <v>664</v>
      </c>
      <c r="Y9206" t="s">
        <v>663</v>
      </c>
      <c r="Z9206" t="s">
        <v>665</v>
      </c>
      <c r="AA9206" t="s">
        <v>664</v>
      </c>
      <c r="AB9206" t="s">
        <v>664</v>
      </c>
      <c r="AC9206" t="s">
        <v>663</v>
      </c>
      <c r="AD9206" t="s">
        <v>664</v>
      </c>
      <c r="AE9206" t="s">
        <v>665</v>
      </c>
      <c r="AF9206" t="s">
        <v>665</v>
      </c>
      <c r="AG9206" t="s">
        <v>665</v>
      </c>
      <c r="AH9206" t="s">
        <v>665</v>
      </c>
      <c r="AI9206" t="s">
        <v>665</v>
      </c>
      <c r="AJ9206" t="s">
        <v>663</v>
      </c>
      <c r="AK9206" t="s">
        <v>665</v>
      </c>
      <c r="AL9206" t="s">
        <v>665</v>
      </c>
      <c r="AM9206" t="s">
        <v>663</v>
      </c>
      <c r="AN9206" t="s">
        <v>664</v>
      </c>
      <c r="AO9206" t="s">
        <v>665</v>
      </c>
      <c r="AP9206" t="s">
        <v>664</v>
      </c>
    </row>
    <row r="9207" spans="1:42">
      <c r="A9207">
        <v>111822</v>
      </c>
      <c r="B9207" t="s">
        <v>83</v>
      </c>
      <c r="C9207" t="s">
        <v>664</v>
      </c>
      <c r="D9207" t="s">
        <v>664</v>
      </c>
      <c r="E9207" t="s">
        <v>664</v>
      </c>
      <c r="F9207" t="s">
        <v>664</v>
      </c>
      <c r="G9207" t="s">
        <v>664</v>
      </c>
      <c r="H9207" t="s">
        <v>664</v>
      </c>
      <c r="I9207" t="s">
        <v>664</v>
      </c>
      <c r="J9207" t="s">
        <v>664</v>
      </c>
      <c r="K9207" t="s">
        <v>664</v>
      </c>
      <c r="L9207" t="s">
        <v>664</v>
      </c>
      <c r="M9207" t="s">
        <v>664</v>
      </c>
      <c r="N9207" t="s">
        <v>664</v>
      </c>
      <c r="O9207" t="s">
        <v>664</v>
      </c>
      <c r="P9207" t="s">
        <v>664</v>
      </c>
      <c r="Q9207" t="s">
        <v>664</v>
      </c>
      <c r="R9207" t="s">
        <v>664</v>
      </c>
      <c r="S9207" t="s">
        <v>664</v>
      </c>
      <c r="T9207" t="s">
        <v>664</v>
      </c>
      <c r="U9207" t="s">
        <v>664</v>
      </c>
      <c r="V9207" t="s">
        <v>664</v>
      </c>
      <c r="W9207" t="s">
        <v>664</v>
      </c>
      <c r="X9207" t="s">
        <v>664</v>
      </c>
      <c r="Y9207" t="s">
        <v>664</v>
      </c>
      <c r="Z9207" t="s">
        <v>664</v>
      </c>
      <c r="AA9207" t="s">
        <v>664</v>
      </c>
      <c r="AB9207" t="s">
        <v>664</v>
      </c>
      <c r="AC9207" t="s">
        <v>664</v>
      </c>
      <c r="AD9207" t="s">
        <v>664</v>
      </c>
      <c r="AE9207" t="s">
        <v>664</v>
      </c>
      <c r="AF9207" t="s">
        <v>664</v>
      </c>
      <c r="AG9207" t="s">
        <v>664</v>
      </c>
      <c r="AH9207" t="s">
        <v>664</v>
      </c>
      <c r="AI9207" t="s">
        <v>664</v>
      </c>
      <c r="AJ9207" t="s">
        <v>664</v>
      </c>
      <c r="AK9207" t="s">
        <v>664</v>
      </c>
      <c r="AL9207" t="s">
        <v>665</v>
      </c>
      <c r="AM9207" t="s">
        <v>665</v>
      </c>
      <c r="AN9207" t="s">
        <v>665</v>
      </c>
      <c r="AO9207" t="s">
        <v>664</v>
      </c>
      <c r="AP9207" t="s">
        <v>664</v>
      </c>
    </row>
    <row r="9208" spans="1:42">
      <c r="A9208">
        <v>111823</v>
      </c>
      <c r="B9208" t="s">
        <v>83</v>
      </c>
      <c r="C9208" t="s">
        <v>664</v>
      </c>
      <c r="D9208" t="s">
        <v>664</v>
      </c>
      <c r="E9208" t="s">
        <v>664</v>
      </c>
      <c r="F9208" t="s">
        <v>664</v>
      </c>
      <c r="G9208" t="s">
        <v>664</v>
      </c>
      <c r="H9208" t="s">
        <v>664</v>
      </c>
      <c r="I9208" t="s">
        <v>664</v>
      </c>
      <c r="J9208" t="s">
        <v>664</v>
      </c>
      <c r="K9208" t="s">
        <v>664</v>
      </c>
      <c r="L9208" t="s">
        <v>664</v>
      </c>
      <c r="M9208" t="s">
        <v>664</v>
      </c>
      <c r="N9208" t="s">
        <v>664</v>
      </c>
      <c r="O9208" t="s">
        <v>664</v>
      </c>
      <c r="P9208" t="s">
        <v>664</v>
      </c>
      <c r="Q9208" t="s">
        <v>664</v>
      </c>
      <c r="R9208" t="s">
        <v>664</v>
      </c>
      <c r="S9208" t="s">
        <v>664</v>
      </c>
      <c r="T9208" t="s">
        <v>664</v>
      </c>
      <c r="U9208" t="s">
        <v>664</v>
      </c>
      <c r="V9208" t="s">
        <v>664</v>
      </c>
      <c r="W9208" t="s">
        <v>664</v>
      </c>
      <c r="X9208" t="s">
        <v>664</v>
      </c>
      <c r="Y9208" t="s">
        <v>665</v>
      </c>
      <c r="Z9208" t="s">
        <v>664</v>
      </c>
      <c r="AA9208" t="s">
        <v>664</v>
      </c>
      <c r="AB9208" t="s">
        <v>664</v>
      </c>
      <c r="AC9208" t="s">
        <v>664</v>
      </c>
      <c r="AD9208" t="s">
        <v>664</v>
      </c>
      <c r="AE9208" t="s">
        <v>664</v>
      </c>
      <c r="AF9208" t="s">
        <v>664</v>
      </c>
      <c r="AG9208" t="s">
        <v>663</v>
      </c>
      <c r="AH9208" t="s">
        <v>663</v>
      </c>
      <c r="AI9208" t="s">
        <v>664</v>
      </c>
      <c r="AJ9208" t="s">
        <v>664</v>
      </c>
      <c r="AK9208" t="s">
        <v>665</v>
      </c>
      <c r="AL9208" t="s">
        <v>663</v>
      </c>
      <c r="AM9208" t="s">
        <v>663</v>
      </c>
      <c r="AN9208" t="s">
        <v>663</v>
      </c>
      <c r="AO9208" t="s">
        <v>663</v>
      </c>
      <c r="AP9208" t="s">
        <v>665</v>
      </c>
    </row>
    <row r="9209" spans="1:42">
      <c r="A9209">
        <v>111828</v>
      </c>
      <c r="B9209" t="s">
        <v>83</v>
      </c>
      <c r="C9209" t="s">
        <v>664</v>
      </c>
      <c r="D9209" t="s">
        <v>664</v>
      </c>
      <c r="E9209" t="s">
        <v>664</v>
      </c>
      <c r="F9209" t="s">
        <v>664</v>
      </c>
      <c r="G9209" t="s">
        <v>665</v>
      </c>
      <c r="H9209" t="s">
        <v>664</v>
      </c>
      <c r="I9209" t="s">
        <v>664</v>
      </c>
      <c r="J9209" t="s">
        <v>664</v>
      </c>
      <c r="K9209" t="s">
        <v>664</v>
      </c>
      <c r="L9209" t="s">
        <v>664</v>
      </c>
      <c r="M9209" t="s">
        <v>664</v>
      </c>
      <c r="N9209" t="s">
        <v>664</v>
      </c>
      <c r="O9209" t="s">
        <v>664</v>
      </c>
      <c r="P9209" t="s">
        <v>664</v>
      </c>
      <c r="Q9209" t="s">
        <v>664</v>
      </c>
      <c r="R9209" t="s">
        <v>664</v>
      </c>
      <c r="S9209" t="s">
        <v>664</v>
      </c>
      <c r="T9209" t="s">
        <v>664</v>
      </c>
      <c r="U9209" t="s">
        <v>664</v>
      </c>
      <c r="V9209" t="s">
        <v>664</v>
      </c>
      <c r="W9209" t="s">
        <v>665</v>
      </c>
      <c r="X9209" t="s">
        <v>664</v>
      </c>
      <c r="Y9209" t="s">
        <v>663</v>
      </c>
      <c r="Z9209" t="s">
        <v>664</v>
      </c>
      <c r="AA9209" t="s">
        <v>663</v>
      </c>
      <c r="AB9209" t="s">
        <v>665</v>
      </c>
      <c r="AC9209" t="s">
        <v>663</v>
      </c>
      <c r="AD9209" t="s">
        <v>663</v>
      </c>
      <c r="AE9209" t="s">
        <v>663</v>
      </c>
      <c r="AF9209" t="s">
        <v>663</v>
      </c>
      <c r="AG9209" t="s">
        <v>665</v>
      </c>
      <c r="AH9209" t="s">
        <v>664</v>
      </c>
      <c r="AI9209" t="s">
        <v>664</v>
      </c>
      <c r="AJ9209" t="s">
        <v>664</v>
      </c>
      <c r="AK9209" t="s">
        <v>664</v>
      </c>
      <c r="AL9209" t="s">
        <v>664</v>
      </c>
      <c r="AM9209" t="s">
        <v>664</v>
      </c>
      <c r="AN9209" t="s">
        <v>664</v>
      </c>
      <c r="AO9209" t="s">
        <v>664</v>
      </c>
      <c r="AP9209" t="s">
        <v>664</v>
      </c>
    </row>
    <row r="9210" spans="1:42">
      <c r="A9210">
        <v>111830</v>
      </c>
      <c r="B9210" t="s">
        <v>83</v>
      </c>
      <c r="C9210" t="s">
        <v>664</v>
      </c>
      <c r="D9210" t="s">
        <v>664</v>
      </c>
      <c r="E9210" t="s">
        <v>664</v>
      </c>
      <c r="F9210" t="s">
        <v>664</v>
      </c>
      <c r="G9210" t="s">
        <v>664</v>
      </c>
      <c r="H9210" t="s">
        <v>664</v>
      </c>
      <c r="I9210" t="s">
        <v>664</v>
      </c>
      <c r="J9210" t="s">
        <v>664</v>
      </c>
      <c r="K9210" t="s">
        <v>664</v>
      </c>
      <c r="L9210" t="s">
        <v>664</v>
      </c>
      <c r="M9210" t="s">
        <v>664</v>
      </c>
      <c r="N9210" t="s">
        <v>664</v>
      </c>
      <c r="O9210" t="s">
        <v>664</v>
      </c>
      <c r="P9210" t="s">
        <v>664</v>
      </c>
      <c r="Q9210" t="s">
        <v>664</v>
      </c>
      <c r="R9210" t="s">
        <v>664</v>
      </c>
      <c r="S9210" t="s">
        <v>664</v>
      </c>
      <c r="T9210" t="s">
        <v>664</v>
      </c>
      <c r="U9210" t="s">
        <v>664</v>
      </c>
      <c r="V9210" t="s">
        <v>664</v>
      </c>
      <c r="W9210" t="s">
        <v>663</v>
      </c>
      <c r="X9210" t="s">
        <v>665</v>
      </c>
      <c r="Y9210" t="s">
        <v>663</v>
      </c>
      <c r="Z9210" t="s">
        <v>664</v>
      </c>
      <c r="AA9210" t="s">
        <v>664</v>
      </c>
      <c r="AB9210" t="s">
        <v>665</v>
      </c>
      <c r="AC9210" t="s">
        <v>663</v>
      </c>
      <c r="AD9210" t="s">
        <v>665</v>
      </c>
      <c r="AE9210" t="s">
        <v>665</v>
      </c>
      <c r="AF9210" t="s">
        <v>663</v>
      </c>
      <c r="AG9210" t="s">
        <v>665</v>
      </c>
      <c r="AH9210" t="s">
        <v>664</v>
      </c>
      <c r="AI9210" t="s">
        <v>664</v>
      </c>
      <c r="AJ9210" t="s">
        <v>663</v>
      </c>
      <c r="AK9210" t="s">
        <v>664</v>
      </c>
      <c r="AL9210" t="s">
        <v>664</v>
      </c>
      <c r="AM9210" t="s">
        <v>664</v>
      </c>
      <c r="AN9210" t="s">
        <v>664</v>
      </c>
      <c r="AO9210" t="s">
        <v>664</v>
      </c>
      <c r="AP9210" t="s">
        <v>664</v>
      </c>
    </row>
    <row r="9211" spans="1:42">
      <c r="A9211">
        <v>111838</v>
      </c>
      <c r="B9211" t="s">
        <v>83</v>
      </c>
      <c r="C9211" t="s">
        <v>664</v>
      </c>
      <c r="D9211" t="s">
        <v>664</v>
      </c>
      <c r="E9211" t="s">
        <v>664</v>
      </c>
      <c r="F9211" t="s">
        <v>664</v>
      </c>
      <c r="G9211" t="s">
        <v>665</v>
      </c>
      <c r="H9211" t="s">
        <v>665</v>
      </c>
      <c r="I9211" t="s">
        <v>664</v>
      </c>
      <c r="J9211" t="s">
        <v>664</v>
      </c>
      <c r="K9211" t="s">
        <v>664</v>
      </c>
      <c r="L9211" t="s">
        <v>664</v>
      </c>
      <c r="M9211" t="s">
        <v>664</v>
      </c>
      <c r="N9211" t="s">
        <v>664</v>
      </c>
      <c r="O9211" t="s">
        <v>664</v>
      </c>
      <c r="P9211" t="s">
        <v>664</v>
      </c>
      <c r="Q9211" t="s">
        <v>664</v>
      </c>
      <c r="R9211" t="s">
        <v>664</v>
      </c>
      <c r="S9211" t="s">
        <v>663</v>
      </c>
      <c r="T9211" t="s">
        <v>664</v>
      </c>
      <c r="U9211" t="s">
        <v>664</v>
      </c>
      <c r="V9211" t="s">
        <v>664</v>
      </c>
      <c r="W9211" t="s">
        <v>665</v>
      </c>
      <c r="X9211" t="s">
        <v>665</v>
      </c>
      <c r="Y9211" t="s">
        <v>665</v>
      </c>
      <c r="Z9211" t="s">
        <v>665</v>
      </c>
      <c r="AA9211" t="s">
        <v>663</v>
      </c>
      <c r="AB9211" t="s">
        <v>665</v>
      </c>
      <c r="AC9211" t="s">
        <v>665</v>
      </c>
      <c r="AD9211" t="s">
        <v>665</v>
      </c>
      <c r="AE9211" t="s">
        <v>663</v>
      </c>
      <c r="AF9211" t="s">
        <v>665</v>
      </c>
      <c r="AG9211" t="s">
        <v>663</v>
      </c>
      <c r="AH9211" t="s">
        <v>665</v>
      </c>
      <c r="AI9211" t="s">
        <v>665</v>
      </c>
      <c r="AJ9211" t="s">
        <v>665</v>
      </c>
      <c r="AK9211" t="s">
        <v>665</v>
      </c>
      <c r="AL9211" t="s">
        <v>663</v>
      </c>
      <c r="AM9211" t="s">
        <v>663</v>
      </c>
      <c r="AN9211" t="s">
        <v>664</v>
      </c>
      <c r="AO9211" t="s">
        <v>664</v>
      </c>
      <c r="AP9211" t="s">
        <v>664</v>
      </c>
    </row>
    <row r="9212" spans="1:42">
      <c r="A9212">
        <v>111840</v>
      </c>
      <c r="B9212" t="s">
        <v>83</v>
      </c>
      <c r="C9212" t="s">
        <v>664</v>
      </c>
      <c r="D9212" t="s">
        <v>664</v>
      </c>
      <c r="E9212" t="s">
        <v>664</v>
      </c>
      <c r="F9212" t="s">
        <v>664</v>
      </c>
      <c r="G9212" t="s">
        <v>664</v>
      </c>
      <c r="H9212" t="s">
        <v>664</v>
      </c>
      <c r="I9212" t="s">
        <v>664</v>
      </c>
      <c r="J9212" t="s">
        <v>664</v>
      </c>
      <c r="K9212" t="s">
        <v>664</v>
      </c>
      <c r="L9212" t="s">
        <v>664</v>
      </c>
      <c r="M9212" t="s">
        <v>664</v>
      </c>
      <c r="N9212" t="s">
        <v>664</v>
      </c>
      <c r="O9212" t="s">
        <v>664</v>
      </c>
      <c r="P9212" t="s">
        <v>664</v>
      </c>
      <c r="Q9212" t="s">
        <v>664</v>
      </c>
      <c r="R9212" t="s">
        <v>664</v>
      </c>
      <c r="S9212" t="s">
        <v>664</v>
      </c>
      <c r="T9212" t="s">
        <v>664</v>
      </c>
      <c r="U9212" t="s">
        <v>664</v>
      </c>
      <c r="V9212" t="s">
        <v>664</v>
      </c>
      <c r="W9212" t="s">
        <v>664</v>
      </c>
      <c r="X9212" t="s">
        <v>664</v>
      </c>
      <c r="Y9212" t="s">
        <v>663</v>
      </c>
      <c r="Z9212" t="s">
        <v>665</v>
      </c>
      <c r="AA9212" t="s">
        <v>663</v>
      </c>
      <c r="AB9212" t="s">
        <v>665</v>
      </c>
      <c r="AC9212" t="s">
        <v>663</v>
      </c>
      <c r="AD9212" t="s">
        <v>665</v>
      </c>
      <c r="AE9212" t="s">
        <v>665</v>
      </c>
      <c r="AF9212" t="s">
        <v>665</v>
      </c>
      <c r="AG9212" t="s">
        <v>665</v>
      </c>
      <c r="AH9212" t="s">
        <v>664</v>
      </c>
      <c r="AI9212" t="s">
        <v>665</v>
      </c>
      <c r="AJ9212" t="s">
        <v>664</v>
      </c>
      <c r="AK9212" t="s">
        <v>664</v>
      </c>
      <c r="AL9212" t="s">
        <v>664</v>
      </c>
      <c r="AM9212" t="s">
        <v>664</v>
      </c>
      <c r="AN9212" t="s">
        <v>664</v>
      </c>
      <c r="AO9212" t="s">
        <v>664</v>
      </c>
      <c r="AP9212" t="s">
        <v>664</v>
      </c>
    </row>
    <row r="9213" spans="1:42">
      <c r="A9213">
        <v>111844</v>
      </c>
      <c r="B9213" t="s">
        <v>83</v>
      </c>
      <c r="C9213" t="s">
        <v>664</v>
      </c>
      <c r="D9213" t="s">
        <v>664</v>
      </c>
      <c r="E9213" t="s">
        <v>664</v>
      </c>
      <c r="F9213" t="s">
        <v>664</v>
      </c>
      <c r="G9213" t="s">
        <v>663</v>
      </c>
      <c r="H9213" t="s">
        <v>664</v>
      </c>
      <c r="I9213" t="s">
        <v>665</v>
      </c>
      <c r="J9213" t="s">
        <v>664</v>
      </c>
      <c r="K9213" t="s">
        <v>664</v>
      </c>
      <c r="L9213" t="s">
        <v>664</v>
      </c>
      <c r="M9213" t="s">
        <v>664</v>
      </c>
      <c r="N9213" t="s">
        <v>664</v>
      </c>
      <c r="O9213" t="s">
        <v>664</v>
      </c>
      <c r="P9213" t="s">
        <v>664</v>
      </c>
      <c r="Q9213" t="s">
        <v>664</v>
      </c>
      <c r="R9213" t="s">
        <v>664</v>
      </c>
      <c r="S9213" t="s">
        <v>663</v>
      </c>
      <c r="T9213" t="s">
        <v>664</v>
      </c>
      <c r="U9213" t="s">
        <v>664</v>
      </c>
      <c r="V9213" t="s">
        <v>664</v>
      </c>
      <c r="W9213" t="s">
        <v>664</v>
      </c>
      <c r="X9213" t="s">
        <v>664</v>
      </c>
      <c r="Y9213" t="s">
        <v>663</v>
      </c>
      <c r="Z9213" t="s">
        <v>664</v>
      </c>
      <c r="AA9213" t="s">
        <v>663</v>
      </c>
      <c r="AB9213" t="s">
        <v>663</v>
      </c>
      <c r="AC9213" t="s">
        <v>665</v>
      </c>
      <c r="AD9213" t="s">
        <v>665</v>
      </c>
      <c r="AE9213" t="s">
        <v>665</v>
      </c>
      <c r="AF9213" t="s">
        <v>663</v>
      </c>
      <c r="AG9213" t="s">
        <v>664</v>
      </c>
      <c r="AH9213" t="s">
        <v>665</v>
      </c>
      <c r="AI9213" t="s">
        <v>664</v>
      </c>
      <c r="AJ9213" t="s">
        <v>664</v>
      </c>
      <c r="AK9213" t="s">
        <v>665</v>
      </c>
      <c r="AL9213" t="s">
        <v>665</v>
      </c>
      <c r="AM9213" t="s">
        <v>665</v>
      </c>
      <c r="AN9213" t="s">
        <v>664</v>
      </c>
      <c r="AO9213" t="s">
        <v>664</v>
      </c>
      <c r="AP9213" t="s">
        <v>665</v>
      </c>
    </row>
    <row r="9214" spans="1:42">
      <c r="A9214">
        <v>111858</v>
      </c>
      <c r="B9214" t="s">
        <v>83</v>
      </c>
      <c r="C9214" t="s">
        <v>664</v>
      </c>
      <c r="D9214" t="s">
        <v>664</v>
      </c>
      <c r="E9214" t="s">
        <v>665</v>
      </c>
      <c r="F9214" t="s">
        <v>664</v>
      </c>
      <c r="G9214" t="s">
        <v>663</v>
      </c>
      <c r="H9214" t="s">
        <v>664</v>
      </c>
      <c r="I9214" t="s">
        <v>664</v>
      </c>
      <c r="J9214" t="s">
        <v>664</v>
      </c>
      <c r="K9214" t="s">
        <v>664</v>
      </c>
      <c r="L9214" t="s">
        <v>663</v>
      </c>
      <c r="M9214" t="s">
        <v>664</v>
      </c>
      <c r="N9214" t="s">
        <v>664</v>
      </c>
      <c r="O9214" t="s">
        <v>664</v>
      </c>
      <c r="P9214" t="s">
        <v>664</v>
      </c>
      <c r="Q9214" t="s">
        <v>663</v>
      </c>
      <c r="R9214" t="s">
        <v>664</v>
      </c>
      <c r="S9214" t="s">
        <v>663</v>
      </c>
      <c r="T9214" t="s">
        <v>664</v>
      </c>
      <c r="U9214" t="s">
        <v>664</v>
      </c>
      <c r="V9214" t="s">
        <v>664</v>
      </c>
      <c r="W9214" t="s">
        <v>665</v>
      </c>
      <c r="X9214" t="s">
        <v>665</v>
      </c>
      <c r="Y9214" t="s">
        <v>665</v>
      </c>
      <c r="Z9214" t="s">
        <v>665</v>
      </c>
      <c r="AA9214" t="s">
        <v>663</v>
      </c>
      <c r="AB9214" t="s">
        <v>665</v>
      </c>
      <c r="AC9214" t="s">
        <v>665</v>
      </c>
      <c r="AD9214" t="s">
        <v>665</v>
      </c>
      <c r="AE9214" t="s">
        <v>665</v>
      </c>
      <c r="AF9214" t="s">
        <v>665</v>
      </c>
      <c r="AG9214" t="s">
        <v>664</v>
      </c>
      <c r="AH9214" t="s">
        <v>664</v>
      </c>
      <c r="AI9214" t="s">
        <v>664</v>
      </c>
      <c r="AJ9214" t="s">
        <v>664</v>
      </c>
      <c r="AK9214" t="s">
        <v>664</v>
      </c>
      <c r="AL9214" t="s">
        <v>664</v>
      </c>
      <c r="AM9214" t="s">
        <v>664</v>
      </c>
      <c r="AN9214" t="s">
        <v>664</v>
      </c>
      <c r="AO9214" t="s">
        <v>664</v>
      </c>
      <c r="AP9214" t="s">
        <v>664</v>
      </c>
    </row>
    <row r="9215" spans="1:42">
      <c r="A9215">
        <v>111859</v>
      </c>
      <c r="B9215" t="s">
        <v>83</v>
      </c>
      <c r="C9215" t="s">
        <v>664</v>
      </c>
      <c r="D9215" t="s">
        <v>664</v>
      </c>
      <c r="E9215" t="s">
        <v>664</v>
      </c>
      <c r="F9215" t="s">
        <v>664</v>
      </c>
      <c r="G9215" t="s">
        <v>663</v>
      </c>
      <c r="H9215" t="s">
        <v>664</v>
      </c>
      <c r="I9215" t="s">
        <v>664</v>
      </c>
      <c r="J9215" t="s">
        <v>664</v>
      </c>
      <c r="K9215" t="s">
        <v>664</v>
      </c>
      <c r="L9215" t="s">
        <v>665</v>
      </c>
      <c r="M9215" t="s">
        <v>664</v>
      </c>
      <c r="N9215" t="s">
        <v>664</v>
      </c>
      <c r="O9215" t="s">
        <v>664</v>
      </c>
      <c r="P9215" t="s">
        <v>664</v>
      </c>
      <c r="Q9215" t="s">
        <v>664</v>
      </c>
      <c r="R9215" t="s">
        <v>664</v>
      </c>
      <c r="S9215" t="s">
        <v>663</v>
      </c>
      <c r="T9215" t="s">
        <v>664</v>
      </c>
      <c r="U9215" t="s">
        <v>664</v>
      </c>
      <c r="V9215" t="s">
        <v>664</v>
      </c>
      <c r="W9215" t="s">
        <v>664</v>
      </c>
      <c r="X9215" t="s">
        <v>665</v>
      </c>
      <c r="Y9215" t="s">
        <v>663</v>
      </c>
      <c r="Z9215" t="s">
        <v>663</v>
      </c>
      <c r="AA9215" t="s">
        <v>665</v>
      </c>
      <c r="AB9215" t="s">
        <v>665</v>
      </c>
      <c r="AC9215" t="s">
        <v>663</v>
      </c>
      <c r="AD9215" t="s">
        <v>665</v>
      </c>
      <c r="AE9215" t="s">
        <v>665</v>
      </c>
      <c r="AF9215" t="s">
        <v>663</v>
      </c>
      <c r="AG9215" t="s">
        <v>663</v>
      </c>
      <c r="AH9215" t="s">
        <v>664</v>
      </c>
      <c r="AI9215" t="s">
        <v>665</v>
      </c>
      <c r="AJ9215" t="s">
        <v>663</v>
      </c>
      <c r="AK9215" t="s">
        <v>664</v>
      </c>
      <c r="AL9215" t="s">
        <v>665</v>
      </c>
      <c r="AM9215" t="s">
        <v>664</v>
      </c>
      <c r="AN9215" t="s">
        <v>663</v>
      </c>
      <c r="AO9215" t="s">
        <v>663</v>
      </c>
      <c r="AP9215" t="s">
        <v>664</v>
      </c>
    </row>
    <row r="9216" spans="1:42">
      <c r="A9216">
        <v>111864</v>
      </c>
      <c r="B9216" t="s">
        <v>83</v>
      </c>
      <c r="C9216" t="s">
        <v>664</v>
      </c>
      <c r="D9216" t="s">
        <v>664</v>
      </c>
      <c r="E9216" t="s">
        <v>664</v>
      </c>
      <c r="F9216" t="s">
        <v>664</v>
      </c>
      <c r="G9216" t="s">
        <v>664</v>
      </c>
      <c r="H9216" t="s">
        <v>664</v>
      </c>
      <c r="I9216" t="s">
        <v>664</v>
      </c>
      <c r="J9216" t="s">
        <v>664</v>
      </c>
      <c r="K9216" t="s">
        <v>664</v>
      </c>
      <c r="L9216" t="s">
        <v>664</v>
      </c>
      <c r="M9216" t="s">
        <v>664</v>
      </c>
      <c r="N9216" t="s">
        <v>664</v>
      </c>
      <c r="O9216" t="s">
        <v>664</v>
      </c>
      <c r="P9216" t="s">
        <v>664</v>
      </c>
      <c r="Q9216" t="s">
        <v>664</v>
      </c>
      <c r="R9216" t="s">
        <v>664</v>
      </c>
      <c r="S9216" t="s">
        <v>664</v>
      </c>
      <c r="T9216" t="s">
        <v>664</v>
      </c>
      <c r="U9216" t="s">
        <v>664</v>
      </c>
      <c r="V9216" t="s">
        <v>664</v>
      </c>
      <c r="W9216" t="s">
        <v>663</v>
      </c>
      <c r="X9216" t="s">
        <v>665</v>
      </c>
      <c r="Y9216" t="s">
        <v>663</v>
      </c>
      <c r="Z9216" t="s">
        <v>664</v>
      </c>
      <c r="AA9216" t="s">
        <v>663</v>
      </c>
      <c r="AB9216" t="s">
        <v>665</v>
      </c>
      <c r="AC9216" t="s">
        <v>663</v>
      </c>
      <c r="AD9216" t="s">
        <v>664</v>
      </c>
      <c r="AE9216" t="s">
        <v>664</v>
      </c>
      <c r="AF9216" t="s">
        <v>664</v>
      </c>
      <c r="AG9216" t="s">
        <v>664</v>
      </c>
      <c r="AH9216" t="s">
        <v>664</v>
      </c>
      <c r="AI9216" t="s">
        <v>664</v>
      </c>
      <c r="AJ9216" t="s">
        <v>663</v>
      </c>
      <c r="AK9216" t="s">
        <v>664</v>
      </c>
      <c r="AL9216" t="s">
        <v>664</v>
      </c>
      <c r="AM9216" t="s">
        <v>664</v>
      </c>
      <c r="AN9216" t="s">
        <v>664</v>
      </c>
      <c r="AO9216" t="s">
        <v>664</v>
      </c>
      <c r="AP9216" t="s">
        <v>664</v>
      </c>
    </row>
    <row r="9217" spans="1:42">
      <c r="A9217">
        <v>111872</v>
      </c>
      <c r="B9217" t="s">
        <v>83</v>
      </c>
      <c r="C9217" t="s">
        <v>664</v>
      </c>
      <c r="D9217" t="s">
        <v>664</v>
      </c>
      <c r="E9217" t="s">
        <v>664</v>
      </c>
      <c r="F9217" t="s">
        <v>664</v>
      </c>
      <c r="G9217" t="s">
        <v>664</v>
      </c>
      <c r="H9217" t="s">
        <v>664</v>
      </c>
      <c r="I9217" t="s">
        <v>664</v>
      </c>
      <c r="J9217" t="s">
        <v>664</v>
      </c>
      <c r="K9217" t="s">
        <v>664</v>
      </c>
      <c r="L9217" t="s">
        <v>664</v>
      </c>
      <c r="M9217" t="s">
        <v>664</v>
      </c>
      <c r="N9217" t="s">
        <v>664</v>
      </c>
      <c r="O9217" t="s">
        <v>664</v>
      </c>
      <c r="P9217" t="s">
        <v>664</v>
      </c>
      <c r="Q9217" t="s">
        <v>664</v>
      </c>
      <c r="R9217" t="s">
        <v>664</v>
      </c>
      <c r="S9217" t="s">
        <v>664</v>
      </c>
      <c r="T9217" t="s">
        <v>664</v>
      </c>
      <c r="U9217" t="s">
        <v>664</v>
      </c>
      <c r="V9217" t="s">
        <v>664</v>
      </c>
      <c r="W9217" t="s">
        <v>664</v>
      </c>
      <c r="X9217" t="s">
        <v>664</v>
      </c>
      <c r="Y9217" t="s">
        <v>663</v>
      </c>
      <c r="Z9217" t="s">
        <v>663</v>
      </c>
      <c r="AA9217" t="s">
        <v>665</v>
      </c>
      <c r="AB9217" t="s">
        <v>664</v>
      </c>
      <c r="AC9217" t="s">
        <v>664</v>
      </c>
      <c r="AD9217" t="s">
        <v>663</v>
      </c>
      <c r="AE9217" t="s">
        <v>663</v>
      </c>
      <c r="AF9217" t="s">
        <v>664</v>
      </c>
      <c r="AG9217" t="s">
        <v>663</v>
      </c>
      <c r="AH9217" t="s">
        <v>664</v>
      </c>
      <c r="AI9217" t="s">
        <v>665</v>
      </c>
      <c r="AJ9217" t="s">
        <v>663</v>
      </c>
      <c r="AK9217" t="s">
        <v>664</v>
      </c>
      <c r="AL9217" t="s">
        <v>664</v>
      </c>
      <c r="AM9217" t="s">
        <v>664</v>
      </c>
      <c r="AN9217" t="s">
        <v>665</v>
      </c>
      <c r="AO9217" t="s">
        <v>664</v>
      </c>
      <c r="AP9217" t="s">
        <v>664</v>
      </c>
    </row>
    <row r="9218" spans="1:42">
      <c r="A9218">
        <v>111880</v>
      </c>
      <c r="B9218" t="s">
        <v>83</v>
      </c>
      <c r="C9218" t="s">
        <v>664</v>
      </c>
      <c r="D9218" t="s">
        <v>664</v>
      </c>
      <c r="E9218" t="s">
        <v>664</v>
      </c>
      <c r="F9218" t="s">
        <v>664</v>
      </c>
      <c r="G9218" t="s">
        <v>664</v>
      </c>
      <c r="H9218" t="s">
        <v>664</v>
      </c>
      <c r="I9218" t="s">
        <v>664</v>
      </c>
      <c r="J9218" t="s">
        <v>664</v>
      </c>
      <c r="K9218" t="s">
        <v>664</v>
      </c>
      <c r="L9218" t="s">
        <v>664</v>
      </c>
      <c r="M9218" t="s">
        <v>664</v>
      </c>
      <c r="N9218" t="s">
        <v>664</v>
      </c>
      <c r="O9218" t="s">
        <v>664</v>
      </c>
      <c r="P9218" t="s">
        <v>664</v>
      </c>
      <c r="Q9218" t="s">
        <v>664</v>
      </c>
      <c r="R9218" t="s">
        <v>664</v>
      </c>
      <c r="S9218" t="s">
        <v>663</v>
      </c>
      <c r="T9218" t="s">
        <v>664</v>
      </c>
      <c r="U9218" t="s">
        <v>664</v>
      </c>
      <c r="V9218" t="s">
        <v>664</v>
      </c>
      <c r="W9218" t="s">
        <v>665</v>
      </c>
      <c r="X9218" t="s">
        <v>663</v>
      </c>
      <c r="Y9218" t="s">
        <v>663</v>
      </c>
      <c r="Z9218" t="s">
        <v>664</v>
      </c>
      <c r="AA9218" t="s">
        <v>664</v>
      </c>
      <c r="AB9218" t="s">
        <v>665</v>
      </c>
      <c r="AC9218" t="s">
        <v>665</v>
      </c>
      <c r="AD9218" t="s">
        <v>663</v>
      </c>
      <c r="AE9218" t="s">
        <v>663</v>
      </c>
      <c r="AF9218" t="s">
        <v>664</v>
      </c>
      <c r="AG9218" t="s">
        <v>664</v>
      </c>
      <c r="AH9218" t="s">
        <v>665</v>
      </c>
      <c r="AI9218" t="s">
        <v>664</v>
      </c>
      <c r="AJ9218" t="s">
        <v>665</v>
      </c>
      <c r="AK9218" t="s">
        <v>665</v>
      </c>
      <c r="AL9218" t="s">
        <v>664</v>
      </c>
      <c r="AM9218" t="s">
        <v>664</v>
      </c>
      <c r="AN9218" t="s">
        <v>664</v>
      </c>
      <c r="AO9218" t="s">
        <v>664</v>
      </c>
      <c r="AP9218" t="s">
        <v>664</v>
      </c>
    </row>
    <row r="9219" spans="1:42">
      <c r="A9219">
        <v>111887</v>
      </c>
      <c r="B9219" t="s">
        <v>83</v>
      </c>
      <c r="C9219" t="s">
        <v>664</v>
      </c>
      <c r="D9219" t="s">
        <v>664</v>
      </c>
      <c r="E9219" t="s">
        <v>665</v>
      </c>
      <c r="F9219" t="s">
        <v>664</v>
      </c>
      <c r="G9219" t="s">
        <v>663</v>
      </c>
      <c r="H9219" t="s">
        <v>664</v>
      </c>
      <c r="I9219" t="s">
        <v>664</v>
      </c>
      <c r="J9219" t="s">
        <v>664</v>
      </c>
      <c r="K9219" t="s">
        <v>664</v>
      </c>
      <c r="L9219" t="s">
        <v>664</v>
      </c>
      <c r="M9219" t="s">
        <v>664</v>
      </c>
      <c r="N9219" t="s">
        <v>664</v>
      </c>
      <c r="O9219" t="s">
        <v>664</v>
      </c>
      <c r="P9219" t="s">
        <v>664</v>
      </c>
      <c r="Q9219" t="s">
        <v>664</v>
      </c>
      <c r="R9219" t="s">
        <v>664</v>
      </c>
      <c r="S9219" t="s">
        <v>664</v>
      </c>
      <c r="T9219" t="s">
        <v>664</v>
      </c>
      <c r="U9219" t="s">
        <v>664</v>
      </c>
      <c r="V9219" t="s">
        <v>664</v>
      </c>
      <c r="W9219" t="s">
        <v>663</v>
      </c>
      <c r="X9219" t="s">
        <v>665</v>
      </c>
      <c r="Y9219" t="s">
        <v>663</v>
      </c>
      <c r="Z9219" t="s">
        <v>663</v>
      </c>
      <c r="AA9219" t="s">
        <v>663</v>
      </c>
      <c r="AB9219" t="s">
        <v>664</v>
      </c>
      <c r="AC9219" t="s">
        <v>664</v>
      </c>
      <c r="AD9219" t="s">
        <v>665</v>
      </c>
      <c r="AE9219" t="s">
        <v>665</v>
      </c>
      <c r="AF9219" t="s">
        <v>664</v>
      </c>
      <c r="AG9219" t="s">
        <v>665</v>
      </c>
      <c r="AH9219" t="s">
        <v>665</v>
      </c>
      <c r="AI9219" t="s">
        <v>665</v>
      </c>
      <c r="AJ9219" t="s">
        <v>664</v>
      </c>
      <c r="AK9219" t="s">
        <v>664</v>
      </c>
      <c r="AL9219" t="s">
        <v>664</v>
      </c>
      <c r="AM9219" t="s">
        <v>664</v>
      </c>
      <c r="AN9219" t="s">
        <v>664</v>
      </c>
      <c r="AO9219" t="s">
        <v>664</v>
      </c>
      <c r="AP9219" t="s">
        <v>664</v>
      </c>
    </row>
    <row r="9220" spans="1:42">
      <c r="A9220">
        <v>111890</v>
      </c>
      <c r="B9220" t="s">
        <v>83</v>
      </c>
      <c r="C9220" t="s">
        <v>664</v>
      </c>
      <c r="D9220" t="s">
        <v>664</v>
      </c>
      <c r="E9220" t="s">
        <v>664</v>
      </c>
      <c r="F9220" t="s">
        <v>664</v>
      </c>
      <c r="G9220" t="s">
        <v>664</v>
      </c>
      <c r="H9220" t="s">
        <v>664</v>
      </c>
      <c r="I9220" t="s">
        <v>664</v>
      </c>
      <c r="J9220" t="s">
        <v>664</v>
      </c>
      <c r="K9220" t="s">
        <v>664</v>
      </c>
      <c r="L9220" t="s">
        <v>664</v>
      </c>
      <c r="M9220" t="s">
        <v>664</v>
      </c>
      <c r="N9220" t="s">
        <v>664</v>
      </c>
      <c r="O9220" t="s">
        <v>665</v>
      </c>
      <c r="P9220" t="s">
        <v>664</v>
      </c>
      <c r="Q9220" t="s">
        <v>664</v>
      </c>
      <c r="R9220" t="s">
        <v>664</v>
      </c>
      <c r="S9220" t="s">
        <v>664</v>
      </c>
      <c r="T9220" t="s">
        <v>664</v>
      </c>
      <c r="U9220" t="s">
        <v>664</v>
      </c>
      <c r="V9220" t="s">
        <v>664</v>
      </c>
      <c r="W9220" t="s">
        <v>664</v>
      </c>
      <c r="X9220" t="s">
        <v>664</v>
      </c>
      <c r="Y9220" t="s">
        <v>663</v>
      </c>
      <c r="Z9220" t="s">
        <v>664</v>
      </c>
      <c r="AA9220" t="s">
        <v>664</v>
      </c>
      <c r="AB9220" t="s">
        <v>663</v>
      </c>
      <c r="AC9220" t="s">
        <v>663</v>
      </c>
      <c r="AD9220" t="s">
        <v>664</v>
      </c>
      <c r="AE9220" t="s">
        <v>663</v>
      </c>
      <c r="AF9220" t="s">
        <v>663</v>
      </c>
      <c r="AG9220" t="s">
        <v>664</v>
      </c>
      <c r="AH9220" t="s">
        <v>664</v>
      </c>
      <c r="AI9220" t="s">
        <v>664</v>
      </c>
      <c r="AJ9220" t="s">
        <v>664</v>
      </c>
      <c r="AK9220" t="s">
        <v>664</v>
      </c>
      <c r="AL9220" t="s">
        <v>664</v>
      </c>
      <c r="AM9220" t="s">
        <v>664</v>
      </c>
      <c r="AN9220" t="s">
        <v>664</v>
      </c>
      <c r="AO9220" t="s">
        <v>664</v>
      </c>
      <c r="AP9220" t="s">
        <v>664</v>
      </c>
    </row>
    <row r="9221" spans="1:42">
      <c r="A9221">
        <v>111896</v>
      </c>
      <c r="B9221" t="s">
        <v>83</v>
      </c>
      <c r="C9221" t="s">
        <v>664</v>
      </c>
      <c r="D9221" t="s">
        <v>664</v>
      </c>
      <c r="E9221" t="s">
        <v>664</v>
      </c>
      <c r="F9221" t="s">
        <v>664</v>
      </c>
      <c r="G9221" t="s">
        <v>664</v>
      </c>
      <c r="H9221" t="s">
        <v>664</v>
      </c>
      <c r="I9221" t="s">
        <v>664</v>
      </c>
      <c r="J9221" t="s">
        <v>664</v>
      </c>
      <c r="K9221" t="s">
        <v>664</v>
      </c>
      <c r="L9221" t="s">
        <v>664</v>
      </c>
      <c r="M9221" t="s">
        <v>664</v>
      </c>
      <c r="N9221" t="s">
        <v>664</v>
      </c>
      <c r="O9221" t="s">
        <v>664</v>
      </c>
      <c r="P9221" t="s">
        <v>664</v>
      </c>
      <c r="Q9221" t="s">
        <v>664</v>
      </c>
      <c r="R9221" t="s">
        <v>664</v>
      </c>
      <c r="S9221" t="s">
        <v>663</v>
      </c>
      <c r="T9221" t="s">
        <v>664</v>
      </c>
      <c r="U9221" t="s">
        <v>664</v>
      </c>
      <c r="V9221" t="s">
        <v>664</v>
      </c>
      <c r="W9221" t="s">
        <v>663</v>
      </c>
      <c r="X9221" t="s">
        <v>664</v>
      </c>
      <c r="Y9221" t="s">
        <v>663</v>
      </c>
      <c r="Z9221" t="s">
        <v>663</v>
      </c>
      <c r="AA9221" t="s">
        <v>664</v>
      </c>
      <c r="AB9221" t="s">
        <v>664</v>
      </c>
      <c r="AC9221" t="s">
        <v>663</v>
      </c>
      <c r="AD9221" t="s">
        <v>663</v>
      </c>
      <c r="AE9221" t="s">
        <v>663</v>
      </c>
      <c r="AF9221" t="s">
        <v>664</v>
      </c>
      <c r="AG9221" t="s">
        <v>663</v>
      </c>
      <c r="AH9221" t="s">
        <v>665</v>
      </c>
      <c r="AI9221" t="s">
        <v>664</v>
      </c>
      <c r="AJ9221" t="s">
        <v>664</v>
      </c>
      <c r="AK9221" t="s">
        <v>664</v>
      </c>
      <c r="AL9221" t="s">
        <v>663</v>
      </c>
      <c r="AM9221" t="s">
        <v>664</v>
      </c>
      <c r="AN9221" t="s">
        <v>664</v>
      </c>
      <c r="AO9221" t="s">
        <v>664</v>
      </c>
      <c r="AP9221" t="s">
        <v>664</v>
      </c>
    </row>
    <row r="9222" spans="1:42">
      <c r="A9222">
        <v>111897</v>
      </c>
      <c r="B9222" t="s">
        <v>83</v>
      </c>
      <c r="C9222" t="s">
        <v>664</v>
      </c>
      <c r="D9222" t="s">
        <v>664</v>
      </c>
      <c r="E9222" t="s">
        <v>664</v>
      </c>
      <c r="F9222" t="s">
        <v>664</v>
      </c>
      <c r="G9222" t="s">
        <v>664</v>
      </c>
      <c r="H9222" t="s">
        <v>664</v>
      </c>
      <c r="I9222" t="s">
        <v>664</v>
      </c>
      <c r="J9222" t="s">
        <v>664</v>
      </c>
      <c r="K9222" t="s">
        <v>664</v>
      </c>
      <c r="L9222" t="s">
        <v>664</v>
      </c>
      <c r="M9222" t="s">
        <v>664</v>
      </c>
      <c r="N9222" t="s">
        <v>664</v>
      </c>
      <c r="O9222" t="s">
        <v>664</v>
      </c>
      <c r="P9222" t="s">
        <v>664</v>
      </c>
      <c r="Q9222" t="s">
        <v>664</v>
      </c>
      <c r="R9222" t="s">
        <v>664</v>
      </c>
      <c r="S9222" t="s">
        <v>664</v>
      </c>
      <c r="T9222" t="s">
        <v>664</v>
      </c>
      <c r="U9222" t="s">
        <v>664</v>
      </c>
      <c r="V9222" t="s">
        <v>664</v>
      </c>
      <c r="W9222" t="s">
        <v>664</v>
      </c>
      <c r="X9222" t="s">
        <v>664</v>
      </c>
      <c r="Y9222" t="s">
        <v>664</v>
      </c>
      <c r="Z9222" t="s">
        <v>664</v>
      </c>
      <c r="AA9222" t="s">
        <v>664</v>
      </c>
      <c r="AB9222" t="s">
        <v>665</v>
      </c>
      <c r="AC9222" t="s">
        <v>665</v>
      </c>
      <c r="AD9222" t="s">
        <v>664</v>
      </c>
      <c r="AE9222" t="s">
        <v>664</v>
      </c>
      <c r="AF9222" t="s">
        <v>664</v>
      </c>
      <c r="AG9222" t="s">
        <v>664</v>
      </c>
      <c r="AH9222" t="s">
        <v>665</v>
      </c>
      <c r="AI9222" t="s">
        <v>665</v>
      </c>
      <c r="AJ9222" t="s">
        <v>663</v>
      </c>
      <c r="AK9222" t="s">
        <v>663</v>
      </c>
      <c r="AL9222" t="s">
        <v>665</v>
      </c>
      <c r="AM9222" t="s">
        <v>665</v>
      </c>
      <c r="AN9222" t="s">
        <v>663</v>
      </c>
      <c r="AO9222" t="s">
        <v>665</v>
      </c>
      <c r="AP9222" t="s">
        <v>665</v>
      </c>
    </row>
    <row r="9223" spans="1:42">
      <c r="A9223">
        <v>111901</v>
      </c>
      <c r="B9223" t="s">
        <v>83</v>
      </c>
      <c r="C9223" t="s">
        <v>664</v>
      </c>
      <c r="D9223" t="s">
        <v>664</v>
      </c>
      <c r="E9223" t="s">
        <v>664</v>
      </c>
      <c r="F9223" t="s">
        <v>664</v>
      </c>
      <c r="G9223" t="s">
        <v>664</v>
      </c>
      <c r="H9223" t="s">
        <v>664</v>
      </c>
      <c r="I9223" t="s">
        <v>664</v>
      </c>
      <c r="J9223" t="s">
        <v>664</v>
      </c>
      <c r="K9223" t="s">
        <v>664</v>
      </c>
      <c r="L9223" t="s">
        <v>664</v>
      </c>
      <c r="M9223" t="s">
        <v>664</v>
      </c>
      <c r="N9223" t="s">
        <v>664</v>
      </c>
      <c r="O9223" t="s">
        <v>664</v>
      </c>
      <c r="P9223" t="s">
        <v>664</v>
      </c>
      <c r="Q9223" t="s">
        <v>664</v>
      </c>
      <c r="R9223" t="s">
        <v>664</v>
      </c>
      <c r="S9223" t="s">
        <v>664</v>
      </c>
      <c r="T9223" t="s">
        <v>664</v>
      </c>
      <c r="U9223" t="s">
        <v>664</v>
      </c>
      <c r="V9223" t="s">
        <v>664</v>
      </c>
      <c r="W9223" t="s">
        <v>664</v>
      </c>
      <c r="X9223" t="s">
        <v>664</v>
      </c>
      <c r="Y9223" t="s">
        <v>665</v>
      </c>
      <c r="Z9223" t="s">
        <v>663</v>
      </c>
      <c r="AA9223" t="s">
        <v>664</v>
      </c>
      <c r="AB9223" t="s">
        <v>663</v>
      </c>
      <c r="AC9223" t="s">
        <v>665</v>
      </c>
      <c r="AD9223" t="s">
        <v>665</v>
      </c>
      <c r="AE9223" t="s">
        <v>663</v>
      </c>
      <c r="AF9223" t="s">
        <v>663</v>
      </c>
      <c r="AG9223" t="s">
        <v>663</v>
      </c>
      <c r="AH9223" t="s">
        <v>664</v>
      </c>
      <c r="AI9223" t="s">
        <v>664</v>
      </c>
      <c r="AJ9223" t="s">
        <v>664</v>
      </c>
      <c r="AK9223" t="s">
        <v>664</v>
      </c>
      <c r="AL9223" t="s">
        <v>664</v>
      </c>
      <c r="AM9223" t="s">
        <v>664</v>
      </c>
      <c r="AN9223" t="s">
        <v>664</v>
      </c>
      <c r="AO9223" t="s">
        <v>664</v>
      </c>
      <c r="AP9223" t="s">
        <v>664</v>
      </c>
    </row>
    <row r="9224" spans="1:42">
      <c r="A9224">
        <v>111904</v>
      </c>
      <c r="B9224" t="s">
        <v>83</v>
      </c>
      <c r="C9224" t="s">
        <v>664</v>
      </c>
      <c r="D9224" t="s">
        <v>664</v>
      </c>
      <c r="E9224" t="s">
        <v>664</v>
      </c>
      <c r="F9224" t="s">
        <v>664</v>
      </c>
      <c r="G9224" t="s">
        <v>664</v>
      </c>
      <c r="H9224" t="s">
        <v>664</v>
      </c>
      <c r="I9224" t="s">
        <v>664</v>
      </c>
      <c r="J9224" t="s">
        <v>664</v>
      </c>
      <c r="K9224" t="s">
        <v>664</v>
      </c>
      <c r="L9224" t="s">
        <v>664</v>
      </c>
      <c r="M9224" t="s">
        <v>664</v>
      </c>
      <c r="N9224" t="s">
        <v>664</v>
      </c>
      <c r="O9224" t="s">
        <v>664</v>
      </c>
      <c r="P9224" t="s">
        <v>664</v>
      </c>
      <c r="Q9224" t="s">
        <v>664</v>
      </c>
      <c r="R9224" t="s">
        <v>664</v>
      </c>
      <c r="S9224" t="s">
        <v>665</v>
      </c>
      <c r="T9224" t="s">
        <v>664</v>
      </c>
      <c r="U9224" t="s">
        <v>664</v>
      </c>
      <c r="V9224" t="s">
        <v>664</v>
      </c>
      <c r="W9224" t="s">
        <v>664</v>
      </c>
      <c r="X9224" t="s">
        <v>664</v>
      </c>
      <c r="Y9224" t="s">
        <v>664</v>
      </c>
      <c r="Z9224" t="s">
        <v>664</v>
      </c>
      <c r="AA9224" t="s">
        <v>664</v>
      </c>
      <c r="AB9224" t="s">
        <v>665</v>
      </c>
      <c r="AC9224" t="s">
        <v>664</v>
      </c>
      <c r="AD9224" t="s">
        <v>665</v>
      </c>
      <c r="AE9224" t="s">
        <v>663</v>
      </c>
      <c r="AF9224" t="s">
        <v>665</v>
      </c>
      <c r="AG9224" t="s">
        <v>665</v>
      </c>
      <c r="AH9224" t="s">
        <v>665</v>
      </c>
      <c r="AI9224" t="s">
        <v>665</v>
      </c>
      <c r="AJ9224" t="s">
        <v>663</v>
      </c>
      <c r="AK9224" t="s">
        <v>663</v>
      </c>
      <c r="AL9224" t="s">
        <v>663</v>
      </c>
      <c r="AM9224" t="s">
        <v>665</v>
      </c>
      <c r="AN9224" t="s">
        <v>665</v>
      </c>
      <c r="AO9224" t="s">
        <v>665</v>
      </c>
      <c r="AP9224" t="s">
        <v>665</v>
      </c>
    </row>
    <row r="9225" spans="1:42">
      <c r="A9225">
        <v>111912</v>
      </c>
      <c r="B9225" t="s">
        <v>83</v>
      </c>
      <c r="C9225" t="s">
        <v>664</v>
      </c>
      <c r="D9225" t="s">
        <v>664</v>
      </c>
      <c r="E9225" t="s">
        <v>665</v>
      </c>
      <c r="F9225" t="s">
        <v>664</v>
      </c>
      <c r="G9225" t="s">
        <v>664</v>
      </c>
      <c r="H9225" t="s">
        <v>664</v>
      </c>
      <c r="I9225" t="s">
        <v>664</v>
      </c>
      <c r="J9225" t="s">
        <v>664</v>
      </c>
      <c r="K9225" t="s">
        <v>664</v>
      </c>
      <c r="L9225" t="s">
        <v>664</v>
      </c>
      <c r="M9225" t="s">
        <v>664</v>
      </c>
      <c r="N9225" t="s">
        <v>664</v>
      </c>
      <c r="O9225" t="s">
        <v>664</v>
      </c>
      <c r="P9225" t="s">
        <v>664</v>
      </c>
      <c r="Q9225" t="s">
        <v>664</v>
      </c>
      <c r="R9225" t="s">
        <v>664</v>
      </c>
      <c r="S9225" t="s">
        <v>663</v>
      </c>
      <c r="T9225" t="s">
        <v>664</v>
      </c>
      <c r="U9225" t="s">
        <v>664</v>
      </c>
      <c r="V9225" t="s">
        <v>664</v>
      </c>
      <c r="W9225" t="s">
        <v>664</v>
      </c>
      <c r="X9225" t="s">
        <v>664</v>
      </c>
      <c r="Y9225" t="s">
        <v>663</v>
      </c>
      <c r="Z9225" t="s">
        <v>664</v>
      </c>
      <c r="AA9225" t="s">
        <v>664</v>
      </c>
      <c r="AB9225" t="s">
        <v>665</v>
      </c>
      <c r="AC9225" t="s">
        <v>663</v>
      </c>
      <c r="AD9225" t="s">
        <v>665</v>
      </c>
      <c r="AE9225" t="s">
        <v>665</v>
      </c>
      <c r="AF9225" t="s">
        <v>663</v>
      </c>
      <c r="AG9225" t="s">
        <v>665</v>
      </c>
      <c r="AH9225" t="s">
        <v>665</v>
      </c>
      <c r="AI9225" t="s">
        <v>665</v>
      </c>
      <c r="AJ9225" t="s">
        <v>664</v>
      </c>
      <c r="AK9225" t="s">
        <v>665</v>
      </c>
      <c r="AL9225" t="s">
        <v>664</v>
      </c>
      <c r="AM9225" t="s">
        <v>664</v>
      </c>
      <c r="AN9225" t="s">
        <v>664</v>
      </c>
      <c r="AO9225" t="s">
        <v>664</v>
      </c>
      <c r="AP9225" t="s">
        <v>664</v>
      </c>
    </row>
    <row r="9226" spans="1:42">
      <c r="A9226">
        <v>111920</v>
      </c>
      <c r="B9226" t="s">
        <v>83</v>
      </c>
      <c r="C9226" t="s">
        <v>664</v>
      </c>
      <c r="D9226" t="s">
        <v>664</v>
      </c>
      <c r="E9226" t="s">
        <v>664</v>
      </c>
      <c r="F9226" t="s">
        <v>664</v>
      </c>
      <c r="G9226" t="s">
        <v>664</v>
      </c>
      <c r="H9226" t="s">
        <v>664</v>
      </c>
      <c r="I9226" t="s">
        <v>664</v>
      </c>
      <c r="J9226" t="s">
        <v>664</v>
      </c>
      <c r="K9226" t="s">
        <v>664</v>
      </c>
      <c r="L9226" t="s">
        <v>664</v>
      </c>
      <c r="M9226" t="s">
        <v>664</v>
      </c>
      <c r="N9226" t="s">
        <v>664</v>
      </c>
      <c r="O9226" t="s">
        <v>664</v>
      </c>
      <c r="P9226" t="s">
        <v>664</v>
      </c>
      <c r="Q9226" t="s">
        <v>664</v>
      </c>
      <c r="R9226" t="s">
        <v>664</v>
      </c>
      <c r="S9226" t="s">
        <v>664</v>
      </c>
      <c r="T9226" t="s">
        <v>664</v>
      </c>
      <c r="U9226" t="s">
        <v>664</v>
      </c>
      <c r="V9226" t="s">
        <v>664</v>
      </c>
      <c r="W9226" t="s">
        <v>664</v>
      </c>
      <c r="X9226" t="s">
        <v>664</v>
      </c>
      <c r="Y9226" t="s">
        <v>663</v>
      </c>
      <c r="Z9226" t="s">
        <v>664</v>
      </c>
      <c r="AA9226" t="s">
        <v>664</v>
      </c>
      <c r="AB9226" t="s">
        <v>664</v>
      </c>
      <c r="AC9226" t="s">
        <v>664</v>
      </c>
      <c r="AD9226" t="s">
        <v>664</v>
      </c>
      <c r="AE9226" t="s">
        <v>664</v>
      </c>
      <c r="AF9226" t="s">
        <v>664</v>
      </c>
      <c r="AG9226" t="s">
        <v>665</v>
      </c>
      <c r="AH9226" t="s">
        <v>663</v>
      </c>
      <c r="AI9226" t="s">
        <v>665</v>
      </c>
      <c r="AJ9226" t="s">
        <v>663</v>
      </c>
      <c r="AK9226" t="s">
        <v>665</v>
      </c>
      <c r="AL9226" t="s">
        <v>664</v>
      </c>
      <c r="AM9226" t="s">
        <v>664</v>
      </c>
      <c r="AN9226" t="s">
        <v>664</v>
      </c>
      <c r="AO9226" t="s">
        <v>664</v>
      </c>
      <c r="AP9226" t="s">
        <v>664</v>
      </c>
    </row>
    <row r="9227" spans="1:42">
      <c r="A9227">
        <v>111921</v>
      </c>
      <c r="B9227" t="s">
        <v>83</v>
      </c>
      <c r="C9227" t="s">
        <v>664</v>
      </c>
      <c r="D9227" t="s">
        <v>664</v>
      </c>
      <c r="E9227" t="s">
        <v>664</v>
      </c>
      <c r="F9227" t="s">
        <v>664</v>
      </c>
      <c r="G9227" t="s">
        <v>664</v>
      </c>
      <c r="H9227" t="s">
        <v>664</v>
      </c>
      <c r="I9227" t="s">
        <v>664</v>
      </c>
      <c r="J9227" t="s">
        <v>664</v>
      </c>
      <c r="K9227" t="s">
        <v>664</v>
      </c>
      <c r="L9227" t="s">
        <v>664</v>
      </c>
      <c r="M9227" t="s">
        <v>664</v>
      </c>
      <c r="N9227" t="s">
        <v>664</v>
      </c>
      <c r="O9227" t="s">
        <v>664</v>
      </c>
      <c r="P9227" t="s">
        <v>664</v>
      </c>
      <c r="Q9227" t="s">
        <v>665</v>
      </c>
      <c r="R9227" t="s">
        <v>664</v>
      </c>
      <c r="S9227" t="s">
        <v>664</v>
      </c>
      <c r="T9227" t="s">
        <v>664</v>
      </c>
      <c r="U9227" t="s">
        <v>664</v>
      </c>
      <c r="V9227" t="s">
        <v>664</v>
      </c>
      <c r="W9227" t="s">
        <v>664</v>
      </c>
      <c r="X9227" t="s">
        <v>664</v>
      </c>
      <c r="Y9227" t="s">
        <v>664</v>
      </c>
      <c r="Z9227" t="s">
        <v>664</v>
      </c>
      <c r="AA9227" t="s">
        <v>664</v>
      </c>
      <c r="AB9227" t="s">
        <v>664</v>
      </c>
      <c r="AC9227" t="s">
        <v>664</v>
      </c>
      <c r="AD9227" t="s">
        <v>665</v>
      </c>
      <c r="AE9227" t="s">
        <v>664</v>
      </c>
      <c r="AF9227" t="s">
        <v>664</v>
      </c>
      <c r="AG9227" t="s">
        <v>663</v>
      </c>
      <c r="AH9227" t="s">
        <v>665</v>
      </c>
      <c r="AI9227" t="s">
        <v>665</v>
      </c>
      <c r="AJ9227" t="s">
        <v>665</v>
      </c>
      <c r="AK9227" t="s">
        <v>663</v>
      </c>
      <c r="AL9227" t="s">
        <v>663</v>
      </c>
      <c r="AM9227" t="s">
        <v>665</v>
      </c>
      <c r="AN9227" t="s">
        <v>663</v>
      </c>
      <c r="AO9227" t="s">
        <v>665</v>
      </c>
      <c r="AP9227" t="s">
        <v>665</v>
      </c>
    </row>
    <row r="9228" spans="1:42">
      <c r="A9228">
        <v>111929</v>
      </c>
      <c r="B9228" t="s">
        <v>83</v>
      </c>
      <c r="C9228" t="s">
        <v>664</v>
      </c>
      <c r="D9228" t="s">
        <v>664</v>
      </c>
      <c r="E9228" t="s">
        <v>664</v>
      </c>
      <c r="F9228" t="s">
        <v>664</v>
      </c>
      <c r="G9228" t="s">
        <v>664</v>
      </c>
      <c r="H9228" t="s">
        <v>664</v>
      </c>
      <c r="I9228" t="s">
        <v>664</v>
      </c>
      <c r="J9228" t="s">
        <v>664</v>
      </c>
      <c r="K9228" t="s">
        <v>664</v>
      </c>
      <c r="L9228" t="s">
        <v>664</v>
      </c>
      <c r="M9228" t="s">
        <v>664</v>
      </c>
      <c r="N9228" t="s">
        <v>664</v>
      </c>
      <c r="O9228" t="s">
        <v>664</v>
      </c>
      <c r="P9228" t="s">
        <v>664</v>
      </c>
      <c r="Q9228" t="s">
        <v>664</v>
      </c>
      <c r="R9228" t="s">
        <v>664</v>
      </c>
      <c r="S9228" t="s">
        <v>664</v>
      </c>
      <c r="T9228" t="s">
        <v>664</v>
      </c>
      <c r="U9228" t="s">
        <v>664</v>
      </c>
      <c r="V9228" t="s">
        <v>664</v>
      </c>
      <c r="W9228" t="s">
        <v>665</v>
      </c>
      <c r="X9228" t="s">
        <v>665</v>
      </c>
      <c r="Y9228" t="s">
        <v>665</v>
      </c>
      <c r="Z9228" t="s">
        <v>665</v>
      </c>
      <c r="AA9228" t="s">
        <v>665</v>
      </c>
      <c r="AB9228" t="s">
        <v>665</v>
      </c>
      <c r="AC9228" t="s">
        <v>665</v>
      </c>
      <c r="AD9228" t="s">
        <v>664</v>
      </c>
      <c r="AE9228" t="s">
        <v>665</v>
      </c>
      <c r="AF9228" t="s">
        <v>664</v>
      </c>
      <c r="AG9228" t="s">
        <v>665</v>
      </c>
      <c r="AH9228" t="s">
        <v>664</v>
      </c>
      <c r="AI9228" t="s">
        <v>664</v>
      </c>
      <c r="AJ9228" t="s">
        <v>664</v>
      </c>
      <c r="AK9228" t="s">
        <v>664</v>
      </c>
      <c r="AL9228" t="s">
        <v>664</v>
      </c>
      <c r="AM9228" t="s">
        <v>664</v>
      </c>
      <c r="AN9228" t="s">
        <v>664</v>
      </c>
      <c r="AO9228" t="s">
        <v>664</v>
      </c>
      <c r="AP9228" t="s">
        <v>664</v>
      </c>
    </row>
    <row r="9229" spans="1:42">
      <c r="A9229">
        <v>111930</v>
      </c>
      <c r="B9229" t="s">
        <v>83</v>
      </c>
      <c r="C9229" t="s">
        <v>664</v>
      </c>
      <c r="D9229" t="s">
        <v>664</v>
      </c>
      <c r="E9229" t="s">
        <v>664</v>
      </c>
      <c r="F9229" t="s">
        <v>664</v>
      </c>
      <c r="G9229" t="s">
        <v>664</v>
      </c>
      <c r="H9229" t="s">
        <v>664</v>
      </c>
      <c r="I9229" t="s">
        <v>664</v>
      </c>
      <c r="J9229" t="s">
        <v>664</v>
      </c>
      <c r="K9229" t="s">
        <v>664</v>
      </c>
      <c r="L9229" t="s">
        <v>664</v>
      </c>
      <c r="M9229" t="s">
        <v>664</v>
      </c>
      <c r="N9229" t="s">
        <v>664</v>
      </c>
      <c r="O9229" t="s">
        <v>664</v>
      </c>
      <c r="P9229" t="s">
        <v>664</v>
      </c>
      <c r="Q9229" t="s">
        <v>664</v>
      </c>
      <c r="R9229" t="s">
        <v>664</v>
      </c>
      <c r="S9229" t="s">
        <v>664</v>
      </c>
      <c r="T9229" t="s">
        <v>664</v>
      </c>
      <c r="U9229" t="s">
        <v>664</v>
      </c>
      <c r="V9229" t="s">
        <v>664</v>
      </c>
      <c r="W9229" t="s">
        <v>664</v>
      </c>
      <c r="X9229" t="s">
        <v>664</v>
      </c>
      <c r="Y9229" t="s">
        <v>664</v>
      </c>
      <c r="Z9229" t="s">
        <v>664</v>
      </c>
      <c r="AA9229" t="s">
        <v>665</v>
      </c>
      <c r="AB9229" t="s">
        <v>664</v>
      </c>
      <c r="AC9229" t="s">
        <v>663</v>
      </c>
      <c r="AD9229" t="s">
        <v>664</v>
      </c>
      <c r="AE9229" t="s">
        <v>664</v>
      </c>
      <c r="AF9229" t="s">
        <v>663</v>
      </c>
      <c r="AG9229" t="s">
        <v>663</v>
      </c>
      <c r="AH9229" t="s">
        <v>664</v>
      </c>
      <c r="AI9229" t="s">
        <v>665</v>
      </c>
      <c r="AJ9229" t="s">
        <v>664</v>
      </c>
      <c r="AK9229" t="s">
        <v>664</v>
      </c>
      <c r="AL9229" t="s">
        <v>664</v>
      </c>
      <c r="AM9229" t="s">
        <v>664</v>
      </c>
      <c r="AN9229" t="s">
        <v>664</v>
      </c>
      <c r="AO9229" t="s">
        <v>664</v>
      </c>
      <c r="AP9229" t="s">
        <v>664</v>
      </c>
    </row>
    <row r="9230" spans="1:42">
      <c r="A9230">
        <v>111932</v>
      </c>
      <c r="B9230" t="s">
        <v>83</v>
      </c>
      <c r="C9230" t="s">
        <v>664</v>
      </c>
      <c r="D9230" t="s">
        <v>664</v>
      </c>
      <c r="E9230" t="s">
        <v>664</v>
      </c>
      <c r="F9230" t="s">
        <v>664</v>
      </c>
      <c r="G9230" t="s">
        <v>664</v>
      </c>
      <c r="H9230" t="s">
        <v>664</v>
      </c>
      <c r="I9230" t="s">
        <v>664</v>
      </c>
      <c r="J9230" t="s">
        <v>664</v>
      </c>
      <c r="K9230" t="s">
        <v>664</v>
      </c>
      <c r="L9230" t="s">
        <v>664</v>
      </c>
      <c r="M9230" t="s">
        <v>664</v>
      </c>
      <c r="N9230" t="s">
        <v>664</v>
      </c>
      <c r="O9230" t="s">
        <v>665</v>
      </c>
      <c r="P9230" t="s">
        <v>664</v>
      </c>
      <c r="Q9230" t="s">
        <v>664</v>
      </c>
      <c r="R9230" t="s">
        <v>664</v>
      </c>
      <c r="S9230" t="s">
        <v>664</v>
      </c>
      <c r="T9230" t="s">
        <v>664</v>
      </c>
      <c r="U9230" t="s">
        <v>664</v>
      </c>
      <c r="V9230" t="s">
        <v>664</v>
      </c>
      <c r="W9230" t="s">
        <v>663</v>
      </c>
      <c r="X9230" t="s">
        <v>664</v>
      </c>
      <c r="Y9230" t="s">
        <v>664</v>
      </c>
      <c r="Z9230" t="s">
        <v>665</v>
      </c>
      <c r="AA9230" t="s">
        <v>664</v>
      </c>
      <c r="AB9230" t="s">
        <v>663</v>
      </c>
      <c r="AC9230" t="s">
        <v>664</v>
      </c>
      <c r="AD9230" t="s">
        <v>665</v>
      </c>
      <c r="AE9230" t="s">
        <v>665</v>
      </c>
      <c r="AF9230" t="s">
        <v>665</v>
      </c>
      <c r="AG9230" t="s">
        <v>664</v>
      </c>
      <c r="AH9230" t="s">
        <v>663</v>
      </c>
      <c r="AI9230" t="s">
        <v>663</v>
      </c>
      <c r="AJ9230" t="s">
        <v>663</v>
      </c>
      <c r="AK9230" t="s">
        <v>663</v>
      </c>
      <c r="AL9230" t="s">
        <v>664</v>
      </c>
      <c r="AM9230" t="s">
        <v>664</v>
      </c>
      <c r="AN9230" t="s">
        <v>665</v>
      </c>
      <c r="AO9230" t="s">
        <v>665</v>
      </c>
      <c r="AP9230" t="s">
        <v>665</v>
      </c>
    </row>
    <row r="9231" spans="1:42">
      <c r="A9231">
        <v>111937</v>
      </c>
      <c r="B9231" t="s">
        <v>83</v>
      </c>
      <c r="C9231" t="s">
        <v>664</v>
      </c>
      <c r="D9231" t="s">
        <v>664</v>
      </c>
      <c r="E9231" t="s">
        <v>664</v>
      </c>
      <c r="F9231" t="s">
        <v>664</v>
      </c>
      <c r="G9231" t="s">
        <v>664</v>
      </c>
      <c r="H9231" t="s">
        <v>664</v>
      </c>
      <c r="I9231" t="s">
        <v>664</v>
      </c>
      <c r="J9231" t="s">
        <v>664</v>
      </c>
      <c r="K9231" t="s">
        <v>664</v>
      </c>
      <c r="L9231" t="s">
        <v>664</v>
      </c>
      <c r="M9231" t="s">
        <v>664</v>
      </c>
      <c r="N9231" t="s">
        <v>664</v>
      </c>
      <c r="O9231" t="s">
        <v>664</v>
      </c>
      <c r="P9231" t="s">
        <v>664</v>
      </c>
      <c r="Q9231" t="s">
        <v>664</v>
      </c>
      <c r="R9231" t="s">
        <v>664</v>
      </c>
      <c r="S9231" t="s">
        <v>664</v>
      </c>
      <c r="T9231" t="s">
        <v>664</v>
      </c>
      <c r="U9231" t="s">
        <v>664</v>
      </c>
      <c r="V9231" t="s">
        <v>664</v>
      </c>
      <c r="W9231" t="s">
        <v>664</v>
      </c>
      <c r="X9231" t="s">
        <v>664</v>
      </c>
      <c r="Y9231" t="s">
        <v>664</v>
      </c>
      <c r="Z9231" t="s">
        <v>664</v>
      </c>
      <c r="AA9231" t="s">
        <v>664</v>
      </c>
      <c r="AB9231" t="s">
        <v>664</v>
      </c>
      <c r="AC9231" t="s">
        <v>664</v>
      </c>
      <c r="AD9231" t="s">
        <v>664</v>
      </c>
      <c r="AE9231" t="s">
        <v>664</v>
      </c>
      <c r="AF9231" t="s">
        <v>664</v>
      </c>
      <c r="AG9231" t="s">
        <v>663</v>
      </c>
      <c r="AH9231" t="s">
        <v>665</v>
      </c>
      <c r="AI9231" t="s">
        <v>664</v>
      </c>
      <c r="AJ9231" t="s">
        <v>664</v>
      </c>
      <c r="AK9231" t="s">
        <v>665</v>
      </c>
      <c r="AL9231" t="s">
        <v>663</v>
      </c>
      <c r="AM9231" t="s">
        <v>663</v>
      </c>
      <c r="AN9231" t="s">
        <v>665</v>
      </c>
      <c r="AO9231" t="s">
        <v>665</v>
      </c>
      <c r="AP9231" t="s">
        <v>663</v>
      </c>
    </row>
    <row r="9232" spans="1:42">
      <c r="A9232">
        <v>111941</v>
      </c>
      <c r="B9232" t="s">
        <v>83</v>
      </c>
      <c r="C9232" t="s">
        <v>664</v>
      </c>
      <c r="D9232" t="s">
        <v>664</v>
      </c>
      <c r="E9232" t="s">
        <v>664</v>
      </c>
      <c r="F9232" t="s">
        <v>664</v>
      </c>
      <c r="G9232" t="s">
        <v>664</v>
      </c>
      <c r="H9232" t="s">
        <v>664</v>
      </c>
      <c r="I9232" t="s">
        <v>664</v>
      </c>
      <c r="J9232" t="s">
        <v>664</v>
      </c>
      <c r="K9232" t="s">
        <v>664</v>
      </c>
      <c r="L9232" t="s">
        <v>664</v>
      </c>
      <c r="M9232" t="s">
        <v>664</v>
      </c>
      <c r="N9232" t="s">
        <v>664</v>
      </c>
      <c r="O9232" t="s">
        <v>664</v>
      </c>
      <c r="P9232" t="s">
        <v>664</v>
      </c>
      <c r="Q9232" t="s">
        <v>664</v>
      </c>
      <c r="R9232" t="s">
        <v>664</v>
      </c>
      <c r="S9232" t="s">
        <v>664</v>
      </c>
      <c r="T9232" t="s">
        <v>664</v>
      </c>
      <c r="U9232" t="s">
        <v>664</v>
      </c>
      <c r="V9232" t="s">
        <v>664</v>
      </c>
      <c r="W9232" t="s">
        <v>663</v>
      </c>
      <c r="X9232" t="s">
        <v>664</v>
      </c>
      <c r="Y9232" t="s">
        <v>663</v>
      </c>
      <c r="Z9232" t="s">
        <v>665</v>
      </c>
      <c r="AA9232" t="s">
        <v>664</v>
      </c>
      <c r="AB9232" t="s">
        <v>663</v>
      </c>
      <c r="AC9232" t="s">
        <v>663</v>
      </c>
      <c r="AD9232" t="s">
        <v>663</v>
      </c>
      <c r="AE9232" t="s">
        <v>663</v>
      </c>
      <c r="AF9232" t="s">
        <v>663</v>
      </c>
      <c r="AG9232" t="s">
        <v>664</v>
      </c>
      <c r="AH9232" t="s">
        <v>664</v>
      </c>
      <c r="AI9232" t="s">
        <v>663</v>
      </c>
      <c r="AJ9232" t="s">
        <v>664</v>
      </c>
      <c r="AK9232" t="s">
        <v>664</v>
      </c>
      <c r="AL9232" t="s">
        <v>664</v>
      </c>
      <c r="AM9232" t="s">
        <v>664</v>
      </c>
      <c r="AN9232" t="s">
        <v>664</v>
      </c>
      <c r="AO9232" t="s">
        <v>664</v>
      </c>
      <c r="AP9232" t="s">
        <v>664</v>
      </c>
    </row>
    <row r="9233" spans="1:42">
      <c r="A9233">
        <v>111943</v>
      </c>
      <c r="B9233" t="s">
        <v>83</v>
      </c>
      <c r="C9233" t="s">
        <v>664</v>
      </c>
      <c r="D9233" t="s">
        <v>664</v>
      </c>
      <c r="E9233" t="s">
        <v>664</v>
      </c>
      <c r="F9233" t="s">
        <v>664</v>
      </c>
      <c r="G9233" t="s">
        <v>665</v>
      </c>
      <c r="H9233" t="s">
        <v>664</v>
      </c>
      <c r="I9233" t="s">
        <v>664</v>
      </c>
      <c r="J9233" t="s">
        <v>664</v>
      </c>
      <c r="K9233" t="s">
        <v>664</v>
      </c>
      <c r="L9233" t="s">
        <v>664</v>
      </c>
      <c r="M9233" t="s">
        <v>664</v>
      </c>
      <c r="N9233" t="s">
        <v>664</v>
      </c>
      <c r="O9233" t="s">
        <v>664</v>
      </c>
      <c r="P9233" t="s">
        <v>664</v>
      </c>
      <c r="Q9233" t="s">
        <v>665</v>
      </c>
      <c r="R9233" t="s">
        <v>664</v>
      </c>
      <c r="S9233" t="s">
        <v>663</v>
      </c>
      <c r="T9233" t="s">
        <v>664</v>
      </c>
      <c r="U9233" t="s">
        <v>664</v>
      </c>
      <c r="V9233" t="s">
        <v>664</v>
      </c>
      <c r="W9233" t="s">
        <v>664</v>
      </c>
      <c r="X9233" t="s">
        <v>664</v>
      </c>
      <c r="Y9233" t="s">
        <v>663</v>
      </c>
      <c r="Z9233" t="s">
        <v>664</v>
      </c>
      <c r="AA9233" t="s">
        <v>664</v>
      </c>
      <c r="AB9233" t="s">
        <v>664</v>
      </c>
      <c r="AC9233" t="s">
        <v>663</v>
      </c>
      <c r="AD9233" t="s">
        <v>663</v>
      </c>
      <c r="AE9233" t="s">
        <v>663</v>
      </c>
      <c r="AF9233" t="s">
        <v>663</v>
      </c>
      <c r="AG9233" t="s">
        <v>664</v>
      </c>
      <c r="AH9233" t="s">
        <v>665</v>
      </c>
      <c r="AI9233" t="s">
        <v>665</v>
      </c>
      <c r="AJ9233" t="s">
        <v>665</v>
      </c>
      <c r="AK9233" t="s">
        <v>665</v>
      </c>
      <c r="AL9233" t="s">
        <v>664</v>
      </c>
      <c r="AM9233" t="s">
        <v>664</v>
      </c>
      <c r="AN9233" t="s">
        <v>664</v>
      </c>
      <c r="AO9233" t="s">
        <v>664</v>
      </c>
      <c r="AP9233" t="s">
        <v>664</v>
      </c>
    </row>
    <row r="9234" spans="1:42">
      <c r="A9234">
        <v>111944</v>
      </c>
      <c r="B9234" t="s">
        <v>83</v>
      </c>
      <c r="C9234" t="s">
        <v>664</v>
      </c>
      <c r="D9234" t="s">
        <v>664</v>
      </c>
      <c r="E9234" t="s">
        <v>664</v>
      </c>
      <c r="F9234" t="s">
        <v>664</v>
      </c>
      <c r="G9234" t="s">
        <v>664</v>
      </c>
      <c r="H9234" t="s">
        <v>664</v>
      </c>
      <c r="I9234" t="s">
        <v>664</v>
      </c>
      <c r="J9234" t="s">
        <v>664</v>
      </c>
      <c r="K9234" t="s">
        <v>664</v>
      </c>
      <c r="L9234" t="s">
        <v>664</v>
      </c>
      <c r="M9234" t="s">
        <v>664</v>
      </c>
      <c r="N9234" t="s">
        <v>664</v>
      </c>
      <c r="O9234" t="s">
        <v>664</v>
      </c>
      <c r="P9234" t="s">
        <v>664</v>
      </c>
      <c r="Q9234" t="s">
        <v>664</v>
      </c>
      <c r="R9234" t="s">
        <v>664</v>
      </c>
      <c r="S9234" t="s">
        <v>664</v>
      </c>
      <c r="T9234" t="s">
        <v>664</v>
      </c>
      <c r="U9234" t="s">
        <v>664</v>
      </c>
      <c r="V9234" t="s">
        <v>664</v>
      </c>
      <c r="W9234" t="s">
        <v>663</v>
      </c>
      <c r="X9234" t="s">
        <v>665</v>
      </c>
      <c r="Y9234" t="s">
        <v>663</v>
      </c>
      <c r="Z9234" t="s">
        <v>664</v>
      </c>
      <c r="AA9234" t="s">
        <v>665</v>
      </c>
      <c r="AB9234" t="s">
        <v>664</v>
      </c>
      <c r="AC9234" t="s">
        <v>665</v>
      </c>
      <c r="AD9234" t="s">
        <v>664</v>
      </c>
      <c r="AE9234" t="s">
        <v>664</v>
      </c>
      <c r="AF9234" t="s">
        <v>663</v>
      </c>
      <c r="AG9234" t="s">
        <v>663</v>
      </c>
      <c r="AH9234" t="s">
        <v>665</v>
      </c>
      <c r="AI9234" t="s">
        <v>663</v>
      </c>
      <c r="AJ9234" t="s">
        <v>665</v>
      </c>
      <c r="AK9234" t="s">
        <v>665</v>
      </c>
      <c r="AL9234" t="s">
        <v>663</v>
      </c>
      <c r="AM9234" t="s">
        <v>665</v>
      </c>
      <c r="AN9234" t="s">
        <v>665</v>
      </c>
      <c r="AO9234" t="s">
        <v>665</v>
      </c>
      <c r="AP9234" t="s">
        <v>665</v>
      </c>
    </row>
    <row r="9235" spans="1:42">
      <c r="A9235">
        <v>111950</v>
      </c>
      <c r="B9235" t="s">
        <v>83</v>
      </c>
      <c r="C9235" t="s">
        <v>664</v>
      </c>
      <c r="D9235" t="s">
        <v>664</v>
      </c>
      <c r="E9235" t="s">
        <v>664</v>
      </c>
      <c r="F9235" t="s">
        <v>664</v>
      </c>
      <c r="G9235" t="s">
        <v>664</v>
      </c>
      <c r="H9235" t="s">
        <v>664</v>
      </c>
      <c r="I9235" t="s">
        <v>664</v>
      </c>
      <c r="J9235" t="s">
        <v>664</v>
      </c>
      <c r="K9235" t="s">
        <v>664</v>
      </c>
      <c r="L9235" t="s">
        <v>664</v>
      </c>
      <c r="M9235" t="s">
        <v>664</v>
      </c>
      <c r="N9235" t="s">
        <v>664</v>
      </c>
      <c r="O9235" t="s">
        <v>664</v>
      </c>
      <c r="P9235" t="s">
        <v>664</v>
      </c>
      <c r="Q9235" t="s">
        <v>664</v>
      </c>
      <c r="R9235" t="s">
        <v>664</v>
      </c>
      <c r="S9235" t="s">
        <v>664</v>
      </c>
      <c r="T9235" t="s">
        <v>664</v>
      </c>
      <c r="U9235" t="s">
        <v>664</v>
      </c>
      <c r="V9235" t="s">
        <v>664</v>
      </c>
      <c r="W9235" t="s">
        <v>665</v>
      </c>
      <c r="X9235" t="s">
        <v>665</v>
      </c>
      <c r="Y9235" t="s">
        <v>663</v>
      </c>
      <c r="Z9235" t="s">
        <v>665</v>
      </c>
      <c r="AA9235" t="s">
        <v>665</v>
      </c>
      <c r="AB9235" t="s">
        <v>664</v>
      </c>
      <c r="AC9235" t="s">
        <v>663</v>
      </c>
      <c r="AD9235" t="s">
        <v>665</v>
      </c>
      <c r="AE9235" t="s">
        <v>663</v>
      </c>
      <c r="AF9235" t="s">
        <v>664</v>
      </c>
      <c r="AG9235" t="s">
        <v>665</v>
      </c>
      <c r="AH9235" t="s">
        <v>663</v>
      </c>
      <c r="AI9235" t="s">
        <v>663</v>
      </c>
      <c r="AJ9235" t="s">
        <v>664</v>
      </c>
      <c r="AK9235" t="s">
        <v>664</v>
      </c>
      <c r="AL9235" t="s">
        <v>664</v>
      </c>
      <c r="AM9235" t="s">
        <v>664</v>
      </c>
      <c r="AN9235" t="s">
        <v>664</v>
      </c>
      <c r="AO9235" t="s">
        <v>664</v>
      </c>
      <c r="AP9235" t="s">
        <v>664</v>
      </c>
    </row>
    <row r="9236" spans="1:42">
      <c r="A9236">
        <v>111952</v>
      </c>
      <c r="B9236" t="s">
        <v>83</v>
      </c>
      <c r="C9236" t="s">
        <v>664</v>
      </c>
      <c r="D9236" t="s">
        <v>664</v>
      </c>
      <c r="E9236" t="s">
        <v>664</v>
      </c>
      <c r="F9236" t="s">
        <v>664</v>
      </c>
      <c r="G9236" t="s">
        <v>664</v>
      </c>
      <c r="H9236" t="s">
        <v>664</v>
      </c>
      <c r="I9236" t="s">
        <v>664</v>
      </c>
      <c r="J9236" t="s">
        <v>664</v>
      </c>
      <c r="K9236" t="s">
        <v>664</v>
      </c>
      <c r="L9236" t="s">
        <v>664</v>
      </c>
      <c r="M9236" t="s">
        <v>664</v>
      </c>
      <c r="N9236" t="s">
        <v>664</v>
      </c>
      <c r="O9236" t="s">
        <v>664</v>
      </c>
      <c r="P9236" t="s">
        <v>664</v>
      </c>
      <c r="Q9236" t="s">
        <v>664</v>
      </c>
      <c r="R9236" t="s">
        <v>664</v>
      </c>
      <c r="S9236" t="s">
        <v>664</v>
      </c>
      <c r="T9236" t="s">
        <v>664</v>
      </c>
      <c r="U9236" t="s">
        <v>664</v>
      </c>
      <c r="V9236" t="s">
        <v>664</v>
      </c>
      <c r="W9236" t="s">
        <v>664</v>
      </c>
      <c r="X9236" t="s">
        <v>664</v>
      </c>
      <c r="Y9236" t="s">
        <v>665</v>
      </c>
      <c r="Z9236" t="s">
        <v>664</v>
      </c>
      <c r="AA9236" t="s">
        <v>664</v>
      </c>
      <c r="AB9236" t="s">
        <v>665</v>
      </c>
      <c r="AC9236" t="s">
        <v>665</v>
      </c>
      <c r="AD9236" t="s">
        <v>664</v>
      </c>
      <c r="AE9236" t="s">
        <v>664</v>
      </c>
      <c r="AF9236" t="s">
        <v>664</v>
      </c>
      <c r="AG9236" t="s">
        <v>664</v>
      </c>
      <c r="AH9236" t="s">
        <v>663</v>
      </c>
      <c r="AI9236" t="s">
        <v>663</v>
      </c>
      <c r="AJ9236" t="s">
        <v>663</v>
      </c>
      <c r="AK9236" t="s">
        <v>665</v>
      </c>
      <c r="AL9236" t="s">
        <v>663</v>
      </c>
      <c r="AM9236" t="s">
        <v>665</v>
      </c>
      <c r="AN9236" t="s">
        <v>663</v>
      </c>
      <c r="AO9236" t="s">
        <v>665</v>
      </c>
      <c r="AP9236" t="s">
        <v>665</v>
      </c>
    </row>
    <row r="9237" spans="1:42">
      <c r="A9237">
        <v>111953</v>
      </c>
      <c r="B9237" t="s">
        <v>83</v>
      </c>
      <c r="C9237" t="s">
        <v>664</v>
      </c>
      <c r="D9237" t="s">
        <v>664</v>
      </c>
      <c r="E9237" t="s">
        <v>664</v>
      </c>
      <c r="F9237" t="s">
        <v>664</v>
      </c>
      <c r="G9237" t="s">
        <v>664</v>
      </c>
      <c r="H9237" t="s">
        <v>664</v>
      </c>
      <c r="I9237" t="s">
        <v>664</v>
      </c>
      <c r="J9237" t="s">
        <v>664</v>
      </c>
      <c r="K9237" t="s">
        <v>664</v>
      </c>
      <c r="L9237" t="s">
        <v>664</v>
      </c>
      <c r="M9237" t="s">
        <v>664</v>
      </c>
      <c r="N9237" t="s">
        <v>664</v>
      </c>
      <c r="O9237" t="s">
        <v>664</v>
      </c>
      <c r="P9237" t="s">
        <v>664</v>
      </c>
      <c r="Q9237" t="s">
        <v>664</v>
      </c>
      <c r="R9237" t="s">
        <v>664</v>
      </c>
      <c r="S9237" t="s">
        <v>664</v>
      </c>
      <c r="T9237" t="s">
        <v>664</v>
      </c>
      <c r="U9237" t="s">
        <v>664</v>
      </c>
      <c r="V9237" t="s">
        <v>664</v>
      </c>
      <c r="W9237" t="s">
        <v>665</v>
      </c>
      <c r="X9237" t="s">
        <v>664</v>
      </c>
      <c r="Y9237" t="s">
        <v>663</v>
      </c>
      <c r="Z9237" t="s">
        <v>665</v>
      </c>
      <c r="AA9237" t="s">
        <v>663</v>
      </c>
      <c r="AB9237" t="s">
        <v>663</v>
      </c>
      <c r="AC9237" t="s">
        <v>665</v>
      </c>
      <c r="AD9237" t="s">
        <v>663</v>
      </c>
      <c r="AE9237" t="s">
        <v>665</v>
      </c>
      <c r="AF9237" t="s">
        <v>663</v>
      </c>
      <c r="AG9237" t="s">
        <v>663</v>
      </c>
      <c r="AH9237" t="s">
        <v>665</v>
      </c>
      <c r="AI9237" t="s">
        <v>664</v>
      </c>
      <c r="AJ9237" t="s">
        <v>664</v>
      </c>
      <c r="AK9237" t="s">
        <v>665</v>
      </c>
      <c r="AL9237" t="s">
        <v>665</v>
      </c>
      <c r="AM9237" t="s">
        <v>665</v>
      </c>
      <c r="AN9237" t="s">
        <v>665</v>
      </c>
      <c r="AO9237" t="s">
        <v>665</v>
      </c>
      <c r="AP9237" t="s">
        <v>665</v>
      </c>
    </row>
    <row r="9238" spans="1:42">
      <c r="A9238">
        <v>111955</v>
      </c>
      <c r="B9238" t="s">
        <v>83</v>
      </c>
      <c r="C9238" t="s">
        <v>664</v>
      </c>
      <c r="D9238" t="s">
        <v>664</v>
      </c>
      <c r="E9238" t="s">
        <v>664</v>
      </c>
      <c r="F9238" t="s">
        <v>664</v>
      </c>
      <c r="G9238" t="s">
        <v>664</v>
      </c>
      <c r="H9238" t="s">
        <v>664</v>
      </c>
      <c r="I9238" t="s">
        <v>664</v>
      </c>
      <c r="J9238" t="s">
        <v>664</v>
      </c>
      <c r="K9238" t="s">
        <v>664</v>
      </c>
      <c r="L9238" t="s">
        <v>664</v>
      </c>
      <c r="M9238" t="s">
        <v>664</v>
      </c>
      <c r="N9238" t="s">
        <v>664</v>
      </c>
      <c r="O9238" t="s">
        <v>664</v>
      </c>
      <c r="P9238" t="s">
        <v>664</v>
      </c>
      <c r="Q9238" t="s">
        <v>664</v>
      </c>
      <c r="R9238" t="s">
        <v>664</v>
      </c>
      <c r="S9238" t="s">
        <v>665</v>
      </c>
      <c r="T9238" t="s">
        <v>664</v>
      </c>
      <c r="U9238" t="s">
        <v>664</v>
      </c>
      <c r="V9238" t="s">
        <v>664</v>
      </c>
      <c r="W9238" t="s">
        <v>664</v>
      </c>
      <c r="X9238" t="s">
        <v>664</v>
      </c>
      <c r="Y9238" t="s">
        <v>663</v>
      </c>
      <c r="Z9238" t="s">
        <v>664</v>
      </c>
      <c r="AA9238" t="s">
        <v>664</v>
      </c>
      <c r="AB9238" t="s">
        <v>664</v>
      </c>
      <c r="AC9238" t="s">
        <v>664</v>
      </c>
      <c r="AD9238" t="s">
        <v>665</v>
      </c>
      <c r="AE9238" t="s">
        <v>664</v>
      </c>
      <c r="AF9238" t="s">
        <v>664</v>
      </c>
      <c r="AG9238" t="s">
        <v>663</v>
      </c>
      <c r="AH9238" t="s">
        <v>663</v>
      </c>
      <c r="AI9238" t="s">
        <v>663</v>
      </c>
      <c r="AJ9238" t="s">
        <v>663</v>
      </c>
      <c r="AK9238" t="s">
        <v>665</v>
      </c>
      <c r="AL9238" t="s">
        <v>665</v>
      </c>
      <c r="AM9238" t="s">
        <v>665</v>
      </c>
      <c r="AN9238" t="s">
        <v>663</v>
      </c>
      <c r="AO9238" t="s">
        <v>663</v>
      </c>
      <c r="AP9238" t="s">
        <v>663</v>
      </c>
    </row>
    <row r="9239" spans="1:42">
      <c r="A9239">
        <v>111958</v>
      </c>
      <c r="B9239" t="s">
        <v>83</v>
      </c>
      <c r="C9239" t="s">
        <v>664</v>
      </c>
      <c r="D9239" t="s">
        <v>664</v>
      </c>
      <c r="E9239" t="s">
        <v>664</v>
      </c>
      <c r="F9239" t="s">
        <v>664</v>
      </c>
      <c r="G9239" t="s">
        <v>664</v>
      </c>
      <c r="H9239" t="s">
        <v>664</v>
      </c>
      <c r="I9239" t="s">
        <v>664</v>
      </c>
      <c r="J9239" t="s">
        <v>664</v>
      </c>
      <c r="K9239" t="s">
        <v>664</v>
      </c>
      <c r="L9239" t="s">
        <v>664</v>
      </c>
      <c r="M9239" t="s">
        <v>664</v>
      </c>
      <c r="N9239" t="s">
        <v>664</v>
      </c>
      <c r="O9239" t="s">
        <v>664</v>
      </c>
      <c r="P9239" t="s">
        <v>664</v>
      </c>
      <c r="Q9239" t="s">
        <v>664</v>
      </c>
      <c r="R9239" t="s">
        <v>664</v>
      </c>
      <c r="S9239" t="s">
        <v>663</v>
      </c>
      <c r="T9239" t="s">
        <v>664</v>
      </c>
      <c r="U9239" t="s">
        <v>664</v>
      </c>
      <c r="V9239" t="s">
        <v>664</v>
      </c>
      <c r="W9239" t="s">
        <v>664</v>
      </c>
      <c r="X9239" t="s">
        <v>664</v>
      </c>
      <c r="Y9239" t="s">
        <v>664</v>
      </c>
      <c r="Z9239" t="s">
        <v>664</v>
      </c>
      <c r="AA9239" t="s">
        <v>664</v>
      </c>
      <c r="AB9239" t="s">
        <v>663</v>
      </c>
      <c r="AC9239" t="s">
        <v>664</v>
      </c>
      <c r="AD9239" t="s">
        <v>664</v>
      </c>
      <c r="AE9239" t="s">
        <v>664</v>
      </c>
      <c r="AF9239" t="s">
        <v>664</v>
      </c>
      <c r="AG9239" t="s">
        <v>663</v>
      </c>
      <c r="AH9239" t="s">
        <v>664</v>
      </c>
      <c r="AI9239" t="s">
        <v>665</v>
      </c>
      <c r="AJ9239" t="s">
        <v>665</v>
      </c>
      <c r="AK9239" t="s">
        <v>665</v>
      </c>
      <c r="AL9239" t="s">
        <v>664</v>
      </c>
      <c r="AM9239" t="s">
        <v>664</v>
      </c>
      <c r="AN9239" t="s">
        <v>664</v>
      </c>
      <c r="AO9239" t="s">
        <v>664</v>
      </c>
      <c r="AP9239" t="s">
        <v>664</v>
      </c>
    </row>
    <row r="9240" spans="1:42">
      <c r="A9240">
        <v>111961</v>
      </c>
      <c r="B9240" t="s">
        <v>83</v>
      </c>
      <c r="C9240" t="s">
        <v>664</v>
      </c>
      <c r="D9240" t="s">
        <v>664</v>
      </c>
      <c r="E9240" t="s">
        <v>664</v>
      </c>
      <c r="F9240" t="s">
        <v>664</v>
      </c>
      <c r="G9240" t="s">
        <v>664</v>
      </c>
      <c r="H9240" t="s">
        <v>664</v>
      </c>
      <c r="I9240" t="s">
        <v>664</v>
      </c>
      <c r="J9240" t="s">
        <v>664</v>
      </c>
      <c r="K9240" t="s">
        <v>664</v>
      </c>
      <c r="L9240" t="s">
        <v>664</v>
      </c>
      <c r="M9240" t="s">
        <v>664</v>
      </c>
      <c r="N9240" t="s">
        <v>664</v>
      </c>
      <c r="O9240" t="s">
        <v>664</v>
      </c>
      <c r="P9240" t="s">
        <v>664</v>
      </c>
      <c r="Q9240" t="s">
        <v>664</v>
      </c>
      <c r="R9240" t="s">
        <v>664</v>
      </c>
      <c r="S9240" t="s">
        <v>664</v>
      </c>
      <c r="T9240" t="s">
        <v>664</v>
      </c>
      <c r="U9240" t="s">
        <v>664</v>
      </c>
      <c r="V9240" t="s">
        <v>664</v>
      </c>
      <c r="W9240" t="s">
        <v>663</v>
      </c>
      <c r="X9240" t="s">
        <v>664</v>
      </c>
      <c r="Y9240" t="s">
        <v>663</v>
      </c>
      <c r="Z9240" t="s">
        <v>663</v>
      </c>
      <c r="AA9240" t="s">
        <v>664</v>
      </c>
      <c r="AB9240" t="s">
        <v>665</v>
      </c>
      <c r="AC9240" t="s">
        <v>665</v>
      </c>
      <c r="AD9240" t="s">
        <v>664</v>
      </c>
      <c r="AE9240" t="s">
        <v>665</v>
      </c>
      <c r="AF9240" t="s">
        <v>665</v>
      </c>
      <c r="AG9240" t="s">
        <v>664</v>
      </c>
      <c r="AH9240" t="s">
        <v>664</v>
      </c>
      <c r="AI9240" t="s">
        <v>664</v>
      </c>
      <c r="AJ9240" t="s">
        <v>664</v>
      </c>
      <c r="AK9240" t="s">
        <v>664</v>
      </c>
      <c r="AL9240" t="s">
        <v>664</v>
      </c>
      <c r="AM9240" t="s">
        <v>664</v>
      </c>
      <c r="AN9240" t="s">
        <v>664</v>
      </c>
      <c r="AO9240" t="s">
        <v>664</v>
      </c>
      <c r="AP9240" t="s">
        <v>664</v>
      </c>
    </row>
    <row r="9241" spans="1:42">
      <c r="A9241">
        <v>111964</v>
      </c>
      <c r="B9241" t="s">
        <v>83</v>
      </c>
      <c r="C9241" t="s">
        <v>664</v>
      </c>
      <c r="D9241" t="s">
        <v>664</v>
      </c>
      <c r="E9241" t="s">
        <v>664</v>
      </c>
      <c r="F9241" t="s">
        <v>664</v>
      </c>
      <c r="G9241" t="s">
        <v>664</v>
      </c>
      <c r="H9241" t="s">
        <v>664</v>
      </c>
      <c r="I9241" t="s">
        <v>664</v>
      </c>
      <c r="J9241" t="s">
        <v>664</v>
      </c>
      <c r="K9241" t="s">
        <v>664</v>
      </c>
      <c r="L9241" t="s">
        <v>664</v>
      </c>
      <c r="M9241" t="s">
        <v>664</v>
      </c>
      <c r="N9241" t="s">
        <v>664</v>
      </c>
      <c r="O9241" t="s">
        <v>664</v>
      </c>
      <c r="P9241" t="s">
        <v>664</v>
      </c>
      <c r="Q9241" t="s">
        <v>665</v>
      </c>
      <c r="R9241" t="s">
        <v>664</v>
      </c>
      <c r="S9241" t="s">
        <v>663</v>
      </c>
      <c r="T9241" t="s">
        <v>664</v>
      </c>
      <c r="U9241" t="s">
        <v>664</v>
      </c>
      <c r="V9241" t="s">
        <v>664</v>
      </c>
      <c r="W9241" t="s">
        <v>663</v>
      </c>
      <c r="X9241" t="s">
        <v>665</v>
      </c>
      <c r="Y9241" t="s">
        <v>663</v>
      </c>
      <c r="Z9241" t="s">
        <v>665</v>
      </c>
      <c r="AA9241" t="s">
        <v>665</v>
      </c>
      <c r="AB9241" t="s">
        <v>665</v>
      </c>
      <c r="AC9241" t="s">
        <v>663</v>
      </c>
      <c r="AD9241" t="s">
        <v>663</v>
      </c>
      <c r="AE9241" t="s">
        <v>665</v>
      </c>
      <c r="AF9241" t="s">
        <v>663</v>
      </c>
      <c r="AG9241" t="s">
        <v>664</v>
      </c>
      <c r="AH9241" t="s">
        <v>665</v>
      </c>
      <c r="AI9241" t="s">
        <v>664</v>
      </c>
      <c r="AJ9241" t="s">
        <v>665</v>
      </c>
      <c r="AK9241" t="s">
        <v>665</v>
      </c>
      <c r="AL9241" t="s">
        <v>664</v>
      </c>
      <c r="AM9241" t="s">
        <v>664</v>
      </c>
      <c r="AN9241" t="s">
        <v>665</v>
      </c>
      <c r="AO9241" t="s">
        <v>664</v>
      </c>
      <c r="AP9241" t="s">
        <v>665</v>
      </c>
    </row>
    <row r="9242" spans="1:42">
      <c r="A9242">
        <v>111966</v>
      </c>
      <c r="B9242" t="s">
        <v>83</v>
      </c>
      <c r="C9242" t="s">
        <v>664</v>
      </c>
      <c r="D9242" t="s">
        <v>664</v>
      </c>
      <c r="E9242" t="s">
        <v>664</v>
      </c>
      <c r="F9242" t="s">
        <v>664</v>
      </c>
      <c r="G9242" t="s">
        <v>664</v>
      </c>
      <c r="H9242" t="s">
        <v>664</v>
      </c>
      <c r="I9242" t="s">
        <v>664</v>
      </c>
      <c r="J9242" t="s">
        <v>664</v>
      </c>
      <c r="K9242" t="s">
        <v>664</v>
      </c>
      <c r="L9242" t="s">
        <v>664</v>
      </c>
      <c r="M9242" t="s">
        <v>664</v>
      </c>
      <c r="N9242" t="s">
        <v>664</v>
      </c>
      <c r="O9242" t="s">
        <v>664</v>
      </c>
      <c r="P9242" t="s">
        <v>664</v>
      </c>
      <c r="Q9242" t="s">
        <v>664</v>
      </c>
      <c r="R9242" t="s">
        <v>664</v>
      </c>
      <c r="S9242" t="s">
        <v>664</v>
      </c>
      <c r="T9242" t="s">
        <v>664</v>
      </c>
      <c r="U9242" t="s">
        <v>664</v>
      </c>
      <c r="V9242" t="s">
        <v>664</v>
      </c>
      <c r="W9242" t="s">
        <v>664</v>
      </c>
      <c r="X9242" t="s">
        <v>664</v>
      </c>
      <c r="Y9242" t="s">
        <v>663</v>
      </c>
      <c r="Z9242" t="s">
        <v>664</v>
      </c>
      <c r="AA9242" t="s">
        <v>664</v>
      </c>
      <c r="AB9242" t="s">
        <v>664</v>
      </c>
      <c r="AC9242" t="s">
        <v>665</v>
      </c>
      <c r="AD9242" t="s">
        <v>665</v>
      </c>
      <c r="AE9242" t="s">
        <v>663</v>
      </c>
      <c r="AF9242" t="s">
        <v>663</v>
      </c>
      <c r="AG9242" t="s">
        <v>663</v>
      </c>
      <c r="AH9242" t="s">
        <v>665</v>
      </c>
      <c r="AI9242" t="s">
        <v>665</v>
      </c>
      <c r="AJ9242" t="s">
        <v>663</v>
      </c>
      <c r="AK9242" t="s">
        <v>663</v>
      </c>
      <c r="AL9242" t="s">
        <v>665</v>
      </c>
      <c r="AM9242" t="s">
        <v>665</v>
      </c>
      <c r="AN9242" t="s">
        <v>665</v>
      </c>
      <c r="AO9242" t="s">
        <v>665</v>
      </c>
      <c r="AP9242" t="s">
        <v>665</v>
      </c>
    </row>
    <row r="9243" spans="1:42">
      <c r="A9243">
        <v>111968</v>
      </c>
      <c r="B9243" t="s">
        <v>83</v>
      </c>
      <c r="C9243" t="s">
        <v>664</v>
      </c>
      <c r="D9243" t="s">
        <v>664</v>
      </c>
      <c r="E9243" t="s">
        <v>664</v>
      </c>
      <c r="F9243" t="s">
        <v>664</v>
      </c>
      <c r="G9243" t="s">
        <v>664</v>
      </c>
      <c r="H9243" t="s">
        <v>664</v>
      </c>
      <c r="I9243" t="s">
        <v>664</v>
      </c>
      <c r="J9243" t="s">
        <v>664</v>
      </c>
      <c r="K9243" t="s">
        <v>664</v>
      </c>
      <c r="L9243" t="s">
        <v>664</v>
      </c>
      <c r="M9243" t="s">
        <v>664</v>
      </c>
      <c r="N9243" t="s">
        <v>664</v>
      </c>
      <c r="O9243" t="s">
        <v>664</v>
      </c>
      <c r="P9243" t="s">
        <v>664</v>
      </c>
      <c r="Q9243" t="s">
        <v>664</v>
      </c>
      <c r="R9243" t="s">
        <v>664</v>
      </c>
      <c r="S9243" t="s">
        <v>663</v>
      </c>
      <c r="T9243" t="s">
        <v>664</v>
      </c>
      <c r="U9243" t="s">
        <v>664</v>
      </c>
      <c r="V9243" t="s">
        <v>664</v>
      </c>
      <c r="W9243" t="s">
        <v>663</v>
      </c>
      <c r="X9243" t="s">
        <v>665</v>
      </c>
      <c r="Y9243" t="s">
        <v>663</v>
      </c>
      <c r="Z9243" t="s">
        <v>664</v>
      </c>
      <c r="AA9243" t="s">
        <v>665</v>
      </c>
      <c r="AB9243" t="s">
        <v>663</v>
      </c>
      <c r="AC9243" t="s">
        <v>663</v>
      </c>
      <c r="AD9243" t="s">
        <v>664</v>
      </c>
      <c r="AE9243" t="s">
        <v>664</v>
      </c>
      <c r="AF9243" t="s">
        <v>665</v>
      </c>
      <c r="AG9243" t="s">
        <v>664</v>
      </c>
      <c r="AH9243" t="s">
        <v>664</v>
      </c>
      <c r="AI9243" t="s">
        <v>664</v>
      </c>
      <c r="AJ9243" t="s">
        <v>664</v>
      </c>
      <c r="AK9243" t="s">
        <v>664</v>
      </c>
      <c r="AL9243" t="s">
        <v>664</v>
      </c>
      <c r="AM9243" t="s">
        <v>664</v>
      </c>
      <c r="AN9243" t="s">
        <v>664</v>
      </c>
      <c r="AO9243" t="s">
        <v>664</v>
      </c>
      <c r="AP9243" t="s">
        <v>664</v>
      </c>
    </row>
    <row r="9244" spans="1:42">
      <c r="A9244">
        <v>111969</v>
      </c>
      <c r="B9244" t="s">
        <v>83</v>
      </c>
      <c r="C9244" t="s">
        <v>664</v>
      </c>
      <c r="D9244" t="s">
        <v>664</v>
      </c>
      <c r="E9244" t="s">
        <v>664</v>
      </c>
      <c r="F9244" t="s">
        <v>664</v>
      </c>
      <c r="G9244" t="s">
        <v>663</v>
      </c>
      <c r="H9244" t="s">
        <v>665</v>
      </c>
      <c r="I9244" t="s">
        <v>664</v>
      </c>
      <c r="J9244" t="s">
        <v>664</v>
      </c>
      <c r="K9244" t="s">
        <v>664</v>
      </c>
      <c r="L9244" t="s">
        <v>664</v>
      </c>
      <c r="M9244" t="s">
        <v>664</v>
      </c>
      <c r="N9244" t="s">
        <v>664</v>
      </c>
      <c r="O9244" t="s">
        <v>664</v>
      </c>
      <c r="P9244" t="s">
        <v>664</v>
      </c>
      <c r="Q9244" t="s">
        <v>665</v>
      </c>
      <c r="R9244" t="s">
        <v>664</v>
      </c>
      <c r="S9244" t="s">
        <v>665</v>
      </c>
      <c r="T9244" t="s">
        <v>664</v>
      </c>
      <c r="U9244" t="s">
        <v>664</v>
      </c>
      <c r="V9244" t="s">
        <v>664</v>
      </c>
      <c r="W9244" t="s">
        <v>664</v>
      </c>
      <c r="X9244" t="s">
        <v>663</v>
      </c>
      <c r="Y9244" t="s">
        <v>663</v>
      </c>
      <c r="Z9244" t="s">
        <v>665</v>
      </c>
      <c r="AA9244" t="s">
        <v>663</v>
      </c>
      <c r="AB9244" t="s">
        <v>665</v>
      </c>
      <c r="AC9244" t="s">
        <v>663</v>
      </c>
      <c r="AD9244" t="s">
        <v>665</v>
      </c>
      <c r="AE9244" t="s">
        <v>663</v>
      </c>
      <c r="AF9244" t="s">
        <v>663</v>
      </c>
      <c r="AG9244" t="s">
        <v>664</v>
      </c>
      <c r="AH9244" t="s">
        <v>663</v>
      </c>
      <c r="AI9244" t="s">
        <v>663</v>
      </c>
      <c r="AJ9244" t="s">
        <v>663</v>
      </c>
      <c r="AK9244" t="s">
        <v>663</v>
      </c>
      <c r="AL9244" t="s">
        <v>663</v>
      </c>
      <c r="AM9244" t="s">
        <v>663</v>
      </c>
      <c r="AN9244" t="s">
        <v>664</v>
      </c>
      <c r="AO9244" t="s">
        <v>664</v>
      </c>
      <c r="AP9244" t="s">
        <v>665</v>
      </c>
    </row>
    <row r="9245" spans="1:42">
      <c r="A9245">
        <v>111976</v>
      </c>
      <c r="B9245" t="s">
        <v>83</v>
      </c>
      <c r="C9245" t="s">
        <v>664</v>
      </c>
      <c r="D9245" t="s">
        <v>664</v>
      </c>
      <c r="E9245" t="s">
        <v>664</v>
      </c>
      <c r="F9245" t="s">
        <v>664</v>
      </c>
      <c r="G9245" t="s">
        <v>664</v>
      </c>
      <c r="H9245" t="s">
        <v>664</v>
      </c>
      <c r="I9245" t="s">
        <v>664</v>
      </c>
      <c r="J9245" t="s">
        <v>664</v>
      </c>
      <c r="K9245" t="s">
        <v>664</v>
      </c>
      <c r="L9245" t="s">
        <v>663</v>
      </c>
      <c r="M9245" t="s">
        <v>664</v>
      </c>
      <c r="N9245" t="s">
        <v>664</v>
      </c>
      <c r="O9245" t="s">
        <v>664</v>
      </c>
      <c r="P9245" t="s">
        <v>664</v>
      </c>
      <c r="Q9245" t="s">
        <v>665</v>
      </c>
      <c r="R9245" t="s">
        <v>664</v>
      </c>
      <c r="S9245" t="s">
        <v>664</v>
      </c>
      <c r="T9245" t="s">
        <v>664</v>
      </c>
      <c r="U9245" t="s">
        <v>664</v>
      </c>
      <c r="V9245" t="s">
        <v>664</v>
      </c>
      <c r="W9245" t="s">
        <v>664</v>
      </c>
      <c r="X9245" t="s">
        <v>664</v>
      </c>
      <c r="Y9245" t="s">
        <v>663</v>
      </c>
      <c r="Z9245" t="s">
        <v>664</v>
      </c>
      <c r="AA9245" t="s">
        <v>664</v>
      </c>
      <c r="AB9245" t="s">
        <v>664</v>
      </c>
      <c r="AC9245" t="s">
        <v>664</v>
      </c>
      <c r="AD9245" t="s">
        <v>664</v>
      </c>
      <c r="AE9245" t="s">
        <v>663</v>
      </c>
      <c r="AF9245" t="s">
        <v>664</v>
      </c>
      <c r="AG9245" t="s">
        <v>663</v>
      </c>
      <c r="AH9245" t="s">
        <v>664</v>
      </c>
      <c r="AI9245" t="s">
        <v>663</v>
      </c>
      <c r="AJ9245" t="s">
        <v>664</v>
      </c>
      <c r="AK9245" t="s">
        <v>664</v>
      </c>
      <c r="AL9245" t="s">
        <v>664</v>
      </c>
      <c r="AM9245" t="s">
        <v>664</v>
      </c>
      <c r="AN9245" t="s">
        <v>664</v>
      </c>
      <c r="AO9245" t="s">
        <v>664</v>
      </c>
      <c r="AP9245" t="s">
        <v>664</v>
      </c>
    </row>
    <row r="9246" spans="1:42">
      <c r="A9246">
        <v>111979</v>
      </c>
      <c r="B9246" t="s">
        <v>83</v>
      </c>
      <c r="C9246" t="s">
        <v>664</v>
      </c>
      <c r="D9246" t="s">
        <v>664</v>
      </c>
      <c r="E9246" t="s">
        <v>664</v>
      </c>
      <c r="F9246" t="s">
        <v>664</v>
      </c>
      <c r="G9246" t="s">
        <v>665</v>
      </c>
      <c r="H9246" t="s">
        <v>665</v>
      </c>
      <c r="I9246" t="s">
        <v>664</v>
      </c>
      <c r="J9246" t="s">
        <v>664</v>
      </c>
      <c r="K9246" t="s">
        <v>664</v>
      </c>
      <c r="L9246" t="s">
        <v>664</v>
      </c>
      <c r="M9246" t="s">
        <v>664</v>
      </c>
      <c r="N9246" t="s">
        <v>664</v>
      </c>
      <c r="O9246" t="s">
        <v>664</v>
      </c>
      <c r="P9246" t="s">
        <v>664</v>
      </c>
      <c r="Q9246" t="s">
        <v>665</v>
      </c>
      <c r="R9246" t="s">
        <v>664</v>
      </c>
      <c r="S9246" t="s">
        <v>663</v>
      </c>
      <c r="T9246" t="s">
        <v>664</v>
      </c>
      <c r="U9246" t="s">
        <v>664</v>
      </c>
      <c r="V9246" t="s">
        <v>664</v>
      </c>
      <c r="W9246" t="s">
        <v>663</v>
      </c>
      <c r="X9246" t="s">
        <v>664</v>
      </c>
      <c r="Y9246" t="s">
        <v>664</v>
      </c>
      <c r="Z9246" t="s">
        <v>665</v>
      </c>
      <c r="AA9246" t="s">
        <v>663</v>
      </c>
      <c r="AB9246" t="s">
        <v>663</v>
      </c>
      <c r="AC9246" t="s">
        <v>663</v>
      </c>
      <c r="AD9246" t="s">
        <v>663</v>
      </c>
      <c r="AE9246" t="s">
        <v>665</v>
      </c>
      <c r="AF9246" t="s">
        <v>663</v>
      </c>
      <c r="AG9246" t="s">
        <v>665</v>
      </c>
      <c r="AH9246" t="s">
        <v>665</v>
      </c>
      <c r="AI9246" t="s">
        <v>664</v>
      </c>
      <c r="AJ9246" t="s">
        <v>664</v>
      </c>
      <c r="AK9246" t="s">
        <v>664</v>
      </c>
      <c r="AL9246" t="s">
        <v>664</v>
      </c>
      <c r="AM9246" t="s">
        <v>664</v>
      </c>
      <c r="AN9246" t="s">
        <v>665</v>
      </c>
      <c r="AO9246" t="s">
        <v>664</v>
      </c>
      <c r="AP9246" t="s">
        <v>665</v>
      </c>
    </row>
    <row r="9247" spans="1:42">
      <c r="A9247">
        <v>111988</v>
      </c>
      <c r="B9247" t="s">
        <v>83</v>
      </c>
      <c r="C9247" t="s">
        <v>664</v>
      </c>
      <c r="D9247" t="s">
        <v>664</v>
      </c>
      <c r="E9247" t="s">
        <v>664</v>
      </c>
      <c r="F9247" t="s">
        <v>664</v>
      </c>
      <c r="G9247" t="s">
        <v>664</v>
      </c>
      <c r="H9247" t="s">
        <v>664</v>
      </c>
      <c r="I9247" t="s">
        <v>664</v>
      </c>
      <c r="J9247" t="s">
        <v>664</v>
      </c>
      <c r="K9247" t="s">
        <v>664</v>
      </c>
      <c r="L9247" t="s">
        <v>664</v>
      </c>
      <c r="M9247" t="s">
        <v>664</v>
      </c>
      <c r="N9247" t="s">
        <v>664</v>
      </c>
      <c r="O9247" t="s">
        <v>664</v>
      </c>
      <c r="P9247" t="s">
        <v>664</v>
      </c>
      <c r="Q9247" t="s">
        <v>664</v>
      </c>
      <c r="R9247" t="s">
        <v>664</v>
      </c>
      <c r="S9247" t="s">
        <v>664</v>
      </c>
      <c r="T9247" t="s">
        <v>664</v>
      </c>
      <c r="U9247" t="s">
        <v>664</v>
      </c>
      <c r="V9247" t="s">
        <v>664</v>
      </c>
      <c r="W9247" t="s">
        <v>663</v>
      </c>
      <c r="X9247" t="s">
        <v>663</v>
      </c>
      <c r="Y9247" t="s">
        <v>664</v>
      </c>
      <c r="Z9247" t="s">
        <v>663</v>
      </c>
      <c r="AA9247" t="s">
        <v>663</v>
      </c>
      <c r="AB9247" t="s">
        <v>663</v>
      </c>
      <c r="AC9247" t="s">
        <v>663</v>
      </c>
      <c r="AD9247" t="s">
        <v>663</v>
      </c>
      <c r="AE9247" t="s">
        <v>663</v>
      </c>
      <c r="AF9247" t="s">
        <v>663</v>
      </c>
      <c r="AG9247" t="s">
        <v>664</v>
      </c>
      <c r="AH9247" t="s">
        <v>663</v>
      </c>
      <c r="AI9247" t="s">
        <v>663</v>
      </c>
      <c r="AJ9247" t="s">
        <v>663</v>
      </c>
      <c r="AK9247" t="s">
        <v>663</v>
      </c>
      <c r="AL9247" t="s">
        <v>665</v>
      </c>
      <c r="AM9247" t="s">
        <v>665</v>
      </c>
      <c r="AN9247" t="s">
        <v>663</v>
      </c>
      <c r="AO9247" t="s">
        <v>663</v>
      </c>
      <c r="AP9247" t="s">
        <v>665</v>
      </c>
    </row>
    <row r="9248" spans="1:42">
      <c r="A9248">
        <v>111989</v>
      </c>
      <c r="B9248" t="s">
        <v>83</v>
      </c>
      <c r="C9248" t="s">
        <v>664</v>
      </c>
      <c r="D9248" t="s">
        <v>664</v>
      </c>
      <c r="E9248" t="s">
        <v>664</v>
      </c>
      <c r="F9248" t="s">
        <v>664</v>
      </c>
      <c r="G9248" t="s">
        <v>664</v>
      </c>
      <c r="H9248" t="s">
        <v>664</v>
      </c>
      <c r="I9248" t="s">
        <v>664</v>
      </c>
      <c r="J9248" t="s">
        <v>664</v>
      </c>
      <c r="K9248" t="s">
        <v>664</v>
      </c>
      <c r="L9248" t="s">
        <v>664</v>
      </c>
      <c r="M9248" t="s">
        <v>664</v>
      </c>
      <c r="N9248" t="s">
        <v>664</v>
      </c>
      <c r="O9248" t="s">
        <v>664</v>
      </c>
      <c r="P9248" t="s">
        <v>664</v>
      </c>
      <c r="Q9248" t="s">
        <v>664</v>
      </c>
      <c r="R9248" t="s">
        <v>664</v>
      </c>
      <c r="S9248" t="s">
        <v>664</v>
      </c>
      <c r="T9248" t="s">
        <v>664</v>
      </c>
      <c r="U9248" t="s">
        <v>664</v>
      </c>
      <c r="V9248" t="s">
        <v>664</v>
      </c>
      <c r="W9248" t="s">
        <v>664</v>
      </c>
      <c r="X9248" t="s">
        <v>664</v>
      </c>
      <c r="Y9248" t="s">
        <v>665</v>
      </c>
      <c r="Z9248" t="s">
        <v>664</v>
      </c>
      <c r="AA9248" t="s">
        <v>664</v>
      </c>
      <c r="AB9248" t="s">
        <v>664</v>
      </c>
      <c r="AC9248" t="s">
        <v>664</v>
      </c>
      <c r="AD9248" t="s">
        <v>664</v>
      </c>
      <c r="AE9248" t="s">
        <v>664</v>
      </c>
      <c r="AF9248" t="s">
        <v>664</v>
      </c>
      <c r="AG9248" t="s">
        <v>663</v>
      </c>
      <c r="AH9248" t="s">
        <v>665</v>
      </c>
      <c r="AI9248" t="s">
        <v>665</v>
      </c>
      <c r="AJ9248" t="s">
        <v>665</v>
      </c>
      <c r="AK9248" t="s">
        <v>663</v>
      </c>
      <c r="AL9248" t="s">
        <v>665</v>
      </c>
      <c r="AM9248" t="s">
        <v>664</v>
      </c>
      <c r="AN9248" t="s">
        <v>663</v>
      </c>
      <c r="AO9248" t="s">
        <v>663</v>
      </c>
      <c r="AP9248" t="s">
        <v>664</v>
      </c>
    </row>
    <row r="9249" spans="1:42">
      <c r="A9249">
        <v>111991</v>
      </c>
      <c r="B9249" t="s">
        <v>83</v>
      </c>
      <c r="C9249" t="s">
        <v>664</v>
      </c>
      <c r="D9249" t="s">
        <v>664</v>
      </c>
      <c r="E9249" t="s">
        <v>664</v>
      </c>
      <c r="F9249" t="s">
        <v>664</v>
      </c>
      <c r="G9249" t="s">
        <v>664</v>
      </c>
      <c r="H9249" t="s">
        <v>664</v>
      </c>
      <c r="I9249" t="s">
        <v>664</v>
      </c>
      <c r="J9249" t="s">
        <v>664</v>
      </c>
      <c r="K9249" t="s">
        <v>664</v>
      </c>
      <c r="L9249" t="s">
        <v>664</v>
      </c>
      <c r="M9249" t="s">
        <v>664</v>
      </c>
      <c r="N9249" t="s">
        <v>664</v>
      </c>
      <c r="O9249" t="s">
        <v>664</v>
      </c>
      <c r="P9249" t="s">
        <v>664</v>
      </c>
      <c r="Q9249" t="s">
        <v>664</v>
      </c>
      <c r="R9249" t="s">
        <v>664</v>
      </c>
      <c r="S9249" t="s">
        <v>664</v>
      </c>
      <c r="T9249" t="s">
        <v>664</v>
      </c>
      <c r="U9249" t="s">
        <v>664</v>
      </c>
      <c r="V9249" t="s">
        <v>664</v>
      </c>
      <c r="W9249" t="s">
        <v>664</v>
      </c>
      <c r="X9249" t="s">
        <v>664</v>
      </c>
      <c r="Y9249" t="s">
        <v>664</v>
      </c>
      <c r="Z9249" t="s">
        <v>664</v>
      </c>
      <c r="AA9249" t="s">
        <v>665</v>
      </c>
      <c r="AB9249" t="s">
        <v>664</v>
      </c>
      <c r="AC9249" t="s">
        <v>664</v>
      </c>
      <c r="AD9249" t="s">
        <v>665</v>
      </c>
      <c r="AE9249" t="s">
        <v>665</v>
      </c>
      <c r="AF9249" t="s">
        <v>663</v>
      </c>
      <c r="AG9249" t="s">
        <v>664</v>
      </c>
      <c r="AH9249" t="s">
        <v>664</v>
      </c>
      <c r="AI9249" t="s">
        <v>665</v>
      </c>
      <c r="AJ9249" t="s">
        <v>663</v>
      </c>
      <c r="AK9249" t="s">
        <v>664</v>
      </c>
      <c r="AL9249" t="s">
        <v>664</v>
      </c>
      <c r="AM9249" t="s">
        <v>665</v>
      </c>
      <c r="AN9249" t="s">
        <v>664</v>
      </c>
      <c r="AO9249" t="s">
        <v>665</v>
      </c>
      <c r="AP9249" t="s">
        <v>665</v>
      </c>
    </row>
    <row r="9250" spans="1:42">
      <c r="A9250">
        <v>111998</v>
      </c>
      <c r="B9250" t="s">
        <v>83</v>
      </c>
      <c r="C9250" t="s">
        <v>664</v>
      </c>
      <c r="D9250" t="s">
        <v>664</v>
      </c>
      <c r="E9250" t="s">
        <v>664</v>
      </c>
      <c r="F9250" t="s">
        <v>664</v>
      </c>
      <c r="G9250" t="s">
        <v>664</v>
      </c>
      <c r="H9250" t="s">
        <v>664</v>
      </c>
      <c r="I9250" t="s">
        <v>664</v>
      </c>
      <c r="J9250" t="s">
        <v>664</v>
      </c>
      <c r="K9250" t="s">
        <v>664</v>
      </c>
      <c r="L9250" t="s">
        <v>664</v>
      </c>
      <c r="M9250" t="s">
        <v>664</v>
      </c>
      <c r="N9250" t="s">
        <v>664</v>
      </c>
      <c r="O9250" t="s">
        <v>664</v>
      </c>
      <c r="P9250" t="s">
        <v>664</v>
      </c>
      <c r="Q9250" t="s">
        <v>664</v>
      </c>
      <c r="R9250" t="s">
        <v>664</v>
      </c>
      <c r="S9250" t="s">
        <v>664</v>
      </c>
      <c r="T9250" t="s">
        <v>664</v>
      </c>
      <c r="U9250" t="s">
        <v>664</v>
      </c>
      <c r="V9250" t="s">
        <v>664</v>
      </c>
      <c r="W9250" t="s">
        <v>665</v>
      </c>
      <c r="X9250" t="s">
        <v>664</v>
      </c>
      <c r="Y9250" t="s">
        <v>663</v>
      </c>
      <c r="Z9250" t="s">
        <v>664</v>
      </c>
      <c r="AA9250" t="s">
        <v>663</v>
      </c>
      <c r="AB9250" t="s">
        <v>665</v>
      </c>
      <c r="AC9250" t="s">
        <v>663</v>
      </c>
      <c r="AD9250" t="s">
        <v>664</v>
      </c>
      <c r="AE9250" t="s">
        <v>663</v>
      </c>
      <c r="AF9250" t="s">
        <v>665</v>
      </c>
      <c r="AG9250" t="s">
        <v>664</v>
      </c>
      <c r="AH9250" t="s">
        <v>664</v>
      </c>
      <c r="AI9250" t="s">
        <v>664</v>
      </c>
      <c r="AJ9250" t="s">
        <v>664</v>
      </c>
      <c r="AK9250" t="s">
        <v>664</v>
      </c>
      <c r="AL9250" t="s">
        <v>664</v>
      </c>
      <c r="AM9250" t="s">
        <v>664</v>
      </c>
      <c r="AN9250" t="s">
        <v>664</v>
      </c>
      <c r="AO9250" t="s">
        <v>664</v>
      </c>
      <c r="AP9250" t="s">
        <v>664</v>
      </c>
    </row>
    <row r="9251" spans="1:42">
      <c r="A9251">
        <v>112004</v>
      </c>
      <c r="B9251" t="s">
        <v>83</v>
      </c>
      <c r="C9251" t="s">
        <v>664</v>
      </c>
      <c r="D9251" t="s">
        <v>664</v>
      </c>
      <c r="E9251" t="s">
        <v>664</v>
      </c>
      <c r="F9251" t="s">
        <v>664</v>
      </c>
      <c r="G9251" t="s">
        <v>664</v>
      </c>
      <c r="H9251" t="s">
        <v>664</v>
      </c>
      <c r="I9251" t="s">
        <v>665</v>
      </c>
      <c r="J9251" t="s">
        <v>664</v>
      </c>
      <c r="K9251" t="s">
        <v>664</v>
      </c>
      <c r="L9251" t="s">
        <v>664</v>
      </c>
      <c r="M9251" t="s">
        <v>664</v>
      </c>
      <c r="N9251" t="s">
        <v>664</v>
      </c>
      <c r="O9251" t="s">
        <v>664</v>
      </c>
      <c r="P9251" t="s">
        <v>664</v>
      </c>
      <c r="Q9251" t="s">
        <v>664</v>
      </c>
      <c r="R9251" t="s">
        <v>664</v>
      </c>
      <c r="S9251" t="s">
        <v>665</v>
      </c>
      <c r="T9251" t="s">
        <v>664</v>
      </c>
      <c r="U9251" t="s">
        <v>664</v>
      </c>
      <c r="V9251" t="s">
        <v>664</v>
      </c>
      <c r="W9251" t="s">
        <v>663</v>
      </c>
      <c r="X9251" t="s">
        <v>664</v>
      </c>
      <c r="Y9251" t="s">
        <v>664</v>
      </c>
      <c r="Z9251" t="s">
        <v>664</v>
      </c>
      <c r="AA9251" t="s">
        <v>664</v>
      </c>
      <c r="AB9251" t="s">
        <v>663</v>
      </c>
      <c r="AC9251" t="s">
        <v>665</v>
      </c>
      <c r="AD9251" t="s">
        <v>664</v>
      </c>
      <c r="AE9251" t="s">
        <v>664</v>
      </c>
      <c r="AF9251" t="s">
        <v>664</v>
      </c>
      <c r="AG9251" t="s">
        <v>664</v>
      </c>
      <c r="AH9251" t="s">
        <v>665</v>
      </c>
      <c r="AI9251" t="s">
        <v>665</v>
      </c>
      <c r="AJ9251" t="s">
        <v>663</v>
      </c>
      <c r="AK9251" t="s">
        <v>663</v>
      </c>
      <c r="AL9251" t="s">
        <v>664</v>
      </c>
      <c r="AM9251" t="s">
        <v>665</v>
      </c>
      <c r="AN9251" t="s">
        <v>663</v>
      </c>
      <c r="AO9251" t="s">
        <v>663</v>
      </c>
      <c r="AP9251" t="s">
        <v>663</v>
      </c>
    </row>
    <row r="9252" spans="1:42">
      <c r="A9252">
        <v>112005</v>
      </c>
      <c r="B9252" t="s">
        <v>83</v>
      </c>
      <c r="C9252" t="s">
        <v>664</v>
      </c>
      <c r="D9252" t="s">
        <v>664</v>
      </c>
      <c r="E9252" t="s">
        <v>664</v>
      </c>
      <c r="F9252" t="s">
        <v>664</v>
      </c>
      <c r="G9252" t="s">
        <v>665</v>
      </c>
      <c r="H9252" t="s">
        <v>665</v>
      </c>
      <c r="I9252" t="s">
        <v>664</v>
      </c>
      <c r="J9252" t="s">
        <v>664</v>
      </c>
      <c r="K9252" t="s">
        <v>664</v>
      </c>
      <c r="L9252" t="s">
        <v>664</v>
      </c>
      <c r="M9252" t="s">
        <v>664</v>
      </c>
      <c r="N9252" t="s">
        <v>664</v>
      </c>
      <c r="O9252" t="s">
        <v>664</v>
      </c>
      <c r="P9252" t="s">
        <v>664</v>
      </c>
      <c r="Q9252" t="s">
        <v>665</v>
      </c>
      <c r="R9252" t="s">
        <v>664</v>
      </c>
      <c r="S9252" t="s">
        <v>663</v>
      </c>
      <c r="T9252" t="s">
        <v>664</v>
      </c>
      <c r="U9252" t="s">
        <v>664</v>
      </c>
      <c r="V9252" t="s">
        <v>664</v>
      </c>
      <c r="W9252" t="s">
        <v>664</v>
      </c>
      <c r="X9252" t="s">
        <v>664</v>
      </c>
      <c r="Y9252" t="s">
        <v>663</v>
      </c>
      <c r="Z9252" t="s">
        <v>664</v>
      </c>
      <c r="AA9252" t="s">
        <v>664</v>
      </c>
      <c r="AB9252" t="s">
        <v>665</v>
      </c>
      <c r="AC9252" t="s">
        <v>665</v>
      </c>
      <c r="AD9252" t="s">
        <v>664</v>
      </c>
      <c r="AE9252" t="s">
        <v>663</v>
      </c>
      <c r="AF9252" t="s">
        <v>663</v>
      </c>
      <c r="AG9252" t="s">
        <v>663</v>
      </c>
      <c r="AH9252" t="s">
        <v>664</v>
      </c>
      <c r="AI9252" t="s">
        <v>664</v>
      </c>
      <c r="AJ9252" t="s">
        <v>664</v>
      </c>
      <c r="AK9252" t="s">
        <v>664</v>
      </c>
      <c r="AL9252" t="s">
        <v>664</v>
      </c>
      <c r="AM9252" t="s">
        <v>664</v>
      </c>
      <c r="AN9252" t="s">
        <v>664</v>
      </c>
      <c r="AO9252" t="s">
        <v>664</v>
      </c>
      <c r="AP9252" t="s">
        <v>664</v>
      </c>
    </row>
    <row r="9253" spans="1:42">
      <c r="A9253">
        <v>112015</v>
      </c>
      <c r="B9253" t="s">
        <v>83</v>
      </c>
      <c r="C9253" t="s">
        <v>664</v>
      </c>
      <c r="D9253" t="s">
        <v>664</v>
      </c>
      <c r="E9253" t="s">
        <v>664</v>
      </c>
      <c r="F9253" t="s">
        <v>664</v>
      </c>
      <c r="G9253" t="s">
        <v>663</v>
      </c>
      <c r="H9253" t="s">
        <v>665</v>
      </c>
      <c r="I9253" t="s">
        <v>664</v>
      </c>
      <c r="J9253" t="s">
        <v>664</v>
      </c>
      <c r="K9253" t="s">
        <v>664</v>
      </c>
      <c r="L9253" t="s">
        <v>663</v>
      </c>
      <c r="M9253" t="s">
        <v>664</v>
      </c>
      <c r="N9253" t="s">
        <v>664</v>
      </c>
      <c r="O9253" t="s">
        <v>664</v>
      </c>
      <c r="P9253" t="s">
        <v>664</v>
      </c>
      <c r="Q9253" t="s">
        <v>664</v>
      </c>
      <c r="R9253" t="s">
        <v>664</v>
      </c>
      <c r="S9253" t="s">
        <v>663</v>
      </c>
      <c r="T9253" t="s">
        <v>664</v>
      </c>
      <c r="U9253" t="s">
        <v>664</v>
      </c>
      <c r="V9253" t="s">
        <v>664</v>
      </c>
      <c r="W9253" t="s">
        <v>663</v>
      </c>
      <c r="X9253" t="s">
        <v>665</v>
      </c>
      <c r="Y9253" t="s">
        <v>663</v>
      </c>
      <c r="Z9253" t="s">
        <v>663</v>
      </c>
      <c r="AA9253" t="s">
        <v>663</v>
      </c>
      <c r="AB9253" t="s">
        <v>665</v>
      </c>
      <c r="AC9253" t="s">
        <v>665</v>
      </c>
      <c r="AD9253" t="s">
        <v>665</v>
      </c>
      <c r="AE9253" t="s">
        <v>663</v>
      </c>
      <c r="AF9253" t="s">
        <v>665</v>
      </c>
      <c r="AG9253" t="s">
        <v>663</v>
      </c>
      <c r="AH9253" t="s">
        <v>663</v>
      </c>
      <c r="AI9253" t="s">
        <v>665</v>
      </c>
      <c r="AJ9253" t="s">
        <v>665</v>
      </c>
      <c r="AK9253" t="s">
        <v>663</v>
      </c>
      <c r="AL9253" t="s">
        <v>665</v>
      </c>
      <c r="AM9253" t="s">
        <v>664</v>
      </c>
      <c r="AN9253" t="s">
        <v>665</v>
      </c>
      <c r="AO9253" t="s">
        <v>664</v>
      </c>
      <c r="AP9253" t="s">
        <v>663</v>
      </c>
    </row>
    <row r="9254" spans="1:42">
      <c r="A9254">
        <v>112016</v>
      </c>
      <c r="B9254" t="s">
        <v>83</v>
      </c>
      <c r="C9254" t="s">
        <v>664</v>
      </c>
      <c r="D9254" t="s">
        <v>664</v>
      </c>
      <c r="E9254" t="s">
        <v>664</v>
      </c>
      <c r="F9254" t="s">
        <v>664</v>
      </c>
      <c r="G9254" t="s">
        <v>664</v>
      </c>
      <c r="H9254" t="s">
        <v>664</v>
      </c>
      <c r="I9254" t="s">
        <v>664</v>
      </c>
      <c r="J9254" t="s">
        <v>664</v>
      </c>
      <c r="K9254" t="s">
        <v>664</v>
      </c>
      <c r="L9254" t="s">
        <v>664</v>
      </c>
      <c r="M9254" t="s">
        <v>664</v>
      </c>
      <c r="N9254" t="s">
        <v>664</v>
      </c>
      <c r="O9254" t="s">
        <v>664</v>
      </c>
      <c r="P9254" t="s">
        <v>664</v>
      </c>
      <c r="Q9254" t="s">
        <v>664</v>
      </c>
      <c r="R9254" t="s">
        <v>664</v>
      </c>
      <c r="S9254" t="s">
        <v>663</v>
      </c>
      <c r="T9254" t="s">
        <v>664</v>
      </c>
      <c r="U9254" t="s">
        <v>664</v>
      </c>
      <c r="V9254" t="s">
        <v>664</v>
      </c>
      <c r="W9254" t="s">
        <v>664</v>
      </c>
      <c r="X9254" t="s">
        <v>664</v>
      </c>
      <c r="Y9254" t="s">
        <v>664</v>
      </c>
      <c r="Z9254" t="s">
        <v>664</v>
      </c>
      <c r="AA9254" t="s">
        <v>664</v>
      </c>
      <c r="AB9254" t="s">
        <v>665</v>
      </c>
      <c r="AC9254" t="s">
        <v>665</v>
      </c>
      <c r="AD9254" t="s">
        <v>664</v>
      </c>
      <c r="AE9254" t="s">
        <v>663</v>
      </c>
      <c r="AF9254" t="s">
        <v>664</v>
      </c>
      <c r="AG9254" t="s">
        <v>665</v>
      </c>
      <c r="AH9254" t="s">
        <v>665</v>
      </c>
      <c r="AI9254" t="s">
        <v>663</v>
      </c>
      <c r="AJ9254" t="s">
        <v>663</v>
      </c>
      <c r="AK9254" t="s">
        <v>663</v>
      </c>
      <c r="AL9254" t="s">
        <v>665</v>
      </c>
      <c r="AM9254" t="s">
        <v>664</v>
      </c>
      <c r="AN9254" t="s">
        <v>665</v>
      </c>
      <c r="AO9254" t="s">
        <v>664</v>
      </c>
      <c r="AP9254" t="s">
        <v>663</v>
      </c>
    </row>
    <row r="9255" spans="1:42">
      <c r="A9255">
        <v>112020</v>
      </c>
      <c r="B9255" t="s">
        <v>83</v>
      </c>
      <c r="C9255" t="s">
        <v>664</v>
      </c>
      <c r="D9255" t="s">
        <v>664</v>
      </c>
      <c r="E9255" t="s">
        <v>664</v>
      </c>
      <c r="F9255" t="s">
        <v>664</v>
      </c>
      <c r="G9255" t="s">
        <v>664</v>
      </c>
      <c r="H9255" t="s">
        <v>664</v>
      </c>
      <c r="I9255" t="s">
        <v>664</v>
      </c>
      <c r="J9255" t="s">
        <v>664</v>
      </c>
      <c r="K9255" t="s">
        <v>664</v>
      </c>
      <c r="L9255" t="s">
        <v>664</v>
      </c>
      <c r="M9255" t="s">
        <v>664</v>
      </c>
      <c r="N9255" t="s">
        <v>664</v>
      </c>
      <c r="O9255" t="s">
        <v>664</v>
      </c>
      <c r="P9255" t="s">
        <v>664</v>
      </c>
      <c r="Q9255" t="s">
        <v>664</v>
      </c>
      <c r="R9255" t="s">
        <v>664</v>
      </c>
      <c r="S9255" t="s">
        <v>663</v>
      </c>
      <c r="T9255" t="s">
        <v>664</v>
      </c>
      <c r="U9255" t="s">
        <v>664</v>
      </c>
      <c r="V9255" t="s">
        <v>664</v>
      </c>
      <c r="W9255" t="s">
        <v>664</v>
      </c>
      <c r="X9255" t="s">
        <v>664</v>
      </c>
      <c r="Y9255" t="s">
        <v>663</v>
      </c>
      <c r="Z9255" t="s">
        <v>664</v>
      </c>
      <c r="AA9255" t="s">
        <v>664</v>
      </c>
      <c r="AB9255" t="s">
        <v>665</v>
      </c>
      <c r="AC9255" t="s">
        <v>664</v>
      </c>
      <c r="AD9255" t="s">
        <v>664</v>
      </c>
      <c r="AE9255" t="s">
        <v>663</v>
      </c>
      <c r="AF9255" t="s">
        <v>664</v>
      </c>
      <c r="AG9255" t="s">
        <v>663</v>
      </c>
      <c r="AH9255" t="s">
        <v>663</v>
      </c>
      <c r="AI9255" t="s">
        <v>665</v>
      </c>
      <c r="AJ9255" t="s">
        <v>665</v>
      </c>
      <c r="AK9255" t="s">
        <v>663</v>
      </c>
      <c r="AL9255" t="s">
        <v>665</v>
      </c>
      <c r="AM9255" t="s">
        <v>663</v>
      </c>
      <c r="AN9255" t="s">
        <v>664</v>
      </c>
      <c r="AO9255" t="s">
        <v>664</v>
      </c>
      <c r="AP9255" t="s">
        <v>664</v>
      </c>
    </row>
    <row r="9256" spans="1:42">
      <c r="A9256">
        <v>112022</v>
      </c>
      <c r="B9256" t="s">
        <v>83</v>
      </c>
      <c r="C9256" t="s">
        <v>664</v>
      </c>
      <c r="D9256" t="s">
        <v>664</v>
      </c>
      <c r="E9256" t="s">
        <v>664</v>
      </c>
      <c r="F9256" t="s">
        <v>664</v>
      </c>
      <c r="G9256" t="s">
        <v>665</v>
      </c>
      <c r="H9256" t="s">
        <v>665</v>
      </c>
      <c r="I9256" t="s">
        <v>664</v>
      </c>
      <c r="J9256" t="s">
        <v>664</v>
      </c>
      <c r="K9256" t="s">
        <v>664</v>
      </c>
      <c r="L9256" t="s">
        <v>663</v>
      </c>
      <c r="M9256" t="s">
        <v>664</v>
      </c>
      <c r="N9256" t="s">
        <v>664</v>
      </c>
      <c r="O9256" t="s">
        <v>664</v>
      </c>
      <c r="P9256" t="s">
        <v>664</v>
      </c>
      <c r="Q9256" t="s">
        <v>663</v>
      </c>
      <c r="R9256" t="s">
        <v>664</v>
      </c>
      <c r="S9256" t="s">
        <v>663</v>
      </c>
      <c r="T9256" t="s">
        <v>664</v>
      </c>
      <c r="U9256" t="s">
        <v>664</v>
      </c>
      <c r="V9256" t="s">
        <v>665</v>
      </c>
      <c r="W9256" t="s">
        <v>663</v>
      </c>
      <c r="X9256" t="s">
        <v>663</v>
      </c>
      <c r="Y9256" t="s">
        <v>663</v>
      </c>
      <c r="Z9256" t="s">
        <v>665</v>
      </c>
      <c r="AA9256" t="s">
        <v>663</v>
      </c>
      <c r="AB9256" t="s">
        <v>664</v>
      </c>
      <c r="AC9256" t="s">
        <v>664</v>
      </c>
      <c r="AD9256" t="s">
        <v>664</v>
      </c>
      <c r="AE9256" t="s">
        <v>665</v>
      </c>
      <c r="AF9256" t="s">
        <v>664</v>
      </c>
      <c r="AG9256" t="s">
        <v>664</v>
      </c>
      <c r="AH9256" t="s">
        <v>664</v>
      </c>
      <c r="AI9256" t="s">
        <v>664</v>
      </c>
      <c r="AJ9256" t="s">
        <v>664</v>
      </c>
      <c r="AK9256" t="s">
        <v>664</v>
      </c>
      <c r="AL9256" t="s">
        <v>664</v>
      </c>
      <c r="AM9256" t="s">
        <v>664</v>
      </c>
      <c r="AN9256" t="s">
        <v>664</v>
      </c>
      <c r="AO9256" t="s">
        <v>664</v>
      </c>
      <c r="AP9256" t="s">
        <v>664</v>
      </c>
    </row>
    <row r="9257" spans="1:42">
      <c r="A9257">
        <v>112025</v>
      </c>
      <c r="B9257" t="s">
        <v>83</v>
      </c>
      <c r="C9257" t="s">
        <v>664</v>
      </c>
      <c r="D9257" t="s">
        <v>664</v>
      </c>
      <c r="E9257" t="s">
        <v>664</v>
      </c>
      <c r="F9257" t="s">
        <v>664</v>
      </c>
      <c r="G9257" t="s">
        <v>663</v>
      </c>
      <c r="H9257" t="s">
        <v>663</v>
      </c>
      <c r="I9257" t="s">
        <v>664</v>
      </c>
      <c r="J9257" t="s">
        <v>664</v>
      </c>
      <c r="K9257" t="s">
        <v>664</v>
      </c>
      <c r="L9257" t="s">
        <v>663</v>
      </c>
      <c r="M9257" t="s">
        <v>664</v>
      </c>
      <c r="N9257" t="s">
        <v>664</v>
      </c>
      <c r="O9257" t="s">
        <v>664</v>
      </c>
      <c r="P9257" t="s">
        <v>664</v>
      </c>
      <c r="Q9257" t="s">
        <v>665</v>
      </c>
      <c r="R9257" t="s">
        <v>664</v>
      </c>
      <c r="S9257" t="s">
        <v>663</v>
      </c>
      <c r="T9257" t="s">
        <v>664</v>
      </c>
      <c r="U9257" t="s">
        <v>664</v>
      </c>
      <c r="V9257" t="s">
        <v>664</v>
      </c>
      <c r="W9257" t="s">
        <v>665</v>
      </c>
      <c r="X9257" t="s">
        <v>665</v>
      </c>
      <c r="Y9257" t="s">
        <v>663</v>
      </c>
      <c r="Z9257" t="s">
        <v>665</v>
      </c>
      <c r="AA9257" t="s">
        <v>665</v>
      </c>
      <c r="AB9257" t="s">
        <v>665</v>
      </c>
      <c r="AC9257" t="s">
        <v>663</v>
      </c>
      <c r="AD9257" t="s">
        <v>665</v>
      </c>
      <c r="AE9257" t="s">
        <v>665</v>
      </c>
      <c r="AF9257" t="s">
        <v>663</v>
      </c>
      <c r="AG9257" t="s">
        <v>664</v>
      </c>
      <c r="AH9257" t="s">
        <v>664</v>
      </c>
      <c r="AI9257" t="s">
        <v>663</v>
      </c>
      <c r="AJ9257" t="s">
        <v>665</v>
      </c>
      <c r="AK9257" t="s">
        <v>665</v>
      </c>
      <c r="AL9257" t="s">
        <v>664</v>
      </c>
      <c r="AM9257" t="s">
        <v>665</v>
      </c>
      <c r="AN9257" t="s">
        <v>665</v>
      </c>
      <c r="AO9257" t="s">
        <v>664</v>
      </c>
      <c r="AP9257" t="s">
        <v>665</v>
      </c>
    </row>
    <row r="9258" spans="1:42">
      <c r="A9258">
        <v>112031</v>
      </c>
      <c r="B9258" t="s">
        <v>83</v>
      </c>
      <c r="C9258" t="s">
        <v>664</v>
      </c>
      <c r="D9258" t="s">
        <v>664</v>
      </c>
      <c r="E9258" t="s">
        <v>664</v>
      </c>
      <c r="F9258" t="s">
        <v>664</v>
      </c>
      <c r="G9258" t="s">
        <v>664</v>
      </c>
      <c r="H9258" t="s">
        <v>664</v>
      </c>
      <c r="I9258" t="s">
        <v>664</v>
      </c>
      <c r="J9258" t="s">
        <v>664</v>
      </c>
      <c r="K9258" t="s">
        <v>664</v>
      </c>
      <c r="L9258" t="s">
        <v>664</v>
      </c>
      <c r="M9258" t="s">
        <v>664</v>
      </c>
      <c r="N9258" t="s">
        <v>664</v>
      </c>
      <c r="O9258" t="s">
        <v>664</v>
      </c>
      <c r="P9258" t="s">
        <v>665</v>
      </c>
      <c r="Q9258" t="s">
        <v>664</v>
      </c>
      <c r="R9258" t="s">
        <v>664</v>
      </c>
      <c r="S9258" t="s">
        <v>665</v>
      </c>
      <c r="T9258" t="s">
        <v>664</v>
      </c>
      <c r="U9258" t="s">
        <v>664</v>
      </c>
      <c r="V9258" t="s">
        <v>664</v>
      </c>
      <c r="W9258" t="s">
        <v>664</v>
      </c>
      <c r="X9258" t="s">
        <v>664</v>
      </c>
      <c r="Y9258" t="s">
        <v>665</v>
      </c>
      <c r="Z9258" t="s">
        <v>664</v>
      </c>
      <c r="AA9258" t="s">
        <v>663</v>
      </c>
      <c r="AB9258" t="s">
        <v>663</v>
      </c>
      <c r="AC9258" t="s">
        <v>665</v>
      </c>
      <c r="AD9258" t="s">
        <v>664</v>
      </c>
      <c r="AE9258" t="s">
        <v>665</v>
      </c>
      <c r="AF9258" t="s">
        <v>665</v>
      </c>
      <c r="AG9258" t="s">
        <v>665</v>
      </c>
      <c r="AH9258" t="s">
        <v>665</v>
      </c>
      <c r="AI9258" t="s">
        <v>665</v>
      </c>
      <c r="AJ9258" t="s">
        <v>664</v>
      </c>
      <c r="AK9258" t="s">
        <v>665</v>
      </c>
      <c r="AL9258" t="s">
        <v>664</v>
      </c>
      <c r="AM9258" t="s">
        <v>664</v>
      </c>
      <c r="AN9258" t="s">
        <v>664</v>
      </c>
      <c r="AO9258" t="s">
        <v>664</v>
      </c>
      <c r="AP9258" t="s">
        <v>664</v>
      </c>
    </row>
    <row r="9259" spans="1:42">
      <c r="A9259">
        <v>112043</v>
      </c>
      <c r="B9259" t="s">
        <v>83</v>
      </c>
      <c r="C9259" t="s">
        <v>664</v>
      </c>
      <c r="D9259" t="s">
        <v>664</v>
      </c>
      <c r="E9259" t="s">
        <v>664</v>
      </c>
      <c r="F9259" t="s">
        <v>664</v>
      </c>
      <c r="G9259" t="s">
        <v>664</v>
      </c>
      <c r="H9259" t="s">
        <v>664</v>
      </c>
      <c r="I9259" t="s">
        <v>664</v>
      </c>
      <c r="J9259" t="s">
        <v>664</v>
      </c>
      <c r="K9259" t="s">
        <v>664</v>
      </c>
      <c r="L9259" t="s">
        <v>664</v>
      </c>
      <c r="M9259" t="s">
        <v>664</v>
      </c>
      <c r="N9259" t="s">
        <v>664</v>
      </c>
      <c r="O9259" t="s">
        <v>664</v>
      </c>
      <c r="P9259" t="s">
        <v>664</v>
      </c>
      <c r="Q9259" t="s">
        <v>664</v>
      </c>
      <c r="R9259" t="s">
        <v>664</v>
      </c>
      <c r="S9259" t="s">
        <v>664</v>
      </c>
      <c r="T9259" t="s">
        <v>664</v>
      </c>
      <c r="U9259" t="s">
        <v>664</v>
      </c>
      <c r="V9259" t="s">
        <v>664</v>
      </c>
      <c r="W9259" t="s">
        <v>664</v>
      </c>
      <c r="X9259" t="s">
        <v>664</v>
      </c>
      <c r="Y9259" t="s">
        <v>663</v>
      </c>
      <c r="Z9259" t="s">
        <v>664</v>
      </c>
      <c r="AA9259" t="s">
        <v>664</v>
      </c>
      <c r="AB9259" t="s">
        <v>665</v>
      </c>
      <c r="AC9259" t="s">
        <v>664</v>
      </c>
      <c r="AD9259" t="s">
        <v>665</v>
      </c>
      <c r="AE9259" t="s">
        <v>663</v>
      </c>
      <c r="AF9259" t="s">
        <v>663</v>
      </c>
      <c r="AG9259" t="s">
        <v>663</v>
      </c>
      <c r="AH9259" t="s">
        <v>663</v>
      </c>
      <c r="AI9259" t="s">
        <v>665</v>
      </c>
      <c r="AJ9259" t="s">
        <v>663</v>
      </c>
      <c r="AK9259" t="s">
        <v>663</v>
      </c>
      <c r="AL9259" t="s">
        <v>664</v>
      </c>
      <c r="AM9259" t="s">
        <v>664</v>
      </c>
      <c r="AN9259" t="s">
        <v>664</v>
      </c>
      <c r="AO9259" t="s">
        <v>663</v>
      </c>
      <c r="AP9259" t="s">
        <v>663</v>
      </c>
    </row>
    <row r="9260" spans="1:42">
      <c r="A9260">
        <v>112046</v>
      </c>
      <c r="B9260" t="s">
        <v>83</v>
      </c>
      <c r="C9260" t="s">
        <v>664</v>
      </c>
      <c r="D9260" t="s">
        <v>664</v>
      </c>
      <c r="E9260" t="s">
        <v>664</v>
      </c>
      <c r="F9260" t="s">
        <v>664</v>
      </c>
      <c r="G9260" t="s">
        <v>665</v>
      </c>
      <c r="H9260" t="s">
        <v>664</v>
      </c>
      <c r="I9260" t="s">
        <v>664</v>
      </c>
      <c r="J9260" t="s">
        <v>664</v>
      </c>
      <c r="K9260" t="s">
        <v>664</v>
      </c>
      <c r="L9260" t="s">
        <v>664</v>
      </c>
      <c r="M9260" t="s">
        <v>664</v>
      </c>
      <c r="N9260" t="s">
        <v>664</v>
      </c>
      <c r="O9260" t="s">
        <v>664</v>
      </c>
      <c r="P9260" t="s">
        <v>664</v>
      </c>
      <c r="Q9260" t="s">
        <v>664</v>
      </c>
      <c r="R9260" t="s">
        <v>664</v>
      </c>
      <c r="S9260" t="s">
        <v>664</v>
      </c>
      <c r="T9260" t="s">
        <v>664</v>
      </c>
      <c r="U9260" t="s">
        <v>664</v>
      </c>
      <c r="V9260" t="s">
        <v>664</v>
      </c>
      <c r="W9260" t="s">
        <v>664</v>
      </c>
      <c r="X9260" t="s">
        <v>664</v>
      </c>
      <c r="Y9260" t="s">
        <v>663</v>
      </c>
      <c r="Z9260" t="s">
        <v>663</v>
      </c>
      <c r="AA9260" t="s">
        <v>665</v>
      </c>
      <c r="AB9260" t="s">
        <v>663</v>
      </c>
      <c r="AC9260" t="s">
        <v>664</v>
      </c>
      <c r="AD9260" t="s">
        <v>665</v>
      </c>
      <c r="AE9260" t="s">
        <v>663</v>
      </c>
      <c r="AF9260" t="s">
        <v>664</v>
      </c>
      <c r="AG9260" t="s">
        <v>665</v>
      </c>
      <c r="AH9260" t="s">
        <v>665</v>
      </c>
      <c r="AI9260" t="s">
        <v>665</v>
      </c>
      <c r="AJ9260" t="s">
        <v>665</v>
      </c>
      <c r="AK9260" t="s">
        <v>665</v>
      </c>
      <c r="AL9260" t="s">
        <v>663</v>
      </c>
      <c r="AM9260" t="s">
        <v>664</v>
      </c>
      <c r="AN9260" t="s">
        <v>663</v>
      </c>
      <c r="AO9260" t="s">
        <v>665</v>
      </c>
      <c r="AP9260" t="s">
        <v>664</v>
      </c>
    </row>
    <row r="9261" spans="1:42">
      <c r="A9261">
        <v>112061</v>
      </c>
      <c r="B9261" t="s">
        <v>83</v>
      </c>
      <c r="C9261" t="s">
        <v>664</v>
      </c>
      <c r="D9261" t="s">
        <v>664</v>
      </c>
      <c r="E9261" t="s">
        <v>664</v>
      </c>
      <c r="F9261" t="s">
        <v>664</v>
      </c>
      <c r="G9261" t="s">
        <v>664</v>
      </c>
      <c r="H9261" t="s">
        <v>664</v>
      </c>
      <c r="I9261" t="s">
        <v>664</v>
      </c>
      <c r="J9261" t="s">
        <v>664</v>
      </c>
      <c r="K9261" t="s">
        <v>664</v>
      </c>
      <c r="L9261" t="s">
        <v>664</v>
      </c>
      <c r="M9261" t="s">
        <v>664</v>
      </c>
      <c r="N9261" t="s">
        <v>664</v>
      </c>
      <c r="O9261" t="s">
        <v>664</v>
      </c>
      <c r="P9261" t="s">
        <v>664</v>
      </c>
      <c r="Q9261" t="s">
        <v>664</v>
      </c>
      <c r="R9261" t="s">
        <v>664</v>
      </c>
      <c r="S9261" t="s">
        <v>664</v>
      </c>
      <c r="T9261" t="s">
        <v>664</v>
      </c>
      <c r="U9261" t="s">
        <v>664</v>
      </c>
      <c r="V9261" t="s">
        <v>664</v>
      </c>
      <c r="W9261" t="s">
        <v>664</v>
      </c>
      <c r="X9261" t="s">
        <v>664</v>
      </c>
      <c r="Y9261" t="s">
        <v>663</v>
      </c>
      <c r="Z9261" t="s">
        <v>664</v>
      </c>
      <c r="AA9261" t="s">
        <v>664</v>
      </c>
      <c r="AB9261" t="s">
        <v>663</v>
      </c>
      <c r="AC9261" t="s">
        <v>663</v>
      </c>
      <c r="AD9261" t="s">
        <v>663</v>
      </c>
      <c r="AE9261" t="s">
        <v>665</v>
      </c>
      <c r="AF9261" t="s">
        <v>665</v>
      </c>
      <c r="AG9261" t="s">
        <v>665</v>
      </c>
      <c r="AH9261" t="s">
        <v>664</v>
      </c>
      <c r="AI9261" t="s">
        <v>665</v>
      </c>
      <c r="AJ9261" t="s">
        <v>664</v>
      </c>
      <c r="AK9261" t="s">
        <v>664</v>
      </c>
      <c r="AL9261" t="s">
        <v>664</v>
      </c>
      <c r="AM9261" t="s">
        <v>664</v>
      </c>
      <c r="AN9261" t="s">
        <v>664</v>
      </c>
      <c r="AO9261" t="s">
        <v>664</v>
      </c>
      <c r="AP9261" t="s">
        <v>664</v>
      </c>
    </row>
    <row r="9262" spans="1:42">
      <c r="A9262">
        <v>112065</v>
      </c>
      <c r="B9262" t="s">
        <v>83</v>
      </c>
      <c r="C9262" t="s">
        <v>664</v>
      </c>
      <c r="D9262" t="s">
        <v>664</v>
      </c>
      <c r="E9262" t="s">
        <v>664</v>
      </c>
      <c r="F9262" t="s">
        <v>664</v>
      </c>
      <c r="G9262" t="s">
        <v>664</v>
      </c>
      <c r="H9262" t="s">
        <v>664</v>
      </c>
      <c r="I9262" t="s">
        <v>664</v>
      </c>
      <c r="J9262" t="s">
        <v>664</v>
      </c>
      <c r="K9262" t="s">
        <v>664</v>
      </c>
      <c r="L9262" t="s">
        <v>664</v>
      </c>
      <c r="M9262" t="s">
        <v>664</v>
      </c>
      <c r="N9262" t="s">
        <v>664</v>
      </c>
      <c r="O9262" t="s">
        <v>664</v>
      </c>
      <c r="P9262" t="s">
        <v>664</v>
      </c>
      <c r="Q9262" t="s">
        <v>664</v>
      </c>
      <c r="R9262" t="s">
        <v>664</v>
      </c>
      <c r="S9262" t="s">
        <v>664</v>
      </c>
      <c r="T9262" t="s">
        <v>664</v>
      </c>
      <c r="U9262" t="s">
        <v>664</v>
      </c>
      <c r="V9262" t="s">
        <v>664</v>
      </c>
      <c r="W9262" t="s">
        <v>664</v>
      </c>
      <c r="X9262" t="s">
        <v>665</v>
      </c>
      <c r="Y9262" t="s">
        <v>663</v>
      </c>
      <c r="Z9262" t="s">
        <v>664</v>
      </c>
      <c r="AA9262" t="s">
        <v>664</v>
      </c>
      <c r="AB9262" t="s">
        <v>663</v>
      </c>
      <c r="AC9262" t="s">
        <v>663</v>
      </c>
      <c r="AD9262" t="s">
        <v>663</v>
      </c>
      <c r="AE9262" t="s">
        <v>665</v>
      </c>
      <c r="AF9262" t="s">
        <v>664</v>
      </c>
      <c r="AG9262" t="s">
        <v>665</v>
      </c>
      <c r="AH9262" t="s">
        <v>664</v>
      </c>
      <c r="AI9262" t="s">
        <v>663</v>
      </c>
      <c r="AJ9262" t="s">
        <v>665</v>
      </c>
      <c r="AK9262" t="s">
        <v>664</v>
      </c>
      <c r="AL9262" t="s">
        <v>664</v>
      </c>
      <c r="AM9262" t="s">
        <v>664</v>
      </c>
      <c r="AN9262" t="s">
        <v>664</v>
      </c>
      <c r="AO9262" t="s">
        <v>664</v>
      </c>
      <c r="AP9262" t="s">
        <v>664</v>
      </c>
    </row>
    <row r="9263" spans="1:42">
      <c r="A9263">
        <v>112067</v>
      </c>
      <c r="B9263" t="s">
        <v>83</v>
      </c>
      <c r="C9263" t="s">
        <v>664</v>
      </c>
      <c r="D9263" t="s">
        <v>664</v>
      </c>
      <c r="E9263" t="s">
        <v>664</v>
      </c>
      <c r="F9263" t="s">
        <v>664</v>
      </c>
      <c r="G9263" t="s">
        <v>664</v>
      </c>
      <c r="H9263" t="s">
        <v>664</v>
      </c>
      <c r="I9263" t="s">
        <v>664</v>
      </c>
      <c r="J9263" t="s">
        <v>664</v>
      </c>
      <c r="K9263" t="s">
        <v>664</v>
      </c>
      <c r="L9263" t="s">
        <v>663</v>
      </c>
      <c r="M9263" t="s">
        <v>664</v>
      </c>
      <c r="N9263" t="s">
        <v>664</v>
      </c>
      <c r="O9263" t="s">
        <v>665</v>
      </c>
      <c r="P9263" t="s">
        <v>664</v>
      </c>
      <c r="Q9263" t="s">
        <v>665</v>
      </c>
      <c r="R9263" t="s">
        <v>664</v>
      </c>
      <c r="S9263" t="s">
        <v>663</v>
      </c>
      <c r="T9263" t="s">
        <v>664</v>
      </c>
      <c r="U9263" t="s">
        <v>664</v>
      </c>
      <c r="V9263" t="s">
        <v>664</v>
      </c>
      <c r="W9263" t="s">
        <v>663</v>
      </c>
      <c r="X9263" t="s">
        <v>665</v>
      </c>
      <c r="Y9263" t="s">
        <v>665</v>
      </c>
      <c r="Z9263" t="s">
        <v>663</v>
      </c>
      <c r="AA9263" t="s">
        <v>663</v>
      </c>
      <c r="AB9263" t="s">
        <v>665</v>
      </c>
      <c r="AC9263" t="s">
        <v>663</v>
      </c>
      <c r="AD9263" t="s">
        <v>665</v>
      </c>
      <c r="AE9263" t="s">
        <v>665</v>
      </c>
      <c r="AF9263" t="s">
        <v>663</v>
      </c>
      <c r="AG9263" t="s">
        <v>665</v>
      </c>
      <c r="AH9263" t="s">
        <v>665</v>
      </c>
      <c r="AI9263" t="s">
        <v>665</v>
      </c>
      <c r="AJ9263" t="s">
        <v>665</v>
      </c>
      <c r="AK9263" t="s">
        <v>664</v>
      </c>
      <c r="AL9263" t="s">
        <v>664</v>
      </c>
      <c r="AM9263" t="s">
        <v>664</v>
      </c>
      <c r="AN9263" t="s">
        <v>664</v>
      </c>
      <c r="AO9263" t="s">
        <v>664</v>
      </c>
      <c r="AP9263" t="s">
        <v>664</v>
      </c>
    </row>
    <row r="9264" spans="1:42">
      <c r="A9264">
        <v>112072</v>
      </c>
      <c r="B9264" t="s">
        <v>83</v>
      </c>
      <c r="C9264" t="s">
        <v>664</v>
      </c>
      <c r="D9264" t="s">
        <v>664</v>
      </c>
      <c r="E9264" t="s">
        <v>664</v>
      </c>
      <c r="F9264" t="s">
        <v>664</v>
      </c>
      <c r="G9264" t="s">
        <v>663</v>
      </c>
      <c r="H9264" t="s">
        <v>663</v>
      </c>
      <c r="I9264" t="s">
        <v>664</v>
      </c>
      <c r="J9264" t="s">
        <v>664</v>
      </c>
      <c r="K9264" t="s">
        <v>664</v>
      </c>
      <c r="L9264" t="s">
        <v>663</v>
      </c>
      <c r="M9264" t="s">
        <v>663</v>
      </c>
      <c r="N9264" t="s">
        <v>665</v>
      </c>
      <c r="O9264" t="s">
        <v>664</v>
      </c>
      <c r="P9264" t="s">
        <v>664</v>
      </c>
      <c r="Q9264" t="s">
        <v>663</v>
      </c>
      <c r="R9264" t="s">
        <v>664</v>
      </c>
      <c r="S9264" t="s">
        <v>664</v>
      </c>
      <c r="T9264" t="s">
        <v>663</v>
      </c>
      <c r="U9264" t="s">
        <v>664</v>
      </c>
      <c r="V9264" t="s">
        <v>663</v>
      </c>
      <c r="W9264" t="s">
        <v>664</v>
      </c>
      <c r="X9264" t="s">
        <v>664</v>
      </c>
      <c r="Y9264" t="s">
        <v>663</v>
      </c>
      <c r="Z9264" t="s">
        <v>664</v>
      </c>
      <c r="AA9264" t="s">
        <v>664</v>
      </c>
      <c r="AB9264" t="s">
        <v>664</v>
      </c>
      <c r="AC9264" t="s">
        <v>664</v>
      </c>
      <c r="AD9264" t="s">
        <v>663</v>
      </c>
      <c r="AE9264" t="s">
        <v>664</v>
      </c>
      <c r="AF9264" t="s">
        <v>665</v>
      </c>
      <c r="AG9264" t="s">
        <v>664</v>
      </c>
      <c r="AH9264" t="s">
        <v>664</v>
      </c>
      <c r="AI9264" t="s">
        <v>664</v>
      </c>
      <c r="AJ9264" t="s">
        <v>664</v>
      </c>
      <c r="AK9264" t="s">
        <v>664</v>
      </c>
      <c r="AL9264" t="s">
        <v>664</v>
      </c>
      <c r="AM9264" t="s">
        <v>664</v>
      </c>
      <c r="AN9264" t="s">
        <v>664</v>
      </c>
      <c r="AO9264" t="s">
        <v>664</v>
      </c>
      <c r="AP9264" t="s">
        <v>664</v>
      </c>
    </row>
    <row r="9265" spans="1:42">
      <c r="A9265">
        <v>112078</v>
      </c>
      <c r="B9265" t="s">
        <v>83</v>
      </c>
      <c r="C9265" t="s">
        <v>664</v>
      </c>
      <c r="D9265" t="s">
        <v>664</v>
      </c>
      <c r="E9265" t="s">
        <v>665</v>
      </c>
      <c r="F9265" t="s">
        <v>664</v>
      </c>
      <c r="G9265" t="s">
        <v>664</v>
      </c>
      <c r="H9265" t="s">
        <v>664</v>
      </c>
      <c r="I9265" t="s">
        <v>664</v>
      </c>
      <c r="J9265" t="s">
        <v>664</v>
      </c>
      <c r="K9265" t="s">
        <v>664</v>
      </c>
      <c r="L9265" t="s">
        <v>664</v>
      </c>
      <c r="M9265" t="s">
        <v>663</v>
      </c>
      <c r="N9265" t="s">
        <v>664</v>
      </c>
      <c r="O9265" t="s">
        <v>664</v>
      </c>
      <c r="P9265" t="s">
        <v>665</v>
      </c>
      <c r="Q9265" t="s">
        <v>664</v>
      </c>
      <c r="R9265" t="s">
        <v>663</v>
      </c>
      <c r="S9265" t="s">
        <v>664</v>
      </c>
      <c r="T9265" t="s">
        <v>665</v>
      </c>
      <c r="U9265" t="s">
        <v>664</v>
      </c>
      <c r="V9265" t="s">
        <v>664</v>
      </c>
      <c r="W9265" t="s">
        <v>663</v>
      </c>
      <c r="X9265" t="s">
        <v>664</v>
      </c>
      <c r="Y9265" t="s">
        <v>664</v>
      </c>
      <c r="Z9265" t="s">
        <v>664</v>
      </c>
      <c r="AA9265" t="s">
        <v>664</v>
      </c>
      <c r="AB9265" t="s">
        <v>663</v>
      </c>
      <c r="AC9265" t="s">
        <v>665</v>
      </c>
      <c r="AD9265" t="s">
        <v>665</v>
      </c>
      <c r="AE9265" t="s">
        <v>665</v>
      </c>
      <c r="AF9265" t="s">
        <v>663</v>
      </c>
      <c r="AG9265" t="s">
        <v>663</v>
      </c>
      <c r="AH9265" t="s">
        <v>665</v>
      </c>
      <c r="AI9265" t="s">
        <v>665</v>
      </c>
      <c r="AJ9265" t="s">
        <v>665</v>
      </c>
      <c r="AK9265" t="s">
        <v>665</v>
      </c>
      <c r="AL9265" t="s">
        <v>663</v>
      </c>
      <c r="AM9265" t="s">
        <v>664</v>
      </c>
      <c r="AN9265" t="s">
        <v>663</v>
      </c>
      <c r="AO9265" t="s">
        <v>665</v>
      </c>
      <c r="AP9265" t="s">
        <v>664</v>
      </c>
    </row>
    <row r="9266" spans="1:42">
      <c r="A9266">
        <v>112080</v>
      </c>
      <c r="B9266" t="s">
        <v>83</v>
      </c>
      <c r="C9266" t="s">
        <v>664</v>
      </c>
      <c r="D9266" t="s">
        <v>664</v>
      </c>
      <c r="E9266" t="s">
        <v>664</v>
      </c>
      <c r="F9266" t="s">
        <v>664</v>
      </c>
      <c r="G9266" t="s">
        <v>664</v>
      </c>
      <c r="H9266" t="s">
        <v>664</v>
      </c>
      <c r="I9266" t="s">
        <v>664</v>
      </c>
      <c r="J9266" t="s">
        <v>664</v>
      </c>
      <c r="K9266" t="s">
        <v>664</v>
      </c>
      <c r="L9266" t="s">
        <v>663</v>
      </c>
      <c r="M9266" t="s">
        <v>664</v>
      </c>
      <c r="N9266" t="s">
        <v>664</v>
      </c>
      <c r="O9266" t="s">
        <v>664</v>
      </c>
      <c r="P9266" t="s">
        <v>664</v>
      </c>
      <c r="Q9266" t="s">
        <v>663</v>
      </c>
      <c r="R9266" t="s">
        <v>664</v>
      </c>
      <c r="S9266" t="s">
        <v>663</v>
      </c>
      <c r="T9266" t="s">
        <v>664</v>
      </c>
      <c r="U9266" t="s">
        <v>664</v>
      </c>
      <c r="V9266" t="s">
        <v>664</v>
      </c>
      <c r="W9266" t="s">
        <v>665</v>
      </c>
      <c r="X9266" t="s">
        <v>665</v>
      </c>
      <c r="Y9266" t="s">
        <v>663</v>
      </c>
      <c r="Z9266" t="s">
        <v>665</v>
      </c>
      <c r="AA9266" t="s">
        <v>665</v>
      </c>
      <c r="AB9266" t="s">
        <v>664</v>
      </c>
      <c r="AC9266" t="s">
        <v>663</v>
      </c>
      <c r="AD9266" t="s">
        <v>663</v>
      </c>
      <c r="AE9266" t="s">
        <v>664</v>
      </c>
      <c r="AF9266" t="s">
        <v>665</v>
      </c>
      <c r="AG9266" t="s">
        <v>664</v>
      </c>
      <c r="AH9266" t="s">
        <v>664</v>
      </c>
      <c r="AI9266" t="s">
        <v>664</v>
      </c>
      <c r="AJ9266" t="s">
        <v>664</v>
      </c>
      <c r="AK9266" t="s">
        <v>664</v>
      </c>
      <c r="AL9266" t="s">
        <v>664</v>
      </c>
      <c r="AM9266" t="s">
        <v>664</v>
      </c>
      <c r="AN9266" t="s">
        <v>664</v>
      </c>
      <c r="AO9266" t="s">
        <v>664</v>
      </c>
      <c r="AP9266" t="s">
        <v>664</v>
      </c>
    </row>
    <row r="9267" spans="1:42">
      <c r="A9267">
        <v>112081</v>
      </c>
      <c r="B9267" t="s">
        <v>83</v>
      </c>
      <c r="C9267" t="s">
        <v>664</v>
      </c>
      <c r="D9267" t="s">
        <v>664</v>
      </c>
      <c r="E9267" t="s">
        <v>664</v>
      </c>
      <c r="F9267" t="s">
        <v>664</v>
      </c>
      <c r="G9267" t="s">
        <v>665</v>
      </c>
      <c r="H9267" t="s">
        <v>664</v>
      </c>
      <c r="I9267" t="s">
        <v>664</v>
      </c>
      <c r="J9267" t="s">
        <v>664</v>
      </c>
      <c r="K9267" t="s">
        <v>664</v>
      </c>
      <c r="L9267" t="s">
        <v>664</v>
      </c>
      <c r="M9267" t="s">
        <v>664</v>
      </c>
      <c r="N9267" t="s">
        <v>664</v>
      </c>
      <c r="O9267" t="s">
        <v>665</v>
      </c>
      <c r="P9267" t="s">
        <v>664</v>
      </c>
      <c r="Q9267" t="s">
        <v>664</v>
      </c>
      <c r="R9267" t="s">
        <v>664</v>
      </c>
      <c r="S9267" t="s">
        <v>664</v>
      </c>
      <c r="T9267" t="s">
        <v>664</v>
      </c>
      <c r="U9267" t="s">
        <v>664</v>
      </c>
      <c r="V9267" t="s">
        <v>664</v>
      </c>
      <c r="W9267" t="s">
        <v>664</v>
      </c>
      <c r="X9267" t="s">
        <v>663</v>
      </c>
      <c r="Y9267" t="s">
        <v>664</v>
      </c>
      <c r="Z9267" t="s">
        <v>663</v>
      </c>
      <c r="AA9267" t="s">
        <v>663</v>
      </c>
      <c r="AB9267" t="s">
        <v>663</v>
      </c>
      <c r="AC9267" t="s">
        <v>663</v>
      </c>
      <c r="AD9267" t="s">
        <v>664</v>
      </c>
      <c r="AE9267" t="s">
        <v>663</v>
      </c>
      <c r="AF9267" t="s">
        <v>664</v>
      </c>
      <c r="AG9267" t="s">
        <v>665</v>
      </c>
      <c r="AH9267" t="s">
        <v>665</v>
      </c>
      <c r="AI9267" t="s">
        <v>664</v>
      </c>
      <c r="AJ9267" t="s">
        <v>665</v>
      </c>
      <c r="AK9267" t="s">
        <v>664</v>
      </c>
      <c r="AL9267" t="s">
        <v>664</v>
      </c>
      <c r="AM9267" t="s">
        <v>664</v>
      </c>
      <c r="AN9267" t="s">
        <v>664</v>
      </c>
      <c r="AO9267" t="s">
        <v>664</v>
      </c>
      <c r="AP9267" t="s">
        <v>664</v>
      </c>
    </row>
    <row r="9268" spans="1:42">
      <c r="A9268">
        <v>112089</v>
      </c>
      <c r="B9268" t="s">
        <v>83</v>
      </c>
      <c r="C9268" t="s">
        <v>664</v>
      </c>
      <c r="D9268" t="s">
        <v>664</v>
      </c>
      <c r="E9268" t="s">
        <v>664</v>
      </c>
      <c r="F9268" t="s">
        <v>664</v>
      </c>
      <c r="G9268" t="s">
        <v>664</v>
      </c>
      <c r="H9268" t="s">
        <v>664</v>
      </c>
      <c r="I9268" t="s">
        <v>664</v>
      </c>
      <c r="J9268" t="s">
        <v>664</v>
      </c>
      <c r="K9268" t="s">
        <v>664</v>
      </c>
      <c r="L9268" t="s">
        <v>664</v>
      </c>
      <c r="M9268" t="s">
        <v>664</v>
      </c>
      <c r="N9268" t="s">
        <v>664</v>
      </c>
      <c r="O9268" t="s">
        <v>664</v>
      </c>
      <c r="P9268" t="s">
        <v>664</v>
      </c>
      <c r="Q9268" t="s">
        <v>664</v>
      </c>
      <c r="R9268" t="s">
        <v>664</v>
      </c>
      <c r="S9268" t="s">
        <v>664</v>
      </c>
      <c r="T9268" t="s">
        <v>664</v>
      </c>
      <c r="U9268" t="s">
        <v>664</v>
      </c>
      <c r="V9268" t="s">
        <v>664</v>
      </c>
      <c r="W9268" t="s">
        <v>665</v>
      </c>
      <c r="X9268" t="s">
        <v>664</v>
      </c>
      <c r="Y9268" t="s">
        <v>664</v>
      </c>
      <c r="Z9268" t="s">
        <v>664</v>
      </c>
      <c r="AA9268" t="s">
        <v>664</v>
      </c>
      <c r="AB9268" t="s">
        <v>665</v>
      </c>
      <c r="AC9268" t="s">
        <v>665</v>
      </c>
      <c r="AD9268" t="s">
        <v>665</v>
      </c>
      <c r="AE9268" t="s">
        <v>663</v>
      </c>
      <c r="AF9268" t="s">
        <v>663</v>
      </c>
      <c r="AG9268" t="s">
        <v>665</v>
      </c>
      <c r="AH9268" t="s">
        <v>665</v>
      </c>
      <c r="AI9268" t="s">
        <v>665</v>
      </c>
      <c r="AJ9268" t="s">
        <v>665</v>
      </c>
      <c r="AK9268" t="s">
        <v>664</v>
      </c>
      <c r="AL9268" t="s">
        <v>664</v>
      </c>
      <c r="AM9268" t="s">
        <v>664</v>
      </c>
      <c r="AN9268" t="s">
        <v>664</v>
      </c>
      <c r="AO9268" t="s">
        <v>664</v>
      </c>
      <c r="AP9268" t="s">
        <v>664</v>
      </c>
    </row>
    <row r="9269" spans="1:42">
      <c r="A9269">
        <v>112093</v>
      </c>
      <c r="B9269" t="s">
        <v>83</v>
      </c>
      <c r="C9269" t="s">
        <v>664</v>
      </c>
      <c r="D9269" t="s">
        <v>664</v>
      </c>
      <c r="E9269" t="s">
        <v>664</v>
      </c>
      <c r="F9269" t="s">
        <v>664</v>
      </c>
      <c r="G9269" t="s">
        <v>664</v>
      </c>
      <c r="H9269" t="s">
        <v>664</v>
      </c>
      <c r="I9269" t="s">
        <v>664</v>
      </c>
      <c r="J9269" t="s">
        <v>664</v>
      </c>
      <c r="K9269" t="s">
        <v>664</v>
      </c>
      <c r="L9269" t="s">
        <v>664</v>
      </c>
      <c r="M9269" t="s">
        <v>664</v>
      </c>
      <c r="N9269" t="s">
        <v>664</v>
      </c>
      <c r="O9269" t="s">
        <v>664</v>
      </c>
      <c r="P9269" t="s">
        <v>664</v>
      </c>
      <c r="Q9269" t="s">
        <v>664</v>
      </c>
      <c r="R9269" t="s">
        <v>664</v>
      </c>
      <c r="S9269" t="s">
        <v>665</v>
      </c>
      <c r="T9269" t="s">
        <v>664</v>
      </c>
      <c r="U9269" t="s">
        <v>664</v>
      </c>
      <c r="V9269" t="s">
        <v>664</v>
      </c>
      <c r="W9269" t="s">
        <v>664</v>
      </c>
      <c r="X9269" t="s">
        <v>664</v>
      </c>
      <c r="Y9269" t="s">
        <v>664</v>
      </c>
      <c r="Z9269" t="s">
        <v>664</v>
      </c>
      <c r="AA9269" t="s">
        <v>664</v>
      </c>
      <c r="AB9269" t="s">
        <v>664</v>
      </c>
      <c r="AC9269" t="s">
        <v>663</v>
      </c>
      <c r="AD9269" t="s">
        <v>664</v>
      </c>
      <c r="AE9269" t="s">
        <v>663</v>
      </c>
      <c r="AF9269" t="s">
        <v>663</v>
      </c>
      <c r="AG9269" t="s">
        <v>664</v>
      </c>
      <c r="AH9269" t="s">
        <v>665</v>
      </c>
      <c r="AI9269" t="s">
        <v>664</v>
      </c>
      <c r="AJ9269" t="s">
        <v>664</v>
      </c>
      <c r="AK9269" t="s">
        <v>663</v>
      </c>
      <c r="AL9269" t="s">
        <v>664</v>
      </c>
      <c r="AM9269" t="s">
        <v>664</v>
      </c>
      <c r="AN9269" t="s">
        <v>664</v>
      </c>
      <c r="AO9269" t="s">
        <v>664</v>
      </c>
      <c r="AP9269" t="s">
        <v>664</v>
      </c>
    </row>
    <row r="9270" spans="1:42">
      <c r="A9270">
        <v>112102</v>
      </c>
      <c r="B9270" t="s">
        <v>83</v>
      </c>
      <c r="C9270" t="s">
        <v>664</v>
      </c>
      <c r="D9270" t="s">
        <v>664</v>
      </c>
      <c r="E9270" t="s">
        <v>664</v>
      </c>
      <c r="F9270" t="s">
        <v>664</v>
      </c>
      <c r="G9270" t="s">
        <v>663</v>
      </c>
      <c r="H9270" t="s">
        <v>664</v>
      </c>
      <c r="I9270" t="s">
        <v>664</v>
      </c>
      <c r="J9270" t="s">
        <v>664</v>
      </c>
      <c r="K9270" t="s">
        <v>664</v>
      </c>
      <c r="L9270" t="s">
        <v>664</v>
      </c>
      <c r="M9270" t="s">
        <v>664</v>
      </c>
      <c r="N9270" t="s">
        <v>664</v>
      </c>
      <c r="O9270" t="s">
        <v>664</v>
      </c>
      <c r="P9270" t="s">
        <v>664</v>
      </c>
      <c r="Q9270" t="s">
        <v>664</v>
      </c>
      <c r="R9270" t="s">
        <v>664</v>
      </c>
      <c r="S9270" t="s">
        <v>664</v>
      </c>
      <c r="T9270" t="s">
        <v>664</v>
      </c>
      <c r="U9270" t="s">
        <v>664</v>
      </c>
      <c r="V9270" t="s">
        <v>664</v>
      </c>
      <c r="W9270" t="s">
        <v>664</v>
      </c>
      <c r="X9270" t="s">
        <v>664</v>
      </c>
      <c r="Y9270" t="s">
        <v>663</v>
      </c>
      <c r="Z9270" t="s">
        <v>663</v>
      </c>
      <c r="AA9270" t="s">
        <v>664</v>
      </c>
      <c r="AB9270" t="s">
        <v>664</v>
      </c>
      <c r="AC9270" t="s">
        <v>664</v>
      </c>
      <c r="AD9270" t="s">
        <v>664</v>
      </c>
      <c r="AE9270" t="s">
        <v>663</v>
      </c>
      <c r="AF9270" t="s">
        <v>664</v>
      </c>
      <c r="AG9270" t="s">
        <v>665</v>
      </c>
      <c r="AH9270" t="s">
        <v>664</v>
      </c>
      <c r="AI9270" t="s">
        <v>665</v>
      </c>
      <c r="AJ9270" t="s">
        <v>665</v>
      </c>
      <c r="AK9270" t="s">
        <v>664</v>
      </c>
      <c r="AL9270" t="s">
        <v>665</v>
      </c>
      <c r="AM9270" t="s">
        <v>664</v>
      </c>
      <c r="AN9270" t="s">
        <v>665</v>
      </c>
      <c r="AO9270" t="s">
        <v>664</v>
      </c>
      <c r="AP9270" t="s">
        <v>664</v>
      </c>
    </row>
    <row r="9271" spans="1:42">
      <c r="A9271">
        <v>112103</v>
      </c>
      <c r="B9271" t="s">
        <v>83</v>
      </c>
      <c r="C9271" t="s">
        <v>664</v>
      </c>
      <c r="D9271" t="s">
        <v>664</v>
      </c>
      <c r="E9271" t="s">
        <v>664</v>
      </c>
      <c r="F9271" t="s">
        <v>664</v>
      </c>
      <c r="G9271" t="s">
        <v>665</v>
      </c>
      <c r="H9271" t="s">
        <v>665</v>
      </c>
      <c r="I9271" t="s">
        <v>664</v>
      </c>
      <c r="J9271" t="s">
        <v>664</v>
      </c>
      <c r="K9271" t="s">
        <v>664</v>
      </c>
      <c r="L9271" t="s">
        <v>663</v>
      </c>
      <c r="M9271" t="s">
        <v>664</v>
      </c>
      <c r="N9271" t="s">
        <v>664</v>
      </c>
      <c r="O9271" t="s">
        <v>665</v>
      </c>
      <c r="P9271" t="s">
        <v>664</v>
      </c>
      <c r="Q9271" t="s">
        <v>663</v>
      </c>
      <c r="R9271" t="s">
        <v>664</v>
      </c>
      <c r="S9271" t="s">
        <v>663</v>
      </c>
      <c r="T9271" t="s">
        <v>664</v>
      </c>
      <c r="U9271" t="s">
        <v>664</v>
      </c>
      <c r="V9271" t="s">
        <v>664</v>
      </c>
      <c r="W9271" t="s">
        <v>665</v>
      </c>
      <c r="X9271" t="s">
        <v>665</v>
      </c>
      <c r="Y9271" t="s">
        <v>663</v>
      </c>
      <c r="Z9271" t="s">
        <v>665</v>
      </c>
      <c r="AA9271" t="s">
        <v>663</v>
      </c>
      <c r="AB9271" t="s">
        <v>665</v>
      </c>
      <c r="AC9271" t="s">
        <v>663</v>
      </c>
      <c r="AD9271" t="s">
        <v>665</v>
      </c>
      <c r="AE9271" t="s">
        <v>665</v>
      </c>
      <c r="AF9271" t="s">
        <v>665</v>
      </c>
      <c r="AG9271" t="s">
        <v>664</v>
      </c>
      <c r="AH9271" t="s">
        <v>664</v>
      </c>
      <c r="AI9271" t="s">
        <v>664</v>
      </c>
      <c r="AJ9271" t="s">
        <v>664</v>
      </c>
      <c r="AK9271" t="s">
        <v>664</v>
      </c>
      <c r="AL9271" t="s">
        <v>664</v>
      </c>
      <c r="AM9271" t="s">
        <v>664</v>
      </c>
      <c r="AN9271" t="s">
        <v>664</v>
      </c>
      <c r="AO9271" t="s">
        <v>664</v>
      </c>
      <c r="AP9271" t="s">
        <v>664</v>
      </c>
    </row>
    <row r="9272" spans="1:42">
      <c r="A9272">
        <v>112107</v>
      </c>
      <c r="B9272" t="s">
        <v>83</v>
      </c>
      <c r="C9272" t="s">
        <v>664</v>
      </c>
      <c r="D9272" t="s">
        <v>664</v>
      </c>
      <c r="E9272" t="s">
        <v>664</v>
      </c>
      <c r="F9272" t="s">
        <v>664</v>
      </c>
      <c r="G9272" t="s">
        <v>664</v>
      </c>
      <c r="H9272" t="s">
        <v>664</v>
      </c>
      <c r="I9272" t="s">
        <v>664</v>
      </c>
      <c r="J9272" t="s">
        <v>664</v>
      </c>
      <c r="K9272" t="s">
        <v>664</v>
      </c>
      <c r="L9272" t="s">
        <v>664</v>
      </c>
      <c r="M9272" t="s">
        <v>664</v>
      </c>
      <c r="N9272" t="s">
        <v>664</v>
      </c>
      <c r="O9272" t="s">
        <v>664</v>
      </c>
      <c r="P9272" t="s">
        <v>664</v>
      </c>
      <c r="Q9272" t="s">
        <v>664</v>
      </c>
      <c r="R9272" t="s">
        <v>664</v>
      </c>
      <c r="S9272" t="s">
        <v>663</v>
      </c>
      <c r="T9272" t="s">
        <v>664</v>
      </c>
      <c r="U9272" t="s">
        <v>664</v>
      </c>
      <c r="V9272" t="s">
        <v>664</v>
      </c>
      <c r="W9272" t="s">
        <v>664</v>
      </c>
      <c r="X9272" t="s">
        <v>664</v>
      </c>
      <c r="Y9272" t="s">
        <v>663</v>
      </c>
      <c r="Z9272" t="s">
        <v>664</v>
      </c>
      <c r="AA9272" t="s">
        <v>663</v>
      </c>
      <c r="AB9272" t="s">
        <v>664</v>
      </c>
      <c r="AC9272" t="s">
        <v>663</v>
      </c>
      <c r="AD9272" t="s">
        <v>663</v>
      </c>
      <c r="AE9272" t="s">
        <v>663</v>
      </c>
      <c r="AF9272" t="s">
        <v>663</v>
      </c>
      <c r="AG9272" t="s">
        <v>663</v>
      </c>
      <c r="AH9272" t="s">
        <v>664</v>
      </c>
      <c r="AI9272" t="s">
        <v>665</v>
      </c>
      <c r="AJ9272" t="s">
        <v>665</v>
      </c>
      <c r="AK9272" t="s">
        <v>664</v>
      </c>
      <c r="AL9272" t="s">
        <v>664</v>
      </c>
      <c r="AM9272" t="s">
        <v>664</v>
      </c>
      <c r="AN9272" t="s">
        <v>664</v>
      </c>
      <c r="AO9272" t="s">
        <v>664</v>
      </c>
      <c r="AP9272" t="s">
        <v>664</v>
      </c>
    </row>
    <row r="9273" spans="1:42">
      <c r="A9273">
        <v>112108</v>
      </c>
      <c r="B9273" t="s">
        <v>83</v>
      </c>
      <c r="C9273" t="s">
        <v>664</v>
      </c>
      <c r="D9273" t="s">
        <v>664</v>
      </c>
      <c r="E9273" t="s">
        <v>664</v>
      </c>
      <c r="F9273" t="s">
        <v>664</v>
      </c>
      <c r="G9273" t="s">
        <v>664</v>
      </c>
      <c r="H9273" t="s">
        <v>664</v>
      </c>
      <c r="I9273" t="s">
        <v>664</v>
      </c>
      <c r="J9273" t="s">
        <v>664</v>
      </c>
      <c r="K9273" t="s">
        <v>664</v>
      </c>
      <c r="L9273" t="s">
        <v>664</v>
      </c>
      <c r="M9273" t="s">
        <v>664</v>
      </c>
      <c r="N9273" t="s">
        <v>664</v>
      </c>
      <c r="O9273" t="s">
        <v>664</v>
      </c>
      <c r="P9273" t="s">
        <v>664</v>
      </c>
      <c r="Q9273" t="s">
        <v>664</v>
      </c>
      <c r="R9273" t="s">
        <v>664</v>
      </c>
      <c r="S9273" t="s">
        <v>663</v>
      </c>
      <c r="T9273" t="s">
        <v>664</v>
      </c>
      <c r="U9273" t="s">
        <v>664</v>
      </c>
      <c r="V9273" t="s">
        <v>664</v>
      </c>
      <c r="W9273" t="s">
        <v>664</v>
      </c>
      <c r="X9273" t="s">
        <v>664</v>
      </c>
      <c r="Y9273" t="s">
        <v>663</v>
      </c>
      <c r="Z9273" t="s">
        <v>664</v>
      </c>
      <c r="AA9273" t="s">
        <v>664</v>
      </c>
      <c r="AB9273" t="s">
        <v>664</v>
      </c>
      <c r="AC9273" t="s">
        <v>664</v>
      </c>
      <c r="AD9273" t="s">
        <v>664</v>
      </c>
      <c r="AE9273" t="s">
        <v>663</v>
      </c>
      <c r="AF9273" t="s">
        <v>664</v>
      </c>
      <c r="AG9273" t="s">
        <v>665</v>
      </c>
      <c r="AH9273" t="s">
        <v>663</v>
      </c>
      <c r="AI9273" t="s">
        <v>665</v>
      </c>
      <c r="AJ9273" t="s">
        <v>663</v>
      </c>
      <c r="AK9273" t="s">
        <v>664</v>
      </c>
      <c r="AL9273" t="s">
        <v>663</v>
      </c>
      <c r="AM9273" t="s">
        <v>664</v>
      </c>
      <c r="AN9273" t="s">
        <v>665</v>
      </c>
      <c r="AO9273" t="s">
        <v>664</v>
      </c>
      <c r="AP9273" t="s">
        <v>664</v>
      </c>
    </row>
    <row r="9274" spans="1:42">
      <c r="A9274">
        <v>112125</v>
      </c>
      <c r="B9274" t="s">
        <v>83</v>
      </c>
      <c r="C9274" t="s">
        <v>664</v>
      </c>
      <c r="D9274" t="s">
        <v>664</v>
      </c>
      <c r="E9274" t="s">
        <v>664</v>
      </c>
      <c r="F9274" t="s">
        <v>664</v>
      </c>
      <c r="G9274" t="s">
        <v>664</v>
      </c>
      <c r="H9274" t="s">
        <v>664</v>
      </c>
      <c r="I9274" t="s">
        <v>664</v>
      </c>
      <c r="J9274" t="s">
        <v>664</v>
      </c>
      <c r="K9274" t="s">
        <v>664</v>
      </c>
      <c r="L9274" t="s">
        <v>664</v>
      </c>
      <c r="M9274" t="s">
        <v>664</v>
      </c>
      <c r="N9274" t="s">
        <v>664</v>
      </c>
      <c r="O9274" t="s">
        <v>664</v>
      </c>
      <c r="P9274" t="s">
        <v>664</v>
      </c>
      <c r="Q9274" t="s">
        <v>664</v>
      </c>
      <c r="R9274" t="s">
        <v>664</v>
      </c>
      <c r="S9274" t="s">
        <v>663</v>
      </c>
      <c r="T9274" t="s">
        <v>664</v>
      </c>
      <c r="U9274" t="s">
        <v>664</v>
      </c>
      <c r="V9274" t="s">
        <v>664</v>
      </c>
      <c r="W9274" t="s">
        <v>663</v>
      </c>
      <c r="X9274" t="s">
        <v>664</v>
      </c>
      <c r="Y9274" t="s">
        <v>663</v>
      </c>
      <c r="Z9274" t="s">
        <v>663</v>
      </c>
      <c r="AA9274" t="s">
        <v>664</v>
      </c>
      <c r="AB9274" t="s">
        <v>664</v>
      </c>
      <c r="AC9274" t="s">
        <v>665</v>
      </c>
      <c r="AD9274" t="s">
        <v>663</v>
      </c>
      <c r="AE9274" t="s">
        <v>665</v>
      </c>
      <c r="AF9274" t="s">
        <v>663</v>
      </c>
      <c r="AG9274" t="s">
        <v>665</v>
      </c>
      <c r="AH9274" t="s">
        <v>664</v>
      </c>
      <c r="AI9274" t="s">
        <v>663</v>
      </c>
      <c r="AJ9274" t="s">
        <v>664</v>
      </c>
      <c r="AK9274" t="s">
        <v>663</v>
      </c>
      <c r="AL9274" t="s">
        <v>665</v>
      </c>
      <c r="AM9274" t="s">
        <v>664</v>
      </c>
      <c r="AN9274" t="s">
        <v>664</v>
      </c>
      <c r="AO9274" t="s">
        <v>664</v>
      </c>
      <c r="AP9274" t="s">
        <v>663</v>
      </c>
    </row>
    <row r="9275" spans="1:42">
      <c r="A9275">
        <v>112128</v>
      </c>
      <c r="B9275" t="s">
        <v>83</v>
      </c>
      <c r="C9275" t="s">
        <v>664</v>
      </c>
      <c r="D9275" t="s">
        <v>664</v>
      </c>
      <c r="E9275" t="s">
        <v>665</v>
      </c>
      <c r="F9275" t="s">
        <v>664</v>
      </c>
      <c r="G9275" t="s">
        <v>665</v>
      </c>
      <c r="H9275" t="s">
        <v>665</v>
      </c>
      <c r="I9275" t="s">
        <v>664</v>
      </c>
      <c r="J9275" t="s">
        <v>664</v>
      </c>
      <c r="K9275" t="s">
        <v>664</v>
      </c>
      <c r="L9275" t="s">
        <v>664</v>
      </c>
      <c r="M9275" t="s">
        <v>664</v>
      </c>
      <c r="N9275" t="s">
        <v>664</v>
      </c>
      <c r="O9275" t="s">
        <v>664</v>
      </c>
      <c r="P9275" t="s">
        <v>664</v>
      </c>
      <c r="Q9275" t="s">
        <v>665</v>
      </c>
      <c r="R9275" t="s">
        <v>664</v>
      </c>
      <c r="S9275" t="s">
        <v>665</v>
      </c>
      <c r="T9275" t="s">
        <v>664</v>
      </c>
      <c r="U9275" t="s">
        <v>664</v>
      </c>
      <c r="V9275" t="s">
        <v>664</v>
      </c>
      <c r="W9275" t="s">
        <v>665</v>
      </c>
      <c r="X9275" t="s">
        <v>665</v>
      </c>
      <c r="Y9275" t="s">
        <v>663</v>
      </c>
      <c r="Z9275" t="s">
        <v>665</v>
      </c>
      <c r="AA9275" t="s">
        <v>663</v>
      </c>
      <c r="AB9275" t="s">
        <v>665</v>
      </c>
      <c r="AC9275" t="s">
        <v>663</v>
      </c>
      <c r="AD9275" t="s">
        <v>665</v>
      </c>
      <c r="AE9275" t="s">
        <v>663</v>
      </c>
      <c r="AF9275" t="s">
        <v>665</v>
      </c>
      <c r="AG9275" t="s">
        <v>665</v>
      </c>
      <c r="AH9275" t="s">
        <v>663</v>
      </c>
      <c r="AI9275" t="s">
        <v>665</v>
      </c>
      <c r="AJ9275" t="s">
        <v>665</v>
      </c>
      <c r="AK9275" t="s">
        <v>663</v>
      </c>
      <c r="AL9275" t="s">
        <v>665</v>
      </c>
      <c r="AM9275" t="s">
        <v>665</v>
      </c>
      <c r="AN9275" t="s">
        <v>665</v>
      </c>
      <c r="AO9275" t="s">
        <v>663</v>
      </c>
      <c r="AP9275" t="s">
        <v>665</v>
      </c>
    </row>
    <row r="9276" spans="1:42">
      <c r="A9276">
        <v>112145</v>
      </c>
      <c r="B9276" t="s">
        <v>83</v>
      </c>
      <c r="C9276" t="s">
        <v>664</v>
      </c>
      <c r="D9276" t="s">
        <v>664</v>
      </c>
      <c r="E9276" t="s">
        <v>664</v>
      </c>
      <c r="F9276" t="s">
        <v>664</v>
      </c>
      <c r="G9276" t="s">
        <v>665</v>
      </c>
      <c r="H9276" t="s">
        <v>665</v>
      </c>
      <c r="I9276" t="s">
        <v>665</v>
      </c>
      <c r="J9276" t="s">
        <v>664</v>
      </c>
      <c r="K9276" t="s">
        <v>664</v>
      </c>
      <c r="L9276" t="s">
        <v>664</v>
      </c>
      <c r="M9276" t="s">
        <v>664</v>
      </c>
      <c r="N9276" t="s">
        <v>664</v>
      </c>
      <c r="O9276" t="s">
        <v>664</v>
      </c>
      <c r="P9276" t="s">
        <v>664</v>
      </c>
      <c r="Q9276" t="s">
        <v>665</v>
      </c>
      <c r="R9276" t="s">
        <v>664</v>
      </c>
      <c r="S9276" t="s">
        <v>663</v>
      </c>
      <c r="T9276" t="s">
        <v>664</v>
      </c>
      <c r="U9276" t="s">
        <v>664</v>
      </c>
      <c r="V9276" t="s">
        <v>664</v>
      </c>
      <c r="W9276" t="s">
        <v>665</v>
      </c>
      <c r="X9276" t="s">
        <v>665</v>
      </c>
      <c r="Y9276" t="s">
        <v>664</v>
      </c>
      <c r="Z9276" t="s">
        <v>664</v>
      </c>
      <c r="AA9276" t="s">
        <v>663</v>
      </c>
      <c r="AB9276" t="s">
        <v>665</v>
      </c>
      <c r="AC9276" t="s">
        <v>663</v>
      </c>
      <c r="AD9276" t="s">
        <v>663</v>
      </c>
      <c r="AE9276" t="s">
        <v>663</v>
      </c>
      <c r="AF9276" t="s">
        <v>663</v>
      </c>
      <c r="AG9276" t="s">
        <v>663</v>
      </c>
      <c r="AH9276" t="s">
        <v>665</v>
      </c>
      <c r="AI9276" t="s">
        <v>664</v>
      </c>
      <c r="AJ9276" t="s">
        <v>665</v>
      </c>
      <c r="AK9276" t="s">
        <v>663</v>
      </c>
      <c r="AL9276" t="s">
        <v>664</v>
      </c>
      <c r="AM9276" t="s">
        <v>665</v>
      </c>
      <c r="AN9276" t="s">
        <v>665</v>
      </c>
      <c r="AO9276" t="s">
        <v>664</v>
      </c>
      <c r="AP9276" t="s">
        <v>665</v>
      </c>
    </row>
    <row r="9277" spans="1:42">
      <c r="A9277">
        <v>112147</v>
      </c>
      <c r="B9277" t="s">
        <v>83</v>
      </c>
      <c r="C9277" t="s">
        <v>664</v>
      </c>
      <c r="D9277" t="s">
        <v>664</v>
      </c>
      <c r="E9277" t="s">
        <v>664</v>
      </c>
      <c r="F9277" t="s">
        <v>664</v>
      </c>
      <c r="G9277" t="s">
        <v>664</v>
      </c>
      <c r="H9277" t="s">
        <v>664</v>
      </c>
      <c r="I9277" t="s">
        <v>665</v>
      </c>
      <c r="J9277" t="s">
        <v>664</v>
      </c>
      <c r="K9277" t="s">
        <v>664</v>
      </c>
      <c r="L9277" t="s">
        <v>664</v>
      </c>
      <c r="M9277" t="s">
        <v>664</v>
      </c>
      <c r="N9277" t="s">
        <v>664</v>
      </c>
      <c r="O9277" t="s">
        <v>664</v>
      </c>
      <c r="P9277" t="s">
        <v>664</v>
      </c>
      <c r="Q9277" t="s">
        <v>664</v>
      </c>
      <c r="R9277" t="s">
        <v>664</v>
      </c>
      <c r="S9277" t="s">
        <v>663</v>
      </c>
      <c r="T9277" t="s">
        <v>664</v>
      </c>
      <c r="U9277" t="s">
        <v>664</v>
      </c>
      <c r="V9277" t="s">
        <v>664</v>
      </c>
      <c r="W9277" t="s">
        <v>664</v>
      </c>
      <c r="X9277" t="s">
        <v>664</v>
      </c>
      <c r="Y9277" t="s">
        <v>663</v>
      </c>
      <c r="Z9277" t="s">
        <v>664</v>
      </c>
      <c r="AA9277" t="s">
        <v>664</v>
      </c>
      <c r="AB9277" t="s">
        <v>665</v>
      </c>
      <c r="AC9277" t="s">
        <v>665</v>
      </c>
      <c r="AD9277" t="s">
        <v>663</v>
      </c>
      <c r="AE9277" t="s">
        <v>665</v>
      </c>
      <c r="AF9277" t="s">
        <v>663</v>
      </c>
      <c r="AG9277" t="s">
        <v>665</v>
      </c>
      <c r="AH9277" t="s">
        <v>663</v>
      </c>
      <c r="AI9277" t="s">
        <v>665</v>
      </c>
      <c r="AJ9277" t="s">
        <v>664</v>
      </c>
      <c r="AK9277" t="s">
        <v>664</v>
      </c>
      <c r="AL9277" t="s">
        <v>665</v>
      </c>
      <c r="AM9277" t="s">
        <v>665</v>
      </c>
      <c r="AN9277" t="s">
        <v>663</v>
      </c>
      <c r="AO9277" t="s">
        <v>664</v>
      </c>
      <c r="AP9277" t="s">
        <v>664</v>
      </c>
    </row>
    <row r="9278" spans="1:42">
      <c r="A9278">
        <v>112170</v>
      </c>
      <c r="B9278" t="s">
        <v>83</v>
      </c>
      <c r="C9278" t="s">
        <v>664</v>
      </c>
      <c r="D9278" t="s">
        <v>664</v>
      </c>
      <c r="E9278" t="s">
        <v>664</v>
      </c>
      <c r="F9278" t="s">
        <v>664</v>
      </c>
      <c r="G9278" t="s">
        <v>663</v>
      </c>
      <c r="H9278" t="s">
        <v>664</v>
      </c>
      <c r="I9278" t="s">
        <v>664</v>
      </c>
      <c r="J9278" t="s">
        <v>664</v>
      </c>
      <c r="K9278" t="s">
        <v>664</v>
      </c>
      <c r="L9278" t="s">
        <v>664</v>
      </c>
      <c r="M9278" t="s">
        <v>664</v>
      </c>
      <c r="N9278" t="s">
        <v>664</v>
      </c>
      <c r="O9278" t="s">
        <v>664</v>
      </c>
      <c r="P9278" t="s">
        <v>664</v>
      </c>
      <c r="Q9278" t="s">
        <v>664</v>
      </c>
      <c r="R9278" t="s">
        <v>664</v>
      </c>
      <c r="S9278" t="s">
        <v>664</v>
      </c>
      <c r="T9278" t="s">
        <v>664</v>
      </c>
      <c r="U9278" t="s">
        <v>664</v>
      </c>
      <c r="V9278" t="s">
        <v>664</v>
      </c>
      <c r="W9278" t="s">
        <v>664</v>
      </c>
      <c r="X9278" t="s">
        <v>664</v>
      </c>
      <c r="Y9278" t="s">
        <v>665</v>
      </c>
      <c r="Z9278" t="s">
        <v>664</v>
      </c>
      <c r="AA9278" t="s">
        <v>665</v>
      </c>
      <c r="AB9278" t="s">
        <v>664</v>
      </c>
      <c r="AC9278" t="s">
        <v>665</v>
      </c>
      <c r="AD9278" t="s">
        <v>664</v>
      </c>
      <c r="AE9278" t="s">
        <v>663</v>
      </c>
      <c r="AF9278" t="s">
        <v>663</v>
      </c>
      <c r="AG9278" t="s">
        <v>665</v>
      </c>
      <c r="AH9278" t="s">
        <v>664</v>
      </c>
      <c r="AI9278" t="s">
        <v>664</v>
      </c>
      <c r="AJ9278" t="s">
        <v>664</v>
      </c>
      <c r="AK9278" t="s">
        <v>664</v>
      </c>
      <c r="AL9278" t="s">
        <v>664</v>
      </c>
      <c r="AM9278" t="s">
        <v>664</v>
      </c>
      <c r="AN9278" t="s">
        <v>664</v>
      </c>
      <c r="AO9278" t="s">
        <v>664</v>
      </c>
      <c r="AP9278" t="s">
        <v>664</v>
      </c>
    </row>
    <row r="9279" spans="1:42">
      <c r="A9279">
        <v>112186</v>
      </c>
      <c r="B9279" t="s">
        <v>83</v>
      </c>
      <c r="C9279" t="s">
        <v>664</v>
      </c>
      <c r="D9279" t="s">
        <v>664</v>
      </c>
      <c r="E9279" t="s">
        <v>664</v>
      </c>
      <c r="F9279" t="s">
        <v>664</v>
      </c>
      <c r="G9279" t="s">
        <v>664</v>
      </c>
      <c r="H9279" t="s">
        <v>664</v>
      </c>
      <c r="I9279" t="s">
        <v>664</v>
      </c>
      <c r="J9279" t="s">
        <v>664</v>
      </c>
      <c r="K9279" t="s">
        <v>664</v>
      </c>
      <c r="L9279" t="s">
        <v>664</v>
      </c>
      <c r="M9279" t="s">
        <v>664</v>
      </c>
      <c r="N9279" t="s">
        <v>664</v>
      </c>
      <c r="O9279" t="s">
        <v>664</v>
      </c>
      <c r="P9279" t="s">
        <v>664</v>
      </c>
      <c r="Q9279" t="s">
        <v>664</v>
      </c>
      <c r="R9279" t="s">
        <v>664</v>
      </c>
      <c r="S9279" t="s">
        <v>664</v>
      </c>
      <c r="T9279" t="s">
        <v>664</v>
      </c>
      <c r="U9279" t="s">
        <v>664</v>
      </c>
      <c r="V9279" t="s">
        <v>664</v>
      </c>
      <c r="W9279" t="s">
        <v>663</v>
      </c>
      <c r="X9279" t="s">
        <v>664</v>
      </c>
      <c r="Y9279" t="s">
        <v>663</v>
      </c>
      <c r="Z9279" t="s">
        <v>664</v>
      </c>
      <c r="AA9279" t="s">
        <v>664</v>
      </c>
      <c r="AB9279" t="s">
        <v>665</v>
      </c>
      <c r="AC9279" t="s">
        <v>664</v>
      </c>
      <c r="AD9279" t="s">
        <v>665</v>
      </c>
      <c r="AE9279" t="s">
        <v>663</v>
      </c>
      <c r="AF9279" t="s">
        <v>664</v>
      </c>
      <c r="AG9279" t="s">
        <v>664</v>
      </c>
      <c r="AH9279" t="s">
        <v>664</v>
      </c>
      <c r="AI9279" t="s">
        <v>665</v>
      </c>
      <c r="AJ9279" t="s">
        <v>665</v>
      </c>
      <c r="AK9279" t="s">
        <v>663</v>
      </c>
      <c r="AL9279" t="s">
        <v>664</v>
      </c>
      <c r="AM9279" t="s">
        <v>664</v>
      </c>
      <c r="AN9279" t="s">
        <v>663</v>
      </c>
      <c r="AO9279" t="s">
        <v>664</v>
      </c>
      <c r="AP9279" t="s">
        <v>663</v>
      </c>
    </row>
    <row r="9280" spans="1:42">
      <c r="A9280">
        <v>112187</v>
      </c>
      <c r="B9280" t="s">
        <v>83</v>
      </c>
      <c r="C9280" t="s">
        <v>664</v>
      </c>
      <c r="D9280" t="s">
        <v>664</v>
      </c>
      <c r="E9280" t="s">
        <v>664</v>
      </c>
      <c r="F9280" t="s">
        <v>664</v>
      </c>
      <c r="G9280" t="s">
        <v>664</v>
      </c>
      <c r="H9280" t="s">
        <v>664</v>
      </c>
      <c r="I9280" t="s">
        <v>664</v>
      </c>
      <c r="J9280" t="s">
        <v>664</v>
      </c>
      <c r="K9280" t="s">
        <v>664</v>
      </c>
      <c r="L9280" t="s">
        <v>664</v>
      </c>
      <c r="M9280" t="s">
        <v>664</v>
      </c>
      <c r="N9280" t="s">
        <v>664</v>
      </c>
      <c r="O9280" t="s">
        <v>664</v>
      </c>
      <c r="P9280" t="s">
        <v>664</v>
      </c>
      <c r="Q9280" t="s">
        <v>663</v>
      </c>
      <c r="R9280" t="s">
        <v>664</v>
      </c>
      <c r="S9280" t="s">
        <v>665</v>
      </c>
      <c r="T9280" t="s">
        <v>664</v>
      </c>
      <c r="U9280" t="s">
        <v>664</v>
      </c>
      <c r="V9280" t="s">
        <v>664</v>
      </c>
      <c r="W9280" t="s">
        <v>664</v>
      </c>
      <c r="X9280" t="s">
        <v>664</v>
      </c>
      <c r="Y9280" t="s">
        <v>663</v>
      </c>
      <c r="Z9280" t="s">
        <v>664</v>
      </c>
      <c r="AA9280" t="s">
        <v>664</v>
      </c>
      <c r="AB9280" t="s">
        <v>663</v>
      </c>
      <c r="AC9280" t="s">
        <v>663</v>
      </c>
      <c r="AD9280" t="s">
        <v>663</v>
      </c>
      <c r="AE9280" t="s">
        <v>663</v>
      </c>
      <c r="AF9280" t="s">
        <v>663</v>
      </c>
      <c r="AG9280" t="s">
        <v>665</v>
      </c>
      <c r="AH9280" t="s">
        <v>664</v>
      </c>
      <c r="AI9280" t="s">
        <v>664</v>
      </c>
      <c r="AJ9280" t="s">
        <v>664</v>
      </c>
      <c r="AK9280" t="s">
        <v>664</v>
      </c>
      <c r="AL9280" t="s">
        <v>664</v>
      </c>
      <c r="AM9280" t="s">
        <v>664</v>
      </c>
      <c r="AN9280" t="s">
        <v>664</v>
      </c>
      <c r="AO9280" t="s">
        <v>664</v>
      </c>
      <c r="AP9280" t="s">
        <v>664</v>
      </c>
    </row>
    <row r="9281" spans="1:42">
      <c r="A9281">
        <v>112188</v>
      </c>
      <c r="B9281" t="s">
        <v>83</v>
      </c>
      <c r="C9281" t="s">
        <v>664</v>
      </c>
      <c r="D9281" t="s">
        <v>664</v>
      </c>
      <c r="E9281" t="s">
        <v>664</v>
      </c>
      <c r="F9281" t="s">
        <v>664</v>
      </c>
      <c r="G9281" t="s">
        <v>664</v>
      </c>
      <c r="H9281" t="s">
        <v>664</v>
      </c>
      <c r="I9281" t="s">
        <v>664</v>
      </c>
      <c r="J9281" t="s">
        <v>664</v>
      </c>
      <c r="K9281" t="s">
        <v>664</v>
      </c>
      <c r="L9281" t="s">
        <v>664</v>
      </c>
      <c r="M9281" t="s">
        <v>664</v>
      </c>
      <c r="N9281" t="s">
        <v>664</v>
      </c>
      <c r="O9281" t="s">
        <v>664</v>
      </c>
      <c r="P9281" t="s">
        <v>664</v>
      </c>
      <c r="Q9281" t="s">
        <v>664</v>
      </c>
      <c r="R9281" t="s">
        <v>665</v>
      </c>
      <c r="S9281" t="s">
        <v>664</v>
      </c>
      <c r="T9281" t="s">
        <v>664</v>
      </c>
      <c r="U9281" t="s">
        <v>664</v>
      </c>
      <c r="V9281" t="s">
        <v>664</v>
      </c>
      <c r="W9281" t="s">
        <v>664</v>
      </c>
      <c r="X9281" t="s">
        <v>664</v>
      </c>
      <c r="Y9281" t="s">
        <v>663</v>
      </c>
      <c r="Z9281" t="s">
        <v>664</v>
      </c>
      <c r="AA9281" t="s">
        <v>664</v>
      </c>
      <c r="AB9281" t="s">
        <v>664</v>
      </c>
      <c r="AC9281" t="s">
        <v>664</v>
      </c>
      <c r="AD9281" t="s">
        <v>664</v>
      </c>
      <c r="AE9281" t="s">
        <v>664</v>
      </c>
      <c r="AF9281" t="s">
        <v>663</v>
      </c>
      <c r="AG9281" t="s">
        <v>663</v>
      </c>
      <c r="AH9281" t="s">
        <v>663</v>
      </c>
      <c r="AI9281" t="s">
        <v>665</v>
      </c>
      <c r="AJ9281" t="s">
        <v>663</v>
      </c>
      <c r="AK9281" t="s">
        <v>663</v>
      </c>
      <c r="AL9281" t="s">
        <v>663</v>
      </c>
      <c r="AM9281" t="s">
        <v>663</v>
      </c>
      <c r="AN9281" t="s">
        <v>665</v>
      </c>
      <c r="AO9281" t="s">
        <v>663</v>
      </c>
      <c r="AP9281" t="s">
        <v>665</v>
      </c>
    </row>
    <row r="9282" spans="1:42">
      <c r="A9282">
        <v>112192</v>
      </c>
      <c r="B9282" t="s">
        <v>83</v>
      </c>
      <c r="C9282" t="s">
        <v>664</v>
      </c>
      <c r="D9282" t="s">
        <v>664</v>
      </c>
      <c r="E9282" t="s">
        <v>664</v>
      </c>
      <c r="F9282" t="s">
        <v>664</v>
      </c>
      <c r="G9282" t="s">
        <v>664</v>
      </c>
      <c r="H9282" t="s">
        <v>664</v>
      </c>
      <c r="I9282" t="s">
        <v>665</v>
      </c>
      <c r="J9282" t="s">
        <v>664</v>
      </c>
      <c r="K9282" t="s">
        <v>664</v>
      </c>
      <c r="L9282" t="s">
        <v>665</v>
      </c>
      <c r="M9282" t="s">
        <v>664</v>
      </c>
      <c r="N9282" t="s">
        <v>664</v>
      </c>
      <c r="O9282" t="s">
        <v>664</v>
      </c>
      <c r="P9282" t="s">
        <v>664</v>
      </c>
      <c r="Q9282" t="s">
        <v>664</v>
      </c>
      <c r="R9282" t="s">
        <v>664</v>
      </c>
      <c r="S9282" t="s">
        <v>663</v>
      </c>
      <c r="T9282" t="s">
        <v>664</v>
      </c>
      <c r="U9282" t="s">
        <v>664</v>
      </c>
      <c r="V9282" t="s">
        <v>664</v>
      </c>
      <c r="W9282" t="s">
        <v>664</v>
      </c>
      <c r="X9282" t="s">
        <v>664</v>
      </c>
      <c r="Y9282" t="s">
        <v>663</v>
      </c>
      <c r="Z9282" t="s">
        <v>664</v>
      </c>
      <c r="AA9282" t="s">
        <v>664</v>
      </c>
      <c r="AB9282" t="s">
        <v>664</v>
      </c>
      <c r="AC9282" t="s">
        <v>664</v>
      </c>
      <c r="AD9282" t="s">
        <v>663</v>
      </c>
      <c r="AE9282" t="s">
        <v>664</v>
      </c>
      <c r="AF9282" t="s">
        <v>665</v>
      </c>
      <c r="AG9282" t="s">
        <v>663</v>
      </c>
      <c r="AH9282" t="s">
        <v>663</v>
      </c>
      <c r="AI9282" t="s">
        <v>663</v>
      </c>
      <c r="AJ9282" t="s">
        <v>663</v>
      </c>
      <c r="AK9282" t="s">
        <v>663</v>
      </c>
      <c r="AL9282" t="s">
        <v>663</v>
      </c>
      <c r="AM9282" t="s">
        <v>663</v>
      </c>
      <c r="AN9282" t="s">
        <v>663</v>
      </c>
      <c r="AO9282" t="s">
        <v>663</v>
      </c>
      <c r="AP9282" t="s">
        <v>665</v>
      </c>
    </row>
    <row r="9283" spans="1:42">
      <c r="A9283">
        <v>112193</v>
      </c>
      <c r="B9283" t="s">
        <v>83</v>
      </c>
      <c r="C9283" t="s">
        <v>664</v>
      </c>
      <c r="D9283" t="s">
        <v>664</v>
      </c>
      <c r="E9283" t="s">
        <v>664</v>
      </c>
      <c r="F9283" t="s">
        <v>664</v>
      </c>
      <c r="G9283" t="s">
        <v>664</v>
      </c>
      <c r="H9283" t="s">
        <v>664</v>
      </c>
      <c r="I9283" t="s">
        <v>664</v>
      </c>
      <c r="J9283" t="s">
        <v>664</v>
      </c>
      <c r="K9283" t="s">
        <v>664</v>
      </c>
      <c r="L9283" t="s">
        <v>664</v>
      </c>
      <c r="M9283" t="s">
        <v>664</v>
      </c>
      <c r="N9283" t="s">
        <v>664</v>
      </c>
      <c r="O9283" t="s">
        <v>664</v>
      </c>
      <c r="P9283" t="s">
        <v>665</v>
      </c>
      <c r="Q9283" t="s">
        <v>664</v>
      </c>
      <c r="R9283" t="s">
        <v>664</v>
      </c>
      <c r="S9283" t="s">
        <v>664</v>
      </c>
      <c r="T9283" t="s">
        <v>664</v>
      </c>
      <c r="U9283" t="s">
        <v>664</v>
      </c>
      <c r="V9283" t="s">
        <v>664</v>
      </c>
      <c r="W9283" t="s">
        <v>664</v>
      </c>
      <c r="X9283" t="s">
        <v>664</v>
      </c>
      <c r="Y9283" t="s">
        <v>665</v>
      </c>
      <c r="Z9283" t="s">
        <v>664</v>
      </c>
      <c r="AA9283" t="s">
        <v>664</v>
      </c>
      <c r="AB9283" t="s">
        <v>665</v>
      </c>
      <c r="AC9283" t="s">
        <v>665</v>
      </c>
      <c r="AD9283" t="s">
        <v>664</v>
      </c>
      <c r="AE9283" t="s">
        <v>664</v>
      </c>
      <c r="AF9283" t="s">
        <v>664</v>
      </c>
      <c r="AG9283" t="s">
        <v>663</v>
      </c>
      <c r="AH9283" t="s">
        <v>663</v>
      </c>
      <c r="AI9283" t="s">
        <v>663</v>
      </c>
      <c r="AJ9283" t="s">
        <v>663</v>
      </c>
      <c r="AK9283" t="s">
        <v>665</v>
      </c>
      <c r="AL9283" t="s">
        <v>664</v>
      </c>
      <c r="AM9283" t="s">
        <v>664</v>
      </c>
      <c r="AN9283" t="s">
        <v>664</v>
      </c>
      <c r="AO9283" t="s">
        <v>664</v>
      </c>
      <c r="AP9283" t="s">
        <v>664</v>
      </c>
    </row>
    <row r="9284" spans="1:42">
      <c r="A9284">
        <v>112199</v>
      </c>
      <c r="B9284" t="s">
        <v>83</v>
      </c>
      <c r="C9284" t="s">
        <v>664</v>
      </c>
      <c r="D9284" t="s">
        <v>664</v>
      </c>
      <c r="E9284" t="s">
        <v>664</v>
      </c>
      <c r="F9284" t="s">
        <v>664</v>
      </c>
      <c r="G9284" t="s">
        <v>664</v>
      </c>
      <c r="H9284" t="s">
        <v>664</v>
      </c>
      <c r="I9284" t="s">
        <v>664</v>
      </c>
      <c r="J9284" t="s">
        <v>664</v>
      </c>
      <c r="K9284" t="s">
        <v>664</v>
      </c>
      <c r="L9284" t="s">
        <v>664</v>
      </c>
      <c r="M9284" t="s">
        <v>664</v>
      </c>
      <c r="N9284" t="s">
        <v>664</v>
      </c>
      <c r="O9284" t="s">
        <v>664</v>
      </c>
      <c r="P9284" t="s">
        <v>664</v>
      </c>
      <c r="Q9284" t="s">
        <v>664</v>
      </c>
      <c r="R9284" t="s">
        <v>664</v>
      </c>
      <c r="S9284" t="s">
        <v>664</v>
      </c>
      <c r="T9284" t="s">
        <v>664</v>
      </c>
      <c r="U9284" t="s">
        <v>664</v>
      </c>
      <c r="V9284" t="s">
        <v>664</v>
      </c>
      <c r="W9284" t="s">
        <v>664</v>
      </c>
      <c r="X9284" t="s">
        <v>665</v>
      </c>
      <c r="Y9284" t="s">
        <v>665</v>
      </c>
      <c r="Z9284" t="s">
        <v>664</v>
      </c>
      <c r="AA9284" t="s">
        <v>664</v>
      </c>
      <c r="AB9284" t="s">
        <v>664</v>
      </c>
      <c r="AC9284" t="s">
        <v>663</v>
      </c>
      <c r="AD9284" t="s">
        <v>664</v>
      </c>
      <c r="AE9284" t="s">
        <v>664</v>
      </c>
      <c r="AF9284" t="s">
        <v>664</v>
      </c>
      <c r="AG9284" t="s">
        <v>664</v>
      </c>
      <c r="AH9284" t="s">
        <v>664</v>
      </c>
      <c r="AI9284" t="s">
        <v>663</v>
      </c>
      <c r="AJ9284" t="s">
        <v>663</v>
      </c>
      <c r="AK9284" t="s">
        <v>664</v>
      </c>
      <c r="AL9284" t="s">
        <v>664</v>
      </c>
      <c r="AM9284" t="s">
        <v>664</v>
      </c>
      <c r="AN9284" t="s">
        <v>664</v>
      </c>
      <c r="AO9284" t="s">
        <v>664</v>
      </c>
      <c r="AP9284" t="s">
        <v>664</v>
      </c>
    </row>
    <row r="9285" spans="1:42">
      <c r="A9285">
        <v>112204</v>
      </c>
      <c r="B9285" t="s">
        <v>83</v>
      </c>
      <c r="C9285" t="s">
        <v>664</v>
      </c>
      <c r="D9285" t="s">
        <v>664</v>
      </c>
      <c r="E9285" t="s">
        <v>664</v>
      </c>
      <c r="F9285" t="s">
        <v>664</v>
      </c>
      <c r="G9285" t="s">
        <v>664</v>
      </c>
      <c r="H9285" t="s">
        <v>664</v>
      </c>
      <c r="I9285" t="s">
        <v>664</v>
      </c>
      <c r="J9285" t="s">
        <v>664</v>
      </c>
      <c r="K9285" t="s">
        <v>664</v>
      </c>
      <c r="L9285" t="s">
        <v>665</v>
      </c>
      <c r="M9285" t="s">
        <v>664</v>
      </c>
      <c r="N9285" t="s">
        <v>664</v>
      </c>
      <c r="O9285" t="s">
        <v>665</v>
      </c>
      <c r="P9285" t="s">
        <v>664</v>
      </c>
      <c r="Q9285" t="s">
        <v>663</v>
      </c>
      <c r="R9285" t="s">
        <v>664</v>
      </c>
      <c r="S9285" t="s">
        <v>664</v>
      </c>
      <c r="T9285" t="s">
        <v>664</v>
      </c>
      <c r="U9285" t="s">
        <v>664</v>
      </c>
      <c r="V9285" t="s">
        <v>664</v>
      </c>
      <c r="W9285" t="s">
        <v>665</v>
      </c>
      <c r="X9285" t="s">
        <v>665</v>
      </c>
      <c r="Y9285" t="s">
        <v>663</v>
      </c>
      <c r="Z9285" t="s">
        <v>665</v>
      </c>
      <c r="AA9285" t="s">
        <v>665</v>
      </c>
      <c r="AB9285" t="s">
        <v>663</v>
      </c>
      <c r="AC9285" t="s">
        <v>665</v>
      </c>
      <c r="AD9285" t="s">
        <v>665</v>
      </c>
      <c r="AE9285" t="s">
        <v>665</v>
      </c>
      <c r="AF9285" t="s">
        <v>663</v>
      </c>
      <c r="AG9285" t="s">
        <v>665</v>
      </c>
      <c r="AH9285" t="s">
        <v>665</v>
      </c>
      <c r="AI9285" t="s">
        <v>664</v>
      </c>
      <c r="AJ9285" t="s">
        <v>664</v>
      </c>
      <c r="AK9285" t="s">
        <v>664</v>
      </c>
      <c r="AL9285" t="s">
        <v>664</v>
      </c>
      <c r="AM9285" t="s">
        <v>664</v>
      </c>
      <c r="AN9285" t="s">
        <v>664</v>
      </c>
      <c r="AO9285" t="s">
        <v>664</v>
      </c>
      <c r="AP9285" t="s">
        <v>664</v>
      </c>
    </row>
    <row r="9286" spans="1:42">
      <c r="A9286">
        <v>112207</v>
      </c>
      <c r="B9286" t="s">
        <v>83</v>
      </c>
      <c r="C9286" t="s">
        <v>664</v>
      </c>
      <c r="D9286" t="s">
        <v>664</v>
      </c>
      <c r="E9286" t="s">
        <v>664</v>
      </c>
      <c r="F9286" t="s">
        <v>664</v>
      </c>
      <c r="G9286" t="s">
        <v>664</v>
      </c>
      <c r="H9286" t="s">
        <v>664</v>
      </c>
      <c r="I9286" t="s">
        <v>664</v>
      </c>
      <c r="J9286" t="s">
        <v>664</v>
      </c>
      <c r="K9286" t="s">
        <v>664</v>
      </c>
      <c r="L9286" t="s">
        <v>664</v>
      </c>
      <c r="M9286" t="s">
        <v>664</v>
      </c>
      <c r="N9286" t="s">
        <v>664</v>
      </c>
      <c r="O9286" t="s">
        <v>664</v>
      </c>
      <c r="P9286" t="s">
        <v>664</v>
      </c>
      <c r="Q9286" t="s">
        <v>664</v>
      </c>
      <c r="R9286" t="s">
        <v>664</v>
      </c>
      <c r="S9286" t="s">
        <v>664</v>
      </c>
      <c r="T9286" t="s">
        <v>664</v>
      </c>
      <c r="U9286" t="s">
        <v>664</v>
      </c>
      <c r="V9286" t="s">
        <v>663</v>
      </c>
      <c r="W9286" t="s">
        <v>663</v>
      </c>
      <c r="X9286" t="s">
        <v>664</v>
      </c>
      <c r="Y9286" t="s">
        <v>664</v>
      </c>
      <c r="Z9286" t="s">
        <v>664</v>
      </c>
      <c r="AA9286" t="s">
        <v>664</v>
      </c>
      <c r="AB9286" t="s">
        <v>664</v>
      </c>
      <c r="AC9286" t="s">
        <v>664</v>
      </c>
      <c r="AD9286" t="s">
        <v>664</v>
      </c>
      <c r="AE9286" t="s">
        <v>664</v>
      </c>
      <c r="AF9286" t="s">
        <v>663</v>
      </c>
      <c r="AG9286" t="s">
        <v>664</v>
      </c>
      <c r="AH9286" t="s">
        <v>664</v>
      </c>
      <c r="AI9286" t="s">
        <v>664</v>
      </c>
      <c r="AJ9286" t="s">
        <v>664</v>
      </c>
      <c r="AK9286" t="s">
        <v>664</v>
      </c>
      <c r="AL9286" t="s">
        <v>664</v>
      </c>
      <c r="AM9286" t="s">
        <v>664</v>
      </c>
      <c r="AN9286" t="s">
        <v>664</v>
      </c>
      <c r="AO9286" t="s">
        <v>664</v>
      </c>
      <c r="AP9286" t="s">
        <v>664</v>
      </c>
    </row>
    <row r="9287" spans="1:42">
      <c r="A9287">
        <v>112209</v>
      </c>
      <c r="B9287" t="s">
        <v>83</v>
      </c>
      <c r="C9287" t="s">
        <v>664</v>
      </c>
      <c r="D9287" t="s">
        <v>664</v>
      </c>
      <c r="E9287" t="s">
        <v>664</v>
      </c>
      <c r="F9287" t="s">
        <v>664</v>
      </c>
      <c r="G9287" t="s">
        <v>663</v>
      </c>
      <c r="H9287" t="s">
        <v>664</v>
      </c>
      <c r="I9287" t="s">
        <v>664</v>
      </c>
      <c r="J9287" t="s">
        <v>664</v>
      </c>
      <c r="K9287" t="s">
        <v>664</v>
      </c>
      <c r="L9287" t="s">
        <v>665</v>
      </c>
      <c r="M9287" t="s">
        <v>664</v>
      </c>
      <c r="N9287" t="s">
        <v>663</v>
      </c>
      <c r="O9287" t="s">
        <v>664</v>
      </c>
      <c r="P9287" t="s">
        <v>664</v>
      </c>
      <c r="Q9287" t="s">
        <v>663</v>
      </c>
      <c r="R9287" t="s">
        <v>664</v>
      </c>
      <c r="S9287" t="s">
        <v>664</v>
      </c>
      <c r="T9287" t="s">
        <v>664</v>
      </c>
      <c r="U9287" t="s">
        <v>664</v>
      </c>
      <c r="V9287" t="s">
        <v>665</v>
      </c>
      <c r="W9287" t="s">
        <v>664</v>
      </c>
      <c r="X9287" t="s">
        <v>665</v>
      </c>
      <c r="Y9287" t="s">
        <v>664</v>
      </c>
      <c r="Z9287" t="s">
        <v>664</v>
      </c>
      <c r="AA9287" t="s">
        <v>665</v>
      </c>
      <c r="AB9287" t="s">
        <v>664</v>
      </c>
      <c r="AC9287" t="s">
        <v>664</v>
      </c>
      <c r="AD9287" t="s">
        <v>664</v>
      </c>
      <c r="AE9287" t="s">
        <v>664</v>
      </c>
      <c r="AF9287" t="s">
        <v>664</v>
      </c>
      <c r="AG9287" t="s">
        <v>664</v>
      </c>
      <c r="AH9287" t="s">
        <v>664</v>
      </c>
      <c r="AI9287" t="s">
        <v>664</v>
      </c>
      <c r="AJ9287" t="s">
        <v>664</v>
      </c>
      <c r="AK9287" t="s">
        <v>664</v>
      </c>
      <c r="AL9287" t="s">
        <v>664</v>
      </c>
      <c r="AM9287" t="s">
        <v>664</v>
      </c>
      <c r="AN9287" t="s">
        <v>664</v>
      </c>
      <c r="AO9287" t="s">
        <v>664</v>
      </c>
      <c r="AP9287" t="s">
        <v>664</v>
      </c>
    </row>
    <row r="9288" spans="1:42">
      <c r="A9288">
        <v>112215</v>
      </c>
      <c r="B9288" t="s">
        <v>83</v>
      </c>
      <c r="C9288" t="s">
        <v>664</v>
      </c>
      <c r="D9288" t="s">
        <v>663</v>
      </c>
      <c r="E9288" t="s">
        <v>664</v>
      </c>
      <c r="F9288" t="s">
        <v>664</v>
      </c>
      <c r="G9288" t="s">
        <v>663</v>
      </c>
      <c r="H9288" t="s">
        <v>664</v>
      </c>
      <c r="I9288" t="s">
        <v>664</v>
      </c>
      <c r="J9288" t="s">
        <v>664</v>
      </c>
      <c r="K9288" t="s">
        <v>664</v>
      </c>
      <c r="L9288" t="s">
        <v>663</v>
      </c>
      <c r="M9288" t="s">
        <v>664</v>
      </c>
      <c r="N9288" t="s">
        <v>664</v>
      </c>
      <c r="O9288" t="s">
        <v>664</v>
      </c>
      <c r="P9288" t="s">
        <v>664</v>
      </c>
      <c r="Q9288" t="s">
        <v>663</v>
      </c>
      <c r="R9288" t="s">
        <v>664</v>
      </c>
      <c r="S9288" t="s">
        <v>664</v>
      </c>
      <c r="T9288" t="s">
        <v>664</v>
      </c>
      <c r="U9288" t="s">
        <v>664</v>
      </c>
      <c r="V9288" t="s">
        <v>663</v>
      </c>
      <c r="W9288" t="s">
        <v>664</v>
      </c>
      <c r="X9288" t="s">
        <v>664</v>
      </c>
      <c r="Y9288" t="s">
        <v>664</v>
      </c>
      <c r="Z9288" t="s">
        <v>665</v>
      </c>
      <c r="AA9288" t="s">
        <v>663</v>
      </c>
      <c r="AB9288" t="s">
        <v>664</v>
      </c>
      <c r="AC9288" t="s">
        <v>664</v>
      </c>
      <c r="AD9288" t="s">
        <v>664</v>
      </c>
      <c r="AE9288" t="s">
        <v>664</v>
      </c>
      <c r="AF9288" t="s">
        <v>664</v>
      </c>
      <c r="AG9288" t="s">
        <v>664</v>
      </c>
      <c r="AH9288" t="s">
        <v>664</v>
      </c>
      <c r="AI9288" t="s">
        <v>664</v>
      </c>
      <c r="AJ9288" t="s">
        <v>664</v>
      </c>
      <c r="AK9288" t="s">
        <v>664</v>
      </c>
      <c r="AL9288" t="s">
        <v>664</v>
      </c>
      <c r="AM9288" t="s">
        <v>664</v>
      </c>
      <c r="AN9288" t="s">
        <v>664</v>
      </c>
      <c r="AO9288" t="s">
        <v>664</v>
      </c>
      <c r="AP9288" t="s">
        <v>664</v>
      </c>
    </row>
    <row r="9289" spans="1:42">
      <c r="A9289">
        <v>112219</v>
      </c>
      <c r="B9289" t="s">
        <v>83</v>
      </c>
      <c r="C9289" t="s">
        <v>664</v>
      </c>
      <c r="D9289" t="s">
        <v>664</v>
      </c>
      <c r="E9289" t="s">
        <v>664</v>
      </c>
      <c r="F9289" t="s">
        <v>664</v>
      </c>
      <c r="G9289" t="s">
        <v>663</v>
      </c>
      <c r="H9289" t="s">
        <v>665</v>
      </c>
      <c r="I9289" t="s">
        <v>664</v>
      </c>
      <c r="J9289" t="s">
        <v>664</v>
      </c>
      <c r="K9289" t="s">
        <v>664</v>
      </c>
      <c r="L9289" t="s">
        <v>665</v>
      </c>
      <c r="M9289" t="s">
        <v>664</v>
      </c>
      <c r="N9289" t="s">
        <v>664</v>
      </c>
      <c r="O9289" t="s">
        <v>664</v>
      </c>
      <c r="P9289" t="s">
        <v>664</v>
      </c>
      <c r="Q9289" t="s">
        <v>665</v>
      </c>
      <c r="R9289" t="s">
        <v>664</v>
      </c>
      <c r="S9289" t="s">
        <v>664</v>
      </c>
      <c r="T9289" t="s">
        <v>664</v>
      </c>
      <c r="U9289" t="s">
        <v>664</v>
      </c>
      <c r="V9289" t="s">
        <v>664</v>
      </c>
      <c r="W9289" t="s">
        <v>663</v>
      </c>
      <c r="X9289" t="s">
        <v>664</v>
      </c>
      <c r="Y9289" t="s">
        <v>663</v>
      </c>
      <c r="Z9289" t="s">
        <v>663</v>
      </c>
      <c r="AA9289" t="s">
        <v>665</v>
      </c>
      <c r="AB9289" t="s">
        <v>663</v>
      </c>
      <c r="AC9289" t="s">
        <v>664</v>
      </c>
      <c r="AD9289" t="s">
        <v>665</v>
      </c>
      <c r="AE9289" t="s">
        <v>665</v>
      </c>
      <c r="AF9289" t="s">
        <v>664</v>
      </c>
      <c r="AG9289" t="s">
        <v>665</v>
      </c>
      <c r="AH9289" t="s">
        <v>664</v>
      </c>
      <c r="AI9289" t="s">
        <v>664</v>
      </c>
      <c r="AJ9289" t="s">
        <v>664</v>
      </c>
      <c r="AK9289" t="s">
        <v>664</v>
      </c>
      <c r="AL9289" t="s">
        <v>664</v>
      </c>
      <c r="AM9289" t="s">
        <v>664</v>
      </c>
      <c r="AN9289" t="s">
        <v>664</v>
      </c>
      <c r="AO9289" t="s">
        <v>664</v>
      </c>
      <c r="AP9289" t="s">
        <v>664</v>
      </c>
    </row>
    <row r="9290" spans="1:42">
      <c r="A9290">
        <v>112224</v>
      </c>
      <c r="B9290" t="s">
        <v>83</v>
      </c>
      <c r="C9290" t="s">
        <v>664</v>
      </c>
      <c r="D9290" t="s">
        <v>664</v>
      </c>
      <c r="E9290" t="s">
        <v>664</v>
      </c>
      <c r="F9290" t="s">
        <v>664</v>
      </c>
      <c r="G9290" t="s">
        <v>663</v>
      </c>
      <c r="H9290" t="s">
        <v>664</v>
      </c>
      <c r="I9290" t="s">
        <v>665</v>
      </c>
      <c r="J9290" t="s">
        <v>664</v>
      </c>
      <c r="K9290" t="s">
        <v>664</v>
      </c>
      <c r="L9290" t="s">
        <v>664</v>
      </c>
      <c r="M9290" t="s">
        <v>664</v>
      </c>
      <c r="N9290" t="s">
        <v>664</v>
      </c>
      <c r="O9290" t="s">
        <v>664</v>
      </c>
      <c r="P9290" t="s">
        <v>664</v>
      </c>
      <c r="Q9290" t="s">
        <v>665</v>
      </c>
      <c r="R9290" t="s">
        <v>664</v>
      </c>
      <c r="S9290" t="s">
        <v>664</v>
      </c>
      <c r="T9290" t="s">
        <v>664</v>
      </c>
      <c r="U9290" t="s">
        <v>664</v>
      </c>
      <c r="V9290" t="s">
        <v>664</v>
      </c>
      <c r="W9290" t="s">
        <v>663</v>
      </c>
      <c r="X9290" t="s">
        <v>664</v>
      </c>
      <c r="Y9290" t="s">
        <v>663</v>
      </c>
      <c r="Z9290" t="s">
        <v>665</v>
      </c>
      <c r="AA9290" t="s">
        <v>664</v>
      </c>
      <c r="AB9290" t="s">
        <v>665</v>
      </c>
      <c r="AC9290" t="s">
        <v>663</v>
      </c>
      <c r="AD9290" t="s">
        <v>664</v>
      </c>
      <c r="AE9290" t="s">
        <v>663</v>
      </c>
      <c r="AF9290" t="s">
        <v>663</v>
      </c>
      <c r="AG9290" t="s">
        <v>665</v>
      </c>
      <c r="AH9290" t="s">
        <v>664</v>
      </c>
      <c r="AI9290" t="s">
        <v>663</v>
      </c>
      <c r="AJ9290" t="s">
        <v>665</v>
      </c>
      <c r="AK9290" t="s">
        <v>664</v>
      </c>
      <c r="AL9290" t="s">
        <v>663</v>
      </c>
      <c r="AM9290" t="s">
        <v>664</v>
      </c>
      <c r="AN9290" t="s">
        <v>665</v>
      </c>
      <c r="AO9290" t="s">
        <v>665</v>
      </c>
      <c r="AP9290" t="s">
        <v>664</v>
      </c>
    </row>
    <row r="9291" spans="1:42">
      <c r="A9291">
        <v>112227</v>
      </c>
      <c r="B9291" t="s">
        <v>83</v>
      </c>
      <c r="C9291" t="s">
        <v>664</v>
      </c>
      <c r="D9291" t="s">
        <v>664</v>
      </c>
      <c r="E9291" t="s">
        <v>664</v>
      </c>
      <c r="F9291" t="s">
        <v>664</v>
      </c>
      <c r="G9291" t="s">
        <v>665</v>
      </c>
      <c r="H9291" t="s">
        <v>664</v>
      </c>
      <c r="I9291" t="s">
        <v>664</v>
      </c>
      <c r="J9291" t="s">
        <v>664</v>
      </c>
      <c r="K9291" t="s">
        <v>664</v>
      </c>
      <c r="L9291" t="s">
        <v>664</v>
      </c>
      <c r="M9291" t="s">
        <v>664</v>
      </c>
      <c r="N9291" t="s">
        <v>664</v>
      </c>
      <c r="O9291" t="s">
        <v>664</v>
      </c>
      <c r="P9291" t="s">
        <v>664</v>
      </c>
      <c r="Q9291" t="s">
        <v>664</v>
      </c>
      <c r="R9291" t="s">
        <v>664</v>
      </c>
      <c r="S9291" t="s">
        <v>664</v>
      </c>
      <c r="T9291" t="s">
        <v>664</v>
      </c>
      <c r="U9291" t="s">
        <v>664</v>
      </c>
      <c r="V9291" t="s">
        <v>664</v>
      </c>
      <c r="W9291" t="s">
        <v>664</v>
      </c>
      <c r="X9291" t="s">
        <v>664</v>
      </c>
      <c r="Y9291" t="s">
        <v>663</v>
      </c>
      <c r="Z9291" t="s">
        <v>664</v>
      </c>
      <c r="AA9291" t="s">
        <v>663</v>
      </c>
      <c r="AB9291" t="s">
        <v>664</v>
      </c>
      <c r="AC9291" t="s">
        <v>663</v>
      </c>
      <c r="AD9291" t="s">
        <v>665</v>
      </c>
      <c r="AE9291" t="s">
        <v>665</v>
      </c>
      <c r="AF9291" t="s">
        <v>663</v>
      </c>
      <c r="AG9291" t="s">
        <v>663</v>
      </c>
      <c r="AH9291" t="s">
        <v>663</v>
      </c>
      <c r="AI9291" t="s">
        <v>663</v>
      </c>
      <c r="AJ9291" t="s">
        <v>664</v>
      </c>
      <c r="AK9291" t="s">
        <v>664</v>
      </c>
      <c r="AL9291" t="s">
        <v>664</v>
      </c>
      <c r="AM9291" t="s">
        <v>664</v>
      </c>
      <c r="AN9291" t="s">
        <v>664</v>
      </c>
      <c r="AO9291" t="s">
        <v>664</v>
      </c>
      <c r="AP9291" t="s">
        <v>664</v>
      </c>
    </row>
    <row r="9292" spans="1:42">
      <c r="A9292">
        <v>112230</v>
      </c>
      <c r="B9292" t="s">
        <v>83</v>
      </c>
      <c r="C9292" t="s">
        <v>664</v>
      </c>
      <c r="D9292" t="s">
        <v>664</v>
      </c>
      <c r="E9292" t="s">
        <v>664</v>
      </c>
      <c r="F9292" t="s">
        <v>664</v>
      </c>
      <c r="G9292" t="s">
        <v>664</v>
      </c>
      <c r="H9292" t="s">
        <v>664</v>
      </c>
      <c r="I9292" t="s">
        <v>664</v>
      </c>
      <c r="J9292" t="s">
        <v>664</v>
      </c>
      <c r="K9292" t="s">
        <v>664</v>
      </c>
      <c r="L9292" t="s">
        <v>664</v>
      </c>
      <c r="M9292" t="s">
        <v>664</v>
      </c>
      <c r="N9292" t="s">
        <v>664</v>
      </c>
      <c r="O9292" t="s">
        <v>664</v>
      </c>
      <c r="P9292" t="s">
        <v>664</v>
      </c>
      <c r="Q9292" t="s">
        <v>664</v>
      </c>
      <c r="R9292" t="s">
        <v>664</v>
      </c>
      <c r="S9292" t="s">
        <v>664</v>
      </c>
      <c r="T9292" t="s">
        <v>664</v>
      </c>
      <c r="U9292" t="s">
        <v>664</v>
      </c>
      <c r="V9292" t="s">
        <v>664</v>
      </c>
      <c r="W9292" t="s">
        <v>665</v>
      </c>
      <c r="X9292" t="s">
        <v>664</v>
      </c>
      <c r="Y9292" t="s">
        <v>663</v>
      </c>
      <c r="Z9292" t="s">
        <v>664</v>
      </c>
      <c r="AA9292" t="s">
        <v>664</v>
      </c>
      <c r="AB9292" t="s">
        <v>663</v>
      </c>
      <c r="AC9292" t="s">
        <v>663</v>
      </c>
      <c r="AD9292" t="s">
        <v>665</v>
      </c>
      <c r="AE9292" t="s">
        <v>664</v>
      </c>
      <c r="AF9292" t="s">
        <v>663</v>
      </c>
      <c r="AG9292" t="s">
        <v>664</v>
      </c>
      <c r="AH9292" t="s">
        <v>664</v>
      </c>
      <c r="AI9292" t="s">
        <v>664</v>
      </c>
      <c r="AJ9292" t="s">
        <v>664</v>
      </c>
      <c r="AK9292" t="s">
        <v>664</v>
      </c>
      <c r="AL9292" t="s">
        <v>664</v>
      </c>
      <c r="AM9292" t="s">
        <v>664</v>
      </c>
      <c r="AN9292" t="s">
        <v>664</v>
      </c>
      <c r="AO9292" t="s">
        <v>664</v>
      </c>
      <c r="AP9292" t="s">
        <v>664</v>
      </c>
    </row>
    <row r="9293" spans="1:42">
      <c r="A9293">
        <v>112234</v>
      </c>
      <c r="B9293" t="s">
        <v>83</v>
      </c>
      <c r="C9293" t="s">
        <v>664</v>
      </c>
      <c r="D9293" t="s">
        <v>664</v>
      </c>
      <c r="E9293" t="s">
        <v>664</v>
      </c>
      <c r="F9293" t="s">
        <v>664</v>
      </c>
      <c r="G9293" t="s">
        <v>664</v>
      </c>
      <c r="H9293" t="s">
        <v>664</v>
      </c>
      <c r="I9293" t="s">
        <v>664</v>
      </c>
      <c r="J9293" t="s">
        <v>664</v>
      </c>
      <c r="K9293" t="s">
        <v>664</v>
      </c>
      <c r="L9293" t="s">
        <v>663</v>
      </c>
      <c r="M9293" t="s">
        <v>664</v>
      </c>
      <c r="N9293" t="s">
        <v>664</v>
      </c>
      <c r="O9293" t="s">
        <v>664</v>
      </c>
      <c r="P9293" t="s">
        <v>664</v>
      </c>
      <c r="Q9293" t="s">
        <v>664</v>
      </c>
      <c r="R9293" t="s">
        <v>665</v>
      </c>
      <c r="S9293" t="s">
        <v>663</v>
      </c>
      <c r="T9293" t="s">
        <v>664</v>
      </c>
      <c r="U9293" t="s">
        <v>664</v>
      </c>
      <c r="V9293" t="s">
        <v>665</v>
      </c>
      <c r="W9293" t="s">
        <v>665</v>
      </c>
      <c r="X9293" t="s">
        <v>665</v>
      </c>
      <c r="Y9293" t="s">
        <v>664</v>
      </c>
      <c r="Z9293" t="s">
        <v>663</v>
      </c>
      <c r="AA9293" t="s">
        <v>664</v>
      </c>
      <c r="AB9293" t="s">
        <v>665</v>
      </c>
      <c r="AC9293" t="s">
        <v>663</v>
      </c>
      <c r="AD9293" t="s">
        <v>665</v>
      </c>
      <c r="AE9293" t="s">
        <v>665</v>
      </c>
      <c r="AF9293" t="s">
        <v>663</v>
      </c>
      <c r="AG9293" t="s">
        <v>665</v>
      </c>
      <c r="AH9293" t="s">
        <v>664</v>
      </c>
      <c r="AI9293" t="s">
        <v>664</v>
      </c>
      <c r="AJ9293" t="s">
        <v>664</v>
      </c>
      <c r="AK9293" t="s">
        <v>664</v>
      </c>
      <c r="AL9293" t="s">
        <v>664</v>
      </c>
      <c r="AM9293" t="s">
        <v>664</v>
      </c>
      <c r="AN9293" t="s">
        <v>664</v>
      </c>
      <c r="AO9293" t="s">
        <v>664</v>
      </c>
      <c r="AP9293" t="s">
        <v>664</v>
      </c>
    </row>
    <row r="9294" spans="1:42">
      <c r="A9294">
        <v>112239</v>
      </c>
      <c r="B9294" t="s">
        <v>83</v>
      </c>
      <c r="C9294" t="s">
        <v>664</v>
      </c>
      <c r="D9294" t="s">
        <v>664</v>
      </c>
      <c r="E9294" t="s">
        <v>664</v>
      </c>
      <c r="F9294" t="s">
        <v>664</v>
      </c>
      <c r="G9294" t="s">
        <v>664</v>
      </c>
      <c r="H9294" t="s">
        <v>664</v>
      </c>
      <c r="I9294" t="s">
        <v>664</v>
      </c>
      <c r="J9294" t="s">
        <v>664</v>
      </c>
      <c r="K9294" t="s">
        <v>664</v>
      </c>
      <c r="L9294" t="s">
        <v>664</v>
      </c>
      <c r="M9294" t="s">
        <v>664</v>
      </c>
      <c r="N9294" t="s">
        <v>664</v>
      </c>
      <c r="O9294" t="s">
        <v>664</v>
      </c>
      <c r="P9294" t="s">
        <v>664</v>
      </c>
      <c r="Q9294" t="s">
        <v>664</v>
      </c>
      <c r="R9294" t="s">
        <v>664</v>
      </c>
      <c r="S9294" t="s">
        <v>663</v>
      </c>
      <c r="T9294" t="s">
        <v>664</v>
      </c>
      <c r="U9294" t="s">
        <v>664</v>
      </c>
      <c r="V9294" t="s">
        <v>664</v>
      </c>
      <c r="W9294" t="s">
        <v>664</v>
      </c>
      <c r="X9294" t="s">
        <v>664</v>
      </c>
      <c r="Y9294" t="s">
        <v>663</v>
      </c>
      <c r="Z9294" t="s">
        <v>664</v>
      </c>
      <c r="AA9294" t="s">
        <v>664</v>
      </c>
      <c r="AB9294" t="s">
        <v>664</v>
      </c>
      <c r="AC9294" t="s">
        <v>664</v>
      </c>
      <c r="AD9294" t="s">
        <v>664</v>
      </c>
      <c r="AE9294" t="s">
        <v>665</v>
      </c>
      <c r="AF9294" t="s">
        <v>663</v>
      </c>
      <c r="AG9294" t="s">
        <v>664</v>
      </c>
      <c r="AH9294" t="s">
        <v>665</v>
      </c>
      <c r="AI9294" t="s">
        <v>664</v>
      </c>
      <c r="AJ9294" t="s">
        <v>663</v>
      </c>
      <c r="AK9294" t="s">
        <v>663</v>
      </c>
      <c r="AL9294" t="s">
        <v>664</v>
      </c>
      <c r="AM9294" t="s">
        <v>664</v>
      </c>
      <c r="AN9294" t="s">
        <v>664</v>
      </c>
      <c r="AO9294" t="s">
        <v>664</v>
      </c>
      <c r="AP9294" t="s">
        <v>664</v>
      </c>
    </row>
    <row r="9295" spans="1:42">
      <c r="A9295">
        <v>112262</v>
      </c>
      <c r="B9295" t="s">
        <v>83</v>
      </c>
      <c r="C9295" t="s">
        <v>664</v>
      </c>
      <c r="D9295" t="s">
        <v>664</v>
      </c>
      <c r="E9295" t="s">
        <v>664</v>
      </c>
      <c r="F9295" t="s">
        <v>664</v>
      </c>
      <c r="G9295" t="s">
        <v>665</v>
      </c>
      <c r="H9295" t="s">
        <v>664</v>
      </c>
      <c r="I9295" t="s">
        <v>664</v>
      </c>
      <c r="J9295" t="s">
        <v>664</v>
      </c>
      <c r="K9295" t="s">
        <v>664</v>
      </c>
      <c r="L9295" t="s">
        <v>664</v>
      </c>
      <c r="M9295" t="s">
        <v>664</v>
      </c>
      <c r="N9295" t="s">
        <v>664</v>
      </c>
      <c r="O9295" t="s">
        <v>664</v>
      </c>
      <c r="P9295" t="s">
        <v>664</v>
      </c>
      <c r="Q9295" t="s">
        <v>665</v>
      </c>
      <c r="R9295" t="s">
        <v>664</v>
      </c>
      <c r="S9295" t="s">
        <v>664</v>
      </c>
      <c r="T9295" t="s">
        <v>664</v>
      </c>
      <c r="U9295" t="s">
        <v>664</v>
      </c>
      <c r="V9295" t="s">
        <v>663</v>
      </c>
      <c r="W9295" t="s">
        <v>664</v>
      </c>
      <c r="X9295" t="s">
        <v>665</v>
      </c>
      <c r="Y9295" t="s">
        <v>663</v>
      </c>
      <c r="Z9295" t="s">
        <v>664</v>
      </c>
      <c r="AA9295" t="s">
        <v>663</v>
      </c>
      <c r="AB9295" t="s">
        <v>664</v>
      </c>
      <c r="AC9295" t="s">
        <v>664</v>
      </c>
      <c r="AD9295" t="s">
        <v>664</v>
      </c>
      <c r="AE9295" t="s">
        <v>664</v>
      </c>
      <c r="AF9295" t="s">
        <v>664</v>
      </c>
      <c r="AG9295" t="s">
        <v>665</v>
      </c>
      <c r="AH9295" t="s">
        <v>664</v>
      </c>
      <c r="AI9295" t="s">
        <v>664</v>
      </c>
      <c r="AJ9295" t="s">
        <v>664</v>
      </c>
      <c r="AK9295" t="s">
        <v>664</v>
      </c>
      <c r="AL9295" t="s">
        <v>664</v>
      </c>
      <c r="AM9295" t="s">
        <v>664</v>
      </c>
      <c r="AN9295" t="s">
        <v>664</v>
      </c>
      <c r="AO9295" t="s">
        <v>664</v>
      </c>
      <c r="AP9295" t="s">
        <v>664</v>
      </c>
    </row>
    <row r="9296" spans="1:42">
      <c r="A9296">
        <v>112264</v>
      </c>
      <c r="B9296" t="s">
        <v>83</v>
      </c>
      <c r="C9296" t="s">
        <v>664</v>
      </c>
      <c r="D9296" t="s">
        <v>664</v>
      </c>
      <c r="E9296" t="s">
        <v>664</v>
      </c>
      <c r="F9296" t="s">
        <v>664</v>
      </c>
      <c r="G9296" t="s">
        <v>664</v>
      </c>
      <c r="H9296" t="s">
        <v>664</v>
      </c>
      <c r="I9296" t="s">
        <v>664</v>
      </c>
      <c r="J9296" t="s">
        <v>664</v>
      </c>
      <c r="K9296" t="s">
        <v>664</v>
      </c>
      <c r="L9296" t="s">
        <v>664</v>
      </c>
      <c r="M9296" t="s">
        <v>664</v>
      </c>
      <c r="N9296" t="s">
        <v>665</v>
      </c>
      <c r="O9296" t="s">
        <v>664</v>
      </c>
      <c r="P9296" t="s">
        <v>664</v>
      </c>
      <c r="Q9296" t="s">
        <v>665</v>
      </c>
      <c r="R9296" t="s">
        <v>664</v>
      </c>
      <c r="S9296" t="s">
        <v>664</v>
      </c>
      <c r="T9296" t="s">
        <v>664</v>
      </c>
      <c r="U9296" t="s">
        <v>664</v>
      </c>
      <c r="V9296" t="s">
        <v>663</v>
      </c>
      <c r="W9296" t="s">
        <v>664</v>
      </c>
      <c r="X9296" t="s">
        <v>665</v>
      </c>
      <c r="Y9296" t="s">
        <v>664</v>
      </c>
      <c r="Z9296" t="s">
        <v>664</v>
      </c>
      <c r="AA9296" t="s">
        <v>663</v>
      </c>
      <c r="AB9296" t="s">
        <v>664</v>
      </c>
      <c r="AC9296" t="s">
        <v>664</v>
      </c>
      <c r="AD9296" t="s">
        <v>665</v>
      </c>
      <c r="AE9296" t="s">
        <v>664</v>
      </c>
      <c r="AF9296" t="s">
        <v>665</v>
      </c>
      <c r="AG9296" t="s">
        <v>663</v>
      </c>
      <c r="AH9296" t="s">
        <v>663</v>
      </c>
      <c r="AI9296" t="s">
        <v>663</v>
      </c>
      <c r="AJ9296" t="s">
        <v>665</v>
      </c>
      <c r="AK9296" t="s">
        <v>665</v>
      </c>
      <c r="AL9296" t="s">
        <v>665</v>
      </c>
      <c r="AM9296" t="s">
        <v>664</v>
      </c>
      <c r="AN9296" t="s">
        <v>664</v>
      </c>
      <c r="AO9296" t="s">
        <v>664</v>
      </c>
      <c r="AP9296" t="s">
        <v>664</v>
      </c>
    </row>
    <row r="9297" spans="1:42">
      <c r="A9297">
        <v>112269</v>
      </c>
      <c r="B9297" t="s">
        <v>83</v>
      </c>
      <c r="C9297" t="s">
        <v>664</v>
      </c>
      <c r="D9297" t="s">
        <v>664</v>
      </c>
      <c r="E9297" t="s">
        <v>664</v>
      </c>
      <c r="F9297" t="s">
        <v>664</v>
      </c>
      <c r="G9297" t="s">
        <v>664</v>
      </c>
      <c r="H9297" t="s">
        <v>664</v>
      </c>
      <c r="I9297" t="s">
        <v>664</v>
      </c>
      <c r="J9297" t="s">
        <v>664</v>
      </c>
      <c r="K9297" t="s">
        <v>664</v>
      </c>
      <c r="L9297" t="s">
        <v>663</v>
      </c>
      <c r="M9297" t="s">
        <v>664</v>
      </c>
      <c r="N9297" t="s">
        <v>665</v>
      </c>
      <c r="O9297" t="s">
        <v>664</v>
      </c>
      <c r="P9297" t="s">
        <v>664</v>
      </c>
      <c r="Q9297" t="s">
        <v>665</v>
      </c>
      <c r="R9297" t="s">
        <v>664</v>
      </c>
      <c r="S9297" t="s">
        <v>664</v>
      </c>
      <c r="T9297" t="s">
        <v>664</v>
      </c>
      <c r="U9297" t="s">
        <v>664</v>
      </c>
      <c r="V9297" t="s">
        <v>663</v>
      </c>
      <c r="W9297" t="s">
        <v>663</v>
      </c>
      <c r="X9297" t="s">
        <v>663</v>
      </c>
      <c r="Y9297" t="s">
        <v>664</v>
      </c>
      <c r="Z9297" t="s">
        <v>664</v>
      </c>
      <c r="AA9297" t="s">
        <v>665</v>
      </c>
      <c r="AB9297" t="s">
        <v>663</v>
      </c>
      <c r="AC9297" t="s">
        <v>664</v>
      </c>
      <c r="AD9297" t="s">
        <v>665</v>
      </c>
      <c r="AE9297" t="s">
        <v>664</v>
      </c>
      <c r="AF9297" t="s">
        <v>663</v>
      </c>
      <c r="AG9297" t="s">
        <v>663</v>
      </c>
      <c r="AH9297" t="s">
        <v>663</v>
      </c>
      <c r="AI9297" t="s">
        <v>665</v>
      </c>
      <c r="AJ9297" t="s">
        <v>664</v>
      </c>
      <c r="AK9297" t="s">
        <v>663</v>
      </c>
      <c r="AL9297" t="s">
        <v>663</v>
      </c>
      <c r="AM9297" t="s">
        <v>665</v>
      </c>
      <c r="AN9297" t="s">
        <v>663</v>
      </c>
      <c r="AO9297" t="s">
        <v>665</v>
      </c>
      <c r="AP9297" t="s">
        <v>665</v>
      </c>
    </row>
    <row r="9298" spans="1:42">
      <c r="A9298">
        <v>112270</v>
      </c>
      <c r="B9298" t="s">
        <v>83</v>
      </c>
      <c r="C9298" t="s">
        <v>664</v>
      </c>
      <c r="D9298" t="s">
        <v>664</v>
      </c>
      <c r="E9298" t="s">
        <v>664</v>
      </c>
      <c r="F9298" t="s">
        <v>664</v>
      </c>
      <c r="G9298" t="s">
        <v>663</v>
      </c>
      <c r="H9298" t="s">
        <v>664</v>
      </c>
      <c r="I9298" t="s">
        <v>664</v>
      </c>
      <c r="J9298" t="s">
        <v>664</v>
      </c>
      <c r="K9298" t="s">
        <v>664</v>
      </c>
      <c r="L9298" t="s">
        <v>664</v>
      </c>
      <c r="M9298" t="s">
        <v>664</v>
      </c>
      <c r="N9298" t="s">
        <v>664</v>
      </c>
      <c r="O9298" t="s">
        <v>664</v>
      </c>
      <c r="P9298" t="s">
        <v>664</v>
      </c>
      <c r="Q9298" t="s">
        <v>663</v>
      </c>
      <c r="R9298" t="s">
        <v>665</v>
      </c>
      <c r="S9298" t="s">
        <v>664</v>
      </c>
      <c r="T9298" t="s">
        <v>664</v>
      </c>
      <c r="U9298" t="s">
        <v>664</v>
      </c>
      <c r="V9298" t="s">
        <v>664</v>
      </c>
      <c r="W9298" t="s">
        <v>663</v>
      </c>
      <c r="X9298" t="s">
        <v>663</v>
      </c>
      <c r="Y9298" t="s">
        <v>664</v>
      </c>
      <c r="Z9298" t="s">
        <v>664</v>
      </c>
      <c r="AA9298" t="s">
        <v>665</v>
      </c>
      <c r="AB9298" t="s">
        <v>663</v>
      </c>
      <c r="AC9298" t="s">
        <v>665</v>
      </c>
      <c r="AD9298" t="s">
        <v>663</v>
      </c>
      <c r="AE9298" t="s">
        <v>664</v>
      </c>
      <c r="AF9298" t="s">
        <v>663</v>
      </c>
      <c r="AG9298" t="s">
        <v>663</v>
      </c>
      <c r="AH9298" t="s">
        <v>663</v>
      </c>
      <c r="AI9298" t="s">
        <v>663</v>
      </c>
      <c r="AJ9298" t="s">
        <v>663</v>
      </c>
      <c r="AK9298" t="s">
        <v>663</v>
      </c>
      <c r="AL9298" t="s">
        <v>663</v>
      </c>
      <c r="AM9298" t="s">
        <v>664</v>
      </c>
      <c r="AN9298" t="s">
        <v>664</v>
      </c>
      <c r="AO9298" t="s">
        <v>664</v>
      </c>
      <c r="AP9298" t="s">
        <v>664</v>
      </c>
    </row>
    <row r="9299" spans="1:42">
      <c r="A9299">
        <v>112274</v>
      </c>
      <c r="B9299" t="s">
        <v>83</v>
      </c>
      <c r="C9299" t="s">
        <v>664</v>
      </c>
      <c r="D9299" t="s">
        <v>664</v>
      </c>
      <c r="E9299" t="s">
        <v>664</v>
      </c>
      <c r="F9299" t="s">
        <v>664</v>
      </c>
      <c r="G9299" t="s">
        <v>664</v>
      </c>
      <c r="H9299" t="s">
        <v>664</v>
      </c>
      <c r="I9299" t="s">
        <v>664</v>
      </c>
      <c r="J9299" t="s">
        <v>664</v>
      </c>
      <c r="K9299" t="s">
        <v>664</v>
      </c>
      <c r="L9299" t="s">
        <v>664</v>
      </c>
      <c r="M9299" t="s">
        <v>664</v>
      </c>
      <c r="N9299" t="s">
        <v>664</v>
      </c>
      <c r="O9299" t="s">
        <v>664</v>
      </c>
      <c r="P9299" t="s">
        <v>664</v>
      </c>
      <c r="Q9299" t="s">
        <v>664</v>
      </c>
      <c r="R9299" t="s">
        <v>664</v>
      </c>
      <c r="S9299" t="s">
        <v>665</v>
      </c>
      <c r="T9299" t="s">
        <v>664</v>
      </c>
      <c r="U9299" t="s">
        <v>664</v>
      </c>
      <c r="V9299" t="s">
        <v>664</v>
      </c>
      <c r="W9299" t="s">
        <v>665</v>
      </c>
      <c r="X9299" t="s">
        <v>665</v>
      </c>
      <c r="Y9299" t="s">
        <v>663</v>
      </c>
      <c r="Z9299" t="s">
        <v>665</v>
      </c>
      <c r="AA9299" t="s">
        <v>663</v>
      </c>
      <c r="AB9299" t="s">
        <v>663</v>
      </c>
      <c r="AC9299" t="s">
        <v>665</v>
      </c>
      <c r="AD9299" t="s">
        <v>663</v>
      </c>
      <c r="AE9299" t="s">
        <v>665</v>
      </c>
      <c r="AF9299" t="s">
        <v>663</v>
      </c>
      <c r="AG9299" t="s">
        <v>665</v>
      </c>
      <c r="AH9299" t="s">
        <v>664</v>
      </c>
      <c r="AI9299" t="s">
        <v>664</v>
      </c>
      <c r="AJ9299" t="s">
        <v>663</v>
      </c>
      <c r="AK9299" t="s">
        <v>663</v>
      </c>
      <c r="AL9299" t="s">
        <v>665</v>
      </c>
      <c r="AM9299" t="s">
        <v>664</v>
      </c>
      <c r="AN9299" t="s">
        <v>665</v>
      </c>
      <c r="AO9299" t="s">
        <v>665</v>
      </c>
      <c r="AP9299" t="s">
        <v>663</v>
      </c>
    </row>
    <row r="9300" spans="1:42">
      <c r="A9300">
        <v>112279</v>
      </c>
      <c r="B9300" t="s">
        <v>83</v>
      </c>
      <c r="C9300" t="s">
        <v>664</v>
      </c>
      <c r="D9300" t="s">
        <v>664</v>
      </c>
      <c r="E9300" t="s">
        <v>664</v>
      </c>
      <c r="F9300" t="s">
        <v>664</v>
      </c>
      <c r="G9300" t="s">
        <v>665</v>
      </c>
      <c r="H9300" t="s">
        <v>665</v>
      </c>
      <c r="I9300" t="s">
        <v>664</v>
      </c>
      <c r="J9300" t="s">
        <v>664</v>
      </c>
      <c r="K9300" t="s">
        <v>664</v>
      </c>
      <c r="L9300" t="s">
        <v>665</v>
      </c>
      <c r="M9300" t="s">
        <v>664</v>
      </c>
      <c r="N9300" t="s">
        <v>664</v>
      </c>
      <c r="O9300" t="s">
        <v>664</v>
      </c>
      <c r="P9300" t="s">
        <v>664</v>
      </c>
      <c r="Q9300" t="s">
        <v>664</v>
      </c>
      <c r="R9300" t="s">
        <v>664</v>
      </c>
      <c r="S9300" t="s">
        <v>664</v>
      </c>
      <c r="T9300" t="s">
        <v>664</v>
      </c>
      <c r="U9300" t="s">
        <v>664</v>
      </c>
      <c r="V9300" t="s">
        <v>665</v>
      </c>
      <c r="W9300" t="s">
        <v>665</v>
      </c>
      <c r="X9300" t="s">
        <v>665</v>
      </c>
      <c r="Y9300" t="s">
        <v>665</v>
      </c>
      <c r="Z9300" t="s">
        <v>664</v>
      </c>
      <c r="AA9300" t="s">
        <v>665</v>
      </c>
      <c r="AB9300" t="s">
        <v>665</v>
      </c>
      <c r="AC9300" t="s">
        <v>664</v>
      </c>
      <c r="AD9300" t="s">
        <v>665</v>
      </c>
      <c r="AE9300" t="s">
        <v>664</v>
      </c>
      <c r="AF9300" t="s">
        <v>665</v>
      </c>
      <c r="AG9300" t="s">
        <v>665</v>
      </c>
      <c r="AH9300" t="s">
        <v>664</v>
      </c>
      <c r="AI9300" t="s">
        <v>663</v>
      </c>
      <c r="AJ9300" t="s">
        <v>663</v>
      </c>
      <c r="AK9300" t="s">
        <v>663</v>
      </c>
      <c r="AL9300" t="s">
        <v>663</v>
      </c>
      <c r="AM9300" t="s">
        <v>664</v>
      </c>
      <c r="AN9300" t="s">
        <v>665</v>
      </c>
      <c r="AO9300" t="s">
        <v>663</v>
      </c>
      <c r="AP9300" t="s">
        <v>664</v>
      </c>
    </row>
    <row r="9301" spans="1:42">
      <c r="A9301">
        <v>112284</v>
      </c>
      <c r="B9301" t="s">
        <v>83</v>
      </c>
      <c r="C9301" t="s">
        <v>664</v>
      </c>
      <c r="D9301" t="s">
        <v>664</v>
      </c>
      <c r="E9301" t="s">
        <v>664</v>
      </c>
      <c r="F9301" t="s">
        <v>664</v>
      </c>
      <c r="G9301" t="s">
        <v>665</v>
      </c>
      <c r="H9301" t="s">
        <v>665</v>
      </c>
      <c r="I9301" t="s">
        <v>664</v>
      </c>
      <c r="J9301" t="s">
        <v>664</v>
      </c>
      <c r="K9301" t="s">
        <v>664</v>
      </c>
      <c r="L9301" t="s">
        <v>665</v>
      </c>
      <c r="M9301" t="s">
        <v>664</v>
      </c>
      <c r="N9301" t="s">
        <v>664</v>
      </c>
      <c r="O9301" t="s">
        <v>664</v>
      </c>
      <c r="P9301" t="s">
        <v>664</v>
      </c>
      <c r="Q9301" t="s">
        <v>665</v>
      </c>
      <c r="R9301" t="s">
        <v>664</v>
      </c>
      <c r="S9301" t="s">
        <v>664</v>
      </c>
      <c r="T9301" t="s">
        <v>664</v>
      </c>
      <c r="U9301" t="s">
        <v>664</v>
      </c>
      <c r="V9301" t="s">
        <v>664</v>
      </c>
      <c r="W9301" t="s">
        <v>665</v>
      </c>
      <c r="X9301" t="s">
        <v>665</v>
      </c>
      <c r="Y9301" t="s">
        <v>663</v>
      </c>
      <c r="Z9301" t="s">
        <v>665</v>
      </c>
      <c r="AA9301" t="s">
        <v>665</v>
      </c>
      <c r="AB9301" t="s">
        <v>665</v>
      </c>
      <c r="AC9301" t="s">
        <v>665</v>
      </c>
      <c r="AD9301" t="s">
        <v>663</v>
      </c>
      <c r="AE9301" t="s">
        <v>663</v>
      </c>
      <c r="AF9301" t="s">
        <v>665</v>
      </c>
      <c r="AG9301" t="s">
        <v>663</v>
      </c>
      <c r="AH9301" t="s">
        <v>665</v>
      </c>
      <c r="AI9301" t="s">
        <v>663</v>
      </c>
      <c r="AJ9301" t="s">
        <v>663</v>
      </c>
      <c r="AK9301" t="s">
        <v>665</v>
      </c>
      <c r="AL9301" t="s">
        <v>665</v>
      </c>
      <c r="AM9301" t="s">
        <v>665</v>
      </c>
      <c r="AN9301" t="s">
        <v>663</v>
      </c>
      <c r="AO9301" t="s">
        <v>665</v>
      </c>
      <c r="AP9301" t="s">
        <v>665</v>
      </c>
    </row>
    <row r="9302" spans="1:42">
      <c r="A9302">
        <v>112285</v>
      </c>
      <c r="B9302" t="s">
        <v>83</v>
      </c>
      <c r="C9302" t="s">
        <v>664</v>
      </c>
      <c r="D9302" t="s">
        <v>664</v>
      </c>
      <c r="E9302" t="s">
        <v>664</v>
      </c>
      <c r="F9302" t="s">
        <v>664</v>
      </c>
      <c r="G9302" t="s">
        <v>664</v>
      </c>
      <c r="H9302" t="s">
        <v>664</v>
      </c>
      <c r="I9302" t="s">
        <v>664</v>
      </c>
      <c r="J9302" t="s">
        <v>664</v>
      </c>
      <c r="K9302" t="s">
        <v>664</v>
      </c>
      <c r="L9302" t="s">
        <v>663</v>
      </c>
      <c r="M9302" t="s">
        <v>664</v>
      </c>
      <c r="N9302" t="s">
        <v>664</v>
      </c>
      <c r="O9302" t="s">
        <v>664</v>
      </c>
      <c r="P9302" t="s">
        <v>664</v>
      </c>
      <c r="Q9302" t="s">
        <v>665</v>
      </c>
      <c r="R9302" t="s">
        <v>664</v>
      </c>
      <c r="S9302" t="s">
        <v>663</v>
      </c>
      <c r="T9302" t="s">
        <v>664</v>
      </c>
      <c r="U9302" t="s">
        <v>664</v>
      </c>
      <c r="V9302" t="s">
        <v>664</v>
      </c>
      <c r="W9302" t="s">
        <v>664</v>
      </c>
      <c r="X9302" t="s">
        <v>665</v>
      </c>
      <c r="Y9302" t="s">
        <v>664</v>
      </c>
      <c r="Z9302" t="s">
        <v>663</v>
      </c>
      <c r="AA9302" t="s">
        <v>663</v>
      </c>
      <c r="AB9302" t="s">
        <v>664</v>
      </c>
      <c r="AC9302" t="s">
        <v>665</v>
      </c>
      <c r="AD9302" t="s">
        <v>665</v>
      </c>
      <c r="AE9302" t="s">
        <v>665</v>
      </c>
      <c r="AF9302" t="s">
        <v>665</v>
      </c>
      <c r="AG9302" t="s">
        <v>664</v>
      </c>
      <c r="AH9302" t="s">
        <v>664</v>
      </c>
      <c r="AI9302" t="s">
        <v>664</v>
      </c>
      <c r="AJ9302" t="s">
        <v>664</v>
      </c>
      <c r="AK9302" t="s">
        <v>664</v>
      </c>
      <c r="AL9302" t="s">
        <v>664</v>
      </c>
      <c r="AM9302" t="s">
        <v>664</v>
      </c>
      <c r="AN9302" t="s">
        <v>664</v>
      </c>
      <c r="AO9302" t="s">
        <v>664</v>
      </c>
      <c r="AP9302" t="s">
        <v>664</v>
      </c>
    </row>
    <row r="9303" spans="1:42">
      <c r="A9303">
        <v>112290</v>
      </c>
      <c r="B9303" t="s">
        <v>83</v>
      </c>
      <c r="C9303" t="s">
        <v>664</v>
      </c>
      <c r="D9303" t="s">
        <v>664</v>
      </c>
      <c r="E9303" t="s">
        <v>664</v>
      </c>
      <c r="F9303" t="s">
        <v>664</v>
      </c>
      <c r="G9303" t="s">
        <v>664</v>
      </c>
      <c r="H9303" t="s">
        <v>665</v>
      </c>
      <c r="I9303" t="s">
        <v>664</v>
      </c>
      <c r="J9303" t="s">
        <v>664</v>
      </c>
      <c r="K9303" t="s">
        <v>664</v>
      </c>
      <c r="L9303" t="s">
        <v>665</v>
      </c>
      <c r="M9303" t="s">
        <v>664</v>
      </c>
      <c r="N9303" t="s">
        <v>664</v>
      </c>
      <c r="O9303" t="s">
        <v>664</v>
      </c>
      <c r="P9303" t="s">
        <v>664</v>
      </c>
      <c r="Q9303" t="s">
        <v>664</v>
      </c>
      <c r="R9303" t="s">
        <v>664</v>
      </c>
      <c r="S9303" t="s">
        <v>664</v>
      </c>
      <c r="T9303" t="s">
        <v>664</v>
      </c>
      <c r="U9303" t="s">
        <v>664</v>
      </c>
      <c r="V9303" t="s">
        <v>664</v>
      </c>
      <c r="W9303" t="s">
        <v>663</v>
      </c>
      <c r="X9303" t="s">
        <v>664</v>
      </c>
      <c r="Y9303" t="s">
        <v>663</v>
      </c>
      <c r="Z9303" t="s">
        <v>665</v>
      </c>
      <c r="AA9303" t="s">
        <v>665</v>
      </c>
      <c r="AB9303" t="s">
        <v>665</v>
      </c>
      <c r="AC9303" t="s">
        <v>665</v>
      </c>
      <c r="AD9303" t="s">
        <v>665</v>
      </c>
      <c r="AE9303" t="s">
        <v>665</v>
      </c>
      <c r="AF9303" t="s">
        <v>665</v>
      </c>
      <c r="AG9303" t="s">
        <v>665</v>
      </c>
      <c r="AH9303" t="s">
        <v>665</v>
      </c>
      <c r="AI9303" t="s">
        <v>665</v>
      </c>
      <c r="AJ9303" t="s">
        <v>665</v>
      </c>
      <c r="AK9303" t="s">
        <v>665</v>
      </c>
      <c r="AL9303" t="s">
        <v>664</v>
      </c>
      <c r="AM9303" t="s">
        <v>664</v>
      </c>
      <c r="AN9303" t="s">
        <v>664</v>
      </c>
      <c r="AO9303" t="s">
        <v>664</v>
      </c>
      <c r="AP9303" t="s">
        <v>664</v>
      </c>
    </row>
    <row r="9304" spans="1:42">
      <c r="A9304">
        <v>112294</v>
      </c>
      <c r="B9304" t="s">
        <v>83</v>
      </c>
      <c r="C9304" t="s">
        <v>664</v>
      </c>
      <c r="D9304" t="s">
        <v>664</v>
      </c>
      <c r="E9304" t="s">
        <v>664</v>
      </c>
      <c r="F9304" t="s">
        <v>664</v>
      </c>
      <c r="G9304" t="s">
        <v>665</v>
      </c>
      <c r="H9304" t="s">
        <v>665</v>
      </c>
      <c r="I9304" t="s">
        <v>664</v>
      </c>
      <c r="J9304" t="s">
        <v>664</v>
      </c>
      <c r="K9304" t="s">
        <v>664</v>
      </c>
      <c r="L9304" t="s">
        <v>663</v>
      </c>
      <c r="M9304" t="s">
        <v>664</v>
      </c>
      <c r="N9304" t="s">
        <v>664</v>
      </c>
      <c r="O9304" t="s">
        <v>664</v>
      </c>
      <c r="P9304" t="s">
        <v>665</v>
      </c>
      <c r="Q9304" t="s">
        <v>663</v>
      </c>
      <c r="R9304" t="s">
        <v>664</v>
      </c>
      <c r="S9304" t="s">
        <v>663</v>
      </c>
      <c r="T9304" t="s">
        <v>664</v>
      </c>
      <c r="U9304" t="s">
        <v>664</v>
      </c>
      <c r="V9304" t="s">
        <v>664</v>
      </c>
      <c r="W9304" t="s">
        <v>665</v>
      </c>
      <c r="X9304" t="s">
        <v>665</v>
      </c>
      <c r="Y9304" t="s">
        <v>663</v>
      </c>
      <c r="Z9304" t="s">
        <v>665</v>
      </c>
      <c r="AA9304" t="s">
        <v>663</v>
      </c>
      <c r="AB9304" t="s">
        <v>665</v>
      </c>
      <c r="AC9304" t="s">
        <v>663</v>
      </c>
      <c r="AD9304" t="s">
        <v>663</v>
      </c>
      <c r="AE9304" t="s">
        <v>665</v>
      </c>
      <c r="AF9304" t="s">
        <v>665</v>
      </c>
      <c r="AG9304" t="s">
        <v>663</v>
      </c>
      <c r="AH9304" t="s">
        <v>665</v>
      </c>
      <c r="AI9304" t="s">
        <v>664</v>
      </c>
      <c r="AJ9304" t="s">
        <v>664</v>
      </c>
      <c r="AK9304" t="s">
        <v>664</v>
      </c>
      <c r="AL9304" t="s">
        <v>664</v>
      </c>
      <c r="AM9304" t="s">
        <v>664</v>
      </c>
      <c r="AN9304" t="s">
        <v>664</v>
      </c>
      <c r="AO9304" t="s">
        <v>664</v>
      </c>
      <c r="AP9304" t="s">
        <v>664</v>
      </c>
    </row>
    <row r="9305" spans="1:42">
      <c r="A9305">
        <v>112295</v>
      </c>
      <c r="B9305" t="s">
        <v>83</v>
      </c>
      <c r="C9305" t="s">
        <v>664</v>
      </c>
      <c r="D9305" t="s">
        <v>664</v>
      </c>
      <c r="E9305" t="s">
        <v>664</v>
      </c>
      <c r="F9305" t="s">
        <v>664</v>
      </c>
      <c r="G9305" t="s">
        <v>664</v>
      </c>
      <c r="H9305" t="s">
        <v>664</v>
      </c>
      <c r="I9305" t="s">
        <v>664</v>
      </c>
      <c r="J9305" t="s">
        <v>664</v>
      </c>
      <c r="K9305" t="s">
        <v>664</v>
      </c>
      <c r="L9305" t="s">
        <v>665</v>
      </c>
      <c r="M9305" t="s">
        <v>664</v>
      </c>
      <c r="N9305" t="s">
        <v>664</v>
      </c>
      <c r="O9305" t="s">
        <v>664</v>
      </c>
      <c r="P9305" t="s">
        <v>664</v>
      </c>
      <c r="Q9305" t="s">
        <v>665</v>
      </c>
      <c r="R9305" t="s">
        <v>664</v>
      </c>
      <c r="S9305" t="s">
        <v>664</v>
      </c>
      <c r="T9305" t="s">
        <v>664</v>
      </c>
      <c r="U9305" t="s">
        <v>664</v>
      </c>
      <c r="V9305" t="s">
        <v>664</v>
      </c>
      <c r="W9305" t="s">
        <v>665</v>
      </c>
      <c r="X9305" t="s">
        <v>665</v>
      </c>
      <c r="Y9305" t="s">
        <v>663</v>
      </c>
      <c r="Z9305" t="s">
        <v>665</v>
      </c>
      <c r="AA9305" t="s">
        <v>665</v>
      </c>
      <c r="AB9305" t="s">
        <v>665</v>
      </c>
      <c r="AC9305" t="s">
        <v>663</v>
      </c>
      <c r="AD9305" t="s">
        <v>665</v>
      </c>
      <c r="AE9305" t="s">
        <v>665</v>
      </c>
      <c r="AF9305" t="s">
        <v>663</v>
      </c>
      <c r="AG9305" t="s">
        <v>663</v>
      </c>
      <c r="AH9305" t="s">
        <v>665</v>
      </c>
      <c r="AI9305" t="s">
        <v>663</v>
      </c>
      <c r="AJ9305" t="s">
        <v>665</v>
      </c>
      <c r="AK9305" t="s">
        <v>665</v>
      </c>
      <c r="AL9305" t="s">
        <v>664</v>
      </c>
      <c r="AM9305" t="s">
        <v>664</v>
      </c>
      <c r="AN9305" t="s">
        <v>664</v>
      </c>
      <c r="AO9305" t="s">
        <v>665</v>
      </c>
      <c r="AP9305" t="s">
        <v>665</v>
      </c>
    </row>
    <row r="9306" spans="1:42">
      <c r="A9306">
        <v>112300</v>
      </c>
      <c r="B9306" t="s">
        <v>83</v>
      </c>
      <c r="C9306" t="s">
        <v>664</v>
      </c>
      <c r="D9306" t="s">
        <v>664</v>
      </c>
      <c r="E9306" t="s">
        <v>664</v>
      </c>
      <c r="F9306" t="s">
        <v>664</v>
      </c>
      <c r="G9306" t="s">
        <v>665</v>
      </c>
      <c r="H9306" t="s">
        <v>665</v>
      </c>
      <c r="I9306" t="s">
        <v>664</v>
      </c>
      <c r="J9306" t="s">
        <v>664</v>
      </c>
      <c r="K9306" t="s">
        <v>664</v>
      </c>
      <c r="L9306" t="s">
        <v>665</v>
      </c>
      <c r="M9306" t="s">
        <v>664</v>
      </c>
      <c r="N9306" t="s">
        <v>664</v>
      </c>
      <c r="O9306" t="s">
        <v>664</v>
      </c>
      <c r="P9306" t="s">
        <v>664</v>
      </c>
      <c r="Q9306" t="s">
        <v>665</v>
      </c>
      <c r="R9306" t="s">
        <v>664</v>
      </c>
      <c r="S9306" t="s">
        <v>664</v>
      </c>
      <c r="T9306" t="s">
        <v>664</v>
      </c>
      <c r="U9306" t="s">
        <v>664</v>
      </c>
      <c r="V9306" t="s">
        <v>664</v>
      </c>
      <c r="W9306" t="s">
        <v>665</v>
      </c>
      <c r="X9306" t="s">
        <v>665</v>
      </c>
      <c r="Y9306" t="s">
        <v>663</v>
      </c>
      <c r="Z9306" t="s">
        <v>665</v>
      </c>
      <c r="AA9306" t="s">
        <v>665</v>
      </c>
      <c r="AB9306" t="s">
        <v>665</v>
      </c>
      <c r="AC9306" t="s">
        <v>664</v>
      </c>
      <c r="AD9306" t="s">
        <v>665</v>
      </c>
      <c r="AE9306" t="s">
        <v>665</v>
      </c>
      <c r="AF9306" t="s">
        <v>663</v>
      </c>
      <c r="AG9306" t="s">
        <v>664</v>
      </c>
      <c r="AH9306" t="s">
        <v>663</v>
      </c>
      <c r="AI9306" t="s">
        <v>664</v>
      </c>
      <c r="AJ9306" t="s">
        <v>663</v>
      </c>
      <c r="AK9306" t="s">
        <v>663</v>
      </c>
      <c r="AL9306" t="s">
        <v>664</v>
      </c>
      <c r="AM9306" t="s">
        <v>665</v>
      </c>
      <c r="AN9306" t="s">
        <v>664</v>
      </c>
      <c r="AO9306" t="s">
        <v>665</v>
      </c>
      <c r="AP9306" t="s">
        <v>665</v>
      </c>
    </row>
    <row r="9307" spans="1:42">
      <c r="A9307">
        <v>112301</v>
      </c>
      <c r="B9307" t="s">
        <v>83</v>
      </c>
      <c r="C9307" t="s">
        <v>664</v>
      </c>
      <c r="D9307" t="s">
        <v>664</v>
      </c>
      <c r="E9307" t="s">
        <v>664</v>
      </c>
      <c r="F9307" t="s">
        <v>664</v>
      </c>
      <c r="G9307" t="s">
        <v>665</v>
      </c>
      <c r="H9307" t="s">
        <v>665</v>
      </c>
      <c r="I9307" t="s">
        <v>664</v>
      </c>
      <c r="J9307" t="s">
        <v>664</v>
      </c>
      <c r="K9307" t="s">
        <v>664</v>
      </c>
      <c r="L9307" t="s">
        <v>665</v>
      </c>
      <c r="M9307" t="s">
        <v>664</v>
      </c>
      <c r="N9307" t="s">
        <v>664</v>
      </c>
      <c r="O9307" t="s">
        <v>664</v>
      </c>
      <c r="P9307" t="s">
        <v>664</v>
      </c>
      <c r="Q9307" t="s">
        <v>665</v>
      </c>
      <c r="R9307" t="s">
        <v>664</v>
      </c>
      <c r="S9307" t="s">
        <v>665</v>
      </c>
      <c r="T9307" t="s">
        <v>664</v>
      </c>
      <c r="U9307" t="s">
        <v>664</v>
      </c>
      <c r="V9307" t="s">
        <v>664</v>
      </c>
      <c r="W9307" t="s">
        <v>663</v>
      </c>
      <c r="X9307" t="s">
        <v>665</v>
      </c>
      <c r="Y9307" t="s">
        <v>663</v>
      </c>
      <c r="Z9307" t="s">
        <v>663</v>
      </c>
      <c r="AA9307" t="s">
        <v>665</v>
      </c>
      <c r="AB9307" t="s">
        <v>665</v>
      </c>
      <c r="AC9307" t="s">
        <v>665</v>
      </c>
      <c r="AD9307" t="s">
        <v>663</v>
      </c>
      <c r="AE9307" t="s">
        <v>663</v>
      </c>
      <c r="AF9307" t="s">
        <v>663</v>
      </c>
      <c r="AG9307" t="s">
        <v>664</v>
      </c>
      <c r="AH9307" t="s">
        <v>664</v>
      </c>
      <c r="AI9307" t="s">
        <v>664</v>
      </c>
      <c r="AJ9307" t="s">
        <v>664</v>
      </c>
      <c r="AK9307" t="s">
        <v>664</v>
      </c>
      <c r="AL9307" t="s">
        <v>664</v>
      </c>
      <c r="AM9307" t="s">
        <v>664</v>
      </c>
      <c r="AN9307" t="s">
        <v>664</v>
      </c>
      <c r="AO9307" t="s">
        <v>664</v>
      </c>
      <c r="AP9307" t="s">
        <v>664</v>
      </c>
    </row>
    <row r="9308" spans="1:42">
      <c r="A9308">
        <v>112305</v>
      </c>
      <c r="B9308" t="s">
        <v>83</v>
      </c>
      <c r="C9308" t="s">
        <v>664</v>
      </c>
      <c r="D9308" t="s">
        <v>664</v>
      </c>
      <c r="E9308" t="s">
        <v>664</v>
      </c>
      <c r="F9308" t="s">
        <v>664</v>
      </c>
      <c r="G9308" t="s">
        <v>664</v>
      </c>
      <c r="H9308" t="s">
        <v>664</v>
      </c>
      <c r="I9308" t="s">
        <v>664</v>
      </c>
      <c r="J9308" t="s">
        <v>664</v>
      </c>
      <c r="K9308" t="s">
        <v>664</v>
      </c>
      <c r="L9308" t="s">
        <v>664</v>
      </c>
      <c r="M9308" t="s">
        <v>664</v>
      </c>
      <c r="N9308" t="s">
        <v>664</v>
      </c>
      <c r="O9308" t="s">
        <v>664</v>
      </c>
      <c r="P9308" t="s">
        <v>664</v>
      </c>
      <c r="Q9308" t="s">
        <v>665</v>
      </c>
      <c r="R9308" t="s">
        <v>664</v>
      </c>
      <c r="S9308" t="s">
        <v>663</v>
      </c>
      <c r="T9308" t="s">
        <v>664</v>
      </c>
      <c r="U9308" t="s">
        <v>664</v>
      </c>
      <c r="V9308" t="s">
        <v>664</v>
      </c>
      <c r="W9308" t="s">
        <v>663</v>
      </c>
      <c r="X9308" t="s">
        <v>663</v>
      </c>
      <c r="Y9308" t="s">
        <v>663</v>
      </c>
      <c r="Z9308" t="s">
        <v>665</v>
      </c>
      <c r="AA9308" t="s">
        <v>663</v>
      </c>
      <c r="AB9308" t="s">
        <v>665</v>
      </c>
      <c r="AC9308" t="s">
        <v>663</v>
      </c>
      <c r="AD9308" t="s">
        <v>665</v>
      </c>
      <c r="AE9308" t="s">
        <v>663</v>
      </c>
      <c r="AF9308" t="s">
        <v>665</v>
      </c>
      <c r="AG9308" t="s">
        <v>665</v>
      </c>
      <c r="AH9308" t="s">
        <v>664</v>
      </c>
      <c r="AI9308" t="s">
        <v>664</v>
      </c>
      <c r="AJ9308" t="s">
        <v>665</v>
      </c>
      <c r="AK9308" t="s">
        <v>664</v>
      </c>
      <c r="AL9308" t="s">
        <v>664</v>
      </c>
      <c r="AM9308" t="s">
        <v>664</v>
      </c>
      <c r="AN9308" t="s">
        <v>664</v>
      </c>
      <c r="AO9308" t="s">
        <v>664</v>
      </c>
      <c r="AP9308" t="s">
        <v>664</v>
      </c>
    </row>
    <row r="9309" spans="1:42">
      <c r="A9309">
        <v>112310</v>
      </c>
      <c r="B9309" t="s">
        <v>83</v>
      </c>
      <c r="C9309" t="s">
        <v>664</v>
      </c>
      <c r="D9309" t="s">
        <v>664</v>
      </c>
      <c r="E9309" t="s">
        <v>664</v>
      </c>
      <c r="F9309" t="s">
        <v>664</v>
      </c>
      <c r="G9309" t="s">
        <v>664</v>
      </c>
      <c r="H9309" t="s">
        <v>664</v>
      </c>
      <c r="I9309" t="s">
        <v>664</v>
      </c>
      <c r="J9309" t="s">
        <v>664</v>
      </c>
      <c r="K9309" t="s">
        <v>664</v>
      </c>
      <c r="L9309" t="s">
        <v>664</v>
      </c>
      <c r="M9309" t="s">
        <v>664</v>
      </c>
      <c r="N9309" t="s">
        <v>664</v>
      </c>
      <c r="O9309" t="s">
        <v>664</v>
      </c>
      <c r="P9309" t="s">
        <v>664</v>
      </c>
      <c r="Q9309" t="s">
        <v>664</v>
      </c>
      <c r="R9309" t="s">
        <v>664</v>
      </c>
      <c r="S9309" t="s">
        <v>665</v>
      </c>
      <c r="T9309" t="s">
        <v>664</v>
      </c>
      <c r="U9309" t="s">
        <v>664</v>
      </c>
      <c r="V9309" t="s">
        <v>664</v>
      </c>
      <c r="W9309" t="s">
        <v>664</v>
      </c>
      <c r="X9309" t="s">
        <v>664</v>
      </c>
      <c r="Y9309" t="s">
        <v>663</v>
      </c>
      <c r="Z9309" t="s">
        <v>665</v>
      </c>
      <c r="AA9309" t="s">
        <v>664</v>
      </c>
      <c r="AB9309" t="s">
        <v>665</v>
      </c>
      <c r="AC9309" t="s">
        <v>663</v>
      </c>
      <c r="AD9309" t="s">
        <v>665</v>
      </c>
      <c r="AE9309" t="s">
        <v>665</v>
      </c>
      <c r="AF9309" t="s">
        <v>665</v>
      </c>
      <c r="AG9309" t="s">
        <v>665</v>
      </c>
      <c r="AH9309" t="s">
        <v>663</v>
      </c>
      <c r="AI9309" t="s">
        <v>665</v>
      </c>
      <c r="AJ9309" t="s">
        <v>663</v>
      </c>
      <c r="AK9309" t="s">
        <v>663</v>
      </c>
      <c r="AL9309" t="s">
        <v>665</v>
      </c>
      <c r="AM9309" t="s">
        <v>663</v>
      </c>
      <c r="AN9309" t="s">
        <v>665</v>
      </c>
      <c r="AO9309" t="s">
        <v>663</v>
      </c>
      <c r="AP9309" t="s">
        <v>663</v>
      </c>
    </row>
    <row r="9310" spans="1:42">
      <c r="A9310">
        <v>112316</v>
      </c>
      <c r="B9310" t="s">
        <v>83</v>
      </c>
      <c r="C9310" t="s">
        <v>664</v>
      </c>
      <c r="D9310" t="s">
        <v>664</v>
      </c>
      <c r="E9310" t="s">
        <v>664</v>
      </c>
      <c r="F9310" t="s">
        <v>664</v>
      </c>
      <c r="G9310" t="s">
        <v>664</v>
      </c>
      <c r="H9310" t="s">
        <v>664</v>
      </c>
      <c r="I9310" t="s">
        <v>664</v>
      </c>
      <c r="J9310" t="s">
        <v>664</v>
      </c>
      <c r="K9310" t="s">
        <v>664</v>
      </c>
      <c r="L9310" t="s">
        <v>665</v>
      </c>
      <c r="M9310" t="s">
        <v>664</v>
      </c>
      <c r="N9310" t="s">
        <v>664</v>
      </c>
      <c r="O9310" t="s">
        <v>664</v>
      </c>
      <c r="P9310" t="s">
        <v>664</v>
      </c>
      <c r="Q9310" t="s">
        <v>665</v>
      </c>
      <c r="R9310" t="s">
        <v>664</v>
      </c>
      <c r="S9310" t="s">
        <v>665</v>
      </c>
      <c r="T9310" t="s">
        <v>664</v>
      </c>
      <c r="U9310" t="s">
        <v>664</v>
      </c>
      <c r="V9310" t="s">
        <v>664</v>
      </c>
      <c r="W9310" t="s">
        <v>665</v>
      </c>
      <c r="X9310" t="s">
        <v>663</v>
      </c>
      <c r="Y9310" t="s">
        <v>663</v>
      </c>
      <c r="Z9310" t="s">
        <v>663</v>
      </c>
      <c r="AA9310" t="s">
        <v>663</v>
      </c>
      <c r="AB9310" t="s">
        <v>665</v>
      </c>
      <c r="AC9310" t="s">
        <v>665</v>
      </c>
      <c r="AD9310" t="s">
        <v>663</v>
      </c>
      <c r="AE9310" t="s">
        <v>663</v>
      </c>
      <c r="AF9310" t="s">
        <v>665</v>
      </c>
      <c r="AG9310" t="s">
        <v>664</v>
      </c>
      <c r="AH9310" t="s">
        <v>664</v>
      </c>
      <c r="AI9310" t="s">
        <v>664</v>
      </c>
      <c r="AJ9310" t="s">
        <v>664</v>
      </c>
      <c r="AK9310" t="s">
        <v>664</v>
      </c>
      <c r="AL9310" t="s">
        <v>664</v>
      </c>
      <c r="AM9310" t="s">
        <v>664</v>
      </c>
      <c r="AN9310" t="s">
        <v>664</v>
      </c>
      <c r="AO9310" t="s">
        <v>664</v>
      </c>
      <c r="AP9310" t="s">
        <v>664</v>
      </c>
    </row>
    <row r="9311" spans="1:42">
      <c r="A9311">
        <v>112324</v>
      </c>
      <c r="B9311" t="s">
        <v>83</v>
      </c>
      <c r="C9311" t="s">
        <v>664</v>
      </c>
      <c r="D9311" t="s">
        <v>664</v>
      </c>
      <c r="E9311" t="s">
        <v>664</v>
      </c>
      <c r="F9311" t="s">
        <v>664</v>
      </c>
      <c r="G9311" t="s">
        <v>664</v>
      </c>
      <c r="H9311" t="s">
        <v>664</v>
      </c>
      <c r="I9311" t="s">
        <v>664</v>
      </c>
      <c r="J9311" t="s">
        <v>664</v>
      </c>
      <c r="K9311" t="s">
        <v>664</v>
      </c>
      <c r="L9311" t="s">
        <v>665</v>
      </c>
      <c r="M9311" t="s">
        <v>664</v>
      </c>
      <c r="N9311" t="s">
        <v>664</v>
      </c>
      <c r="O9311" t="s">
        <v>665</v>
      </c>
      <c r="P9311" t="s">
        <v>664</v>
      </c>
      <c r="Q9311" t="s">
        <v>664</v>
      </c>
      <c r="R9311" t="s">
        <v>664</v>
      </c>
      <c r="S9311" t="s">
        <v>664</v>
      </c>
      <c r="T9311" t="s">
        <v>664</v>
      </c>
      <c r="U9311" t="s">
        <v>664</v>
      </c>
      <c r="V9311" t="s">
        <v>664</v>
      </c>
      <c r="W9311" t="s">
        <v>664</v>
      </c>
      <c r="X9311" t="s">
        <v>664</v>
      </c>
      <c r="Y9311" t="s">
        <v>663</v>
      </c>
      <c r="Z9311" t="s">
        <v>664</v>
      </c>
      <c r="AA9311" t="s">
        <v>663</v>
      </c>
      <c r="AB9311" t="s">
        <v>663</v>
      </c>
      <c r="AC9311" t="s">
        <v>665</v>
      </c>
      <c r="AD9311" t="s">
        <v>665</v>
      </c>
      <c r="AE9311" t="s">
        <v>665</v>
      </c>
      <c r="AF9311" t="s">
        <v>663</v>
      </c>
      <c r="AG9311" t="s">
        <v>663</v>
      </c>
      <c r="AH9311" t="s">
        <v>664</v>
      </c>
      <c r="AI9311" t="s">
        <v>663</v>
      </c>
      <c r="AJ9311" t="s">
        <v>664</v>
      </c>
      <c r="AK9311" t="s">
        <v>664</v>
      </c>
      <c r="AL9311" t="s">
        <v>664</v>
      </c>
      <c r="AM9311" t="s">
        <v>664</v>
      </c>
      <c r="AN9311" t="s">
        <v>664</v>
      </c>
      <c r="AO9311" t="s">
        <v>664</v>
      </c>
      <c r="AP9311" t="s">
        <v>664</v>
      </c>
    </row>
    <row r="9312" spans="1:42">
      <c r="A9312">
        <v>112325</v>
      </c>
      <c r="B9312" t="s">
        <v>83</v>
      </c>
      <c r="C9312" t="s">
        <v>664</v>
      </c>
      <c r="D9312" t="s">
        <v>665</v>
      </c>
      <c r="E9312" t="s">
        <v>664</v>
      </c>
      <c r="F9312" t="s">
        <v>664</v>
      </c>
      <c r="G9312" t="s">
        <v>665</v>
      </c>
      <c r="H9312" t="s">
        <v>665</v>
      </c>
      <c r="I9312" t="s">
        <v>664</v>
      </c>
      <c r="J9312" t="s">
        <v>664</v>
      </c>
      <c r="K9312" t="s">
        <v>664</v>
      </c>
      <c r="L9312" t="s">
        <v>663</v>
      </c>
      <c r="M9312" t="s">
        <v>664</v>
      </c>
      <c r="N9312" t="s">
        <v>664</v>
      </c>
      <c r="O9312" t="s">
        <v>664</v>
      </c>
      <c r="P9312" t="s">
        <v>664</v>
      </c>
      <c r="Q9312" t="s">
        <v>665</v>
      </c>
      <c r="R9312" t="s">
        <v>664</v>
      </c>
      <c r="S9312" t="s">
        <v>663</v>
      </c>
      <c r="T9312" t="s">
        <v>664</v>
      </c>
      <c r="U9312" t="s">
        <v>664</v>
      </c>
      <c r="V9312" t="s">
        <v>664</v>
      </c>
      <c r="W9312" t="s">
        <v>664</v>
      </c>
      <c r="X9312" t="s">
        <v>663</v>
      </c>
      <c r="Y9312" t="s">
        <v>663</v>
      </c>
      <c r="Z9312" t="s">
        <v>663</v>
      </c>
      <c r="AA9312" t="s">
        <v>665</v>
      </c>
      <c r="AB9312" t="s">
        <v>665</v>
      </c>
      <c r="AC9312" t="s">
        <v>665</v>
      </c>
      <c r="AD9312" t="s">
        <v>665</v>
      </c>
      <c r="AE9312" t="s">
        <v>665</v>
      </c>
      <c r="AF9312" t="s">
        <v>665</v>
      </c>
      <c r="AG9312" t="s">
        <v>664</v>
      </c>
      <c r="AH9312" t="s">
        <v>664</v>
      </c>
      <c r="AI9312" t="s">
        <v>664</v>
      </c>
      <c r="AJ9312" t="s">
        <v>664</v>
      </c>
      <c r="AK9312" t="s">
        <v>664</v>
      </c>
      <c r="AL9312" t="s">
        <v>664</v>
      </c>
      <c r="AM9312" t="s">
        <v>664</v>
      </c>
      <c r="AN9312" t="s">
        <v>664</v>
      </c>
      <c r="AO9312" t="s">
        <v>664</v>
      </c>
      <c r="AP9312" t="s">
        <v>664</v>
      </c>
    </row>
    <row r="9313" spans="1:42">
      <c r="A9313">
        <v>112333</v>
      </c>
      <c r="B9313" t="s">
        <v>83</v>
      </c>
      <c r="C9313" t="s">
        <v>664</v>
      </c>
      <c r="D9313" t="s">
        <v>664</v>
      </c>
      <c r="E9313" t="s">
        <v>664</v>
      </c>
      <c r="F9313" t="s">
        <v>664</v>
      </c>
      <c r="G9313" t="s">
        <v>665</v>
      </c>
      <c r="H9313" t="s">
        <v>665</v>
      </c>
      <c r="I9313" t="s">
        <v>664</v>
      </c>
      <c r="J9313" t="s">
        <v>664</v>
      </c>
      <c r="K9313" t="s">
        <v>664</v>
      </c>
      <c r="L9313" t="s">
        <v>665</v>
      </c>
      <c r="M9313" t="s">
        <v>664</v>
      </c>
      <c r="N9313" t="s">
        <v>664</v>
      </c>
      <c r="O9313" t="s">
        <v>664</v>
      </c>
      <c r="P9313" t="s">
        <v>664</v>
      </c>
      <c r="Q9313" t="s">
        <v>664</v>
      </c>
      <c r="R9313" t="s">
        <v>664</v>
      </c>
      <c r="S9313" t="s">
        <v>663</v>
      </c>
      <c r="T9313" t="s">
        <v>664</v>
      </c>
      <c r="U9313" t="s">
        <v>664</v>
      </c>
      <c r="V9313" t="s">
        <v>664</v>
      </c>
      <c r="W9313" t="s">
        <v>665</v>
      </c>
      <c r="X9313" t="s">
        <v>665</v>
      </c>
      <c r="Y9313" t="s">
        <v>663</v>
      </c>
      <c r="Z9313" t="s">
        <v>665</v>
      </c>
      <c r="AA9313" t="s">
        <v>665</v>
      </c>
      <c r="AB9313" t="s">
        <v>664</v>
      </c>
      <c r="AC9313" t="s">
        <v>663</v>
      </c>
      <c r="AD9313" t="s">
        <v>665</v>
      </c>
      <c r="AE9313" t="s">
        <v>665</v>
      </c>
      <c r="AF9313" t="s">
        <v>663</v>
      </c>
      <c r="AG9313" t="s">
        <v>664</v>
      </c>
      <c r="AH9313" t="s">
        <v>664</v>
      </c>
      <c r="AI9313" t="s">
        <v>664</v>
      </c>
      <c r="AJ9313" t="s">
        <v>664</v>
      </c>
      <c r="AK9313" t="s">
        <v>664</v>
      </c>
      <c r="AL9313" t="s">
        <v>664</v>
      </c>
      <c r="AM9313" t="s">
        <v>664</v>
      </c>
      <c r="AN9313" t="s">
        <v>664</v>
      </c>
      <c r="AO9313" t="s">
        <v>664</v>
      </c>
      <c r="AP9313" t="s">
        <v>664</v>
      </c>
    </row>
    <row r="9314" spans="1:42">
      <c r="A9314">
        <v>112334</v>
      </c>
      <c r="B9314" t="s">
        <v>83</v>
      </c>
      <c r="C9314" t="s">
        <v>664</v>
      </c>
      <c r="D9314" t="s">
        <v>664</v>
      </c>
      <c r="E9314" t="s">
        <v>664</v>
      </c>
      <c r="F9314" t="s">
        <v>664</v>
      </c>
      <c r="G9314" t="s">
        <v>664</v>
      </c>
      <c r="H9314" t="s">
        <v>664</v>
      </c>
      <c r="I9314" t="s">
        <v>664</v>
      </c>
      <c r="J9314" t="s">
        <v>664</v>
      </c>
      <c r="K9314" t="s">
        <v>664</v>
      </c>
      <c r="L9314" t="s">
        <v>664</v>
      </c>
      <c r="M9314" t="s">
        <v>664</v>
      </c>
      <c r="N9314" t="s">
        <v>664</v>
      </c>
      <c r="O9314" t="s">
        <v>664</v>
      </c>
      <c r="P9314" t="s">
        <v>664</v>
      </c>
      <c r="Q9314" t="s">
        <v>664</v>
      </c>
      <c r="R9314" t="s">
        <v>664</v>
      </c>
      <c r="S9314" t="s">
        <v>663</v>
      </c>
      <c r="T9314" t="s">
        <v>664</v>
      </c>
      <c r="U9314" t="s">
        <v>664</v>
      </c>
      <c r="V9314" t="s">
        <v>664</v>
      </c>
      <c r="W9314" t="s">
        <v>664</v>
      </c>
      <c r="X9314" t="s">
        <v>665</v>
      </c>
      <c r="Y9314" t="s">
        <v>665</v>
      </c>
      <c r="Z9314" t="s">
        <v>665</v>
      </c>
      <c r="AA9314" t="s">
        <v>665</v>
      </c>
      <c r="AB9314" t="s">
        <v>663</v>
      </c>
      <c r="AC9314" t="s">
        <v>663</v>
      </c>
      <c r="AD9314" t="s">
        <v>663</v>
      </c>
      <c r="AE9314" t="s">
        <v>665</v>
      </c>
      <c r="AF9314" t="s">
        <v>663</v>
      </c>
      <c r="AG9314" t="s">
        <v>665</v>
      </c>
      <c r="AH9314" t="s">
        <v>665</v>
      </c>
      <c r="AI9314" t="s">
        <v>664</v>
      </c>
      <c r="AJ9314" t="s">
        <v>664</v>
      </c>
      <c r="AK9314" t="s">
        <v>664</v>
      </c>
      <c r="AL9314" t="s">
        <v>664</v>
      </c>
      <c r="AM9314" t="s">
        <v>664</v>
      </c>
      <c r="AN9314" t="s">
        <v>664</v>
      </c>
      <c r="AO9314" t="s">
        <v>664</v>
      </c>
      <c r="AP9314" t="s">
        <v>664</v>
      </c>
    </row>
    <row r="9315" spans="1:42">
      <c r="A9315">
        <v>112335</v>
      </c>
      <c r="B9315" t="s">
        <v>83</v>
      </c>
      <c r="C9315" t="s">
        <v>664</v>
      </c>
      <c r="D9315" t="s">
        <v>664</v>
      </c>
      <c r="E9315" t="s">
        <v>664</v>
      </c>
      <c r="F9315" t="s">
        <v>664</v>
      </c>
      <c r="G9315" t="s">
        <v>664</v>
      </c>
      <c r="H9315" t="s">
        <v>664</v>
      </c>
      <c r="I9315" t="s">
        <v>664</v>
      </c>
      <c r="J9315" t="s">
        <v>664</v>
      </c>
      <c r="K9315" t="s">
        <v>664</v>
      </c>
      <c r="L9315" t="s">
        <v>665</v>
      </c>
      <c r="M9315" t="s">
        <v>664</v>
      </c>
      <c r="N9315" t="s">
        <v>664</v>
      </c>
      <c r="O9315" t="s">
        <v>665</v>
      </c>
      <c r="P9315" t="s">
        <v>664</v>
      </c>
      <c r="Q9315" t="s">
        <v>665</v>
      </c>
      <c r="R9315" t="s">
        <v>664</v>
      </c>
      <c r="S9315" t="s">
        <v>663</v>
      </c>
      <c r="T9315" t="s">
        <v>664</v>
      </c>
      <c r="U9315" t="s">
        <v>664</v>
      </c>
      <c r="V9315" t="s">
        <v>664</v>
      </c>
      <c r="W9315" t="s">
        <v>665</v>
      </c>
      <c r="X9315" t="s">
        <v>663</v>
      </c>
      <c r="Y9315" t="s">
        <v>663</v>
      </c>
      <c r="Z9315" t="s">
        <v>665</v>
      </c>
      <c r="AA9315" t="s">
        <v>663</v>
      </c>
      <c r="AB9315" t="s">
        <v>665</v>
      </c>
      <c r="AC9315" t="s">
        <v>663</v>
      </c>
      <c r="AD9315" t="s">
        <v>665</v>
      </c>
      <c r="AE9315" t="s">
        <v>663</v>
      </c>
      <c r="AF9315" t="s">
        <v>663</v>
      </c>
      <c r="AG9315" t="s">
        <v>665</v>
      </c>
      <c r="AH9315" t="s">
        <v>664</v>
      </c>
      <c r="AI9315" t="s">
        <v>664</v>
      </c>
      <c r="AJ9315" t="s">
        <v>664</v>
      </c>
      <c r="AK9315" t="s">
        <v>664</v>
      </c>
      <c r="AL9315" t="s">
        <v>664</v>
      </c>
      <c r="AM9315" t="s">
        <v>664</v>
      </c>
      <c r="AN9315" t="s">
        <v>664</v>
      </c>
      <c r="AO9315" t="s">
        <v>664</v>
      </c>
      <c r="AP9315" t="s">
        <v>664</v>
      </c>
    </row>
    <row r="9316" spans="1:42">
      <c r="A9316">
        <v>112338</v>
      </c>
      <c r="B9316" t="s">
        <v>83</v>
      </c>
      <c r="C9316" t="s">
        <v>664</v>
      </c>
      <c r="D9316" t="s">
        <v>664</v>
      </c>
      <c r="E9316" t="s">
        <v>664</v>
      </c>
      <c r="F9316" t="s">
        <v>664</v>
      </c>
      <c r="G9316" t="s">
        <v>665</v>
      </c>
      <c r="H9316" t="s">
        <v>665</v>
      </c>
      <c r="I9316" t="s">
        <v>664</v>
      </c>
      <c r="J9316" t="s">
        <v>664</v>
      </c>
      <c r="K9316" t="s">
        <v>664</v>
      </c>
      <c r="L9316" t="s">
        <v>665</v>
      </c>
      <c r="M9316" t="s">
        <v>664</v>
      </c>
      <c r="N9316" t="s">
        <v>664</v>
      </c>
      <c r="O9316" t="s">
        <v>664</v>
      </c>
      <c r="P9316" t="s">
        <v>664</v>
      </c>
      <c r="Q9316" t="s">
        <v>665</v>
      </c>
      <c r="R9316" t="s">
        <v>664</v>
      </c>
      <c r="S9316" t="s">
        <v>663</v>
      </c>
      <c r="T9316" t="s">
        <v>664</v>
      </c>
      <c r="U9316" t="s">
        <v>664</v>
      </c>
      <c r="V9316" t="s">
        <v>664</v>
      </c>
      <c r="W9316" t="s">
        <v>665</v>
      </c>
      <c r="X9316" t="s">
        <v>665</v>
      </c>
      <c r="Y9316" t="s">
        <v>663</v>
      </c>
      <c r="Z9316" t="s">
        <v>665</v>
      </c>
      <c r="AA9316" t="s">
        <v>663</v>
      </c>
      <c r="AB9316" t="s">
        <v>664</v>
      </c>
      <c r="AC9316" t="s">
        <v>664</v>
      </c>
      <c r="AD9316" t="s">
        <v>664</v>
      </c>
      <c r="AE9316" t="s">
        <v>665</v>
      </c>
      <c r="AF9316" t="s">
        <v>665</v>
      </c>
      <c r="AG9316" t="s">
        <v>665</v>
      </c>
      <c r="AH9316" t="s">
        <v>664</v>
      </c>
      <c r="AI9316" t="s">
        <v>664</v>
      </c>
      <c r="AJ9316" t="s">
        <v>664</v>
      </c>
      <c r="AK9316" t="s">
        <v>664</v>
      </c>
      <c r="AL9316" t="s">
        <v>664</v>
      </c>
      <c r="AM9316" t="s">
        <v>664</v>
      </c>
      <c r="AN9316" t="s">
        <v>664</v>
      </c>
      <c r="AO9316" t="s">
        <v>664</v>
      </c>
      <c r="AP9316" t="s">
        <v>664</v>
      </c>
    </row>
    <row r="9317" spans="1:42">
      <c r="A9317">
        <v>112356</v>
      </c>
      <c r="B9317" t="s">
        <v>83</v>
      </c>
      <c r="C9317" t="s">
        <v>664</v>
      </c>
      <c r="D9317" t="s">
        <v>664</v>
      </c>
      <c r="E9317" t="s">
        <v>664</v>
      </c>
      <c r="F9317" t="s">
        <v>664</v>
      </c>
      <c r="G9317" t="s">
        <v>665</v>
      </c>
      <c r="H9317" t="s">
        <v>665</v>
      </c>
      <c r="I9317" t="s">
        <v>664</v>
      </c>
      <c r="J9317" t="s">
        <v>664</v>
      </c>
      <c r="K9317" t="s">
        <v>664</v>
      </c>
      <c r="L9317" t="s">
        <v>665</v>
      </c>
      <c r="M9317" t="s">
        <v>664</v>
      </c>
      <c r="N9317" t="s">
        <v>664</v>
      </c>
      <c r="O9317" t="s">
        <v>664</v>
      </c>
      <c r="P9317" t="s">
        <v>664</v>
      </c>
      <c r="Q9317" t="s">
        <v>663</v>
      </c>
      <c r="R9317" t="s">
        <v>664</v>
      </c>
      <c r="S9317" t="s">
        <v>663</v>
      </c>
      <c r="T9317" t="s">
        <v>664</v>
      </c>
      <c r="U9317" t="s">
        <v>664</v>
      </c>
      <c r="V9317" t="s">
        <v>664</v>
      </c>
      <c r="W9317" t="s">
        <v>663</v>
      </c>
      <c r="X9317" t="s">
        <v>665</v>
      </c>
      <c r="Y9317" t="s">
        <v>664</v>
      </c>
      <c r="Z9317" t="s">
        <v>663</v>
      </c>
      <c r="AA9317" t="s">
        <v>663</v>
      </c>
      <c r="AB9317" t="s">
        <v>665</v>
      </c>
      <c r="AC9317" t="s">
        <v>663</v>
      </c>
      <c r="AD9317" t="s">
        <v>665</v>
      </c>
      <c r="AE9317" t="s">
        <v>663</v>
      </c>
      <c r="AF9317" t="s">
        <v>664</v>
      </c>
      <c r="AG9317" t="s">
        <v>664</v>
      </c>
      <c r="AH9317" t="s">
        <v>664</v>
      </c>
      <c r="AI9317" t="s">
        <v>664</v>
      </c>
      <c r="AJ9317" t="s">
        <v>664</v>
      </c>
      <c r="AK9317" t="s">
        <v>664</v>
      </c>
      <c r="AL9317" t="s">
        <v>664</v>
      </c>
      <c r="AM9317" t="s">
        <v>664</v>
      </c>
      <c r="AN9317" t="s">
        <v>664</v>
      </c>
      <c r="AO9317" t="s">
        <v>664</v>
      </c>
      <c r="AP9317" t="s">
        <v>664</v>
      </c>
    </row>
    <row r="9318" spans="1:42">
      <c r="A9318">
        <v>112358</v>
      </c>
      <c r="B9318" t="s">
        <v>83</v>
      </c>
      <c r="C9318" t="s">
        <v>664</v>
      </c>
      <c r="D9318" t="s">
        <v>664</v>
      </c>
      <c r="E9318" t="s">
        <v>664</v>
      </c>
      <c r="F9318" t="s">
        <v>664</v>
      </c>
      <c r="G9318" t="s">
        <v>664</v>
      </c>
      <c r="H9318" t="s">
        <v>664</v>
      </c>
      <c r="I9318" t="s">
        <v>664</v>
      </c>
      <c r="J9318" t="s">
        <v>664</v>
      </c>
      <c r="K9318" t="s">
        <v>664</v>
      </c>
      <c r="L9318" t="s">
        <v>665</v>
      </c>
      <c r="M9318" t="s">
        <v>664</v>
      </c>
      <c r="N9318" t="s">
        <v>664</v>
      </c>
      <c r="O9318" t="s">
        <v>664</v>
      </c>
      <c r="P9318" t="s">
        <v>664</v>
      </c>
      <c r="Q9318" t="s">
        <v>665</v>
      </c>
      <c r="R9318" t="s">
        <v>664</v>
      </c>
      <c r="S9318" t="s">
        <v>664</v>
      </c>
      <c r="T9318" t="s">
        <v>664</v>
      </c>
      <c r="U9318" t="s">
        <v>664</v>
      </c>
      <c r="V9318" t="s">
        <v>664</v>
      </c>
      <c r="W9318" t="s">
        <v>663</v>
      </c>
      <c r="X9318" t="s">
        <v>665</v>
      </c>
      <c r="Y9318" t="s">
        <v>663</v>
      </c>
      <c r="Z9318" t="s">
        <v>665</v>
      </c>
      <c r="AA9318" t="s">
        <v>663</v>
      </c>
      <c r="AB9318" t="s">
        <v>665</v>
      </c>
      <c r="AC9318" t="s">
        <v>665</v>
      </c>
      <c r="AD9318" t="s">
        <v>665</v>
      </c>
      <c r="AE9318" t="s">
        <v>665</v>
      </c>
      <c r="AF9318" t="s">
        <v>663</v>
      </c>
      <c r="AG9318" t="s">
        <v>663</v>
      </c>
      <c r="AH9318" t="s">
        <v>665</v>
      </c>
      <c r="AI9318" t="s">
        <v>664</v>
      </c>
      <c r="AJ9318" t="s">
        <v>665</v>
      </c>
      <c r="AK9318" t="s">
        <v>664</v>
      </c>
      <c r="AL9318" t="s">
        <v>664</v>
      </c>
      <c r="AM9318" t="s">
        <v>664</v>
      </c>
      <c r="AN9318" t="s">
        <v>664</v>
      </c>
      <c r="AO9318" t="s">
        <v>664</v>
      </c>
      <c r="AP9318" t="s">
        <v>664</v>
      </c>
    </row>
    <row r="9319" spans="1:42">
      <c r="A9319">
        <v>112362</v>
      </c>
      <c r="B9319" t="s">
        <v>83</v>
      </c>
      <c r="C9319" t="s">
        <v>664</v>
      </c>
      <c r="D9319" t="s">
        <v>664</v>
      </c>
      <c r="E9319" t="s">
        <v>664</v>
      </c>
      <c r="F9319" t="s">
        <v>664</v>
      </c>
      <c r="G9319" t="s">
        <v>663</v>
      </c>
      <c r="H9319" t="s">
        <v>664</v>
      </c>
      <c r="I9319" t="s">
        <v>664</v>
      </c>
      <c r="J9319" t="s">
        <v>664</v>
      </c>
      <c r="K9319" t="s">
        <v>664</v>
      </c>
      <c r="L9319" t="s">
        <v>663</v>
      </c>
      <c r="M9319" t="s">
        <v>664</v>
      </c>
      <c r="N9319" t="s">
        <v>664</v>
      </c>
      <c r="O9319" t="s">
        <v>664</v>
      </c>
      <c r="P9319" t="s">
        <v>664</v>
      </c>
      <c r="Q9319" t="s">
        <v>663</v>
      </c>
      <c r="R9319" t="s">
        <v>664</v>
      </c>
      <c r="S9319" t="s">
        <v>663</v>
      </c>
      <c r="T9319" t="s">
        <v>664</v>
      </c>
      <c r="U9319" t="s">
        <v>664</v>
      </c>
      <c r="V9319" t="s">
        <v>664</v>
      </c>
      <c r="W9319" t="s">
        <v>663</v>
      </c>
      <c r="X9319" t="s">
        <v>663</v>
      </c>
      <c r="Y9319" t="s">
        <v>663</v>
      </c>
      <c r="Z9319" t="s">
        <v>663</v>
      </c>
      <c r="AA9319" t="s">
        <v>663</v>
      </c>
      <c r="AB9319" t="s">
        <v>665</v>
      </c>
      <c r="AC9319" t="s">
        <v>663</v>
      </c>
      <c r="AD9319" t="s">
        <v>663</v>
      </c>
      <c r="AE9319" t="s">
        <v>665</v>
      </c>
      <c r="AF9319" t="s">
        <v>664</v>
      </c>
      <c r="AG9319" t="s">
        <v>663</v>
      </c>
      <c r="AH9319" t="s">
        <v>664</v>
      </c>
      <c r="AI9319" t="s">
        <v>663</v>
      </c>
      <c r="AJ9319" t="s">
        <v>663</v>
      </c>
      <c r="AK9319" t="s">
        <v>665</v>
      </c>
      <c r="AL9319" t="s">
        <v>663</v>
      </c>
      <c r="AM9319" t="s">
        <v>664</v>
      </c>
      <c r="AN9319" t="s">
        <v>665</v>
      </c>
      <c r="AO9319" t="s">
        <v>664</v>
      </c>
      <c r="AP9319" t="s">
        <v>663</v>
      </c>
    </row>
    <row r="9320" spans="1:42">
      <c r="A9320">
        <v>112365</v>
      </c>
      <c r="B9320" t="s">
        <v>83</v>
      </c>
      <c r="C9320" t="s">
        <v>664</v>
      </c>
      <c r="D9320" t="s">
        <v>664</v>
      </c>
      <c r="E9320" t="s">
        <v>664</v>
      </c>
      <c r="F9320" t="s">
        <v>664</v>
      </c>
      <c r="G9320" t="s">
        <v>664</v>
      </c>
      <c r="H9320" t="s">
        <v>664</v>
      </c>
      <c r="I9320" t="s">
        <v>664</v>
      </c>
      <c r="J9320" t="s">
        <v>664</v>
      </c>
      <c r="K9320" t="s">
        <v>664</v>
      </c>
      <c r="L9320" t="s">
        <v>665</v>
      </c>
      <c r="M9320" t="s">
        <v>664</v>
      </c>
      <c r="N9320" t="s">
        <v>664</v>
      </c>
      <c r="O9320" t="s">
        <v>664</v>
      </c>
      <c r="P9320" t="s">
        <v>664</v>
      </c>
      <c r="Q9320" t="s">
        <v>665</v>
      </c>
      <c r="R9320" t="s">
        <v>664</v>
      </c>
      <c r="S9320" t="s">
        <v>664</v>
      </c>
      <c r="T9320" t="s">
        <v>664</v>
      </c>
      <c r="U9320" t="s">
        <v>664</v>
      </c>
      <c r="V9320" t="s">
        <v>664</v>
      </c>
      <c r="W9320" t="s">
        <v>665</v>
      </c>
      <c r="X9320" t="s">
        <v>665</v>
      </c>
      <c r="Y9320" t="s">
        <v>663</v>
      </c>
      <c r="Z9320" t="s">
        <v>665</v>
      </c>
      <c r="AA9320" t="s">
        <v>663</v>
      </c>
      <c r="AB9320" t="s">
        <v>665</v>
      </c>
      <c r="AC9320" t="s">
        <v>663</v>
      </c>
      <c r="AD9320" t="s">
        <v>665</v>
      </c>
      <c r="AE9320" t="s">
        <v>665</v>
      </c>
      <c r="AF9320" t="s">
        <v>663</v>
      </c>
      <c r="AG9320" t="s">
        <v>664</v>
      </c>
      <c r="AH9320" t="s">
        <v>664</v>
      </c>
      <c r="AI9320" t="s">
        <v>664</v>
      </c>
      <c r="AJ9320" t="s">
        <v>664</v>
      </c>
      <c r="AK9320" t="s">
        <v>664</v>
      </c>
      <c r="AL9320" t="s">
        <v>664</v>
      </c>
      <c r="AM9320" t="s">
        <v>664</v>
      </c>
      <c r="AN9320" t="s">
        <v>664</v>
      </c>
      <c r="AO9320" t="s">
        <v>664</v>
      </c>
      <c r="AP9320" t="s">
        <v>664</v>
      </c>
    </row>
    <row r="9321" spans="1:42">
      <c r="A9321">
        <v>112373</v>
      </c>
      <c r="B9321" t="s">
        <v>83</v>
      </c>
      <c r="C9321" t="s">
        <v>665</v>
      </c>
      <c r="D9321" t="s">
        <v>665</v>
      </c>
      <c r="E9321" t="s">
        <v>664</v>
      </c>
      <c r="F9321" t="s">
        <v>665</v>
      </c>
      <c r="G9321" t="s">
        <v>665</v>
      </c>
      <c r="H9321" t="s">
        <v>665</v>
      </c>
      <c r="I9321" t="s">
        <v>665</v>
      </c>
      <c r="J9321" t="s">
        <v>664</v>
      </c>
      <c r="K9321" t="s">
        <v>665</v>
      </c>
      <c r="L9321" t="s">
        <v>665</v>
      </c>
      <c r="M9321" t="s">
        <v>665</v>
      </c>
      <c r="N9321" t="s">
        <v>665</v>
      </c>
      <c r="O9321" t="s">
        <v>665</v>
      </c>
      <c r="P9321" t="s">
        <v>665</v>
      </c>
      <c r="Q9321" t="s">
        <v>665</v>
      </c>
      <c r="R9321" t="s">
        <v>665</v>
      </c>
      <c r="S9321" t="s">
        <v>663</v>
      </c>
      <c r="T9321" t="s">
        <v>664</v>
      </c>
      <c r="U9321" t="s">
        <v>665</v>
      </c>
      <c r="V9321" t="s">
        <v>665</v>
      </c>
      <c r="W9321" t="s">
        <v>665</v>
      </c>
      <c r="X9321" t="s">
        <v>665</v>
      </c>
      <c r="Y9321" t="s">
        <v>665</v>
      </c>
      <c r="Z9321" t="s">
        <v>665</v>
      </c>
      <c r="AA9321" t="s">
        <v>665</v>
      </c>
      <c r="AB9321" t="s">
        <v>665</v>
      </c>
      <c r="AC9321" t="s">
        <v>665</v>
      </c>
      <c r="AD9321" t="s">
        <v>665</v>
      </c>
      <c r="AE9321" t="s">
        <v>665</v>
      </c>
      <c r="AF9321" t="s">
        <v>665</v>
      </c>
      <c r="AG9321" t="s">
        <v>665</v>
      </c>
      <c r="AH9321" t="s">
        <v>665</v>
      </c>
      <c r="AI9321" t="s">
        <v>665</v>
      </c>
      <c r="AJ9321" t="s">
        <v>665</v>
      </c>
      <c r="AK9321" t="s">
        <v>665</v>
      </c>
      <c r="AL9321" t="s">
        <v>664</v>
      </c>
      <c r="AM9321" t="s">
        <v>665</v>
      </c>
      <c r="AN9321" t="s">
        <v>665</v>
      </c>
      <c r="AO9321" t="s">
        <v>665</v>
      </c>
      <c r="AP9321" t="s">
        <v>665</v>
      </c>
    </row>
    <row r="9322" spans="1:42">
      <c r="A9322">
        <v>112385</v>
      </c>
      <c r="B9322" t="s">
        <v>83</v>
      </c>
      <c r="C9322" t="s">
        <v>664</v>
      </c>
      <c r="D9322" t="s">
        <v>664</v>
      </c>
      <c r="E9322" t="s">
        <v>664</v>
      </c>
      <c r="F9322" t="s">
        <v>664</v>
      </c>
      <c r="G9322" t="s">
        <v>664</v>
      </c>
      <c r="H9322" t="s">
        <v>664</v>
      </c>
      <c r="I9322" t="s">
        <v>664</v>
      </c>
      <c r="J9322" t="s">
        <v>664</v>
      </c>
      <c r="K9322" t="s">
        <v>664</v>
      </c>
      <c r="L9322" t="s">
        <v>665</v>
      </c>
      <c r="M9322" t="s">
        <v>664</v>
      </c>
      <c r="N9322" t="s">
        <v>664</v>
      </c>
      <c r="O9322" t="s">
        <v>664</v>
      </c>
      <c r="P9322" t="s">
        <v>664</v>
      </c>
      <c r="Q9322" t="s">
        <v>665</v>
      </c>
      <c r="R9322" t="s">
        <v>664</v>
      </c>
      <c r="S9322" t="s">
        <v>663</v>
      </c>
      <c r="T9322" t="s">
        <v>664</v>
      </c>
      <c r="U9322" t="s">
        <v>664</v>
      </c>
      <c r="V9322" t="s">
        <v>664</v>
      </c>
      <c r="W9322" t="s">
        <v>663</v>
      </c>
      <c r="X9322" t="s">
        <v>665</v>
      </c>
      <c r="Y9322" t="s">
        <v>663</v>
      </c>
      <c r="Z9322" t="s">
        <v>665</v>
      </c>
      <c r="AA9322" t="s">
        <v>665</v>
      </c>
      <c r="AB9322" t="s">
        <v>665</v>
      </c>
      <c r="AC9322" t="s">
        <v>663</v>
      </c>
      <c r="AD9322" t="s">
        <v>665</v>
      </c>
      <c r="AE9322" t="s">
        <v>665</v>
      </c>
      <c r="AF9322" t="s">
        <v>663</v>
      </c>
      <c r="AG9322" t="s">
        <v>665</v>
      </c>
      <c r="AH9322" t="s">
        <v>664</v>
      </c>
      <c r="AI9322" t="s">
        <v>664</v>
      </c>
      <c r="AJ9322" t="s">
        <v>665</v>
      </c>
      <c r="AK9322" t="s">
        <v>664</v>
      </c>
      <c r="AL9322" t="s">
        <v>664</v>
      </c>
      <c r="AM9322" t="s">
        <v>664</v>
      </c>
      <c r="AN9322" t="s">
        <v>664</v>
      </c>
      <c r="AO9322" t="s">
        <v>664</v>
      </c>
      <c r="AP9322" t="s">
        <v>664</v>
      </c>
    </row>
    <row r="9323" spans="1:42">
      <c r="A9323">
        <v>112386</v>
      </c>
      <c r="B9323" t="s">
        <v>83</v>
      </c>
      <c r="C9323" t="s">
        <v>664</v>
      </c>
      <c r="D9323" t="s">
        <v>664</v>
      </c>
      <c r="E9323" t="s">
        <v>664</v>
      </c>
      <c r="F9323" t="s">
        <v>664</v>
      </c>
      <c r="G9323" t="s">
        <v>663</v>
      </c>
      <c r="H9323" t="s">
        <v>665</v>
      </c>
      <c r="I9323" t="s">
        <v>664</v>
      </c>
      <c r="J9323" t="s">
        <v>664</v>
      </c>
      <c r="K9323" t="s">
        <v>664</v>
      </c>
      <c r="L9323" t="s">
        <v>665</v>
      </c>
      <c r="M9323" t="s">
        <v>664</v>
      </c>
      <c r="N9323" t="s">
        <v>664</v>
      </c>
      <c r="O9323" t="s">
        <v>664</v>
      </c>
      <c r="P9323" t="s">
        <v>664</v>
      </c>
      <c r="Q9323" t="s">
        <v>665</v>
      </c>
      <c r="R9323" t="s">
        <v>664</v>
      </c>
      <c r="S9323" t="s">
        <v>664</v>
      </c>
      <c r="T9323" t="s">
        <v>664</v>
      </c>
      <c r="U9323" t="s">
        <v>664</v>
      </c>
      <c r="V9323" t="s">
        <v>664</v>
      </c>
      <c r="W9323" t="s">
        <v>665</v>
      </c>
      <c r="X9323" t="s">
        <v>665</v>
      </c>
      <c r="Y9323" t="s">
        <v>664</v>
      </c>
      <c r="Z9323" t="s">
        <v>663</v>
      </c>
      <c r="AA9323" t="s">
        <v>665</v>
      </c>
      <c r="AB9323" t="s">
        <v>663</v>
      </c>
      <c r="AC9323" t="s">
        <v>663</v>
      </c>
      <c r="AD9323" t="s">
        <v>664</v>
      </c>
      <c r="AE9323" t="s">
        <v>663</v>
      </c>
      <c r="AF9323" t="s">
        <v>665</v>
      </c>
      <c r="AG9323" t="s">
        <v>665</v>
      </c>
      <c r="AH9323" t="s">
        <v>663</v>
      </c>
      <c r="AI9323" t="s">
        <v>663</v>
      </c>
      <c r="AJ9323" t="s">
        <v>663</v>
      </c>
      <c r="AK9323" t="s">
        <v>663</v>
      </c>
      <c r="AL9323" t="s">
        <v>663</v>
      </c>
      <c r="AM9323" t="s">
        <v>665</v>
      </c>
      <c r="AN9323" t="s">
        <v>664</v>
      </c>
      <c r="AO9323" t="s">
        <v>664</v>
      </c>
      <c r="AP9323" t="s">
        <v>664</v>
      </c>
    </row>
    <row r="9324" spans="1:42">
      <c r="A9324">
        <v>112390</v>
      </c>
      <c r="B9324" t="s">
        <v>83</v>
      </c>
      <c r="C9324" t="s">
        <v>664</v>
      </c>
      <c r="D9324" t="s">
        <v>664</v>
      </c>
      <c r="E9324" t="s">
        <v>664</v>
      </c>
      <c r="F9324" t="s">
        <v>664</v>
      </c>
      <c r="G9324" t="s">
        <v>665</v>
      </c>
      <c r="H9324" t="s">
        <v>665</v>
      </c>
      <c r="I9324" t="s">
        <v>664</v>
      </c>
      <c r="J9324" t="s">
        <v>664</v>
      </c>
      <c r="K9324" t="s">
        <v>664</v>
      </c>
      <c r="L9324" t="s">
        <v>664</v>
      </c>
      <c r="M9324" t="s">
        <v>664</v>
      </c>
      <c r="N9324" t="s">
        <v>664</v>
      </c>
      <c r="O9324" t="s">
        <v>664</v>
      </c>
      <c r="P9324" t="s">
        <v>664</v>
      </c>
      <c r="Q9324" t="s">
        <v>664</v>
      </c>
      <c r="R9324" t="s">
        <v>664</v>
      </c>
      <c r="S9324" t="s">
        <v>665</v>
      </c>
      <c r="T9324" t="s">
        <v>664</v>
      </c>
      <c r="U9324" t="s">
        <v>664</v>
      </c>
      <c r="V9324" t="s">
        <v>664</v>
      </c>
      <c r="W9324" t="s">
        <v>663</v>
      </c>
      <c r="X9324" t="s">
        <v>665</v>
      </c>
      <c r="Y9324" t="s">
        <v>663</v>
      </c>
      <c r="Z9324" t="s">
        <v>665</v>
      </c>
      <c r="AA9324" t="s">
        <v>665</v>
      </c>
      <c r="AB9324" t="s">
        <v>663</v>
      </c>
      <c r="AC9324" t="s">
        <v>663</v>
      </c>
      <c r="AD9324" t="s">
        <v>663</v>
      </c>
      <c r="AE9324" t="s">
        <v>665</v>
      </c>
      <c r="AF9324" t="s">
        <v>665</v>
      </c>
      <c r="AG9324" t="s">
        <v>665</v>
      </c>
      <c r="AH9324" t="s">
        <v>664</v>
      </c>
      <c r="AI9324" t="s">
        <v>664</v>
      </c>
      <c r="AJ9324" t="s">
        <v>664</v>
      </c>
      <c r="AK9324" t="s">
        <v>664</v>
      </c>
      <c r="AL9324" t="s">
        <v>664</v>
      </c>
      <c r="AM9324" t="s">
        <v>664</v>
      </c>
      <c r="AN9324" t="s">
        <v>664</v>
      </c>
      <c r="AO9324" t="s">
        <v>664</v>
      </c>
      <c r="AP9324" t="s">
        <v>664</v>
      </c>
    </row>
    <row r="9325" spans="1:42">
      <c r="A9325">
        <v>112401</v>
      </c>
      <c r="B9325" t="s">
        <v>83</v>
      </c>
      <c r="C9325" t="s">
        <v>664</v>
      </c>
      <c r="D9325" t="s">
        <v>664</v>
      </c>
      <c r="E9325" t="s">
        <v>664</v>
      </c>
      <c r="F9325" t="s">
        <v>664</v>
      </c>
      <c r="G9325" t="s">
        <v>664</v>
      </c>
      <c r="H9325" t="s">
        <v>664</v>
      </c>
      <c r="I9325" t="s">
        <v>664</v>
      </c>
      <c r="J9325" t="s">
        <v>664</v>
      </c>
      <c r="K9325" t="s">
        <v>664</v>
      </c>
      <c r="L9325" t="s">
        <v>664</v>
      </c>
      <c r="M9325" t="s">
        <v>664</v>
      </c>
      <c r="N9325" t="s">
        <v>664</v>
      </c>
      <c r="O9325" t="s">
        <v>664</v>
      </c>
      <c r="P9325" t="s">
        <v>665</v>
      </c>
      <c r="Q9325" t="s">
        <v>664</v>
      </c>
      <c r="R9325" t="s">
        <v>664</v>
      </c>
      <c r="S9325" t="s">
        <v>664</v>
      </c>
      <c r="T9325" t="s">
        <v>664</v>
      </c>
      <c r="U9325" t="s">
        <v>664</v>
      </c>
      <c r="V9325" t="s">
        <v>664</v>
      </c>
      <c r="W9325" t="s">
        <v>663</v>
      </c>
      <c r="X9325" t="s">
        <v>664</v>
      </c>
      <c r="Y9325" t="s">
        <v>665</v>
      </c>
      <c r="Z9325" t="s">
        <v>663</v>
      </c>
      <c r="AA9325" t="s">
        <v>665</v>
      </c>
      <c r="AB9325" t="s">
        <v>663</v>
      </c>
      <c r="AC9325" t="s">
        <v>663</v>
      </c>
      <c r="AD9325" t="s">
        <v>665</v>
      </c>
      <c r="AE9325" t="s">
        <v>665</v>
      </c>
      <c r="AF9325" t="s">
        <v>663</v>
      </c>
      <c r="AG9325" t="s">
        <v>664</v>
      </c>
      <c r="AH9325" t="s">
        <v>663</v>
      </c>
      <c r="AI9325" t="s">
        <v>663</v>
      </c>
      <c r="AJ9325" t="s">
        <v>663</v>
      </c>
      <c r="AK9325" t="s">
        <v>664</v>
      </c>
      <c r="AL9325" t="s">
        <v>664</v>
      </c>
      <c r="AM9325" t="s">
        <v>664</v>
      </c>
      <c r="AN9325" t="s">
        <v>664</v>
      </c>
      <c r="AO9325" t="s">
        <v>664</v>
      </c>
      <c r="AP9325" t="s">
        <v>664</v>
      </c>
    </row>
    <row r="9326" spans="1:42">
      <c r="A9326">
        <v>112407</v>
      </c>
      <c r="B9326" t="s">
        <v>83</v>
      </c>
      <c r="C9326" t="s">
        <v>664</v>
      </c>
      <c r="D9326" t="s">
        <v>664</v>
      </c>
      <c r="E9326" t="s">
        <v>664</v>
      </c>
      <c r="F9326" t="s">
        <v>664</v>
      </c>
      <c r="G9326" t="s">
        <v>664</v>
      </c>
      <c r="H9326" t="s">
        <v>664</v>
      </c>
      <c r="I9326" t="s">
        <v>664</v>
      </c>
      <c r="J9326" t="s">
        <v>664</v>
      </c>
      <c r="K9326" t="s">
        <v>664</v>
      </c>
      <c r="L9326" t="s">
        <v>664</v>
      </c>
      <c r="M9326" t="s">
        <v>664</v>
      </c>
      <c r="N9326" t="s">
        <v>664</v>
      </c>
      <c r="O9326" t="s">
        <v>664</v>
      </c>
      <c r="P9326" t="s">
        <v>664</v>
      </c>
      <c r="Q9326" t="s">
        <v>664</v>
      </c>
      <c r="R9326" t="s">
        <v>664</v>
      </c>
      <c r="S9326" t="s">
        <v>664</v>
      </c>
      <c r="T9326" t="s">
        <v>664</v>
      </c>
      <c r="U9326" t="s">
        <v>664</v>
      </c>
      <c r="V9326" t="s">
        <v>664</v>
      </c>
      <c r="W9326" t="s">
        <v>665</v>
      </c>
      <c r="X9326" t="s">
        <v>664</v>
      </c>
      <c r="Y9326" t="s">
        <v>663</v>
      </c>
      <c r="Z9326" t="s">
        <v>664</v>
      </c>
      <c r="AA9326" t="s">
        <v>664</v>
      </c>
      <c r="AB9326" t="s">
        <v>665</v>
      </c>
      <c r="AC9326" t="s">
        <v>664</v>
      </c>
      <c r="AD9326" t="s">
        <v>665</v>
      </c>
      <c r="AE9326" t="s">
        <v>664</v>
      </c>
      <c r="AF9326" t="s">
        <v>664</v>
      </c>
      <c r="AG9326" t="s">
        <v>663</v>
      </c>
      <c r="AH9326" t="s">
        <v>663</v>
      </c>
      <c r="AI9326" t="s">
        <v>663</v>
      </c>
      <c r="AJ9326" t="s">
        <v>663</v>
      </c>
      <c r="AK9326" t="s">
        <v>665</v>
      </c>
      <c r="AL9326" t="s">
        <v>665</v>
      </c>
      <c r="AM9326" t="s">
        <v>665</v>
      </c>
      <c r="AN9326" t="s">
        <v>665</v>
      </c>
      <c r="AO9326" t="s">
        <v>665</v>
      </c>
      <c r="AP9326" t="s">
        <v>665</v>
      </c>
    </row>
    <row r="9327" spans="1:42">
      <c r="A9327">
        <v>112413</v>
      </c>
      <c r="B9327" t="s">
        <v>83</v>
      </c>
      <c r="C9327" t="s">
        <v>664</v>
      </c>
      <c r="D9327" t="s">
        <v>664</v>
      </c>
      <c r="E9327" t="s">
        <v>664</v>
      </c>
      <c r="F9327" t="s">
        <v>664</v>
      </c>
      <c r="G9327" t="s">
        <v>664</v>
      </c>
      <c r="H9327" t="s">
        <v>664</v>
      </c>
      <c r="I9327" t="s">
        <v>664</v>
      </c>
      <c r="J9327" t="s">
        <v>664</v>
      </c>
      <c r="K9327" t="s">
        <v>664</v>
      </c>
      <c r="L9327" t="s">
        <v>664</v>
      </c>
      <c r="M9327" t="s">
        <v>664</v>
      </c>
      <c r="N9327" t="s">
        <v>664</v>
      </c>
      <c r="O9327" t="s">
        <v>664</v>
      </c>
      <c r="P9327" t="s">
        <v>664</v>
      </c>
      <c r="Q9327" t="s">
        <v>664</v>
      </c>
      <c r="R9327" t="s">
        <v>664</v>
      </c>
      <c r="S9327" t="s">
        <v>664</v>
      </c>
      <c r="T9327" t="s">
        <v>664</v>
      </c>
      <c r="U9327" t="s">
        <v>664</v>
      </c>
      <c r="V9327" t="s">
        <v>664</v>
      </c>
      <c r="W9327" t="s">
        <v>663</v>
      </c>
      <c r="X9327" t="s">
        <v>665</v>
      </c>
      <c r="Y9327" t="s">
        <v>664</v>
      </c>
      <c r="Z9327" t="s">
        <v>665</v>
      </c>
      <c r="AA9327" t="s">
        <v>663</v>
      </c>
      <c r="AB9327" t="s">
        <v>665</v>
      </c>
      <c r="AC9327" t="s">
        <v>665</v>
      </c>
      <c r="AD9327" t="s">
        <v>664</v>
      </c>
      <c r="AE9327" t="s">
        <v>663</v>
      </c>
      <c r="AF9327" t="s">
        <v>665</v>
      </c>
      <c r="AG9327" t="s">
        <v>664</v>
      </c>
      <c r="AH9327" t="s">
        <v>664</v>
      </c>
      <c r="AI9327" t="s">
        <v>664</v>
      </c>
      <c r="AJ9327" t="s">
        <v>664</v>
      </c>
      <c r="AK9327" t="s">
        <v>664</v>
      </c>
      <c r="AL9327" t="s">
        <v>664</v>
      </c>
      <c r="AM9327" t="s">
        <v>664</v>
      </c>
      <c r="AN9327" t="s">
        <v>664</v>
      </c>
      <c r="AO9327" t="s">
        <v>664</v>
      </c>
      <c r="AP9327" t="s">
        <v>664</v>
      </c>
    </row>
    <row r="9328" spans="1:42">
      <c r="A9328">
        <v>112417</v>
      </c>
      <c r="B9328" t="s">
        <v>83</v>
      </c>
      <c r="C9328" t="s">
        <v>664</v>
      </c>
      <c r="D9328" t="s">
        <v>664</v>
      </c>
      <c r="E9328" t="s">
        <v>664</v>
      </c>
      <c r="F9328" t="s">
        <v>664</v>
      </c>
      <c r="G9328" t="s">
        <v>665</v>
      </c>
      <c r="H9328" t="s">
        <v>665</v>
      </c>
      <c r="I9328" t="s">
        <v>664</v>
      </c>
      <c r="J9328" t="s">
        <v>664</v>
      </c>
      <c r="K9328" t="s">
        <v>664</v>
      </c>
      <c r="L9328" t="s">
        <v>665</v>
      </c>
      <c r="M9328" t="s">
        <v>664</v>
      </c>
      <c r="N9328" t="s">
        <v>664</v>
      </c>
      <c r="O9328" t="s">
        <v>664</v>
      </c>
      <c r="P9328" t="s">
        <v>665</v>
      </c>
      <c r="Q9328" t="s">
        <v>665</v>
      </c>
      <c r="R9328" t="s">
        <v>664</v>
      </c>
      <c r="S9328" t="s">
        <v>663</v>
      </c>
      <c r="T9328" t="s">
        <v>664</v>
      </c>
      <c r="U9328" t="s">
        <v>664</v>
      </c>
      <c r="V9328" t="s">
        <v>664</v>
      </c>
      <c r="W9328" t="s">
        <v>663</v>
      </c>
      <c r="X9328" t="s">
        <v>665</v>
      </c>
      <c r="Y9328" t="s">
        <v>663</v>
      </c>
      <c r="Z9328" t="s">
        <v>665</v>
      </c>
      <c r="AA9328" t="s">
        <v>663</v>
      </c>
      <c r="AB9328" t="s">
        <v>665</v>
      </c>
      <c r="AC9328" t="s">
        <v>665</v>
      </c>
      <c r="AD9328" t="s">
        <v>663</v>
      </c>
      <c r="AE9328" t="s">
        <v>665</v>
      </c>
      <c r="AF9328" t="s">
        <v>665</v>
      </c>
      <c r="AG9328" t="s">
        <v>663</v>
      </c>
      <c r="AH9328" t="s">
        <v>664</v>
      </c>
      <c r="AI9328" t="s">
        <v>663</v>
      </c>
      <c r="AJ9328" t="s">
        <v>665</v>
      </c>
      <c r="AK9328" t="s">
        <v>665</v>
      </c>
      <c r="AL9328" t="s">
        <v>664</v>
      </c>
      <c r="AM9328" t="s">
        <v>664</v>
      </c>
      <c r="AN9328" t="s">
        <v>664</v>
      </c>
      <c r="AO9328" t="s">
        <v>664</v>
      </c>
      <c r="AP9328" t="s">
        <v>664</v>
      </c>
    </row>
    <row r="9329" spans="1:42">
      <c r="A9329">
        <v>112418</v>
      </c>
      <c r="B9329" t="s">
        <v>83</v>
      </c>
      <c r="C9329" t="s">
        <v>664</v>
      </c>
      <c r="D9329" t="s">
        <v>664</v>
      </c>
      <c r="E9329" t="s">
        <v>664</v>
      </c>
      <c r="F9329" t="s">
        <v>664</v>
      </c>
      <c r="G9329" t="s">
        <v>664</v>
      </c>
      <c r="H9329" t="s">
        <v>664</v>
      </c>
      <c r="I9329" t="s">
        <v>664</v>
      </c>
      <c r="J9329" t="s">
        <v>664</v>
      </c>
      <c r="K9329" t="s">
        <v>664</v>
      </c>
      <c r="L9329" t="s">
        <v>664</v>
      </c>
      <c r="M9329" t="s">
        <v>664</v>
      </c>
      <c r="N9329" t="s">
        <v>664</v>
      </c>
      <c r="O9329" t="s">
        <v>664</v>
      </c>
      <c r="P9329" t="s">
        <v>664</v>
      </c>
      <c r="Q9329" t="s">
        <v>665</v>
      </c>
      <c r="R9329" t="s">
        <v>664</v>
      </c>
      <c r="S9329" t="s">
        <v>665</v>
      </c>
      <c r="T9329" t="s">
        <v>664</v>
      </c>
      <c r="U9329" t="s">
        <v>664</v>
      </c>
      <c r="V9329" t="s">
        <v>664</v>
      </c>
      <c r="W9329" t="s">
        <v>665</v>
      </c>
      <c r="X9329" t="s">
        <v>665</v>
      </c>
      <c r="Y9329" t="s">
        <v>663</v>
      </c>
      <c r="Z9329" t="s">
        <v>665</v>
      </c>
      <c r="AA9329" t="s">
        <v>665</v>
      </c>
      <c r="AB9329" t="s">
        <v>665</v>
      </c>
      <c r="AC9329" t="s">
        <v>663</v>
      </c>
      <c r="AD9329" t="s">
        <v>665</v>
      </c>
      <c r="AE9329" t="s">
        <v>665</v>
      </c>
      <c r="AF9329" t="s">
        <v>663</v>
      </c>
      <c r="AG9329" t="s">
        <v>664</v>
      </c>
      <c r="AH9329" t="s">
        <v>664</v>
      </c>
      <c r="AI9329" t="s">
        <v>664</v>
      </c>
      <c r="AJ9329" t="s">
        <v>664</v>
      </c>
      <c r="AK9329" t="s">
        <v>664</v>
      </c>
      <c r="AL9329" t="s">
        <v>664</v>
      </c>
      <c r="AM9329" t="s">
        <v>664</v>
      </c>
      <c r="AN9329" t="s">
        <v>664</v>
      </c>
      <c r="AO9329" t="s">
        <v>664</v>
      </c>
      <c r="AP9329" t="s">
        <v>664</v>
      </c>
    </row>
    <row r="9330" spans="1:42">
      <c r="A9330">
        <v>112419</v>
      </c>
      <c r="B9330" t="s">
        <v>83</v>
      </c>
      <c r="C9330" t="s">
        <v>664</v>
      </c>
      <c r="D9330" t="s">
        <v>664</v>
      </c>
      <c r="E9330" t="s">
        <v>664</v>
      </c>
      <c r="F9330" t="s">
        <v>664</v>
      </c>
      <c r="G9330" t="s">
        <v>663</v>
      </c>
      <c r="H9330" t="s">
        <v>665</v>
      </c>
      <c r="I9330" t="s">
        <v>664</v>
      </c>
      <c r="J9330" t="s">
        <v>664</v>
      </c>
      <c r="K9330" t="s">
        <v>664</v>
      </c>
      <c r="L9330" t="s">
        <v>665</v>
      </c>
      <c r="M9330" t="s">
        <v>664</v>
      </c>
      <c r="N9330" t="s">
        <v>664</v>
      </c>
      <c r="O9330" t="s">
        <v>664</v>
      </c>
      <c r="P9330" t="s">
        <v>664</v>
      </c>
      <c r="Q9330" t="s">
        <v>665</v>
      </c>
      <c r="R9330" t="s">
        <v>664</v>
      </c>
      <c r="S9330" t="s">
        <v>664</v>
      </c>
      <c r="T9330" t="s">
        <v>664</v>
      </c>
      <c r="U9330" t="s">
        <v>664</v>
      </c>
      <c r="V9330" t="s">
        <v>664</v>
      </c>
      <c r="W9330" t="s">
        <v>665</v>
      </c>
      <c r="X9330" t="s">
        <v>665</v>
      </c>
      <c r="Y9330" t="s">
        <v>663</v>
      </c>
      <c r="Z9330" t="s">
        <v>665</v>
      </c>
      <c r="AA9330" t="s">
        <v>663</v>
      </c>
      <c r="AB9330" t="s">
        <v>665</v>
      </c>
      <c r="AC9330" t="s">
        <v>665</v>
      </c>
      <c r="AD9330" t="s">
        <v>665</v>
      </c>
      <c r="AE9330" t="s">
        <v>665</v>
      </c>
      <c r="AF9330" t="s">
        <v>665</v>
      </c>
      <c r="AG9330" t="s">
        <v>665</v>
      </c>
      <c r="AH9330" t="s">
        <v>665</v>
      </c>
      <c r="AI9330" t="s">
        <v>663</v>
      </c>
      <c r="AJ9330" t="s">
        <v>664</v>
      </c>
      <c r="AK9330" t="s">
        <v>664</v>
      </c>
      <c r="AL9330" t="s">
        <v>664</v>
      </c>
      <c r="AM9330" t="s">
        <v>665</v>
      </c>
      <c r="AN9330" t="s">
        <v>664</v>
      </c>
      <c r="AO9330" t="s">
        <v>664</v>
      </c>
      <c r="AP9330" t="s">
        <v>664</v>
      </c>
    </row>
    <row r="9331" spans="1:42">
      <c r="A9331">
        <v>112421</v>
      </c>
      <c r="B9331" t="s">
        <v>83</v>
      </c>
      <c r="C9331" t="s">
        <v>664</v>
      </c>
      <c r="D9331" t="s">
        <v>664</v>
      </c>
      <c r="E9331" t="s">
        <v>664</v>
      </c>
      <c r="F9331" t="s">
        <v>664</v>
      </c>
      <c r="G9331" t="s">
        <v>665</v>
      </c>
      <c r="H9331" t="s">
        <v>663</v>
      </c>
      <c r="I9331" t="s">
        <v>665</v>
      </c>
      <c r="J9331" t="s">
        <v>664</v>
      </c>
      <c r="K9331" t="s">
        <v>664</v>
      </c>
      <c r="L9331" t="s">
        <v>663</v>
      </c>
      <c r="M9331" t="s">
        <v>665</v>
      </c>
      <c r="N9331" t="s">
        <v>664</v>
      </c>
      <c r="O9331" t="s">
        <v>663</v>
      </c>
      <c r="P9331" t="s">
        <v>664</v>
      </c>
      <c r="Q9331" t="s">
        <v>665</v>
      </c>
      <c r="R9331" t="s">
        <v>665</v>
      </c>
      <c r="S9331" t="s">
        <v>663</v>
      </c>
      <c r="T9331" t="s">
        <v>663</v>
      </c>
      <c r="U9331" t="s">
        <v>663</v>
      </c>
      <c r="V9331" t="s">
        <v>663</v>
      </c>
      <c r="W9331" t="s">
        <v>665</v>
      </c>
      <c r="X9331" t="s">
        <v>665</v>
      </c>
      <c r="Y9331" t="s">
        <v>663</v>
      </c>
      <c r="Z9331" t="s">
        <v>665</v>
      </c>
      <c r="AA9331" t="s">
        <v>663</v>
      </c>
      <c r="AB9331" t="s">
        <v>663</v>
      </c>
      <c r="AC9331" t="s">
        <v>663</v>
      </c>
      <c r="AD9331" t="s">
        <v>663</v>
      </c>
      <c r="AE9331" t="s">
        <v>664</v>
      </c>
      <c r="AF9331" t="s">
        <v>663</v>
      </c>
      <c r="AG9331" t="s">
        <v>665</v>
      </c>
      <c r="AH9331" t="s">
        <v>665</v>
      </c>
      <c r="AI9331" t="s">
        <v>664</v>
      </c>
      <c r="AJ9331" t="s">
        <v>664</v>
      </c>
      <c r="AK9331" t="s">
        <v>665</v>
      </c>
      <c r="AL9331" t="s">
        <v>664</v>
      </c>
      <c r="AM9331" t="s">
        <v>664</v>
      </c>
      <c r="AN9331" t="s">
        <v>664</v>
      </c>
      <c r="AO9331" t="s">
        <v>664</v>
      </c>
      <c r="AP9331" t="s">
        <v>664</v>
      </c>
    </row>
    <row r="9332" spans="1:42">
      <c r="A9332">
        <v>112422</v>
      </c>
      <c r="B9332" t="s">
        <v>83</v>
      </c>
      <c r="C9332" t="s">
        <v>664</v>
      </c>
      <c r="D9332" t="s">
        <v>664</v>
      </c>
      <c r="E9332" t="s">
        <v>664</v>
      </c>
      <c r="F9332" t="s">
        <v>664</v>
      </c>
      <c r="G9332" t="s">
        <v>665</v>
      </c>
      <c r="H9332" t="s">
        <v>665</v>
      </c>
      <c r="I9332" t="s">
        <v>664</v>
      </c>
      <c r="J9332" t="s">
        <v>664</v>
      </c>
      <c r="K9332" t="s">
        <v>664</v>
      </c>
      <c r="L9332" t="s">
        <v>663</v>
      </c>
      <c r="M9332" t="s">
        <v>664</v>
      </c>
      <c r="N9332" t="s">
        <v>664</v>
      </c>
      <c r="O9332" t="s">
        <v>664</v>
      </c>
      <c r="P9332" t="s">
        <v>664</v>
      </c>
      <c r="Q9332" t="s">
        <v>663</v>
      </c>
      <c r="R9332" t="s">
        <v>664</v>
      </c>
      <c r="S9332" t="s">
        <v>663</v>
      </c>
      <c r="T9332" t="s">
        <v>664</v>
      </c>
      <c r="U9332" t="s">
        <v>664</v>
      </c>
      <c r="V9332" t="s">
        <v>664</v>
      </c>
      <c r="W9332" t="s">
        <v>664</v>
      </c>
      <c r="X9332" t="s">
        <v>665</v>
      </c>
      <c r="Y9332" t="s">
        <v>665</v>
      </c>
      <c r="Z9332" t="s">
        <v>664</v>
      </c>
      <c r="AA9332" t="s">
        <v>663</v>
      </c>
      <c r="AB9332" t="s">
        <v>664</v>
      </c>
      <c r="AC9332" t="s">
        <v>664</v>
      </c>
      <c r="AD9332" t="s">
        <v>664</v>
      </c>
      <c r="AE9332" t="s">
        <v>664</v>
      </c>
      <c r="AF9332" t="s">
        <v>663</v>
      </c>
      <c r="AG9332" t="s">
        <v>665</v>
      </c>
      <c r="AH9332" t="s">
        <v>664</v>
      </c>
      <c r="AI9332" t="s">
        <v>664</v>
      </c>
      <c r="AJ9332" t="s">
        <v>664</v>
      </c>
      <c r="AK9332" t="s">
        <v>664</v>
      </c>
      <c r="AL9332" t="s">
        <v>664</v>
      </c>
      <c r="AM9332" t="s">
        <v>664</v>
      </c>
      <c r="AN9332" t="s">
        <v>664</v>
      </c>
      <c r="AO9332" t="s">
        <v>664</v>
      </c>
      <c r="AP9332" t="s">
        <v>664</v>
      </c>
    </row>
    <row r="9333" spans="1:42">
      <c r="A9333">
        <v>112429</v>
      </c>
      <c r="B9333" t="s">
        <v>83</v>
      </c>
      <c r="C9333" t="s">
        <v>664</v>
      </c>
      <c r="D9333" t="s">
        <v>663</v>
      </c>
      <c r="E9333" t="s">
        <v>664</v>
      </c>
      <c r="F9333" t="s">
        <v>664</v>
      </c>
      <c r="G9333" t="s">
        <v>663</v>
      </c>
      <c r="H9333" t="s">
        <v>663</v>
      </c>
      <c r="I9333" t="s">
        <v>664</v>
      </c>
      <c r="J9333" t="s">
        <v>664</v>
      </c>
      <c r="K9333" t="s">
        <v>665</v>
      </c>
      <c r="L9333" t="s">
        <v>663</v>
      </c>
      <c r="M9333" t="s">
        <v>664</v>
      </c>
      <c r="N9333" t="s">
        <v>663</v>
      </c>
      <c r="O9333" t="s">
        <v>663</v>
      </c>
      <c r="P9333" t="s">
        <v>663</v>
      </c>
      <c r="Q9333" t="s">
        <v>663</v>
      </c>
      <c r="R9333" t="s">
        <v>665</v>
      </c>
      <c r="S9333" t="s">
        <v>663</v>
      </c>
      <c r="T9333" t="s">
        <v>663</v>
      </c>
      <c r="U9333" t="s">
        <v>665</v>
      </c>
      <c r="V9333" t="s">
        <v>663</v>
      </c>
      <c r="W9333" t="s">
        <v>663</v>
      </c>
      <c r="X9333" t="s">
        <v>663</v>
      </c>
      <c r="Y9333" t="s">
        <v>665</v>
      </c>
      <c r="Z9333" t="s">
        <v>665</v>
      </c>
      <c r="AA9333" t="s">
        <v>663</v>
      </c>
      <c r="AB9333" t="s">
        <v>665</v>
      </c>
      <c r="AC9333" t="s">
        <v>665</v>
      </c>
      <c r="AD9333" t="s">
        <v>665</v>
      </c>
      <c r="AE9333" t="s">
        <v>665</v>
      </c>
      <c r="AF9333" t="s">
        <v>664</v>
      </c>
      <c r="AG9333" t="s">
        <v>664</v>
      </c>
      <c r="AH9333" t="s">
        <v>664</v>
      </c>
      <c r="AI9333" t="s">
        <v>664</v>
      </c>
      <c r="AJ9333" t="s">
        <v>664</v>
      </c>
      <c r="AK9333" t="s">
        <v>664</v>
      </c>
      <c r="AL9333" t="s">
        <v>664</v>
      </c>
      <c r="AM9333" t="s">
        <v>664</v>
      </c>
      <c r="AN9333" t="s">
        <v>664</v>
      </c>
      <c r="AO9333" t="s">
        <v>664</v>
      </c>
      <c r="AP9333" t="s">
        <v>664</v>
      </c>
    </row>
    <row r="9334" spans="1:42">
      <c r="A9334">
        <v>112432</v>
      </c>
      <c r="B9334" t="s">
        <v>83</v>
      </c>
      <c r="C9334" t="s">
        <v>664</v>
      </c>
      <c r="D9334" t="s">
        <v>664</v>
      </c>
      <c r="E9334" t="s">
        <v>664</v>
      </c>
      <c r="F9334" t="s">
        <v>664</v>
      </c>
      <c r="G9334" t="s">
        <v>665</v>
      </c>
      <c r="H9334" t="s">
        <v>665</v>
      </c>
      <c r="I9334" t="s">
        <v>664</v>
      </c>
      <c r="J9334" t="s">
        <v>664</v>
      </c>
      <c r="K9334" t="s">
        <v>664</v>
      </c>
      <c r="L9334" t="s">
        <v>665</v>
      </c>
      <c r="M9334" t="s">
        <v>664</v>
      </c>
      <c r="N9334" t="s">
        <v>664</v>
      </c>
      <c r="O9334" t="s">
        <v>664</v>
      </c>
      <c r="P9334" t="s">
        <v>664</v>
      </c>
      <c r="Q9334" t="s">
        <v>665</v>
      </c>
      <c r="R9334" t="s">
        <v>664</v>
      </c>
      <c r="S9334" t="s">
        <v>663</v>
      </c>
      <c r="T9334" t="s">
        <v>664</v>
      </c>
      <c r="U9334" t="s">
        <v>664</v>
      </c>
      <c r="V9334" t="s">
        <v>664</v>
      </c>
      <c r="W9334" t="s">
        <v>665</v>
      </c>
      <c r="X9334" t="s">
        <v>665</v>
      </c>
      <c r="Y9334" t="s">
        <v>663</v>
      </c>
      <c r="Z9334" t="s">
        <v>663</v>
      </c>
      <c r="AA9334" t="s">
        <v>663</v>
      </c>
      <c r="AB9334" t="s">
        <v>663</v>
      </c>
      <c r="AC9334" t="s">
        <v>663</v>
      </c>
      <c r="AD9334" t="s">
        <v>665</v>
      </c>
      <c r="AE9334" t="s">
        <v>665</v>
      </c>
      <c r="AF9334" t="s">
        <v>663</v>
      </c>
      <c r="AG9334" t="s">
        <v>665</v>
      </c>
      <c r="AH9334" t="s">
        <v>664</v>
      </c>
      <c r="AI9334" t="s">
        <v>664</v>
      </c>
      <c r="AJ9334" t="s">
        <v>664</v>
      </c>
      <c r="AK9334" t="s">
        <v>664</v>
      </c>
      <c r="AL9334" t="s">
        <v>664</v>
      </c>
      <c r="AM9334" t="s">
        <v>664</v>
      </c>
      <c r="AN9334" t="s">
        <v>664</v>
      </c>
      <c r="AO9334" t="s">
        <v>664</v>
      </c>
      <c r="AP9334" t="s">
        <v>664</v>
      </c>
    </row>
    <row r="9335" spans="1:42">
      <c r="A9335">
        <v>112433</v>
      </c>
      <c r="B9335" t="s">
        <v>83</v>
      </c>
      <c r="C9335" t="s">
        <v>664</v>
      </c>
      <c r="D9335" t="s">
        <v>665</v>
      </c>
      <c r="E9335" t="s">
        <v>664</v>
      </c>
      <c r="F9335" t="s">
        <v>664</v>
      </c>
      <c r="G9335" t="s">
        <v>665</v>
      </c>
      <c r="H9335" t="s">
        <v>665</v>
      </c>
      <c r="I9335" t="s">
        <v>664</v>
      </c>
      <c r="J9335" t="s">
        <v>664</v>
      </c>
      <c r="K9335" t="s">
        <v>664</v>
      </c>
      <c r="L9335" t="s">
        <v>664</v>
      </c>
      <c r="M9335" t="s">
        <v>664</v>
      </c>
      <c r="N9335" t="s">
        <v>664</v>
      </c>
      <c r="O9335" t="s">
        <v>664</v>
      </c>
      <c r="P9335" t="s">
        <v>664</v>
      </c>
      <c r="Q9335" t="s">
        <v>664</v>
      </c>
      <c r="R9335" t="s">
        <v>664</v>
      </c>
      <c r="S9335" t="s">
        <v>665</v>
      </c>
      <c r="T9335" t="s">
        <v>664</v>
      </c>
      <c r="U9335" t="s">
        <v>664</v>
      </c>
      <c r="V9335" t="s">
        <v>664</v>
      </c>
      <c r="W9335" t="s">
        <v>663</v>
      </c>
      <c r="X9335" t="s">
        <v>665</v>
      </c>
      <c r="Y9335" t="s">
        <v>663</v>
      </c>
      <c r="Z9335" t="s">
        <v>665</v>
      </c>
      <c r="AA9335" t="s">
        <v>665</v>
      </c>
      <c r="AB9335" t="s">
        <v>663</v>
      </c>
      <c r="AC9335" t="s">
        <v>665</v>
      </c>
      <c r="AD9335" t="s">
        <v>665</v>
      </c>
      <c r="AE9335" t="s">
        <v>665</v>
      </c>
      <c r="AF9335" t="s">
        <v>663</v>
      </c>
      <c r="AG9335" t="s">
        <v>663</v>
      </c>
      <c r="AH9335" t="s">
        <v>663</v>
      </c>
      <c r="AI9335" t="s">
        <v>665</v>
      </c>
      <c r="AJ9335" t="s">
        <v>663</v>
      </c>
      <c r="AK9335" t="s">
        <v>663</v>
      </c>
      <c r="AL9335" t="s">
        <v>664</v>
      </c>
      <c r="AM9335" t="s">
        <v>663</v>
      </c>
      <c r="AN9335" t="s">
        <v>663</v>
      </c>
      <c r="AO9335" t="s">
        <v>664</v>
      </c>
      <c r="AP9335" t="s">
        <v>664</v>
      </c>
    </row>
    <row r="9336" spans="1:42">
      <c r="A9336">
        <v>112463</v>
      </c>
      <c r="B9336" t="s">
        <v>83</v>
      </c>
      <c r="C9336" t="s">
        <v>664</v>
      </c>
      <c r="D9336" t="s">
        <v>664</v>
      </c>
      <c r="E9336" t="s">
        <v>664</v>
      </c>
      <c r="F9336" t="s">
        <v>664</v>
      </c>
      <c r="G9336" t="s">
        <v>664</v>
      </c>
      <c r="H9336" t="s">
        <v>664</v>
      </c>
      <c r="I9336" t="s">
        <v>664</v>
      </c>
      <c r="J9336" t="s">
        <v>664</v>
      </c>
      <c r="K9336" t="s">
        <v>664</v>
      </c>
      <c r="L9336" t="s">
        <v>665</v>
      </c>
      <c r="M9336" t="s">
        <v>664</v>
      </c>
      <c r="N9336" t="s">
        <v>664</v>
      </c>
      <c r="O9336" t="s">
        <v>664</v>
      </c>
      <c r="P9336" t="s">
        <v>664</v>
      </c>
      <c r="Q9336" t="s">
        <v>664</v>
      </c>
      <c r="R9336" t="s">
        <v>664</v>
      </c>
      <c r="S9336" t="s">
        <v>665</v>
      </c>
      <c r="T9336" t="s">
        <v>664</v>
      </c>
      <c r="U9336" t="s">
        <v>664</v>
      </c>
      <c r="V9336" t="s">
        <v>664</v>
      </c>
      <c r="W9336" t="s">
        <v>663</v>
      </c>
      <c r="X9336" t="s">
        <v>665</v>
      </c>
      <c r="Y9336" t="s">
        <v>663</v>
      </c>
      <c r="Z9336" t="s">
        <v>665</v>
      </c>
      <c r="AA9336" t="s">
        <v>663</v>
      </c>
      <c r="AB9336" t="s">
        <v>663</v>
      </c>
      <c r="AC9336" t="s">
        <v>663</v>
      </c>
      <c r="AD9336" t="s">
        <v>665</v>
      </c>
      <c r="AE9336" t="s">
        <v>665</v>
      </c>
      <c r="AF9336" t="s">
        <v>665</v>
      </c>
      <c r="AG9336" t="s">
        <v>664</v>
      </c>
      <c r="AH9336" t="s">
        <v>665</v>
      </c>
      <c r="AI9336" t="s">
        <v>665</v>
      </c>
      <c r="AJ9336" t="s">
        <v>665</v>
      </c>
      <c r="AK9336" t="s">
        <v>663</v>
      </c>
      <c r="AL9336" t="s">
        <v>664</v>
      </c>
      <c r="AM9336" t="s">
        <v>664</v>
      </c>
      <c r="AN9336" t="s">
        <v>665</v>
      </c>
      <c r="AO9336" t="s">
        <v>664</v>
      </c>
      <c r="AP9336" t="s">
        <v>664</v>
      </c>
    </row>
    <row r="9337" spans="1:42">
      <c r="A9337">
        <v>112465</v>
      </c>
      <c r="B9337" t="s">
        <v>83</v>
      </c>
      <c r="C9337" t="s">
        <v>664</v>
      </c>
      <c r="D9337" t="s">
        <v>664</v>
      </c>
      <c r="E9337" t="s">
        <v>664</v>
      </c>
      <c r="F9337" t="s">
        <v>664</v>
      </c>
      <c r="G9337" t="s">
        <v>664</v>
      </c>
      <c r="H9337" t="s">
        <v>664</v>
      </c>
      <c r="I9337" t="s">
        <v>664</v>
      </c>
      <c r="J9337" t="s">
        <v>664</v>
      </c>
      <c r="K9337" t="s">
        <v>664</v>
      </c>
      <c r="L9337" t="s">
        <v>665</v>
      </c>
      <c r="M9337" t="s">
        <v>664</v>
      </c>
      <c r="N9337" t="s">
        <v>664</v>
      </c>
      <c r="O9337" t="s">
        <v>664</v>
      </c>
      <c r="P9337" t="s">
        <v>664</v>
      </c>
      <c r="Q9337" t="s">
        <v>665</v>
      </c>
      <c r="R9337" t="s">
        <v>664</v>
      </c>
      <c r="S9337" t="s">
        <v>664</v>
      </c>
      <c r="T9337" t="s">
        <v>664</v>
      </c>
      <c r="U9337" t="s">
        <v>664</v>
      </c>
      <c r="V9337" t="s">
        <v>664</v>
      </c>
      <c r="W9337" t="s">
        <v>663</v>
      </c>
      <c r="X9337" t="s">
        <v>665</v>
      </c>
      <c r="Y9337" t="s">
        <v>663</v>
      </c>
      <c r="Z9337" t="s">
        <v>664</v>
      </c>
      <c r="AA9337" t="s">
        <v>665</v>
      </c>
      <c r="AB9337" t="s">
        <v>665</v>
      </c>
      <c r="AC9337" t="s">
        <v>665</v>
      </c>
      <c r="AD9337" t="s">
        <v>665</v>
      </c>
      <c r="AE9337" t="s">
        <v>665</v>
      </c>
      <c r="AF9337" t="s">
        <v>665</v>
      </c>
      <c r="AG9337" t="s">
        <v>665</v>
      </c>
      <c r="AH9337" t="s">
        <v>665</v>
      </c>
      <c r="AI9337" t="s">
        <v>665</v>
      </c>
      <c r="AJ9337" t="s">
        <v>664</v>
      </c>
      <c r="AK9337" t="s">
        <v>665</v>
      </c>
      <c r="AL9337" t="s">
        <v>664</v>
      </c>
      <c r="AM9337" t="s">
        <v>664</v>
      </c>
      <c r="AN9337" t="s">
        <v>664</v>
      </c>
      <c r="AO9337" t="s">
        <v>664</v>
      </c>
      <c r="AP9337" t="s">
        <v>664</v>
      </c>
    </row>
    <row r="9338" spans="1:42">
      <c r="A9338">
        <v>112487</v>
      </c>
      <c r="B9338" t="s">
        <v>83</v>
      </c>
      <c r="C9338" t="s">
        <v>664</v>
      </c>
      <c r="D9338" t="s">
        <v>664</v>
      </c>
      <c r="E9338" t="s">
        <v>664</v>
      </c>
      <c r="F9338" t="s">
        <v>664</v>
      </c>
      <c r="G9338" t="s">
        <v>664</v>
      </c>
      <c r="H9338" t="s">
        <v>664</v>
      </c>
      <c r="I9338" t="s">
        <v>664</v>
      </c>
      <c r="J9338" t="s">
        <v>664</v>
      </c>
      <c r="K9338" t="s">
        <v>664</v>
      </c>
      <c r="L9338" t="s">
        <v>665</v>
      </c>
      <c r="M9338" t="s">
        <v>664</v>
      </c>
      <c r="N9338" t="s">
        <v>664</v>
      </c>
      <c r="O9338" t="s">
        <v>664</v>
      </c>
      <c r="P9338" t="s">
        <v>664</v>
      </c>
      <c r="Q9338" t="s">
        <v>665</v>
      </c>
      <c r="R9338" t="s">
        <v>664</v>
      </c>
      <c r="S9338" t="s">
        <v>665</v>
      </c>
      <c r="T9338" t="s">
        <v>664</v>
      </c>
      <c r="U9338" t="s">
        <v>664</v>
      </c>
      <c r="V9338" t="s">
        <v>664</v>
      </c>
      <c r="W9338" t="s">
        <v>665</v>
      </c>
      <c r="X9338" t="s">
        <v>665</v>
      </c>
      <c r="Y9338" t="s">
        <v>663</v>
      </c>
      <c r="Z9338" t="s">
        <v>665</v>
      </c>
      <c r="AA9338" t="s">
        <v>665</v>
      </c>
      <c r="AB9338" t="s">
        <v>664</v>
      </c>
      <c r="AC9338" t="s">
        <v>663</v>
      </c>
      <c r="AD9338" t="s">
        <v>665</v>
      </c>
      <c r="AE9338" t="s">
        <v>665</v>
      </c>
      <c r="AF9338" t="s">
        <v>663</v>
      </c>
      <c r="AG9338" t="s">
        <v>664</v>
      </c>
      <c r="AH9338" t="s">
        <v>664</v>
      </c>
      <c r="AI9338" t="s">
        <v>664</v>
      </c>
      <c r="AJ9338" t="s">
        <v>664</v>
      </c>
      <c r="AK9338" t="s">
        <v>664</v>
      </c>
      <c r="AL9338" t="s">
        <v>664</v>
      </c>
      <c r="AM9338" t="s">
        <v>664</v>
      </c>
      <c r="AN9338" t="s">
        <v>664</v>
      </c>
      <c r="AO9338" t="s">
        <v>664</v>
      </c>
      <c r="AP9338" t="s">
        <v>664</v>
      </c>
    </row>
    <row r="9339" spans="1:42">
      <c r="A9339">
        <v>112499</v>
      </c>
      <c r="B9339" t="s">
        <v>83</v>
      </c>
      <c r="C9339" t="s">
        <v>664</v>
      </c>
      <c r="D9339" t="s">
        <v>664</v>
      </c>
      <c r="E9339" t="s">
        <v>664</v>
      </c>
      <c r="F9339" t="s">
        <v>664</v>
      </c>
      <c r="G9339" t="s">
        <v>665</v>
      </c>
      <c r="H9339" t="s">
        <v>664</v>
      </c>
      <c r="I9339" t="s">
        <v>664</v>
      </c>
      <c r="J9339" t="s">
        <v>664</v>
      </c>
      <c r="K9339" t="s">
        <v>664</v>
      </c>
      <c r="L9339" t="s">
        <v>665</v>
      </c>
      <c r="M9339" t="s">
        <v>664</v>
      </c>
      <c r="N9339" t="s">
        <v>664</v>
      </c>
      <c r="O9339" t="s">
        <v>664</v>
      </c>
      <c r="P9339" t="s">
        <v>664</v>
      </c>
      <c r="Q9339" t="s">
        <v>665</v>
      </c>
      <c r="R9339" t="s">
        <v>664</v>
      </c>
      <c r="S9339" t="s">
        <v>665</v>
      </c>
      <c r="T9339" t="s">
        <v>664</v>
      </c>
      <c r="U9339" t="s">
        <v>664</v>
      </c>
      <c r="V9339" t="s">
        <v>664</v>
      </c>
      <c r="W9339" t="s">
        <v>665</v>
      </c>
      <c r="X9339" t="s">
        <v>665</v>
      </c>
      <c r="Y9339" t="s">
        <v>665</v>
      </c>
      <c r="Z9339" t="s">
        <v>665</v>
      </c>
      <c r="AA9339" t="s">
        <v>665</v>
      </c>
      <c r="AB9339" t="s">
        <v>665</v>
      </c>
      <c r="AC9339" t="s">
        <v>663</v>
      </c>
      <c r="AD9339" t="s">
        <v>663</v>
      </c>
      <c r="AE9339" t="s">
        <v>663</v>
      </c>
      <c r="AF9339" t="s">
        <v>664</v>
      </c>
      <c r="AG9339" t="s">
        <v>663</v>
      </c>
      <c r="AH9339" t="s">
        <v>664</v>
      </c>
      <c r="AI9339" t="s">
        <v>664</v>
      </c>
      <c r="AJ9339" t="s">
        <v>665</v>
      </c>
      <c r="AK9339" t="s">
        <v>665</v>
      </c>
      <c r="AL9339" t="s">
        <v>664</v>
      </c>
      <c r="AM9339" t="s">
        <v>664</v>
      </c>
      <c r="AN9339" t="s">
        <v>664</v>
      </c>
      <c r="AO9339" t="s">
        <v>664</v>
      </c>
      <c r="AP9339" t="s">
        <v>664</v>
      </c>
    </row>
    <row r="9340" spans="1:42">
      <c r="A9340">
        <v>112501</v>
      </c>
      <c r="B9340" t="s">
        <v>83</v>
      </c>
      <c r="C9340" t="s">
        <v>664</v>
      </c>
      <c r="D9340" t="s">
        <v>664</v>
      </c>
      <c r="E9340" t="s">
        <v>664</v>
      </c>
      <c r="F9340" t="s">
        <v>664</v>
      </c>
      <c r="G9340" t="s">
        <v>663</v>
      </c>
      <c r="H9340" t="s">
        <v>664</v>
      </c>
      <c r="I9340" t="s">
        <v>664</v>
      </c>
      <c r="J9340" t="s">
        <v>664</v>
      </c>
      <c r="K9340" t="s">
        <v>664</v>
      </c>
      <c r="L9340" t="s">
        <v>664</v>
      </c>
      <c r="M9340" t="s">
        <v>664</v>
      </c>
      <c r="N9340" t="s">
        <v>664</v>
      </c>
      <c r="O9340" t="s">
        <v>663</v>
      </c>
      <c r="P9340" t="s">
        <v>664</v>
      </c>
      <c r="Q9340" t="s">
        <v>664</v>
      </c>
      <c r="R9340" t="s">
        <v>664</v>
      </c>
      <c r="S9340" t="s">
        <v>663</v>
      </c>
      <c r="T9340" t="s">
        <v>664</v>
      </c>
      <c r="U9340" t="s">
        <v>664</v>
      </c>
      <c r="V9340" t="s">
        <v>664</v>
      </c>
      <c r="W9340" t="s">
        <v>665</v>
      </c>
      <c r="X9340" t="s">
        <v>665</v>
      </c>
      <c r="Y9340" t="s">
        <v>663</v>
      </c>
      <c r="Z9340" t="s">
        <v>665</v>
      </c>
      <c r="AA9340" t="s">
        <v>663</v>
      </c>
      <c r="AB9340" t="s">
        <v>665</v>
      </c>
      <c r="AC9340" t="s">
        <v>664</v>
      </c>
      <c r="AD9340" t="s">
        <v>665</v>
      </c>
      <c r="AE9340" t="s">
        <v>665</v>
      </c>
      <c r="AF9340" t="s">
        <v>665</v>
      </c>
      <c r="AG9340" t="s">
        <v>664</v>
      </c>
      <c r="AH9340" t="s">
        <v>665</v>
      </c>
      <c r="AI9340" t="s">
        <v>664</v>
      </c>
      <c r="AJ9340" t="s">
        <v>664</v>
      </c>
      <c r="AK9340" t="s">
        <v>663</v>
      </c>
      <c r="AL9340" t="s">
        <v>664</v>
      </c>
      <c r="AM9340" t="s">
        <v>665</v>
      </c>
      <c r="AN9340" t="s">
        <v>663</v>
      </c>
      <c r="AO9340" t="s">
        <v>665</v>
      </c>
      <c r="AP9340" t="s">
        <v>663</v>
      </c>
    </row>
    <row r="9341" spans="1:42">
      <c r="A9341">
        <v>112502</v>
      </c>
      <c r="B9341" t="s">
        <v>83</v>
      </c>
      <c r="C9341" t="s">
        <v>664</v>
      </c>
      <c r="D9341" t="s">
        <v>664</v>
      </c>
      <c r="E9341" t="s">
        <v>664</v>
      </c>
      <c r="F9341" t="s">
        <v>664</v>
      </c>
      <c r="G9341" t="s">
        <v>664</v>
      </c>
      <c r="H9341" t="s">
        <v>664</v>
      </c>
      <c r="I9341" t="s">
        <v>664</v>
      </c>
      <c r="J9341" t="s">
        <v>664</v>
      </c>
      <c r="K9341" t="s">
        <v>664</v>
      </c>
      <c r="L9341" t="s">
        <v>664</v>
      </c>
      <c r="M9341" t="s">
        <v>664</v>
      </c>
      <c r="N9341" t="s">
        <v>664</v>
      </c>
      <c r="O9341" t="s">
        <v>664</v>
      </c>
      <c r="P9341" t="s">
        <v>664</v>
      </c>
      <c r="Q9341" t="s">
        <v>664</v>
      </c>
      <c r="R9341" t="s">
        <v>664</v>
      </c>
      <c r="S9341" t="s">
        <v>664</v>
      </c>
      <c r="T9341" t="s">
        <v>664</v>
      </c>
      <c r="U9341" t="s">
        <v>664</v>
      </c>
      <c r="V9341" t="s">
        <v>664</v>
      </c>
      <c r="W9341" t="s">
        <v>664</v>
      </c>
      <c r="X9341" t="s">
        <v>664</v>
      </c>
      <c r="Y9341" t="s">
        <v>663</v>
      </c>
      <c r="Z9341" t="s">
        <v>665</v>
      </c>
      <c r="AA9341" t="s">
        <v>663</v>
      </c>
      <c r="AB9341" t="s">
        <v>665</v>
      </c>
      <c r="AC9341" t="s">
        <v>665</v>
      </c>
      <c r="AD9341" t="s">
        <v>665</v>
      </c>
      <c r="AE9341" t="s">
        <v>665</v>
      </c>
      <c r="AF9341" t="s">
        <v>663</v>
      </c>
      <c r="AG9341" t="s">
        <v>665</v>
      </c>
      <c r="AH9341" t="s">
        <v>664</v>
      </c>
      <c r="AI9341" t="s">
        <v>663</v>
      </c>
      <c r="AJ9341" t="s">
        <v>665</v>
      </c>
      <c r="AK9341" t="s">
        <v>665</v>
      </c>
      <c r="AL9341" t="s">
        <v>663</v>
      </c>
      <c r="AM9341" t="s">
        <v>664</v>
      </c>
      <c r="AN9341" t="s">
        <v>663</v>
      </c>
      <c r="AO9341" t="s">
        <v>664</v>
      </c>
      <c r="AP9341" t="s">
        <v>664</v>
      </c>
    </row>
    <row r="9342" spans="1:42">
      <c r="A9342">
        <v>112507</v>
      </c>
      <c r="B9342" t="s">
        <v>83</v>
      </c>
      <c r="C9342" t="s">
        <v>664</v>
      </c>
      <c r="D9342" t="s">
        <v>664</v>
      </c>
      <c r="E9342" t="s">
        <v>664</v>
      </c>
      <c r="F9342" t="s">
        <v>664</v>
      </c>
      <c r="G9342" t="s">
        <v>663</v>
      </c>
      <c r="H9342" t="s">
        <v>664</v>
      </c>
      <c r="I9342" t="s">
        <v>664</v>
      </c>
      <c r="J9342" t="s">
        <v>664</v>
      </c>
      <c r="K9342" t="s">
        <v>664</v>
      </c>
      <c r="L9342" t="s">
        <v>663</v>
      </c>
      <c r="M9342" t="s">
        <v>664</v>
      </c>
      <c r="N9342" t="s">
        <v>664</v>
      </c>
      <c r="O9342" t="s">
        <v>664</v>
      </c>
      <c r="P9342" t="s">
        <v>664</v>
      </c>
      <c r="Q9342" t="s">
        <v>665</v>
      </c>
      <c r="R9342" t="s">
        <v>664</v>
      </c>
      <c r="S9342" t="s">
        <v>663</v>
      </c>
      <c r="T9342" t="s">
        <v>664</v>
      </c>
      <c r="U9342" t="s">
        <v>664</v>
      </c>
      <c r="V9342" t="s">
        <v>664</v>
      </c>
      <c r="W9342" t="s">
        <v>665</v>
      </c>
      <c r="X9342" t="s">
        <v>664</v>
      </c>
      <c r="Y9342" t="s">
        <v>664</v>
      </c>
      <c r="Z9342" t="s">
        <v>664</v>
      </c>
      <c r="AA9342" t="s">
        <v>665</v>
      </c>
      <c r="AB9342" t="s">
        <v>665</v>
      </c>
      <c r="AC9342" t="s">
        <v>664</v>
      </c>
      <c r="AD9342" t="s">
        <v>664</v>
      </c>
      <c r="AE9342" t="s">
        <v>664</v>
      </c>
      <c r="AF9342" t="s">
        <v>664</v>
      </c>
      <c r="AG9342" t="s">
        <v>664</v>
      </c>
      <c r="AH9342" t="s">
        <v>664</v>
      </c>
      <c r="AI9342" t="s">
        <v>663</v>
      </c>
      <c r="AJ9342" t="s">
        <v>663</v>
      </c>
      <c r="AK9342" t="s">
        <v>664</v>
      </c>
      <c r="AL9342" t="s">
        <v>664</v>
      </c>
      <c r="AM9342" t="s">
        <v>664</v>
      </c>
      <c r="AN9342" t="s">
        <v>664</v>
      </c>
      <c r="AO9342" t="s">
        <v>664</v>
      </c>
      <c r="AP9342" t="s">
        <v>664</v>
      </c>
    </row>
    <row r="9343" spans="1:42">
      <c r="A9343">
        <v>112513</v>
      </c>
      <c r="B9343" t="s">
        <v>83</v>
      </c>
      <c r="C9343" t="s">
        <v>664</v>
      </c>
      <c r="D9343" t="s">
        <v>664</v>
      </c>
      <c r="E9343" t="s">
        <v>664</v>
      </c>
      <c r="F9343" t="s">
        <v>664</v>
      </c>
      <c r="G9343" t="s">
        <v>664</v>
      </c>
      <c r="H9343" t="s">
        <v>664</v>
      </c>
      <c r="I9343" t="s">
        <v>664</v>
      </c>
      <c r="J9343" t="s">
        <v>664</v>
      </c>
      <c r="K9343" t="s">
        <v>665</v>
      </c>
      <c r="L9343" t="s">
        <v>664</v>
      </c>
      <c r="M9343" t="s">
        <v>665</v>
      </c>
      <c r="N9343" t="s">
        <v>665</v>
      </c>
      <c r="O9343" t="s">
        <v>665</v>
      </c>
      <c r="P9343" t="s">
        <v>665</v>
      </c>
      <c r="Q9343" t="s">
        <v>665</v>
      </c>
      <c r="R9343" t="s">
        <v>665</v>
      </c>
      <c r="S9343" t="s">
        <v>665</v>
      </c>
      <c r="T9343" t="s">
        <v>665</v>
      </c>
      <c r="U9343" t="s">
        <v>665</v>
      </c>
      <c r="V9343" t="s">
        <v>665</v>
      </c>
      <c r="W9343" t="s">
        <v>663</v>
      </c>
      <c r="X9343" t="s">
        <v>663</v>
      </c>
      <c r="Y9343" t="s">
        <v>663</v>
      </c>
      <c r="Z9343" t="s">
        <v>663</v>
      </c>
      <c r="AA9343" t="s">
        <v>663</v>
      </c>
      <c r="AB9343" t="s">
        <v>663</v>
      </c>
      <c r="AC9343" t="s">
        <v>663</v>
      </c>
      <c r="AD9343" t="s">
        <v>663</v>
      </c>
      <c r="AE9343" t="s">
        <v>663</v>
      </c>
      <c r="AF9343" t="s">
        <v>663</v>
      </c>
      <c r="AG9343" t="s">
        <v>664</v>
      </c>
      <c r="AH9343" t="s">
        <v>664</v>
      </c>
      <c r="AI9343" t="s">
        <v>664</v>
      </c>
      <c r="AJ9343" t="s">
        <v>664</v>
      </c>
      <c r="AK9343" t="s">
        <v>664</v>
      </c>
      <c r="AL9343" t="s">
        <v>664</v>
      </c>
      <c r="AM9343" t="s">
        <v>664</v>
      </c>
      <c r="AN9343" t="s">
        <v>664</v>
      </c>
      <c r="AO9343" t="s">
        <v>664</v>
      </c>
      <c r="AP9343" t="s">
        <v>664</v>
      </c>
    </row>
    <row r="9344" spans="1:42">
      <c r="A9344">
        <v>112514</v>
      </c>
      <c r="B9344" t="s">
        <v>83</v>
      </c>
      <c r="C9344" t="s">
        <v>664</v>
      </c>
      <c r="D9344" t="s">
        <v>664</v>
      </c>
      <c r="E9344" t="s">
        <v>664</v>
      </c>
      <c r="F9344" t="s">
        <v>664</v>
      </c>
      <c r="G9344" t="s">
        <v>664</v>
      </c>
      <c r="H9344" t="s">
        <v>664</v>
      </c>
      <c r="I9344" t="s">
        <v>664</v>
      </c>
      <c r="J9344" t="s">
        <v>664</v>
      </c>
      <c r="K9344" t="s">
        <v>664</v>
      </c>
      <c r="L9344" t="s">
        <v>664</v>
      </c>
      <c r="M9344" t="s">
        <v>664</v>
      </c>
      <c r="N9344" t="s">
        <v>664</v>
      </c>
      <c r="O9344" t="s">
        <v>664</v>
      </c>
      <c r="P9344" t="s">
        <v>664</v>
      </c>
      <c r="Q9344" t="s">
        <v>664</v>
      </c>
      <c r="R9344" t="s">
        <v>664</v>
      </c>
      <c r="S9344" t="s">
        <v>663</v>
      </c>
      <c r="T9344" t="s">
        <v>664</v>
      </c>
      <c r="U9344" t="s">
        <v>664</v>
      </c>
      <c r="V9344" t="s">
        <v>664</v>
      </c>
      <c r="W9344" t="s">
        <v>664</v>
      </c>
      <c r="X9344" t="s">
        <v>664</v>
      </c>
      <c r="Y9344" t="s">
        <v>664</v>
      </c>
      <c r="Z9344" t="s">
        <v>665</v>
      </c>
      <c r="AA9344" t="s">
        <v>664</v>
      </c>
      <c r="AB9344" t="s">
        <v>663</v>
      </c>
      <c r="AC9344" t="s">
        <v>665</v>
      </c>
      <c r="AD9344" t="s">
        <v>665</v>
      </c>
      <c r="AE9344" t="s">
        <v>665</v>
      </c>
      <c r="AF9344" t="s">
        <v>663</v>
      </c>
      <c r="AG9344" t="s">
        <v>665</v>
      </c>
      <c r="AH9344" t="s">
        <v>664</v>
      </c>
      <c r="AI9344" t="s">
        <v>664</v>
      </c>
      <c r="AJ9344" t="s">
        <v>665</v>
      </c>
      <c r="AK9344" t="s">
        <v>664</v>
      </c>
      <c r="AL9344" t="s">
        <v>663</v>
      </c>
      <c r="AM9344" t="s">
        <v>664</v>
      </c>
      <c r="AN9344" t="s">
        <v>663</v>
      </c>
      <c r="AO9344" t="s">
        <v>664</v>
      </c>
      <c r="AP9344" t="s">
        <v>664</v>
      </c>
    </row>
    <row r="9345" spans="1:42">
      <c r="A9345">
        <v>112525</v>
      </c>
      <c r="B9345" t="s">
        <v>83</v>
      </c>
      <c r="C9345" t="s">
        <v>664</v>
      </c>
      <c r="D9345" t="s">
        <v>665</v>
      </c>
      <c r="E9345" t="s">
        <v>664</v>
      </c>
      <c r="F9345" t="s">
        <v>664</v>
      </c>
      <c r="G9345" t="s">
        <v>665</v>
      </c>
      <c r="H9345" t="s">
        <v>665</v>
      </c>
      <c r="I9345" t="s">
        <v>664</v>
      </c>
      <c r="J9345" t="s">
        <v>665</v>
      </c>
      <c r="K9345" t="s">
        <v>664</v>
      </c>
      <c r="L9345" t="s">
        <v>664</v>
      </c>
      <c r="M9345" t="s">
        <v>664</v>
      </c>
      <c r="N9345" t="s">
        <v>664</v>
      </c>
      <c r="O9345" t="s">
        <v>665</v>
      </c>
      <c r="P9345" t="s">
        <v>664</v>
      </c>
      <c r="Q9345" t="s">
        <v>664</v>
      </c>
      <c r="R9345" t="s">
        <v>664</v>
      </c>
      <c r="S9345" t="s">
        <v>664</v>
      </c>
      <c r="T9345" t="s">
        <v>664</v>
      </c>
      <c r="U9345" t="s">
        <v>664</v>
      </c>
      <c r="V9345" t="s">
        <v>664</v>
      </c>
      <c r="W9345" t="s">
        <v>663</v>
      </c>
      <c r="X9345" t="s">
        <v>663</v>
      </c>
      <c r="Y9345" t="s">
        <v>663</v>
      </c>
      <c r="Z9345" t="s">
        <v>664</v>
      </c>
      <c r="AA9345" t="s">
        <v>664</v>
      </c>
      <c r="AB9345" t="s">
        <v>665</v>
      </c>
      <c r="AC9345" t="s">
        <v>663</v>
      </c>
      <c r="AD9345" t="s">
        <v>665</v>
      </c>
      <c r="AE9345" t="s">
        <v>665</v>
      </c>
      <c r="AF9345" t="s">
        <v>663</v>
      </c>
      <c r="AG9345" t="s">
        <v>664</v>
      </c>
      <c r="AH9345" t="s">
        <v>664</v>
      </c>
      <c r="AI9345" t="s">
        <v>664</v>
      </c>
      <c r="AJ9345" t="s">
        <v>664</v>
      </c>
      <c r="AK9345" t="s">
        <v>664</v>
      </c>
      <c r="AL9345" t="s">
        <v>664</v>
      </c>
      <c r="AM9345" t="s">
        <v>664</v>
      </c>
      <c r="AN9345" t="s">
        <v>664</v>
      </c>
      <c r="AO9345" t="s">
        <v>664</v>
      </c>
      <c r="AP9345" t="s">
        <v>664</v>
      </c>
    </row>
    <row r="9346" spans="1:42">
      <c r="A9346">
        <v>112527</v>
      </c>
      <c r="B9346" t="s">
        <v>83</v>
      </c>
      <c r="C9346" t="s">
        <v>664</v>
      </c>
      <c r="D9346" t="s">
        <v>664</v>
      </c>
      <c r="E9346" t="s">
        <v>664</v>
      </c>
      <c r="F9346" t="s">
        <v>664</v>
      </c>
      <c r="G9346" t="s">
        <v>665</v>
      </c>
      <c r="H9346" t="s">
        <v>664</v>
      </c>
      <c r="I9346" t="s">
        <v>664</v>
      </c>
      <c r="J9346" t="s">
        <v>664</v>
      </c>
      <c r="K9346" t="s">
        <v>664</v>
      </c>
      <c r="L9346" t="s">
        <v>665</v>
      </c>
      <c r="M9346" t="s">
        <v>664</v>
      </c>
      <c r="N9346" t="s">
        <v>664</v>
      </c>
      <c r="O9346" t="s">
        <v>664</v>
      </c>
      <c r="P9346" t="s">
        <v>664</v>
      </c>
      <c r="Q9346" t="s">
        <v>665</v>
      </c>
      <c r="R9346" t="s">
        <v>664</v>
      </c>
      <c r="S9346" t="s">
        <v>664</v>
      </c>
      <c r="T9346" t="s">
        <v>664</v>
      </c>
      <c r="U9346" t="s">
        <v>664</v>
      </c>
      <c r="V9346" t="s">
        <v>664</v>
      </c>
      <c r="W9346" t="s">
        <v>665</v>
      </c>
      <c r="X9346" t="s">
        <v>665</v>
      </c>
      <c r="Y9346" t="s">
        <v>663</v>
      </c>
      <c r="Z9346" t="s">
        <v>665</v>
      </c>
      <c r="AA9346" t="s">
        <v>663</v>
      </c>
      <c r="AB9346" t="s">
        <v>665</v>
      </c>
      <c r="AC9346" t="s">
        <v>663</v>
      </c>
      <c r="AD9346" t="s">
        <v>665</v>
      </c>
      <c r="AE9346" t="s">
        <v>665</v>
      </c>
      <c r="AF9346" t="s">
        <v>663</v>
      </c>
      <c r="AG9346" t="s">
        <v>664</v>
      </c>
      <c r="AH9346" t="s">
        <v>665</v>
      </c>
      <c r="AI9346" t="s">
        <v>663</v>
      </c>
      <c r="AJ9346" t="s">
        <v>663</v>
      </c>
      <c r="AK9346" t="s">
        <v>663</v>
      </c>
      <c r="AL9346" t="s">
        <v>664</v>
      </c>
      <c r="AM9346" t="s">
        <v>664</v>
      </c>
      <c r="AN9346" t="s">
        <v>664</v>
      </c>
      <c r="AO9346" t="s">
        <v>664</v>
      </c>
      <c r="AP9346" t="s">
        <v>664</v>
      </c>
    </row>
    <row r="9347" spans="1:42">
      <c r="A9347">
        <v>112532</v>
      </c>
      <c r="B9347" t="s">
        <v>83</v>
      </c>
      <c r="C9347" t="s">
        <v>664</v>
      </c>
      <c r="D9347" t="s">
        <v>664</v>
      </c>
      <c r="E9347" t="s">
        <v>664</v>
      </c>
      <c r="F9347" t="s">
        <v>664</v>
      </c>
      <c r="G9347" t="s">
        <v>664</v>
      </c>
      <c r="H9347" t="s">
        <v>664</v>
      </c>
      <c r="I9347" t="s">
        <v>664</v>
      </c>
      <c r="J9347" t="s">
        <v>664</v>
      </c>
      <c r="K9347" t="s">
        <v>664</v>
      </c>
      <c r="L9347" t="s">
        <v>664</v>
      </c>
      <c r="M9347" t="s">
        <v>664</v>
      </c>
      <c r="N9347" t="s">
        <v>664</v>
      </c>
      <c r="O9347" t="s">
        <v>665</v>
      </c>
      <c r="P9347" t="s">
        <v>664</v>
      </c>
      <c r="Q9347" t="s">
        <v>664</v>
      </c>
      <c r="R9347" t="s">
        <v>665</v>
      </c>
      <c r="S9347" t="s">
        <v>663</v>
      </c>
      <c r="T9347" t="s">
        <v>664</v>
      </c>
      <c r="U9347" t="s">
        <v>665</v>
      </c>
      <c r="V9347" t="s">
        <v>665</v>
      </c>
      <c r="W9347" t="s">
        <v>665</v>
      </c>
      <c r="X9347" t="s">
        <v>665</v>
      </c>
      <c r="Y9347" t="s">
        <v>665</v>
      </c>
      <c r="Z9347" t="s">
        <v>665</v>
      </c>
      <c r="AA9347" t="s">
        <v>665</v>
      </c>
      <c r="AB9347" t="s">
        <v>665</v>
      </c>
      <c r="AC9347" t="s">
        <v>663</v>
      </c>
      <c r="AD9347" t="s">
        <v>665</v>
      </c>
      <c r="AE9347" t="s">
        <v>663</v>
      </c>
      <c r="AF9347" t="s">
        <v>665</v>
      </c>
      <c r="AG9347" t="s">
        <v>665</v>
      </c>
      <c r="AH9347" t="s">
        <v>664</v>
      </c>
      <c r="AI9347" t="s">
        <v>664</v>
      </c>
      <c r="AJ9347" t="s">
        <v>664</v>
      </c>
      <c r="AK9347" t="s">
        <v>664</v>
      </c>
      <c r="AL9347" t="s">
        <v>664</v>
      </c>
      <c r="AM9347" t="s">
        <v>664</v>
      </c>
      <c r="AN9347" t="s">
        <v>664</v>
      </c>
      <c r="AO9347" t="s">
        <v>664</v>
      </c>
      <c r="AP9347" t="s">
        <v>664</v>
      </c>
    </row>
    <row r="9348" spans="1:42">
      <c r="A9348">
        <v>112535</v>
      </c>
      <c r="B9348" t="s">
        <v>83</v>
      </c>
      <c r="C9348" t="s">
        <v>664</v>
      </c>
      <c r="D9348" t="s">
        <v>664</v>
      </c>
      <c r="E9348" t="s">
        <v>664</v>
      </c>
      <c r="F9348" t="s">
        <v>664</v>
      </c>
      <c r="G9348" t="s">
        <v>663</v>
      </c>
      <c r="H9348" t="s">
        <v>665</v>
      </c>
      <c r="I9348" t="s">
        <v>664</v>
      </c>
      <c r="J9348" t="s">
        <v>664</v>
      </c>
      <c r="K9348" t="s">
        <v>664</v>
      </c>
      <c r="L9348" t="s">
        <v>663</v>
      </c>
      <c r="M9348" t="s">
        <v>664</v>
      </c>
      <c r="N9348" t="s">
        <v>664</v>
      </c>
      <c r="O9348" t="s">
        <v>664</v>
      </c>
      <c r="P9348" t="s">
        <v>664</v>
      </c>
      <c r="Q9348" t="s">
        <v>665</v>
      </c>
      <c r="R9348" t="s">
        <v>664</v>
      </c>
      <c r="S9348" t="s">
        <v>663</v>
      </c>
      <c r="T9348" t="s">
        <v>664</v>
      </c>
      <c r="U9348" t="s">
        <v>664</v>
      </c>
      <c r="V9348" t="s">
        <v>664</v>
      </c>
      <c r="W9348" t="s">
        <v>663</v>
      </c>
      <c r="X9348" t="s">
        <v>665</v>
      </c>
      <c r="Y9348" t="s">
        <v>665</v>
      </c>
      <c r="Z9348" t="s">
        <v>665</v>
      </c>
      <c r="AA9348" t="s">
        <v>663</v>
      </c>
      <c r="AB9348" t="s">
        <v>665</v>
      </c>
      <c r="AC9348" t="s">
        <v>663</v>
      </c>
      <c r="AD9348" t="s">
        <v>663</v>
      </c>
      <c r="AE9348" t="s">
        <v>663</v>
      </c>
      <c r="AF9348" t="s">
        <v>663</v>
      </c>
      <c r="AG9348" t="s">
        <v>664</v>
      </c>
      <c r="AH9348" t="s">
        <v>664</v>
      </c>
      <c r="AI9348" t="s">
        <v>664</v>
      </c>
      <c r="AJ9348" t="s">
        <v>664</v>
      </c>
      <c r="AK9348" t="s">
        <v>664</v>
      </c>
      <c r="AL9348" t="s">
        <v>664</v>
      </c>
      <c r="AM9348" t="s">
        <v>664</v>
      </c>
      <c r="AN9348" t="s">
        <v>664</v>
      </c>
      <c r="AO9348" t="s">
        <v>664</v>
      </c>
      <c r="AP9348" t="s">
        <v>664</v>
      </c>
    </row>
    <row r="9349" spans="1:42">
      <c r="A9349">
        <v>112536</v>
      </c>
      <c r="B9349" t="s">
        <v>83</v>
      </c>
      <c r="C9349" t="s">
        <v>664</v>
      </c>
      <c r="D9349" t="s">
        <v>664</v>
      </c>
      <c r="E9349" t="s">
        <v>664</v>
      </c>
      <c r="F9349" t="s">
        <v>664</v>
      </c>
      <c r="G9349" t="s">
        <v>665</v>
      </c>
      <c r="H9349" t="s">
        <v>665</v>
      </c>
      <c r="I9349" t="s">
        <v>664</v>
      </c>
      <c r="J9349" t="s">
        <v>664</v>
      </c>
      <c r="K9349" t="s">
        <v>664</v>
      </c>
      <c r="L9349" t="s">
        <v>664</v>
      </c>
      <c r="M9349" t="s">
        <v>664</v>
      </c>
      <c r="N9349" t="s">
        <v>664</v>
      </c>
      <c r="O9349" t="s">
        <v>664</v>
      </c>
      <c r="P9349" t="s">
        <v>664</v>
      </c>
      <c r="Q9349" t="s">
        <v>665</v>
      </c>
      <c r="R9349" t="s">
        <v>664</v>
      </c>
      <c r="S9349" t="s">
        <v>665</v>
      </c>
      <c r="T9349" t="s">
        <v>664</v>
      </c>
      <c r="U9349" t="s">
        <v>664</v>
      </c>
      <c r="V9349" t="s">
        <v>664</v>
      </c>
      <c r="W9349" t="s">
        <v>665</v>
      </c>
      <c r="X9349" t="s">
        <v>665</v>
      </c>
      <c r="Y9349" t="s">
        <v>665</v>
      </c>
      <c r="Z9349" t="s">
        <v>665</v>
      </c>
      <c r="AA9349" t="s">
        <v>665</v>
      </c>
      <c r="AB9349" t="s">
        <v>665</v>
      </c>
      <c r="AC9349" t="s">
        <v>665</v>
      </c>
      <c r="AD9349" t="s">
        <v>665</v>
      </c>
      <c r="AE9349" t="s">
        <v>665</v>
      </c>
      <c r="AF9349" t="s">
        <v>665</v>
      </c>
      <c r="AG9349" t="s">
        <v>665</v>
      </c>
      <c r="AH9349" t="s">
        <v>664</v>
      </c>
      <c r="AI9349" t="s">
        <v>664</v>
      </c>
      <c r="AJ9349" t="s">
        <v>664</v>
      </c>
      <c r="AK9349" t="s">
        <v>664</v>
      </c>
      <c r="AL9349" t="s">
        <v>664</v>
      </c>
      <c r="AM9349" t="s">
        <v>664</v>
      </c>
      <c r="AN9349" t="s">
        <v>664</v>
      </c>
      <c r="AO9349" t="s">
        <v>664</v>
      </c>
      <c r="AP9349" t="s">
        <v>664</v>
      </c>
    </row>
    <row r="9350" spans="1:42">
      <c r="A9350">
        <v>112537</v>
      </c>
      <c r="B9350" t="s">
        <v>83</v>
      </c>
      <c r="C9350" t="s">
        <v>664</v>
      </c>
      <c r="D9350" t="s">
        <v>664</v>
      </c>
      <c r="E9350" t="s">
        <v>664</v>
      </c>
      <c r="F9350" t="s">
        <v>664</v>
      </c>
      <c r="G9350" t="s">
        <v>664</v>
      </c>
      <c r="H9350" t="s">
        <v>664</v>
      </c>
      <c r="I9350" t="s">
        <v>664</v>
      </c>
      <c r="J9350" t="s">
        <v>664</v>
      </c>
      <c r="K9350" t="s">
        <v>664</v>
      </c>
      <c r="L9350" t="s">
        <v>664</v>
      </c>
      <c r="M9350" t="s">
        <v>664</v>
      </c>
      <c r="N9350" t="s">
        <v>664</v>
      </c>
      <c r="O9350" t="s">
        <v>664</v>
      </c>
      <c r="P9350" t="s">
        <v>664</v>
      </c>
      <c r="Q9350" t="s">
        <v>664</v>
      </c>
      <c r="R9350" t="s">
        <v>664</v>
      </c>
      <c r="S9350" t="s">
        <v>665</v>
      </c>
      <c r="T9350" t="s">
        <v>664</v>
      </c>
      <c r="U9350" t="s">
        <v>664</v>
      </c>
      <c r="V9350" t="s">
        <v>664</v>
      </c>
      <c r="W9350" t="s">
        <v>664</v>
      </c>
      <c r="X9350" t="s">
        <v>665</v>
      </c>
      <c r="Y9350" t="s">
        <v>664</v>
      </c>
      <c r="Z9350" t="s">
        <v>665</v>
      </c>
      <c r="AA9350" t="s">
        <v>665</v>
      </c>
      <c r="AB9350" t="s">
        <v>663</v>
      </c>
      <c r="AC9350" t="s">
        <v>664</v>
      </c>
      <c r="AD9350" t="s">
        <v>665</v>
      </c>
      <c r="AE9350" t="s">
        <v>665</v>
      </c>
      <c r="AF9350" t="s">
        <v>663</v>
      </c>
      <c r="AG9350" t="s">
        <v>665</v>
      </c>
      <c r="AH9350" t="s">
        <v>664</v>
      </c>
      <c r="AI9350" t="s">
        <v>663</v>
      </c>
      <c r="AJ9350" t="s">
        <v>663</v>
      </c>
      <c r="AK9350" t="s">
        <v>664</v>
      </c>
      <c r="AL9350" t="s">
        <v>664</v>
      </c>
      <c r="AM9350" t="s">
        <v>664</v>
      </c>
      <c r="AN9350" t="s">
        <v>664</v>
      </c>
      <c r="AO9350" t="s">
        <v>664</v>
      </c>
      <c r="AP9350" t="s">
        <v>664</v>
      </c>
    </row>
    <row r="9351" spans="1:42">
      <c r="A9351">
        <v>112540</v>
      </c>
      <c r="B9351" t="s">
        <v>83</v>
      </c>
      <c r="C9351" t="s">
        <v>664</v>
      </c>
      <c r="D9351" t="s">
        <v>664</v>
      </c>
      <c r="E9351" t="s">
        <v>664</v>
      </c>
      <c r="F9351" t="s">
        <v>664</v>
      </c>
      <c r="G9351" t="s">
        <v>664</v>
      </c>
      <c r="H9351" t="s">
        <v>664</v>
      </c>
      <c r="I9351" t="s">
        <v>664</v>
      </c>
      <c r="J9351" t="s">
        <v>664</v>
      </c>
      <c r="K9351" t="s">
        <v>664</v>
      </c>
      <c r="L9351" t="s">
        <v>663</v>
      </c>
      <c r="M9351" t="s">
        <v>664</v>
      </c>
      <c r="N9351" t="s">
        <v>664</v>
      </c>
      <c r="O9351" t="s">
        <v>665</v>
      </c>
      <c r="P9351" t="s">
        <v>664</v>
      </c>
      <c r="Q9351" t="s">
        <v>665</v>
      </c>
      <c r="R9351" t="s">
        <v>664</v>
      </c>
      <c r="S9351" t="s">
        <v>664</v>
      </c>
      <c r="T9351" t="s">
        <v>664</v>
      </c>
      <c r="U9351" t="s">
        <v>664</v>
      </c>
      <c r="V9351" t="s">
        <v>664</v>
      </c>
      <c r="W9351" t="s">
        <v>665</v>
      </c>
      <c r="X9351" t="s">
        <v>665</v>
      </c>
      <c r="Y9351" t="s">
        <v>663</v>
      </c>
      <c r="Z9351" t="s">
        <v>665</v>
      </c>
      <c r="AA9351" t="s">
        <v>663</v>
      </c>
      <c r="AB9351" t="s">
        <v>665</v>
      </c>
      <c r="AC9351" t="s">
        <v>665</v>
      </c>
      <c r="AD9351" t="s">
        <v>665</v>
      </c>
      <c r="AE9351" t="s">
        <v>665</v>
      </c>
      <c r="AF9351" t="s">
        <v>665</v>
      </c>
      <c r="AG9351" t="s">
        <v>664</v>
      </c>
      <c r="AH9351" t="s">
        <v>664</v>
      </c>
      <c r="AI9351" t="s">
        <v>664</v>
      </c>
      <c r="AJ9351" t="s">
        <v>665</v>
      </c>
      <c r="AK9351" t="s">
        <v>664</v>
      </c>
      <c r="AL9351" t="s">
        <v>664</v>
      </c>
      <c r="AM9351" t="s">
        <v>664</v>
      </c>
      <c r="AN9351" t="s">
        <v>664</v>
      </c>
      <c r="AO9351" t="s">
        <v>664</v>
      </c>
      <c r="AP9351" t="s">
        <v>664</v>
      </c>
    </row>
    <row r="9352" spans="1:42">
      <c r="A9352">
        <v>112545</v>
      </c>
      <c r="B9352" t="s">
        <v>83</v>
      </c>
      <c r="C9352" t="s">
        <v>664</v>
      </c>
      <c r="D9352" t="s">
        <v>665</v>
      </c>
      <c r="E9352" t="s">
        <v>664</v>
      </c>
      <c r="F9352" t="s">
        <v>664</v>
      </c>
      <c r="G9352" t="s">
        <v>665</v>
      </c>
      <c r="H9352" t="s">
        <v>665</v>
      </c>
      <c r="I9352" t="s">
        <v>664</v>
      </c>
      <c r="J9352" t="s">
        <v>664</v>
      </c>
      <c r="K9352" t="s">
        <v>665</v>
      </c>
      <c r="L9352" t="s">
        <v>665</v>
      </c>
      <c r="M9352" t="s">
        <v>664</v>
      </c>
      <c r="N9352" t="s">
        <v>665</v>
      </c>
      <c r="O9352" t="s">
        <v>663</v>
      </c>
      <c r="P9352" t="s">
        <v>664</v>
      </c>
      <c r="Q9352" t="s">
        <v>665</v>
      </c>
      <c r="R9352" t="s">
        <v>664</v>
      </c>
      <c r="S9352" t="s">
        <v>665</v>
      </c>
      <c r="T9352" t="s">
        <v>663</v>
      </c>
      <c r="U9352" t="s">
        <v>664</v>
      </c>
      <c r="V9352" t="s">
        <v>664</v>
      </c>
      <c r="W9352" t="s">
        <v>665</v>
      </c>
      <c r="X9352" t="s">
        <v>665</v>
      </c>
      <c r="Y9352" t="s">
        <v>663</v>
      </c>
      <c r="Z9352" t="s">
        <v>665</v>
      </c>
      <c r="AA9352" t="s">
        <v>663</v>
      </c>
      <c r="AB9352" t="s">
        <v>665</v>
      </c>
      <c r="AC9352" t="s">
        <v>665</v>
      </c>
      <c r="AD9352" t="s">
        <v>665</v>
      </c>
      <c r="AE9352" t="s">
        <v>664</v>
      </c>
      <c r="AF9352" t="s">
        <v>664</v>
      </c>
      <c r="AG9352" t="s">
        <v>665</v>
      </c>
      <c r="AH9352" t="s">
        <v>665</v>
      </c>
      <c r="AI9352" t="s">
        <v>664</v>
      </c>
      <c r="AJ9352" t="s">
        <v>663</v>
      </c>
      <c r="AK9352" t="s">
        <v>663</v>
      </c>
      <c r="AL9352" t="s">
        <v>664</v>
      </c>
      <c r="AM9352" t="s">
        <v>664</v>
      </c>
      <c r="AN9352" t="s">
        <v>664</v>
      </c>
      <c r="AO9352" t="s">
        <v>664</v>
      </c>
      <c r="AP9352" t="s">
        <v>665</v>
      </c>
    </row>
    <row r="9353" spans="1:42">
      <c r="A9353">
        <v>112549</v>
      </c>
      <c r="B9353" t="s">
        <v>83</v>
      </c>
      <c r="C9353" t="s">
        <v>664</v>
      </c>
      <c r="D9353" t="s">
        <v>664</v>
      </c>
      <c r="E9353" t="s">
        <v>664</v>
      </c>
      <c r="F9353" t="s">
        <v>664</v>
      </c>
      <c r="G9353" t="s">
        <v>664</v>
      </c>
      <c r="H9353" t="s">
        <v>664</v>
      </c>
      <c r="I9353" t="s">
        <v>664</v>
      </c>
      <c r="J9353" t="s">
        <v>664</v>
      </c>
      <c r="K9353" t="s">
        <v>664</v>
      </c>
      <c r="L9353" t="s">
        <v>664</v>
      </c>
      <c r="M9353" t="s">
        <v>664</v>
      </c>
      <c r="N9353" t="s">
        <v>664</v>
      </c>
      <c r="O9353" t="s">
        <v>664</v>
      </c>
      <c r="P9353" t="s">
        <v>664</v>
      </c>
      <c r="Q9353" t="s">
        <v>664</v>
      </c>
      <c r="R9353" t="s">
        <v>664</v>
      </c>
      <c r="S9353" t="s">
        <v>664</v>
      </c>
      <c r="T9353" t="s">
        <v>664</v>
      </c>
      <c r="U9353" t="s">
        <v>664</v>
      </c>
      <c r="V9353" t="s">
        <v>664</v>
      </c>
      <c r="W9353" t="s">
        <v>664</v>
      </c>
      <c r="X9353" t="s">
        <v>664</v>
      </c>
      <c r="Y9353" t="s">
        <v>664</v>
      </c>
      <c r="Z9353" t="s">
        <v>664</v>
      </c>
      <c r="AA9353" t="s">
        <v>664</v>
      </c>
      <c r="AB9353" t="s">
        <v>665</v>
      </c>
      <c r="AC9353" t="s">
        <v>665</v>
      </c>
      <c r="AD9353" t="s">
        <v>665</v>
      </c>
      <c r="AE9353" t="s">
        <v>665</v>
      </c>
      <c r="AF9353" t="s">
        <v>663</v>
      </c>
      <c r="AG9353" t="s">
        <v>665</v>
      </c>
      <c r="AH9353" t="s">
        <v>663</v>
      </c>
      <c r="AI9353" t="s">
        <v>663</v>
      </c>
      <c r="AJ9353" t="s">
        <v>665</v>
      </c>
      <c r="AK9353" t="s">
        <v>664</v>
      </c>
      <c r="AL9353" t="s">
        <v>664</v>
      </c>
      <c r="AM9353" t="s">
        <v>664</v>
      </c>
      <c r="AN9353" t="s">
        <v>664</v>
      </c>
      <c r="AO9353" t="s">
        <v>664</v>
      </c>
      <c r="AP9353" t="s">
        <v>664</v>
      </c>
    </row>
    <row r="9354" spans="1:42">
      <c r="A9354">
        <v>112552</v>
      </c>
      <c r="B9354" t="s">
        <v>83</v>
      </c>
      <c r="C9354" t="s">
        <v>664</v>
      </c>
      <c r="D9354" t="s">
        <v>664</v>
      </c>
      <c r="E9354" t="s">
        <v>664</v>
      </c>
      <c r="F9354" t="s">
        <v>664</v>
      </c>
      <c r="G9354" t="s">
        <v>663</v>
      </c>
      <c r="H9354" t="s">
        <v>665</v>
      </c>
      <c r="I9354" t="s">
        <v>664</v>
      </c>
      <c r="J9354" t="s">
        <v>664</v>
      </c>
      <c r="K9354" t="s">
        <v>664</v>
      </c>
      <c r="L9354" t="s">
        <v>663</v>
      </c>
      <c r="M9354" t="s">
        <v>664</v>
      </c>
      <c r="N9354" t="s">
        <v>664</v>
      </c>
      <c r="O9354" t="s">
        <v>664</v>
      </c>
      <c r="P9354" t="s">
        <v>664</v>
      </c>
      <c r="Q9354" t="s">
        <v>664</v>
      </c>
      <c r="R9354" t="s">
        <v>664</v>
      </c>
      <c r="S9354" t="s">
        <v>663</v>
      </c>
      <c r="T9354" t="s">
        <v>664</v>
      </c>
      <c r="U9354" t="s">
        <v>664</v>
      </c>
      <c r="V9354" t="s">
        <v>664</v>
      </c>
      <c r="W9354" t="s">
        <v>663</v>
      </c>
      <c r="X9354" t="s">
        <v>665</v>
      </c>
      <c r="Y9354" t="s">
        <v>664</v>
      </c>
      <c r="Z9354" t="s">
        <v>663</v>
      </c>
      <c r="AA9354" t="s">
        <v>665</v>
      </c>
      <c r="AB9354" t="s">
        <v>664</v>
      </c>
      <c r="AC9354" t="s">
        <v>664</v>
      </c>
      <c r="AD9354" t="s">
        <v>665</v>
      </c>
      <c r="AE9354" t="s">
        <v>665</v>
      </c>
      <c r="AF9354" t="s">
        <v>665</v>
      </c>
      <c r="AG9354" t="s">
        <v>665</v>
      </c>
      <c r="AH9354" t="s">
        <v>664</v>
      </c>
      <c r="AI9354" t="s">
        <v>664</v>
      </c>
      <c r="AJ9354" t="s">
        <v>664</v>
      </c>
      <c r="AK9354" t="s">
        <v>664</v>
      </c>
      <c r="AL9354" t="s">
        <v>664</v>
      </c>
      <c r="AM9354" t="s">
        <v>664</v>
      </c>
      <c r="AN9354" t="s">
        <v>664</v>
      </c>
      <c r="AO9354" t="s">
        <v>664</v>
      </c>
      <c r="AP9354" t="s">
        <v>664</v>
      </c>
    </row>
    <row r="9355" spans="1:42">
      <c r="A9355">
        <v>112559</v>
      </c>
      <c r="B9355" t="s">
        <v>83</v>
      </c>
      <c r="C9355" t="s">
        <v>664</v>
      </c>
      <c r="D9355" t="s">
        <v>664</v>
      </c>
      <c r="E9355" t="s">
        <v>664</v>
      </c>
      <c r="F9355" t="s">
        <v>664</v>
      </c>
      <c r="G9355" t="s">
        <v>664</v>
      </c>
      <c r="H9355" t="s">
        <v>663</v>
      </c>
      <c r="I9355" t="s">
        <v>664</v>
      </c>
      <c r="J9355" t="s">
        <v>664</v>
      </c>
      <c r="K9355" t="s">
        <v>664</v>
      </c>
      <c r="L9355" t="s">
        <v>663</v>
      </c>
      <c r="M9355" t="s">
        <v>665</v>
      </c>
      <c r="N9355" t="s">
        <v>665</v>
      </c>
      <c r="O9355" t="s">
        <v>663</v>
      </c>
      <c r="P9355" t="s">
        <v>665</v>
      </c>
      <c r="Q9355" t="s">
        <v>663</v>
      </c>
      <c r="R9355" t="s">
        <v>663</v>
      </c>
      <c r="S9355" t="s">
        <v>663</v>
      </c>
      <c r="T9355" t="s">
        <v>663</v>
      </c>
      <c r="U9355" t="s">
        <v>665</v>
      </c>
      <c r="V9355" t="s">
        <v>663</v>
      </c>
      <c r="W9355" t="s">
        <v>664</v>
      </c>
      <c r="X9355" t="s">
        <v>665</v>
      </c>
      <c r="Y9355" t="s">
        <v>665</v>
      </c>
      <c r="Z9355" t="s">
        <v>665</v>
      </c>
      <c r="AA9355" t="s">
        <v>664</v>
      </c>
      <c r="AB9355" t="s">
        <v>664</v>
      </c>
      <c r="AC9355" t="s">
        <v>664</v>
      </c>
      <c r="AD9355" t="s">
        <v>664</v>
      </c>
      <c r="AE9355" t="s">
        <v>664</v>
      </c>
      <c r="AF9355" t="s">
        <v>664</v>
      </c>
      <c r="AG9355" t="s">
        <v>664</v>
      </c>
      <c r="AH9355" t="s">
        <v>664</v>
      </c>
      <c r="AI9355" t="s">
        <v>664</v>
      </c>
      <c r="AJ9355" t="s">
        <v>664</v>
      </c>
      <c r="AK9355" t="s">
        <v>664</v>
      </c>
      <c r="AL9355" t="s">
        <v>664</v>
      </c>
      <c r="AM9355" t="s">
        <v>664</v>
      </c>
      <c r="AN9355" t="s">
        <v>664</v>
      </c>
      <c r="AO9355" t="s">
        <v>664</v>
      </c>
      <c r="AP9355" t="s">
        <v>664</v>
      </c>
    </row>
    <row r="9356" spans="1:42">
      <c r="A9356">
        <v>112562</v>
      </c>
      <c r="B9356" t="s">
        <v>83</v>
      </c>
      <c r="C9356" t="s">
        <v>663</v>
      </c>
      <c r="D9356" t="s">
        <v>663</v>
      </c>
      <c r="E9356" t="s">
        <v>663</v>
      </c>
      <c r="F9356" t="s">
        <v>663</v>
      </c>
      <c r="G9356" t="s">
        <v>663</v>
      </c>
      <c r="H9356" t="s">
        <v>664</v>
      </c>
      <c r="I9356" t="s">
        <v>663</v>
      </c>
      <c r="J9356" t="s">
        <v>663</v>
      </c>
      <c r="K9356" t="s">
        <v>663</v>
      </c>
      <c r="L9356" t="s">
        <v>665</v>
      </c>
      <c r="M9356" t="s">
        <v>665</v>
      </c>
      <c r="N9356" t="s">
        <v>663</v>
      </c>
      <c r="O9356" t="s">
        <v>665</v>
      </c>
      <c r="P9356" t="s">
        <v>663</v>
      </c>
      <c r="Q9356" t="s">
        <v>663</v>
      </c>
      <c r="R9356" t="s">
        <v>665</v>
      </c>
      <c r="S9356" t="s">
        <v>665</v>
      </c>
      <c r="T9356" t="s">
        <v>665</v>
      </c>
      <c r="U9356" t="s">
        <v>665</v>
      </c>
      <c r="V9356" t="s">
        <v>665</v>
      </c>
      <c r="W9356" t="s">
        <v>664</v>
      </c>
      <c r="X9356" t="s">
        <v>665</v>
      </c>
      <c r="Y9356" t="s">
        <v>663</v>
      </c>
      <c r="Z9356" t="s">
        <v>664</v>
      </c>
      <c r="AA9356" t="s">
        <v>664</v>
      </c>
      <c r="AB9356" t="s">
        <v>664</v>
      </c>
      <c r="AC9356" t="s">
        <v>665</v>
      </c>
      <c r="AD9356" t="s">
        <v>663</v>
      </c>
      <c r="AE9356" t="s">
        <v>664</v>
      </c>
      <c r="AF9356" t="s">
        <v>665</v>
      </c>
      <c r="AG9356" t="s">
        <v>665</v>
      </c>
      <c r="AH9356" t="s">
        <v>663</v>
      </c>
      <c r="AI9356" t="s">
        <v>665</v>
      </c>
      <c r="AJ9356" t="s">
        <v>663</v>
      </c>
      <c r="AK9356" t="s">
        <v>663</v>
      </c>
      <c r="AL9356" t="s">
        <v>664</v>
      </c>
      <c r="AM9356" t="s">
        <v>663</v>
      </c>
      <c r="AN9356" t="s">
        <v>663</v>
      </c>
      <c r="AO9356" t="s">
        <v>664</v>
      </c>
      <c r="AP9356" t="s">
        <v>664</v>
      </c>
    </row>
    <row r="9357" spans="1:42">
      <c r="A9357">
        <v>112572</v>
      </c>
      <c r="B9357" t="s">
        <v>83</v>
      </c>
      <c r="C9357" t="s">
        <v>665</v>
      </c>
      <c r="D9357" t="s">
        <v>663</v>
      </c>
      <c r="E9357" t="s">
        <v>664</v>
      </c>
      <c r="F9357" t="s">
        <v>663</v>
      </c>
      <c r="G9357" t="s">
        <v>663</v>
      </c>
      <c r="H9357" t="s">
        <v>664</v>
      </c>
      <c r="I9357" t="s">
        <v>663</v>
      </c>
      <c r="J9357" t="s">
        <v>663</v>
      </c>
      <c r="K9357" t="s">
        <v>665</v>
      </c>
      <c r="L9357" t="s">
        <v>665</v>
      </c>
      <c r="M9357" t="s">
        <v>663</v>
      </c>
      <c r="N9357" t="s">
        <v>665</v>
      </c>
      <c r="O9357" t="s">
        <v>664</v>
      </c>
      <c r="P9357" t="s">
        <v>665</v>
      </c>
      <c r="Q9357" t="s">
        <v>665</v>
      </c>
      <c r="R9357" t="s">
        <v>665</v>
      </c>
      <c r="S9357" t="s">
        <v>665</v>
      </c>
      <c r="T9357" t="s">
        <v>665</v>
      </c>
      <c r="U9357" t="s">
        <v>663</v>
      </c>
      <c r="V9357" t="s">
        <v>665</v>
      </c>
      <c r="W9357" t="s">
        <v>664</v>
      </c>
      <c r="X9357" t="s">
        <v>663</v>
      </c>
      <c r="Y9357" t="s">
        <v>665</v>
      </c>
      <c r="Z9357" t="s">
        <v>665</v>
      </c>
      <c r="AA9357" t="s">
        <v>663</v>
      </c>
      <c r="AB9357" t="s">
        <v>664</v>
      </c>
      <c r="AC9357" t="s">
        <v>664</v>
      </c>
      <c r="AD9357" t="s">
        <v>665</v>
      </c>
      <c r="AE9357" t="s">
        <v>665</v>
      </c>
      <c r="AF9357" t="s">
        <v>665</v>
      </c>
      <c r="AG9357" t="s">
        <v>664</v>
      </c>
      <c r="AH9357" t="s">
        <v>664</v>
      </c>
      <c r="AI9357" t="s">
        <v>664</v>
      </c>
      <c r="AJ9357" t="s">
        <v>664</v>
      </c>
      <c r="AK9357" t="s">
        <v>664</v>
      </c>
      <c r="AL9357" t="s">
        <v>664</v>
      </c>
      <c r="AM9357" t="s">
        <v>664</v>
      </c>
      <c r="AN9357" t="s">
        <v>664</v>
      </c>
      <c r="AO9357" t="s">
        <v>664</v>
      </c>
      <c r="AP9357" t="s">
        <v>664</v>
      </c>
    </row>
    <row r="9358" spans="1:42">
      <c r="A9358">
        <v>112577</v>
      </c>
      <c r="B9358" t="s">
        <v>83</v>
      </c>
      <c r="C9358" t="s">
        <v>665</v>
      </c>
      <c r="D9358" t="s">
        <v>663</v>
      </c>
      <c r="E9358" t="s">
        <v>665</v>
      </c>
      <c r="F9358" t="s">
        <v>663</v>
      </c>
      <c r="G9358" t="s">
        <v>663</v>
      </c>
      <c r="H9358" t="s">
        <v>663</v>
      </c>
      <c r="I9358" t="s">
        <v>663</v>
      </c>
      <c r="J9358" t="s">
        <v>665</v>
      </c>
      <c r="K9358" t="s">
        <v>665</v>
      </c>
      <c r="L9358" t="s">
        <v>663</v>
      </c>
      <c r="M9358" t="s">
        <v>665</v>
      </c>
      <c r="N9358" t="s">
        <v>665</v>
      </c>
      <c r="O9358" t="s">
        <v>663</v>
      </c>
      <c r="P9358" t="s">
        <v>663</v>
      </c>
      <c r="Q9358" t="s">
        <v>665</v>
      </c>
      <c r="R9358" t="s">
        <v>665</v>
      </c>
      <c r="S9358" t="s">
        <v>664</v>
      </c>
      <c r="T9358" t="s">
        <v>664</v>
      </c>
      <c r="U9358" t="s">
        <v>664</v>
      </c>
      <c r="V9358" t="s">
        <v>665</v>
      </c>
      <c r="W9358" t="s">
        <v>664</v>
      </c>
      <c r="X9358" t="s">
        <v>664</v>
      </c>
      <c r="Y9358" t="s">
        <v>664</v>
      </c>
      <c r="Z9358" t="s">
        <v>664</v>
      </c>
      <c r="AA9358" t="s">
        <v>664</v>
      </c>
      <c r="AB9358" t="s">
        <v>664</v>
      </c>
      <c r="AC9358" t="s">
        <v>665</v>
      </c>
      <c r="AD9358" t="s">
        <v>663</v>
      </c>
      <c r="AE9358" t="s">
        <v>664</v>
      </c>
      <c r="AF9358" t="s">
        <v>664</v>
      </c>
      <c r="AG9358" t="s">
        <v>665</v>
      </c>
      <c r="AH9358" t="s">
        <v>665</v>
      </c>
      <c r="AI9358" t="s">
        <v>665</v>
      </c>
      <c r="AJ9358" t="s">
        <v>665</v>
      </c>
      <c r="AK9358" t="s">
        <v>663</v>
      </c>
      <c r="AL9358" t="s">
        <v>665</v>
      </c>
      <c r="AM9358" t="s">
        <v>665</v>
      </c>
      <c r="AN9358" t="s">
        <v>665</v>
      </c>
      <c r="AO9358" t="s">
        <v>664</v>
      </c>
      <c r="AP9358" t="s">
        <v>663</v>
      </c>
    </row>
    <row r="9359" spans="1:42">
      <c r="A9359">
        <v>112578</v>
      </c>
      <c r="B9359" t="s">
        <v>83</v>
      </c>
      <c r="C9359" t="s">
        <v>665</v>
      </c>
      <c r="D9359" t="s">
        <v>663</v>
      </c>
      <c r="E9359" t="s">
        <v>663</v>
      </c>
      <c r="F9359" t="s">
        <v>663</v>
      </c>
      <c r="G9359" t="s">
        <v>663</v>
      </c>
      <c r="H9359" t="s">
        <v>663</v>
      </c>
      <c r="I9359" t="s">
        <v>665</v>
      </c>
      <c r="J9359" t="s">
        <v>664</v>
      </c>
      <c r="K9359" t="s">
        <v>664</v>
      </c>
      <c r="L9359" t="s">
        <v>665</v>
      </c>
      <c r="M9359" t="s">
        <v>665</v>
      </c>
      <c r="N9359" t="s">
        <v>663</v>
      </c>
      <c r="O9359" t="s">
        <v>665</v>
      </c>
      <c r="P9359" t="s">
        <v>665</v>
      </c>
      <c r="Q9359" t="s">
        <v>664</v>
      </c>
      <c r="R9359" t="s">
        <v>665</v>
      </c>
      <c r="S9359" t="s">
        <v>665</v>
      </c>
      <c r="T9359" t="s">
        <v>664</v>
      </c>
      <c r="U9359" t="s">
        <v>665</v>
      </c>
      <c r="V9359" t="s">
        <v>665</v>
      </c>
      <c r="W9359" t="s">
        <v>664</v>
      </c>
      <c r="X9359" t="s">
        <v>665</v>
      </c>
      <c r="Y9359" t="s">
        <v>665</v>
      </c>
      <c r="Z9359" t="s">
        <v>665</v>
      </c>
      <c r="AA9359" t="s">
        <v>665</v>
      </c>
      <c r="AB9359" t="s">
        <v>664</v>
      </c>
      <c r="AC9359" t="s">
        <v>664</v>
      </c>
      <c r="AD9359" t="s">
        <v>664</v>
      </c>
      <c r="AE9359" t="s">
        <v>664</v>
      </c>
      <c r="AF9359" t="s">
        <v>664</v>
      </c>
      <c r="AG9359" t="s">
        <v>665</v>
      </c>
      <c r="AH9359" t="s">
        <v>664</v>
      </c>
      <c r="AI9359" t="s">
        <v>664</v>
      </c>
      <c r="AJ9359" t="s">
        <v>664</v>
      </c>
      <c r="AK9359" t="s">
        <v>665</v>
      </c>
      <c r="AL9359" t="s">
        <v>664</v>
      </c>
      <c r="AM9359" t="s">
        <v>664</v>
      </c>
      <c r="AN9359" t="s">
        <v>664</v>
      </c>
      <c r="AO9359" t="s">
        <v>664</v>
      </c>
      <c r="AP9359" t="s">
        <v>664</v>
      </c>
    </row>
    <row r="9360" spans="1:42">
      <c r="A9360">
        <v>112581</v>
      </c>
      <c r="B9360" t="s">
        <v>83</v>
      </c>
      <c r="C9360" t="s">
        <v>665</v>
      </c>
      <c r="D9360" t="s">
        <v>665</v>
      </c>
      <c r="E9360" t="s">
        <v>663</v>
      </c>
      <c r="F9360" t="s">
        <v>665</v>
      </c>
      <c r="G9360" t="s">
        <v>663</v>
      </c>
      <c r="H9360" t="s">
        <v>665</v>
      </c>
      <c r="I9360" t="s">
        <v>665</v>
      </c>
      <c r="J9360" t="s">
        <v>664</v>
      </c>
      <c r="K9360" t="s">
        <v>665</v>
      </c>
      <c r="L9360" t="s">
        <v>665</v>
      </c>
      <c r="M9360" t="s">
        <v>665</v>
      </c>
      <c r="N9360" t="s">
        <v>664</v>
      </c>
      <c r="O9360" t="s">
        <v>663</v>
      </c>
      <c r="P9360" t="s">
        <v>663</v>
      </c>
      <c r="Q9360" t="s">
        <v>665</v>
      </c>
      <c r="R9360" t="s">
        <v>665</v>
      </c>
      <c r="S9360" t="s">
        <v>665</v>
      </c>
      <c r="T9360" t="s">
        <v>665</v>
      </c>
      <c r="U9360" t="s">
        <v>665</v>
      </c>
      <c r="V9360" t="s">
        <v>663</v>
      </c>
      <c r="W9360" t="s">
        <v>665</v>
      </c>
      <c r="X9360" t="s">
        <v>664</v>
      </c>
      <c r="Y9360" t="s">
        <v>665</v>
      </c>
      <c r="Z9360" t="s">
        <v>664</v>
      </c>
      <c r="AA9360" t="s">
        <v>664</v>
      </c>
      <c r="AB9360" t="s">
        <v>664</v>
      </c>
      <c r="AC9360" t="s">
        <v>664</v>
      </c>
      <c r="AD9360" t="s">
        <v>664</v>
      </c>
      <c r="AE9360" t="s">
        <v>664</v>
      </c>
      <c r="AF9360" t="s">
        <v>664</v>
      </c>
      <c r="AG9360" t="s">
        <v>665</v>
      </c>
      <c r="AH9360" t="s">
        <v>664</v>
      </c>
      <c r="AI9360" t="s">
        <v>664</v>
      </c>
      <c r="AJ9360" t="s">
        <v>664</v>
      </c>
      <c r="AK9360" t="s">
        <v>664</v>
      </c>
      <c r="AL9360" t="s">
        <v>665</v>
      </c>
      <c r="AM9360" t="s">
        <v>664</v>
      </c>
      <c r="AN9360" t="s">
        <v>664</v>
      </c>
      <c r="AO9360" t="s">
        <v>665</v>
      </c>
      <c r="AP9360" t="s">
        <v>664</v>
      </c>
    </row>
    <row r="9361" spans="1:42">
      <c r="A9361">
        <v>112588</v>
      </c>
      <c r="B9361" t="s">
        <v>83</v>
      </c>
      <c r="C9361" t="s">
        <v>663</v>
      </c>
      <c r="D9361" t="s">
        <v>665</v>
      </c>
      <c r="E9361" t="s">
        <v>665</v>
      </c>
      <c r="F9361" t="s">
        <v>663</v>
      </c>
      <c r="G9361" t="s">
        <v>663</v>
      </c>
      <c r="H9361" t="s">
        <v>663</v>
      </c>
      <c r="I9361" t="s">
        <v>665</v>
      </c>
      <c r="J9361" t="s">
        <v>665</v>
      </c>
      <c r="K9361" t="s">
        <v>665</v>
      </c>
      <c r="L9361" t="s">
        <v>663</v>
      </c>
      <c r="M9361" t="s">
        <v>664</v>
      </c>
      <c r="N9361" t="s">
        <v>663</v>
      </c>
      <c r="O9361" t="s">
        <v>665</v>
      </c>
      <c r="P9361" t="s">
        <v>663</v>
      </c>
      <c r="Q9361" t="s">
        <v>665</v>
      </c>
      <c r="R9361" t="s">
        <v>665</v>
      </c>
      <c r="S9361" t="s">
        <v>664</v>
      </c>
      <c r="T9361" t="s">
        <v>665</v>
      </c>
      <c r="U9361" t="s">
        <v>664</v>
      </c>
      <c r="V9361" t="s">
        <v>664</v>
      </c>
      <c r="W9361" t="s">
        <v>665</v>
      </c>
      <c r="X9361" t="s">
        <v>665</v>
      </c>
      <c r="Y9361" t="s">
        <v>663</v>
      </c>
      <c r="Z9361" t="s">
        <v>664</v>
      </c>
      <c r="AA9361" t="s">
        <v>664</v>
      </c>
      <c r="AB9361" t="s">
        <v>664</v>
      </c>
      <c r="AC9361" t="s">
        <v>665</v>
      </c>
      <c r="AD9361" t="s">
        <v>665</v>
      </c>
      <c r="AE9361" t="s">
        <v>665</v>
      </c>
      <c r="AF9361" t="s">
        <v>663</v>
      </c>
      <c r="AG9361" t="s">
        <v>664</v>
      </c>
      <c r="AH9361" t="s">
        <v>664</v>
      </c>
      <c r="AI9361" t="s">
        <v>664</v>
      </c>
      <c r="AJ9361" t="s">
        <v>664</v>
      </c>
      <c r="AK9361" t="s">
        <v>664</v>
      </c>
      <c r="AL9361" t="s">
        <v>664</v>
      </c>
      <c r="AM9361" t="s">
        <v>664</v>
      </c>
      <c r="AN9361" t="s">
        <v>664</v>
      </c>
      <c r="AO9361" t="s">
        <v>664</v>
      </c>
      <c r="AP9361" t="s">
        <v>664</v>
      </c>
    </row>
    <row r="9362" spans="1:42">
      <c r="A9362">
        <v>112589</v>
      </c>
      <c r="B9362" t="s">
        <v>83</v>
      </c>
      <c r="C9362" t="s">
        <v>665</v>
      </c>
      <c r="D9362" t="s">
        <v>663</v>
      </c>
      <c r="E9362" t="s">
        <v>665</v>
      </c>
      <c r="F9362" t="s">
        <v>663</v>
      </c>
      <c r="G9362" t="s">
        <v>663</v>
      </c>
      <c r="H9362" t="s">
        <v>665</v>
      </c>
      <c r="I9362" t="s">
        <v>665</v>
      </c>
      <c r="J9362" t="s">
        <v>663</v>
      </c>
      <c r="K9362" t="s">
        <v>665</v>
      </c>
      <c r="L9362" t="s">
        <v>665</v>
      </c>
      <c r="M9362" t="s">
        <v>665</v>
      </c>
      <c r="N9362" t="s">
        <v>665</v>
      </c>
      <c r="O9362" t="s">
        <v>663</v>
      </c>
      <c r="P9362" t="s">
        <v>663</v>
      </c>
      <c r="Q9362" t="s">
        <v>665</v>
      </c>
      <c r="R9362" t="s">
        <v>665</v>
      </c>
      <c r="S9362" t="s">
        <v>665</v>
      </c>
      <c r="T9362" t="s">
        <v>665</v>
      </c>
      <c r="U9362" t="s">
        <v>665</v>
      </c>
      <c r="V9362" t="s">
        <v>665</v>
      </c>
      <c r="W9362" t="s">
        <v>665</v>
      </c>
      <c r="X9362" t="s">
        <v>665</v>
      </c>
      <c r="Y9362" t="s">
        <v>665</v>
      </c>
      <c r="Z9362" t="s">
        <v>665</v>
      </c>
      <c r="AA9362" t="s">
        <v>665</v>
      </c>
      <c r="AB9362" t="s">
        <v>664</v>
      </c>
      <c r="AC9362" t="s">
        <v>664</v>
      </c>
      <c r="AD9362" t="s">
        <v>664</v>
      </c>
      <c r="AE9362" t="s">
        <v>664</v>
      </c>
      <c r="AF9362" t="s">
        <v>664</v>
      </c>
      <c r="AG9362" t="s">
        <v>664</v>
      </c>
      <c r="AH9362" t="s">
        <v>664</v>
      </c>
      <c r="AI9362" t="s">
        <v>664</v>
      </c>
      <c r="AJ9362" t="s">
        <v>664</v>
      </c>
      <c r="AK9362" t="s">
        <v>664</v>
      </c>
      <c r="AL9362" t="s">
        <v>664</v>
      </c>
      <c r="AM9362" t="s">
        <v>664</v>
      </c>
      <c r="AN9362" t="s">
        <v>664</v>
      </c>
      <c r="AO9362" t="s">
        <v>664</v>
      </c>
      <c r="AP9362" t="s">
        <v>664</v>
      </c>
    </row>
    <row r="9363" spans="1:42">
      <c r="A9363">
        <v>112590</v>
      </c>
      <c r="B9363" t="s">
        <v>83</v>
      </c>
      <c r="C9363" t="s">
        <v>663</v>
      </c>
      <c r="D9363" t="s">
        <v>663</v>
      </c>
      <c r="E9363" t="s">
        <v>663</v>
      </c>
      <c r="F9363" t="s">
        <v>665</v>
      </c>
      <c r="G9363" t="s">
        <v>663</v>
      </c>
      <c r="H9363" t="s">
        <v>665</v>
      </c>
      <c r="I9363" t="s">
        <v>663</v>
      </c>
      <c r="J9363" t="s">
        <v>665</v>
      </c>
      <c r="K9363" t="s">
        <v>665</v>
      </c>
      <c r="L9363" t="s">
        <v>665</v>
      </c>
      <c r="M9363" t="s">
        <v>665</v>
      </c>
      <c r="N9363" t="s">
        <v>663</v>
      </c>
      <c r="O9363" t="s">
        <v>663</v>
      </c>
      <c r="P9363" t="s">
        <v>665</v>
      </c>
      <c r="Q9363" t="s">
        <v>665</v>
      </c>
      <c r="R9363" t="s">
        <v>665</v>
      </c>
      <c r="S9363" t="s">
        <v>665</v>
      </c>
      <c r="T9363" t="s">
        <v>665</v>
      </c>
      <c r="U9363" t="s">
        <v>665</v>
      </c>
      <c r="V9363" t="s">
        <v>665</v>
      </c>
      <c r="W9363" t="s">
        <v>665</v>
      </c>
      <c r="X9363" t="s">
        <v>665</v>
      </c>
      <c r="Y9363" t="s">
        <v>665</v>
      </c>
      <c r="Z9363" t="s">
        <v>665</v>
      </c>
      <c r="AA9363" t="s">
        <v>663</v>
      </c>
      <c r="AB9363" t="s">
        <v>664</v>
      </c>
      <c r="AC9363" t="s">
        <v>665</v>
      </c>
      <c r="AD9363" t="s">
        <v>665</v>
      </c>
      <c r="AE9363" t="s">
        <v>665</v>
      </c>
      <c r="AF9363" t="s">
        <v>664</v>
      </c>
      <c r="AG9363" t="s">
        <v>664</v>
      </c>
      <c r="AH9363" t="s">
        <v>664</v>
      </c>
      <c r="AI9363" t="s">
        <v>664</v>
      </c>
      <c r="AJ9363" t="s">
        <v>664</v>
      </c>
      <c r="AK9363" t="s">
        <v>664</v>
      </c>
      <c r="AL9363" t="s">
        <v>664</v>
      </c>
      <c r="AM9363" t="s">
        <v>664</v>
      </c>
      <c r="AN9363" t="s">
        <v>664</v>
      </c>
      <c r="AO9363" t="s">
        <v>664</v>
      </c>
      <c r="AP9363" t="s">
        <v>664</v>
      </c>
    </row>
    <row r="9364" spans="1:42">
      <c r="A9364">
        <v>112596</v>
      </c>
      <c r="B9364" t="s">
        <v>83</v>
      </c>
      <c r="C9364" t="s">
        <v>663</v>
      </c>
      <c r="D9364" t="s">
        <v>663</v>
      </c>
      <c r="E9364" t="s">
        <v>663</v>
      </c>
      <c r="F9364" t="s">
        <v>663</v>
      </c>
      <c r="G9364" t="s">
        <v>664</v>
      </c>
      <c r="H9364" t="s">
        <v>663</v>
      </c>
      <c r="I9364" t="s">
        <v>664</v>
      </c>
      <c r="J9364" t="s">
        <v>665</v>
      </c>
      <c r="K9364" t="s">
        <v>665</v>
      </c>
      <c r="L9364" t="s">
        <v>665</v>
      </c>
      <c r="M9364" t="s">
        <v>663</v>
      </c>
      <c r="N9364" t="s">
        <v>665</v>
      </c>
      <c r="O9364" t="s">
        <v>663</v>
      </c>
      <c r="P9364" t="s">
        <v>663</v>
      </c>
      <c r="Q9364" t="s">
        <v>665</v>
      </c>
      <c r="R9364" t="s">
        <v>663</v>
      </c>
      <c r="S9364" t="s">
        <v>665</v>
      </c>
      <c r="T9364" t="s">
        <v>663</v>
      </c>
      <c r="U9364" t="s">
        <v>663</v>
      </c>
      <c r="V9364" t="s">
        <v>665</v>
      </c>
      <c r="W9364" t="s">
        <v>663</v>
      </c>
      <c r="X9364" t="s">
        <v>664</v>
      </c>
      <c r="Y9364" t="s">
        <v>663</v>
      </c>
      <c r="Z9364" t="s">
        <v>664</v>
      </c>
      <c r="AA9364" t="s">
        <v>664</v>
      </c>
      <c r="AB9364" t="s">
        <v>663</v>
      </c>
      <c r="AC9364" t="s">
        <v>664</v>
      </c>
      <c r="AD9364" t="s">
        <v>664</v>
      </c>
      <c r="AE9364" t="s">
        <v>664</v>
      </c>
      <c r="AF9364" t="s">
        <v>664</v>
      </c>
      <c r="AG9364" t="s">
        <v>663</v>
      </c>
      <c r="AH9364" t="s">
        <v>663</v>
      </c>
      <c r="AI9364" t="s">
        <v>665</v>
      </c>
      <c r="AJ9364" t="s">
        <v>665</v>
      </c>
      <c r="AK9364" t="s">
        <v>663</v>
      </c>
      <c r="AL9364" t="s">
        <v>663</v>
      </c>
      <c r="AM9364" t="s">
        <v>665</v>
      </c>
      <c r="AN9364" t="s">
        <v>665</v>
      </c>
      <c r="AO9364" t="s">
        <v>663</v>
      </c>
      <c r="AP9364" t="s">
        <v>663</v>
      </c>
    </row>
    <row r="9365" spans="1:42">
      <c r="A9365">
        <v>112602</v>
      </c>
      <c r="B9365" t="s">
        <v>83</v>
      </c>
      <c r="C9365" t="s">
        <v>665</v>
      </c>
      <c r="D9365" t="s">
        <v>663</v>
      </c>
      <c r="E9365" t="s">
        <v>665</v>
      </c>
      <c r="F9365" t="s">
        <v>665</v>
      </c>
      <c r="G9365" t="s">
        <v>665</v>
      </c>
      <c r="H9365" t="s">
        <v>664</v>
      </c>
      <c r="I9365" t="s">
        <v>665</v>
      </c>
      <c r="J9365" t="s">
        <v>665</v>
      </c>
      <c r="K9365" t="s">
        <v>663</v>
      </c>
      <c r="L9365" t="s">
        <v>665</v>
      </c>
      <c r="M9365" t="s">
        <v>665</v>
      </c>
      <c r="N9365" t="s">
        <v>665</v>
      </c>
      <c r="O9365" t="s">
        <v>663</v>
      </c>
      <c r="P9365" t="s">
        <v>665</v>
      </c>
      <c r="Q9365" t="s">
        <v>665</v>
      </c>
      <c r="R9365" t="s">
        <v>665</v>
      </c>
      <c r="S9365" t="s">
        <v>665</v>
      </c>
      <c r="T9365" t="s">
        <v>665</v>
      </c>
      <c r="U9365" t="s">
        <v>664</v>
      </c>
      <c r="V9365" t="s">
        <v>665</v>
      </c>
      <c r="W9365" t="s">
        <v>663</v>
      </c>
      <c r="X9365" t="s">
        <v>665</v>
      </c>
      <c r="Y9365" t="s">
        <v>665</v>
      </c>
      <c r="Z9365" t="s">
        <v>664</v>
      </c>
      <c r="AA9365" t="s">
        <v>665</v>
      </c>
      <c r="AB9365" t="s">
        <v>664</v>
      </c>
      <c r="AC9365" t="s">
        <v>664</v>
      </c>
      <c r="AD9365" t="s">
        <v>664</v>
      </c>
      <c r="AE9365" t="s">
        <v>664</v>
      </c>
      <c r="AF9365" t="s">
        <v>664</v>
      </c>
      <c r="AG9365" t="s">
        <v>664</v>
      </c>
      <c r="AH9365" t="s">
        <v>664</v>
      </c>
      <c r="AI9365" t="s">
        <v>664</v>
      </c>
      <c r="AJ9365" t="s">
        <v>664</v>
      </c>
      <c r="AK9365" t="s">
        <v>664</v>
      </c>
      <c r="AL9365" t="s">
        <v>664</v>
      </c>
      <c r="AM9365" t="s">
        <v>664</v>
      </c>
      <c r="AN9365" t="s">
        <v>664</v>
      </c>
      <c r="AO9365" t="s">
        <v>664</v>
      </c>
      <c r="AP9365" t="s">
        <v>664</v>
      </c>
    </row>
    <row r="9366" spans="1:42">
      <c r="A9366">
        <v>112603</v>
      </c>
      <c r="B9366" t="s">
        <v>83</v>
      </c>
      <c r="C9366" t="s">
        <v>663</v>
      </c>
      <c r="D9366" t="s">
        <v>663</v>
      </c>
      <c r="E9366" t="s">
        <v>663</v>
      </c>
      <c r="F9366" t="s">
        <v>663</v>
      </c>
      <c r="G9366" t="s">
        <v>663</v>
      </c>
      <c r="H9366" t="s">
        <v>663</v>
      </c>
      <c r="I9366" t="s">
        <v>664</v>
      </c>
      <c r="J9366" t="s">
        <v>663</v>
      </c>
      <c r="K9366" t="s">
        <v>665</v>
      </c>
      <c r="L9366" t="s">
        <v>665</v>
      </c>
      <c r="M9366" t="s">
        <v>664</v>
      </c>
      <c r="N9366" t="s">
        <v>664</v>
      </c>
      <c r="O9366" t="s">
        <v>664</v>
      </c>
      <c r="P9366" t="s">
        <v>664</v>
      </c>
      <c r="Q9366" t="s">
        <v>664</v>
      </c>
      <c r="R9366" t="s">
        <v>665</v>
      </c>
      <c r="S9366" t="s">
        <v>664</v>
      </c>
      <c r="T9366" t="s">
        <v>665</v>
      </c>
      <c r="U9366" t="s">
        <v>665</v>
      </c>
      <c r="V9366" t="s">
        <v>664</v>
      </c>
      <c r="W9366" t="s">
        <v>665</v>
      </c>
      <c r="X9366" t="s">
        <v>665</v>
      </c>
      <c r="Y9366" t="s">
        <v>663</v>
      </c>
      <c r="Z9366" t="s">
        <v>665</v>
      </c>
      <c r="AA9366" t="s">
        <v>664</v>
      </c>
      <c r="AB9366" t="s">
        <v>663</v>
      </c>
      <c r="AC9366" t="s">
        <v>665</v>
      </c>
      <c r="AD9366" t="s">
        <v>665</v>
      </c>
      <c r="AE9366" t="s">
        <v>665</v>
      </c>
      <c r="AF9366" t="s">
        <v>663</v>
      </c>
      <c r="AG9366" t="s">
        <v>665</v>
      </c>
      <c r="AH9366" t="s">
        <v>665</v>
      </c>
      <c r="AI9366" t="s">
        <v>665</v>
      </c>
      <c r="AJ9366" t="s">
        <v>665</v>
      </c>
      <c r="AK9366" t="s">
        <v>664</v>
      </c>
      <c r="AL9366" t="s">
        <v>663</v>
      </c>
      <c r="AM9366" t="s">
        <v>664</v>
      </c>
      <c r="AN9366" t="s">
        <v>664</v>
      </c>
      <c r="AO9366" t="s">
        <v>664</v>
      </c>
      <c r="AP9366" t="s">
        <v>664</v>
      </c>
    </row>
    <row r="9367" spans="1:42">
      <c r="A9367">
        <v>112605</v>
      </c>
      <c r="B9367" t="s">
        <v>83</v>
      </c>
      <c r="C9367" t="s">
        <v>663</v>
      </c>
      <c r="D9367" t="s">
        <v>663</v>
      </c>
      <c r="E9367" t="s">
        <v>663</v>
      </c>
      <c r="F9367" t="s">
        <v>663</v>
      </c>
      <c r="G9367" t="s">
        <v>663</v>
      </c>
      <c r="H9367" t="s">
        <v>663</v>
      </c>
      <c r="I9367" t="s">
        <v>663</v>
      </c>
      <c r="J9367" t="s">
        <v>665</v>
      </c>
      <c r="K9367" t="s">
        <v>663</v>
      </c>
      <c r="L9367" t="s">
        <v>663</v>
      </c>
      <c r="M9367" t="s">
        <v>664</v>
      </c>
      <c r="N9367" t="s">
        <v>664</v>
      </c>
      <c r="O9367" t="s">
        <v>664</v>
      </c>
      <c r="P9367" t="s">
        <v>664</v>
      </c>
      <c r="Q9367" t="s">
        <v>664</v>
      </c>
      <c r="R9367" t="s">
        <v>663</v>
      </c>
      <c r="S9367" t="s">
        <v>665</v>
      </c>
      <c r="T9367" t="s">
        <v>665</v>
      </c>
      <c r="U9367" t="s">
        <v>665</v>
      </c>
      <c r="V9367" t="s">
        <v>665</v>
      </c>
      <c r="W9367" t="s">
        <v>663</v>
      </c>
      <c r="X9367" t="s">
        <v>665</v>
      </c>
      <c r="Y9367" t="s">
        <v>665</v>
      </c>
      <c r="Z9367" t="s">
        <v>665</v>
      </c>
      <c r="AA9367" t="s">
        <v>665</v>
      </c>
      <c r="AB9367" t="s">
        <v>664</v>
      </c>
      <c r="AC9367" t="s">
        <v>664</v>
      </c>
      <c r="AD9367" t="s">
        <v>664</v>
      </c>
      <c r="AE9367" t="s">
        <v>664</v>
      </c>
      <c r="AF9367" t="s">
        <v>664</v>
      </c>
      <c r="AG9367" t="s">
        <v>665</v>
      </c>
      <c r="AH9367" t="s">
        <v>665</v>
      </c>
      <c r="AI9367" t="s">
        <v>665</v>
      </c>
      <c r="AJ9367" t="s">
        <v>664</v>
      </c>
      <c r="AK9367" t="s">
        <v>665</v>
      </c>
      <c r="AL9367" t="s">
        <v>664</v>
      </c>
      <c r="AM9367" t="s">
        <v>664</v>
      </c>
      <c r="AN9367" t="s">
        <v>664</v>
      </c>
      <c r="AO9367" t="s">
        <v>664</v>
      </c>
      <c r="AP9367" t="s">
        <v>664</v>
      </c>
    </row>
    <row r="9368" spans="1:42">
      <c r="A9368">
        <v>112609</v>
      </c>
      <c r="B9368" t="s">
        <v>83</v>
      </c>
      <c r="C9368" t="s">
        <v>663</v>
      </c>
      <c r="D9368" t="s">
        <v>663</v>
      </c>
      <c r="E9368" t="s">
        <v>663</v>
      </c>
      <c r="F9368" t="s">
        <v>663</v>
      </c>
      <c r="G9368" t="s">
        <v>665</v>
      </c>
      <c r="H9368" t="s">
        <v>663</v>
      </c>
      <c r="I9368" t="s">
        <v>663</v>
      </c>
      <c r="J9368" t="s">
        <v>663</v>
      </c>
      <c r="K9368" t="s">
        <v>663</v>
      </c>
      <c r="L9368" t="s">
        <v>663</v>
      </c>
      <c r="M9368" t="s">
        <v>665</v>
      </c>
      <c r="N9368" t="s">
        <v>665</v>
      </c>
      <c r="O9368" t="s">
        <v>663</v>
      </c>
      <c r="P9368" t="s">
        <v>665</v>
      </c>
      <c r="Q9368" t="s">
        <v>665</v>
      </c>
      <c r="R9368" t="s">
        <v>664</v>
      </c>
      <c r="S9368" t="s">
        <v>663</v>
      </c>
      <c r="T9368" t="s">
        <v>663</v>
      </c>
      <c r="U9368" t="s">
        <v>665</v>
      </c>
      <c r="V9368" t="s">
        <v>664</v>
      </c>
      <c r="W9368" t="s">
        <v>663</v>
      </c>
      <c r="X9368" t="s">
        <v>663</v>
      </c>
      <c r="Y9368" t="s">
        <v>663</v>
      </c>
      <c r="Z9368" t="s">
        <v>663</v>
      </c>
      <c r="AA9368" t="s">
        <v>663</v>
      </c>
      <c r="AB9368" t="s">
        <v>663</v>
      </c>
      <c r="AC9368" t="s">
        <v>663</v>
      </c>
      <c r="AD9368" t="s">
        <v>665</v>
      </c>
      <c r="AE9368" t="s">
        <v>663</v>
      </c>
      <c r="AF9368" t="s">
        <v>663</v>
      </c>
      <c r="AG9368" t="s">
        <v>665</v>
      </c>
      <c r="AH9368" t="s">
        <v>664</v>
      </c>
      <c r="AI9368" t="s">
        <v>664</v>
      </c>
      <c r="AJ9368" t="s">
        <v>664</v>
      </c>
      <c r="AK9368" t="s">
        <v>664</v>
      </c>
      <c r="AL9368" t="s">
        <v>664</v>
      </c>
      <c r="AM9368" t="s">
        <v>664</v>
      </c>
      <c r="AN9368" t="s">
        <v>664</v>
      </c>
      <c r="AO9368" t="s">
        <v>664</v>
      </c>
      <c r="AP9368" t="s">
        <v>664</v>
      </c>
    </row>
    <row r="9369" spans="1:42">
      <c r="A9369">
        <v>112613</v>
      </c>
      <c r="B9369" t="s">
        <v>83</v>
      </c>
      <c r="C9369" t="s">
        <v>665</v>
      </c>
      <c r="D9369" t="s">
        <v>663</v>
      </c>
      <c r="E9369" t="s">
        <v>665</v>
      </c>
      <c r="F9369" t="s">
        <v>663</v>
      </c>
      <c r="G9369" t="s">
        <v>665</v>
      </c>
      <c r="H9369" t="s">
        <v>665</v>
      </c>
      <c r="I9369" t="s">
        <v>663</v>
      </c>
      <c r="J9369" t="s">
        <v>663</v>
      </c>
      <c r="K9369" t="s">
        <v>665</v>
      </c>
      <c r="L9369" t="s">
        <v>663</v>
      </c>
      <c r="M9369" t="s">
        <v>663</v>
      </c>
      <c r="N9369" t="s">
        <v>665</v>
      </c>
      <c r="O9369" t="s">
        <v>663</v>
      </c>
      <c r="P9369" t="s">
        <v>663</v>
      </c>
      <c r="Q9369" t="s">
        <v>663</v>
      </c>
      <c r="R9369" t="s">
        <v>665</v>
      </c>
      <c r="S9369" t="s">
        <v>663</v>
      </c>
      <c r="T9369" t="s">
        <v>663</v>
      </c>
      <c r="U9369" t="s">
        <v>663</v>
      </c>
      <c r="V9369" t="s">
        <v>665</v>
      </c>
      <c r="W9369" t="s">
        <v>664</v>
      </c>
      <c r="X9369" t="s">
        <v>664</v>
      </c>
      <c r="Y9369" t="s">
        <v>664</v>
      </c>
      <c r="Z9369" t="s">
        <v>664</v>
      </c>
      <c r="AA9369" t="s">
        <v>664</v>
      </c>
      <c r="AB9369" t="s">
        <v>664</v>
      </c>
      <c r="AC9369" t="s">
        <v>664</v>
      </c>
      <c r="AD9369" t="s">
        <v>664</v>
      </c>
      <c r="AE9369" t="s">
        <v>665</v>
      </c>
      <c r="AF9369" t="s">
        <v>664</v>
      </c>
      <c r="AG9369" t="s">
        <v>664</v>
      </c>
      <c r="AH9369" t="s">
        <v>663</v>
      </c>
      <c r="AI9369" t="s">
        <v>664</v>
      </c>
      <c r="AJ9369" t="s">
        <v>664</v>
      </c>
      <c r="AK9369" t="s">
        <v>663</v>
      </c>
      <c r="AL9369" t="s">
        <v>665</v>
      </c>
      <c r="AM9369" t="s">
        <v>664</v>
      </c>
      <c r="AN9369" t="s">
        <v>665</v>
      </c>
      <c r="AO9369" t="s">
        <v>663</v>
      </c>
      <c r="AP9369" t="s">
        <v>663</v>
      </c>
    </row>
    <row r="9370" spans="1:42">
      <c r="A9370">
        <v>112615</v>
      </c>
      <c r="B9370" t="s">
        <v>83</v>
      </c>
      <c r="C9370" t="s">
        <v>664</v>
      </c>
      <c r="D9370" t="s">
        <v>663</v>
      </c>
      <c r="E9370" t="s">
        <v>663</v>
      </c>
      <c r="F9370" t="s">
        <v>663</v>
      </c>
      <c r="G9370" t="s">
        <v>663</v>
      </c>
      <c r="H9370" t="s">
        <v>665</v>
      </c>
      <c r="I9370" t="s">
        <v>663</v>
      </c>
      <c r="J9370" t="s">
        <v>665</v>
      </c>
      <c r="K9370" t="s">
        <v>663</v>
      </c>
      <c r="L9370" t="s">
        <v>663</v>
      </c>
      <c r="M9370" t="s">
        <v>665</v>
      </c>
      <c r="N9370" t="s">
        <v>665</v>
      </c>
      <c r="O9370" t="s">
        <v>663</v>
      </c>
      <c r="P9370" t="s">
        <v>665</v>
      </c>
      <c r="Q9370" t="s">
        <v>665</v>
      </c>
      <c r="R9370" t="s">
        <v>665</v>
      </c>
      <c r="S9370" t="s">
        <v>663</v>
      </c>
      <c r="T9370" t="s">
        <v>665</v>
      </c>
      <c r="U9370" t="s">
        <v>665</v>
      </c>
      <c r="V9370" t="s">
        <v>665</v>
      </c>
      <c r="W9370" t="s">
        <v>664</v>
      </c>
      <c r="X9370" t="s">
        <v>664</v>
      </c>
      <c r="Y9370" t="s">
        <v>663</v>
      </c>
      <c r="Z9370" t="s">
        <v>664</v>
      </c>
      <c r="AA9370" t="s">
        <v>664</v>
      </c>
      <c r="AB9370" t="s">
        <v>664</v>
      </c>
      <c r="AC9370" t="s">
        <v>664</v>
      </c>
      <c r="AD9370" t="s">
        <v>664</v>
      </c>
      <c r="AE9370" t="s">
        <v>663</v>
      </c>
      <c r="AF9370" t="s">
        <v>664</v>
      </c>
      <c r="AG9370" t="s">
        <v>665</v>
      </c>
      <c r="AH9370" t="s">
        <v>663</v>
      </c>
      <c r="AI9370" t="s">
        <v>665</v>
      </c>
      <c r="AJ9370" t="s">
        <v>663</v>
      </c>
      <c r="AK9370" t="s">
        <v>665</v>
      </c>
      <c r="AL9370" t="s">
        <v>663</v>
      </c>
      <c r="AM9370" t="s">
        <v>663</v>
      </c>
      <c r="AN9370" t="s">
        <v>663</v>
      </c>
      <c r="AO9370" t="s">
        <v>664</v>
      </c>
      <c r="AP9370" t="s">
        <v>664</v>
      </c>
    </row>
    <row r="9371" spans="1:42">
      <c r="A9371">
        <v>112622</v>
      </c>
      <c r="B9371" t="s">
        <v>83</v>
      </c>
      <c r="C9371" t="s">
        <v>665</v>
      </c>
      <c r="D9371" t="s">
        <v>663</v>
      </c>
      <c r="E9371" t="s">
        <v>665</v>
      </c>
      <c r="F9371" t="s">
        <v>663</v>
      </c>
      <c r="G9371" t="s">
        <v>663</v>
      </c>
      <c r="H9371" t="s">
        <v>663</v>
      </c>
      <c r="I9371" t="s">
        <v>665</v>
      </c>
      <c r="J9371" t="s">
        <v>665</v>
      </c>
      <c r="K9371" t="s">
        <v>665</v>
      </c>
      <c r="L9371" t="s">
        <v>665</v>
      </c>
      <c r="M9371" t="s">
        <v>665</v>
      </c>
      <c r="N9371" t="s">
        <v>665</v>
      </c>
      <c r="O9371" t="s">
        <v>663</v>
      </c>
      <c r="P9371" t="s">
        <v>665</v>
      </c>
      <c r="Q9371" t="s">
        <v>665</v>
      </c>
      <c r="R9371" t="s">
        <v>663</v>
      </c>
      <c r="S9371" t="s">
        <v>663</v>
      </c>
      <c r="T9371" t="s">
        <v>663</v>
      </c>
      <c r="U9371" t="s">
        <v>665</v>
      </c>
      <c r="V9371" t="s">
        <v>665</v>
      </c>
      <c r="W9371" t="s">
        <v>665</v>
      </c>
      <c r="X9371" t="s">
        <v>665</v>
      </c>
      <c r="Y9371" t="s">
        <v>665</v>
      </c>
      <c r="Z9371" t="s">
        <v>665</v>
      </c>
      <c r="AA9371" t="s">
        <v>665</v>
      </c>
      <c r="AB9371" t="s">
        <v>664</v>
      </c>
      <c r="AC9371" t="s">
        <v>665</v>
      </c>
      <c r="AD9371" t="s">
        <v>665</v>
      </c>
      <c r="AE9371" t="s">
        <v>665</v>
      </c>
      <c r="AF9371" t="s">
        <v>665</v>
      </c>
      <c r="AG9371" t="s">
        <v>664</v>
      </c>
      <c r="AH9371" t="s">
        <v>664</v>
      </c>
      <c r="AI9371" t="s">
        <v>664</v>
      </c>
      <c r="AJ9371" t="s">
        <v>664</v>
      </c>
      <c r="AK9371" t="s">
        <v>664</v>
      </c>
      <c r="AL9371" t="s">
        <v>664</v>
      </c>
      <c r="AM9371" t="s">
        <v>664</v>
      </c>
      <c r="AN9371" t="s">
        <v>664</v>
      </c>
      <c r="AO9371" t="s">
        <v>664</v>
      </c>
      <c r="AP9371" t="s">
        <v>664</v>
      </c>
    </row>
    <row r="9372" spans="1:42">
      <c r="A9372">
        <v>112624</v>
      </c>
      <c r="B9372" t="s">
        <v>83</v>
      </c>
      <c r="C9372" t="s">
        <v>665</v>
      </c>
      <c r="D9372" t="s">
        <v>663</v>
      </c>
      <c r="E9372" t="s">
        <v>665</v>
      </c>
      <c r="F9372" t="s">
        <v>665</v>
      </c>
      <c r="G9372" t="s">
        <v>665</v>
      </c>
      <c r="H9372" t="s">
        <v>665</v>
      </c>
      <c r="I9372" t="s">
        <v>665</v>
      </c>
      <c r="J9372" t="s">
        <v>665</v>
      </c>
      <c r="K9372" t="s">
        <v>665</v>
      </c>
      <c r="L9372" t="s">
        <v>663</v>
      </c>
      <c r="M9372" t="s">
        <v>665</v>
      </c>
      <c r="N9372" t="s">
        <v>665</v>
      </c>
      <c r="O9372" t="s">
        <v>665</v>
      </c>
      <c r="P9372" t="s">
        <v>663</v>
      </c>
      <c r="Q9372" t="s">
        <v>665</v>
      </c>
      <c r="R9372" t="s">
        <v>665</v>
      </c>
      <c r="S9372" t="s">
        <v>665</v>
      </c>
      <c r="T9372" t="s">
        <v>665</v>
      </c>
      <c r="U9372" t="s">
        <v>663</v>
      </c>
      <c r="V9372" t="s">
        <v>663</v>
      </c>
      <c r="W9372" t="s">
        <v>665</v>
      </c>
      <c r="X9372" t="s">
        <v>665</v>
      </c>
      <c r="Y9372" t="s">
        <v>663</v>
      </c>
      <c r="Z9372" t="s">
        <v>664</v>
      </c>
      <c r="AA9372" t="s">
        <v>663</v>
      </c>
      <c r="AB9372" t="s">
        <v>664</v>
      </c>
      <c r="AC9372" t="s">
        <v>664</v>
      </c>
      <c r="AD9372" t="s">
        <v>665</v>
      </c>
      <c r="AE9372" t="s">
        <v>664</v>
      </c>
      <c r="AF9372" t="s">
        <v>665</v>
      </c>
      <c r="AG9372" t="s">
        <v>665</v>
      </c>
      <c r="AH9372" t="s">
        <v>664</v>
      </c>
      <c r="AI9372" t="s">
        <v>664</v>
      </c>
      <c r="AJ9372" t="s">
        <v>664</v>
      </c>
      <c r="AK9372" t="s">
        <v>664</v>
      </c>
      <c r="AL9372" t="s">
        <v>664</v>
      </c>
      <c r="AM9372" t="s">
        <v>664</v>
      </c>
      <c r="AN9372" t="s">
        <v>664</v>
      </c>
      <c r="AO9372" t="s">
        <v>664</v>
      </c>
      <c r="AP9372" t="s">
        <v>664</v>
      </c>
    </row>
    <row r="9373" spans="1:42">
      <c r="A9373">
        <v>112635</v>
      </c>
      <c r="B9373" t="s">
        <v>83</v>
      </c>
      <c r="C9373" t="s">
        <v>665</v>
      </c>
      <c r="D9373" t="s">
        <v>663</v>
      </c>
      <c r="E9373" t="s">
        <v>665</v>
      </c>
      <c r="F9373" t="s">
        <v>665</v>
      </c>
      <c r="G9373" t="s">
        <v>665</v>
      </c>
      <c r="H9373" t="s">
        <v>665</v>
      </c>
      <c r="I9373" t="s">
        <v>665</v>
      </c>
      <c r="J9373" t="s">
        <v>665</v>
      </c>
      <c r="K9373" t="s">
        <v>663</v>
      </c>
      <c r="L9373" t="s">
        <v>665</v>
      </c>
      <c r="M9373" t="s">
        <v>665</v>
      </c>
      <c r="N9373" t="s">
        <v>665</v>
      </c>
      <c r="O9373" t="s">
        <v>663</v>
      </c>
      <c r="P9373" t="s">
        <v>663</v>
      </c>
      <c r="Q9373" t="s">
        <v>663</v>
      </c>
      <c r="R9373" t="s">
        <v>665</v>
      </c>
      <c r="S9373" t="s">
        <v>663</v>
      </c>
      <c r="T9373" t="s">
        <v>665</v>
      </c>
      <c r="U9373" t="s">
        <v>665</v>
      </c>
      <c r="V9373" t="s">
        <v>665</v>
      </c>
      <c r="W9373" t="s">
        <v>665</v>
      </c>
      <c r="X9373" t="s">
        <v>665</v>
      </c>
      <c r="Y9373" t="s">
        <v>663</v>
      </c>
      <c r="Z9373" t="s">
        <v>665</v>
      </c>
      <c r="AA9373" t="s">
        <v>665</v>
      </c>
      <c r="AB9373" t="s">
        <v>665</v>
      </c>
      <c r="AC9373" t="s">
        <v>665</v>
      </c>
      <c r="AD9373" t="s">
        <v>665</v>
      </c>
      <c r="AE9373" t="s">
        <v>665</v>
      </c>
      <c r="AF9373" t="s">
        <v>665</v>
      </c>
      <c r="AG9373" t="s">
        <v>664</v>
      </c>
      <c r="AH9373" t="s">
        <v>665</v>
      </c>
      <c r="AI9373" t="s">
        <v>665</v>
      </c>
      <c r="AJ9373" t="s">
        <v>665</v>
      </c>
      <c r="AK9373" t="s">
        <v>665</v>
      </c>
      <c r="AL9373" t="s">
        <v>664</v>
      </c>
      <c r="AM9373" t="s">
        <v>664</v>
      </c>
      <c r="AN9373" t="s">
        <v>664</v>
      </c>
      <c r="AO9373" t="s">
        <v>664</v>
      </c>
      <c r="AP9373" t="s">
        <v>664</v>
      </c>
    </row>
    <row r="9374" spans="1:42">
      <c r="A9374">
        <v>112642</v>
      </c>
      <c r="B9374" t="s">
        <v>83</v>
      </c>
      <c r="C9374" t="s">
        <v>663</v>
      </c>
      <c r="D9374" t="s">
        <v>663</v>
      </c>
      <c r="E9374" t="s">
        <v>663</v>
      </c>
      <c r="F9374" t="s">
        <v>663</v>
      </c>
      <c r="G9374" t="s">
        <v>663</v>
      </c>
      <c r="H9374" t="s">
        <v>663</v>
      </c>
      <c r="I9374" t="s">
        <v>663</v>
      </c>
      <c r="J9374" t="s">
        <v>663</v>
      </c>
      <c r="K9374" t="s">
        <v>664</v>
      </c>
      <c r="L9374" t="s">
        <v>663</v>
      </c>
      <c r="M9374" t="s">
        <v>663</v>
      </c>
      <c r="N9374" t="s">
        <v>663</v>
      </c>
      <c r="O9374" t="s">
        <v>663</v>
      </c>
      <c r="P9374" t="s">
        <v>663</v>
      </c>
      <c r="Q9374" t="s">
        <v>663</v>
      </c>
      <c r="R9374" t="s">
        <v>665</v>
      </c>
      <c r="S9374" t="s">
        <v>665</v>
      </c>
      <c r="T9374" t="s">
        <v>665</v>
      </c>
      <c r="U9374" t="s">
        <v>665</v>
      </c>
      <c r="V9374" t="s">
        <v>665</v>
      </c>
      <c r="W9374" t="s">
        <v>664</v>
      </c>
      <c r="X9374" t="s">
        <v>665</v>
      </c>
      <c r="Y9374" t="s">
        <v>664</v>
      </c>
      <c r="Z9374" t="s">
        <v>664</v>
      </c>
      <c r="AA9374" t="s">
        <v>664</v>
      </c>
      <c r="AB9374" t="s">
        <v>663</v>
      </c>
      <c r="AC9374" t="s">
        <v>664</v>
      </c>
      <c r="AD9374" t="s">
        <v>664</v>
      </c>
      <c r="AE9374" t="s">
        <v>664</v>
      </c>
      <c r="AF9374" t="s">
        <v>664</v>
      </c>
      <c r="AG9374" t="s">
        <v>665</v>
      </c>
      <c r="AH9374" t="s">
        <v>665</v>
      </c>
      <c r="AI9374" t="s">
        <v>665</v>
      </c>
      <c r="AJ9374" t="s">
        <v>665</v>
      </c>
      <c r="AK9374" t="s">
        <v>664</v>
      </c>
      <c r="AL9374" t="s">
        <v>665</v>
      </c>
      <c r="AM9374" t="s">
        <v>665</v>
      </c>
      <c r="AN9374" t="s">
        <v>665</v>
      </c>
      <c r="AO9374" t="s">
        <v>665</v>
      </c>
      <c r="AP9374" t="s">
        <v>665</v>
      </c>
    </row>
    <row r="9375" spans="1:42">
      <c r="A9375">
        <v>112646</v>
      </c>
      <c r="B9375" t="s">
        <v>83</v>
      </c>
      <c r="C9375" t="s">
        <v>663</v>
      </c>
      <c r="D9375" t="s">
        <v>665</v>
      </c>
      <c r="E9375" t="s">
        <v>665</v>
      </c>
      <c r="F9375" t="s">
        <v>665</v>
      </c>
      <c r="G9375" t="s">
        <v>663</v>
      </c>
      <c r="H9375" t="s">
        <v>663</v>
      </c>
      <c r="I9375" t="s">
        <v>663</v>
      </c>
      <c r="J9375" t="s">
        <v>665</v>
      </c>
      <c r="K9375" t="s">
        <v>665</v>
      </c>
      <c r="L9375" t="s">
        <v>663</v>
      </c>
      <c r="M9375" t="s">
        <v>663</v>
      </c>
      <c r="N9375" t="s">
        <v>663</v>
      </c>
      <c r="O9375" t="s">
        <v>663</v>
      </c>
      <c r="P9375" t="s">
        <v>663</v>
      </c>
      <c r="Q9375" t="s">
        <v>665</v>
      </c>
      <c r="R9375" t="s">
        <v>663</v>
      </c>
      <c r="S9375" t="s">
        <v>665</v>
      </c>
      <c r="T9375" t="s">
        <v>665</v>
      </c>
      <c r="U9375" t="s">
        <v>665</v>
      </c>
      <c r="V9375" t="s">
        <v>665</v>
      </c>
      <c r="W9375" t="s">
        <v>665</v>
      </c>
      <c r="X9375" t="s">
        <v>664</v>
      </c>
      <c r="Y9375" t="s">
        <v>665</v>
      </c>
      <c r="Z9375" t="s">
        <v>664</v>
      </c>
      <c r="AA9375" t="s">
        <v>664</v>
      </c>
      <c r="AB9375" t="s">
        <v>664</v>
      </c>
      <c r="AC9375" t="s">
        <v>664</v>
      </c>
      <c r="AD9375" t="s">
        <v>664</v>
      </c>
      <c r="AE9375" t="s">
        <v>664</v>
      </c>
      <c r="AF9375" t="s">
        <v>665</v>
      </c>
      <c r="AG9375" t="s">
        <v>664</v>
      </c>
      <c r="AH9375" t="s">
        <v>663</v>
      </c>
      <c r="AI9375" t="s">
        <v>663</v>
      </c>
      <c r="AJ9375" t="s">
        <v>663</v>
      </c>
      <c r="AK9375" t="s">
        <v>663</v>
      </c>
      <c r="AL9375" t="s">
        <v>664</v>
      </c>
      <c r="AM9375" t="s">
        <v>665</v>
      </c>
      <c r="AN9375" t="s">
        <v>663</v>
      </c>
      <c r="AO9375" t="s">
        <v>663</v>
      </c>
      <c r="AP9375" t="s">
        <v>665</v>
      </c>
    </row>
    <row r="9376" spans="1:42">
      <c r="A9376">
        <v>112653</v>
      </c>
      <c r="B9376" t="s">
        <v>83</v>
      </c>
      <c r="C9376" t="s">
        <v>663</v>
      </c>
      <c r="D9376" t="s">
        <v>663</v>
      </c>
      <c r="E9376" t="s">
        <v>663</v>
      </c>
      <c r="F9376" t="s">
        <v>663</v>
      </c>
      <c r="G9376" t="s">
        <v>663</v>
      </c>
      <c r="H9376" t="s">
        <v>665</v>
      </c>
      <c r="I9376" t="s">
        <v>663</v>
      </c>
      <c r="J9376" t="s">
        <v>665</v>
      </c>
      <c r="K9376" t="s">
        <v>663</v>
      </c>
      <c r="L9376" t="s">
        <v>665</v>
      </c>
      <c r="M9376" t="s">
        <v>663</v>
      </c>
      <c r="N9376" t="s">
        <v>663</v>
      </c>
      <c r="O9376" t="s">
        <v>665</v>
      </c>
      <c r="P9376" t="s">
        <v>663</v>
      </c>
      <c r="Q9376" t="s">
        <v>663</v>
      </c>
      <c r="R9376" t="s">
        <v>665</v>
      </c>
      <c r="S9376" t="s">
        <v>665</v>
      </c>
      <c r="T9376" t="s">
        <v>663</v>
      </c>
      <c r="U9376" t="s">
        <v>665</v>
      </c>
      <c r="V9376" t="s">
        <v>663</v>
      </c>
      <c r="W9376" t="s">
        <v>664</v>
      </c>
      <c r="X9376" t="s">
        <v>664</v>
      </c>
      <c r="Y9376" t="s">
        <v>663</v>
      </c>
      <c r="Z9376" t="s">
        <v>664</v>
      </c>
      <c r="AA9376" t="s">
        <v>665</v>
      </c>
      <c r="AB9376" t="s">
        <v>664</v>
      </c>
      <c r="AC9376" t="s">
        <v>665</v>
      </c>
      <c r="AD9376" t="s">
        <v>664</v>
      </c>
      <c r="AE9376" t="s">
        <v>664</v>
      </c>
      <c r="AF9376" t="s">
        <v>664</v>
      </c>
      <c r="AG9376" t="s">
        <v>663</v>
      </c>
      <c r="AH9376" t="s">
        <v>665</v>
      </c>
      <c r="AI9376" t="s">
        <v>663</v>
      </c>
      <c r="AJ9376" t="s">
        <v>664</v>
      </c>
      <c r="AK9376" t="s">
        <v>664</v>
      </c>
      <c r="AL9376" t="s">
        <v>664</v>
      </c>
      <c r="AM9376" t="s">
        <v>665</v>
      </c>
      <c r="AN9376" t="s">
        <v>664</v>
      </c>
      <c r="AO9376" t="s">
        <v>664</v>
      </c>
      <c r="AP9376" t="s">
        <v>665</v>
      </c>
    </row>
    <row r="9377" spans="1:42">
      <c r="A9377">
        <v>112657</v>
      </c>
      <c r="B9377" t="s">
        <v>83</v>
      </c>
      <c r="C9377" t="s">
        <v>663</v>
      </c>
      <c r="D9377" t="s">
        <v>663</v>
      </c>
      <c r="E9377" t="s">
        <v>663</v>
      </c>
      <c r="F9377" t="s">
        <v>665</v>
      </c>
      <c r="G9377" t="s">
        <v>665</v>
      </c>
      <c r="H9377" t="s">
        <v>663</v>
      </c>
      <c r="I9377" t="s">
        <v>663</v>
      </c>
      <c r="J9377" t="s">
        <v>663</v>
      </c>
      <c r="K9377" t="s">
        <v>665</v>
      </c>
      <c r="L9377" t="s">
        <v>665</v>
      </c>
      <c r="M9377" t="s">
        <v>664</v>
      </c>
      <c r="N9377" t="s">
        <v>665</v>
      </c>
      <c r="O9377" t="s">
        <v>665</v>
      </c>
      <c r="P9377" t="s">
        <v>663</v>
      </c>
      <c r="Q9377" t="s">
        <v>665</v>
      </c>
      <c r="R9377" t="s">
        <v>665</v>
      </c>
      <c r="S9377" t="s">
        <v>665</v>
      </c>
      <c r="T9377" t="s">
        <v>665</v>
      </c>
      <c r="U9377" t="s">
        <v>663</v>
      </c>
      <c r="V9377" t="s">
        <v>664</v>
      </c>
      <c r="W9377" t="s">
        <v>664</v>
      </c>
      <c r="X9377" t="s">
        <v>665</v>
      </c>
      <c r="Y9377" t="s">
        <v>665</v>
      </c>
      <c r="Z9377" t="s">
        <v>664</v>
      </c>
      <c r="AA9377" t="s">
        <v>664</v>
      </c>
      <c r="AB9377" t="s">
        <v>665</v>
      </c>
      <c r="AC9377" t="s">
        <v>665</v>
      </c>
      <c r="AD9377" t="s">
        <v>664</v>
      </c>
      <c r="AE9377" t="s">
        <v>663</v>
      </c>
      <c r="AF9377" t="s">
        <v>663</v>
      </c>
      <c r="AG9377" t="s">
        <v>664</v>
      </c>
      <c r="AH9377" t="s">
        <v>664</v>
      </c>
      <c r="AI9377" t="s">
        <v>665</v>
      </c>
      <c r="AJ9377" t="s">
        <v>664</v>
      </c>
      <c r="AK9377" t="s">
        <v>664</v>
      </c>
      <c r="AL9377" t="s">
        <v>665</v>
      </c>
      <c r="AM9377" t="s">
        <v>665</v>
      </c>
      <c r="AN9377" t="s">
        <v>664</v>
      </c>
      <c r="AO9377" t="s">
        <v>664</v>
      </c>
      <c r="AP9377" t="s">
        <v>664</v>
      </c>
    </row>
    <row r="9378" spans="1:42">
      <c r="A9378">
        <v>112665</v>
      </c>
      <c r="B9378" t="s">
        <v>83</v>
      </c>
      <c r="C9378" t="s">
        <v>665</v>
      </c>
      <c r="D9378" t="s">
        <v>665</v>
      </c>
      <c r="E9378" t="s">
        <v>664</v>
      </c>
      <c r="F9378" t="s">
        <v>665</v>
      </c>
      <c r="G9378" t="s">
        <v>664</v>
      </c>
      <c r="H9378" t="s">
        <v>664</v>
      </c>
      <c r="I9378" t="s">
        <v>665</v>
      </c>
      <c r="J9378" t="s">
        <v>665</v>
      </c>
      <c r="K9378" t="s">
        <v>665</v>
      </c>
      <c r="L9378" t="s">
        <v>664</v>
      </c>
      <c r="M9378" t="s">
        <v>665</v>
      </c>
      <c r="N9378" t="s">
        <v>665</v>
      </c>
      <c r="O9378" t="s">
        <v>665</v>
      </c>
      <c r="P9378" t="s">
        <v>663</v>
      </c>
      <c r="Q9378" t="s">
        <v>665</v>
      </c>
      <c r="R9378" t="s">
        <v>665</v>
      </c>
      <c r="S9378" t="s">
        <v>665</v>
      </c>
      <c r="T9378" t="s">
        <v>665</v>
      </c>
      <c r="U9378" t="s">
        <v>665</v>
      </c>
      <c r="V9378" t="s">
        <v>664</v>
      </c>
      <c r="W9378" t="s">
        <v>665</v>
      </c>
      <c r="X9378" t="s">
        <v>665</v>
      </c>
      <c r="Y9378" t="s">
        <v>665</v>
      </c>
      <c r="Z9378" t="s">
        <v>665</v>
      </c>
      <c r="AA9378" t="s">
        <v>665</v>
      </c>
      <c r="AB9378" t="s">
        <v>664</v>
      </c>
      <c r="AC9378" t="s">
        <v>664</v>
      </c>
      <c r="AD9378" t="s">
        <v>664</v>
      </c>
      <c r="AE9378" t="s">
        <v>664</v>
      </c>
      <c r="AF9378" t="s">
        <v>664</v>
      </c>
      <c r="AG9378" t="s">
        <v>663</v>
      </c>
      <c r="AH9378" t="s">
        <v>663</v>
      </c>
      <c r="AI9378" t="s">
        <v>663</v>
      </c>
      <c r="AJ9378" t="s">
        <v>663</v>
      </c>
      <c r="AK9378" t="s">
        <v>665</v>
      </c>
      <c r="AL9378" t="s">
        <v>663</v>
      </c>
      <c r="AM9378" t="s">
        <v>665</v>
      </c>
      <c r="AN9378" t="s">
        <v>665</v>
      </c>
      <c r="AO9378" t="s">
        <v>665</v>
      </c>
      <c r="AP9378" t="s">
        <v>665</v>
      </c>
    </row>
    <row r="9379" spans="1:42">
      <c r="A9379">
        <v>112680</v>
      </c>
      <c r="B9379" t="s">
        <v>83</v>
      </c>
      <c r="C9379" t="s">
        <v>665</v>
      </c>
      <c r="D9379" t="s">
        <v>663</v>
      </c>
      <c r="E9379" t="s">
        <v>665</v>
      </c>
      <c r="F9379" t="s">
        <v>663</v>
      </c>
      <c r="G9379" t="s">
        <v>665</v>
      </c>
      <c r="H9379" t="s">
        <v>663</v>
      </c>
      <c r="I9379" t="s">
        <v>665</v>
      </c>
      <c r="J9379" t="s">
        <v>665</v>
      </c>
      <c r="K9379" t="s">
        <v>665</v>
      </c>
      <c r="L9379" t="s">
        <v>665</v>
      </c>
      <c r="M9379" t="s">
        <v>663</v>
      </c>
      <c r="N9379" t="s">
        <v>665</v>
      </c>
      <c r="O9379" t="s">
        <v>665</v>
      </c>
      <c r="P9379" t="s">
        <v>665</v>
      </c>
      <c r="Q9379" t="s">
        <v>665</v>
      </c>
      <c r="R9379" t="s">
        <v>665</v>
      </c>
      <c r="S9379" t="s">
        <v>663</v>
      </c>
      <c r="T9379" t="s">
        <v>663</v>
      </c>
      <c r="U9379" t="s">
        <v>663</v>
      </c>
      <c r="V9379" t="s">
        <v>663</v>
      </c>
      <c r="W9379" t="s">
        <v>665</v>
      </c>
      <c r="X9379" t="s">
        <v>665</v>
      </c>
      <c r="Y9379" t="s">
        <v>665</v>
      </c>
      <c r="Z9379" t="s">
        <v>665</v>
      </c>
      <c r="AA9379" t="s">
        <v>665</v>
      </c>
      <c r="AB9379" t="s">
        <v>665</v>
      </c>
      <c r="AC9379" t="s">
        <v>665</v>
      </c>
      <c r="AD9379" t="s">
        <v>665</v>
      </c>
      <c r="AE9379" t="s">
        <v>663</v>
      </c>
      <c r="AF9379" t="s">
        <v>665</v>
      </c>
      <c r="AG9379" t="s">
        <v>665</v>
      </c>
      <c r="AH9379" t="s">
        <v>665</v>
      </c>
      <c r="AI9379" t="s">
        <v>665</v>
      </c>
      <c r="AJ9379" t="s">
        <v>663</v>
      </c>
      <c r="AK9379" t="s">
        <v>663</v>
      </c>
      <c r="AL9379" t="s">
        <v>664</v>
      </c>
      <c r="AM9379" t="s">
        <v>664</v>
      </c>
      <c r="AN9379" t="s">
        <v>663</v>
      </c>
      <c r="AO9379" t="s">
        <v>663</v>
      </c>
      <c r="AP9379" t="s">
        <v>663</v>
      </c>
    </row>
    <row r="9380" spans="1:42">
      <c r="A9380">
        <v>112682</v>
      </c>
      <c r="B9380" t="s">
        <v>83</v>
      </c>
      <c r="C9380" t="s">
        <v>665</v>
      </c>
      <c r="D9380" t="s">
        <v>663</v>
      </c>
      <c r="E9380" t="s">
        <v>665</v>
      </c>
      <c r="F9380" t="s">
        <v>663</v>
      </c>
      <c r="G9380" t="s">
        <v>665</v>
      </c>
      <c r="H9380" t="s">
        <v>665</v>
      </c>
      <c r="I9380" t="s">
        <v>665</v>
      </c>
      <c r="J9380" t="s">
        <v>663</v>
      </c>
      <c r="K9380" t="s">
        <v>664</v>
      </c>
      <c r="L9380" t="s">
        <v>665</v>
      </c>
      <c r="M9380" t="s">
        <v>665</v>
      </c>
      <c r="N9380" t="s">
        <v>665</v>
      </c>
      <c r="O9380" t="s">
        <v>665</v>
      </c>
      <c r="P9380" t="s">
        <v>665</v>
      </c>
      <c r="Q9380" t="s">
        <v>665</v>
      </c>
      <c r="R9380" t="s">
        <v>665</v>
      </c>
      <c r="S9380" t="s">
        <v>665</v>
      </c>
      <c r="T9380" t="s">
        <v>665</v>
      </c>
      <c r="U9380" t="s">
        <v>663</v>
      </c>
      <c r="V9380" t="s">
        <v>665</v>
      </c>
      <c r="W9380" t="s">
        <v>665</v>
      </c>
      <c r="X9380" t="s">
        <v>665</v>
      </c>
      <c r="Y9380" t="s">
        <v>664</v>
      </c>
      <c r="Z9380" t="s">
        <v>665</v>
      </c>
      <c r="AA9380" t="s">
        <v>665</v>
      </c>
      <c r="AB9380" t="s">
        <v>665</v>
      </c>
      <c r="AC9380" t="s">
        <v>665</v>
      </c>
      <c r="AD9380" t="s">
        <v>665</v>
      </c>
      <c r="AE9380" t="s">
        <v>665</v>
      </c>
      <c r="AF9380" t="s">
        <v>665</v>
      </c>
      <c r="AG9380" t="s">
        <v>664</v>
      </c>
      <c r="AH9380" t="s">
        <v>665</v>
      </c>
      <c r="AI9380" t="s">
        <v>665</v>
      </c>
      <c r="AJ9380" t="s">
        <v>665</v>
      </c>
      <c r="AK9380" t="s">
        <v>664</v>
      </c>
      <c r="AL9380" t="s">
        <v>664</v>
      </c>
      <c r="AM9380" t="s">
        <v>664</v>
      </c>
      <c r="AN9380" t="s">
        <v>664</v>
      </c>
      <c r="AO9380" t="s">
        <v>665</v>
      </c>
      <c r="AP9380" t="s">
        <v>664</v>
      </c>
    </row>
    <row r="9381" spans="1:42">
      <c r="A9381">
        <v>112693</v>
      </c>
      <c r="B9381" t="s">
        <v>83</v>
      </c>
      <c r="C9381" t="s">
        <v>665</v>
      </c>
      <c r="D9381" t="s">
        <v>663</v>
      </c>
      <c r="E9381" t="s">
        <v>665</v>
      </c>
      <c r="F9381" t="s">
        <v>665</v>
      </c>
      <c r="G9381" t="s">
        <v>665</v>
      </c>
      <c r="H9381" t="s">
        <v>664</v>
      </c>
      <c r="I9381" t="s">
        <v>665</v>
      </c>
      <c r="J9381" t="s">
        <v>663</v>
      </c>
      <c r="K9381" t="s">
        <v>665</v>
      </c>
      <c r="L9381" t="s">
        <v>665</v>
      </c>
      <c r="M9381" t="s">
        <v>665</v>
      </c>
      <c r="N9381" t="s">
        <v>665</v>
      </c>
      <c r="O9381" t="s">
        <v>665</v>
      </c>
      <c r="P9381" t="s">
        <v>665</v>
      </c>
      <c r="Q9381" t="s">
        <v>665</v>
      </c>
      <c r="R9381" t="s">
        <v>665</v>
      </c>
      <c r="S9381" t="s">
        <v>665</v>
      </c>
      <c r="T9381" t="s">
        <v>663</v>
      </c>
      <c r="U9381" t="s">
        <v>665</v>
      </c>
      <c r="V9381" t="s">
        <v>665</v>
      </c>
      <c r="W9381" t="s">
        <v>663</v>
      </c>
      <c r="X9381" t="s">
        <v>665</v>
      </c>
      <c r="Y9381" t="s">
        <v>665</v>
      </c>
      <c r="Z9381" t="s">
        <v>664</v>
      </c>
      <c r="AA9381" t="s">
        <v>665</v>
      </c>
      <c r="AB9381" t="s">
        <v>664</v>
      </c>
      <c r="AC9381" t="s">
        <v>665</v>
      </c>
      <c r="AD9381" t="s">
        <v>665</v>
      </c>
      <c r="AE9381" t="s">
        <v>665</v>
      </c>
      <c r="AF9381" t="s">
        <v>664</v>
      </c>
      <c r="AG9381" t="s">
        <v>664</v>
      </c>
      <c r="AH9381" t="s">
        <v>664</v>
      </c>
      <c r="AI9381" t="s">
        <v>664</v>
      </c>
      <c r="AJ9381" t="s">
        <v>664</v>
      </c>
      <c r="AK9381" t="s">
        <v>665</v>
      </c>
      <c r="AL9381" t="s">
        <v>665</v>
      </c>
      <c r="AM9381" t="s">
        <v>664</v>
      </c>
      <c r="AN9381" t="s">
        <v>665</v>
      </c>
      <c r="AO9381" t="s">
        <v>665</v>
      </c>
      <c r="AP9381" t="s">
        <v>665</v>
      </c>
    </row>
    <row r="9382" spans="1:42">
      <c r="A9382">
        <v>112704</v>
      </c>
      <c r="B9382" t="s">
        <v>83</v>
      </c>
      <c r="C9382" t="s">
        <v>665</v>
      </c>
      <c r="D9382" t="s">
        <v>665</v>
      </c>
      <c r="E9382" t="s">
        <v>663</v>
      </c>
      <c r="F9382" t="s">
        <v>663</v>
      </c>
      <c r="G9382" t="s">
        <v>663</v>
      </c>
      <c r="H9382" t="s">
        <v>663</v>
      </c>
      <c r="I9382" t="s">
        <v>663</v>
      </c>
      <c r="J9382" t="s">
        <v>664</v>
      </c>
      <c r="K9382" t="s">
        <v>663</v>
      </c>
      <c r="L9382" t="s">
        <v>665</v>
      </c>
      <c r="M9382" t="s">
        <v>665</v>
      </c>
      <c r="N9382" t="s">
        <v>665</v>
      </c>
      <c r="O9382" t="s">
        <v>663</v>
      </c>
      <c r="P9382" t="s">
        <v>663</v>
      </c>
      <c r="Q9382" t="s">
        <v>665</v>
      </c>
      <c r="R9382" t="s">
        <v>665</v>
      </c>
      <c r="S9382" t="s">
        <v>665</v>
      </c>
      <c r="T9382" t="s">
        <v>665</v>
      </c>
      <c r="U9382" t="s">
        <v>665</v>
      </c>
      <c r="V9382" t="s">
        <v>663</v>
      </c>
      <c r="W9382" t="s">
        <v>665</v>
      </c>
      <c r="X9382" t="s">
        <v>665</v>
      </c>
      <c r="Y9382" t="s">
        <v>665</v>
      </c>
      <c r="Z9382" t="s">
        <v>665</v>
      </c>
      <c r="AA9382" t="s">
        <v>665</v>
      </c>
      <c r="AB9382" t="s">
        <v>665</v>
      </c>
      <c r="AC9382" t="s">
        <v>665</v>
      </c>
      <c r="AD9382" t="s">
        <v>664</v>
      </c>
      <c r="AE9382" t="s">
        <v>665</v>
      </c>
      <c r="AF9382" t="s">
        <v>664</v>
      </c>
      <c r="AG9382" t="s">
        <v>664</v>
      </c>
      <c r="AH9382" t="s">
        <v>664</v>
      </c>
      <c r="AI9382" t="s">
        <v>664</v>
      </c>
      <c r="AJ9382" t="s">
        <v>664</v>
      </c>
      <c r="AK9382" t="s">
        <v>664</v>
      </c>
      <c r="AL9382" t="s">
        <v>664</v>
      </c>
      <c r="AM9382" t="s">
        <v>664</v>
      </c>
      <c r="AN9382" t="s">
        <v>664</v>
      </c>
      <c r="AO9382" t="s">
        <v>664</v>
      </c>
      <c r="AP9382" t="s">
        <v>664</v>
      </c>
    </row>
    <row r="9383" spans="1:42">
      <c r="A9383">
        <v>112705</v>
      </c>
      <c r="B9383" t="s">
        <v>83</v>
      </c>
      <c r="C9383" t="s">
        <v>665</v>
      </c>
      <c r="D9383" t="s">
        <v>663</v>
      </c>
      <c r="E9383" t="s">
        <v>663</v>
      </c>
      <c r="F9383" t="s">
        <v>663</v>
      </c>
      <c r="G9383" t="s">
        <v>663</v>
      </c>
      <c r="H9383" t="s">
        <v>665</v>
      </c>
      <c r="I9383" t="s">
        <v>663</v>
      </c>
      <c r="J9383" t="s">
        <v>665</v>
      </c>
      <c r="K9383" t="s">
        <v>664</v>
      </c>
      <c r="L9383" t="s">
        <v>663</v>
      </c>
      <c r="M9383" t="s">
        <v>665</v>
      </c>
      <c r="N9383" t="s">
        <v>664</v>
      </c>
      <c r="O9383" t="s">
        <v>664</v>
      </c>
      <c r="P9383" t="s">
        <v>665</v>
      </c>
      <c r="Q9383" t="s">
        <v>664</v>
      </c>
      <c r="R9383" t="s">
        <v>665</v>
      </c>
      <c r="S9383" t="s">
        <v>664</v>
      </c>
      <c r="T9383" t="s">
        <v>664</v>
      </c>
      <c r="U9383" t="s">
        <v>665</v>
      </c>
      <c r="V9383" t="s">
        <v>664</v>
      </c>
      <c r="W9383" t="s">
        <v>665</v>
      </c>
      <c r="X9383" t="s">
        <v>665</v>
      </c>
      <c r="Y9383" t="s">
        <v>663</v>
      </c>
      <c r="Z9383" t="s">
        <v>663</v>
      </c>
      <c r="AA9383" t="s">
        <v>665</v>
      </c>
      <c r="AB9383" t="s">
        <v>665</v>
      </c>
      <c r="AC9383" t="s">
        <v>665</v>
      </c>
      <c r="AD9383" t="s">
        <v>665</v>
      </c>
      <c r="AE9383" t="s">
        <v>663</v>
      </c>
      <c r="AF9383" t="s">
        <v>665</v>
      </c>
      <c r="AG9383" t="s">
        <v>665</v>
      </c>
      <c r="AH9383" t="s">
        <v>664</v>
      </c>
      <c r="AI9383" t="s">
        <v>665</v>
      </c>
      <c r="AJ9383" t="s">
        <v>665</v>
      </c>
      <c r="AK9383" t="s">
        <v>664</v>
      </c>
      <c r="AL9383" t="s">
        <v>665</v>
      </c>
      <c r="AM9383" t="s">
        <v>664</v>
      </c>
      <c r="AN9383" t="s">
        <v>664</v>
      </c>
      <c r="AO9383" t="s">
        <v>664</v>
      </c>
      <c r="AP9383" t="s">
        <v>664</v>
      </c>
    </row>
    <row r="9384" spans="1:42">
      <c r="A9384">
        <v>112711</v>
      </c>
      <c r="B9384" t="s">
        <v>83</v>
      </c>
      <c r="C9384" t="s">
        <v>665</v>
      </c>
      <c r="D9384" t="s">
        <v>663</v>
      </c>
      <c r="E9384" t="s">
        <v>665</v>
      </c>
      <c r="F9384" t="s">
        <v>665</v>
      </c>
      <c r="G9384" t="s">
        <v>665</v>
      </c>
      <c r="H9384" t="s">
        <v>663</v>
      </c>
      <c r="I9384" t="s">
        <v>663</v>
      </c>
      <c r="J9384" t="s">
        <v>665</v>
      </c>
      <c r="K9384" t="s">
        <v>663</v>
      </c>
      <c r="L9384" t="s">
        <v>663</v>
      </c>
      <c r="M9384" t="s">
        <v>663</v>
      </c>
      <c r="N9384" t="s">
        <v>663</v>
      </c>
      <c r="O9384" t="s">
        <v>663</v>
      </c>
      <c r="P9384" t="s">
        <v>663</v>
      </c>
      <c r="Q9384" t="s">
        <v>663</v>
      </c>
      <c r="R9384" t="s">
        <v>665</v>
      </c>
      <c r="S9384" t="s">
        <v>665</v>
      </c>
      <c r="T9384" t="s">
        <v>664</v>
      </c>
      <c r="U9384" t="s">
        <v>665</v>
      </c>
      <c r="V9384" t="s">
        <v>664</v>
      </c>
      <c r="W9384" t="s">
        <v>664</v>
      </c>
      <c r="X9384" t="s">
        <v>664</v>
      </c>
      <c r="Y9384" t="s">
        <v>663</v>
      </c>
      <c r="Z9384" t="s">
        <v>665</v>
      </c>
      <c r="AA9384" t="s">
        <v>665</v>
      </c>
      <c r="AB9384" t="s">
        <v>664</v>
      </c>
      <c r="AC9384" t="s">
        <v>664</v>
      </c>
      <c r="AD9384" t="s">
        <v>665</v>
      </c>
      <c r="AE9384" t="s">
        <v>664</v>
      </c>
      <c r="AF9384" t="s">
        <v>665</v>
      </c>
      <c r="AG9384" t="s">
        <v>664</v>
      </c>
      <c r="AH9384" t="s">
        <v>664</v>
      </c>
      <c r="AI9384" t="s">
        <v>665</v>
      </c>
      <c r="AJ9384" t="s">
        <v>665</v>
      </c>
      <c r="AK9384" t="s">
        <v>665</v>
      </c>
      <c r="AL9384" t="s">
        <v>663</v>
      </c>
      <c r="AM9384" t="s">
        <v>664</v>
      </c>
      <c r="AN9384" t="s">
        <v>665</v>
      </c>
      <c r="AO9384" t="s">
        <v>665</v>
      </c>
      <c r="AP9384" t="s">
        <v>665</v>
      </c>
    </row>
    <row r="9385" spans="1:42">
      <c r="A9385">
        <v>112715</v>
      </c>
      <c r="B9385" t="s">
        <v>83</v>
      </c>
      <c r="C9385" t="s">
        <v>663</v>
      </c>
      <c r="D9385" t="s">
        <v>663</v>
      </c>
      <c r="E9385" t="s">
        <v>663</v>
      </c>
      <c r="F9385" t="s">
        <v>663</v>
      </c>
      <c r="G9385" t="s">
        <v>663</v>
      </c>
      <c r="H9385" t="s">
        <v>663</v>
      </c>
      <c r="I9385" t="s">
        <v>663</v>
      </c>
      <c r="J9385" t="s">
        <v>663</v>
      </c>
      <c r="K9385" t="s">
        <v>663</v>
      </c>
      <c r="L9385" t="s">
        <v>663</v>
      </c>
      <c r="M9385" t="s">
        <v>665</v>
      </c>
      <c r="N9385" t="s">
        <v>663</v>
      </c>
      <c r="O9385" t="s">
        <v>665</v>
      </c>
      <c r="P9385" t="s">
        <v>665</v>
      </c>
      <c r="Q9385" t="s">
        <v>665</v>
      </c>
      <c r="R9385" t="s">
        <v>665</v>
      </c>
      <c r="S9385" t="s">
        <v>665</v>
      </c>
      <c r="T9385" t="s">
        <v>665</v>
      </c>
      <c r="U9385" t="s">
        <v>665</v>
      </c>
      <c r="V9385" t="s">
        <v>665</v>
      </c>
      <c r="W9385" t="s">
        <v>664</v>
      </c>
      <c r="X9385" t="s">
        <v>665</v>
      </c>
      <c r="Y9385" t="s">
        <v>665</v>
      </c>
      <c r="Z9385" t="s">
        <v>665</v>
      </c>
      <c r="AA9385" t="s">
        <v>665</v>
      </c>
      <c r="AB9385" t="s">
        <v>664</v>
      </c>
      <c r="AC9385" t="s">
        <v>664</v>
      </c>
      <c r="AD9385" t="s">
        <v>664</v>
      </c>
      <c r="AE9385" t="s">
        <v>664</v>
      </c>
      <c r="AF9385" t="s">
        <v>664</v>
      </c>
      <c r="AG9385" t="s">
        <v>664</v>
      </c>
      <c r="AH9385" t="s">
        <v>664</v>
      </c>
      <c r="AI9385" t="s">
        <v>664</v>
      </c>
      <c r="AJ9385" t="s">
        <v>664</v>
      </c>
      <c r="AK9385" t="s">
        <v>664</v>
      </c>
      <c r="AL9385" t="s">
        <v>665</v>
      </c>
      <c r="AM9385" t="s">
        <v>664</v>
      </c>
      <c r="AN9385" t="s">
        <v>665</v>
      </c>
      <c r="AO9385" t="s">
        <v>664</v>
      </c>
      <c r="AP9385" t="s">
        <v>665</v>
      </c>
    </row>
    <row r="9386" spans="1:42">
      <c r="A9386">
        <v>112716</v>
      </c>
      <c r="B9386" t="s">
        <v>83</v>
      </c>
      <c r="C9386" t="s">
        <v>663</v>
      </c>
      <c r="D9386" t="s">
        <v>665</v>
      </c>
      <c r="E9386" t="s">
        <v>663</v>
      </c>
      <c r="F9386" t="s">
        <v>665</v>
      </c>
      <c r="G9386" t="s">
        <v>664</v>
      </c>
      <c r="H9386" t="s">
        <v>665</v>
      </c>
      <c r="I9386" t="s">
        <v>665</v>
      </c>
      <c r="J9386" t="s">
        <v>664</v>
      </c>
      <c r="K9386" t="s">
        <v>665</v>
      </c>
      <c r="L9386" t="s">
        <v>665</v>
      </c>
      <c r="M9386" t="s">
        <v>663</v>
      </c>
      <c r="N9386" t="s">
        <v>664</v>
      </c>
      <c r="O9386" t="s">
        <v>663</v>
      </c>
      <c r="P9386" t="s">
        <v>665</v>
      </c>
      <c r="Q9386" t="s">
        <v>665</v>
      </c>
      <c r="R9386" t="s">
        <v>665</v>
      </c>
      <c r="S9386" t="s">
        <v>665</v>
      </c>
      <c r="T9386" t="s">
        <v>665</v>
      </c>
      <c r="U9386" t="s">
        <v>665</v>
      </c>
      <c r="V9386" t="s">
        <v>665</v>
      </c>
      <c r="W9386" t="s">
        <v>665</v>
      </c>
      <c r="X9386" t="s">
        <v>665</v>
      </c>
      <c r="Y9386" t="s">
        <v>665</v>
      </c>
      <c r="Z9386" t="s">
        <v>665</v>
      </c>
      <c r="AA9386" t="s">
        <v>665</v>
      </c>
      <c r="AB9386" t="s">
        <v>665</v>
      </c>
      <c r="AC9386" t="s">
        <v>665</v>
      </c>
      <c r="AD9386" t="s">
        <v>665</v>
      </c>
      <c r="AE9386" t="s">
        <v>665</v>
      </c>
      <c r="AF9386" t="s">
        <v>665</v>
      </c>
      <c r="AG9386" t="s">
        <v>665</v>
      </c>
      <c r="AH9386" t="s">
        <v>664</v>
      </c>
      <c r="AI9386" t="s">
        <v>664</v>
      </c>
      <c r="AJ9386" t="s">
        <v>664</v>
      </c>
      <c r="AK9386" t="s">
        <v>665</v>
      </c>
      <c r="AL9386" t="s">
        <v>665</v>
      </c>
      <c r="AM9386" t="s">
        <v>665</v>
      </c>
      <c r="AN9386" t="s">
        <v>665</v>
      </c>
      <c r="AO9386" t="s">
        <v>664</v>
      </c>
      <c r="AP9386" t="s">
        <v>664</v>
      </c>
    </row>
    <row r="9387" spans="1:42">
      <c r="A9387">
        <v>112724</v>
      </c>
      <c r="B9387" t="s">
        <v>83</v>
      </c>
      <c r="C9387" t="s">
        <v>665</v>
      </c>
      <c r="D9387" t="s">
        <v>663</v>
      </c>
      <c r="E9387" t="s">
        <v>665</v>
      </c>
      <c r="F9387" t="s">
        <v>663</v>
      </c>
      <c r="G9387" t="s">
        <v>663</v>
      </c>
      <c r="H9387" t="s">
        <v>663</v>
      </c>
      <c r="I9387" t="s">
        <v>663</v>
      </c>
      <c r="J9387" t="s">
        <v>665</v>
      </c>
      <c r="K9387" t="s">
        <v>665</v>
      </c>
      <c r="L9387" t="s">
        <v>663</v>
      </c>
      <c r="M9387" t="s">
        <v>665</v>
      </c>
      <c r="N9387" t="s">
        <v>663</v>
      </c>
      <c r="O9387" t="s">
        <v>663</v>
      </c>
      <c r="P9387" t="s">
        <v>665</v>
      </c>
      <c r="Q9387" t="s">
        <v>663</v>
      </c>
      <c r="R9387" t="s">
        <v>665</v>
      </c>
      <c r="S9387" t="s">
        <v>663</v>
      </c>
      <c r="T9387" t="s">
        <v>665</v>
      </c>
      <c r="U9387" t="s">
        <v>665</v>
      </c>
      <c r="V9387" t="s">
        <v>663</v>
      </c>
      <c r="W9387" t="s">
        <v>665</v>
      </c>
      <c r="X9387" t="s">
        <v>665</v>
      </c>
      <c r="Y9387" t="s">
        <v>664</v>
      </c>
      <c r="Z9387" t="s">
        <v>665</v>
      </c>
      <c r="AA9387" t="s">
        <v>663</v>
      </c>
      <c r="AB9387" t="s">
        <v>665</v>
      </c>
      <c r="AC9387" t="s">
        <v>664</v>
      </c>
      <c r="AD9387" t="s">
        <v>665</v>
      </c>
      <c r="AE9387" t="s">
        <v>665</v>
      </c>
      <c r="AF9387" t="s">
        <v>665</v>
      </c>
      <c r="AG9387" t="s">
        <v>664</v>
      </c>
      <c r="AH9387" t="s">
        <v>664</v>
      </c>
      <c r="AI9387" t="s">
        <v>664</v>
      </c>
      <c r="AJ9387" t="s">
        <v>664</v>
      </c>
      <c r="AK9387" t="s">
        <v>664</v>
      </c>
      <c r="AL9387" t="s">
        <v>664</v>
      </c>
      <c r="AM9387" t="s">
        <v>664</v>
      </c>
      <c r="AN9387" t="s">
        <v>664</v>
      </c>
      <c r="AO9387" t="s">
        <v>664</v>
      </c>
      <c r="AP9387" t="s">
        <v>664</v>
      </c>
    </row>
    <row r="9388" spans="1:42">
      <c r="A9388">
        <v>112728</v>
      </c>
      <c r="B9388" t="s">
        <v>83</v>
      </c>
      <c r="C9388" t="s">
        <v>665</v>
      </c>
      <c r="D9388" t="s">
        <v>663</v>
      </c>
      <c r="E9388" t="s">
        <v>663</v>
      </c>
      <c r="F9388" t="s">
        <v>663</v>
      </c>
      <c r="G9388" t="s">
        <v>665</v>
      </c>
      <c r="H9388" t="s">
        <v>664</v>
      </c>
      <c r="I9388" t="s">
        <v>665</v>
      </c>
      <c r="J9388" t="s">
        <v>663</v>
      </c>
      <c r="K9388" t="s">
        <v>664</v>
      </c>
      <c r="L9388" t="s">
        <v>663</v>
      </c>
      <c r="M9388" t="s">
        <v>665</v>
      </c>
      <c r="N9388" t="s">
        <v>663</v>
      </c>
      <c r="O9388" t="s">
        <v>665</v>
      </c>
      <c r="P9388" t="s">
        <v>665</v>
      </c>
      <c r="Q9388" t="s">
        <v>665</v>
      </c>
      <c r="R9388" t="s">
        <v>663</v>
      </c>
      <c r="S9388" t="s">
        <v>665</v>
      </c>
      <c r="T9388" t="s">
        <v>663</v>
      </c>
      <c r="U9388" t="s">
        <v>663</v>
      </c>
      <c r="V9388" t="s">
        <v>665</v>
      </c>
      <c r="W9388" t="s">
        <v>664</v>
      </c>
      <c r="X9388" t="s">
        <v>665</v>
      </c>
      <c r="Y9388" t="s">
        <v>664</v>
      </c>
      <c r="Z9388" t="s">
        <v>665</v>
      </c>
      <c r="AA9388" t="s">
        <v>665</v>
      </c>
      <c r="AB9388" t="s">
        <v>664</v>
      </c>
      <c r="AC9388" t="s">
        <v>664</v>
      </c>
      <c r="AD9388" t="s">
        <v>664</v>
      </c>
      <c r="AE9388" t="s">
        <v>664</v>
      </c>
      <c r="AF9388" t="s">
        <v>664</v>
      </c>
      <c r="AG9388" t="s">
        <v>664</v>
      </c>
      <c r="AH9388" t="s">
        <v>664</v>
      </c>
      <c r="AI9388" t="s">
        <v>664</v>
      </c>
      <c r="AJ9388" t="s">
        <v>664</v>
      </c>
      <c r="AK9388" t="s">
        <v>664</v>
      </c>
      <c r="AL9388" t="s">
        <v>664</v>
      </c>
      <c r="AM9388" t="s">
        <v>664</v>
      </c>
      <c r="AN9388" t="s">
        <v>664</v>
      </c>
      <c r="AO9388" t="s">
        <v>664</v>
      </c>
      <c r="AP9388" t="s">
        <v>664</v>
      </c>
    </row>
    <row r="9389" spans="1:42">
      <c r="A9389">
        <v>112740</v>
      </c>
      <c r="B9389" t="s">
        <v>83</v>
      </c>
      <c r="C9389" t="s">
        <v>663</v>
      </c>
      <c r="D9389" t="s">
        <v>665</v>
      </c>
      <c r="E9389" t="s">
        <v>664</v>
      </c>
      <c r="F9389" t="s">
        <v>663</v>
      </c>
      <c r="G9389" t="s">
        <v>663</v>
      </c>
      <c r="H9389" t="s">
        <v>665</v>
      </c>
      <c r="I9389" t="s">
        <v>663</v>
      </c>
      <c r="J9389" t="s">
        <v>663</v>
      </c>
      <c r="K9389" t="s">
        <v>663</v>
      </c>
      <c r="L9389" t="s">
        <v>663</v>
      </c>
      <c r="M9389" t="s">
        <v>663</v>
      </c>
      <c r="N9389" t="s">
        <v>663</v>
      </c>
      <c r="O9389" t="s">
        <v>663</v>
      </c>
      <c r="P9389" t="s">
        <v>663</v>
      </c>
      <c r="Q9389" t="s">
        <v>665</v>
      </c>
      <c r="R9389" t="s">
        <v>663</v>
      </c>
      <c r="S9389" t="s">
        <v>664</v>
      </c>
      <c r="T9389" t="s">
        <v>665</v>
      </c>
      <c r="U9389" t="s">
        <v>665</v>
      </c>
      <c r="V9389" t="s">
        <v>665</v>
      </c>
      <c r="W9389" t="s">
        <v>665</v>
      </c>
      <c r="X9389" t="s">
        <v>665</v>
      </c>
      <c r="Y9389" t="s">
        <v>663</v>
      </c>
      <c r="Z9389" t="s">
        <v>665</v>
      </c>
      <c r="AA9389" t="s">
        <v>665</v>
      </c>
      <c r="AB9389" t="s">
        <v>664</v>
      </c>
      <c r="AC9389" t="s">
        <v>664</v>
      </c>
      <c r="AD9389" t="s">
        <v>665</v>
      </c>
      <c r="AE9389" t="s">
        <v>664</v>
      </c>
      <c r="AF9389" t="s">
        <v>664</v>
      </c>
      <c r="AG9389" t="s">
        <v>664</v>
      </c>
      <c r="AH9389" t="s">
        <v>665</v>
      </c>
      <c r="AI9389" t="s">
        <v>664</v>
      </c>
      <c r="AJ9389" t="s">
        <v>663</v>
      </c>
      <c r="AK9389" t="s">
        <v>665</v>
      </c>
      <c r="AL9389" t="s">
        <v>664</v>
      </c>
      <c r="AM9389" t="s">
        <v>664</v>
      </c>
      <c r="AN9389" t="s">
        <v>664</v>
      </c>
      <c r="AO9389" t="s">
        <v>664</v>
      </c>
      <c r="AP9389" t="s">
        <v>664</v>
      </c>
    </row>
    <row r="9390" spans="1:42">
      <c r="A9390">
        <v>112744</v>
      </c>
      <c r="B9390" t="s">
        <v>83</v>
      </c>
      <c r="C9390" t="s">
        <v>665</v>
      </c>
      <c r="D9390" t="s">
        <v>663</v>
      </c>
      <c r="E9390" t="s">
        <v>665</v>
      </c>
      <c r="F9390" t="s">
        <v>663</v>
      </c>
      <c r="G9390" t="s">
        <v>663</v>
      </c>
      <c r="H9390" t="s">
        <v>665</v>
      </c>
      <c r="I9390" t="s">
        <v>663</v>
      </c>
      <c r="J9390" t="s">
        <v>664</v>
      </c>
      <c r="K9390" t="s">
        <v>663</v>
      </c>
      <c r="L9390" t="s">
        <v>663</v>
      </c>
      <c r="M9390" t="s">
        <v>665</v>
      </c>
      <c r="N9390" t="s">
        <v>665</v>
      </c>
      <c r="O9390" t="s">
        <v>665</v>
      </c>
      <c r="P9390" t="s">
        <v>663</v>
      </c>
      <c r="Q9390" t="s">
        <v>665</v>
      </c>
      <c r="R9390" t="s">
        <v>665</v>
      </c>
      <c r="S9390" t="s">
        <v>663</v>
      </c>
      <c r="T9390" t="s">
        <v>663</v>
      </c>
      <c r="U9390" t="s">
        <v>663</v>
      </c>
      <c r="V9390" t="s">
        <v>665</v>
      </c>
      <c r="W9390" t="s">
        <v>663</v>
      </c>
      <c r="X9390" t="s">
        <v>663</v>
      </c>
      <c r="Y9390" t="s">
        <v>665</v>
      </c>
      <c r="Z9390" t="s">
        <v>665</v>
      </c>
      <c r="AA9390" t="s">
        <v>664</v>
      </c>
      <c r="AB9390" t="s">
        <v>665</v>
      </c>
      <c r="AC9390" t="s">
        <v>664</v>
      </c>
      <c r="AD9390" t="s">
        <v>664</v>
      </c>
      <c r="AE9390" t="s">
        <v>664</v>
      </c>
      <c r="AF9390" t="s">
        <v>664</v>
      </c>
      <c r="AG9390" t="s">
        <v>664</v>
      </c>
      <c r="AH9390" t="s">
        <v>664</v>
      </c>
      <c r="AI9390" t="s">
        <v>664</v>
      </c>
      <c r="AJ9390" t="s">
        <v>664</v>
      </c>
      <c r="AK9390" t="s">
        <v>664</v>
      </c>
      <c r="AL9390" t="s">
        <v>664</v>
      </c>
      <c r="AM9390" t="s">
        <v>664</v>
      </c>
      <c r="AN9390" t="s">
        <v>664</v>
      </c>
      <c r="AO9390" t="s">
        <v>664</v>
      </c>
      <c r="AP9390" t="s">
        <v>664</v>
      </c>
    </row>
    <row r="9391" spans="1:42">
      <c r="A9391">
        <v>112746</v>
      </c>
      <c r="B9391" t="s">
        <v>83</v>
      </c>
      <c r="C9391" t="s">
        <v>665</v>
      </c>
      <c r="D9391" t="s">
        <v>665</v>
      </c>
      <c r="E9391" t="s">
        <v>663</v>
      </c>
      <c r="F9391" t="s">
        <v>663</v>
      </c>
      <c r="G9391" t="s">
        <v>663</v>
      </c>
      <c r="H9391" t="s">
        <v>663</v>
      </c>
      <c r="I9391" t="s">
        <v>663</v>
      </c>
      <c r="J9391" t="s">
        <v>665</v>
      </c>
      <c r="K9391" t="s">
        <v>665</v>
      </c>
      <c r="L9391" t="s">
        <v>665</v>
      </c>
      <c r="M9391" t="s">
        <v>665</v>
      </c>
      <c r="N9391" t="s">
        <v>663</v>
      </c>
      <c r="O9391" t="s">
        <v>663</v>
      </c>
      <c r="P9391" t="s">
        <v>663</v>
      </c>
      <c r="Q9391" t="s">
        <v>663</v>
      </c>
      <c r="R9391" t="s">
        <v>665</v>
      </c>
      <c r="S9391" t="s">
        <v>665</v>
      </c>
      <c r="T9391" t="s">
        <v>665</v>
      </c>
      <c r="U9391" t="s">
        <v>663</v>
      </c>
      <c r="V9391" t="s">
        <v>663</v>
      </c>
      <c r="W9391" t="s">
        <v>663</v>
      </c>
      <c r="X9391" t="s">
        <v>665</v>
      </c>
      <c r="Y9391" t="s">
        <v>663</v>
      </c>
      <c r="Z9391" t="s">
        <v>665</v>
      </c>
      <c r="AA9391" t="s">
        <v>665</v>
      </c>
      <c r="AB9391" t="s">
        <v>664</v>
      </c>
      <c r="AC9391" t="s">
        <v>664</v>
      </c>
      <c r="AD9391" t="s">
        <v>664</v>
      </c>
      <c r="AE9391" t="s">
        <v>664</v>
      </c>
      <c r="AF9391" t="s">
        <v>664</v>
      </c>
      <c r="AG9391" t="s">
        <v>665</v>
      </c>
      <c r="AH9391" t="s">
        <v>664</v>
      </c>
      <c r="AI9391" t="s">
        <v>664</v>
      </c>
      <c r="AJ9391" t="s">
        <v>665</v>
      </c>
      <c r="AK9391" t="s">
        <v>663</v>
      </c>
      <c r="AL9391" t="s">
        <v>664</v>
      </c>
      <c r="AM9391" t="s">
        <v>665</v>
      </c>
      <c r="AN9391" t="s">
        <v>665</v>
      </c>
      <c r="AO9391" t="s">
        <v>665</v>
      </c>
      <c r="AP9391" t="s">
        <v>664</v>
      </c>
    </row>
    <row r="9392" spans="1:42">
      <c r="A9392">
        <v>112758</v>
      </c>
      <c r="B9392" t="s">
        <v>83</v>
      </c>
      <c r="C9392" t="s">
        <v>663</v>
      </c>
      <c r="D9392" t="s">
        <v>665</v>
      </c>
      <c r="E9392" t="s">
        <v>665</v>
      </c>
      <c r="F9392" t="s">
        <v>665</v>
      </c>
      <c r="G9392" t="s">
        <v>664</v>
      </c>
      <c r="H9392" t="s">
        <v>665</v>
      </c>
      <c r="I9392" t="s">
        <v>664</v>
      </c>
      <c r="J9392" t="s">
        <v>665</v>
      </c>
      <c r="K9392" t="s">
        <v>663</v>
      </c>
      <c r="L9392" t="s">
        <v>665</v>
      </c>
      <c r="M9392" t="s">
        <v>663</v>
      </c>
      <c r="N9392" t="s">
        <v>663</v>
      </c>
      <c r="O9392" t="s">
        <v>665</v>
      </c>
      <c r="P9392" t="s">
        <v>663</v>
      </c>
      <c r="Q9392" t="s">
        <v>665</v>
      </c>
      <c r="R9392" t="s">
        <v>664</v>
      </c>
      <c r="S9392" t="s">
        <v>663</v>
      </c>
      <c r="T9392" t="s">
        <v>664</v>
      </c>
      <c r="U9392" t="s">
        <v>665</v>
      </c>
      <c r="V9392" t="s">
        <v>663</v>
      </c>
      <c r="W9392" t="s">
        <v>664</v>
      </c>
      <c r="X9392" t="s">
        <v>665</v>
      </c>
      <c r="Y9392" t="s">
        <v>665</v>
      </c>
      <c r="Z9392" t="s">
        <v>665</v>
      </c>
      <c r="AA9392" t="s">
        <v>665</v>
      </c>
      <c r="AB9392" t="s">
        <v>664</v>
      </c>
      <c r="AC9392" t="s">
        <v>664</v>
      </c>
      <c r="AD9392" t="s">
        <v>664</v>
      </c>
      <c r="AE9392" t="s">
        <v>664</v>
      </c>
      <c r="AF9392" t="s">
        <v>664</v>
      </c>
      <c r="AG9392" t="s">
        <v>664</v>
      </c>
      <c r="AH9392" t="s">
        <v>665</v>
      </c>
      <c r="AI9392" t="s">
        <v>664</v>
      </c>
      <c r="AJ9392" t="s">
        <v>665</v>
      </c>
      <c r="AK9392" t="s">
        <v>665</v>
      </c>
      <c r="AL9392" t="s">
        <v>664</v>
      </c>
      <c r="AM9392" t="s">
        <v>664</v>
      </c>
      <c r="AN9392" t="s">
        <v>665</v>
      </c>
      <c r="AO9392" t="s">
        <v>664</v>
      </c>
      <c r="AP9392" t="s">
        <v>665</v>
      </c>
    </row>
    <row r="9393" spans="1:42">
      <c r="A9393">
        <v>112767</v>
      </c>
      <c r="B9393" t="s">
        <v>83</v>
      </c>
      <c r="C9393" t="s">
        <v>665</v>
      </c>
      <c r="D9393" t="s">
        <v>665</v>
      </c>
      <c r="E9393" t="s">
        <v>665</v>
      </c>
      <c r="F9393" t="s">
        <v>665</v>
      </c>
      <c r="G9393" t="s">
        <v>665</v>
      </c>
      <c r="H9393" t="s">
        <v>665</v>
      </c>
      <c r="I9393" t="s">
        <v>665</v>
      </c>
      <c r="J9393" t="s">
        <v>665</v>
      </c>
      <c r="K9393" t="s">
        <v>665</v>
      </c>
      <c r="L9393" t="s">
        <v>665</v>
      </c>
      <c r="M9393" t="s">
        <v>665</v>
      </c>
      <c r="N9393" t="s">
        <v>665</v>
      </c>
      <c r="O9393" t="s">
        <v>665</v>
      </c>
      <c r="P9393" t="s">
        <v>665</v>
      </c>
      <c r="Q9393" t="s">
        <v>665</v>
      </c>
      <c r="R9393" t="s">
        <v>665</v>
      </c>
      <c r="S9393" t="s">
        <v>665</v>
      </c>
      <c r="T9393" t="s">
        <v>663</v>
      </c>
      <c r="U9393" t="s">
        <v>665</v>
      </c>
      <c r="V9393" t="s">
        <v>665</v>
      </c>
      <c r="W9393" t="s">
        <v>665</v>
      </c>
      <c r="X9393" t="s">
        <v>665</v>
      </c>
      <c r="Y9393" t="s">
        <v>663</v>
      </c>
      <c r="Z9393" t="s">
        <v>665</v>
      </c>
      <c r="AA9393" t="s">
        <v>665</v>
      </c>
      <c r="AB9393" t="s">
        <v>665</v>
      </c>
      <c r="AC9393" t="s">
        <v>663</v>
      </c>
      <c r="AD9393" t="s">
        <v>665</v>
      </c>
      <c r="AE9393" t="s">
        <v>665</v>
      </c>
      <c r="AF9393" t="s">
        <v>665</v>
      </c>
      <c r="AG9393" t="s">
        <v>665</v>
      </c>
      <c r="AH9393" t="s">
        <v>664</v>
      </c>
      <c r="AI9393" t="s">
        <v>664</v>
      </c>
      <c r="AJ9393" t="s">
        <v>664</v>
      </c>
      <c r="AK9393" t="s">
        <v>665</v>
      </c>
      <c r="AL9393" t="s">
        <v>664</v>
      </c>
      <c r="AM9393" t="s">
        <v>664</v>
      </c>
      <c r="AN9393" t="s">
        <v>664</v>
      </c>
      <c r="AO9393" t="s">
        <v>664</v>
      </c>
      <c r="AP9393" t="s">
        <v>664</v>
      </c>
    </row>
    <row r="9394" spans="1:42">
      <c r="A9394">
        <v>112774</v>
      </c>
      <c r="B9394" t="s">
        <v>83</v>
      </c>
      <c r="C9394" t="s">
        <v>663</v>
      </c>
      <c r="D9394" t="s">
        <v>665</v>
      </c>
      <c r="E9394" t="s">
        <v>663</v>
      </c>
      <c r="F9394" t="s">
        <v>663</v>
      </c>
      <c r="G9394" t="s">
        <v>663</v>
      </c>
      <c r="H9394" t="s">
        <v>663</v>
      </c>
      <c r="I9394" t="s">
        <v>663</v>
      </c>
      <c r="J9394" t="s">
        <v>663</v>
      </c>
      <c r="K9394" t="s">
        <v>663</v>
      </c>
      <c r="L9394" t="s">
        <v>663</v>
      </c>
      <c r="M9394" t="s">
        <v>663</v>
      </c>
      <c r="N9394" t="s">
        <v>665</v>
      </c>
      <c r="O9394" t="s">
        <v>663</v>
      </c>
      <c r="P9394" t="s">
        <v>663</v>
      </c>
      <c r="Q9394" t="s">
        <v>663</v>
      </c>
      <c r="R9394" t="s">
        <v>664</v>
      </c>
      <c r="S9394" t="s">
        <v>665</v>
      </c>
      <c r="T9394" t="s">
        <v>665</v>
      </c>
      <c r="U9394" t="s">
        <v>664</v>
      </c>
      <c r="V9394" t="s">
        <v>663</v>
      </c>
      <c r="W9394" t="s">
        <v>664</v>
      </c>
      <c r="X9394" t="s">
        <v>664</v>
      </c>
      <c r="Y9394" t="s">
        <v>664</v>
      </c>
      <c r="Z9394" t="s">
        <v>664</v>
      </c>
      <c r="AA9394" t="s">
        <v>664</v>
      </c>
      <c r="AB9394" t="s">
        <v>664</v>
      </c>
      <c r="AC9394" t="s">
        <v>664</v>
      </c>
      <c r="AD9394" t="s">
        <v>664</v>
      </c>
      <c r="AE9394" t="s">
        <v>664</v>
      </c>
      <c r="AF9394" t="s">
        <v>664</v>
      </c>
      <c r="AG9394" t="s">
        <v>665</v>
      </c>
      <c r="AH9394" t="s">
        <v>665</v>
      </c>
      <c r="AI9394" t="s">
        <v>665</v>
      </c>
      <c r="AJ9394" t="s">
        <v>665</v>
      </c>
      <c r="AK9394" t="s">
        <v>664</v>
      </c>
      <c r="AL9394" t="s">
        <v>664</v>
      </c>
      <c r="AM9394" t="s">
        <v>664</v>
      </c>
      <c r="AN9394" t="s">
        <v>664</v>
      </c>
      <c r="AO9394" t="s">
        <v>664</v>
      </c>
      <c r="AP9394" t="s">
        <v>664</v>
      </c>
    </row>
    <row r="9395" spans="1:42">
      <c r="A9395">
        <v>112777</v>
      </c>
      <c r="B9395" t="s">
        <v>83</v>
      </c>
      <c r="C9395" t="s">
        <v>663</v>
      </c>
      <c r="D9395" t="s">
        <v>663</v>
      </c>
      <c r="E9395" t="s">
        <v>665</v>
      </c>
      <c r="F9395" t="s">
        <v>663</v>
      </c>
      <c r="G9395" t="s">
        <v>665</v>
      </c>
      <c r="H9395" t="s">
        <v>663</v>
      </c>
      <c r="I9395" t="s">
        <v>665</v>
      </c>
      <c r="J9395" t="s">
        <v>663</v>
      </c>
      <c r="K9395" t="s">
        <v>664</v>
      </c>
      <c r="L9395" t="s">
        <v>663</v>
      </c>
      <c r="M9395" t="s">
        <v>663</v>
      </c>
      <c r="N9395" t="s">
        <v>663</v>
      </c>
      <c r="O9395" t="s">
        <v>665</v>
      </c>
      <c r="P9395" t="s">
        <v>663</v>
      </c>
      <c r="Q9395" t="s">
        <v>665</v>
      </c>
      <c r="R9395" t="s">
        <v>663</v>
      </c>
      <c r="S9395" t="s">
        <v>665</v>
      </c>
      <c r="T9395" t="s">
        <v>665</v>
      </c>
      <c r="U9395" t="s">
        <v>665</v>
      </c>
      <c r="V9395" t="s">
        <v>665</v>
      </c>
      <c r="W9395" t="s">
        <v>664</v>
      </c>
      <c r="X9395" t="s">
        <v>665</v>
      </c>
      <c r="Y9395" t="s">
        <v>664</v>
      </c>
      <c r="Z9395" t="s">
        <v>664</v>
      </c>
      <c r="AA9395" t="s">
        <v>664</v>
      </c>
      <c r="AB9395" t="s">
        <v>664</v>
      </c>
      <c r="AC9395" t="s">
        <v>664</v>
      </c>
      <c r="AD9395" t="s">
        <v>664</v>
      </c>
      <c r="AE9395" t="s">
        <v>665</v>
      </c>
      <c r="AF9395" t="s">
        <v>663</v>
      </c>
      <c r="AG9395" t="s">
        <v>663</v>
      </c>
      <c r="AH9395" t="s">
        <v>665</v>
      </c>
      <c r="AI9395" t="s">
        <v>663</v>
      </c>
      <c r="AJ9395" t="s">
        <v>663</v>
      </c>
      <c r="AK9395" t="s">
        <v>663</v>
      </c>
      <c r="AL9395" t="s">
        <v>663</v>
      </c>
      <c r="AM9395" t="s">
        <v>665</v>
      </c>
      <c r="AN9395" t="s">
        <v>663</v>
      </c>
      <c r="AO9395" t="s">
        <v>663</v>
      </c>
      <c r="AP9395" t="s">
        <v>663</v>
      </c>
    </row>
    <row r="9396" spans="1:42">
      <c r="A9396">
        <v>112782</v>
      </c>
      <c r="B9396" t="s">
        <v>83</v>
      </c>
      <c r="C9396" t="s">
        <v>664</v>
      </c>
      <c r="D9396" t="s">
        <v>663</v>
      </c>
      <c r="E9396" t="s">
        <v>663</v>
      </c>
      <c r="F9396" t="s">
        <v>663</v>
      </c>
      <c r="G9396" t="s">
        <v>663</v>
      </c>
      <c r="H9396" t="s">
        <v>664</v>
      </c>
      <c r="I9396" t="s">
        <v>663</v>
      </c>
      <c r="J9396" t="s">
        <v>665</v>
      </c>
      <c r="K9396" t="s">
        <v>665</v>
      </c>
      <c r="L9396" t="s">
        <v>663</v>
      </c>
      <c r="M9396" t="s">
        <v>665</v>
      </c>
      <c r="N9396" t="s">
        <v>663</v>
      </c>
      <c r="O9396" t="s">
        <v>665</v>
      </c>
      <c r="P9396" t="s">
        <v>665</v>
      </c>
      <c r="Q9396" t="s">
        <v>665</v>
      </c>
      <c r="R9396" t="s">
        <v>665</v>
      </c>
      <c r="S9396" t="s">
        <v>665</v>
      </c>
      <c r="T9396" t="s">
        <v>664</v>
      </c>
      <c r="U9396" t="s">
        <v>665</v>
      </c>
      <c r="V9396" t="s">
        <v>663</v>
      </c>
      <c r="W9396" t="s">
        <v>665</v>
      </c>
      <c r="X9396" t="s">
        <v>665</v>
      </c>
      <c r="Y9396" t="s">
        <v>664</v>
      </c>
      <c r="Z9396" t="s">
        <v>664</v>
      </c>
      <c r="AA9396" t="s">
        <v>665</v>
      </c>
      <c r="AB9396" t="s">
        <v>664</v>
      </c>
      <c r="AC9396" t="s">
        <v>664</v>
      </c>
      <c r="AD9396" t="s">
        <v>664</v>
      </c>
      <c r="AE9396" t="s">
        <v>664</v>
      </c>
      <c r="AF9396" t="s">
        <v>664</v>
      </c>
      <c r="AG9396" t="s">
        <v>664</v>
      </c>
      <c r="AH9396" t="s">
        <v>664</v>
      </c>
      <c r="AI9396" t="s">
        <v>664</v>
      </c>
      <c r="AJ9396" t="s">
        <v>664</v>
      </c>
      <c r="AK9396" t="s">
        <v>664</v>
      </c>
      <c r="AL9396" t="s">
        <v>664</v>
      </c>
      <c r="AM9396" t="s">
        <v>664</v>
      </c>
      <c r="AN9396" t="s">
        <v>664</v>
      </c>
      <c r="AO9396" t="s">
        <v>664</v>
      </c>
      <c r="AP9396" t="s">
        <v>664</v>
      </c>
    </row>
    <row r="9397" spans="1:42">
      <c r="A9397">
        <v>112787</v>
      </c>
      <c r="B9397" t="s">
        <v>83</v>
      </c>
      <c r="C9397" t="s">
        <v>665</v>
      </c>
      <c r="D9397" t="s">
        <v>663</v>
      </c>
      <c r="E9397" t="s">
        <v>665</v>
      </c>
      <c r="F9397" t="s">
        <v>663</v>
      </c>
      <c r="G9397" t="s">
        <v>665</v>
      </c>
      <c r="H9397" t="s">
        <v>663</v>
      </c>
      <c r="I9397" t="s">
        <v>665</v>
      </c>
      <c r="J9397" t="s">
        <v>665</v>
      </c>
      <c r="K9397" t="s">
        <v>663</v>
      </c>
      <c r="L9397" t="s">
        <v>663</v>
      </c>
      <c r="M9397" t="s">
        <v>665</v>
      </c>
      <c r="N9397" t="s">
        <v>665</v>
      </c>
      <c r="O9397" t="s">
        <v>665</v>
      </c>
      <c r="P9397" t="s">
        <v>665</v>
      </c>
      <c r="Q9397" t="s">
        <v>665</v>
      </c>
      <c r="R9397" t="s">
        <v>665</v>
      </c>
      <c r="S9397" t="s">
        <v>663</v>
      </c>
      <c r="T9397" t="s">
        <v>665</v>
      </c>
      <c r="U9397" t="s">
        <v>665</v>
      </c>
      <c r="V9397" t="s">
        <v>665</v>
      </c>
      <c r="W9397" t="s">
        <v>665</v>
      </c>
      <c r="X9397" t="s">
        <v>665</v>
      </c>
      <c r="Y9397" t="s">
        <v>663</v>
      </c>
      <c r="Z9397" t="s">
        <v>665</v>
      </c>
      <c r="AA9397" t="s">
        <v>665</v>
      </c>
      <c r="AB9397" t="s">
        <v>665</v>
      </c>
      <c r="AC9397" t="s">
        <v>665</v>
      </c>
      <c r="AD9397" t="s">
        <v>665</v>
      </c>
      <c r="AE9397" t="s">
        <v>665</v>
      </c>
      <c r="AF9397" t="s">
        <v>665</v>
      </c>
      <c r="AG9397" t="s">
        <v>665</v>
      </c>
      <c r="AH9397" t="s">
        <v>665</v>
      </c>
      <c r="AI9397" t="s">
        <v>665</v>
      </c>
      <c r="AJ9397" t="s">
        <v>665</v>
      </c>
      <c r="AK9397" t="s">
        <v>665</v>
      </c>
      <c r="AL9397" t="s">
        <v>664</v>
      </c>
      <c r="AM9397" t="s">
        <v>664</v>
      </c>
      <c r="AN9397" t="s">
        <v>664</v>
      </c>
      <c r="AO9397" t="s">
        <v>664</v>
      </c>
      <c r="AP9397" t="s">
        <v>664</v>
      </c>
    </row>
    <row r="9398" spans="1:42">
      <c r="A9398">
        <v>112789</v>
      </c>
      <c r="B9398" t="s">
        <v>83</v>
      </c>
      <c r="C9398" t="s">
        <v>663</v>
      </c>
      <c r="D9398" t="s">
        <v>663</v>
      </c>
      <c r="E9398" t="s">
        <v>663</v>
      </c>
      <c r="F9398" t="s">
        <v>663</v>
      </c>
      <c r="G9398" t="s">
        <v>663</v>
      </c>
      <c r="H9398" t="s">
        <v>663</v>
      </c>
      <c r="I9398" t="s">
        <v>665</v>
      </c>
      <c r="J9398" t="s">
        <v>665</v>
      </c>
      <c r="K9398" t="s">
        <v>663</v>
      </c>
      <c r="L9398" t="s">
        <v>663</v>
      </c>
      <c r="M9398" t="s">
        <v>665</v>
      </c>
      <c r="N9398" t="s">
        <v>663</v>
      </c>
      <c r="O9398" t="s">
        <v>665</v>
      </c>
      <c r="P9398" t="s">
        <v>665</v>
      </c>
      <c r="Q9398" t="s">
        <v>663</v>
      </c>
      <c r="R9398" t="s">
        <v>665</v>
      </c>
      <c r="S9398" t="s">
        <v>665</v>
      </c>
      <c r="T9398" t="s">
        <v>665</v>
      </c>
      <c r="U9398" t="s">
        <v>665</v>
      </c>
      <c r="V9398" t="s">
        <v>665</v>
      </c>
      <c r="W9398" t="s">
        <v>665</v>
      </c>
      <c r="X9398" t="s">
        <v>665</v>
      </c>
      <c r="Y9398" t="s">
        <v>665</v>
      </c>
      <c r="Z9398" t="s">
        <v>665</v>
      </c>
      <c r="AA9398" t="s">
        <v>665</v>
      </c>
      <c r="AB9398" t="s">
        <v>664</v>
      </c>
      <c r="AC9398" t="s">
        <v>665</v>
      </c>
      <c r="AD9398" t="s">
        <v>664</v>
      </c>
      <c r="AE9398" t="s">
        <v>665</v>
      </c>
      <c r="AF9398" t="s">
        <v>665</v>
      </c>
      <c r="AG9398" t="s">
        <v>665</v>
      </c>
      <c r="AH9398" t="s">
        <v>664</v>
      </c>
      <c r="AI9398" t="s">
        <v>664</v>
      </c>
      <c r="AJ9398" t="s">
        <v>664</v>
      </c>
      <c r="AK9398" t="s">
        <v>664</v>
      </c>
      <c r="AL9398" t="s">
        <v>663</v>
      </c>
      <c r="AM9398" t="s">
        <v>664</v>
      </c>
      <c r="AN9398" t="s">
        <v>663</v>
      </c>
      <c r="AO9398" t="s">
        <v>664</v>
      </c>
      <c r="AP9398" t="s">
        <v>664</v>
      </c>
    </row>
    <row r="9399" spans="1:42">
      <c r="A9399">
        <v>112805</v>
      </c>
      <c r="B9399" t="s">
        <v>83</v>
      </c>
      <c r="C9399" t="s">
        <v>665</v>
      </c>
      <c r="D9399" t="s">
        <v>665</v>
      </c>
      <c r="E9399" t="s">
        <v>664</v>
      </c>
      <c r="F9399" t="s">
        <v>665</v>
      </c>
      <c r="G9399" t="s">
        <v>665</v>
      </c>
      <c r="H9399" t="s">
        <v>665</v>
      </c>
      <c r="I9399" t="s">
        <v>665</v>
      </c>
      <c r="J9399" t="s">
        <v>665</v>
      </c>
      <c r="K9399" t="s">
        <v>665</v>
      </c>
      <c r="L9399" t="s">
        <v>665</v>
      </c>
      <c r="M9399" t="s">
        <v>665</v>
      </c>
      <c r="N9399" t="s">
        <v>665</v>
      </c>
      <c r="O9399" t="s">
        <v>663</v>
      </c>
      <c r="P9399" t="s">
        <v>665</v>
      </c>
      <c r="Q9399" t="s">
        <v>663</v>
      </c>
      <c r="R9399" t="s">
        <v>665</v>
      </c>
      <c r="S9399" t="s">
        <v>663</v>
      </c>
      <c r="T9399" t="s">
        <v>665</v>
      </c>
      <c r="U9399" t="s">
        <v>665</v>
      </c>
      <c r="V9399" t="s">
        <v>665</v>
      </c>
      <c r="W9399" t="s">
        <v>665</v>
      </c>
      <c r="X9399" t="s">
        <v>665</v>
      </c>
      <c r="Y9399" t="s">
        <v>665</v>
      </c>
      <c r="Z9399" t="s">
        <v>665</v>
      </c>
      <c r="AA9399" t="s">
        <v>665</v>
      </c>
      <c r="AB9399" t="s">
        <v>665</v>
      </c>
      <c r="AC9399" t="s">
        <v>665</v>
      </c>
      <c r="AD9399" t="s">
        <v>665</v>
      </c>
      <c r="AE9399" t="s">
        <v>665</v>
      </c>
      <c r="AF9399" t="s">
        <v>665</v>
      </c>
      <c r="AG9399" t="s">
        <v>664</v>
      </c>
      <c r="AH9399" t="s">
        <v>665</v>
      </c>
      <c r="AI9399" t="s">
        <v>665</v>
      </c>
      <c r="AJ9399" t="s">
        <v>665</v>
      </c>
      <c r="AK9399" t="s">
        <v>665</v>
      </c>
      <c r="AL9399" t="s">
        <v>664</v>
      </c>
      <c r="AM9399" t="s">
        <v>664</v>
      </c>
      <c r="AN9399" t="s">
        <v>664</v>
      </c>
      <c r="AO9399" t="s">
        <v>664</v>
      </c>
      <c r="AP9399" t="s">
        <v>664</v>
      </c>
    </row>
    <row r="9400" spans="1:42">
      <c r="A9400">
        <v>112815</v>
      </c>
      <c r="B9400" t="s">
        <v>83</v>
      </c>
      <c r="C9400" t="s">
        <v>665</v>
      </c>
      <c r="D9400" t="s">
        <v>663</v>
      </c>
      <c r="E9400" t="s">
        <v>663</v>
      </c>
      <c r="F9400" t="s">
        <v>663</v>
      </c>
      <c r="G9400" t="s">
        <v>663</v>
      </c>
      <c r="H9400" t="s">
        <v>663</v>
      </c>
      <c r="I9400" t="s">
        <v>663</v>
      </c>
      <c r="J9400" t="s">
        <v>663</v>
      </c>
      <c r="K9400" t="s">
        <v>665</v>
      </c>
      <c r="L9400" t="s">
        <v>663</v>
      </c>
      <c r="M9400" t="s">
        <v>663</v>
      </c>
      <c r="N9400" t="s">
        <v>665</v>
      </c>
      <c r="O9400" t="s">
        <v>663</v>
      </c>
      <c r="P9400" t="s">
        <v>665</v>
      </c>
      <c r="Q9400" t="s">
        <v>665</v>
      </c>
      <c r="R9400" t="s">
        <v>663</v>
      </c>
      <c r="S9400" t="s">
        <v>663</v>
      </c>
      <c r="T9400" t="s">
        <v>665</v>
      </c>
      <c r="U9400" t="s">
        <v>663</v>
      </c>
      <c r="V9400" t="s">
        <v>665</v>
      </c>
      <c r="W9400" t="s">
        <v>664</v>
      </c>
      <c r="X9400" t="s">
        <v>664</v>
      </c>
      <c r="Y9400" t="s">
        <v>665</v>
      </c>
      <c r="Z9400" t="s">
        <v>664</v>
      </c>
      <c r="AA9400" t="s">
        <v>664</v>
      </c>
      <c r="AB9400" t="s">
        <v>664</v>
      </c>
      <c r="AC9400" t="s">
        <v>664</v>
      </c>
      <c r="AD9400" t="s">
        <v>664</v>
      </c>
      <c r="AE9400" t="s">
        <v>664</v>
      </c>
      <c r="AF9400" t="s">
        <v>664</v>
      </c>
      <c r="AG9400" t="s">
        <v>664</v>
      </c>
      <c r="AH9400" t="s">
        <v>665</v>
      </c>
      <c r="AI9400" t="s">
        <v>664</v>
      </c>
      <c r="AJ9400" t="s">
        <v>665</v>
      </c>
      <c r="AK9400" t="s">
        <v>663</v>
      </c>
      <c r="AL9400" t="s">
        <v>665</v>
      </c>
      <c r="AM9400" t="s">
        <v>664</v>
      </c>
      <c r="AN9400" t="s">
        <v>665</v>
      </c>
      <c r="AO9400" t="s">
        <v>665</v>
      </c>
      <c r="AP9400" t="s">
        <v>663</v>
      </c>
    </row>
    <row r="9401" spans="1:42">
      <c r="A9401">
        <v>112818</v>
      </c>
      <c r="B9401" t="s">
        <v>83</v>
      </c>
      <c r="C9401" t="s">
        <v>665</v>
      </c>
      <c r="D9401" t="s">
        <v>665</v>
      </c>
      <c r="E9401" t="s">
        <v>663</v>
      </c>
      <c r="F9401" t="s">
        <v>665</v>
      </c>
      <c r="G9401" t="s">
        <v>663</v>
      </c>
      <c r="H9401" t="s">
        <v>665</v>
      </c>
      <c r="I9401" t="s">
        <v>665</v>
      </c>
      <c r="J9401" t="s">
        <v>665</v>
      </c>
      <c r="K9401" t="s">
        <v>663</v>
      </c>
      <c r="L9401" t="s">
        <v>663</v>
      </c>
      <c r="M9401" t="s">
        <v>665</v>
      </c>
      <c r="N9401" t="s">
        <v>663</v>
      </c>
      <c r="O9401" t="s">
        <v>665</v>
      </c>
      <c r="P9401" t="s">
        <v>665</v>
      </c>
      <c r="Q9401" t="s">
        <v>665</v>
      </c>
      <c r="R9401" t="s">
        <v>665</v>
      </c>
      <c r="S9401" t="s">
        <v>665</v>
      </c>
      <c r="T9401" t="s">
        <v>665</v>
      </c>
      <c r="U9401" t="s">
        <v>665</v>
      </c>
      <c r="V9401" t="s">
        <v>665</v>
      </c>
      <c r="W9401" t="s">
        <v>665</v>
      </c>
      <c r="X9401" t="s">
        <v>665</v>
      </c>
      <c r="Y9401" t="s">
        <v>665</v>
      </c>
      <c r="Z9401" t="s">
        <v>665</v>
      </c>
      <c r="AA9401" t="s">
        <v>665</v>
      </c>
      <c r="AB9401" t="s">
        <v>665</v>
      </c>
      <c r="AC9401" t="s">
        <v>665</v>
      </c>
      <c r="AD9401" t="s">
        <v>665</v>
      </c>
      <c r="AE9401" t="s">
        <v>665</v>
      </c>
      <c r="AF9401" t="s">
        <v>665</v>
      </c>
      <c r="AG9401" t="s">
        <v>664</v>
      </c>
      <c r="AH9401" t="s">
        <v>664</v>
      </c>
      <c r="AI9401" t="s">
        <v>664</v>
      </c>
      <c r="AJ9401" t="s">
        <v>664</v>
      </c>
      <c r="AK9401" t="s">
        <v>663</v>
      </c>
      <c r="AL9401" t="s">
        <v>664</v>
      </c>
      <c r="AM9401" t="s">
        <v>665</v>
      </c>
      <c r="AN9401" t="s">
        <v>664</v>
      </c>
      <c r="AO9401" t="s">
        <v>665</v>
      </c>
      <c r="AP9401" t="s">
        <v>665</v>
      </c>
    </row>
    <row r="9402" spans="1:42">
      <c r="A9402">
        <v>112822</v>
      </c>
      <c r="B9402" t="s">
        <v>83</v>
      </c>
      <c r="C9402" t="s">
        <v>663</v>
      </c>
      <c r="D9402" t="s">
        <v>663</v>
      </c>
      <c r="E9402" t="s">
        <v>665</v>
      </c>
      <c r="F9402" t="s">
        <v>663</v>
      </c>
      <c r="G9402" t="s">
        <v>663</v>
      </c>
      <c r="H9402" t="s">
        <v>663</v>
      </c>
      <c r="I9402" t="s">
        <v>663</v>
      </c>
      <c r="J9402" t="s">
        <v>664</v>
      </c>
      <c r="K9402" t="s">
        <v>663</v>
      </c>
      <c r="L9402" t="s">
        <v>665</v>
      </c>
      <c r="M9402" t="s">
        <v>663</v>
      </c>
      <c r="N9402" t="s">
        <v>665</v>
      </c>
      <c r="O9402" t="s">
        <v>663</v>
      </c>
      <c r="P9402" t="s">
        <v>663</v>
      </c>
      <c r="Q9402" t="s">
        <v>663</v>
      </c>
      <c r="R9402" t="s">
        <v>665</v>
      </c>
      <c r="S9402" t="s">
        <v>664</v>
      </c>
      <c r="T9402" t="s">
        <v>664</v>
      </c>
      <c r="U9402" t="s">
        <v>664</v>
      </c>
      <c r="V9402" t="s">
        <v>665</v>
      </c>
      <c r="W9402" t="s">
        <v>663</v>
      </c>
      <c r="X9402" t="s">
        <v>664</v>
      </c>
      <c r="Y9402" t="s">
        <v>665</v>
      </c>
      <c r="Z9402" t="s">
        <v>663</v>
      </c>
      <c r="AA9402" t="s">
        <v>664</v>
      </c>
      <c r="AB9402" t="s">
        <v>665</v>
      </c>
      <c r="AC9402" t="s">
        <v>663</v>
      </c>
      <c r="AD9402" t="s">
        <v>665</v>
      </c>
      <c r="AE9402" t="s">
        <v>663</v>
      </c>
      <c r="AF9402" t="s">
        <v>665</v>
      </c>
      <c r="AG9402" t="s">
        <v>665</v>
      </c>
      <c r="AH9402" t="s">
        <v>663</v>
      </c>
      <c r="AI9402" t="s">
        <v>665</v>
      </c>
      <c r="AJ9402" t="s">
        <v>665</v>
      </c>
      <c r="AK9402" t="s">
        <v>664</v>
      </c>
      <c r="AL9402" t="s">
        <v>665</v>
      </c>
      <c r="AM9402" t="s">
        <v>665</v>
      </c>
      <c r="AN9402" t="s">
        <v>663</v>
      </c>
      <c r="AO9402" t="s">
        <v>664</v>
      </c>
      <c r="AP9402" t="s">
        <v>664</v>
      </c>
    </row>
    <row r="9403" spans="1:42">
      <c r="A9403">
        <v>112825</v>
      </c>
      <c r="B9403" t="s">
        <v>83</v>
      </c>
      <c r="C9403" t="s">
        <v>665</v>
      </c>
      <c r="D9403" t="s">
        <v>665</v>
      </c>
      <c r="E9403" t="s">
        <v>665</v>
      </c>
      <c r="F9403" t="s">
        <v>664</v>
      </c>
      <c r="G9403" t="s">
        <v>664</v>
      </c>
      <c r="H9403" t="s">
        <v>664</v>
      </c>
      <c r="I9403" t="s">
        <v>665</v>
      </c>
      <c r="J9403" t="s">
        <v>665</v>
      </c>
      <c r="K9403" t="s">
        <v>663</v>
      </c>
      <c r="L9403" t="s">
        <v>665</v>
      </c>
      <c r="M9403" t="s">
        <v>665</v>
      </c>
      <c r="N9403" t="s">
        <v>663</v>
      </c>
      <c r="O9403" t="s">
        <v>665</v>
      </c>
      <c r="P9403" t="s">
        <v>663</v>
      </c>
      <c r="Q9403" t="s">
        <v>665</v>
      </c>
      <c r="R9403" t="s">
        <v>665</v>
      </c>
      <c r="S9403" t="s">
        <v>663</v>
      </c>
      <c r="T9403" t="s">
        <v>665</v>
      </c>
      <c r="U9403" t="s">
        <v>663</v>
      </c>
      <c r="V9403" t="s">
        <v>665</v>
      </c>
      <c r="W9403" t="s">
        <v>665</v>
      </c>
      <c r="X9403" t="s">
        <v>665</v>
      </c>
      <c r="Y9403" t="s">
        <v>665</v>
      </c>
      <c r="Z9403" t="s">
        <v>665</v>
      </c>
      <c r="AA9403" t="s">
        <v>663</v>
      </c>
      <c r="AB9403" t="s">
        <v>663</v>
      </c>
      <c r="AC9403" t="s">
        <v>663</v>
      </c>
      <c r="AD9403" t="s">
        <v>663</v>
      </c>
      <c r="AE9403" t="s">
        <v>665</v>
      </c>
      <c r="AF9403" t="s">
        <v>665</v>
      </c>
      <c r="AG9403" t="s">
        <v>664</v>
      </c>
      <c r="AH9403" t="s">
        <v>664</v>
      </c>
      <c r="AI9403" t="s">
        <v>664</v>
      </c>
      <c r="AJ9403" t="s">
        <v>664</v>
      </c>
      <c r="AK9403" t="s">
        <v>664</v>
      </c>
      <c r="AL9403" t="s">
        <v>664</v>
      </c>
      <c r="AM9403" t="s">
        <v>664</v>
      </c>
      <c r="AN9403" t="s">
        <v>664</v>
      </c>
      <c r="AO9403" t="s">
        <v>664</v>
      </c>
      <c r="AP9403" t="s">
        <v>664</v>
      </c>
    </row>
    <row r="9404" spans="1:42">
      <c r="A9404">
        <v>112829</v>
      </c>
      <c r="B9404" t="s">
        <v>83</v>
      </c>
      <c r="C9404" t="s">
        <v>663</v>
      </c>
      <c r="D9404" t="s">
        <v>663</v>
      </c>
      <c r="E9404" t="s">
        <v>665</v>
      </c>
      <c r="F9404" t="s">
        <v>663</v>
      </c>
      <c r="G9404" t="s">
        <v>663</v>
      </c>
      <c r="H9404" t="s">
        <v>664</v>
      </c>
      <c r="I9404" t="s">
        <v>665</v>
      </c>
      <c r="J9404" t="s">
        <v>663</v>
      </c>
      <c r="K9404" t="s">
        <v>665</v>
      </c>
      <c r="L9404" t="s">
        <v>665</v>
      </c>
      <c r="M9404" t="s">
        <v>663</v>
      </c>
      <c r="N9404" t="s">
        <v>665</v>
      </c>
      <c r="O9404" t="s">
        <v>665</v>
      </c>
      <c r="P9404" t="s">
        <v>663</v>
      </c>
      <c r="Q9404" t="s">
        <v>664</v>
      </c>
      <c r="R9404" t="s">
        <v>663</v>
      </c>
      <c r="S9404" t="s">
        <v>665</v>
      </c>
      <c r="T9404" t="s">
        <v>665</v>
      </c>
      <c r="U9404" t="s">
        <v>665</v>
      </c>
      <c r="V9404" t="s">
        <v>665</v>
      </c>
      <c r="W9404" t="s">
        <v>664</v>
      </c>
      <c r="X9404" t="s">
        <v>664</v>
      </c>
      <c r="Y9404" t="s">
        <v>663</v>
      </c>
      <c r="Z9404" t="s">
        <v>664</v>
      </c>
      <c r="AA9404" t="s">
        <v>664</v>
      </c>
      <c r="AB9404" t="s">
        <v>663</v>
      </c>
      <c r="AC9404" t="s">
        <v>664</v>
      </c>
      <c r="AD9404" t="s">
        <v>664</v>
      </c>
      <c r="AE9404" t="s">
        <v>664</v>
      </c>
      <c r="AF9404" t="s">
        <v>664</v>
      </c>
      <c r="AG9404" t="s">
        <v>663</v>
      </c>
      <c r="AH9404" t="s">
        <v>664</v>
      </c>
      <c r="AI9404" t="s">
        <v>665</v>
      </c>
      <c r="AJ9404" t="s">
        <v>665</v>
      </c>
      <c r="AK9404" t="s">
        <v>663</v>
      </c>
      <c r="AL9404" t="s">
        <v>664</v>
      </c>
      <c r="AM9404" t="s">
        <v>663</v>
      </c>
      <c r="AN9404" t="s">
        <v>664</v>
      </c>
      <c r="AO9404" t="s">
        <v>663</v>
      </c>
      <c r="AP9404" t="s">
        <v>665</v>
      </c>
    </row>
    <row r="9405" spans="1:42">
      <c r="A9405">
        <v>112840</v>
      </c>
      <c r="B9405" t="s">
        <v>83</v>
      </c>
      <c r="C9405" t="s">
        <v>665</v>
      </c>
      <c r="D9405" t="s">
        <v>665</v>
      </c>
      <c r="E9405" t="s">
        <v>665</v>
      </c>
      <c r="F9405" t="s">
        <v>665</v>
      </c>
      <c r="G9405" t="s">
        <v>663</v>
      </c>
      <c r="H9405" t="s">
        <v>665</v>
      </c>
      <c r="I9405" t="s">
        <v>665</v>
      </c>
      <c r="J9405" t="s">
        <v>665</v>
      </c>
      <c r="K9405" t="s">
        <v>665</v>
      </c>
      <c r="L9405" t="s">
        <v>665</v>
      </c>
      <c r="M9405" t="s">
        <v>665</v>
      </c>
      <c r="N9405" t="s">
        <v>665</v>
      </c>
      <c r="O9405" t="s">
        <v>665</v>
      </c>
      <c r="P9405" t="s">
        <v>663</v>
      </c>
      <c r="Q9405" t="s">
        <v>665</v>
      </c>
      <c r="R9405" t="s">
        <v>665</v>
      </c>
      <c r="S9405" t="s">
        <v>665</v>
      </c>
      <c r="T9405" t="s">
        <v>663</v>
      </c>
      <c r="U9405" t="s">
        <v>665</v>
      </c>
      <c r="V9405" t="s">
        <v>665</v>
      </c>
      <c r="W9405" t="s">
        <v>663</v>
      </c>
      <c r="X9405" t="s">
        <v>665</v>
      </c>
      <c r="Y9405" t="s">
        <v>665</v>
      </c>
      <c r="Z9405" t="s">
        <v>665</v>
      </c>
      <c r="AA9405" t="s">
        <v>665</v>
      </c>
      <c r="AB9405" t="s">
        <v>665</v>
      </c>
      <c r="AC9405" t="s">
        <v>665</v>
      </c>
      <c r="AD9405" t="s">
        <v>664</v>
      </c>
      <c r="AE9405" t="s">
        <v>664</v>
      </c>
      <c r="AF9405" t="s">
        <v>664</v>
      </c>
      <c r="AG9405" t="s">
        <v>664</v>
      </c>
      <c r="AH9405" t="s">
        <v>664</v>
      </c>
      <c r="AI9405" t="s">
        <v>664</v>
      </c>
      <c r="AJ9405" t="s">
        <v>664</v>
      </c>
      <c r="AK9405" t="s">
        <v>664</v>
      </c>
      <c r="AL9405" t="s">
        <v>665</v>
      </c>
      <c r="AM9405" t="s">
        <v>665</v>
      </c>
      <c r="AN9405" t="s">
        <v>665</v>
      </c>
      <c r="AO9405" t="s">
        <v>665</v>
      </c>
      <c r="AP9405" t="s">
        <v>665</v>
      </c>
    </row>
    <row r="9406" spans="1:42">
      <c r="A9406">
        <v>112842</v>
      </c>
      <c r="B9406" t="s">
        <v>83</v>
      </c>
      <c r="C9406" t="s">
        <v>665</v>
      </c>
      <c r="D9406" t="s">
        <v>663</v>
      </c>
      <c r="E9406" t="s">
        <v>665</v>
      </c>
      <c r="F9406" t="s">
        <v>663</v>
      </c>
      <c r="G9406" t="s">
        <v>663</v>
      </c>
      <c r="H9406" t="s">
        <v>665</v>
      </c>
      <c r="I9406" t="s">
        <v>665</v>
      </c>
      <c r="J9406" t="s">
        <v>665</v>
      </c>
      <c r="K9406" t="s">
        <v>665</v>
      </c>
      <c r="L9406" t="s">
        <v>665</v>
      </c>
      <c r="M9406" t="s">
        <v>665</v>
      </c>
      <c r="N9406" t="s">
        <v>665</v>
      </c>
      <c r="O9406" t="s">
        <v>663</v>
      </c>
      <c r="P9406" t="s">
        <v>665</v>
      </c>
      <c r="Q9406" t="s">
        <v>665</v>
      </c>
      <c r="R9406" t="s">
        <v>665</v>
      </c>
      <c r="S9406" t="s">
        <v>665</v>
      </c>
      <c r="T9406" t="s">
        <v>665</v>
      </c>
      <c r="U9406" t="s">
        <v>665</v>
      </c>
      <c r="V9406" t="s">
        <v>663</v>
      </c>
      <c r="W9406" t="s">
        <v>663</v>
      </c>
      <c r="X9406" t="s">
        <v>665</v>
      </c>
      <c r="Y9406" t="s">
        <v>665</v>
      </c>
      <c r="Z9406" t="s">
        <v>665</v>
      </c>
      <c r="AA9406" t="s">
        <v>665</v>
      </c>
      <c r="AB9406" t="s">
        <v>663</v>
      </c>
      <c r="AC9406" t="s">
        <v>663</v>
      </c>
      <c r="AD9406" t="s">
        <v>665</v>
      </c>
      <c r="AE9406" t="s">
        <v>663</v>
      </c>
      <c r="AF9406" t="s">
        <v>665</v>
      </c>
      <c r="AG9406" t="s">
        <v>664</v>
      </c>
      <c r="AH9406" t="s">
        <v>664</v>
      </c>
      <c r="AI9406" t="s">
        <v>664</v>
      </c>
      <c r="AJ9406" t="s">
        <v>664</v>
      </c>
      <c r="AK9406" t="s">
        <v>664</v>
      </c>
      <c r="AL9406" t="s">
        <v>664</v>
      </c>
      <c r="AM9406" t="s">
        <v>664</v>
      </c>
      <c r="AN9406" t="s">
        <v>664</v>
      </c>
      <c r="AO9406" t="s">
        <v>664</v>
      </c>
      <c r="AP9406" t="s">
        <v>664</v>
      </c>
    </row>
    <row r="9407" spans="1:42">
      <c r="A9407">
        <v>112843</v>
      </c>
      <c r="B9407" t="s">
        <v>83</v>
      </c>
      <c r="C9407" t="s">
        <v>665</v>
      </c>
      <c r="D9407" t="s">
        <v>663</v>
      </c>
      <c r="E9407" t="s">
        <v>663</v>
      </c>
      <c r="F9407" t="s">
        <v>665</v>
      </c>
      <c r="G9407" t="s">
        <v>664</v>
      </c>
      <c r="H9407" t="s">
        <v>664</v>
      </c>
      <c r="I9407" t="s">
        <v>663</v>
      </c>
      <c r="J9407" t="s">
        <v>665</v>
      </c>
      <c r="K9407" t="s">
        <v>663</v>
      </c>
      <c r="L9407" t="s">
        <v>665</v>
      </c>
      <c r="M9407" t="s">
        <v>663</v>
      </c>
      <c r="N9407" t="s">
        <v>665</v>
      </c>
      <c r="O9407" t="s">
        <v>663</v>
      </c>
      <c r="P9407" t="s">
        <v>665</v>
      </c>
      <c r="Q9407" t="s">
        <v>665</v>
      </c>
      <c r="R9407" t="s">
        <v>663</v>
      </c>
      <c r="S9407" t="s">
        <v>663</v>
      </c>
      <c r="T9407" t="s">
        <v>665</v>
      </c>
      <c r="U9407" t="s">
        <v>665</v>
      </c>
      <c r="V9407" t="s">
        <v>663</v>
      </c>
      <c r="W9407" t="s">
        <v>665</v>
      </c>
      <c r="X9407" t="s">
        <v>665</v>
      </c>
      <c r="Y9407" t="s">
        <v>665</v>
      </c>
      <c r="Z9407" t="s">
        <v>665</v>
      </c>
      <c r="AA9407" t="s">
        <v>663</v>
      </c>
      <c r="AB9407" t="s">
        <v>665</v>
      </c>
      <c r="AC9407" t="s">
        <v>665</v>
      </c>
      <c r="AD9407" t="s">
        <v>665</v>
      </c>
      <c r="AE9407" t="s">
        <v>665</v>
      </c>
      <c r="AF9407" t="s">
        <v>665</v>
      </c>
      <c r="AG9407" t="s">
        <v>664</v>
      </c>
      <c r="AH9407" t="s">
        <v>664</v>
      </c>
      <c r="AI9407" t="s">
        <v>664</v>
      </c>
      <c r="AJ9407" t="s">
        <v>664</v>
      </c>
      <c r="AK9407" t="s">
        <v>664</v>
      </c>
      <c r="AL9407" t="s">
        <v>664</v>
      </c>
      <c r="AM9407" t="s">
        <v>664</v>
      </c>
      <c r="AN9407" t="s">
        <v>664</v>
      </c>
      <c r="AO9407" t="s">
        <v>664</v>
      </c>
      <c r="AP9407" t="s">
        <v>664</v>
      </c>
    </row>
    <row r="9408" spans="1:42">
      <c r="A9408">
        <v>112844</v>
      </c>
      <c r="B9408" t="s">
        <v>83</v>
      </c>
      <c r="C9408" t="s">
        <v>665</v>
      </c>
      <c r="D9408" t="s">
        <v>663</v>
      </c>
      <c r="E9408" t="s">
        <v>663</v>
      </c>
      <c r="F9408" t="s">
        <v>663</v>
      </c>
      <c r="G9408" t="s">
        <v>665</v>
      </c>
      <c r="H9408" t="s">
        <v>665</v>
      </c>
      <c r="I9408" t="s">
        <v>663</v>
      </c>
      <c r="J9408" t="s">
        <v>663</v>
      </c>
      <c r="K9408" t="s">
        <v>665</v>
      </c>
      <c r="L9408" t="s">
        <v>663</v>
      </c>
      <c r="M9408" t="s">
        <v>663</v>
      </c>
      <c r="N9408" t="s">
        <v>665</v>
      </c>
      <c r="O9408" t="s">
        <v>664</v>
      </c>
      <c r="P9408" t="s">
        <v>665</v>
      </c>
      <c r="Q9408" t="s">
        <v>665</v>
      </c>
      <c r="R9408" t="s">
        <v>665</v>
      </c>
      <c r="S9408" t="s">
        <v>664</v>
      </c>
      <c r="T9408" t="s">
        <v>665</v>
      </c>
      <c r="U9408" t="s">
        <v>663</v>
      </c>
      <c r="V9408" t="s">
        <v>664</v>
      </c>
      <c r="W9408" t="s">
        <v>665</v>
      </c>
      <c r="X9408" t="s">
        <v>664</v>
      </c>
      <c r="Y9408" t="s">
        <v>663</v>
      </c>
      <c r="Z9408" t="s">
        <v>663</v>
      </c>
      <c r="AA9408" t="s">
        <v>664</v>
      </c>
      <c r="AB9408" t="s">
        <v>663</v>
      </c>
      <c r="AC9408" t="s">
        <v>664</v>
      </c>
      <c r="AD9408" t="s">
        <v>663</v>
      </c>
      <c r="AE9408" t="s">
        <v>663</v>
      </c>
      <c r="AF9408" t="s">
        <v>664</v>
      </c>
      <c r="AG9408" t="s">
        <v>663</v>
      </c>
      <c r="AH9408" t="s">
        <v>664</v>
      </c>
      <c r="AI9408" t="s">
        <v>663</v>
      </c>
      <c r="AJ9408" t="s">
        <v>663</v>
      </c>
      <c r="AK9408" t="s">
        <v>664</v>
      </c>
      <c r="AL9408" t="s">
        <v>664</v>
      </c>
      <c r="AM9408" t="s">
        <v>664</v>
      </c>
      <c r="AN9408" t="s">
        <v>665</v>
      </c>
      <c r="AO9408" t="s">
        <v>664</v>
      </c>
      <c r="AP9408" t="s">
        <v>664</v>
      </c>
    </row>
    <row r="9409" spans="1:42">
      <c r="A9409">
        <v>112847</v>
      </c>
      <c r="B9409" t="s">
        <v>83</v>
      </c>
      <c r="C9409" t="s">
        <v>663</v>
      </c>
      <c r="D9409" t="s">
        <v>663</v>
      </c>
      <c r="E9409" t="s">
        <v>663</v>
      </c>
      <c r="F9409" t="s">
        <v>663</v>
      </c>
      <c r="G9409" t="s">
        <v>663</v>
      </c>
      <c r="H9409" t="s">
        <v>663</v>
      </c>
      <c r="I9409" t="s">
        <v>663</v>
      </c>
      <c r="J9409" t="s">
        <v>665</v>
      </c>
      <c r="K9409" t="s">
        <v>663</v>
      </c>
      <c r="L9409" t="s">
        <v>665</v>
      </c>
      <c r="M9409" t="s">
        <v>664</v>
      </c>
      <c r="N9409" t="s">
        <v>665</v>
      </c>
      <c r="O9409" t="s">
        <v>664</v>
      </c>
      <c r="P9409" t="s">
        <v>665</v>
      </c>
      <c r="Q9409" t="s">
        <v>665</v>
      </c>
      <c r="R9409" t="s">
        <v>664</v>
      </c>
      <c r="S9409" t="s">
        <v>664</v>
      </c>
      <c r="T9409" t="s">
        <v>664</v>
      </c>
      <c r="U9409" t="s">
        <v>664</v>
      </c>
      <c r="V9409" t="s">
        <v>664</v>
      </c>
      <c r="W9409" t="s">
        <v>665</v>
      </c>
      <c r="X9409" t="s">
        <v>665</v>
      </c>
      <c r="Y9409" t="s">
        <v>664</v>
      </c>
      <c r="Z9409" t="s">
        <v>665</v>
      </c>
      <c r="AA9409" t="s">
        <v>665</v>
      </c>
      <c r="AB9409" t="s">
        <v>665</v>
      </c>
      <c r="AC9409" t="s">
        <v>664</v>
      </c>
      <c r="AD9409" t="s">
        <v>664</v>
      </c>
      <c r="AE9409" t="s">
        <v>665</v>
      </c>
      <c r="AF9409" t="s">
        <v>664</v>
      </c>
      <c r="AG9409" t="s">
        <v>663</v>
      </c>
      <c r="AH9409" t="s">
        <v>665</v>
      </c>
      <c r="AI9409" t="s">
        <v>665</v>
      </c>
      <c r="AJ9409" t="s">
        <v>665</v>
      </c>
      <c r="AK9409" t="s">
        <v>664</v>
      </c>
      <c r="AL9409" t="s">
        <v>664</v>
      </c>
      <c r="AM9409" t="s">
        <v>664</v>
      </c>
      <c r="AN9409" t="s">
        <v>664</v>
      </c>
      <c r="AO9409" t="s">
        <v>664</v>
      </c>
      <c r="AP9409" t="s">
        <v>664</v>
      </c>
    </row>
    <row r="9410" spans="1:42">
      <c r="A9410">
        <v>112848</v>
      </c>
      <c r="B9410" t="s">
        <v>83</v>
      </c>
      <c r="C9410" t="s">
        <v>663</v>
      </c>
      <c r="D9410" t="s">
        <v>665</v>
      </c>
      <c r="E9410" t="s">
        <v>663</v>
      </c>
      <c r="F9410" t="s">
        <v>663</v>
      </c>
      <c r="G9410" t="s">
        <v>663</v>
      </c>
      <c r="H9410" t="s">
        <v>664</v>
      </c>
      <c r="I9410" t="s">
        <v>663</v>
      </c>
      <c r="J9410" t="s">
        <v>665</v>
      </c>
      <c r="K9410" t="s">
        <v>665</v>
      </c>
      <c r="L9410" t="s">
        <v>663</v>
      </c>
      <c r="M9410" t="s">
        <v>663</v>
      </c>
      <c r="N9410" t="s">
        <v>665</v>
      </c>
      <c r="O9410" t="s">
        <v>663</v>
      </c>
      <c r="P9410" t="s">
        <v>663</v>
      </c>
      <c r="Q9410" t="s">
        <v>663</v>
      </c>
      <c r="R9410" t="s">
        <v>664</v>
      </c>
      <c r="S9410" t="s">
        <v>663</v>
      </c>
      <c r="T9410" t="s">
        <v>663</v>
      </c>
      <c r="U9410" t="s">
        <v>665</v>
      </c>
      <c r="V9410" t="s">
        <v>665</v>
      </c>
      <c r="W9410" t="s">
        <v>665</v>
      </c>
      <c r="X9410" t="s">
        <v>664</v>
      </c>
      <c r="Y9410" t="s">
        <v>663</v>
      </c>
      <c r="Z9410" t="s">
        <v>664</v>
      </c>
      <c r="AA9410" t="s">
        <v>664</v>
      </c>
      <c r="AB9410" t="s">
        <v>663</v>
      </c>
      <c r="AC9410" t="s">
        <v>664</v>
      </c>
      <c r="AD9410" t="s">
        <v>663</v>
      </c>
      <c r="AE9410" t="s">
        <v>664</v>
      </c>
      <c r="AF9410" t="s">
        <v>664</v>
      </c>
      <c r="AG9410" t="s">
        <v>664</v>
      </c>
      <c r="AH9410" t="s">
        <v>664</v>
      </c>
      <c r="AI9410" t="s">
        <v>663</v>
      </c>
      <c r="AJ9410" t="s">
        <v>665</v>
      </c>
      <c r="AK9410" t="s">
        <v>665</v>
      </c>
      <c r="AL9410" t="s">
        <v>664</v>
      </c>
      <c r="AM9410" t="s">
        <v>664</v>
      </c>
      <c r="AN9410" t="s">
        <v>664</v>
      </c>
      <c r="AO9410" t="s">
        <v>664</v>
      </c>
      <c r="AP9410" t="s">
        <v>664</v>
      </c>
    </row>
    <row r="9411" spans="1:42">
      <c r="A9411">
        <v>112858</v>
      </c>
      <c r="B9411" t="s">
        <v>83</v>
      </c>
      <c r="C9411" t="s">
        <v>663</v>
      </c>
      <c r="D9411" t="s">
        <v>663</v>
      </c>
      <c r="E9411" t="s">
        <v>665</v>
      </c>
      <c r="F9411" t="s">
        <v>663</v>
      </c>
      <c r="G9411" t="s">
        <v>665</v>
      </c>
      <c r="H9411" t="s">
        <v>665</v>
      </c>
      <c r="I9411" t="s">
        <v>663</v>
      </c>
      <c r="J9411" t="s">
        <v>665</v>
      </c>
      <c r="K9411" t="s">
        <v>665</v>
      </c>
      <c r="L9411" t="s">
        <v>663</v>
      </c>
      <c r="M9411" t="s">
        <v>664</v>
      </c>
      <c r="N9411" t="s">
        <v>665</v>
      </c>
      <c r="O9411" t="s">
        <v>665</v>
      </c>
      <c r="P9411" t="s">
        <v>665</v>
      </c>
      <c r="Q9411" t="s">
        <v>665</v>
      </c>
      <c r="R9411" t="s">
        <v>664</v>
      </c>
      <c r="S9411" t="s">
        <v>664</v>
      </c>
      <c r="T9411" t="s">
        <v>663</v>
      </c>
      <c r="U9411" t="s">
        <v>664</v>
      </c>
      <c r="V9411" t="s">
        <v>664</v>
      </c>
      <c r="W9411" t="s">
        <v>664</v>
      </c>
      <c r="X9411" t="s">
        <v>664</v>
      </c>
      <c r="Y9411" t="s">
        <v>664</v>
      </c>
      <c r="Z9411" t="s">
        <v>664</v>
      </c>
      <c r="AA9411" t="s">
        <v>664</v>
      </c>
      <c r="AB9411" t="s">
        <v>664</v>
      </c>
      <c r="AC9411" t="s">
        <v>664</v>
      </c>
      <c r="AD9411" t="s">
        <v>664</v>
      </c>
      <c r="AE9411" t="s">
        <v>664</v>
      </c>
      <c r="AF9411" t="s">
        <v>663</v>
      </c>
      <c r="AG9411" t="s">
        <v>663</v>
      </c>
      <c r="AH9411" t="s">
        <v>665</v>
      </c>
      <c r="AI9411" t="s">
        <v>663</v>
      </c>
      <c r="AJ9411" t="s">
        <v>665</v>
      </c>
      <c r="AK9411" t="s">
        <v>664</v>
      </c>
      <c r="AL9411" t="s">
        <v>664</v>
      </c>
      <c r="AM9411" t="s">
        <v>664</v>
      </c>
      <c r="AN9411" t="s">
        <v>664</v>
      </c>
      <c r="AO9411" t="s">
        <v>664</v>
      </c>
      <c r="AP9411" t="s">
        <v>664</v>
      </c>
    </row>
    <row r="9412" spans="1:42">
      <c r="A9412">
        <v>112859</v>
      </c>
      <c r="B9412" t="s">
        <v>83</v>
      </c>
      <c r="C9412" t="s">
        <v>663</v>
      </c>
      <c r="D9412" t="s">
        <v>663</v>
      </c>
      <c r="E9412" t="s">
        <v>663</v>
      </c>
      <c r="F9412" t="s">
        <v>663</v>
      </c>
      <c r="G9412" t="s">
        <v>663</v>
      </c>
      <c r="H9412" t="s">
        <v>663</v>
      </c>
      <c r="I9412" t="s">
        <v>663</v>
      </c>
      <c r="J9412" t="s">
        <v>664</v>
      </c>
      <c r="K9412" t="s">
        <v>663</v>
      </c>
      <c r="L9412" t="s">
        <v>663</v>
      </c>
      <c r="M9412" t="s">
        <v>663</v>
      </c>
      <c r="N9412" t="s">
        <v>665</v>
      </c>
      <c r="O9412" t="s">
        <v>665</v>
      </c>
      <c r="P9412" t="s">
        <v>665</v>
      </c>
      <c r="Q9412" t="s">
        <v>665</v>
      </c>
      <c r="R9412" t="s">
        <v>665</v>
      </c>
      <c r="S9412" t="s">
        <v>663</v>
      </c>
      <c r="T9412" t="s">
        <v>665</v>
      </c>
      <c r="U9412" t="s">
        <v>663</v>
      </c>
      <c r="V9412" t="s">
        <v>665</v>
      </c>
      <c r="W9412" t="s">
        <v>665</v>
      </c>
      <c r="X9412" t="s">
        <v>665</v>
      </c>
      <c r="Y9412" t="s">
        <v>665</v>
      </c>
      <c r="Z9412" t="s">
        <v>665</v>
      </c>
      <c r="AA9412" t="s">
        <v>665</v>
      </c>
      <c r="AB9412" t="s">
        <v>665</v>
      </c>
      <c r="AC9412" t="s">
        <v>665</v>
      </c>
      <c r="AD9412" t="s">
        <v>665</v>
      </c>
      <c r="AE9412" t="s">
        <v>665</v>
      </c>
      <c r="AF9412" t="s">
        <v>665</v>
      </c>
      <c r="AG9412" t="s">
        <v>664</v>
      </c>
      <c r="AH9412" t="s">
        <v>664</v>
      </c>
      <c r="AI9412" t="s">
        <v>664</v>
      </c>
      <c r="AJ9412" t="s">
        <v>664</v>
      </c>
      <c r="AK9412" t="s">
        <v>664</v>
      </c>
      <c r="AL9412" t="s">
        <v>664</v>
      </c>
      <c r="AM9412" t="s">
        <v>664</v>
      </c>
      <c r="AN9412" t="s">
        <v>664</v>
      </c>
      <c r="AO9412" t="s">
        <v>664</v>
      </c>
      <c r="AP9412" t="s">
        <v>664</v>
      </c>
    </row>
    <row r="9413" spans="1:42">
      <c r="A9413">
        <v>112861</v>
      </c>
      <c r="B9413" t="s">
        <v>83</v>
      </c>
      <c r="C9413" t="s">
        <v>665</v>
      </c>
      <c r="D9413" t="s">
        <v>663</v>
      </c>
      <c r="E9413" t="s">
        <v>663</v>
      </c>
      <c r="F9413" t="s">
        <v>663</v>
      </c>
      <c r="G9413" t="s">
        <v>665</v>
      </c>
      <c r="H9413" t="s">
        <v>665</v>
      </c>
      <c r="I9413" t="s">
        <v>663</v>
      </c>
      <c r="J9413" t="s">
        <v>663</v>
      </c>
      <c r="K9413" t="s">
        <v>665</v>
      </c>
      <c r="L9413" t="s">
        <v>664</v>
      </c>
      <c r="M9413" t="s">
        <v>663</v>
      </c>
      <c r="N9413" t="s">
        <v>665</v>
      </c>
      <c r="O9413" t="s">
        <v>665</v>
      </c>
      <c r="P9413" t="s">
        <v>663</v>
      </c>
      <c r="Q9413" t="s">
        <v>663</v>
      </c>
      <c r="R9413" t="s">
        <v>665</v>
      </c>
      <c r="S9413" t="s">
        <v>665</v>
      </c>
      <c r="T9413" t="s">
        <v>664</v>
      </c>
      <c r="U9413" t="s">
        <v>665</v>
      </c>
      <c r="V9413" t="s">
        <v>665</v>
      </c>
      <c r="W9413" t="s">
        <v>664</v>
      </c>
      <c r="X9413" t="s">
        <v>664</v>
      </c>
      <c r="Y9413" t="s">
        <v>664</v>
      </c>
      <c r="Z9413" t="s">
        <v>664</v>
      </c>
      <c r="AA9413" t="s">
        <v>664</v>
      </c>
      <c r="AB9413" t="s">
        <v>664</v>
      </c>
      <c r="AC9413" t="s">
        <v>664</v>
      </c>
      <c r="AD9413" t="s">
        <v>665</v>
      </c>
      <c r="AE9413" t="s">
        <v>664</v>
      </c>
      <c r="AF9413" t="s">
        <v>665</v>
      </c>
      <c r="AG9413" t="s">
        <v>665</v>
      </c>
      <c r="AH9413" t="s">
        <v>663</v>
      </c>
      <c r="AI9413" t="s">
        <v>663</v>
      </c>
      <c r="AJ9413" t="s">
        <v>663</v>
      </c>
      <c r="AK9413" t="s">
        <v>663</v>
      </c>
      <c r="AL9413" t="s">
        <v>665</v>
      </c>
      <c r="AM9413" t="s">
        <v>663</v>
      </c>
      <c r="AN9413" t="s">
        <v>663</v>
      </c>
      <c r="AO9413" t="s">
        <v>663</v>
      </c>
      <c r="AP9413" t="s">
        <v>665</v>
      </c>
    </row>
    <row r="9414" spans="1:42">
      <c r="A9414">
        <v>112865</v>
      </c>
      <c r="B9414" t="s">
        <v>83</v>
      </c>
      <c r="C9414" t="s">
        <v>665</v>
      </c>
      <c r="D9414" t="s">
        <v>663</v>
      </c>
      <c r="E9414" t="s">
        <v>663</v>
      </c>
      <c r="F9414" t="s">
        <v>663</v>
      </c>
      <c r="G9414" t="s">
        <v>663</v>
      </c>
      <c r="H9414" t="s">
        <v>663</v>
      </c>
      <c r="I9414" t="s">
        <v>665</v>
      </c>
      <c r="J9414" t="s">
        <v>665</v>
      </c>
      <c r="K9414" t="s">
        <v>665</v>
      </c>
      <c r="L9414" t="s">
        <v>663</v>
      </c>
      <c r="M9414" t="s">
        <v>665</v>
      </c>
      <c r="N9414" t="s">
        <v>665</v>
      </c>
      <c r="O9414" t="s">
        <v>665</v>
      </c>
      <c r="P9414" t="s">
        <v>663</v>
      </c>
      <c r="Q9414" t="s">
        <v>665</v>
      </c>
      <c r="R9414" t="s">
        <v>665</v>
      </c>
      <c r="S9414" t="s">
        <v>665</v>
      </c>
      <c r="T9414" t="s">
        <v>665</v>
      </c>
      <c r="U9414" t="s">
        <v>665</v>
      </c>
      <c r="V9414" t="s">
        <v>665</v>
      </c>
      <c r="W9414" t="s">
        <v>665</v>
      </c>
      <c r="X9414" t="s">
        <v>665</v>
      </c>
      <c r="Y9414" t="s">
        <v>665</v>
      </c>
      <c r="Z9414" t="s">
        <v>665</v>
      </c>
      <c r="AA9414" t="s">
        <v>665</v>
      </c>
      <c r="AB9414" t="s">
        <v>664</v>
      </c>
      <c r="AC9414" t="s">
        <v>664</v>
      </c>
      <c r="AD9414" t="s">
        <v>664</v>
      </c>
      <c r="AE9414" t="s">
        <v>664</v>
      </c>
      <c r="AF9414" t="s">
        <v>664</v>
      </c>
      <c r="AG9414" t="s">
        <v>664</v>
      </c>
      <c r="AH9414" t="s">
        <v>664</v>
      </c>
      <c r="AI9414" t="s">
        <v>664</v>
      </c>
      <c r="AJ9414" t="s">
        <v>664</v>
      </c>
      <c r="AK9414" t="s">
        <v>664</v>
      </c>
      <c r="AL9414" t="s">
        <v>664</v>
      </c>
      <c r="AM9414" t="s">
        <v>664</v>
      </c>
      <c r="AN9414" t="s">
        <v>664</v>
      </c>
      <c r="AO9414" t="s">
        <v>664</v>
      </c>
      <c r="AP9414" t="s">
        <v>664</v>
      </c>
    </row>
    <row r="9415" spans="1:42">
      <c r="A9415">
        <v>112880</v>
      </c>
      <c r="B9415" t="s">
        <v>83</v>
      </c>
      <c r="C9415" t="s">
        <v>665</v>
      </c>
      <c r="D9415" t="s">
        <v>663</v>
      </c>
      <c r="E9415" t="s">
        <v>665</v>
      </c>
      <c r="F9415" t="s">
        <v>663</v>
      </c>
      <c r="G9415" t="s">
        <v>663</v>
      </c>
      <c r="H9415" t="s">
        <v>665</v>
      </c>
      <c r="I9415" t="s">
        <v>663</v>
      </c>
      <c r="J9415" t="s">
        <v>663</v>
      </c>
      <c r="K9415" t="s">
        <v>663</v>
      </c>
      <c r="L9415" t="s">
        <v>663</v>
      </c>
      <c r="M9415" t="s">
        <v>665</v>
      </c>
      <c r="N9415" t="s">
        <v>665</v>
      </c>
      <c r="O9415" t="s">
        <v>665</v>
      </c>
      <c r="P9415" t="s">
        <v>665</v>
      </c>
      <c r="Q9415" t="s">
        <v>665</v>
      </c>
      <c r="R9415" t="s">
        <v>663</v>
      </c>
      <c r="S9415" t="s">
        <v>665</v>
      </c>
      <c r="T9415" t="s">
        <v>665</v>
      </c>
      <c r="U9415" t="s">
        <v>665</v>
      </c>
      <c r="V9415" t="s">
        <v>665</v>
      </c>
      <c r="W9415" t="s">
        <v>665</v>
      </c>
      <c r="X9415" t="s">
        <v>665</v>
      </c>
      <c r="Y9415" t="s">
        <v>665</v>
      </c>
      <c r="Z9415" t="s">
        <v>665</v>
      </c>
      <c r="AA9415" t="s">
        <v>665</v>
      </c>
      <c r="AB9415" t="s">
        <v>664</v>
      </c>
      <c r="AC9415" t="s">
        <v>664</v>
      </c>
      <c r="AD9415" t="s">
        <v>664</v>
      </c>
      <c r="AE9415" t="s">
        <v>664</v>
      </c>
      <c r="AF9415" t="s">
        <v>664</v>
      </c>
      <c r="AG9415" t="s">
        <v>664</v>
      </c>
      <c r="AH9415" t="s">
        <v>664</v>
      </c>
      <c r="AI9415" t="s">
        <v>665</v>
      </c>
      <c r="AJ9415" t="s">
        <v>664</v>
      </c>
      <c r="AK9415" t="s">
        <v>664</v>
      </c>
      <c r="AL9415" t="s">
        <v>664</v>
      </c>
      <c r="AM9415" t="s">
        <v>664</v>
      </c>
      <c r="AN9415" t="s">
        <v>664</v>
      </c>
      <c r="AO9415" t="s">
        <v>664</v>
      </c>
      <c r="AP9415" t="s">
        <v>664</v>
      </c>
    </row>
    <row r="9416" spans="1:42">
      <c r="A9416">
        <v>112885</v>
      </c>
      <c r="B9416" t="s">
        <v>83</v>
      </c>
      <c r="C9416" t="s">
        <v>663</v>
      </c>
      <c r="D9416" t="s">
        <v>665</v>
      </c>
      <c r="E9416" t="s">
        <v>663</v>
      </c>
      <c r="F9416" t="s">
        <v>663</v>
      </c>
      <c r="G9416" t="s">
        <v>663</v>
      </c>
      <c r="H9416" t="s">
        <v>665</v>
      </c>
      <c r="I9416" t="s">
        <v>663</v>
      </c>
      <c r="J9416" t="s">
        <v>664</v>
      </c>
      <c r="K9416" t="s">
        <v>665</v>
      </c>
      <c r="L9416" t="s">
        <v>665</v>
      </c>
      <c r="M9416" t="s">
        <v>665</v>
      </c>
      <c r="N9416" t="s">
        <v>665</v>
      </c>
      <c r="O9416" t="s">
        <v>665</v>
      </c>
      <c r="P9416" t="s">
        <v>665</v>
      </c>
      <c r="Q9416" t="s">
        <v>665</v>
      </c>
      <c r="R9416" t="s">
        <v>665</v>
      </c>
      <c r="S9416" t="s">
        <v>665</v>
      </c>
      <c r="T9416" t="s">
        <v>663</v>
      </c>
      <c r="U9416" t="s">
        <v>663</v>
      </c>
      <c r="V9416" t="s">
        <v>663</v>
      </c>
      <c r="W9416" t="s">
        <v>665</v>
      </c>
      <c r="X9416" t="s">
        <v>665</v>
      </c>
      <c r="Y9416" t="s">
        <v>663</v>
      </c>
      <c r="Z9416" t="s">
        <v>665</v>
      </c>
      <c r="AA9416" t="s">
        <v>665</v>
      </c>
      <c r="AB9416" t="s">
        <v>665</v>
      </c>
      <c r="AC9416" t="s">
        <v>663</v>
      </c>
      <c r="AD9416" t="s">
        <v>665</v>
      </c>
      <c r="AE9416" t="s">
        <v>665</v>
      </c>
      <c r="AF9416" t="s">
        <v>663</v>
      </c>
      <c r="AG9416" t="s">
        <v>664</v>
      </c>
      <c r="AH9416" t="s">
        <v>664</v>
      </c>
      <c r="AI9416" t="s">
        <v>664</v>
      </c>
      <c r="AJ9416" t="s">
        <v>664</v>
      </c>
      <c r="AK9416" t="s">
        <v>664</v>
      </c>
      <c r="AL9416" t="s">
        <v>664</v>
      </c>
      <c r="AM9416" t="s">
        <v>664</v>
      </c>
      <c r="AN9416" t="s">
        <v>664</v>
      </c>
      <c r="AO9416" t="s">
        <v>664</v>
      </c>
      <c r="AP9416" t="s">
        <v>664</v>
      </c>
    </row>
    <row r="9417" spans="1:42">
      <c r="A9417">
        <v>112888</v>
      </c>
      <c r="B9417" t="s">
        <v>83</v>
      </c>
      <c r="C9417" t="s">
        <v>665</v>
      </c>
      <c r="D9417" t="s">
        <v>663</v>
      </c>
      <c r="E9417" t="s">
        <v>665</v>
      </c>
      <c r="F9417" t="s">
        <v>663</v>
      </c>
      <c r="G9417" t="s">
        <v>664</v>
      </c>
      <c r="H9417" t="s">
        <v>664</v>
      </c>
      <c r="I9417" t="s">
        <v>663</v>
      </c>
      <c r="J9417" t="s">
        <v>664</v>
      </c>
      <c r="K9417" t="s">
        <v>665</v>
      </c>
      <c r="L9417" t="s">
        <v>663</v>
      </c>
      <c r="M9417" t="s">
        <v>663</v>
      </c>
      <c r="N9417" t="s">
        <v>664</v>
      </c>
      <c r="O9417" t="s">
        <v>663</v>
      </c>
      <c r="P9417" t="s">
        <v>663</v>
      </c>
      <c r="Q9417" t="s">
        <v>665</v>
      </c>
      <c r="R9417" t="s">
        <v>663</v>
      </c>
      <c r="S9417" t="s">
        <v>663</v>
      </c>
      <c r="T9417" t="s">
        <v>664</v>
      </c>
      <c r="U9417" t="s">
        <v>663</v>
      </c>
      <c r="V9417" t="s">
        <v>664</v>
      </c>
      <c r="W9417" t="s">
        <v>664</v>
      </c>
      <c r="X9417" t="s">
        <v>664</v>
      </c>
      <c r="Y9417" t="s">
        <v>664</v>
      </c>
      <c r="Z9417" t="s">
        <v>664</v>
      </c>
      <c r="AA9417" t="s">
        <v>664</v>
      </c>
      <c r="AB9417" t="s">
        <v>664</v>
      </c>
      <c r="AC9417" t="s">
        <v>665</v>
      </c>
      <c r="AD9417" t="s">
        <v>665</v>
      </c>
      <c r="AE9417" t="s">
        <v>664</v>
      </c>
      <c r="AF9417" t="s">
        <v>664</v>
      </c>
      <c r="AG9417" t="s">
        <v>664</v>
      </c>
      <c r="AH9417" t="s">
        <v>663</v>
      </c>
      <c r="AI9417" t="s">
        <v>664</v>
      </c>
      <c r="AJ9417" t="s">
        <v>663</v>
      </c>
      <c r="AK9417" t="s">
        <v>664</v>
      </c>
      <c r="AL9417" t="s">
        <v>665</v>
      </c>
      <c r="AM9417" t="s">
        <v>663</v>
      </c>
      <c r="AN9417" t="s">
        <v>665</v>
      </c>
      <c r="AO9417" t="s">
        <v>664</v>
      </c>
      <c r="AP9417" t="s">
        <v>664</v>
      </c>
    </row>
    <row r="9418" spans="1:42">
      <c r="A9418">
        <v>112891</v>
      </c>
      <c r="B9418" t="s">
        <v>83</v>
      </c>
      <c r="C9418" t="s">
        <v>665</v>
      </c>
      <c r="D9418" t="s">
        <v>665</v>
      </c>
      <c r="E9418" t="s">
        <v>665</v>
      </c>
      <c r="F9418" t="s">
        <v>665</v>
      </c>
      <c r="G9418" t="s">
        <v>663</v>
      </c>
      <c r="H9418" t="s">
        <v>665</v>
      </c>
      <c r="I9418" t="s">
        <v>663</v>
      </c>
      <c r="J9418" t="s">
        <v>665</v>
      </c>
      <c r="K9418" t="s">
        <v>665</v>
      </c>
      <c r="L9418" t="s">
        <v>665</v>
      </c>
      <c r="M9418" t="s">
        <v>665</v>
      </c>
      <c r="N9418" t="s">
        <v>665</v>
      </c>
      <c r="O9418" t="s">
        <v>665</v>
      </c>
      <c r="P9418" t="s">
        <v>663</v>
      </c>
      <c r="Q9418" t="s">
        <v>665</v>
      </c>
      <c r="R9418" t="s">
        <v>665</v>
      </c>
      <c r="S9418" t="s">
        <v>665</v>
      </c>
      <c r="T9418" t="s">
        <v>665</v>
      </c>
      <c r="U9418" t="s">
        <v>665</v>
      </c>
      <c r="V9418" t="s">
        <v>665</v>
      </c>
      <c r="W9418" t="s">
        <v>665</v>
      </c>
      <c r="X9418" t="s">
        <v>665</v>
      </c>
      <c r="Y9418" t="s">
        <v>663</v>
      </c>
      <c r="Z9418" t="s">
        <v>665</v>
      </c>
      <c r="AA9418" t="s">
        <v>665</v>
      </c>
      <c r="AB9418" t="s">
        <v>665</v>
      </c>
      <c r="AC9418" t="s">
        <v>665</v>
      </c>
      <c r="AD9418" t="s">
        <v>665</v>
      </c>
      <c r="AE9418" t="s">
        <v>665</v>
      </c>
      <c r="AF9418" t="s">
        <v>665</v>
      </c>
      <c r="AG9418" t="s">
        <v>664</v>
      </c>
      <c r="AH9418" t="s">
        <v>665</v>
      </c>
      <c r="AI9418" t="s">
        <v>664</v>
      </c>
      <c r="AJ9418" t="s">
        <v>665</v>
      </c>
      <c r="AK9418" t="s">
        <v>665</v>
      </c>
      <c r="AL9418" t="s">
        <v>664</v>
      </c>
      <c r="AM9418" t="s">
        <v>664</v>
      </c>
      <c r="AN9418" t="s">
        <v>664</v>
      </c>
      <c r="AO9418" t="s">
        <v>664</v>
      </c>
      <c r="AP9418" t="s">
        <v>664</v>
      </c>
    </row>
    <row r="9419" spans="1:42">
      <c r="A9419">
        <v>112900</v>
      </c>
      <c r="B9419" t="s">
        <v>83</v>
      </c>
      <c r="C9419" t="s">
        <v>665</v>
      </c>
      <c r="D9419" t="s">
        <v>663</v>
      </c>
      <c r="E9419" t="s">
        <v>665</v>
      </c>
      <c r="F9419" t="s">
        <v>663</v>
      </c>
      <c r="G9419" t="s">
        <v>663</v>
      </c>
      <c r="H9419" t="s">
        <v>663</v>
      </c>
      <c r="I9419" t="s">
        <v>665</v>
      </c>
      <c r="J9419" t="s">
        <v>664</v>
      </c>
      <c r="K9419" t="s">
        <v>663</v>
      </c>
      <c r="L9419" t="s">
        <v>665</v>
      </c>
      <c r="M9419" t="s">
        <v>664</v>
      </c>
      <c r="N9419" t="s">
        <v>664</v>
      </c>
      <c r="O9419" t="s">
        <v>664</v>
      </c>
      <c r="P9419" t="s">
        <v>664</v>
      </c>
      <c r="Q9419" t="s">
        <v>664</v>
      </c>
      <c r="R9419" t="s">
        <v>664</v>
      </c>
      <c r="S9419" t="s">
        <v>664</v>
      </c>
      <c r="T9419" t="s">
        <v>665</v>
      </c>
      <c r="U9419" t="s">
        <v>663</v>
      </c>
      <c r="V9419" t="s">
        <v>664</v>
      </c>
      <c r="W9419" t="s">
        <v>665</v>
      </c>
      <c r="X9419" t="s">
        <v>665</v>
      </c>
      <c r="Y9419" t="s">
        <v>665</v>
      </c>
      <c r="Z9419" t="s">
        <v>664</v>
      </c>
      <c r="AA9419" t="s">
        <v>664</v>
      </c>
      <c r="AB9419" t="s">
        <v>663</v>
      </c>
      <c r="AC9419" t="s">
        <v>664</v>
      </c>
      <c r="AD9419" t="s">
        <v>664</v>
      </c>
      <c r="AE9419" t="s">
        <v>664</v>
      </c>
      <c r="AF9419" t="s">
        <v>664</v>
      </c>
      <c r="AG9419" t="s">
        <v>665</v>
      </c>
      <c r="AH9419" t="s">
        <v>665</v>
      </c>
      <c r="AI9419" t="s">
        <v>663</v>
      </c>
      <c r="AJ9419" t="s">
        <v>663</v>
      </c>
      <c r="AK9419" t="s">
        <v>663</v>
      </c>
      <c r="AL9419" t="s">
        <v>665</v>
      </c>
      <c r="AM9419" t="s">
        <v>665</v>
      </c>
      <c r="AN9419" t="s">
        <v>665</v>
      </c>
      <c r="AO9419" t="s">
        <v>665</v>
      </c>
      <c r="AP9419" t="s">
        <v>665</v>
      </c>
    </row>
    <row r="9420" spans="1:42">
      <c r="A9420">
        <v>112901</v>
      </c>
      <c r="B9420" t="s">
        <v>83</v>
      </c>
      <c r="C9420" t="s">
        <v>665</v>
      </c>
      <c r="D9420" t="s">
        <v>663</v>
      </c>
      <c r="E9420" t="s">
        <v>665</v>
      </c>
      <c r="F9420" t="s">
        <v>663</v>
      </c>
      <c r="G9420" t="s">
        <v>663</v>
      </c>
      <c r="H9420" t="s">
        <v>663</v>
      </c>
      <c r="I9420" t="s">
        <v>663</v>
      </c>
      <c r="J9420" t="s">
        <v>663</v>
      </c>
      <c r="K9420" t="s">
        <v>664</v>
      </c>
      <c r="L9420" t="s">
        <v>664</v>
      </c>
      <c r="M9420" t="s">
        <v>664</v>
      </c>
      <c r="N9420" t="s">
        <v>664</v>
      </c>
      <c r="O9420" t="s">
        <v>664</v>
      </c>
      <c r="P9420" t="s">
        <v>664</v>
      </c>
      <c r="Q9420" t="s">
        <v>664</v>
      </c>
      <c r="R9420" t="s">
        <v>665</v>
      </c>
      <c r="S9420" t="s">
        <v>664</v>
      </c>
      <c r="T9420" t="s">
        <v>664</v>
      </c>
      <c r="U9420" t="s">
        <v>663</v>
      </c>
      <c r="V9420" t="s">
        <v>664</v>
      </c>
      <c r="W9420" t="s">
        <v>663</v>
      </c>
      <c r="X9420" t="s">
        <v>663</v>
      </c>
      <c r="Y9420" t="s">
        <v>665</v>
      </c>
      <c r="Z9420" t="s">
        <v>663</v>
      </c>
      <c r="AA9420" t="s">
        <v>665</v>
      </c>
      <c r="AB9420" t="s">
        <v>665</v>
      </c>
      <c r="AC9420" t="s">
        <v>665</v>
      </c>
      <c r="AD9420" t="s">
        <v>665</v>
      </c>
      <c r="AE9420" t="s">
        <v>665</v>
      </c>
      <c r="AF9420" t="s">
        <v>665</v>
      </c>
      <c r="AG9420" t="s">
        <v>665</v>
      </c>
      <c r="AH9420" t="s">
        <v>665</v>
      </c>
      <c r="AI9420" t="s">
        <v>665</v>
      </c>
      <c r="AJ9420" t="s">
        <v>665</v>
      </c>
      <c r="AK9420" t="s">
        <v>663</v>
      </c>
      <c r="AL9420" t="s">
        <v>663</v>
      </c>
      <c r="AM9420" t="s">
        <v>663</v>
      </c>
      <c r="AN9420" t="s">
        <v>665</v>
      </c>
      <c r="AO9420" t="s">
        <v>663</v>
      </c>
      <c r="AP9420" t="s">
        <v>665</v>
      </c>
    </row>
    <row r="9421" spans="1:42">
      <c r="A9421">
        <v>112905</v>
      </c>
      <c r="B9421" t="s">
        <v>83</v>
      </c>
      <c r="C9421" t="s">
        <v>663</v>
      </c>
      <c r="D9421" t="s">
        <v>663</v>
      </c>
      <c r="E9421" t="s">
        <v>665</v>
      </c>
      <c r="F9421" t="s">
        <v>663</v>
      </c>
      <c r="G9421" t="s">
        <v>665</v>
      </c>
      <c r="H9421" t="s">
        <v>663</v>
      </c>
      <c r="I9421" t="s">
        <v>663</v>
      </c>
      <c r="J9421" t="s">
        <v>663</v>
      </c>
      <c r="K9421" t="s">
        <v>665</v>
      </c>
      <c r="L9421" t="s">
        <v>665</v>
      </c>
      <c r="M9421" t="s">
        <v>663</v>
      </c>
      <c r="N9421" t="s">
        <v>665</v>
      </c>
      <c r="O9421" t="s">
        <v>665</v>
      </c>
      <c r="P9421" t="s">
        <v>665</v>
      </c>
      <c r="Q9421" t="s">
        <v>664</v>
      </c>
      <c r="R9421" t="s">
        <v>665</v>
      </c>
      <c r="S9421" t="s">
        <v>664</v>
      </c>
      <c r="T9421" t="s">
        <v>664</v>
      </c>
      <c r="U9421" t="s">
        <v>664</v>
      </c>
      <c r="V9421" t="s">
        <v>664</v>
      </c>
      <c r="W9421" t="s">
        <v>664</v>
      </c>
      <c r="X9421" t="s">
        <v>664</v>
      </c>
      <c r="Y9421" t="s">
        <v>664</v>
      </c>
      <c r="Z9421" t="s">
        <v>664</v>
      </c>
      <c r="AA9421" t="s">
        <v>664</v>
      </c>
      <c r="AB9421" t="s">
        <v>665</v>
      </c>
      <c r="AC9421" t="s">
        <v>664</v>
      </c>
      <c r="AD9421" t="s">
        <v>664</v>
      </c>
      <c r="AE9421" t="s">
        <v>664</v>
      </c>
      <c r="AF9421" t="s">
        <v>664</v>
      </c>
      <c r="AG9421" t="s">
        <v>663</v>
      </c>
      <c r="AH9421" t="s">
        <v>665</v>
      </c>
      <c r="AI9421" t="s">
        <v>665</v>
      </c>
      <c r="AJ9421" t="s">
        <v>665</v>
      </c>
      <c r="AK9421" t="s">
        <v>665</v>
      </c>
      <c r="AL9421" t="s">
        <v>665</v>
      </c>
      <c r="AM9421" t="s">
        <v>665</v>
      </c>
      <c r="AN9421" t="s">
        <v>663</v>
      </c>
      <c r="AO9421" t="s">
        <v>665</v>
      </c>
      <c r="AP9421" t="s">
        <v>663</v>
      </c>
    </row>
    <row r="9422" spans="1:42">
      <c r="A9422">
        <v>112906</v>
      </c>
      <c r="B9422" t="s">
        <v>83</v>
      </c>
      <c r="C9422" t="s">
        <v>665</v>
      </c>
      <c r="D9422" t="s">
        <v>663</v>
      </c>
      <c r="E9422" t="s">
        <v>665</v>
      </c>
      <c r="F9422" t="s">
        <v>665</v>
      </c>
      <c r="G9422" t="s">
        <v>665</v>
      </c>
      <c r="H9422" t="s">
        <v>664</v>
      </c>
      <c r="I9422" t="s">
        <v>663</v>
      </c>
      <c r="J9422" t="s">
        <v>665</v>
      </c>
      <c r="K9422" t="s">
        <v>665</v>
      </c>
      <c r="L9422" t="s">
        <v>663</v>
      </c>
      <c r="M9422" t="s">
        <v>665</v>
      </c>
      <c r="N9422" t="s">
        <v>665</v>
      </c>
      <c r="O9422" t="s">
        <v>663</v>
      </c>
      <c r="P9422" t="s">
        <v>665</v>
      </c>
      <c r="Q9422" t="s">
        <v>663</v>
      </c>
      <c r="R9422" t="s">
        <v>665</v>
      </c>
      <c r="S9422" t="s">
        <v>663</v>
      </c>
      <c r="T9422" t="s">
        <v>663</v>
      </c>
      <c r="U9422" t="s">
        <v>665</v>
      </c>
      <c r="V9422" t="s">
        <v>665</v>
      </c>
      <c r="W9422" t="s">
        <v>665</v>
      </c>
      <c r="X9422" t="s">
        <v>665</v>
      </c>
      <c r="Y9422" t="s">
        <v>663</v>
      </c>
      <c r="Z9422" t="s">
        <v>665</v>
      </c>
      <c r="AA9422" t="s">
        <v>665</v>
      </c>
      <c r="AB9422" t="s">
        <v>665</v>
      </c>
      <c r="AC9422" t="s">
        <v>663</v>
      </c>
      <c r="AD9422" t="s">
        <v>663</v>
      </c>
      <c r="AE9422" t="s">
        <v>665</v>
      </c>
      <c r="AF9422" t="s">
        <v>663</v>
      </c>
      <c r="AG9422" t="s">
        <v>664</v>
      </c>
      <c r="AH9422" t="s">
        <v>664</v>
      </c>
      <c r="AI9422" t="s">
        <v>664</v>
      </c>
      <c r="AJ9422" t="s">
        <v>664</v>
      </c>
      <c r="AK9422" t="s">
        <v>664</v>
      </c>
      <c r="AL9422" t="s">
        <v>664</v>
      </c>
      <c r="AM9422" t="s">
        <v>664</v>
      </c>
      <c r="AN9422" t="s">
        <v>664</v>
      </c>
      <c r="AO9422" t="s">
        <v>664</v>
      </c>
      <c r="AP9422" t="s">
        <v>664</v>
      </c>
    </row>
    <row r="9423" spans="1:42">
      <c r="A9423">
        <v>112907</v>
      </c>
      <c r="B9423" t="s">
        <v>83</v>
      </c>
      <c r="C9423" t="s">
        <v>663</v>
      </c>
      <c r="D9423" t="s">
        <v>665</v>
      </c>
      <c r="E9423" t="s">
        <v>665</v>
      </c>
      <c r="F9423" t="s">
        <v>663</v>
      </c>
      <c r="G9423" t="s">
        <v>663</v>
      </c>
      <c r="H9423" t="s">
        <v>663</v>
      </c>
      <c r="I9423" t="s">
        <v>665</v>
      </c>
      <c r="J9423" t="s">
        <v>665</v>
      </c>
      <c r="K9423" t="s">
        <v>665</v>
      </c>
      <c r="L9423" t="s">
        <v>664</v>
      </c>
      <c r="M9423" t="s">
        <v>665</v>
      </c>
      <c r="N9423" t="s">
        <v>663</v>
      </c>
      <c r="O9423" t="s">
        <v>665</v>
      </c>
      <c r="P9423" t="s">
        <v>665</v>
      </c>
      <c r="Q9423" t="s">
        <v>665</v>
      </c>
      <c r="R9423" t="s">
        <v>665</v>
      </c>
      <c r="S9423" t="s">
        <v>665</v>
      </c>
      <c r="T9423" t="s">
        <v>665</v>
      </c>
      <c r="U9423" t="s">
        <v>665</v>
      </c>
      <c r="V9423" t="s">
        <v>663</v>
      </c>
      <c r="W9423" t="s">
        <v>665</v>
      </c>
      <c r="X9423" t="s">
        <v>665</v>
      </c>
      <c r="Y9423" t="s">
        <v>664</v>
      </c>
      <c r="Z9423" t="s">
        <v>665</v>
      </c>
      <c r="AA9423" t="s">
        <v>665</v>
      </c>
      <c r="AB9423" t="s">
        <v>664</v>
      </c>
      <c r="AC9423" t="s">
        <v>664</v>
      </c>
      <c r="AD9423" t="s">
        <v>665</v>
      </c>
      <c r="AE9423" t="s">
        <v>664</v>
      </c>
      <c r="AF9423" t="s">
        <v>664</v>
      </c>
      <c r="AG9423" t="s">
        <v>665</v>
      </c>
      <c r="AH9423" t="s">
        <v>665</v>
      </c>
      <c r="AI9423" t="s">
        <v>664</v>
      </c>
      <c r="AJ9423" t="s">
        <v>664</v>
      </c>
      <c r="AK9423" t="s">
        <v>664</v>
      </c>
      <c r="AL9423" t="s">
        <v>664</v>
      </c>
      <c r="AM9423" t="s">
        <v>664</v>
      </c>
      <c r="AN9423" t="s">
        <v>664</v>
      </c>
      <c r="AO9423" t="s">
        <v>664</v>
      </c>
      <c r="AP9423" t="s">
        <v>664</v>
      </c>
    </row>
    <row r="9424" spans="1:42">
      <c r="A9424">
        <v>112911</v>
      </c>
      <c r="B9424" t="s">
        <v>83</v>
      </c>
      <c r="C9424" t="s">
        <v>665</v>
      </c>
      <c r="D9424" t="s">
        <v>663</v>
      </c>
      <c r="E9424" t="s">
        <v>665</v>
      </c>
      <c r="F9424" t="s">
        <v>665</v>
      </c>
      <c r="G9424" t="s">
        <v>665</v>
      </c>
      <c r="H9424" t="s">
        <v>664</v>
      </c>
      <c r="I9424" t="s">
        <v>665</v>
      </c>
      <c r="J9424" t="s">
        <v>663</v>
      </c>
      <c r="K9424" t="s">
        <v>665</v>
      </c>
      <c r="L9424" t="s">
        <v>665</v>
      </c>
      <c r="M9424" t="s">
        <v>665</v>
      </c>
      <c r="N9424" t="s">
        <v>665</v>
      </c>
      <c r="O9424" t="s">
        <v>665</v>
      </c>
      <c r="P9424" t="s">
        <v>665</v>
      </c>
      <c r="Q9424" t="s">
        <v>665</v>
      </c>
      <c r="R9424" t="s">
        <v>665</v>
      </c>
      <c r="S9424" t="s">
        <v>665</v>
      </c>
      <c r="T9424" t="s">
        <v>665</v>
      </c>
      <c r="U9424" t="s">
        <v>665</v>
      </c>
      <c r="V9424" t="s">
        <v>665</v>
      </c>
      <c r="W9424" t="s">
        <v>665</v>
      </c>
      <c r="X9424" t="s">
        <v>665</v>
      </c>
      <c r="Y9424" t="s">
        <v>665</v>
      </c>
      <c r="Z9424" t="s">
        <v>665</v>
      </c>
      <c r="AA9424" t="s">
        <v>665</v>
      </c>
      <c r="AB9424" t="s">
        <v>664</v>
      </c>
      <c r="AC9424" t="s">
        <v>664</v>
      </c>
      <c r="AD9424" t="s">
        <v>664</v>
      </c>
      <c r="AE9424" t="s">
        <v>665</v>
      </c>
      <c r="AF9424" t="s">
        <v>665</v>
      </c>
      <c r="AG9424" t="s">
        <v>664</v>
      </c>
      <c r="AH9424" t="s">
        <v>663</v>
      </c>
      <c r="AI9424" t="s">
        <v>665</v>
      </c>
      <c r="AJ9424" t="s">
        <v>665</v>
      </c>
      <c r="AK9424" t="s">
        <v>663</v>
      </c>
      <c r="AL9424" t="s">
        <v>664</v>
      </c>
      <c r="AM9424" t="s">
        <v>664</v>
      </c>
      <c r="AN9424" t="s">
        <v>665</v>
      </c>
      <c r="AO9424" t="s">
        <v>663</v>
      </c>
      <c r="AP9424" t="s">
        <v>664</v>
      </c>
    </row>
    <row r="9425" spans="1:42">
      <c r="A9425">
        <v>112922</v>
      </c>
      <c r="B9425" t="s">
        <v>83</v>
      </c>
      <c r="C9425" t="s">
        <v>665</v>
      </c>
      <c r="D9425" t="s">
        <v>665</v>
      </c>
      <c r="E9425" t="s">
        <v>665</v>
      </c>
      <c r="F9425" t="s">
        <v>663</v>
      </c>
      <c r="G9425" t="s">
        <v>664</v>
      </c>
      <c r="H9425" t="s">
        <v>664</v>
      </c>
      <c r="I9425" t="s">
        <v>665</v>
      </c>
      <c r="J9425" t="s">
        <v>665</v>
      </c>
      <c r="K9425" t="s">
        <v>665</v>
      </c>
      <c r="L9425" t="s">
        <v>665</v>
      </c>
      <c r="M9425" t="s">
        <v>665</v>
      </c>
      <c r="N9425" t="s">
        <v>665</v>
      </c>
      <c r="O9425" t="s">
        <v>665</v>
      </c>
      <c r="P9425" t="s">
        <v>665</v>
      </c>
      <c r="Q9425" t="s">
        <v>663</v>
      </c>
      <c r="R9425" t="s">
        <v>665</v>
      </c>
      <c r="S9425" t="s">
        <v>665</v>
      </c>
      <c r="T9425" t="s">
        <v>665</v>
      </c>
      <c r="U9425" t="s">
        <v>665</v>
      </c>
      <c r="V9425" t="s">
        <v>665</v>
      </c>
      <c r="W9425" t="s">
        <v>665</v>
      </c>
      <c r="X9425" t="s">
        <v>665</v>
      </c>
      <c r="Y9425" t="s">
        <v>665</v>
      </c>
      <c r="Z9425" t="s">
        <v>665</v>
      </c>
      <c r="AA9425" t="s">
        <v>665</v>
      </c>
      <c r="AB9425" t="s">
        <v>665</v>
      </c>
      <c r="AC9425" t="s">
        <v>665</v>
      </c>
      <c r="AD9425" t="s">
        <v>665</v>
      </c>
      <c r="AE9425" t="s">
        <v>665</v>
      </c>
      <c r="AF9425" t="s">
        <v>665</v>
      </c>
      <c r="AG9425" t="s">
        <v>664</v>
      </c>
      <c r="AH9425" t="s">
        <v>663</v>
      </c>
      <c r="AI9425" t="s">
        <v>665</v>
      </c>
      <c r="AJ9425" t="s">
        <v>665</v>
      </c>
      <c r="AK9425" t="s">
        <v>665</v>
      </c>
      <c r="AL9425" t="s">
        <v>664</v>
      </c>
      <c r="AM9425" t="s">
        <v>665</v>
      </c>
      <c r="AN9425" t="s">
        <v>664</v>
      </c>
      <c r="AO9425" t="s">
        <v>665</v>
      </c>
      <c r="AP9425" t="s">
        <v>665</v>
      </c>
    </row>
    <row r="9426" spans="1:42">
      <c r="A9426">
        <v>112934</v>
      </c>
      <c r="B9426" t="s">
        <v>83</v>
      </c>
      <c r="C9426" t="s">
        <v>663</v>
      </c>
      <c r="D9426" t="s">
        <v>665</v>
      </c>
      <c r="E9426" t="s">
        <v>663</v>
      </c>
      <c r="F9426" t="s">
        <v>663</v>
      </c>
      <c r="G9426" t="s">
        <v>663</v>
      </c>
      <c r="H9426" t="s">
        <v>663</v>
      </c>
      <c r="I9426" t="s">
        <v>665</v>
      </c>
      <c r="J9426" t="s">
        <v>663</v>
      </c>
      <c r="K9426" t="s">
        <v>665</v>
      </c>
      <c r="L9426" t="s">
        <v>663</v>
      </c>
      <c r="M9426" t="s">
        <v>663</v>
      </c>
      <c r="N9426" t="s">
        <v>663</v>
      </c>
      <c r="O9426" t="s">
        <v>663</v>
      </c>
      <c r="P9426" t="s">
        <v>663</v>
      </c>
      <c r="Q9426" t="s">
        <v>665</v>
      </c>
      <c r="R9426" t="s">
        <v>665</v>
      </c>
      <c r="S9426" t="s">
        <v>665</v>
      </c>
      <c r="T9426" t="s">
        <v>663</v>
      </c>
      <c r="U9426" t="s">
        <v>665</v>
      </c>
      <c r="V9426" t="s">
        <v>665</v>
      </c>
      <c r="W9426" t="s">
        <v>665</v>
      </c>
      <c r="X9426" t="s">
        <v>665</v>
      </c>
      <c r="Y9426" t="s">
        <v>665</v>
      </c>
      <c r="Z9426" t="s">
        <v>665</v>
      </c>
      <c r="AA9426" t="s">
        <v>665</v>
      </c>
      <c r="AB9426" t="s">
        <v>664</v>
      </c>
      <c r="AC9426" t="s">
        <v>665</v>
      </c>
      <c r="AD9426" t="s">
        <v>664</v>
      </c>
      <c r="AE9426" t="s">
        <v>664</v>
      </c>
      <c r="AF9426" t="s">
        <v>664</v>
      </c>
      <c r="AG9426" t="s">
        <v>665</v>
      </c>
      <c r="AH9426" t="s">
        <v>665</v>
      </c>
      <c r="AI9426" t="s">
        <v>665</v>
      </c>
      <c r="AJ9426" t="s">
        <v>664</v>
      </c>
      <c r="AK9426" t="s">
        <v>664</v>
      </c>
      <c r="AL9426" t="s">
        <v>664</v>
      </c>
      <c r="AM9426" t="s">
        <v>664</v>
      </c>
      <c r="AN9426" t="s">
        <v>664</v>
      </c>
      <c r="AO9426" t="s">
        <v>664</v>
      </c>
      <c r="AP9426" t="s">
        <v>664</v>
      </c>
    </row>
    <row r="9427" spans="1:42">
      <c r="A9427">
        <v>112942</v>
      </c>
      <c r="B9427" t="s">
        <v>83</v>
      </c>
      <c r="C9427" t="s">
        <v>664</v>
      </c>
      <c r="D9427" t="s">
        <v>665</v>
      </c>
      <c r="E9427" t="s">
        <v>665</v>
      </c>
      <c r="F9427" t="s">
        <v>665</v>
      </c>
      <c r="G9427" t="s">
        <v>663</v>
      </c>
      <c r="H9427" t="s">
        <v>665</v>
      </c>
      <c r="I9427" t="s">
        <v>665</v>
      </c>
      <c r="J9427" t="s">
        <v>665</v>
      </c>
      <c r="K9427" t="s">
        <v>665</v>
      </c>
      <c r="L9427" t="s">
        <v>665</v>
      </c>
      <c r="M9427" t="s">
        <v>665</v>
      </c>
      <c r="N9427" t="s">
        <v>665</v>
      </c>
      <c r="O9427" t="s">
        <v>663</v>
      </c>
      <c r="P9427" t="s">
        <v>665</v>
      </c>
      <c r="Q9427" t="s">
        <v>665</v>
      </c>
      <c r="R9427" t="s">
        <v>665</v>
      </c>
      <c r="S9427" t="s">
        <v>663</v>
      </c>
      <c r="T9427" t="s">
        <v>665</v>
      </c>
      <c r="U9427" t="s">
        <v>663</v>
      </c>
      <c r="V9427" t="s">
        <v>665</v>
      </c>
      <c r="W9427" t="s">
        <v>665</v>
      </c>
      <c r="X9427" t="s">
        <v>665</v>
      </c>
      <c r="Y9427" t="s">
        <v>663</v>
      </c>
      <c r="Z9427" t="s">
        <v>665</v>
      </c>
      <c r="AA9427" t="s">
        <v>663</v>
      </c>
      <c r="AB9427" t="s">
        <v>665</v>
      </c>
      <c r="AC9427" t="s">
        <v>664</v>
      </c>
      <c r="AD9427" t="s">
        <v>665</v>
      </c>
      <c r="AE9427" t="s">
        <v>665</v>
      </c>
      <c r="AF9427" t="s">
        <v>665</v>
      </c>
      <c r="AG9427" t="s">
        <v>665</v>
      </c>
      <c r="AH9427" t="s">
        <v>665</v>
      </c>
      <c r="AI9427" t="s">
        <v>663</v>
      </c>
      <c r="AJ9427" t="s">
        <v>665</v>
      </c>
      <c r="AK9427" t="s">
        <v>663</v>
      </c>
      <c r="AL9427" t="s">
        <v>664</v>
      </c>
      <c r="AM9427" t="s">
        <v>665</v>
      </c>
      <c r="AN9427" t="s">
        <v>663</v>
      </c>
      <c r="AO9427" t="s">
        <v>663</v>
      </c>
      <c r="AP9427" t="s">
        <v>663</v>
      </c>
    </row>
    <row r="9428" spans="1:42">
      <c r="A9428">
        <v>112964</v>
      </c>
      <c r="B9428" t="s">
        <v>83</v>
      </c>
      <c r="C9428" t="s">
        <v>663</v>
      </c>
      <c r="D9428" t="s">
        <v>665</v>
      </c>
      <c r="E9428" t="s">
        <v>663</v>
      </c>
      <c r="F9428" t="s">
        <v>663</v>
      </c>
      <c r="G9428" t="s">
        <v>664</v>
      </c>
      <c r="H9428" t="s">
        <v>665</v>
      </c>
      <c r="I9428" t="s">
        <v>663</v>
      </c>
      <c r="J9428" t="s">
        <v>665</v>
      </c>
      <c r="K9428" t="s">
        <v>663</v>
      </c>
      <c r="L9428" t="s">
        <v>665</v>
      </c>
      <c r="M9428" t="s">
        <v>663</v>
      </c>
      <c r="N9428" t="s">
        <v>665</v>
      </c>
      <c r="O9428" t="s">
        <v>663</v>
      </c>
      <c r="P9428" t="s">
        <v>664</v>
      </c>
      <c r="Q9428" t="s">
        <v>665</v>
      </c>
      <c r="R9428" t="s">
        <v>665</v>
      </c>
      <c r="S9428" t="s">
        <v>665</v>
      </c>
      <c r="T9428" t="s">
        <v>665</v>
      </c>
      <c r="U9428" t="s">
        <v>663</v>
      </c>
      <c r="V9428" t="s">
        <v>665</v>
      </c>
      <c r="W9428" t="s">
        <v>665</v>
      </c>
      <c r="X9428" t="s">
        <v>665</v>
      </c>
      <c r="Y9428" t="s">
        <v>665</v>
      </c>
      <c r="Z9428" t="s">
        <v>665</v>
      </c>
      <c r="AA9428" t="s">
        <v>663</v>
      </c>
      <c r="AB9428" t="s">
        <v>665</v>
      </c>
      <c r="AC9428" t="s">
        <v>665</v>
      </c>
      <c r="AD9428" t="s">
        <v>665</v>
      </c>
      <c r="AE9428" t="s">
        <v>665</v>
      </c>
      <c r="AF9428" t="s">
        <v>664</v>
      </c>
      <c r="AG9428" t="s">
        <v>664</v>
      </c>
      <c r="AH9428" t="s">
        <v>664</v>
      </c>
      <c r="AI9428" t="s">
        <v>664</v>
      </c>
      <c r="AJ9428" t="s">
        <v>664</v>
      </c>
      <c r="AK9428" t="s">
        <v>664</v>
      </c>
      <c r="AL9428" t="s">
        <v>664</v>
      </c>
      <c r="AM9428" t="s">
        <v>664</v>
      </c>
      <c r="AN9428" t="s">
        <v>664</v>
      </c>
      <c r="AO9428" t="s">
        <v>664</v>
      </c>
      <c r="AP9428" t="s">
        <v>664</v>
      </c>
    </row>
    <row r="9429" spans="1:42">
      <c r="A9429">
        <v>112965</v>
      </c>
      <c r="B9429" t="s">
        <v>83</v>
      </c>
      <c r="C9429" t="s">
        <v>665</v>
      </c>
      <c r="D9429" t="s">
        <v>663</v>
      </c>
      <c r="E9429" t="s">
        <v>665</v>
      </c>
      <c r="F9429" t="s">
        <v>665</v>
      </c>
      <c r="G9429" t="s">
        <v>663</v>
      </c>
      <c r="H9429" t="s">
        <v>664</v>
      </c>
      <c r="I9429" t="s">
        <v>665</v>
      </c>
      <c r="J9429" t="s">
        <v>665</v>
      </c>
      <c r="K9429" t="s">
        <v>665</v>
      </c>
      <c r="L9429" t="s">
        <v>663</v>
      </c>
      <c r="M9429" t="s">
        <v>665</v>
      </c>
      <c r="N9429" t="s">
        <v>663</v>
      </c>
      <c r="O9429" t="s">
        <v>663</v>
      </c>
      <c r="P9429" t="s">
        <v>665</v>
      </c>
      <c r="Q9429" t="s">
        <v>663</v>
      </c>
      <c r="R9429" t="s">
        <v>665</v>
      </c>
      <c r="S9429" t="s">
        <v>663</v>
      </c>
      <c r="T9429" t="s">
        <v>665</v>
      </c>
      <c r="U9429" t="s">
        <v>663</v>
      </c>
      <c r="V9429" t="s">
        <v>663</v>
      </c>
      <c r="W9429" t="s">
        <v>665</v>
      </c>
      <c r="X9429" t="s">
        <v>664</v>
      </c>
      <c r="Y9429" t="s">
        <v>663</v>
      </c>
      <c r="Z9429" t="s">
        <v>665</v>
      </c>
      <c r="AA9429" t="s">
        <v>665</v>
      </c>
      <c r="AB9429" t="s">
        <v>664</v>
      </c>
      <c r="AC9429" t="s">
        <v>664</v>
      </c>
      <c r="AD9429" t="s">
        <v>664</v>
      </c>
      <c r="AE9429" t="s">
        <v>664</v>
      </c>
      <c r="AF9429" t="s">
        <v>664</v>
      </c>
      <c r="AG9429" t="s">
        <v>664</v>
      </c>
      <c r="AH9429" t="s">
        <v>664</v>
      </c>
      <c r="AI9429" t="s">
        <v>664</v>
      </c>
      <c r="AJ9429" t="s">
        <v>664</v>
      </c>
      <c r="AK9429" t="s">
        <v>663</v>
      </c>
      <c r="AL9429" t="s">
        <v>665</v>
      </c>
      <c r="AM9429" t="s">
        <v>665</v>
      </c>
      <c r="AN9429" t="s">
        <v>663</v>
      </c>
      <c r="AO9429" t="s">
        <v>665</v>
      </c>
      <c r="AP9429" t="s">
        <v>663</v>
      </c>
    </row>
    <row r="9430" spans="1:42">
      <c r="A9430">
        <v>112968</v>
      </c>
      <c r="B9430" t="s">
        <v>83</v>
      </c>
      <c r="C9430" t="s">
        <v>665</v>
      </c>
      <c r="D9430" t="s">
        <v>665</v>
      </c>
      <c r="E9430" t="s">
        <v>665</v>
      </c>
      <c r="F9430" t="s">
        <v>665</v>
      </c>
      <c r="G9430" t="s">
        <v>665</v>
      </c>
      <c r="H9430" t="s">
        <v>665</v>
      </c>
      <c r="I9430" t="s">
        <v>663</v>
      </c>
      <c r="J9430" t="s">
        <v>664</v>
      </c>
      <c r="K9430" t="s">
        <v>665</v>
      </c>
      <c r="L9430" t="s">
        <v>665</v>
      </c>
      <c r="M9430" t="s">
        <v>663</v>
      </c>
      <c r="N9430" t="s">
        <v>663</v>
      </c>
      <c r="O9430" t="s">
        <v>664</v>
      </c>
      <c r="P9430" t="s">
        <v>665</v>
      </c>
      <c r="Q9430" t="s">
        <v>663</v>
      </c>
      <c r="R9430" t="s">
        <v>665</v>
      </c>
      <c r="S9430" t="s">
        <v>664</v>
      </c>
      <c r="T9430" t="s">
        <v>665</v>
      </c>
      <c r="U9430" t="s">
        <v>663</v>
      </c>
      <c r="V9430" t="s">
        <v>665</v>
      </c>
      <c r="W9430" t="s">
        <v>664</v>
      </c>
      <c r="X9430" t="s">
        <v>664</v>
      </c>
      <c r="Y9430" t="s">
        <v>663</v>
      </c>
      <c r="Z9430" t="s">
        <v>664</v>
      </c>
      <c r="AA9430" t="s">
        <v>663</v>
      </c>
      <c r="AB9430" t="s">
        <v>664</v>
      </c>
      <c r="AC9430" t="s">
        <v>663</v>
      </c>
      <c r="AD9430" t="s">
        <v>663</v>
      </c>
      <c r="AE9430" t="s">
        <v>664</v>
      </c>
      <c r="AF9430" t="s">
        <v>664</v>
      </c>
      <c r="AG9430" t="s">
        <v>663</v>
      </c>
      <c r="AH9430" t="s">
        <v>664</v>
      </c>
      <c r="AI9430" t="s">
        <v>663</v>
      </c>
      <c r="AJ9430" t="s">
        <v>663</v>
      </c>
      <c r="AK9430" t="s">
        <v>663</v>
      </c>
      <c r="AL9430" t="s">
        <v>664</v>
      </c>
      <c r="AM9430" t="s">
        <v>664</v>
      </c>
      <c r="AN9430" t="s">
        <v>664</v>
      </c>
      <c r="AO9430" t="s">
        <v>664</v>
      </c>
      <c r="AP9430" t="s">
        <v>664</v>
      </c>
    </row>
    <row r="9431" spans="1:42">
      <c r="A9431">
        <v>112973</v>
      </c>
      <c r="B9431" t="s">
        <v>83</v>
      </c>
      <c r="C9431" t="s">
        <v>665</v>
      </c>
      <c r="D9431" t="s">
        <v>665</v>
      </c>
      <c r="E9431" t="s">
        <v>665</v>
      </c>
      <c r="F9431" t="s">
        <v>665</v>
      </c>
      <c r="G9431" t="s">
        <v>663</v>
      </c>
      <c r="H9431" t="s">
        <v>663</v>
      </c>
      <c r="I9431" t="s">
        <v>663</v>
      </c>
      <c r="J9431" t="s">
        <v>665</v>
      </c>
      <c r="K9431" t="s">
        <v>663</v>
      </c>
      <c r="L9431" t="s">
        <v>663</v>
      </c>
      <c r="M9431" t="s">
        <v>663</v>
      </c>
      <c r="N9431" t="s">
        <v>663</v>
      </c>
      <c r="O9431" t="s">
        <v>663</v>
      </c>
      <c r="P9431" t="s">
        <v>663</v>
      </c>
      <c r="Q9431" t="s">
        <v>663</v>
      </c>
      <c r="R9431" t="s">
        <v>665</v>
      </c>
      <c r="S9431" t="s">
        <v>665</v>
      </c>
      <c r="T9431" t="s">
        <v>665</v>
      </c>
      <c r="U9431" t="s">
        <v>665</v>
      </c>
      <c r="V9431" t="s">
        <v>665</v>
      </c>
      <c r="W9431" t="s">
        <v>665</v>
      </c>
      <c r="X9431" t="s">
        <v>664</v>
      </c>
      <c r="Y9431" t="s">
        <v>664</v>
      </c>
      <c r="Z9431" t="s">
        <v>664</v>
      </c>
      <c r="AA9431" t="s">
        <v>664</v>
      </c>
      <c r="AB9431" t="s">
        <v>664</v>
      </c>
      <c r="AC9431" t="s">
        <v>664</v>
      </c>
      <c r="AD9431" t="s">
        <v>664</v>
      </c>
      <c r="AE9431" t="s">
        <v>664</v>
      </c>
      <c r="AF9431" t="s">
        <v>664</v>
      </c>
      <c r="AG9431" t="s">
        <v>663</v>
      </c>
      <c r="AH9431" t="s">
        <v>663</v>
      </c>
      <c r="AI9431" t="s">
        <v>665</v>
      </c>
      <c r="AJ9431" t="s">
        <v>663</v>
      </c>
      <c r="AK9431" t="s">
        <v>663</v>
      </c>
      <c r="AL9431" t="s">
        <v>664</v>
      </c>
      <c r="AM9431" t="s">
        <v>664</v>
      </c>
      <c r="AN9431" t="s">
        <v>664</v>
      </c>
      <c r="AO9431" t="s">
        <v>664</v>
      </c>
      <c r="AP9431" t="s">
        <v>664</v>
      </c>
    </row>
    <row r="9432" spans="1:42">
      <c r="A9432">
        <v>112977</v>
      </c>
      <c r="B9432" t="s">
        <v>83</v>
      </c>
      <c r="C9432" t="s">
        <v>663</v>
      </c>
      <c r="D9432" t="s">
        <v>665</v>
      </c>
      <c r="E9432" t="s">
        <v>665</v>
      </c>
      <c r="F9432" t="s">
        <v>665</v>
      </c>
      <c r="G9432" t="s">
        <v>665</v>
      </c>
      <c r="H9432" t="s">
        <v>665</v>
      </c>
      <c r="I9432" t="s">
        <v>663</v>
      </c>
      <c r="J9432" t="s">
        <v>665</v>
      </c>
      <c r="K9432" t="s">
        <v>665</v>
      </c>
      <c r="L9432" t="s">
        <v>665</v>
      </c>
      <c r="M9432" t="s">
        <v>665</v>
      </c>
      <c r="N9432" t="s">
        <v>663</v>
      </c>
      <c r="O9432" t="s">
        <v>663</v>
      </c>
      <c r="P9432" t="s">
        <v>663</v>
      </c>
      <c r="Q9432" t="s">
        <v>663</v>
      </c>
      <c r="R9432" t="s">
        <v>665</v>
      </c>
      <c r="S9432" t="s">
        <v>665</v>
      </c>
      <c r="T9432" t="s">
        <v>665</v>
      </c>
      <c r="U9432" t="s">
        <v>665</v>
      </c>
      <c r="V9432" t="s">
        <v>663</v>
      </c>
      <c r="W9432" t="s">
        <v>665</v>
      </c>
      <c r="X9432" t="s">
        <v>665</v>
      </c>
      <c r="Y9432" t="s">
        <v>663</v>
      </c>
      <c r="Z9432" t="s">
        <v>665</v>
      </c>
      <c r="AA9432" t="s">
        <v>665</v>
      </c>
      <c r="AB9432" t="s">
        <v>665</v>
      </c>
      <c r="AC9432" t="s">
        <v>665</v>
      </c>
      <c r="AD9432" t="s">
        <v>665</v>
      </c>
      <c r="AE9432" t="s">
        <v>665</v>
      </c>
      <c r="AF9432" t="s">
        <v>664</v>
      </c>
      <c r="AG9432" t="s">
        <v>663</v>
      </c>
      <c r="AH9432" t="s">
        <v>663</v>
      </c>
      <c r="AI9432" t="s">
        <v>663</v>
      </c>
      <c r="AJ9432" t="s">
        <v>664</v>
      </c>
      <c r="AK9432" t="s">
        <v>664</v>
      </c>
      <c r="AL9432" t="s">
        <v>664</v>
      </c>
      <c r="AM9432" t="s">
        <v>664</v>
      </c>
      <c r="AN9432" t="s">
        <v>664</v>
      </c>
      <c r="AO9432" t="s">
        <v>664</v>
      </c>
      <c r="AP9432" t="s">
        <v>664</v>
      </c>
    </row>
    <row r="9433" spans="1:42">
      <c r="A9433">
        <v>112983</v>
      </c>
      <c r="B9433" t="s">
        <v>83</v>
      </c>
      <c r="C9433" t="s">
        <v>665</v>
      </c>
      <c r="D9433" t="s">
        <v>663</v>
      </c>
      <c r="E9433" t="s">
        <v>663</v>
      </c>
      <c r="F9433" t="s">
        <v>663</v>
      </c>
      <c r="G9433" t="s">
        <v>663</v>
      </c>
      <c r="H9433" t="s">
        <v>663</v>
      </c>
      <c r="I9433" t="s">
        <v>663</v>
      </c>
      <c r="J9433" t="s">
        <v>665</v>
      </c>
      <c r="K9433" t="s">
        <v>663</v>
      </c>
      <c r="L9433" t="s">
        <v>665</v>
      </c>
      <c r="M9433" t="s">
        <v>663</v>
      </c>
      <c r="N9433" t="s">
        <v>665</v>
      </c>
      <c r="O9433" t="s">
        <v>663</v>
      </c>
      <c r="P9433" t="s">
        <v>663</v>
      </c>
      <c r="Q9433" t="s">
        <v>663</v>
      </c>
      <c r="R9433" t="s">
        <v>665</v>
      </c>
      <c r="S9433" t="s">
        <v>663</v>
      </c>
      <c r="T9433" t="s">
        <v>664</v>
      </c>
      <c r="U9433" t="s">
        <v>665</v>
      </c>
      <c r="V9433" t="s">
        <v>663</v>
      </c>
      <c r="W9433" t="s">
        <v>665</v>
      </c>
      <c r="X9433" t="s">
        <v>665</v>
      </c>
      <c r="Y9433" t="s">
        <v>663</v>
      </c>
      <c r="Z9433" t="s">
        <v>664</v>
      </c>
      <c r="AA9433" t="s">
        <v>663</v>
      </c>
      <c r="AB9433" t="s">
        <v>665</v>
      </c>
      <c r="AC9433" t="s">
        <v>663</v>
      </c>
      <c r="AD9433" t="s">
        <v>665</v>
      </c>
      <c r="AE9433" t="s">
        <v>665</v>
      </c>
      <c r="AF9433" t="s">
        <v>665</v>
      </c>
      <c r="AG9433" t="s">
        <v>663</v>
      </c>
      <c r="AH9433" t="s">
        <v>663</v>
      </c>
      <c r="AI9433" t="s">
        <v>663</v>
      </c>
      <c r="AJ9433" t="s">
        <v>665</v>
      </c>
      <c r="AK9433" t="s">
        <v>665</v>
      </c>
      <c r="AL9433" t="s">
        <v>663</v>
      </c>
      <c r="AM9433" t="s">
        <v>663</v>
      </c>
      <c r="AN9433" t="s">
        <v>664</v>
      </c>
      <c r="AO9433" t="s">
        <v>664</v>
      </c>
      <c r="AP9433" t="s">
        <v>664</v>
      </c>
    </row>
    <row r="9434" spans="1:42">
      <c r="A9434">
        <v>112988</v>
      </c>
      <c r="B9434" t="s">
        <v>83</v>
      </c>
      <c r="C9434" t="s">
        <v>665</v>
      </c>
      <c r="D9434" t="s">
        <v>665</v>
      </c>
      <c r="E9434" t="s">
        <v>663</v>
      </c>
      <c r="F9434" t="s">
        <v>663</v>
      </c>
      <c r="G9434" t="s">
        <v>665</v>
      </c>
      <c r="H9434" t="s">
        <v>665</v>
      </c>
      <c r="I9434" t="s">
        <v>665</v>
      </c>
      <c r="J9434" t="s">
        <v>665</v>
      </c>
      <c r="K9434" t="s">
        <v>663</v>
      </c>
      <c r="L9434" t="s">
        <v>665</v>
      </c>
      <c r="M9434" t="s">
        <v>665</v>
      </c>
      <c r="N9434" t="s">
        <v>665</v>
      </c>
      <c r="O9434" t="s">
        <v>663</v>
      </c>
      <c r="P9434" t="s">
        <v>665</v>
      </c>
      <c r="Q9434" t="s">
        <v>663</v>
      </c>
      <c r="R9434" t="s">
        <v>665</v>
      </c>
      <c r="S9434" t="s">
        <v>664</v>
      </c>
      <c r="T9434" t="s">
        <v>663</v>
      </c>
      <c r="U9434" t="s">
        <v>663</v>
      </c>
      <c r="V9434" t="s">
        <v>665</v>
      </c>
      <c r="W9434" t="s">
        <v>663</v>
      </c>
      <c r="X9434" t="s">
        <v>665</v>
      </c>
      <c r="Y9434" t="s">
        <v>663</v>
      </c>
      <c r="Z9434" t="s">
        <v>664</v>
      </c>
      <c r="AA9434" t="s">
        <v>665</v>
      </c>
      <c r="AB9434" t="s">
        <v>665</v>
      </c>
      <c r="AC9434" t="s">
        <v>665</v>
      </c>
      <c r="AD9434" t="s">
        <v>663</v>
      </c>
      <c r="AE9434" t="s">
        <v>664</v>
      </c>
      <c r="AF9434" t="s">
        <v>664</v>
      </c>
      <c r="AG9434" t="s">
        <v>664</v>
      </c>
      <c r="AH9434" t="s">
        <v>665</v>
      </c>
      <c r="AI9434" t="s">
        <v>664</v>
      </c>
      <c r="AJ9434" t="s">
        <v>664</v>
      </c>
      <c r="AK9434" t="s">
        <v>663</v>
      </c>
      <c r="AL9434" t="s">
        <v>664</v>
      </c>
      <c r="AM9434" t="s">
        <v>664</v>
      </c>
      <c r="AN9434" t="s">
        <v>664</v>
      </c>
      <c r="AO9434" t="s">
        <v>664</v>
      </c>
      <c r="AP9434" t="s">
        <v>665</v>
      </c>
    </row>
    <row r="9435" spans="1:42">
      <c r="A9435">
        <v>112989</v>
      </c>
      <c r="B9435" t="s">
        <v>83</v>
      </c>
      <c r="C9435" t="s">
        <v>665</v>
      </c>
      <c r="D9435" t="s">
        <v>664</v>
      </c>
      <c r="E9435" t="s">
        <v>664</v>
      </c>
      <c r="F9435" t="s">
        <v>664</v>
      </c>
      <c r="G9435" t="s">
        <v>665</v>
      </c>
      <c r="H9435" t="s">
        <v>665</v>
      </c>
      <c r="I9435" t="s">
        <v>663</v>
      </c>
      <c r="J9435" t="s">
        <v>663</v>
      </c>
      <c r="K9435" t="s">
        <v>665</v>
      </c>
      <c r="L9435" t="s">
        <v>665</v>
      </c>
      <c r="M9435" t="s">
        <v>665</v>
      </c>
      <c r="N9435" t="s">
        <v>663</v>
      </c>
      <c r="O9435" t="s">
        <v>665</v>
      </c>
      <c r="P9435" t="s">
        <v>665</v>
      </c>
      <c r="Q9435" t="s">
        <v>665</v>
      </c>
      <c r="R9435" t="s">
        <v>663</v>
      </c>
      <c r="S9435" t="s">
        <v>663</v>
      </c>
      <c r="T9435" t="s">
        <v>665</v>
      </c>
      <c r="U9435" t="s">
        <v>665</v>
      </c>
      <c r="V9435" t="s">
        <v>665</v>
      </c>
      <c r="W9435" t="s">
        <v>665</v>
      </c>
      <c r="X9435" t="s">
        <v>665</v>
      </c>
      <c r="Y9435" t="s">
        <v>665</v>
      </c>
      <c r="Z9435" t="s">
        <v>665</v>
      </c>
      <c r="AA9435" t="s">
        <v>665</v>
      </c>
      <c r="AB9435" t="s">
        <v>664</v>
      </c>
      <c r="AC9435" t="s">
        <v>664</v>
      </c>
      <c r="AD9435" t="s">
        <v>664</v>
      </c>
      <c r="AE9435" t="s">
        <v>664</v>
      </c>
      <c r="AF9435" t="s">
        <v>664</v>
      </c>
      <c r="AG9435" t="s">
        <v>664</v>
      </c>
      <c r="AH9435" t="s">
        <v>664</v>
      </c>
      <c r="AI9435" t="s">
        <v>664</v>
      </c>
      <c r="AJ9435" t="s">
        <v>664</v>
      </c>
      <c r="AK9435" t="s">
        <v>664</v>
      </c>
      <c r="AL9435" t="s">
        <v>664</v>
      </c>
      <c r="AM9435" t="s">
        <v>664</v>
      </c>
      <c r="AN9435" t="s">
        <v>664</v>
      </c>
      <c r="AO9435" t="s">
        <v>664</v>
      </c>
      <c r="AP9435" t="s">
        <v>663</v>
      </c>
    </row>
    <row r="9436" spans="1:42">
      <c r="A9436">
        <v>112994</v>
      </c>
      <c r="B9436" t="s">
        <v>83</v>
      </c>
      <c r="C9436" t="s">
        <v>665</v>
      </c>
      <c r="D9436" t="s">
        <v>663</v>
      </c>
      <c r="E9436" t="s">
        <v>663</v>
      </c>
      <c r="F9436" t="s">
        <v>663</v>
      </c>
      <c r="G9436" t="s">
        <v>663</v>
      </c>
      <c r="H9436" t="s">
        <v>664</v>
      </c>
      <c r="I9436" t="s">
        <v>663</v>
      </c>
      <c r="J9436" t="s">
        <v>663</v>
      </c>
      <c r="K9436" t="s">
        <v>665</v>
      </c>
      <c r="L9436" t="s">
        <v>665</v>
      </c>
      <c r="M9436" t="s">
        <v>663</v>
      </c>
      <c r="N9436" t="s">
        <v>665</v>
      </c>
      <c r="O9436" t="s">
        <v>665</v>
      </c>
      <c r="P9436" t="s">
        <v>665</v>
      </c>
      <c r="Q9436" t="s">
        <v>665</v>
      </c>
      <c r="R9436" t="s">
        <v>663</v>
      </c>
      <c r="S9436" t="s">
        <v>665</v>
      </c>
      <c r="T9436" t="s">
        <v>665</v>
      </c>
      <c r="U9436" t="s">
        <v>663</v>
      </c>
      <c r="V9436" t="s">
        <v>665</v>
      </c>
      <c r="W9436" t="s">
        <v>665</v>
      </c>
      <c r="X9436" t="s">
        <v>665</v>
      </c>
      <c r="Y9436" t="s">
        <v>665</v>
      </c>
      <c r="Z9436" t="s">
        <v>665</v>
      </c>
      <c r="AA9436" t="s">
        <v>665</v>
      </c>
      <c r="AB9436" t="s">
        <v>664</v>
      </c>
      <c r="AC9436" t="s">
        <v>664</v>
      </c>
      <c r="AD9436" t="s">
        <v>664</v>
      </c>
      <c r="AE9436" t="s">
        <v>664</v>
      </c>
      <c r="AF9436" t="s">
        <v>664</v>
      </c>
      <c r="AG9436" t="s">
        <v>664</v>
      </c>
      <c r="AH9436" t="s">
        <v>664</v>
      </c>
      <c r="AI9436" t="s">
        <v>664</v>
      </c>
      <c r="AJ9436" t="s">
        <v>664</v>
      </c>
      <c r="AK9436" t="s">
        <v>664</v>
      </c>
      <c r="AL9436" t="s">
        <v>664</v>
      </c>
      <c r="AM9436" t="s">
        <v>664</v>
      </c>
      <c r="AN9436" t="s">
        <v>664</v>
      </c>
      <c r="AO9436" t="s">
        <v>664</v>
      </c>
      <c r="AP9436" t="s">
        <v>664</v>
      </c>
    </row>
    <row r="9437" spans="1:42">
      <c r="A9437">
        <v>112995</v>
      </c>
      <c r="B9437" t="s">
        <v>83</v>
      </c>
      <c r="C9437" t="s">
        <v>663</v>
      </c>
      <c r="D9437" t="s">
        <v>665</v>
      </c>
      <c r="E9437" t="s">
        <v>665</v>
      </c>
      <c r="F9437" t="s">
        <v>663</v>
      </c>
      <c r="G9437" t="s">
        <v>663</v>
      </c>
      <c r="H9437" t="s">
        <v>665</v>
      </c>
      <c r="I9437" t="s">
        <v>665</v>
      </c>
      <c r="J9437" t="s">
        <v>664</v>
      </c>
      <c r="K9437" t="s">
        <v>663</v>
      </c>
      <c r="L9437" t="s">
        <v>665</v>
      </c>
      <c r="M9437" t="s">
        <v>663</v>
      </c>
      <c r="N9437" t="s">
        <v>665</v>
      </c>
      <c r="O9437" t="s">
        <v>665</v>
      </c>
      <c r="P9437" t="s">
        <v>663</v>
      </c>
      <c r="Q9437" t="s">
        <v>663</v>
      </c>
      <c r="R9437" t="s">
        <v>664</v>
      </c>
      <c r="S9437" t="s">
        <v>665</v>
      </c>
      <c r="T9437" t="s">
        <v>665</v>
      </c>
      <c r="U9437" t="s">
        <v>665</v>
      </c>
      <c r="V9437" t="s">
        <v>663</v>
      </c>
      <c r="W9437" t="s">
        <v>663</v>
      </c>
      <c r="X9437" t="s">
        <v>665</v>
      </c>
      <c r="Y9437" t="s">
        <v>663</v>
      </c>
      <c r="Z9437" t="s">
        <v>665</v>
      </c>
      <c r="AA9437" t="s">
        <v>665</v>
      </c>
      <c r="AB9437" t="s">
        <v>664</v>
      </c>
      <c r="AC9437" t="s">
        <v>664</v>
      </c>
      <c r="AD9437" t="s">
        <v>664</v>
      </c>
      <c r="AE9437" t="s">
        <v>664</v>
      </c>
      <c r="AF9437" t="s">
        <v>664</v>
      </c>
      <c r="AG9437" t="s">
        <v>664</v>
      </c>
      <c r="AH9437" t="s">
        <v>663</v>
      </c>
      <c r="AI9437" t="s">
        <v>664</v>
      </c>
      <c r="AJ9437" t="s">
        <v>664</v>
      </c>
      <c r="AK9437" t="s">
        <v>663</v>
      </c>
      <c r="AL9437" t="s">
        <v>664</v>
      </c>
      <c r="AM9437" t="s">
        <v>664</v>
      </c>
      <c r="AN9437" t="s">
        <v>664</v>
      </c>
      <c r="AO9437" t="s">
        <v>664</v>
      </c>
      <c r="AP9437" t="s">
        <v>664</v>
      </c>
    </row>
    <row r="9438" spans="1:42">
      <c r="A9438">
        <v>112996</v>
      </c>
      <c r="B9438" t="s">
        <v>83</v>
      </c>
      <c r="C9438" t="s">
        <v>663</v>
      </c>
      <c r="D9438" t="s">
        <v>663</v>
      </c>
      <c r="E9438" t="s">
        <v>665</v>
      </c>
      <c r="F9438" t="s">
        <v>663</v>
      </c>
      <c r="G9438" t="s">
        <v>663</v>
      </c>
      <c r="H9438" t="s">
        <v>663</v>
      </c>
      <c r="I9438" t="s">
        <v>665</v>
      </c>
      <c r="J9438" t="s">
        <v>663</v>
      </c>
      <c r="K9438" t="s">
        <v>665</v>
      </c>
      <c r="L9438" t="s">
        <v>665</v>
      </c>
      <c r="M9438" t="s">
        <v>665</v>
      </c>
      <c r="N9438" t="s">
        <v>665</v>
      </c>
      <c r="O9438" t="s">
        <v>665</v>
      </c>
      <c r="P9438" t="s">
        <v>665</v>
      </c>
      <c r="Q9438" t="s">
        <v>664</v>
      </c>
      <c r="R9438" t="s">
        <v>665</v>
      </c>
      <c r="S9438" t="s">
        <v>665</v>
      </c>
      <c r="T9438" t="s">
        <v>664</v>
      </c>
      <c r="U9438" t="s">
        <v>665</v>
      </c>
      <c r="V9438" t="s">
        <v>665</v>
      </c>
      <c r="W9438" t="s">
        <v>665</v>
      </c>
      <c r="X9438" t="s">
        <v>664</v>
      </c>
      <c r="Y9438" t="s">
        <v>664</v>
      </c>
      <c r="Z9438" t="s">
        <v>664</v>
      </c>
      <c r="AA9438" t="s">
        <v>665</v>
      </c>
      <c r="AB9438" t="s">
        <v>664</v>
      </c>
      <c r="AC9438" t="s">
        <v>664</v>
      </c>
      <c r="AD9438" t="s">
        <v>664</v>
      </c>
      <c r="AE9438" t="s">
        <v>664</v>
      </c>
      <c r="AF9438" t="s">
        <v>664</v>
      </c>
      <c r="AG9438" t="s">
        <v>664</v>
      </c>
      <c r="AH9438" t="s">
        <v>664</v>
      </c>
      <c r="AI9438" t="s">
        <v>664</v>
      </c>
      <c r="AJ9438" t="s">
        <v>664</v>
      </c>
      <c r="AK9438" t="s">
        <v>664</v>
      </c>
      <c r="AL9438" t="s">
        <v>664</v>
      </c>
      <c r="AM9438" t="s">
        <v>664</v>
      </c>
      <c r="AN9438" t="s">
        <v>664</v>
      </c>
      <c r="AO9438" t="s">
        <v>664</v>
      </c>
      <c r="AP9438" t="s">
        <v>664</v>
      </c>
    </row>
    <row r="9439" spans="1:42">
      <c r="A9439">
        <v>113007</v>
      </c>
      <c r="B9439" t="s">
        <v>83</v>
      </c>
      <c r="C9439" t="s">
        <v>664</v>
      </c>
      <c r="D9439" t="s">
        <v>663</v>
      </c>
      <c r="E9439" t="s">
        <v>665</v>
      </c>
      <c r="F9439" t="s">
        <v>663</v>
      </c>
      <c r="G9439" t="s">
        <v>665</v>
      </c>
      <c r="H9439" t="s">
        <v>664</v>
      </c>
      <c r="I9439" t="s">
        <v>665</v>
      </c>
      <c r="J9439" t="s">
        <v>663</v>
      </c>
      <c r="K9439" t="s">
        <v>664</v>
      </c>
      <c r="L9439" t="s">
        <v>665</v>
      </c>
      <c r="M9439" t="s">
        <v>665</v>
      </c>
      <c r="N9439" t="s">
        <v>663</v>
      </c>
      <c r="O9439" t="s">
        <v>663</v>
      </c>
      <c r="P9439" t="s">
        <v>665</v>
      </c>
      <c r="Q9439" t="s">
        <v>663</v>
      </c>
      <c r="R9439" t="s">
        <v>665</v>
      </c>
      <c r="S9439" t="s">
        <v>663</v>
      </c>
      <c r="T9439" t="s">
        <v>663</v>
      </c>
      <c r="U9439" t="s">
        <v>663</v>
      </c>
      <c r="V9439" t="s">
        <v>665</v>
      </c>
      <c r="W9439" t="s">
        <v>664</v>
      </c>
      <c r="X9439" t="s">
        <v>664</v>
      </c>
      <c r="Y9439" t="s">
        <v>664</v>
      </c>
      <c r="Z9439" t="s">
        <v>664</v>
      </c>
      <c r="AA9439" t="s">
        <v>664</v>
      </c>
      <c r="AB9439" t="s">
        <v>664</v>
      </c>
      <c r="AC9439" t="s">
        <v>664</v>
      </c>
      <c r="AD9439" t="s">
        <v>664</v>
      </c>
      <c r="AE9439" t="s">
        <v>664</v>
      </c>
      <c r="AF9439" t="s">
        <v>664</v>
      </c>
      <c r="AG9439" t="s">
        <v>665</v>
      </c>
      <c r="AH9439" t="s">
        <v>664</v>
      </c>
      <c r="AI9439" t="s">
        <v>665</v>
      </c>
      <c r="AJ9439" t="s">
        <v>665</v>
      </c>
      <c r="AK9439" t="s">
        <v>665</v>
      </c>
      <c r="AL9439" t="s">
        <v>664</v>
      </c>
      <c r="AM9439" t="s">
        <v>664</v>
      </c>
      <c r="AN9439" t="s">
        <v>664</v>
      </c>
      <c r="AO9439" t="s">
        <v>664</v>
      </c>
      <c r="AP9439" t="s">
        <v>664</v>
      </c>
    </row>
    <row r="9440" spans="1:42">
      <c r="A9440">
        <v>113011</v>
      </c>
      <c r="B9440" t="s">
        <v>83</v>
      </c>
      <c r="C9440" t="s">
        <v>663</v>
      </c>
      <c r="D9440" t="s">
        <v>664</v>
      </c>
      <c r="E9440" t="s">
        <v>663</v>
      </c>
      <c r="F9440" t="s">
        <v>663</v>
      </c>
      <c r="G9440" t="s">
        <v>665</v>
      </c>
      <c r="H9440" t="s">
        <v>665</v>
      </c>
      <c r="I9440" t="s">
        <v>665</v>
      </c>
      <c r="J9440" t="s">
        <v>665</v>
      </c>
      <c r="K9440" t="s">
        <v>663</v>
      </c>
      <c r="L9440" t="s">
        <v>663</v>
      </c>
      <c r="M9440" t="s">
        <v>663</v>
      </c>
      <c r="N9440" t="s">
        <v>665</v>
      </c>
      <c r="O9440" t="s">
        <v>663</v>
      </c>
      <c r="P9440" t="s">
        <v>663</v>
      </c>
      <c r="Q9440" t="s">
        <v>665</v>
      </c>
      <c r="R9440" t="s">
        <v>663</v>
      </c>
      <c r="S9440" t="s">
        <v>665</v>
      </c>
      <c r="T9440" t="s">
        <v>665</v>
      </c>
      <c r="U9440" t="s">
        <v>665</v>
      </c>
      <c r="V9440" t="s">
        <v>665</v>
      </c>
      <c r="W9440" t="s">
        <v>663</v>
      </c>
      <c r="X9440" t="s">
        <v>663</v>
      </c>
      <c r="Y9440" t="s">
        <v>663</v>
      </c>
      <c r="Z9440" t="s">
        <v>665</v>
      </c>
      <c r="AA9440" t="s">
        <v>665</v>
      </c>
      <c r="AB9440" t="s">
        <v>664</v>
      </c>
      <c r="AC9440" t="s">
        <v>663</v>
      </c>
      <c r="AD9440" t="s">
        <v>665</v>
      </c>
      <c r="AE9440" t="s">
        <v>665</v>
      </c>
      <c r="AF9440" t="s">
        <v>663</v>
      </c>
      <c r="AG9440" t="s">
        <v>664</v>
      </c>
      <c r="AH9440" t="s">
        <v>664</v>
      </c>
      <c r="AI9440" t="s">
        <v>664</v>
      </c>
      <c r="AJ9440" t="s">
        <v>665</v>
      </c>
      <c r="AK9440" t="s">
        <v>665</v>
      </c>
      <c r="AL9440" t="s">
        <v>665</v>
      </c>
      <c r="AM9440" t="s">
        <v>665</v>
      </c>
      <c r="AN9440" t="s">
        <v>665</v>
      </c>
      <c r="AO9440" t="s">
        <v>665</v>
      </c>
      <c r="AP9440" t="s">
        <v>665</v>
      </c>
    </row>
    <row r="9441" spans="1:42">
      <c r="A9441">
        <v>113014</v>
      </c>
      <c r="B9441" t="s">
        <v>83</v>
      </c>
      <c r="C9441" t="s">
        <v>663</v>
      </c>
      <c r="D9441" t="s">
        <v>663</v>
      </c>
      <c r="E9441" t="s">
        <v>663</v>
      </c>
      <c r="F9441" t="s">
        <v>663</v>
      </c>
      <c r="G9441" t="s">
        <v>663</v>
      </c>
      <c r="H9441" t="s">
        <v>663</v>
      </c>
      <c r="I9441" t="s">
        <v>665</v>
      </c>
      <c r="J9441" t="s">
        <v>663</v>
      </c>
      <c r="K9441" t="s">
        <v>665</v>
      </c>
      <c r="L9441" t="s">
        <v>663</v>
      </c>
      <c r="M9441" t="s">
        <v>665</v>
      </c>
      <c r="N9441" t="s">
        <v>665</v>
      </c>
      <c r="O9441" t="s">
        <v>663</v>
      </c>
      <c r="P9441" t="s">
        <v>665</v>
      </c>
      <c r="Q9441" t="s">
        <v>663</v>
      </c>
      <c r="R9441" t="s">
        <v>665</v>
      </c>
      <c r="S9441" t="s">
        <v>664</v>
      </c>
      <c r="T9441" t="s">
        <v>664</v>
      </c>
      <c r="U9441" t="s">
        <v>664</v>
      </c>
      <c r="V9441" t="s">
        <v>664</v>
      </c>
      <c r="W9441" t="s">
        <v>664</v>
      </c>
      <c r="X9441" t="s">
        <v>665</v>
      </c>
      <c r="Y9441" t="s">
        <v>665</v>
      </c>
      <c r="Z9441" t="s">
        <v>664</v>
      </c>
      <c r="AA9441" t="s">
        <v>664</v>
      </c>
      <c r="AB9441" t="s">
        <v>665</v>
      </c>
      <c r="AC9441" t="s">
        <v>664</v>
      </c>
      <c r="AD9441" t="s">
        <v>665</v>
      </c>
      <c r="AE9441" t="s">
        <v>665</v>
      </c>
      <c r="AF9441" t="s">
        <v>665</v>
      </c>
      <c r="AG9441" t="s">
        <v>663</v>
      </c>
      <c r="AH9441" t="s">
        <v>663</v>
      </c>
      <c r="AI9441" t="s">
        <v>663</v>
      </c>
      <c r="AJ9441" t="s">
        <v>663</v>
      </c>
      <c r="AK9441" t="s">
        <v>663</v>
      </c>
      <c r="AL9441" t="s">
        <v>665</v>
      </c>
      <c r="AM9441" t="s">
        <v>664</v>
      </c>
      <c r="AN9441" t="s">
        <v>665</v>
      </c>
      <c r="AO9441" t="s">
        <v>663</v>
      </c>
      <c r="AP9441" t="s">
        <v>665</v>
      </c>
    </row>
    <row r="9442" spans="1:42">
      <c r="A9442">
        <v>113018</v>
      </c>
      <c r="B9442" t="s">
        <v>83</v>
      </c>
      <c r="C9442" t="s">
        <v>665</v>
      </c>
      <c r="D9442" t="s">
        <v>665</v>
      </c>
      <c r="E9442" t="s">
        <v>665</v>
      </c>
      <c r="F9442" t="s">
        <v>665</v>
      </c>
      <c r="G9442" t="s">
        <v>665</v>
      </c>
      <c r="H9442" t="s">
        <v>663</v>
      </c>
      <c r="I9442" t="s">
        <v>665</v>
      </c>
      <c r="J9442" t="s">
        <v>665</v>
      </c>
      <c r="K9442" t="s">
        <v>665</v>
      </c>
      <c r="L9442" t="s">
        <v>665</v>
      </c>
      <c r="M9442" t="s">
        <v>663</v>
      </c>
      <c r="N9442" t="s">
        <v>665</v>
      </c>
      <c r="O9442" t="s">
        <v>665</v>
      </c>
      <c r="P9442" t="s">
        <v>665</v>
      </c>
      <c r="Q9442" t="s">
        <v>665</v>
      </c>
      <c r="R9442" t="s">
        <v>665</v>
      </c>
      <c r="S9442" t="s">
        <v>663</v>
      </c>
      <c r="T9442" t="s">
        <v>663</v>
      </c>
      <c r="U9442" t="s">
        <v>665</v>
      </c>
      <c r="V9442" t="s">
        <v>665</v>
      </c>
      <c r="W9442" t="s">
        <v>665</v>
      </c>
      <c r="X9442" t="s">
        <v>665</v>
      </c>
      <c r="Y9442" t="s">
        <v>663</v>
      </c>
      <c r="Z9442" t="s">
        <v>665</v>
      </c>
      <c r="AA9442" t="s">
        <v>665</v>
      </c>
      <c r="AB9442" t="s">
        <v>665</v>
      </c>
      <c r="AC9442" t="s">
        <v>665</v>
      </c>
      <c r="AD9442" t="s">
        <v>665</v>
      </c>
      <c r="AE9442" t="s">
        <v>665</v>
      </c>
      <c r="AF9442" t="s">
        <v>665</v>
      </c>
      <c r="AG9442" t="s">
        <v>665</v>
      </c>
      <c r="AH9442" t="s">
        <v>665</v>
      </c>
      <c r="AI9442" t="s">
        <v>665</v>
      </c>
      <c r="AJ9442" t="s">
        <v>665</v>
      </c>
      <c r="AK9442" t="s">
        <v>665</v>
      </c>
      <c r="AL9442" t="s">
        <v>664</v>
      </c>
      <c r="AM9442" t="s">
        <v>664</v>
      </c>
      <c r="AN9442" t="s">
        <v>664</v>
      </c>
      <c r="AO9442" t="s">
        <v>664</v>
      </c>
      <c r="AP9442" t="s">
        <v>664</v>
      </c>
    </row>
    <row r="9443" spans="1:42">
      <c r="A9443">
        <v>113020</v>
      </c>
      <c r="B9443" t="s">
        <v>83</v>
      </c>
      <c r="C9443" t="s">
        <v>663</v>
      </c>
      <c r="D9443" t="s">
        <v>663</v>
      </c>
      <c r="E9443" t="s">
        <v>664</v>
      </c>
      <c r="F9443" t="s">
        <v>665</v>
      </c>
      <c r="G9443" t="s">
        <v>663</v>
      </c>
      <c r="H9443" t="s">
        <v>663</v>
      </c>
      <c r="I9443" t="s">
        <v>663</v>
      </c>
      <c r="J9443" t="s">
        <v>665</v>
      </c>
      <c r="K9443" t="s">
        <v>665</v>
      </c>
      <c r="L9443" t="s">
        <v>663</v>
      </c>
      <c r="M9443" t="s">
        <v>663</v>
      </c>
      <c r="N9443" t="s">
        <v>663</v>
      </c>
      <c r="O9443" t="s">
        <v>663</v>
      </c>
      <c r="P9443" t="s">
        <v>663</v>
      </c>
      <c r="Q9443" t="s">
        <v>663</v>
      </c>
      <c r="R9443" t="s">
        <v>665</v>
      </c>
      <c r="S9443" t="s">
        <v>663</v>
      </c>
      <c r="T9443" t="s">
        <v>665</v>
      </c>
      <c r="U9443" t="s">
        <v>665</v>
      </c>
      <c r="V9443" t="s">
        <v>665</v>
      </c>
      <c r="W9443" t="s">
        <v>663</v>
      </c>
      <c r="X9443" t="s">
        <v>663</v>
      </c>
      <c r="Y9443" t="s">
        <v>663</v>
      </c>
      <c r="Z9443" t="s">
        <v>664</v>
      </c>
      <c r="AA9443" t="s">
        <v>665</v>
      </c>
      <c r="AB9443" t="s">
        <v>664</v>
      </c>
      <c r="AC9443" t="s">
        <v>664</v>
      </c>
      <c r="AD9443" t="s">
        <v>664</v>
      </c>
      <c r="AE9443" t="s">
        <v>664</v>
      </c>
      <c r="AF9443" t="s">
        <v>664</v>
      </c>
      <c r="AG9443" t="s">
        <v>663</v>
      </c>
      <c r="AH9443" t="s">
        <v>663</v>
      </c>
      <c r="AI9443" t="s">
        <v>665</v>
      </c>
      <c r="AJ9443" t="s">
        <v>665</v>
      </c>
      <c r="AK9443" t="s">
        <v>665</v>
      </c>
      <c r="AL9443" t="s">
        <v>665</v>
      </c>
      <c r="AM9443" t="s">
        <v>665</v>
      </c>
      <c r="AN9443" t="s">
        <v>663</v>
      </c>
      <c r="AO9443" t="s">
        <v>665</v>
      </c>
      <c r="AP9443" t="s">
        <v>665</v>
      </c>
    </row>
    <row r="9444" spans="1:42">
      <c r="A9444">
        <v>113034</v>
      </c>
      <c r="B9444" t="s">
        <v>83</v>
      </c>
      <c r="C9444" t="s">
        <v>663</v>
      </c>
      <c r="D9444" t="s">
        <v>663</v>
      </c>
      <c r="E9444" t="s">
        <v>663</v>
      </c>
      <c r="F9444" t="s">
        <v>663</v>
      </c>
      <c r="G9444" t="s">
        <v>663</v>
      </c>
      <c r="H9444" t="s">
        <v>663</v>
      </c>
      <c r="I9444" t="s">
        <v>663</v>
      </c>
      <c r="J9444" t="s">
        <v>665</v>
      </c>
      <c r="K9444" t="s">
        <v>663</v>
      </c>
      <c r="L9444" t="s">
        <v>663</v>
      </c>
      <c r="M9444" t="s">
        <v>665</v>
      </c>
      <c r="N9444" t="s">
        <v>663</v>
      </c>
      <c r="O9444" t="s">
        <v>663</v>
      </c>
      <c r="P9444" t="s">
        <v>663</v>
      </c>
      <c r="Q9444" t="s">
        <v>664</v>
      </c>
      <c r="R9444" t="s">
        <v>664</v>
      </c>
      <c r="S9444" t="s">
        <v>664</v>
      </c>
      <c r="T9444" t="s">
        <v>665</v>
      </c>
      <c r="U9444" t="s">
        <v>663</v>
      </c>
      <c r="V9444" t="s">
        <v>663</v>
      </c>
      <c r="W9444" t="s">
        <v>665</v>
      </c>
      <c r="X9444" t="s">
        <v>665</v>
      </c>
      <c r="Y9444" t="s">
        <v>663</v>
      </c>
      <c r="Z9444" t="s">
        <v>663</v>
      </c>
      <c r="AA9444" t="s">
        <v>665</v>
      </c>
      <c r="AB9444" t="s">
        <v>665</v>
      </c>
      <c r="AC9444" t="s">
        <v>665</v>
      </c>
      <c r="AD9444" t="s">
        <v>665</v>
      </c>
      <c r="AE9444" t="s">
        <v>663</v>
      </c>
      <c r="AF9444" t="s">
        <v>663</v>
      </c>
      <c r="AG9444" t="s">
        <v>665</v>
      </c>
      <c r="AH9444" t="s">
        <v>665</v>
      </c>
      <c r="AI9444" t="s">
        <v>663</v>
      </c>
      <c r="AJ9444" t="s">
        <v>665</v>
      </c>
      <c r="AK9444" t="s">
        <v>664</v>
      </c>
      <c r="AL9444" t="s">
        <v>665</v>
      </c>
      <c r="AM9444" t="s">
        <v>665</v>
      </c>
      <c r="AN9444" t="s">
        <v>665</v>
      </c>
      <c r="AO9444" t="s">
        <v>663</v>
      </c>
      <c r="AP9444" t="s">
        <v>664</v>
      </c>
    </row>
    <row r="9445" spans="1:42">
      <c r="A9445">
        <v>113035</v>
      </c>
      <c r="B9445" t="s">
        <v>83</v>
      </c>
      <c r="C9445" t="s">
        <v>663</v>
      </c>
      <c r="D9445" t="s">
        <v>665</v>
      </c>
      <c r="E9445" t="s">
        <v>665</v>
      </c>
      <c r="F9445" t="s">
        <v>665</v>
      </c>
      <c r="G9445" t="s">
        <v>665</v>
      </c>
      <c r="H9445" t="s">
        <v>663</v>
      </c>
      <c r="I9445" t="s">
        <v>665</v>
      </c>
      <c r="J9445" t="s">
        <v>665</v>
      </c>
      <c r="K9445" t="s">
        <v>665</v>
      </c>
      <c r="L9445" t="s">
        <v>665</v>
      </c>
      <c r="M9445" t="s">
        <v>663</v>
      </c>
      <c r="N9445" t="s">
        <v>665</v>
      </c>
      <c r="O9445" t="s">
        <v>663</v>
      </c>
      <c r="P9445" t="s">
        <v>663</v>
      </c>
      <c r="Q9445" t="s">
        <v>665</v>
      </c>
      <c r="R9445" t="s">
        <v>663</v>
      </c>
      <c r="S9445" t="s">
        <v>665</v>
      </c>
      <c r="T9445" t="s">
        <v>663</v>
      </c>
      <c r="U9445" t="s">
        <v>665</v>
      </c>
      <c r="V9445" t="s">
        <v>665</v>
      </c>
      <c r="W9445" t="s">
        <v>663</v>
      </c>
      <c r="X9445" t="s">
        <v>665</v>
      </c>
      <c r="Y9445" t="s">
        <v>665</v>
      </c>
      <c r="Z9445" t="s">
        <v>665</v>
      </c>
      <c r="AA9445" t="s">
        <v>665</v>
      </c>
      <c r="AB9445" t="s">
        <v>663</v>
      </c>
      <c r="AC9445" t="s">
        <v>663</v>
      </c>
      <c r="AD9445" t="s">
        <v>663</v>
      </c>
      <c r="AE9445" t="s">
        <v>665</v>
      </c>
      <c r="AF9445" t="s">
        <v>665</v>
      </c>
      <c r="AG9445" t="s">
        <v>665</v>
      </c>
      <c r="AH9445" t="s">
        <v>664</v>
      </c>
      <c r="AI9445" t="s">
        <v>664</v>
      </c>
      <c r="AJ9445" t="s">
        <v>664</v>
      </c>
      <c r="AK9445" t="s">
        <v>664</v>
      </c>
      <c r="AL9445" t="s">
        <v>665</v>
      </c>
      <c r="AM9445" t="s">
        <v>664</v>
      </c>
      <c r="AN9445" t="s">
        <v>664</v>
      </c>
      <c r="AO9445" t="s">
        <v>664</v>
      </c>
      <c r="AP9445" t="s">
        <v>664</v>
      </c>
    </row>
    <row r="9446" spans="1:42">
      <c r="A9446">
        <v>113037</v>
      </c>
      <c r="B9446" t="s">
        <v>83</v>
      </c>
      <c r="C9446" t="s">
        <v>663</v>
      </c>
      <c r="D9446" t="s">
        <v>665</v>
      </c>
      <c r="E9446" t="s">
        <v>664</v>
      </c>
      <c r="F9446" t="s">
        <v>663</v>
      </c>
      <c r="G9446" t="s">
        <v>665</v>
      </c>
      <c r="H9446" t="s">
        <v>663</v>
      </c>
      <c r="I9446" t="s">
        <v>665</v>
      </c>
      <c r="J9446" t="s">
        <v>665</v>
      </c>
      <c r="K9446" t="s">
        <v>663</v>
      </c>
      <c r="L9446" t="s">
        <v>665</v>
      </c>
      <c r="M9446" t="s">
        <v>663</v>
      </c>
      <c r="N9446" t="s">
        <v>665</v>
      </c>
      <c r="O9446" t="s">
        <v>663</v>
      </c>
      <c r="P9446" t="s">
        <v>665</v>
      </c>
      <c r="Q9446" t="s">
        <v>665</v>
      </c>
      <c r="R9446" t="s">
        <v>663</v>
      </c>
      <c r="S9446" t="s">
        <v>665</v>
      </c>
      <c r="T9446" t="s">
        <v>663</v>
      </c>
      <c r="U9446" t="s">
        <v>665</v>
      </c>
      <c r="V9446" t="s">
        <v>663</v>
      </c>
      <c r="W9446" t="s">
        <v>663</v>
      </c>
      <c r="X9446" t="s">
        <v>664</v>
      </c>
      <c r="Y9446" t="s">
        <v>663</v>
      </c>
      <c r="Z9446" t="s">
        <v>664</v>
      </c>
      <c r="AA9446" t="s">
        <v>664</v>
      </c>
      <c r="AB9446" t="s">
        <v>665</v>
      </c>
      <c r="AC9446" t="s">
        <v>664</v>
      </c>
      <c r="AD9446" t="s">
        <v>665</v>
      </c>
      <c r="AE9446" t="s">
        <v>664</v>
      </c>
      <c r="AF9446" t="s">
        <v>665</v>
      </c>
      <c r="AG9446" t="s">
        <v>664</v>
      </c>
      <c r="AH9446" t="s">
        <v>664</v>
      </c>
      <c r="AI9446" t="s">
        <v>664</v>
      </c>
      <c r="AJ9446" t="s">
        <v>664</v>
      </c>
      <c r="AK9446" t="s">
        <v>664</v>
      </c>
      <c r="AL9446" t="s">
        <v>665</v>
      </c>
      <c r="AM9446" t="s">
        <v>664</v>
      </c>
      <c r="AN9446" t="s">
        <v>665</v>
      </c>
      <c r="AO9446" t="s">
        <v>665</v>
      </c>
      <c r="AP9446" t="s">
        <v>664</v>
      </c>
    </row>
    <row r="9447" spans="1:42">
      <c r="A9447">
        <v>113039</v>
      </c>
      <c r="B9447" t="s">
        <v>83</v>
      </c>
      <c r="C9447" t="s">
        <v>663</v>
      </c>
      <c r="D9447" t="s">
        <v>665</v>
      </c>
      <c r="E9447" t="s">
        <v>663</v>
      </c>
      <c r="F9447" t="s">
        <v>663</v>
      </c>
      <c r="G9447" t="s">
        <v>663</v>
      </c>
      <c r="H9447" t="s">
        <v>663</v>
      </c>
      <c r="I9447" t="s">
        <v>664</v>
      </c>
      <c r="J9447" t="s">
        <v>665</v>
      </c>
      <c r="K9447" t="s">
        <v>665</v>
      </c>
      <c r="L9447" t="s">
        <v>665</v>
      </c>
      <c r="M9447" t="s">
        <v>665</v>
      </c>
      <c r="N9447" t="s">
        <v>665</v>
      </c>
      <c r="O9447" t="s">
        <v>665</v>
      </c>
      <c r="P9447" t="s">
        <v>665</v>
      </c>
      <c r="Q9447" t="s">
        <v>665</v>
      </c>
      <c r="R9447" t="s">
        <v>664</v>
      </c>
      <c r="S9447" t="s">
        <v>665</v>
      </c>
      <c r="T9447" t="s">
        <v>663</v>
      </c>
      <c r="U9447" t="s">
        <v>665</v>
      </c>
      <c r="V9447" t="s">
        <v>665</v>
      </c>
      <c r="W9447" t="s">
        <v>664</v>
      </c>
      <c r="X9447" t="s">
        <v>664</v>
      </c>
      <c r="Y9447" t="s">
        <v>665</v>
      </c>
      <c r="Z9447" t="s">
        <v>665</v>
      </c>
      <c r="AA9447" t="s">
        <v>665</v>
      </c>
      <c r="AB9447" t="s">
        <v>664</v>
      </c>
      <c r="AC9447" t="s">
        <v>664</v>
      </c>
      <c r="AD9447" t="s">
        <v>664</v>
      </c>
      <c r="AE9447" t="s">
        <v>664</v>
      </c>
      <c r="AF9447" t="s">
        <v>664</v>
      </c>
      <c r="AG9447" t="s">
        <v>664</v>
      </c>
      <c r="AH9447" t="s">
        <v>664</v>
      </c>
      <c r="AI9447" t="s">
        <v>664</v>
      </c>
      <c r="AJ9447" t="s">
        <v>664</v>
      </c>
      <c r="AK9447" t="s">
        <v>664</v>
      </c>
      <c r="AL9447" t="s">
        <v>664</v>
      </c>
      <c r="AM9447" t="s">
        <v>664</v>
      </c>
      <c r="AN9447" t="s">
        <v>664</v>
      </c>
      <c r="AO9447" t="s">
        <v>664</v>
      </c>
      <c r="AP9447" t="s">
        <v>664</v>
      </c>
    </row>
    <row r="9448" spans="1:42">
      <c r="A9448">
        <v>113040</v>
      </c>
      <c r="B9448" t="s">
        <v>83</v>
      </c>
      <c r="C9448" t="s">
        <v>663</v>
      </c>
      <c r="D9448" t="s">
        <v>663</v>
      </c>
      <c r="E9448" t="s">
        <v>663</v>
      </c>
      <c r="F9448" t="s">
        <v>663</v>
      </c>
      <c r="G9448" t="s">
        <v>663</v>
      </c>
      <c r="H9448" t="s">
        <v>663</v>
      </c>
      <c r="I9448" t="s">
        <v>663</v>
      </c>
      <c r="J9448" t="s">
        <v>663</v>
      </c>
      <c r="K9448" t="s">
        <v>665</v>
      </c>
      <c r="L9448" t="s">
        <v>664</v>
      </c>
      <c r="M9448" t="s">
        <v>665</v>
      </c>
      <c r="N9448" t="s">
        <v>665</v>
      </c>
      <c r="O9448" t="s">
        <v>663</v>
      </c>
      <c r="P9448" t="s">
        <v>663</v>
      </c>
      <c r="Q9448" t="s">
        <v>663</v>
      </c>
      <c r="R9448" t="s">
        <v>663</v>
      </c>
      <c r="S9448" t="s">
        <v>665</v>
      </c>
      <c r="T9448" t="s">
        <v>664</v>
      </c>
      <c r="U9448" t="s">
        <v>664</v>
      </c>
      <c r="V9448" t="s">
        <v>663</v>
      </c>
      <c r="W9448" t="s">
        <v>664</v>
      </c>
      <c r="X9448" t="s">
        <v>664</v>
      </c>
      <c r="Y9448" t="s">
        <v>663</v>
      </c>
      <c r="Z9448" t="s">
        <v>664</v>
      </c>
      <c r="AA9448" t="s">
        <v>664</v>
      </c>
      <c r="AB9448" t="s">
        <v>665</v>
      </c>
      <c r="AC9448" t="s">
        <v>664</v>
      </c>
      <c r="AD9448" t="s">
        <v>664</v>
      </c>
      <c r="AE9448" t="s">
        <v>665</v>
      </c>
      <c r="AF9448" t="s">
        <v>665</v>
      </c>
      <c r="AG9448" t="s">
        <v>665</v>
      </c>
      <c r="AH9448" t="s">
        <v>665</v>
      </c>
      <c r="AI9448" t="s">
        <v>663</v>
      </c>
      <c r="AJ9448" t="s">
        <v>665</v>
      </c>
      <c r="AK9448" t="s">
        <v>665</v>
      </c>
      <c r="AL9448" t="s">
        <v>663</v>
      </c>
      <c r="AM9448" t="s">
        <v>665</v>
      </c>
      <c r="AN9448" t="s">
        <v>665</v>
      </c>
      <c r="AO9448" t="s">
        <v>665</v>
      </c>
      <c r="AP9448" t="s">
        <v>663</v>
      </c>
    </row>
    <row r="9449" spans="1:42">
      <c r="A9449">
        <v>113046</v>
      </c>
      <c r="B9449" t="s">
        <v>83</v>
      </c>
      <c r="C9449" t="s">
        <v>663</v>
      </c>
      <c r="D9449" t="s">
        <v>663</v>
      </c>
      <c r="E9449" t="s">
        <v>663</v>
      </c>
      <c r="F9449" t="s">
        <v>663</v>
      </c>
      <c r="G9449" t="s">
        <v>663</v>
      </c>
      <c r="H9449" t="s">
        <v>663</v>
      </c>
      <c r="I9449" t="s">
        <v>663</v>
      </c>
      <c r="J9449" t="s">
        <v>665</v>
      </c>
      <c r="K9449" t="s">
        <v>663</v>
      </c>
      <c r="L9449" t="s">
        <v>665</v>
      </c>
      <c r="M9449" t="s">
        <v>665</v>
      </c>
      <c r="N9449" t="s">
        <v>665</v>
      </c>
      <c r="O9449" t="s">
        <v>665</v>
      </c>
      <c r="P9449" t="s">
        <v>664</v>
      </c>
      <c r="Q9449" t="s">
        <v>663</v>
      </c>
      <c r="R9449" t="s">
        <v>664</v>
      </c>
      <c r="S9449" t="s">
        <v>664</v>
      </c>
      <c r="T9449" t="s">
        <v>665</v>
      </c>
      <c r="U9449" t="s">
        <v>665</v>
      </c>
      <c r="V9449" t="s">
        <v>664</v>
      </c>
      <c r="W9449" t="s">
        <v>663</v>
      </c>
      <c r="X9449" t="s">
        <v>665</v>
      </c>
      <c r="Y9449" t="s">
        <v>664</v>
      </c>
      <c r="Z9449" t="s">
        <v>663</v>
      </c>
      <c r="AA9449" t="s">
        <v>665</v>
      </c>
      <c r="AB9449" t="s">
        <v>665</v>
      </c>
      <c r="AC9449" t="s">
        <v>664</v>
      </c>
      <c r="AD9449" t="s">
        <v>665</v>
      </c>
      <c r="AE9449" t="s">
        <v>663</v>
      </c>
      <c r="AF9449" t="s">
        <v>664</v>
      </c>
      <c r="AG9449" t="s">
        <v>665</v>
      </c>
      <c r="AH9449" t="s">
        <v>663</v>
      </c>
      <c r="AI9449" t="s">
        <v>665</v>
      </c>
      <c r="AJ9449" t="s">
        <v>663</v>
      </c>
      <c r="AK9449" t="s">
        <v>663</v>
      </c>
      <c r="AL9449" t="s">
        <v>665</v>
      </c>
      <c r="AM9449" t="s">
        <v>665</v>
      </c>
      <c r="AN9449" t="s">
        <v>665</v>
      </c>
      <c r="AO9449" t="s">
        <v>663</v>
      </c>
      <c r="AP9449" t="s">
        <v>663</v>
      </c>
    </row>
    <row r="9450" spans="1:42">
      <c r="A9450">
        <v>113048</v>
      </c>
      <c r="B9450" t="s">
        <v>83</v>
      </c>
      <c r="C9450" t="s">
        <v>663</v>
      </c>
      <c r="D9450" t="s">
        <v>663</v>
      </c>
      <c r="E9450" t="s">
        <v>665</v>
      </c>
      <c r="F9450" t="s">
        <v>663</v>
      </c>
      <c r="G9450" t="s">
        <v>663</v>
      </c>
      <c r="H9450" t="s">
        <v>665</v>
      </c>
      <c r="I9450" t="s">
        <v>663</v>
      </c>
      <c r="J9450" t="s">
        <v>665</v>
      </c>
      <c r="K9450" t="s">
        <v>663</v>
      </c>
      <c r="L9450" t="s">
        <v>665</v>
      </c>
      <c r="M9450" t="s">
        <v>663</v>
      </c>
      <c r="N9450" t="s">
        <v>665</v>
      </c>
      <c r="O9450" t="s">
        <v>665</v>
      </c>
      <c r="P9450" t="s">
        <v>663</v>
      </c>
      <c r="Q9450" t="s">
        <v>665</v>
      </c>
      <c r="R9450" t="s">
        <v>663</v>
      </c>
      <c r="S9450" t="s">
        <v>663</v>
      </c>
      <c r="T9450" t="s">
        <v>663</v>
      </c>
      <c r="U9450" t="s">
        <v>665</v>
      </c>
      <c r="V9450" t="s">
        <v>665</v>
      </c>
      <c r="W9450" t="s">
        <v>665</v>
      </c>
      <c r="X9450" t="s">
        <v>665</v>
      </c>
      <c r="Y9450" t="s">
        <v>665</v>
      </c>
      <c r="Z9450" t="s">
        <v>665</v>
      </c>
      <c r="AA9450" t="s">
        <v>665</v>
      </c>
      <c r="AB9450" t="s">
        <v>664</v>
      </c>
      <c r="AC9450" t="s">
        <v>664</v>
      </c>
      <c r="AD9450" t="s">
        <v>664</v>
      </c>
      <c r="AE9450" t="s">
        <v>664</v>
      </c>
      <c r="AF9450" t="s">
        <v>664</v>
      </c>
      <c r="AG9450" t="s">
        <v>664</v>
      </c>
      <c r="AH9450" t="s">
        <v>665</v>
      </c>
      <c r="AI9450" t="s">
        <v>664</v>
      </c>
      <c r="AJ9450" t="s">
        <v>664</v>
      </c>
      <c r="AK9450" t="s">
        <v>664</v>
      </c>
      <c r="AL9450" t="s">
        <v>663</v>
      </c>
      <c r="AM9450" t="s">
        <v>665</v>
      </c>
      <c r="AN9450" t="s">
        <v>664</v>
      </c>
      <c r="AO9450" t="s">
        <v>663</v>
      </c>
      <c r="AP9450" t="s">
        <v>664</v>
      </c>
    </row>
    <row r="9451" spans="1:42">
      <c r="A9451">
        <v>113052</v>
      </c>
      <c r="B9451" t="s">
        <v>83</v>
      </c>
      <c r="C9451" t="s">
        <v>663</v>
      </c>
      <c r="D9451" t="s">
        <v>663</v>
      </c>
      <c r="E9451" t="s">
        <v>663</v>
      </c>
      <c r="F9451" t="s">
        <v>663</v>
      </c>
      <c r="G9451" t="s">
        <v>663</v>
      </c>
      <c r="H9451" t="s">
        <v>663</v>
      </c>
      <c r="I9451" t="s">
        <v>664</v>
      </c>
      <c r="J9451" t="s">
        <v>665</v>
      </c>
      <c r="K9451" t="s">
        <v>665</v>
      </c>
      <c r="L9451" t="s">
        <v>665</v>
      </c>
      <c r="M9451" t="s">
        <v>665</v>
      </c>
      <c r="N9451" t="s">
        <v>665</v>
      </c>
      <c r="O9451" t="s">
        <v>665</v>
      </c>
      <c r="P9451" t="s">
        <v>665</v>
      </c>
      <c r="Q9451" t="s">
        <v>665</v>
      </c>
      <c r="R9451" t="s">
        <v>665</v>
      </c>
      <c r="S9451" t="s">
        <v>665</v>
      </c>
      <c r="T9451" t="s">
        <v>663</v>
      </c>
      <c r="U9451" t="s">
        <v>665</v>
      </c>
      <c r="V9451" t="s">
        <v>663</v>
      </c>
      <c r="W9451" t="s">
        <v>664</v>
      </c>
      <c r="X9451" t="s">
        <v>664</v>
      </c>
      <c r="Y9451" t="s">
        <v>664</v>
      </c>
      <c r="Z9451" t="s">
        <v>664</v>
      </c>
      <c r="AA9451" t="s">
        <v>664</v>
      </c>
      <c r="AB9451" t="s">
        <v>664</v>
      </c>
      <c r="AC9451" t="s">
        <v>664</v>
      </c>
      <c r="AD9451" t="s">
        <v>664</v>
      </c>
      <c r="AE9451" t="s">
        <v>664</v>
      </c>
      <c r="AF9451" t="s">
        <v>664</v>
      </c>
      <c r="AG9451" t="s">
        <v>664</v>
      </c>
      <c r="AH9451" t="s">
        <v>664</v>
      </c>
      <c r="AI9451" t="s">
        <v>664</v>
      </c>
      <c r="AJ9451" t="s">
        <v>664</v>
      </c>
      <c r="AK9451" t="s">
        <v>665</v>
      </c>
      <c r="AL9451" t="s">
        <v>665</v>
      </c>
      <c r="AM9451" t="s">
        <v>665</v>
      </c>
      <c r="AN9451" t="s">
        <v>664</v>
      </c>
      <c r="AO9451" t="s">
        <v>664</v>
      </c>
      <c r="AP9451" t="s">
        <v>664</v>
      </c>
    </row>
    <row r="9452" spans="1:42">
      <c r="A9452">
        <v>113059</v>
      </c>
      <c r="B9452" t="s">
        <v>83</v>
      </c>
      <c r="C9452" t="s">
        <v>665</v>
      </c>
      <c r="D9452" t="s">
        <v>663</v>
      </c>
      <c r="E9452" t="s">
        <v>665</v>
      </c>
      <c r="F9452" t="s">
        <v>663</v>
      </c>
      <c r="G9452" t="s">
        <v>663</v>
      </c>
      <c r="H9452" t="s">
        <v>665</v>
      </c>
      <c r="I9452" t="s">
        <v>665</v>
      </c>
      <c r="J9452" t="s">
        <v>663</v>
      </c>
      <c r="K9452" t="s">
        <v>665</v>
      </c>
      <c r="L9452" t="s">
        <v>665</v>
      </c>
      <c r="M9452" t="s">
        <v>665</v>
      </c>
      <c r="N9452" t="s">
        <v>665</v>
      </c>
      <c r="O9452" t="s">
        <v>665</v>
      </c>
      <c r="P9452" t="s">
        <v>663</v>
      </c>
      <c r="Q9452" t="s">
        <v>663</v>
      </c>
      <c r="R9452" t="s">
        <v>665</v>
      </c>
      <c r="S9452" t="s">
        <v>665</v>
      </c>
      <c r="T9452" t="s">
        <v>664</v>
      </c>
      <c r="U9452" t="s">
        <v>663</v>
      </c>
      <c r="V9452" t="s">
        <v>665</v>
      </c>
      <c r="W9452" t="s">
        <v>664</v>
      </c>
      <c r="X9452" t="s">
        <v>664</v>
      </c>
      <c r="Y9452" t="s">
        <v>665</v>
      </c>
      <c r="Z9452" t="s">
        <v>664</v>
      </c>
      <c r="AA9452" t="s">
        <v>664</v>
      </c>
      <c r="AB9452" t="s">
        <v>664</v>
      </c>
      <c r="AC9452" t="s">
        <v>664</v>
      </c>
      <c r="AD9452" t="s">
        <v>664</v>
      </c>
      <c r="AE9452" t="s">
        <v>664</v>
      </c>
      <c r="AF9452" t="s">
        <v>664</v>
      </c>
      <c r="AG9452" t="s">
        <v>665</v>
      </c>
      <c r="AH9452" t="s">
        <v>664</v>
      </c>
      <c r="AI9452" t="s">
        <v>665</v>
      </c>
      <c r="AJ9452" t="s">
        <v>665</v>
      </c>
      <c r="AK9452" t="s">
        <v>665</v>
      </c>
      <c r="AL9452" t="s">
        <v>664</v>
      </c>
      <c r="AM9452" t="s">
        <v>664</v>
      </c>
      <c r="AN9452" t="s">
        <v>665</v>
      </c>
      <c r="AO9452" t="s">
        <v>664</v>
      </c>
      <c r="AP9452" t="s">
        <v>665</v>
      </c>
    </row>
    <row r="9453" spans="1:42">
      <c r="A9453">
        <v>113060</v>
      </c>
      <c r="B9453" t="s">
        <v>83</v>
      </c>
      <c r="C9453" t="s">
        <v>663</v>
      </c>
      <c r="D9453" t="s">
        <v>663</v>
      </c>
      <c r="E9453" t="s">
        <v>665</v>
      </c>
      <c r="F9453" t="s">
        <v>663</v>
      </c>
      <c r="G9453" t="s">
        <v>663</v>
      </c>
      <c r="H9453" t="s">
        <v>663</v>
      </c>
      <c r="I9453" t="s">
        <v>663</v>
      </c>
      <c r="J9453" t="s">
        <v>663</v>
      </c>
      <c r="K9453" t="s">
        <v>665</v>
      </c>
      <c r="L9453" t="s">
        <v>663</v>
      </c>
      <c r="M9453" t="s">
        <v>665</v>
      </c>
      <c r="N9453" t="s">
        <v>664</v>
      </c>
      <c r="O9453" t="s">
        <v>663</v>
      </c>
      <c r="P9453" t="s">
        <v>664</v>
      </c>
      <c r="Q9453" t="s">
        <v>663</v>
      </c>
      <c r="R9453" t="s">
        <v>664</v>
      </c>
      <c r="S9453" t="s">
        <v>664</v>
      </c>
      <c r="T9453" t="s">
        <v>664</v>
      </c>
      <c r="U9453" t="s">
        <v>664</v>
      </c>
      <c r="V9453" t="s">
        <v>664</v>
      </c>
      <c r="W9453" t="s">
        <v>663</v>
      </c>
      <c r="X9453" t="s">
        <v>665</v>
      </c>
      <c r="Y9453" t="s">
        <v>663</v>
      </c>
      <c r="Z9453" t="s">
        <v>665</v>
      </c>
      <c r="AA9453" t="s">
        <v>665</v>
      </c>
      <c r="AB9453" t="s">
        <v>664</v>
      </c>
      <c r="AC9453" t="s">
        <v>664</v>
      </c>
      <c r="AD9453" t="s">
        <v>665</v>
      </c>
      <c r="AE9453" t="s">
        <v>665</v>
      </c>
      <c r="AF9453" t="s">
        <v>665</v>
      </c>
      <c r="AG9453" t="s">
        <v>664</v>
      </c>
      <c r="AH9453" t="s">
        <v>664</v>
      </c>
      <c r="AI9453" t="s">
        <v>664</v>
      </c>
      <c r="AJ9453" t="s">
        <v>664</v>
      </c>
      <c r="AK9453" t="s">
        <v>664</v>
      </c>
      <c r="AL9453" t="s">
        <v>664</v>
      </c>
      <c r="AM9453" t="s">
        <v>664</v>
      </c>
      <c r="AN9453" t="s">
        <v>664</v>
      </c>
      <c r="AO9453" t="s">
        <v>664</v>
      </c>
      <c r="AP9453" t="s">
        <v>664</v>
      </c>
    </row>
    <row r="9454" spans="1:42">
      <c r="A9454">
        <v>113069</v>
      </c>
      <c r="B9454" t="s">
        <v>83</v>
      </c>
      <c r="C9454" t="s">
        <v>664</v>
      </c>
      <c r="D9454" t="s">
        <v>663</v>
      </c>
      <c r="E9454" t="s">
        <v>663</v>
      </c>
      <c r="F9454" t="s">
        <v>663</v>
      </c>
      <c r="G9454" t="s">
        <v>664</v>
      </c>
      <c r="H9454" t="s">
        <v>663</v>
      </c>
      <c r="I9454" t="s">
        <v>663</v>
      </c>
      <c r="J9454" t="s">
        <v>663</v>
      </c>
      <c r="K9454" t="s">
        <v>663</v>
      </c>
      <c r="L9454" t="s">
        <v>663</v>
      </c>
      <c r="M9454" t="s">
        <v>665</v>
      </c>
      <c r="N9454" t="s">
        <v>663</v>
      </c>
      <c r="O9454" t="s">
        <v>663</v>
      </c>
      <c r="P9454" t="s">
        <v>663</v>
      </c>
      <c r="Q9454" t="s">
        <v>663</v>
      </c>
      <c r="R9454" t="s">
        <v>664</v>
      </c>
      <c r="S9454" t="s">
        <v>664</v>
      </c>
      <c r="T9454" t="s">
        <v>663</v>
      </c>
      <c r="U9454" t="s">
        <v>664</v>
      </c>
      <c r="V9454" t="s">
        <v>664</v>
      </c>
      <c r="W9454" t="s">
        <v>663</v>
      </c>
      <c r="X9454" t="s">
        <v>663</v>
      </c>
      <c r="Y9454" t="s">
        <v>663</v>
      </c>
      <c r="Z9454" t="s">
        <v>663</v>
      </c>
      <c r="AA9454" t="s">
        <v>663</v>
      </c>
      <c r="AB9454" t="s">
        <v>665</v>
      </c>
      <c r="AC9454" t="s">
        <v>663</v>
      </c>
      <c r="AD9454" t="s">
        <v>665</v>
      </c>
      <c r="AE9454" t="s">
        <v>663</v>
      </c>
      <c r="AF9454" t="s">
        <v>665</v>
      </c>
      <c r="AG9454" t="s">
        <v>664</v>
      </c>
      <c r="AH9454" t="s">
        <v>664</v>
      </c>
      <c r="AI9454" t="s">
        <v>664</v>
      </c>
      <c r="AJ9454" t="s">
        <v>664</v>
      </c>
      <c r="AK9454" t="s">
        <v>664</v>
      </c>
      <c r="AL9454" t="s">
        <v>664</v>
      </c>
      <c r="AM9454" t="s">
        <v>664</v>
      </c>
      <c r="AN9454" t="s">
        <v>664</v>
      </c>
      <c r="AO9454" t="s">
        <v>664</v>
      </c>
      <c r="AP9454" t="s">
        <v>664</v>
      </c>
    </row>
    <row r="9455" spans="1:42">
      <c r="A9455">
        <v>113075</v>
      </c>
      <c r="B9455" t="s">
        <v>83</v>
      </c>
      <c r="C9455" t="s">
        <v>663</v>
      </c>
      <c r="D9455" t="s">
        <v>665</v>
      </c>
      <c r="E9455" t="s">
        <v>664</v>
      </c>
      <c r="F9455" t="s">
        <v>663</v>
      </c>
      <c r="G9455" t="s">
        <v>663</v>
      </c>
      <c r="H9455" t="s">
        <v>663</v>
      </c>
      <c r="I9455" t="s">
        <v>665</v>
      </c>
      <c r="J9455" t="s">
        <v>665</v>
      </c>
      <c r="K9455" t="s">
        <v>665</v>
      </c>
      <c r="L9455" t="s">
        <v>663</v>
      </c>
      <c r="M9455" t="s">
        <v>663</v>
      </c>
      <c r="N9455" t="s">
        <v>663</v>
      </c>
      <c r="O9455" t="s">
        <v>663</v>
      </c>
      <c r="P9455" t="s">
        <v>663</v>
      </c>
      <c r="Q9455" t="s">
        <v>663</v>
      </c>
      <c r="R9455" t="s">
        <v>663</v>
      </c>
      <c r="S9455" t="s">
        <v>663</v>
      </c>
      <c r="T9455" t="s">
        <v>663</v>
      </c>
      <c r="U9455" t="s">
        <v>665</v>
      </c>
      <c r="V9455" t="s">
        <v>663</v>
      </c>
      <c r="W9455" t="s">
        <v>664</v>
      </c>
      <c r="X9455" t="s">
        <v>664</v>
      </c>
      <c r="Y9455" t="s">
        <v>664</v>
      </c>
      <c r="Z9455" t="s">
        <v>664</v>
      </c>
      <c r="AA9455" t="s">
        <v>664</v>
      </c>
      <c r="AB9455" t="s">
        <v>664</v>
      </c>
      <c r="AC9455" t="s">
        <v>664</v>
      </c>
      <c r="AD9455" t="s">
        <v>664</v>
      </c>
      <c r="AE9455" t="s">
        <v>664</v>
      </c>
      <c r="AF9455" t="s">
        <v>664</v>
      </c>
      <c r="AG9455" t="s">
        <v>664</v>
      </c>
      <c r="AH9455" t="s">
        <v>664</v>
      </c>
      <c r="AI9455" t="s">
        <v>664</v>
      </c>
      <c r="AJ9455" t="s">
        <v>664</v>
      </c>
      <c r="AK9455" t="s">
        <v>664</v>
      </c>
      <c r="AL9455" t="s">
        <v>664</v>
      </c>
      <c r="AM9455" t="s">
        <v>665</v>
      </c>
      <c r="AN9455" t="s">
        <v>665</v>
      </c>
      <c r="AO9455" t="s">
        <v>664</v>
      </c>
      <c r="AP9455" t="s">
        <v>665</v>
      </c>
    </row>
    <row r="9456" spans="1:42">
      <c r="A9456">
        <v>113076</v>
      </c>
      <c r="B9456" t="s">
        <v>83</v>
      </c>
      <c r="C9456" t="s">
        <v>665</v>
      </c>
      <c r="D9456" t="s">
        <v>663</v>
      </c>
      <c r="E9456" t="s">
        <v>665</v>
      </c>
      <c r="F9456" t="s">
        <v>663</v>
      </c>
      <c r="G9456" t="s">
        <v>663</v>
      </c>
      <c r="H9456" t="s">
        <v>665</v>
      </c>
      <c r="I9456" t="s">
        <v>663</v>
      </c>
      <c r="J9456" t="s">
        <v>665</v>
      </c>
      <c r="K9456" t="s">
        <v>663</v>
      </c>
      <c r="L9456" t="s">
        <v>663</v>
      </c>
      <c r="M9456" t="s">
        <v>665</v>
      </c>
      <c r="N9456" t="s">
        <v>665</v>
      </c>
      <c r="O9456" t="s">
        <v>664</v>
      </c>
      <c r="P9456" t="s">
        <v>664</v>
      </c>
      <c r="Q9456" t="s">
        <v>665</v>
      </c>
      <c r="R9456" t="s">
        <v>663</v>
      </c>
      <c r="S9456" t="s">
        <v>665</v>
      </c>
      <c r="T9456" t="s">
        <v>665</v>
      </c>
      <c r="U9456" t="s">
        <v>664</v>
      </c>
      <c r="V9456" t="s">
        <v>664</v>
      </c>
      <c r="W9456" t="s">
        <v>664</v>
      </c>
      <c r="X9456" t="s">
        <v>665</v>
      </c>
      <c r="Y9456" t="s">
        <v>663</v>
      </c>
      <c r="Z9456" t="s">
        <v>665</v>
      </c>
      <c r="AA9456" t="s">
        <v>665</v>
      </c>
      <c r="AB9456" t="s">
        <v>665</v>
      </c>
      <c r="AC9456" t="s">
        <v>663</v>
      </c>
      <c r="AD9456" t="s">
        <v>665</v>
      </c>
      <c r="AE9456" t="s">
        <v>663</v>
      </c>
      <c r="AF9456" t="s">
        <v>663</v>
      </c>
      <c r="AG9456" t="s">
        <v>663</v>
      </c>
      <c r="AH9456" t="s">
        <v>664</v>
      </c>
      <c r="AI9456" t="s">
        <v>665</v>
      </c>
      <c r="AJ9456" t="s">
        <v>665</v>
      </c>
      <c r="AK9456" t="s">
        <v>663</v>
      </c>
      <c r="AL9456" t="s">
        <v>665</v>
      </c>
      <c r="AM9456" t="s">
        <v>665</v>
      </c>
      <c r="AN9456" t="s">
        <v>665</v>
      </c>
      <c r="AO9456" t="s">
        <v>665</v>
      </c>
      <c r="AP9456" t="s">
        <v>665</v>
      </c>
    </row>
    <row r="9457" spans="1:42">
      <c r="A9457">
        <v>113082</v>
      </c>
      <c r="B9457" t="s">
        <v>83</v>
      </c>
      <c r="C9457" t="s">
        <v>663</v>
      </c>
      <c r="D9457" t="s">
        <v>663</v>
      </c>
      <c r="E9457" t="s">
        <v>665</v>
      </c>
      <c r="F9457" t="s">
        <v>663</v>
      </c>
      <c r="G9457" t="s">
        <v>663</v>
      </c>
      <c r="H9457" t="s">
        <v>663</v>
      </c>
      <c r="I9457" t="s">
        <v>663</v>
      </c>
      <c r="J9457" t="s">
        <v>663</v>
      </c>
      <c r="K9457" t="s">
        <v>664</v>
      </c>
      <c r="L9457" t="s">
        <v>663</v>
      </c>
      <c r="M9457" t="s">
        <v>665</v>
      </c>
      <c r="N9457" t="s">
        <v>663</v>
      </c>
      <c r="O9457" t="s">
        <v>665</v>
      </c>
      <c r="P9457" t="s">
        <v>665</v>
      </c>
      <c r="Q9457" t="s">
        <v>665</v>
      </c>
      <c r="R9457" t="s">
        <v>664</v>
      </c>
      <c r="S9457" t="s">
        <v>663</v>
      </c>
      <c r="T9457" t="s">
        <v>663</v>
      </c>
      <c r="U9457" t="s">
        <v>663</v>
      </c>
      <c r="V9457" t="s">
        <v>663</v>
      </c>
      <c r="W9457" t="s">
        <v>665</v>
      </c>
      <c r="X9457" t="s">
        <v>665</v>
      </c>
      <c r="Y9457" t="s">
        <v>663</v>
      </c>
      <c r="Z9457" t="s">
        <v>665</v>
      </c>
      <c r="AA9457" t="s">
        <v>665</v>
      </c>
      <c r="AB9457" t="s">
        <v>665</v>
      </c>
      <c r="AC9457" t="s">
        <v>665</v>
      </c>
      <c r="AD9457" t="s">
        <v>664</v>
      </c>
      <c r="AE9457" t="s">
        <v>665</v>
      </c>
      <c r="AF9457" t="s">
        <v>665</v>
      </c>
      <c r="AG9457" t="s">
        <v>665</v>
      </c>
      <c r="AH9457" t="s">
        <v>665</v>
      </c>
      <c r="AI9457" t="s">
        <v>665</v>
      </c>
      <c r="AJ9457" t="s">
        <v>663</v>
      </c>
      <c r="AK9457" t="s">
        <v>663</v>
      </c>
      <c r="AL9457" t="s">
        <v>663</v>
      </c>
      <c r="AM9457" t="s">
        <v>663</v>
      </c>
      <c r="AN9457" t="s">
        <v>665</v>
      </c>
      <c r="AO9457" t="s">
        <v>663</v>
      </c>
      <c r="AP9457" t="s">
        <v>663</v>
      </c>
    </row>
    <row r="9458" spans="1:42">
      <c r="A9458">
        <v>113084</v>
      </c>
      <c r="B9458" t="s">
        <v>83</v>
      </c>
      <c r="C9458" t="s">
        <v>664</v>
      </c>
      <c r="D9458" t="s">
        <v>665</v>
      </c>
      <c r="E9458" t="s">
        <v>665</v>
      </c>
      <c r="F9458" t="s">
        <v>665</v>
      </c>
      <c r="G9458" t="s">
        <v>663</v>
      </c>
      <c r="H9458" t="s">
        <v>663</v>
      </c>
      <c r="I9458" t="s">
        <v>665</v>
      </c>
      <c r="J9458" t="s">
        <v>665</v>
      </c>
      <c r="K9458" t="s">
        <v>665</v>
      </c>
      <c r="L9458" t="s">
        <v>665</v>
      </c>
      <c r="M9458" t="s">
        <v>665</v>
      </c>
      <c r="N9458" t="s">
        <v>665</v>
      </c>
      <c r="O9458" t="s">
        <v>663</v>
      </c>
      <c r="P9458" t="s">
        <v>665</v>
      </c>
      <c r="Q9458" t="s">
        <v>663</v>
      </c>
      <c r="R9458" t="s">
        <v>665</v>
      </c>
      <c r="S9458" t="s">
        <v>665</v>
      </c>
      <c r="T9458" t="s">
        <v>665</v>
      </c>
      <c r="U9458" t="s">
        <v>665</v>
      </c>
      <c r="V9458" t="s">
        <v>663</v>
      </c>
      <c r="W9458" t="s">
        <v>665</v>
      </c>
      <c r="X9458" t="s">
        <v>664</v>
      </c>
      <c r="Y9458" t="s">
        <v>663</v>
      </c>
      <c r="Z9458" t="s">
        <v>664</v>
      </c>
      <c r="AA9458" t="s">
        <v>665</v>
      </c>
      <c r="AB9458" t="s">
        <v>664</v>
      </c>
      <c r="AC9458" t="s">
        <v>664</v>
      </c>
      <c r="AD9458" t="s">
        <v>664</v>
      </c>
      <c r="AE9458" t="s">
        <v>664</v>
      </c>
      <c r="AF9458" t="s">
        <v>665</v>
      </c>
      <c r="AG9458" t="s">
        <v>664</v>
      </c>
      <c r="AH9458" t="s">
        <v>664</v>
      </c>
      <c r="AI9458" t="s">
        <v>664</v>
      </c>
      <c r="AJ9458" t="s">
        <v>664</v>
      </c>
      <c r="AK9458" t="s">
        <v>664</v>
      </c>
      <c r="AL9458" t="s">
        <v>664</v>
      </c>
      <c r="AM9458" t="s">
        <v>664</v>
      </c>
      <c r="AN9458" t="s">
        <v>664</v>
      </c>
      <c r="AO9458" t="s">
        <v>664</v>
      </c>
      <c r="AP9458" t="s">
        <v>664</v>
      </c>
    </row>
    <row r="9459" spans="1:42">
      <c r="A9459">
        <v>113098</v>
      </c>
      <c r="B9459" t="s">
        <v>83</v>
      </c>
      <c r="C9459" t="s">
        <v>665</v>
      </c>
      <c r="D9459" t="s">
        <v>665</v>
      </c>
      <c r="E9459" t="s">
        <v>665</v>
      </c>
      <c r="F9459" t="s">
        <v>663</v>
      </c>
      <c r="G9459" t="s">
        <v>665</v>
      </c>
      <c r="H9459" t="s">
        <v>663</v>
      </c>
      <c r="I9459" t="s">
        <v>663</v>
      </c>
      <c r="J9459" t="s">
        <v>663</v>
      </c>
      <c r="K9459" t="s">
        <v>665</v>
      </c>
      <c r="L9459" t="s">
        <v>663</v>
      </c>
      <c r="M9459" t="s">
        <v>665</v>
      </c>
      <c r="N9459" t="s">
        <v>665</v>
      </c>
      <c r="O9459" t="s">
        <v>665</v>
      </c>
      <c r="P9459" t="s">
        <v>663</v>
      </c>
      <c r="Q9459" t="s">
        <v>663</v>
      </c>
      <c r="R9459" t="s">
        <v>665</v>
      </c>
      <c r="S9459" t="s">
        <v>665</v>
      </c>
      <c r="T9459" t="s">
        <v>665</v>
      </c>
      <c r="U9459" t="s">
        <v>664</v>
      </c>
      <c r="V9459" t="s">
        <v>663</v>
      </c>
      <c r="W9459" t="s">
        <v>665</v>
      </c>
      <c r="X9459" t="s">
        <v>664</v>
      </c>
      <c r="Y9459" t="s">
        <v>663</v>
      </c>
      <c r="Z9459" t="s">
        <v>664</v>
      </c>
      <c r="AA9459" t="s">
        <v>664</v>
      </c>
      <c r="AB9459" t="s">
        <v>664</v>
      </c>
      <c r="AC9459" t="s">
        <v>664</v>
      </c>
      <c r="AD9459" t="s">
        <v>663</v>
      </c>
      <c r="AE9459" t="s">
        <v>664</v>
      </c>
      <c r="AF9459" t="s">
        <v>664</v>
      </c>
      <c r="AG9459" t="s">
        <v>663</v>
      </c>
      <c r="AH9459" t="s">
        <v>663</v>
      </c>
      <c r="AI9459" t="s">
        <v>663</v>
      </c>
      <c r="AJ9459" t="s">
        <v>665</v>
      </c>
      <c r="AK9459" t="s">
        <v>663</v>
      </c>
      <c r="AL9459" t="s">
        <v>665</v>
      </c>
      <c r="AM9459" t="s">
        <v>663</v>
      </c>
      <c r="AN9459" t="s">
        <v>665</v>
      </c>
      <c r="AO9459" t="s">
        <v>663</v>
      </c>
      <c r="AP9459" t="s">
        <v>665</v>
      </c>
    </row>
    <row r="9460" spans="1:42">
      <c r="A9460">
        <v>113107</v>
      </c>
      <c r="B9460" t="s">
        <v>83</v>
      </c>
      <c r="C9460" t="s">
        <v>664</v>
      </c>
      <c r="D9460" t="s">
        <v>663</v>
      </c>
      <c r="E9460" t="s">
        <v>665</v>
      </c>
      <c r="F9460" t="s">
        <v>663</v>
      </c>
      <c r="G9460" t="s">
        <v>663</v>
      </c>
      <c r="H9460" t="s">
        <v>665</v>
      </c>
      <c r="I9460" t="s">
        <v>665</v>
      </c>
      <c r="J9460" t="s">
        <v>663</v>
      </c>
      <c r="K9460" t="s">
        <v>665</v>
      </c>
      <c r="L9460" t="s">
        <v>663</v>
      </c>
      <c r="M9460" t="s">
        <v>664</v>
      </c>
      <c r="N9460" t="s">
        <v>663</v>
      </c>
      <c r="O9460" t="s">
        <v>664</v>
      </c>
      <c r="P9460" t="s">
        <v>663</v>
      </c>
      <c r="Q9460" t="s">
        <v>663</v>
      </c>
      <c r="R9460" t="s">
        <v>665</v>
      </c>
      <c r="S9460" t="s">
        <v>664</v>
      </c>
      <c r="T9460" t="s">
        <v>664</v>
      </c>
      <c r="U9460" t="s">
        <v>663</v>
      </c>
      <c r="V9460" t="s">
        <v>665</v>
      </c>
      <c r="W9460" t="s">
        <v>664</v>
      </c>
      <c r="X9460" t="s">
        <v>664</v>
      </c>
      <c r="Y9460" t="s">
        <v>665</v>
      </c>
      <c r="Z9460" t="s">
        <v>664</v>
      </c>
      <c r="AA9460" t="s">
        <v>663</v>
      </c>
      <c r="AB9460" t="s">
        <v>664</v>
      </c>
      <c r="AC9460" t="s">
        <v>664</v>
      </c>
      <c r="AD9460" t="s">
        <v>664</v>
      </c>
      <c r="AE9460" t="s">
        <v>665</v>
      </c>
      <c r="AF9460" t="s">
        <v>664</v>
      </c>
      <c r="AG9460" t="s">
        <v>665</v>
      </c>
      <c r="AH9460" t="s">
        <v>665</v>
      </c>
      <c r="AI9460" t="s">
        <v>663</v>
      </c>
      <c r="AJ9460" t="s">
        <v>665</v>
      </c>
      <c r="AK9460" t="s">
        <v>663</v>
      </c>
      <c r="AL9460" t="s">
        <v>665</v>
      </c>
      <c r="AM9460" t="s">
        <v>665</v>
      </c>
      <c r="AN9460" t="s">
        <v>663</v>
      </c>
      <c r="AO9460" t="s">
        <v>665</v>
      </c>
      <c r="AP9460" t="s">
        <v>665</v>
      </c>
    </row>
    <row r="9461" spans="1:42">
      <c r="A9461">
        <v>113116</v>
      </c>
      <c r="B9461" t="s">
        <v>83</v>
      </c>
      <c r="C9461" t="s">
        <v>665</v>
      </c>
      <c r="D9461" t="s">
        <v>663</v>
      </c>
      <c r="E9461" t="s">
        <v>663</v>
      </c>
      <c r="F9461" t="s">
        <v>663</v>
      </c>
      <c r="G9461" t="s">
        <v>663</v>
      </c>
      <c r="H9461" t="s">
        <v>663</v>
      </c>
      <c r="I9461" t="s">
        <v>663</v>
      </c>
      <c r="J9461" t="s">
        <v>663</v>
      </c>
      <c r="K9461" t="s">
        <v>663</v>
      </c>
      <c r="L9461" t="s">
        <v>663</v>
      </c>
      <c r="M9461" t="s">
        <v>665</v>
      </c>
      <c r="N9461" t="s">
        <v>663</v>
      </c>
      <c r="O9461" t="s">
        <v>665</v>
      </c>
      <c r="P9461" t="s">
        <v>663</v>
      </c>
      <c r="Q9461" t="s">
        <v>663</v>
      </c>
      <c r="R9461" t="s">
        <v>664</v>
      </c>
      <c r="S9461" t="s">
        <v>664</v>
      </c>
      <c r="T9461" t="s">
        <v>664</v>
      </c>
      <c r="U9461" t="s">
        <v>663</v>
      </c>
      <c r="V9461" t="s">
        <v>664</v>
      </c>
      <c r="W9461" t="s">
        <v>664</v>
      </c>
      <c r="X9461" t="s">
        <v>664</v>
      </c>
      <c r="Y9461" t="s">
        <v>663</v>
      </c>
      <c r="Z9461" t="s">
        <v>665</v>
      </c>
      <c r="AA9461" t="s">
        <v>664</v>
      </c>
      <c r="AB9461" t="s">
        <v>665</v>
      </c>
      <c r="AC9461" t="s">
        <v>664</v>
      </c>
      <c r="AD9461" t="s">
        <v>664</v>
      </c>
      <c r="AE9461" t="s">
        <v>664</v>
      </c>
      <c r="AF9461" t="s">
        <v>664</v>
      </c>
      <c r="AG9461" t="s">
        <v>663</v>
      </c>
      <c r="AH9461" t="s">
        <v>663</v>
      </c>
      <c r="AI9461" t="s">
        <v>663</v>
      </c>
      <c r="AJ9461" t="s">
        <v>665</v>
      </c>
      <c r="AK9461" t="s">
        <v>663</v>
      </c>
      <c r="AL9461" t="s">
        <v>663</v>
      </c>
      <c r="AM9461" t="s">
        <v>665</v>
      </c>
      <c r="AN9461" t="s">
        <v>663</v>
      </c>
      <c r="AO9461" t="s">
        <v>663</v>
      </c>
      <c r="AP9461" t="s">
        <v>663</v>
      </c>
    </row>
    <row r="9462" spans="1:42">
      <c r="A9462">
        <v>113122</v>
      </c>
      <c r="B9462" t="s">
        <v>83</v>
      </c>
      <c r="C9462" t="s">
        <v>665</v>
      </c>
      <c r="D9462" t="s">
        <v>663</v>
      </c>
      <c r="E9462" t="s">
        <v>665</v>
      </c>
      <c r="F9462" t="s">
        <v>663</v>
      </c>
      <c r="G9462" t="s">
        <v>663</v>
      </c>
      <c r="H9462" t="s">
        <v>665</v>
      </c>
      <c r="I9462" t="s">
        <v>663</v>
      </c>
      <c r="J9462" t="s">
        <v>665</v>
      </c>
      <c r="K9462" t="s">
        <v>665</v>
      </c>
      <c r="L9462" t="s">
        <v>663</v>
      </c>
      <c r="M9462" t="s">
        <v>665</v>
      </c>
      <c r="N9462" t="s">
        <v>663</v>
      </c>
      <c r="O9462" t="s">
        <v>663</v>
      </c>
      <c r="P9462" t="s">
        <v>665</v>
      </c>
      <c r="Q9462" t="s">
        <v>665</v>
      </c>
      <c r="R9462" t="s">
        <v>663</v>
      </c>
      <c r="S9462" t="s">
        <v>664</v>
      </c>
      <c r="T9462" t="s">
        <v>665</v>
      </c>
      <c r="U9462" t="s">
        <v>665</v>
      </c>
      <c r="V9462" t="s">
        <v>665</v>
      </c>
      <c r="W9462" t="s">
        <v>665</v>
      </c>
      <c r="X9462" t="s">
        <v>665</v>
      </c>
      <c r="Y9462" t="s">
        <v>665</v>
      </c>
      <c r="Z9462" t="s">
        <v>665</v>
      </c>
      <c r="AA9462" t="s">
        <v>665</v>
      </c>
      <c r="AB9462" t="s">
        <v>664</v>
      </c>
      <c r="AC9462" t="s">
        <v>664</v>
      </c>
      <c r="AD9462" t="s">
        <v>664</v>
      </c>
      <c r="AE9462" t="s">
        <v>664</v>
      </c>
      <c r="AF9462" t="s">
        <v>664</v>
      </c>
      <c r="AG9462" t="s">
        <v>664</v>
      </c>
      <c r="AH9462" t="s">
        <v>664</v>
      </c>
      <c r="AI9462" t="s">
        <v>664</v>
      </c>
      <c r="AJ9462" t="s">
        <v>664</v>
      </c>
      <c r="AK9462" t="s">
        <v>664</v>
      </c>
      <c r="AL9462" t="s">
        <v>664</v>
      </c>
      <c r="AM9462" t="s">
        <v>664</v>
      </c>
      <c r="AN9462" t="s">
        <v>664</v>
      </c>
      <c r="AO9462" t="s">
        <v>664</v>
      </c>
      <c r="AP9462" t="s">
        <v>664</v>
      </c>
    </row>
    <row r="9463" spans="1:42">
      <c r="A9463">
        <v>113137</v>
      </c>
      <c r="B9463" t="s">
        <v>83</v>
      </c>
      <c r="C9463" t="s">
        <v>663</v>
      </c>
      <c r="D9463" t="s">
        <v>663</v>
      </c>
      <c r="E9463" t="s">
        <v>663</v>
      </c>
      <c r="F9463" t="s">
        <v>663</v>
      </c>
      <c r="G9463" t="s">
        <v>664</v>
      </c>
      <c r="H9463" t="s">
        <v>663</v>
      </c>
      <c r="I9463" t="s">
        <v>664</v>
      </c>
      <c r="J9463" t="s">
        <v>665</v>
      </c>
      <c r="K9463" t="s">
        <v>665</v>
      </c>
      <c r="L9463" t="s">
        <v>663</v>
      </c>
      <c r="M9463" t="s">
        <v>663</v>
      </c>
      <c r="N9463" t="s">
        <v>665</v>
      </c>
      <c r="O9463" t="s">
        <v>663</v>
      </c>
      <c r="P9463" t="s">
        <v>663</v>
      </c>
      <c r="Q9463" t="s">
        <v>663</v>
      </c>
      <c r="R9463" t="s">
        <v>663</v>
      </c>
      <c r="S9463" t="s">
        <v>664</v>
      </c>
      <c r="T9463" t="s">
        <v>664</v>
      </c>
      <c r="U9463" t="s">
        <v>663</v>
      </c>
      <c r="V9463" t="s">
        <v>664</v>
      </c>
      <c r="W9463" t="s">
        <v>663</v>
      </c>
      <c r="X9463" t="s">
        <v>665</v>
      </c>
      <c r="Y9463" t="s">
        <v>665</v>
      </c>
      <c r="Z9463" t="s">
        <v>665</v>
      </c>
      <c r="AA9463" t="s">
        <v>665</v>
      </c>
      <c r="AB9463" t="s">
        <v>663</v>
      </c>
      <c r="AC9463" t="s">
        <v>665</v>
      </c>
      <c r="AD9463" t="s">
        <v>665</v>
      </c>
      <c r="AE9463" t="s">
        <v>663</v>
      </c>
      <c r="AF9463" t="s">
        <v>665</v>
      </c>
      <c r="AG9463" t="s">
        <v>664</v>
      </c>
      <c r="AH9463" t="s">
        <v>664</v>
      </c>
      <c r="AI9463" t="s">
        <v>664</v>
      </c>
      <c r="AJ9463" t="s">
        <v>665</v>
      </c>
      <c r="AK9463" t="s">
        <v>664</v>
      </c>
      <c r="AL9463" t="s">
        <v>665</v>
      </c>
      <c r="AM9463" t="s">
        <v>664</v>
      </c>
      <c r="AN9463" t="s">
        <v>665</v>
      </c>
      <c r="AO9463" t="s">
        <v>664</v>
      </c>
      <c r="AP9463" t="s">
        <v>664</v>
      </c>
    </row>
    <row r="9464" spans="1:42">
      <c r="A9464">
        <v>113145</v>
      </c>
      <c r="B9464" t="s">
        <v>83</v>
      </c>
      <c r="C9464" t="s">
        <v>663</v>
      </c>
      <c r="D9464" t="s">
        <v>663</v>
      </c>
      <c r="E9464" t="s">
        <v>665</v>
      </c>
      <c r="F9464" t="s">
        <v>665</v>
      </c>
      <c r="G9464" t="s">
        <v>665</v>
      </c>
      <c r="H9464" t="s">
        <v>665</v>
      </c>
      <c r="I9464" t="s">
        <v>665</v>
      </c>
      <c r="J9464" t="s">
        <v>665</v>
      </c>
      <c r="K9464" t="s">
        <v>665</v>
      </c>
      <c r="L9464" t="s">
        <v>665</v>
      </c>
      <c r="M9464" t="s">
        <v>663</v>
      </c>
      <c r="N9464" t="s">
        <v>665</v>
      </c>
      <c r="O9464" t="s">
        <v>663</v>
      </c>
      <c r="P9464" t="s">
        <v>663</v>
      </c>
      <c r="Q9464" t="s">
        <v>663</v>
      </c>
      <c r="R9464" t="s">
        <v>663</v>
      </c>
      <c r="S9464" t="s">
        <v>663</v>
      </c>
      <c r="T9464" t="s">
        <v>665</v>
      </c>
      <c r="U9464" t="s">
        <v>663</v>
      </c>
      <c r="V9464" t="s">
        <v>665</v>
      </c>
      <c r="W9464" t="s">
        <v>663</v>
      </c>
      <c r="X9464" t="s">
        <v>665</v>
      </c>
      <c r="Y9464" t="s">
        <v>665</v>
      </c>
      <c r="Z9464" t="s">
        <v>665</v>
      </c>
      <c r="AA9464" t="s">
        <v>665</v>
      </c>
      <c r="AB9464" t="s">
        <v>664</v>
      </c>
      <c r="AC9464" t="s">
        <v>664</v>
      </c>
      <c r="AD9464" t="s">
        <v>665</v>
      </c>
      <c r="AE9464" t="s">
        <v>663</v>
      </c>
      <c r="AF9464" t="s">
        <v>664</v>
      </c>
      <c r="AG9464" t="s">
        <v>663</v>
      </c>
      <c r="AH9464" t="s">
        <v>665</v>
      </c>
      <c r="AI9464" t="s">
        <v>665</v>
      </c>
      <c r="AJ9464" t="s">
        <v>663</v>
      </c>
      <c r="AK9464" t="s">
        <v>663</v>
      </c>
      <c r="AL9464" t="s">
        <v>665</v>
      </c>
      <c r="AM9464" t="s">
        <v>665</v>
      </c>
      <c r="AN9464" t="s">
        <v>665</v>
      </c>
      <c r="AO9464" t="s">
        <v>665</v>
      </c>
      <c r="AP9464" t="s">
        <v>663</v>
      </c>
    </row>
    <row r="9465" spans="1:42">
      <c r="A9465">
        <v>113150</v>
      </c>
      <c r="B9465" t="s">
        <v>83</v>
      </c>
      <c r="C9465" t="s">
        <v>663</v>
      </c>
      <c r="D9465" t="s">
        <v>663</v>
      </c>
      <c r="E9465" t="s">
        <v>665</v>
      </c>
      <c r="F9465" t="s">
        <v>663</v>
      </c>
      <c r="G9465" t="s">
        <v>663</v>
      </c>
      <c r="H9465" t="s">
        <v>663</v>
      </c>
      <c r="I9465" t="s">
        <v>663</v>
      </c>
      <c r="J9465" t="s">
        <v>665</v>
      </c>
      <c r="K9465" t="s">
        <v>665</v>
      </c>
      <c r="L9465" t="s">
        <v>664</v>
      </c>
      <c r="M9465" t="s">
        <v>665</v>
      </c>
      <c r="N9465" t="s">
        <v>663</v>
      </c>
      <c r="O9465" t="s">
        <v>663</v>
      </c>
      <c r="P9465" t="s">
        <v>663</v>
      </c>
      <c r="Q9465" t="s">
        <v>663</v>
      </c>
      <c r="R9465" t="s">
        <v>664</v>
      </c>
      <c r="S9465" t="s">
        <v>664</v>
      </c>
      <c r="T9465" t="s">
        <v>664</v>
      </c>
      <c r="U9465" t="s">
        <v>664</v>
      </c>
      <c r="V9465" t="s">
        <v>664</v>
      </c>
      <c r="W9465" t="s">
        <v>665</v>
      </c>
      <c r="X9465" t="s">
        <v>664</v>
      </c>
      <c r="Y9465" t="s">
        <v>664</v>
      </c>
      <c r="Z9465" t="s">
        <v>664</v>
      </c>
      <c r="AA9465" t="s">
        <v>665</v>
      </c>
      <c r="AB9465" t="s">
        <v>663</v>
      </c>
      <c r="AC9465" t="s">
        <v>665</v>
      </c>
      <c r="AD9465" t="s">
        <v>663</v>
      </c>
      <c r="AE9465" t="s">
        <v>663</v>
      </c>
      <c r="AF9465" t="s">
        <v>665</v>
      </c>
      <c r="AG9465" t="s">
        <v>665</v>
      </c>
      <c r="AH9465" t="s">
        <v>665</v>
      </c>
      <c r="AI9465" t="s">
        <v>665</v>
      </c>
      <c r="AJ9465" t="s">
        <v>665</v>
      </c>
      <c r="AK9465" t="s">
        <v>665</v>
      </c>
      <c r="AL9465" t="s">
        <v>664</v>
      </c>
      <c r="AM9465" t="s">
        <v>664</v>
      </c>
      <c r="AN9465" t="s">
        <v>664</v>
      </c>
      <c r="AO9465" t="s">
        <v>664</v>
      </c>
      <c r="AP9465" t="s">
        <v>664</v>
      </c>
    </row>
    <row r="9466" spans="1:42">
      <c r="A9466">
        <v>113165</v>
      </c>
      <c r="B9466" t="s">
        <v>83</v>
      </c>
      <c r="C9466" t="s">
        <v>665</v>
      </c>
      <c r="D9466" t="s">
        <v>665</v>
      </c>
      <c r="E9466" t="s">
        <v>665</v>
      </c>
      <c r="F9466" t="s">
        <v>663</v>
      </c>
      <c r="G9466" t="s">
        <v>665</v>
      </c>
      <c r="H9466" t="s">
        <v>665</v>
      </c>
      <c r="I9466" t="s">
        <v>664</v>
      </c>
      <c r="J9466" t="s">
        <v>664</v>
      </c>
      <c r="K9466" t="s">
        <v>664</v>
      </c>
      <c r="L9466" t="s">
        <v>664</v>
      </c>
      <c r="M9466" t="s">
        <v>663</v>
      </c>
      <c r="N9466" t="s">
        <v>663</v>
      </c>
      <c r="O9466" t="s">
        <v>665</v>
      </c>
      <c r="P9466" t="s">
        <v>663</v>
      </c>
      <c r="Q9466" t="s">
        <v>665</v>
      </c>
      <c r="R9466" t="s">
        <v>665</v>
      </c>
      <c r="S9466" t="s">
        <v>665</v>
      </c>
      <c r="T9466" t="s">
        <v>664</v>
      </c>
      <c r="U9466" t="s">
        <v>665</v>
      </c>
      <c r="V9466" t="s">
        <v>663</v>
      </c>
      <c r="W9466" t="s">
        <v>663</v>
      </c>
      <c r="X9466" t="s">
        <v>665</v>
      </c>
      <c r="Y9466" t="s">
        <v>663</v>
      </c>
      <c r="Z9466" t="s">
        <v>663</v>
      </c>
      <c r="AA9466" t="s">
        <v>665</v>
      </c>
      <c r="AB9466" t="s">
        <v>665</v>
      </c>
      <c r="AC9466" t="s">
        <v>663</v>
      </c>
      <c r="AD9466" t="s">
        <v>664</v>
      </c>
      <c r="AE9466" t="s">
        <v>663</v>
      </c>
      <c r="AF9466" t="s">
        <v>665</v>
      </c>
      <c r="AG9466" t="s">
        <v>664</v>
      </c>
      <c r="AH9466" t="s">
        <v>664</v>
      </c>
      <c r="AI9466" t="s">
        <v>663</v>
      </c>
      <c r="AJ9466" t="s">
        <v>663</v>
      </c>
      <c r="AK9466" t="s">
        <v>664</v>
      </c>
      <c r="AL9466" t="s">
        <v>664</v>
      </c>
      <c r="AM9466" t="s">
        <v>664</v>
      </c>
      <c r="AN9466" t="s">
        <v>664</v>
      </c>
      <c r="AO9466" t="s">
        <v>664</v>
      </c>
      <c r="AP9466" t="s">
        <v>664</v>
      </c>
    </row>
    <row r="9467" spans="1:42">
      <c r="A9467">
        <v>113170</v>
      </c>
      <c r="B9467" t="s">
        <v>83</v>
      </c>
      <c r="C9467" t="s">
        <v>665</v>
      </c>
      <c r="D9467" t="s">
        <v>663</v>
      </c>
      <c r="E9467" t="s">
        <v>665</v>
      </c>
      <c r="F9467" t="s">
        <v>663</v>
      </c>
      <c r="G9467" t="s">
        <v>665</v>
      </c>
      <c r="H9467" t="s">
        <v>664</v>
      </c>
      <c r="I9467" t="s">
        <v>665</v>
      </c>
      <c r="J9467" t="s">
        <v>663</v>
      </c>
      <c r="K9467" t="s">
        <v>665</v>
      </c>
      <c r="L9467" t="s">
        <v>663</v>
      </c>
      <c r="M9467" t="s">
        <v>663</v>
      </c>
      <c r="N9467" t="s">
        <v>663</v>
      </c>
      <c r="O9467" t="s">
        <v>663</v>
      </c>
      <c r="P9467" t="s">
        <v>663</v>
      </c>
      <c r="Q9467" t="s">
        <v>665</v>
      </c>
      <c r="R9467" t="s">
        <v>663</v>
      </c>
      <c r="S9467" t="s">
        <v>665</v>
      </c>
      <c r="T9467" t="s">
        <v>665</v>
      </c>
      <c r="U9467" t="s">
        <v>665</v>
      </c>
      <c r="V9467" t="s">
        <v>665</v>
      </c>
      <c r="W9467" t="s">
        <v>664</v>
      </c>
      <c r="X9467" t="s">
        <v>665</v>
      </c>
      <c r="Y9467" t="s">
        <v>663</v>
      </c>
      <c r="Z9467" t="s">
        <v>664</v>
      </c>
      <c r="AA9467" t="s">
        <v>664</v>
      </c>
      <c r="AB9467" t="s">
        <v>664</v>
      </c>
      <c r="AC9467" t="s">
        <v>664</v>
      </c>
      <c r="AD9467" t="s">
        <v>665</v>
      </c>
      <c r="AE9467" t="s">
        <v>664</v>
      </c>
      <c r="AF9467" t="s">
        <v>664</v>
      </c>
      <c r="AG9467" t="s">
        <v>663</v>
      </c>
      <c r="AH9467" t="s">
        <v>665</v>
      </c>
      <c r="AI9467" t="s">
        <v>663</v>
      </c>
      <c r="AJ9467" t="s">
        <v>663</v>
      </c>
      <c r="AK9467" t="s">
        <v>663</v>
      </c>
      <c r="AL9467" t="s">
        <v>664</v>
      </c>
      <c r="AM9467" t="s">
        <v>664</v>
      </c>
      <c r="AN9467" t="s">
        <v>664</v>
      </c>
      <c r="AO9467" t="s">
        <v>665</v>
      </c>
      <c r="AP9467" t="s">
        <v>665</v>
      </c>
    </row>
    <row r="9468" spans="1:42">
      <c r="A9468">
        <v>113189</v>
      </c>
      <c r="B9468" t="s">
        <v>83</v>
      </c>
      <c r="C9468" t="s">
        <v>663</v>
      </c>
      <c r="D9468" t="s">
        <v>663</v>
      </c>
      <c r="E9468" t="s">
        <v>665</v>
      </c>
      <c r="F9468" t="s">
        <v>665</v>
      </c>
      <c r="G9468" t="s">
        <v>663</v>
      </c>
      <c r="H9468" t="s">
        <v>665</v>
      </c>
      <c r="I9468" t="s">
        <v>665</v>
      </c>
      <c r="J9468" t="s">
        <v>665</v>
      </c>
      <c r="K9468" t="s">
        <v>665</v>
      </c>
      <c r="L9468" t="s">
        <v>663</v>
      </c>
      <c r="M9468" t="s">
        <v>665</v>
      </c>
      <c r="N9468" t="s">
        <v>665</v>
      </c>
      <c r="O9468" t="s">
        <v>663</v>
      </c>
      <c r="P9468" t="s">
        <v>663</v>
      </c>
      <c r="Q9468" t="s">
        <v>663</v>
      </c>
      <c r="R9468" t="s">
        <v>665</v>
      </c>
      <c r="S9468" t="s">
        <v>663</v>
      </c>
      <c r="T9468" t="s">
        <v>665</v>
      </c>
      <c r="U9468" t="s">
        <v>665</v>
      </c>
      <c r="V9468" t="s">
        <v>665</v>
      </c>
      <c r="W9468" t="s">
        <v>663</v>
      </c>
      <c r="X9468" t="s">
        <v>663</v>
      </c>
      <c r="Y9468" t="s">
        <v>663</v>
      </c>
      <c r="Z9468" t="s">
        <v>663</v>
      </c>
      <c r="AA9468" t="s">
        <v>663</v>
      </c>
      <c r="AB9468" t="s">
        <v>664</v>
      </c>
      <c r="AC9468" t="s">
        <v>664</v>
      </c>
      <c r="AD9468" t="s">
        <v>663</v>
      </c>
      <c r="AE9468" t="s">
        <v>664</v>
      </c>
      <c r="AF9468" t="s">
        <v>664</v>
      </c>
      <c r="AG9468" t="s">
        <v>665</v>
      </c>
      <c r="AH9468" t="s">
        <v>664</v>
      </c>
      <c r="AI9468" t="s">
        <v>664</v>
      </c>
      <c r="AJ9468" t="s">
        <v>665</v>
      </c>
      <c r="AK9468" t="s">
        <v>664</v>
      </c>
      <c r="AL9468" t="s">
        <v>664</v>
      </c>
      <c r="AM9468" t="s">
        <v>664</v>
      </c>
      <c r="AN9468" t="s">
        <v>664</v>
      </c>
      <c r="AO9468" t="s">
        <v>664</v>
      </c>
      <c r="AP9468" t="s">
        <v>664</v>
      </c>
    </row>
    <row r="9469" spans="1:42">
      <c r="A9469">
        <v>113193</v>
      </c>
      <c r="B9469" t="s">
        <v>83</v>
      </c>
      <c r="C9469" t="s">
        <v>663</v>
      </c>
      <c r="D9469" t="s">
        <v>663</v>
      </c>
      <c r="E9469" t="s">
        <v>665</v>
      </c>
      <c r="F9469" t="s">
        <v>663</v>
      </c>
      <c r="G9469" t="s">
        <v>665</v>
      </c>
      <c r="H9469" t="s">
        <v>665</v>
      </c>
      <c r="I9469" t="s">
        <v>665</v>
      </c>
      <c r="J9469" t="s">
        <v>665</v>
      </c>
      <c r="K9469" t="s">
        <v>665</v>
      </c>
      <c r="L9469" t="s">
        <v>665</v>
      </c>
      <c r="M9469" t="s">
        <v>665</v>
      </c>
      <c r="N9469" t="s">
        <v>663</v>
      </c>
      <c r="O9469" t="s">
        <v>665</v>
      </c>
      <c r="P9469" t="s">
        <v>665</v>
      </c>
      <c r="Q9469" t="s">
        <v>665</v>
      </c>
      <c r="R9469" t="s">
        <v>665</v>
      </c>
      <c r="S9469" t="s">
        <v>665</v>
      </c>
      <c r="T9469" t="s">
        <v>663</v>
      </c>
      <c r="U9469" t="s">
        <v>665</v>
      </c>
      <c r="V9469" t="s">
        <v>665</v>
      </c>
      <c r="W9469" t="s">
        <v>663</v>
      </c>
      <c r="X9469" t="s">
        <v>663</v>
      </c>
      <c r="Y9469" t="s">
        <v>663</v>
      </c>
      <c r="Z9469" t="s">
        <v>663</v>
      </c>
      <c r="AA9469" t="s">
        <v>663</v>
      </c>
      <c r="AB9469" t="s">
        <v>663</v>
      </c>
      <c r="AC9469" t="s">
        <v>663</v>
      </c>
      <c r="AD9469" t="s">
        <v>663</v>
      </c>
      <c r="AE9469" t="s">
        <v>664</v>
      </c>
      <c r="AF9469" t="s">
        <v>664</v>
      </c>
      <c r="AG9469" t="s">
        <v>663</v>
      </c>
      <c r="AH9469" t="s">
        <v>665</v>
      </c>
      <c r="AI9469" t="s">
        <v>663</v>
      </c>
      <c r="AJ9469" t="s">
        <v>664</v>
      </c>
      <c r="AK9469" t="s">
        <v>665</v>
      </c>
      <c r="AL9469" t="s">
        <v>663</v>
      </c>
      <c r="AM9469" t="s">
        <v>664</v>
      </c>
      <c r="AN9469" t="s">
        <v>663</v>
      </c>
      <c r="AO9469" t="s">
        <v>664</v>
      </c>
      <c r="AP9469" t="s">
        <v>664</v>
      </c>
    </row>
    <row r="9470" spans="1:42">
      <c r="A9470">
        <v>113195</v>
      </c>
      <c r="B9470" t="s">
        <v>83</v>
      </c>
      <c r="C9470" t="s">
        <v>663</v>
      </c>
      <c r="D9470" t="s">
        <v>663</v>
      </c>
      <c r="E9470" t="s">
        <v>663</v>
      </c>
      <c r="F9470" t="s">
        <v>663</v>
      </c>
      <c r="G9470" t="s">
        <v>663</v>
      </c>
      <c r="H9470" t="s">
        <v>663</v>
      </c>
      <c r="I9470" t="s">
        <v>665</v>
      </c>
      <c r="J9470" t="s">
        <v>665</v>
      </c>
      <c r="K9470" t="s">
        <v>663</v>
      </c>
      <c r="L9470" t="s">
        <v>663</v>
      </c>
      <c r="M9470" t="s">
        <v>663</v>
      </c>
      <c r="N9470" t="s">
        <v>663</v>
      </c>
      <c r="O9470" t="s">
        <v>663</v>
      </c>
      <c r="P9470" t="s">
        <v>663</v>
      </c>
      <c r="Q9470" t="s">
        <v>663</v>
      </c>
      <c r="R9470" t="s">
        <v>665</v>
      </c>
      <c r="S9470" t="s">
        <v>665</v>
      </c>
      <c r="T9470" t="s">
        <v>665</v>
      </c>
      <c r="U9470" t="s">
        <v>663</v>
      </c>
      <c r="V9470" t="s">
        <v>663</v>
      </c>
      <c r="W9470" t="s">
        <v>664</v>
      </c>
      <c r="X9470" t="s">
        <v>665</v>
      </c>
      <c r="Y9470" t="s">
        <v>663</v>
      </c>
      <c r="Z9470" t="s">
        <v>665</v>
      </c>
      <c r="AA9470" t="s">
        <v>665</v>
      </c>
      <c r="AB9470" t="s">
        <v>664</v>
      </c>
      <c r="AC9470" t="s">
        <v>664</v>
      </c>
      <c r="AD9470" t="s">
        <v>663</v>
      </c>
      <c r="AE9470" t="s">
        <v>664</v>
      </c>
      <c r="AF9470" t="s">
        <v>664</v>
      </c>
      <c r="AG9470" t="s">
        <v>664</v>
      </c>
      <c r="AH9470" t="s">
        <v>664</v>
      </c>
      <c r="AI9470" t="s">
        <v>664</v>
      </c>
      <c r="AJ9470" t="s">
        <v>664</v>
      </c>
      <c r="AK9470" t="s">
        <v>664</v>
      </c>
      <c r="AL9470" t="s">
        <v>663</v>
      </c>
      <c r="AM9470" t="s">
        <v>665</v>
      </c>
      <c r="AN9470" t="s">
        <v>663</v>
      </c>
      <c r="AO9470" t="s">
        <v>664</v>
      </c>
      <c r="AP9470" t="s">
        <v>664</v>
      </c>
    </row>
    <row r="9471" spans="1:42">
      <c r="A9471">
        <v>113199</v>
      </c>
      <c r="B9471" t="s">
        <v>83</v>
      </c>
      <c r="C9471" t="s">
        <v>665</v>
      </c>
      <c r="D9471" t="s">
        <v>665</v>
      </c>
      <c r="E9471" t="s">
        <v>665</v>
      </c>
      <c r="F9471" t="s">
        <v>665</v>
      </c>
      <c r="G9471" t="s">
        <v>665</v>
      </c>
      <c r="H9471" t="s">
        <v>665</v>
      </c>
      <c r="I9471" t="s">
        <v>663</v>
      </c>
      <c r="J9471" t="s">
        <v>665</v>
      </c>
      <c r="K9471" t="s">
        <v>665</v>
      </c>
      <c r="L9471" t="s">
        <v>663</v>
      </c>
      <c r="M9471" t="s">
        <v>665</v>
      </c>
      <c r="N9471" t="s">
        <v>663</v>
      </c>
      <c r="O9471" t="s">
        <v>663</v>
      </c>
      <c r="P9471" t="s">
        <v>663</v>
      </c>
      <c r="Q9471" t="s">
        <v>663</v>
      </c>
      <c r="R9471" t="s">
        <v>663</v>
      </c>
      <c r="S9471" t="s">
        <v>665</v>
      </c>
      <c r="T9471" t="s">
        <v>665</v>
      </c>
      <c r="U9471" t="s">
        <v>665</v>
      </c>
      <c r="V9471" t="s">
        <v>663</v>
      </c>
      <c r="W9471" t="s">
        <v>664</v>
      </c>
      <c r="X9471" t="s">
        <v>664</v>
      </c>
      <c r="Y9471" t="s">
        <v>665</v>
      </c>
      <c r="Z9471" t="s">
        <v>664</v>
      </c>
      <c r="AA9471" t="s">
        <v>665</v>
      </c>
      <c r="AB9471" t="s">
        <v>663</v>
      </c>
      <c r="AC9471" t="s">
        <v>665</v>
      </c>
      <c r="AD9471" t="s">
        <v>665</v>
      </c>
      <c r="AE9471" t="s">
        <v>665</v>
      </c>
      <c r="AF9471" t="s">
        <v>665</v>
      </c>
      <c r="AG9471" t="s">
        <v>665</v>
      </c>
      <c r="AH9471" t="s">
        <v>665</v>
      </c>
      <c r="AI9471" t="s">
        <v>663</v>
      </c>
      <c r="AJ9471" t="s">
        <v>663</v>
      </c>
      <c r="AK9471" t="s">
        <v>665</v>
      </c>
      <c r="AL9471" t="s">
        <v>664</v>
      </c>
      <c r="AM9471" t="s">
        <v>664</v>
      </c>
      <c r="AN9471" t="s">
        <v>664</v>
      </c>
      <c r="AO9471" t="s">
        <v>664</v>
      </c>
      <c r="AP9471" t="s">
        <v>664</v>
      </c>
    </row>
    <row r="9472" spans="1:42">
      <c r="A9472">
        <v>113208</v>
      </c>
      <c r="B9472" t="s">
        <v>83</v>
      </c>
      <c r="C9472" t="s">
        <v>665</v>
      </c>
      <c r="D9472" t="s">
        <v>665</v>
      </c>
      <c r="E9472" t="s">
        <v>665</v>
      </c>
      <c r="F9472" t="s">
        <v>665</v>
      </c>
      <c r="G9472" t="s">
        <v>664</v>
      </c>
      <c r="H9472" t="s">
        <v>664</v>
      </c>
      <c r="I9472" t="s">
        <v>665</v>
      </c>
      <c r="J9472" t="s">
        <v>665</v>
      </c>
      <c r="K9472" t="s">
        <v>665</v>
      </c>
      <c r="L9472" t="s">
        <v>665</v>
      </c>
      <c r="M9472" t="s">
        <v>665</v>
      </c>
      <c r="N9472" t="s">
        <v>665</v>
      </c>
      <c r="O9472" t="s">
        <v>665</v>
      </c>
      <c r="P9472" t="s">
        <v>665</v>
      </c>
      <c r="Q9472" t="s">
        <v>665</v>
      </c>
      <c r="R9472" t="s">
        <v>665</v>
      </c>
      <c r="S9472" t="s">
        <v>665</v>
      </c>
      <c r="T9472" t="s">
        <v>665</v>
      </c>
      <c r="U9472" t="s">
        <v>665</v>
      </c>
      <c r="V9472" t="s">
        <v>665</v>
      </c>
      <c r="W9472" t="s">
        <v>665</v>
      </c>
      <c r="X9472" t="s">
        <v>665</v>
      </c>
      <c r="Y9472" t="s">
        <v>663</v>
      </c>
      <c r="Z9472" t="s">
        <v>665</v>
      </c>
      <c r="AA9472" t="s">
        <v>665</v>
      </c>
      <c r="AB9472" t="s">
        <v>665</v>
      </c>
      <c r="AC9472" t="s">
        <v>665</v>
      </c>
      <c r="AD9472" t="s">
        <v>665</v>
      </c>
      <c r="AE9472" t="s">
        <v>665</v>
      </c>
      <c r="AF9472" t="s">
        <v>665</v>
      </c>
      <c r="AG9472" t="s">
        <v>663</v>
      </c>
      <c r="AH9472" t="s">
        <v>665</v>
      </c>
      <c r="AI9472" t="s">
        <v>665</v>
      </c>
      <c r="AJ9472" t="s">
        <v>664</v>
      </c>
      <c r="AK9472" t="s">
        <v>665</v>
      </c>
      <c r="AL9472" t="s">
        <v>663</v>
      </c>
      <c r="AM9472" t="s">
        <v>664</v>
      </c>
      <c r="AN9472" t="s">
        <v>663</v>
      </c>
      <c r="AO9472" t="s">
        <v>664</v>
      </c>
      <c r="AP9472" t="s">
        <v>664</v>
      </c>
    </row>
    <row r="9473" spans="1:42">
      <c r="A9473">
        <v>113209</v>
      </c>
      <c r="B9473" t="s">
        <v>83</v>
      </c>
      <c r="C9473" t="s">
        <v>663</v>
      </c>
      <c r="D9473" t="s">
        <v>663</v>
      </c>
      <c r="E9473" t="s">
        <v>665</v>
      </c>
      <c r="F9473" t="s">
        <v>663</v>
      </c>
      <c r="G9473" t="s">
        <v>663</v>
      </c>
      <c r="H9473" t="s">
        <v>665</v>
      </c>
      <c r="I9473" t="s">
        <v>663</v>
      </c>
      <c r="J9473" t="s">
        <v>665</v>
      </c>
      <c r="K9473" t="s">
        <v>663</v>
      </c>
      <c r="L9473" t="s">
        <v>663</v>
      </c>
      <c r="M9473" t="s">
        <v>665</v>
      </c>
      <c r="N9473" t="s">
        <v>663</v>
      </c>
      <c r="O9473" t="s">
        <v>663</v>
      </c>
      <c r="P9473" t="s">
        <v>663</v>
      </c>
      <c r="Q9473" t="s">
        <v>663</v>
      </c>
      <c r="R9473" t="s">
        <v>663</v>
      </c>
      <c r="S9473" t="s">
        <v>663</v>
      </c>
      <c r="T9473" t="s">
        <v>663</v>
      </c>
      <c r="U9473" t="s">
        <v>663</v>
      </c>
      <c r="V9473" t="s">
        <v>663</v>
      </c>
      <c r="W9473" t="s">
        <v>664</v>
      </c>
      <c r="X9473" t="s">
        <v>664</v>
      </c>
      <c r="Y9473" t="s">
        <v>663</v>
      </c>
      <c r="Z9473" t="s">
        <v>664</v>
      </c>
      <c r="AA9473" t="s">
        <v>664</v>
      </c>
      <c r="AB9473" t="s">
        <v>664</v>
      </c>
      <c r="AC9473" t="s">
        <v>664</v>
      </c>
      <c r="AD9473" t="s">
        <v>664</v>
      </c>
      <c r="AE9473" t="s">
        <v>663</v>
      </c>
      <c r="AF9473" t="s">
        <v>664</v>
      </c>
      <c r="AG9473" t="s">
        <v>664</v>
      </c>
      <c r="AH9473" t="s">
        <v>664</v>
      </c>
      <c r="AI9473" t="s">
        <v>663</v>
      </c>
      <c r="AJ9473" t="s">
        <v>665</v>
      </c>
      <c r="AK9473" t="s">
        <v>664</v>
      </c>
      <c r="AL9473" t="s">
        <v>664</v>
      </c>
      <c r="AM9473" t="s">
        <v>664</v>
      </c>
      <c r="AN9473" t="s">
        <v>664</v>
      </c>
      <c r="AO9473" t="s">
        <v>664</v>
      </c>
      <c r="AP9473" t="s">
        <v>664</v>
      </c>
    </row>
    <row r="9474" spans="1:42">
      <c r="A9474">
        <v>113216</v>
      </c>
      <c r="B9474" t="s">
        <v>83</v>
      </c>
      <c r="C9474" t="s">
        <v>663</v>
      </c>
      <c r="D9474" t="s">
        <v>663</v>
      </c>
      <c r="E9474" t="s">
        <v>665</v>
      </c>
      <c r="F9474" t="s">
        <v>665</v>
      </c>
      <c r="G9474" t="s">
        <v>663</v>
      </c>
      <c r="H9474" t="s">
        <v>663</v>
      </c>
      <c r="I9474" t="s">
        <v>665</v>
      </c>
      <c r="J9474" t="s">
        <v>665</v>
      </c>
      <c r="K9474" t="s">
        <v>665</v>
      </c>
      <c r="L9474" t="s">
        <v>663</v>
      </c>
      <c r="M9474" t="s">
        <v>663</v>
      </c>
      <c r="N9474" t="s">
        <v>663</v>
      </c>
      <c r="O9474" t="s">
        <v>665</v>
      </c>
      <c r="P9474" t="s">
        <v>663</v>
      </c>
      <c r="Q9474" t="s">
        <v>663</v>
      </c>
      <c r="R9474" t="s">
        <v>665</v>
      </c>
      <c r="S9474" t="s">
        <v>663</v>
      </c>
      <c r="T9474" t="s">
        <v>665</v>
      </c>
      <c r="U9474" t="s">
        <v>663</v>
      </c>
      <c r="V9474" t="s">
        <v>665</v>
      </c>
      <c r="W9474" t="s">
        <v>665</v>
      </c>
      <c r="X9474" t="s">
        <v>665</v>
      </c>
      <c r="Y9474" t="s">
        <v>663</v>
      </c>
      <c r="Z9474" t="s">
        <v>664</v>
      </c>
      <c r="AA9474" t="s">
        <v>665</v>
      </c>
      <c r="AB9474" t="s">
        <v>664</v>
      </c>
      <c r="AC9474" t="s">
        <v>663</v>
      </c>
      <c r="AD9474" t="s">
        <v>663</v>
      </c>
      <c r="AE9474" t="s">
        <v>663</v>
      </c>
      <c r="AF9474" t="s">
        <v>665</v>
      </c>
      <c r="AG9474" t="s">
        <v>665</v>
      </c>
      <c r="AH9474" t="s">
        <v>665</v>
      </c>
      <c r="AI9474" t="s">
        <v>664</v>
      </c>
      <c r="AJ9474" t="s">
        <v>665</v>
      </c>
      <c r="AK9474" t="s">
        <v>665</v>
      </c>
      <c r="AL9474" t="s">
        <v>664</v>
      </c>
      <c r="AM9474" t="s">
        <v>664</v>
      </c>
      <c r="AN9474" t="s">
        <v>664</v>
      </c>
      <c r="AO9474" t="s">
        <v>664</v>
      </c>
      <c r="AP9474" t="s">
        <v>664</v>
      </c>
    </row>
    <row r="9475" spans="1:42">
      <c r="A9475">
        <v>113223</v>
      </c>
      <c r="B9475" t="s">
        <v>83</v>
      </c>
      <c r="C9475" t="s">
        <v>665</v>
      </c>
      <c r="D9475" t="s">
        <v>663</v>
      </c>
      <c r="E9475" t="s">
        <v>665</v>
      </c>
      <c r="F9475" t="s">
        <v>663</v>
      </c>
      <c r="G9475" t="s">
        <v>664</v>
      </c>
      <c r="H9475" t="s">
        <v>664</v>
      </c>
      <c r="I9475" t="s">
        <v>665</v>
      </c>
      <c r="J9475" t="s">
        <v>665</v>
      </c>
      <c r="K9475" t="s">
        <v>665</v>
      </c>
      <c r="L9475" t="s">
        <v>665</v>
      </c>
      <c r="M9475" t="s">
        <v>665</v>
      </c>
      <c r="N9475" t="s">
        <v>665</v>
      </c>
      <c r="O9475" t="s">
        <v>665</v>
      </c>
      <c r="P9475" t="s">
        <v>665</v>
      </c>
      <c r="Q9475" t="s">
        <v>663</v>
      </c>
      <c r="R9475" t="s">
        <v>665</v>
      </c>
      <c r="S9475" t="s">
        <v>665</v>
      </c>
      <c r="T9475" t="s">
        <v>665</v>
      </c>
      <c r="U9475" t="s">
        <v>665</v>
      </c>
      <c r="V9475" t="s">
        <v>665</v>
      </c>
      <c r="W9475" t="s">
        <v>665</v>
      </c>
      <c r="X9475" t="s">
        <v>665</v>
      </c>
      <c r="Y9475" t="s">
        <v>665</v>
      </c>
      <c r="Z9475" t="s">
        <v>665</v>
      </c>
      <c r="AA9475" t="s">
        <v>665</v>
      </c>
      <c r="AB9475" t="s">
        <v>665</v>
      </c>
      <c r="AC9475" t="s">
        <v>665</v>
      </c>
      <c r="AD9475" t="s">
        <v>665</v>
      </c>
      <c r="AE9475" t="s">
        <v>665</v>
      </c>
      <c r="AF9475" t="s">
        <v>665</v>
      </c>
      <c r="AG9475" t="s">
        <v>664</v>
      </c>
      <c r="AH9475" t="s">
        <v>665</v>
      </c>
      <c r="AI9475" t="s">
        <v>665</v>
      </c>
      <c r="AJ9475" t="s">
        <v>665</v>
      </c>
      <c r="AK9475" t="s">
        <v>665</v>
      </c>
      <c r="AL9475" t="s">
        <v>664</v>
      </c>
      <c r="AM9475" t="s">
        <v>664</v>
      </c>
      <c r="AN9475" t="s">
        <v>664</v>
      </c>
      <c r="AO9475" t="s">
        <v>664</v>
      </c>
      <c r="AP9475" t="s">
        <v>664</v>
      </c>
    </row>
    <row r="9476" spans="1:42">
      <c r="A9476">
        <v>113224</v>
      </c>
      <c r="B9476" t="s">
        <v>83</v>
      </c>
      <c r="C9476" t="s">
        <v>663</v>
      </c>
      <c r="D9476" t="s">
        <v>663</v>
      </c>
      <c r="E9476" t="s">
        <v>665</v>
      </c>
      <c r="F9476" t="s">
        <v>663</v>
      </c>
      <c r="G9476" t="s">
        <v>663</v>
      </c>
      <c r="H9476" t="s">
        <v>663</v>
      </c>
      <c r="I9476" t="s">
        <v>663</v>
      </c>
      <c r="J9476" t="s">
        <v>663</v>
      </c>
      <c r="K9476" t="s">
        <v>665</v>
      </c>
      <c r="L9476" t="s">
        <v>663</v>
      </c>
      <c r="M9476" t="s">
        <v>665</v>
      </c>
      <c r="N9476" t="s">
        <v>665</v>
      </c>
      <c r="O9476" t="s">
        <v>663</v>
      </c>
      <c r="P9476" t="s">
        <v>665</v>
      </c>
      <c r="Q9476" t="s">
        <v>665</v>
      </c>
      <c r="R9476" t="s">
        <v>665</v>
      </c>
      <c r="S9476" t="s">
        <v>665</v>
      </c>
      <c r="T9476" t="s">
        <v>665</v>
      </c>
      <c r="U9476" t="s">
        <v>665</v>
      </c>
      <c r="V9476" t="s">
        <v>665</v>
      </c>
      <c r="W9476" t="s">
        <v>665</v>
      </c>
      <c r="X9476" t="s">
        <v>665</v>
      </c>
      <c r="Y9476" t="s">
        <v>665</v>
      </c>
      <c r="Z9476" t="s">
        <v>665</v>
      </c>
      <c r="AA9476" t="s">
        <v>665</v>
      </c>
      <c r="AB9476" t="s">
        <v>664</v>
      </c>
      <c r="AC9476" t="s">
        <v>664</v>
      </c>
      <c r="AD9476" t="s">
        <v>664</v>
      </c>
      <c r="AE9476" t="s">
        <v>664</v>
      </c>
      <c r="AF9476" t="s">
        <v>664</v>
      </c>
      <c r="AG9476" t="s">
        <v>664</v>
      </c>
      <c r="AH9476" t="s">
        <v>664</v>
      </c>
      <c r="AI9476" t="s">
        <v>664</v>
      </c>
      <c r="AJ9476" t="s">
        <v>664</v>
      </c>
      <c r="AK9476" t="s">
        <v>664</v>
      </c>
      <c r="AL9476" t="s">
        <v>664</v>
      </c>
      <c r="AM9476" t="s">
        <v>664</v>
      </c>
      <c r="AN9476" t="s">
        <v>664</v>
      </c>
      <c r="AO9476" t="s">
        <v>664</v>
      </c>
      <c r="AP9476" t="s">
        <v>664</v>
      </c>
    </row>
    <row r="9477" spans="1:42">
      <c r="A9477">
        <v>113225</v>
      </c>
      <c r="B9477" t="s">
        <v>83</v>
      </c>
      <c r="C9477" t="s">
        <v>663</v>
      </c>
      <c r="D9477" t="s">
        <v>663</v>
      </c>
      <c r="E9477" t="s">
        <v>663</v>
      </c>
      <c r="F9477" t="s">
        <v>663</v>
      </c>
      <c r="G9477" t="s">
        <v>663</v>
      </c>
      <c r="H9477" t="s">
        <v>665</v>
      </c>
      <c r="I9477" t="s">
        <v>663</v>
      </c>
      <c r="J9477" t="s">
        <v>665</v>
      </c>
      <c r="K9477" t="s">
        <v>665</v>
      </c>
      <c r="L9477" t="s">
        <v>663</v>
      </c>
      <c r="M9477" t="s">
        <v>663</v>
      </c>
      <c r="N9477" t="s">
        <v>665</v>
      </c>
      <c r="O9477" t="s">
        <v>663</v>
      </c>
      <c r="P9477" t="s">
        <v>663</v>
      </c>
      <c r="Q9477" t="s">
        <v>663</v>
      </c>
      <c r="R9477" t="s">
        <v>665</v>
      </c>
      <c r="S9477" t="s">
        <v>664</v>
      </c>
      <c r="T9477" t="s">
        <v>665</v>
      </c>
      <c r="U9477" t="s">
        <v>664</v>
      </c>
      <c r="V9477" t="s">
        <v>665</v>
      </c>
      <c r="W9477" t="s">
        <v>664</v>
      </c>
      <c r="X9477" t="s">
        <v>664</v>
      </c>
      <c r="Y9477" t="s">
        <v>664</v>
      </c>
      <c r="Z9477" t="s">
        <v>664</v>
      </c>
      <c r="AA9477" t="s">
        <v>664</v>
      </c>
      <c r="AB9477" t="s">
        <v>664</v>
      </c>
      <c r="AC9477" t="s">
        <v>664</v>
      </c>
      <c r="AD9477" t="s">
        <v>664</v>
      </c>
      <c r="AE9477" t="s">
        <v>664</v>
      </c>
      <c r="AF9477" t="s">
        <v>664</v>
      </c>
      <c r="AG9477" t="s">
        <v>664</v>
      </c>
      <c r="AH9477" t="s">
        <v>664</v>
      </c>
      <c r="AI9477" t="s">
        <v>664</v>
      </c>
      <c r="AJ9477" t="s">
        <v>664</v>
      </c>
      <c r="AK9477" t="s">
        <v>664</v>
      </c>
      <c r="AL9477" t="s">
        <v>664</v>
      </c>
      <c r="AM9477" t="s">
        <v>664</v>
      </c>
      <c r="AN9477" t="s">
        <v>664</v>
      </c>
      <c r="AO9477" t="s">
        <v>664</v>
      </c>
      <c r="AP9477" t="s">
        <v>664</v>
      </c>
    </row>
    <row r="9478" spans="1:42">
      <c r="A9478">
        <v>113233</v>
      </c>
      <c r="B9478" t="s">
        <v>83</v>
      </c>
      <c r="C9478" t="s">
        <v>663</v>
      </c>
      <c r="D9478" t="s">
        <v>663</v>
      </c>
      <c r="E9478" t="s">
        <v>663</v>
      </c>
      <c r="F9478" t="s">
        <v>663</v>
      </c>
      <c r="G9478" t="s">
        <v>665</v>
      </c>
      <c r="H9478" t="s">
        <v>663</v>
      </c>
      <c r="I9478" t="s">
        <v>663</v>
      </c>
      <c r="J9478" t="s">
        <v>665</v>
      </c>
      <c r="K9478" t="s">
        <v>663</v>
      </c>
      <c r="L9478" t="s">
        <v>663</v>
      </c>
      <c r="M9478" t="s">
        <v>664</v>
      </c>
      <c r="N9478" t="s">
        <v>664</v>
      </c>
      <c r="O9478" t="s">
        <v>664</v>
      </c>
      <c r="P9478" t="s">
        <v>663</v>
      </c>
      <c r="Q9478" t="s">
        <v>664</v>
      </c>
      <c r="R9478" t="s">
        <v>665</v>
      </c>
      <c r="S9478" t="s">
        <v>664</v>
      </c>
      <c r="T9478" t="s">
        <v>664</v>
      </c>
      <c r="U9478" t="s">
        <v>664</v>
      </c>
      <c r="V9478" t="s">
        <v>664</v>
      </c>
      <c r="W9478" t="s">
        <v>664</v>
      </c>
      <c r="X9478" t="s">
        <v>665</v>
      </c>
      <c r="Y9478" t="s">
        <v>663</v>
      </c>
      <c r="Z9478" t="s">
        <v>664</v>
      </c>
      <c r="AA9478" t="s">
        <v>665</v>
      </c>
      <c r="AB9478" t="s">
        <v>664</v>
      </c>
      <c r="AC9478" t="s">
        <v>665</v>
      </c>
      <c r="AD9478" t="s">
        <v>665</v>
      </c>
      <c r="AE9478" t="s">
        <v>664</v>
      </c>
      <c r="AF9478" t="s">
        <v>664</v>
      </c>
      <c r="AG9478" t="s">
        <v>665</v>
      </c>
      <c r="AH9478" t="s">
        <v>665</v>
      </c>
      <c r="AI9478" t="s">
        <v>663</v>
      </c>
      <c r="AJ9478" t="s">
        <v>665</v>
      </c>
      <c r="AK9478" t="s">
        <v>663</v>
      </c>
      <c r="AL9478" t="s">
        <v>665</v>
      </c>
      <c r="AM9478" t="s">
        <v>663</v>
      </c>
      <c r="AN9478" t="s">
        <v>665</v>
      </c>
      <c r="AO9478" t="s">
        <v>665</v>
      </c>
      <c r="AP9478" t="s">
        <v>665</v>
      </c>
    </row>
    <row r="9479" spans="1:42">
      <c r="A9479">
        <v>113239</v>
      </c>
      <c r="B9479" t="s">
        <v>83</v>
      </c>
      <c r="C9479" t="s">
        <v>663</v>
      </c>
      <c r="D9479" t="s">
        <v>663</v>
      </c>
      <c r="E9479" t="s">
        <v>663</v>
      </c>
      <c r="F9479" t="s">
        <v>665</v>
      </c>
      <c r="G9479" t="s">
        <v>663</v>
      </c>
      <c r="H9479" t="s">
        <v>665</v>
      </c>
      <c r="I9479" t="s">
        <v>665</v>
      </c>
      <c r="J9479" t="s">
        <v>664</v>
      </c>
      <c r="K9479" t="s">
        <v>663</v>
      </c>
      <c r="L9479" t="s">
        <v>665</v>
      </c>
      <c r="M9479" t="s">
        <v>663</v>
      </c>
      <c r="N9479" t="s">
        <v>663</v>
      </c>
      <c r="O9479" t="s">
        <v>665</v>
      </c>
      <c r="P9479" t="s">
        <v>663</v>
      </c>
      <c r="Q9479" t="s">
        <v>663</v>
      </c>
      <c r="R9479" t="s">
        <v>663</v>
      </c>
      <c r="S9479" t="s">
        <v>665</v>
      </c>
      <c r="T9479" t="s">
        <v>664</v>
      </c>
      <c r="U9479" t="s">
        <v>665</v>
      </c>
      <c r="V9479" t="s">
        <v>665</v>
      </c>
      <c r="W9479" t="s">
        <v>665</v>
      </c>
      <c r="X9479" t="s">
        <v>665</v>
      </c>
      <c r="Y9479" t="s">
        <v>665</v>
      </c>
      <c r="Z9479" t="s">
        <v>665</v>
      </c>
      <c r="AA9479" t="s">
        <v>665</v>
      </c>
      <c r="AB9479" t="s">
        <v>664</v>
      </c>
      <c r="AC9479" t="s">
        <v>664</v>
      </c>
      <c r="AD9479" t="s">
        <v>664</v>
      </c>
      <c r="AE9479" t="s">
        <v>664</v>
      </c>
      <c r="AF9479" t="s">
        <v>664</v>
      </c>
      <c r="AG9479" t="s">
        <v>664</v>
      </c>
      <c r="AH9479" t="s">
        <v>664</v>
      </c>
      <c r="AI9479" t="s">
        <v>664</v>
      </c>
      <c r="AJ9479" t="s">
        <v>664</v>
      </c>
      <c r="AK9479" t="s">
        <v>665</v>
      </c>
      <c r="AL9479" t="s">
        <v>665</v>
      </c>
      <c r="AM9479" t="s">
        <v>665</v>
      </c>
      <c r="AN9479" t="s">
        <v>665</v>
      </c>
      <c r="AO9479" t="s">
        <v>665</v>
      </c>
      <c r="AP9479" t="s">
        <v>663</v>
      </c>
    </row>
    <row r="9480" spans="1:42">
      <c r="A9480">
        <v>113243</v>
      </c>
      <c r="B9480" t="s">
        <v>83</v>
      </c>
      <c r="C9480" t="s">
        <v>663</v>
      </c>
      <c r="D9480" t="s">
        <v>663</v>
      </c>
      <c r="E9480" t="s">
        <v>665</v>
      </c>
      <c r="F9480" t="s">
        <v>665</v>
      </c>
      <c r="G9480" t="s">
        <v>664</v>
      </c>
      <c r="H9480" t="s">
        <v>665</v>
      </c>
      <c r="I9480" t="s">
        <v>664</v>
      </c>
      <c r="J9480" t="s">
        <v>663</v>
      </c>
      <c r="K9480" t="s">
        <v>664</v>
      </c>
      <c r="L9480" t="s">
        <v>665</v>
      </c>
      <c r="M9480" t="s">
        <v>665</v>
      </c>
      <c r="N9480" t="s">
        <v>665</v>
      </c>
      <c r="O9480" t="s">
        <v>663</v>
      </c>
      <c r="P9480" t="s">
        <v>665</v>
      </c>
      <c r="Q9480" t="s">
        <v>665</v>
      </c>
      <c r="R9480" t="s">
        <v>665</v>
      </c>
      <c r="S9480" t="s">
        <v>665</v>
      </c>
      <c r="T9480" t="s">
        <v>665</v>
      </c>
      <c r="U9480" t="s">
        <v>665</v>
      </c>
      <c r="V9480" t="s">
        <v>665</v>
      </c>
      <c r="W9480" t="s">
        <v>664</v>
      </c>
      <c r="X9480" t="s">
        <v>664</v>
      </c>
      <c r="Y9480" t="s">
        <v>664</v>
      </c>
      <c r="Z9480" t="s">
        <v>665</v>
      </c>
      <c r="AA9480" t="s">
        <v>665</v>
      </c>
      <c r="AB9480" t="s">
        <v>664</v>
      </c>
      <c r="AC9480" t="s">
        <v>664</v>
      </c>
      <c r="AD9480" t="s">
        <v>664</v>
      </c>
      <c r="AE9480" t="s">
        <v>664</v>
      </c>
      <c r="AF9480" t="s">
        <v>664</v>
      </c>
      <c r="AG9480" t="s">
        <v>665</v>
      </c>
      <c r="AH9480" t="s">
        <v>664</v>
      </c>
      <c r="AI9480" t="s">
        <v>664</v>
      </c>
      <c r="AJ9480" t="s">
        <v>664</v>
      </c>
      <c r="AK9480" t="s">
        <v>664</v>
      </c>
      <c r="AL9480" t="s">
        <v>664</v>
      </c>
      <c r="AM9480" t="s">
        <v>664</v>
      </c>
      <c r="AN9480" t="s">
        <v>664</v>
      </c>
      <c r="AO9480" t="s">
        <v>664</v>
      </c>
      <c r="AP9480" t="s">
        <v>664</v>
      </c>
    </row>
    <row r="9481" spans="1:42">
      <c r="A9481">
        <v>113249</v>
      </c>
      <c r="B9481" t="s">
        <v>83</v>
      </c>
      <c r="C9481" t="s">
        <v>665</v>
      </c>
      <c r="D9481" t="s">
        <v>665</v>
      </c>
      <c r="E9481" t="s">
        <v>665</v>
      </c>
      <c r="F9481" t="s">
        <v>663</v>
      </c>
      <c r="G9481" t="s">
        <v>665</v>
      </c>
      <c r="H9481" t="s">
        <v>665</v>
      </c>
      <c r="I9481" t="s">
        <v>665</v>
      </c>
      <c r="J9481" t="s">
        <v>665</v>
      </c>
      <c r="K9481" t="s">
        <v>663</v>
      </c>
      <c r="L9481" t="s">
        <v>665</v>
      </c>
      <c r="M9481" t="s">
        <v>665</v>
      </c>
      <c r="N9481" t="s">
        <v>665</v>
      </c>
      <c r="O9481" t="s">
        <v>663</v>
      </c>
      <c r="P9481" t="s">
        <v>663</v>
      </c>
      <c r="Q9481" t="s">
        <v>665</v>
      </c>
      <c r="R9481" t="s">
        <v>665</v>
      </c>
      <c r="S9481" t="s">
        <v>663</v>
      </c>
      <c r="T9481" t="s">
        <v>663</v>
      </c>
      <c r="U9481" t="s">
        <v>665</v>
      </c>
      <c r="V9481" t="s">
        <v>663</v>
      </c>
      <c r="W9481" t="s">
        <v>665</v>
      </c>
      <c r="X9481" t="s">
        <v>665</v>
      </c>
      <c r="Y9481" t="s">
        <v>663</v>
      </c>
      <c r="Z9481" t="s">
        <v>665</v>
      </c>
      <c r="AA9481" t="s">
        <v>665</v>
      </c>
      <c r="AB9481" t="s">
        <v>665</v>
      </c>
      <c r="AC9481" t="s">
        <v>665</v>
      </c>
      <c r="AD9481" t="s">
        <v>665</v>
      </c>
      <c r="AE9481" t="s">
        <v>665</v>
      </c>
      <c r="AF9481" t="s">
        <v>665</v>
      </c>
      <c r="AG9481" t="s">
        <v>664</v>
      </c>
      <c r="AH9481" t="s">
        <v>664</v>
      </c>
      <c r="AI9481" t="s">
        <v>664</v>
      </c>
      <c r="AJ9481" t="s">
        <v>664</v>
      </c>
      <c r="AK9481" t="s">
        <v>665</v>
      </c>
      <c r="AL9481" t="s">
        <v>664</v>
      </c>
      <c r="AM9481" t="s">
        <v>664</v>
      </c>
      <c r="AN9481" t="s">
        <v>664</v>
      </c>
      <c r="AO9481" t="s">
        <v>664</v>
      </c>
      <c r="AP9481" t="s">
        <v>664</v>
      </c>
    </row>
    <row r="9482" spans="1:42">
      <c r="A9482">
        <v>113251</v>
      </c>
      <c r="B9482" t="s">
        <v>83</v>
      </c>
      <c r="C9482" t="s">
        <v>663</v>
      </c>
      <c r="D9482" t="s">
        <v>663</v>
      </c>
      <c r="E9482" t="s">
        <v>663</v>
      </c>
      <c r="F9482" t="s">
        <v>663</v>
      </c>
      <c r="G9482" t="s">
        <v>663</v>
      </c>
      <c r="H9482" t="s">
        <v>663</v>
      </c>
      <c r="I9482" t="s">
        <v>665</v>
      </c>
      <c r="J9482" t="s">
        <v>665</v>
      </c>
      <c r="K9482" t="s">
        <v>665</v>
      </c>
      <c r="L9482" t="s">
        <v>663</v>
      </c>
      <c r="M9482" t="s">
        <v>663</v>
      </c>
      <c r="N9482" t="s">
        <v>665</v>
      </c>
      <c r="O9482" t="s">
        <v>663</v>
      </c>
      <c r="P9482" t="s">
        <v>663</v>
      </c>
      <c r="Q9482" t="s">
        <v>665</v>
      </c>
      <c r="R9482" t="s">
        <v>663</v>
      </c>
      <c r="S9482" t="s">
        <v>663</v>
      </c>
      <c r="T9482" t="s">
        <v>663</v>
      </c>
      <c r="U9482" t="s">
        <v>663</v>
      </c>
      <c r="V9482" t="s">
        <v>665</v>
      </c>
      <c r="W9482" t="s">
        <v>665</v>
      </c>
      <c r="X9482" t="s">
        <v>665</v>
      </c>
      <c r="Y9482" t="s">
        <v>663</v>
      </c>
      <c r="Z9482" t="s">
        <v>663</v>
      </c>
      <c r="AA9482" t="s">
        <v>663</v>
      </c>
      <c r="AB9482" t="s">
        <v>665</v>
      </c>
      <c r="AC9482" t="s">
        <v>665</v>
      </c>
      <c r="AD9482" t="s">
        <v>663</v>
      </c>
      <c r="AE9482" t="s">
        <v>663</v>
      </c>
      <c r="AF9482" t="s">
        <v>663</v>
      </c>
      <c r="AG9482" t="s">
        <v>663</v>
      </c>
      <c r="AH9482" t="s">
        <v>665</v>
      </c>
      <c r="AI9482" t="s">
        <v>665</v>
      </c>
      <c r="AJ9482" t="s">
        <v>665</v>
      </c>
      <c r="AK9482" t="s">
        <v>665</v>
      </c>
      <c r="AL9482" t="s">
        <v>665</v>
      </c>
      <c r="AM9482" t="s">
        <v>664</v>
      </c>
      <c r="AN9482" t="s">
        <v>665</v>
      </c>
      <c r="AO9482" t="s">
        <v>664</v>
      </c>
      <c r="AP9482" t="s">
        <v>663</v>
      </c>
    </row>
    <row r="9483" spans="1:42">
      <c r="A9483">
        <v>113252</v>
      </c>
      <c r="B9483" t="s">
        <v>83</v>
      </c>
      <c r="C9483" t="s">
        <v>664</v>
      </c>
      <c r="D9483" t="s">
        <v>665</v>
      </c>
      <c r="E9483" t="s">
        <v>663</v>
      </c>
      <c r="F9483" t="s">
        <v>663</v>
      </c>
      <c r="G9483" t="s">
        <v>663</v>
      </c>
      <c r="H9483" t="s">
        <v>665</v>
      </c>
      <c r="I9483" t="s">
        <v>663</v>
      </c>
      <c r="J9483" t="s">
        <v>664</v>
      </c>
      <c r="K9483" t="s">
        <v>665</v>
      </c>
      <c r="L9483" t="s">
        <v>665</v>
      </c>
      <c r="M9483" t="s">
        <v>665</v>
      </c>
      <c r="N9483" t="s">
        <v>665</v>
      </c>
      <c r="O9483" t="s">
        <v>663</v>
      </c>
      <c r="P9483" t="s">
        <v>665</v>
      </c>
      <c r="Q9483" t="s">
        <v>665</v>
      </c>
      <c r="R9483" t="s">
        <v>665</v>
      </c>
      <c r="S9483" t="s">
        <v>665</v>
      </c>
      <c r="T9483" t="s">
        <v>664</v>
      </c>
      <c r="U9483" t="s">
        <v>663</v>
      </c>
      <c r="V9483" t="s">
        <v>665</v>
      </c>
      <c r="W9483" t="s">
        <v>664</v>
      </c>
      <c r="X9483" t="s">
        <v>665</v>
      </c>
      <c r="Y9483" t="s">
        <v>665</v>
      </c>
      <c r="Z9483" t="s">
        <v>665</v>
      </c>
      <c r="AA9483" t="s">
        <v>665</v>
      </c>
      <c r="AB9483" t="s">
        <v>664</v>
      </c>
      <c r="AC9483" t="s">
        <v>665</v>
      </c>
      <c r="AD9483" t="s">
        <v>664</v>
      </c>
      <c r="AE9483" t="s">
        <v>665</v>
      </c>
      <c r="AF9483" t="s">
        <v>664</v>
      </c>
      <c r="AG9483" t="s">
        <v>664</v>
      </c>
      <c r="AH9483" t="s">
        <v>665</v>
      </c>
      <c r="AI9483" t="s">
        <v>664</v>
      </c>
      <c r="AJ9483" t="s">
        <v>664</v>
      </c>
      <c r="AK9483" t="s">
        <v>665</v>
      </c>
      <c r="AL9483" t="s">
        <v>664</v>
      </c>
      <c r="AM9483" t="s">
        <v>664</v>
      </c>
      <c r="AN9483" t="s">
        <v>664</v>
      </c>
      <c r="AO9483" t="s">
        <v>664</v>
      </c>
      <c r="AP9483" t="s">
        <v>664</v>
      </c>
    </row>
    <row r="9484" spans="1:42">
      <c r="A9484">
        <v>113256</v>
      </c>
      <c r="B9484" t="s">
        <v>83</v>
      </c>
      <c r="C9484" t="s">
        <v>663</v>
      </c>
      <c r="D9484" t="s">
        <v>663</v>
      </c>
      <c r="E9484" t="s">
        <v>663</v>
      </c>
      <c r="F9484" t="s">
        <v>663</v>
      </c>
      <c r="G9484" t="s">
        <v>663</v>
      </c>
      <c r="H9484" t="s">
        <v>663</v>
      </c>
      <c r="I9484" t="s">
        <v>664</v>
      </c>
      <c r="J9484" t="s">
        <v>665</v>
      </c>
      <c r="K9484" t="s">
        <v>665</v>
      </c>
      <c r="L9484" t="s">
        <v>665</v>
      </c>
      <c r="M9484" t="s">
        <v>663</v>
      </c>
      <c r="N9484" t="s">
        <v>665</v>
      </c>
      <c r="O9484" t="s">
        <v>663</v>
      </c>
      <c r="P9484" t="s">
        <v>665</v>
      </c>
      <c r="Q9484" t="s">
        <v>665</v>
      </c>
      <c r="R9484" t="s">
        <v>663</v>
      </c>
      <c r="S9484" t="s">
        <v>663</v>
      </c>
      <c r="T9484" t="s">
        <v>663</v>
      </c>
      <c r="U9484" t="s">
        <v>663</v>
      </c>
      <c r="V9484" t="s">
        <v>665</v>
      </c>
      <c r="W9484" t="s">
        <v>663</v>
      </c>
      <c r="X9484" t="s">
        <v>665</v>
      </c>
      <c r="Y9484" t="s">
        <v>664</v>
      </c>
      <c r="Z9484" t="s">
        <v>664</v>
      </c>
      <c r="AA9484" t="s">
        <v>664</v>
      </c>
      <c r="AB9484" t="s">
        <v>664</v>
      </c>
      <c r="AC9484" t="s">
        <v>664</v>
      </c>
      <c r="AD9484" t="s">
        <v>665</v>
      </c>
      <c r="AE9484" t="s">
        <v>665</v>
      </c>
      <c r="AF9484" t="s">
        <v>665</v>
      </c>
      <c r="AG9484" t="s">
        <v>665</v>
      </c>
      <c r="AH9484" t="s">
        <v>663</v>
      </c>
      <c r="AI9484" t="s">
        <v>663</v>
      </c>
      <c r="AJ9484" t="s">
        <v>663</v>
      </c>
      <c r="AK9484" t="s">
        <v>664</v>
      </c>
      <c r="AL9484" t="s">
        <v>665</v>
      </c>
      <c r="AM9484" t="s">
        <v>665</v>
      </c>
      <c r="AN9484" t="s">
        <v>663</v>
      </c>
      <c r="AO9484" t="s">
        <v>663</v>
      </c>
      <c r="AP9484" t="s">
        <v>664</v>
      </c>
    </row>
    <row r="9485" spans="1:42">
      <c r="A9485">
        <v>113258</v>
      </c>
      <c r="B9485" t="s">
        <v>83</v>
      </c>
      <c r="C9485" t="s">
        <v>663</v>
      </c>
      <c r="D9485" t="s">
        <v>665</v>
      </c>
      <c r="E9485" t="s">
        <v>663</v>
      </c>
      <c r="F9485" t="s">
        <v>665</v>
      </c>
      <c r="G9485" t="s">
        <v>664</v>
      </c>
      <c r="H9485" t="s">
        <v>665</v>
      </c>
      <c r="I9485" t="s">
        <v>664</v>
      </c>
      <c r="J9485" t="s">
        <v>665</v>
      </c>
      <c r="K9485" t="s">
        <v>665</v>
      </c>
      <c r="L9485" t="s">
        <v>665</v>
      </c>
      <c r="M9485" t="s">
        <v>663</v>
      </c>
      <c r="N9485" t="s">
        <v>665</v>
      </c>
      <c r="O9485" t="s">
        <v>663</v>
      </c>
      <c r="P9485" t="s">
        <v>665</v>
      </c>
      <c r="Q9485" t="s">
        <v>665</v>
      </c>
      <c r="R9485" t="s">
        <v>665</v>
      </c>
      <c r="S9485" t="s">
        <v>665</v>
      </c>
      <c r="T9485" t="s">
        <v>665</v>
      </c>
      <c r="U9485" t="s">
        <v>665</v>
      </c>
      <c r="V9485" t="s">
        <v>665</v>
      </c>
      <c r="W9485" t="s">
        <v>665</v>
      </c>
      <c r="X9485" t="s">
        <v>665</v>
      </c>
      <c r="Y9485" t="s">
        <v>665</v>
      </c>
      <c r="Z9485" t="s">
        <v>665</v>
      </c>
      <c r="AA9485" t="s">
        <v>665</v>
      </c>
      <c r="AB9485" t="s">
        <v>665</v>
      </c>
      <c r="AC9485" t="s">
        <v>665</v>
      </c>
      <c r="AD9485" t="s">
        <v>663</v>
      </c>
      <c r="AE9485" t="s">
        <v>665</v>
      </c>
      <c r="AF9485" t="s">
        <v>665</v>
      </c>
      <c r="AG9485" t="s">
        <v>664</v>
      </c>
      <c r="AH9485" t="s">
        <v>664</v>
      </c>
      <c r="AI9485" t="s">
        <v>664</v>
      </c>
      <c r="AJ9485" t="s">
        <v>664</v>
      </c>
      <c r="AK9485" t="s">
        <v>664</v>
      </c>
      <c r="AL9485" t="s">
        <v>664</v>
      </c>
      <c r="AM9485" t="s">
        <v>664</v>
      </c>
      <c r="AN9485" t="s">
        <v>664</v>
      </c>
      <c r="AO9485" t="s">
        <v>664</v>
      </c>
      <c r="AP9485" t="s">
        <v>664</v>
      </c>
    </row>
    <row r="9486" spans="1:42">
      <c r="A9486">
        <v>113266</v>
      </c>
      <c r="B9486" t="s">
        <v>83</v>
      </c>
      <c r="C9486" t="s">
        <v>665</v>
      </c>
      <c r="D9486" t="s">
        <v>665</v>
      </c>
      <c r="E9486" t="s">
        <v>665</v>
      </c>
      <c r="F9486" t="s">
        <v>665</v>
      </c>
      <c r="G9486" t="s">
        <v>665</v>
      </c>
      <c r="H9486" t="s">
        <v>665</v>
      </c>
      <c r="I9486" t="s">
        <v>665</v>
      </c>
      <c r="J9486" t="s">
        <v>665</v>
      </c>
      <c r="K9486" t="s">
        <v>665</v>
      </c>
      <c r="L9486" t="s">
        <v>664</v>
      </c>
      <c r="M9486" t="s">
        <v>663</v>
      </c>
      <c r="N9486" t="s">
        <v>665</v>
      </c>
      <c r="O9486" t="s">
        <v>665</v>
      </c>
      <c r="P9486" t="s">
        <v>665</v>
      </c>
      <c r="Q9486" t="s">
        <v>665</v>
      </c>
      <c r="R9486" t="s">
        <v>665</v>
      </c>
      <c r="S9486" t="s">
        <v>665</v>
      </c>
      <c r="T9486" t="s">
        <v>665</v>
      </c>
      <c r="U9486" t="s">
        <v>665</v>
      </c>
      <c r="V9486" t="s">
        <v>663</v>
      </c>
      <c r="W9486" t="s">
        <v>663</v>
      </c>
      <c r="X9486" t="s">
        <v>665</v>
      </c>
      <c r="Y9486" t="s">
        <v>663</v>
      </c>
      <c r="Z9486" t="s">
        <v>665</v>
      </c>
      <c r="AA9486" t="s">
        <v>665</v>
      </c>
      <c r="AB9486" t="s">
        <v>665</v>
      </c>
      <c r="AC9486" t="s">
        <v>665</v>
      </c>
      <c r="AD9486" t="s">
        <v>665</v>
      </c>
      <c r="AE9486" t="s">
        <v>663</v>
      </c>
      <c r="AF9486" t="s">
        <v>665</v>
      </c>
      <c r="AG9486" t="s">
        <v>664</v>
      </c>
      <c r="AH9486" t="s">
        <v>664</v>
      </c>
      <c r="AI9486" t="s">
        <v>664</v>
      </c>
      <c r="AJ9486" t="s">
        <v>664</v>
      </c>
      <c r="AK9486" t="s">
        <v>664</v>
      </c>
      <c r="AL9486" t="s">
        <v>664</v>
      </c>
      <c r="AM9486" t="s">
        <v>664</v>
      </c>
      <c r="AN9486" t="s">
        <v>664</v>
      </c>
      <c r="AO9486" t="s">
        <v>664</v>
      </c>
      <c r="AP9486" t="s">
        <v>664</v>
      </c>
    </row>
    <row r="9487" spans="1:42">
      <c r="A9487">
        <v>113269</v>
      </c>
      <c r="B9487" t="s">
        <v>83</v>
      </c>
      <c r="C9487" t="s">
        <v>663</v>
      </c>
      <c r="D9487" t="s">
        <v>663</v>
      </c>
      <c r="E9487" t="s">
        <v>663</v>
      </c>
      <c r="F9487" t="s">
        <v>663</v>
      </c>
      <c r="G9487" t="s">
        <v>663</v>
      </c>
      <c r="H9487" t="s">
        <v>663</v>
      </c>
      <c r="I9487" t="s">
        <v>663</v>
      </c>
      <c r="J9487" t="s">
        <v>663</v>
      </c>
      <c r="K9487" t="s">
        <v>665</v>
      </c>
      <c r="L9487" t="s">
        <v>665</v>
      </c>
      <c r="M9487" t="s">
        <v>665</v>
      </c>
      <c r="N9487" t="s">
        <v>665</v>
      </c>
      <c r="O9487" t="s">
        <v>665</v>
      </c>
      <c r="P9487" t="s">
        <v>665</v>
      </c>
      <c r="Q9487" t="s">
        <v>663</v>
      </c>
      <c r="R9487" t="s">
        <v>664</v>
      </c>
      <c r="S9487" t="s">
        <v>664</v>
      </c>
      <c r="T9487" t="s">
        <v>663</v>
      </c>
      <c r="U9487" t="s">
        <v>665</v>
      </c>
      <c r="V9487" t="s">
        <v>664</v>
      </c>
      <c r="W9487" t="s">
        <v>665</v>
      </c>
      <c r="X9487" t="s">
        <v>665</v>
      </c>
      <c r="Y9487" t="s">
        <v>663</v>
      </c>
      <c r="Z9487" t="s">
        <v>663</v>
      </c>
      <c r="AA9487" t="s">
        <v>665</v>
      </c>
      <c r="AB9487" t="s">
        <v>665</v>
      </c>
      <c r="AC9487" t="s">
        <v>663</v>
      </c>
      <c r="AD9487" t="s">
        <v>665</v>
      </c>
      <c r="AE9487" t="s">
        <v>663</v>
      </c>
      <c r="AF9487" t="s">
        <v>665</v>
      </c>
      <c r="AG9487" t="s">
        <v>664</v>
      </c>
      <c r="AH9487" t="s">
        <v>664</v>
      </c>
      <c r="AI9487" t="s">
        <v>665</v>
      </c>
      <c r="AJ9487" t="s">
        <v>665</v>
      </c>
      <c r="AK9487" t="s">
        <v>664</v>
      </c>
      <c r="AL9487" t="s">
        <v>664</v>
      </c>
      <c r="AM9487" t="s">
        <v>664</v>
      </c>
      <c r="AN9487" t="s">
        <v>664</v>
      </c>
      <c r="AO9487" t="s">
        <v>664</v>
      </c>
      <c r="AP9487" t="s">
        <v>664</v>
      </c>
    </row>
    <row r="9488" spans="1:42">
      <c r="A9488">
        <v>113272</v>
      </c>
      <c r="B9488" t="s">
        <v>83</v>
      </c>
      <c r="C9488" t="s">
        <v>665</v>
      </c>
      <c r="D9488" t="s">
        <v>665</v>
      </c>
      <c r="E9488" t="s">
        <v>665</v>
      </c>
      <c r="F9488" t="s">
        <v>665</v>
      </c>
      <c r="G9488" t="s">
        <v>664</v>
      </c>
      <c r="H9488" t="s">
        <v>665</v>
      </c>
      <c r="I9488" t="s">
        <v>665</v>
      </c>
      <c r="J9488" t="s">
        <v>665</v>
      </c>
      <c r="K9488" t="s">
        <v>664</v>
      </c>
      <c r="L9488" t="s">
        <v>665</v>
      </c>
      <c r="M9488" t="s">
        <v>665</v>
      </c>
      <c r="N9488" t="s">
        <v>663</v>
      </c>
      <c r="O9488" t="s">
        <v>663</v>
      </c>
      <c r="P9488" t="s">
        <v>665</v>
      </c>
      <c r="Q9488" t="s">
        <v>665</v>
      </c>
      <c r="R9488" t="s">
        <v>665</v>
      </c>
      <c r="S9488" t="s">
        <v>664</v>
      </c>
      <c r="T9488" t="s">
        <v>663</v>
      </c>
      <c r="U9488" t="s">
        <v>665</v>
      </c>
      <c r="V9488" t="s">
        <v>665</v>
      </c>
      <c r="W9488" t="s">
        <v>664</v>
      </c>
      <c r="X9488" t="s">
        <v>664</v>
      </c>
      <c r="Y9488" t="s">
        <v>664</v>
      </c>
      <c r="Z9488" t="s">
        <v>665</v>
      </c>
      <c r="AA9488" t="s">
        <v>665</v>
      </c>
      <c r="AB9488" t="s">
        <v>664</v>
      </c>
      <c r="AC9488" t="s">
        <v>664</v>
      </c>
      <c r="AD9488" t="s">
        <v>664</v>
      </c>
      <c r="AE9488" t="s">
        <v>664</v>
      </c>
      <c r="AF9488" t="s">
        <v>665</v>
      </c>
      <c r="AG9488" t="s">
        <v>663</v>
      </c>
      <c r="AH9488" t="s">
        <v>663</v>
      </c>
      <c r="AI9488" t="s">
        <v>663</v>
      </c>
      <c r="AJ9488" t="s">
        <v>665</v>
      </c>
      <c r="AK9488" t="s">
        <v>664</v>
      </c>
      <c r="AL9488" t="s">
        <v>664</v>
      </c>
      <c r="AM9488" t="s">
        <v>664</v>
      </c>
      <c r="AN9488" t="s">
        <v>664</v>
      </c>
      <c r="AO9488" t="s">
        <v>664</v>
      </c>
      <c r="AP9488" t="s">
        <v>664</v>
      </c>
    </row>
    <row r="9489" spans="1:42">
      <c r="A9489">
        <v>113279</v>
      </c>
      <c r="B9489" t="s">
        <v>83</v>
      </c>
      <c r="C9489" t="s">
        <v>663</v>
      </c>
      <c r="D9489" t="s">
        <v>663</v>
      </c>
      <c r="E9489" t="s">
        <v>663</v>
      </c>
      <c r="F9489" t="s">
        <v>665</v>
      </c>
      <c r="G9489" t="s">
        <v>663</v>
      </c>
      <c r="H9489" t="s">
        <v>663</v>
      </c>
      <c r="I9489" t="s">
        <v>664</v>
      </c>
      <c r="J9489" t="s">
        <v>663</v>
      </c>
      <c r="K9489" t="s">
        <v>664</v>
      </c>
      <c r="L9489" t="s">
        <v>663</v>
      </c>
      <c r="M9489" t="s">
        <v>663</v>
      </c>
      <c r="N9489" t="s">
        <v>665</v>
      </c>
      <c r="O9489" t="s">
        <v>663</v>
      </c>
      <c r="P9489" t="s">
        <v>665</v>
      </c>
      <c r="Q9489" t="s">
        <v>663</v>
      </c>
      <c r="R9489" t="s">
        <v>663</v>
      </c>
      <c r="S9489" t="s">
        <v>663</v>
      </c>
      <c r="T9489" t="s">
        <v>663</v>
      </c>
      <c r="U9489" t="s">
        <v>665</v>
      </c>
      <c r="V9489" t="s">
        <v>665</v>
      </c>
      <c r="W9489" t="s">
        <v>663</v>
      </c>
      <c r="X9489" t="s">
        <v>664</v>
      </c>
      <c r="Y9489" t="s">
        <v>663</v>
      </c>
      <c r="Z9489" t="s">
        <v>664</v>
      </c>
      <c r="AA9489" t="s">
        <v>664</v>
      </c>
      <c r="AB9489" t="s">
        <v>663</v>
      </c>
      <c r="AC9489" t="s">
        <v>664</v>
      </c>
      <c r="AD9489" t="s">
        <v>665</v>
      </c>
      <c r="AE9489" t="s">
        <v>664</v>
      </c>
      <c r="AF9489" t="s">
        <v>664</v>
      </c>
      <c r="AG9489" t="s">
        <v>663</v>
      </c>
      <c r="AH9489" t="s">
        <v>663</v>
      </c>
      <c r="AI9489" t="s">
        <v>665</v>
      </c>
      <c r="AJ9489" t="s">
        <v>665</v>
      </c>
      <c r="AK9489" t="s">
        <v>665</v>
      </c>
      <c r="AL9489" t="s">
        <v>663</v>
      </c>
      <c r="AM9489" t="s">
        <v>663</v>
      </c>
      <c r="AN9489" t="s">
        <v>665</v>
      </c>
      <c r="AO9489" t="s">
        <v>663</v>
      </c>
      <c r="AP9489" t="s">
        <v>665</v>
      </c>
    </row>
    <row r="9490" spans="1:42">
      <c r="A9490">
        <v>113285</v>
      </c>
      <c r="B9490" t="s">
        <v>83</v>
      </c>
      <c r="C9490" t="s">
        <v>663</v>
      </c>
      <c r="D9490" t="s">
        <v>663</v>
      </c>
      <c r="E9490" t="s">
        <v>663</v>
      </c>
      <c r="F9490" t="s">
        <v>663</v>
      </c>
      <c r="G9490" t="s">
        <v>664</v>
      </c>
      <c r="H9490" t="s">
        <v>664</v>
      </c>
      <c r="I9490" t="s">
        <v>665</v>
      </c>
      <c r="J9490" t="s">
        <v>663</v>
      </c>
      <c r="K9490" t="s">
        <v>665</v>
      </c>
      <c r="L9490" t="s">
        <v>665</v>
      </c>
      <c r="M9490" t="s">
        <v>665</v>
      </c>
      <c r="N9490" t="s">
        <v>665</v>
      </c>
      <c r="O9490" t="s">
        <v>665</v>
      </c>
      <c r="P9490" t="s">
        <v>665</v>
      </c>
      <c r="Q9490" t="s">
        <v>665</v>
      </c>
      <c r="R9490" t="s">
        <v>665</v>
      </c>
      <c r="S9490" t="s">
        <v>665</v>
      </c>
      <c r="T9490" t="s">
        <v>665</v>
      </c>
      <c r="U9490" t="s">
        <v>665</v>
      </c>
      <c r="V9490" t="s">
        <v>665</v>
      </c>
      <c r="W9490" t="s">
        <v>665</v>
      </c>
      <c r="X9490" t="s">
        <v>664</v>
      </c>
      <c r="Y9490" t="s">
        <v>664</v>
      </c>
      <c r="Z9490" t="s">
        <v>664</v>
      </c>
      <c r="AA9490" t="s">
        <v>664</v>
      </c>
      <c r="AB9490" t="s">
        <v>664</v>
      </c>
      <c r="AC9490" t="s">
        <v>664</v>
      </c>
      <c r="AD9490" t="s">
        <v>664</v>
      </c>
      <c r="AE9490" t="s">
        <v>664</v>
      </c>
      <c r="AF9490" t="s">
        <v>664</v>
      </c>
      <c r="AG9490" t="s">
        <v>665</v>
      </c>
      <c r="AH9490" t="s">
        <v>665</v>
      </c>
      <c r="AI9490" t="s">
        <v>665</v>
      </c>
      <c r="AJ9490" t="s">
        <v>665</v>
      </c>
      <c r="AK9490" t="s">
        <v>663</v>
      </c>
      <c r="AL9490" t="s">
        <v>663</v>
      </c>
      <c r="AM9490" t="s">
        <v>665</v>
      </c>
      <c r="AN9490" t="s">
        <v>665</v>
      </c>
      <c r="AO9490" t="s">
        <v>663</v>
      </c>
      <c r="AP9490" t="s">
        <v>665</v>
      </c>
    </row>
    <row r="9491" spans="1:42">
      <c r="A9491">
        <v>113292</v>
      </c>
      <c r="B9491" t="s">
        <v>83</v>
      </c>
      <c r="C9491" t="s">
        <v>665</v>
      </c>
      <c r="D9491" t="s">
        <v>663</v>
      </c>
      <c r="E9491" t="s">
        <v>665</v>
      </c>
      <c r="F9491" t="s">
        <v>665</v>
      </c>
      <c r="G9491" t="s">
        <v>665</v>
      </c>
      <c r="H9491" t="s">
        <v>665</v>
      </c>
      <c r="I9491" t="s">
        <v>664</v>
      </c>
      <c r="J9491" t="s">
        <v>663</v>
      </c>
      <c r="K9491" t="s">
        <v>664</v>
      </c>
      <c r="L9491" t="s">
        <v>665</v>
      </c>
      <c r="M9491" t="s">
        <v>665</v>
      </c>
      <c r="N9491" t="s">
        <v>665</v>
      </c>
      <c r="O9491" t="s">
        <v>665</v>
      </c>
      <c r="P9491" t="s">
        <v>665</v>
      </c>
      <c r="Q9491" t="s">
        <v>665</v>
      </c>
      <c r="R9491" t="s">
        <v>663</v>
      </c>
      <c r="S9491" t="s">
        <v>665</v>
      </c>
      <c r="T9491" t="s">
        <v>665</v>
      </c>
      <c r="U9491" t="s">
        <v>665</v>
      </c>
      <c r="V9491" t="s">
        <v>665</v>
      </c>
      <c r="W9491" t="s">
        <v>665</v>
      </c>
      <c r="X9491" t="s">
        <v>665</v>
      </c>
      <c r="Y9491" t="s">
        <v>665</v>
      </c>
      <c r="Z9491" t="s">
        <v>665</v>
      </c>
      <c r="AA9491" t="s">
        <v>664</v>
      </c>
      <c r="AB9491" t="s">
        <v>664</v>
      </c>
      <c r="AC9491" t="s">
        <v>664</v>
      </c>
      <c r="AD9491" t="s">
        <v>664</v>
      </c>
      <c r="AE9491" t="s">
        <v>664</v>
      </c>
      <c r="AF9491" t="s">
        <v>664</v>
      </c>
      <c r="AG9491" t="s">
        <v>664</v>
      </c>
      <c r="AH9491" t="s">
        <v>665</v>
      </c>
      <c r="AI9491" t="s">
        <v>664</v>
      </c>
      <c r="AJ9491" t="s">
        <v>665</v>
      </c>
      <c r="AK9491" t="s">
        <v>664</v>
      </c>
      <c r="AL9491" t="s">
        <v>665</v>
      </c>
      <c r="AM9491" t="s">
        <v>665</v>
      </c>
      <c r="AN9491" t="s">
        <v>664</v>
      </c>
      <c r="AO9491" t="s">
        <v>664</v>
      </c>
      <c r="AP9491" t="s">
        <v>664</v>
      </c>
    </row>
    <row r="9492" spans="1:42">
      <c r="A9492">
        <v>113296</v>
      </c>
      <c r="B9492" t="s">
        <v>83</v>
      </c>
      <c r="C9492" t="s">
        <v>665</v>
      </c>
      <c r="D9492" t="s">
        <v>665</v>
      </c>
      <c r="E9492" t="s">
        <v>665</v>
      </c>
      <c r="F9492" t="s">
        <v>665</v>
      </c>
      <c r="G9492" t="s">
        <v>665</v>
      </c>
      <c r="H9492" t="s">
        <v>665</v>
      </c>
      <c r="I9492" t="s">
        <v>665</v>
      </c>
      <c r="J9492" t="s">
        <v>665</v>
      </c>
      <c r="K9492" t="s">
        <v>665</v>
      </c>
      <c r="L9492" t="s">
        <v>665</v>
      </c>
      <c r="M9492" t="s">
        <v>665</v>
      </c>
      <c r="N9492" t="s">
        <v>665</v>
      </c>
      <c r="O9492" t="s">
        <v>665</v>
      </c>
      <c r="P9492" t="s">
        <v>663</v>
      </c>
      <c r="Q9492" t="s">
        <v>665</v>
      </c>
      <c r="R9492" t="s">
        <v>665</v>
      </c>
      <c r="S9492" t="s">
        <v>665</v>
      </c>
      <c r="T9492" t="s">
        <v>665</v>
      </c>
      <c r="U9492" t="s">
        <v>665</v>
      </c>
      <c r="V9492" t="s">
        <v>665</v>
      </c>
      <c r="W9492" t="s">
        <v>665</v>
      </c>
      <c r="X9492" t="s">
        <v>665</v>
      </c>
      <c r="Y9492" t="s">
        <v>665</v>
      </c>
      <c r="Z9492" t="s">
        <v>665</v>
      </c>
      <c r="AA9492" t="s">
        <v>665</v>
      </c>
      <c r="AB9492" t="s">
        <v>665</v>
      </c>
      <c r="AC9492" t="s">
        <v>665</v>
      </c>
      <c r="AD9492" t="s">
        <v>663</v>
      </c>
      <c r="AE9492" t="s">
        <v>665</v>
      </c>
      <c r="AF9492" t="s">
        <v>665</v>
      </c>
      <c r="AG9492" t="s">
        <v>665</v>
      </c>
      <c r="AH9492" t="s">
        <v>665</v>
      </c>
      <c r="AI9492" t="s">
        <v>663</v>
      </c>
      <c r="AJ9492" t="s">
        <v>663</v>
      </c>
      <c r="AK9492" t="s">
        <v>663</v>
      </c>
      <c r="AL9492" t="s">
        <v>664</v>
      </c>
      <c r="AM9492" t="s">
        <v>664</v>
      </c>
      <c r="AN9492" t="s">
        <v>664</v>
      </c>
      <c r="AO9492" t="s">
        <v>664</v>
      </c>
      <c r="AP9492" t="s">
        <v>664</v>
      </c>
    </row>
    <row r="9493" spans="1:42">
      <c r="A9493">
        <v>113299</v>
      </c>
      <c r="B9493" t="s">
        <v>83</v>
      </c>
      <c r="C9493" t="s">
        <v>665</v>
      </c>
      <c r="D9493" t="s">
        <v>665</v>
      </c>
      <c r="E9493" t="s">
        <v>665</v>
      </c>
      <c r="F9493" t="s">
        <v>663</v>
      </c>
      <c r="G9493" t="s">
        <v>663</v>
      </c>
      <c r="H9493" t="s">
        <v>665</v>
      </c>
      <c r="I9493" t="s">
        <v>665</v>
      </c>
      <c r="J9493" t="s">
        <v>665</v>
      </c>
      <c r="K9493" t="s">
        <v>665</v>
      </c>
      <c r="L9493" t="s">
        <v>665</v>
      </c>
      <c r="M9493" t="s">
        <v>665</v>
      </c>
      <c r="N9493" t="s">
        <v>665</v>
      </c>
      <c r="O9493" t="s">
        <v>665</v>
      </c>
      <c r="P9493" t="s">
        <v>665</v>
      </c>
      <c r="Q9493" t="s">
        <v>665</v>
      </c>
      <c r="R9493" t="s">
        <v>665</v>
      </c>
      <c r="S9493" t="s">
        <v>663</v>
      </c>
      <c r="T9493" t="s">
        <v>665</v>
      </c>
      <c r="U9493" t="s">
        <v>665</v>
      </c>
      <c r="V9493" t="s">
        <v>665</v>
      </c>
      <c r="W9493" t="s">
        <v>665</v>
      </c>
      <c r="X9493" t="s">
        <v>665</v>
      </c>
      <c r="Y9493" t="s">
        <v>665</v>
      </c>
      <c r="Z9493" t="s">
        <v>665</v>
      </c>
      <c r="AA9493" t="s">
        <v>665</v>
      </c>
      <c r="AB9493" t="s">
        <v>665</v>
      </c>
      <c r="AC9493" t="s">
        <v>665</v>
      </c>
      <c r="AD9493" t="s">
        <v>665</v>
      </c>
      <c r="AE9493" t="s">
        <v>665</v>
      </c>
      <c r="AF9493" t="s">
        <v>665</v>
      </c>
      <c r="AG9493" t="s">
        <v>665</v>
      </c>
      <c r="AH9493" t="s">
        <v>665</v>
      </c>
      <c r="AI9493" t="s">
        <v>665</v>
      </c>
      <c r="AJ9493" t="s">
        <v>665</v>
      </c>
      <c r="AK9493" t="s">
        <v>665</v>
      </c>
      <c r="AL9493" t="s">
        <v>664</v>
      </c>
      <c r="AM9493" t="s">
        <v>664</v>
      </c>
      <c r="AN9493" t="s">
        <v>664</v>
      </c>
      <c r="AO9493" t="s">
        <v>664</v>
      </c>
      <c r="AP9493" t="s">
        <v>664</v>
      </c>
    </row>
    <row r="9494" spans="1:42">
      <c r="A9494">
        <v>113312</v>
      </c>
      <c r="B9494" t="s">
        <v>83</v>
      </c>
      <c r="C9494" t="s">
        <v>665</v>
      </c>
      <c r="D9494" t="s">
        <v>663</v>
      </c>
      <c r="E9494" t="s">
        <v>663</v>
      </c>
      <c r="F9494" t="s">
        <v>665</v>
      </c>
      <c r="G9494" t="s">
        <v>663</v>
      </c>
      <c r="H9494" t="s">
        <v>663</v>
      </c>
      <c r="I9494" t="s">
        <v>665</v>
      </c>
      <c r="J9494" t="s">
        <v>665</v>
      </c>
      <c r="K9494" t="s">
        <v>665</v>
      </c>
      <c r="L9494" t="s">
        <v>665</v>
      </c>
      <c r="M9494" t="s">
        <v>665</v>
      </c>
      <c r="N9494" t="s">
        <v>663</v>
      </c>
      <c r="O9494" t="s">
        <v>665</v>
      </c>
      <c r="P9494" t="s">
        <v>665</v>
      </c>
      <c r="Q9494" t="s">
        <v>665</v>
      </c>
      <c r="R9494" t="s">
        <v>665</v>
      </c>
      <c r="S9494" t="s">
        <v>665</v>
      </c>
      <c r="T9494" t="s">
        <v>665</v>
      </c>
      <c r="U9494" t="s">
        <v>665</v>
      </c>
      <c r="V9494" t="s">
        <v>665</v>
      </c>
      <c r="W9494" t="s">
        <v>664</v>
      </c>
      <c r="X9494" t="s">
        <v>665</v>
      </c>
      <c r="Y9494" t="s">
        <v>665</v>
      </c>
      <c r="Z9494" t="s">
        <v>665</v>
      </c>
      <c r="AA9494" t="s">
        <v>665</v>
      </c>
      <c r="AB9494" t="s">
        <v>664</v>
      </c>
      <c r="AC9494" t="s">
        <v>664</v>
      </c>
      <c r="AD9494" t="s">
        <v>664</v>
      </c>
      <c r="AE9494" t="s">
        <v>664</v>
      </c>
      <c r="AF9494" t="s">
        <v>664</v>
      </c>
      <c r="AG9494" t="s">
        <v>664</v>
      </c>
      <c r="AH9494" t="s">
        <v>664</v>
      </c>
      <c r="AI9494" t="s">
        <v>664</v>
      </c>
      <c r="AJ9494" t="s">
        <v>664</v>
      </c>
      <c r="AK9494" t="s">
        <v>664</v>
      </c>
      <c r="AL9494" t="s">
        <v>664</v>
      </c>
      <c r="AM9494" t="s">
        <v>664</v>
      </c>
      <c r="AN9494" t="s">
        <v>664</v>
      </c>
      <c r="AO9494" t="s">
        <v>664</v>
      </c>
      <c r="AP9494" t="s">
        <v>664</v>
      </c>
    </row>
    <row r="9495" spans="1:42">
      <c r="A9495">
        <v>113314</v>
      </c>
      <c r="B9495" t="s">
        <v>83</v>
      </c>
      <c r="C9495" t="s">
        <v>665</v>
      </c>
      <c r="D9495" t="s">
        <v>665</v>
      </c>
      <c r="E9495" t="s">
        <v>665</v>
      </c>
      <c r="F9495" t="s">
        <v>663</v>
      </c>
      <c r="G9495" t="s">
        <v>663</v>
      </c>
      <c r="H9495" t="s">
        <v>664</v>
      </c>
      <c r="I9495" t="s">
        <v>665</v>
      </c>
      <c r="J9495" t="s">
        <v>665</v>
      </c>
      <c r="K9495" t="s">
        <v>665</v>
      </c>
      <c r="L9495" t="s">
        <v>663</v>
      </c>
      <c r="M9495" t="s">
        <v>665</v>
      </c>
      <c r="N9495" t="s">
        <v>663</v>
      </c>
      <c r="O9495" t="s">
        <v>663</v>
      </c>
      <c r="P9495" t="s">
        <v>665</v>
      </c>
      <c r="Q9495" t="s">
        <v>663</v>
      </c>
      <c r="R9495" t="s">
        <v>665</v>
      </c>
      <c r="S9495" t="s">
        <v>663</v>
      </c>
      <c r="T9495" t="s">
        <v>663</v>
      </c>
      <c r="U9495" t="s">
        <v>665</v>
      </c>
      <c r="V9495" t="s">
        <v>665</v>
      </c>
      <c r="W9495" t="s">
        <v>664</v>
      </c>
      <c r="X9495" t="s">
        <v>665</v>
      </c>
      <c r="Y9495" t="s">
        <v>664</v>
      </c>
      <c r="Z9495" t="s">
        <v>665</v>
      </c>
      <c r="AA9495" t="s">
        <v>665</v>
      </c>
      <c r="AB9495" t="s">
        <v>665</v>
      </c>
      <c r="AC9495" t="s">
        <v>664</v>
      </c>
      <c r="AD9495" t="s">
        <v>665</v>
      </c>
      <c r="AE9495" t="s">
        <v>665</v>
      </c>
      <c r="AF9495" t="s">
        <v>664</v>
      </c>
      <c r="AG9495" t="s">
        <v>664</v>
      </c>
      <c r="AH9495" t="s">
        <v>664</v>
      </c>
      <c r="AI9495" t="s">
        <v>664</v>
      </c>
      <c r="AJ9495" t="s">
        <v>664</v>
      </c>
      <c r="AK9495" t="s">
        <v>664</v>
      </c>
      <c r="AL9495" t="s">
        <v>664</v>
      </c>
      <c r="AM9495" t="s">
        <v>664</v>
      </c>
      <c r="AN9495" t="s">
        <v>664</v>
      </c>
      <c r="AO9495" t="s">
        <v>664</v>
      </c>
      <c r="AP9495" t="s">
        <v>664</v>
      </c>
    </row>
    <row r="9496" spans="1:42">
      <c r="A9496">
        <v>113320</v>
      </c>
      <c r="B9496" t="s">
        <v>83</v>
      </c>
      <c r="C9496" t="s">
        <v>665</v>
      </c>
      <c r="D9496" t="s">
        <v>663</v>
      </c>
      <c r="E9496" t="s">
        <v>665</v>
      </c>
      <c r="F9496" t="s">
        <v>663</v>
      </c>
      <c r="G9496" t="s">
        <v>665</v>
      </c>
      <c r="H9496" t="s">
        <v>663</v>
      </c>
      <c r="I9496" t="s">
        <v>665</v>
      </c>
      <c r="J9496" t="s">
        <v>663</v>
      </c>
      <c r="K9496" t="s">
        <v>665</v>
      </c>
      <c r="L9496" t="s">
        <v>665</v>
      </c>
      <c r="M9496" t="s">
        <v>664</v>
      </c>
      <c r="N9496" t="s">
        <v>665</v>
      </c>
      <c r="O9496" t="s">
        <v>663</v>
      </c>
      <c r="P9496" t="s">
        <v>663</v>
      </c>
      <c r="Q9496" t="s">
        <v>663</v>
      </c>
      <c r="R9496" t="s">
        <v>664</v>
      </c>
      <c r="S9496" t="s">
        <v>665</v>
      </c>
      <c r="T9496" t="s">
        <v>665</v>
      </c>
      <c r="U9496" t="s">
        <v>664</v>
      </c>
      <c r="V9496" t="s">
        <v>663</v>
      </c>
      <c r="W9496" t="s">
        <v>664</v>
      </c>
      <c r="X9496" t="s">
        <v>664</v>
      </c>
      <c r="Y9496" t="s">
        <v>664</v>
      </c>
      <c r="Z9496" t="s">
        <v>665</v>
      </c>
      <c r="AA9496" t="s">
        <v>664</v>
      </c>
      <c r="AB9496" t="s">
        <v>665</v>
      </c>
      <c r="AC9496" t="s">
        <v>664</v>
      </c>
      <c r="AD9496" t="s">
        <v>664</v>
      </c>
      <c r="AE9496" t="s">
        <v>664</v>
      </c>
      <c r="AF9496" t="s">
        <v>664</v>
      </c>
      <c r="AG9496" t="s">
        <v>664</v>
      </c>
      <c r="AH9496" t="s">
        <v>664</v>
      </c>
      <c r="AI9496" t="s">
        <v>664</v>
      </c>
      <c r="AJ9496" t="s">
        <v>665</v>
      </c>
      <c r="AK9496" t="s">
        <v>664</v>
      </c>
      <c r="AL9496" t="s">
        <v>664</v>
      </c>
      <c r="AM9496" t="s">
        <v>664</v>
      </c>
      <c r="AN9496" t="s">
        <v>664</v>
      </c>
      <c r="AO9496" t="s">
        <v>664</v>
      </c>
      <c r="AP9496" t="s">
        <v>664</v>
      </c>
    </row>
    <row r="9497" spans="1:42">
      <c r="A9497">
        <v>113321</v>
      </c>
      <c r="B9497" t="s">
        <v>83</v>
      </c>
      <c r="C9497" t="s">
        <v>663</v>
      </c>
      <c r="D9497" t="s">
        <v>665</v>
      </c>
      <c r="E9497" t="s">
        <v>663</v>
      </c>
      <c r="F9497" t="s">
        <v>665</v>
      </c>
      <c r="G9497" t="s">
        <v>663</v>
      </c>
      <c r="H9497" t="s">
        <v>663</v>
      </c>
      <c r="I9497" t="s">
        <v>664</v>
      </c>
      <c r="J9497" t="s">
        <v>665</v>
      </c>
      <c r="K9497" t="s">
        <v>665</v>
      </c>
      <c r="L9497" t="s">
        <v>663</v>
      </c>
      <c r="M9497" t="s">
        <v>663</v>
      </c>
      <c r="N9497" t="s">
        <v>665</v>
      </c>
      <c r="O9497" t="s">
        <v>665</v>
      </c>
      <c r="P9497" t="s">
        <v>663</v>
      </c>
      <c r="Q9497" t="s">
        <v>665</v>
      </c>
      <c r="R9497" t="s">
        <v>665</v>
      </c>
      <c r="S9497" t="s">
        <v>663</v>
      </c>
      <c r="T9497" t="s">
        <v>665</v>
      </c>
      <c r="U9497" t="s">
        <v>663</v>
      </c>
      <c r="V9497" t="s">
        <v>665</v>
      </c>
      <c r="W9497" t="s">
        <v>663</v>
      </c>
      <c r="X9497" t="s">
        <v>665</v>
      </c>
      <c r="Y9497" t="s">
        <v>663</v>
      </c>
      <c r="Z9497" t="s">
        <v>665</v>
      </c>
      <c r="AA9497" t="s">
        <v>665</v>
      </c>
      <c r="AB9497" t="s">
        <v>665</v>
      </c>
      <c r="AC9497" t="s">
        <v>664</v>
      </c>
      <c r="AD9497" t="s">
        <v>665</v>
      </c>
      <c r="AE9497" t="s">
        <v>665</v>
      </c>
      <c r="AF9497" t="s">
        <v>665</v>
      </c>
      <c r="AG9497" t="s">
        <v>665</v>
      </c>
      <c r="AH9497" t="s">
        <v>664</v>
      </c>
      <c r="AI9497" t="s">
        <v>664</v>
      </c>
      <c r="AJ9497" t="s">
        <v>664</v>
      </c>
      <c r="AK9497" t="s">
        <v>664</v>
      </c>
      <c r="AL9497" t="s">
        <v>664</v>
      </c>
      <c r="AM9497" t="s">
        <v>665</v>
      </c>
      <c r="AN9497" t="s">
        <v>664</v>
      </c>
      <c r="AO9497" t="s">
        <v>664</v>
      </c>
      <c r="AP9497" t="s">
        <v>664</v>
      </c>
    </row>
    <row r="9498" spans="1:42">
      <c r="A9498">
        <v>113323</v>
      </c>
      <c r="B9498" t="s">
        <v>83</v>
      </c>
      <c r="C9498" t="s">
        <v>663</v>
      </c>
      <c r="D9498" t="s">
        <v>665</v>
      </c>
      <c r="E9498" t="s">
        <v>663</v>
      </c>
      <c r="F9498" t="s">
        <v>663</v>
      </c>
      <c r="G9498" t="s">
        <v>663</v>
      </c>
      <c r="H9498" t="s">
        <v>663</v>
      </c>
      <c r="I9498" t="s">
        <v>663</v>
      </c>
      <c r="J9498" t="s">
        <v>664</v>
      </c>
      <c r="K9498" t="s">
        <v>663</v>
      </c>
      <c r="L9498" t="s">
        <v>665</v>
      </c>
      <c r="M9498" t="s">
        <v>663</v>
      </c>
      <c r="N9498" t="s">
        <v>663</v>
      </c>
      <c r="O9498" t="s">
        <v>665</v>
      </c>
      <c r="P9498" t="s">
        <v>665</v>
      </c>
      <c r="Q9498" t="s">
        <v>663</v>
      </c>
      <c r="R9498" t="s">
        <v>665</v>
      </c>
      <c r="S9498" t="s">
        <v>664</v>
      </c>
      <c r="T9498" t="s">
        <v>664</v>
      </c>
      <c r="U9498" t="s">
        <v>663</v>
      </c>
      <c r="V9498" t="s">
        <v>664</v>
      </c>
      <c r="W9498" t="s">
        <v>664</v>
      </c>
      <c r="X9498" t="s">
        <v>665</v>
      </c>
      <c r="Y9498" t="s">
        <v>663</v>
      </c>
      <c r="Z9498" t="s">
        <v>664</v>
      </c>
      <c r="AA9498" t="s">
        <v>664</v>
      </c>
      <c r="AB9498" t="s">
        <v>664</v>
      </c>
      <c r="AC9498" t="s">
        <v>665</v>
      </c>
      <c r="AD9498" t="s">
        <v>665</v>
      </c>
      <c r="AE9498" t="s">
        <v>665</v>
      </c>
      <c r="AF9498" t="s">
        <v>665</v>
      </c>
      <c r="AG9498" t="s">
        <v>665</v>
      </c>
      <c r="AH9498" t="s">
        <v>663</v>
      </c>
      <c r="AI9498" t="s">
        <v>665</v>
      </c>
      <c r="AJ9498" t="s">
        <v>663</v>
      </c>
      <c r="AK9498" t="s">
        <v>664</v>
      </c>
      <c r="AL9498" t="s">
        <v>663</v>
      </c>
      <c r="AM9498" t="s">
        <v>663</v>
      </c>
      <c r="AN9498" t="s">
        <v>665</v>
      </c>
      <c r="AO9498" t="s">
        <v>665</v>
      </c>
      <c r="AP9498" t="s">
        <v>664</v>
      </c>
    </row>
    <row r="9499" spans="1:42">
      <c r="A9499">
        <v>113327</v>
      </c>
      <c r="B9499" t="s">
        <v>83</v>
      </c>
      <c r="C9499" t="s">
        <v>663</v>
      </c>
      <c r="D9499" t="s">
        <v>665</v>
      </c>
      <c r="E9499" t="s">
        <v>665</v>
      </c>
      <c r="F9499" t="s">
        <v>663</v>
      </c>
      <c r="G9499" t="s">
        <v>663</v>
      </c>
      <c r="H9499" t="s">
        <v>663</v>
      </c>
      <c r="I9499" t="s">
        <v>664</v>
      </c>
      <c r="J9499" t="s">
        <v>665</v>
      </c>
      <c r="K9499" t="s">
        <v>663</v>
      </c>
      <c r="L9499" t="s">
        <v>663</v>
      </c>
      <c r="M9499" t="s">
        <v>665</v>
      </c>
      <c r="N9499" t="s">
        <v>665</v>
      </c>
      <c r="O9499" t="s">
        <v>663</v>
      </c>
      <c r="P9499" t="s">
        <v>665</v>
      </c>
      <c r="Q9499" t="s">
        <v>665</v>
      </c>
      <c r="R9499" t="s">
        <v>663</v>
      </c>
      <c r="S9499" t="s">
        <v>663</v>
      </c>
      <c r="T9499" t="s">
        <v>665</v>
      </c>
      <c r="U9499" t="s">
        <v>663</v>
      </c>
      <c r="V9499" t="s">
        <v>665</v>
      </c>
      <c r="W9499" t="s">
        <v>664</v>
      </c>
      <c r="X9499" t="s">
        <v>665</v>
      </c>
      <c r="Y9499" t="s">
        <v>665</v>
      </c>
      <c r="Z9499" t="s">
        <v>664</v>
      </c>
      <c r="AA9499" t="s">
        <v>665</v>
      </c>
      <c r="AB9499" t="s">
        <v>664</v>
      </c>
      <c r="AC9499" t="s">
        <v>665</v>
      </c>
      <c r="AD9499" t="s">
        <v>664</v>
      </c>
      <c r="AE9499" t="s">
        <v>663</v>
      </c>
      <c r="AF9499" t="s">
        <v>663</v>
      </c>
      <c r="AG9499" t="s">
        <v>665</v>
      </c>
      <c r="AH9499" t="s">
        <v>664</v>
      </c>
      <c r="AI9499" t="s">
        <v>664</v>
      </c>
      <c r="AJ9499" t="s">
        <v>664</v>
      </c>
      <c r="AK9499" t="s">
        <v>664</v>
      </c>
      <c r="AL9499" t="s">
        <v>664</v>
      </c>
      <c r="AM9499" t="s">
        <v>664</v>
      </c>
      <c r="AN9499" t="s">
        <v>664</v>
      </c>
      <c r="AO9499" t="s">
        <v>664</v>
      </c>
      <c r="AP9499" t="s">
        <v>664</v>
      </c>
    </row>
    <row r="9500" spans="1:42">
      <c r="A9500">
        <v>113344</v>
      </c>
      <c r="B9500" t="s">
        <v>83</v>
      </c>
      <c r="C9500" t="s">
        <v>665</v>
      </c>
      <c r="D9500" t="s">
        <v>665</v>
      </c>
      <c r="E9500" t="s">
        <v>665</v>
      </c>
      <c r="F9500" t="s">
        <v>663</v>
      </c>
      <c r="G9500" t="s">
        <v>663</v>
      </c>
      <c r="H9500" t="s">
        <v>663</v>
      </c>
      <c r="I9500" t="s">
        <v>663</v>
      </c>
      <c r="J9500" t="s">
        <v>663</v>
      </c>
      <c r="K9500" t="s">
        <v>664</v>
      </c>
      <c r="L9500" t="s">
        <v>663</v>
      </c>
      <c r="M9500" t="s">
        <v>664</v>
      </c>
      <c r="N9500" t="s">
        <v>665</v>
      </c>
      <c r="O9500" t="s">
        <v>665</v>
      </c>
      <c r="P9500" t="s">
        <v>665</v>
      </c>
      <c r="Q9500" t="s">
        <v>665</v>
      </c>
      <c r="R9500" t="s">
        <v>664</v>
      </c>
      <c r="S9500" t="s">
        <v>664</v>
      </c>
      <c r="T9500" t="s">
        <v>664</v>
      </c>
      <c r="U9500" t="s">
        <v>664</v>
      </c>
      <c r="V9500" t="s">
        <v>664</v>
      </c>
      <c r="W9500" t="s">
        <v>664</v>
      </c>
      <c r="X9500" t="s">
        <v>664</v>
      </c>
      <c r="Y9500" t="s">
        <v>664</v>
      </c>
      <c r="Z9500" t="s">
        <v>664</v>
      </c>
      <c r="AA9500" t="s">
        <v>664</v>
      </c>
      <c r="AB9500" t="s">
        <v>664</v>
      </c>
      <c r="AC9500" t="s">
        <v>664</v>
      </c>
      <c r="AD9500" t="s">
        <v>664</v>
      </c>
      <c r="AE9500" t="s">
        <v>664</v>
      </c>
      <c r="AF9500" t="s">
        <v>664</v>
      </c>
      <c r="AG9500" t="s">
        <v>664</v>
      </c>
      <c r="AH9500" t="s">
        <v>664</v>
      </c>
      <c r="AI9500" t="s">
        <v>664</v>
      </c>
      <c r="AJ9500" t="s">
        <v>664</v>
      </c>
      <c r="AK9500" t="s">
        <v>664</v>
      </c>
      <c r="AL9500" t="s">
        <v>664</v>
      </c>
      <c r="AM9500" t="s">
        <v>664</v>
      </c>
      <c r="AN9500" t="s">
        <v>664</v>
      </c>
      <c r="AO9500" t="s">
        <v>664</v>
      </c>
      <c r="AP9500" t="s">
        <v>664</v>
      </c>
    </row>
    <row r="9501" spans="1:42">
      <c r="A9501">
        <v>113347</v>
      </c>
      <c r="B9501" t="s">
        <v>83</v>
      </c>
      <c r="C9501" t="s">
        <v>663</v>
      </c>
      <c r="D9501" t="s">
        <v>663</v>
      </c>
      <c r="E9501" t="s">
        <v>663</v>
      </c>
      <c r="F9501" t="s">
        <v>663</v>
      </c>
      <c r="G9501" t="s">
        <v>663</v>
      </c>
      <c r="H9501" t="s">
        <v>665</v>
      </c>
      <c r="I9501" t="s">
        <v>665</v>
      </c>
      <c r="J9501" t="s">
        <v>665</v>
      </c>
      <c r="K9501" t="s">
        <v>663</v>
      </c>
      <c r="L9501" t="s">
        <v>663</v>
      </c>
      <c r="M9501" t="s">
        <v>665</v>
      </c>
      <c r="N9501" t="s">
        <v>663</v>
      </c>
      <c r="O9501" t="s">
        <v>665</v>
      </c>
      <c r="P9501" t="s">
        <v>665</v>
      </c>
      <c r="Q9501" t="s">
        <v>665</v>
      </c>
      <c r="R9501" t="s">
        <v>665</v>
      </c>
      <c r="S9501" t="s">
        <v>665</v>
      </c>
      <c r="T9501" t="s">
        <v>665</v>
      </c>
      <c r="U9501" t="s">
        <v>663</v>
      </c>
      <c r="V9501" t="s">
        <v>665</v>
      </c>
      <c r="W9501" t="s">
        <v>665</v>
      </c>
      <c r="X9501" t="s">
        <v>665</v>
      </c>
      <c r="Y9501" t="s">
        <v>665</v>
      </c>
      <c r="Z9501" t="s">
        <v>665</v>
      </c>
      <c r="AA9501" t="s">
        <v>665</v>
      </c>
      <c r="AB9501" t="s">
        <v>664</v>
      </c>
      <c r="AC9501" t="s">
        <v>665</v>
      </c>
      <c r="AD9501" t="s">
        <v>664</v>
      </c>
      <c r="AE9501" t="s">
        <v>664</v>
      </c>
      <c r="AF9501" t="s">
        <v>664</v>
      </c>
      <c r="AG9501" t="s">
        <v>664</v>
      </c>
      <c r="AH9501" t="s">
        <v>664</v>
      </c>
      <c r="AI9501" t="s">
        <v>664</v>
      </c>
      <c r="AJ9501" t="s">
        <v>664</v>
      </c>
      <c r="AK9501" t="s">
        <v>664</v>
      </c>
      <c r="AL9501" t="s">
        <v>665</v>
      </c>
      <c r="AM9501" t="s">
        <v>665</v>
      </c>
      <c r="AN9501" t="s">
        <v>665</v>
      </c>
      <c r="AO9501" t="s">
        <v>665</v>
      </c>
      <c r="AP9501" t="s">
        <v>664</v>
      </c>
    </row>
    <row r="9502" spans="1:42">
      <c r="A9502">
        <v>113352</v>
      </c>
      <c r="B9502" t="s">
        <v>83</v>
      </c>
      <c r="C9502" t="s">
        <v>663</v>
      </c>
      <c r="D9502" t="s">
        <v>663</v>
      </c>
      <c r="E9502" t="s">
        <v>663</v>
      </c>
      <c r="F9502" t="s">
        <v>663</v>
      </c>
      <c r="G9502" t="s">
        <v>663</v>
      </c>
      <c r="H9502" t="s">
        <v>663</v>
      </c>
      <c r="I9502" t="s">
        <v>665</v>
      </c>
      <c r="J9502" t="s">
        <v>665</v>
      </c>
      <c r="K9502" t="s">
        <v>665</v>
      </c>
      <c r="L9502" t="s">
        <v>663</v>
      </c>
      <c r="M9502" t="s">
        <v>665</v>
      </c>
      <c r="N9502" t="s">
        <v>663</v>
      </c>
      <c r="O9502" t="s">
        <v>663</v>
      </c>
      <c r="P9502" t="s">
        <v>665</v>
      </c>
      <c r="Q9502" t="s">
        <v>665</v>
      </c>
      <c r="R9502" t="s">
        <v>664</v>
      </c>
      <c r="S9502" t="s">
        <v>665</v>
      </c>
      <c r="T9502" t="s">
        <v>665</v>
      </c>
      <c r="U9502" t="s">
        <v>665</v>
      </c>
      <c r="V9502" t="s">
        <v>665</v>
      </c>
      <c r="W9502" t="s">
        <v>665</v>
      </c>
      <c r="X9502" t="s">
        <v>665</v>
      </c>
      <c r="Y9502" t="s">
        <v>665</v>
      </c>
      <c r="Z9502" t="s">
        <v>665</v>
      </c>
      <c r="AA9502" t="s">
        <v>665</v>
      </c>
      <c r="AB9502" t="s">
        <v>663</v>
      </c>
      <c r="AC9502" t="s">
        <v>664</v>
      </c>
      <c r="AD9502" t="s">
        <v>664</v>
      </c>
      <c r="AE9502" t="s">
        <v>664</v>
      </c>
      <c r="AF9502" t="s">
        <v>664</v>
      </c>
      <c r="AG9502" t="s">
        <v>663</v>
      </c>
      <c r="AH9502" t="s">
        <v>664</v>
      </c>
      <c r="AI9502" t="s">
        <v>664</v>
      </c>
      <c r="AJ9502" t="s">
        <v>664</v>
      </c>
      <c r="AK9502" t="s">
        <v>664</v>
      </c>
      <c r="AL9502" t="s">
        <v>664</v>
      </c>
      <c r="AM9502" t="s">
        <v>664</v>
      </c>
      <c r="AN9502" t="s">
        <v>664</v>
      </c>
      <c r="AO9502" t="s">
        <v>664</v>
      </c>
      <c r="AP9502" t="s">
        <v>664</v>
      </c>
    </row>
    <row r="9503" spans="1:42">
      <c r="A9503">
        <v>113363</v>
      </c>
      <c r="B9503" t="s">
        <v>83</v>
      </c>
      <c r="C9503" t="s">
        <v>665</v>
      </c>
      <c r="D9503" t="s">
        <v>663</v>
      </c>
      <c r="E9503" t="s">
        <v>663</v>
      </c>
      <c r="F9503" t="s">
        <v>663</v>
      </c>
      <c r="G9503" t="s">
        <v>663</v>
      </c>
      <c r="H9503" t="s">
        <v>663</v>
      </c>
      <c r="I9503" t="s">
        <v>663</v>
      </c>
      <c r="J9503" t="s">
        <v>663</v>
      </c>
      <c r="K9503" t="s">
        <v>663</v>
      </c>
      <c r="L9503" t="s">
        <v>663</v>
      </c>
      <c r="M9503" t="s">
        <v>663</v>
      </c>
      <c r="N9503" t="s">
        <v>665</v>
      </c>
      <c r="O9503" t="s">
        <v>665</v>
      </c>
      <c r="P9503" t="s">
        <v>665</v>
      </c>
      <c r="Q9503" t="s">
        <v>665</v>
      </c>
      <c r="R9503" t="s">
        <v>664</v>
      </c>
      <c r="S9503" t="s">
        <v>664</v>
      </c>
      <c r="T9503" t="s">
        <v>665</v>
      </c>
      <c r="U9503" t="s">
        <v>665</v>
      </c>
      <c r="V9503" t="s">
        <v>665</v>
      </c>
      <c r="W9503" t="s">
        <v>665</v>
      </c>
      <c r="X9503" t="s">
        <v>665</v>
      </c>
      <c r="Y9503" t="s">
        <v>663</v>
      </c>
      <c r="Z9503" t="s">
        <v>665</v>
      </c>
      <c r="AA9503" t="s">
        <v>665</v>
      </c>
      <c r="AB9503" t="s">
        <v>663</v>
      </c>
      <c r="AC9503" t="s">
        <v>664</v>
      </c>
      <c r="AD9503" t="s">
        <v>663</v>
      </c>
      <c r="AE9503" t="s">
        <v>665</v>
      </c>
      <c r="AF9503" t="s">
        <v>665</v>
      </c>
      <c r="AG9503" t="s">
        <v>665</v>
      </c>
      <c r="AH9503" t="s">
        <v>665</v>
      </c>
      <c r="AI9503" t="s">
        <v>663</v>
      </c>
      <c r="AJ9503" t="s">
        <v>664</v>
      </c>
      <c r="AK9503" t="s">
        <v>663</v>
      </c>
      <c r="AL9503" t="s">
        <v>665</v>
      </c>
      <c r="AM9503" t="s">
        <v>663</v>
      </c>
      <c r="AN9503" t="s">
        <v>665</v>
      </c>
      <c r="AO9503" t="s">
        <v>664</v>
      </c>
      <c r="AP9503" t="s">
        <v>664</v>
      </c>
    </row>
    <row r="9504" spans="1:42">
      <c r="A9504">
        <v>113370</v>
      </c>
      <c r="B9504" t="s">
        <v>83</v>
      </c>
      <c r="C9504" t="s">
        <v>663</v>
      </c>
      <c r="D9504" t="s">
        <v>664</v>
      </c>
      <c r="E9504" t="s">
        <v>663</v>
      </c>
      <c r="F9504" t="s">
        <v>663</v>
      </c>
      <c r="G9504" t="s">
        <v>665</v>
      </c>
      <c r="H9504" t="s">
        <v>665</v>
      </c>
      <c r="I9504" t="s">
        <v>665</v>
      </c>
      <c r="J9504" t="s">
        <v>663</v>
      </c>
      <c r="K9504" t="s">
        <v>665</v>
      </c>
      <c r="L9504" t="s">
        <v>663</v>
      </c>
      <c r="M9504" t="s">
        <v>663</v>
      </c>
      <c r="N9504" t="s">
        <v>665</v>
      </c>
      <c r="O9504" t="s">
        <v>665</v>
      </c>
      <c r="P9504" t="s">
        <v>663</v>
      </c>
      <c r="Q9504" t="s">
        <v>663</v>
      </c>
      <c r="R9504" t="s">
        <v>665</v>
      </c>
      <c r="S9504" t="s">
        <v>664</v>
      </c>
      <c r="T9504" t="s">
        <v>664</v>
      </c>
      <c r="U9504" t="s">
        <v>665</v>
      </c>
      <c r="V9504" t="s">
        <v>665</v>
      </c>
      <c r="W9504" t="s">
        <v>665</v>
      </c>
      <c r="X9504" t="s">
        <v>664</v>
      </c>
      <c r="Y9504" t="s">
        <v>665</v>
      </c>
      <c r="Z9504" t="s">
        <v>664</v>
      </c>
      <c r="AA9504" t="s">
        <v>665</v>
      </c>
      <c r="AB9504" t="s">
        <v>663</v>
      </c>
      <c r="AC9504" t="s">
        <v>663</v>
      </c>
      <c r="AD9504" t="s">
        <v>663</v>
      </c>
      <c r="AE9504" t="s">
        <v>663</v>
      </c>
      <c r="AF9504" t="s">
        <v>663</v>
      </c>
      <c r="AG9504" t="s">
        <v>665</v>
      </c>
      <c r="AH9504" t="s">
        <v>664</v>
      </c>
      <c r="AI9504" t="s">
        <v>664</v>
      </c>
      <c r="AJ9504" t="s">
        <v>665</v>
      </c>
      <c r="AK9504" t="s">
        <v>664</v>
      </c>
      <c r="AL9504" t="s">
        <v>665</v>
      </c>
      <c r="AM9504" t="s">
        <v>664</v>
      </c>
      <c r="AN9504" t="s">
        <v>665</v>
      </c>
      <c r="AO9504" t="s">
        <v>664</v>
      </c>
      <c r="AP9504" t="s">
        <v>664</v>
      </c>
    </row>
    <row r="9505" spans="1:42">
      <c r="A9505">
        <v>113374</v>
      </c>
      <c r="B9505" t="s">
        <v>83</v>
      </c>
      <c r="C9505" t="s">
        <v>665</v>
      </c>
      <c r="D9505" t="s">
        <v>663</v>
      </c>
      <c r="E9505" t="s">
        <v>665</v>
      </c>
      <c r="F9505" t="s">
        <v>663</v>
      </c>
      <c r="G9505" t="s">
        <v>663</v>
      </c>
      <c r="H9505" t="s">
        <v>663</v>
      </c>
      <c r="I9505" t="s">
        <v>663</v>
      </c>
      <c r="J9505" t="s">
        <v>663</v>
      </c>
      <c r="K9505" t="s">
        <v>663</v>
      </c>
      <c r="L9505" t="s">
        <v>663</v>
      </c>
      <c r="M9505" t="s">
        <v>665</v>
      </c>
      <c r="N9505" t="s">
        <v>663</v>
      </c>
      <c r="O9505" t="s">
        <v>663</v>
      </c>
      <c r="P9505" t="s">
        <v>663</v>
      </c>
      <c r="Q9505" t="s">
        <v>663</v>
      </c>
      <c r="R9505" t="s">
        <v>665</v>
      </c>
      <c r="S9505" t="s">
        <v>664</v>
      </c>
      <c r="T9505" t="s">
        <v>664</v>
      </c>
      <c r="U9505" t="s">
        <v>663</v>
      </c>
      <c r="V9505" t="s">
        <v>663</v>
      </c>
      <c r="W9505" t="s">
        <v>664</v>
      </c>
      <c r="X9505" t="s">
        <v>664</v>
      </c>
      <c r="Y9505" t="s">
        <v>664</v>
      </c>
      <c r="Z9505" t="s">
        <v>663</v>
      </c>
      <c r="AA9505" t="s">
        <v>664</v>
      </c>
      <c r="AB9505" t="s">
        <v>664</v>
      </c>
      <c r="AC9505" t="s">
        <v>664</v>
      </c>
      <c r="AD9505" t="s">
        <v>664</v>
      </c>
      <c r="AE9505" t="s">
        <v>664</v>
      </c>
      <c r="AF9505" t="s">
        <v>664</v>
      </c>
      <c r="AG9505" t="s">
        <v>665</v>
      </c>
      <c r="AH9505" t="s">
        <v>665</v>
      </c>
      <c r="AI9505" t="s">
        <v>665</v>
      </c>
      <c r="AJ9505" t="s">
        <v>663</v>
      </c>
      <c r="AK9505" t="s">
        <v>663</v>
      </c>
      <c r="AL9505" t="s">
        <v>664</v>
      </c>
      <c r="AM9505" t="s">
        <v>664</v>
      </c>
      <c r="AN9505" t="s">
        <v>664</v>
      </c>
      <c r="AO9505" t="s">
        <v>664</v>
      </c>
      <c r="AP9505" t="s">
        <v>664</v>
      </c>
    </row>
    <row r="9506" spans="1:42">
      <c r="A9506">
        <v>113378</v>
      </c>
      <c r="B9506" t="s">
        <v>83</v>
      </c>
      <c r="C9506" t="s">
        <v>665</v>
      </c>
      <c r="D9506" t="s">
        <v>665</v>
      </c>
      <c r="E9506" t="s">
        <v>663</v>
      </c>
      <c r="F9506" t="s">
        <v>663</v>
      </c>
      <c r="G9506" t="s">
        <v>663</v>
      </c>
      <c r="H9506" t="s">
        <v>665</v>
      </c>
      <c r="I9506" t="s">
        <v>665</v>
      </c>
      <c r="J9506" t="s">
        <v>663</v>
      </c>
      <c r="K9506" t="s">
        <v>665</v>
      </c>
      <c r="L9506" t="s">
        <v>665</v>
      </c>
      <c r="M9506" t="s">
        <v>665</v>
      </c>
      <c r="N9506" t="s">
        <v>665</v>
      </c>
      <c r="O9506" t="s">
        <v>664</v>
      </c>
      <c r="P9506" t="s">
        <v>665</v>
      </c>
      <c r="Q9506" t="s">
        <v>663</v>
      </c>
      <c r="R9506" t="s">
        <v>664</v>
      </c>
      <c r="S9506" t="s">
        <v>665</v>
      </c>
      <c r="T9506" t="s">
        <v>664</v>
      </c>
      <c r="U9506" t="s">
        <v>663</v>
      </c>
      <c r="V9506" t="s">
        <v>665</v>
      </c>
      <c r="W9506" t="s">
        <v>663</v>
      </c>
      <c r="X9506" t="s">
        <v>663</v>
      </c>
      <c r="Y9506" t="s">
        <v>663</v>
      </c>
      <c r="Z9506" t="s">
        <v>664</v>
      </c>
      <c r="AA9506" t="s">
        <v>664</v>
      </c>
      <c r="AB9506" t="s">
        <v>665</v>
      </c>
      <c r="AC9506" t="s">
        <v>665</v>
      </c>
      <c r="AD9506" t="s">
        <v>665</v>
      </c>
      <c r="AE9506" t="s">
        <v>663</v>
      </c>
      <c r="AF9506" t="s">
        <v>663</v>
      </c>
      <c r="AG9506" t="s">
        <v>663</v>
      </c>
      <c r="AH9506" t="s">
        <v>663</v>
      </c>
      <c r="AI9506" t="s">
        <v>664</v>
      </c>
      <c r="AJ9506" t="s">
        <v>664</v>
      </c>
      <c r="AK9506" t="s">
        <v>664</v>
      </c>
      <c r="AL9506" t="s">
        <v>664</v>
      </c>
      <c r="AM9506" t="s">
        <v>664</v>
      </c>
      <c r="AN9506" t="s">
        <v>664</v>
      </c>
      <c r="AO9506" t="s">
        <v>664</v>
      </c>
      <c r="AP9506" t="s">
        <v>664</v>
      </c>
    </row>
    <row r="9507" spans="1:42">
      <c r="A9507">
        <v>113385</v>
      </c>
      <c r="B9507" t="s">
        <v>83</v>
      </c>
      <c r="C9507" t="s">
        <v>663</v>
      </c>
      <c r="D9507" t="s">
        <v>665</v>
      </c>
      <c r="E9507" t="s">
        <v>663</v>
      </c>
      <c r="F9507" t="s">
        <v>665</v>
      </c>
      <c r="G9507" t="s">
        <v>665</v>
      </c>
      <c r="H9507" t="s">
        <v>665</v>
      </c>
      <c r="I9507" t="s">
        <v>663</v>
      </c>
      <c r="J9507" t="s">
        <v>665</v>
      </c>
      <c r="K9507" t="s">
        <v>665</v>
      </c>
      <c r="L9507" t="s">
        <v>665</v>
      </c>
      <c r="M9507" t="s">
        <v>665</v>
      </c>
      <c r="N9507" t="s">
        <v>663</v>
      </c>
      <c r="O9507" t="s">
        <v>663</v>
      </c>
      <c r="P9507" t="s">
        <v>663</v>
      </c>
      <c r="Q9507" t="s">
        <v>663</v>
      </c>
      <c r="R9507" t="s">
        <v>663</v>
      </c>
      <c r="S9507" t="s">
        <v>663</v>
      </c>
      <c r="T9507" t="s">
        <v>665</v>
      </c>
      <c r="U9507" t="s">
        <v>665</v>
      </c>
      <c r="V9507" t="s">
        <v>665</v>
      </c>
      <c r="W9507" t="s">
        <v>663</v>
      </c>
      <c r="X9507" t="s">
        <v>665</v>
      </c>
      <c r="Y9507" t="s">
        <v>663</v>
      </c>
      <c r="Z9507" t="s">
        <v>665</v>
      </c>
      <c r="AA9507" t="s">
        <v>663</v>
      </c>
      <c r="AB9507" t="s">
        <v>664</v>
      </c>
      <c r="AC9507" t="s">
        <v>665</v>
      </c>
      <c r="AD9507" t="s">
        <v>665</v>
      </c>
      <c r="AE9507" t="s">
        <v>665</v>
      </c>
      <c r="AF9507" t="s">
        <v>665</v>
      </c>
      <c r="AG9507" t="s">
        <v>664</v>
      </c>
      <c r="AH9507" t="s">
        <v>665</v>
      </c>
      <c r="AI9507" t="s">
        <v>664</v>
      </c>
      <c r="AJ9507" t="s">
        <v>664</v>
      </c>
      <c r="AK9507" t="s">
        <v>664</v>
      </c>
      <c r="AL9507" t="s">
        <v>664</v>
      </c>
      <c r="AM9507" t="s">
        <v>664</v>
      </c>
      <c r="AN9507" t="s">
        <v>663</v>
      </c>
      <c r="AO9507" t="s">
        <v>665</v>
      </c>
      <c r="AP9507" t="s">
        <v>663</v>
      </c>
    </row>
    <row r="9508" spans="1:42">
      <c r="A9508">
        <v>113386</v>
      </c>
      <c r="B9508" t="s">
        <v>83</v>
      </c>
      <c r="C9508" t="s">
        <v>663</v>
      </c>
      <c r="D9508" t="s">
        <v>663</v>
      </c>
      <c r="E9508" t="s">
        <v>663</v>
      </c>
      <c r="F9508" t="s">
        <v>663</v>
      </c>
      <c r="G9508" t="s">
        <v>663</v>
      </c>
      <c r="H9508" t="s">
        <v>663</v>
      </c>
      <c r="I9508" t="s">
        <v>665</v>
      </c>
      <c r="J9508" t="s">
        <v>663</v>
      </c>
      <c r="K9508" t="s">
        <v>665</v>
      </c>
      <c r="L9508" t="s">
        <v>665</v>
      </c>
      <c r="M9508" t="s">
        <v>665</v>
      </c>
      <c r="N9508" t="s">
        <v>663</v>
      </c>
      <c r="O9508" t="s">
        <v>663</v>
      </c>
      <c r="P9508" t="s">
        <v>663</v>
      </c>
      <c r="Q9508" t="s">
        <v>663</v>
      </c>
      <c r="R9508" t="s">
        <v>663</v>
      </c>
      <c r="S9508" t="s">
        <v>665</v>
      </c>
      <c r="T9508" t="s">
        <v>665</v>
      </c>
      <c r="U9508" t="s">
        <v>663</v>
      </c>
      <c r="V9508" t="s">
        <v>665</v>
      </c>
      <c r="W9508" t="s">
        <v>665</v>
      </c>
      <c r="X9508" t="s">
        <v>665</v>
      </c>
      <c r="Y9508" t="s">
        <v>664</v>
      </c>
      <c r="Z9508" t="s">
        <v>665</v>
      </c>
      <c r="AA9508" t="s">
        <v>665</v>
      </c>
      <c r="AB9508" t="s">
        <v>664</v>
      </c>
      <c r="AC9508" t="s">
        <v>664</v>
      </c>
      <c r="AD9508" t="s">
        <v>664</v>
      </c>
      <c r="AE9508" t="s">
        <v>664</v>
      </c>
      <c r="AF9508" t="s">
        <v>664</v>
      </c>
      <c r="AG9508" t="s">
        <v>664</v>
      </c>
      <c r="AH9508" t="s">
        <v>664</v>
      </c>
      <c r="AI9508" t="s">
        <v>664</v>
      </c>
      <c r="AJ9508" t="s">
        <v>664</v>
      </c>
      <c r="AK9508" t="s">
        <v>664</v>
      </c>
      <c r="AL9508" t="s">
        <v>663</v>
      </c>
      <c r="AM9508" t="s">
        <v>664</v>
      </c>
      <c r="AN9508" t="s">
        <v>664</v>
      </c>
      <c r="AO9508" t="s">
        <v>665</v>
      </c>
      <c r="AP9508" t="s">
        <v>663</v>
      </c>
    </row>
    <row r="9509" spans="1:42">
      <c r="A9509">
        <v>113389</v>
      </c>
      <c r="B9509" t="s">
        <v>83</v>
      </c>
      <c r="C9509" t="s">
        <v>663</v>
      </c>
      <c r="D9509" t="s">
        <v>663</v>
      </c>
      <c r="E9509" t="s">
        <v>663</v>
      </c>
      <c r="F9509" t="s">
        <v>663</v>
      </c>
      <c r="G9509" t="s">
        <v>663</v>
      </c>
      <c r="H9509" t="s">
        <v>665</v>
      </c>
      <c r="I9509" t="s">
        <v>663</v>
      </c>
      <c r="J9509" t="s">
        <v>663</v>
      </c>
      <c r="K9509" t="s">
        <v>665</v>
      </c>
      <c r="L9509" t="s">
        <v>663</v>
      </c>
      <c r="M9509" t="s">
        <v>663</v>
      </c>
      <c r="N9509" t="s">
        <v>665</v>
      </c>
      <c r="O9509" t="s">
        <v>663</v>
      </c>
      <c r="P9509" t="s">
        <v>663</v>
      </c>
      <c r="Q9509" t="s">
        <v>665</v>
      </c>
      <c r="R9509" t="s">
        <v>665</v>
      </c>
      <c r="S9509" t="s">
        <v>664</v>
      </c>
      <c r="T9509" t="s">
        <v>664</v>
      </c>
      <c r="U9509" t="s">
        <v>664</v>
      </c>
      <c r="V9509" t="s">
        <v>664</v>
      </c>
      <c r="W9509" t="s">
        <v>665</v>
      </c>
      <c r="X9509" t="s">
        <v>664</v>
      </c>
      <c r="Y9509" t="s">
        <v>664</v>
      </c>
      <c r="Z9509" t="s">
        <v>664</v>
      </c>
      <c r="AA9509" t="s">
        <v>664</v>
      </c>
      <c r="AB9509" t="s">
        <v>664</v>
      </c>
      <c r="AC9509" t="s">
        <v>664</v>
      </c>
      <c r="AD9509" t="s">
        <v>664</v>
      </c>
      <c r="AE9509" t="s">
        <v>663</v>
      </c>
      <c r="AF9509" t="s">
        <v>664</v>
      </c>
      <c r="AG9509" t="s">
        <v>664</v>
      </c>
      <c r="AH9509" t="s">
        <v>664</v>
      </c>
      <c r="AI9509" t="s">
        <v>664</v>
      </c>
      <c r="AJ9509" t="s">
        <v>665</v>
      </c>
      <c r="AK9509" t="s">
        <v>664</v>
      </c>
      <c r="AL9509" t="s">
        <v>664</v>
      </c>
      <c r="AM9509" t="s">
        <v>664</v>
      </c>
      <c r="AN9509" t="s">
        <v>664</v>
      </c>
      <c r="AO9509" t="s">
        <v>665</v>
      </c>
      <c r="AP9509" t="s">
        <v>664</v>
      </c>
    </row>
    <row r="9510" spans="1:42">
      <c r="A9510">
        <v>113390</v>
      </c>
      <c r="B9510" t="s">
        <v>83</v>
      </c>
      <c r="C9510" t="s">
        <v>663</v>
      </c>
      <c r="D9510" t="s">
        <v>665</v>
      </c>
      <c r="E9510" t="s">
        <v>665</v>
      </c>
      <c r="F9510" t="s">
        <v>665</v>
      </c>
      <c r="G9510" t="s">
        <v>663</v>
      </c>
      <c r="H9510" t="s">
        <v>663</v>
      </c>
      <c r="I9510" t="s">
        <v>665</v>
      </c>
      <c r="J9510" t="s">
        <v>664</v>
      </c>
      <c r="K9510" t="s">
        <v>665</v>
      </c>
      <c r="L9510" t="s">
        <v>663</v>
      </c>
      <c r="M9510" t="s">
        <v>665</v>
      </c>
      <c r="N9510" t="s">
        <v>665</v>
      </c>
      <c r="O9510" t="s">
        <v>665</v>
      </c>
      <c r="P9510" t="s">
        <v>663</v>
      </c>
      <c r="Q9510" t="s">
        <v>665</v>
      </c>
      <c r="R9510" t="s">
        <v>665</v>
      </c>
      <c r="S9510" t="s">
        <v>665</v>
      </c>
      <c r="T9510" t="s">
        <v>663</v>
      </c>
      <c r="U9510" t="s">
        <v>665</v>
      </c>
      <c r="V9510" t="s">
        <v>663</v>
      </c>
      <c r="W9510" t="s">
        <v>665</v>
      </c>
      <c r="X9510" t="s">
        <v>665</v>
      </c>
      <c r="Y9510" t="s">
        <v>665</v>
      </c>
      <c r="Z9510" t="s">
        <v>665</v>
      </c>
      <c r="AA9510" t="s">
        <v>664</v>
      </c>
      <c r="AB9510" t="s">
        <v>664</v>
      </c>
      <c r="AC9510" t="s">
        <v>664</v>
      </c>
      <c r="AD9510" t="s">
        <v>665</v>
      </c>
      <c r="AE9510" t="s">
        <v>664</v>
      </c>
      <c r="AF9510" t="s">
        <v>664</v>
      </c>
      <c r="AG9510" t="s">
        <v>665</v>
      </c>
      <c r="AH9510" t="s">
        <v>665</v>
      </c>
      <c r="AI9510" t="s">
        <v>664</v>
      </c>
      <c r="AJ9510" t="s">
        <v>664</v>
      </c>
      <c r="AK9510" t="s">
        <v>664</v>
      </c>
      <c r="AL9510" t="s">
        <v>664</v>
      </c>
      <c r="AM9510" t="s">
        <v>664</v>
      </c>
      <c r="AN9510" t="s">
        <v>664</v>
      </c>
      <c r="AO9510" t="s">
        <v>664</v>
      </c>
      <c r="AP9510" t="s">
        <v>664</v>
      </c>
    </row>
    <row r="9511" spans="1:42">
      <c r="A9511">
        <v>113394</v>
      </c>
      <c r="B9511" t="s">
        <v>83</v>
      </c>
      <c r="C9511" t="s">
        <v>663</v>
      </c>
      <c r="D9511" t="s">
        <v>663</v>
      </c>
      <c r="E9511" t="s">
        <v>663</v>
      </c>
      <c r="F9511" t="s">
        <v>663</v>
      </c>
      <c r="G9511" t="s">
        <v>663</v>
      </c>
      <c r="H9511" t="s">
        <v>664</v>
      </c>
      <c r="I9511" t="s">
        <v>665</v>
      </c>
      <c r="J9511" t="s">
        <v>665</v>
      </c>
      <c r="K9511" t="s">
        <v>665</v>
      </c>
      <c r="L9511" t="s">
        <v>663</v>
      </c>
      <c r="M9511" t="s">
        <v>664</v>
      </c>
      <c r="N9511" t="s">
        <v>663</v>
      </c>
      <c r="O9511" t="s">
        <v>663</v>
      </c>
      <c r="P9511" t="s">
        <v>664</v>
      </c>
      <c r="Q9511" t="s">
        <v>663</v>
      </c>
      <c r="R9511" t="s">
        <v>665</v>
      </c>
      <c r="S9511" t="s">
        <v>664</v>
      </c>
      <c r="T9511" t="s">
        <v>664</v>
      </c>
      <c r="U9511" t="s">
        <v>665</v>
      </c>
      <c r="V9511" t="s">
        <v>663</v>
      </c>
      <c r="W9511" t="s">
        <v>663</v>
      </c>
      <c r="X9511" t="s">
        <v>665</v>
      </c>
      <c r="Y9511" t="s">
        <v>665</v>
      </c>
      <c r="Z9511" t="s">
        <v>663</v>
      </c>
      <c r="AA9511" t="s">
        <v>663</v>
      </c>
      <c r="AB9511" t="s">
        <v>665</v>
      </c>
      <c r="AC9511" t="s">
        <v>663</v>
      </c>
      <c r="AD9511" t="s">
        <v>663</v>
      </c>
      <c r="AE9511" t="s">
        <v>665</v>
      </c>
      <c r="AF9511" t="s">
        <v>665</v>
      </c>
      <c r="AG9511" t="s">
        <v>664</v>
      </c>
      <c r="AH9511" t="s">
        <v>663</v>
      </c>
      <c r="AI9511" t="s">
        <v>663</v>
      </c>
      <c r="AJ9511" t="s">
        <v>663</v>
      </c>
      <c r="AK9511" t="s">
        <v>663</v>
      </c>
      <c r="AL9511" t="s">
        <v>664</v>
      </c>
      <c r="AM9511" t="s">
        <v>663</v>
      </c>
      <c r="AN9511" t="s">
        <v>663</v>
      </c>
      <c r="AO9511" t="s">
        <v>663</v>
      </c>
      <c r="AP9511" t="s">
        <v>663</v>
      </c>
    </row>
    <row r="9512" spans="1:42">
      <c r="A9512">
        <v>113396</v>
      </c>
      <c r="B9512" t="s">
        <v>83</v>
      </c>
      <c r="C9512" t="s">
        <v>663</v>
      </c>
      <c r="D9512" t="s">
        <v>663</v>
      </c>
      <c r="E9512" t="s">
        <v>663</v>
      </c>
      <c r="F9512" t="s">
        <v>663</v>
      </c>
      <c r="G9512" t="s">
        <v>663</v>
      </c>
      <c r="H9512" t="s">
        <v>663</v>
      </c>
      <c r="I9512" t="s">
        <v>663</v>
      </c>
      <c r="J9512" t="s">
        <v>664</v>
      </c>
      <c r="K9512" t="s">
        <v>664</v>
      </c>
      <c r="L9512" t="s">
        <v>665</v>
      </c>
      <c r="M9512" t="s">
        <v>664</v>
      </c>
      <c r="N9512" t="s">
        <v>663</v>
      </c>
      <c r="O9512" t="s">
        <v>665</v>
      </c>
      <c r="P9512" t="s">
        <v>665</v>
      </c>
      <c r="Q9512" t="s">
        <v>664</v>
      </c>
      <c r="R9512" t="s">
        <v>665</v>
      </c>
      <c r="S9512" t="s">
        <v>663</v>
      </c>
      <c r="T9512" t="s">
        <v>663</v>
      </c>
      <c r="U9512" t="s">
        <v>663</v>
      </c>
      <c r="V9512" t="s">
        <v>665</v>
      </c>
      <c r="W9512" t="s">
        <v>663</v>
      </c>
      <c r="X9512" t="s">
        <v>665</v>
      </c>
      <c r="Y9512" t="s">
        <v>663</v>
      </c>
      <c r="Z9512" t="s">
        <v>665</v>
      </c>
      <c r="AA9512" t="s">
        <v>665</v>
      </c>
      <c r="AB9512" t="s">
        <v>665</v>
      </c>
      <c r="AC9512" t="s">
        <v>665</v>
      </c>
      <c r="AD9512" t="s">
        <v>665</v>
      </c>
      <c r="AE9512" t="s">
        <v>663</v>
      </c>
      <c r="AF9512" t="s">
        <v>665</v>
      </c>
      <c r="AG9512" t="s">
        <v>665</v>
      </c>
      <c r="AH9512" t="s">
        <v>665</v>
      </c>
      <c r="AI9512" t="s">
        <v>665</v>
      </c>
      <c r="AJ9512" t="s">
        <v>663</v>
      </c>
      <c r="AK9512" t="s">
        <v>663</v>
      </c>
      <c r="AL9512" t="s">
        <v>665</v>
      </c>
      <c r="AM9512" t="s">
        <v>663</v>
      </c>
      <c r="AN9512" t="s">
        <v>665</v>
      </c>
      <c r="AO9512" t="s">
        <v>663</v>
      </c>
      <c r="AP9512" t="s">
        <v>665</v>
      </c>
    </row>
    <row r="9513" spans="1:42">
      <c r="A9513">
        <v>113397</v>
      </c>
      <c r="B9513" t="s">
        <v>83</v>
      </c>
      <c r="C9513" t="s">
        <v>665</v>
      </c>
      <c r="D9513" t="s">
        <v>665</v>
      </c>
      <c r="E9513" t="s">
        <v>663</v>
      </c>
      <c r="F9513" t="s">
        <v>665</v>
      </c>
      <c r="G9513" t="s">
        <v>665</v>
      </c>
      <c r="H9513" t="s">
        <v>663</v>
      </c>
      <c r="I9513" t="s">
        <v>663</v>
      </c>
      <c r="J9513" t="s">
        <v>663</v>
      </c>
      <c r="K9513" t="s">
        <v>663</v>
      </c>
      <c r="L9513" t="s">
        <v>663</v>
      </c>
      <c r="M9513" t="s">
        <v>665</v>
      </c>
      <c r="N9513" t="s">
        <v>665</v>
      </c>
      <c r="O9513" t="s">
        <v>663</v>
      </c>
      <c r="P9513" t="s">
        <v>665</v>
      </c>
      <c r="Q9513" t="s">
        <v>665</v>
      </c>
      <c r="R9513" t="s">
        <v>665</v>
      </c>
      <c r="S9513" t="s">
        <v>665</v>
      </c>
      <c r="T9513" t="s">
        <v>665</v>
      </c>
      <c r="U9513" t="s">
        <v>665</v>
      </c>
      <c r="V9513" t="s">
        <v>663</v>
      </c>
      <c r="W9513" t="s">
        <v>665</v>
      </c>
      <c r="X9513" t="s">
        <v>665</v>
      </c>
      <c r="Y9513" t="s">
        <v>665</v>
      </c>
      <c r="Z9513" t="s">
        <v>665</v>
      </c>
      <c r="AA9513" t="s">
        <v>665</v>
      </c>
      <c r="AB9513" t="s">
        <v>664</v>
      </c>
      <c r="AC9513" t="s">
        <v>664</v>
      </c>
      <c r="AD9513" t="s">
        <v>664</v>
      </c>
      <c r="AE9513" t="s">
        <v>664</v>
      </c>
      <c r="AF9513" t="s">
        <v>664</v>
      </c>
      <c r="AG9513" t="s">
        <v>664</v>
      </c>
      <c r="AH9513" t="s">
        <v>664</v>
      </c>
      <c r="AI9513" t="s">
        <v>664</v>
      </c>
      <c r="AJ9513" t="s">
        <v>664</v>
      </c>
      <c r="AK9513" t="s">
        <v>664</v>
      </c>
      <c r="AL9513" t="s">
        <v>664</v>
      </c>
      <c r="AM9513" t="s">
        <v>664</v>
      </c>
      <c r="AN9513" t="s">
        <v>664</v>
      </c>
      <c r="AO9513" t="s">
        <v>664</v>
      </c>
      <c r="AP9513" t="s">
        <v>664</v>
      </c>
    </row>
    <row r="9514" spans="1:42">
      <c r="A9514">
        <v>113398</v>
      </c>
      <c r="B9514" t="s">
        <v>83</v>
      </c>
      <c r="C9514" t="s">
        <v>665</v>
      </c>
      <c r="D9514" t="s">
        <v>663</v>
      </c>
      <c r="E9514" t="s">
        <v>663</v>
      </c>
      <c r="F9514" t="s">
        <v>663</v>
      </c>
      <c r="G9514" t="s">
        <v>663</v>
      </c>
      <c r="H9514" t="s">
        <v>665</v>
      </c>
      <c r="I9514" t="s">
        <v>663</v>
      </c>
      <c r="J9514" t="s">
        <v>663</v>
      </c>
      <c r="K9514" t="s">
        <v>664</v>
      </c>
      <c r="L9514" t="s">
        <v>665</v>
      </c>
      <c r="M9514" t="s">
        <v>665</v>
      </c>
      <c r="N9514" t="s">
        <v>665</v>
      </c>
      <c r="O9514" t="s">
        <v>663</v>
      </c>
      <c r="P9514" t="s">
        <v>663</v>
      </c>
      <c r="Q9514" t="s">
        <v>665</v>
      </c>
      <c r="R9514" t="s">
        <v>663</v>
      </c>
      <c r="S9514" t="s">
        <v>665</v>
      </c>
      <c r="T9514" t="s">
        <v>665</v>
      </c>
      <c r="U9514" t="s">
        <v>663</v>
      </c>
      <c r="V9514" t="s">
        <v>665</v>
      </c>
      <c r="W9514" t="s">
        <v>663</v>
      </c>
      <c r="X9514" t="s">
        <v>665</v>
      </c>
      <c r="Y9514" t="s">
        <v>664</v>
      </c>
      <c r="Z9514" t="s">
        <v>665</v>
      </c>
      <c r="AA9514" t="s">
        <v>665</v>
      </c>
      <c r="AB9514" t="s">
        <v>665</v>
      </c>
      <c r="AC9514" t="s">
        <v>665</v>
      </c>
      <c r="AD9514" t="s">
        <v>665</v>
      </c>
      <c r="AE9514" t="s">
        <v>665</v>
      </c>
      <c r="AF9514" t="s">
        <v>665</v>
      </c>
      <c r="AG9514" t="s">
        <v>663</v>
      </c>
      <c r="AH9514" t="s">
        <v>663</v>
      </c>
      <c r="AI9514" t="s">
        <v>664</v>
      </c>
      <c r="AJ9514" t="s">
        <v>664</v>
      </c>
      <c r="AK9514" t="s">
        <v>663</v>
      </c>
      <c r="AL9514" t="s">
        <v>665</v>
      </c>
      <c r="AM9514" t="s">
        <v>663</v>
      </c>
      <c r="AN9514" t="s">
        <v>665</v>
      </c>
      <c r="AO9514" t="s">
        <v>663</v>
      </c>
      <c r="AP9514" t="s">
        <v>663</v>
      </c>
    </row>
    <row r="9515" spans="1:42">
      <c r="A9515">
        <v>113402</v>
      </c>
      <c r="B9515" t="s">
        <v>83</v>
      </c>
      <c r="C9515" t="s">
        <v>663</v>
      </c>
      <c r="D9515" t="s">
        <v>665</v>
      </c>
      <c r="E9515" t="s">
        <v>665</v>
      </c>
      <c r="F9515" t="s">
        <v>663</v>
      </c>
      <c r="G9515" t="s">
        <v>665</v>
      </c>
      <c r="H9515" t="s">
        <v>663</v>
      </c>
      <c r="I9515" t="s">
        <v>663</v>
      </c>
      <c r="J9515" t="s">
        <v>663</v>
      </c>
      <c r="K9515" t="s">
        <v>663</v>
      </c>
      <c r="L9515" t="s">
        <v>663</v>
      </c>
      <c r="M9515" t="s">
        <v>665</v>
      </c>
      <c r="N9515" t="s">
        <v>664</v>
      </c>
      <c r="O9515" t="s">
        <v>664</v>
      </c>
      <c r="P9515" t="s">
        <v>663</v>
      </c>
      <c r="Q9515" t="s">
        <v>664</v>
      </c>
      <c r="R9515" t="s">
        <v>665</v>
      </c>
      <c r="S9515" t="s">
        <v>665</v>
      </c>
      <c r="T9515" t="s">
        <v>664</v>
      </c>
      <c r="U9515" t="s">
        <v>665</v>
      </c>
      <c r="V9515" t="s">
        <v>665</v>
      </c>
      <c r="W9515" t="s">
        <v>664</v>
      </c>
      <c r="X9515" t="s">
        <v>664</v>
      </c>
      <c r="Y9515" t="s">
        <v>664</v>
      </c>
      <c r="Z9515" t="s">
        <v>664</v>
      </c>
      <c r="AA9515" t="s">
        <v>664</v>
      </c>
      <c r="AB9515" t="s">
        <v>664</v>
      </c>
      <c r="AC9515" t="s">
        <v>664</v>
      </c>
      <c r="AD9515" t="s">
        <v>664</v>
      </c>
      <c r="AE9515" t="s">
        <v>664</v>
      </c>
      <c r="AF9515" t="s">
        <v>664</v>
      </c>
      <c r="AG9515" t="s">
        <v>665</v>
      </c>
      <c r="AH9515" t="s">
        <v>665</v>
      </c>
      <c r="AI9515" t="s">
        <v>665</v>
      </c>
      <c r="AJ9515" t="s">
        <v>665</v>
      </c>
      <c r="AK9515" t="s">
        <v>663</v>
      </c>
      <c r="AL9515" t="s">
        <v>664</v>
      </c>
      <c r="AM9515" t="s">
        <v>664</v>
      </c>
      <c r="AN9515" t="s">
        <v>664</v>
      </c>
      <c r="AO9515" t="s">
        <v>664</v>
      </c>
      <c r="AP9515" t="s">
        <v>663</v>
      </c>
    </row>
    <row r="9516" spans="1:42">
      <c r="A9516">
        <v>113405</v>
      </c>
      <c r="B9516" t="s">
        <v>83</v>
      </c>
      <c r="C9516" t="s">
        <v>665</v>
      </c>
      <c r="D9516" t="s">
        <v>663</v>
      </c>
      <c r="E9516" t="s">
        <v>663</v>
      </c>
      <c r="F9516" t="s">
        <v>663</v>
      </c>
      <c r="G9516" t="s">
        <v>663</v>
      </c>
      <c r="H9516" t="s">
        <v>664</v>
      </c>
      <c r="I9516" t="s">
        <v>663</v>
      </c>
      <c r="J9516" t="s">
        <v>663</v>
      </c>
      <c r="K9516" t="s">
        <v>663</v>
      </c>
      <c r="L9516" t="s">
        <v>663</v>
      </c>
      <c r="M9516" t="s">
        <v>665</v>
      </c>
      <c r="N9516" t="s">
        <v>665</v>
      </c>
      <c r="O9516" t="s">
        <v>665</v>
      </c>
      <c r="P9516" t="s">
        <v>663</v>
      </c>
      <c r="Q9516" t="s">
        <v>665</v>
      </c>
      <c r="R9516" t="s">
        <v>665</v>
      </c>
      <c r="S9516" t="s">
        <v>664</v>
      </c>
      <c r="T9516" t="s">
        <v>663</v>
      </c>
      <c r="U9516" t="s">
        <v>664</v>
      </c>
      <c r="V9516" t="s">
        <v>663</v>
      </c>
      <c r="W9516" t="s">
        <v>665</v>
      </c>
      <c r="X9516" t="s">
        <v>665</v>
      </c>
      <c r="Y9516" t="s">
        <v>663</v>
      </c>
      <c r="Z9516" t="s">
        <v>664</v>
      </c>
      <c r="AA9516" t="s">
        <v>665</v>
      </c>
      <c r="AB9516" t="s">
        <v>664</v>
      </c>
      <c r="AC9516" t="s">
        <v>665</v>
      </c>
      <c r="AD9516" t="s">
        <v>663</v>
      </c>
      <c r="AE9516" t="s">
        <v>664</v>
      </c>
      <c r="AF9516" t="s">
        <v>665</v>
      </c>
      <c r="AG9516" t="s">
        <v>665</v>
      </c>
      <c r="AH9516" t="s">
        <v>663</v>
      </c>
      <c r="AI9516" t="s">
        <v>664</v>
      </c>
      <c r="AJ9516" t="s">
        <v>665</v>
      </c>
      <c r="AK9516" t="s">
        <v>663</v>
      </c>
      <c r="AL9516" t="s">
        <v>665</v>
      </c>
      <c r="AM9516" t="s">
        <v>665</v>
      </c>
      <c r="AN9516" t="s">
        <v>663</v>
      </c>
      <c r="AO9516" t="s">
        <v>664</v>
      </c>
      <c r="AP9516" t="s">
        <v>663</v>
      </c>
    </row>
    <row r="9517" spans="1:42">
      <c r="A9517">
        <v>113415</v>
      </c>
      <c r="B9517" t="s">
        <v>83</v>
      </c>
      <c r="C9517" t="s">
        <v>663</v>
      </c>
      <c r="D9517" t="s">
        <v>663</v>
      </c>
      <c r="E9517" t="s">
        <v>665</v>
      </c>
      <c r="F9517" t="s">
        <v>663</v>
      </c>
      <c r="G9517" t="s">
        <v>665</v>
      </c>
      <c r="H9517" t="s">
        <v>665</v>
      </c>
      <c r="I9517" t="s">
        <v>665</v>
      </c>
      <c r="J9517" t="s">
        <v>665</v>
      </c>
      <c r="K9517" t="s">
        <v>663</v>
      </c>
      <c r="L9517" t="s">
        <v>665</v>
      </c>
      <c r="M9517" t="s">
        <v>665</v>
      </c>
      <c r="N9517" t="s">
        <v>665</v>
      </c>
      <c r="O9517" t="s">
        <v>663</v>
      </c>
      <c r="P9517" t="s">
        <v>663</v>
      </c>
      <c r="Q9517" t="s">
        <v>665</v>
      </c>
      <c r="R9517" t="s">
        <v>665</v>
      </c>
      <c r="S9517" t="s">
        <v>663</v>
      </c>
      <c r="T9517" t="s">
        <v>663</v>
      </c>
      <c r="U9517" t="s">
        <v>663</v>
      </c>
      <c r="V9517" t="s">
        <v>665</v>
      </c>
      <c r="W9517" t="s">
        <v>665</v>
      </c>
      <c r="X9517" t="s">
        <v>665</v>
      </c>
      <c r="Y9517" t="s">
        <v>663</v>
      </c>
      <c r="Z9517" t="s">
        <v>665</v>
      </c>
      <c r="AA9517" t="s">
        <v>665</v>
      </c>
      <c r="AB9517" t="s">
        <v>664</v>
      </c>
      <c r="AC9517" t="s">
        <v>664</v>
      </c>
      <c r="AD9517" t="s">
        <v>664</v>
      </c>
      <c r="AE9517" t="s">
        <v>664</v>
      </c>
      <c r="AF9517" t="s">
        <v>665</v>
      </c>
      <c r="AG9517" t="s">
        <v>663</v>
      </c>
      <c r="AH9517" t="s">
        <v>663</v>
      </c>
      <c r="AI9517" t="s">
        <v>664</v>
      </c>
      <c r="AJ9517" t="s">
        <v>663</v>
      </c>
      <c r="AK9517" t="s">
        <v>664</v>
      </c>
      <c r="AL9517" t="s">
        <v>664</v>
      </c>
      <c r="AM9517" t="s">
        <v>663</v>
      </c>
      <c r="AN9517" t="s">
        <v>664</v>
      </c>
      <c r="AO9517" t="s">
        <v>664</v>
      </c>
      <c r="AP9517" t="s">
        <v>664</v>
      </c>
    </row>
    <row r="9518" spans="1:42">
      <c r="A9518">
        <v>113420</v>
      </c>
      <c r="B9518" t="s">
        <v>83</v>
      </c>
      <c r="C9518" t="s">
        <v>665</v>
      </c>
      <c r="D9518" t="s">
        <v>665</v>
      </c>
      <c r="E9518" t="s">
        <v>665</v>
      </c>
      <c r="F9518" t="s">
        <v>663</v>
      </c>
      <c r="G9518" t="s">
        <v>663</v>
      </c>
      <c r="H9518" t="s">
        <v>663</v>
      </c>
      <c r="I9518" t="s">
        <v>665</v>
      </c>
      <c r="J9518" t="s">
        <v>665</v>
      </c>
      <c r="K9518" t="s">
        <v>664</v>
      </c>
      <c r="L9518" t="s">
        <v>665</v>
      </c>
      <c r="M9518" t="s">
        <v>665</v>
      </c>
      <c r="N9518" t="s">
        <v>665</v>
      </c>
      <c r="O9518" t="s">
        <v>665</v>
      </c>
      <c r="P9518" t="s">
        <v>665</v>
      </c>
      <c r="Q9518" t="s">
        <v>665</v>
      </c>
      <c r="R9518" t="s">
        <v>665</v>
      </c>
      <c r="S9518" t="s">
        <v>665</v>
      </c>
      <c r="T9518" t="s">
        <v>665</v>
      </c>
      <c r="U9518" t="s">
        <v>663</v>
      </c>
      <c r="V9518" t="s">
        <v>665</v>
      </c>
      <c r="W9518" t="s">
        <v>665</v>
      </c>
      <c r="X9518" t="s">
        <v>665</v>
      </c>
      <c r="Y9518" t="s">
        <v>665</v>
      </c>
      <c r="Z9518" t="s">
        <v>665</v>
      </c>
      <c r="AA9518" t="s">
        <v>665</v>
      </c>
      <c r="AB9518" t="s">
        <v>664</v>
      </c>
      <c r="AC9518" t="s">
        <v>664</v>
      </c>
      <c r="AD9518" t="s">
        <v>664</v>
      </c>
      <c r="AE9518" t="s">
        <v>665</v>
      </c>
      <c r="AF9518" t="s">
        <v>664</v>
      </c>
      <c r="AG9518" t="s">
        <v>663</v>
      </c>
      <c r="AH9518" t="s">
        <v>663</v>
      </c>
      <c r="AI9518" t="s">
        <v>664</v>
      </c>
      <c r="AJ9518" t="s">
        <v>664</v>
      </c>
      <c r="AK9518" t="s">
        <v>663</v>
      </c>
      <c r="AL9518" t="s">
        <v>663</v>
      </c>
      <c r="AM9518" t="s">
        <v>663</v>
      </c>
      <c r="AN9518" t="s">
        <v>665</v>
      </c>
      <c r="AO9518" t="s">
        <v>663</v>
      </c>
      <c r="AP9518" t="s">
        <v>665</v>
      </c>
    </row>
    <row r="9519" spans="1:42">
      <c r="A9519">
        <v>113423</v>
      </c>
      <c r="B9519" t="s">
        <v>83</v>
      </c>
      <c r="C9519" t="s">
        <v>665</v>
      </c>
      <c r="D9519" t="s">
        <v>665</v>
      </c>
      <c r="E9519" t="s">
        <v>663</v>
      </c>
      <c r="F9519" t="s">
        <v>663</v>
      </c>
      <c r="G9519" t="s">
        <v>663</v>
      </c>
      <c r="H9519" t="s">
        <v>665</v>
      </c>
      <c r="I9519" t="s">
        <v>665</v>
      </c>
      <c r="J9519" t="s">
        <v>665</v>
      </c>
      <c r="K9519" t="s">
        <v>665</v>
      </c>
      <c r="L9519" t="s">
        <v>665</v>
      </c>
      <c r="M9519" t="s">
        <v>664</v>
      </c>
      <c r="N9519" t="s">
        <v>664</v>
      </c>
      <c r="O9519" t="s">
        <v>665</v>
      </c>
      <c r="P9519" t="s">
        <v>663</v>
      </c>
      <c r="Q9519" t="s">
        <v>665</v>
      </c>
      <c r="R9519" t="s">
        <v>665</v>
      </c>
      <c r="S9519" t="s">
        <v>665</v>
      </c>
      <c r="T9519" t="s">
        <v>665</v>
      </c>
      <c r="U9519" t="s">
        <v>665</v>
      </c>
      <c r="V9519" t="s">
        <v>665</v>
      </c>
      <c r="W9519" t="s">
        <v>665</v>
      </c>
      <c r="X9519" t="s">
        <v>665</v>
      </c>
      <c r="Y9519" t="s">
        <v>665</v>
      </c>
      <c r="Z9519" t="s">
        <v>665</v>
      </c>
      <c r="AA9519" t="s">
        <v>665</v>
      </c>
      <c r="AB9519" t="s">
        <v>663</v>
      </c>
      <c r="AC9519" t="s">
        <v>665</v>
      </c>
      <c r="AD9519" t="s">
        <v>663</v>
      </c>
      <c r="AE9519" t="s">
        <v>665</v>
      </c>
      <c r="AF9519" t="s">
        <v>665</v>
      </c>
      <c r="AG9519" t="s">
        <v>665</v>
      </c>
      <c r="AH9519" t="s">
        <v>665</v>
      </c>
      <c r="AI9519" t="s">
        <v>665</v>
      </c>
      <c r="AJ9519" t="s">
        <v>665</v>
      </c>
      <c r="AK9519" t="s">
        <v>664</v>
      </c>
      <c r="AL9519" t="s">
        <v>664</v>
      </c>
      <c r="AM9519" t="s">
        <v>664</v>
      </c>
      <c r="AN9519" t="s">
        <v>664</v>
      </c>
      <c r="AO9519" t="s">
        <v>664</v>
      </c>
      <c r="AP9519" t="s">
        <v>664</v>
      </c>
    </row>
    <row r="9520" spans="1:42">
      <c r="A9520">
        <v>113452</v>
      </c>
      <c r="B9520" t="s">
        <v>83</v>
      </c>
      <c r="C9520" t="s">
        <v>663</v>
      </c>
      <c r="D9520" t="s">
        <v>665</v>
      </c>
      <c r="E9520" t="s">
        <v>663</v>
      </c>
      <c r="F9520" t="s">
        <v>663</v>
      </c>
      <c r="G9520" t="s">
        <v>663</v>
      </c>
      <c r="H9520" t="s">
        <v>663</v>
      </c>
      <c r="I9520" t="s">
        <v>664</v>
      </c>
      <c r="J9520" t="s">
        <v>665</v>
      </c>
      <c r="K9520" t="s">
        <v>663</v>
      </c>
      <c r="L9520" t="s">
        <v>665</v>
      </c>
      <c r="M9520" t="s">
        <v>664</v>
      </c>
      <c r="N9520" t="s">
        <v>665</v>
      </c>
      <c r="O9520" t="s">
        <v>663</v>
      </c>
      <c r="P9520" t="s">
        <v>665</v>
      </c>
      <c r="Q9520" t="s">
        <v>665</v>
      </c>
      <c r="R9520" t="s">
        <v>664</v>
      </c>
      <c r="S9520" t="s">
        <v>665</v>
      </c>
      <c r="T9520" t="s">
        <v>663</v>
      </c>
      <c r="U9520" t="s">
        <v>663</v>
      </c>
      <c r="V9520" t="s">
        <v>665</v>
      </c>
      <c r="W9520" t="s">
        <v>665</v>
      </c>
      <c r="X9520" t="s">
        <v>665</v>
      </c>
      <c r="Y9520" t="s">
        <v>663</v>
      </c>
      <c r="Z9520" t="s">
        <v>665</v>
      </c>
      <c r="AA9520" t="s">
        <v>665</v>
      </c>
      <c r="AB9520" t="s">
        <v>664</v>
      </c>
      <c r="AC9520" t="s">
        <v>665</v>
      </c>
      <c r="AD9520" t="s">
        <v>665</v>
      </c>
      <c r="AE9520" t="s">
        <v>665</v>
      </c>
      <c r="AF9520" t="s">
        <v>665</v>
      </c>
      <c r="AG9520" t="s">
        <v>664</v>
      </c>
      <c r="AH9520" t="s">
        <v>664</v>
      </c>
      <c r="AI9520" t="s">
        <v>664</v>
      </c>
      <c r="AJ9520" t="s">
        <v>664</v>
      </c>
      <c r="AK9520" t="s">
        <v>664</v>
      </c>
      <c r="AL9520" t="s">
        <v>664</v>
      </c>
      <c r="AM9520" t="s">
        <v>664</v>
      </c>
      <c r="AN9520" t="s">
        <v>664</v>
      </c>
      <c r="AO9520" t="s">
        <v>664</v>
      </c>
      <c r="AP9520" t="s">
        <v>664</v>
      </c>
    </row>
    <row r="9521" spans="1:42">
      <c r="A9521">
        <v>113480</v>
      </c>
      <c r="B9521" t="s">
        <v>83</v>
      </c>
      <c r="C9521" t="s">
        <v>664</v>
      </c>
      <c r="D9521" t="s">
        <v>664</v>
      </c>
      <c r="E9521" t="s">
        <v>664</v>
      </c>
      <c r="F9521" t="s">
        <v>664</v>
      </c>
      <c r="G9521" t="s">
        <v>663</v>
      </c>
      <c r="H9521" t="s">
        <v>664</v>
      </c>
      <c r="I9521" t="s">
        <v>664</v>
      </c>
      <c r="J9521" t="s">
        <v>664</v>
      </c>
      <c r="K9521" t="s">
        <v>664</v>
      </c>
      <c r="L9521" t="s">
        <v>663</v>
      </c>
      <c r="M9521" t="s">
        <v>664</v>
      </c>
      <c r="N9521" t="s">
        <v>665</v>
      </c>
      <c r="O9521" t="s">
        <v>663</v>
      </c>
      <c r="P9521" t="s">
        <v>665</v>
      </c>
      <c r="Q9521" t="s">
        <v>663</v>
      </c>
      <c r="R9521" t="s">
        <v>664</v>
      </c>
      <c r="S9521" t="s">
        <v>665</v>
      </c>
      <c r="T9521" t="s">
        <v>665</v>
      </c>
      <c r="U9521" t="s">
        <v>665</v>
      </c>
      <c r="V9521" t="s">
        <v>663</v>
      </c>
      <c r="W9521" t="s">
        <v>663</v>
      </c>
      <c r="X9521" t="s">
        <v>665</v>
      </c>
      <c r="Y9521" t="s">
        <v>663</v>
      </c>
      <c r="Z9521" t="s">
        <v>665</v>
      </c>
      <c r="AA9521" t="s">
        <v>665</v>
      </c>
      <c r="AB9521" t="s">
        <v>665</v>
      </c>
      <c r="AC9521" t="s">
        <v>664</v>
      </c>
      <c r="AD9521" t="s">
        <v>664</v>
      </c>
      <c r="AE9521" t="s">
        <v>665</v>
      </c>
      <c r="AF9521" t="s">
        <v>664</v>
      </c>
      <c r="AG9521" t="s">
        <v>663</v>
      </c>
      <c r="AH9521" t="s">
        <v>665</v>
      </c>
      <c r="AI9521" t="s">
        <v>663</v>
      </c>
      <c r="AJ9521" t="s">
        <v>664</v>
      </c>
      <c r="AK9521" t="s">
        <v>664</v>
      </c>
      <c r="AL9521" t="s">
        <v>664</v>
      </c>
      <c r="AM9521" t="s">
        <v>663</v>
      </c>
      <c r="AN9521" t="s">
        <v>665</v>
      </c>
      <c r="AO9521" t="s">
        <v>664</v>
      </c>
      <c r="AP9521" t="s">
        <v>665</v>
      </c>
    </row>
    <row r="9522" spans="1:42">
      <c r="A9522">
        <v>113485</v>
      </c>
      <c r="B9522" t="s">
        <v>83</v>
      </c>
      <c r="C9522" t="s">
        <v>664</v>
      </c>
      <c r="D9522" t="s">
        <v>664</v>
      </c>
      <c r="E9522" t="s">
        <v>664</v>
      </c>
      <c r="F9522" t="s">
        <v>664</v>
      </c>
      <c r="G9522" t="s">
        <v>663</v>
      </c>
      <c r="H9522" t="s">
        <v>664</v>
      </c>
      <c r="I9522" t="s">
        <v>664</v>
      </c>
      <c r="J9522" t="s">
        <v>664</v>
      </c>
      <c r="K9522" t="s">
        <v>664</v>
      </c>
      <c r="L9522" t="s">
        <v>665</v>
      </c>
      <c r="M9522" t="s">
        <v>664</v>
      </c>
      <c r="N9522" t="s">
        <v>665</v>
      </c>
      <c r="O9522" t="s">
        <v>663</v>
      </c>
      <c r="P9522" t="s">
        <v>665</v>
      </c>
      <c r="Q9522" t="s">
        <v>663</v>
      </c>
      <c r="R9522" t="s">
        <v>664</v>
      </c>
      <c r="S9522" t="s">
        <v>665</v>
      </c>
      <c r="T9522" t="s">
        <v>665</v>
      </c>
      <c r="U9522" t="s">
        <v>665</v>
      </c>
      <c r="V9522" t="s">
        <v>665</v>
      </c>
      <c r="W9522" t="s">
        <v>663</v>
      </c>
      <c r="X9522" t="s">
        <v>665</v>
      </c>
      <c r="Y9522" t="s">
        <v>663</v>
      </c>
      <c r="Z9522" t="s">
        <v>665</v>
      </c>
      <c r="AA9522" t="s">
        <v>665</v>
      </c>
      <c r="AB9522" t="s">
        <v>665</v>
      </c>
      <c r="AC9522" t="s">
        <v>665</v>
      </c>
      <c r="AD9522" t="s">
        <v>665</v>
      </c>
      <c r="AE9522" t="s">
        <v>665</v>
      </c>
      <c r="AF9522" t="s">
        <v>665</v>
      </c>
      <c r="AG9522" t="s">
        <v>664</v>
      </c>
      <c r="AH9522" t="s">
        <v>665</v>
      </c>
      <c r="AI9522" t="s">
        <v>665</v>
      </c>
      <c r="AJ9522" t="s">
        <v>665</v>
      </c>
      <c r="AK9522" t="s">
        <v>665</v>
      </c>
      <c r="AL9522" t="s">
        <v>664</v>
      </c>
      <c r="AM9522" t="s">
        <v>664</v>
      </c>
      <c r="AN9522" t="s">
        <v>664</v>
      </c>
      <c r="AO9522" t="s">
        <v>664</v>
      </c>
      <c r="AP9522" t="s">
        <v>664</v>
      </c>
    </row>
    <row r="9523" spans="1:42">
      <c r="A9523">
        <v>113486</v>
      </c>
      <c r="B9523" t="s">
        <v>83</v>
      </c>
      <c r="C9523" t="s">
        <v>664</v>
      </c>
      <c r="D9523" t="s">
        <v>664</v>
      </c>
      <c r="E9523" t="s">
        <v>664</v>
      </c>
      <c r="F9523" t="s">
        <v>664</v>
      </c>
      <c r="G9523" t="s">
        <v>663</v>
      </c>
      <c r="H9523" t="s">
        <v>664</v>
      </c>
      <c r="I9523" t="s">
        <v>664</v>
      </c>
      <c r="J9523" t="s">
        <v>664</v>
      </c>
      <c r="K9523" t="s">
        <v>664</v>
      </c>
      <c r="L9523" t="s">
        <v>665</v>
      </c>
      <c r="M9523" t="s">
        <v>664</v>
      </c>
      <c r="N9523" t="s">
        <v>665</v>
      </c>
      <c r="O9523" t="s">
        <v>663</v>
      </c>
      <c r="P9523" t="s">
        <v>663</v>
      </c>
      <c r="Q9523" t="s">
        <v>665</v>
      </c>
      <c r="R9523" t="s">
        <v>664</v>
      </c>
      <c r="S9523" t="s">
        <v>665</v>
      </c>
      <c r="T9523" t="s">
        <v>665</v>
      </c>
      <c r="U9523" t="s">
        <v>665</v>
      </c>
      <c r="V9523" t="s">
        <v>665</v>
      </c>
      <c r="W9523" t="s">
        <v>663</v>
      </c>
      <c r="X9523" t="s">
        <v>665</v>
      </c>
      <c r="Y9523" t="s">
        <v>665</v>
      </c>
      <c r="Z9523" t="s">
        <v>665</v>
      </c>
      <c r="AA9523" t="s">
        <v>664</v>
      </c>
      <c r="AB9523" t="s">
        <v>663</v>
      </c>
      <c r="AC9523" t="s">
        <v>664</v>
      </c>
      <c r="AD9523" t="s">
        <v>663</v>
      </c>
      <c r="AE9523" t="s">
        <v>664</v>
      </c>
      <c r="AF9523" t="s">
        <v>664</v>
      </c>
      <c r="AG9523" t="s">
        <v>665</v>
      </c>
      <c r="AH9523" t="s">
        <v>665</v>
      </c>
      <c r="AI9523" t="s">
        <v>665</v>
      </c>
      <c r="AJ9523" t="s">
        <v>663</v>
      </c>
      <c r="AK9523" t="s">
        <v>663</v>
      </c>
      <c r="AL9523" t="s">
        <v>665</v>
      </c>
      <c r="AM9523" t="s">
        <v>665</v>
      </c>
      <c r="AN9523" t="s">
        <v>664</v>
      </c>
      <c r="AO9523" t="s">
        <v>665</v>
      </c>
      <c r="AP9523" t="s">
        <v>665</v>
      </c>
    </row>
    <row r="9524" spans="1:42">
      <c r="A9524">
        <v>113487</v>
      </c>
      <c r="B9524" t="s">
        <v>83</v>
      </c>
      <c r="C9524" t="s">
        <v>665</v>
      </c>
      <c r="D9524" t="s">
        <v>664</v>
      </c>
      <c r="E9524" t="s">
        <v>664</v>
      </c>
      <c r="F9524" t="s">
        <v>664</v>
      </c>
      <c r="G9524" t="s">
        <v>663</v>
      </c>
      <c r="H9524" t="s">
        <v>665</v>
      </c>
      <c r="I9524" t="s">
        <v>664</v>
      </c>
      <c r="J9524" t="s">
        <v>664</v>
      </c>
      <c r="K9524" t="s">
        <v>664</v>
      </c>
      <c r="L9524" t="s">
        <v>665</v>
      </c>
      <c r="M9524" t="s">
        <v>665</v>
      </c>
      <c r="N9524" t="s">
        <v>664</v>
      </c>
      <c r="O9524" t="s">
        <v>664</v>
      </c>
      <c r="P9524" t="s">
        <v>664</v>
      </c>
      <c r="Q9524" t="s">
        <v>663</v>
      </c>
      <c r="R9524" t="s">
        <v>665</v>
      </c>
      <c r="S9524" t="s">
        <v>665</v>
      </c>
      <c r="T9524" t="s">
        <v>663</v>
      </c>
      <c r="U9524" t="s">
        <v>664</v>
      </c>
      <c r="V9524" t="s">
        <v>665</v>
      </c>
      <c r="W9524" t="s">
        <v>665</v>
      </c>
      <c r="X9524" t="s">
        <v>665</v>
      </c>
      <c r="Y9524" t="s">
        <v>663</v>
      </c>
      <c r="Z9524" t="s">
        <v>664</v>
      </c>
      <c r="AA9524" t="s">
        <v>663</v>
      </c>
      <c r="AB9524" t="s">
        <v>664</v>
      </c>
      <c r="AC9524" t="s">
        <v>664</v>
      </c>
      <c r="AD9524" t="s">
        <v>665</v>
      </c>
      <c r="AE9524" t="s">
        <v>664</v>
      </c>
      <c r="AF9524" t="s">
        <v>665</v>
      </c>
      <c r="AG9524" t="s">
        <v>664</v>
      </c>
      <c r="AH9524" t="s">
        <v>664</v>
      </c>
      <c r="AI9524" t="s">
        <v>664</v>
      </c>
      <c r="AJ9524" t="s">
        <v>665</v>
      </c>
      <c r="AK9524" t="s">
        <v>664</v>
      </c>
      <c r="AL9524" t="s">
        <v>664</v>
      </c>
      <c r="AM9524" t="s">
        <v>664</v>
      </c>
      <c r="AN9524" t="s">
        <v>664</v>
      </c>
      <c r="AO9524" t="s">
        <v>664</v>
      </c>
      <c r="AP9524" t="s">
        <v>664</v>
      </c>
    </row>
    <row r="9525" spans="1:42">
      <c r="A9525">
        <v>113492</v>
      </c>
      <c r="B9525" t="s">
        <v>83</v>
      </c>
      <c r="C9525" t="s">
        <v>664</v>
      </c>
      <c r="D9525" t="s">
        <v>663</v>
      </c>
      <c r="E9525" t="s">
        <v>665</v>
      </c>
      <c r="F9525" t="s">
        <v>664</v>
      </c>
      <c r="G9525" t="s">
        <v>663</v>
      </c>
      <c r="H9525" t="s">
        <v>664</v>
      </c>
      <c r="I9525" t="s">
        <v>664</v>
      </c>
      <c r="J9525" t="s">
        <v>665</v>
      </c>
      <c r="K9525" t="s">
        <v>664</v>
      </c>
      <c r="L9525" t="s">
        <v>663</v>
      </c>
      <c r="M9525" t="s">
        <v>663</v>
      </c>
      <c r="N9525" t="s">
        <v>663</v>
      </c>
      <c r="O9525" t="s">
        <v>664</v>
      </c>
      <c r="P9525" t="s">
        <v>664</v>
      </c>
      <c r="Q9525" t="s">
        <v>663</v>
      </c>
      <c r="R9525" t="s">
        <v>663</v>
      </c>
      <c r="S9525" t="s">
        <v>664</v>
      </c>
      <c r="T9525" t="s">
        <v>663</v>
      </c>
      <c r="U9525" t="s">
        <v>664</v>
      </c>
      <c r="V9525" t="s">
        <v>663</v>
      </c>
      <c r="W9525" t="s">
        <v>663</v>
      </c>
      <c r="X9525" t="s">
        <v>665</v>
      </c>
      <c r="Y9525" t="s">
        <v>663</v>
      </c>
      <c r="Z9525" t="s">
        <v>665</v>
      </c>
      <c r="AA9525" t="s">
        <v>665</v>
      </c>
      <c r="AB9525" t="s">
        <v>663</v>
      </c>
      <c r="AC9525" t="s">
        <v>664</v>
      </c>
      <c r="AD9525" t="s">
        <v>665</v>
      </c>
      <c r="AE9525" t="s">
        <v>664</v>
      </c>
      <c r="AF9525" t="s">
        <v>664</v>
      </c>
      <c r="AG9525" t="s">
        <v>664</v>
      </c>
      <c r="AH9525" t="s">
        <v>665</v>
      </c>
      <c r="AI9525" t="s">
        <v>663</v>
      </c>
      <c r="AJ9525" t="s">
        <v>663</v>
      </c>
      <c r="AK9525" t="s">
        <v>664</v>
      </c>
      <c r="AL9525" t="s">
        <v>664</v>
      </c>
      <c r="AM9525" t="s">
        <v>664</v>
      </c>
      <c r="AN9525" t="s">
        <v>665</v>
      </c>
      <c r="AO9525" t="s">
        <v>664</v>
      </c>
      <c r="AP9525" t="s">
        <v>664</v>
      </c>
    </row>
    <row r="9526" spans="1:42">
      <c r="A9526">
        <v>113493</v>
      </c>
      <c r="B9526" t="s">
        <v>83</v>
      </c>
      <c r="C9526" t="s">
        <v>664</v>
      </c>
      <c r="D9526" t="s">
        <v>663</v>
      </c>
      <c r="E9526" t="s">
        <v>664</v>
      </c>
      <c r="F9526" t="s">
        <v>664</v>
      </c>
      <c r="G9526" t="s">
        <v>664</v>
      </c>
      <c r="H9526" t="s">
        <v>664</v>
      </c>
      <c r="I9526" t="s">
        <v>664</v>
      </c>
      <c r="J9526" t="s">
        <v>663</v>
      </c>
      <c r="K9526" t="s">
        <v>665</v>
      </c>
      <c r="L9526" t="s">
        <v>664</v>
      </c>
      <c r="M9526" t="s">
        <v>665</v>
      </c>
      <c r="N9526" t="s">
        <v>665</v>
      </c>
      <c r="O9526" t="s">
        <v>665</v>
      </c>
      <c r="P9526" t="s">
        <v>663</v>
      </c>
      <c r="Q9526" t="s">
        <v>663</v>
      </c>
      <c r="R9526" t="s">
        <v>663</v>
      </c>
      <c r="S9526" t="s">
        <v>665</v>
      </c>
      <c r="T9526" t="s">
        <v>663</v>
      </c>
      <c r="U9526" t="s">
        <v>663</v>
      </c>
      <c r="V9526" t="s">
        <v>665</v>
      </c>
      <c r="W9526" t="s">
        <v>663</v>
      </c>
      <c r="X9526" t="s">
        <v>665</v>
      </c>
      <c r="Y9526" t="s">
        <v>665</v>
      </c>
      <c r="Z9526" t="s">
        <v>665</v>
      </c>
      <c r="AA9526" t="s">
        <v>665</v>
      </c>
      <c r="AB9526" t="s">
        <v>664</v>
      </c>
      <c r="AC9526" t="s">
        <v>664</v>
      </c>
      <c r="AD9526" t="s">
        <v>664</v>
      </c>
      <c r="AE9526" t="s">
        <v>664</v>
      </c>
      <c r="AF9526" t="s">
        <v>664</v>
      </c>
      <c r="AG9526" t="s">
        <v>665</v>
      </c>
      <c r="AH9526" t="s">
        <v>663</v>
      </c>
      <c r="AI9526" t="s">
        <v>665</v>
      </c>
      <c r="AJ9526" t="s">
        <v>663</v>
      </c>
      <c r="AK9526" t="s">
        <v>663</v>
      </c>
      <c r="AL9526" t="s">
        <v>664</v>
      </c>
      <c r="AM9526" t="s">
        <v>664</v>
      </c>
      <c r="AN9526" t="s">
        <v>665</v>
      </c>
      <c r="AO9526" t="s">
        <v>664</v>
      </c>
      <c r="AP9526" t="s">
        <v>664</v>
      </c>
    </row>
    <row r="9527" spans="1:42">
      <c r="A9527">
        <v>113499</v>
      </c>
      <c r="B9527" t="s">
        <v>83</v>
      </c>
      <c r="C9527" t="s">
        <v>664</v>
      </c>
      <c r="D9527" t="s">
        <v>664</v>
      </c>
      <c r="E9527" t="s">
        <v>664</v>
      </c>
      <c r="F9527" t="s">
        <v>664</v>
      </c>
      <c r="G9527" t="s">
        <v>663</v>
      </c>
      <c r="H9527" t="s">
        <v>664</v>
      </c>
      <c r="I9527" t="s">
        <v>664</v>
      </c>
      <c r="J9527" t="s">
        <v>664</v>
      </c>
      <c r="K9527" t="s">
        <v>664</v>
      </c>
      <c r="L9527" t="s">
        <v>663</v>
      </c>
      <c r="M9527" t="s">
        <v>664</v>
      </c>
      <c r="N9527" t="s">
        <v>663</v>
      </c>
      <c r="O9527" t="s">
        <v>663</v>
      </c>
      <c r="P9527" t="s">
        <v>663</v>
      </c>
      <c r="Q9527" t="s">
        <v>665</v>
      </c>
      <c r="R9527" t="s">
        <v>664</v>
      </c>
      <c r="S9527" t="s">
        <v>663</v>
      </c>
      <c r="T9527" t="s">
        <v>664</v>
      </c>
      <c r="U9527" t="s">
        <v>664</v>
      </c>
      <c r="V9527" t="s">
        <v>665</v>
      </c>
      <c r="W9527" t="s">
        <v>663</v>
      </c>
      <c r="X9527" t="s">
        <v>665</v>
      </c>
      <c r="Y9527" t="s">
        <v>665</v>
      </c>
      <c r="Z9527" t="s">
        <v>665</v>
      </c>
      <c r="AA9527" t="s">
        <v>665</v>
      </c>
      <c r="AB9527" t="s">
        <v>664</v>
      </c>
      <c r="AC9527" t="s">
        <v>664</v>
      </c>
      <c r="AD9527" t="s">
        <v>665</v>
      </c>
      <c r="AE9527" t="s">
        <v>664</v>
      </c>
      <c r="AF9527" t="s">
        <v>664</v>
      </c>
      <c r="AG9527" t="s">
        <v>663</v>
      </c>
      <c r="AH9527" t="s">
        <v>665</v>
      </c>
      <c r="AI9527" t="s">
        <v>663</v>
      </c>
      <c r="AJ9527" t="s">
        <v>663</v>
      </c>
      <c r="AK9527" t="s">
        <v>663</v>
      </c>
      <c r="AL9527" t="s">
        <v>665</v>
      </c>
      <c r="AM9527" t="s">
        <v>665</v>
      </c>
      <c r="AN9527" t="s">
        <v>663</v>
      </c>
      <c r="AO9527" t="s">
        <v>663</v>
      </c>
      <c r="AP9527" t="s">
        <v>663</v>
      </c>
    </row>
    <row r="9528" spans="1:42">
      <c r="A9528">
        <v>113507</v>
      </c>
      <c r="B9528" t="s">
        <v>83</v>
      </c>
      <c r="C9528" t="s">
        <v>664</v>
      </c>
      <c r="D9528" t="s">
        <v>663</v>
      </c>
      <c r="E9528" t="s">
        <v>664</v>
      </c>
      <c r="F9528" t="s">
        <v>664</v>
      </c>
      <c r="G9528" t="s">
        <v>663</v>
      </c>
      <c r="H9528" t="s">
        <v>664</v>
      </c>
      <c r="I9528" t="s">
        <v>664</v>
      </c>
      <c r="J9528" t="s">
        <v>664</v>
      </c>
      <c r="K9528" t="s">
        <v>664</v>
      </c>
      <c r="L9528" t="s">
        <v>663</v>
      </c>
      <c r="M9528" t="s">
        <v>663</v>
      </c>
      <c r="N9528" t="s">
        <v>663</v>
      </c>
      <c r="O9528" t="s">
        <v>664</v>
      </c>
      <c r="P9528" t="s">
        <v>664</v>
      </c>
      <c r="Q9528" t="s">
        <v>665</v>
      </c>
      <c r="R9528" t="s">
        <v>665</v>
      </c>
      <c r="S9528" t="s">
        <v>663</v>
      </c>
      <c r="T9528" t="s">
        <v>663</v>
      </c>
      <c r="U9528" t="s">
        <v>664</v>
      </c>
      <c r="V9528" t="s">
        <v>665</v>
      </c>
      <c r="W9528" t="s">
        <v>664</v>
      </c>
      <c r="X9528" t="s">
        <v>664</v>
      </c>
      <c r="Y9528" t="s">
        <v>664</v>
      </c>
      <c r="Z9528" t="s">
        <v>664</v>
      </c>
      <c r="AA9528" t="s">
        <v>664</v>
      </c>
      <c r="AB9528" t="s">
        <v>664</v>
      </c>
      <c r="AC9528" t="s">
        <v>664</v>
      </c>
      <c r="AD9528" t="s">
        <v>664</v>
      </c>
      <c r="AE9528" t="s">
        <v>664</v>
      </c>
      <c r="AF9528" t="s">
        <v>664</v>
      </c>
      <c r="AG9528" t="s">
        <v>664</v>
      </c>
      <c r="AH9528" t="s">
        <v>664</v>
      </c>
      <c r="AI9528" t="s">
        <v>664</v>
      </c>
      <c r="AJ9528" t="s">
        <v>664</v>
      </c>
      <c r="AK9528" t="s">
        <v>664</v>
      </c>
      <c r="AL9528" t="s">
        <v>664</v>
      </c>
      <c r="AM9528" t="s">
        <v>664</v>
      </c>
      <c r="AN9528" t="s">
        <v>664</v>
      </c>
      <c r="AO9528" t="s">
        <v>664</v>
      </c>
      <c r="AP9528" t="s">
        <v>664</v>
      </c>
    </row>
    <row r="9529" spans="1:42">
      <c r="A9529">
        <v>113508</v>
      </c>
      <c r="B9529" t="s">
        <v>83</v>
      </c>
      <c r="C9529" t="s">
        <v>664</v>
      </c>
      <c r="D9529" t="s">
        <v>664</v>
      </c>
      <c r="E9529" t="s">
        <v>664</v>
      </c>
      <c r="F9529" t="s">
        <v>664</v>
      </c>
      <c r="G9529" t="s">
        <v>663</v>
      </c>
      <c r="H9529" t="s">
        <v>664</v>
      </c>
      <c r="I9529" t="s">
        <v>664</v>
      </c>
      <c r="J9529" t="s">
        <v>664</v>
      </c>
      <c r="K9529" t="s">
        <v>664</v>
      </c>
      <c r="L9529" t="s">
        <v>665</v>
      </c>
      <c r="M9529" t="s">
        <v>664</v>
      </c>
      <c r="N9529" t="s">
        <v>665</v>
      </c>
      <c r="O9529" t="s">
        <v>663</v>
      </c>
      <c r="P9529" t="s">
        <v>663</v>
      </c>
      <c r="Q9529" t="s">
        <v>665</v>
      </c>
      <c r="R9529" t="s">
        <v>664</v>
      </c>
      <c r="S9529" t="s">
        <v>663</v>
      </c>
      <c r="T9529" t="s">
        <v>664</v>
      </c>
      <c r="U9529" t="s">
        <v>663</v>
      </c>
      <c r="V9529" t="s">
        <v>664</v>
      </c>
      <c r="W9529" t="s">
        <v>663</v>
      </c>
      <c r="X9529" t="s">
        <v>665</v>
      </c>
      <c r="Y9529" t="s">
        <v>664</v>
      </c>
      <c r="Z9529" t="s">
        <v>665</v>
      </c>
      <c r="AA9529" t="s">
        <v>665</v>
      </c>
      <c r="AB9529" t="s">
        <v>663</v>
      </c>
      <c r="AC9529" t="s">
        <v>664</v>
      </c>
      <c r="AD9529" t="s">
        <v>664</v>
      </c>
      <c r="AE9529" t="s">
        <v>664</v>
      </c>
      <c r="AF9529" t="s">
        <v>664</v>
      </c>
      <c r="AG9529" t="s">
        <v>663</v>
      </c>
      <c r="AH9529" t="s">
        <v>663</v>
      </c>
      <c r="AI9529" t="s">
        <v>664</v>
      </c>
      <c r="AJ9529" t="s">
        <v>664</v>
      </c>
      <c r="AK9529" t="s">
        <v>663</v>
      </c>
      <c r="AL9529" t="s">
        <v>665</v>
      </c>
      <c r="AM9529" t="s">
        <v>663</v>
      </c>
      <c r="AN9529" t="s">
        <v>665</v>
      </c>
      <c r="AO9529" t="s">
        <v>665</v>
      </c>
      <c r="AP9529" t="s">
        <v>665</v>
      </c>
    </row>
    <row r="9530" spans="1:42">
      <c r="A9530">
        <v>113513</v>
      </c>
      <c r="B9530" t="s">
        <v>83</v>
      </c>
      <c r="C9530" t="s">
        <v>664</v>
      </c>
      <c r="D9530" t="s">
        <v>665</v>
      </c>
      <c r="E9530" t="s">
        <v>664</v>
      </c>
      <c r="F9530" t="s">
        <v>664</v>
      </c>
      <c r="G9530" t="s">
        <v>663</v>
      </c>
      <c r="H9530" t="s">
        <v>664</v>
      </c>
      <c r="I9530" t="s">
        <v>664</v>
      </c>
      <c r="J9530" t="s">
        <v>665</v>
      </c>
      <c r="K9530" t="s">
        <v>664</v>
      </c>
      <c r="L9530" t="s">
        <v>663</v>
      </c>
      <c r="M9530" t="s">
        <v>665</v>
      </c>
      <c r="N9530" t="s">
        <v>665</v>
      </c>
      <c r="O9530" t="s">
        <v>664</v>
      </c>
      <c r="P9530" t="s">
        <v>664</v>
      </c>
      <c r="Q9530" t="s">
        <v>663</v>
      </c>
      <c r="R9530" t="s">
        <v>663</v>
      </c>
      <c r="S9530" t="s">
        <v>664</v>
      </c>
      <c r="T9530" t="s">
        <v>663</v>
      </c>
      <c r="U9530" t="s">
        <v>664</v>
      </c>
      <c r="V9530" t="s">
        <v>663</v>
      </c>
      <c r="W9530" t="s">
        <v>665</v>
      </c>
      <c r="X9530" t="s">
        <v>665</v>
      </c>
      <c r="Y9530" t="s">
        <v>664</v>
      </c>
      <c r="Z9530" t="s">
        <v>665</v>
      </c>
      <c r="AA9530" t="s">
        <v>665</v>
      </c>
      <c r="AB9530" t="s">
        <v>664</v>
      </c>
      <c r="AC9530" t="s">
        <v>664</v>
      </c>
      <c r="AD9530" t="s">
        <v>664</v>
      </c>
      <c r="AE9530" t="s">
        <v>664</v>
      </c>
      <c r="AF9530" t="s">
        <v>664</v>
      </c>
      <c r="AG9530" t="s">
        <v>664</v>
      </c>
      <c r="AH9530" t="s">
        <v>664</v>
      </c>
      <c r="AI9530" t="s">
        <v>664</v>
      </c>
      <c r="AJ9530" t="s">
        <v>664</v>
      </c>
      <c r="AK9530" t="s">
        <v>665</v>
      </c>
      <c r="AL9530" t="s">
        <v>663</v>
      </c>
      <c r="AM9530" t="s">
        <v>663</v>
      </c>
      <c r="AN9530" t="s">
        <v>663</v>
      </c>
      <c r="AO9530" t="s">
        <v>664</v>
      </c>
      <c r="AP9530" t="s">
        <v>665</v>
      </c>
    </row>
    <row r="9531" spans="1:42">
      <c r="A9531">
        <v>113517</v>
      </c>
      <c r="B9531" t="s">
        <v>83</v>
      </c>
      <c r="C9531" t="s">
        <v>664</v>
      </c>
      <c r="D9531" t="s">
        <v>664</v>
      </c>
      <c r="E9531" t="s">
        <v>664</v>
      </c>
      <c r="F9531" t="s">
        <v>664</v>
      </c>
      <c r="G9531" t="s">
        <v>663</v>
      </c>
      <c r="H9531" t="s">
        <v>664</v>
      </c>
      <c r="I9531" t="s">
        <v>664</v>
      </c>
      <c r="J9531" t="s">
        <v>664</v>
      </c>
      <c r="K9531" t="s">
        <v>664</v>
      </c>
      <c r="L9531" t="s">
        <v>665</v>
      </c>
      <c r="M9531" t="s">
        <v>664</v>
      </c>
      <c r="N9531" t="s">
        <v>663</v>
      </c>
      <c r="O9531" t="s">
        <v>663</v>
      </c>
      <c r="P9531" t="s">
        <v>665</v>
      </c>
      <c r="Q9531" t="s">
        <v>665</v>
      </c>
      <c r="R9531" t="s">
        <v>664</v>
      </c>
      <c r="S9531" t="s">
        <v>665</v>
      </c>
      <c r="T9531" t="s">
        <v>665</v>
      </c>
      <c r="U9531" t="s">
        <v>663</v>
      </c>
      <c r="V9531" t="s">
        <v>665</v>
      </c>
      <c r="W9531" t="s">
        <v>665</v>
      </c>
      <c r="X9531" t="s">
        <v>665</v>
      </c>
      <c r="Y9531" t="s">
        <v>665</v>
      </c>
      <c r="Z9531" t="s">
        <v>665</v>
      </c>
      <c r="AA9531" t="s">
        <v>664</v>
      </c>
      <c r="AB9531" t="s">
        <v>665</v>
      </c>
      <c r="AC9531" t="s">
        <v>665</v>
      </c>
      <c r="AD9531" t="s">
        <v>664</v>
      </c>
      <c r="AE9531" t="s">
        <v>664</v>
      </c>
      <c r="AF9531" t="s">
        <v>664</v>
      </c>
      <c r="AG9531" t="s">
        <v>663</v>
      </c>
      <c r="AH9531" t="s">
        <v>665</v>
      </c>
      <c r="AI9531" t="s">
        <v>665</v>
      </c>
      <c r="AJ9531" t="s">
        <v>665</v>
      </c>
      <c r="AK9531" t="s">
        <v>663</v>
      </c>
      <c r="AL9531" t="s">
        <v>663</v>
      </c>
      <c r="AM9531" t="s">
        <v>665</v>
      </c>
      <c r="AN9531" t="s">
        <v>663</v>
      </c>
      <c r="AO9531" t="s">
        <v>663</v>
      </c>
      <c r="AP9531" t="s">
        <v>663</v>
      </c>
    </row>
    <row r="9532" spans="1:42">
      <c r="A9532">
        <v>113523</v>
      </c>
      <c r="B9532" t="s">
        <v>83</v>
      </c>
      <c r="C9532" t="s">
        <v>664</v>
      </c>
      <c r="D9532" t="s">
        <v>664</v>
      </c>
      <c r="E9532" t="s">
        <v>664</v>
      </c>
      <c r="F9532" t="s">
        <v>664</v>
      </c>
      <c r="G9532" t="s">
        <v>664</v>
      </c>
      <c r="H9532" t="s">
        <v>664</v>
      </c>
      <c r="I9532" t="s">
        <v>664</v>
      </c>
      <c r="J9532" t="s">
        <v>664</v>
      </c>
      <c r="K9532" t="s">
        <v>664</v>
      </c>
      <c r="L9532" t="s">
        <v>664</v>
      </c>
      <c r="M9532" t="s">
        <v>665</v>
      </c>
      <c r="N9532" t="s">
        <v>663</v>
      </c>
      <c r="O9532" t="s">
        <v>665</v>
      </c>
      <c r="P9532" t="s">
        <v>665</v>
      </c>
      <c r="Q9532" t="s">
        <v>665</v>
      </c>
      <c r="R9532" t="s">
        <v>665</v>
      </c>
      <c r="S9532" t="s">
        <v>663</v>
      </c>
      <c r="T9532" t="s">
        <v>665</v>
      </c>
      <c r="U9532" t="s">
        <v>665</v>
      </c>
      <c r="V9532" t="s">
        <v>665</v>
      </c>
      <c r="W9532" t="s">
        <v>665</v>
      </c>
      <c r="X9532" t="s">
        <v>665</v>
      </c>
      <c r="Y9532" t="s">
        <v>663</v>
      </c>
      <c r="Z9532" t="s">
        <v>665</v>
      </c>
      <c r="AA9532" t="s">
        <v>665</v>
      </c>
      <c r="AB9532" t="s">
        <v>665</v>
      </c>
      <c r="AC9532" t="s">
        <v>665</v>
      </c>
      <c r="AD9532" t="s">
        <v>665</v>
      </c>
      <c r="AE9532" t="s">
        <v>665</v>
      </c>
      <c r="AF9532" t="s">
        <v>663</v>
      </c>
      <c r="AG9532" t="s">
        <v>664</v>
      </c>
      <c r="AH9532" t="s">
        <v>665</v>
      </c>
      <c r="AI9532" t="s">
        <v>664</v>
      </c>
      <c r="AJ9532" t="s">
        <v>664</v>
      </c>
      <c r="AK9532" t="s">
        <v>665</v>
      </c>
      <c r="AL9532" t="s">
        <v>664</v>
      </c>
      <c r="AM9532" t="s">
        <v>664</v>
      </c>
      <c r="AN9532" t="s">
        <v>665</v>
      </c>
      <c r="AO9532" t="s">
        <v>665</v>
      </c>
      <c r="AP9532" t="s">
        <v>665</v>
      </c>
    </row>
    <row r="9533" spans="1:42">
      <c r="A9533">
        <v>113528</v>
      </c>
      <c r="B9533" t="s">
        <v>83</v>
      </c>
      <c r="C9533" t="s">
        <v>664</v>
      </c>
      <c r="D9533" t="s">
        <v>664</v>
      </c>
      <c r="E9533" t="s">
        <v>664</v>
      </c>
      <c r="F9533" t="s">
        <v>664</v>
      </c>
      <c r="G9533" t="s">
        <v>665</v>
      </c>
      <c r="H9533" t="s">
        <v>664</v>
      </c>
      <c r="I9533" t="s">
        <v>665</v>
      </c>
      <c r="J9533" t="s">
        <v>664</v>
      </c>
      <c r="K9533" t="s">
        <v>664</v>
      </c>
      <c r="L9533" t="s">
        <v>665</v>
      </c>
      <c r="M9533" t="s">
        <v>664</v>
      </c>
      <c r="N9533" t="s">
        <v>663</v>
      </c>
      <c r="O9533" t="s">
        <v>663</v>
      </c>
      <c r="P9533" t="s">
        <v>665</v>
      </c>
      <c r="Q9533" t="s">
        <v>665</v>
      </c>
      <c r="R9533" t="s">
        <v>665</v>
      </c>
      <c r="S9533" t="s">
        <v>663</v>
      </c>
      <c r="T9533" t="s">
        <v>663</v>
      </c>
      <c r="U9533" t="s">
        <v>665</v>
      </c>
      <c r="V9533" t="s">
        <v>665</v>
      </c>
      <c r="W9533" t="s">
        <v>665</v>
      </c>
      <c r="X9533" t="s">
        <v>665</v>
      </c>
      <c r="Y9533" t="s">
        <v>663</v>
      </c>
      <c r="Z9533" t="s">
        <v>665</v>
      </c>
      <c r="AA9533" t="s">
        <v>663</v>
      </c>
      <c r="AB9533" t="s">
        <v>665</v>
      </c>
      <c r="AC9533" t="s">
        <v>664</v>
      </c>
      <c r="AD9533" t="s">
        <v>664</v>
      </c>
      <c r="AE9533" t="s">
        <v>665</v>
      </c>
      <c r="AF9533" t="s">
        <v>665</v>
      </c>
      <c r="AG9533" t="s">
        <v>664</v>
      </c>
      <c r="AH9533" t="s">
        <v>663</v>
      </c>
      <c r="AI9533" t="s">
        <v>664</v>
      </c>
      <c r="AJ9533" t="s">
        <v>664</v>
      </c>
      <c r="AK9533" t="s">
        <v>663</v>
      </c>
      <c r="AL9533" t="s">
        <v>664</v>
      </c>
      <c r="AM9533" t="s">
        <v>664</v>
      </c>
      <c r="AN9533" t="s">
        <v>665</v>
      </c>
      <c r="AO9533" t="s">
        <v>664</v>
      </c>
      <c r="AP9533" t="s">
        <v>664</v>
      </c>
    </row>
    <row r="9534" spans="1:42">
      <c r="A9534">
        <v>113535</v>
      </c>
      <c r="B9534" t="s">
        <v>83</v>
      </c>
      <c r="C9534" t="s">
        <v>664</v>
      </c>
      <c r="D9534" t="s">
        <v>664</v>
      </c>
      <c r="E9534" t="s">
        <v>664</v>
      </c>
      <c r="F9534" t="s">
        <v>664</v>
      </c>
      <c r="G9534" t="s">
        <v>665</v>
      </c>
      <c r="H9534" t="s">
        <v>664</v>
      </c>
      <c r="I9534" t="s">
        <v>664</v>
      </c>
      <c r="J9534" t="s">
        <v>664</v>
      </c>
      <c r="K9534" t="s">
        <v>664</v>
      </c>
      <c r="L9534" t="s">
        <v>665</v>
      </c>
      <c r="M9534" t="s">
        <v>664</v>
      </c>
      <c r="N9534" t="s">
        <v>664</v>
      </c>
      <c r="O9534" t="s">
        <v>663</v>
      </c>
      <c r="P9534" t="s">
        <v>663</v>
      </c>
      <c r="Q9534" t="s">
        <v>665</v>
      </c>
      <c r="R9534" t="s">
        <v>664</v>
      </c>
      <c r="S9534" t="s">
        <v>663</v>
      </c>
      <c r="T9534" t="s">
        <v>665</v>
      </c>
      <c r="U9534" t="s">
        <v>665</v>
      </c>
      <c r="V9534" t="s">
        <v>665</v>
      </c>
      <c r="W9534" t="s">
        <v>663</v>
      </c>
      <c r="X9534" t="s">
        <v>665</v>
      </c>
      <c r="Y9534" t="s">
        <v>664</v>
      </c>
      <c r="Z9534" t="s">
        <v>665</v>
      </c>
      <c r="AA9534" t="s">
        <v>663</v>
      </c>
      <c r="AB9534" t="s">
        <v>663</v>
      </c>
      <c r="AC9534" t="s">
        <v>664</v>
      </c>
      <c r="AD9534" t="s">
        <v>664</v>
      </c>
      <c r="AE9534" t="s">
        <v>664</v>
      </c>
      <c r="AF9534" t="s">
        <v>664</v>
      </c>
      <c r="AG9534" t="s">
        <v>663</v>
      </c>
      <c r="AH9534" t="s">
        <v>664</v>
      </c>
      <c r="AI9534" t="s">
        <v>663</v>
      </c>
      <c r="AJ9534" t="s">
        <v>664</v>
      </c>
      <c r="AK9534" t="s">
        <v>664</v>
      </c>
      <c r="AL9534" t="s">
        <v>664</v>
      </c>
      <c r="AM9534" t="s">
        <v>664</v>
      </c>
      <c r="AN9534" t="s">
        <v>664</v>
      </c>
      <c r="AO9534" t="s">
        <v>664</v>
      </c>
      <c r="AP9534" t="s">
        <v>664</v>
      </c>
    </row>
    <row r="9535" spans="1:42">
      <c r="A9535">
        <v>113542</v>
      </c>
      <c r="B9535" t="s">
        <v>83</v>
      </c>
      <c r="C9535" t="s">
        <v>664</v>
      </c>
      <c r="D9535" t="s">
        <v>664</v>
      </c>
      <c r="E9535" t="s">
        <v>664</v>
      </c>
      <c r="F9535" t="s">
        <v>664</v>
      </c>
      <c r="G9535" t="s">
        <v>663</v>
      </c>
      <c r="H9535" t="s">
        <v>664</v>
      </c>
      <c r="I9535" t="s">
        <v>664</v>
      </c>
      <c r="J9535" t="s">
        <v>664</v>
      </c>
      <c r="K9535" t="s">
        <v>664</v>
      </c>
      <c r="L9535" t="s">
        <v>663</v>
      </c>
      <c r="M9535" t="s">
        <v>664</v>
      </c>
      <c r="N9535" t="s">
        <v>664</v>
      </c>
      <c r="O9535" t="s">
        <v>664</v>
      </c>
      <c r="P9535" t="s">
        <v>663</v>
      </c>
      <c r="Q9535" t="s">
        <v>664</v>
      </c>
      <c r="R9535" t="s">
        <v>664</v>
      </c>
      <c r="S9535" t="s">
        <v>664</v>
      </c>
      <c r="T9535" t="s">
        <v>663</v>
      </c>
      <c r="U9535" t="s">
        <v>663</v>
      </c>
      <c r="V9535" t="s">
        <v>663</v>
      </c>
      <c r="W9535" t="s">
        <v>663</v>
      </c>
      <c r="X9535" t="s">
        <v>665</v>
      </c>
      <c r="Y9535" t="s">
        <v>663</v>
      </c>
      <c r="Z9535" t="s">
        <v>663</v>
      </c>
      <c r="AA9535" t="s">
        <v>663</v>
      </c>
      <c r="AB9535" t="s">
        <v>665</v>
      </c>
      <c r="AC9535" t="s">
        <v>663</v>
      </c>
      <c r="AD9535" t="s">
        <v>665</v>
      </c>
      <c r="AE9535" t="s">
        <v>663</v>
      </c>
      <c r="AF9535" t="s">
        <v>663</v>
      </c>
      <c r="AG9535" t="s">
        <v>665</v>
      </c>
      <c r="AH9535" t="s">
        <v>665</v>
      </c>
      <c r="AI9535" t="s">
        <v>665</v>
      </c>
      <c r="AJ9535" t="s">
        <v>665</v>
      </c>
      <c r="AK9535" t="s">
        <v>663</v>
      </c>
      <c r="AL9535" t="s">
        <v>663</v>
      </c>
      <c r="AM9535" t="s">
        <v>664</v>
      </c>
      <c r="AN9535" t="s">
        <v>663</v>
      </c>
      <c r="AO9535" t="s">
        <v>665</v>
      </c>
      <c r="AP9535" t="s">
        <v>663</v>
      </c>
    </row>
    <row r="9536" spans="1:42">
      <c r="A9536">
        <v>113544</v>
      </c>
      <c r="B9536" t="s">
        <v>83</v>
      </c>
      <c r="C9536" t="s">
        <v>664</v>
      </c>
      <c r="D9536" t="s">
        <v>665</v>
      </c>
      <c r="E9536" t="s">
        <v>664</v>
      </c>
      <c r="F9536" t="s">
        <v>664</v>
      </c>
      <c r="G9536" t="s">
        <v>665</v>
      </c>
      <c r="H9536" t="s">
        <v>664</v>
      </c>
      <c r="I9536" t="s">
        <v>664</v>
      </c>
      <c r="J9536" t="s">
        <v>665</v>
      </c>
      <c r="K9536" t="s">
        <v>664</v>
      </c>
      <c r="L9536" t="s">
        <v>663</v>
      </c>
      <c r="M9536" t="s">
        <v>665</v>
      </c>
      <c r="N9536" t="s">
        <v>665</v>
      </c>
      <c r="O9536" t="s">
        <v>664</v>
      </c>
      <c r="P9536" t="s">
        <v>664</v>
      </c>
      <c r="Q9536" t="s">
        <v>665</v>
      </c>
      <c r="R9536" t="s">
        <v>665</v>
      </c>
      <c r="S9536" t="s">
        <v>664</v>
      </c>
      <c r="T9536" t="s">
        <v>663</v>
      </c>
      <c r="U9536" t="s">
        <v>664</v>
      </c>
      <c r="V9536" t="s">
        <v>665</v>
      </c>
      <c r="W9536" t="s">
        <v>665</v>
      </c>
      <c r="X9536" t="s">
        <v>665</v>
      </c>
      <c r="Y9536" t="s">
        <v>663</v>
      </c>
      <c r="Z9536" t="s">
        <v>665</v>
      </c>
      <c r="AA9536" t="s">
        <v>665</v>
      </c>
      <c r="AB9536" t="s">
        <v>665</v>
      </c>
      <c r="AC9536" t="s">
        <v>665</v>
      </c>
      <c r="AD9536" t="s">
        <v>665</v>
      </c>
      <c r="AE9536" t="s">
        <v>665</v>
      </c>
      <c r="AF9536" t="s">
        <v>665</v>
      </c>
      <c r="AG9536" t="s">
        <v>664</v>
      </c>
      <c r="AH9536" t="s">
        <v>664</v>
      </c>
      <c r="AI9536" t="s">
        <v>664</v>
      </c>
      <c r="AJ9536" t="s">
        <v>664</v>
      </c>
      <c r="AK9536" t="s">
        <v>664</v>
      </c>
      <c r="AL9536" t="s">
        <v>664</v>
      </c>
      <c r="AM9536" t="s">
        <v>664</v>
      </c>
      <c r="AN9536" t="s">
        <v>664</v>
      </c>
      <c r="AO9536" t="s">
        <v>664</v>
      </c>
      <c r="AP9536" t="s">
        <v>664</v>
      </c>
    </row>
    <row r="9537" spans="1:42">
      <c r="A9537">
        <v>113552</v>
      </c>
      <c r="B9537" t="s">
        <v>83</v>
      </c>
      <c r="C9537" t="s">
        <v>664</v>
      </c>
      <c r="D9537" t="s">
        <v>664</v>
      </c>
      <c r="E9537" t="s">
        <v>664</v>
      </c>
      <c r="F9537" t="s">
        <v>664</v>
      </c>
      <c r="G9537" t="s">
        <v>663</v>
      </c>
      <c r="H9537" t="s">
        <v>664</v>
      </c>
      <c r="I9537" t="s">
        <v>664</v>
      </c>
      <c r="J9537" t="s">
        <v>664</v>
      </c>
      <c r="K9537" t="s">
        <v>664</v>
      </c>
      <c r="L9537" t="s">
        <v>664</v>
      </c>
      <c r="M9537" t="s">
        <v>665</v>
      </c>
      <c r="N9537" t="s">
        <v>665</v>
      </c>
      <c r="O9537" t="s">
        <v>663</v>
      </c>
      <c r="P9537" t="s">
        <v>663</v>
      </c>
      <c r="Q9537" t="s">
        <v>665</v>
      </c>
      <c r="R9537" t="s">
        <v>663</v>
      </c>
      <c r="S9537" t="s">
        <v>665</v>
      </c>
      <c r="T9537" t="s">
        <v>664</v>
      </c>
      <c r="U9537" t="s">
        <v>665</v>
      </c>
      <c r="V9537" t="s">
        <v>664</v>
      </c>
      <c r="W9537" t="s">
        <v>665</v>
      </c>
      <c r="X9537" t="s">
        <v>665</v>
      </c>
      <c r="Y9537" t="s">
        <v>664</v>
      </c>
      <c r="Z9537" t="s">
        <v>665</v>
      </c>
      <c r="AA9537" t="s">
        <v>665</v>
      </c>
      <c r="AB9537" t="s">
        <v>664</v>
      </c>
      <c r="AC9537" t="s">
        <v>664</v>
      </c>
      <c r="AD9537" t="s">
        <v>664</v>
      </c>
      <c r="AE9537" t="s">
        <v>664</v>
      </c>
      <c r="AF9537" t="s">
        <v>664</v>
      </c>
      <c r="AG9537" t="s">
        <v>664</v>
      </c>
      <c r="AH9537" t="s">
        <v>664</v>
      </c>
      <c r="AI9537" t="s">
        <v>664</v>
      </c>
      <c r="AJ9537" t="s">
        <v>664</v>
      </c>
      <c r="AK9537" t="s">
        <v>664</v>
      </c>
      <c r="AL9537" t="s">
        <v>664</v>
      </c>
      <c r="AM9537" t="s">
        <v>664</v>
      </c>
      <c r="AN9537" t="s">
        <v>664</v>
      </c>
      <c r="AO9537" t="s">
        <v>664</v>
      </c>
      <c r="AP9537" t="s">
        <v>664</v>
      </c>
    </row>
    <row r="9538" spans="1:42">
      <c r="A9538">
        <v>113568</v>
      </c>
      <c r="B9538" t="s">
        <v>83</v>
      </c>
      <c r="C9538" t="s">
        <v>664</v>
      </c>
      <c r="D9538" t="s">
        <v>664</v>
      </c>
      <c r="E9538" t="s">
        <v>664</v>
      </c>
      <c r="F9538" t="s">
        <v>664</v>
      </c>
      <c r="G9538" t="s">
        <v>663</v>
      </c>
      <c r="H9538" t="s">
        <v>664</v>
      </c>
      <c r="I9538" t="s">
        <v>664</v>
      </c>
      <c r="J9538" t="s">
        <v>664</v>
      </c>
      <c r="K9538" t="s">
        <v>664</v>
      </c>
      <c r="L9538" t="s">
        <v>663</v>
      </c>
      <c r="M9538" t="s">
        <v>664</v>
      </c>
      <c r="N9538" t="s">
        <v>663</v>
      </c>
      <c r="O9538" t="s">
        <v>663</v>
      </c>
      <c r="P9538" t="s">
        <v>663</v>
      </c>
      <c r="Q9538" t="s">
        <v>663</v>
      </c>
      <c r="R9538" t="s">
        <v>664</v>
      </c>
      <c r="S9538" t="s">
        <v>663</v>
      </c>
      <c r="T9538" t="s">
        <v>663</v>
      </c>
      <c r="U9538" t="s">
        <v>665</v>
      </c>
      <c r="V9538" t="s">
        <v>663</v>
      </c>
      <c r="W9538" t="s">
        <v>665</v>
      </c>
      <c r="X9538" t="s">
        <v>664</v>
      </c>
      <c r="Y9538" t="s">
        <v>664</v>
      </c>
      <c r="Z9538" t="s">
        <v>665</v>
      </c>
      <c r="AA9538" t="s">
        <v>664</v>
      </c>
      <c r="AB9538" t="s">
        <v>664</v>
      </c>
      <c r="AC9538" t="s">
        <v>664</v>
      </c>
      <c r="AD9538" t="s">
        <v>664</v>
      </c>
      <c r="AE9538" t="s">
        <v>665</v>
      </c>
      <c r="AF9538" t="s">
        <v>664</v>
      </c>
      <c r="AG9538" t="s">
        <v>664</v>
      </c>
      <c r="AH9538" t="s">
        <v>665</v>
      </c>
      <c r="AI9538" t="s">
        <v>664</v>
      </c>
      <c r="AJ9538" t="s">
        <v>664</v>
      </c>
      <c r="AK9538" t="s">
        <v>664</v>
      </c>
      <c r="AL9538" t="s">
        <v>664</v>
      </c>
      <c r="AM9538" t="s">
        <v>665</v>
      </c>
      <c r="AN9538" t="s">
        <v>664</v>
      </c>
      <c r="AO9538" t="s">
        <v>665</v>
      </c>
      <c r="AP9538" t="s">
        <v>665</v>
      </c>
    </row>
    <row r="9539" spans="1:42">
      <c r="A9539">
        <v>113575</v>
      </c>
      <c r="B9539" t="s">
        <v>83</v>
      </c>
      <c r="C9539" t="s">
        <v>664</v>
      </c>
      <c r="D9539" t="s">
        <v>664</v>
      </c>
      <c r="E9539" t="s">
        <v>664</v>
      </c>
      <c r="F9539" t="s">
        <v>664</v>
      </c>
      <c r="G9539" t="s">
        <v>664</v>
      </c>
      <c r="H9539" t="s">
        <v>664</v>
      </c>
      <c r="I9539" t="s">
        <v>664</v>
      </c>
      <c r="J9539" t="s">
        <v>663</v>
      </c>
      <c r="K9539" t="s">
        <v>664</v>
      </c>
      <c r="L9539" t="s">
        <v>665</v>
      </c>
      <c r="M9539" t="s">
        <v>664</v>
      </c>
      <c r="N9539" t="s">
        <v>665</v>
      </c>
      <c r="O9539" t="s">
        <v>664</v>
      </c>
      <c r="P9539" t="s">
        <v>663</v>
      </c>
      <c r="Q9539" t="s">
        <v>665</v>
      </c>
      <c r="R9539" t="s">
        <v>663</v>
      </c>
      <c r="S9539" t="s">
        <v>664</v>
      </c>
      <c r="T9539" t="s">
        <v>663</v>
      </c>
      <c r="U9539" t="s">
        <v>664</v>
      </c>
      <c r="V9539" t="s">
        <v>664</v>
      </c>
      <c r="W9539" t="s">
        <v>664</v>
      </c>
      <c r="X9539" t="s">
        <v>664</v>
      </c>
      <c r="Y9539" t="s">
        <v>664</v>
      </c>
      <c r="Z9539" t="s">
        <v>665</v>
      </c>
      <c r="AA9539" t="s">
        <v>665</v>
      </c>
      <c r="AB9539" t="s">
        <v>664</v>
      </c>
      <c r="AC9539" t="s">
        <v>664</v>
      </c>
      <c r="AD9539" t="s">
        <v>664</v>
      </c>
      <c r="AE9539" t="s">
        <v>664</v>
      </c>
      <c r="AF9539" t="s">
        <v>664</v>
      </c>
      <c r="AG9539" t="s">
        <v>665</v>
      </c>
      <c r="AH9539" t="s">
        <v>664</v>
      </c>
      <c r="AI9539" t="s">
        <v>664</v>
      </c>
      <c r="AJ9539" t="s">
        <v>664</v>
      </c>
      <c r="AK9539" t="s">
        <v>664</v>
      </c>
      <c r="AL9539" t="s">
        <v>664</v>
      </c>
      <c r="AM9539" t="s">
        <v>664</v>
      </c>
      <c r="AN9539" t="s">
        <v>664</v>
      </c>
      <c r="AO9539" t="s">
        <v>664</v>
      </c>
      <c r="AP9539" t="s">
        <v>664</v>
      </c>
    </row>
    <row r="9540" spans="1:42">
      <c r="A9540">
        <v>113578</v>
      </c>
      <c r="B9540" t="s">
        <v>83</v>
      </c>
      <c r="C9540" t="s">
        <v>664</v>
      </c>
      <c r="D9540" t="s">
        <v>665</v>
      </c>
      <c r="E9540" t="s">
        <v>664</v>
      </c>
      <c r="F9540" t="s">
        <v>664</v>
      </c>
      <c r="G9540" t="s">
        <v>663</v>
      </c>
      <c r="H9540" t="s">
        <v>664</v>
      </c>
      <c r="I9540" t="s">
        <v>664</v>
      </c>
      <c r="J9540" t="s">
        <v>665</v>
      </c>
      <c r="K9540" t="s">
        <v>664</v>
      </c>
      <c r="L9540" t="s">
        <v>665</v>
      </c>
      <c r="M9540" t="s">
        <v>663</v>
      </c>
      <c r="N9540" t="s">
        <v>665</v>
      </c>
      <c r="O9540" t="s">
        <v>664</v>
      </c>
      <c r="P9540" t="s">
        <v>664</v>
      </c>
      <c r="Q9540" t="s">
        <v>663</v>
      </c>
      <c r="R9540" t="s">
        <v>665</v>
      </c>
      <c r="S9540" t="s">
        <v>664</v>
      </c>
      <c r="T9540" t="s">
        <v>665</v>
      </c>
      <c r="U9540" t="s">
        <v>664</v>
      </c>
      <c r="V9540" t="s">
        <v>663</v>
      </c>
      <c r="W9540" t="s">
        <v>663</v>
      </c>
      <c r="X9540" t="s">
        <v>665</v>
      </c>
      <c r="Y9540" t="s">
        <v>665</v>
      </c>
      <c r="Z9540" t="s">
        <v>664</v>
      </c>
      <c r="AA9540" t="s">
        <v>665</v>
      </c>
      <c r="AB9540" t="s">
        <v>664</v>
      </c>
      <c r="AC9540" t="s">
        <v>663</v>
      </c>
      <c r="AD9540" t="s">
        <v>665</v>
      </c>
      <c r="AE9540" t="s">
        <v>665</v>
      </c>
      <c r="AF9540" t="s">
        <v>664</v>
      </c>
      <c r="AG9540" t="s">
        <v>663</v>
      </c>
      <c r="AH9540" t="s">
        <v>664</v>
      </c>
      <c r="AI9540" t="s">
        <v>665</v>
      </c>
      <c r="AJ9540" t="s">
        <v>663</v>
      </c>
      <c r="AK9540" t="s">
        <v>663</v>
      </c>
      <c r="AL9540" t="s">
        <v>665</v>
      </c>
      <c r="AM9540" t="s">
        <v>664</v>
      </c>
      <c r="AN9540" t="s">
        <v>665</v>
      </c>
      <c r="AO9540" t="s">
        <v>664</v>
      </c>
      <c r="AP9540" t="s">
        <v>664</v>
      </c>
    </row>
    <row r="9541" spans="1:42">
      <c r="A9541">
        <v>113586</v>
      </c>
      <c r="B9541" t="s">
        <v>83</v>
      </c>
      <c r="C9541" t="s">
        <v>664</v>
      </c>
      <c r="D9541" t="s">
        <v>664</v>
      </c>
      <c r="E9541" t="s">
        <v>664</v>
      </c>
      <c r="F9541" t="s">
        <v>664</v>
      </c>
      <c r="G9541" t="s">
        <v>664</v>
      </c>
      <c r="H9541" t="s">
        <v>665</v>
      </c>
      <c r="I9541" t="s">
        <v>664</v>
      </c>
      <c r="J9541" t="s">
        <v>664</v>
      </c>
      <c r="K9541" t="s">
        <v>664</v>
      </c>
      <c r="L9541" t="s">
        <v>664</v>
      </c>
      <c r="M9541" t="s">
        <v>664</v>
      </c>
      <c r="N9541" t="s">
        <v>665</v>
      </c>
      <c r="O9541" t="s">
        <v>665</v>
      </c>
      <c r="P9541" t="s">
        <v>665</v>
      </c>
      <c r="Q9541" t="s">
        <v>665</v>
      </c>
      <c r="R9541" t="s">
        <v>664</v>
      </c>
      <c r="S9541" t="s">
        <v>665</v>
      </c>
      <c r="T9541" t="s">
        <v>663</v>
      </c>
      <c r="U9541" t="s">
        <v>665</v>
      </c>
      <c r="V9541" t="s">
        <v>665</v>
      </c>
      <c r="W9541" t="s">
        <v>665</v>
      </c>
      <c r="X9541" t="s">
        <v>665</v>
      </c>
      <c r="Y9541" t="s">
        <v>663</v>
      </c>
      <c r="Z9541" t="s">
        <v>665</v>
      </c>
      <c r="AA9541" t="s">
        <v>663</v>
      </c>
      <c r="AB9541" t="s">
        <v>665</v>
      </c>
      <c r="AC9541" t="s">
        <v>665</v>
      </c>
      <c r="AD9541" t="s">
        <v>665</v>
      </c>
      <c r="AE9541" t="s">
        <v>665</v>
      </c>
      <c r="AF9541" t="s">
        <v>665</v>
      </c>
      <c r="AG9541" t="s">
        <v>665</v>
      </c>
      <c r="AH9541" t="s">
        <v>665</v>
      </c>
      <c r="AI9541" t="s">
        <v>665</v>
      </c>
      <c r="AJ9541" t="s">
        <v>665</v>
      </c>
      <c r="AK9541" t="s">
        <v>665</v>
      </c>
      <c r="AL9541" t="s">
        <v>664</v>
      </c>
      <c r="AM9541" t="s">
        <v>664</v>
      </c>
      <c r="AN9541" t="s">
        <v>664</v>
      </c>
      <c r="AO9541" t="s">
        <v>664</v>
      </c>
      <c r="AP9541" t="s">
        <v>664</v>
      </c>
    </row>
    <row r="9542" spans="1:42">
      <c r="A9542">
        <v>113592</v>
      </c>
      <c r="B9542" t="s">
        <v>83</v>
      </c>
      <c r="C9542" t="s">
        <v>664</v>
      </c>
      <c r="D9542" t="s">
        <v>664</v>
      </c>
      <c r="E9542" t="s">
        <v>664</v>
      </c>
      <c r="F9542" t="s">
        <v>664</v>
      </c>
      <c r="G9542" t="s">
        <v>663</v>
      </c>
      <c r="H9542" t="s">
        <v>664</v>
      </c>
      <c r="I9542" t="s">
        <v>664</v>
      </c>
      <c r="J9542" t="s">
        <v>664</v>
      </c>
      <c r="K9542" t="s">
        <v>664</v>
      </c>
      <c r="L9542" t="s">
        <v>665</v>
      </c>
      <c r="M9542" t="s">
        <v>664</v>
      </c>
      <c r="N9542" t="s">
        <v>665</v>
      </c>
      <c r="O9542" t="s">
        <v>664</v>
      </c>
      <c r="P9542" t="s">
        <v>663</v>
      </c>
      <c r="Q9542" t="s">
        <v>665</v>
      </c>
      <c r="R9542" t="s">
        <v>664</v>
      </c>
      <c r="S9542" t="s">
        <v>664</v>
      </c>
      <c r="T9542" t="s">
        <v>664</v>
      </c>
      <c r="U9542" t="s">
        <v>664</v>
      </c>
      <c r="V9542" t="s">
        <v>663</v>
      </c>
      <c r="W9542" t="s">
        <v>665</v>
      </c>
      <c r="X9542" t="s">
        <v>665</v>
      </c>
      <c r="Y9542" t="s">
        <v>664</v>
      </c>
      <c r="Z9542" t="s">
        <v>665</v>
      </c>
      <c r="AA9542" t="s">
        <v>665</v>
      </c>
      <c r="AB9542" t="s">
        <v>664</v>
      </c>
      <c r="AC9542" t="s">
        <v>664</v>
      </c>
      <c r="AD9542" t="s">
        <v>664</v>
      </c>
      <c r="AE9542" t="s">
        <v>664</v>
      </c>
      <c r="AF9542" t="s">
        <v>664</v>
      </c>
      <c r="AG9542" t="s">
        <v>663</v>
      </c>
      <c r="AH9542" t="s">
        <v>664</v>
      </c>
      <c r="AI9542" t="s">
        <v>663</v>
      </c>
      <c r="AJ9542" t="s">
        <v>665</v>
      </c>
      <c r="AK9542" t="s">
        <v>664</v>
      </c>
      <c r="AL9542" t="s">
        <v>664</v>
      </c>
      <c r="AM9542" t="s">
        <v>664</v>
      </c>
      <c r="AN9542" t="s">
        <v>664</v>
      </c>
      <c r="AO9542" t="s">
        <v>664</v>
      </c>
      <c r="AP9542" t="s">
        <v>664</v>
      </c>
    </row>
    <row r="9543" spans="1:42">
      <c r="A9543">
        <v>113604</v>
      </c>
      <c r="B9543" t="s">
        <v>83</v>
      </c>
      <c r="C9543" t="s">
        <v>664</v>
      </c>
      <c r="D9543" t="s">
        <v>664</v>
      </c>
      <c r="E9543" t="s">
        <v>664</v>
      </c>
      <c r="F9543" t="s">
        <v>664</v>
      </c>
      <c r="G9543" t="s">
        <v>665</v>
      </c>
      <c r="H9543" t="s">
        <v>664</v>
      </c>
      <c r="I9543" t="s">
        <v>664</v>
      </c>
      <c r="J9543" t="s">
        <v>664</v>
      </c>
      <c r="K9543" t="s">
        <v>664</v>
      </c>
      <c r="L9543" t="s">
        <v>665</v>
      </c>
      <c r="M9543" t="s">
        <v>664</v>
      </c>
      <c r="N9543" t="s">
        <v>665</v>
      </c>
      <c r="O9543" t="s">
        <v>665</v>
      </c>
      <c r="P9543" t="s">
        <v>665</v>
      </c>
      <c r="Q9543" t="s">
        <v>665</v>
      </c>
      <c r="R9543" t="s">
        <v>664</v>
      </c>
      <c r="S9543" t="s">
        <v>665</v>
      </c>
      <c r="T9543" t="s">
        <v>664</v>
      </c>
      <c r="U9543" t="s">
        <v>663</v>
      </c>
      <c r="V9543" t="s">
        <v>664</v>
      </c>
      <c r="W9543" t="s">
        <v>665</v>
      </c>
      <c r="X9543" t="s">
        <v>665</v>
      </c>
      <c r="Y9543" t="s">
        <v>664</v>
      </c>
      <c r="Z9543" t="s">
        <v>665</v>
      </c>
      <c r="AA9543" t="s">
        <v>665</v>
      </c>
      <c r="AB9543" t="s">
        <v>664</v>
      </c>
      <c r="AC9543" t="s">
        <v>664</v>
      </c>
      <c r="AD9543" t="s">
        <v>665</v>
      </c>
      <c r="AE9543" t="s">
        <v>665</v>
      </c>
      <c r="AF9543" t="s">
        <v>664</v>
      </c>
      <c r="AG9543" t="s">
        <v>663</v>
      </c>
      <c r="AH9543" t="s">
        <v>665</v>
      </c>
      <c r="AI9543" t="s">
        <v>663</v>
      </c>
      <c r="AJ9543" t="s">
        <v>665</v>
      </c>
      <c r="AK9543" t="s">
        <v>665</v>
      </c>
      <c r="AL9543" t="s">
        <v>664</v>
      </c>
      <c r="AM9543" t="s">
        <v>664</v>
      </c>
      <c r="AN9543" t="s">
        <v>664</v>
      </c>
      <c r="AO9543" t="s">
        <v>664</v>
      </c>
      <c r="AP9543" t="s">
        <v>664</v>
      </c>
    </row>
    <row r="9544" spans="1:42">
      <c r="A9544">
        <v>113605</v>
      </c>
      <c r="B9544" t="s">
        <v>83</v>
      </c>
      <c r="C9544" t="s">
        <v>664</v>
      </c>
      <c r="D9544" t="s">
        <v>664</v>
      </c>
      <c r="E9544" t="s">
        <v>664</v>
      </c>
      <c r="F9544" t="s">
        <v>664</v>
      </c>
      <c r="G9544" t="s">
        <v>665</v>
      </c>
      <c r="H9544" t="s">
        <v>664</v>
      </c>
      <c r="I9544" t="s">
        <v>664</v>
      </c>
      <c r="J9544" t="s">
        <v>664</v>
      </c>
      <c r="K9544" t="s">
        <v>664</v>
      </c>
      <c r="L9544" t="s">
        <v>665</v>
      </c>
      <c r="M9544" t="s">
        <v>664</v>
      </c>
      <c r="N9544" t="s">
        <v>665</v>
      </c>
      <c r="O9544" t="s">
        <v>665</v>
      </c>
      <c r="P9544" t="s">
        <v>665</v>
      </c>
      <c r="Q9544" t="s">
        <v>665</v>
      </c>
      <c r="R9544" t="s">
        <v>664</v>
      </c>
      <c r="S9544" t="s">
        <v>665</v>
      </c>
      <c r="T9544" t="s">
        <v>665</v>
      </c>
      <c r="U9544" t="s">
        <v>665</v>
      </c>
      <c r="V9544" t="s">
        <v>665</v>
      </c>
      <c r="W9544" t="s">
        <v>664</v>
      </c>
      <c r="X9544" t="s">
        <v>665</v>
      </c>
      <c r="Y9544" t="s">
        <v>664</v>
      </c>
      <c r="Z9544" t="s">
        <v>665</v>
      </c>
      <c r="AA9544" t="s">
        <v>665</v>
      </c>
      <c r="AB9544" t="s">
        <v>664</v>
      </c>
      <c r="AC9544" t="s">
        <v>664</v>
      </c>
      <c r="AD9544" t="s">
        <v>664</v>
      </c>
      <c r="AE9544" t="s">
        <v>665</v>
      </c>
      <c r="AF9544" t="s">
        <v>665</v>
      </c>
      <c r="AG9544" t="s">
        <v>665</v>
      </c>
      <c r="AH9544" t="s">
        <v>664</v>
      </c>
      <c r="AI9544" t="s">
        <v>664</v>
      </c>
      <c r="AJ9544" t="s">
        <v>664</v>
      </c>
      <c r="AK9544" t="s">
        <v>664</v>
      </c>
      <c r="AL9544" t="s">
        <v>664</v>
      </c>
      <c r="AM9544" t="s">
        <v>664</v>
      </c>
      <c r="AN9544" t="s">
        <v>664</v>
      </c>
      <c r="AO9544" t="s">
        <v>664</v>
      </c>
      <c r="AP9544" t="s">
        <v>664</v>
      </c>
    </row>
    <row r="9545" spans="1:42">
      <c r="A9545">
        <v>113607</v>
      </c>
      <c r="B9545" t="s">
        <v>83</v>
      </c>
      <c r="C9545" t="s">
        <v>664</v>
      </c>
      <c r="D9545" t="s">
        <v>664</v>
      </c>
      <c r="E9545" t="s">
        <v>664</v>
      </c>
      <c r="F9545" t="s">
        <v>664</v>
      </c>
      <c r="G9545" t="s">
        <v>663</v>
      </c>
      <c r="H9545" t="s">
        <v>664</v>
      </c>
      <c r="I9545" t="s">
        <v>664</v>
      </c>
      <c r="J9545" t="s">
        <v>664</v>
      </c>
      <c r="K9545" t="s">
        <v>664</v>
      </c>
      <c r="L9545" t="s">
        <v>665</v>
      </c>
      <c r="M9545" t="s">
        <v>664</v>
      </c>
      <c r="N9545" t="s">
        <v>665</v>
      </c>
      <c r="O9545" t="s">
        <v>665</v>
      </c>
      <c r="P9545" t="s">
        <v>663</v>
      </c>
      <c r="Q9545" t="s">
        <v>665</v>
      </c>
      <c r="R9545" t="s">
        <v>664</v>
      </c>
      <c r="S9545" t="s">
        <v>665</v>
      </c>
      <c r="T9545" t="s">
        <v>665</v>
      </c>
      <c r="U9545" t="s">
        <v>665</v>
      </c>
      <c r="V9545" t="s">
        <v>665</v>
      </c>
      <c r="W9545" t="s">
        <v>665</v>
      </c>
      <c r="X9545" t="s">
        <v>665</v>
      </c>
      <c r="Y9545" t="s">
        <v>663</v>
      </c>
      <c r="Z9545" t="s">
        <v>665</v>
      </c>
      <c r="AA9545" t="s">
        <v>665</v>
      </c>
      <c r="AB9545" t="s">
        <v>664</v>
      </c>
      <c r="AC9545" t="s">
        <v>665</v>
      </c>
      <c r="AD9545" t="s">
        <v>665</v>
      </c>
      <c r="AE9545" t="s">
        <v>665</v>
      </c>
      <c r="AF9545" t="s">
        <v>665</v>
      </c>
      <c r="AG9545" t="s">
        <v>665</v>
      </c>
      <c r="AH9545" t="s">
        <v>664</v>
      </c>
      <c r="AI9545" t="s">
        <v>665</v>
      </c>
      <c r="AJ9545" t="s">
        <v>665</v>
      </c>
      <c r="AK9545" t="s">
        <v>664</v>
      </c>
      <c r="AL9545" t="s">
        <v>664</v>
      </c>
      <c r="AM9545" t="s">
        <v>664</v>
      </c>
      <c r="AN9545" t="s">
        <v>664</v>
      </c>
      <c r="AO9545" t="s">
        <v>664</v>
      </c>
      <c r="AP9545" t="s">
        <v>664</v>
      </c>
    </row>
    <row r="9546" spans="1:42">
      <c r="A9546">
        <v>113610</v>
      </c>
      <c r="B9546" t="s">
        <v>83</v>
      </c>
      <c r="C9546" t="s">
        <v>664</v>
      </c>
      <c r="D9546" t="s">
        <v>664</v>
      </c>
      <c r="E9546" t="s">
        <v>664</v>
      </c>
      <c r="F9546" t="s">
        <v>664</v>
      </c>
      <c r="G9546" t="s">
        <v>665</v>
      </c>
      <c r="H9546" t="s">
        <v>664</v>
      </c>
      <c r="I9546" t="s">
        <v>664</v>
      </c>
      <c r="J9546" t="s">
        <v>664</v>
      </c>
      <c r="K9546" t="s">
        <v>664</v>
      </c>
      <c r="L9546" t="s">
        <v>665</v>
      </c>
      <c r="M9546" t="s">
        <v>664</v>
      </c>
      <c r="N9546" t="s">
        <v>665</v>
      </c>
      <c r="O9546" t="s">
        <v>663</v>
      </c>
      <c r="P9546" t="s">
        <v>665</v>
      </c>
      <c r="Q9546" t="s">
        <v>665</v>
      </c>
      <c r="R9546" t="s">
        <v>664</v>
      </c>
      <c r="S9546" t="s">
        <v>665</v>
      </c>
      <c r="T9546" t="s">
        <v>663</v>
      </c>
      <c r="U9546" t="s">
        <v>663</v>
      </c>
      <c r="V9546" t="s">
        <v>665</v>
      </c>
      <c r="W9546" t="s">
        <v>665</v>
      </c>
      <c r="X9546" t="s">
        <v>665</v>
      </c>
      <c r="Y9546" t="s">
        <v>663</v>
      </c>
      <c r="Z9546" t="s">
        <v>665</v>
      </c>
      <c r="AA9546" t="s">
        <v>665</v>
      </c>
      <c r="AB9546" t="s">
        <v>664</v>
      </c>
      <c r="AC9546" t="s">
        <v>664</v>
      </c>
      <c r="AD9546" t="s">
        <v>664</v>
      </c>
      <c r="AE9546" t="s">
        <v>664</v>
      </c>
      <c r="AF9546" t="s">
        <v>665</v>
      </c>
      <c r="AG9546" t="s">
        <v>665</v>
      </c>
      <c r="AH9546" t="s">
        <v>664</v>
      </c>
      <c r="AI9546" t="s">
        <v>664</v>
      </c>
      <c r="AJ9546" t="s">
        <v>664</v>
      </c>
      <c r="AK9546" t="s">
        <v>663</v>
      </c>
      <c r="AL9546" t="s">
        <v>664</v>
      </c>
      <c r="AM9546" t="s">
        <v>664</v>
      </c>
      <c r="AN9546" t="s">
        <v>664</v>
      </c>
      <c r="AO9546" t="s">
        <v>664</v>
      </c>
      <c r="AP9546" t="s">
        <v>663</v>
      </c>
    </row>
    <row r="9547" spans="1:42">
      <c r="A9547">
        <v>113612</v>
      </c>
      <c r="B9547" t="s">
        <v>83</v>
      </c>
      <c r="C9547" t="s">
        <v>664</v>
      </c>
      <c r="D9547" t="s">
        <v>664</v>
      </c>
      <c r="E9547" t="s">
        <v>664</v>
      </c>
      <c r="F9547" t="s">
        <v>664</v>
      </c>
      <c r="G9547" t="s">
        <v>665</v>
      </c>
      <c r="H9547" t="s">
        <v>664</v>
      </c>
      <c r="I9547" t="s">
        <v>664</v>
      </c>
      <c r="J9547" t="s">
        <v>664</v>
      </c>
      <c r="K9547" t="s">
        <v>664</v>
      </c>
      <c r="L9547" t="s">
        <v>663</v>
      </c>
      <c r="M9547" t="s">
        <v>664</v>
      </c>
      <c r="N9547" t="s">
        <v>665</v>
      </c>
      <c r="O9547" t="s">
        <v>665</v>
      </c>
      <c r="P9547" t="s">
        <v>663</v>
      </c>
      <c r="Q9547" t="s">
        <v>665</v>
      </c>
      <c r="R9547" t="s">
        <v>664</v>
      </c>
      <c r="S9547" t="s">
        <v>665</v>
      </c>
      <c r="T9547" t="s">
        <v>665</v>
      </c>
      <c r="U9547" t="s">
        <v>665</v>
      </c>
      <c r="V9547" t="s">
        <v>665</v>
      </c>
      <c r="W9547" t="s">
        <v>663</v>
      </c>
      <c r="X9547" t="s">
        <v>665</v>
      </c>
      <c r="Y9547" t="s">
        <v>665</v>
      </c>
      <c r="Z9547" t="s">
        <v>665</v>
      </c>
      <c r="AA9547" t="s">
        <v>665</v>
      </c>
      <c r="AB9547" t="s">
        <v>663</v>
      </c>
      <c r="AC9547" t="s">
        <v>663</v>
      </c>
      <c r="AD9547" t="s">
        <v>663</v>
      </c>
      <c r="AE9547" t="s">
        <v>665</v>
      </c>
      <c r="AF9547" t="s">
        <v>663</v>
      </c>
      <c r="AG9547" t="s">
        <v>665</v>
      </c>
      <c r="AH9547" t="s">
        <v>664</v>
      </c>
      <c r="AI9547" t="s">
        <v>665</v>
      </c>
      <c r="AJ9547" t="s">
        <v>664</v>
      </c>
      <c r="AK9547" t="s">
        <v>664</v>
      </c>
      <c r="AL9547" t="s">
        <v>664</v>
      </c>
      <c r="AM9547" t="s">
        <v>664</v>
      </c>
      <c r="AN9547" t="s">
        <v>664</v>
      </c>
      <c r="AO9547" t="s">
        <v>664</v>
      </c>
      <c r="AP9547" t="s">
        <v>664</v>
      </c>
    </row>
    <row r="9548" spans="1:42">
      <c r="A9548">
        <v>113620</v>
      </c>
      <c r="B9548" t="s">
        <v>83</v>
      </c>
      <c r="C9548" t="s">
        <v>664</v>
      </c>
      <c r="D9548" t="s">
        <v>665</v>
      </c>
      <c r="E9548" t="s">
        <v>664</v>
      </c>
      <c r="F9548" t="s">
        <v>664</v>
      </c>
      <c r="G9548" t="s">
        <v>665</v>
      </c>
      <c r="H9548" t="s">
        <v>664</v>
      </c>
      <c r="I9548" t="s">
        <v>664</v>
      </c>
      <c r="J9548" t="s">
        <v>665</v>
      </c>
      <c r="K9548" t="s">
        <v>664</v>
      </c>
      <c r="L9548" t="s">
        <v>665</v>
      </c>
      <c r="M9548" t="s">
        <v>665</v>
      </c>
      <c r="N9548" t="s">
        <v>665</v>
      </c>
      <c r="O9548" t="s">
        <v>664</v>
      </c>
      <c r="P9548" t="s">
        <v>664</v>
      </c>
      <c r="Q9548" t="s">
        <v>665</v>
      </c>
      <c r="R9548" t="s">
        <v>665</v>
      </c>
      <c r="S9548" t="s">
        <v>664</v>
      </c>
      <c r="T9548" t="s">
        <v>665</v>
      </c>
      <c r="U9548" t="s">
        <v>664</v>
      </c>
      <c r="V9548" t="s">
        <v>665</v>
      </c>
      <c r="W9548" t="s">
        <v>664</v>
      </c>
      <c r="X9548" t="s">
        <v>664</v>
      </c>
      <c r="Y9548" t="s">
        <v>665</v>
      </c>
      <c r="Z9548" t="s">
        <v>665</v>
      </c>
      <c r="AA9548" t="s">
        <v>665</v>
      </c>
      <c r="AB9548" t="s">
        <v>664</v>
      </c>
      <c r="AC9548" t="s">
        <v>665</v>
      </c>
      <c r="AD9548" t="s">
        <v>665</v>
      </c>
      <c r="AE9548" t="s">
        <v>665</v>
      </c>
      <c r="AF9548" t="s">
        <v>665</v>
      </c>
      <c r="AG9548" t="s">
        <v>664</v>
      </c>
      <c r="AH9548" t="s">
        <v>664</v>
      </c>
      <c r="AI9548" t="s">
        <v>664</v>
      </c>
      <c r="AJ9548" t="s">
        <v>664</v>
      </c>
      <c r="AK9548" t="s">
        <v>664</v>
      </c>
      <c r="AL9548" t="s">
        <v>664</v>
      </c>
      <c r="AM9548" t="s">
        <v>664</v>
      </c>
      <c r="AN9548" t="s">
        <v>664</v>
      </c>
      <c r="AO9548" t="s">
        <v>664</v>
      </c>
      <c r="AP9548" t="s">
        <v>664</v>
      </c>
    </row>
    <row r="9549" spans="1:42">
      <c r="A9549">
        <v>113625</v>
      </c>
      <c r="B9549" t="s">
        <v>83</v>
      </c>
      <c r="C9549" t="s">
        <v>664</v>
      </c>
      <c r="D9549" t="s">
        <v>664</v>
      </c>
      <c r="E9549" t="s">
        <v>665</v>
      </c>
      <c r="F9549" t="s">
        <v>664</v>
      </c>
      <c r="G9549" t="s">
        <v>663</v>
      </c>
      <c r="H9549" t="s">
        <v>664</v>
      </c>
      <c r="I9549" t="s">
        <v>664</v>
      </c>
      <c r="J9549" t="s">
        <v>664</v>
      </c>
      <c r="K9549" t="s">
        <v>664</v>
      </c>
      <c r="L9549" t="s">
        <v>663</v>
      </c>
      <c r="M9549" t="s">
        <v>664</v>
      </c>
      <c r="N9549" t="s">
        <v>665</v>
      </c>
      <c r="O9549" t="s">
        <v>665</v>
      </c>
      <c r="P9549" t="s">
        <v>665</v>
      </c>
      <c r="Q9549" t="s">
        <v>665</v>
      </c>
      <c r="R9549" t="s">
        <v>664</v>
      </c>
      <c r="S9549" t="s">
        <v>665</v>
      </c>
      <c r="T9549" t="s">
        <v>665</v>
      </c>
      <c r="U9549" t="s">
        <v>665</v>
      </c>
      <c r="V9549" t="s">
        <v>665</v>
      </c>
      <c r="W9549" t="s">
        <v>665</v>
      </c>
      <c r="X9549" t="s">
        <v>665</v>
      </c>
      <c r="Y9549" t="s">
        <v>663</v>
      </c>
      <c r="Z9549" t="s">
        <v>665</v>
      </c>
      <c r="AA9549" t="s">
        <v>665</v>
      </c>
      <c r="AB9549" t="s">
        <v>665</v>
      </c>
      <c r="AC9549" t="s">
        <v>665</v>
      </c>
      <c r="AD9549" t="s">
        <v>665</v>
      </c>
      <c r="AE9549" t="s">
        <v>665</v>
      </c>
      <c r="AF9549" t="s">
        <v>665</v>
      </c>
      <c r="AG9549" t="s">
        <v>665</v>
      </c>
      <c r="AH9549" t="s">
        <v>665</v>
      </c>
      <c r="AI9549" t="s">
        <v>665</v>
      </c>
      <c r="AJ9549" t="s">
        <v>665</v>
      </c>
      <c r="AK9549" t="s">
        <v>664</v>
      </c>
      <c r="AL9549" t="s">
        <v>664</v>
      </c>
      <c r="AM9549" t="s">
        <v>664</v>
      </c>
      <c r="AN9549" t="s">
        <v>664</v>
      </c>
      <c r="AO9549" t="s">
        <v>664</v>
      </c>
      <c r="AP9549" t="s">
        <v>664</v>
      </c>
    </row>
    <row r="9550" spans="1:42">
      <c r="A9550">
        <v>113629</v>
      </c>
      <c r="B9550" t="s">
        <v>83</v>
      </c>
      <c r="C9550" t="s">
        <v>664</v>
      </c>
      <c r="D9550" t="s">
        <v>664</v>
      </c>
      <c r="E9550" t="s">
        <v>664</v>
      </c>
      <c r="F9550" t="s">
        <v>664</v>
      </c>
      <c r="G9550" t="s">
        <v>665</v>
      </c>
      <c r="H9550" t="s">
        <v>664</v>
      </c>
      <c r="I9550" t="s">
        <v>664</v>
      </c>
      <c r="J9550" t="s">
        <v>664</v>
      </c>
      <c r="K9550" t="s">
        <v>664</v>
      </c>
      <c r="L9550" t="s">
        <v>665</v>
      </c>
      <c r="M9550" t="s">
        <v>664</v>
      </c>
      <c r="N9550" t="s">
        <v>665</v>
      </c>
      <c r="O9550" t="s">
        <v>663</v>
      </c>
      <c r="P9550" t="s">
        <v>665</v>
      </c>
      <c r="Q9550" t="s">
        <v>665</v>
      </c>
      <c r="R9550" t="s">
        <v>664</v>
      </c>
      <c r="S9550" t="s">
        <v>665</v>
      </c>
      <c r="T9550" t="s">
        <v>665</v>
      </c>
      <c r="U9550" t="s">
        <v>665</v>
      </c>
      <c r="V9550" t="s">
        <v>663</v>
      </c>
      <c r="W9550" t="s">
        <v>665</v>
      </c>
      <c r="X9550" t="s">
        <v>665</v>
      </c>
      <c r="Y9550" t="s">
        <v>665</v>
      </c>
      <c r="Z9550" t="s">
        <v>665</v>
      </c>
      <c r="AA9550" t="s">
        <v>665</v>
      </c>
      <c r="AB9550" t="s">
        <v>665</v>
      </c>
      <c r="AC9550" t="s">
        <v>665</v>
      </c>
      <c r="AD9550" t="s">
        <v>665</v>
      </c>
      <c r="AE9550" t="s">
        <v>663</v>
      </c>
      <c r="AF9550" t="s">
        <v>665</v>
      </c>
      <c r="AG9550" t="s">
        <v>665</v>
      </c>
      <c r="AH9550" t="s">
        <v>665</v>
      </c>
      <c r="AI9550" t="s">
        <v>664</v>
      </c>
      <c r="AJ9550" t="s">
        <v>664</v>
      </c>
      <c r="AK9550" t="s">
        <v>665</v>
      </c>
      <c r="AL9550" t="s">
        <v>663</v>
      </c>
      <c r="AM9550" t="s">
        <v>663</v>
      </c>
      <c r="AN9550" t="s">
        <v>664</v>
      </c>
      <c r="AO9550" t="s">
        <v>665</v>
      </c>
      <c r="AP9550" t="s">
        <v>663</v>
      </c>
    </row>
    <row r="9551" spans="1:42">
      <c r="A9551">
        <v>113642</v>
      </c>
      <c r="B9551" t="s">
        <v>83</v>
      </c>
      <c r="C9551" t="s">
        <v>663</v>
      </c>
      <c r="D9551" t="s">
        <v>665</v>
      </c>
      <c r="E9551" t="s">
        <v>663</v>
      </c>
      <c r="F9551" t="s">
        <v>665</v>
      </c>
      <c r="G9551" t="s">
        <v>663</v>
      </c>
      <c r="H9551" t="s">
        <v>665</v>
      </c>
      <c r="I9551" t="s">
        <v>664</v>
      </c>
      <c r="J9551" t="s">
        <v>665</v>
      </c>
      <c r="K9551" t="s">
        <v>665</v>
      </c>
      <c r="L9551" t="s">
        <v>665</v>
      </c>
      <c r="M9551" t="s">
        <v>664</v>
      </c>
      <c r="N9551" t="s">
        <v>664</v>
      </c>
      <c r="O9551" t="s">
        <v>664</v>
      </c>
      <c r="P9551" t="s">
        <v>664</v>
      </c>
      <c r="Q9551" t="s">
        <v>664</v>
      </c>
      <c r="R9551" t="s">
        <v>664</v>
      </c>
      <c r="S9551" t="s">
        <v>664</v>
      </c>
      <c r="T9551" t="s">
        <v>664</v>
      </c>
      <c r="U9551" t="s">
        <v>664</v>
      </c>
      <c r="V9551" t="s">
        <v>664</v>
      </c>
      <c r="W9551" t="s">
        <v>665</v>
      </c>
      <c r="X9551" t="s">
        <v>665</v>
      </c>
      <c r="Y9551" t="s">
        <v>665</v>
      </c>
      <c r="Z9551" t="s">
        <v>665</v>
      </c>
      <c r="AA9551" t="s">
        <v>665</v>
      </c>
      <c r="AB9551" t="s">
        <v>664</v>
      </c>
      <c r="AC9551" t="s">
        <v>664</v>
      </c>
      <c r="AD9551" t="s">
        <v>664</v>
      </c>
      <c r="AE9551" t="s">
        <v>665</v>
      </c>
      <c r="AF9551" t="s">
        <v>664</v>
      </c>
      <c r="AG9551" t="s">
        <v>665</v>
      </c>
      <c r="AH9551" t="s">
        <v>665</v>
      </c>
      <c r="AI9551" t="s">
        <v>665</v>
      </c>
      <c r="AJ9551" t="s">
        <v>665</v>
      </c>
      <c r="AK9551" t="s">
        <v>663</v>
      </c>
      <c r="AL9551" t="s">
        <v>665</v>
      </c>
      <c r="AM9551" t="s">
        <v>665</v>
      </c>
      <c r="AN9551" t="s">
        <v>664</v>
      </c>
      <c r="AO9551" t="s">
        <v>664</v>
      </c>
      <c r="AP9551" t="s">
        <v>664</v>
      </c>
    </row>
    <row r="9552" spans="1:42">
      <c r="A9552">
        <v>113653</v>
      </c>
      <c r="B9552" t="s">
        <v>83</v>
      </c>
      <c r="C9552" t="s">
        <v>663</v>
      </c>
      <c r="D9552" t="s">
        <v>663</v>
      </c>
      <c r="E9552" t="s">
        <v>665</v>
      </c>
      <c r="F9552" t="s">
        <v>665</v>
      </c>
      <c r="G9552" t="s">
        <v>663</v>
      </c>
      <c r="H9552" t="s">
        <v>665</v>
      </c>
      <c r="I9552" t="s">
        <v>665</v>
      </c>
      <c r="J9552" t="s">
        <v>663</v>
      </c>
      <c r="K9552" t="s">
        <v>665</v>
      </c>
      <c r="L9552" t="s">
        <v>665</v>
      </c>
      <c r="M9552" t="s">
        <v>663</v>
      </c>
      <c r="N9552" t="s">
        <v>665</v>
      </c>
      <c r="O9552" t="s">
        <v>663</v>
      </c>
      <c r="P9552" t="s">
        <v>663</v>
      </c>
      <c r="Q9552" t="s">
        <v>665</v>
      </c>
      <c r="R9552" t="s">
        <v>665</v>
      </c>
      <c r="S9552" t="s">
        <v>665</v>
      </c>
      <c r="T9552" t="s">
        <v>664</v>
      </c>
      <c r="U9552" t="s">
        <v>665</v>
      </c>
      <c r="V9552" t="s">
        <v>665</v>
      </c>
      <c r="W9552" t="s">
        <v>665</v>
      </c>
      <c r="X9552" t="s">
        <v>664</v>
      </c>
      <c r="Y9552" t="s">
        <v>665</v>
      </c>
      <c r="Z9552" t="s">
        <v>664</v>
      </c>
      <c r="AA9552" t="s">
        <v>665</v>
      </c>
      <c r="AB9552" t="s">
        <v>664</v>
      </c>
      <c r="AC9552" t="s">
        <v>664</v>
      </c>
      <c r="AD9552" t="s">
        <v>664</v>
      </c>
      <c r="AE9552" t="s">
        <v>664</v>
      </c>
      <c r="AF9552" t="s">
        <v>664</v>
      </c>
      <c r="AG9552" t="s">
        <v>665</v>
      </c>
      <c r="AH9552" t="s">
        <v>665</v>
      </c>
      <c r="AI9552" t="s">
        <v>665</v>
      </c>
      <c r="AJ9552" t="s">
        <v>664</v>
      </c>
      <c r="AK9552" t="s">
        <v>665</v>
      </c>
      <c r="AL9552" t="s">
        <v>664</v>
      </c>
      <c r="AM9552" t="s">
        <v>664</v>
      </c>
      <c r="AN9552" t="s">
        <v>664</v>
      </c>
      <c r="AO9552" t="s">
        <v>664</v>
      </c>
      <c r="AP9552" t="s">
        <v>664</v>
      </c>
    </row>
    <row r="9553" spans="1:42">
      <c r="A9553">
        <v>113664</v>
      </c>
      <c r="B9553" t="s">
        <v>83</v>
      </c>
      <c r="C9553" t="s">
        <v>665</v>
      </c>
      <c r="D9553" t="s">
        <v>663</v>
      </c>
      <c r="E9553" t="s">
        <v>663</v>
      </c>
      <c r="F9553" t="s">
        <v>663</v>
      </c>
      <c r="G9553" t="s">
        <v>664</v>
      </c>
      <c r="H9553" t="s">
        <v>665</v>
      </c>
      <c r="I9553" t="s">
        <v>663</v>
      </c>
      <c r="J9553" t="s">
        <v>663</v>
      </c>
      <c r="K9553" t="s">
        <v>663</v>
      </c>
      <c r="L9553" t="s">
        <v>663</v>
      </c>
      <c r="M9553" t="s">
        <v>665</v>
      </c>
      <c r="N9553" t="s">
        <v>665</v>
      </c>
      <c r="O9553" t="s">
        <v>665</v>
      </c>
      <c r="P9553" t="s">
        <v>665</v>
      </c>
      <c r="Q9553" t="s">
        <v>665</v>
      </c>
      <c r="R9553" t="s">
        <v>664</v>
      </c>
      <c r="S9553" t="s">
        <v>664</v>
      </c>
      <c r="T9553" t="s">
        <v>664</v>
      </c>
      <c r="U9553" t="s">
        <v>664</v>
      </c>
      <c r="V9553" t="s">
        <v>664</v>
      </c>
      <c r="W9553" t="s">
        <v>664</v>
      </c>
      <c r="X9553" t="s">
        <v>664</v>
      </c>
      <c r="Y9553" t="s">
        <v>665</v>
      </c>
      <c r="Z9553" t="s">
        <v>664</v>
      </c>
      <c r="AA9553" t="s">
        <v>664</v>
      </c>
      <c r="AB9553" t="s">
        <v>664</v>
      </c>
      <c r="AC9553" t="s">
        <v>664</v>
      </c>
      <c r="AD9553" t="s">
        <v>664</v>
      </c>
      <c r="AE9553" t="s">
        <v>664</v>
      </c>
      <c r="AF9553" t="s">
        <v>664</v>
      </c>
      <c r="AG9553" t="s">
        <v>665</v>
      </c>
      <c r="AH9553" t="s">
        <v>664</v>
      </c>
      <c r="AI9553" t="s">
        <v>664</v>
      </c>
      <c r="AJ9553" t="s">
        <v>664</v>
      </c>
      <c r="AK9553" t="s">
        <v>664</v>
      </c>
      <c r="AL9553" t="s">
        <v>664</v>
      </c>
      <c r="AM9553" t="s">
        <v>664</v>
      </c>
      <c r="AN9553" t="s">
        <v>664</v>
      </c>
      <c r="AO9553" t="s">
        <v>664</v>
      </c>
      <c r="AP9553" t="s">
        <v>664</v>
      </c>
    </row>
    <row r="9554" spans="1:42">
      <c r="A9554">
        <v>113676</v>
      </c>
      <c r="B9554" t="s">
        <v>83</v>
      </c>
      <c r="C9554" t="s">
        <v>663</v>
      </c>
      <c r="D9554" t="s">
        <v>663</v>
      </c>
      <c r="E9554" t="s">
        <v>663</v>
      </c>
      <c r="F9554" t="s">
        <v>665</v>
      </c>
      <c r="G9554" t="s">
        <v>663</v>
      </c>
      <c r="H9554" t="s">
        <v>665</v>
      </c>
      <c r="I9554" t="s">
        <v>665</v>
      </c>
      <c r="J9554" t="s">
        <v>663</v>
      </c>
      <c r="K9554" t="s">
        <v>663</v>
      </c>
      <c r="L9554" t="s">
        <v>665</v>
      </c>
      <c r="M9554" t="s">
        <v>665</v>
      </c>
      <c r="N9554" t="s">
        <v>663</v>
      </c>
      <c r="O9554" t="s">
        <v>663</v>
      </c>
      <c r="P9554" t="s">
        <v>665</v>
      </c>
      <c r="Q9554" t="s">
        <v>665</v>
      </c>
      <c r="R9554" t="s">
        <v>665</v>
      </c>
      <c r="S9554" t="s">
        <v>665</v>
      </c>
      <c r="T9554" t="s">
        <v>665</v>
      </c>
      <c r="U9554" t="s">
        <v>665</v>
      </c>
      <c r="V9554" t="s">
        <v>665</v>
      </c>
      <c r="W9554" t="s">
        <v>664</v>
      </c>
      <c r="X9554" t="s">
        <v>663</v>
      </c>
      <c r="Y9554" t="s">
        <v>664</v>
      </c>
      <c r="Z9554" t="s">
        <v>663</v>
      </c>
      <c r="AA9554" t="s">
        <v>664</v>
      </c>
      <c r="AB9554" t="s">
        <v>664</v>
      </c>
      <c r="AC9554" t="s">
        <v>664</v>
      </c>
      <c r="AD9554" t="s">
        <v>664</v>
      </c>
      <c r="AE9554" t="s">
        <v>664</v>
      </c>
      <c r="AF9554" t="s">
        <v>664</v>
      </c>
      <c r="AG9554" t="s">
        <v>665</v>
      </c>
      <c r="AH9554" t="s">
        <v>663</v>
      </c>
      <c r="AI9554" t="s">
        <v>663</v>
      </c>
      <c r="AJ9554" t="s">
        <v>663</v>
      </c>
      <c r="AK9554" t="s">
        <v>665</v>
      </c>
      <c r="AL9554" t="s">
        <v>665</v>
      </c>
      <c r="AM9554" t="s">
        <v>665</v>
      </c>
      <c r="AN9554" t="s">
        <v>663</v>
      </c>
      <c r="AO9554" t="s">
        <v>664</v>
      </c>
      <c r="AP9554" t="s">
        <v>664</v>
      </c>
    </row>
    <row r="9555" spans="1:42">
      <c r="A9555">
        <v>113678</v>
      </c>
      <c r="B9555" t="s">
        <v>83</v>
      </c>
      <c r="C9555" t="s">
        <v>663</v>
      </c>
      <c r="D9555" t="s">
        <v>663</v>
      </c>
      <c r="E9555" t="s">
        <v>665</v>
      </c>
      <c r="F9555" t="s">
        <v>665</v>
      </c>
      <c r="G9555" t="s">
        <v>663</v>
      </c>
      <c r="H9555" t="s">
        <v>665</v>
      </c>
      <c r="I9555" t="s">
        <v>663</v>
      </c>
      <c r="J9555" t="s">
        <v>665</v>
      </c>
      <c r="K9555" t="s">
        <v>665</v>
      </c>
      <c r="L9555" t="s">
        <v>663</v>
      </c>
      <c r="M9555" t="s">
        <v>664</v>
      </c>
      <c r="N9555" t="s">
        <v>664</v>
      </c>
      <c r="O9555" t="s">
        <v>663</v>
      </c>
      <c r="P9555" t="s">
        <v>663</v>
      </c>
      <c r="Q9555" t="s">
        <v>663</v>
      </c>
      <c r="R9555" t="s">
        <v>664</v>
      </c>
      <c r="S9555" t="s">
        <v>665</v>
      </c>
      <c r="T9555" t="s">
        <v>665</v>
      </c>
      <c r="U9555" t="s">
        <v>664</v>
      </c>
      <c r="V9555" t="s">
        <v>663</v>
      </c>
      <c r="W9555" t="s">
        <v>665</v>
      </c>
      <c r="X9555" t="s">
        <v>665</v>
      </c>
      <c r="Y9555" t="s">
        <v>664</v>
      </c>
      <c r="Z9555" t="s">
        <v>665</v>
      </c>
      <c r="AA9555" t="s">
        <v>665</v>
      </c>
      <c r="AB9555" t="s">
        <v>664</v>
      </c>
      <c r="AC9555" t="s">
        <v>664</v>
      </c>
      <c r="AD9555" t="s">
        <v>664</v>
      </c>
      <c r="AE9555" t="s">
        <v>664</v>
      </c>
      <c r="AF9555" t="s">
        <v>664</v>
      </c>
      <c r="AG9555" t="s">
        <v>664</v>
      </c>
      <c r="AH9555" t="s">
        <v>664</v>
      </c>
      <c r="AI9555" t="s">
        <v>664</v>
      </c>
      <c r="AJ9555" t="s">
        <v>664</v>
      </c>
      <c r="AK9555" t="s">
        <v>664</v>
      </c>
      <c r="AL9555" t="s">
        <v>664</v>
      </c>
      <c r="AM9555" t="s">
        <v>664</v>
      </c>
      <c r="AN9555" t="s">
        <v>664</v>
      </c>
      <c r="AO9555" t="s">
        <v>664</v>
      </c>
      <c r="AP9555" t="s">
        <v>664</v>
      </c>
    </row>
    <row r="9556" spans="1:42">
      <c r="A9556">
        <v>113686</v>
      </c>
      <c r="B9556" t="s">
        <v>83</v>
      </c>
      <c r="C9556" t="s">
        <v>665</v>
      </c>
      <c r="D9556" t="s">
        <v>663</v>
      </c>
      <c r="E9556" t="s">
        <v>665</v>
      </c>
      <c r="F9556" t="s">
        <v>665</v>
      </c>
      <c r="G9556" t="s">
        <v>665</v>
      </c>
      <c r="H9556" t="s">
        <v>665</v>
      </c>
      <c r="I9556" t="s">
        <v>665</v>
      </c>
      <c r="J9556" t="s">
        <v>664</v>
      </c>
      <c r="K9556" t="s">
        <v>665</v>
      </c>
      <c r="L9556" t="s">
        <v>663</v>
      </c>
      <c r="M9556" t="s">
        <v>665</v>
      </c>
      <c r="N9556" t="s">
        <v>665</v>
      </c>
      <c r="O9556" t="s">
        <v>663</v>
      </c>
      <c r="P9556" t="s">
        <v>663</v>
      </c>
      <c r="Q9556" t="s">
        <v>665</v>
      </c>
      <c r="R9556" t="s">
        <v>665</v>
      </c>
      <c r="S9556" t="s">
        <v>664</v>
      </c>
      <c r="T9556" t="s">
        <v>664</v>
      </c>
      <c r="U9556" t="s">
        <v>663</v>
      </c>
      <c r="V9556" t="s">
        <v>664</v>
      </c>
      <c r="W9556" t="s">
        <v>664</v>
      </c>
      <c r="X9556" t="s">
        <v>664</v>
      </c>
      <c r="Y9556" t="s">
        <v>664</v>
      </c>
      <c r="Z9556" t="s">
        <v>664</v>
      </c>
      <c r="AA9556" t="s">
        <v>665</v>
      </c>
      <c r="AB9556" t="s">
        <v>665</v>
      </c>
      <c r="AC9556" t="s">
        <v>664</v>
      </c>
      <c r="AD9556" t="s">
        <v>664</v>
      </c>
      <c r="AE9556" t="s">
        <v>663</v>
      </c>
      <c r="AF9556" t="s">
        <v>664</v>
      </c>
      <c r="AG9556" t="s">
        <v>663</v>
      </c>
      <c r="AH9556" t="s">
        <v>665</v>
      </c>
      <c r="AI9556" t="s">
        <v>663</v>
      </c>
      <c r="AJ9556" t="s">
        <v>663</v>
      </c>
      <c r="AK9556" t="s">
        <v>664</v>
      </c>
      <c r="AL9556" t="s">
        <v>663</v>
      </c>
      <c r="AM9556" t="s">
        <v>664</v>
      </c>
      <c r="AN9556" t="s">
        <v>665</v>
      </c>
      <c r="AO9556" t="s">
        <v>665</v>
      </c>
      <c r="AP9556" t="s">
        <v>664</v>
      </c>
    </row>
    <row r="9557" spans="1:42">
      <c r="A9557">
        <v>113688</v>
      </c>
      <c r="B9557" t="s">
        <v>83</v>
      </c>
      <c r="C9557" t="s">
        <v>663</v>
      </c>
      <c r="D9557" t="s">
        <v>663</v>
      </c>
      <c r="E9557" t="s">
        <v>665</v>
      </c>
      <c r="F9557" t="s">
        <v>665</v>
      </c>
      <c r="G9557" t="s">
        <v>664</v>
      </c>
      <c r="H9557" t="s">
        <v>665</v>
      </c>
      <c r="I9557" t="s">
        <v>665</v>
      </c>
      <c r="J9557" t="s">
        <v>663</v>
      </c>
      <c r="K9557" t="s">
        <v>663</v>
      </c>
      <c r="L9557" t="s">
        <v>663</v>
      </c>
      <c r="M9557" t="s">
        <v>663</v>
      </c>
      <c r="N9557" t="s">
        <v>663</v>
      </c>
      <c r="O9557" t="s">
        <v>664</v>
      </c>
      <c r="P9557" t="s">
        <v>663</v>
      </c>
      <c r="Q9557" t="s">
        <v>665</v>
      </c>
      <c r="R9557" t="s">
        <v>665</v>
      </c>
      <c r="S9557" t="s">
        <v>665</v>
      </c>
      <c r="T9557" t="s">
        <v>665</v>
      </c>
      <c r="U9557" t="s">
        <v>664</v>
      </c>
      <c r="V9557" t="s">
        <v>664</v>
      </c>
      <c r="W9557" t="s">
        <v>664</v>
      </c>
      <c r="X9557" t="s">
        <v>664</v>
      </c>
      <c r="Y9557" t="s">
        <v>663</v>
      </c>
      <c r="Z9557" t="s">
        <v>665</v>
      </c>
      <c r="AA9557" t="s">
        <v>664</v>
      </c>
      <c r="AB9557" t="s">
        <v>663</v>
      </c>
      <c r="AC9557" t="s">
        <v>664</v>
      </c>
      <c r="AD9557" t="s">
        <v>664</v>
      </c>
      <c r="AE9557" t="s">
        <v>663</v>
      </c>
      <c r="AF9557" t="s">
        <v>665</v>
      </c>
      <c r="AG9557" t="s">
        <v>665</v>
      </c>
      <c r="AH9557" t="s">
        <v>665</v>
      </c>
      <c r="AI9557" t="s">
        <v>665</v>
      </c>
      <c r="AJ9557" t="s">
        <v>665</v>
      </c>
      <c r="AK9557" t="s">
        <v>665</v>
      </c>
      <c r="AL9557" t="s">
        <v>665</v>
      </c>
      <c r="AM9557" t="s">
        <v>664</v>
      </c>
      <c r="AN9557" t="s">
        <v>665</v>
      </c>
      <c r="AO9557" t="s">
        <v>664</v>
      </c>
      <c r="AP9557" t="s">
        <v>665</v>
      </c>
    </row>
    <row r="9558" spans="1:42">
      <c r="A9558">
        <v>113708</v>
      </c>
      <c r="B9558" t="s">
        <v>83</v>
      </c>
      <c r="C9558" t="s">
        <v>665</v>
      </c>
      <c r="D9558" t="s">
        <v>665</v>
      </c>
      <c r="E9558" t="s">
        <v>665</v>
      </c>
      <c r="F9558" t="s">
        <v>665</v>
      </c>
      <c r="G9558" t="s">
        <v>665</v>
      </c>
      <c r="H9558" t="s">
        <v>665</v>
      </c>
      <c r="I9558" t="s">
        <v>665</v>
      </c>
      <c r="J9558" t="s">
        <v>665</v>
      </c>
      <c r="K9558" t="s">
        <v>665</v>
      </c>
      <c r="L9558" t="s">
        <v>665</v>
      </c>
      <c r="M9558" t="s">
        <v>665</v>
      </c>
      <c r="N9558" t="s">
        <v>665</v>
      </c>
      <c r="O9558" t="s">
        <v>665</v>
      </c>
      <c r="P9558" t="s">
        <v>665</v>
      </c>
      <c r="Q9558" t="s">
        <v>665</v>
      </c>
      <c r="R9558" t="s">
        <v>665</v>
      </c>
      <c r="S9558" t="s">
        <v>665</v>
      </c>
      <c r="T9558" t="s">
        <v>665</v>
      </c>
      <c r="U9558" t="s">
        <v>665</v>
      </c>
      <c r="V9558" t="s">
        <v>665</v>
      </c>
      <c r="W9558" t="s">
        <v>664</v>
      </c>
      <c r="X9558" t="s">
        <v>664</v>
      </c>
      <c r="Y9558" t="s">
        <v>664</v>
      </c>
      <c r="Z9558" t="s">
        <v>664</v>
      </c>
      <c r="AA9558" t="s">
        <v>664</v>
      </c>
      <c r="AB9558" t="s">
        <v>664</v>
      </c>
      <c r="AC9558" t="s">
        <v>664</v>
      </c>
      <c r="AD9558" t="s">
        <v>664</v>
      </c>
      <c r="AE9558" t="s">
        <v>664</v>
      </c>
      <c r="AF9558" t="s">
        <v>664</v>
      </c>
      <c r="AG9558" t="s">
        <v>664</v>
      </c>
      <c r="AH9558" t="s">
        <v>664</v>
      </c>
      <c r="AI9558" t="s">
        <v>664</v>
      </c>
      <c r="AJ9558" t="s">
        <v>664</v>
      </c>
      <c r="AK9558" t="s">
        <v>664</v>
      </c>
      <c r="AL9558" t="s">
        <v>664</v>
      </c>
      <c r="AM9558" t="s">
        <v>664</v>
      </c>
      <c r="AN9558" t="s">
        <v>664</v>
      </c>
      <c r="AO9558" t="s">
        <v>664</v>
      </c>
      <c r="AP9558" t="s">
        <v>664</v>
      </c>
    </row>
    <row r="9559" spans="1:42">
      <c r="A9559">
        <v>113715</v>
      </c>
      <c r="B9559" t="s">
        <v>83</v>
      </c>
      <c r="C9559" t="s">
        <v>663</v>
      </c>
      <c r="D9559" t="s">
        <v>663</v>
      </c>
      <c r="E9559" t="s">
        <v>663</v>
      </c>
      <c r="F9559" t="s">
        <v>663</v>
      </c>
      <c r="G9559" t="s">
        <v>663</v>
      </c>
      <c r="H9559" t="s">
        <v>663</v>
      </c>
      <c r="I9559" t="s">
        <v>665</v>
      </c>
      <c r="J9559" t="s">
        <v>665</v>
      </c>
      <c r="K9559" t="s">
        <v>663</v>
      </c>
      <c r="L9559" t="s">
        <v>663</v>
      </c>
      <c r="M9559" t="s">
        <v>665</v>
      </c>
      <c r="N9559" t="s">
        <v>663</v>
      </c>
      <c r="O9559" t="s">
        <v>663</v>
      </c>
      <c r="P9559" t="s">
        <v>663</v>
      </c>
      <c r="Q9559" t="s">
        <v>663</v>
      </c>
      <c r="R9559" t="s">
        <v>664</v>
      </c>
      <c r="S9559" t="s">
        <v>664</v>
      </c>
      <c r="T9559" t="s">
        <v>664</v>
      </c>
      <c r="U9559" t="s">
        <v>665</v>
      </c>
      <c r="V9559" t="s">
        <v>664</v>
      </c>
      <c r="W9559" t="s">
        <v>663</v>
      </c>
      <c r="X9559" t="s">
        <v>663</v>
      </c>
      <c r="Y9559" t="s">
        <v>664</v>
      </c>
      <c r="Z9559" t="s">
        <v>663</v>
      </c>
      <c r="AA9559" t="s">
        <v>665</v>
      </c>
      <c r="AB9559" t="s">
        <v>665</v>
      </c>
      <c r="AC9559" t="s">
        <v>663</v>
      </c>
      <c r="AD9559" t="s">
        <v>665</v>
      </c>
      <c r="AE9559" t="s">
        <v>663</v>
      </c>
      <c r="AF9559" t="s">
        <v>665</v>
      </c>
      <c r="AG9559" t="s">
        <v>665</v>
      </c>
      <c r="AH9559" t="s">
        <v>663</v>
      </c>
      <c r="AI9559" t="s">
        <v>665</v>
      </c>
      <c r="AJ9559" t="s">
        <v>664</v>
      </c>
      <c r="AK9559" t="s">
        <v>664</v>
      </c>
      <c r="AL9559" t="s">
        <v>663</v>
      </c>
      <c r="AM9559" t="s">
        <v>665</v>
      </c>
      <c r="AN9559" t="s">
        <v>665</v>
      </c>
      <c r="AO9559" t="s">
        <v>664</v>
      </c>
      <c r="AP9559" t="s">
        <v>664</v>
      </c>
    </row>
    <row r="9560" spans="1:42">
      <c r="A9560">
        <v>113717</v>
      </c>
      <c r="B9560" t="s">
        <v>83</v>
      </c>
      <c r="C9560" t="s">
        <v>663</v>
      </c>
      <c r="D9560" t="s">
        <v>665</v>
      </c>
      <c r="E9560" t="s">
        <v>663</v>
      </c>
      <c r="F9560" t="s">
        <v>665</v>
      </c>
      <c r="G9560" t="s">
        <v>663</v>
      </c>
      <c r="H9560" t="s">
        <v>663</v>
      </c>
      <c r="I9560" t="s">
        <v>665</v>
      </c>
      <c r="J9560" t="s">
        <v>665</v>
      </c>
      <c r="K9560" t="s">
        <v>665</v>
      </c>
      <c r="L9560" t="s">
        <v>665</v>
      </c>
      <c r="M9560" t="s">
        <v>665</v>
      </c>
      <c r="N9560" t="s">
        <v>665</v>
      </c>
      <c r="O9560" t="s">
        <v>665</v>
      </c>
      <c r="P9560" t="s">
        <v>665</v>
      </c>
      <c r="Q9560" t="s">
        <v>665</v>
      </c>
      <c r="R9560" t="s">
        <v>665</v>
      </c>
      <c r="S9560" t="s">
        <v>664</v>
      </c>
      <c r="T9560" t="s">
        <v>665</v>
      </c>
      <c r="U9560" t="s">
        <v>664</v>
      </c>
      <c r="V9560" t="s">
        <v>663</v>
      </c>
      <c r="W9560" t="s">
        <v>664</v>
      </c>
      <c r="X9560" t="s">
        <v>665</v>
      </c>
      <c r="Y9560" t="s">
        <v>663</v>
      </c>
      <c r="Z9560" t="s">
        <v>665</v>
      </c>
      <c r="AA9560" t="s">
        <v>663</v>
      </c>
      <c r="AB9560" t="s">
        <v>664</v>
      </c>
      <c r="AC9560" t="s">
        <v>663</v>
      </c>
      <c r="AD9560" t="s">
        <v>665</v>
      </c>
      <c r="AE9560" t="s">
        <v>663</v>
      </c>
      <c r="AF9560" t="s">
        <v>665</v>
      </c>
      <c r="AG9560" t="s">
        <v>664</v>
      </c>
      <c r="AH9560" t="s">
        <v>664</v>
      </c>
      <c r="AI9560" t="s">
        <v>664</v>
      </c>
      <c r="AJ9560" t="s">
        <v>664</v>
      </c>
      <c r="AK9560" t="s">
        <v>664</v>
      </c>
      <c r="AL9560" t="s">
        <v>664</v>
      </c>
      <c r="AM9560" t="s">
        <v>664</v>
      </c>
      <c r="AN9560" t="s">
        <v>664</v>
      </c>
      <c r="AO9560" t="s">
        <v>664</v>
      </c>
      <c r="AP9560" t="s">
        <v>664</v>
      </c>
    </row>
    <row r="9561" spans="1:42">
      <c r="A9561">
        <v>113733</v>
      </c>
      <c r="B9561" t="s">
        <v>83</v>
      </c>
      <c r="C9561" t="s">
        <v>665</v>
      </c>
      <c r="D9561" t="s">
        <v>665</v>
      </c>
      <c r="E9561" t="s">
        <v>665</v>
      </c>
      <c r="F9561" t="s">
        <v>665</v>
      </c>
      <c r="G9561" t="s">
        <v>665</v>
      </c>
      <c r="H9561" t="s">
        <v>665</v>
      </c>
      <c r="I9561" t="s">
        <v>663</v>
      </c>
      <c r="J9561" t="s">
        <v>665</v>
      </c>
      <c r="K9561" t="s">
        <v>663</v>
      </c>
      <c r="L9561" t="s">
        <v>663</v>
      </c>
      <c r="M9561" t="s">
        <v>665</v>
      </c>
      <c r="N9561" t="s">
        <v>665</v>
      </c>
      <c r="O9561" t="s">
        <v>665</v>
      </c>
      <c r="P9561" t="s">
        <v>665</v>
      </c>
      <c r="Q9561" t="s">
        <v>665</v>
      </c>
      <c r="R9561" t="s">
        <v>665</v>
      </c>
      <c r="S9561" t="s">
        <v>665</v>
      </c>
      <c r="T9561" t="s">
        <v>665</v>
      </c>
      <c r="U9561" t="s">
        <v>665</v>
      </c>
      <c r="V9561" t="s">
        <v>665</v>
      </c>
      <c r="W9561" t="s">
        <v>665</v>
      </c>
      <c r="X9561" t="s">
        <v>664</v>
      </c>
      <c r="Y9561" t="s">
        <v>664</v>
      </c>
      <c r="Z9561" t="s">
        <v>664</v>
      </c>
      <c r="AA9561" t="s">
        <v>664</v>
      </c>
      <c r="AB9561" t="s">
        <v>664</v>
      </c>
      <c r="AC9561" t="s">
        <v>664</v>
      </c>
      <c r="AD9561" t="s">
        <v>664</v>
      </c>
      <c r="AE9561" t="s">
        <v>664</v>
      </c>
      <c r="AF9561" t="s">
        <v>664</v>
      </c>
      <c r="AG9561" t="s">
        <v>665</v>
      </c>
      <c r="AH9561" t="s">
        <v>665</v>
      </c>
      <c r="AI9561" t="s">
        <v>665</v>
      </c>
      <c r="AJ9561" t="s">
        <v>665</v>
      </c>
      <c r="AK9561" t="s">
        <v>665</v>
      </c>
      <c r="AL9561" t="s">
        <v>664</v>
      </c>
      <c r="AM9561" t="s">
        <v>664</v>
      </c>
      <c r="AN9561" t="s">
        <v>664</v>
      </c>
      <c r="AO9561" t="s">
        <v>664</v>
      </c>
      <c r="AP9561" t="s">
        <v>664</v>
      </c>
    </row>
    <row r="9562" spans="1:42">
      <c r="A9562">
        <v>113736</v>
      </c>
      <c r="B9562" t="s">
        <v>83</v>
      </c>
      <c r="C9562" t="s">
        <v>663</v>
      </c>
      <c r="D9562" t="s">
        <v>663</v>
      </c>
      <c r="E9562" t="s">
        <v>663</v>
      </c>
      <c r="F9562" t="s">
        <v>665</v>
      </c>
      <c r="G9562" t="s">
        <v>663</v>
      </c>
      <c r="H9562" t="s">
        <v>665</v>
      </c>
      <c r="I9562" t="s">
        <v>663</v>
      </c>
      <c r="J9562" t="s">
        <v>665</v>
      </c>
      <c r="K9562" t="s">
        <v>665</v>
      </c>
      <c r="L9562" t="s">
        <v>663</v>
      </c>
      <c r="M9562" t="s">
        <v>665</v>
      </c>
      <c r="N9562" t="s">
        <v>664</v>
      </c>
      <c r="O9562" t="s">
        <v>664</v>
      </c>
      <c r="P9562" t="s">
        <v>664</v>
      </c>
      <c r="Q9562" t="s">
        <v>664</v>
      </c>
      <c r="R9562" t="s">
        <v>664</v>
      </c>
      <c r="S9562" t="s">
        <v>664</v>
      </c>
      <c r="T9562" t="s">
        <v>664</v>
      </c>
      <c r="U9562" t="s">
        <v>664</v>
      </c>
      <c r="V9562" t="s">
        <v>665</v>
      </c>
      <c r="W9562" t="s">
        <v>663</v>
      </c>
      <c r="X9562" t="s">
        <v>665</v>
      </c>
      <c r="Y9562" t="s">
        <v>663</v>
      </c>
      <c r="Z9562" t="s">
        <v>665</v>
      </c>
      <c r="AA9562" t="s">
        <v>665</v>
      </c>
      <c r="AB9562" t="s">
        <v>665</v>
      </c>
      <c r="AC9562" t="s">
        <v>665</v>
      </c>
      <c r="AD9562" t="s">
        <v>665</v>
      </c>
      <c r="AE9562" t="s">
        <v>664</v>
      </c>
      <c r="AF9562" t="s">
        <v>665</v>
      </c>
      <c r="AG9562" t="s">
        <v>664</v>
      </c>
      <c r="AH9562" t="s">
        <v>664</v>
      </c>
      <c r="AI9562" t="s">
        <v>664</v>
      </c>
      <c r="AJ9562" t="s">
        <v>664</v>
      </c>
      <c r="AK9562" t="s">
        <v>664</v>
      </c>
      <c r="AL9562" t="s">
        <v>664</v>
      </c>
      <c r="AM9562" t="s">
        <v>664</v>
      </c>
      <c r="AN9562" t="s">
        <v>664</v>
      </c>
      <c r="AO9562" t="s">
        <v>664</v>
      </c>
      <c r="AP9562" t="s">
        <v>664</v>
      </c>
    </row>
    <row r="9563" spans="1:42">
      <c r="A9563">
        <v>113742</v>
      </c>
      <c r="B9563" t="s">
        <v>83</v>
      </c>
      <c r="C9563" t="s">
        <v>663</v>
      </c>
      <c r="D9563" t="s">
        <v>663</v>
      </c>
      <c r="E9563" t="s">
        <v>663</v>
      </c>
      <c r="F9563" t="s">
        <v>665</v>
      </c>
      <c r="G9563" t="s">
        <v>663</v>
      </c>
      <c r="H9563" t="s">
        <v>663</v>
      </c>
      <c r="I9563" t="s">
        <v>663</v>
      </c>
      <c r="J9563" t="s">
        <v>663</v>
      </c>
      <c r="K9563" t="s">
        <v>665</v>
      </c>
      <c r="L9563" t="s">
        <v>663</v>
      </c>
      <c r="M9563" t="s">
        <v>663</v>
      </c>
      <c r="N9563" t="s">
        <v>665</v>
      </c>
      <c r="O9563" t="s">
        <v>663</v>
      </c>
      <c r="P9563" t="s">
        <v>663</v>
      </c>
      <c r="Q9563" t="s">
        <v>663</v>
      </c>
      <c r="R9563" t="s">
        <v>664</v>
      </c>
      <c r="S9563" t="s">
        <v>665</v>
      </c>
      <c r="T9563" t="s">
        <v>663</v>
      </c>
      <c r="U9563" t="s">
        <v>664</v>
      </c>
      <c r="V9563" t="s">
        <v>665</v>
      </c>
      <c r="W9563" t="s">
        <v>665</v>
      </c>
      <c r="X9563" t="s">
        <v>665</v>
      </c>
      <c r="Y9563" t="s">
        <v>665</v>
      </c>
      <c r="Z9563" t="s">
        <v>663</v>
      </c>
      <c r="AA9563" t="s">
        <v>663</v>
      </c>
      <c r="AB9563" t="s">
        <v>663</v>
      </c>
      <c r="AC9563" t="s">
        <v>663</v>
      </c>
      <c r="AD9563" t="s">
        <v>663</v>
      </c>
      <c r="AE9563" t="s">
        <v>663</v>
      </c>
      <c r="AF9563" t="s">
        <v>663</v>
      </c>
      <c r="AG9563" t="s">
        <v>664</v>
      </c>
      <c r="AH9563" t="s">
        <v>664</v>
      </c>
      <c r="AI9563" t="s">
        <v>664</v>
      </c>
      <c r="AJ9563" t="s">
        <v>664</v>
      </c>
      <c r="AK9563" t="s">
        <v>664</v>
      </c>
      <c r="AL9563" t="s">
        <v>664</v>
      </c>
      <c r="AM9563" t="s">
        <v>664</v>
      </c>
      <c r="AN9563" t="s">
        <v>664</v>
      </c>
      <c r="AO9563" t="s">
        <v>664</v>
      </c>
      <c r="AP9563" t="s">
        <v>664</v>
      </c>
    </row>
    <row r="9564" spans="1:42">
      <c r="A9564">
        <v>113747</v>
      </c>
      <c r="B9564" t="s">
        <v>83</v>
      </c>
      <c r="C9564" t="s">
        <v>665</v>
      </c>
      <c r="D9564" t="s">
        <v>663</v>
      </c>
      <c r="E9564" t="s">
        <v>663</v>
      </c>
      <c r="F9564" t="s">
        <v>663</v>
      </c>
      <c r="G9564" t="s">
        <v>663</v>
      </c>
      <c r="H9564" t="s">
        <v>665</v>
      </c>
      <c r="I9564" t="s">
        <v>664</v>
      </c>
      <c r="J9564" t="s">
        <v>663</v>
      </c>
      <c r="K9564" t="s">
        <v>665</v>
      </c>
      <c r="L9564" t="s">
        <v>665</v>
      </c>
      <c r="M9564" t="s">
        <v>665</v>
      </c>
      <c r="N9564" t="s">
        <v>664</v>
      </c>
      <c r="O9564" t="s">
        <v>663</v>
      </c>
      <c r="P9564" t="s">
        <v>664</v>
      </c>
      <c r="Q9564" t="s">
        <v>665</v>
      </c>
      <c r="R9564" t="s">
        <v>664</v>
      </c>
      <c r="S9564" t="s">
        <v>664</v>
      </c>
      <c r="T9564" t="s">
        <v>664</v>
      </c>
      <c r="U9564" t="s">
        <v>664</v>
      </c>
      <c r="V9564" t="s">
        <v>664</v>
      </c>
      <c r="W9564" t="s">
        <v>663</v>
      </c>
      <c r="X9564" t="s">
        <v>665</v>
      </c>
      <c r="Y9564" t="s">
        <v>665</v>
      </c>
      <c r="Z9564" t="s">
        <v>665</v>
      </c>
      <c r="AA9564" t="s">
        <v>665</v>
      </c>
      <c r="AB9564" t="s">
        <v>665</v>
      </c>
      <c r="AC9564" t="s">
        <v>663</v>
      </c>
      <c r="AD9564" t="s">
        <v>664</v>
      </c>
      <c r="AE9564" t="s">
        <v>663</v>
      </c>
      <c r="AF9564" t="s">
        <v>663</v>
      </c>
      <c r="AG9564" t="s">
        <v>665</v>
      </c>
      <c r="AH9564" t="s">
        <v>665</v>
      </c>
      <c r="AI9564" t="s">
        <v>665</v>
      </c>
      <c r="AJ9564" t="s">
        <v>665</v>
      </c>
      <c r="AK9564" t="s">
        <v>663</v>
      </c>
      <c r="AL9564" t="s">
        <v>663</v>
      </c>
      <c r="AM9564" t="s">
        <v>663</v>
      </c>
      <c r="AN9564" t="s">
        <v>665</v>
      </c>
      <c r="AO9564" t="s">
        <v>663</v>
      </c>
      <c r="AP9564" t="s">
        <v>664</v>
      </c>
    </row>
    <row r="9565" spans="1:42">
      <c r="A9565">
        <v>113757</v>
      </c>
      <c r="B9565" t="s">
        <v>83</v>
      </c>
      <c r="C9565" t="s">
        <v>663</v>
      </c>
      <c r="D9565" t="s">
        <v>663</v>
      </c>
      <c r="E9565" t="s">
        <v>665</v>
      </c>
      <c r="F9565" t="s">
        <v>665</v>
      </c>
      <c r="G9565" t="s">
        <v>663</v>
      </c>
      <c r="H9565" t="s">
        <v>665</v>
      </c>
      <c r="I9565" t="s">
        <v>665</v>
      </c>
      <c r="J9565" t="s">
        <v>665</v>
      </c>
      <c r="K9565" t="s">
        <v>665</v>
      </c>
      <c r="L9565" t="s">
        <v>663</v>
      </c>
      <c r="M9565" t="s">
        <v>665</v>
      </c>
      <c r="N9565" t="s">
        <v>665</v>
      </c>
      <c r="O9565" t="s">
        <v>665</v>
      </c>
      <c r="P9565" t="s">
        <v>665</v>
      </c>
      <c r="Q9565" t="s">
        <v>665</v>
      </c>
      <c r="R9565" t="s">
        <v>665</v>
      </c>
      <c r="S9565" t="s">
        <v>665</v>
      </c>
      <c r="T9565" t="s">
        <v>665</v>
      </c>
      <c r="U9565" t="s">
        <v>665</v>
      </c>
      <c r="V9565" t="s">
        <v>665</v>
      </c>
      <c r="W9565" t="s">
        <v>665</v>
      </c>
      <c r="X9565" t="s">
        <v>665</v>
      </c>
      <c r="Y9565" t="s">
        <v>665</v>
      </c>
      <c r="Z9565" t="s">
        <v>665</v>
      </c>
      <c r="AA9565" t="s">
        <v>665</v>
      </c>
      <c r="AB9565" t="s">
        <v>664</v>
      </c>
      <c r="AC9565" t="s">
        <v>664</v>
      </c>
      <c r="AD9565" t="s">
        <v>664</v>
      </c>
      <c r="AE9565" t="s">
        <v>664</v>
      </c>
      <c r="AF9565" t="s">
        <v>665</v>
      </c>
      <c r="AG9565" t="s">
        <v>664</v>
      </c>
      <c r="AH9565" t="s">
        <v>664</v>
      </c>
      <c r="AI9565" t="s">
        <v>664</v>
      </c>
      <c r="AJ9565" t="s">
        <v>664</v>
      </c>
      <c r="AK9565" t="s">
        <v>664</v>
      </c>
      <c r="AL9565" t="s">
        <v>664</v>
      </c>
      <c r="AM9565" t="s">
        <v>665</v>
      </c>
      <c r="AN9565" t="s">
        <v>665</v>
      </c>
      <c r="AO9565" t="s">
        <v>665</v>
      </c>
      <c r="AP9565" t="s">
        <v>664</v>
      </c>
    </row>
    <row r="9566" spans="1:42">
      <c r="A9566">
        <v>113758</v>
      </c>
      <c r="B9566" t="s">
        <v>83</v>
      </c>
      <c r="C9566" t="s">
        <v>663</v>
      </c>
      <c r="D9566" t="s">
        <v>665</v>
      </c>
      <c r="E9566" t="s">
        <v>665</v>
      </c>
      <c r="F9566" t="s">
        <v>665</v>
      </c>
      <c r="G9566" t="s">
        <v>664</v>
      </c>
      <c r="H9566" t="s">
        <v>665</v>
      </c>
      <c r="I9566" t="s">
        <v>665</v>
      </c>
      <c r="J9566" t="s">
        <v>663</v>
      </c>
      <c r="K9566" t="s">
        <v>665</v>
      </c>
      <c r="L9566" t="s">
        <v>665</v>
      </c>
      <c r="M9566" t="s">
        <v>665</v>
      </c>
      <c r="N9566" t="s">
        <v>664</v>
      </c>
      <c r="O9566" t="s">
        <v>665</v>
      </c>
      <c r="P9566" t="s">
        <v>663</v>
      </c>
      <c r="Q9566" t="s">
        <v>665</v>
      </c>
      <c r="R9566" t="s">
        <v>664</v>
      </c>
      <c r="S9566" t="s">
        <v>665</v>
      </c>
      <c r="T9566" t="s">
        <v>665</v>
      </c>
      <c r="U9566" t="s">
        <v>664</v>
      </c>
      <c r="V9566" t="s">
        <v>665</v>
      </c>
      <c r="W9566" t="s">
        <v>665</v>
      </c>
      <c r="X9566" t="s">
        <v>665</v>
      </c>
      <c r="Y9566" t="s">
        <v>663</v>
      </c>
      <c r="Z9566" t="s">
        <v>663</v>
      </c>
      <c r="AA9566" t="s">
        <v>665</v>
      </c>
      <c r="AB9566" t="s">
        <v>663</v>
      </c>
      <c r="AC9566" t="s">
        <v>665</v>
      </c>
      <c r="AD9566" t="s">
        <v>664</v>
      </c>
      <c r="AE9566" t="s">
        <v>665</v>
      </c>
      <c r="AF9566" t="s">
        <v>663</v>
      </c>
      <c r="AG9566" t="s">
        <v>665</v>
      </c>
      <c r="AH9566" t="s">
        <v>665</v>
      </c>
      <c r="AI9566" t="s">
        <v>664</v>
      </c>
      <c r="AJ9566" t="s">
        <v>664</v>
      </c>
      <c r="AK9566" t="s">
        <v>664</v>
      </c>
      <c r="AL9566" t="s">
        <v>665</v>
      </c>
      <c r="AM9566" t="s">
        <v>664</v>
      </c>
      <c r="AN9566" t="s">
        <v>663</v>
      </c>
      <c r="AO9566" t="s">
        <v>664</v>
      </c>
      <c r="AP9566" t="s">
        <v>664</v>
      </c>
    </row>
    <row r="9567" spans="1:42">
      <c r="A9567">
        <v>113767</v>
      </c>
      <c r="B9567" t="s">
        <v>83</v>
      </c>
      <c r="C9567" t="s">
        <v>663</v>
      </c>
      <c r="D9567" t="s">
        <v>663</v>
      </c>
      <c r="E9567" t="s">
        <v>663</v>
      </c>
      <c r="F9567" t="s">
        <v>663</v>
      </c>
      <c r="G9567" t="s">
        <v>663</v>
      </c>
      <c r="H9567" t="s">
        <v>665</v>
      </c>
      <c r="I9567" t="s">
        <v>663</v>
      </c>
      <c r="J9567" t="s">
        <v>663</v>
      </c>
      <c r="K9567" t="s">
        <v>665</v>
      </c>
      <c r="L9567" t="s">
        <v>665</v>
      </c>
      <c r="M9567" t="s">
        <v>665</v>
      </c>
      <c r="N9567" t="s">
        <v>664</v>
      </c>
      <c r="O9567" t="s">
        <v>663</v>
      </c>
      <c r="P9567" t="s">
        <v>663</v>
      </c>
      <c r="Q9567" t="s">
        <v>663</v>
      </c>
      <c r="R9567" t="s">
        <v>665</v>
      </c>
      <c r="S9567" t="s">
        <v>664</v>
      </c>
      <c r="T9567" t="s">
        <v>664</v>
      </c>
      <c r="U9567" t="s">
        <v>665</v>
      </c>
      <c r="V9567" t="s">
        <v>664</v>
      </c>
      <c r="W9567" t="s">
        <v>663</v>
      </c>
      <c r="X9567" t="s">
        <v>664</v>
      </c>
      <c r="Y9567" t="s">
        <v>663</v>
      </c>
      <c r="Z9567" t="s">
        <v>664</v>
      </c>
      <c r="AA9567" t="s">
        <v>664</v>
      </c>
      <c r="AB9567" t="s">
        <v>665</v>
      </c>
      <c r="AC9567" t="s">
        <v>663</v>
      </c>
      <c r="AD9567" t="s">
        <v>665</v>
      </c>
      <c r="AE9567" t="s">
        <v>665</v>
      </c>
      <c r="AF9567" t="s">
        <v>663</v>
      </c>
      <c r="AG9567" t="s">
        <v>663</v>
      </c>
      <c r="AH9567" t="s">
        <v>665</v>
      </c>
      <c r="AI9567" t="s">
        <v>664</v>
      </c>
      <c r="AJ9567" t="s">
        <v>665</v>
      </c>
      <c r="AK9567" t="s">
        <v>663</v>
      </c>
      <c r="AL9567" t="s">
        <v>664</v>
      </c>
      <c r="AM9567" t="s">
        <v>664</v>
      </c>
      <c r="AN9567" t="s">
        <v>665</v>
      </c>
      <c r="AO9567" t="s">
        <v>665</v>
      </c>
      <c r="AP9567" t="s">
        <v>665</v>
      </c>
    </row>
    <row r="9568" spans="1:42">
      <c r="A9568">
        <v>113771</v>
      </c>
      <c r="B9568" t="s">
        <v>83</v>
      </c>
      <c r="C9568" t="s">
        <v>663</v>
      </c>
      <c r="D9568" t="s">
        <v>665</v>
      </c>
      <c r="E9568" t="s">
        <v>663</v>
      </c>
      <c r="F9568" t="s">
        <v>665</v>
      </c>
      <c r="G9568" t="s">
        <v>663</v>
      </c>
      <c r="H9568" t="s">
        <v>665</v>
      </c>
      <c r="I9568" t="s">
        <v>665</v>
      </c>
      <c r="J9568" t="s">
        <v>665</v>
      </c>
      <c r="K9568" t="s">
        <v>665</v>
      </c>
      <c r="L9568" t="s">
        <v>664</v>
      </c>
      <c r="M9568" t="s">
        <v>663</v>
      </c>
      <c r="N9568" t="s">
        <v>665</v>
      </c>
      <c r="O9568" t="s">
        <v>665</v>
      </c>
      <c r="P9568" t="s">
        <v>665</v>
      </c>
      <c r="Q9568" t="s">
        <v>665</v>
      </c>
      <c r="R9568" t="s">
        <v>665</v>
      </c>
      <c r="S9568" t="s">
        <v>665</v>
      </c>
      <c r="T9568" t="s">
        <v>665</v>
      </c>
      <c r="U9568" t="s">
        <v>665</v>
      </c>
      <c r="V9568" t="s">
        <v>663</v>
      </c>
      <c r="W9568" t="s">
        <v>665</v>
      </c>
      <c r="X9568" t="s">
        <v>665</v>
      </c>
      <c r="Y9568" t="s">
        <v>665</v>
      </c>
      <c r="Z9568" t="s">
        <v>665</v>
      </c>
      <c r="AA9568" t="s">
        <v>665</v>
      </c>
      <c r="AB9568" t="s">
        <v>664</v>
      </c>
      <c r="AC9568" t="s">
        <v>664</v>
      </c>
      <c r="AD9568" t="s">
        <v>664</v>
      </c>
      <c r="AE9568" t="s">
        <v>664</v>
      </c>
      <c r="AF9568" t="s">
        <v>664</v>
      </c>
      <c r="AG9568" t="s">
        <v>664</v>
      </c>
      <c r="AH9568" t="s">
        <v>664</v>
      </c>
      <c r="AI9568" t="s">
        <v>664</v>
      </c>
      <c r="AJ9568" t="s">
        <v>664</v>
      </c>
      <c r="AK9568" t="s">
        <v>664</v>
      </c>
      <c r="AL9568" t="s">
        <v>664</v>
      </c>
      <c r="AM9568" t="s">
        <v>664</v>
      </c>
      <c r="AN9568" t="s">
        <v>664</v>
      </c>
      <c r="AO9568" t="s">
        <v>664</v>
      </c>
      <c r="AP9568" t="s">
        <v>664</v>
      </c>
    </row>
    <row r="9569" spans="1:42">
      <c r="A9569">
        <v>113778</v>
      </c>
      <c r="B9569" t="s">
        <v>83</v>
      </c>
      <c r="C9569" t="s">
        <v>665</v>
      </c>
      <c r="D9569" t="s">
        <v>665</v>
      </c>
      <c r="E9569" t="s">
        <v>665</v>
      </c>
      <c r="F9569" t="s">
        <v>665</v>
      </c>
      <c r="G9569" t="s">
        <v>663</v>
      </c>
      <c r="H9569" t="s">
        <v>665</v>
      </c>
      <c r="I9569" t="s">
        <v>665</v>
      </c>
      <c r="J9569" t="s">
        <v>663</v>
      </c>
      <c r="K9569" t="s">
        <v>663</v>
      </c>
      <c r="L9569" t="s">
        <v>663</v>
      </c>
      <c r="M9569" t="s">
        <v>665</v>
      </c>
      <c r="N9569" t="s">
        <v>665</v>
      </c>
      <c r="O9569" t="s">
        <v>665</v>
      </c>
      <c r="P9569" t="s">
        <v>665</v>
      </c>
      <c r="Q9569" t="s">
        <v>665</v>
      </c>
      <c r="R9569" t="s">
        <v>665</v>
      </c>
      <c r="S9569" t="s">
        <v>665</v>
      </c>
      <c r="T9569" t="s">
        <v>664</v>
      </c>
      <c r="U9569" t="s">
        <v>663</v>
      </c>
      <c r="V9569" t="s">
        <v>665</v>
      </c>
      <c r="W9569" t="s">
        <v>665</v>
      </c>
      <c r="X9569" t="s">
        <v>665</v>
      </c>
      <c r="Y9569" t="s">
        <v>664</v>
      </c>
      <c r="Z9569" t="s">
        <v>664</v>
      </c>
      <c r="AA9569" t="s">
        <v>664</v>
      </c>
      <c r="AB9569" t="s">
        <v>665</v>
      </c>
      <c r="AC9569" t="s">
        <v>665</v>
      </c>
      <c r="AD9569" t="s">
        <v>665</v>
      </c>
      <c r="AE9569" t="s">
        <v>665</v>
      </c>
      <c r="AF9569" t="s">
        <v>665</v>
      </c>
      <c r="AG9569" t="s">
        <v>664</v>
      </c>
      <c r="AH9569" t="s">
        <v>664</v>
      </c>
      <c r="AI9569" t="s">
        <v>664</v>
      </c>
      <c r="AJ9569" t="s">
        <v>664</v>
      </c>
      <c r="AK9569" t="s">
        <v>664</v>
      </c>
      <c r="AL9569" t="s">
        <v>664</v>
      </c>
      <c r="AM9569" t="s">
        <v>664</v>
      </c>
      <c r="AN9569" t="s">
        <v>664</v>
      </c>
      <c r="AO9569" t="s">
        <v>664</v>
      </c>
      <c r="AP9569" t="s">
        <v>664</v>
      </c>
    </row>
    <row r="9570" spans="1:42">
      <c r="A9570">
        <v>113779</v>
      </c>
      <c r="B9570" t="s">
        <v>83</v>
      </c>
      <c r="C9570" t="s">
        <v>663</v>
      </c>
      <c r="D9570" t="s">
        <v>663</v>
      </c>
      <c r="E9570" t="s">
        <v>665</v>
      </c>
      <c r="F9570" t="s">
        <v>665</v>
      </c>
      <c r="G9570" t="s">
        <v>665</v>
      </c>
      <c r="H9570" t="s">
        <v>665</v>
      </c>
      <c r="I9570" t="s">
        <v>663</v>
      </c>
      <c r="J9570" t="s">
        <v>665</v>
      </c>
      <c r="K9570" t="s">
        <v>665</v>
      </c>
      <c r="L9570" t="s">
        <v>663</v>
      </c>
      <c r="M9570" t="s">
        <v>665</v>
      </c>
      <c r="N9570" t="s">
        <v>665</v>
      </c>
      <c r="O9570" t="s">
        <v>665</v>
      </c>
      <c r="P9570" t="s">
        <v>663</v>
      </c>
      <c r="Q9570" t="s">
        <v>665</v>
      </c>
      <c r="R9570" t="s">
        <v>665</v>
      </c>
      <c r="S9570" t="s">
        <v>665</v>
      </c>
      <c r="T9570" t="s">
        <v>663</v>
      </c>
      <c r="U9570" t="s">
        <v>665</v>
      </c>
      <c r="V9570" t="s">
        <v>665</v>
      </c>
      <c r="W9570" t="s">
        <v>665</v>
      </c>
      <c r="X9570" t="s">
        <v>664</v>
      </c>
      <c r="Y9570" t="s">
        <v>665</v>
      </c>
      <c r="Z9570" t="s">
        <v>665</v>
      </c>
      <c r="AA9570" t="s">
        <v>665</v>
      </c>
      <c r="AB9570" t="s">
        <v>664</v>
      </c>
      <c r="AC9570" t="s">
        <v>664</v>
      </c>
      <c r="AD9570" t="s">
        <v>664</v>
      </c>
      <c r="AE9570" t="s">
        <v>664</v>
      </c>
      <c r="AF9570" t="s">
        <v>664</v>
      </c>
      <c r="AG9570" t="s">
        <v>664</v>
      </c>
      <c r="AH9570" t="s">
        <v>664</v>
      </c>
      <c r="AI9570" t="s">
        <v>664</v>
      </c>
      <c r="AJ9570" t="s">
        <v>664</v>
      </c>
      <c r="AK9570" t="s">
        <v>664</v>
      </c>
      <c r="AL9570" t="s">
        <v>664</v>
      </c>
      <c r="AM9570" t="s">
        <v>664</v>
      </c>
      <c r="AN9570" t="s">
        <v>664</v>
      </c>
      <c r="AO9570" t="s">
        <v>664</v>
      </c>
      <c r="AP9570" t="s">
        <v>664</v>
      </c>
    </row>
    <row r="9571" spans="1:42">
      <c r="A9571">
        <v>113782</v>
      </c>
      <c r="B9571" t="s">
        <v>83</v>
      </c>
      <c r="C9571" t="s">
        <v>664</v>
      </c>
      <c r="D9571" t="s">
        <v>665</v>
      </c>
      <c r="E9571" t="s">
        <v>664</v>
      </c>
      <c r="F9571" t="s">
        <v>665</v>
      </c>
      <c r="G9571" t="s">
        <v>663</v>
      </c>
      <c r="H9571" t="s">
        <v>664</v>
      </c>
      <c r="I9571" t="s">
        <v>664</v>
      </c>
      <c r="J9571" t="s">
        <v>664</v>
      </c>
      <c r="K9571" t="s">
        <v>663</v>
      </c>
      <c r="L9571" t="s">
        <v>663</v>
      </c>
      <c r="M9571" t="s">
        <v>665</v>
      </c>
      <c r="N9571" t="s">
        <v>665</v>
      </c>
      <c r="O9571" t="s">
        <v>663</v>
      </c>
      <c r="P9571" t="s">
        <v>663</v>
      </c>
      <c r="Q9571" t="s">
        <v>663</v>
      </c>
      <c r="R9571" t="s">
        <v>663</v>
      </c>
      <c r="S9571" t="s">
        <v>665</v>
      </c>
      <c r="T9571" t="s">
        <v>665</v>
      </c>
      <c r="U9571" t="s">
        <v>663</v>
      </c>
      <c r="V9571" t="s">
        <v>663</v>
      </c>
      <c r="W9571" t="s">
        <v>664</v>
      </c>
      <c r="X9571" t="s">
        <v>665</v>
      </c>
      <c r="Y9571" t="s">
        <v>664</v>
      </c>
      <c r="Z9571" t="s">
        <v>664</v>
      </c>
      <c r="AA9571" t="s">
        <v>665</v>
      </c>
      <c r="AB9571" t="s">
        <v>664</v>
      </c>
      <c r="AC9571" t="s">
        <v>664</v>
      </c>
      <c r="AD9571" t="s">
        <v>664</v>
      </c>
      <c r="AE9571" t="s">
        <v>664</v>
      </c>
      <c r="AF9571" t="s">
        <v>665</v>
      </c>
      <c r="AG9571" t="s">
        <v>664</v>
      </c>
      <c r="AH9571" t="s">
        <v>664</v>
      </c>
      <c r="AI9571" t="s">
        <v>664</v>
      </c>
      <c r="AJ9571" t="s">
        <v>664</v>
      </c>
      <c r="AK9571" t="s">
        <v>664</v>
      </c>
      <c r="AL9571" t="s">
        <v>664</v>
      </c>
      <c r="AM9571" t="s">
        <v>664</v>
      </c>
      <c r="AN9571" t="s">
        <v>664</v>
      </c>
      <c r="AO9571" t="s">
        <v>664</v>
      </c>
      <c r="AP9571" t="s">
        <v>664</v>
      </c>
    </row>
    <row r="9572" spans="1:42">
      <c r="A9572">
        <v>113783</v>
      </c>
      <c r="B9572" t="s">
        <v>83</v>
      </c>
      <c r="C9572" t="s">
        <v>665</v>
      </c>
      <c r="D9572" t="s">
        <v>663</v>
      </c>
      <c r="E9572" t="s">
        <v>663</v>
      </c>
      <c r="F9572" t="s">
        <v>665</v>
      </c>
      <c r="G9572" t="s">
        <v>663</v>
      </c>
      <c r="H9572" t="s">
        <v>665</v>
      </c>
      <c r="I9572" t="s">
        <v>665</v>
      </c>
      <c r="J9572" t="s">
        <v>665</v>
      </c>
      <c r="K9572" t="s">
        <v>665</v>
      </c>
      <c r="L9572" t="s">
        <v>663</v>
      </c>
      <c r="M9572" t="s">
        <v>665</v>
      </c>
      <c r="N9572" t="s">
        <v>665</v>
      </c>
      <c r="O9572" t="s">
        <v>665</v>
      </c>
      <c r="P9572" t="s">
        <v>663</v>
      </c>
      <c r="Q9572" t="s">
        <v>665</v>
      </c>
      <c r="R9572" t="s">
        <v>665</v>
      </c>
      <c r="S9572" t="s">
        <v>665</v>
      </c>
      <c r="T9572" t="s">
        <v>665</v>
      </c>
      <c r="U9572" t="s">
        <v>665</v>
      </c>
      <c r="V9572" t="s">
        <v>665</v>
      </c>
      <c r="W9572" t="s">
        <v>664</v>
      </c>
      <c r="X9572" t="s">
        <v>664</v>
      </c>
      <c r="Y9572" t="s">
        <v>664</v>
      </c>
      <c r="Z9572" t="s">
        <v>664</v>
      </c>
      <c r="AA9572" t="s">
        <v>664</v>
      </c>
      <c r="AB9572" t="s">
        <v>664</v>
      </c>
      <c r="AC9572" t="s">
        <v>664</v>
      </c>
      <c r="AD9572" t="s">
        <v>664</v>
      </c>
      <c r="AE9572" t="s">
        <v>664</v>
      </c>
      <c r="AF9572" t="s">
        <v>664</v>
      </c>
      <c r="AG9572" t="s">
        <v>664</v>
      </c>
      <c r="AH9572" t="s">
        <v>664</v>
      </c>
      <c r="AI9572" t="s">
        <v>664</v>
      </c>
      <c r="AJ9572" t="s">
        <v>664</v>
      </c>
      <c r="AK9572" t="s">
        <v>664</v>
      </c>
      <c r="AL9572" t="s">
        <v>664</v>
      </c>
      <c r="AM9572" t="s">
        <v>664</v>
      </c>
      <c r="AN9572" t="s">
        <v>664</v>
      </c>
      <c r="AO9572" t="s">
        <v>664</v>
      </c>
      <c r="AP9572" t="s">
        <v>664</v>
      </c>
    </row>
    <row r="9573" spans="1:42">
      <c r="A9573">
        <v>113785</v>
      </c>
      <c r="B9573" t="s">
        <v>83</v>
      </c>
      <c r="C9573" t="s">
        <v>663</v>
      </c>
      <c r="D9573" t="s">
        <v>663</v>
      </c>
      <c r="E9573" t="s">
        <v>663</v>
      </c>
      <c r="F9573" t="s">
        <v>665</v>
      </c>
      <c r="G9573" t="s">
        <v>663</v>
      </c>
      <c r="H9573" t="s">
        <v>665</v>
      </c>
      <c r="I9573" t="s">
        <v>663</v>
      </c>
      <c r="J9573" t="s">
        <v>663</v>
      </c>
      <c r="K9573" t="s">
        <v>663</v>
      </c>
      <c r="L9573" t="s">
        <v>665</v>
      </c>
      <c r="M9573" t="s">
        <v>665</v>
      </c>
      <c r="N9573" t="s">
        <v>663</v>
      </c>
      <c r="O9573" t="s">
        <v>665</v>
      </c>
      <c r="P9573" t="s">
        <v>665</v>
      </c>
      <c r="Q9573" t="s">
        <v>665</v>
      </c>
      <c r="R9573" t="s">
        <v>664</v>
      </c>
      <c r="S9573" t="s">
        <v>664</v>
      </c>
      <c r="T9573" t="s">
        <v>664</v>
      </c>
      <c r="U9573" t="s">
        <v>665</v>
      </c>
      <c r="V9573" t="s">
        <v>664</v>
      </c>
      <c r="W9573" t="s">
        <v>665</v>
      </c>
      <c r="X9573" t="s">
        <v>665</v>
      </c>
      <c r="Y9573" t="s">
        <v>665</v>
      </c>
      <c r="Z9573" t="s">
        <v>663</v>
      </c>
      <c r="AA9573" t="s">
        <v>665</v>
      </c>
      <c r="AB9573" t="s">
        <v>664</v>
      </c>
      <c r="AC9573" t="s">
        <v>665</v>
      </c>
      <c r="AD9573" t="s">
        <v>664</v>
      </c>
      <c r="AE9573" t="s">
        <v>665</v>
      </c>
      <c r="AF9573" t="s">
        <v>665</v>
      </c>
      <c r="AG9573" t="s">
        <v>664</v>
      </c>
      <c r="AH9573" t="s">
        <v>664</v>
      </c>
      <c r="AI9573" t="s">
        <v>664</v>
      </c>
      <c r="AJ9573" t="s">
        <v>665</v>
      </c>
      <c r="AK9573" t="s">
        <v>664</v>
      </c>
      <c r="AL9573" t="s">
        <v>664</v>
      </c>
      <c r="AM9573" t="s">
        <v>664</v>
      </c>
      <c r="AN9573" t="s">
        <v>664</v>
      </c>
      <c r="AO9573" t="s">
        <v>664</v>
      </c>
      <c r="AP9573" t="s">
        <v>664</v>
      </c>
    </row>
    <row r="9574" spans="1:42">
      <c r="A9574">
        <v>113792</v>
      </c>
      <c r="B9574" t="s">
        <v>83</v>
      </c>
      <c r="C9574" t="s">
        <v>665</v>
      </c>
      <c r="D9574" t="s">
        <v>663</v>
      </c>
      <c r="E9574" t="s">
        <v>665</v>
      </c>
      <c r="F9574" t="s">
        <v>665</v>
      </c>
      <c r="G9574" t="s">
        <v>663</v>
      </c>
      <c r="H9574" t="s">
        <v>665</v>
      </c>
      <c r="I9574" t="s">
        <v>665</v>
      </c>
      <c r="J9574" t="s">
        <v>665</v>
      </c>
      <c r="K9574" t="s">
        <v>665</v>
      </c>
      <c r="L9574" t="s">
        <v>663</v>
      </c>
      <c r="M9574" t="s">
        <v>665</v>
      </c>
      <c r="N9574" t="s">
        <v>663</v>
      </c>
      <c r="O9574" t="s">
        <v>665</v>
      </c>
      <c r="P9574" t="s">
        <v>665</v>
      </c>
      <c r="Q9574" t="s">
        <v>665</v>
      </c>
      <c r="R9574" t="s">
        <v>665</v>
      </c>
      <c r="S9574" t="s">
        <v>665</v>
      </c>
      <c r="T9574" t="s">
        <v>665</v>
      </c>
      <c r="U9574" t="s">
        <v>665</v>
      </c>
      <c r="V9574" t="s">
        <v>665</v>
      </c>
      <c r="W9574" t="s">
        <v>664</v>
      </c>
      <c r="X9574" t="s">
        <v>665</v>
      </c>
      <c r="Y9574" t="s">
        <v>665</v>
      </c>
      <c r="Z9574" t="s">
        <v>665</v>
      </c>
      <c r="AA9574" t="s">
        <v>665</v>
      </c>
      <c r="AB9574" t="s">
        <v>664</v>
      </c>
      <c r="AC9574" t="s">
        <v>664</v>
      </c>
      <c r="AD9574" t="s">
        <v>664</v>
      </c>
      <c r="AE9574" t="s">
        <v>664</v>
      </c>
      <c r="AF9574" t="s">
        <v>664</v>
      </c>
      <c r="AG9574" t="s">
        <v>664</v>
      </c>
      <c r="AH9574" t="s">
        <v>664</v>
      </c>
      <c r="AI9574" t="s">
        <v>664</v>
      </c>
      <c r="AJ9574" t="s">
        <v>664</v>
      </c>
      <c r="AK9574" t="s">
        <v>664</v>
      </c>
      <c r="AL9574" t="s">
        <v>663</v>
      </c>
      <c r="AM9574" t="s">
        <v>664</v>
      </c>
      <c r="AN9574" t="s">
        <v>665</v>
      </c>
      <c r="AO9574" t="s">
        <v>664</v>
      </c>
      <c r="AP9574" t="s">
        <v>663</v>
      </c>
    </row>
    <row r="9575" spans="1:42">
      <c r="A9575">
        <v>113835</v>
      </c>
      <c r="B9575" t="s">
        <v>83</v>
      </c>
      <c r="C9575" t="s">
        <v>663</v>
      </c>
      <c r="D9575" t="s">
        <v>665</v>
      </c>
      <c r="E9575" t="s">
        <v>665</v>
      </c>
      <c r="F9575" t="s">
        <v>665</v>
      </c>
      <c r="G9575" t="s">
        <v>663</v>
      </c>
      <c r="H9575" t="s">
        <v>665</v>
      </c>
      <c r="I9575" t="s">
        <v>663</v>
      </c>
      <c r="J9575" t="s">
        <v>665</v>
      </c>
      <c r="K9575" t="s">
        <v>665</v>
      </c>
      <c r="L9575" t="s">
        <v>665</v>
      </c>
      <c r="M9575" t="s">
        <v>663</v>
      </c>
      <c r="N9575" t="s">
        <v>665</v>
      </c>
      <c r="O9575" t="s">
        <v>665</v>
      </c>
      <c r="P9575" t="s">
        <v>663</v>
      </c>
      <c r="Q9575" t="s">
        <v>663</v>
      </c>
      <c r="R9575" t="s">
        <v>665</v>
      </c>
      <c r="S9575" t="s">
        <v>665</v>
      </c>
      <c r="T9575" t="s">
        <v>665</v>
      </c>
      <c r="U9575" t="s">
        <v>663</v>
      </c>
      <c r="V9575" t="s">
        <v>663</v>
      </c>
      <c r="W9575" t="s">
        <v>664</v>
      </c>
      <c r="X9575" t="s">
        <v>664</v>
      </c>
      <c r="Y9575" t="s">
        <v>665</v>
      </c>
      <c r="Z9575" t="s">
        <v>664</v>
      </c>
      <c r="AA9575" t="s">
        <v>664</v>
      </c>
      <c r="AB9575" t="s">
        <v>664</v>
      </c>
      <c r="AC9575" t="s">
        <v>665</v>
      </c>
      <c r="AD9575" t="s">
        <v>665</v>
      </c>
      <c r="AE9575" t="s">
        <v>664</v>
      </c>
      <c r="AF9575" t="s">
        <v>664</v>
      </c>
      <c r="AG9575" t="s">
        <v>664</v>
      </c>
      <c r="AH9575" t="s">
        <v>664</v>
      </c>
      <c r="AI9575" t="s">
        <v>664</v>
      </c>
      <c r="AJ9575" t="s">
        <v>664</v>
      </c>
      <c r="AK9575" t="s">
        <v>664</v>
      </c>
      <c r="AL9575" t="s">
        <v>664</v>
      </c>
      <c r="AM9575" t="s">
        <v>664</v>
      </c>
      <c r="AN9575" t="s">
        <v>664</v>
      </c>
      <c r="AO9575" t="s">
        <v>664</v>
      </c>
      <c r="AP9575" t="s">
        <v>664</v>
      </c>
    </row>
    <row r="9576" spans="1:42">
      <c r="A9576">
        <v>113839</v>
      </c>
      <c r="B9576" t="s">
        <v>83</v>
      </c>
      <c r="C9576" t="s">
        <v>663</v>
      </c>
      <c r="D9576" t="s">
        <v>663</v>
      </c>
      <c r="E9576" t="s">
        <v>665</v>
      </c>
      <c r="F9576" t="s">
        <v>663</v>
      </c>
      <c r="G9576" t="s">
        <v>663</v>
      </c>
      <c r="H9576" t="s">
        <v>664</v>
      </c>
      <c r="I9576" t="s">
        <v>665</v>
      </c>
      <c r="J9576" t="s">
        <v>663</v>
      </c>
      <c r="K9576" t="s">
        <v>664</v>
      </c>
      <c r="L9576" t="s">
        <v>665</v>
      </c>
      <c r="M9576" t="s">
        <v>664</v>
      </c>
      <c r="N9576" t="s">
        <v>664</v>
      </c>
      <c r="O9576" t="s">
        <v>664</v>
      </c>
      <c r="P9576" t="s">
        <v>664</v>
      </c>
      <c r="Q9576" t="s">
        <v>664</v>
      </c>
      <c r="R9576" t="s">
        <v>665</v>
      </c>
      <c r="S9576" t="s">
        <v>663</v>
      </c>
      <c r="T9576" t="s">
        <v>663</v>
      </c>
      <c r="U9576" t="s">
        <v>665</v>
      </c>
      <c r="V9576" t="s">
        <v>665</v>
      </c>
      <c r="W9576" t="s">
        <v>665</v>
      </c>
      <c r="X9576" t="s">
        <v>665</v>
      </c>
      <c r="Y9576" t="s">
        <v>663</v>
      </c>
      <c r="Z9576" t="s">
        <v>663</v>
      </c>
      <c r="AA9576" t="s">
        <v>665</v>
      </c>
      <c r="AB9576" t="s">
        <v>665</v>
      </c>
      <c r="AC9576" t="s">
        <v>663</v>
      </c>
      <c r="AD9576" t="s">
        <v>665</v>
      </c>
      <c r="AE9576" t="s">
        <v>665</v>
      </c>
      <c r="AF9576" t="s">
        <v>663</v>
      </c>
      <c r="AG9576" t="s">
        <v>665</v>
      </c>
      <c r="AH9576" t="s">
        <v>663</v>
      </c>
      <c r="AI9576" t="s">
        <v>665</v>
      </c>
      <c r="AJ9576" t="s">
        <v>665</v>
      </c>
      <c r="AK9576" t="s">
        <v>663</v>
      </c>
      <c r="AL9576" t="s">
        <v>664</v>
      </c>
      <c r="AM9576" t="s">
        <v>664</v>
      </c>
      <c r="AN9576" t="s">
        <v>664</v>
      </c>
      <c r="AO9576" t="s">
        <v>664</v>
      </c>
      <c r="AP9576" t="s">
        <v>664</v>
      </c>
    </row>
    <row r="9577" spans="1:42">
      <c r="A9577">
        <v>113856</v>
      </c>
      <c r="B9577" t="s">
        <v>83</v>
      </c>
      <c r="C9577" t="s">
        <v>663</v>
      </c>
      <c r="D9577" t="s">
        <v>665</v>
      </c>
      <c r="E9577" t="s">
        <v>665</v>
      </c>
      <c r="F9577" t="s">
        <v>665</v>
      </c>
      <c r="G9577" t="s">
        <v>663</v>
      </c>
      <c r="H9577" t="s">
        <v>665</v>
      </c>
      <c r="I9577" t="s">
        <v>665</v>
      </c>
      <c r="J9577" t="s">
        <v>663</v>
      </c>
      <c r="K9577" t="s">
        <v>665</v>
      </c>
      <c r="L9577" t="s">
        <v>663</v>
      </c>
      <c r="M9577" t="s">
        <v>665</v>
      </c>
      <c r="N9577" t="s">
        <v>665</v>
      </c>
      <c r="O9577" t="s">
        <v>663</v>
      </c>
      <c r="P9577" t="s">
        <v>663</v>
      </c>
      <c r="Q9577" t="s">
        <v>665</v>
      </c>
      <c r="R9577" t="s">
        <v>665</v>
      </c>
      <c r="S9577" t="s">
        <v>665</v>
      </c>
      <c r="T9577" t="s">
        <v>665</v>
      </c>
      <c r="U9577" t="s">
        <v>665</v>
      </c>
      <c r="V9577" t="s">
        <v>663</v>
      </c>
      <c r="W9577" t="s">
        <v>665</v>
      </c>
      <c r="X9577" t="s">
        <v>665</v>
      </c>
      <c r="Y9577" t="s">
        <v>665</v>
      </c>
      <c r="Z9577" t="s">
        <v>665</v>
      </c>
      <c r="AA9577" t="s">
        <v>665</v>
      </c>
      <c r="AB9577" t="s">
        <v>664</v>
      </c>
      <c r="AC9577" t="s">
        <v>664</v>
      </c>
      <c r="AD9577" t="s">
        <v>665</v>
      </c>
      <c r="AE9577" t="s">
        <v>664</v>
      </c>
      <c r="AF9577" t="s">
        <v>664</v>
      </c>
      <c r="AG9577" t="s">
        <v>665</v>
      </c>
      <c r="AH9577" t="s">
        <v>664</v>
      </c>
      <c r="AI9577" t="s">
        <v>664</v>
      </c>
      <c r="AJ9577" t="s">
        <v>665</v>
      </c>
      <c r="AK9577" t="s">
        <v>665</v>
      </c>
      <c r="AL9577" t="s">
        <v>664</v>
      </c>
      <c r="AM9577" t="s">
        <v>664</v>
      </c>
      <c r="AN9577" t="s">
        <v>664</v>
      </c>
      <c r="AO9577" t="s">
        <v>664</v>
      </c>
      <c r="AP9577" t="s">
        <v>664</v>
      </c>
    </row>
    <row r="9578" spans="1:42">
      <c r="A9578">
        <v>113861</v>
      </c>
      <c r="B9578" t="s">
        <v>83</v>
      </c>
      <c r="C9578" t="s">
        <v>665</v>
      </c>
      <c r="D9578" t="s">
        <v>665</v>
      </c>
      <c r="E9578" t="s">
        <v>663</v>
      </c>
      <c r="F9578" t="s">
        <v>665</v>
      </c>
      <c r="G9578" t="s">
        <v>663</v>
      </c>
      <c r="H9578" t="s">
        <v>665</v>
      </c>
      <c r="I9578" t="s">
        <v>665</v>
      </c>
      <c r="J9578" t="s">
        <v>665</v>
      </c>
      <c r="K9578" t="s">
        <v>665</v>
      </c>
      <c r="L9578" t="s">
        <v>663</v>
      </c>
      <c r="M9578" t="s">
        <v>665</v>
      </c>
      <c r="N9578" t="s">
        <v>665</v>
      </c>
      <c r="O9578" t="s">
        <v>663</v>
      </c>
      <c r="P9578" t="s">
        <v>663</v>
      </c>
      <c r="Q9578" t="s">
        <v>665</v>
      </c>
      <c r="R9578" t="s">
        <v>665</v>
      </c>
      <c r="S9578" t="s">
        <v>665</v>
      </c>
      <c r="T9578" t="s">
        <v>663</v>
      </c>
      <c r="U9578" t="s">
        <v>665</v>
      </c>
      <c r="V9578" t="s">
        <v>665</v>
      </c>
      <c r="W9578" t="s">
        <v>664</v>
      </c>
      <c r="X9578" t="s">
        <v>664</v>
      </c>
      <c r="Y9578" t="s">
        <v>664</v>
      </c>
      <c r="Z9578" t="s">
        <v>664</v>
      </c>
      <c r="AA9578" t="s">
        <v>664</v>
      </c>
      <c r="AB9578" t="s">
        <v>664</v>
      </c>
      <c r="AC9578" t="s">
        <v>664</v>
      </c>
      <c r="AD9578" t="s">
        <v>664</v>
      </c>
      <c r="AE9578" t="s">
        <v>664</v>
      </c>
      <c r="AF9578" t="s">
        <v>664</v>
      </c>
      <c r="AG9578" t="s">
        <v>665</v>
      </c>
      <c r="AH9578" t="s">
        <v>665</v>
      </c>
      <c r="AI9578" t="s">
        <v>665</v>
      </c>
      <c r="AJ9578" t="s">
        <v>665</v>
      </c>
      <c r="AK9578" t="s">
        <v>665</v>
      </c>
      <c r="AL9578" t="s">
        <v>664</v>
      </c>
      <c r="AM9578" t="s">
        <v>664</v>
      </c>
      <c r="AN9578" t="s">
        <v>664</v>
      </c>
      <c r="AO9578" t="s">
        <v>664</v>
      </c>
      <c r="AP9578" t="s">
        <v>664</v>
      </c>
    </row>
    <row r="9579" spans="1:42">
      <c r="A9579">
        <v>113892</v>
      </c>
      <c r="B9579" t="s">
        <v>83</v>
      </c>
      <c r="C9579" t="s">
        <v>663</v>
      </c>
      <c r="D9579" t="s">
        <v>663</v>
      </c>
      <c r="E9579" t="s">
        <v>663</v>
      </c>
      <c r="F9579" t="s">
        <v>665</v>
      </c>
      <c r="G9579" t="s">
        <v>665</v>
      </c>
      <c r="H9579" t="s">
        <v>665</v>
      </c>
      <c r="I9579" t="s">
        <v>665</v>
      </c>
      <c r="J9579" t="s">
        <v>665</v>
      </c>
      <c r="K9579" t="s">
        <v>665</v>
      </c>
      <c r="L9579" t="s">
        <v>665</v>
      </c>
      <c r="M9579" t="s">
        <v>665</v>
      </c>
      <c r="N9579" t="s">
        <v>664</v>
      </c>
      <c r="O9579" t="s">
        <v>663</v>
      </c>
      <c r="P9579" t="s">
        <v>665</v>
      </c>
      <c r="Q9579" t="s">
        <v>665</v>
      </c>
      <c r="R9579" t="s">
        <v>664</v>
      </c>
      <c r="S9579" t="s">
        <v>665</v>
      </c>
      <c r="T9579" t="s">
        <v>664</v>
      </c>
      <c r="U9579" t="s">
        <v>664</v>
      </c>
      <c r="V9579" t="s">
        <v>665</v>
      </c>
      <c r="W9579" t="s">
        <v>664</v>
      </c>
      <c r="X9579" t="s">
        <v>664</v>
      </c>
      <c r="Y9579" t="s">
        <v>664</v>
      </c>
      <c r="Z9579" t="s">
        <v>665</v>
      </c>
      <c r="AA9579" t="s">
        <v>664</v>
      </c>
      <c r="AB9579" t="s">
        <v>664</v>
      </c>
      <c r="AC9579" t="s">
        <v>664</v>
      </c>
      <c r="AD9579" t="s">
        <v>663</v>
      </c>
      <c r="AE9579" t="s">
        <v>665</v>
      </c>
      <c r="AF9579" t="s">
        <v>664</v>
      </c>
      <c r="AG9579" t="s">
        <v>663</v>
      </c>
      <c r="AH9579" t="s">
        <v>663</v>
      </c>
      <c r="AI9579" t="s">
        <v>665</v>
      </c>
      <c r="AJ9579" t="s">
        <v>663</v>
      </c>
      <c r="AK9579" t="s">
        <v>663</v>
      </c>
      <c r="AL9579" t="s">
        <v>663</v>
      </c>
      <c r="AM9579" t="s">
        <v>665</v>
      </c>
      <c r="AN9579" t="s">
        <v>665</v>
      </c>
      <c r="AO9579" t="s">
        <v>664</v>
      </c>
      <c r="AP9579" t="s">
        <v>664</v>
      </c>
    </row>
    <row r="9580" spans="1:42">
      <c r="A9580">
        <v>113920</v>
      </c>
      <c r="B9580" t="s">
        <v>83</v>
      </c>
      <c r="C9580" t="s">
        <v>665</v>
      </c>
      <c r="D9580" t="s">
        <v>663</v>
      </c>
      <c r="E9580" t="s">
        <v>665</v>
      </c>
      <c r="F9580" t="s">
        <v>665</v>
      </c>
      <c r="G9580" t="s">
        <v>663</v>
      </c>
      <c r="H9580" t="s">
        <v>665</v>
      </c>
      <c r="I9580" t="s">
        <v>665</v>
      </c>
      <c r="J9580" t="s">
        <v>663</v>
      </c>
      <c r="K9580" t="s">
        <v>665</v>
      </c>
      <c r="L9580" t="s">
        <v>663</v>
      </c>
      <c r="M9580" t="s">
        <v>665</v>
      </c>
      <c r="N9580" t="s">
        <v>665</v>
      </c>
      <c r="O9580" t="s">
        <v>665</v>
      </c>
      <c r="P9580" t="s">
        <v>665</v>
      </c>
      <c r="Q9580" t="s">
        <v>663</v>
      </c>
      <c r="R9580" t="s">
        <v>663</v>
      </c>
      <c r="S9580" t="s">
        <v>663</v>
      </c>
      <c r="T9580" t="s">
        <v>663</v>
      </c>
      <c r="U9580" t="s">
        <v>663</v>
      </c>
      <c r="V9580" t="s">
        <v>664</v>
      </c>
      <c r="W9580" t="s">
        <v>664</v>
      </c>
      <c r="X9580" t="s">
        <v>664</v>
      </c>
      <c r="Y9580" t="s">
        <v>664</v>
      </c>
      <c r="Z9580" t="s">
        <v>664</v>
      </c>
      <c r="AA9580" t="s">
        <v>664</v>
      </c>
      <c r="AB9580" t="s">
        <v>664</v>
      </c>
      <c r="AC9580" t="s">
        <v>664</v>
      </c>
      <c r="AD9580" t="s">
        <v>664</v>
      </c>
      <c r="AE9580" t="s">
        <v>664</v>
      </c>
      <c r="AF9580" t="s">
        <v>664</v>
      </c>
      <c r="AG9580" t="s">
        <v>665</v>
      </c>
      <c r="AH9580" t="s">
        <v>663</v>
      </c>
      <c r="AI9580" t="s">
        <v>665</v>
      </c>
      <c r="AJ9580" t="s">
        <v>665</v>
      </c>
      <c r="AK9580" t="s">
        <v>663</v>
      </c>
      <c r="AL9580" t="s">
        <v>665</v>
      </c>
      <c r="AM9580" t="s">
        <v>665</v>
      </c>
      <c r="AN9580" t="s">
        <v>665</v>
      </c>
      <c r="AO9580" t="s">
        <v>663</v>
      </c>
      <c r="AP9580" t="s">
        <v>663</v>
      </c>
    </row>
    <row r="9581" spans="1:42">
      <c r="A9581">
        <v>113930</v>
      </c>
      <c r="B9581" t="s">
        <v>83</v>
      </c>
      <c r="C9581" t="s">
        <v>663</v>
      </c>
      <c r="D9581" t="s">
        <v>663</v>
      </c>
      <c r="E9581" t="s">
        <v>663</v>
      </c>
      <c r="F9581" t="s">
        <v>665</v>
      </c>
      <c r="G9581" t="s">
        <v>665</v>
      </c>
      <c r="H9581" t="s">
        <v>665</v>
      </c>
      <c r="I9581" t="s">
        <v>664</v>
      </c>
      <c r="J9581" t="s">
        <v>664</v>
      </c>
      <c r="K9581" t="s">
        <v>663</v>
      </c>
      <c r="L9581" t="s">
        <v>663</v>
      </c>
      <c r="M9581" t="s">
        <v>664</v>
      </c>
      <c r="N9581" t="s">
        <v>664</v>
      </c>
      <c r="O9581" t="s">
        <v>665</v>
      </c>
      <c r="P9581" t="s">
        <v>664</v>
      </c>
      <c r="Q9581" t="s">
        <v>663</v>
      </c>
      <c r="R9581" t="s">
        <v>664</v>
      </c>
      <c r="S9581" t="s">
        <v>664</v>
      </c>
      <c r="T9581" t="s">
        <v>663</v>
      </c>
      <c r="U9581" t="s">
        <v>665</v>
      </c>
      <c r="V9581" t="s">
        <v>665</v>
      </c>
      <c r="W9581" t="s">
        <v>665</v>
      </c>
      <c r="X9581" t="s">
        <v>665</v>
      </c>
      <c r="Y9581" t="s">
        <v>665</v>
      </c>
      <c r="Z9581" t="s">
        <v>665</v>
      </c>
      <c r="AA9581" t="s">
        <v>665</v>
      </c>
      <c r="AB9581" t="s">
        <v>665</v>
      </c>
      <c r="AC9581" t="s">
        <v>665</v>
      </c>
      <c r="AD9581" t="s">
        <v>665</v>
      </c>
      <c r="AE9581" t="s">
        <v>665</v>
      </c>
      <c r="AF9581" t="s">
        <v>663</v>
      </c>
      <c r="AG9581" t="s">
        <v>665</v>
      </c>
      <c r="AH9581" t="s">
        <v>664</v>
      </c>
      <c r="AI9581" t="s">
        <v>663</v>
      </c>
      <c r="AJ9581" t="s">
        <v>665</v>
      </c>
      <c r="AK9581" t="s">
        <v>664</v>
      </c>
      <c r="AL9581" t="s">
        <v>665</v>
      </c>
      <c r="AM9581" t="s">
        <v>665</v>
      </c>
      <c r="AN9581" t="s">
        <v>663</v>
      </c>
      <c r="AO9581" t="s">
        <v>665</v>
      </c>
      <c r="AP9581" t="s">
        <v>664</v>
      </c>
    </row>
    <row r="9582" spans="1:42">
      <c r="A9582">
        <v>113936</v>
      </c>
      <c r="B9582" t="s">
        <v>83</v>
      </c>
      <c r="C9582" t="s">
        <v>665</v>
      </c>
      <c r="D9582" t="s">
        <v>663</v>
      </c>
      <c r="E9582" t="s">
        <v>665</v>
      </c>
      <c r="F9582" t="s">
        <v>665</v>
      </c>
      <c r="G9582" t="s">
        <v>665</v>
      </c>
      <c r="H9582" t="s">
        <v>665</v>
      </c>
      <c r="I9582" t="s">
        <v>665</v>
      </c>
      <c r="J9582" t="s">
        <v>665</v>
      </c>
      <c r="K9582" t="s">
        <v>665</v>
      </c>
      <c r="L9582" t="s">
        <v>665</v>
      </c>
      <c r="M9582" t="s">
        <v>665</v>
      </c>
      <c r="N9582" t="s">
        <v>663</v>
      </c>
      <c r="O9582" t="s">
        <v>665</v>
      </c>
      <c r="P9582" t="s">
        <v>665</v>
      </c>
      <c r="Q9582" t="s">
        <v>665</v>
      </c>
      <c r="R9582" t="s">
        <v>665</v>
      </c>
      <c r="S9582" t="s">
        <v>665</v>
      </c>
      <c r="T9582" t="s">
        <v>665</v>
      </c>
      <c r="U9582" t="s">
        <v>665</v>
      </c>
      <c r="V9582" t="s">
        <v>665</v>
      </c>
      <c r="W9582" t="s">
        <v>664</v>
      </c>
      <c r="X9582" t="s">
        <v>665</v>
      </c>
      <c r="Y9582" t="s">
        <v>665</v>
      </c>
      <c r="Z9582" t="s">
        <v>665</v>
      </c>
      <c r="AA9582" t="s">
        <v>665</v>
      </c>
      <c r="AB9582" t="s">
        <v>664</v>
      </c>
      <c r="AC9582" t="s">
        <v>664</v>
      </c>
      <c r="AD9582" t="s">
        <v>664</v>
      </c>
      <c r="AE9582" t="s">
        <v>664</v>
      </c>
      <c r="AF9582" t="s">
        <v>664</v>
      </c>
      <c r="AG9582" t="s">
        <v>664</v>
      </c>
      <c r="AH9582" t="s">
        <v>664</v>
      </c>
      <c r="AI9582" t="s">
        <v>664</v>
      </c>
      <c r="AJ9582" t="s">
        <v>664</v>
      </c>
      <c r="AK9582" t="s">
        <v>664</v>
      </c>
      <c r="AL9582" t="s">
        <v>664</v>
      </c>
      <c r="AM9582" t="s">
        <v>664</v>
      </c>
      <c r="AN9582" t="s">
        <v>664</v>
      </c>
      <c r="AO9582" t="s">
        <v>664</v>
      </c>
      <c r="AP9582" t="s">
        <v>664</v>
      </c>
    </row>
    <row r="9583" spans="1:42">
      <c r="A9583">
        <v>113940</v>
      </c>
      <c r="B9583" t="s">
        <v>83</v>
      </c>
      <c r="C9583" t="s">
        <v>663</v>
      </c>
      <c r="D9583" t="s">
        <v>663</v>
      </c>
      <c r="E9583" t="s">
        <v>665</v>
      </c>
      <c r="F9583" t="s">
        <v>663</v>
      </c>
      <c r="G9583" t="s">
        <v>663</v>
      </c>
      <c r="H9583" t="s">
        <v>665</v>
      </c>
      <c r="I9583" t="s">
        <v>663</v>
      </c>
      <c r="J9583" t="s">
        <v>665</v>
      </c>
      <c r="K9583" t="s">
        <v>665</v>
      </c>
      <c r="L9583" t="s">
        <v>663</v>
      </c>
      <c r="M9583" t="s">
        <v>665</v>
      </c>
      <c r="N9583" t="s">
        <v>664</v>
      </c>
      <c r="O9583" t="s">
        <v>665</v>
      </c>
      <c r="P9583" t="s">
        <v>664</v>
      </c>
      <c r="Q9583" t="s">
        <v>665</v>
      </c>
      <c r="R9583" t="s">
        <v>664</v>
      </c>
      <c r="S9583" t="s">
        <v>664</v>
      </c>
      <c r="T9583" t="s">
        <v>664</v>
      </c>
      <c r="U9583" t="s">
        <v>665</v>
      </c>
      <c r="V9583" t="s">
        <v>664</v>
      </c>
      <c r="W9583" t="s">
        <v>663</v>
      </c>
      <c r="X9583" t="s">
        <v>665</v>
      </c>
      <c r="Y9583" t="s">
        <v>663</v>
      </c>
      <c r="Z9583" t="s">
        <v>663</v>
      </c>
      <c r="AA9583" t="s">
        <v>663</v>
      </c>
      <c r="AB9583" t="s">
        <v>665</v>
      </c>
      <c r="AC9583" t="s">
        <v>663</v>
      </c>
      <c r="AD9583" t="s">
        <v>665</v>
      </c>
      <c r="AE9583" t="s">
        <v>663</v>
      </c>
      <c r="AF9583" t="s">
        <v>663</v>
      </c>
      <c r="AG9583" t="s">
        <v>665</v>
      </c>
      <c r="AH9583" t="s">
        <v>664</v>
      </c>
      <c r="AI9583" t="s">
        <v>665</v>
      </c>
      <c r="AJ9583" t="s">
        <v>664</v>
      </c>
      <c r="AK9583" t="s">
        <v>664</v>
      </c>
      <c r="AL9583" t="s">
        <v>664</v>
      </c>
      <c r="AM9583" t="s">
        <v>664</v>
      </c>
      <c r="AN9583" t="s">
        <v>664</v>
      </c>
      <c r="AO9583" t="s">
        <v>664</v>
      </c>
      <c r="AP9583" t="s">
        <v>664</v>
      </c>
    </row>
    <row r="9584" spans="1:42">
      <c r="A9584">
        <v>113955</v>
      </c>
      <c r="B9584" t="s">
        <v>83</v>
      </c>
      <c r="C9584" t="s">
        <v>663</v>
      </c>
      <c r="D9584" t="s">
        <v>663</v>
      </c>
      <c r="E9584" t="s">
        <v>663</v>
      </c>
      <c r="F9584" t="s">
        <v>663</v>
      </c>
      <c r="G9584" t="s">
        <v>663</v>
      </c>
      <c r="H9584" t="s">
        <v>665</v>
      </c>
      <c r="I9584" t="s">
        <v>665</v>
      </c>
      <c r="J9584" t="s">
        <v>665</v>
      </c>
      <c r="K9584" t="s">
        <v>665</v>
      </c>
      <c r="L9584" t="s">
        <v>663</v>
      </c>
      <c r="M9584" t="s">
        <v>665</v>
      </c>
      <c r="N9584" t="s">
        <v>663</v>
      </c>
      <c r="O9584" t="s">
        <v>664</v>
      </c>
      <c r="P9584" t="s">
        <v>665</v>
      </c>
      <c r="Q9584" t="s">
        <v>663</v>
      </c>
      <c r="R9584" t="s">
        <v>665</v>
      </c>
      <c r="S9584" t="s">
        <v>665</v>
      </c>
      <c r="T9584" t="s">
        <v>663</v>
      </c>
      <c r="U9584" t="s">
        <v>663</v>
      </c>
      <c r="V9584" t="s">
        <v>663</v>
      </c>
      <c r="W9584" t="s">
        <v>665</v>
      </c>
      <c r="X9584" t="s">
        <v>663</v>
      </c>
      <c r="Y9584" t="s">
        <v>665</v>
      </c>
      <c r="Z9584" t="s">
        <v>665</v>
      </c>
      <c r="AA9584" t="s">
        <v>663</v>
      </c>
      <c r="AB9584" t="s">
        <v>664</v>
      </c>
      <c r="AC9584" t="s">
        <v>664</v>
      </c>
      <c r="AD9584" t="s">
        <v>664</v>
      </c>
      <c r="AE9584" t="s">
        <v>665</v>
      </c>
      <c r="AF9584" t="s">
        <v>665</v>
      </c>
      <c r="AG9584" t="s">
        <v>665</v>
      </c>
      <c r="AH9584" t="s">
        <v>665</v>
      </c>
      <c r="AI9584" t="s">
        <v>665</v>
      </c>
      <c r="AJ9584" t="s">
        <v>665</v>
      </c>
      <c r="AK9584" t="s">
        <v>664</v>
      </c>
      <c r="AL9584" t="s">
        <v>664</v>
      </c>
      <c r="AM9584" t="s">
        <v>664</v>
      </c>
      <c r="AN9584" t="s">
        <v>664</v>
      </c>
      <c r="AO9584" t="s">
        <v>664</v>
      </c>
      <c r="AP9584" t="s">
        <v>664</v>
      </c>
    </row>
    <row r="9585" spans="1:42">
      <c r="A9585">
        <v>113960</v>
      </c>
      <c r="B9585" t="s">
        <v>83</v>
      </c>
      <c r="C9585" t="s">
        <v>663</v>
      </c>
      <c r="D9585" t="s">
        <v>663</v>
      </c>
      <c r="E9585" t="s">
        <v>665</v>
      </c>
      <c r="F9585" t="s">
        <v>665</v>
      </c>
      <c r="G9585" t="s">
        <v>663</v>
      </c>
      <c r="H9585" t="s">
        <v>665</v>
      </c>
      <c r="I9585" t="s">
        <v>665</v>
      </c>
      <c r="J9585" t="s">
        <v>665</v>
      </c>
      <c r="K9585" t="s">
        <v>665</v>
      </c>
      <c r="L9585" t="s">
        <v>663</v>
      </c>
      <c r="M9585" t="s">
        <v>665</v>
      </c>
      <c r="N9585" t="s">
        <v>665</v>
      </c>
      <c r="O9585" t="s">
        <v>665</v>
      </c>
      <c r="P9585" t="s">
        <v>665</v>
      </c>
      <c r="Q9585" t="s">
        <v>663</v>
      </c>
      <c r="R9585" t="s">
        <v>664</v>
      </c>
      <c r="S9585" t="s">
        <v>665</v>
      </c>
      <c r="T9585" t="s">
        <v>665</v>
      </c>
      <c r="U9585" t="s">
        <v>665</v>
      </c>
      <c r="V9585" t="s">
        <v>665</v>
      </c>
      <c r="W9585" t="s">
        <v>664</v>
      </c>
      <c r="X9585" t="s">
        <v>664</v>
      </c>
      <c r="Y9585" t="s">
        <v>664</v>
      </c>
      <c r="Z9585" t="s">
        <v>664</v>
      </c>
      <c r="AA9585" t="s">
        <v>664</v>
      </c>
      <c r="AB9585" t="s">
        <v>664</v>
      </c>
      <c r="AC9585" t="s">
        <v>664</v>
      </c>
      <c r="AD9585" t="s">
        <v>664</v>
      </c>
      <c r="AE9585" t="s">
        <v>664</v>
      </c>
      <c r="AF9585" t="s">
        <v>664</v>
      </c>
      <c r="AG9585" t="s">
        <v>664</v>
      </c>
      <c r="AH9585" t="s">
        <v>664</v>
      </c>
      <c r="AI9585" t="s">
        <v>664</v>
      </c>
      <c r="AJ9585" t="s">
        <v>664</v>
      </c>
      <c r="AK9585" t="s">
        <v>664</v>
      </c>
      <c r="AL9585" t="s">
        <v>664</v>
      </c>
      <c r="AM9585" t="s">
        <v>664</v>
      </c>
      <c r="AN9585" t="s">
        <v>664</v>
      </c>
      <c r="AO9585" t="s">
        <v>664</v>
      </c>
      <c r="AP9585" t="s">
        <v>664</v>
      </c>
    </row>
    <row r="9586" spans="1:42">
      <c r="A9586">
        <v>113967</v>
      </c>
      <c r="B9586" t="s">
        <v>83</v>
      </c>
      <c r="C9586" t="s">
        <v>663</v>
      </c>
      <c r="D9586" t="s">
        <v>663</v>
      </c>
      <c r="E9586" t="s">
        <v>663</v>
      </c>
      <c r="F9586" t="s">
        <v>663</v>
      </c>
      <c r="G9586" t="s">
        <v>663</v>
      </c>
      <c r="H9586" t="s">
        <v>663</v>
      </c>
      <c r="I9586" t="s">
        <v>663</v>
      </c>
      <c r="J9586" t="s">
        <v>663</v>
      </c>
      <c r="K9586" t="s">
        <v>663</v>
      </c>
      <c r="L9586" t="s">
        <v>663</v>
      </c>
      <c r="M9586" t="s">
        <v>665</v>
      </c>
      <c r="N9586" t="s">
        <v>664</v>
      </c>
      <c r="O9586" t="s">
        <v>663</v>
      </c>
      <c r="P9586" t="s">
        <v>664</v>
      </c>
      <c r="Q9586" t="s">
        <v>663</v>
      </c>
      <c r="R9586" t="s">
        <v>664</v>
      </c>
      <c r="S9586" t="s">
        <v>664</v>
      </c>
      <c r="T9586" t="s">
        <v>663</v>
      </c>
      <c r="U9586" t="s">
        <v>665</v>
      </c>
      <c r="V9586" t="s">
        <v>663</v>
      </c>
      <c r="W9586" t="s">
        <v>665</v>
      </c>
      <c r="X9586" t="s">
        <v>665</v>
      </c>
      <c r="Y9586" t="s">
        <v>663</v>
      </c>
      <c r="Z9586" t="s">
        <v>663</v>
      </c>
      <c r="AA9586" t="s">
        <v>665</v>
      </c>
      <c r="AB9586" t="s">
        <v>665</v>
      </c>
      <c r="AC9586" t="s">
        <v>665</v>
      </c>
      <c r="AD9586" t="s">
        <v>665</v>
      </c>
      <c r="AE9586" t="s">
        <v>665</v>
      </c>
      <c r="AF9586" t="s">
        <v>665</v>
      </c>
      <c r="AG9586" t="s">
        <v>664</v>
      </c>
      <c r="AH9586" t="s">
        <v>665</v>
      </c>
      <c r="AI9586" t="s">
        <v>665</v>
      </c>
      <c r="AJ9586" t="s">
        <v>665</v>
      </c>
      <c r="AK9586" t="s">
        <v>665</v>
      </c>
      <c r="AL9586" t="s">
        <v>664</v>
      </c>
      <c r="AM9586" t="s">
        <v>664</v>
      </c>
      <c r="AN9586" t="s">
        <v>664</v>
      </c>
      <c r="AO9586" t="s">
        <v>664</v>
      </c>
      <c r="AP9586" t="s">
        <v>664</v>
      </c>
    </row>
    <row r="9587" spans="1:42">
      <c r="A9587">
        <v>113971</v>
      </c>
      <c r="B9587" t="s">
        <v>83</v>
      </c>
      <c r="C9587" t="s">
        <v>663</v>
      </c>
      <c r="D9587" t="s">
        <v>665</v>
      </c>
      <c r="E9587" t="s">
        <v>665</v>
      </c>
      <c r="F9587" t="s">
        <v>665</v>
      </c>
      <c r="G9587" t="s">
        <v>665</v>
      </c>
      <c r="H9587" t="s">
        <v>665</v>
      </c>
      <c r="I9587" t="s">
        <v>665</v>
      </c>
      <c r="J9587" t="s">
        <v>665</v>
      </c>
      <c r="K9587" t="s">
        <v>665</v>
      </c>
      <c r="L9587" t="s">
        <v>665</v>
      </c>
      <c r="M9587" t="s">
        <v>665</v>
      </c>
      <c r="N9587" t="s">
        <v>663</v>
      </c>
      <c r="O9587" t="s">
        <v>665</v>
      </c>
      <c r="P9587" t="s">
        <v>665</v>
      </c>
      <c r="Q9587" t="s">
        <v>665</v>
      </c>
      <c r="R9587" t="s">
        <v>665</v>
      </c>
      <c r="S9587" t="s">
        <v>665</v>
      </c>
      <c r="T9587" t="s">
        <v>665</v>
      </c>
      <c r="U9587" t="s">
        <v>665</v>
      </c>
      <c r="V9587" t="s">
        <v>665</v>
      </c>
      <c r="W9587" t="s">
        <v>664</v>
      </c>
      <c r="X9587" t="s">
        <v>665</v>
      </c>
      <c r="Y9587" t="s">
        <v>665</v>
      </c>
      <c r="Z9587" t="s">
        <v>665</v>
      </c>
      <c r="AA9587" t="s">
        <v>665</v>
      </c>
      <c r="AB9587" t="s">
        <v>664</v>
      </c>
      <c r="AC9587" t="s">
        <v>664</v>
      </c>
      <c r="AD9587" t="s">
        <v>664</v>
      </c>
      <c r="AE9587" t="s">
        <v>664</v>
      </c>
      <c r="AF9587" t="s">
        <v>664</v>
      </c>
      <c r="AG9587" t="s">
        <v>664</v>
      </c>
      <c r="AH9587" t="s">
        <v>664</v>
      </c>
      <c r="AI9587" t="s">
        <v>664</v>
      </c>
      <c r="AJ9587" t="s">
        <v>664</v>
      </c>
      <c r="AK9587" t="s">
        <v>664</v>
      </c>
      <c r="AL9587" t="s">
        <v>664</v>
      </c>
      <c r="AM9587" t="s">
        <v>664</v>
      </c>
      <c r="AN9587" t="s">
        <v>664</v>
      </c>
      <c r="AO9587" t="s">
        <v>664</v>
      </c>
      <c r="AP9587" t="s">
        <v>664</v>
      </c>
    </row>
    <row r="9588" spans="1:42">
      <c r="A9588">
        <v>113974</v>
      </c>
      <c r="B9588" t="s">
        <v>83</v>
      </c>
      <c r="C9588" t="s">
        <v>665</v>
      </c>
      <c r="D9588" t="s">
        <v>665</v>
      </c>
      <c r="E9588" t="s">
        <v>665</v>
      </c>
      <c r="F9588" t="s">
        <v>665</v>
      </c>
      <c r="G9588" t="s">
        <v>663</v>
      </c>
      <c r="H9588" t="s">
        <v>665</v>
      </c>
      <c r="I9588" t="s">
        <v>665</v>
      </c>
      <c r="J9588" t="s">
        <v>665</v>
      </c>
      <c r="K9588" t="s">
        <v>665</v>
      </c>
      <c r="L9588" t="s">
        <v>665</v>
      </c>
      <c r="M9588" t="s">
        <v>665</v>
      </c>
      <c r="N9588" t="s">
        <v>665</v>
      </c>
      <c r="O9588" t="s">
        <v>665</v>
      </c>
      <c r="P9588" t="s">
        <v>665</v>
      </c>
      <c r="Q9588" t="s">
        <v>665</v>
      </c>
      <c r="R9588" t="s">
        <v>664</v>
      </c>
      <c r="S9588" t="s">
        <v>664</v>
      </c>
      <c r="T9588" t="s">
        <v>665</v>
      </c>
      <c r="U9588" t="s">
        <v>664</v>
      </c>
      <c r="V9588" t="s">
        <v>664</v>
      </c>
      <c r="W9588" t="s">
        <v>665</v>
      </c>
      <c r="X9588" t="s">
        <v>664</v>
      </c>
      <c r="Y9588" t="s">
        <v>663</v>
      </c>
      <c r="Z9588" t="s">
        <v>664</v>
      </c>
      <c r="AA9588" t="s">
        <v>664</v>
      </c>
      <c r="AB9588" t="s">
        <v>664</v>
      </c>
      <c r="AC9588" t="s">
        <v>665</v>
      </c>
      <c r="AD9588" t="s">
        <v>664</v>
      </c>
      <c r="AE9588" t="s">
        <v>664</v>
      </c>
      <c r="AF9588" t="s">
        <v>664</v>
      </c>
      <c r="AG9588" t="s">
        <v>663</v>
      </c>
      <c r="AH9588" t="s">
        <v>663</v>
      </c>
      <c r="AI9588" t="s">
        <v>663</v>
      </c>
      <c r="AJ9588" t="s">
        <v>663</v>
      </c>
      <c r="AK9588" t="s">
        <v>665</v>
      </c>
      <c r="AL9588" t="s">
        <v>663</v>
      </c>
      <c r="AM9588" t="s">
        <v>665</v>
      </c>
      <c r="AN9588" t="s">
        <v>663</v>
      </c>
      <c r="AO9588" t="s">
        <v>665</v>
      </c>
      <c r="AP9588" t="s">
        <v>665</v>
      </c>
    </row>
    <row r="9589" spans="1:42">
      <c r="A9589">
        <v>113979</v>
      </c>
      <c r="B9589" t="s">
        <v>83</v>
      </c>
      <c r="C9589" t="s">
        <v>663</v>
      </c>
      <c r="D9589" t="s">
        <v>663</v>
      </c>
      <c r="E9589" t="s">
        <v>663</v>
      </c>
      <c r="F9589" t="s">
        <v>663</v>
      </c>
      <c r="G9589" t="s">
        <v>663</v>
      </c>
      <c r="H9589" t="s">
        <v>665</v>
      </c>
      <c r="I9589" t="s">
        <v>663</v>
      </c>
      <c r="J9589" t="s">
        <v>665</v>
      </c>
      <c r="K9589" t="s">
        <v>665</v>
      </c>
      <c r="L9589" t="s">
        <v>663</v>
      </c>
      <c r="M9589" t="s">
        <v>664</v>
      </c>
      <c r="N9589" t="s">
        <v>664</v>
      </c>
      <c r="O9589" t="s">
        <v>664</v>
      </c>
      <c r="P9589" t="s">
        <v>664</v>
      </c>
      <c r="Q9589" t="s">
        <v>664</v>
      </c>
      <c r="R9589" t="s">
        <v>664</v>
      </c>
      <c r="S9589" t="s">
        <v>664</v>
      </c>
      <c r="T9589" t="s">
        <v>665</v>
      </c>
      <c r="U9589" t="s">
        <v>664</v>
      </c>
      <c r="V9589" t="s">
        <v>663</v>
      </c>
      <c r="W9589" t="s">
        <v>665</v>
      </c>
      <c r="X9589" t="s">
        <v>665</v>
      </c>
      <c r="Y9589" t="s">
        <v>665</v>
      </c>
      <c r="Z9589" t="s">
        <v>663</v>
      </c>
      <c r="AA9589" t="s">
        <v>665</v>
      </c>
      <c r="AB9589" t="s">
        <v>665</v>
      </c>
      <c r="AC9589" t="s">
        <v>665</v>
      </c>
      <c r="AD9589" t="s">
        <v>663</v>
      </c>
      <c r="AE9589" t="s">
        <v>665</v>
      </c>
      <c r="AF9589" t="s">
        <v>663</v>
      </c>
      <c r="AG9589" t="s">
        <v>665</v>
      </c>
      <c r="AH9589" t="s">
        <v>663</v>
      </c>
      <c r="AI9589" t="s">
        <v>665</v>
      </c>
      <c r="AJ9589" t="s">
        <v>663</v>
      </c>
      <c r="AK9589" t="s">
        <v>665</v>
      </c>
      <c r="AL9589" t="s">
        <v>665</v>
      </c>
      <c r="AM9589" t="s">
        <v>663</v>
      </c>
      <c r="AN9589" t="s">
        <v>665</v>
      </c>
      <c r="AO9589" t="s">
        <v>663</v>
      </c>
      <c r="AP9589" t="s">
        <v>663</v>
      </c>
    </row>
    <row r="9590" spans="1:42">
      <c r="A9590">
        <v>113981</v>
      </c>
      <c r="B9590" t="s">
        <v>83</v>
      </c>
      <c r="C9590" t="s">
        <v>663</v>
      </c>
      <c r="D9590" t="s">
        <v>663</v>
      </c>
      <c r="E9590" t="s">
        <v>665</v>
      </c>
      <c r="F9590" t="s">
        <v>665</v>
      </c>
      <c r="G9590" t="s">
        <v>663</v>
      </c>
      <c r="H9590" t="s">
        <v>665</v>
      </c>
      <c r="I9590" t="s">
        <v>665</v>
      </c>
      <c r="J9590" t="s">
        <v>664</v>
      </c>
      <c r="K9590" t="s">
        <v>665</v>
      </c>
      <c r="L9590" t="s">
        <v>665</v>
      </c>
      <c r="M9590" t="s">
        <v>665</v>
      </c>
      <c r="N9590" t="s">
        <v>665</v>
      </c>
      <c r="O9590" t="s">
        <v>665</v>
      </c>
      <c r="P9590" t="s">
        <v>665</v>
      </c>
      <c r="Q9590" t="s">
        <v>665</v>
      </c>
      <c r="R9590" t="s">
        <v>665</v>
      </c>
      <c r="S9590" t="s">
        <v>664</v>
      </c>
      <c r="T9590" t="s">
        <v>665</v>
      </c>
      <c r="U9590" t="s">
        <v>663</v>
      </c>
      <c r="V9590" t="s">
        <v>665</v>
      </c>
      <c r="W9590" t="s">
        <v>664</v>
      </c>
      <c r="X9590" t="s">
        <v>664</v>
      </c>
      <c r="Y9590" t="s">
        <v>664</v>
      </c>
      <c r="Z9590" t="s">
        <v>664</v>
      </c>
      <c r="AA9590" t="s">
        <v>664</v>
      </c>
      <c r="AB9590" t="s">
        <v>663</v>
      </c>
      <c r="AC9590" t="s">
        <v>665</v>
      </c>
      <c r="AD9590" t="s">
        <v>665</v>
      </c>
      <c r="AE9590" t="s">
        <v>665</v>
      </c>
      <c r="AF9590" t="s">
        <v>663</v>
      </c>
      <c r="AG9590" t="s">
        <v>665</v>
      </c>
      <c r="AH9590" t="s">
        <v>665</v>
      </c>
      <c r="AI9590" t="s">
        <v>665</v>
      </c>
      <c r="AJ9590" t="s">
        <v>663</v>
      </c>
      <c r="AK9590" t="s">
        <v>665</v>
      </c>
      <c r="AL9590" t="s">
        <v>665</v>
      </c>
      <c r="AM9590" t="s">
        <v>665</v>
      </c>
      <c r="AN9590" t="s">
        <v>665</v>
      </c>
      <c r="AO9590" t="s">
        <v>663</v>
      </c>
      <c r="AP9590" t="s">
        <v>663</v>
      </c>
    </row>
    <row r="9591" spans="1:42">
      <c r="A9591">
        <v>113989</v>
      </c>
      <c r="B9591" t="s">
        <v>83</v>
      </c>
      <c r="C9591" t="s">
        <v>663</v>
      </c>
      <c r="D9591" t="s">
        <v>665</v>
      </c>
      <c r="E9591" t="s">
        <v>663</v>
      </c>
      <c r="F9591" t="s">
        <v>665</v>
      </c>
      <c r="G9591" t="s">
        <v>663</v>
      </c>
      <c r="H9591" t="s">
        <v>665</v>
      </c>
      <c r="I9591" t="s">
        <v>665</v>
      </c>
      <c r="J9591" t="s">
        <v>663</v>
      </c>
      <c r="K9591" t="s">
        <v>665</v>
      </c>
      <c r="L9591" t="s">
        <v>665</v>
      </c>
      <c r="M9591" t="s">
        <v>665</v>
      </c>
      <c r="N9591" t="s">
        <v>665</v>
      </c>
      <c r="O9591" t="s">
        <v>665</v>
      </c>
      <c r="P9591" t="s">
        <v>663</v>
      </c>
      <c r="Q9591" t="s">
        <v>665</v>
      </c>
      <c r="R9591" t="s">
        <v>665</v>
      </c>
      <c r="S9591" t="s">
        <v>665</v>
      </c>
      <c r="T9591" t="s">
        <v>665</v>
      </c>
      <c r="U9591" t="s">
        <v>665</v>
      </c>
      <c r="V9591" t="s">
        <v>664</v>
      </c>
      <c r="W9591" t="s">
        <v>664</v>
      </c>
      <c r="X9591" t="s">
        <v>664</v>
      </c>
      <c r="Y9591" t="s">
        <v>665</v>
      </c>
      <c r="Z9591" t="s">
        <v>664</v>
      </c>
      <c r="AA9591" t="s">
        <v>664</v>
      </c>
      <c r="AB9591" t="s">
        <v>664</v>
      </c>
      <c r="AC9591" t="s">
        <v>663</v>
      </c>
      <c r="AD9591" t="s">
        <v>664</v>
      </c>
      <c r="AE9591" t="s">
        <v>664</v>
      </c>
      <c r="AF9591" t="s">
        <v>665</v>
      </c>
      <c r="AG9591" t="s">
        <v>665</v>
      </c>
      <c r="AH9591" t="s">
        <v>664</v>
      </c>
      <c r="AI9591" t="s">
        <v>665</v>
      </c>
      <c r="AJ9591" t="s">
        <v>664</v>
      </c>
      <c r="AK9591" t="s">
        <v>664</v>
      </c>
      <c r="AL9591" t="s">
        <v>664</v>
      </c>
      <c r="AM9591" t="s">
        <v>664</v>
      </c>
      <c r="AN9591" t="s">
        <v>664</v>
      </c>
      <c r="AO9591" t="s">
        <v>664</v>
      </c>
      <c r="AP9591" t="s">
        <v>664</v>
      </c>
    </row>
    <row r="9592" spans="1:42">
      <c r="A9592">
        <v>113993</v>
      </c>
      <c r="B9592" t="s">
        <v>83</v>
      </c>
      <c r="C9592" t="s">
        <v>663</v>
      </c>
      <c r="D9592" t="s">
        <v>665</v>
      </c>
      <c r="E9592" t="s">
        <v>665</v>
      </c>
      <c r="F9592" t="s">
        <v>665</v>
      </c>
      <c r="G9592" t="s">
        <v>665</v>
      </c>
      <c r="H9592" t="s">
        <v>665</v>
      </c>
      <c r="I9592" t="s">
        <v>665</v>
      </c>
      <c r="J9592" t="s">
        <v>663</v>
      </c>
      <c r="K9592" t="s">
        <v>665</v>
      </c>
      <c r="L9592" t="s">
        <v>664</v>
      </c>
      <c r="M9592" t="s">
        <v>665</v>
      </c>
      <c r="N9592" t="s">
        <v>664</v>
      </c>
      <c r="O9592" t="s">
        <v>665</v>
      </c>
      <c r="P9592" t="s">
        <v>664</v>
      </c>
      <c r="Q9592" t="s">
        <v>665</v>
      </c>
      <c r="R9592" t="s">
        <v>665</v>
      </c>
      <c r="S9592" t="s">
        <v>665</v>
      </c>
      <c r="T9592" t="s">
        <v>664</v>
      </c>
      <c r="U9592" t="s">
        <v>664</v>
      </c>
      <c r="V9592" t="s">
        <v>664</v>
      </c>
      <c r="W9592" t="s">
        <v>665</v>
      </c>
      <c r="X9592" t="s">
        <v>664</v>
      </c>
      <c r="Y9592" t="s">
        <v>664</v>
      </c>
      <c r="Z9592" t="s">
        <v>664</v>
      </c>
      <c r="AA9592" t="s">
        <v>664</v>
      </c>
      <c r="AB9592" t="s">
        <v>664</v>
      </c>
      <c r="AC9592" t="s">
        <v>664</v>
      </c>
      <c r="AD9592" t="s">
        <v>664</v>
      </c>
      <c r="AE9592" t="s">
        <v>664</v>
      </c>
      <c r="AF9592" t="s">
        <v>664</v>
      </c>
      <c r="AG9592" t="s">
        <v>665</v>
      </c>
      <c r="AH9592" t="s">
        <v>665</v>
      </c>
      <c r="AI9592" t="s">
        <v>665</v>
      </c>
      <c r="AJ9592" t="s">
        <v>665</v>
      </c>
      <c r="AK9592" t="s">
        <v>665</v>
      </c>
      <c r="AL9592" t="s">
        <v>664</v>
      </c>
      <c r="AM9592" t="s">
        <v>664</v>
      </c>
      <c r="AN9592" t="s">
        <v>664</v>
      </c>
      <c r="AO9592" t="s">
        <v>664</v>
      </c>
      <c r="AP9592" t="s">
        <v>664</v>
      </c>
    </row>
    <row r="9593" spans="1:42">
      <c r="A9593">
        <v>113997</v>
      </c>
      <c r="B9593" t="s">
        <v>83</v>
      </c>
      <c r="C9593" t="s">
        <v>663</v>
      </c>
      <c r="D9593" t="s">
        <v>663</v>
      </c>
      <c r="E9593" t="s">
        <v>663</v>
      </c>
      <c r="F9593" t="s">
        <v>665</v>
      </c>
      <c r="G9593" t="s">
        <v>663</v>
      </c>
      <c r="H9593" t="s">
        <v>663</v>
      </c>
      <c r="I9593" t="s">
        <v>665</v>
      </c>
      <c r="J9593" t="s">
        <v>665</v>
      </c>
      <c r="K9593" t="s">
        <v>665</v>
      </c>
      <c r="L9593" t="s">
        <v>663</v>
      </c>
      <c r="M9593" t="s">
        <v>665</v>
      </c>
      <c r="N9593" t="s">
        <v>663</v>
      </c>
      <c r="O9593" t="s">
        <v>663</v>
      </c>
      <c r="P9593" t="s">
        <v>665</v>
      </c>
      <c r="Q9593" t="s">
        <v>664</v>
      </c>
      <c r="R9593" t="s">
        <v>665</v>
      </c>
      <c r="S9593" t="s">
        <v>663</v>
      </c>
      <c r="T9593" t="s">
        <v>663</v>
      </c>
      <c r="U9593" t="s">
        <v>663</v>
      </c>
      <c r="V9593" t="s">
        <v>665</v>
      </c>
      <c r="W9593" t="s">
        <v>665</v>
      </c>
      <c r="X9593" t="s">
        <v>663</v>
      </c>
      <c r="Y9593" t="s">
        <v>663</v>
      </c>
      <c r="Z9593" t="s">
        <v>665</v>
      </c>
      <c r="AA9593" t="s">
        <v>665</v>
      </c>
      <c r="AB9593" t="s">
        <v>665</v>
      </c>
      <c r="AC9593" t="s">
        <v>664</v>
      </c>
      <c r="AD9593" t="s">
        <v>664</v>
      </c>
      <c r="AE9593" t="s">
        <v>665</v>
      </c>
      <c r="AF9593" t="s">
        <v>663</v>
      </c>
      <c r="AG9593" t="s">
        <v>665</v>
      </c>
      <c r="AH9593" t="s">
        <v>664</v>
      </c>
      <c r="AI9593" t="s">
        <v>665</v>
      </c>
      <c r="AJ9593" t="s">
        <v>665</v>
      </c>
      <c r="AK9593" t="s">
        <v>664</v>
      </c>
      <c r="AL9593" t="s">
        <v>664</v>
      </c>
      <c r="AM9593" t="s">
        <v>664</v>
      </c>
      <c r="AN9593" t="s">
        <v>664</v>
      </c>
      <c r="AO9593" t="s">
        <v>664</v>
      </c>
      <c r="AP9593" t="s">
        <v>664</v>
      </c>
    </row>
    <row r="9594" spans="1:42">
      <c r="A9594">
        <v>114029</v>
      </c>
      <c r="B9594" t="s">
        <v>83</v>
      </c>
      <c r="C9594" t="s">
        <v>663</v>
      </c>
      <c r="D9594" t="s">
        <v>664</v>
      </c>
      <c r="E9594" t="s">
        <v>663</v>
      </c>
      <c r="F9594" t="s">
        <v>663</v>
      </c>
      <c r="G9594" t="s">
        <v>663</v>
      </c>
      <c r="H9594" t="s">
        <v>663</v>
      </c>
      <c r="I9594" t="s">
        <v>663</v>
      </c>
      <c r="J9594" t="s">
        <v>664</v>
      </c>
      <c r="K9594" t="s">
        <v>663</v>
      </c>
      <c r="L9594" t="s">
        <v>663</v>
      </c>
      <c r="M9594" t="s">
        <v>665</v>
      </c>
      <c r="N9594" t="s">
        <v>664</v>
      </c>
      <c r="O9594" t="s">
        <v>663</v>
      </c>
      <c r="P9594" t="s">
        <v>665</v>
      </c>
      <c r="Q9594" t="s">
        <v>665</v>
      </c>
      <c r="R9594" t="s">
        <v>665</v>
      </c>
      <c r="S9594" t="s">
        <v>663</v>
      </c>
      <c r="T9594" t="s">
        <v>664</v>
      </c>
      <c r="U9594" t="s">
        <v>665</v>
      </c>
      <c r="V9594" t="s">
        <v>664</v>
      </c>
      <c r="W9594" t="s">
        <v>663</v>
      </c>
      <c r="X9594" t="s">
        <v>665</v>
      </c>
      <c r="Y9594" t="s">
        <v>663</v>
      </c>
      <c r="Z9594" t="s">
        <v>663</v>
      </c>
      <c r="AA9594" t="s">
        <v>663</v>
      </c>
      <c r="AB9594" t="s">
        <v>663</v>
      </c>
      <c r="AC9594" t="s">
        <v>665</v>
      </c>
      <c r="AD9594" t="s">
        <v>663</v>
      </c>
      <c r="AE9594" t="s">
        <v>663</v>
      </c>
      <c r="AF9594" t="s">
        <v>663</v>
      </c>
      <c r="AG9594" t="s">
        <v>663</v>
      </c>
      <c r="AH9594" t="s">
        <v>663</v>
      </c>
      <c r="AI9594" t="s">
        <v>665</v>
      </c>
      <c r="AJ9594" t="s">
        <v>665</v>
      </c>
      <c r="AK9594" t="s">
        <v>663</v>
      </c>
      <c r="AL9594" t="s">
        <v>665</v>
      </c>
      <c r="AM9594" t="s">
        <v>665</v>
      </c>
      <c r="AN9594" t="s">
        <v>665</v>
      </c>
      <c r="AO9594" t="s">
        <v>665</v>
      </c>
      <c r="AP9594" t="s">
        <v>664</v>
      </c>
    </row>
    <row r="9595" spans="1:42">
      <c r="A9595">
        <v>114036</v>
      </c>
      <c r="B9595" t="s">
        <v>83</v>
      </c>
      <c r="C9595" t="s">
        <v>663</v>
      </c>
      <c r="D9595" t="s">
        <v>663</v>
      </c>
      <c r="E9595" t="s">
        <v>665</v>
      </c>
      <c r="F9595" t="s">
        <v>665</v>
      </c>
      <c r="G9595" t="s">
        <v>665</v>
      </c>
      <c r="H9595" t="s">
        <v>665</v>
      </c>
      <c r="I9595" t="s">
        <v>665</v>
      </c>
      <c r="J9595" t="s">
        <v>663</v>
      </c>
      <c r="K9595" t="s">
        <v>665</v>
      </c>
      <c r="L9595" t="s">
        <v>663</v>
      </c>
      <c r="M9595" t="s">
        <v>665</v>
      </c>
      <c r="N9595" t="s">
        <v>663</v>
      </c>
      <c r="O9595" t="s">
        <v>663</v>
      </c>
      <c r="P9595" t="s">
        <v>663</v>
      </c>
      <c r="Q9595" t="s">
        <v>665</v>
      </c>
      <c r="R9595" t="s">
        <v>665</v>
      </c>
      <c r="S9595" t="s">
        <v>665</v>
      </c>
      <c r="T9595" t="s">
        <v>664</v>
      </c>
      <c r="U9595" t="s">
        <v>664</v>
      </c>
      <c r="V9595" t="s">
        <v>663</v>
      </c>
      <c r="W9595" t="s">
        <v>664</v>
      </c>
      <c r="X9595" t="s">
        <v>664</v>
      </c>
      <c r="Y9595" t="s">
        <v>664</v>
      </c>
      <c r="Z9595" t="s">
        <v>664</v>
      </c>
      <c r="AA9595" t="s">
        <v>664</v>
      </c>
      <c r="AB9595" t="s">
        <v>664</v>
      </c>
      <c r="AC9595" t="s">
        <v>664</v>
      </c>
      <c r="AD9595" t="s">
        <v>664</v>
      </c>
      <c r="AE9595" t="s">
        <v>664</v>
      </c>
      <c r="AF9595" t="s">
        <v>664</v>
      </c>
      <c r="AG9595" t="s">
        <v>664</v>
      </c>
      <c r="AH9595" t="s">
        <v>665</v>
      </c>
      <c r="AI9595" t="s">
        <v>664</v>
      </c>
      <c r="AJ9595" t="s">
        <v>664</v>
      </c>
      <c r="AK9595" t="s">
        <v>665</v>
      </c>
      <c r="AL9595" t="s">
        <v>664</v>
      </c>
      <c r="AM9595" t="s">
        <v>664</v>
      </c>
      <c r="AN9595" t="s">
        <v>664</v>
      </c>
      <c r="AO9595" t="s">
        <v>664</v>
      </c>
      <c r="AP9595" t="s">
        <v>664</v>
      </c>
    </row>
    <row r="9596" spans="1:42">
      <c r="A9596">
        <v>114043</v>
      </c>
      <c r="B9596" t="s">
        <v>83</v>
      </c>
      <c r="C9596" t="s">
        <v>665</v>
      </c>
      <c r="D9596" t="s">
        <v>663</v>
      </c>
      <c r="E9596" t="s">
        <v>665</v>
      </c>
      <c r="F9596" t="s">
        <v>665</v>
      </c>
      <c r="G9596" t="s">
        <v>665</v>
      </c>
      <c r="H9596" t="s">
        <v>665</v>
      </c>
      <c r="I9596" t="s">
        <v>665</v>
      </c>
      <c r="J9596" t="s">
        <v>665</v>
      </c>
      <c r="K9596" t="s">
        <v>665</v>
      </c>
      <c r="L9596" t="s">
        <v>665</v>
      </c>
      <c r="M9596" t="s">
        <v>665</v>
      </c>
      <c r="N9596" t="s">
        <v>663</v>
      </c>
      <c r="O9596" t="s">
        <v>665</v>
      </c>
      <c r="P9596" t="s">
        <v>665</v>
      </c>
      <c r="Q9596" t="s">
        <v>665</v>
      </c>
      <c r="R9596" t="s">
        <v>664</v>
      </c>
      <c r="S9596" t="s">
        <v>665</v>
      </c>
      <c r="T9596" t="s">
        <v>665</v>
      </c>
      <c r="U9596" t="s">
        <v>665</v>
      </c>
      <c r="V9596" t="s">
        <v>665</v>
      </c>
      <c r="W9596" t="s">
        <v>664</v>
      </c>
      <c r="X9596" t="s">
        <v>665</v>
      </c>
      <c r="Y9596" t="s">
        <v>665</v>
      </c>
      <c r="Z9596" t="s">
        <v>665</v>
      </c>
      <c r="AA9596" t="s">
        <v>665</v>
      </c>
      <c r="AB9596" t="s">
        <v>664</v>
      </c>
      <c r="AC9596" t="s">
        <v>664</v>
      </c>
      <c r="AD9596" t="s">
        <v>664</v>
      </c>
      <c r="AE9596" t="s">
        <v>664</v>
      </c>
      <c r="AF9596" t="s">
        <v>664</v>
      </c>
      <c r="AG9596" t="s">
        <v>664</v>
      </c>
      <c r="AH9596" t="s">
        <v>664</v>
      </c>
      <c r="AI9596" t="s">
        <v>664</v>
      </c>
      <c r="AJ9596" t="s">
        <v>664</v>
      </c>
      <c r="AK9596" t="s">
        <v>664</v>
      </c>
      <c r="AL9596" t="s">
        <v>664</v>
      </c>
      <c r="AM9596" t="s">
        <v>664</v>
      </c>
      <c r="AN9596" t="s">
        <v>664</v>
      </c>
      <c r="AO9596" t="s">
        <v>664</v>
      </c>
      <c r="AP9596" t="s">
        <v>664</v>
      </c>
    </row>
    <row r="9597" spans="1:42">
      <c r="A9597">
        <v>114046</v>
      </c>
      <c r="B9597" t="s">
        <v>83</v>
      </c>
      <c r="C9597" t="s">
        <v>663</v>
      </c>
      <c r="D9597" t="s">
        <v>665</v>
      </c>
      <c r="E9597" t="s">
        <v>663</v>
      </c>
      <c r="F9597" t="s">
        <v>665</v>
      </c>
      <c r="G9597" t="s">
        <v>663</v>
      </c>
      <c r="H9597" t="s">
        <v>665</v>
      </c>
      <c r="I9597" t="s">
        <v>663</v>
      </c>
      <c r="J9597" t="s">
        <v>665</v>
      </c>
      <c r="K9597" t="s">
        <v>665</v>
      </c>
      <c r="L9597" t="s">
        <v>665</v>
      </c>
      <c r="M9597" t="s">
        <v>664</v>
      </c>
      <c r="N9597" t="s">
        <v>665</v>
      </c>
      <c r="O9597" t="s">
        <v>664</v>
      </c>
      <c r="P9597" t="s">
        <v>664</v>
      </c>
      <c r="Q9597" t="s">
        <v>664</v>
      </c>
      <c r="R9597" t="s">
        <v>665</v>
      </c>
      <c r="S9597" t="s">
        <v>664</v>
      </c>
      <c r="T9597" t="s">
        <v>665</v>
      </c>
      <c r="U9597" t="s">
        <v>665</v>
      </c>
      <c r="V9597" t="s">
        <v>665</v>
      </c>
      <c r="W9597" t="s">
        <v>665</v>
      </c>
      <c r="X9597" t="s">
        <v>665</v>
      </c>
      <c r="Y9597" t="s">
        <v>663</v>
      </c>
      <c r="Z9597" t="s">
        <v>665</v>
      </c>
      <c r="AA9597" t="s">
        <v>665</v>
      </c>
      <c r="AB9597" t="s">
        <v>665</v>
      </c>
      <c r="AC9597" t="s">
        <v>665</v>
      </c>
      <c r="AD9597" t="s">
        <v>665</v>
      </c>
      <c r="AE9597" t="s">
        <v>665</v>
      </c>
      <c r="AF9597" t="s">
        <v>665</v>
      </c>
      <c r="AG9597" t="s">
        <v>665</v>
      </c>
      <c r="AH9597" t="s">
        <v>664</v>
      </c>
      <c r="AI9597" t="s">
        <v>665</v>
      </c>
      <c r="AJ9597" t="s">
        <v>664</v>
      </c>
      <c r="AK9597" t="s">
        <v>664</v>
      </c>
      <c r="AL9597" t="s">
        <v>664</v>
      </c>
      <c r="AM9597" t="s">
        <v>664</v>
      </c>
      <c r="AN9597" t="s">
        <v>664</v>
      </c>
      <c r="AO9597" t="s">
        <v>664</v>
      </c>
      <c r="AP9597" t="s">
        <v>664</v>
      </c>
    </row>
    <row r="9598" spans="1:42">
      <c r="A9598">
        <v>114050</v>
      </c>
      <c r="B9598" t="s">
        <v>83</v>
      </c>
      <c r="C9598" t="s">
        <v>663</v>
      </c>
      <c r="D9598" t="s">
        <v>665</v>
      </c>
      <c r="E9598" t="s">
        <v>663</v>
      </c>
      <c r="F9598" t="s">
        <v>665</v>
      </c>
      <c r="G9598" t="s">
        <v>663</v>
      </c>
      <c r="H9598" t="s">
        <v>665</v>
      </c>
      <c r="I9598" t="s">
        <v>665</v>
      </c>
      <c r="J9598" t="s">
        <v>665</v>
      </c>
      <c r="K9598" t="s">
        <v>665</v>
      </c>
      <c r="L9598" t="s">
        <v>663</v>
      </c>
      <c r="M9598" t="s">
        <v>665</v>
      </c>
      <c r="N9598" t="s">
        <v>665</v>
      </c>
      <c r="O9598" t="s">
        <v>663</v>
      </c>
      <c r="P9598" t="s">
        <v>663</v>
      </c>
      <c r="Q9598" t="s">
        <v>665</v>
      </c>
      <c r="R9598" t="s">
        <v>665</v>
      </c>
      <c r="S9598" t="s">
        <v>665</v>
      </c>
      <c r="T9598" t="s">
        <v>664</v>
      </c>
      <c r="U9598" t="s">
        <v>665</v>
      </c>
      <c r="V9598" t="s">
        <v>663</v>
      </c>
      <c r="W9598" t="s">
        <v>665</v>
      </c>
      <c r="X9598" t="s">
        <v>665</v>
      </c>
      <c r="Y9598" t="s">
        <v>665</v>
      </c>
      <c r="Z9598" t="s">
        <v>665</v>
      </c>
      <c r="AA9598" t="s">
        <v>665</v>
      </c>
      <c r="AB9598" t="s">
        <v>664</v>
      </c>
      <c r="AC9598" t="s">
        <v>664</v>
      </c>
      <c r="AD9598" t="s">
        <v>664</v>
      </c>
      <c r="AE9598" t="s">
        <v>664</v>
      </c>
      <c r="AF9598" t="s">
        <v>664</v>
      </c>
      <c r="AG9598" t="s">
        <v>665</v>
      </c>
      <c r="AH9598" t="s">
        <v>665</v>
      </c>
      <c r="AI9598" t="s">
        <v>664</v>
      </c>
      <c r="AJ9598" t="s">
        <v>664</v>
      </c>
      <c r="AK9598" t="s">
        <v>664</v>
      </c>
      <c r="AL9598" t="s">
        <v>664</v>
      </c>
      <c r="AM9598" t="s">
        <v>665</v>
      </c>
      <c r="AN9598" t="s">
        <v>664</v>
      </c>
      <c r="AO9598" t="s">
        <v>664</v>
      </c>
      <c r="AP9598" t="s">
        <v>664</v>
      </c>
    </row>
    <row r="9599" spans="1:42">
      <c r="A9599">
        <v>114069</v>
      </c>
      <c r="B9599" t="s">
        <v>83</v>
      </c>
      <c r="C9599" t="s">
        <v>663</v>
      </c>
      <c r="D9599" t="s">
        <v>663</v>
      </c>
      <c r="E9599" t="s">
        <v>663</v>
      </c>
      <c r="F9599" t="s">
        <v>664</v>
      </c>
      <c r="G9599" t="s">
        <v>663</v>
      </c>
      <c r="H9599" t="s">
        <v>663</v>
      </c>
      <c r="I9599" t="s">
        <v>665</v>
      </c>
      <c r="J9599" t="s">
        <v>664</v>
      </c>
      <c r="K9599" t="s">
        <v>665</v>
      </c>
      <c r="L9599" t="s">
        <v>665</v>
      </c>
      <c r="M9599" t="s">
        <v>664</v>
      </c>
      <c r="N9599" t="s">
        <v>664</v>
      </c>
      <c r="O9599" t="s">
        <v>665</v>
      </c>
      <c r="P9599" t="s">
        <v>664</v>
      </c>
      <c r="Q9599" t="s">
        <v>664</v>
      </c>
      <c r="R9599" t="s">
        <v>664</v>
      </c>
      <c r="S9599" t="s">
        <v>665</v>
      </c>
      <c r="T9599" t="s">
        <v>663</v>
      </c>
      <c r="U9599" t="s">
        <v>665</v>
      </c>
      <c r="V9599" t="s">
        <v>665</v>
      </c>
      <c r="W9599" t="s">
        <v>665</v>
      </c>
      <c r="X9599" t="s">
        <v>665</v>
      </c>
      <c r="Y9599" t="s">
        <v>663</v>
      </c>
      <c r="Z9599" t="s">
        <v>663</v>
      </c>
      <c r="AA9599" t="s">
        <v>665</v>
      </c>
      <c r="AB9599" t="s">
        <v>665</v>
      </c>
      <c r="AC9599" t="s">
        <v>663</v>
      </c>
      <c r="AD9599" t="s">
        <v>663</v>
      </c>
      <c r="AE9599" t="s">
        <v>665</v>
      </c>
      <c r="AF9599" t="s">
        <v>663</v>
      </c>
      <c r="AG9599" t="s">
        <v>665</v>
      </c>
      <c r="AH9599" t="s">
        <v>663</v>
      </c>
      <c r="AI9599" t="s">
        <v>663</v>
      </c>
      <c r="AJ9599" t="s">
        <v>665</v>
      </c>
      <c r="AK9599" t="s">
        <v>663</v>
      </c>
      <c r="AL9599" t="s">
        <v>663</v>
      </c>
      <c r="AM9599" t="s">
        <v>665</v>
      </c>
      <c r="AN9599" t="s">
        <v>663</v>
      </c>
      <c r="AO9599" t="s">
        <v>663</v>
      </c>
      <c r="AP9599" t="s">
        <v>663</v>
      </c>
    </row>
    <row r="9600" spans="1:42">
      <c r="A9600">
        <v>114077</v>
      </c>
      <c r="B9600" t="s">
        <v>83</v>
      </c>
      <c r="C9600" t="s">
        <v>665</v>
      </c>
      <c r="D9600" t="s">
        <v>664</v>
      </c>
      <c r="E9600" t="s">
        <v>665</v>
      </c>
      <c r="F9600" t="s">
        <v>665</v>
      </c>
      <c r="G9600" t="s">
        <v>663</v>
      </c>
      <c r="H9600" t="s">
        <v>665</v>
      </c>
      <c r="I9600" t="s">
        <v>665</v>
      </c>
      <c r="J9600" t="s">
        <v>665</v>
      </c>
      <c r="K9600" t="s">
        <v>665</v>
      </c>
      <c r="L9600" t="s">
        <v>664</v>
      </c>
      <c r="M9600" t="s">
        <v>664</v>
      </c>
      <c r="N9600" t="s">
        <v>664</v>
      </c>
      <c r="O9600" t="s">
        <v>664</v>
      </c>
      <c r="P9600" t="s">
        <v>664</v>
      </c>
      <c r="Q9600" t="s">
        <v>664</v>
      </c>
      <c r="R9600" t="s">
        <v>665</v>
      </c>
      <c r="S9600" t="s">
        <v>665</v>
      </c>
      <c r="T9600" t="s">
        <v>665</v>
      </c>
      <c r="U9600" t="s">
        <v>665</v>
      </c>
      <c r="V9600" t="s">
        <v>665</v>
      </c>
      <c r="W9600" t="s">
        <v>665</v>
      </c>
      <c r="X9600" t="s">
        <v>665</v>
      </c>
      <c r="Y9600" t="s">
        <v>665</v>
      </c>
      <c r="Z9600" t="s">
        <v>665</v>
      </c>
      <c r="AA9600" t="s">
        <v>664</v>
      </c>
      <c r="AB9600" t="s">
        <v>664</v>
      </c>
      <c r="AC9600" t="s">
        <v>664</v>
      </c>
      <c r="AD9600" t="s">
        <v>664</v>
      </c>
      <c r="AE9600" t="s">
        <v>664</v>
      </c>
      <c r="AF9600" t="s">
        <v>664</v>
      </c>
      <c r="AG9600" t="s">
        <v>664</v>
      </c>
      <c r="AH9600" t="s">
        <v>665</v>
      </c>
      <c r="AI9600" t="s">
        <v>664</v>
      </c>
      <c r="AJ9600" t="s">
        <v>664</v>
      </c>
      <c r="AK9600" t="s">
        <v>665</v>
      </c>
      <c r="AL9600" t="s">
        <v>665</v>
      </c>
      <c r="AM9600" t="s">
        <v>664</v>
      </c>
      <c r="AN9600" t="s">
        <v>664</v>
      </c>
      <c r="AO9600" t="s">
        <v>664</v>
      </c>
      <c r="AP9600" t="s">
        <v>664</v>
      </c>
    </row>
    <row r="9601" spans="1:42">
      <c r="A9601">
        <v>114088</v>
      </c>
      <c r="B9601" t="s">
        <v>83</v>
      </c>
      <c r="C9601" t="s">
        <v>663</v>
      </c>
      <c r="D9601" t="s">
        <v>665</v>
      </c>
      <c r="E9601" t="s">
        <v>665</v>
      </c>
      <c r="F9601" t="s">
        <v>665</v>
      </c>
      <c r="G9601" t="s">
        <v>663</v>
      </c>
      <c r="H9601" t="s">
        <v>665</v>
      </c>
      <c r="I9601" t="s">
        <v>665</v>
      </c>
      <c r="J9601" t="s">
        <v>665</v>
      </c>
      <c r="K9601" t="s">
        <v>665</v>
      </c>
      <c r="L9601" t="s">
        <v>664</v>
      </c>
      <c r="M9601" t="s">
        <v>665</v>
      </c>
      <c r="N9601" t="s">
        <v>665</v>
      </c>
      <c r="O9601" t="s">
        <v>665</v>
      </c>
      <c r="P9601" t="s">
        <v>665</v>
      </c>
      <c r="Q9601" t="s">
        <v>665</v>
      </c>
      <c r="R9601" t="s">
        <v>664</v>
      </c>
      <c r="S9601" t="s">
        <v>664</v>
      </c>
      <c r="T9601" t="s">
        <v>664</v>
      </c>
      <c r="U9601" t="s">
        <v>664</v>
      </c>
      <c r="V9601" t="s">
        <v>664</v>
      </c>
      <c r="W9601" t="s">
        <v>665</v>
      </c>
      <c r="X9601" t="s">
        <v>665</v>
      </c>
      <c r="Y9601" t="s">
        <v>664</v>
      </c>
      <c r="Z9601" t="s">
        <v>664</v>
      </c>
      <c r="AA9601" t="s">
        <v>664</v>
      </c>
      <c r="AB9601" t="s">
        <v>665</v>
      </c>
      <c r="AC9601" t="s">
        <v>665</v>
      </c>
      <c r="AD9601" t="s">
        <v>665</v>
      </c>
      <c r="AE9601" t="s">
        <v>665</v>
      </c>
      <c r="AF9601" t="s">
        <v>665</v>
      </c>
      <c r="AG9601" t="s">
        <v>664</v>
      </c>
      <c r="AH9601" t="s">
        <v>664</v>
      </c>
      <c r="AI9601" t="s">
        <v>664</v>
      </c>
      <c r="AJ9601" t="s">
        <v>664</v>
      </c>
      <c r="AK9601" t="s">
        <v>664</v>
      </c>
      <c r="AL9601" t="s">
        <v>664</v>
      </c>
      <c r="AM9601" t="s">
        <v>664</v>
      </c>
      <c r="AN9601" t="s">
        <v>664</v>
      </c>
      <c r="AO9601" t="s">
        <v>664</v>
      </c>
      <c r="AP9601" t="s">
        <v>664</v>
      </c>
    </row>
    <row r="9602" spans="1:42">
      <c r="A9602">
        <v>114120</v>
      </c>
      <c r="B9602" t="s">
        <v>83</v>
      </c>
      <c r="C9602" t="s">
        <v>663</v>
      </c>
      <c r="D9602" t="s">
        <v>663</v>
      </c>
      <c r="E9602" t="s">
        <v>663</v>
      </c>
      <c r="F9602" t="s">
        <v>665</v>
      </c>
      <c r="G9602" t="s">
        <v>663</v>
      </c>
      <c r="H9602" t="s">
        <v>663</v>
      </c>
      <c r="I9602" t="s">
        <v>663</v>
      </c>
      <c r="J9602" t="s">
        <v>665</v>
      </c>
      <c r="K9602" t="s">
        <v>665</v>
      </c>
      <c r="L9602" t="s">
        <v>663</v>
      </c>
      <c r="M9602" t="s">
        <v>665</v>
      </c>
      <c r="N9602" t="s">
        <v>665</v>
      </c>
      <c r="O9602" t="s">
        <v>663</v>
      </c>
      <c r="P9602" t="s">
        <v>663</v>
      </c>
      <c r="Q9602" t="s">
        <v>663</v>
      </c>
      <c r="R9602" t="s">
        <v>665</v>
      </c>
      <c r="S9602" t="s">
        <v>665</v>
      </c>
      <c r="T9602" t="s">
        <v>665</v>
      </c>
      <c r="U9602" t="s">
        <v>665</v>
      </c>
      <c r="V9602" t="s">
        <v>665</v>
      </c>
      <c r="W9602" t="s">
        <v>664</v>
      </c>
      <c r="X9602" t="s">
        <v>664</v>
      </c>
      <c r="Y9602" t="s">
        <v>664</v>
      </c>
      <c r="Z9602" t="s">
        <v>664</v>
      </c>
      <c r="AA9602" t="s">
        <v>664</v>
      </c>
      <c r="AB9602" t="s">
        <v>665</v>
      </c>
      <c r="AC9602" t="s">
        <v>664</v>
      </c>
      <c r="AD9602" t="s">
        <v>664</v>
      </c>
      <c r="AE9602" t="s">
        <v>665</v>
      </c>
      <c r="AF9602" t="s">
        <v>665</v>
      </c>
      <c r="AG9602" t="s">
        <v>665</v>
      </c>
      <c r="AH9602" t="s">
        <v>664</v>
      </c>
      <c r="AI9602" t="s">
        <v>664</v>
      </c>
      <c r="AJ9602" t="s">
        <v>665</v>
      </c>
      <c r="AK9602" t="s">
        <v>665</v>
      </c>
      <c r="AL9602" t="s">
        <v>664</v>
      </c>
      <c r="AM9602" t="s">
        <v>664</v>
      </c>
      <c r="AN9602" t="s">
        <v>664</v>
      </c>
      <c r="AO9602" t="s">
        <v>664</v>
      </c>
      <c r="AP9602" t="s">
        <v>664</v>
      </c>
    </row>
    <row r="9603" spans="1:42">
      <c r="A9603">
        <v>114126</v>
      </c>
      <c r="B9603" t="s">
        <v>83</v>
      </c>
      <c r="C9603" t="s">
        <v>663</v>
      </c>
      <c r="D9603" t="s">
        <v>663</v>
      </c>
      <c r="E9603" t="s">
        <v>663</v>
      </c>
      <c r="F9603" t="s">
        <v>665</v>
      </c>
      <c r="G9603" t="s">
        <v>663</v>
      </c>
      <c r="H9603" t="s">
        <v>664</v>
      </c>
      <c r="I9603" t="s">
        <v>665</v>
      </c>
      <c r="J9603" t="s">
        <v>664</v>
      </c>
      <c r="K9603" t="s">
        <v>663</v>
      </c>
      <c r="L9603" t="s">
        <v>663</v>
      </c>
      <c r="M9603" t="s">
        <v>664</v>
      </c>
      <c r="N9603" t="s">
        <v>664</v>
      </c>
      <c r="O9603" t="s">
        <v>665</v>
      </c>
      <c r="P9603" t="s">
        <v>665</v>
      </c>
      <c r="Q9603" t="s">
        <v>665</v>
      </c>
      <c r="R9603" t="s">
        <v>664</v>
      </c>
      <c r="S9603" t="s">
        <v>664</v>
      </c>
      <c r="T9603" t="s">
        <v>664</v>
      </c>
      <c r="U9603" t="s">
        <v>664</v>
      </c>
      <c r="V9603" t="s">
        <v>664</v>
      </c>
      <c r="W9603" t="s">
        <v>663</v>
      </c>
      <c r="X9603" t="s">
        <v>665</v>
      </c>
      <c r="Y9603" t="s">
        <v>663</v>
      </c>
      <c r="Z9603" t="s">
        <v>663</v>
      </c>
      <c r="AA9603" t="s">
        <v>665</v>
      </c>
      <c r="AB9603" t="s">
        <v>663</v>
      </c>
      <c r="AC9603" t="s">
        <v>664</v>
      </c>
      <c r="AD9603" t="s">
        <v>664</v>
      </c>
      <c r="AE9603" t="s">
        <v>664</v>
      </c>
      <c r="AF9603" t="s">
        <v>664</v>
      </c>
      <c r="AG9603" t="s">
        <v>663</v>
      </c>
      <c r="AH9603" t="s">
        <v>665</v>
      </c>
      <c r="AI9603" t="s">
        <v>663</v>
      </c>
      <c r="AJ9603" t="s">
        <v>663</v>
      </c>
      <c r="AK9603" t="s">
        <v>663</v>
      </c>
      <c r="AL9603" t="s">
        <v>663</v>
      </c>
      <c r="AM9603" t="s">
        <v>663</v>
      </c>
      <c r="AN9603" t="s">
        <v>665</v>
      </c>
      <c r="AO9603" t="s">
        <v>665</v>
      </c>
      <c r="AP9603" t="s">
        <v>663</v>
      </c>
    </row>
    <row r="9604" spans="1:42">
      <c r="A9604">
        <v>114143</v>
      </c>
      <c r="B9604" t="s">
        <v>83</v>
      </c>
      <c r="C9604" t="s">
        <v>665</v>
      </c>
      <c r="D9604" t="s">
        <v>663</v>
      </c>
      <c r="E9604" t="s">
        <v>665</v>
      </c>
      <c r="F9604" t="s">
        <v>665</v>
      </c>
      <c r="G9604" t="s">
        <v>663</v>
      </c>
      <c r="H9604" t="s">
        <v>665</v>
      </c>
      <c r="I9604" t="s">
        <v>665</v>
      </c>
      <c r="J9604" t="s">
        <v>663</v>
      </c>
      <c r="K9604" t="s">
        <v>665</v>
      </c>
      <c r="L9604" t="s">
        <v>665</v>
      </c>
      <c r="M9604" t="s">
        <v>665</v>
      </c>
      <c r="N9604" t="s">
        <v>665</v>
      </c>
      <c r="O9604" t="s">
        <v>665</v>
      </c>
      <c r="P9604" t="s">
        <v>665</v>
      </c>
      <c r="Q9604" t="s">
        <v>665</v>
      </c>
      <c r="R9604" t="s">
        <v>665</v>
      </c>
      <c r="S9604" t="s">
        <v>665</v>
      </c>
      <c r="T9604" t="s">
        <v>665</v>
      </c>
      <c r="U9604" t="s">
        <v>665</v>
      </c>
      <c r="V9604" t="s">
        <v>665</v>
      </c>
      <c r="W9604" t="s">
        <v>664</v>
      </c>
      <c r="X9604" t="s">
        <v>665</v>
      </c>
      <c r="Y9604" t="s">
        <v>664</v>
      </c>
      <c r="Z9604" t="s">
        <v>664</v>
      </c>
      <c r="AA9604" t="s">
        <v>665</v>
      </c>
      <c r="AB9604" t="s">
        <v>664</v>
      </c>
      <c r="AC9604" t="s">
        <v>664</v>
      </c>
      <c r="AD9604" t="s">
        <v>664</v>
      </c>
      <c r="AE9604" t="s">
        <v>664</v>
      </c>
      <c r="AF9604" t="s">
        <v>664</v>
      </c>
      <c r="AG9604" t="s">
        <v>665</v>
      </c>
      <c r="AH9604" t="s">
        <v>664</v>
      </c>
      <c r="AI9604" t="s">
        <v>664</v>
      </c>
      <c r="AJ9604" t="s">
        <v>664</v>
      </c>
      <c r="AK9604" t="s">
        <v>664</v>
      </c>
      <c r="AL9604" t="s">
        <v>664</v>
      </c>
      <c r="AM9604" t="s">
        <v>664</v>
      </c>
      <c r="AN9604" t="s">
        <v>664</v>
      </c>
      <c r="AO9604" t="s">
        <v>664</v>
      </c>
      <c r="AP9604" t="s">
        <v>664</v>
      </c>
    </row>
    <row r="9605" spans="1:42">
      <c r="A9605">
        <v>114144</v>
      </c>
      <c r="B9605" t="s">
        <v>83</v>
      </c>
      <c r="C9605" t="s">
        <v>665</v>
      </c>
      <c r="D9605" t="s">
        <v>663</v>
      </c>
      <c r="E9605" t="s">
        <v>665</v>
      </c>
      <c r="F9605" t="s">
        <v>665</v>
      </c>
      <c r="G9605" t="s">
        <v>665</v>
      </c>
      <c r="H9605" t="s">
        <v>665</v>
      </c>
      <c r="I9605" t="s">
        <v>663</v>
      </c>
      <c r="J9605" t="s">
        <v>665</v>
      </c>
      <c r="K9605" t="s">
        <v>665</v>
      </c>
      <c r="L9605" t="s">
        <v>664</v>
      </c>
      <c r="M9605" t="s">
        <v>665</v>
      </c>
      <c r="N9605" t="s">
        <v>665</v>
      </c>
      <c r="O9605" t="s">
        <v>664</v>
      </c>
      <c r="P9605" t="s">
        <v>665</v>
      </c>
      <c r="Q9605" t="s">
        <v>665</v>
      </c>
      <c r="R9605" t="s">
        <v>665</v>
      </c>
      <c r="S9605" t="s">
        <v>665</v>
      </c>
      <c r="T9605" t="s">
        <v>665</v>
      </c>
      <c r="U9605" t="s">
        <v>665</v>
      </c>
      <c r="V9605" t="s">
        <v>665</v>
      </c>
      <c r="W9605" t="s">
        <v>665</v>
      </c>
      <c r="X9605" t="s">
        <v>665</v>
      </c>
      <c r="Y9605" t="s">
        <v>664</v>
      </c>
      <c r="Z9605" t="s">
        <v>665</v>
      </c>
      <c r="AA9605" t="s">
        <v>665</v>
      </c>
      <c r="AB9605" t="s">
        <v>664</v>
      </c>
      <c r="AC9605" t="s">
        <v>664</v>
      </c>
      <c r="AD9605" t="s">
        <v>664</v>
      </c>
      <c r="AE9605" t="s">
        <v>664</v>
      </c>
      <c r="AF9605" t="s">
        <v>664</v>
      </c>
      <c r="AG9605" t="s">
        <v>664</v>
      </c>
      <c r="AH9605" t="s">
        <v>664</v>
      </c>
      <c r="AI9605" t="s">
        <v>664</v>
      </c>
      <c r="AJ9605" t="s">
        <v>664</v>
      </c>
      <c r="AK9605" t="s">
        <v>664</v>
      </c>
      <c r="AL9605" t="s">
        <v>664</v>
      </c>
      <c r="AM9605" t="s">
        <v>663</v>
      </c>
      <c r="AN9605" t="s">
        <v>664</v>
      </c>
      <c r="AO9605" t="s">
        <v>663</v>
      </c>
      <c r="AP9605" t="s">
        <v>664</v>
      </c>
    </row>
    <row r="9606" spans="1:42">
      <c r="A9606">
        <v>114146</v>
      </c>
      <c r="B9606" t="s">
        <v>83</v>
      </c>
      <c r="C9606" t="s">
        <v>664</v>
      </c>
      <c r="D9606" t="s">
        <v>663</v>
      </c>
      <c r="E9606" t="s">
        <v>664</v>
      </c>
      <c r="F9606" t="s">
        <v>664</v>
      </c>
      <c r="G9606" t="s">
        <v>663</v>
      </c>
      <c r="H9606" t="s">
        <v>664</v>
      </c>
      <c r="I9606" t="s">
        <v>664</v>
      </c>
      <c r="J9606" t="s">
        <v>665</v>
      </c>
      <c r="K9606" t="s">
        <v>664</v>
      </c>
      <c r="L9606" t="s">
        <v>663</v>
      </c>
      <c r="M9606" t="s">
        <v>665</v>
      </c>
      <c r="N9606" t="s">
        <v>663</v>
      </c>
      <c r="O9606" t="s">
        <v>663</v>
      </c>
      <c r="P9606" t="s">
        <v>663</v>
      </c>
      <c r="Q9606" t="s">
        <v>663</v>
      </c>
      <c r="R9606" t="s">
        <v>663</v>
      </c>
      <c r="S9606" t="s">
        <v>663</v>
      </c>
      <c r="T9606" t="s">
        <v>663</v>
      </c>
      <c r="U9606" t="s">
        <v>663</v>
      </c>
      <c r="V9606" t="s">
        <v>665</v>
      </c>
      <c r="W9606" t="s">
        <v>663</v>
      </c>
      <c r="X9606" t="s">
        <v>663</v>
      </c>
      <c r="Y9606" t="s">
        <v>663</v>
      </c>
      <c r="Z9606" t="s">
        <v>665</v>
      </c>
      <c r="AA9606" t="s">
        <v>663</v>
      </c>
      <c r="AB9606" t="s">
        <v>665</v>
      </c>
      <c r="AC9606" t="s">
        <v>665</v>
      </c>
      <c r="AD9606" t="s">
        <v>665</v>
      </c>
      <c r="AE9606" t="s">
        <v>665</v>
      </c>
      <c r="AF9606" t="s">
        <v>665</v>
      </c>
      <c r="AG9606" t="s">
        <v>664</v>
      </c>
      <c r="AH9606" t="s">
        <v>664</v>
      </c>
      <c r="AI9606" t="s">
        <v>664</v>
      </c>
      <c r="AJ9606" t="s">
        <v>664</v>
      </c>
      <c r="AK9606" t="s">
        <v>664</v>
      </c>
      <c r="AL9606" t="s">
        <v>664</v>
      </c>
      <c r="AM9606" t="s">
        <v>664</v>
      </c>
      <c r="AN9606" t="s">
        <v>664</v>
      </c>
      <c r="AO9606" t="s">
        <v>664</v>
      </c>
      <c r="AP9606" t="s">
        <v>664</v>
      </c>
    </row>
    <row r="9607" spans="1:42">
      <c r="A9607">
        <v>114178</v>
      </c>
      <c r="B9607" t="s">
        <v>83</v>
      </c>
      <c r="C9607" t="s">
        <v>665</v>
      </c>
      <c r="D9607" t="s">
        <v>665</v>
      </c>
      <c r="E9607" t="s">
        <v>665</v>
      </c>
      <c r="F9607" t="s">
        <v>665</v>
      </c>
      <c r="G9607" t="s">
        <v>663</v>
      </c>
      <c r="H9607" t="s">
        <v>665</v>
      </c>
      <c r="I9607" t="s">
        <v>665</v>
      </c>
      <c r="J9607" t="s">
        <v>665</v>
      </c>
      <c r="K9607" t="s">
        <v>665</v>
      </c>
      <c r="L9607" t="s">
        <v>665</v>
      </c>
      <c r="M9607" t="s">
        <v>665</v>
      </c>
      <c r="N9607" t="s">
        <v>663</v>
      </c>
      <c r="O9607" t="s">
        <v>665</v>
      </c>
      <c r="P9607" t="s">
        <v>665</v>
      </c>
      <c r="Q9607" t="s">
        <v>665</v>
      </c>
      <c r="R9607" t="s">
        <v>665</v>
      </c>
      <c r="S9607" t="s">
        <v>665</v>
      </c>
      <c r="T9607" t="s">
        <v>665</v>
      </c>
      <c r="U9607" t="s">
        <v>665</v>
      </c>
      <c r="V9607" t="s">
        <v>665</v>
      </c>
      <c r="W9607" t="s">
        <v>664</v>
      </c>
      <c r="X9607" t="s">
        <v>665</v>
      </c>
      <c r="Y9607" t="s">
        <v>665</v>
      </c>
      <c r="Z9607" t="s">
        <v>665</v>
      </c>
      <c r="AA9607" t="s">
        <v>665</v>
      </c>
      <c r="AB9607" t="s">
        <v>663</v>
      </c>
      <c r="AC9607" t="s">
        <v>664</v>
      </c>
      <c r="AD9607" t="s">
        <v>664</v>
      </c>
      <c r="AE9607" t="s">
        <v>664</v>
      </c>
      <c r="AF9607" t="s">
        <v>664</v>
      </c>
      <c r="AG9607" t="s">
        <v>663</v>
      </c>
      <c r="AH9607" t="s">
        <v>664</v>
      </c>
      <c r="AI9607" t="s">
        <v>664</v>
      </c>
      <c r="AJ9607" t="s">
        <v>665</v>
      </c>
      <c r="AK9607" t="s">
        <v>664</v>
      </c>
      <c r="AL9607" t="s">
        <v>664</v>
      </c>
      <c r="AM9607" t="s">
        <v>664</v>
      </c>
      <c r="AN9607" t="s">
        <v>663</v>
      </c>
      <c r="AO9607" t="s">
        <v>664</v>
      </c>
      <c r="AP9607" t="s">
        <v>664</v>
      </c>
    </row>
    <row r="9608" spans="1:42">
      <c r="A9608">
        <v>114194</v>
      </c>
      <c r="B9608" t="s">
        <v>83</v>
      </c>
      <c r="C9608" t="s">
        <v>663</v>
      </c>
      <c r="D9608" t="s">
        <v>663</v>
      </c>
      <c r="E9608" t="s">
        <v>663</v>
      </c>
      <c r="F9608" t="s">
        <v>663</v>
      </c>
      <c r="G9608" t="s">
        <v>665</v>
      </c>
      <c r="H9608" t="s">
        <v>665</v>
      </c>
      <c r="I9608" t="s">
        <v>665</v>
      </c>
      <c r="J9608" t="s">
        <v>665</v>
      </c>
      <c r="K9608" t="s">
        <v>665</v>
      </c>
      <c r="L9608" t="s">
        <v>663</v>
      </c>
      <c r="M9608" t="s">
        <v>664</v>
      </c>
      <c r="N9608" t="s">
        <v>665</v>
      </c>
      <c r="O9608" t="s">
        <v>665</v>
      </c>
      <c r="P9608" t="s">
        <v>665</v>
      </c>
      <c r="Q9608" t="s">
        <v>665</v>
      </c>
      <c r="R9608" t="s">
        <v>664</v>
      </c>
      <c r="S9608" t="s">
        <v>664</v>
      </c>
      <c r="T9608" t="s">
        <v>664</v>
      </c>
      <c r="U9608" t="s">
        <v>664</v>
      </c>
      <c r="V9608" t="s">
        <v>664</v>
      </c>
      <c r="W9608" t="s">
        <v>664</v>
      </c>
      <c r="X9608" t="s">
        <v>664</v>
      </c>
      <c r="Y9608" t="s">
        <v>664</v>
      </c>
      <c r="Z9608" t="s">
        <v>664</v>
      </c>
      <c r="AA9608" t="s">
        <v>664</v>
      </c>
      <c r="AB9608" t="s">
        <v>664</v>
      </c>
      <c r="AC9608" t="s">
        <v>664</v>
      </c>
      <c r="AD9608" t="s">
        <v>664</v>
      </c>
      <c r="AE9608" t="s">
        <v>664</v>
      </c>
      <c r="AF9608" t="s">
        <v>664</v>
      </c>
      <c r="AG9608" t="s">
        <v>663</v>
      </c>
      <c r="AH9608" t="s">
        <v>665</v>
      </c>
      <c r="AI9608" t="s">
        <v>665</v>
      </c>
      <c r="AJ9608" t="s">
        <v>663</v>
      </c>
      <c r="AK9608" t="s">
        <v>663</v>
      </c>
      <c r="AL9608" t="s">
        <v>664</v>
      </c>
      <c r="AM9608" t="s">
        <v>664</v>
      </c>
      <c r="AN9608" t="s">
        <v>664</v>
      </c>
      <c r="AO9608" t="s">
        <v>664</v>
      </c>
      <c r="AP9608" t="s">
        <v>665</v>
      </c>
    </row>
    <row r="9609" spans="1:42">
      <c r="A9609">
        <v>114199</v>
      </c>
      <c r="B9609" t="s">
        <v>83</v>
      </c>
      <c r="C9609" t="s">
        <v>663</v>
      </c>
      <c r="D9609" t="s">
        <v>663</v>
      </c>
      <c r="E9609" t="s">
        <v>665</v>
      </c>
      <c r="F9609" t="s">
        <v>665</v>
      </c>
      <c r="G9609" t="s">
        <v>663</v>
      </c>
      <c r="H9609" t="s">
        <v>665</v>
      </c>
      <c r="I9609" t="s">
        <v>665</v>
      </c>
      <c r="J9609" t="s">
        <v>665</v>
      </c>
      <c r="K9609" t="s">
        <v>665</v>
      </c>
      <c r="L9609" t="s">
        <v>665</v>
      </c>
      <c r="M9609" t="s">
        <v>663</v>
      </c>
      <c r="N9609" t="s">
        <v>665</v>
      </c>
      <c r="O9609" t="s">
        <v>665</v>
      </c>
      <c r="P9609" t="s">
        <v>663</v>
      </c>
      <c r="Q9609" t="s">
        <v>663</v>
      </c>
      <c r="R9609" t="s">
        <v>665</v>
      </c>
      <c r="S9609" t="s">
        <v>665</v>
      </c>
      <c r="T9609" t="s">
        <v>665</v>
      </c>
      <c r="U9609" t="s">
        <v>665</v>
      </c>
      <c r="V9609" t="s">
        <v>663</v>
      </c>
      <c r="W9609" t="s">
        <v>664</v>
      </c>
      <c r="X9609" t="s">
        <v>664</v>
      </c>
      <c r="Y9609" t="s">
        <v>664</v>
      </c>
      <c r="Z9609" t="s">
        <v>664</v>
      </c>
      <c r="AA9609" t="s">
        <v>664</v>
      </c>
      <c r="AB9609" t="s">
        <v>664</v>
      </c>
      <c r="AC9609" t="s">
        <v>664</v>
      </c>
      <c r="AD9609" t="s">
        <v>664</v>
      </c>
      <c r="AE9609" t="s">
        <v>664</v>
      </c>
      <c r="AF9609" t="s">
        <v>664</v>
      </c>
      <c r="AG9609" t="s">
        <v>664</v>
      </c>
      <c r="AH9609" t="s">
        <v>664</v>
      </c>
      <c r="AI9609" t="s">
        <v>664</v>
      </c>
      <c r="AJ9609" t="s">
        <v>664</v>
      </c>
      <c r="AK9609" t="s">
        <v>664</v>
      </c>
      <c r="AL9609" t="s">
        <v>664</v>
      </c>
      <c r="AM9609" t="s">
        <v>664</v>
      </c>
      <c r="AN9609" t="s">
        <v>664</v>
      </c>
      <c r="AO9609" t="s">
        <v>664</v>
      </c>
      <c r="AP9609" t="s">
        <v>664</v>
      </c>
    </row>
    <row r="9610" spans="1:42">
      <c r="A9610">
        <v>114236</v>
      </c>
      <c r="B9610" t="s">
        <v>83</v>
      </c>
      <c r="C9610" t="s">
        <v>665</v>
      </c>
      <c r="D9610" t="s">
        <v>665</v>
      </c>
      <c r="E9610" t="s">
        <v>665</v>
      </c>
      <c r="F9610" t="s">
        <v>665</v>
      </c>
      <c r="G9610" t="s">
        <v>665</v>
      </c>
      <c r="H9610" t="s">
        <v>665</v>
      </c>
      <c r="I9610" t="s">
        <v>665</v>
      </c>
      <c r="J9610" t="s">
        <v>664</v>
      </c>
      <c r="K9610" t="s">
        <v>665</v>
      </c>
      <c r="L9610" t="s">
        <v>665</v>
      </c>
      <c r="M9610" t="s">
        <v>665</v>
      </c>
      <c r="N9610" t="s">
        <v>665</v>
      </c>
      <c r="O9610" t="s">
        <v>665</v>
      </c>
      <c r="P9610" t="s">
        <v>663</v>
      </c>
      <c r="Q9610" t="s">
        <v>665</v>
      </c>
      <c r="R9610" t="s">
        <v>665</v>
      </c>
      <c r="S9610" t="s">
        <v>665</v>
      </c>
      <c r="T9610" t="s">
        <v>665</v>
      </c>
      <c r="U9610" t="s">
        <v>665</v>
      </c>
      <c r="V9610" t="s">
        <v>665</v>
      </c>
      <c r="W9610" t="s">
        <v>665</v>
      </c>
      <c r="X9610" t="s">
        <v>665</v>
      </c>
      <c r="Y9610" t="s">
        <v>665</v>
      </c>
      <c r="Z9610" t="s">
        <v>665</v>
      </c>
      <c r="AA9610" t="s">
        <v>665</v>
      </c>
      <c r="AB9610" t="s">
        <v>664</v>
      </c>
      <c r="AC9610" t="s">
        <v>664</v>
      </c>
      <c r="AD9610" t="s">
        <v>664</v>
      </c>
      <c r="AE9610" t="s">
        <v>664</v>
      </c>
      <c r="AF9610" t="s">
        <v>664</v>
      </c>
      <c r="AG9610" t="s">
        <v>664</v>
      </c>
      <c r="AH9610" t="s">
        <v>664</v>
      </c>
      <c r="AI9610" t="s">
        <v>664</v>
      </c>
      <c r="AJ9610" t="s">
        <v>664</v>
      </c>
      <c r="AK9610" t="s">
        <v>664</v>
      </c>
      <c r="AL9610" t="s">
        <v>664</v>
      </c>
      <c r="AM9610" t="s">
        <v>664</v>
      </c>
      <c r="AN9610" t="s">
        <v>664</v>
      </c>
      <c r="AO9610" t="s">
        <v>664</v>
      </c>
      <c r="AP9610" t="s">
        <v>664</v>
      </c>
    </row>
    <row r="9611" spans="1:42">
      <c r="A9611">
        <v>114247</v>
      </c>
      <c r="B9611" t="s">
        <v>83</v>
      </c>
      <c r="C9611" t="s">
        <v>663</v>
      </c>
      <c r="D9611" t="s">
        <v>665</v>
      </c>
      <c r="E9611" t="s">
        <v>665</v>
      </c>
      <c r="F9611" t="s">
        <v>665</v>
      </c>
      <c r="G9611" t="s">
        <v>663</v>
      </c>
      <c r="H9611" t="s">
        <v>663</v>
      </c>
      <c r="I9611" t="s">
        <v>664</v>
      </c>
      <c r="J9611" t="s">
        <v>665</v>
      </c>
      <c r="K9611" t="s">
        <v>665</v>
      </c>
      <c r="L9611" t="s">
        <v>665</v>
      </c>
      <c r="M9611" t="s">
        <v>664</v>
      </c>
      <c r="N9611" t="s">
        <v>664</v>
      </c>
      <c r="O9611" t="s">
        <v>664</v>
      </c>
      <c r="P9611" t="s">
        <v>664</v>
      </c>
      <c r="Q9611" t="s">
        <v>664</v>
      </c>
      <c r="R9611" t="s">
        <v>664</v>
      </c>
      <c r="S9611" t="s">
        <v>664</v>
      </c>
      <c r="T9611" t="s">
        <v>664</v>
      </c>
      <c r="U9611" t="s">
        <v>664</v>
      </c>
      <c r="V9611" t="s">
        <v>664</v>
      </c>
      <c r="W9611" t="s">
        <v>664</v>
      </c>
      <c r="X9611" t="s">
        <v>665</v>
      </c>
      <c r="Y9611" t="s">
        <v>663</v>
      </c>
      <c r="Z9611" t="s">
        <v>665</v>
      </c>
      <c r="AA9611" t="s">
        <v>665</v>
      </c>
      <c r="AB9611" t="s">
        <v>665</v>
      </c>
      <c r="AC9611" t="s">
        <v>664</v>
      </c>
      <c r="AD9611" t="s">
        <v>665</v>
      </c>
      <c r="AE9611" t="s">
        <v>664</v>
      </c>
      <c r="AF9611" t="s">
        <v>665</v>
      </c>
      <c r="AG9611" t="s">
        <v>665</v>
      </c>
      <c r="AH9611" t="s">
        <v>665</v>
      </c>
      <c r="AI9611" t="s">
        <v>663</v>
      </c>
      <c r="AJ9611" t="s">
        <v>665</v>
      </c>
      <c r="AK9611" t="s">
        <v>665</v>
      </c>
      <c r="AL9611" t="s">
        <v>663</v>
      </c>
      <c r="AM9611" t="s">
        <v>665</v>
      </c>
      <c r="AN9611" t="s">
        <v>665</v>
      </c>
      <c r="AO9611" t="s">
        <v>665</v>
      </c>
      <c r="AP9611" t="s">
        <v>665</v>
      </c>
    </row>
    <row r="9612" spans="1:42">
      <c r="A9612">
        <v>114249</v>
      </c>
      <c r="B9612" t="s">
        <v>83</v>
      </c>
      <c r="C9612" t="s">
        <v>665</v>
      </c>
      <c r="D9612" t="s">
        <v>665</v>
      </c>
      <c r="E9612" t="s">
        <v>665</v>
      </c>
      <c r="F9612" t="s">
        <v>665</v>
      </c>
      <c r="G9612" t="s">
        <v>663</v>
      </c>
      <c r="H9612" t="s">
        <v>665</v>
      </c>
      <c r="I9612" t="s">
        <v>665</v>
      </c>
      <c r="J9612" t="s">
        <v>665</v>
      </c>
      <c r="K9612" t="s">
        <v>665</v>
      </c>
      <c r="L9612" t="s">
        <v>665</v>
      </c>
      <c r="M9612" t="s">
        <v>665</v>
      </c>
      <c r="N9612" t="s">
        <v>665</v>
      </c>
      <c r="O9612" t="s">
        <v>663</v>
      </c>
      <c r="P9612" t="s">
        <v>663</v>
      </c>
      <c r="Q9612" t="s">
        <v>665</v>
      </c>
      <c r="R9612" t="s">
        <v>665</v>
      </c>
      <c r="S9612" t="s">
        <v>664</v>
      </c>
      <c r="T9612" t="s">
        <v>665</v>
      </c>
      <c r="U9612" t="s">
        <v>665</v>
      </c>
      <c r="V9612" t="s">
        <v>665</v>
      </c>
      <c r="W9612" t="s">
        <v>665</v>
      </c>
      <c r="X9612" t="s">
        <v>665</v>
      </c>
      <c r="Y9612" t="s">
        <v>665</v>
      </c>
      <c r="Z9612" t="s">
        <v>665</v>
      </c>
      <c r="AA9612" t="s">
        <v>665</v>
      </c>
      <c r="AB9612" t="s">
        <v>664</v>
      </c>
      <c r="AC9612" t="s">
        <v>664</v>
      </c>
      <c r="AD9612" t="s">
        <v>664</v>
      </c>
      <c r="AE9612" t="s">
        <v>664</v>
      </c>
      <c r="AF9612" t="s">
        <v>664</v>
      </c>
      <c r="AG9612" t="s">
        <v>664</v>
      </c>
      <c r="AH9612" t="s">
        <v>664</v>
      </c>
      <c r="AI9612" t="s">
        <v>664</v>
      </c>
      <c r="AJ9612" t="s">
        <v>664</v>
      </c>
      <c r="AK9612" t="s">
        <v>663</v>
      </c>
      <c r="AL9612" t="s">
        <v>664</v>
      </c>
      <c r="AM9612" t="s">
        <v>663</v>
      </c>
      <c r="AN9612" t="s">
        <v>663</v>
      </c>
      <c r="AO9612" t="s">
        <v>664</v>
      </c>
      <c r="AP9612" t="s">
        <v>663</v>
      </c>
    </row>
    <row r="9613" spans="1:42">
      <c r="A9613">
        <v>114252</v>
      </c>
      <c r="B9613" t="s">
        <v>83</v>
      </c>
      <c r="C9613" t="s">
        <v>663</v>
      </c>
      <c r="D9613" t="s">
        <v>663</v>
      </c>
      <c r="E9613" t="s">
        <v>663</v>
      </c>
      <c r="F9613" t="s">
        <v>663</v>
      </c>
      <c r="G9613" t="s">
        <v>663</v>
      </c>
      <c r="H9613" t="s">
        <v>663</v>
      </c>
      <c r="I9613" t="s">
        <v>663</v>
      </c>
      <c r="J9613" t="s">
        <v>665</v>
      </c>
      <c r="K9613" t="s">
        <v>663</v>
      </c>
      <c r="L9613" t="s">
        <v>663</v>
      </c>
      <c r="M9613" t="s">
        <v>664</v>
      </c>
      <c r="N9613" t="s">
        <v>665</v>
      </c>
      <c r="O9613" t="s">
        <v>665</v>
      </c>
      <c r="P9613" t="s">
        <v>665</v>
      </c>
      <c r="Q9613" t="s">
        <v>665</v>
      </c>
      <c r="R9613" t="s">
        <v>664</v>
      </c>
      <c r="S9613" t="s">
        <v>664</v>
      </c>
      <c r="T9613" t="s">
        <v>665</v>
      </c>
      <c r="U9613" t="s">
        <v>664</v>
      </c>
      <c r="V9613" t="s">
        <v>665</v>
      </c>
      <c r="W9613" t="s">
        <v>665</v>
      </c>
      <c r="X9613" t="s">
        <v>664</v>
      </c>
      <c r="Y9613" t="s">
        <v>665</v>
      </c>
      <c r="Z9613" t="s">
        <v>664</v>
      </c>
      <c r="AA9613" t="s">
        <v>665</v>
      </c>
      <c r="AB9613" t="s">
        <v>665</v>
      </c>
      <c r="AC9613" t="s">
        <v>665</v>
      </c>
      <c r="AD9613" t="s">
        <v>665</v>
      </c>
      <c r="AE9613" t="s">
        <v>665</v>
      </c>
      <c r="AF9613" t="s">
        <v>665</v>
      </c>
      <c r="AG9613" t="s">
        <v>664</v>
      </c>
      <c r="AH9613" t="s">
        <v>664</v>
      </c>
      <c r="AI9613" t="s">
        <v>664</v>
      </c>
      <c r="AJ9613" t="s">
        <v>664</v>
      </c>
      <c r="AK9613" t="s">
        <v>664</v>
      </c>
      <c r="AL9613" t="s">
        <v>664</v>
      </c>
      <c r="AM9613" t="s">
        <v>664</v>
      </c>
      <c r="AN9613" t="s">
        <v>664</v>
      </c>
      <c r="AO9613" t="s">
        <v>664</v>
      </c>
      <c r="AP9613" t="s">
        <v>664</v>
      </c>
    </row>
    <row r="9614" spans="1:42">
      <c r="A9614">
        <v>114257</v>
      </c>
      <c r="B9614" t="s">
        <v>83</v>
      </c>
      <c r="C9614" t="s">
        <v>663</v>
      </c>
      <c r="D9614" t="s">
        <v>665</v>
      </c>
      <c r="E9614" t="s">
        <v>665</v>
      </c>
      <c r="F9614" t="s">
        <v>665</v>
      </c>
      <c r="G9614" t="s">
        <v>663</v>
      </c>
      <c r="H9614" t="s">
        <v>663</v>
      </c>
      <c r="I9614" t="s">
        <v>665</v>
      </c>
      <c r="J9614" t="s">
        <v>665</v>
      </c>
      <c r="K9614" t="s">
        <v>665</v>
      </c>
      <c r="L9614" t="s">
        <v>663</v>
      </c>
      <c r="M9614" t="s">
        <v>663</v>
      </c>
      <c r="N9614" t="s">
        <v>665</v>
      </c>
      <c r="O9614" t="s">
        <v>663</v>
      </c>
      <c r="P9614" t="s">
        <v>663</v>
      </c>
      <c r="Q9614" t="s">
        <v>663</v>
      </c>
      <c r="R9614" t="s">
        <v>663</v>
      </c>
      <c r="S9614" t="s">
        <v>665</v>
      </c>
      <c r="T9614" t="s">
        <v>665</v>
      </c>
      <c r="U9614" t="s">
        <v>665</v>
      </c>
      <c r="V9614" t="s">
        <v>665</v>
      </c>
      <c r="W9614" t="s">
        <v>664</v>
      </c>
      <c r="X9614" t="s">
        <v>664</v>
      </c>
      <c r="Y9614" t="s">
        <v>665</v>
      </c>
      <c r="Z9614" t="s">
        <v>664</v>
      </c>
      <c r="AA9614" t="s">
        <v>664</v>
      </c>
      <c r="AB9614" t="s">
        <v>664</v>
      </c>
      <c r="AC9614" t="s">
        <v>664</v>
      </c>
      <c r="AD9614" t="s">
        <v>664</v>
      </c>
      <c r="AE9614" t="s">
        <v>664</v>
      </c>
      <c r="AF9614" t="s">
        <v>664</v>
      </c>
      <c r="AG9614" t="s">
        <v>663</v>
      </c>
      <c r="AH9614" t="s">
        <v>663</v>
      </c>
      <c r="AI9614" t="s">
        <v>664</v>
      </c>
      <c r="AJ9614" t="s">
        <v>664</v>
      </c>
      <c r="AK9614" t="s">
        <v>664</v>
      </c>
      <c r="AL9614" t="s">
        <v>664</v>
      </c>
      <c r="AM9614" t="s">
        <v>664</v>
      </c>
      <c r="AN9614" t="s">
        <v>664</v>
      </c>
      <c r="AO9614" t="s">
        <v>664</v>
      </c>
      <c r="AP9614" t="s">
        <v>664</v>
      </c>
    </row>
    <row r="9615" spans="1:42">
      <c r="A9615">
        <v>114262</v>
      </c>
      <c r="B9615" t="s">
        <v>83</v>
      </c>
      <c r="C9615" t="s">
        <v>663</v>
      </c>
      <c r="D9615" t="s">
        <v>665</v>
      </c>
      <c r="E9615" t="s">
        <v>665</v>
      </c>
      <c r="F9615" t="s">
        <v>665</v>
      </c>
      <c r="G9615" t="s">
        <v>665</v>
      </c>
      <c r="H9615" t="s">
        <v>665</v>
      </c>
      <c r="I9615" t="s">
        <v>665</v>
      </c>
      <c r="J9615" t="s">
        <v>665</v>
      </c>
      <c r="K9615" t="s">
        <v>665</v>
      </c>
      <c r="L9615" t="s">
        <v>665</v>
      </c>
      <c r="M9615" t="s">
        <v>665</v>
      </c>
      <c r="N9615" t="s">
        <v>665</v>
      </c>
      <c r="O9615" t="s">
        <v>665</v>
      </c>
      <c r="P9615" t="s">
        <v>665</v>
      </c>
      <c r="Q9615" t="s">
        <v>665</v>
      </c>
      <c r="R9615" t="s">
        <v>665</v>
      </c>
      <c r="S9615" t="s">
        <v>665</v>
      </c>
      <c r="T9615" t="s">
        <v>665</v>
      </c>
      <c r="U9615" t="s">
        <v>665</v>
      </c>
      <c r="V9615" t="s">
        <v>665</v>
      </c>
      <c r="W9615" t="s">
        <v>665</v>
      </c>
      <c r="X9615" t="s">
        <v>665</v>
      </c>
      <c r="Y9615" t="s">
        <v>665</v>
      </c>
      <c r="Z9615" t="s">
        <v>665</v>
      </c>
      <c r="AA9615" t="s">
        <v>665</v>
      </c>
      <c r="AB9615" t="s">
        <v>664</v>
      </c>
      <c r="AC9615" t="s">
        <v>664</v>
      </c>
      <c r="AD9615" t="s">
        <v>664</v>
      </c>
      <c r="AE9615" t="s">
        <v>664</v>
      </c>
      <c r="AF9615" t="s">
        <v>664</v>
      </c>
      <c r="AG9615" t="s">
        <v>664</v>
      </c>
      <c r="AH9615" t="s">
        <v>664</v>
      </c>
      <c r="AI9615" t="s">
        <v>664</v>
      </c>
      <c r="AJ9615" t="s">
        <v>664</v>
      </c>
      <c r="AK9615" t="s">
        <v>664</v>
      </c>
      <c r="AL9615" t="s">
        <v>664</v>
      </c>
      <c r="AM9615" t="s">
        <v>664</v>
      </c>
      <c r="AN9615" t="s">
        <v>664</v>
      </c>
      <c r="AO9615" t="s">
        <v>664</v>
      </c>
      <c r="AP9615" t="s">
        <v>664</v>
      </c>
    </row>
    <row r="9616" spans="1:42">
      <c r="A9616">
        <v>114267</v>
      </c>
      <c r="B9616" t="s">
        <v>83</v>
      </c>
      <c r="C9616" t="s">
        <v>665</v>
      </c>
      <c r="D9616" t="s">
        <v>665</v>
      </c>
      <c r="E9616" t="s">
        <v>663</v>
      </c>
      <c r="F9616" t="s">
        <v>665</v>
      </c>
      <c r="G9616" t="s">
        <v>663</v>
      </c>
      <c r="H9616" t="s">
        <v>665</v>
      </c>
      <c r="I9616" t="s">
        <v>665</v>
      </c>
      <c r="J9616" t="s">
        <v>665</v>
      </c>
      <c r="K9616" t="s">
        <v>665</v>
      </c>
      <c r="L9616" t="s">
        <v>663</v>
      </c>
      <c r="M9616" t="s">
        <v>665</v>
      </c>
      <c r="N9616" t="s">
        <v>665</v>
      </c>
      <c r="O9616" t="s">
        <v>665</v>
      </c>
      <c r="P9616" t="s">
        <v>665</v>
      </c>
      <c r="Q9616" t="s">
        <v>665</v>
      </c>
      <c r="R9616" t="s">
        <v>665</v>
      </c>
      <c r="S9616" t="s">
        <v>665</v>
      </c>
      <c r="T9616" t="s">
        <v>663</v>
      </c>
      <c r="U9616" t="s">
        <v>665</v>
      </c>
      <c r="V9616" t="s">
        <v>665</v>
      </c>
      <c r="W9616" t="s">
        <v>665</v>
      </c>
      <c r="X9616" t="s">
        <v>665</v>
      </c>
      <c r="Y9616" t="s">
        <v>665</v>
      </c>
      <c r="Z9616" t="s">
        <v>665</v>
      </c>
      <c r="AA9616" t="s">
        <v>665</v>
      </c>
      <c r="AB9616" t="s">
        <v>664</v>
      </c>
      <c r="AC9616" t="s">
        <v>664</v>
      </c>
      <c r="AD9616" t="s">
        <v>664</v>
      </c>
      <c r="AE9616" t="s">
        <v>664</v>
      </c>
      <c r="AF9616" t="s">
        <v>664</v>
      </c>
      <c r="AG9616" t="s">
        <v>663</v>
      </c>
      <c r="AH9616" t="s">
        <v>663</v>
      </c>
      <c r="AI9616" t="s">
        <v>663</v>
      </c>
      <c r="AJ9616" t="s">
        <v>663</v>
      </c>
      <c r="AK9616" t="s">
        <v>663</v>
      </c>
      <c r="AL9616" t="s">
        <v>664</v>
      </c>
      <c r="AM9616" t="s">
        <v>664</v>
      </c>
      <c r="AN9616" t="s">
        <v>664</v>
      </c>
      <c r="AO9616" t="s">
        <v>664</v>
      </c>
      <c r="AP9616" t="s">
        <v>664</v>
      </c>
    </row>
    <row r="9617" spans="1:42">
      <c r="A9617">
        <v>114286</v>
      </c>
      <c r="B9617" t="s">
        <v>83</v>
      </c>
      <c r="C9617" t="s">
        <v>663</v>
      </c>
      <c r="D9617" t="s">
        <v>665</v>
      </c>
      <c r="E9617" t="s">
        <v>665</v>
      </c>
      <c r="F9617" t="s">
        <v>665</v>
      </c>
      <c r="G9617" t="s">
        <v>665</v>
      </c>
      <c r="H9617" t="s">
        <v>663</v>
      </c>
      <c r="I9617" t="s">
        <v>665</v>
      </c>
      <c r="J9617" t="s">
        <v>665</v>
      </c>
      <c r="K9617" t="s">
        <v>665</v>
      </c>
      <c r="L9617" t="s">
        <v>665</v>
      </c>
      <c r="M9617" t="s">
        <v>663</v>
      </c>
      <c r="N9617" t="s">
        <v>663</v>
      </c>
      <c r="O9617" t="s">
        <v>665</v>
      </c>
      <c r="P9617" t="s">
        <v>665</v>
      </c>
      <c r="Q9617" t="s">
        <v>665</v>
      </c>
      <c r="R9617" t="s">
        <v>665</v>
      </c>
      <c r="S9617" t="s">
        <v>665</v>
      </c>
      <c r="T9617" t="s">
        <v>663</v>
      </c>
      <c r="U9617" t="s">
        <v>665</v>
      </c>
      <c r="V9617" t="s">
        <v>665</v>
      </c>
      <c r="W9617" t="s">
        <v>663</v>
      </c>
      <c r="X9617" t="s">
        <v>665</v>
      </c>
      <c r="Y9617" t="s">
        <v>663</v>
      </c>
      <c r="Z9617" t="s">
        <v>665</v>
      </c>
      <c r="AA9617" t="s">
        <v>665</v>
      </c>
      <c r="AB9617" t="s">
        <v>664</v>
      </c>
      <c r="AC9617" t="s">
        <v>664</v>
      </c>
      <c r="AD9617" t="s">
        <v>664</v>
      </c>
      <c r="AE9617" t="s">
        <v>664</v>
      </c>
      <c r="AF9617" t="s">
        <v>664</v>
      </c>
      <c r="AG9617" t="s">
        <v>665</v>
      </c>
      <c r="AH9617" t="s">
        <v>665</v>
      </c>
      <c r="AI9617" t="s">
        <v>664</v>
      </c>
      <c r="AJ9617" t="s">
        <v>664</v>
      </c>
      <c r="AK9617" t="s">
        <v>664</v>
      </c>
      <c r="AL9617" t="s">
        <v>664</v>
      </c>
      <c r="AM9617" t="s">
        <v>664</v>
      </c>
      <c r="AN9617" t="s">
        <v>665</v>
      </c>
      <c r="AO9617" t="s">
        <v>664</v>
      </c>
      <c r="AP9617" t="s">
        <v>664</v>
      </c>
    </row>
    <row r="9618" spans="1:42">
      <c r="A9618">
        <v>114293</v>
      </c>
      <c r="B9618" t="s">
        <v>83</v>
      </c>
      <c r="C9618" t="s">
        <v>663</v>
      </c>
      <c r="D9618" t="s">
        <v>665</v>
      </c>
      <c r="E9618" t="s">
        <v>663</v>
      </c>
      <c r="F9618" t="s">
        <v>665</v>
      </c>
      <c r="G9618" t="s">
        <v>663</v>
      </c>
      <c r="H9618" t="s">
        <v>665</v>
      </c>
      <c r="I9618" t="s">
        <v>665</v>
      </c>
      <c r="J9618" t="s">
        <v>663</v>
      </c>
      <c r="K9618" t="s">
        <v>665</v>
      </c>
      <c r="L9618" t="s">
        <v>665</v>
      </c>
      <c r="M9618" t="s">
        <v>665</v>
      </c>
      <c r="N9618" t="s">
        <v>665</v>
      </c>
      <c r="O9618" t="s">
        <v>665</v>
      </c>
      <c r="P9618" t="s">
        <v>665</v>
      </c>
      <c r="Q9618" t="s">
        <v>665</v>
      </c>
      <c r="R9618" t="s">
        <v>665</v>
      </c>
      <c r="S9618" t="s">
        <v>665</v>
      </c>
      <c r="T9618" t="s">
        <v>665</v>
      </c>
      <c r="U9618" t="s">
        <v>665</v>
      </c>
      <c r="V9618" t="s">
        <v>663</v>
      </c>
      <c r="W9618" t="s">
        <v>664</v>
      </c>
      <c r="X9618" t="s">
        <v>665</v>
      </c>
      <c r="Y9618" t="s">
        <v>665</v>
      </c>
      <c r="Z9618" t="s">
        <v>665</v>
      </c>
      <c r="AA9618" t="s">
        <v>665</v>
      </c>
      <c r="AB9618" t="s">
        <v>664</v>
      </c>
      <c r="AC9618" t="s">
        <v>664</v>
      </c>
      <c r="AD9618" t="s">
        <v>664</v>
      </c>
      <c r="AE9618" t="s">
        <v>664</v>
      </c>
      <c r="AF9618" t="s">
        <v>664</v>
      </c>
      <c r="AG9618" t="s">
        <v>664</v>
      </c>
      <c r="AH9618" t="s">
        <v>664</v>
      </c>
      <c r="AI9618" t="s">
        <v>664</v>
      </c>
      <c r="AJ9618" t="s">
        <v>664</v>
      </c>
      <c r="AK9618" t="s">
        <v>664</v>
      </c>
      <c r="AL9618" t="s">
        <v>664</v>
      </c>
      <c r="AM9618" t="s">
        <v>664</v>
      </c>
      <c r="AN9618" t="s">
        <v>663</v>
      </c>
      <c r="AO9618" t="s">
        <v>664</v>
      </c>
      <c r="AP9618" t="s">
        <v>664</v>
      </c>
    </row>
    <row r="9619" spans="1:42">
      <c r="A9619">
        <v>114297</v>
      </c>
      <c r="B9619" t="s">
        <v>83</v>
      </c>
      <c r="C9619" t="s">
        <v>663</v>
      </c>
      <c r="D9619" t="s">
        <v>665</v>
      </c>
      <c r="E9619" t="s">
        <v>665</v>
      </c>
      <c r="F9619" t="s">
        <v>665</v>
      </c>
      <c r="G9619" t="s">
        <v>663</v>
      </c>
      <c r="H9619" t="s">
        <v>665</v>
      </c>
      <c r="I9619" t="s">
        <v>665</v>
      </c>
      <c r="J9619" t="s">
        <v>665</v>
      </c>
      <c r="K9619" t="s">
        <v>665</v>
      </c>
      <c r="L9619" t="s">
        <v>665</v>
      </c>
      <c r="M9619" t="s">
        <v>665</v>
      </c>
      <c r="N9619" t="s">
        <v>663</v>
      </c>
      <c r="O9619" t="s">
        <v>665</v>
      </c>
      <c r="P9619" t="s">
        <v>665</v>
      </c>
      <c r="Q9619" t="s">
        <v>665</v>
      </c>
      <c r="R9619" t="s">
        <v>665</v>
      </c>
      <c r="S9619" t="s">
        <v>665</v>
      </c>
      <c r="T9619" t="s">
        <v>665</v>
      </c>
      <c r="U9619" t="s">
        <v>665</v>
      </c>
      <c r="V9619" t="s">
        <v>665</v>
      </c>
      <c r="W9619" t="s">
        <v>664</v>
      </c>
      <c r="X9619" t="s">
        <v>665</v>
      </c>
      <c r="Y9619" t="s">
        <v>665</v>
      </c>
      <c r="Z9619" t="s">
        <v>665</v>
      </c>
      <c r="AA9619" t="s">
        <v>665</v>
      </c>
      <c r="AB9619" t="s">
        <v>664</v>
      </c>
      <c r="AC9619" t="s">
        <v>664</v>
      </c>
      <c r="AD9619" t="s">
        <v>664</v>
      </c>
      <c r="AE9619" t="s">
        <v>664</v>
      </c>
      <c r="AF9619" t="s">
        <v>664</v>
      </c>
      <c r="AG9619" t="s">
        <v>663</v>
      </c>
      <c r="AH9619" t="s">
        <v>663</v>
      </c>
      <c r="AI9619" t="s">
        <v>664</v>
      </c>
      <c r="AJ9619" t="s">
        <v>664</v>
      </c>
      <c r="AK9619" t="s">
        <v>664</v>
      </c>
      <c r="AL9619" t="s">
        <v>665</v>
      </c>
      <c r="AM9619" t="s">
        <v>665</v>
      </c>
      <c r="AN9619" t="s">
        <v>665</v>
      </c>
      <c r="AO9619" t="s">
        <v>665</v>
      </c>
      <c r="AP9619" t="s">
        <v>665</v>
      </c>
    </row>
    <row r="9620" spans="1:42">
      <c r="A9620">
        <v>114318</v>
      </c>
      <c r="B9620" t="s">
        <v>83</v>
      </c>
      <c r="C9620" t="s">
        <v>663</v>
      </c>
      <c r="D9620" t="s">
        <v>663</v>
      </c>
      <c r="E9620" t="s">
        <v>663</v>
      </c>
      <c r="F9620" t="s">
        <v>663</v>
      </c>
      <c r="G9620" t="s">
        <v>663</v>
      </c>
      <c r="H9620" t="s">
        <v>665</v>
      </c>
      <c r="I9620" t="s">
        <v>663</v>
      </c>
      <c r="J9620" t="s">
        <v>663</v>
      </c>
      <c r="K9620" t="s">
        <v>663</v>
      </c>
      <c r="L9620" t="s">
        <v>663</v>
      </c>
      <c r="M9620" t="s">
        <v>664</v>
      </c>
      <c r="N9620" t="s">
        <v>664</v>
      </c>
      <c r="O9620" t="s">
        <v>665</v>
      </c>
      <c r="P9620" t="s">
        <v>664</v>
      </c>
      <c r="Q9620" t="s">
        <v>664</v>
      </c>
      <c r="R9620" t="s">
        <v>664</v>
      </c>
      <c r="S9620" t="s">
        <v>665</v>
      </c>
      <c r="T9620" t="s">
        <v>664</v>
      </c>
      <c r="U9620" t="s">
        <v>664</v>
      </c>
      <c r="V9620" t="s">
        <v>664</v>
      </c>
      <c r="W9620" t="s">
        <v>664</v>
      </c>
      <c r="X9620" t="s">
        <v>664</v>
      </c>
      <c r="Y9620" t="s">
        <v>664</v>
      </c>
      <c r="Z9620" t="s">
        <v>664</v>
      </c>
      <c r="AA9620" t="s">
        <v>664</v>
      </c>
      <c r="AB9620" t="s">
        <v>663</v>
      </c>
      <c r="AC9620" t="s">
        <v>663</v>
      </c>
      <c r="AD9620" t="s">
        <v>663</v>
      </c>
      <c r="AE9620" t="s">
        <v>663</v>
      </c>
      <c r="AF9620" t="s">
        <v>663</v>
      </c>
      <c r="AG9620" t="s">
        <v>665</v>
      </c>
      <c r="AH9620" t="s">
        <v>664</v>
      </c>
      <c r="AI9620" t="s">
        <v>665</v>
      </c>
      <c r="AJ9620" t="s">
        <v>665</v>
      </c>
      <c r="AK9620" t="s">
        <v>663</v>
      </c>
      <c r="AL9620" t="s">
        <v>665</v>
      </c>
      <c r="AM9620" t="s">
        <v>665</v>
      </c>
      <c r="AN9620" t="s">
        <v>665</v>
      </c>
      <c r="AO9620" t="s">
        <v>665</v>
      </c>
      <c r="AP9620" t="s">
        <v>663</v>
      </c>
    </row>
    <row r="9621" spans="1:42">
      <c r="A9621">
        <v>114327</v>
      </c>
      <c r="B9621" t="s">
        <v>83</v>
      </c>
      <c r="C9621" t="s">
        <v>663</v>
      </c>
      <c r="D9621" t="s">
        <v>665</v>
      </c>
      <c r="E9621" t="s">
        <v>665</v>
      </c>
      <c r="F9621" t="s">
        <v>665</v>
      </c>
      <c r="G9621" t="s">
        <v>665</v>
      </c>
      <c r="H9621" t="s">
        <v>665</v>
      </c>
      <c r="I9621" t="s">
        <v>665</v>
      </c>
      <c r="J9621" t="s">
        <v>665</v>
      </c>
      <c r="K9621" t="s">
        <v>665</v>
      </c>
      <c r="L9621" t="s">
        <v>665</v>
      </c>
      <c r="M9621" t="s">
        <v>665</v>
      </c>
      <c r="N9621" t="s">
        <v>663</v>
      </c>
      <c r="O9621" t="s">
        <v>665</v>
      </c>
      <c r="P9621" t="s">
        <v>665</v>
      </c>
      <c r="Q9621" t="s">
        <v>665</v>
      </c>
      <c r="R9621" t="s">
        <v>665</v>
      </c>
      <c r="S9621" t="s">
        <v>665</v>
      </c>
      <c r="T9621" t="s">
        <v>665</v>
      </c>
      <c r="U9621" t="s">
        <v>665</v>
      </c>
      <c r="V9621" t="s">
        <v>665</v>
      </c>
      <c r="W9621" t="s">
        <v>664</v>
      </c>
      <c r="X9621" t="s">
        <v>665</v>
      </c>
      <c r="Y9621" t="s">
        <v>665</v>
      </c>
      <c r="Z9621" t="s">
        <v>665</v>
      </c>
      <c r="AA9621" t="s">
        <v>665</v>
      </c>
      <c r="AB9621" t="s">
        <v>664</v>
      </c>
      <c r="AC9621" t="s">
        <v>664</v>
      </c>
      <c r="AD9621" t="s">
        <v>664</v>
      </c>
      <c r="AE9621" t="s">
        <v>664</v>
      </c>
      <c r="AF9621" t="s">
        <v>664</v>
      </c>
      <c r="AG9621" t="s">
        <v>664</v>
      </c>
      <c r="AH9621" t="s">
        <v>663</v>
      </c>
      <c r="AI9621" t="s">
        <v>664</v>
      </c>
      <c r="AJ9621" t="s">
        <v>664</v>
      </c>
      <c r="AK9621" t="s">
        <v>664</v>
      </c>
      <c r="AL9621" t="s">
        <v>664</v>
      </c>
      <c r="AM9621" t="s">
        <v>664</v>
      </c>
      <c r="AN9621" t="s">
        <v>663</v>
      </c>
      <c r="AO9621" t="s">
        <v>665</v>
      </c>
      <c r="AP9621" t="s">
        <v>664</v>
      </c>
    </row>
    <row r="9622" spans="1:42">
      <c r="A9622">
        <v>114335</v>
      </c>
      <c r="B9622" t="s">
        <v>83</v>
      </c>
      <c r="C9622" t="s">
        <v>663</v>
      </c>
      <c r="D9622" t="s">
        <v>663</v>
      </c>
      <c r="E9622" t="s">
        <v>665</v>
      </c>
      <c r="F9622" t="s">
        <v>665</v>
      </c>
      <c r="G9622" t="s">
        <v>665</v>
      </c>
      <c r="H9622" t="s">
        <v>665</v>
      </c>
      <c r="I9622" t="s">
        <v>665</v>
      </c>
      <c r="J9622" t="s">
        <v>665</v>
      </c>
      <c r="K9622" t="s">
        <v>663</v>
      </c>
      <c r="L9622" t="s">
        <v>663</v>
      </c>
      <c r="M9622" t="s">
        <v>665</v>
      </c>
      <c r="N9622" t="s">
        <v>663</v>
      </c>
      <c r="O9622" t="s">
        <v>663</v>
      </c>
      <c r="P9622" t="s">
        <v>665</v>
      </c>
      <c r="Q9622" t="s">
        <v>663</v>
      </c>
      <c r="R9622" t="s">
        <v>663</v>
      </c>
      <c r="S9622" t="s">
        <v>663</v>
      </c>
      <c r="T9622" t="s">
        <v>665</v>
      </c>
      <c r="U9622" t="s">
        <v>665</v>
      </c>
      <c r="V9622" t="s">
        <v>665</v>
      </c>
      <c r="W9622" t="s">
        <v>664</v>
      </c>
      <c r="X9622" t="s">
        <v>664</v>
      </c>
      <c r="Y9622" t="s">
        <v>663</v>
      </c>
      <c r="Z9622" t="s">
        <v>663</v>
      </c>
      <c r="AA9622" t="s">
        <v>664</v>
      </c>
      <c r="AB9622" t="s">
        <v>663</v>
      </c>
      <c r="AC9622" t="s">
        <v>663</v>
      </c>
      <c r="AD9622" t="s">
        <v>663</v>
      </c>
      <c r="AE9622" t="s">
        <v>663</v>
      </c>
      <c r="AF9622" t="s">
        <v>665</v>
      </c>
      <c r="AG9622" t="s">
        <v>665</v>
      </c>
      <c r="AH9622" t="s">
        <v>665</v>
      </c>
      <c r="AI9622" t="s">
        <v>665</v>
      </c>
      <c r="AJ9622" t="s">
        <v>663</v>
      </c>
      <c r="AK9622" t="s">
        <v>665</v>
      </c>
      <c r="AL9622" t="s">
        <v>665</v>
      </c>
      <c r="AM9622" t="s">
        <v>664</v>
      </c>
      <c r="AN9622" t="s">
        <v>663</v>
      </c>
      <c r="AO9622" t="s">
        <v>665</v>
      </c>
      <c r="AP9622" t="s">
        <v>664</v>
      </c>
    </row>
    <row r="9623" spans="1:42">
      <c r="A9623">
        <v>114336</v>
      </c>
      <c r="B9623" t="s">
        <v>83</v>
      </c>
      <c r="C9623" t="s">
        <v>663</v>
      </c>
      <c r="D9623" t="s">
        <v>663</v>
      </c>
      <c r="E9623" t="s">
        <v>665</v>
      </c>
      <c r="F9623" t="s">
        <v>665</v>
      </c>
      <c r="G9623" t="s">
        <v>663</v>
      </c>
      <c r="H9623" t="s">
        <v>663</v>
      </c>
      <c r="I9623" t="s">
        <v>663</v>
      </c>
      <c r="J9623" t="s">
        <v>663</v>
      </c>
      <c r="K9623" t="s">
        <v>665</v>
      </c>
      <c r="L9623" t="s">
        <v>665</v>
      </c>
      <c r="M9623" t="s">
        <v>663</v>
      </c>
      <c r="N9623" t="s">
        <v>663</v>
      </c>
      <c r="O9623" t="s">
        <v>664</v>
      </c>
      <c r="P9623" t="s">
        <v>663</v>
      </c>
      <c r="Q9623" t="s">
        <v>663</v>
      </c>
      <c r="R9623" t="s">
        <v>663</v>
      </c>
      <c r="S9623" t="s">
        <v>664</v>
      </c>
      <c r="T9623" t="s">
        <v>664</v>
      </c>
      <c r="U9623" t="s">
        <v>664</v>
      </c>
      <c r="V9623" t="s">
        <v>664</v>
      </c>
      <c r="W9623" t="s">
        <v>663</v>
      </c>
      <c r="X9623" t="s">
        <v>664</v>
      </c>
      <c r="Y9623" t="s">
        <v>664</v>
      </c>
      <c r="Z9623" t="s">
        <v>664</v>
      </c>
      <c r="AA9623" t="s">
        <v>664</v>
      </c>
      <c r="AB9623" t="s">
        <v>665</v>
      </c>
      <c r="AC9623" t="s">
        <v>664</v>
      </c>
      <c r="AD9623" t="s">
        <v>664</v>
      </c>
      <c r="AE9623" t="s">
        <v>664</v>
      </c>
      <c r="AF9623" t="s">
        <v>664</v>
      </c>
      <c r="AG9623" t="s">
        <v>663</v>
      </c>
      <c r="AH9623" t="s">
        <v>665</v>
      </c>
      <c r="AI9623" t="s">
        <v>665</v>
      </c>
      <c r="AJ9623" t="s">
        <v>663</v>
      </c>
      <c r="AK9623" t="s">
        <v>665</v>
      </c>
      <c r="AL9623" t="s">
        <v>664</v>
      </c>
      <c r="AM9623" t="s">
        <v>664</v>
      </c>
      <c r="AN9623" t="s">
        <v>663</v>
      </c>
      <c r="AO9623" t="s">
        <v>664</v>
      </c>
      <c r="AP9623" t="s">
        <v>665</v>
      </c>
    </row>
    <row r="9624" spans="1:42">
      <c r="A9624">
        <v>114353</v>
      </c>
      <c r="B9624" t="s">
        <v>83</v>
      </c>
      <c r="C9624" t="s">
        <v>665</v>
      </c>
      <c r="D9624" t="s">
        <v>665</v>
      </c>
      <c r="E9624" t="s">
        <v>665</v>
      </c>
      <c r="F9624" t="s">
        <v>665</v>
      </c>
      <c r="G9624" t="s">
        <v>664</v>
      </c>
      <c r="H9624" t="s">
        <v>665</v>
      </c>
      <c r="I9624" t="s">
        <v>665</v>
      </c>
      <c r="J9624" t="s">
        <v>665</v>
      </c>
      <c r="K9624" t="s">
        <v>665</v>
      </c>
      <c r="L9624" t="s">
        <v>665</v>
      </c>
      <c r="M9624" t="s">
        <v>665</v>
      </c>
      <c r="N9624" t="s">
        <v>665</v>
      </c>
      <c r="O9624" t="s">
        <v>665</v>
      </c>
      <c r="P9624" t="s">
        <v>665</v>
      </c>
      <c r="Q9624" t="s">
        <v>665</v>
      </c>
      <c r="R9624" t="s">
        <v>664</v>
      </c>
      <c r="S9624" t="s">
        <v>665</v>
      </c>
      <c r="T9624" t="s">
        <v>665</v>
      </c>
      <c r="U9624" t="s">
        <v>665</v>
      </c>
      <c r="V9624" t="s">
        <v>664</v>
      </c>
      <c r="W9624" t="s">
        <v>664</v>
      </c>
      <c r="X9624" t="s">
        <v>664</v>
      </c>
      <c r="Y9624" t="s">
        <v>664</v>
      </c>
      <c r="Z9624" t="s">
        <v>664</v>
      </c>
      <c r="AA9624" t="s">
        <v>664</v>
      </c>
      <c r="AB9624" t="s">
        <v>664</v>
      </c>
      <c r="AC9624" t="s">
        <v>664</v>
      </c>
      <c r="AD9624" t="s">
        <v>665</v>
      </c>
      <c r="AE9624" t="s">
        <v>664</v>
      </c>
      <c r="AF9624" t="s">
        <v>665</v>
      </c>
      <c r="AG9624" t="s">
        <v>663</v>
      </c>
      <c r="AH9624" t="s">
        <v>664</v>
      </c>
      <c r="AI9624" t="s">
        <v>663</v>
      </c>
      <c r="AJ9624" t="s">
        <v>664</v>
      </c>
      <c r="AK9624" t="s">
        <v>665</v>
      </c>
      <c r="AL9624" t="s">
        <v>664</v>
      </c>
      <c r="AM9624" t="s">
        <v>664</v>
      </c>
      <c r="AN9624" t="s">
        <v>664</v>
      </c>
      <c r="AO9624" t="s">
        <v>664</v>
      </c>
      <c r="AP9624" t="s">
        <v>664</v>
      </c>
    </row>
    <row r="9625" spans="1:42">
      <c r="A9625">
        <v>114357</v>
      </c>
      <c r="B9625" t="s">
        <v>83</v>
      </c>
      <c r="C9625" t="s">
        <v>663</v>
      </c>
      <c r="D9625" t="s">
        <v>663</v>
      </c>
      <c r="E9625" t="s">
        <v>663</v>
      </c>
      <c r="F9625" t="s">
        <v>665</v>
      </c>
      <c r="G9625" t="s">
        <v>665</v>
      </c>
      <c r="H9625" t="s">
        <v>665</v>
      </c>
      <c r="I9625" t="s">
        <v>663</v>
      </c>
      <c r="J9625" t="s">
        <v>663</v>
      </c>
      <c r="K9625" t="s">
        <v>663</v>
      </c>
      <c r="L9625" t="s">
        <v>663</v>
      </c>
      <c r="M9625" t="s">
        <v>665</v>
      </c>
      <c r="N9625" t="s">
        <v>663</v>
      </c>
      <c r="O9625" t="s">
        <v>664</v>
      </c>
      <c r="P9625" t="s">
        <v>663</v>
      </c>
      <c r="Q9625" t="s">
        <v>663</v>
      </c>
      <c r="R9625" t="s">
        <v>664</v>
      </c>
      <c r="S9625" t="s">
        <v>664</v>
      </c>
      <c r="T9625" t="s">
        <v>664</v>
      </c>
      <c r="U9625" t="s">
        <v>663</v>
      </c>
      <c r="V9625" t="s">
        <v>664</v>
      </c>
      <c r="W9625" t="s">
        <v>665</v>
      </c>
      <c r="X9625" t="s">
        <v>665</v>
      </c>
      <c r="Y9625" t="s">
        <v>664</v>
      </c>
      <c r="Z9625" t="s">
        <v>663</v>
      </c>
      <c r="AA9625" t="s">
        <v>664</v>
      </c>
      <c r="AB9625" t="s">
        <v>663</v>
      </c>
      <c r="AC9625" t="s">
        <v>663</v>
      </c>
      <c r="AD9625" t="s">
        <v>665</v>
      </c>
      <c r="AE9625" t="s">
        <v>663</v>
      </c>
      <c r="AF9625" t="s">
        <v>665</v>
      </c>
      <c r="AG9625" t="s">
        <v>663</v>
      </c>
      <c r="AH9625" t="s">
        <v>665</v>
      </c>
      <c r="AI9625" t="s">
        <v>663</v>
      </c>
      <c r="AJ9625" t="s">
        <v>664</v>
      </c>
      <c r="AK9625" t="s">
        <v>665</v>
      </c>
      <c r="AL9625" t="s">
        <v>664</v>
      </c>
      <c r="AM9625" t="s">
        <v>663</v>
      </c>
      <c r="AN9625" t="s">
        <v>663</v>
      </c>
      <c r="AO9625" t="s">
        <v>664</v>
      </c>
      <c r="AP9625" t="s">
        <v>663</v>
      </c>
    </row>
    <row r="9626" spans="1:42">
      <c r="A9626">
        <v>114391</v>
      </c>
      <c r="B9626" t="s">
        <v>83</v>
      </c>
      <c r="C9626" t="s">
        <v>663</v>
      </c>
      <c r="D9626" t="s">
        <v>663</v>
      </c>
      <c r="E9626" t="s">
        <v>665</v>
      </c>
      <c r="F9626" t="s">
        <v>665</v>
      </c>
      <c r="G9626" t="s">
        <v>663</v>
      </c>
      <c r="H9626" t="s">
        <v>665</v>
      </c>
      <c r="I9626" t="s">
        <v>665</v>
      </c>
      <c r="J9626" t="s">
        <v>665</v>
      </c>
      <c r="K9626" t="s">
        <v>665</v>
      </c>
      <c r="L9626" t="s">
        <v>663</v>
      </c>
      <c r="M9626" t="s">
        <v>665</v>
      </c>
      <c r="N9626" t="s">
        <v>665</v>
      </c>
      <c r="O9626" t="s">
        <v>665</v>
      </c>
      <c r="P9626" t="s">
        <v>665</v>
      </c>
      <c r="Q9626" t="s">
        <v>665</v>
      </c>
      <c r="R9626" t="s">
        <v>665</v>
      </c>
      <c r="S9626" t="s">
        <v>665</v>
      </c>
      <c r="T9626" t="s">
        <v>665</v>
      </c>
      <c r="U9626" t="s">
        <v>665</v>
      </c>
      <c r="V9626" t="s">
        <v>665</v>
      </c>
      <c r="W9626" t="s">
        <v>665</v>
      </c>
      <c r="X9626" t="s">
        <v>665</v>
      </c>
      <c r="Y9626" t="s">
        <v>665</v>
      </c>
      <c r="Z9626" t="s">
        <v>665</v>
      </c>
      <c r="AA9626" t="s">
        <v>665</v>
      </c>
      <c r="AB9626" t="s">
        <v>664</v>
      </c>
      <c r="AC9626" t="s">
        <v>664</v>
      </c>
      <c r="AD9626" t="s">
        <v>664</v>
      </c>
      <c r="AE9626" t="s">
        <v>664</v>
      </c>
      <c r="AF9626" t="s">
        <v>664</v>
      </c>
      <c r="AG9626" t="s">
        <v>664</v>
      </c>
      <c r="AH9626" t="s">
        <v>664</v>
      </c>
      <c r="AI9626" t="s">
        <v>664</v>
      </c>
      <c r="AJ9626" t="s">
        <v>664</v>
      </c>
      <c r="AK9626" t="s">
        <v>664</v>
      </c>
      <c r="AL9626" t="s">
        <v>664</v>
      </c>
      <c r="AM9626" t="s">
        <v>664</v>
      </c>
      <c r="AN9626" t="s">
        <v>664</v>
      </c>
      <c r="AO9626" t="s">
        <v>664</v>
      </c>
      <c r="AP9626" t="s">
        <v>664</v>
      </c>
    </row>
    <row r="9627" spans="1:42">
      <c r="A9627">
        <v>114400</v>
      </c>
      <c r="B9627" t="s">
        <v>83</v>
      </c>
      <c r="C9627" t="s">
        <v>665</v>
      </c>
      <c r="D9627" t="s">
        <v>663</v>
      </c>
      <c r="E9627" t="s">
        <v>663</v>
      </c>
      <c r="F9627" t="s">
        <v>663</v>
      </c>
      <c r="G9627" t="s">
        <v>663</v>
      </c>
      <c r="H9627" t="s">
        <v>665</v>
      </c>
      <c r="I9627" t="s">
        <v>665</v>
      </c>
      <c r="J9627" t="s">
        <v>665</v>
      </c>
      <c r="K9627" t="s">
        <v>665</v>
      </c>
      <c r="L9627" t="s">
        <v>665</v>
      </c>
      <c r="M9627" t="s">
        <v>665</v>
      </c>
      <c r="N9627" t="s">
        <v>665</v>
      </c>
      <c r="O9627" t="s">
        <v>665</v>
      </c>
      <c r="P9627" t="s">
        <v>663</v>
      </c>
      <c r="Q9627" t="s">
        <v>665</v>
      </c>
      <c r="R9627" t="s">
        <v>665</v>
      </c>
      <c r="S9627" t="s">
        <v>665</v>
      </c>
      <c r="T9627" t="s">
        <v>664</v>
      </c>
      <c r="U9627" t="s">
        <v>665</v>
      </c>
      <c r="V9627" t="s">
        <v>665</v>
      </c>
      <c r="W9627" t="s">
        <v>664</v>
      </c>
      <c r="X9627" t="s">
        <v>664</v>
      </c>
      <c r="Y9627" t="s">
        <v>664</v>
      </c>
      <c r="Z9627" t="s">
        <v>664</v>
      </c>
      <c r="AA9627" t="s">
        <v>664</v>
      </c>
      <c r="AB9627" t="s">
        <v>664</v>
      </c>
      <c r="AC9627" t="s">
        <v>664</v>
      </c>
      <c r="AD9627" t="s">
        <v>664</v>
      </c>
      <c r="AE9627" t="s">
        <v>664</v>
      </c>
      <c r="AF9627" t="s">
        <v>664</v>
      </c>
      <c r="AG9627" t="s">
        <v>664</v>
      </c>
      <c r="AH9627" t="s">
        <v>664</v>
      </c>
      <c r="AI9627" t="s">
        <v>664</v>
      </c>
      <c r="AJ9627" t="s">
        <v>664</v>
      </c>
      <c r="AK9627" t="s">
        <v>664</v>
      </c>
      <c r="AL9627" t="s">
        <v>664</v>
      </c>
      <c r="AM9627" t="s">
        <v>664</v>
      </c>
      <c r="AN9627" t="s">
        <v>664</v>
      </c>
      <c r="AO9627" t="s">
        <v>664</v>
      </c>
      <c r="AP9627" t="s">
        <v>664</v>
      </c>
    </row>
    <row r="9628" spans="1:42">
      <c r="A9628">
        <v>114415</v>
      </c>
      <c r="B9628" t="s">
        <v>83</v>
      </c>
      <c r="C9628" t="s">
        <v>663</v>
      </c>
      <c r="D9628" t="s">
        <v>663</v>
      </c>
      <c r="E9628" t="s">
        <v>663</v>
      </c>
      <c r="F9628" t="s">
        <v>665</v>
      </c>
      <c r="G9628" t="s">
        <v>665</v>
      </c>
      <c r="H9628" t="s">
        <v>663</v>
      </c>
      <c r="I9628" t="s">
        <v>664</v>
      </c>
      <c r="J9628" t="s">
        <v>665</v>
      </c>
      <c r="K9628" t="s">
        <v>665</v>
      </c>
      <c r="L9628" t="s">
        <v>663</v>
      </c>
      <c r="M9628" t="s">
        <v>665</v>
      </c>
      <c r="N9628" t="s">
        <v>665</v>
      </c>
      <c r="O9628" t="s">
        <v>664</v>
      </c>
      <c r="P9628" t="s">
        <v>664</v>
      </c>
      <c r="Q9628" t="s">
        <v>664</v>
      </c>
      <c r="R9628" t="s">
        <v>664</v>
      </c>
      <c r="S9628" t="s">
        <v>664</v>
      </c>
      <c r="T9628" t="s">
        <v>664</v>
      </c>
      <c r="U9628" t="s">
        <v>665</v>
      </c>
      <c r="V9628" t="s">
        <v>665</v>
      </c>
      <c r="W9628" t="s">
        <v>664</v>
      </c>
      <c r="X9628" t="s">
        <v>663</v>
      </c>
      <c r="Y9628" t="s">
        <v>663</v>
      </c>
      <c r="Z9628" t="s">
        <v>664</v>
      </c>
      <c r="AA9628" t="s">
        <v>663</v>
      </c>
      <c r="AB9628" t="s">
        <v>665</v>
      </c>
      <c r="AC9628" t="s">
        <v>665</v>
      </c>
      <c r="AD9628" t="s">
        <v>663</v>
      </c>
      <c r="AE9628" t="s">
        <v>665</v>
      </c>
      <c r="AF9628" t="s">
        <v>665</v>
      </c>
      <c r="AG9628" t="s">
        <v>663</v>
      </c>
      <c r="AH9628" t="s">
        <v>665</v>
      </c>
      <c r="AI9628" t="s">
        <v>663</v>
      </c>
      <c r="AJ9628" t="s">
        <v>665</v>
      </c>
      <c r="AK9628" t="s">
        <v>665</v>
      </c>
      <c r="AL9628" t="s">
        <v>663</v>
      </c>
      <c r="AM9628" t="s">
        <v>665</v>
      </c>
      <c r="AN9628" t="s">
        <v>665</v>
      </c>
      <c r="AO9628" t="s">
        <v>665</v>
      </c>
      <c r="AP9628" t="s">
        <v>665</v>
      </c>
    </row>
    <row r="9629" spans="1:42">
      <c r="A9629">
        <v>114416</v>
      </c>
      <c r="B9629" t="s">
        <v>83</v>
      </c>
      <c r="C9629" t="s">
        <v>665</v>
      </c>
      <c r="D9629" t="s">
        <v>665</v>
      </c>
      <c r="E9629" t="s">
        <v>663</v>
      </c>
      <c r="F9629" t="s">
        <v>665</v>
      </c>
      <c r="G9629" t="s">
        <v>664</v>
      </c>
      <c r="H9629" t="s">
        <v>665</v>
      </c>
      <c r="I9629" t="s">
        <v>665</v>
      </c>
      <c r="J9629" t="s">
        <v>663</v>
      </c>
      <c r="K9629" t="s">
        <v>665</v>
      </c>
      <c r="L9629" t="s">
        <v>665</v>
      </c>
      <c r="M9629" t="s">
        <v>665</v>
      </c>
      <c r="N9629" t="s">
        <v>665</v>
      </c>
      <c r="O9629" t="s">
        <v>665</v>
      </c>
      <c r="P9629" t="s">
        <v>665</v>
      </c>
      <c r="Q9629" t="s">
        <v>665</v>
      </c>
      <c r="R9629" t="s">
        <v>665</v>
      </c>
      <c r="S9629" t="s">
        <v>665</v>
      </c>
      <c r="T9629" t="s">
        <v>663</v>
      </c>
      <c r="U9629" t="s">
        <v>665</v>
      </c>
      <c r="V9629" t="s">
        <v>665</v>
      </c>
      <c r="W9629" t="s">
        <v>665</v>
      </c>
      <c r="X9629" t="s">
        <v>665</v>
      </c>
      <c r="Y9629" t="s">
        <v>665</v>
      </c>
      <c r="Z9629" t="s">
        <v>665</v>
      </c>
      <c r="AA9629" t="s">
        <v>665</v>
      </c>
      <c r="AB9629" t="s">
        <v>664</v>
      </c>
      <c r="AC9629" t="s">
        <v>664</v>
      </c>
      <c r="AD9629" t="s">
        <v>664</v>
      </c>
      <c r="AE9629" t="s">
        <v>664</v>
      </c>
      <c r="AF9629" t="s">
        <v>664</v>
      </c>
      <c r="AG9629" t="s">
        <v>665</v>
      </c>
      <c r="AH9629" t="s">
        <v>664</v>
      </c>
      <c r="AI9629" t="s">
        <v>663</v>
      </c>
      <c r="AJ9629" t="s">
        <v>665</v>
      </c>
      <c r="AK9629" t="s">
        <v>664</v>
      </c>
      <c r="AL9629" t="s">
        <v>665</v>
      </c>
      <c r="AM9629" t="s">
        <v>664</v>
      </c>
      <c r="AN9629" t="s">
        <v>664</v>
      </c>
      <c r="AO9629" t="s">
        <v>664</v>
      </c>
      <c r="AP9629" t="s">
        <v>664</v>
      </c>
    </row>
    <row r="9630" spans="1:42">
      <c r="A9630">
        <v>114418</v>
      </c>
      <c r="B9630" t="s">
        <v>83</v>
      </c>
      <c r="C9630" t="s">
        <v>665</v>
      </c>
      <c r="D9630" t="s">
        <v>665</v>
      </c>
      <c r="E9630" t="s">
        <v>663</v>
      </c>
      <c r="F9630" t="s">
        <v>665</v>
      </c>
      <c r="G9630" t="s">
        <v>664</v>
      </c>
      <c r="H9630" t="s">
        <v>663</v>
      </c>
      <c r="I9630" t="s">
        <v>664</v>
      </c>
      <c r="J9630" t="s">
        <v>665</v>
      </c>
      <c r="K9630" t="s">
        <v>665</v>
      </c>
      <c r="L9630" t="s">
        <v>665</v>
      </c>
      <c r="M9630" t="s">
        <v>665</v>
      </c>
      <c r="N9630" t="s">
        <v>663</v>
      </c>
      <c r="O9630" t="s">
        <v>664</v>
      </c>
      <c r="P9630" t="s">
        <v>663</v>
      </c>
      <c r="Q9630" t="s">
        <v>664</v>
      </c>
      <c r="R9630" t="s">
        <v>665</v>
      </c>
      <c r="S9630" t="s">
        <v>664</v>
      </c>
      <c r="T9630" t="s">
        <v>665</v>
      </c>
      <c r="U9630" t="s">
        <v>664</v>
      </c>
      <c r="V9630" t="s">
        <v>663</v>
      </c>
      <c r="W9630" t="s">
        <v>663</v>
      </c>
      <c r="X9630" t="s">
        <v>665</v>
      </c>
      <c r="Y9630" t="s">
        <v>663</v>
      </c>
      <c r="Z9630" t="s">
        <v>665</v>
      </c>
      <c r="AA9630" t="s">
        <v>664</v>
      </c>
      <c r="AB9630" t="s">
        <v>665</v>
      </c>
      <c r="AC9630" t="s">
        <v>663</v>
      </c>
      <c r="AD9630" t="s">
        <v>665</v>
      </c>
      <c r="AE9630" t="s">
        <v>663</v>
      </c>
      <c r="AF9630" t="s">
        <v>663</v>
      </c>
      <c r="AG9630" t="s">
        <v>665</v>
      </c>
      <c r="AH9630" t="s">
        <v>663</v>
      </c>
      <c r="AI9630" t="s">
        <v>665</v>
      </c>
      <c r="AJ9630" t="s">
        <v>664</v>
      </c>
      <c r="AK9630" t="s">
        <v>664</v>
      </c>
      <c r="AL9630" t="s">
        <v>664</v>
      </c>
      <c r="AM9630" t="s">
        <v>665</v>
      </c>
      <c r="AN9630" t="s">
        <v>664</v>
      </c>
      <c r="AO9630" t="s">
        <v>664</v>
      </c>
      <c r="AP9630" t="s">
        <v>664</v>
      </c>
    </row>
    <row r="9631" spans="1:42">
      <c r="A9631">
        <v>114422</v>
      </c>
      <c r="B9631" t="s">
        <v>83</v>
      </c>
      <c r="C9631" t="s">
        <v>663</v>
      </c>
      <c r="D9631" t="s">
        <v>663</v>
      </c>
      <c r="E9631" t="s">
        <v>663</v>
      </c>
      <c r="F9631" t="s">
        <v>663</v>
      </c>
      <c r="G9631" t="s">
        <v>663</v>
      </c>
      <c r="H9631" t="s">
        <v>663</v>
      </c>
      <c r="I9631" t="s">
        <v>665</v>
      </c>
      <c r="J9631" t="s">
        <v>663</v>
      </c>
      <c r="K9631" t="s">
        <v>663</v>
      </c>
      <c r="L9631" t="s">
        <v>663</v>
      </c>
      <c r="M9631" t="s">
        <v>663</v>
      </c>
      <c r="N9631" t="s">
        <v>664</v>
      </c>
      <c r="O9631" t="s">
        <v>664</v>
      </c>
      <c r="P9631" t="s">
        <v>664</v>
      </c>
      <c r="Q9631" t="s">
        <v>664</v>
      </c>
      <c r="R9631" t="s">
        <v>665</v>
      </c>
      <c r="S9631" t="s">
        <v>664</v>
      </c>
      <c r="T9631" t="s">
        <v>663</v>
      </c>
      <c r="U9631" t="s">
        <v>664</v>
      </c>
      <c r="V9631" t="s">
        <v>663</v>
      </c>
      <c r="W9631" t="s">
        <v>664</v>
      </c>
      <c r="X9631" t="s">
        <v>665</v>
      </c>
      <c r="Y9631" t="s">
        <v>663</v>
      </c>
      <c r="Z9631" t="s">
        <v>663</v>
      </c>
      <c r="AA9631" t="s">
        <v>665</v>
      </c>
      <c r="AB9631" t="s">
        <v>665</v>
      </c>
      <c r="AC9631" t="s">
        <v>663</v>
      </c>
      <c r="AD9631" t="s">
        <v>664</v>
      </c>
      <c r="AE9631" t="s">
        <v>665</v>
      </c>
      <c r="AF9631" t="s">
        <v>663</v>
      </c>
      <c r="AG9631" t="s">
        <v>664</v>
      </c>
      <c r="AH9631" t="s">
        <v>665</v>
      </c>
      <c r="AI9631" t="s">
        <v>665</v>
      </c>
      <c r="AJ9631" t="s">
        <v>664</v>
      </c>
      <c r="AK9631" t="s">
        <v>664</v>
      </c>
      <c r="AL9631" t="s">
        <v>664</v>
      </c>
      <c r="AM9631" t="s">
        <v>664</v>
      </c>
      <c r="AN9631" t="s">
        <v>665</v>
      </c>
      <c r="AO9631" t="s">
        <v>665</v>
      </c>
      <c r="AP9631" t="s">
        <v>664</v>
      </c>
    </row>
    <row r="9632" spans="1:42">
      <c r="A9632">
        <v>114443</v>
      </c>
      <c r="B9632" t="s">
        <v>83</v>
      </c>
      <c r="C9632" t="s">
        <v>665</v>
      </c>
      <c r="D9632" t="s">
        <v>663</v>
      </c>
      <c r="E9632" t="s">
        <v>663</v>
      </c>
      <c r="F9632" t="s">
        <v>665</v>
      </c>
      <c r="G9632" t="s">
        <v>665</v>
      </c>
      <c r="H9632" t="s">
        <v>665</v>
      </c>
      <c r="I9632" t="s">
        <v>665</v>
      </c>
      <c r="J9632" t="s">
        <v>665</v>
      </c>
      <c r="K9632" t="s">
        <v>665</v>
      </c>
      <c r="L9632" t="s">
        <v>665</v>
      </c>
      <c r="M9632" t="s">
        <v>665</v>
      </c>
      <c r="N9632" t="s">
        <v>665</v>
      </c>
      <c r="O9632" t="s">
        <v>665</v>
      </c>
      <c r="P9632" t="s">
        <v>665</v>
      </c>
      <c r="Q9632" t="s">
        <v>665</v>
      </c>
      <c r="R9632" t="s">
        <v>665</v>
      </c>
      <c r="S9632" t="s">
        <v>665</v>
      </c>
      <c r="T9632" t="s">
        <v>664</v>
      </c>
      <c r="U9632" t="s">
        <v>665</v>
      </c>
      <c r="V9632" t="s">
        <v>663</v>
      </c>
      <c r="W9632" t="s">
        <v>665</v>
      </c>
      <c r="X9632" t="s">
        <v>665</v>
      </c>
      <c r="Y9632" t="s">
        <v>665</v>
      </c>
      <c r="Z9632" t="s">
        <v>665</v>
      </c>
      <c r="AA9632" t="s">
        <v>665</v>
      </c>
      <c r="AB9632" t="s">
        <v>664</v>
      </c>
      <c r="AC9632" t="s">
        <v>664</v>
      </c>
      <c r="AD9632" t="s">
        <v>664</v>
      </c>
      <c r="AE9632" t="s">
        <v>664</v>
      </c>
      <c r="AF9632" t="s">
        <v>664</v>
      </c>
      <c r="AG9632" t="s">
        <v>664</v>
      </c>
      <c r="AH9632" t="s">
        <v>664</v>
      </c>
      <c r="AI9632" t="s">
        <v>664</v>
      </c>
      <c r="AJ9632" t="s">
        <v>664</v>
      </c>
      <c r="AK9632" t="s">
        <v>664</v>
      </c>
      <c r="AL9632" t="s">
        <v>665</v>
      </c>
      <c r="AM9632" t="s">
        <v>664</v>
      </c>
      <c r="AN9632" t="s">
        <v>664</v>
      </c>
      <c r="AO9632" t="s">
        <v>665</v>
      </c>
      <c r="AP9632" t="s">
        <v>665</v>
      </c>
    </row>
    <row r="9633" spans="1:42">
      <c r="A9633">
        <v>114457</v>
      </c>
      <c r="B9633" t="s">
        <v>83</v>
      </c>
      <c r="C9633" t="s">
        <v>664</v>
      </c>
      <c r="D9633" t="s">
        <v>663</v>
      </c>
      <c r="E9633" t="s">
        <v>665</v>
      </c>
      <c r="F9633" t="s">
        <v>663</v>
      </c>
      <c r="G9633" t="s">
        <v>663</v>
      </c>
      <c r="H9633" t="s">
        <v>665</v>
      </c>
      <c r="I9633" t="s">
        <v>665</v>
      </c>
      <c r="J9633" t="s">
        <v>665</v>
      </c>
      <c r="K9633" t="s">
        <v>665</v>
      </c>
      <c r="L9633" t="s">
        <v>665</v>
      </c>
      <c r="M9633" t="s">
        <v>664</v>
      </c>
      <c r="N9633" t="s">
        <v>664</v>
      </c>
      <c r="O9633" t="s">
        <v>664</v>
      </c>
      <c r="P9633" t="s">
        <v>664</v>
      </c>
      <c r="Q9633" t="s">
        <v>665</v>
      </c>
      <c r="R9633" t="s">
        <v>664</v>
      </c>
      <c r="S9633" t="s">
        <v>664</v>
      </c>
      <c r="T9633" t="s">
        <v>664</v>
      </c>
      <c r="U9633" t="s">
        <v>665</v>
      </c>
      <c r="V9633" t="s">
        <v>664</v>
      </c>
      <c r="W9633" t="s">
        <v>665</v>
      </c>
      <c r="X9633" t="s">
        <v>665</v>
      </c>
      <c r="Y9633" t="s">
        <v>665</v>
      </c>
      <c r="Z9633" t="s">
        <v>665</v>
      </c>
      <c r="AA9633" t="s">
        <v>665</v>
      </c>
      <c r="AB9633" t="s">
        <v>665</v>
      </c>
      <c r="AC9633" t="s">
        <v>665</v>
      </c>
      <c r="AD9633" t="s">
        <v>665</v>
      </c>
      <c r="AE9633" t="s">
        <v>663</v>
      </c>
      <c r="AF9633" t="s">
        <v>664</v>
      </c>
      <c r="AG9633" t="s">
        <v>665</v>
      </c>
      <c r="AH9633" t="s">
        <v>665</v>
      </c>
      <c r="AI9633" t="s">
        <v>665</v>
      </c>
      <c r="AJ9633" t="s">
        <v>665</v>
      </c>
      <c r="AK9633" t="s">
        <v>664</v>
      </c>
      <c r="AL9633" t="s">
        <v>664</v>
      </c>
      <c r="AM9633" t="s">
        <v>664</v>
      </c>
      <c r="AN9633" t="s">
        <v>664</v>
      </c>
      <c r="AO9633" t="s">
        <v>665</v>
      </c>
      <c r="AP9633" t="s">
        <v>665</v>
      </c>
    </row>
    <row r="9634" spans="1:42">
      <c r="A9634">
        <v>114468</v>
      </c>
      <c r="B9634" t="s">
        <v>83</v>
      </c>
      <c r="C9634" t="s">
        <v>663</v>
      </c>
      <c r="D9634" t="s">
        <v>663</v>
      </c>
      <c r="E9634" t="s">
        <v>663</v>
      </c>
      <c r="F9634" t="s">
        <v>665</v>
      </c>
      <c r="G9634" t="s">
        <v>665</v>
      </c>
      <c r="H9634" t="s">
        <v>665</v>
      </c>
      <c r="I9634" t="s">
        <v>665</v>
      </c>
      <c r="J9634" t="s">
        <v>665</v>
      </c>
      <c r="K9634" t="s">
        <v>663</v>
      </c>
      <c r="L9634" t="s">
        <v>665</v>
      </c>
      <c r="M9634" t="s">
        <v>664</v>
      </c>
      <c r="N9634" t="s">
        <v>664</v>
      </c>
      <c r="O9634" t="s">
        <v>664</v>
      </c>
      <c r="P9634" t="s">
        <v>665</v>
      </c>
      <c r="Q9634" t="s">
        <v>665</v>
      </c>
      <c r="R9634" t="s">
        <v>665</v>
      </c>
      <c r="S9634" t="s">
        <v>663</v>
      </c>
      <c r="T9634" t="s">
        <v>665</v>
      </c>
      <c r="U9634" t="s">
        <v>664</v>
      </c>
      <c r="V9634" t="s">
        <v>664</v>
      </c>
      <c r="W9634" t="s">
        <v>665</v>
      </c>
      <c r="X9634" t="s">
        <v>663</v>
      </c>
      <c r="Y9634" t="s">
        <v>663</v>
      </c>
      <c r="Z9634" t="s">
        <v>663</v>
      </c>
      <c r="AA9634" t="s">
        <v>663</v>
      </c>
      <c r="AB9634" t="s">
        <v>663</v>
      </c>
      <c r="AC9634" t="s">
        <v>665</v>
      </c>
      <c r="AD9634" t="s">
        <v>665</v>
      </c>
      <c r="AE9634" t="s">
        <v>663</v>
      </c>
      <c r="AF9634" t="s">
        <v>665</v>
      </c>
      <c r="AG9634" t="s">
        <v>664</v>
      </c>
      <c r="AH9634" t="s">
        <v>664</v>
      </c>
      <c r="AI9634" t="s">
        <v>664</v>
      </c>
      <c r="AJ9634" t="s">
        <v>664</v>
      </c>
      <c r="AK9634" t="s">
        <v>664</v>
      </c>
      <c r="AL9634" t="s">
        <v>664</v>
      </c>
      <c r="AM9634" t="s">
        <v>664</v>
      </c>
      <c r="AN9634" t="s">
        <v>664</v>
      </c>
      <c r="AO9634" t="s">
        <v>664</v>
      </c>
      <c r="AP9634" t="s">
        <v>664</v>
      </c>
    </row>
    <row r="9635" spans="1:42">
      <c r="A9635">
        <v>114469</v>
      </c>
      <c r="B9635" t="s">
        <v>83</v>
      </c>
      <c r="C9635" t="s">
        <v>665</v>
      </c>
      <c r="D9635" t="s">
        <v>665</v>
      </c>
      <c r="E9635" t="s">
        <v>665</v>
      </c>
      <c r="F9635" t="s">
        <v>663</v>
      </c>
      <c r="G9635" t="s">
        <v>663</v>
      </c>
      <c r="H9635" t="s">
        <v>665</v>
      </c>
      <c r="I9635" t="s">
        <v>664</v>
      </c>
      <c r="J9635" t="s">
        <v>664</v>
      </c>
      <c r="K9635" t="s">
        <v>665</v>
      </c>
      <c r="L9635" t="s">
        <v>664</v>
      </c>
      <c r="M9635" t="s">
        <v>665</v>
      </c>
      <c r="N9635" t="s">
        <v>665</v>
      </c>
      <c r="O9635" t="s">
        <v>665</v>
      </c>
      <c r="P9635" t="s">
        <v>665</v>
      </c>
      <c r="Q9635" t="s">
        <v>665</v>
      </c>
      <c r="R9635" t="s">
        <v>664</v>
      </c>
      <c r="S9635" t="s">
        <v>664</v>
      </c>
      <c r="T9635" t="s">
        <v>663</v>
      </c>
      <c r="U9635" t="s">
        <v>665</v>
      </c>
      <c r="V9635" t="s">
        <v>665</v>
      </c>
      <c r="W9635" t="s">
        <v>663</v>
      </c>
      <c r="X9635" t="s">
        <v>663</v>
      </c>
      <c r="Y9635" t="s">
        <v>663</v>
      </c>
      <c r="Z9635" t="s">
        <v>663</v>
      </c>
      <c r="AA9635" t="s">
        <v>663</v>
      </c>
      <c r="AB9635" t="s">
        <v>663</v>
      </c>
      <c r="AC9635" t="s">
        <v>665</v>
      </c>
      <c r="AD9635" t="s">
        <v>663</v>
      </c>
      <c r="AE9635" t="s">
        <v>665</v>
      </c>
      <c r="AF9635" t="s">
        <v>663</v>
      </c>
      <c r="AG9635" t="s">
        <v>665</v>
      </c>
      <c r="AH9635" t="s">
        <v>664</v>
      </c>
      <c r="AI9635" t="s">
        <v>665</v>
      </c>
      <c r="AJ9635" t="s">
        <v>665</v>
      </c>
      <c r="AK9635" t="s">
        <v>664</v>
      </c>
      <c r="AL9635" t="s">
        <v>665</v>
      </c>
      <c r="AM9635" t="s">
        <v>665</v>
      </c>
      <c r="AN9635" t="s">
        <v>665</v>
      </c>
      <c r="AO9635" t="s">
        <v>665</v>
      </c>
      <c r="AP9635" t="s">
        <v>665</v>
      </c>
    </row>
    <row r="9636" spans="1:42">
      <c r="A9636">
        <v>114476</v>
      </c>
      <c r="B9636" t="s">
        <v>83</v>
      </c>
      <c r="C9636" t="s">
        <v>663</v>
      </c>
      <c r="D9636" t="s">
        <v>663</v>
      </c>
      <c r="E9636" t="s">
        <v>663</v>
      </c>
      <c r="F9636" t="s">
        <v>665</v>
      </c>
      <c r="G9636" t="s">
        <v>663</v>
      </c>
      <c r="H9636" t="s">
        <v>665</v>
      </c>
      <c r="I9636" t="s">
        <v>665</v>
      </c>
      <c r="J9636" t="s">
        <v>663</v>
      </c>
      <c r="K9636" t="s">
        <v>665</v>
      </c>
      <c r="L9636" t="s">
        <v>664</v>
      </c>
      <c r="M9636" t="s">
        <v>665</v>
      </c>
      <c r="N9636" t="s">
        <v>665</v>
      </c>
      <c r="O9636" t="s">
        <v>665</v>
      </c>
      <c r="P9636" t="s">
        <v>665</v>
      </c>
      <c r="Q9636" t="s">
        <v>664</v>
      </c>
      <c r="R9636" t="s">
        <v>664</v>
      </c>
      <c r="S9636" t="s">
        <v>664</v>
      </c>
      <c r="T9636" t="s">
        <v>664</v>
      </c>
      <c r="U9636" t="s">
        <v>664</v>
      </c>
      <c r="V9636" t="s">
        <v>664</v>
      </c>
      <c r="W9636" t="s">
        <v>664</v>
      </c>
      <c r="X9636" t="s">
        <v>665</v>
      </c>
      <c r="Y9636" t="s">
        <v>665</v>
      </c>
      <c r="Z9636" t="s">
        <v>665</v>
      </c>
      <c r="AA9636" t="s">
        <v>665</v>
      </c>
      <c r="AB9636" t="s">
        <v>663</v>
      </c>
      <c r="AC9636" t="s">
        <v>663</v>
      </c>
      <c r="AD9636" t="s">
        <v>665</v>
      </c>
      <c r="AE9636" t="s">
        <v>665</v>
      </c>
      <c r="AF9636" t="s">
        <v>665</v>
      </c>
      <c r="AG9636" t="s">
        <v>663</v>
      </c>
      <c r="AH9636" t="s">
        <v>663</v>
      </c>
      <c r="AI9636" t="s">
        <v>665</v>
      </c>
      <c r="AJ9636" t="s">
        <v>663</v>
      </c>
      <c r="AK9636" t="s">
        <v>663</v>
      </c>
      <c r="AL9636" t="s">
        <v>665</v>
      </c>
      <c r="AM9636" t="s">
        <v>663</v>
      </c>
      <c r="AN9636" t="s">
        <v>663</v>
      </c>
      <c r="AO9636" t="s">
        <v>665</v>
      </c>
      <c r="AP9636" t="s">
        <v>665</v>
      </c>
    </row>
    <row r="9637" spans="1:42">
      <c r="A9637">
        <v>114480</v>
      </c>
      <c r="B9637" t="s">
        <v>83</v>
      </c>
      <c r="C9637" t="s">
        <v>665</v>
      </c>
      <c r="D9637" t="s">
        <v>663</v>
      </c>
      <c r="E9637" t="s">
        <v>665</v>
      </c>
      <c r="F9637" t="s">
        <v>663</v>
      </c>
      <c r="G9637" t="s">
        <v>664</v>
      </c>
      <c r="H9637" t="s">
        <v>665</v>
      </c>
      <c r="I9637" t="s">
        <v>665</v>
      </c>
      <c r="J9637" t="s">
        <v>665</v>
      </c>
      <c r="K9637" t="s">
        <v>665</v>
      </c>
      <c r="L9637" t="s">
        <v>663</v>
      </c>
      <c r="M9637" t="s">
        <v>665</v>
      </c>
      <c r="N9637" t="s">
        <v>665</v>
      </c>
      <c r="O9637" t="s">
        <v>663</v>
      </c>
      <c r="P9637" t="s">
        <v>663</v>
      </c>
      <c r="Q9637" t="s">
        <v>663</v>
      </c>
      <c r="R9637" t="s">
        <v>665</v>
      </c>
      <c r="S9637" t="s">
        <v>664</v>
      </c>
      <c r="T9637" t="s">
        <v>664</v>
      </c>
      <c r="U9637" t="s">
        <v>665</v>
      </c>
      <c r="V9637" t="s">
        <v>664</v>
      </c>
      <c r="W9637" t="s">
        <v>665</v>
      </c>
      <c r="X9637" t="s">
        <v>665</v>
      </c>
      <c r="Y9637" t="s">
        <v>665</v>
      </c>
      <c r="Z9637" t="s">
        <v>664</v>
      </c>
      <c r="AA9637" t="s">
        <v>664</v>
      </c>
      <c r="AB9637" t="s">
        <v>665</v>
      </c>
      <c r="AC9637" t="s">
        <v>663</v>
      </c>
      <c r="AD9637" t="s">
        <v>665</v>
      </c>
      <c r="AE9637" t="s">
        <v>663</v>
      </c>
      <c r="AF9637" t="s">
        <v>663</v>
      </c>
      <c r="AG9637" t="s">
        <v>665</v>
      </c>
      <c r="AH9637" t="s">
        <v>665</v>
      </c>
      <c r="AI9637" t="s">
        <v>665</v>
      </c>
      <c r="AJ9637" t="s">
        <v>665</v>
      </c>
      <c r="AK9637" t="s">
        <v>665</v>
      </c>
      <c r="AL9637" t="s">
        <v>664</v>
      </c>
      <c r="AM9637" t="s">
        <v>664</v>
      </c>
      <c r="AN9637" t="s">
        <v>664</v>
      </c>
      <c r="AO9637" t="s">
        <v>664</v>
      </c>
      <c r="AP9637" t="s">
        <v>665</v>
      </c>
    </row>
    <row r="9638" spans="1:42">
      <c r="A9638">
        <v>114502</v>
      </c>
      <c r="B9638" t="s">
        <v>83</v>
      </c>
      <c r="C9638" t="s">
        <v>663</v>
      </c>
      <c r="D9638" t="s">
        <v>663</v>
      </c>
      <c r="E9638" t="s">
        <v>663</v>
      </c>
      <c r="F9638" t="s">
        <v>665</v>
      </c>
      <c r="G9638" t="s">
        <v>663</v>
      </c>
      <c r="H9638" t="s">
        <v>663</v>
      </c>
      <c r="I9638" t="s">
        <v>663</v>
      </c>
      <c r="J9638" t="s">
        <v>665</v>
      </c>
      <c r="K9638" t="s">
        <v>663</v>
      </c>
      <c r="L9638" t="s">
        <v>665</v>
      </c>
      <c r="M9638" t="s">
        <v>663</v>
      </c>
      <c r="N9638" t="s">
        <v>665</v>
      </c>
      <c r="O9638" t="s">
        <v>665</v>
      </c>
      <c r="P9638" t="s">
        <v>665</v>
      </c>
      <c r="Q9638" t="s">
        <v>665</v>
      </c>
      <c r="R9638" t="s">
        <v>664</v>
      </c>
      <c r="S9638" t="s">
        <v>664</v>
      </c>
      <c r="T9638" t="s">
        <v>664</v>
      </c>
      <c r="U9638" t="s">
        <v>664</v>
      </c>
      <c r="V9638" t="s">
        <v>664</v>
      </c>
      <c r="W9638" t="s">
        <v>665</v>
      </c>
      <c r="X9638" t="s">
        <v>665</v>
      </c>
      <c r="Y9638" t="s">
        <v>663</v>
      </c>
      <c r="Z9638" t="s">
        <v>663</v>
      </c>
      <c r="AA9638" t="s">
        <v>665</v>
      </c>
      <c r="AB9638" t="s">
        <v>663</v>
      </c>
      <c r="AC9638" t="s">
        <v>664</v>
      </c>
      <c r="AD9638" t="s">
        <v>665</v>
      </c>
      <c r="AE9638" t="s">
        <v>664</v>
      </c>
      <c r="AF9638" t="s">
        <v>665</v>
      </c>
      <c r="AG9638" t="s">
        <v>663</v>
      </c>
      <c r="AH9638" t="s">
        <v>663</v>
      </c>
      <c r="AI9638" t="s">
        <v>663</v>
      </c>
      <c r="AJ9638" t="s">
        <v>663</v>
      </c>
      <c r="AK9638" t="s">
        <v>663</v>
      </c>
      <c r="AL9638" t="s">
        <v>665</v>
      </c>
      <c r="AM9638" t="s">
        <v>663</v>
      </c>
      <c r="AN9638" t="s">
        <v>665</v>
      </c>
      <c r="AO9638" t="s">
        <v>665</v>
      </c>
      <c r="AP9638" t="s">
        <v>663</v>
      </c>
    </row>
    <row r="9639" spans="1:42">
      <c r="A9639">
        <v>114513</v>
      </c>
      <c r="B9639" t="s">
        <v>83</v>
      </c>
      <c r="C9639" t="s">
        <v>663</v>
      </c>
      <c r="D9639" t="s">
        <v>663</v>
      </c>
      <c r="E9639" t="s">
        <v>663</v>
      </c>
      <c r="F9639" t="s">
        <v>663</v>
      </c>
      <c r="G9639" t="s">
        <v>663</v>
      </c>
      <c r="H9639" t="s">
        <v>665</v>
      </c>
      <c r="I9639" t="s">
        <v>665</v>
      </c>
      <c r="J9639" t="s">
        <v>663</v>
      </c>
      <c r="K9639" t="s">
        <v>665</v>
      </c>
      <c r="L9639" t="s">
        <v>663</v>
      </c>
      <c r="M9639" t="s">
        <v>665</v>
      </c>
      <c r="N9639" t="s">
        <v>665</v>
      </c>
      <c r="O9639" t="s">
        <v>663</v>
      </c>
      <c r="P9639" t="s">
        <v>665</v>
      </c>
      <c r="Q9639" t="s">
        <v>665</v>
      </c>
      <c r="R9639" t="s">
        <v>665</v>
      </c>
      <c r="S9639" t="s">
        <v>664</v>
      </c>
      <c r="T9639" t="s">
        <v>664</v>
      </c>
      <c r="U9639" t="s">
        <v>664</v>
      </c>
      <c r="V9639" t="s">
        <v>664</v>
      </c>
      <c r="W9639" t="s">
        <v>664</v>
      </c>
      <c r="X9639" t="s">
        <v>665</v>
      </c>
      <c r="Y9639" t="s">
        <v>663</v>
      </c>
      <c r="Z9639" t="s">
        <v>665</v>
      </c>
      <c r="AA9639" t="s">
        <v>665</v>
      </c>
      <c r="AB9639" t="s">
        <v>665</v>
      </c>
      <c r="AC9639" t="s">
        <v>663</v>
      </c>
      <c r="AD9639" t="s">
        <v>665</v>
      </c>
      <c r="AE9639" t="s">
        <v>664</v>
      </c>
      <c r="AF9639" t="s">
        <v>665</v>
      </c>
      <c r="AG9639" t="s">
        <v>664</v>
      </c>
      <c r="AH9639" t="s">
        <v>664</v>
      </c>
      <c r="AI9639" t="s">
        <v>664</v>
      </c>
      <c r="AJ9639" t="s">
        <v>664</v>
      </c>
      <c r="AK9639" t="s">
        <v>663</v>
      </c>
      <c r="AL9639" t="s">
        <v>663</v>
      </c>
      <c r="AM9639" t="s">
        <v>663</v>
      </c>
      <c r="AN9639" t="s">
        <v>663</v>
      </c>
      <c r="AO9639" t="s">
        <v>663</v>
      </c>
      <c r="AP9639" t="s">
        <v>663</v>
      </c>
    </row>
    <row r="9640" spans="1:42">
      <c r="A9640">
        <v>114532</v>
      </c>
      <c r="B9640" t="s">
        <v>83</v>
      </c>
      <c r="C9640" t="s">
        <v>664</v>
      </c>
      <c r="D9640" t="s">
        <v>664</v>
      </c>
      <c r="E9640" t="s">
        <v>665</v>
      </c>
      <c r="F9640" t="s">
        <v>664</v>
      </c>
      <c r="G9640" t="s">
        <v>664</v>
      </c>
      <c r="H9640" t="s">
        <v>664</v>
      </c>
      <c r="I9640" t="s">
        <v>664</v>
      </c>
      <c r="J9640" t="s">
        <v>664</v>
      </c>
      <c r="K9640" t="s">
        <v>664</v>
      </c>
      <c r="L9640" t="s">
        <v>664</v>
      </c>
      <c r="M9640" t="s">
        <v>664</v>
      </c>
      <c r="N9640" t="s">
        <v>664</v>
      </c>
      <c r="O9640" t="s">
        <v>664</v>
      </c>
      <c r="P9640" t="s">
        <v>664</v>
      </c>
      <c r="Q9640" t="s">
        <v>664</v>
      </c>
      <c r="R9640" t="s">
        <v>663</v>
      </c>
      <c r="S9640" t="s">
        <v>663</v>
      </c>
      <c r="T9640" t="s">
        <v>664</v>
      </c>
      <c r="U9640" t="s">
        <v>664</v>
      </c>
      <c r="V9640" t="s">
        <v>664</v>
      </c>
      <c r="W9640" t="s">
        <v>663</v>
      </c>
      <c r="X9640" t="s">
        <v>664</v>
      </c>
      <c r="Y9640" t="s">
        <v>664</v>
      </c>
      <c r="Z9640" t="s">
        <v>664</v>
      </c>
      <c r="AA9640" t="s">
        <v>664</v>
      </c>
      <c r="AB9640" t="s">
        <v>664</v>
      </c>
      <c r="AC9640" t="s">
        <v>664</v>
      </c>
      <c r="AD9640" t="s">
        <v>663</v>
      </c>
      <c r="AE9640" t="s">
        <v>665</v>
      </c>
      <c r="AF9640" t="s">
        <v>663</v>
      </c>
      <c r="AG9640" t="s">
        <v>665</v>
      </c>
      <c r="AH9640" t="s">
        <v>665</v>
      </c>
      <c r="AI9640" t="s">
        <v>665</v>
      </c>
      <c r="AJ9640" t="s">
        <v>665</v>
      </c>
      <c r="AK9640" t="s">
        <v>665</v>
      </c>
      <c r="AL9640" t="s">
        <v>664</v>
      </c>
      <c r="AM9640" t="s">
        <v>665</v>
      </c>
      <c r="AN9640" t="s">
        <v>665</v>
      </c>
      <c r="AO9640" t="s">
        <v>665</v>
      </c>
      <c r="AP9640" t="s">
        <v>665</v>
      </c>
    </row>
    <row r="9641" spans="1:42">
      <c r="A9641">
        <v>114534</v>
      </c>
      <c r="B9641" t="s">
        <v>83</v>
      </c>
      <c r="C9641" t="s">
        <v>664</v>
      </c>
      <c r="D9641" t="s">
        <v>664</v>
      </c>
      <c r="E9641" t="s">
        <v>664</v>
      </c>
      <c r="F9641" t="s">
        <v>664</v>
      </c>
      <c r="G9641" t="s">
        <v>664</v>
      </c>
      <c r="H9641" t="s">
        <v>664</v>
      </c>
      <c r="I9641" t="s">
        <v>664</v>
      </c>
      <c r="J9641" t="s">
        <v>664</v>
      </c>
      <c r="K9641" t="s">
        <v>664</v>
      </c>
      <c r="L9641" t="s">
        <v>664</v>
      </c>
      <c r="M9641" t="s">
        <v>664</v>
      </c>
      <c r="N9641" t="s">
        <v>664</v>
      </c>
      <c r="O9641" t="s">
        <v>664</v>
      </c>
      <c r="P9641" t="s">
        <v>665</v>
      </c>
      <c r="Q9641" t="s">
        <v>664</v>
      </c>
      <c r="R9641" t="s">
        <v>664</v>
      </c>
      <c r="S9641" t="s">
        <v>665</v>
      </c>
      <c r="T9641" t="s">
        <v>664</v>
      </c>
      <c r="U9641" t="s">
        <v>665</v>
      </c>
      <c r="V9641" t="s">
        <v>664</v>
      </c>
      <c r="W9641" t="s">
        <v>665</v>
      </c>
      <c r="X9641" t="s">
        <v>664</v>
      </c>
      <c r="Y9641" t="s">
        <v>665</v>
      </c>
      <c r="Z9641" t="s">
        <v>665</v>
      </c>
      <c r="AA9641" t="s">
        <v>665</v>
      </c>
      <c r="AB9641" t="s">
        <v>665</v>
      </c>
      <c r="AC9641" t="s">
        <v>665</v>
      </c>
      <c r="AD9641" t="s">
        <v>665</v>
      </c>
      <c r="AE9641" t="s">
        <v>665</v>
      </c>
      <c r="AF9641" t="s">
        <v>663</v>
      </c>
      <c r="AG9641" t="s">
        <v>665</v>
      </c>
      <c r="AH9641" t="s">
        <v>663</v>
      </c>
      <c r="AI9641" t="s">
        <v>665</v>
      </c>
      <c r="AJ9641" t="s">
        <v>665</v>
      </c>
      <c r="AK9641" t="s">
        <v>663</v>
      </c>
      <c r="AL9641" t="s">
        <v>665</v>
      </c>
      <c r="AM9641" t="s">
        <v>663</v>
      </c>
      <c r="AN9641" t="s">
        <v>663</v>
      </c>
      <c r="AO9641" t="s">
        <v>665</v>
      </c>
      <c r="AP9641" t="s">
        <v>663</v>
      </c>
    </row>
    <row r="9642" spans="1:42">
      <c r="A9642">
        <v>114539</v>
      </c>
      <c r="B9642" t="s">
        <v>83</v>
      </c>
      <c r="C9642" t="s">
        <v>665</v>
      </c>
      <c r="D9642" t="s">
        <v>665</v>
      </c>
      <c r="E9642" t="s">
        <v>664</v>
      </c>
      <c r="F9642" t="s">
        <v>664</v>
      </c>
      <c r="G9642" t="s">
        <v>664</v>
      </c>
      <c r="H9642" t="s">
        <v>664</v>
      </c>
      <c r="I9642" t="s">
        <v>664</v>
      </c>
      <c r="J9642" t="s">
        <v>664</v>
      </c>
      <c r="K9642" t="s">
        <v>664</v>
      </c>
      <c r="L9642" t="s">
        <v>663</v>
      </c>
      <c r="M9642" t="s">
        <v>664</v>
      </c>
      <c r="N9642" t="s">
        <v>664</v>
      </c>
      <c r="O9642" t="s">
        <v>664</v>
      </c>
      <c r="P9642" t="s">
        <v>664</v>
      </c>
      <c r="Q9642" t="s">
        <v>665</v>
      </c>
      <c r="R9642" t="s">
        <v>665</v>
      </c>
      <c r="S9642" t="s">
        <v>663</v>
      </c>
      <c r="T9642" t="s">
        <v>663</v>
      </c>
      <c r="U9642" t="s">
        <v>663</v>
      </c>
      <c r="V9642" t="s">
        <v>663</v>
      </c>
      <c r="W9642" t="s">
        <v>665</v>
      </c>
      <c r="X9642" t="s">
        <v>665</v>
      </c>
      <c r="Y9642" t="s">
        <v>663</v>
      </c>
      <c r="Z9642" t="s">
        <v>665</v>
      </c>
      <c r="AA9642" t="s">
        <v>665</v>
      </c>
      <c r="AB9642" t="s">
        <v>665</v>
      </c>
      <c r="AC9642" t="s">
        <v>664</v>
      </c>
      <c r="AD9642" t="s">
        <v>665</v>
      </c>
      <c r="AE9642" t="s">
        <v>664</v>
      </c>
      <c r="AF9642" t="s">
        <v>665</v>
      </c>
      <c r="AG9642" t="s">
        <v>663</v>
      </c>
      <c r="AH9642" t="s">
        <v>663</v>
      </c>
      <c r="AI9642" t="s">
        <v>663</v>
      </c>
      <c r="AJ9642" t="s">
        <v>663</v>
      </c>
      <c r="AK9642" t="s">
        <v>663</v>
      </c>
      <c r="AL9642" t="s">
        <v>663</v>
      </c>
      <c r="AM9642" t="s">
        <v>663</v>
      </c>
      <c r="AN9642" t="s">
        <v>665</v>
      </c>
      <c r="AO9642" t="s">
        <v>663</v>
      </c>
      <c r="AP9642" t="s">
        <v>665</v>
      </c>
    </row>
    <row r="9643" spans="1:42">
      <c r="A9643">
        <v>114542</v>
      </c>
      <c r="B9643" t="s">
        <v>83</v>
      </c>
      <c r="C9643" t="s">
        <v>664</v>
      </c>
      <c r="D9643" t="s">
        <v>664</v>
      </c>
      <c r="E9643" t="s">
        <v>664</v>
      </c>
      <c r="F9643" t="s">
        <v>664</v>
      </c>
      <c r="G9643" t="s">
        <v>665</v>
      </c>
      <c r="H9643" t="s">
        <v>664</v>
      </c>
      <c r="I9643" t="s">
        <v>664</v>
      </c>
      <c r="J9643" t="s">
        <v>664</v>
      </c>
      <c r="K9643" t="s">
        <v>664</v>
      </c>
      <c r="L9643" t="s">
        <v>665</v>
      </c>
      <c r="M9643" t="s">
        <v>664</v>
      </c>
      <c r="N9643" t="s">
        <v>665</v>
      </c>
      <c r="O9643" t="s">
        <v>665</v>
      </c>
      <c r="P9643" t="s">
        <v>665</v>
      </c>
      <c r="Q9643" t="s">
        <v>665</v>
      </c>
      <c r="R9643" t="s">
        <v>664</v>
      </c>
      <c r="S9643" t="s">
        <v>665</v>
      </c>
      <c r="T9643" t="s">
        <v>664</v>
      </c>
      <c r="U9643" t="s">
        <v>665</v>
      </c>
      <c r="V9643" t="s">
        <v>665</v>
      </c>
      <c r="W9643" t="s">
        <v>665</v>
      </c>
      <c r="X9643" t="s">
        <v>665</v>
      </c>
      <c r="Y9643" t="s">
        <v>664</v>
      </c>
      <c r="Z9643" t="s">
        <v>665</v>
      </c>
      <c r="AA9643" t="s">
        <v>665</v>
      </c>
      <c r="AB9643" t="s">
        <v>664</v>
      </c>
      <c r="AC9643" t="s">
        <v>664</v>
      </c>
      <c r="AD9643" t="s">
        <v>664</v>
      </c>
      <c r="AE9643" t="s">
        <v>664</v>
      </c>
      <c r="AF9643" t="s">
        <v>664</v>
      </c>
      <c r="AG9643" t="s">
        <v>664</v>
      </c>
      <c r="AH9643" t="s">
        <v>664</v>
      </c>
      <c r="AI9643" t="s">
        <v>664</v>
      </c>
      <c r="AJ9643" t="s">
        <v>664</v>
      </c>
      <c r="AK9643" t="s">
        <v>664</v>
      </c>
      <c r="AL9643" t="s">
        <v>664</v>
      </c>
      <c r="AM9643" t="s">
        <v>664</v>
      </c>
      <c r="AN9643" t="s">
        <v>664</v>
      </c>
      <c r="AO9643" t="s">
        <v>664</v>
      </c>
      <c r="AP9643" t="s">
        <v>664</v>
      </c>
    </row>
    <row r="9644" spans="1:42">
      <c r="A9644">
        <v>114543</v>
      </c>
      <c r="B9644" t="s">
        <v>83</v>
      </c>
      <c r="C9644" t="s">
        <v>664</v>
      </c>
      <c r="D9644" t="s">
        <v>664</v>
      </c>
      <c r="E9644" t="s">
        <v>664</v>
      </c>
      <c r="F9644" t="s">
        <v>664</v>
      </c>
      <c r="G9644" t="s">
        <v>665</v>
      </c>
      <c r="H9644" t="s">
        <v>664</v>
      </c>
      <c r="I9644" t="s">
        <v>664</v>
      </c>
      <c r="J9644" t="s">
        <v>664</v>
      </c>
      <c r="K9644" t="s">
        <v>664</v>
      </c>
      <c r="L9644" t="s">
        <v>665</v>
      </c>
      <c r="M9644" t="s">
        <v>664</v>
      </c>
      <c r="N9644" t="s">
        <v>663</v>
      </c>
      <c r="O9644" t="s">
        <v>665</v>
      </c>
      <c r="P9644" t="s">
        <v>665</v>
      </c>
      <c r="Q9644" t="s">
        <v>665</v>
      </c>
      <c r="R9644" t="s">
        <v>664</v>
      </c>
      <c r="S9644" t="s">
        <v>665</v>
      </c>
      <c r="T9644" t="s">
        <v>665</v>
      </c>
      <c r="U9644" t="s">
        <v>665</v>
      </c>
      <c r="V9644" t="s">
        <v>665</v>
      </c>
      <c r="W9644" t="s">
        <v>664</v>
      </c>
      <c r="X9644" t="s">
        <v>665</v>
      </c>
      <c r="Y9644" t="s">
        <v>665</v>
      </c>
      <c r="Z9644" t="s">
        <v>665</v>
      </c>
      <c r="AA9644" t="s">
        <v>665</v>
      </c>
      <c r="AB9644" t="s">
        <v>664</v>
      </c>
      <c r="AC9644" t="s">
        <v>664</v>
      </c>
      <c r="AD9644" t="s">
        <v>664</v>
      </c>
      <c r="AE9644" t="s">
        <v>664</v>
      </c>
      <c r="AF9644" t="s">
        <v>664</v>
      </c>
      <c r="AG9644" t="s">
        <v>664</v>
      </c>
      <c r="AH9644" t="s">
        <v>664</v>
      </c>
      <c r="AI9644" t="s">
        <v>664</v>
      </c>
      <c r="AJ9644" t="s">
        <v>664</v>
      </c>
      <c r="AK9644" t="s">
        <v>664</v>
      </c>
      <c r="AL9644" t="s">
        <v>664</v>
      </c>
      <c r="AM9644" t="s">
        <v>664</v>
      </c>
      <c r="AN9644" t="s">
        <v>664</v>
      </c>
      <c r="AO9644" t="s">
        <v>664</v>
      </c>
      <c r="AP9644" t="s">
        <v>664</v>
      </c>
    </row>
    <row r="9645" spans="1:42">
      <c r="A9645">
        <v>114553</v>
      </c>
      <c r="B9645" t="s">
        <v>83</v>
      </c>
      <c r="C9645" t="s">
        <v>664</v>
      </c>
      <c r="D9645" t="s">
        <v>664</v>
      </c>
      <c r="E9645" t="s">
        <v>664</v>
      </c>
      <c r="F9645" t="s">
        <v>664</v>
      </c>
      <c r="G9645" t="s">
        <v>663</v>
      </c>
      <c r="H9645" t="s">
        <v>664</v>
      </c>
      <c r="I9645" t="s">
        <v>664</v>
      </c>
      <c r="J9645" t="s">
        <v>664</v>
      </c>
      <c r="K9645" t="s">
        <v>664</v>
      </c>
      <c r="L9645" t="s">
        <v>664</v>
      </c>
      <c r="M9645" t="s">
        <v>665</v>
      </c>
      <c r="N9645" t="s">
        <v>665</v>
      </c>
      <c r="O9645" t="s">
        <v>665</v>
      </c>
      <c r="P9645" t="s">
        <v>663</v>
      </c>
      <c r="Q9645" t="s">
        <v>665</v>
      </c>
      <c r="R9645" t="s">
        <v>665</v>
      </c>
      <c r="S9645" t="s">
        <v>664</v>
      </c>
      <c r="T9645" t="s">
        <v>664</v>
      </c>
      <c r="U9645" t="s">
        <v>665</v>
      </c>
      <c r="V9645" t="s">
        <v>665</v>
      </c>
      <c r="W9645" t="s">
        <v>664</v>
      </c>
      <c r="X9645" t="s">
        <v>664</v>
      </c>
      <c r="Y9645" t="s">
        <v>664</v>
      </c>
      <c r="Z9645" t="s">
        <v>664</v>
      </c>
      <c r="AA9645" t="s">
        <v>664</v>
      </c>
      <c r="AB9645" t="s">
        <v>664</v>
      </c>
      <c r="AC9645" t="s">
        <v>664</v>
      </c>
      <c r="AD9645" t="s">
        <v>664</v>
      </c>
      <c r="AE9645" t="s">
        <v>664</v>
      </c>
      <c r="AF9645" t="s">
        <v>664</v>
      </c>
      <c r="AG9645" t="s">
        <v>664</v>
      </c>
      <c r="AH9645" t="s">
        <v>664</v>
      </c>
      <c r="AI9645" t="s">
        <v>663</v>
      </c>
      <c r="AJ9645" t="s">
        <v>663</v>
      </c>
      <c r="AK9645" t="s">
        <v>665</v>
      </c>
      <c r="AL9645" t="s">
        <v>664</v>
      </c>
      <c r="AM9645" t="s">
        <v>664</v>
      </c>
      <c r="AN9645" t="s">
        <v>664</v>
      </c>
      <c r="AO9645" t="s">
        <v>664</v>
      </c>
      <c r="AP9645" t="s">
        <v>664</v>
      </c>
    </row>
    <row r="9646" spans="1:42">
      <c r="A9646">
        <v>114560</v>
      </c>
      <c r="B9646" t="s">
        <v>83</v>
      </c>
      <c r="C9646" t="s">
        <v>664</v>
      </c>
      <c r="D9646" t="s">
        <v>664</v>
      </c>
      <c r="E9646" t="s">
        <v>664</v>
      </c>
      <c r="F9646" t="s">
        <v>664</v>
      </c>
      <c r="G9646" t="s">
        <v>665</v>
      </c>
      <c r="H9646" t="s">
        <v>664</v>
      </c>
      <c r="I9646" t="s">
        <v>664</v>
      </c>
      <c r="J9646" t="s">
        <v>664</v>
      </c>
      <c r="K9646" t="s">
        <v>664</v>
      </c>
      <c r="L9646" t="s">
        <v>665</v>
      </c>
      <c r="M9646" t="s">
        <v>664</v>
      </c>
      <c r="N9646" t="s">
        <v>665</v>
      </c>
      <c r="O9646" t="s">
        <v>665</v>
      </c>
      <c r="P9646" t="s">
        <v>663</v>
      </c>
      <c r="Q9646" t="s">
        <v>665</v>
      </c>
      <c r="R9646" t="s">
        <v>664</v>
      </c>
      <c r="S9646" t="s">
        <v>665</v>
      </c>
      <c r="T9646" t="s">
        <v>665</v>
      </c>
      <c r="U9646" t="s">
        <v>663</v>
      </c>
      <c r="V9646" t="s">
        <v>665</v>
      </c>
      <c r="W9646" t="s">
        <v>665</v>
      </c>
      <c r="X9646" t="s">
        <v>665</v>
      </c>
      <c r="Y9646" t="s">
        <v>665</v>
      </c>
      <c r="Z9646" t="s">
        <v>665</v>
      </c>
      <c r="AA9646" t="s">
        <v>665</v>
      </c>
      <c r="AB9646" t="s">
        <v>664</v>
      </c>
      <c r="AC9646" t="s">
        <v>664</v>
      </c>
      <c r="AD9646" t="s">
        <v>664</v>
      </c>
      <c r="AE9646" t="s">
        <v>664</v>
      </c>
      <c r="AF9646" t="s">
        <v>664</v>
      </c>
      <c r="AG9646" t="s">
        <v>665</v>
      </c>
      <c r="AH9646" t="s">
        <v>665</v>
      </c>
      <c r="AI9646" t="s">
        <v>664</v>
      </c>
      <c r="AJ9646" t="s">
        <v>665</v>
      </c>
      <c r="AK9646" t="s">
        <v>663</v>
      </c>
      <c r="AL9646" t="s">
        <v>664</v>
      </c>
      <c r="AM9646" t="s">
        <v>663</v>
      </c>
      <c r="AN9646" t="s">
        <v>663</v>
      </c>
      <c r="AO9646" t="s">
        <v>665</v>
      </c>
      <c r="AP9646" t="s">
        <v>663</v>
      </c>
    </row>
    <row r="9647" spans="1:42">
      <c r="A9647">
        <v>114564</v>
      </c>
      <c r="B9647" t="s">
        <v>83</v>
      </c>
      <c r="C9647" t="s">
        <v>664</v>
      </c>
      <c r="D9647" t="s">
        <v>664</v>
      </c>
      <c r="E9647" t="s">
        <v>664</v>
      </c>
      <c r="F9647" t="s">
        <v>664</v>
      </c>
      <c r="G9647" t="s">
        <v>665</v>
      </c>
      <c r="H9647" t="s">
        <v>664</v>
      </c>
      <c r="I9647" t="s">
        <v>664</v>
      </c>
      <c r="J9647" t="s">
        <v>664</v>
      </c>
      <c r="K9647" t="s">
        <v>664</v>
      </c>
      <c r="L9647" t="s">
        <v>665</v>
      </c>
      <c r="M9647" t="s">
        <v>664</v>
      </c>
      <c r="N9647" t="s">
        <v>663</v>
      </c>
      <c r="O9647" t="s">
        <v>664</v>
      </c>
      <c r="P9647" t="s">
        <v>665</v>
      </c>
      <c r="Q9647" t="s">
        <v>665</v>
      </c>
      <c r="R9647" t="s">
        <v>664</v>
      </c>
      <c r="S9647" t="s">
        <v>665</v>
      </c>
      <c r="T9647" t="s">
        <v>665</v>
      </c>
      <c r="U9647" t="s">
        <v>665</v>
      </c>
      <c r="V9647" t="s">
        <v>665</v>
      </c>
      <c r="W9647" t="s">
        <v>665</v>
      </c>
      <c r="X9647" t="s">
        <v>665</v>
      </c>
      <c r="Y9647" t="s">
        <v>665</v>
      </c>
      <c r="Z9647" t="s">
        <v>664</v>
      </c>
      <c r="AA9647" t="s">
        <v>664</v>
      </c>
      <c r="AB9647" t="s">
        <v>664</v>
      </c>
      <c r="AC9647" t="s">
        <v>665</v>
      </c>
      <c r="AD9647" t="s">
        <v>665</v>
      </c>
      <c r="AE9647" t="s">
        <v>664</v>
      </c>
      <c r="AF9647" t="s">
        <v>664</v>
      </c>
      <c r="AG9647" t="s">
        <v>665</v>
      </c>
      <c r="AH9647" t="s">
        <v>665</v>
      </c>
      <c r="AI9647" t="s">
        <v>665</v>
      </c>
      <c r="AJ9647" t="s">
        <v>664</v>
      </c>
      <c r="AK9647" t="s">
        <v>664</v>
      </c>
      <c r="AL9647" t="s">
        <v>664</v>
      </c>
      <c r="AM9647" t="s">
        <v>664</v>
      </c>
      <c r="AN9647" t="s">
        <v>664</v>
      </c>
      <c r="AO9647" t="s">
        <v>664</v>
      </c>
      <c r="AP9647" t="s">
        <v>664</v>
      </c>
    </row>
    <row r="9648" spans="1:42">
      <c r="A9648">
        <v>114576</v>
      </c>
      <c r="B9648" t="s">
        <v>83</v>
      </c>
      <c r="C9648" t="s">
        <v>664</v>
      </c>
      <c r="D9648" t="s">
        <v>664</v>
      </c>
      <c r="E9648" t="s">
        <v>664</v>
      </c>
      <c r="F9648" t="s">
        <v>664</v>
      </c>
      <c r="G9648" t="s">
        <v>664</v>
      </c>
      <c r="H9648" t="s">
        <v>664</v>
      </c>
      <c r="I9648" t="s">
        <v>664</v>
      </c>
      <c r="J9648" t="s">
        <v>664</v>
      </c>
      <c r="K9648" t="s">
        <v>664</v>
      </c>
      <c r="L9648" t="s">
        <v>664</v>
      </c>
      <c r="M9648" t="s">
        <v>664</v>
      </c>
      <c r="N9648" t="s">
        <v>664</v>
      </c>
      <c r="O9648" t="s">
        <v>663</v>
      </c>
      <c r="P9648" t="s">
        <v>664</v>
      </c>
      <c r="Q9648" t="s">
        <v>665</v>
      </c>
      <c r="R9648" t="s">
        <v>664</v>
      </c>
      <c r="S9648" t="s">
        <v>663</v>
      </c>
      <c r="T9648" t="s">
        <v>663</v>
      </c>
      <c r="U9648" t="s">
        <v>665</v>
      </c>
      <c r="V9648" t="s">
        <v>664</v>
      </c>
      <c r="W9648" t="s">
        <v>663</v>
      </c>
      <c r="X9648" t="s">
        <v>664</v>
      </c>
      <c r="Y9648" t="s">
        <v>663</v>
      </c>
      <c r="Z9648" t="s">
        <v>665</v>
      </c>
      <c r="AA9648" t="s">
        <v>664</v>
      </c>
      <c r="AB9648" t="s">
        <v>664</v>
      </c>
      <c r="AC9648" t="s">
        <v>664</v>
      </c>
      <c r="AD9648" t="s">
        <v>664</v>
      </c>
      <c r="AE9648" t="s">
        <v>663</v>
      </c>
      <c r="AF9648" t="s">
        <v>665</v>
      </c>
      <c r="AG9648" t="s">
        <v>663</v>
      </c>
      <c r="AH9648" t="s">
        <v>664</v>
      </c>
      <c r="AI9648" t="s">
        <v>664</v>
      </c>
      <c r="AJ9648" t="s">
        <v>663</v>
      </c>
      <c r="AK9648" t="s">
        <v>663</v>
      </c>
      <c r="AL9648" t="s">
        <v>664</v>
      </c>
      <c r="AM9648" t="s">
        <v>663</v>
      </c>
      <c r="AN9648" t="s">
        <v>663</v>
      </c>
      <c r="AO9648" t="s">
        <v>665</v>
      </c>
      <c r="AP9648" t="s">
        <v>663</v>
      </c>
    </row>
    <row r="9649" spans="1:42">
      <c r="A9649">
        <v>114579</v>
      </c>
      <c r="B9649" t="s">
        <v>83</v>
      </c>
      <c r="C9649" t="s">
        <v>664</v>
      </c>
      <c r="D9649" t="s">
        <v>664</v>
      </c>
      <c r="E9649" t="s">
        <v>664</v>
      </c>
      <c r="F9649" t="s">
        <v>664</v>
      </c>
      <c r="G9649" t="s">
        <v>665</v>
      </c>
      <c r="H9649" t="s">
        <v>664</v>
      </c>
      <c r="I9649" t="s">
        <v>664</v>
      </c>
      <c r="J9649" t="s">
        <v>664</v>
      </c>
      <c r="K9649" t="s">
        <v>664</v>
      </c>
      <c r="L9649" t="s">
        <v>663</v>
      </c>
      <c r="M9649" t="s">
        <v>664</v>
      </c>
      <c r="N9649" t="s">
        <v>664</v>
      </c>
      <c r="O9649" t="s">
        <v>663</v>
      </c>
      <c r="P9649" t="s">
        <v>663</v>
      </c>
      <c r="Q9649" t="s">
        <v>665</v>
      </c>
      <c r="R9649" t="s">
        <v>664</v>
      </c>
      <c r="S9649" t="s">
        <v>665</v>
      </c>
      <c r="T9649" t="s">
        <v>663</v>
      </c>
      <c r="U9649" t="s">
        <v>665</v>
      </c>
      <c r="V9649" t="s">
        <v>665</v>
      </c>
      <c r="W9649" t="s">
        <v>663</v>
      </c>
      <c r="X9649" t="s">
        <v>665</v>
      </c>
      <c r="Y9649" t="s">
        <v>663</v>
      </c>
      <c r="Z9649" t="s">
        <v>665</v>
      </c>
      <c r="AA9649" t="s">
        <v>664</v>
      </c>
      <c r="AB9649" t="s">
        <v>664</v>
      </c>
      <c r="AC9649" t="s">
        <v>665</v>
      </c>
      <c r="AD9649" t="s">
        <v>664</v>
      </c>
      <c r="AE9649" t="s">
        <v>663</v>
      </c>
      <c r="AF9649" t="s">
        <v>665</v>
      </c>
      <c r="AG9649" t="s">
        <v>665</v>
      </c>
      <c r="AH9649" t="s">
        <v>665</v>
      </c>
      <c r="AI9649" t="s">
        <v>665</v>
      </c>
      <c r="AJ9649" t="s">
        <v>665</v>
      </c>
      <c r="AK9649" t="s">
        <v>664</v>
      </c>
      <c r="AL9649" t="s">
        <v>663</v>
      </c>
      <c r="AM9649" t="s">
        <v>664</v>
      </c>
      <c r="AN9649" t="s">
        <v>664</v>
      </c>
      <c r="AO9649" t="s">
        <v>664</v>
      </c>
      <c r="AP9649" t="s">
        <v>664</v>
      </c>
    </row>
    <row r="9650" spans="1:42">
      <c r="A9650">
        <v>114580</v>
      </c>
      <c r="B9650" t="s">
        <v>83</v>
      </c>
      <c r="C9650" t="s">
        <v>664</v>
      </c>
      <c r="D9650" t="s">
        <v>664</v>
      </c>
      <c r="E9650" t="s">
        <v>664</v>
      </c>
      <c r="F9650" t="s">
        <v>664</v>
      </c>
      <c r="G9650" t="s">
        <v>664</v>
      </c>
      <c r="H9650" t="s">
        <v>664</v>
      </c>
      <c r="I9650" t="s">
        <v>664</v>
      </c>
      <c r="J9650" t="s">
        <v>664</v>
      </c>
      <c r="K9650" t="s">
        <v>664</v>
      </c>
      <c r="L9650" t="s">
        <v>665</v>
      </c>
      <c r="M9650" t="s">
        <v>664</v>
      </c>
      <c r="N9650" t="s">
        <v>665</v>
      </c>
      <c r="O9650" t="s">
        <v>665</v>
      </c>
      <c r="P9650" t="s">
        <v>665</v>
      </c>
      <c r="Q9650" t="s">
        <v>665</v>
      </c>
      <c r="R9650" t="s">
        <v>664</v>
      </c>
      <c r="S9650" t="s">
        <v>665</v>
      </c>
      <c r="T9650" t="s">
        <v>665</v>
      </c>
      <c r="U9650" t="s">
        <v>665</v>
      </c>
      <c r="V9650" t="s">
        <v>665</v>
      </c>
      <c r="W9650" t="s">
        <v>665</v>
      </c>
      <c r="X9650" t="s">
        <v>665</v>
      </c>
      <c r="Y9650" t="s">
        <v>664</v>
      </c>
      <c r="Z9650" t="s">
        <v>665</v>
      </c>
      <c r="AA9650" t="s">
        <v>665</v>
      </c>
      <c r="AB9650" t="s">
        <v>664</v>
      </c>
      <c r="AC9650" t="s">
        <v>664</v>
      </c>
      <c r="AD9650" t="s">
        <v>664</v>
      </c>
      <c r="AE9650" t="s">
        <v>664</v>
      </c>
      <c r="AF9650" t="s">
        <v>664</v>
      </c>
      <c r="AG9650" t="s">
        <v>664</v>
      </c>
      <c r="AH9650" t="s">
        <v>664</v>
      </c>
      <c r="AI9650" t="s">
        <v>664</v>
      </c>
      <c r="AJ9650" t="s">
        <v>663</v>
      </c>
      <c r="AK9650" t="s">
        <v>664</v>
      </c>
      <c r="AL9650" t="s">
        <v>664</v>
      </c>
      <c r="AM9650" t="s">
        <v>664</v>
      </c>
      <c r="AN9650" t="s">
        <v>664</v>
      </c>
      <c r="AO9650" t="s">
        <v>665</v>
      </c>
      <c r="AP9650" t="s">
        <v>664</v>
      </c>
    </row>
    <row r="9651" spans="1:42">
      <c r="A9651">
        <v>114585</v>
      </c>
      <c r="B9651" t="s">
        <v>83</v>
      </c>
      <c r="C9651" t="s">
        <v>664</v>
      </c>
      <c r="D9651" t="s">
        <v>665</v>
      </c>
      <c r="E9651" t="s">
        <v>664</v>
      </c>
      <c r="F9651" t="s">
        <v>664</v>
      </c>
      <c r="G9651" t="s">
        <v>665</v>
      </c>
      <c r="H9651" t="s">
        <v>664</v>
      </c>
      <c r="I9651" t="s">
        <v>664</v>
      </c>
      <c r="J9651" t="s">
        <v>665</v>
      </c>
      <c r="K9651" t="s">
        <v>664</v>
      </c>
      <c r="L9651" t="s">
        <v>665</v>
      </c>
      <c r="M9651" t="s">
        <v>665</v>
      </c>
      <c r="N9651" t="s">
        <v>665</v>
      </c>
      <c r="O9651" t="s">
        <v>664</v>
      </c>
      <c r="P9651" t="s">
        <v>664</v>
      </c>
      <c r="Q9651" t="s">
        <v>665</v>
      </c>
      <c r="R9651" t="s">
        <v>663</v>
      </c>
      <c r="S9651" t="s">
        <v>664</v>
      </c>
      <c r="T9651" t="s">
        <v>663</v>
      </c>
      <c r="U9651" t="s">
        <v>664</v>
      </c>
      <c r="V9651" t="s">
        <v>665</v>
      </c>
      <c r="W9651" t="s">
        <v>664</v>
      </c>
      <c r="X9651" t="s">
        <v>664</v>
      </c>
      <c r="Y9651" t="s">
        <v>664</v>
      </c>
      <c r="Z9651" t="s">
        <v>665</v>
      </c>
      <c r="AA9651" t="s">
        <v>665</v>
      </c>
      <c r="AB9651" t="s">
        <v>664</v>
      </c>
      <c r="AC9651" t="s">
        <v>664</v>
      </c>
      <c r="AD9651" t="s">
        <v>664</v>
      </c>
      <c r="AE9651" t="s">
        <v>664</v>
      </c>
      <c r="AF9651" t="s">
        <v>664</v>
      </c>
      <c r="AG9651" t="s">
        <v>664</v>
      </c>
      <c r="AH9651" t="s">
        <v>663</v>
      </c>
      <c r="AI9651" t="s">
        <v>664</v>
      </c>
      <c r="AJ9651" t="s">
        <v>663</v>
      </c>
      <c r="AK9651" t="s">
        <v>663</v>
      </c>
      <c r="AL9651" t="s">
        <v>664</v>
      </c>
      <c r="AM9651" t="s">
        <v>664</v>
      </c>
      <c r="AN9651" t="s">
        <v>664</v>
      </c>
      <c r="AO9651" t="s">
        <v>663</v>
      </c>
      <c r="AP9651" t="s">
        <v>664</v>
      </c>
    </row>
    <row r="9652" spans="1:42">
      <c r="A9652">
        <v>114588</v>
      </c>
      <c r="B9652" t="s">
        <v>83</v>
      </c>
      <c r="C9652" t="s">
        <v>664</v>
      </c>
      <c r="D9652" t="s">
        <v>664</v>
      </c>
      <c r="E9652" t="s">
        <v>664</v>
      </c>
      <c r="F9652" t="s">
        <v>664</v>
      </c>
      <c r="G9652" t="s">
        <v>663</v>
      </c>
      <c r="H9652" t="s">
        <v>664</v>
      </c>
      <c r="I9652" t="s">
        <v>664</v>
      </c>
      <c r="J9652" t="s">
        <v>664</v>
      </c>
      <c r="K9652" t="s">
        <v>664</v>
      </c>
      <c r="L9652" t="s">
        <v>665</v>
      </c>
      <c r="M9652" t="s">
        <v>664</v>
      </c>
      <c r="N9652" t="s">
        <v>664</v>
      </c>
      <c r="O9652" t="s">
        <v>663</v>
      </c>
      <c r="P9652" t="s">
        <v>663</v>
      </c>
      <c r="Q9652" t="s">
        <v>665</v>
      </c>
      <c r="R9652" t="s">
        <v>664</v>
      </c>
      <c r="S9652" t="s">
        <v>664</v>
      </c>
      <c r="T9652" t="s">
        <v>664</v>
      </c>
      <c r="U9652" t="s">
        <v>663</v>
      </c>
      <c r="V9652" t="s">
        <v>664</v>
      </c>
      <c r="W9652" t="s">
        <v>665</v>
      </c>
      <c r="X9652" t="s">
        <v>665</v>
      </c>
      <c r="Y9652" t="s">
        <v>664</v>
      </c>
      <c r="Z9652" t="s">
        <v>664</v>
      </c>
      <c r="AA9652" t="s">
        <v>664</v>
      </c>
      <c r="AB9652" t="s">
        <v>665</v>
      </c>
      <c r="AC9652" t="s">
        <v>664</v>
      </c>
      <c r="AD9652" t="s">
        <v>664</v>
      </c>
      <c r="AE9652" t="s">
        <v>664</v>
      </c>
      <c r="AF9652" t="s">
        <v>664</v>
      </c>
      <c r="AG9652" t="s">
        <v>665</v>
      </c>
      <c r="AH9652" t="s">
        <v>665</v>
      </c>
      <c r="AI9652" t="s">
        <v>664</v>
      </c>
      <c r="AJ9652" t="s">
        <v>664</v>
      </c>
      <c r="AK9652" t="s">
        <v>664</v>
      </c>
      <c r="AL9652" t="s">
        <v>664</v>
      </c>
      <c r="AM9652" t="s">
        <v>664</v>
      </c>
      <c r="AN9652" t="s">
        <v>664</v>
      </c>
      <c r="AO9652" t="s">
        <v>664</v>
      </c>
      <c r="AP9652" t="s">
        <v>664</v>
      </c>
    </row>
    <row r="9653" spans="1:42">
      <c r="A9653">
        <v>114596</v>
      </c>
      <c r="B9653" t="s">
        <v>83</v>
      </c>
      <c r="C9653" t="s">
        <v>664</v>
      </c>
      <c r="D9653" t="s">
        <v>664</v>
      </c>
      <c r="E9653" t="s">
        <v>664</v>
      </c>
      <c r="F9653" t="s">
        <v>664</v>
      </c>
      <c r="G9653" t="s">
        <v>663</v>
      </c>
      <c r="H9653" t="s">
        <v>664</v>
      </c>
      <c r="I9653" t="s">
        <v>664</v>
      </c>
      <c r="J9653" t="s">
        <v>664</v>
      </c>
      <c r="K9653" t="s">
        <v>664</v>
      </c>
      <c r="L9653" t="s">
        <v>663</v>
      </c>
      <c r="M9653" t="s">
        <v>665</v>
      </c>
      <c r="N9653" t="s">
        <v>663</v>
      </c>
      <c r="O9653" t="s">
        <v>664</v>
      </c>
      <c r="P9653" t="s">
        <v>663</v>
      </c>
      <c r="Q9653" t="s">
        <v>665</v>
      </c>
      <c r="R9653" t="s">
        <v>664</v>
      </c>
      <c r="S9653" t="s">
        <v>665</v>
      </c>
      <c r="T9653" t="s">
        <v>665</v>
      </c>
      <c r="U9653" t="s">
        <v>665</v>
      </c>
      <c r="V9653" t="s">
        <v>664</v>
      </c>
      <c r="W9653" t="s">
        <v>664</v>
      </c>
      <c r="X9653" t="s">
        <v>664</v>
      </c>
      <c r="Y9653" t="s">
        <v>664</v>
      </c>
      <c r="Z9653" t="s">
        <v>664</v>
      </c>
      <c r="AA9653" t="s">
        <v>664</v>
      </c>
      <c r="AB9653" t="s">
        <v>664</v>
      </c>
      <c r="AC9653" t="s">
        <v>664</v>
      </c>
      <c r="AD9653" t="s">
        <v>664</v>
      </c>
      <c r="AE9653" t="s">
        <v>664</v>
      </c>
      <c r="AF9653" t="s">
        <v>664</v>
      </c>
      <c r="AG9653" t="s">
        <v>664</v>
      </c>
      <c r="AH9653" t="s">
        <v>665</v>
      </c>
      <c r="AI9653" t="s">
        <v>665</v>
      </c>
      <c r="AJ9653" t="s">
        <v>665</v>
      </c>
      <c r="AK9653" t="s">
        <v>665</v>
      </c>
      <c r="AL9653" t="s">
        <v>664</v>
      </c>
      <c r="AM9653" t="s">
        <v>664</v>
      </c>
      <c r="AN9653" t="s">
        <v>664</v>
      </c>
      <c r="AO9653" t="s">
        <v>664</v>
      </c>
      <c r="AP9653" t="s">
        <v>664</v>
      </c>
    </row>
    <row r="9654" spans="1:42">
      <c r="A9654">
        <v>114612</v>
      </c>
      <c r="B9654" t="s">
        <v>83</v>
      </c>
      <c r="C9654" t="s">
        <v>664</v>
      </c>
      <c r="D9654" t="s">
        <v>664</v>
      </c>
      <c r="E9654" t="s">
        <v>664</v>
      </c>
      <c r="F9654" t="s">
        <v>664</v>
      </c>
      <c r="G9654" t="s">
        <v>664</v>
      </c>
      <c r="H9654" t="s">
        <v>664</v>
      </c>
      <c r="I9654" t="s">
        <v>664</v>
      </c>
      <c r="J9654" t="s">
        <v>664</v>
      </c>
      <c r="K9654" t="s">
        <v>664</v>
      </c>
      <c r="L9654" t="s">
        <v>664</v>
      </c>
      <c r="M9654" t="s">
        <v>664</v>
      </c>
      <c r="N9654" t="s">
        <v>664</v>
      </c>
      <c r="O9654" t="s">
        <v>663</v>
      </c>
      <c r="P9654" t="s">
        <v>663</v>
      </c>
      <c r="Q9654" t="s">
        <v>664</v>
      </c>
      <c r="R9654" t="s">
        <v>664</v>
      </c>
      <c r="S9654" t="s">
        <v>663</v>
      </c>
      <c r="T9654" t="s">
        <v>665</v>
      </c>
      <c r="U9654" t="s">
        <v>665</v>
      </c>
      <c r="V9654" t="s">
        <v>664</v>
      </c>
      <c r="W9654" t="s">
        <v>665</v>
      </c>
      <c r="X9654" t="s">
        <v>665</v>
      </c>
      <c r="Y9654" t="s">
        <v>664</v>
      </c>
      <c r="Z9654" t="s">
        <v>665</v>
      </c>
      <c r="AA9654" t="s">
        <v>665</v>
      </c>
      <c r="AB9654" t="s">
        <v>664</v>
      </c>
      <c r="AC9654" t="s">
        <v>664</v>
      </c>
      <c r="AD9654" t="s">
        <v>665</v>
      </c>
      <c r="AE9654" t="s">
        <v>665</v>
      </c>
      <c r="AF9654" t="s">
        <v>663</v>
      </c>
      <c r="AG9654" t="s">
        <v>665</v>
      </c>
      <c r="AH9654" t="s">
        <v>665</v>
      </c>
      <c r="AI9654" t="s">
        <v>665</v>
      </c>
      <c r="AJ9654" t="s">
        <v>665</v>
      </c>
      <c r="AK9654" t="s">
        <v>664</v>
      </c>
      <c r="AL9654" t="s">
        <v>663</v>
      </c>
      <c r="AM9654" t="s">
        <v>663</v>
      </c>
      <c r="AN9654" t="s">
        <v>663</v>
      </c>
      <c r="AO9654" t="s">
        <v>663</v>
      </c>
      <c r="AP9654" t="s">
        <v>664</v>
      </c>
    </row>
    <row r="9655" spans="1:42">
      <c r="A9655">
        <v>114614</v>
      </c>
      <c r="B9655" t="s">
        <v>83</v>
      </c>
      <c r="C9655" t="s">
        <v>664</v>
      </c>
      <c r="D9655" t="s">
        <v>664</v>
      </c>
      <c r="E9655" t="s">
        <v>664</v>
      </c>
      <c r="F9655" t="s">
        <v>664</v>
      </c>
      <c r="G9655" t="s">
        <v>664</v>
      </c>
      <c r="H9655" t="s">
        <v>664</v>
      </c>
      <c r="I9655" t="s">
        <v>664</v>
      </c>
      <c r="J9655" t="s">
        <v>664</v>
      </c>
      <c r="K9655" t="s">
        <v>664</v>
      </c>
      <c r="L9655" t="s">
        <v>665</v>
      </c>
      <c r="M9655" t="s">
        <v>664</v>
      </c>
      <c r="N9655" t="s">
        <v>663</v>
      </c>
      <c r="O9655" t="s">
        <v>665</v>
      </c>
      <c r="P9655" t="s">
        <v>665</v>
      </c>
      <c r="Q9655" t="s">
        <v>665</v>
      </c>
      <c r="R9655" t="s">
        <v>664</v>
      </c>
      <c r="S9655" t="s">
        <v>665</v>
      </c>
      <c r="T9655" t="s">
        <v>665</v>
      </c>
      <c r="U9655" t="s">
        <v>665</v>
      </c>
      <c r="V9655" t="s">
        <v>665</v>
      </c>
      <c r="W9655" t="s">
        <v>665</v>
      </c>
      <c r="X9655" t="s">
        <v>665</v>
      </c>
      <c r="Y9655" t="s">
        <v>665</v>
      </c>
      <c r="Z9655" t="s">
        <v>665</v>
      </c>
      <c r="AA9655" t="s">
        <v>665</v>
      </c>
      <c r="AB9655" t="s">
        <v>664</v>
      </c>
      <c r="AC9655" t="s">
        <v>665</v>
      </c>
      <c r="AD9655" t="s">
        <v>664</v>
      </c>
      <c r="AE9655" t="s">
        <v>664</v>
      </c>
      <c r="AF9655" t="s">
        <v>664</v>
      </c>
      <c r="AG9655" t="s">
        <v>663</v>
      </c>
      <c r="AH9655" t="s">
        <v>663</v>
      </c>
      <c r="AI9655" t="s">
        <v>664</v>
      </c>
      <c r="AJ9655" t="s">
        <v>664</v>
      </c>
      <c r="AK9655" t="s">
        <v>664</v>
      </c>
      <c r="AL9655" t="s">
        <v>664</v>
      </c>
      <c r="AM9655" t="s">
        <v>664</v>
      </c>
      <c r="AN9655" t="s">
        <v>664</v>
      </c>
      <c r="AO9655" t="s">
        <v>664</v>
      </c>
      <c r="AP9655" t="s">
        <v>664</v>
      </c>
    </row>
    <row r="9656" spans="1:42">
      <c r="A9656">
        <v>114624</v>
      </c>
      <c r="B9656" t="s">
        <v>83</v>
      </c>
      <c r="C9656" t="s">
        <v>664</v>
      </c>
      <c r="D9656" t="s">
        <v>664</v>
      </c>
      <c r="E9656" t="s">
        <v>664</v>
      </c>
      <c r="F9656" t="s">
        <v>664</v>
      </c>
      <c r="G9656" t="s">
        <v>664</v>
      </c>
      <c r="H9656" t="s">
        <v>665</v>
      </c>
      <c r="I9656" t="s">
        <v>664</v>
      </c>
      <c r="J9656" t="s">
        <v>664</v>
      </c>
      <c r="K9656" t="s">
        <v>664</v>
      </c>
      <c r="L9656" t="s">
        <v>665</v>
      </c>
      <c r="M9656" t="s">
        <v>663</v>
      </c>
      <c r="N9656" t="s">
        <v>665</v>
      </c>
      <c r="O9656" t="s">
        <v>663</v>
      </c>
      <c r="P9656" t="s">
        <v>665</v>
      </c>
      <c r="Q9656" t="s">
        <v>665</v>
      </c>
      <c r="R9656" t="s">
        <v>663</v>
      </c>
      <c r="S9656" t="s">
        <v>665</v>
      </c>
      <c r="T9656" t="s">
        <v>663</v>
      </c>
      <c r="U9656" t="s">
        <v>665</v>
      </c>
      <c r="V9656" t="s">
        <v>663</v>
      </c>
      <c r="W9656" t="s">
        <v>664</v>
      </c>
      <c r="X9656" t="s">
        <v>664</v>
      </c>
      <c r="Y9656" t="s">
        <v>664</v>
      </c>
      <c r="Z9656" t="s">
        <v>664</v>
      </c>
      <c r="AA9656" t="s">
        <v>664</v>
      </c>
      <c r="AB9656" t="s">
        <v>665</v>
      </c>
      <c r="AC9656" t="s">
        <v>664</v>
      </c>
      <c r="AD9656" t="s">
        <v>664</v>
      </c>
      <c r="AE9656" t="s">
        <v>664</v>
      </c>
      <c r="AF9656" t="s">
        <v>664</v>
      </c>
      <c r="AG9656" t="s">
        <v>665</v>
      </c>
      <c r="AH9656" t="s">
        <v>665</v>
      </c>
      <c r="AI9656" t="s">
        <v>665</v>
      </c>
      <c r="AJ9656" t="s">
        <v>665</v>
      </c>
      <c r="AK9656" t="s">
        <v>665</v>
      </c>
      <c r="AL9656" t="s">
        <v>664</v>
      </c>
      <c r="AM9656" t="s">
        <v>664</v>
      </c>
      <c r="AN9656" t="s">
        <v>664</v>
      </c>
      <c r="AO9656" t="s">
        <v>664</v>
      </c>
      <c r="AP9656" t="s">
        <v>664</v>
      </c>
    </row>
    <row r="9657" spans="1:42">
      <c r="A9657">
        <v>114631</v>
      </c>
      <c r="B9657" t="s">
        <v>83</v>
      </c>
      <c r="C9657" t="s">
        <v>664</v>
      </c>
      <c r="D9657" t="s">
        <v>664</v>
      </c>
      <c r="E9657" t="s">
        <v>664</v>
      </c>
      <c r="F9657" t="s">
        <v>664</v>
      </c>
      <c r="G9657" t="s">
        <v>665</v>
      </c>
      <c r="H9657" t="s">
        <v>664</v>
      </c>
      <c r="I9657" t="s">
        <v>664</v>
      </c>
      <c r="J9657" t="s">
        <v>664</v>
      </c>
      <c r="K9657" t="s">
        <v>664</v>
      </c>
      <c r="L9657" t="s">
        <v>665</v>
      </c>
      <c r="M9657" t="s">
        <v>664</v>
      </c>
      <c r="N9657" t="s">
        <v>664</v>
      </c>
      <c r="O9657" t="s">
        <v>665</v>
      </c>
      <c r="P9657" t="s">
        <v>664</v>
      </c>
      <c r="Q9657" t="s">
        <v>665</v>
      </c>
      <c r="R9657" t="s">
        <v>664</v>
      </c>
      <c r="S9657" t="s">
        <v>664</v>
      </c>
      <c r="T9657" t="s">
        <v>665</v>
      </c>
      <c r="U9657" t="s">
        <v>664</v>
      </c>
      <c r="V9657" t="s">
        <v>665</v>
      </c>
      <c r="W9657" t="s">
        <v>665</v>
      </c>
      <c r="X9657" t="s">
        <v>664</v>
      </c>
      <c r="Y9657" t="s">
        <v>664</v>
      </c>
      <c r="Z9657" t="s">
        <v>664</v>
      </c>
      <c r="AA9657" t="s">
        <v>664</v>
      </c>
      <c r="AB9657" t="s">
        <v>664</v>
      </c>
      <c r="AC9657" t="s">
        <v>664</v>
      </c>
      <c r="AD9657" t="s">
        <v>664</v>
      </c>
      <c r="AE9657" t="s">
        <v>664</v>
      </c>
      <c r="AF9657" t="s">
        <v>664</v>
      </c>
      <c r="AG9657" t="s">
        <v>664</v>
      </c>
      <c r="AH9657" t="s">
        <v>664</v>
      </c>
      <c r="AI9657" t="s">
        <v>664</v>
      </c>
      <c r="AJ9657" t="s">
        <v>664</v>
      </c>
      <c r="AK9657" t="s">
        <v>664</v>
      </c>
      <c r="AL9657" t="s">
        <v>664</v>
      </c>
      <c r="AM9657" t="s">
        <v>664</v>
      </c>
      <c r="AN9657" t="s">
        <v>664</v>
      </c>
      <c r="AO9657" t="s">
        <v>664</v>
      </c>
      <c r="AP9657" t="s">
        <v>664</v>
      </c>
    </row>
    <row r="9658" spans="1:42">
      <c r="A9658">
        <v>114633</v>
      </c>
      <c r="B9658" t="s">
        <v>83</v>
      </c>
      <c r="C9658" t="s">
        <v>664</v>
      </c>
      <c r="D9658" t="s">
        <v>664</v>
      </c>
      <c r="E9658" t="s">
        <v>664</v>
      </c>
      <c r="F9658" t="s">
        <v>664</v>
      </c>
      <c r="G9658" t="s">
        <v>665</v>
      </c>
      <c r="H9658" t="s">
        <v>664</v>
      </c>
      <c r="I9658" t="s">
        <v>664</v>
      </c>
      <c r="J9658" t="s">
        <v>664</v>
      </c>
      <c r="K9658" t="s">
        <v>664</v>
      </c>
      <c r="L9658" t="s">
        <v>665</v>
      </c>
      <c r="M9658" t="s">
        <v>664</v>
      </c>
      <c r="N9658" t="s">
        <v>663</v>
      </c>
      <c r="O9658" t="s">
        <v>665</v>
      </c>
      <c r="P9658" t="s">
        <v>665</v>
      </c>
      <c r="Q9658" t="s">
        <v>665</v>
      </c>
      <c r="R9658" t="s">
        <v>664</v>
      </c>
      <c r="S9658" t="s">
        <v>665</v>
      </c>
      <c r="T9658" t="s">
        <v>664</v>
      </c>
      <c r="U9658" t="s">
        <v>663</v>
      </c>
      <c r="V9658" t="s">
        <v>664</v>
      </c>
      <c r="W9658" t="s">
        <v>664</v>
      </c>
      <c r="X9658" t="s">
        <v>664</v>
      </c>
      <c r="Y9658" t="s">
        <v>665</v>
      </c>
      <c r="Z9658" t="s">
        <v>665</v>
      </c>
      <c r="AA9658" t="s">
        <v>665</v>
      </c>
      <c r="AB9658" t="s">
        <v>664</v>
      </c>
      <c r="AC9658" t="s">
        <v>664</v>
      </c>
      <c r="AD9658" t="s">
        <v>664</v>
      </c>
      <c r="AE9658" t="s">
        <v>664</v>
      </c>
      <c r="AF9658" t="s">
        <v>664</v>
      </c>
      <c r="AG9658" t="s">
        <v>664</v>
      </c>
      <c r="AH9658" t="s">
        <v>665</v>
      </c>
      <c r="AI9658" t="s">
        <v>664</v>
      </c>
      <c r="AJ9658" t="s">
        <v>664</v>
      </c>
      <c r="AK9658" t="s">
        <v>665</v>
      </c>
      <c r="AL9658" t="s">
        <v>664</v>
      </c>
      <c r="AM9658" t="s">
        <v>665</v>
      </c>
      <c r="AN9658" t="s">
        <v>664</v>
      </c>
      <c r="AO9658" t="s">
        <v>664</v>
      </c>
      <c r="AP9658" t="s">
        <v>664</v>
      </c>
    </row>
    <row r="9659" spans="1:42">
      <c r="A9659">
        <v>114640</v>
      </c>
      <c r="B9659" t="s">
        <v>83</v>
      </c>
      <c r="C9659" t="s">
        <v>664</v>
      </c>
      <c r="D9659" t="s">
        <v>664</v>
      </c>
      <c r="E9659" t="s">
        <v>664</v>
      </c>
      <c r="F9659" t="s">
        <v>664</v>
      </c>
      <c r="G9659" t="s">
        <v>665</v>
      </c>
      <c r="H9659" t="s">
        <v>664</v>
      </c>
      <c r="I9659" t="s">
        <v>665</v>
      </c>
      <c r="J9659" t="s">
        <v>664</v>
      </c>
      <c r="K9659" t="s">
        <v>664</v>
      </c>
      <c r="L9659" t="s">
        <v>665</v>
      </c>
      <c r="M9659" t="s">
        <v>665</v>
      </c>
      <c r="N9659" t="s">
        <v>663</v>
      </c>
      <c r="O9659" t="s">
        <v>663</v>
      </c>
      <c r="P9659" t="s">
        <v>663</v>
      </c>
      <c r="Q9659" t="s">
        <v>663</v>
      </c>
      <c r="R9659" t="s">
        <v>665</v>
      </c>
      <c r="S9659" t="s">
        <v>665</v>
      </c>
      <c r="T9659" t="s">
        <v>665</v>
      </c>
      <c r="U9659" t="s">
        <v>665</v>
      </c>
      <c r="V9659" t="s">
        <v>665</v>
      </c>
      <c r="W9659" t="s">
        <v>664</v>
      </c>
      <c r="X9659" t="s">
        <v>664</v>
      </c>
      <c r="Y9659" t="s">
        <v>664</v>
      </c>
      <c r="Z9659" t="s">
        <v>665</v>
      </c>
      <c r="AA9659" t="s">
        <v>664</v>
      </c>
      <c r="AB9659" t="s">
        <v>665</v>
      </c>
      <c r="AC9659" t="s">
        <v>664</v>
      </c>
      <c r="AD9659" t="s">
        <v>665</v>
      </c>
      <c r="AE9659" t="s">
        <v>664</v>
      </c>
      <c r="AF9659" t="s">
        <v>664</v>
      </c>
      <c r="AG9659" t="s">
        <v>663</v>
      </c>
      <c r="AH9659" t="s">
        <v>663</v>
      </c>
      <c r="AI9659" t="s">
        <v>663</v>
      </c>
      <c r="AJ9659" t="s">
        <v>663</v>
      </c>
      <c r="AK9659" t="s">
        <v>663</v>
      </c>
      <c r="AL9659" t="s">
        <v>665</v>
      </c>
      <c r="AM9659" t="s">
        <v>665</v>
      </c>
      <c r="AN9659" t="s">
        <v>663</v>
      </c>
      <c r="AO9659" t="s">
        <v>663</v>
      </c>
      <c r="AP9659" t="s">
        <v>665</v>
      </c>
    </row>
    <row r="9660" spans="1:42">
      <c r="A9660">
        <v>114643</v>
      </c>
      <c r="B9660" t="s">
        <v>83</v>
      </c>
      <c r="C9660" t="s">
        <v>664</v>
      </c>
      <c r="D9660" t="s">
        <v>665</v>
      </c>
      <c r="E9660" t="s">
        <v>664</v>
      </c>
      <c r="F9660" t="s">
        <v>664</v>
      </c>
      <c r="G9660" t="s">
        <v>663</v>
      </c>
      <c r="H9660" t="s">
        <v>664</v>
      </c>
      <c r="I9660" t="s">
        <v>664</v>
      </c>
      <c r="J9660" t="s">
        <v>664</v>
      </c>
      <c r="K9660" t="s">
        <v>664</v>
      </c>
      <c r="L9660" t="s">
        <v>665</v>
      </c>
      <c r="M9660" t="s">
        <v>664</v>
      </c>
      <c r="N9660" t="s">
        <v>663</v>
      </c>
      <c r="O9660" t="s">
        <v>665</v>
      </c>
      <c r="P9660" t="s">
        <v>665</v>
      </c>
      <c r="Q9660" t="s">
        <v>665</v>
      </c>
      <c r="R9660" t="s">
        <v>664</v>
      </c>
      <c r="S9660" t="s">
        <v>665</v>
      </c>
      <c r="T9660" t="s">
        <v>663</v>
      </c>
      <c r="U9660" t="s">
        <v>665</v>
      </c>
      <c r="V9660" t="s">
        <v>665</v>
      </c>
      <c r="W9660" t="s">
        <v>665</v>
      </c>
      <c r="X9660" t="s">
        <v>665</v>
      </c>
      <c r="Y9660" t="s">
        <v>665</v>
      </c>
      <c r="Z9660" t="s">
        <v>665</v>
      </c>
      <c r="AA9660" t="s">
        <v>665</v>
      </c>
      <c r="AB9660" t="s">
        <v>664</v>
      </c>
      <c r="AC9660" t="s">
        <v>664</v>
      </c>
      <c r="AD9660" t="s">
        <v>664</v>
      </c>
      <c r="AE9660" t="s">
        <v>664</v>
      </c>
      <c r="AF9660" t="s">
        <v>664</v>
      </c>
      <c r="AG9660" t="s">
        <v>664</v>
      </c>
      <c r="AH9660" t="s">
        <v>664</v>
      </c>
      <c r="AI9660" t="s">
        <v>664</v>
      </c>
      <c r="AJ9660" t="s">
        <v>664</v>
      </c>
      <c r="AK9660" t="s">
        <v>664</v>
      </c>
      <c r="AL9660" t="s">
        <v>664</v>
      </c>
      <c r="AM9660" t="s">
        <v>664</v>
      </c>
      <c r="AN9660" t="s">
        <v>664</v>
      </c>
      <c r="AO9660" t="s">
        <v>664</v>
      </c>
      <c r="AP9660" t="s">
        <v>664</v>
      </c>
    </row>
    <row r="9661" spans="1:42">
      <c r="A9661">
        <v>114644</v>
      </c>
      <c r="B9661" t="s">
        <v>83</v>
      </c>
      <c r="C9661" t="s">
        <v>664</v>
      </c>
      <c r="D9661" t="s">
        <v>663</v>
      </c>
      <c r="E9661" t="s">
        <v>664</v>
      </c>
      <c r="F9661" t="s">
        <v>664</v>
      </c>
      <c r="G9661" t="s">
        <v>665</v>
      </c>
      <c r="H9661" t="s">
        <v>664</v>
      </c>
      <c r="I9661" t="s">
        <v>664</v>
      </c>
      <c r="J9661" t="s">
        <v>665</v>
      </c>
      <c r="K9661" t="s">
        <v>664</v>
      </c>
      <c r="L9661" t="s">
        <v>665</v>
      </c>
      <c r="M9661" t="s">
        <v>664</v>
      </c>
      <c r="N9661" t="s">
        <v>665</v>
      </c>
      <c r="O9661" t="s">
        <v>665</v>
      </c>
      <c r="P9661" t="s">
        <v>663</v>
      </c>
      <c r="Q9661" t="s">
        <v>663</v>
      </c>
      <c r="R9661" t="s">
        <v>664</v>
      </c>
      <c r="S9661" t="s">
        <v>665</v>
      </c>
      <c r="T9661" t="s">
        <v>665</v>
      </c>
      <c r="U9661" t="s">
        <v>665</v>
      </c>
      <c r="V9661" t="s">
        <v>665</v>
      </c>
      <c r="W9661" t="s">
        <v>665</v>
      </c>
      <c r="X9661" t="s">
        <v>665</v>
      </c>
      <c r="Y9661" t="s">
        <v>665</v>
      </c>
      <c r="Z9661" t="s">
        <v>665</v>
      </c>
      <c r="AA9661" t="s">
        <v>665</v>
      </c>
      <c r="AB9661" t="s">
        <v>664</v>
      </c>
      <c r="AC9661" t="s">
        <v>664</v>
      </c>
      <c r="AD9661" t="s">
        <v>664</v>
      </c>
      <c r="AE9661" t="s">
        <v>664</v>
      </c>
      <c r="AF9661" t="s">
        <v>664</v>
      </c>
      <c r="AG9661" t="s">
        <v>664</v>
      </c>
      <c r="AH9661" t="s">
        <v>664</v>
      </c>
      <c r="AI9661" t="s">
        <v>664</v>
      </c>
      <c r="AJ9661" t="s">
        <v>664</v>
      </c>
      <c r="AK9661" t="s">
        <v>665</v>
      </c>
      <c r="AL9661" t="s">
        <v>664</v>
      </c>
      <c r="AM9661" t="s">
        <v>664</v>
      </c>
      <c r="AN9661" t="s">
        <v>664</v>
      </c>
      <c r="AO9661" t="s">
        <v>664</v>
      </c>
      <c r="AP9661" t="s">
        <v>664</v>
      </c>
    </row>
    <row r="9662" spans="1:42">
      <c r="A9662">
        <v>114651</v>
      </c>
      <c r="B9662" t="s">
        <v>83</v>
      </c>
      <c r="C9662" t="s">
        <v>664</v>
      </c>
      <c r="D9662" t="s">
        <v>664</v>
      </c>
      <c r="E9662" t="s">
        <v>664</v>
      </c>
      <c r="F9662" t="s">
        <v>664</v>
      </c>
      <c r="G9662" t="s">
        <v>665</v>
      </c>
      <c r="H9662" t="s">
        <v>664</v>
      </c>
      <c r="I9662" t="s">
        <v>664</v>
      </c>
      <c r="J9662" t="s">
        <v>664</v>
      </c>
      <c r="K9662" t="s">
        <v>664</v>
      </c>
      <c r="L9662" t="s">
        <v>665</v>
      </c>
      <c r="M9662" t="s">
        <v>664</v>
      </c>
      <c r="N9662" t="s">
        <v>663</v>
      </c>
      <c r="O9662" t="s">
        <v>665</v>
      </c>
      <c r="P9662" t="s">
        <v>665</v>
      </c>
      <c r="Q9662" t="s">
        <v>665</v>
      </c>
      <c r="R9662" t="s">
        <v>664</v>
      </c>
      <c r="S9662" t="s">
        <v>665</v>
      </c>
      <c r="T9662" t="s">
        <v>665</v>
      </c>
      <c r="U9662" t="s">
        <v>665</v>
      </c>
      <c r="V9662" t="s">
        <v>665</v>
      </c>
      <c r="W9662" t="s">
        <v>664</v>
      </c>
      <c r="X9662" t="s">
        <v>665</v>
      </c>
      <c r="Y9662" t="s">
        <v>665</v>
      </c>
      <c r="Z9662" t="s">
        <v>665</v>
      </c>
      <c r="AA9662" t="s">
        <v>665</v>
      </c>
      <c r="AB9662" t="s">
        <v>664</v>
      </c>
      <c r="AC9662" t="s">
        <v>664</v>
      </c>
      <c r="AD9662" t="s">
        <v>664</v>
      </c>
      <c r="AE9662" t="s">
        <v>664</v>
      </c>
      <c r="AF9662" t="s">
        <v>664</v>
      </c>
      <c r="AG9662" t="s">
        <v>664</v>
      </c>
      <c r="AH9662" t="s">
        <v>664</v>
      </c>
      <c r="AI9662" t="s">
        <v>664</v>
      </c>
      <c r="AJ9662" t="s">
        <v>664</v>
      </c>
      <c r="AK9662" t="s">
        <v>664</v>
      </c>
      <c r="AL9662" t="s">
        <v>664</v>
      </c>
      <c r="AM9662" t="s">
        <v>664</v>
      </c>
      <c r="AN9662" t="s">
        <v>664</v>
      </c>
      <c r="AO9662" t="s">
        <v>664</v>
      </c>
      <c r="AP9662" t="s">
        <v>664</v>
      </c>
    </row>
    <row r="9663" spans="1:42">
      <c r="A9663">
        <v>114654</v>
      </c>
      <c r="B9663" t="s">
        <v>83</v>
      </c>
      <c r="C9663" t="s">
        <v>664</v>
      </c>
      <c r="D9663" t="s">
        <v>664</v>
      </c>
      <c r="E9663" t="s">
        <v>664</v>
      </c>
      <c r="F9663" t="s">
        <v>664</v>
      </c>
      <c r="G9663" t="s">
        <v>663</v>
      </c>
      <c r="H9663" t="s">
        <v>664</v>
      </c>
      <c r="I9663" t="s">
        <v>664</v>
      </c>
      <c r="J9663" t="s">
        <v>664</v>
      </c>
      <c r="K9663" t="s">
        <v>664</v>
      </c>
      <c r="L9663" t="s">
        <v>665</v>
      </c>
      <c r="M9663" t="s">
        <v>664</v>
      </c>
      <c r="N9663" t="s">
        <v>665</v>
      </c>
      <c r="O9663" t="s">
        <v>665</v>
      </c>
      <c r="P9663" t="s">
        <v>663</v>
      </c>
      <c r="Q9663" t="s">
        <v>663</v>
      </c>
      <c r="R9663" t="s">
        <v>664</v>
      </c>
      <c r="S9663" t="s">
        <v>663</v>
      </c>
      <c r="T9663" t="s">
        <v>665</v>
      </c>
      <c r="U9663" t="s">
        <v>665</v>
      </c>
      <c r="V9663" t="s">
        <v>664</v>
      </c>
      <c r="W9663" t="s">
        <v>665</v>
      </c>
      <c r="X9663" t="s">
        <v>665</v>
      </c>
      <c r="Y9663" t="s">
        <v>665</v>
      </c>
      <c r="Z9663" t="s">
        <v>663</v>
      </c>
      <c r="AA9663" t="s">
        <v>665</v>
      </c>
      <c r="AB9663" t="s">
        <v>664</v>
      </c>
      <c r="AC9663" t="s">
        <v>663</v>
      </c>
      <c r="AD9663" t="s">
        <v>665</v>
      </c>
      <c r="AE9663" t="s">
        <v>665</v>
      </c>
      <c r="AF9663" t="s">
        <v>665</v>
      </c>
      <c r="AG9663" t="s">
        <v>664</v>
      </c>
      <c r="AH9663" t="s">
        <v>664</v>
      </c>
      <c r="AI9663" t="s">
        <v>664</v>
      </c>
      <c r="AJ9663" t="s">
        <v>664</v>
      </c>
      <c r="AK9663" t="s">
        <v>664</v>
      </c>
      <c r="AL9663" t="s">
        <v>664</v>
      </c>
      <c r="AM9663" t="s">
        <v>664</v>
      </c>
      <c r="AN9663" t="s">
        <v>664</v>
      </c>
      <c r="AO9663" t="s">
        <v>664</v>
      </c>
      <c r="AP9663" t="s">
        <v>664</v>
      </c>
    </row>
    <row r="9664" spans="1:42">
      <c r="A9664">
        <v>114660</v>
      </c>
      <c r="B9664" t="s">
        <v>83</v>
      </c>
      <c r="C9664" t="s">
        <v>664</v>
      </c>
      <c r="D9664" t="s">
        <v>664</v>
      </c>
      <c r="E9664" t="s">
        <v>664</v>
      </c>
      <c r="F9664" t="s">
        <v>664</v>
      </c>
      <c r="G9664" t="s">
        <v>665</v>
      </c>
      <c r="H9664" t="s">
        <v>664</v>
      </c>
      <c r="I9664" t="s">
        <v>664</v>
      </c>
      <c r="J9664" t="s">
        <v>664</v>
      </c>
      <c r="K9664" t="s">
        <v>664</v>
      </c>
      <c r="L9664" t="s">
        <v>665</v>
      </c>
      <c r="M9664" t="s">
        <v>664</v>
      </c>
      <c r="N9664" t="s">
        <v>663</v>
      </c>
      <c r="O9664" t="s">
        <v>665</v>
      </c>
      <c r="P9664" t="s">
        <v>665</v>
      </c>
      <c r="Q9664" t="s">
        <v>665</v>
      </c>
      <c r="R9664" t="s">
        <v>664</v>
      </c>
      <c r="S9664" t="s">
        <v>665</v>
      </c>
      <c r="T9664" t="s">
        <v>665</v>
      </c>
      <c r="U9664" t="s">
        <v>665</v>
      </c>
      <c r="V9664" t="s">
        <v>665</v>
      </c>
      <c r="W9664" t="s">
        <v>665</v>
      </c>
      <c r="X9664" t="s">
        <v>665</v>
      </c>
      <c r="Y9664" t="s">
        <v>665</v>
      </c>
      <c r="Z9664" t="s">
        <v>664</v>
      </c>
      <c r="AA9664" t="s">
        <v>665</v>
      </c>
      <c r="AB9664" t="s">
        <v>664</v>
      </c>
      <c r="AC9664" t="s">
        <v>664</v>
      </c>
      <c r="AD9664" t="s">
        <v>664</v>
      </c>
      <c r="AE9664" t="s">
        <v>664</v>
      </c>
      <c r="AF9664" t="s">
        <v>664</v>
      </c>
      <c r="AG9664" t="s">
        <v>664</v>
      </c>
      <c r="AH9664" t="s">
        <v>664</v>
      </c>
      <c r="AI9664" t="s">
        <v>664</v>
      </c>
      <c r="AJ9664" t="s">
        <v>664</v>
      </c>
      <c r="AK9664" t="s">
        <v>664</v>
      </c>
      <c r="AL9664" t="s">
        <v>664</v>
      </c>
      <c r="AM9664" t="s">
        <v>664</v>
      </c>
      <c r="AN9664" t="s">
        <v>664</v>
      </c>
      <c r="AO9664" t="s">
        <v>664</v>
      </c>
      <c r="AP9664" t="s">
        <v>664</v>
      </c>
    </row>
    <row r="9665" spans="1:42">
      <c r="A9665">
        <v>114671</v>
      </c>
      <c r="B9665" t="s">
        <v>83</v>
      </c>
      <c r="C9665" t="s">
        <v>664</v>
      </c>
      <c r="D9665" t="s">
        <v>664</v>
      </c>
      <c r="E9665" t="s">
        <v>665</v>
      </c>
      <c r="F9665" t="s">
        <v>664</v>
      </c>
      <c r="G9665" t="s">
        <v>664</v>
      </c>
      <c r="H9665" t="s">
        <v>664</v>
      </c>
      <c r="I9665" t="s">
        <v>665</v>
      </c>
      <c r="J9665" t="s">
        <v>664</v>
      </c>
      <c r="K9665" t="s">
        <v>665</v>
      </c>
      <c r="L9665" t="s">
        <v>664</v>
      </c>
      <c r="M9665" t="s">
        <v>665</v>
      </c>
      <c r="N9665" t="s">
        <v>665</v>
      </c>
      <c r="O9665" t="s">
        <v>663</v>
      </c>
      <c r="P9665" t="s">
        <v>665</v>
      </c>
      <c r="Q9665" t="s">
        <v>665</v>
      </c>
      <c r="R9665" t="s">
        <v>665</v>
      </c>
      <c r="S9665" t="s">
        <v>665</v>
      </c>
      <c r="T9665" t="s">
        <v>665</v>
      </c>
      <c r="U9665" t="s">
        <v>663</v>
      </c>
      <c r="V9665" t="s">
        <v>665</v>
      </c>
      <c r="W9665" t="s">
        <v>665</v>
      </c>
      <c r="X9665" t="s">
        <v>665</v>
      </c>
      <c r="Y9665" t="s">
        <v>665</v>
      </c>
      <c r="Z9665" t="s">
        <v>665</v>
      </c>
      <c r="AA9665" t="s">
        <v>665</v>
      </c>
      <c r="AB9665" t="s">
        <v>664</v>
      </c>
      <c r="AC9665" t="s">
        <v>664</v>
      </c>
      <c r="AD9665" t="s">
        <v>664</v>
      </c>
      <c r="AE9665" t="s">
        <v>664</v>
      </c>
      <c r="AF9665" t="s">
        <v>664</v>
      </c>
      <c r="AG9665" t="s">
        <v>664</v>
      </c>
      <c r="AH9665" t="s">
        <v>664</v>
      </c>
      <c r="AI9665" t="s">
        <v>664</v>
      </c>
      <c r="AJ9665" t="s">
        <v>664</v>
      </c>
      <c r="AK9665" t="s">
        <v>664</v>
      </c>
      <c r="AL9665" t="s">
        <v>664</v>
      </c>
      <c r="AM9665" t="s">
        <v>664</v>
      </c>
      <c r="AN9665" t="s">
        <v>664</v>
      </c>
      <c r="AO9665" t="s">
        <v>664</v>
      </c>
      <c r="AP9665" t="s">
        <v>664</v>
      </c>
    </row>
    <row r="9666" spans="1:42">
      <c r="A9666">
        <v>114677</v>
      </c>
      <c r="B9666" t="s">
        <v>83</v>
      </c>
      <c r="C9666" t="s">
        <v>664</v>
      </c>
      <c r="D9666" t="s">
        <v>664</v>
      </c>
      <c r="E9666" t="s">
        <v>664</v>
      </c>
      <c r="F9666" t="s">
        <v>664</v>
      </c>
      <c r="G9666" t="s">
        <v>663</v>
      </c>
      <c r="H9666" t="s">
        <v>664</v>
      </c>
      <c r="I9666" t="s">
        <v>664</v>
      </c>
      <c r="J9666" t="s">
        <v>664</v>
      </c>
      <c r="K9666" t="s">
        <v>664</v>
      </c>
      <c r="L9666" t="s">
        <v>665</v>
      </c>
      <c r="M9666" t="s">
        <v>664</v>
      </c>
      <c r="N9666" t="s">
        <v>665</v>
      </c>
      <c r="O9666" t="s">
        <v>665</v>
      </c>
      <c r="P9666" t="s">
        <v>665</v>
      </c>
      <c r="Q9666" t="s">
        <v>665</v>
      </c>
      <c r="R9666" t="s">
        <v>664</v>
      </c>
      <c r="S9666" t="s">
        <v>665</v>
      </c>
      <c r="T9666" t="s">
        <v>664</v>
      </c>
      <c r="U9666" t="s">
        <v>665</v>
      </c>
      <c r="V9666" t="s">
        <v>665</v>
      </c>
      <c r="W9666" t="s">
        <v>665</v>
      </c>
      <c r="X9666" t="s">
        <v>665</v>
      </c>
      <c r="Y9666" t="s">
        <v>664</v>
      </c>
      <c r="Z9666" t="s">
        <v>665</v>
      </c>
      <c r="AA9666" t="s">
        <v>665</v>
      </c>
      <c r="AB9666" t="s">
        <v>664</v>
      </c>
      <c r="AC9666" t="s">
        <v>664</v>
      </c>
      <c r="AD9666" t="s">
        <v>664</v>
      </c>
      <c r="AE9666" t="s">
        <v>664</v>
      </c>
      <c r="AF9666" t="s">
        <v>664</v>
      </c>
      <c r="AG9666" t="s">
        <v>664</v>
      </c>
      <c r="AH9666" t="s">
        <v>664</v>
      </c>
      <c r="AI9666" t="s">
        <v>664</v>
      </c>
      <c r="AJ9666" t="s">
        <v>664</v>
      </c>
      <c r="AK9666" t="s">
        <v>665</v>
      </c>
      <c r="AL9666" t="s">
        <v>664</v>
      </c>
      <c r="AM9666" t="s">
        <v>665</v>
      </c>
      <c r="AN9666" t="s">
        <v>664</v>
      </c>
      <c r="AO9666" t="s">
        <v>665</v>
      </c>
      <c r="AP9666" t="s">
        <v>664</v>
      </c>
    </row>
    <row r="9667" spans="1:42">
      <c r="A9667">
        <v>114688</v>
      </c>
      <c r="B9667" t="s">
        <v>83</v>
      </c>
      <c r="C9667" t="s">
        <v>663</v>
      </c>
      <c r="D9667" t="s">
        <v>663</v>
      </c>
      <c r="E9667" t="s">
        <v>663</v>
      </c>
      <c r="F9667" t="s">
        <v>665</v>
      </c>
      <c r="G9667" t="s">
        <v>663</v>
      </c>
      <c r="H9667" t="s">
        <v>665</v>
      </c>
      <c r="I9667" t="s">
        <v>663</v>
      </c>
      <c r="J9667" t="s">
        <v>665</v>
      </c>
      <c r="K9667" t="s">
        <v>665</v>
      </c>
      <c r="L9667" t="s">
        <v>664</v>
      </c>
      <c r="M9667" t="s">
        <v>665</v>
      </c>
      <c r="N9667" t="s">
        <v>665</v>
      </c>
      <c r="O9667" t="s">
        <v>665</v>
      </c>
      <c r="P9667" t="s">
        <v>665</v>
      </c>
      <c r="Q9667" t="s">
        <v>665</v>
      </c>
      <c r="R9667" t="s">
        <v>664</v>
      </c>
      <c r="S9667" t="s">
        <v>664</v>
      </c>
      <c r="T9667" t="s">
        <v>664</v>
      </c>
      <c r="U9667" t="s">
        <v>664</v>
      </c>
      <c r="V9667" t="s">
        <v>664</v>
      </c>
      <c r="W9667" t="s">
        <v>664</v>
      </c>
      <c r="X9667" t="s">
        <v>665</v>
      </c>
      <c r="Y9667" t="s">
        <v>663</v>
      </c>
      <c r="Z9667" t="s">
        <v>665</v>
      </c>
      <c r="AA9667" t="s">
        <v>665</v>
      </c>
      <c r="AB9667" t="s">
        <v>665</v>
      </c>
      <c r="AC9667" t="s">
        <v>665</v>
      </c>
      <c r="AD9667" t="s">
        <v>663</v>
      </c>
      <c r="AE9667" t="s">
        <v>665</v>
      </c>
      <c r="AF9667" t="s">
        <v>663</v>
      </c>
      <c r="AG9667" t="s">
        <v>665</v>
      </c>
      <c r="AH9667" t="s">
        <v>663</v>
      </c>
      <c r="AI9667" t="s">
        <v>663</v>
      </c>
      <c r="AJ9667" t="s">
        <v>663</v>
      </c>
      <c r="AK9667" t="s">
        <v>663</v>
      </c>
      <c r="AL9667" t="s">
        <v>665</v>
      </c>
      <c r="AM9667" t="s">
        <v>665</v>
      </c>
      <c r="AN9667" t="s">
        <v>665</v>
      </c>
      <c r="AO9667" t="s">
        <v>663</v>
      </c>
      <c r="AP9667" t="s">
        <v>665</v>
      </c>
    </row>
    <row r="9668" spans="1:42">
      <c r="A9668">
        <v>114694</v>
      </c>
      <c r="B9668" t="s">
        <v>83</v>
      </c>
      <c r="C9668" t="s">
        <v>665</v>
      </c>
      <c r="D9668" t="s">
        <v>665</v>
      </c>
      <c r="E9668" t="s">
        <v>665</v>
      </c>
      <c r="F9668" t="s">
        <v>665</v>
      </c>
      <c r="G9668" t="s">
        <v>663</v>
      </c>
      <c r="H9668" t="s">
        <v>665</v>
      </c>
      <c r="I9668" t="s">
        <v>665</v>
      </c>
      <c r="J9668" t="s">
        <v>665</v>
      </c>
      <c r="K9668" t="s">
        <v>665</v>
      </c>
      <c r="L9668" t="s">
        <v>665</v>
      </c>
      <c r="M9668" t="s">
        <v>665</v>
      </c>
      <c r="N9668" t="s">
        <v>665</v>
      </c>
      <c r="O9668" t="s">
        <v>665</v>
      </c>
      <c r="P9668" t="s">
        <v>665</v>
      </c>
      <c r="Q9668" t="s">
        <v>665</v>
      </c>
      <c r="R9668" t="s">
        <v>664</v>
      </c>
      <c r="S9668" t="s">
        <v>664</v>
      </c>
      <c r="T9668" t="s">
        <v>664</v>
      </c>
      <c r="U9668" t="s">
        <v>664</v>
      </c>
      <c r="V9668" t="s">
        <v>664</v>
      </c>
      <c r="W9668" t="s">
        <v>664</v>
      </c>
      <c r="X9668" t="s">
        <v>664</v>
      </c>
      <c r="Y9668" t="s">
        <v>664</v>
      </c>
      <c r="Z9668" t="s">
        <v>664</v>
      </c>
      <c r="AA9668" t="s">
        <v>664</v>
      </c>
      <c r="AB9668" t="s">
        <v>664</v>
      </c>
      <c r="AC9668" t="s">
        <v>664</v>
      </c>
      <c r="AD9668" t="s">
        <v>664</v>
      </c>
      <c r="AE9668" t="s">
        <v>664</v>
      </c>
      <c r="AF9668" t="s">
        <v>664</v>
      </c>
      <c r="AG9668" t="s">
        <v>663</v>
      </c>
      <c r="AH9668" t="s">
        <v>663</v>
      </c>
      <c r="AI9668" t="s">
        <v>663</v>
      </c>
      <c r="AJ9668" t="s">
        <v>663</v>
      </c>
      <c r="AK9668" t="s">
        <v>663</v>
      </c>
      <c r="AL9668" t="s">
        <v>664</v>
      </c>
      <c r="AM9668" t="s">
        <v>664</v>
      </c>
      <c r="AN9668" t="s">
        <v>664</v>
      </c>
      <c r="AO9668" t="s">
        <v>664</v>
      </c>
      <c r="AP9668" t="s">
        <v>664</v>
      </c>
    </row>
    <row r="9669" spans="1:42">
      <c r="A9669">
        <v>114700</v>
      </c>
      <c r="B9669" t="s">
        <v>83</v>
      </c>
      <c r="C9669" t="s">
        <v>663</v>
      </c>
      <c r="D9669" t="s">
        <v>663</v>
      </c>
      <c r="E9669" t="s">
        <v>663</v>
      </c>
      <c r="F9669" t="s">
        <v>663</v>
      </c>
      <c r="G9669" t="s">
        <v>663</v>
      </c>
      <c r="H9669" t="s">
        <v>665</v>
      </c>
      <c r="I9669" t="s">
        <v>664</v>
      </c>
      <c r="J9669" t="s">
        <v>665</v>
      </c>
      <c r="K9669" t="s">
        <v>665</v>
      </c>
      <c r="L9669" t="s">
        <v>664</v>
      </c>
      <c r="M9669" t="s">
        <v>665</v>
      </c>
      <c r="N9669" t="s">
        <v>665</v>
      </c>
      <c r="O9669" t="s">
        <v>663</v>
      </c>
      <c r="P9669" t="s">
        <v>665</v>
      </c>
      <c r="Q9669" t="s">
        <v>665</v>
      </c>
      <c r="R9669" t="s">
        <v>664</v>
      </c>
      <c r="S9669" t="s">
        <v>664</v>
      </c>
      <c r="T9669" t="s">
        <v>663</v>
      </c>
      <c r="U9669" t="s">
        <v>664</v>
      </c>
      <c r="V9669" t="s">
        <v>664</v>
      </c>
      <c r="W9669" t="s">
        <v>664</v>
      </c>
      <c r="X9669" t="s">
        <v>664</v>
      </c>
      <c r="Y9669" t="s">
        <v>664</v>
      </c>
      <c r="Z9669" t="s">
        <v>664</v>
      </c>
      <c r="AA9669" t="s">
        <v>664</v>
      </c>
      <c r="AB9669" t="s">
        <v>665</v>
      </c>
      <c r="AC9669" t="s">
        <v>664</v>
      </c>
      <c r="AD9669" t="s">
        <v>665</v>
      </c>
      <c r="AE9669" t="s">
        <v>664</v>
      </c>
      <c r="AF9669" t="s">
        <v>665</v>
      </c>
      <c r="AG9669" t="s">
        <v>663</v>
      </c>
      <c r="AH9669" t="s">
        <v>665</v>
      </c>
      <c r="AI9669" t="s">
        <v>664</v>
      </c>
      <c r="AJ9669" t="s">
        <v>664</v>
      </c>
      <c r="AK9669" t="s">
        <v>663</v>
      </c>
      <c r="AL9669" t="s">
        <v>663</v>
      </c>
      <c r="AM9669" t="s">
        <v>664</v>
      </c>
      <c r="AN9669" t="s">
        <v>665</v>
      </c>
      <c r="AO9669" t="s">
        <v>664</v>
      </c>
      <c r="AP9669" t="s">
        <v>665</v>
      </c>
    </row>
    <row r="9670" spans="1:42">
      <c r="A9670">
        <v>114702</v>
      </c>
      <c r="B9670" t="s">
        <v>83</v>
      </c>
      <c r="C9670" t="s">
        <v>665</v>
      </c>
      <c r="D9670" t="s">
        <v>663</v>
      </c>
      <c r="E9670" t="s">
        <v>665</v>
      </c>
      <c r="F9670" t="s">
        <v>665</v>
      </c>
      <c r="G9670" t="s">
        <v>665</v>
      </c>
      <c r="H9670" t="s">
        <v>665</v>
      </c>
      <c r="I9670" t="s">
        <v>664</v>
      </c>
      <c r="J9670" t="s">
        <v>665</v>
      </c>
      <c r="K9670" t="s">
        <v>665</v>
      </c>
      <c r="L9670" t="s">
        <v>665</v>
      </c>
      <c r="M9670" t="s">
        <v>665</v>
      </c>
      <c r="N9670" t="s">
        <v>665</v>
      </c>
      <c r="O9670" t="s">
        <v>665</v>
      </c>
      <c r="P9670" t="s">
        <v>665</v>
      </c>
      <c r="Q9670" t="s">
        <v>665</v>
      </c>
      <c r="R9670" t="s">
        <v>664</v>
      </c>
      <c r="S9670" t="s">
        <v>664</v>
      </c>
      <c r="T9670" t="s">
        <v>664</v>
      </c>
      <c r="U9670" t="s">
        <v>664</v>
      </c>
      <c r="V9670" t="s">
        <v>664</v>
      </c>
      <c r="W9670" t="s">
        <v>664</v>
      </c>
      <c r="X9670" t="s">
        <v>664</v>
      </c>
      <c r="Y9670" t="s">
        <v>664</v>
      </c>
      <c r="Z9670" t="s">
        <v>664</v>
      </c>
      <c r="AA9670" t="s">
        <v>664</v>
      </c>
      <c r="AB9670" t="s">
        <v>664</v>
      </c>
      <c r="AC9670" t="s">
        <v>664</v>
      </c>
      <c r="AD9670" t="s">
        <v>664</v>
      </c>
      <c r="AE9670" t="s">
        <v>664</v>
      </c>
      <c r="AF9670" t="s">
        <v>664</v>
      </c>
      <c r="AG9670" t="s">
        <v>664</v>
      </c>
      <c r="AH9670" t="s">
        <v>664</v>
      </c>
      <c r="AI9670" t="s">
        <v>664</v>
      </c>
      <c r="AJ9670" t="s">
        <v>664</v>
      </c>
      <c r="AK9670" t="s">
        <v>664</v>
      </c>
      <c r="AL9670" t="s">
        <v>664</v>
      </c>
      <c r="AM9670" t="s">
        <v>664</v>
      </c>
      <c r="AN9670" t="s">
        <v>664</v>
      </c>
      <c r="AO9670" t="s">
        <v>664</v>
      </c>
      <c r="AP9670" t="s">
        <v>664</v>
      </c>
    </row>
    <row r="9671" spans="1:42">
      <c r="A9671">
        <v>114729</v>
      </c>
      <c r="B9671" t="s">
        <v>83</v>
      </c>
      <c r="C9671" t="s">
        <v>665</v>
      </c>
      <c r="D9671" t="s">
        <v>665</v>
      </c>
      <c r="E9671" t="s">
        <v>665</v>
      </c>
      <c r="F9671" t="s">
        <v>665</v>
      </c>
      <c r="G9671" t="s">
        <v>663</v>
      </c>
      <c r="H9671" t="s">
        <v>665</v>
      </c>
      <c r="I9671" t="s">
        <v>665</v>
      </c>
      <c r="J9671" t="s">
        <v>665</v>
      </c>
      <c r="K9671" t="s">
        <v>665</v>
      </c>
      <c r="L9671" t="s">
        <v>663</v>
      </c>
      <c r="M9671" t="s">
        <v>664</v>
      </c>
      <c r="N9671" t="s">
        <v>665</v>
      </c>
      <c r="O9671" t="s">
        <v>665</v>
      </c>
      <c r="P9671" t="s">
        <v>665</v>
      </c>
      <c r="Q9671" t="s">
        <v>665</v>
      </c>
      <c r="R9671" t="s">
        <v>664</v>
      </c>
      <c r="S9671" t="s">
        <v>664</v>
      </c>
      <c r="T9671" t="s">
        <v>664</v>
      </c>
      <c r="U9671" t="s">
        <v>664</v>
      </c>
      <c r="V9671" t="s">
        <v>664</v>
      </c>
      <c r="W9671" t="s">
        <v>664</v>
      </c>
      <c r="X9671" t="s">
        <v>664</v>
      </c>
      <c r="Y9671" t="s">
        <v>665</v>
      </c>
      <c r="Z9671" t="s">
        <v>664</v>
      </c>
      <c r="AA9671" t="s">
        <v>664</v>
      </c>
      <c r="AB9671" t="s">
        <v>664</v>
      </c>
      <c r="AC9671" t="s">
        <v>664</v>
      </c>
      <c r="AD9671" t="s">
        <v>664</v>
      </c>
      <c r="AE9671" t="s">
        <v>664</v>
      </c>
      <c r="AF9671" t="s">
        <v>663</v>
      </c>
      <c r="AG9671" t="s">
        <v>665</v>
      </c>
      <c r="AH9671" t="s">
        <v>665</v>
      </c>
      <c r="AI9671" t="s">
        <v>665</v>
      </c>
      <c r="AJ9671" t="s">
        <v>665</v>
      </c>
      <c r="AK9671" t="s">
        <v>664</v>
      </c>
      <c r="AL9671" t="s">
        <v>665</v>
      </c>
      <c r="AM9671" t="s">
        <v>664</v>
      </c>
      <c r="AN9671" t="s">
        <v>663</v>
      </c>
      <c r="AO9671" t="s">
        <v>663</v>
      </c>
      <c r="AP9671" t="s">
        <v>664</v>
      </c>
    </row>
    <row r="9672" spans="1:42">
      <c r="A9672">
        <v>114734</v>
      </c>
      <c r="B9672" t="s">
        <v>83</v>
      </c>
      <c r="C9672" t="s">
        <v>665</v>
      </c>
      <c r="D9672" t="s">
        <v>665</v>
      </c>
      <c r="E9672" t="s">
        <v>663</v>
      </c>
      <c r="F9672" t="s">
        <v>665</v>
      </c>
      <c r="G9672" t="s">
        <v>663</v>
      </c>
      <c r="H9672" t="s">
        <v>665</v>
      </c>
      <c r="I9672" t="s">
        <v>665</v>
      </c>
      <c r="J9672" t="s">
        <v>663</v>
      </c>
      <c r="K9672" t="s">
        <v>663</v>
      </c>
      <c r="L9672" t="s">
        <v>665</v>
      </c>
      <c r="M9672" t="s">
        <v>664</v>
      </c>
      <c r="N9672" t="s">
        <v>664</v>
      </c>
      <c r="O9672" t="s">
        <v>663</v>
      </c>
      <c r="P9672" t="s">
        <v>664</v>
      </c>
      <c r="Q9672" t="s">
        <v>664</v>
      </c>
      <c r="R9672" t="s">
        <v>664</v>
      </c>
      <c r="S9672" t="s">
        <v>663</v>
      </c>
      <c r="T9672" t="s">
        <v>665</v>
      </c>
      <c r="U9672" t="s">
        <v>663</v>
      </c>
      <c r="V9672" t="s">
        <v>665</v>
      </c>
      <c r="W9672" t="s">
        <v>663</v>
      </c>
      <c r="X9672" t="s">
        <v>663</v>
      </c>
      <c r="Y9672" t="s">
        <v>663</v>
      </c>
      <c r="Z9672" t="s">
        <v>663</v>
      </c>
      <c r="AA9672" t="s">
        <v>665</v>
      </c>
      <c r="AB9672" t="s">
        <v>665</v>
      </c>
      <c r="AC9672" t="s">
        <v>665</v>
      </c>
      <c r="AD9672" t="s">
        <v>665</v>
      </c>
      <c r="AE9672" t="s">
        <v>663</v>
      </c>
      <c r="AF9672" t="s">
        <v>663</v>
      </c>
      <c r="AG9672" t="s">
        <v>663</v>
      </c>
      <c r="AH9672" t="s">
        <v>663</v>
      </c>
      <c r="AI9672" t="s">
        <v>665</v>
      </c>
      <c r="AJ9672" t="s">
        <v>665</v>
      </c>
      <c r="AK9672" t="s">
        <v>663</v>
      </c>
      <c r="AL9672" t="s">
        <v>664</v>
      </c>
      <c r="AM9672" t="s">
        <v>663</v>
      </c>
      <c r="AN9672" t="s">
        <v>665</v>
      </c>
      <c r="AO9672" t="s">
        <v>663</v>
      </c>
      <c r="AP9672" t="s">
        <v>665</v>
      </c>
    </row>
    <row r="9673" spans="1:42">
      <c r="A9673">
        <v>114761</v>
      </c>
      <c r="B9673" t="s">
        <v>83</v>
      </c>
      <c r="C9673" t="s">
        <v>663</v>
      </c>
      <c r="D9673" t="s">
        <v>663</v>
      </c>
      <c r="E9673" t="s">
        <v>663</v>
      </c>
      <c r="F9673" t="s">
        <v>665</v>
      </c>
      <c r="G9673" t="s">
        <v>663</v>
      </c>
      <c r="H9673" t="s">
        <v>664</v>
      </c>
      <c r="I9673" t="s">
        <v>663</v>
      </c>
      <c r="J9673" t="s">
        <v>663</v>
      </c>
      <c r="K9673" t="s">
        <v>665</v>
      </c>
      <c r="L9673" t="s">
        <v>665</v>
      </c>
      <c r="M9673" t="s">
        <v>665</v>
      </c>
      <c r="N9673" t="s">
        <v>663</v>
      </c>
      <c r="O9673" t="s">
        <v>664</v>
      </c>
      <c r="P9673" t="s">
        <v>664</v>
      </c>
      <c r="Q9673" t="s">
        <v>664</v>
      </c>
      <c r="R9673" t="s">
        <v>665</v>
      </c>
      <c r="S9673" t="s">
        <v>663</v>
      </c>
      <c r="T9673" t="s">
        <v>664</v>
      </c>
      <c r="U9673" t="s">
        <v>663</v>
      </c>
      <c r="V9673" t="s">
        <v>663</v>
      </c>
      <c r="W9673" t="s">
        <v>664</v>
      </c>
      <c r="X9673" t="s">
        <v>665</v>
      </c>
      <c r="Y9673" t="s">
        <v>665</v>
      </c>
      <c r="Z9673" t="s">
        <v>663</v>
      </c>
      <c r="AA9673" t="s">
        <v>663</v>
      </c>
      <c r="AB9673" t="s">
        <v>665</v>
      </c>
      <c r="AC9673" t="s">
        <v>665</v>
      </c>
      <c r="AD9673" t="s">
        <v>665</v>
      </c>
      <c r="AE9673" t="s">
        <v>664</v>
      </c>
      <c r="AF9673" t="s">
        <v>665</v>
      </c>
      <c r="AG9673" t="s">
        <v>664</v>
      </c>
      <c r="AH9673" t="s">
        <v>664</v>
      </c>
      <c r="AI9673" t="s">
        <v>664</v>
      </c>
      <c r="AJ9673" t="s">
        <v>665</v>
      </c>
      <c r="AK9673" t="s">
        <v>665</v>
      </c>
      <c r="AL9673" t="s">
        <v>664</v>
      </c>
      <c r="AM9673" t="s">
        <v>664</v>
      </c>
      <c r="AN9673" t="s">
        <v>664</v>
      </c>
      <c r="AO9673" t="s">
        <v>664</v>
      </c>
      <c r="AP9673" t="s">
        <v>664</v>
      </c>
    </row>
    <row r="9674" spans="1:42">
      <c r="A9674">
        <v>114763</v>
      </c>
      <c r="B9674" t="s">
        <v>83</v>
      </c>
      <c r="C9674" t="s">
        <v>665</v>
      </c>
      <c r="D9674" t="s">
        <v>665</v>
      </c>
      <c r="E9674" t="s">
        <v>665</v>
      </c>
      <c r="F9674" t="s">
        <v>665</v>
      </c>
      <c r="G9674" t="s">
        <v>665</v>
      </c>
      <c r="H9674" t="s">
        <v>665</v>
      </c>
      <c r="I9674" t="s">
        <v>665</v>
      </c>
      <c r="J9674" t="s">
        <v>665</v>
      </c>
      <c r="K9674" t="s">
        <v>665</v>
      </c>
      <c r="L9674" t="s">
        <v>663</v>
      </c>
      <c r="M9674" t="s">
        <v>664</v>
      </c>
      <c r="N9674" t="s">
        <v>665</v>
      </c>
      <c r="O9674" t="s">
        <v>665</v>
      </c>
      <c r="P9674" t="s">
        <v>665</v>
      </c>
      <c r="Q9674" t="s">
        <v>665</v>
      </c>
      <c r="R9674" t="s">
        <v>664</v>
      </c>
      <c r="S9674" t="s">
        <v>664</v>
      </c>
      <c r="T9674" t="s">
        <v>664</v>
      </c>
      <c r="U9674" t="s">
        <v>664</v>
      </c>
      <c r="V9674" t="s">
        <v>664</v>
      </c>
      <c r="W9674" t="s">
        <v>664</v>
      </c>
      <c r="X9674" t="s">
        <v>664</v>
      </c>
      <c r="Y9674" t="s">
        <v>664</v>
      </c>
      <c r="Z9674" t="s">
        <v>664</v>
      </c>
      <c r="AA9674" t="s">
        <v>664</v>
      </c>
      <c r="AB9674" t="s">
        <v>664</v>
      </c>
      <c r="AC9674" t="s">
        <v>664</v>
      </c>
      <c r="AD9674" t="s">
        <v>664</v>
      </c>
      <c r="AE9674" t="s">
        <v>664</v>
      </c>
      <c r="AF9674" t="s">
        <v>664</v>
      </c>
      <c r="AG9674" t="s">
        <v>665</v>
      </c>
      <c r="AH9674" t="s">
        <v>665</v>
      </c>
      <c r="AI9674" t="s">
        <v>665</v>
      </c>
      <c r="AJ9674" t="s">
        <v>665</v>
      </c>
      <c r="AK9674" t="s">
        <v>665</v>
      </c>
      <c r="AL9674" t="s">
        <v>664</v>
      </c>
      <c r="AM9674" t="s">
        <v>664</v>
      </c>
      <c r="AN9674" t="s">
        <v>664</v>
      </c>
      <c r="AO9674" t="s">
        <v>664</v>
      </c>
      <c r="AP9674" t="s">
        <v>664</v>
      </c>
    </row>
    <row r="9675" spans="1:42">
      <c r="A9675">
        <v>114770</v>
      </c>
      <c r="B9675" t="s">
        <v>83</v>
      </c>
      <c r="C9675" t="s">
        <v>665</v>
      </c>
      <c r="D9675" t="s">
        <v>663</v>
      </c>
      <c r="E9675" t="s">
        <v>663</v>
      </c>
      <c r="F9675" t="s">
        <v>663</v>
      </c>
      <c r="G9675" t="s">
        <v>663</v>
      </c>
      <c r="H9675" t="s">
        <v>665</v>
      </c>
      <c r="I9675" t="s">
        <v>665</v>
      </c>
      <c r="J9675" t="s">
        <v>665</v>
      </c>
      <c r="K9675" t="s">
        <v>664</v>
      </c>
      <c r="L9675" t="s">
        <v>665</v>
      </c>
      <c r="M9675" t="s">
        <v>665</v>
      </c>
      <c r="N9675" t="s">
        <v>665</v>
      </c>
      <c r="O9675" t="s">
        <v>665</v>
      </c>
      <c r="P9675" t="s">
        <v>665</v>
      </c>
      <c r="Q9675" t="s">
        <v>665</v>
      </c>
      <c r="R9675" t="s">
        <v>664</v>
      </c>
      <c r="S9675" t="s">
        <v>664</v>
      </c>
      <c r="T9675" t="s">
        <v>664</v>
      </c>
      <c r="U9675" t="s">
        <v>665</v>
      </c>
      <c r="V9675" t="s">
        <v>665</v>
      </c>
      <c r="W9675" t="s">
        <v>664</v>
      </c>
      <c r="X9675" t="s">
        <v>664</v>
      </c>
      <c r="Y9675" t="s">
        <v>664</v>
      </c>
      <c r="Z9675" t="s">
        <v>664</v>
      </c>
      <c r="AA9675" t="s">
        <v>664</v>
      </c>
      <c r="AB9675" t="s">
        <v>664</v>
      </c>
      <c r="AC9675" t="s">
        <v>664</v>
      </c>
      <c r="AD9675" t="s">
        <v>664</v>
      </c>
      <c r="AE9675" t="s">
        <v>665</v>
      </c>
      <c r="AF9675" t="s">
        <v>664</v>
      </c>
      <c r="AG9675" t="s">
        <v>663</v>
      </c>
      <c r="AH9675" t="s">
        <v>665</v>
      </c>
      <c r="AI9675" t="s">
        <v>665</v>
      </c>
      <c r="AJ9675" t="s">
        <v>665</v>
      </c>
      <c r="AK9675" t="s">
        <v>663</v>
      </c>
      <c r="AL9675" t="s">
        <v>663</v>
      </c>
      <c r="AM9675" t="s">
        <v>665</v>
      </c>
      <c r="AN9675" t="s">
        <v>663</v>
      </c>
      <c r="AO9675" t="s">
        <v>663</v>
      </c>
      <c r="AP9675" t="s">
        <v>663</v>
      </c>
    </row>
    <row r="9676" spans="1:42">
      <c r="A9676">
        <v>114771</v>
      </c>
      <c r="B9676" t="s">
        <v>83</v>
      </c>
      <c r="C9676" t="s">
        <v>665</v>
      </c>
      <c r="D9676" t="s">
        <v>665</v>
      </c>
      <c r="E9676" t="s">
        <v>665</v>
      </c>
      <c r="F9676" t="s">
        <v>663</v>
      </c>
      <c r="G9676" t="s">
        <v>664</v>
      </c>
      <c r="H9676" t="s">
        <v>665</v>
      </c>
      <c r="I9676" t="s">
        <v>665</v>
      </c>
      <c r="J9676" t="s">
        <v>665</v>
      </c>
      <c r="K9676" t="s">
        <v>665</v>
      </c>
      <c r="L9676" t="s">
        <v>665</v>
      </c>
      <c r="M9676" t="s">
        <v>665</v>
      </c>
      <c r="N9676" t="s">
        <v>665</v>
      </c>
      <c r="O9676" t="s">
        <v>665</v>
      </c>
      <c r="P9676" t="s">
        <v>664</v>
      </c>
      <c r="Q9676" t="s">
        <v>664</v>
      </c>
      <c r="R9676" t="s">
        <v>664</v>
      </c>
      <c r="S9676" t="s">
        <v>664</v>
      </c>
      <c r="T9676" t="s">
        <v>664</v>
      </c>
      <c r="U9676" t="s">
        <v>664</v>
      </c>
      <c r="V9676" t="s">
        <v>664</v>
      </c>
      <c r="W9676" t="s">
        <v>664</v>
      </c>
      <c r="X9676" t="s">
        <v>664</v>
      </c>
      <c r="Y9676" t="s">
        <v>664</v>
      </c>
      <c r="Z9676" t="s">
        <v>664</v>
      </c>
      <c r="AA9676" t="s">
        <v>664</v>
      </c>
      <c r="AB9676" t="s">
        <v>664</v>
      </c>
      <c r="AC9676" t="s">
        <v>664</v>
      </c>
      <c r="AD9676" t="s">
        <v>664</v>
      </c>
      <c r="AE9676" t="s">
        <v>664</v>
      </c>
      <c r="AF9676" t="s">
        <v>664</v>
      </c>
      <c r="AG9676" t="s">
        <v>664</v>
      </c>
      <c r="AH9676" t="s">
        <v>664</v>
      </c>
      <c r="AI9676" t="s">
        <v>664</v>
      </c>
      <c r="AJ9676" t="s">
        <v>664</v>
      </c>
      <c r="AK9676" t="s">
        <v>664</v>
      </c>
      <c r="AL9676" t="s">
        <v>664</v>
      </c>
      <c r="AM9676" t="s">
        <v>664</v>
      </c>
      <c r="AN9676" t="s">
        <v>664</v>
      </c>
      <c r="AO9676" t="s">
        <v>664</v>
      </c>
      <c r="AP9676" t="s">
        <v>664</v>
      </c>
    </row>
    <row r="9677" spans="1:42">
      <c r="A9677">
        <v>114776</v>
      </c>
      <c r="B9677" t="s">
        <v>83</v>
      </c>
      <c r="C9677" t="s">
        <v>663</v>
      </c>
      <c r="D9677" t="s">
        <v>665</v>
      </c>
      <c r="E9677" t="s">
        <v>665</v>
      </c>
      <c r="F9677" t="s">
        <v>663</v>
      </c>
      <c r="G9677" t="s">
        <v>663</v>
      </c>
      <c r="H9677" t="s">
        <v>664</v>
      </c>
      <c r="I9677" t="s">
        <v>665</v>
      </c>
      <c r="J9677" t="s">
        <v>665</v>
      </c>
      <c r="K9677" t="s">
        <v>664</v>
      </c>
      <c r="L9677" t="s">
        <v>665</v>
      </c>
      <c r="M9677" t="s">
        <v>664</v>
      </c>
      <c r="N9677" t="s">
        <v>664</v>
      </c>
      <c r="O9677" t="s">
        <v>664</v>
      </c>
      <c r="P9677" t="s">
        <v>664</v>
      </c>
      <c r="Q9677" t="s">
        <v>664</v>
      </c>
      <c r="R9677" t="s">
        <v>665</v>
      </c>
      <c r="S9677" t="s">
        <v>665</v>
      </c>
      <c r="T9677" t="s">
        <v>664</v>
      </c>
      <c r="U9677" t="s">
        <v>665</v>
      </c>
      <c r="V9677" t="s">
        <v>664</v>
      </c>
      <c r="W9677" t="s">
        <v>665</v>
      </c>
      <c r="X9677" t="s">
        <v>665</v>
      </c>
      <c r="Y9677" t="s">
        <v>663</v>
      </c>
      <c r="Z9677" t="s">
        <v>665</v>
      </c>
      <c r="AA9677" t="s">
        <v>665</v>
      </c>
      <c r="AB9677" t="s">
        <v>663</v>
      </c>
      <c r="AC9677" t="s">
        <v>665</v>
      </c>
      <c r="AD9677" t="s">
        <v>665</v>
      </c>
      <c r="AE9677" t="s">
        <v>665</v>
      </c>
      <c r="AF9677" t="s">
        <v>665</v>
      </c>
      <c r="AG9677" t="s">
        <v>665</v>
      </c>
      <c r="AH9677" t="s">
        <v>665</v>
      </c>
      <c r="AI9677" t="s">
        <v>665</v>
      </c>
      <c r="AJ9677" t="s">
        <v>665</v>
      </c>
      <c r="AK9677" t="s">
        <v>664</v>
      </c>
      <c r="AL9677" t="s">
        <v>664</v>
      </c>
      <c r="AM9677" t="s">
        <v>665</v>
      </c>
      <c r="AN9677" t="s">
        <v>664</v>
      </c>
      <c r="AO9677" t="s">
        <v>664</v>
      </c>
      <c r="AP9677" t="s">
        <v>664</v>
      </c>
    </row>
    <row r="9678" spans="1:42">
      <c r="A9678">
        <v>114784</v>
      </c>
      <c r="B9678" t="s">
        <v>83</v>
      </c>
      <c r="C9678" t="s">
        <v>665</v>
      </c>
      <c r="D9678" t="s">
        <v>663</v>
      </c>
      <c r="E9678" t="s">
        <v>665</v>
      </c>
      <c r="F9678" t="s">
        <v>663</v>
      </c>
      <c r="G9678" t="s">
        <v>663</v>
      </c>
      <c r="H9678" t="s">
        <v>663</v>
      </c>
      <c r="I9678" t="s">
        <v>663</v>
      </c>
      <c r="J9678" t="s">
        <v>663</v>
      </c>
      <c r="K9678" t="s">
        <v>664</v>
      </c>
      <c r="L9678" t="s">
        <v>665</v>
      </c>
      <c r="M9678" t="s">
        <v>664</v>
      </c>
      <c r="N9678" t="s">
        <v>664</v>
      </c>
      <c r="O9678" t="s">
        <v>664</v>
      </c>
      <c r="P9678" t="s">
        <v>665</v>
      </c>
      <c r="Q9678" t="s">
        <v>664</v>
      </c>
      <c r="R9678" t="s">
        <v>664</v>
      </c>
      <c r="S9678" t="s">
        <v>664</v>
      </c>
      <c r="T9678" t="s">
        <v>664</v>
      </c>
      <c r="U9678" t="s">
        <v>663</v>
      </c>
      <c r="V9678" t="s">
        <v>664</v>
      </c>
      <c r="W9678" t="s">
        <v>665</v>
      </c>
      <c r="X9678" t="s">
        <v>665</v>
      </c>
      <c r="Y9678" t="s">
        <v>665</v>
      </c>
      <c r="Z9678" t="s">
        <v>665</v>
      </c>
      <c r="AA9678" t="s">
        <v>664</v>
      </c>
      <c r="AB9678" t="s">
        <v>665</v>
      </c>
      <c r="AC9678" t="s">
        <v>665</v>
      </c>
      <c r="AD9678" t="s">
        <v>665</v>
      </c>
      <c r="AE9678" t="s">
        <v>665</v>
      </c>
      <c r="AF9678" t="s">
        <v>665</v>
      </c>
      <c r="AG9678" t="s">
        <v>665</v>
      </c>
      <c r="AH9678" t="s">
        <v>665</v>
      </c>
      <c r="AI9678" t="s">
        <v>665</v>
      </c>
      <c r="AJ9678" t="s">
        <v>665</v>
      </c>
      <c r="AK9678" t="s">
        <v>665</v>
      </c>
      <c r="AL9678" t="s">
        <v>665</v>
      </c>
      <c r="AM9678" t="s">
        <v>665</v>
      </c>
      <c r="AN9678" t="s">
        <v>665</v>
      </c>
      <c r="AO9678" t="s">
        <v>665</v>
      </c>
      <c r="AP9678" t="s">
        <v>665</v>
      </c>
    </row>
    <row r="9679" spans="1:42">
      <c r="A9679">
        <v>114788</v>
      </c>
      <c r="B9679" t="s">
        <v>83</v>
      </c>
      <c r="C9679" t="s">
        <v>663</v>
      </c>
      <c r="D9679" t="s">
        <v>663</v>
      </c>
      <c r="E9679" t="s">
        <v>665</v>
      </c>
      <c r="F9679" t="s">
        <v>665</v>
      </c>
      <c r="G9679" t="s">
        <v>663</v>
      </c>
      <c r="H9679" t="s">
        <v>665</v>
      </c>
      <c r="I9679" t="s">
        <v>663</v>
      </c>
      <c r="J9679" t="s">
        <v>665</v>
      </c>
      <c r="K9679" t="s">
        <v>665</v>
      </c>
      <c r="L9679" t="s">
        <v>665</v>
      </c>
      <c r="M9679" t="s">
        <v>664</v>
      </c>
      <c r="N9679" t="s">
        <v>664</v>
      </c>
      <c r="O9679" t="s">
        <v>664</v>
      </c>
      <c r="P9679" t="s">
        <v>664</v>
      </c>
      <c r="Q9679" t="s">
        <v>664</v>
      </c>
      <c r="R9679" t="s">
        <v>664</v>
      </c>
      <c r="S9679" t="s">
        <v>665</v>
      </c>
      <c r="T9679" t="s">
        <v>665</v>
      </c>
      <c r="U9679" t="s">
        <v>665</v>
      </c>
      <c r="V9679" t="s">
        <v>664</v>
      </c>
      <c r="W9679" t="s">
        <v>665</v>
      </c>
      <c r="X9679" t="s">
        <v>665</v>
      </c>
      <c r="Y9679" t="s">
        <v>664</v>
      </c>
      <c r="Z9679" t="s">
        <v>663</v>
      </c>
      <c r="AA9679" t="s">
        <v>663</v>
      </c>
      <c r="AB9679" t="s">
        <v>663</v>
      </c>
      <c r="AC9679" t="s">
        <v>663</v>
      </c>
      <c r="AD9679" t="s">
        <v>664</v>
      </c>
      <c r="AE9679" t="s">
        <v>665</v>
      </c>
      <c r="AF9679" t="s">
        <v>665</v>
      </c>
      <c r="AG9679" t="s">
        <v>664</v>
      </c>
      <c r="AH9679" t="s">
        <v>664</v>
      </c>
      <c r="AI9679" t="s">
        <v>665</v>
      </c>
      <c r="AJ9679" t="s">
        <v>665</v>
      </c>
      <c r="AK9679" t="s">
        <v>664</v>
      </c>
      <c r="AL9679" t="s">
        <v>664</v>
      </c>
      <c r="AM9679" t="s">
        <v>664</v>
      </c>
      <c r="AN9679" t="s">
        <v>664</v>
      </c>
      <c r="AO9679" t="s">
        <v>664</v>
      </c>
      <c r="AP9679" t="s">
        <v>664</v>
      </c>
    </row>
    <row r="9680" spans="1:42">
      <c r="A9680">
        <v>114802</v>
      </c>
      <c r="B9680" t="s">
        <v>83</v>
      </c>
      <c r="C9680" t="s">
        <v>663</v>
      </c>
      <c r="D9680" t="s">
        <v>665</v>
      </c>
      <c r="E9680" t="s">
        <v>663</v>
      </c>
      <c r="F9680" t="s">
        <v>665</v>
      </c>
      <c r="G9680" t="s">
        <v>663</v>
      </c>
      <c r="H9680" t="s">
        <v>665</v>
      </c>
      <c r="I9680" t="s">
        <v>663</v>
      </c>
      <c r="J9680" t="s">
        <v>665</v>
      </c>
      <c r="K9680" t="s">
        <v>665</v>
      </c>
      <c r="L9680" t="s">
        <v>665</v>
      </c>
      <c r="M9680" t="s">
        <v>664</v>
      </c>
      <c r="N9680" t="s">
        <v>664</v>
      </c>
      <c r="O9680" t="s">
        <v>664</v>
      </c>
      <c r="P9680" t="s">
        <v>664</v>
      </c>
      <c r="Q9680" t="s">
        <v>664</v>
      </c>
      <c r="R9680" t="s">
        <v>664</v>
      </c>
      <c r="S9680" t="s">
        <v>664</v>
      </c>
      <c r="T9680" t="s">
        <v>665</v>
      </c>
      <c r="U9680" t="s">
        <v>665</v>
      </c>
      <c r="V9680" t="s">
        <v>664</v>
      </c>
      <c r="W9680" t="s">
        <v>664</v>
      </c>
      <c r="X9680" t="s">
        <v>665</v>
      </c>
      <c r="Y9680" t="s">
        <v>664</v>
      </c>
      <c r="Z9680" t="s">
        <v>664</v>
      </c>
      <c r="AA9680" t="s">
        <v>664</v>
      </c>
      <c r="AB9680" t="s">
        <v>664</v>
      </c>
      <c r="AC9680" t="s">
        <v>664</v>
      </c>
      <c r="AD9680" t="s">
        <v>664</v>
      </c>
      <c r="AE9680" t="s">
        <v>665</v>
      </c>
      <c r="AF9680" t="s">
        <v>665</v>
      </c>
      <c r="AG9680" t="s">
        <v>664</v>
      </c>
      <c r="AH9680" t="s">
        <v>665</v>
      </c>
      <c r="AI9680" t="s">
        <v>664</v>
      </c>
      <c r="AJ9680" t="s">
        <v>664</v>
      </c>
      <c r="AK9680" t="s">
        <v>664</v>
      </c>
      <c r="AL9680" t="s">
        <v>664</v>
      </c>
      <c r="AM9680" t="s">
        <v>664</v>
      </c>
      <c r="AN9680" t="s">
        <v>664</v>
      </c>
      <c r="AO9680" t="s">
        <v>664</v>
      </c>
      <c r="AP9680" t="s">
        <v>664</v>
      </c>
    </row>
    <row r="9681" spans="1:42">
      <c r="A9681">
        <v>114806</v>
      </c>
      <c r="B9681" t="s">
        <v>83</v>
      </c>
      <c r="C9681" t="s">
        <v>663</v>
      </c>
      <c r="D9681" t="s">
        <v>665</v>
      </c>
      <c r="E9681" t="s">
        <v>665</v>
      </c>
      <c r="F9681" t="s">
        <v>663</v>
      </c>
      <c r="G9681" t="s">
        <v>665</v>
      </c>
      <c r="H9681" t="s">
        <v>664</v>
      </c>
      <c r="I9681" t="s">
        <v>665</v>
      </c>
      <c r="J9681" t="s">
        <v>665</v>
      </c>
      <c r="K9681" t="s">
        <v>665</v>
      </c>
      <c r="L9681" t="s">
        <v>665</v>
      </c>
      <c r="M9681" t="s">
        <v>664</v>
      </c>
      <c r="N9681" t="s">
        <v>665</v>
      </c>
      <c r="O9681" t="s">
        <v>665</v>
      </c>
      <c r="P9681" t="s">
        <v>665</v>
      </c>
      <c r="Q9681" t="s">
        <v>665</v>
      </c>
      <c r="R9681" t="s">
        <v>664</v>
      </c>
      <c r="S9681" t="s">
        <v>664</v>
      </c>
      <c r="T9681" t="s">
        <v>664</v>
      </c>
      <c r="U9681" t="s">
        <v>664</v>
      </c>
      <c r="V9681" t="s">
        <v>664</v>
      </c>
      <c r="W9681" t="s">
        <v>664</v>
      </c>
      <c r="X9681" t="s">
        <v>664</v>
      </c>
      <c r="Y9681" t="s">
        <v>664</v>
      </c>
      <c r="Z9681" t="s">
        <v>664</v>
      </c>
      <c r="AA9681" t="s">
        <v>664</v>
      </c>
      <c r="AB9681" t="s">
        <v>664</v>
      </c>
      <c r="AC9681" t="s">
        <v>664</v>
      </c>
      <c r="AD9681" t="s">
        <v>664</v>
      </c>
      <c r="AE9681" t="s">
        <v>664</v>
      </c>
      <c r="AF9681" t="s">
        <v>664</v>
      </c>
      <c r="AG9681" t="s">
        <v>665</v>
      </c>
      <c r="AH9681" t="s">
        <v>665</v>
      </c>
      <c r="AI9681" t="s">
        <v>665</v>
      </c>
      <c r="AJ9681" t="s">
        <v>665</v>
      </c>
      <c r="AK9681" t="s">
        <v>665</v>
      </c>
      <c r="AL9681" t="s">
        <v>663</v>
      </c>
      <c r="AM9681" t="s">
        <v>663</v>
      </c>
      <c r="AN9681" t="s">
        <v>664</v>
      </c>
      <c r="AO9681" t="s">
        <v>663</v>
      </c>
      <c r="AP9681" t="s">
        <v>663</v>
      </c>
    </row>
    <row r="9682" spans="1:42">
      <c r="A9682">
        <v>114823</v>
      </c>
      <c r="B9682" t="s">
        <v>83</v>
      </c>
      <c r="C9682" t="s">
        <v>665</v>
      </c>
      <c r="D9682" t="s">
        <v>665</v>
      </c>
      <c r="E9682" t="s">
        <v>665</v>
      </c>
      <c r="F9682" t="s">
        <v>665</v>
      </c>
      <c r="G9682" t="s">
        <v>663</v>
      </c>
      <c r="H9682" t="s">
        <v>665</v>
      </c>
      <c r="I9682" t="s">
        <v>663</v>
      </c>
      <c r="J9682" t="s">
        <v>663</v>
      </c>
      <c r="K9682" t="s">
        <v>665</v>
      </c>
      <c r="L9682" t="s">
        <v>665</v>
      </c>
      <c r="M9682" t="s">
        <v>664</v>
      </c>
      <c r="N9682" t="s">
        <v>664</v>
      </c>
      <c r="O9682" t="s">
        <v>664</v>
      </c>
      <c r="P9682" t="s">
        <v>664</v>
      </c>
      <c r="Q9682" t="s">
        <v>664</v>
      </c>
      <c r="R9682" t="s">
        <v>664</v>
      </c>
      <c r="S9682" t="s">
        <v>664</v>
      </c>
      <c r="T9682" t="s">
        <v>665</v>
      </c>
      <c r="U9682" t="s">
        <v>664</v>
      </c>
      <c r="V9682" t="s">
        <v>664</v>
      </c>
      <c r="W9682" t="s">
        <v>665</v>
      </c>
      <c r="X9682" t="s">
        <v>665</v>
      </c>
      <c r="Y9682" t="s">
        <v>664</v>
      </c>
      <c r="Z9682" t="s">
        <v>665</v>
      </c>
      <c r="AA9682" t="s">
        <v>665</v>
      </c>
      <c r="AB9682" t="s">
        <v>664</v>
      </c>
      <c r="AC9682" t="s">
        <v>664</v>
      </c>
      <c r="AD9682" t="s">
        <v>665</v>
      </c>
      <c r="AE9682" t="s">
        <v>664</v>
      </c>
      <c r="AF9682" t="s">
        <v>665</v>
      </c>
      <c r="AG9682" t="s">
        <v>665</v>
      </c>
      <c r="AH9682" t="s">
        <v>665</v>
      </c>
      <c r="AI9682" t="s">
        <v>665</v>
      </c>
      <c r="AJ9682" t="s">
        <v>664</v>
      </c>
      <c r="AK9682" t="s">
        <v>664</v>
      </c>
      <c r="AL9682" t="s">
        <v>664</v>
      </c>
      <c r="AM9682" t="s">
        <v>664</v>
      </c>
      <c r="AN9682" t="s">
        <v>664</v>
      </c>
      <c r="AO9682" t="s">
        <v>664</v>
      </c>
      <c r="AP9682" t="s">
        <v>664</v>
      </c>
    </row>
    <row r="9683" spans="1:42">
      <c r="A9683">
        <v>114829</v>
      </c>
      <c r="B9683" t="s">
        <v>83</v>
      </c>
      <c r="C9683" t="s">
        <v>665</v>
      </c>
      <c r="D9683" t="s">
        <v>665</v>
      </c>
      <c r="E9683" t="s">
        <v>665</v>
      </c>
      <c r="F9683" t="s">
        <v>665</v>
      </c>
      <c r="G9683" t="s">
        <v>665</v>
      </c>
      <c r="H9683" t="s">
        <v>665</v>
      </c>
      <c r="I9683" t="s">
        <v>665</v>
      </c>
      <c r="J9683" t="s">
        <v>665</v>
      </c>
      <c r="K9683" t="s">
        <v>665</v>
      </c>
      <c r="L9683" t="s">
        <v>663</v>
      </c>
      <c r="M9683" t="s">
        <v>664</v>
      </c>
      <c r="N9683" t="s">
        <v>665</v>
      </c>
      <c r="O9683" t="s">
        <v>665</v>
      </c>
      <c r="P9683" t="s">
        <v>665</v>
      </c>
      <c r="Q9683" t="s">
        <v>665</v>
      </c>
      <c r="R9683" t="s">
        <v>664</v>
      </c>
      <c r="S9683" t="s">
        <v>664</v>
      </c>
      <c r="T9683" t="s">
        <v>664</v>
      </c>
      <c r="U9683" t="s">
        <v>664</v>
      </c>
      <c r="V9683" t="s">
        <v>664</v>
      </c>
      <c r="W9683" t="s">
        <v>664</v>
      </c>
      <c r="X9683" t="s">
        <v>664</v>
      </c>
      <c r="Y9683" t="s">
        <v>664</v>
      </c>
      <c r="Z9683" t="s">
        <v>664</v>
      </c>
      <c r="AA9683" t="s">
        <v>664</v>
      </c>
      <c r="AB9683" t="s">
        <v>664</v>
      </c>
      <c r="AC9683" t="s">
        <v>664</v>
      </c>
      <c r="AD9683" t="s">
        <v>664</v>
      </c>
      <c r="AE9683" t="s">
        <v>664</v>
      </c>
      <c r="AF9683" t="s">
        <v>664</v>
      </c>
      <c r="AG9683" t="s">
        <v>663</v>
      </c>
      <c r="AH9683" t="s">
        <v>663</v>
      </c>
      <c r="AI9683" t="s">
        <v>663</v>
      </c>
      <c r="AJ9683" t="s">
        <v>663</v>
      </c>
      <c r="AK9683" t="s">
        <v>663</v>
      </c>
      <c r="AL9683" t="s">
        <v>663</v>
      </c>
      <c r="AM9683" t="s">
        <v>663</v>
      </c>
      <c r="AN9683" t="s">
        <v>665</v>
      </c>
      <c r="AO9683" t="s">
        <v>663</v>
      </c>
      <c r="AP9683" t="s">
        <v>663</v>
      </c>
    </row>
    <row r="9684" spans="1:42">
      <c r="A9684">
        <v>114844</v>
      </c>
      <c r="B9684" t="s">
        <v>83</v>
      </c>
      <c r="C9684" t="s">
        <v>663</v>
      </c>
      <c r="D9684" t="s">
        <v>663</v>
      </c>
      <c r="E9684" t="s">
        <v>663</v>
      </c>
      <c r="F9684" t="s">
        <v>663</v>
      </c>
      <c r="G9684" t="s">
        <v>663</v>
      </c>
      <c r="H9684" t="s">
        <v>665</v>
      </c>
      <c r="I9684" t="s">
        <v>665</v>
      </c>
      <c r="J9684" t="s">
        <v>663</v>
      </c>
      <c r="K9684" t="s">
        <v>665</v>
      </c>
      <c r="L9684" t="s">
        <v>665</v>
      </c>
      <c r="M9684" t="s">
        <v>664</v>
      </c>
      <c r="N9684" t="s">
        <v>664</v>
      </c>
      <c r="O9684" t="s">
        <v>664</v>
      </c>
      <c r="P9684" t="s">
        <v>664</v>
      </c>
      <c r="Q9684" t="s">
        <v>664</v>
      </c>
      <c r="R9684" t="s">
        <v>664</v>
      </c>
      <c r="S9684" t="s">
        <v>664</v>
      </c>
      <c r="T9684" t="s">
        <v>664</v>
      </c>
      <c r="U9684" t="s">
        <v>665</v>
      </c>
      <c r="V9684" t="s">
        <v>664</v>
      </c>
      <c r="W9684" t="s">
        <v>665</v>
      </c>
      <c r="X9684" t="s">
        <v>665</v>
      </c>
      <c r="Y9684" t="s">
        <v>664</v>
      </c>
      <c r="Z9684" t="s">
        <v>665</v>
      </c>
      <c r="AA9684" t="s">
        <v>665</v>
      </c>
      <c r="AB9684" t="s">
        <v>665</v>
      </c>
      <c r="AC9684" t="s">
        <v>665</v>
      </c>
      <c r="AD9684" t="s">
        <v>665</v>
      </c>
      <c r="AE9684" t="s">
        <v>665</v>
      </c>
      <c r="AF9684" t="s">
        <v>663</v>
      </c>
      <c r="AG9684" t="s">
        <v>664</v>
      </c>
      <c r="AH9684" t="s">
        <v>664</v>
      </c>
      <c r="AI9684" t="s">
        <v>664</v>
      </c>
      <c r="AJ9684" t="s">
        <v>664</v>
      </c>
      <c r="AK9684" t="s">
        <v>664</v>
      </c>
      <c r="AL9684" t="s">
        <v>665</v>
      </c>
      <c r="AM9684" t="s">
        <v>665</v>
      </c>
      <c r="AN9684" t="s">
        <v>665</v>
      </c>
      <c r="AO9684" t="s">
        <v>665</v>
      </c>
      <c r="AP9684" t="s">
        <v>664</v>
      </c>
    </row>
    <row r="9685" spans="1:42">
      <c r="A9685">
        <v>114851</v>
      </c>
      <c r="B9685" t="s">
        <v>83</v>
      </c>
      <c r="C9685" t="s">
        <v>663</v>
      </c>
      <c r="D9685" t="s">
        <v>663</v>
      </c>
      <c r="E9685" t="s">
        <v>665</v>
      </c>
      <c r="F9685" t="s">
        <v>665</v>
      </c>
      <c r="G9685" t="s">
        <v>665</v>
      </c>
      <c r="H9685" t="s">
        <v>664</v>
      </c>
      <c r="I9685" t="s">
        <v>665</v>
      </c>
      <c r="J9685" t="s">
        <v>665</v>
      </c>
      <c r="K9685" t="s">
        <v>665</v>
      </c>
      <c r="L9685" t="s">
        <v>665</v>
      </c>
      <c r="M9685" t="s">
        <v>664</v>
      </c>
      <c r="N9685" t="s">
        <v>665</v>
      </c>
      <c r="O9685" t="s">
        <v>664</v>
      </c>
      <c r="P9685" t="s">
        <v>664</v>
      </c>
      <c r="Q9685" t="s">
        <v>664</v>
      </c>
      <c r="R9685" t="s">
        <v>664</v>
      </c>
      <c r="S9685" t="s">
        <v>664</v>
      </c>
      <c r="T9685" t="s">
        <v>665</v>
      </c>
      <c r="U9685" t="s">
        <v>664</v>
      </c>
      <c r="V9685" t="s">
        <v>664</v>
      </c>
      <c r="W9685" t="s">
        <v>665</v>
      </c>
      <c r="X9685" t="s">
        <v>665</v>
      </c>
      <c r="Y9685" t="s">
        <v>663</v>
      </c>
      <c r="Z9685" t="s">
        <v>665</v>
      </c>
      <c r="AA9685" t="s">
        <v>665</v>
      </c>
      <c r="AB9685" t="s">
        <v>665</v>
      </c>
      <c r="AC9685" t="s">
        <v>664</v>
      </c>
      <c r="AD9685" t="s">
        <v>665</v>
      </c>
      <c r="AE9685" t="s">
        <v>663</v>
      </c>
      <c r="AF9685" t="s">
        <v>664</v>
      </c>
      <c r="AG9685" t="s">
        <v>665</v>
      </c>
      <c r="AH9685" t="s">
        <v>665</v>
      </c>
      <c r="AI9685" t="s">
        <v>663</v>
      </c>
      <c r="AJ9685" t="s">
        <v>663</v>
      </c>
      <c r="AK9685" t="s">
        <v>663</v>
      </c>
      <c r="AL9685" t="s">
        <v>663</v>
      </c>
      <c r="AM9685" t="s">
        <v>665</v>
      </c>
      <c r="AN9685" t="s">
        <v>665</v>
      </c>
      <c r="AO9685" t="s">
        <v>663</v>
      </c>
      <c r="AP9685" t="s">
        <v>663</v>
      </c>
    </row>
    <row r="9686" spans="1:42">
      <c r="A9686">
        <v>114868</v>
      </c>
      <c r="B9686" t="s">
        <v>83</v>
      </c>
      <c r="C9686" t="s">
        <v>664</v>
      </c>
      <c r="D9686" t="s">
        <v>663</v>
      </c>
      <c r="E9686" t="s">
        <v>663</v>
      </c>
      <c r="F9686" t="s">
        <v>664</v>
      </c>
      <c r="G9686" t="s">
        <v>663</v>
      </c>
      <c r="H9686" t="s">
        <v>664</v>
      </c>
      <c r="I9686" t="s">
        <v>665</v>
      </c>
      <c r="J9686" t="s">
        <v>664</v>
      </c>
      <c r="K9686" t="s">
        <v>664</v>
      </c>
      <c r="L9686" t="s">
        <v>664</v>
      </c>
      <c r="M9686" t="s">
        <v>664</v>
      </c>
      <c r="N9686" t="s">
        <v>665</v>
      </c>
      <c r="O9686" t="s">
        <v>665</v>
      </c>
      <c r="P9686" t="s">
        <v>664</v>
      </c>
      <c r="Q9686" t="s">
        <v>664</v>
      </c>
      <c r="R9686" t="s">
        <v>664</v>
      </c>
      <c r="S9686" t="s">
        <v>664</v>
      </c>
      <c r="T9686" t="s">
        <v>664</v>
      </c>
      <c r="U9686" t="s">
        <v>663</v>
      </c>
      <c r="V9686" t="s">
        <v>664</v>
      </c>
      <c r="W9686" t="s">
        <v>664</v>
      </c>
      <c r="X9686" t="s">
        <v>665</v>
      </c>
      <c r="Y9686" t="s">
        <v>663</v>
      </c>
      <c r="Z9686" t="s">
        <v>663</v>
      </c>
      <c r="AA9686" t="s">
        <v>663</v>
      </c>
      <c r="AB9686" t="s">
        <v>663</v>
      </c>
      <c r="AC9686" t="s">
        <v>665</v>
      </c>
      <c r="AD9686" t="s">
        <v>663</v>
      </c>
      <c r="AE9686" t="s">
        <v>663</v>
      </c>
      <c r="AF9686" t="s">
        <v>663</v>
      </c>
      <c r="AG9686" t="s">
        <v>665</v>
      </c>
      <c r="AH9686" t="s">
        <v>665</v>
      </c>
      <c r="AI9686" t="s">
        <v>665</v>
      </c>
      <c r="AJ9686" t="s">
        <v>664</v>
      </c>
      <c r="AK9686" t="s">
        <v>664</v>
      </c>
      <c r="AL9686" t="s">
        <v>664</v>
      </c>
      <c r="AM9686" t="s">
        <v>664</v>
      </c>
      <c r="AN9686" t="s">
        <v>664</v>
      </c>
      <c r="AO9686" t="s">
        <v>664</v>
      </c>
      <c r="AP9686" t="s">
        <v>664</v>
      </c>
    </row>
    <row r="9687" spans="1:42">
      <c r="A9687">
        <v>114872</v>
      </c>
      <c r="B9687" t="s">
        <v>83</v>
      </c>
      <c r="C9687" t="s">
        <v>665</v>
      </c>
      <c r="D9687" t="s">
        <v>665</v>
      </c>
      <c r="E9687" t="s">
        <v>665</v>
      </c>
      <c r="F9687" t="s">
        <v>663</v>
      </c>
      <c r="G9687" t="s">
        <v>663</v>
      </c>
      <c r="H9687" t="s">
        <v>663</v>
      </c>
      <c r="I9687" t="s">
        <v>663</v>
      </c>
      <c r="J9687" t="s">
        <v>663</v>
      </c>
      <c r="K9687" t="s">
        <v>665</v>
      </c>
      <c r="L9687" t="s">
        <v>663</v>
      </c>
      <c r="M9687" t="s">
        <v>664</v>
      </c>
      <c r="N9687" t="s">
        <v>664</v>
      </c>
      <c r="O9687" t="s">
        <v>664</v>
      </c>
      <c r="P9687" t="s">
        <v>664</v>
      </c>
      <c r="Q9687" t="s">
        <v>664</v>
      </c>
      <c r="R9687" t="s">
        <v>664</v>
      </c>
      <c r="S9687" t="s">
        <v>664</v>
      </c>
      <c r="T9687" t="s">
        <v>664</v>
      </c>
      <c r="U9687" t="s">
        <v>664</v>
      </c>
      <c r="V9687" t="s">
        <v>664</v>
      </c>
      <c r="W9687" t="s">
        <v>665</v>
      </c>
      <c r="X9687" t="s">
        <v>665</v>
      </c>
      <c r="Y9687" t="s">
        <v>665</v>
      </c>
      <c r="Z9687" t="s">
        <v>665</v>
      </c>
      <c r="AA9687" t="s">
        <v>665</v>
      </c>
      <c r="AB9687" t="s">
        <v>665</v>
      </c>
      <c r="AC9687" t="s">
        <v>664</v>
      </c>
      <c r="AD9687" t="s">
        <v>664</v>
      </c>
      <c r="AE9687" t="s">
        <v>664</v>
      </c>
      <c r="AF9687" t="s">
        <v>663</v>
      </c>
      <c r="AG9687" t="s">
        <v>665</v>
      </c>
      <c r="AH9687" t="s">
        <v>665</v>
      </c>
      <c r="AI9687" t="s">
        <v>663</v>
      </c>
      <c r="AJ9687" t="s">
        <v>665</v>
      </c>
      <c r="AK9687" t="s">
        <v>665</v>
      </c>
      <c r="AL9687" t="s">
        <v>663</v>
      </c>
      <c r="AM9687" t="s">
        <v>665</v>
      </c>
      <c r="AN9687" t="s">
        <v>663</v>
      </c>
      <c r="AO9687" t="s">
        <v>665</v>
      </c>
      <c r="AP9687" t="s">
        <v>665</v>
      </c>
    </row>
    <row r="9688" spans="1:42">
      <c r="A9688">
        <v>114873</v>
      </c>
      <c r="B9688" t="s">
        <v>83</v>
      </c>
      <c r="C9688" t="s">
        <v>665</v>
      </c>
      <c r="D9688" t="s">
        <v>663</v>
      </c>
      <c r="E9688" t="s">
        <v>663</v>
      </c>
      <c r="F9688" t="s">
        <v>663</v>
      </c>
      <c r="G9688" t="s">
        <v>665</v>
      </c>
      <c r="H9688" t="s">
        <v>665</v>
      </c>
      <c r="I9688" t="s">
        <v>663</v>
      </c>
      <c r="J9688" t="s">
        <v>663</v>
      </c>
      <c r="K9688" t="s">
        <v>665</v>
      </c>
      <c r="L9688" t="s">
        <v>665</v>
      </c>
      <c r="M9688" t="s">
        <v>664</v>
      </c>
      <c r="N9688" t="s">
        <v>664</v>
      </c>
      <c r="O9688" t="s">
        <v>664</v>
      </c>
      <c r="P9688" t="s">
        <v>664</v>
      </c>
      <c r="Q9688" t="s">
        <v>664</v>
      </c>
      <c r="R9688" t="s">
        <v>664</v>
      </c>
      <c r="S9688" t="s">
        <v>664</v>
      </c>
      <c r="T9688" t="s">
        <v>664</v>
      </c>
      <c r="U9688" t="s">
        <v>665</v>
      </c>
      <c r="V9688" t="s">
        <v>664</v>
      </c>
      <c r="W9688" t="s">
        <v>665</v>
      </c>
      <c r="X9688" t="s">
        <v>665</v>
      </c>
      <c r="Y9688" t="s">
        <v>663</v>
      </c>
      <c r="Z9688" t="s">
        <v>665</v>
      </c>
      <c r="AA9688" t="s">
        <v>665</v>
      </c>
      <c r="AB9688" t="s">
        <v>664</v>
      </c>
      <c r="AC9688" t="s">
        <v>665</v>
      </c>
      <c r="AD9688" t="s">
        <v>663</v>
      </c>
      <c r="AE9688" t="s">
        <v>664</v>
      </c>
      <c r="AF9688" t="s">
        <v>665</v>
      </c>
      <c r="AG9688" t="s">
        <v>665</v>
      </c>
      <c r="AH9688" t="s">
        <v>664</v>
      </c>
      <c r="AI9688" t="s">
        <v>663</v>
      </c>
      <c r="AJ9688" t="s">
        <v>663</v>
      </c>
      <c r="AK9688" t="s">
        <v>663</v>
      </c>
      <c r="AL9688" t="s">
        <v>665</v>
      </c>
      <c r="AM9688" t="s">
        <v>663</v>
      </c>
      <c r="AN9688" t="s">
        <v>665</v>
      </c>
      <c r="AO9688" t="s">
        <v>663</v>
      </c>
      <c r="AP9688" t="s">
        <v>664</v>
      </c>
    </row>
    <row r="9689" spans="1:42">
      <c r="A9689">
        <v>114875</v>
      </c>
      <c r="B9689" t="s">
        <v>83</v>
      </c>
      <c r="C9689" t="s">
        <v>665</v>
      </c>
      <c r="D9689" t="s">
        <v>665</v>
      </c>
      <c r="E9689" t="s">
        <v>665</v>
      </c>
      <c r="F9689" t="s">
        <v>665</v>
      </c>
      <c r="G9689" t="s">
        <v>665</v>
      </c>
      <c r="H9689" t="s">
        <v>665</v>
      </c>
      <c r="I9689" t="s">
        <v>665</v>
      </c>
      <c r="J9689" t="s">
        <v>665</v>
      </c>
      <c r="K9689" t="s">
        <v>665</v>
      </c>
      <c r="L9689" t="s">
        <v>663</v>
      </c>
      <c r="M9689" t="s">
        <v>664</v>
      </c>
      <c r="N9689" t="s">
        <v>664</v>
      </c>
      <c r="O9689" t="s">
        <v>665</v>
      </c>
      <c r="P9689" t="s">
        <v>665</v>
      </c>
      <c r="Q9689" t="s">
        <v>665</v>
      </c>
      <c r="R9689" t="s">
        <v>664</v>
      </c>
      <c r="S9689" t="s">
        <v>664</v>
      </c>
      <c r="T9689" t="s">
        <v>664</v>
      </c>
      <c r="U9689" t="s">
        <v>664</v>
      </c>
      <c r="V9689" t="s">
        <v>664</v>
      </c>
      <c r="W9689" t="s">
        <v>664</v>
      </c>
      <c r="X9689" t="s">
        <v>664</v>
      </c>
      <c r="Y9689" t="s">
        <v>664</v>
      </c>
      <c r="Z9689" t="s">
        <v>664</v>
      </c>
      <c r="AA9689" t="s">
        <v>664</v>
      </c>
      <c r="AB9689" t="s">
        <v>664</v>
      </c>
      <c r="AC9689" t="s">
        <v>664</v>
      </c>
      <c r="AD9689" t="s">
        <v>664</v>
      </c>
      <c r="AE9689" t="s">
        <v>664</v>
      </c>
      <c r="AF9689" t="s">
        <v>663</v>
      </c>
      <c r="AG9689" t="s">
        <v>663</v>
      </c>
      <c r="AH9689" t="s">
        <v>665</v>
      </c>
      <c r="AI9689" t="s">
        <v>663</v>
      </c>
      <c r="AJ9689" t="s">
        <v>665</v>
      </c>
      <c r="AK9689" t="s">
        <v>665</v>
      </c>
      <c r="AL9689" t="s">
        <v>665</v>
      </c>
      <c r="AM9689" t="s">
        <v>664</v>
      </c>
      <c r="AN9689" t="s">
        <v>665</v>
      </c>
      <c r="AO9689" t="s">
        <v>664</v>
      </c>
      <c r="AP9689" t="s">
        <v>664</v>
      </c>
    </row>
    <row r="9690" spans="1:42">
      <c r="A9690">
        <v>114878</v>
      </c>
      <c r="B9690" t="s">
        <v>83</v>
      </c>
      <c r="C9690" t="s">
        <v>663</v>
      </c>
      <c r="D9690" t="s">
        <v>665</v>
      </c>
      <c r="E9690" t="s">
        <v>665</v>
      </c>
      <c r="F9690" t="s">
        <v>663</v>
      </c>
      <c r="G9690" t="s">
        <v>663</v>
      </c>
      <c r="H9690" t="s">
        <v>665</v>
      </c>
      <c r="I9690" t="s">
        <v>665</v>
      </c>
      <c r="J9690" t="s">
        <v>665</v>
      </c>
      <c r="K9690" t="s">
        <v>665</v>
      </c>
      <c r="L9690" t="s">
        <v>665</v>
      </c>
      <c r="M9690" t="s">
        <v>664</v>
      </c>
      <c r="N9690" t="s">
        <v>664</v>
      </c>
      <c r="O9690" t="s">
        <v>664</v>
      </c>
      <c r="P9690" t="s">
        <v>664</v>
      </c>
      <c r="Q9690" t="s">
        <v>665</v>
      </c>
      <c r="R9690" t="s">
        <v>664</v>
      </c>
      <c r="S9690" t="s">
        <v>664</v>
      </c>
      <c r="T9690" t="s">
        <v>664</v>
      </c>
      <c r="U9690" t="s">
        <v>664</v>
      </c>
      <c r="V9690" t="s">
        <v>664</v>
      </c>
      <c r="W9690" t="s">
        <v>664</v>
      </c>
      <c r="X9690" t="s">
        <v>664</v>
      </c>
      <c r="Y9690" t="s">
        <v>664</v>
      </c>
      <c r="Z9690" t="s">
        <v>664</v>
      </c>
      <c r="AA9690" t="s">
        <v>664</v>
      </c>
      <c r="AB9690" t="s">
        <v>664</v>
      </c>
      <c r="AC9690" t="s">
        <v>664</v>
      </c>
      <c r="AD9690" t="s">
        <v>664</v>
      </c>
      <c r="AE9690" t="s">
        <v>664</v>
      </c>
      <c r="AF9690" t="s">
        <v>664</v>
      </c>
      <c r="AG9690" t="s">
        <v>664</v>
      </c>
      <c r="AH9690" t="s">
        <v>664</v>
      </c>
      <c r="AI9690" t="s">
        <v>664</v>
      </c>
      <c r="AJ9690" t="s">
        <v>664</v>
      </c>
      <c r="AK9690" t="s">
        <v>664</v>
      </c>
      <c r="AL9690" t="s">
        <v>664</v>
      </c>
      <c r="AM9690" t="s">
        <v>664</v>
      </c>
      <c r="AN9690" t="s">
        <v>664</v>
      </c>
      <c r="AO9690" t="s">
        <v>664</v>
      </c>
      <c r="AP9690" t="s">
        <v>664</v>
      </c>
    </row>
    <row r="9691" spans="1:42">
      <c r="A9691">
        <v>114885</v>
      </c>
      <c r="B9691" t="s">
        <v>83</v>
      </c>
      <c r="C9691" t="s">
        <v>665</v>
      </c>
      <c r="D9691" t="s">
        <v>665</v>
      </c>
      <c r="E9691" t="s">
        <v>665</v>
      </c>
      <c r="F9691" t="s">
        <v>663</v>
      </c>
      <c r="G9691" t="s">
        <v>663</v>
      </c>
      <c r="H9691" t="s">
        <v>665</v>
      </c>
      <c r="I9691" t="s">
        <v>665</v>
      </c>
      <c r="J9691" t="s">
        <v>665</v>
      </c>
      <c r="K9691" t="s">
        <v>665</v>
      </c>
      <c r="L9691" t="s">
        <v>665</v>
      </c>
      <c r="M9691" t="s">
        <v>665</v>
      </c>
      <c r="N9691" t="s">
        <v>665</v>
      </c>
      <c r="O9691" t="s">
        <v>665</v>
      </c>
      <c r="P9691" t="s">
        <v>665</v>
      </c>
      <c r="Q9691" t="s">
        <v>665</v>
      </c>
      <c r="R9691" t="s">
        <v>664</v>
      </c>
      <c r="S9691" t="s">
        <v>664</v>
      </c>
      <c r="T9691" t="s">
        <v>664</v>
      </c>
      <c r="U9691" t="s">
        <v>664</v>
      </c>
      <c r="V9691" t="s">
        <v>664</v>
      </c>
      <c r="W9691" t="s">
        <v>664</v>
      </c>
      <c r="X9691" t="s">
        <v>664</v>
      </c>
      <c r="Y9691" t="s">
        <v>664</v>
      </c>
      <c r="Z9691" t="s">
        <v>664</v>
      </c>
      <c r="AA9691" t="s">
        <v>664</v>
      </c>
      <c r="AB9691" t="s">
        <v>664</v>
      </c>
      <c r="AC9691" t="s">
        <v>664</v>
      </c>
      <c r="AD9691" t="s">
        <v>664</v>
      </c>
      <c r="AE9691" t="s">
        <v>664</v>
      </c>
      <c r="AF9691" t="s">
        <v>664</v>
      </c>
      <c r="AG9691" t="s">
        <v>664</v>
      </c>
      <c r="AH9691" t="s">
        <v>664</v>
      </c>
      <c r="AI9691" t="s">
        <v>664</v>
      </c>
      <c r="AJ9691" t="s">
        <v>664</v>
      </c>
      <c r="AK9691" t="s">
        <v>664</v>
      </c>
      <c r="AL9691" t="s">
        <v>664</v>
      </c>
      <c r="AM9691" t="s">
        <v>664</v>
      </c>
      <c r="AN9691" t="s">
        <v>664</v>
      </c>
      <c r="AO9691" t="s">
        <v>664</v>
      </c>
      <c r="AP9691" t="s">
        <v>664</v>
      </c>
    </row>
    <row r="9692" spans="1:42">
      <c r="A9692">
        <v>114886</v>
      </c>
      <c r="B9692" t="s">
        <v>83</v>
      </c>
      <c r="C9692" t="s">
        <v>663</v>
      </c>
      <c r="D9692" t="s">
        <v>663</v>
      </c>
      <c r="E9692" t="s">
        <v>665</v>
      </c>
      <c r="F9692" t="s">
        <v>663</v>
      </c>
      <c r="G9692" t="s">
        <v>665</v>
      </c>
      <c r="H9692" t="s">
        <v>664</v>
      </c>
      <c r="I9692" t="s">
        <v>663</v>
      </c>
      <c r="J9692" t="s">
        <v>663</v>
      </c>
      <c r="K9692" t="s">
        <v>665</v>
      </c>
      <c r="L9692" t="s">
        <v>665</v>
      </c>
      <c r="M9692" t="s">
        <v>665</v>
      </c>
      <c r="N9692" t="s">
        <v>665</v>
      </c>
      <c r="O9692" t="s">
        <v>663</v>
      </c>
      <c r="P9692" t="s">
        <v>665</v>
      </c>
      <c r="Q9692" t="s">
        <v>665</v>
      </c>
      <c r="R9692" t="s">
        <v>665</v>
      </c>
      <c r="S9692" t="s">
        <v>665</v>
      </c>
      <c r="T9692" t="s">
        <v>665</v>
      </c>
      <c r="U9692" t="s">
        <v>663</v>
      </c>
      <c r="V9692" t="s">
        <v>665</v>
      </c>
      <c r="W9692" t="s">
        <v>664</v>
      </c>
      <c r="X9692" t="s">
        <v>665</v>
      </c>
      <c r="Y9692" t="s">
        <v>665</v>
      </c>
      <c r="Z9692" t="s">
        <v>664</v>
      </c>
      <c r="AA9692" t="s">
        <v>665</v>
      </c>
      <c r="AB9692" t="s">
        <v>663</v>
      </c>
      <c r="AC9692" t="s">
        <v>665</v>
      </c>
      <c r="AD9692" t="s">
        <v>663</v>
      </c>
      <c r="AE9692" t="s">
        <v>665</v>
      </c>
      <c r="AF9692" t="s">
        <v>665</v>
      </c>
      <c r="AG9692" t="s">
        <v>665</v>
      </c>
      <c r="AH9692" t="s">
        <v>663</v>
      </c>
      <c r="AI9692" t="s">
        <v>663</v>
      </c>
      <c r="AJ9692" t="s">
        <v>665</v>
      </c>
      <c r="AK9692" t="s">
        <v>663</v>
      </c>
      <c r="AL9692" t="s">
        <v>664</v>
      </c>
      <c r="AM9692" t="s">
        <v>663</v>
      </c>
      <c r="AN9692" t="s">
        <v>664</v>
      </c>
      <c r="AO9692" t="s">
        <v>665</v>
      </c>
      <c r="AP9692" t="s">
        <v>663</v>
      </c>
    </row>
    <row r="9693" spans="1:42">
      <c r="A9693">
        <v>114889</v>
      </c>
      <c r="B9693" t="s">
        <v>83</v>
      </c>
      <c r="C9693" t="s">
        <v>663</v>
      </c>
      <c r="D9693" t="s">
        <v>663</v>
      </c>
      <c r="E9693" t="s">
        <v>663</v>
      </c>
      <c r="F9693" t="s">
        <v>663</v>
      </c>
      <c r="G9693" t="s">
        <v>663</v>
      </c>
      <c r="H9693" t="s">
        <v>663</v>
      </c>
      <c r="I9693" t="s">
        <v>665</v>
      </c>
      <c r="J9693" t="s">
        <v>664</v>
      </c>
      <c r="K9693" t="s">
        <v>664</v>
      </c>
      <c r="L9693" t="s">
        <v>665</v>
      </c>
      <c r="M9693" t="s">
        <v>665</v>
      </c>
      <c r="N9693" t="s">
        <v>664</v>
      </c>
      <c r="O9693" t="s">
        <v>665</v>
      </c>
      <c r="P9693" t="s">
        <v>665</v>
      </c>
      <c r="Q9693" t="s">
        <v>664</v>
      </c>
      <c r="R9693" t="s">
        <v>665</v>
      </c>
      <c r="S9693" t="s">
        <v>665</v>
      </c>
      <c r="T9693" t="s">
        <v>664</v>
      </c>
      <c r="U9693" t="s">
        <v>665</v>
      </c>
      <c r="V9693" t="s">
        <v>665</v>
      </c>
      <c r="W9693" t="s">
        <v>663</v>
      </c>
      <c r="X9693" t="s">
        <v>663</v>
      </c>
      <c r="Y9693" t="s">
        <v>665</v>
      </c>
      <c r="Z9693" t="s">
        <v>665</v>
      </c>
      <c r="AA9693" t="s">
        <v>663</v>
      </c>
      <c r="AB9693" t="s">
        <v>663</v>
      </c>
      <c r="AC9693" t="s">
        <v>663</v>
      </c>
      <c r="AD9693" t="s">
        <v>665</v>
      </c>
      <c r="AE9693" t="s">
        <v>663</v>
      </c>
      <c r="AF9693" t="s">
        <v>665</v>
      </c>
      <c r="AG9693" t="s">
        <v>665</v>
      </c>
      <c r="AH9693" t="s">
        <v>663</v>
      </c>
      <c r="AI9693" t="s">
        <v>665</v>
      </c>
      <c r="AJ9693" t="s">
        <v>663</v>
      </c>
      <c r="AK9693" t="s">
        <v>665</v>
      </c>
      <c r="AL9693" t="s">
        <v>663</v>
      </c>
      <c r="AM9693" t="s">
        <v>663</v>
      </c>
      <c r="AN9693" t="s">
        <v>663</v>
      </c>
      <c r="AO9693" t="s">
        <v>665</v>
      </c>
      <c r="AP9693" t="s">
        <v>665</v>
      </c>
    </row>
    <row r="9694" spans="1:42">
      <c r="A9694">
        <v>114890</v>
      </c>
      <c r="B9694" t="s">
        <v>83</v>
      </c>
      <c r="C9694" t="s">
        <v>665</v>
      </c>
      <c r="D9694" t="s">
        <v>665</v>
      </c>
      <c r="E9694" t="s">
        <v>665</v>
      </c>
      <c r="F9694" t="s">
        <v>663</v>
      </c>
      <c r="G9694" t="s">
        <v>665</v>
      </c>
      <c r="H9694" t="s">
        <v>665</v>
      </c>
      <c r="I9694" t="s">
        <v>665</v>
      </c>
      <c r="J9694" t="s">
        <v>665</v>
      </c>
      <c r="K9694" t="s">
        <v>665</v>
      </c>
      <c r="L9694" t="s">
        <v>663</v>
      </c>
      <c r="M9694" t="s">
        <v>664</v>
      </c>
      <c r="N9694" t="s">
        <v>665</v>
      </c>
      <c r="O9694" t="s">
        <v>665</v>
      </c>
      <c r="P9694" t="s">
        <v>665</v>
      </c>
      <c r="Q9694" t="s">
        <v>665</v>
      </c>
      <c r="R9694" t="s">
        <v>664</v>
      </c>
      <c r="S9694" t="s">
        <v>664</v>
      </c>
      <c r="T9694" t="s">
        <v>664</v>
      </c>
      <c r="U9694" t="s">
        <v>664</v>
      </c>
      <c r="V9694" t="s">
        <v>664</v>
      </c>
      <c r="W9694" t="s">
        <v>664</v>
      </c>
      <c r="X9694" t="s">
        <v>665</v>
      </c>
      <c r="Y9694" t="s">
        <v>664</v>
      </c>
      <c r="Z9694" t="s">
        <v>664</v>
      </c>
      <c r="AA9694" t="s">
        <v>664</v>
      </c>
      <c r="AB9694" t="s">
        <v>665</v>
      </c>
      <c r="AC9694" t="s">
        <v>665</v>
      </c>
      <c r="AD9694" t="s">
        <v>665</v>
      </c>
      <c r="AE9694" t="s">
        <v>665</v>
      </c>
      <c r="AF9694" t="s">
        <v>665</v>
      </c>
      <c r="AG9694" t="s">
        <v>664</v>
      </c>
      <c r="AH9694" t="s">
        <v>664</v>
      </c>
      <c r="AI9694" t="s">
        <v>664</v>
      </c>
      <c r="AJ9694" t="s">
        <v>664</v>
      </c>
      <c r="AK9694" t="s">
        <v>664</v>
      </c>
      <c r="AL9694" t="s">
        <v>665</v>
      </c>
      <c r="AM9694" t="s">
        <v>665</v>
      </c>
      <c r="AN9694" t="s">
        <v>665</v>
      </c>
      <c r="AO9694" t="s">
        <v>665</v>
      </c>
      <c r="AP9694" t="s">
        <v>664</v>
      </c>
    </row>
    <row r="9695" spans="1:42">
      <c r="A9695">
        <v>114905</v>
      </c>
      <c r="B9695" t="s">
        <v>83</v>
      </c>
      <c r="C9695" t="s">
        <v>665</v>
      </c>
      <c r="D9695" t="s">
        <v>664</v>
      </c>
      <c r="E9695" t="s">
        <v>665</v>
      </c>
      <c r="F9695" t="s">
        <v>663</v>
      </c>
      <c r="G9695" t="s">
        <v>665</v>
      </c>
      <c r="H9695" t="s">
        <v>664</v>
      </c>
      <c r="I9695" t="s">
        <v>665</v>
      </c>
      <c r="J9695" t="s">
        <v>665</v>
      </c>
      <c r="K9695" t="s">
        <v>665</v>
      </c>
      <c r="L9695" t="s">
        <v>663</v>
      </c>
      <c r="M9695" t="s">
        <v>665</v>
      </c>
      <c r="N9695" t="s">
        <v>665</v>
      </c>
      <c r="O9695" t="s">
        <v>665</v>
      </c>
      <c r="P9695" t="s">
        <v>665</v>
      </c>
      <c r="Q9695" t="s">
        <v>665</v>
      </c>
      <c r="R9695" t="s">
        <v>665</v>
      </c>
      <c r="S9695" t="s">
        <v>665</v>
      </c>
      <c r="T9695" t="s">
        <v>665</v>
      </c>
      <c r="U9695" t="s">
        <v>665</v>
      </c>
      <c r="V9695" t="s">
        <v>665</v>
      </c>
      <c r="W9695" t="s">
        <v>665</v>
      </c>
      <c r="X9695" t="s">
        <v>665</v>
      </c>
      <c r="Y9695" t="s">
        <v>665</v>
      </c>
      <c r="Z9695" t="s">
        <v>663</v>
      </c>
      <c r="AA9695" t="s">
        <v>665</v>
      </c>
      <c r="AB9695" t="s">
        <v>663</v>
      </c>
      <c r="AC9695" t="s">
        <v>665</v>
      </c>
      <c r="AD9695" t="s">
        <v>665</v>
      </c>
      <c r="AE9695" t="s">
        <v>665</v>
      </c>
      <c r="AF9695" t="s">
        <v>665</v>
      </c>
      <c r="AG9695" t="s">
        <v>665</v>
      </c>
      <c r="AH9695" t="s">
        <v>665</v>
      </c>
      <c r="AI9695" t="s">
        <v>665</v>
      </c>
      <c r="AJ9695" t="s">
        <v>663</v>
      </c>
      <c r="AK9695" t="s">
        <v>663</v>
      </c>
      <c r="AL9695" t="s">
        <v>665</v>
      </c>
      <c r="AM9695" t="s">
        <v>665</v>
      </c>
      <c r="AN9695" t="s">
        <v>665</v>
      </c>
      <c r="AO9695" t="s">
        <v>665</v>
      </c>
      <c r="AP9695" t="s">
        <v>665</v>
      </c>
    </row>
    <row r="9696" spans="1:42">
      <c r="A9696">
        <v>114909</v>
      </c>
      <c r="B9696" t="s">
        <v>83</v>
      </c>
      <c r="C9696" t="s">
        <v>663</v>
      </c>
      <c r="D9696" t="s">
        <v>663</v>
      </c>
      <c r="E9696" t="s">
        <v>665</v>
      </c>
      <c r="F9696" t="s">
        <v>663</v>
      </c>
      <c r="G9696" t="s">
        <v>663</v>
      </c>
      <c r="H9696" t="s">
        <v>665</v>
      </c>
      <c r="I9696" t="s">
        <v>665</v>
      </c>
      <c r="J9696" t="s">
        <v>665</v>
      </c>
      <c r="K9696" t="s">
        <v>665</v>
      </c>
      <c r="L9696" t="s">
        <v>663</v>
      </c>
      <c r="M9696" t="s">
        <v>665</v>
      </c>
      <c r="N9696" t="s">
        <v>665</v>
      </c>
      <c r="O9696" t="s">
        <v>665</v>
      </c>
      <c r="P9696" t="s">
        <v>665</v>
      </c>
      <c r="Q9696" t="s">
        <v>665</v>
      </c>
      <c r="R9696" t="s">
        <v>664</v>
      </c>
      <c r="S9696" t="s">
        <v>664</v>
      </c>
      <c r="T9696" t="s">
        <v>664</v>
      </c>
      <c r="U9696" t="s">
        <v>663</v>
      </c>
      <c r="V9696" t="s">
        <v>664</v>
      </c>
      <c r="W9696" t="s">
        <v>663</v>
      </c>
      <c r="X9696" t="s">
        <v>665</v>
      </c>
      <c r="Y9696" t="s">
        <v>663</v>
      </c>
      <c r="Z9696" t="s">
        <v>663</v>
      </c>
      <c r="AA9696" t="s">
        <v>663</v>
      </c>
      <c r="AB9696" t="s">
        <v>664</v>
      </c>
      <c r="AC9696" t="s">
        <v>664</v>
      </c>
      <c r="AD9696" t="s">
        <v>663</v>
      </c>
      <c r="AE9696" t="s">
        <v>663</v>
      </c>
      <c r="AF9696" t="s">
        <v>665</v>
      </c>
      <c r="AG9696" t="s">
        <v>663</v>
      </c>
      <c r="AH9696" t="s">
        <v>663</v>
      </c>
      <c r="AI9696" t="s">
        <v>665</v>
      </c>
      <c r="AJ9696" t="s">
        <v>663</v>
      </c>
      <c r="AK9696" t="s">
        <v>663</v>
      </c>
      <c r="AL9696" t="s">
        <v>663</v>
      </c>
      <c r="AM9696" t="s">
        <v>663</v>
      </c>
      <c r="AN9696" t="s">
        <v>663</v>
      </c>
      <c r="AO9696" t="s">
        <v>664</v>
      </c>
      <c r="AP9696" t="s">
        <v>663</v>
      </c>
    </row>
    <row r="9697" spans="1:42">
      <c r="A9697">
        <v>114911</v>
      </c>
      <c r="B9697" t="s">
        <v>83</v>
      </c>
      <c r="C9697" t="s">
        <v>665</v>
      </c>
      <c r="D9697" t="s">
        <v>663</v>
      </c>
      <c r="E9697" t="s">
        <v>663</v>
      </c>
      <c r="F9697" t="s">
        <v>663</v>
      </c>
      <c r="G9697" t="s">
        <v>663</v>
      </c>
      <c r="H9697" t="s">
        <v>663</v>
      </c>
      <c r="I9697" t="s">
        <v>665</v>
      </c>
      <c r="J9697" t="s">
        <v>663</v>
      </c>
      <c r="K9697" t="s">
        <v>665</v>
      </c>
      <c r="L9697" t="s">
        <v>663</v>
      </c>
      <c r="M9697" t="s">
        <v>665</v>
      </c>
      <c r="N9697" t="s">
        <v>665</v>
      </c>
      <c r="O9697" t="s">
        <v>665</v>
      </c>
      <c r="P9697" t="s">
        <v>665</v>
      </c>
      <c r="Q9697" t="s">
        <v>665</v>
      </c>
      <c r="R9697" t="s">
        <v>665</v>
      </c>
      <c r="S9697" t="s">
        <v>665</v>
      </c>
      <c r="T9697" t="s">
        <v>663</v>
      </c>
      <c r="U9697" t="s">
        <v>665</v>
      </c>
      <c r="V9697" t="s">
        <v>665</v>
      </c>
      <c r="W9697" t="s">
        <v>663</v>
      </c>
      <c r="X9697" t="s">
        <v>663</v>
      </c>
      <c r="Y9697" t="s">
        <v>665</v>
      </c>
      <c r="Z9697" t="s">
        <v>665</v>
      </c>
      <c r="AA9697" t="s">
        <v>663</v>
      </c>
      <c r="AB9697" t="s">
        <v>665</v>
      </c>
      <c r="AC9697" t="s">
        <v>665</v>
      </c>
      <c r="AD9697" t="s">
        <v>665</v>
      </c>
      <c r="AE9697" t="s">
        <v>663</v>
      </c>
      <c r="AF9697" t="s">
        <v>665</v>
      </c>
      <c r="AG9697" t="s">
        <v>664</v>
      </c>
      <c r="AH9697" t="s">
        <v>664</v>
      </c>
      <c r="AI9697" t="s">
        <v>664</v>
      </c>
      <c r="AJ9697" t="s">
        <v>665</v>
      </c>
      <c r="AK9697" t="s">
        <v>664</v>
      </c>
      <c r="AL9697" t="s">
        <v>665</v>
      </c>
      <c r="AM9697" t="s">
        <v>664</v>
      </c>
      <c r="AN9697" t="s">
        <v>664</v>
      </c>
      <c r="AO9697" t="s">
        <v>664</v>
      </c>
      <c r="AP9697" t="s">
        <v>664</v>
      </c>
    </row>
    <row r="9698" spans="1:42">
      <c r="A9698">
        <v>114919</v>
      </c>
      <c r="B9698" t="s">
        <v>83</v>
      </c>
      <c r="C9698" t="s">
        <v>663</v>
      </c>
      <c r="D9698" t="s">
        <v>665</v>
      </c>
      <c r="E9698" t="s">
        <v>663</v>
      </c>
      <c r="F9698" t="s">
        <v>663</v>
      </c>
      <c r="G9698" t="s">
        <v>664</v>
      </c>
      <c r="H9698" t="s">
        <v>665</v>
      </c>
      <c r="I9698" t="s">
        <v>663</v>
      </c>
      <c r="J9698" t="s">
        <v>663</v>
      </c>
      <c r="K9698" t="s">
        <v>664</v>
      </c>
      <c r="L9698" t="s">
        <v>663</v>
      </c>
      <c r="M9698" t="s">
        <v>665</v>
      </c>
      <c r="N9698" t="s">
        <v>663</v>
      </c>
      <c r="O9698" t="s">
        <v>663</v>
      </c>
      <c r="P9698" t="s">
        <v>665</v>
      </c>
      <c r="Q9698" t="s">
        <v>663</v>
      </c>
      <c r="R9698" t="s">
        <v>665</v>
      </c>
      <c r="S9698" t="s">
        <v>664</v>
      </c>
      <c r="T9698" t="s">
        <v>665</v>
      </c>
      <c r="U9698" t="s">
        <v>665</v>
      </c>
      <c r="V9698" t="s">
        <v>664</v>
      </c>
      <c r="W9698" t="s">
        <v>665</v>
      </c>
      <c r="X9698" t="s">
        <v>665</v>
      </c>
      <c r="Y9698" t="s">
        <v>663</v>
      </c>
      <c r="Z9698" t="s">
        <v>663</v>
      </c>
      <c r="AA9698" t="s">
        <v>665</v>
      </c>
      <c r="AB9698" t="s">
        <v>665</v>
      </c>
      <c r="AC9698" t="s">
        <v>663</v>
      </c>
      <c r="AD9698" t="s">
        <v>665</v>
      </c>
      <c r="AE9698" t="s">
        <v>665</v>
      </c>
      <c r="AF9698" t="s">
        <v>663</v>
      </c>
      <c r="AG9698" t="s">
        <v>663</v>
      </c>
      <c r="AH9698" t="s">
        <v>663</v>
      </c>
      <c r="AI9698" t="s">
        <v>663</v>
      </c>
      <c r="AJ9698" t="s">
        <v>665</v>
      </c>
      <c r="AK9698" t="s">
        <v>663</v>
      </c>
      <c r="AL9698" t="s">
        <v>665</v>
      </c>
      <c r="AM9698" t="s">
        <v>665</v>
      </c>
      <c r="AN9698" t="s">
        <v>665</v>
      </c>
      <c r="AO9698" t="s">
        <v>663</v>
      </c>
      <c r="AP9698" t="s">
        <v>663</v>
      </c>
    </row>
    <row r="9699" spans="1:42">
      <c r="A9699">
        <v>114929</v>
      </c>
      <c r="B9699" t="s">
        <v>83</v>
      </c>
      <c r="C9699" t="s">
        <v>665</v>
      </c>
      <c r="D9699" t="s">
        <v>665</v>
      </c>
      <c r="E9699" t="s">
        <v>663</v>
      </c>
      <c r="F9699" t="s">
        <v>665</v>
      </c>
      <c r="G9699" t="s">
        <v>663</v>
      </c>
      <c r="H9699" t="s">
        <v>665</v>
      </c>
      <c r="I9699" t="s">
        <v>665</v>
      </c>
      <c r="J9699" t="s">
        <v>665</v>
      </c>
      <c r="K9699" t="s">
        <v>665</v>
      </c>
      <c r="L9699" t="s">
        <v>665</v>
      </c>
      <c r="M9699" t="s">
        <v>665</v>
      </c>
      <c r="N9699" t="s">
        <v>665</v>
      </c>
      <c r="O9699" t="s">
        <v>665</v>
      </c>
      <c r="P9699" t="s">
        <v>665</v>
      </c>
      <c r="Q9699" t="s">
        <v>665</v>
      </c>
      <c r="R9699" t="s">
        <v>664</v>
      </c>
      <c r="S9699" t="s">
        <v>664</v>
      </c>
      <c r="T9699" t="s">
        <v>663</v>
      </c>
      <c r="U9699" t="s">
        <v>664</v>
      </c>
      <c r="V9699" t="s">
        <v>664</v>
      </c>
      <c r="W9699" t="s">
        <v>664</v>
      </c>
      <c r="X9699" t="s">
        <v>664</v>
      </c>
      <c r="Y9699" t="s">
        <v>664</v>
      </c>
      <c r="Z9699" t="s">
        <v>664</v>
      </c>
      <c r="AA9699" t="s">
        <v>663</v>
      </c>
      <c r="AB9699" t="s">
        <v>664</v>
      </c>
      <c r="AC9699" t="s">
        <v>664</v>
      </c>
      <c r="AD9699" t="s">
        <v>664</v>
      </c>
      <c r="AE9699" t="s">
        <v>664</v>
      </c>
      <c r="AF9699" t="s">
        <v>664</v>
      </c>
      <c r="AG9699" t="s">
        <v>663</v>
      </c>
      <c r="AH9699" t="s">
        <v>664</v>
      </c>
      <c r="AI9699" t="s">
        <v>664</v>
      </c>
      <c r="AJ9699" t="s">
        <v>664</v>
      </c>
      <c r="AK9699" t="s">
        <v>664</v>
      </c>
      <c r="AL9699" t="s">
        <v>664</v>
      </c>
      <c r="AM9699" t="s">
        <v>664</v>
      </c>
      <c r="AN9699" t="s">
        <v>664</v>
      </c>
      <c r="AO9699" t="s">
        <v>664</v>
      </c>
      <c r="AP9699" t="s">
        <v>664</v>
      </c>
    </row>
    <row r="9700" spans="1:42">
      <c r="A9700">
        <v>114932</v>
      </c>
      <c r="B9700" t="s">
        <v>83</v>
      </c>
      <c r="C9700" t="s">
        <v>663</v>
      </c>
      <c r="D9700" t="s">
        <v>665</v>
      </c>
      <c r="E9700" t="s">
        <v>665</v>
      </c>
      <c r="F9700" t="s">
        <v>665</v>
      </c>
      <c r="G9700" t="s">
        <v>665</v>
      </c>
      <c r="H9700" t="s">
        <v>663</v>
      </c>
      <c r="I9700" t="s">
        <v>665</v>
      </c>
      <c r="J9700" t="s">
        <v>665</v>
      </c>
      <c r="K9700" t="s">
        <v>665</v>
      </c>
      <c r="L9700" t="s">
        <v>665</v>
      </c>
      <c r="M9700" t="s">
        <v>663</v>
      </c>
      <c r="N9700" t="s">
        <v>665</v>
      </c>
      <c r="O9700" t="s">
        <v>665</v>
      </c>
      <c r="P9700" t="s">
        <v>665</v>
      </c>
      <c r="Q9700" t="s">
        <v>665</v>
      </c>
      <c r="R9700" t="s">
        <v>665</v>
      </c>
      <c r="S9700" t="s">
        <v>664</v>
      </c>
      <c r="T9700" t="s">
        <v>664</v>
      </c>
      <c r="U9700" t="s">
        <v>664</v>
      </c>
      <c r="V9700" t="s">
        <v>664</v>
      </c>
      <c r="W9700" t="s">
        <v>665</v>
      </c>
      <c r="X9700" t="s">
        <v>664</v>
      </c>
      <c r="Y9700" t="s">
        <v>664</v>
      </c>
      <c r="Z9700" t="s">
        <v>664</v>
      </c>
      <c r="AA9700" t="s">
        <v>664</v>
      </c>
      <c r="AB9700" t="s">
        <v>664</v>
      </c>
      <c r="AC9700" t="s">
        <v>664</v>
      </c>
      <c r="AD9700" t="s">
        <v>664</v>
      </c>
      <c r="AE9700" t="s">
        <v>664</v>
      </c>
      <c r="AF9700" t="s">
        <v>664</v>
      </c>
      <c r="AG9700" t="s">
        <v>663</v>
      </c>
      <c r="AH9700" t="s">
        <v>663</v>
      </c>
      <c r="AI9700" t="s">
        <v>663</v>
      </c>
      <c r="AJ9700" t="s">
        <v>665</v>
      </c>
      <c r="AK9700" t="s">
        <v>663</v>
      </c>
      <c r="AL9700" t="s">
        <v>665</v>
      </c>
      <c r="AM9700" t="s">
        <v>665</v>
      </c>
      <c r="AN9700" t="s">
        <v>665</v>
      </c>
      <c r="AO9700" t="s">
        <v>665</v>
      </c>
      <c r="AP9700" t="s">
        <v>665</v>
      </c>
    </row>
    <row r="9701" spans="1:42">
      <c r="A9701">
        <v>114933</v>
      </c>
      <c r="B9701" t="s">
        <v>83</v>
      </c>
      <c r="C9701" t="s">
        <v>663</v>
      </c>
      <c r="D9701" t="s">
        <v>663</v>
      </c>
      <c r="E9701" t="s">
        <v>665</v>
      </c>
      <c r="F9701" t="s">
        <v>663</v>
      </c>
      <c r="G9701" t="s">
        <v>663</v>
      </c>
      <c r="H9701" t="s">
        <v>665</v>
      </c>
      <c r="I9701" t="s">
        <v>665</v>
      </c>
      <c r="J9701" t="s">
        <v>665</v>
      </c>
      <c r="K9701" t="s">
        <v>663</v>
      </c>
      <c r="L9701" t="s">
        <v>664</v>
      </c>
      <c r="M9701" t="s">
        <v>665</v>
      </c>
      <c r="N9701" t="s">
        <v>665</v>
      </c>
      <c r="O9701" t="s">
        <v>665</v>
      </c>
      <c r="P9701" t="s">
        <v>664</v>
      </c>
      <c r="Q9701" t="s">
        <v>665</v>
      </c>
      <c r="R9701" t="s">
        <v>664</v>
      </c>
      <c r="S9701" t="s">
        <v>664</v>
      </c>
      <c r="T9701" t="s">
        <v>664</v>
      </c>
      <c r="U9701" t="s">
        <v>664</v>
      </c>
      <c r="V9701" t="s">
        <v>664</v>
      </c>
      <c r="W9701" t="s">
        <v>664</v>
      </c>
      <c r="X9701" t="s">
        <v>664</v>
      </c>
      <c r="Y9701" t="s">
        <v>665</v>
      </c>
      <c r="Z9701" t="s">
        <v>664</v>
      </c>
      <c r="AA9701" t="s">
        <v>664</v>
      </c>
      <c r="AB9701" t="s">
        <v>664</v>
      </c>
      <c r="AC9701" t="s">
        <v>664</v>
      </c>
      <c r="AD9701" t="s">
        <v>664</v>
      </c>
      <c r="AE9701" t="s">
        <v>664</v>
      </c>
      <c r="AF9701" t="s">
        <v>664</v>
      </c>
      <c r="AG9701" t="s">
        <v>665</v>
      </c>
      <c r="AH9701" t="s">
        <v>665</v>
      </c>
      <c r="AI9701" t="s">
        <v>665</v>
      </c>
      <c r="AJ9701" t="s">
        <v>663</v>
      </c>
      <c r="AK9701" t="s">
        <v>663</v>
      </c>
      <c r="AL9701" t="s">
        <v>664</v>
      </c>
      <c r="AM9701" t="s">
        <v>664</v>
      </c>
      <c r="AN9701" t="s">
        <v>664</v>
      </c>
      <c r="AO9701" t="s">
        <v>665</v>
      </c>
      <c r="AP9701" t="s">
        <v>663</v>
      </c>
    </row>
    <row r="9702" spans="1:42">
      <c r="A9702">
        <v>114942</v>
      </c>
      <c r="B9702" t="s">
        <v>83</v>
      </c>
      <c r="C9702" t="s">
        <v>663</v>
      </c>
      <c r="D9702" t="s">
        <v>663</v>
      </c>
      <c r="E9702" t="s">
        <v>665</v>
      </c>
      <c r="F9702" t="s">
        <v>665</v>
      </c>
      <c r="G9702" t="s">
        <v>663</v>
      </c>
      <c r="H9702" t="s">
        <v>665</v>
      </c>
      <c r="I9702" t="s">
        <v>664</v>
      </c>
      <c r="J9702" t="s">
        <v>664</v>
      </c>
      <c r="K9702" t="s">
        <v>664</v>
      </c>
      <c r="L9702" t="s">
        <v>663</v>
      </c>
      <c r="M9702" t="s">
        <v>664</v>
      </c>
      <c r="N9702" t="s">
        <v>664</v>
      </c>
      <c r="O9702" t="s">
        <v>664</v>
      </c>
      <c r="P9702" t="s">
        <v>664</v>
      </c>
      <c r="Q9702" t="s">
        <v>664</v>
      </c>
      <c r="R9702" t="s">
        <v>664</v>
      </c>
      <c r="S9702" t="s">
        <v>664</v>
      </c>
      <c r="T9702" t="s">
        <v>664</v>
      </c>
      <c r="U9702" t="s">
        <v>664</v>
      </c>
      <c r="V9702" t="s">
        <v>665</v>
      </c>
      <c r="W9702" t="s">
        <v>665</v>
      </c>
      <c r="X9702" t="s">
        <v>665</v>
      </c>
      <c r="Y9702" t="s">
        <v>665</v>
      </c>
      <c r="Z9702" t="s">
        <v>665</v>
      </c>
      <c r="AA9702" t="s">
        <v>665</v>
      </c>
      <c r="AB9702" t="s">
        <v>664</v>
      </c>
      <c r="AC9702" t="s">
        <v>663</v>
      </c>
      <c r="AD9702" t="s">
        <v>665</v>
      </c>
      <c r="AE9702" t="s">
        <v>663</v>
      </c>
      <c r="AF9702" t="s">
        <v>663</v>
      </c>
      <c r="AG9702" t="s">
        <v>663</v>
      </c>
      <c r="AH9702" t="s">
        <v>665</v>
      </c>
      <c r="AI9702" t="s">
        <v>663</v>
      </c>
      <c r="AJ9702" t="s">
        <v>663</v>
      </c>
      <c r="AK9702" t="s">
        <v>663</v>
      </c>
      <c r="AL9702" t="s">
        <v>665</v>
      </c>
      <c r="AM9702" t="s">
        <v>663</v>
      </c>
      <c r="AN9702" t="s">
        <v>665</v>
      </c>
      <c r="AO9702" t="s">
        <v>663</v>
      </c>
      <c r="AP9702" t="s">
        <v>663</v>
      </c>
    </row>
    <row r="9703" spans="1:42">
      <c r="A9703">
        <v>114951</v>
      </c>
      <c r="B9703" t="s">
        <v>83</v>
      </c>
      <c r="C9703" t="s">
        <v>663</v>
      </c>
      <c r="D9703" t="s">
        <v>665</v>
      </c>
      <c r="E9703" t="s">
        <v>663</v>
      </c>
      <c r="F9703" t="s">
        <v>663</v>
      </c>
      <c r="G9703" t="s">
        <v>663</v>
      </c>
      <c r="H9703" t="s">
        <v>663</v>
      </c>
      <c r="I9703" t="s">
        <v>665</v>
      </c>
      <c r="J9703" t="s">
        <v>665</v>
      </c>
      <c r="K9703" t="s">
        <v>665</v>
      </c>
      <c r="L9703" t="s">
        <v>665</v>
      </c>
      <c r="M9703" t="s">
        <v>664</v>
      </c>
      <c r="N9703" t="s">
        <v>664</v>
      </c>
      <c r="O9703" t="s">
        <v>664</v>
      </c>
      <c r="P9703" t="s">
        <v>664</v>
      </c>
      <c r="Q9703" t="s">
        <v>664</v>
      </c>
      <c r="R9703" t="s">
        <v>664</v>
      </c>
      <c r="S9703" t="s">
        <v>664</v>
      </c>
      <c r="T9703" t="s">
        <v>665</v>
      </c>
      <c r="U9703" t="s">
        <v>664</v>
      </c>
      <c r="V9703" t="s">
        <v>664</v>
      </c>
      <c r="W9703" t="s">
        <v>665</v>
      </c>
      <c r="X9703" t="s">
        <v>665</v>
      </c>
      <c r="Y9703" t="s">
        <v>663</v>
      </c>
      <c r="Z9703" t="s">
        <v>665</v>
      </c>
      <c r="AA9703" t="s">
        <v>665</v>
      </c>
      <c r="AB9703" t="s">
        <v>664</v>
      </c>
      <c r="AC9703" t="s">
        <v>664</v>
      </c>
      <c r="AD9703" t="s">
        <v>663</v>
      </c>
      <c r="AE9703" t="s">
        <v>664</v>
      </c>
      <c r="AF9703" t="s">
        <v>664</v>
      </c>
      <c r="AG9703" t="s">
        <v>663</v>
      </c>
      <c r="AH9703" t="s">
        <v>665</v>
      </c>
      <c r="AI9703" t="s">
        <v>663</v>
      </c>
      <c r="AJ9703" t="s">
        <v>663</v>
      </c>
      <c r="AK9703" t="s">
        <v>665</v>
      </c>
      <c r="AL9703" t="s">
        <v>663</v>
      </c>
      <c r="AM9703" t="s">
        <v>665</v>
      </c>
      <c r="AN9703" t="s">
        <v>663</v>
      </c>
      <c r="AO9703" t="s">
        <v>664</v>
      </c>
      <c r="AP9703" t="s">
        <v>663</v>
      </c>
    </row>
    <row r="9704" spans="1:42">
      <c r="A9704">
        <v>114960</v>
      </c>
      <c r="B9704" t="s">
        <v>83</v>
      </c>
      <c r="C9704" t="s">
        <v>663</v>
      </c>
      <c r="D9704" t="s">
        <v>665</v>
      </c>
      <c r="E9704" t="s">
        <v>663</v>
      </c>
      <c r="F9704" t="s">
        <v>663</v>
      </c>
      <c r="G9704" t="s">
        <v>663</v>
      </c>
      <c r="H9704" t="s">
        <v>663</v>
      </c>
      <c r="I9704" t="s">
        <v>663</v>
      </c>
      <c r="J9704" t="s">
        <v>664</v>
      </c>
      <c r="K9704" t="s">
        <v>663</v>
      </c>
      <c r="L9704" t="s">
        <v>665</v>
      </c>
      <c r="M9704" t="s">
        <v>665</v>
      </c>
      <c r="N9704" t="s">
        <v>665</v>
      </c>
      <c r="O9704" t="s">
        <v>665</v>
      </c>
      <c r="P9704" t="s">
        <v>663</v>
      </c>
      <c r="Q9704" t="s">
        <v>664</v>
      </c>
      <c r="R9704" t="s">
        <v>663</v>
      </c>
      <c r="S9704" t="s">
        <v>665</v>
      </c>
      <c r="T9704" t="s">
        <v>665</v>
      </c>
      <c r="U9704" t="s">
        <v>665</v>
      </c>
      <c r="V9704" t="s">
        <v>665</v>
      </c>
      <c r="W9704" t="s">
        <v>665</v>
      </c>
      <c r="X9704" t="s">
        <v>665</v>
      </c>
      <c r="Y9704" t="s">
        <v>665</v>
      </c>
      <c r="Z9704" t="s">
        <v>665</v>
      </c>
      <c r="AA9704" t="s">
        <v>665</v>
      </c>
      <c r="AB9704" t="s">
        <v>664</v>
      </c>
      <c r="AC9704" t="s">
        <v>664</v>
      </c>
      <c r="AD9704" t="s">
        <v>664</v>
      </c>
      <c r="AE9704" t="s">
        <v>665</v>
      </c>
      <c r="AF9704" t="s">
        <v>665</v>
      </c>
      <c r="AG9704" t="s">
        <v>665</v>
      </c>
      <c r="AH9704" t="s">
        <v>665</v>
      </c>
      <c r="AI9704" t="s">
        <v>665</v>
      </c>
      <c r="AJ9704" t="s">
        <v>665</v>
      </c>
      <c r="AK9704" t="s">
        <v>665</v>
      </c>
      <c r="AL9704" t="s">
        <v>664</v>
      </c>
      <c r="AM9704" t="s">
        <v>664</v>
      </c>
      <c r="AN9704" t="s">
        <v>664</v>
      </c>
      <c r="AO9704" t="s">
        <v>664</v>
      </c>
      <c r="AP9704" t="s">
        <v>664</v>
      </c>
    </row>
    <row r="9705" spans="1:42">
      <c r="A9705">
        <v>114977</v>
      </c>
      <c r="B9705" t="s">
        <v>83</v>
      </c>
      <c r="C9705" t="s">
        <v>665</v>
      </c>
      <c r="D9705" t="s">
        <v>665</v>
      </c>
      <c r="E9705" t="s">
        <v>663</v>
      </c>
      <c r="F9705" t="s">
        <v>665</v>
      </c>
      <c r="G9705" t="s">
        <v>665</v>
      </c>
      <c r="H9705" t="s">
        <v>663</v>
      </c>
      <c r="I9705" t="s">
        <v>665</v>
      </c>
      <c r="J9705" t="s">
        <v>665</v>
      </c>
      <c r="K9705" t="s">
        <v>663</v>
      </c>
      <c r="L9705" t="s">
        <v>665</v>
      </c>
      <c r="M9705" t="s">
        <v>664</v>
      </c>
      <c r="N9705" t="s">
        <v>665</v>
      </c>
      <c r="O9705" t="s">
        <v>664</v>
      </c>
      <c r="P9705" t="s">
        <v>665</v>
      </c>
      <c r="Q9705" t="s">
        <v>665</v>
      </c>
      <c r="R9705" t="s">
        <v>664</v>
      </c>
      <c r="S9705" t="s">
        <v>664</v>
      </c>
      <c r="T9705" t="s">
        <v>664</v>
      </c>
      <c r="U9705" t="s">
        <v>664</v>
      </c>
      <c r="V9705" t="s">
        <v>664</v>
      </c>
      <c r="W9705" t="s">
        <v>663</v>
      </c>
      <c r="X9705" t="s">
        <v>665</v>
      </c>
      <c r="Y9705" t="s">
        <v>663</v>
      </c>
      <c r="Z9705" t="s">
        <v>665</v>
      </c>
      <c r="AA9705" t="s">
        <v>665</v>
      </c>
      <c r="AB9705" t="s">
        <v>665</v>
      </c>
      <c r="AC9705" t="s">
        <v>664</v>
      </c>
      <c r="AD9705" t="s">
        <v>665</v>
      </c>
      <c r="AE9705" t="s">
        <v>664</v>
      </c>
      <c r="AF9705" t="s">
        <v>664</v>
      </c>
      <c r="AG9705" t="s">
        <v>664</v>
      </c>
      <c r="AH9705" t="s">
        <v>664</v>
      </c>
      <c r="AI9705" t="s">
        <v>664</v>
      </c>
      <c r="AJ9705" t="s">
        <v>664</v>
      </c>
      <c r="AK9705" t="s">
        <v>664</v>
      </c>
      <c r="AL9705" t="s">
        <v>664</v>
      </c>
      <c r="AM9705" t="s">
        <v>664</v>
      </c>
      <c r="AN9705" t="s">
        <v>664</v>
      </c>
      <c r="AO9705" t="s">
        <v>664</v>
      </c>
      <c r="AP9705" t="s">
        <v>664</v>
      </c>
    </row>
    <row r="9706" spans="1:42">
      <c r="A9706">
        <v>114989</v>
      </c>
      <c r="B9706" t="s">
        <v>83</v>
      </c>
      <c r="C9706" t="s">
        <v>663</v>
      </c>
      <c r="D9706" t="s">
        <v>663</v>
      </c>
      <c r="E9706" t="s">
        <v>665</v>
      </c>
      <c r="F9706" t="s">
        <v>665</v>
      </c>
      <c r="G9706" t="s">
        <v>663</v>
      </c>
      <c r="H9706" t="s">
        <v>663</v>
      </c>
      <c r="I9706" t="s">
        <v>665</v>
      </c>
      <c r="J9706" t="s">
        <v>665</v>
      </c>
      <c r="K9706" t="s">
        <v>665</v>
      </c>
      <c r="L9706" t="s">
        <v>665</v>
      </c>
      <c r="M9706" t="s">
        <v>663</v>
      </c>
      <c r="N9706" t="s">
        <v>665</v>
      </c>
      <c r="O9706" t="s">
        <v>665</v>
      </c>
      <c r="P9706" t="s">
        <v>665</v>
      </c>
      <c r="Q9706" t="s">
        <v>665</v>
      </c>
      <c r="R9706" t="s">
        <v>664</v>
      </c>
      <c r="S9706" t="s">
        <v>664</v>
      </c>
      <c r="T9706" t="s">
        <v>664</v>
      </c>
      <c r="U9706" t="s">
        <v>664</v>
      </c>
      <c r="V9706" t="s">
        <v>664</v>
      </c>
      <c r="W9706" t="s">
        <v>663</v>
      </c>
      <c r="X9706" t="s">
        <v>664</v>
      </c>
      <c r="Y9706" t="s">
        <v>664</v>
      </c>
      <c r="Z9706" t="s">
        <v>664</v>
      </c>
      <c r="AA9706" t="s">
        <v>664</v>
      </c>
      <c r="AB9706" t="s">
        <v>665</v>
      </c>
      <c r="AC9706" t="s">
        <v>664</v>
      </c>
      <c r="AD9706" t="s">
        <v>665</v>
      </c>
      <c r="AE9706" t="s">
        <v>664</v>
      </c>
      <c r="AF9706" t="s">
        <v>664</v>
      </c>
      <c r="AG9706" t="s">
        <v>665</v>
      </c>
      <c r="AH9706" t="s">
        <v>665</v>
      </c>
      <c r="AI9706" t="s">
        <v>665</v>
      </c>
      <c r="AJ9706" t="s">
        <v>665</v>
      </c>
      <c r="AK9706" t="s">
        <v>664</v>
      </c>
      <c r="AL9706" t="s">
        <v>664</v>
      </c>
      <c r="AM9706" t="s">
        <v>665</v>
      </c>
      <c r="AN9706" t="s">
        <v>665</v>
      </c>
      <c r="AO9706" t="s">
        <v>665</v>
      </c>
      <c r="AP9706" t="s">
        <v>665</v>
      </c>
    </row>
    <row r="9707" spans="1:42">
      <c r="A9707">
        <v>114990</v>
      </c>
      <c r="B9707" t="s">
        <v>83</v>
      </c>
      <c r="C9707" t="s">
        <v>665</v>
      </c>
      <c r="D9707" t="s">
        <v>665</v>
      </c>
      <c r="E9707" t="s">
        <v>663</v>
      </c>
      <c r="F9707" t="s">
        <v>663</v>
      </c>
      <c r="G9707" t="s">
        <v>665</v>
      </c>
      <c r="H9707" t="s">
        <v>665</v>
      </c>
      <c r="I9707" t="s">
        <v>663</v>
      </c>
      <c r="J9707" t="s">
        <v>663</v>
      </c>
      <c r="K9707" t="s">
        <v>665</v>
      </c>
      <c r="L9707" t="s">
        <v>665</v>
      </c>
      <c r="M9707" t="s">
        <v>664</v>
      </c>
      <c r="N9707" t="s">
        <v>664</v>
      </c>
      <c r="O9707" t="s">
        <v>664</v>
      </c>
      <c r="P9707" t="s">
        <v>664</v>
      </c>
      <c r="Q9707" t="s">
        <v>664</v>
      </c>
      <c r="R9707" t="s">
        <v>664</v>
      </c>
      <c r="S9707" t="s">
        <v>664</v>
      </c>
      <c r="T9707" t="s">
        <v>665</v>
      </c>
      <c r="U9707" t="s">
        <v>663</v>
      </c>
      <c r="V9707" t="s">
        <v>663</v>
      </c>
      <c r="W9707" t="s">
        <v>665</v>
      </c>
      <c r="X9707" t="s">
        <v>665</v>
      </c>
      <c r="Y9707" t="s">
        <v>664</v>
      </c>
      <c r="Z9707" t="s">
        <v>665</v>
      </c>
      <c r="AA9707" t="s">
        <v>665</v>
      </c>
      <c r="AB9707" t="s">
        <v>665</v>
      </c>
      <c r="AC9707" t="s">
        <v>665</v>
      </c>
      <c r="AD9707" t="s">
        <v>665</v>
      </c>
      <c r="AE9707" t="s">
        <v>665</v>
      </c>
      <c r="AF9707" t="s">
        <v>665</v>
      </c>
      <c r="AG9707" t="s">
        <v>665</v>
      </c>
      <c r="AH9707" t="s">
        <v>664</v>
      </c>
      <c r="AI9707" t="s">
        <v>664</v>
      </c>
      <c r="AJ9707" t="s">
        <v>665</v>
      </c>
      <c r="AK9707" t="s">
        <v>665</v>
      </c>
      <c r="AL9707" t="s">
        <v>664</v>
      </c>
      <c r="AM9707" t="s">
        <v>665</v>
      </c>
      <c r="AN9707" t="s">
        <v>664</v>
      </c>
      <c r="AO9707" t="s">
        <v>664</v>
      </c>
      <c r="AP9707" t="s">
        <v>664</v>
      </c>
    </row>
    <row r="9708" spans="1:42">
      <c r="A9708">
        <v>114992</v>
      </c>
      <c r="B9708" t="s">
        <v>83</v>
      </c>
      <c r="C9708" t="s">
        <v>663</v>
      </c>
      <c r="D9708" t="s">
        <v>665</v>
      </c>
      <c r="E9708" t="s">
        <v>663</v>
      </c>
      <c r="F9708" t="s">
        <v>663</v>
      </c>
      <c r="G9708" t="s">
        <v>663</v>
      </c>
      <c r="H9708" t="s">
        <v>663</v>
      </c>
      <c r="I9708" t="s">
        <v>663</v>
      </c>
      <c r="J9708" t="s">
        <v>663</v>
      </c>
      <c r="K9708" t="s">
        <v>665</v>
      </c>
      <c r="L9708" t="s">
        <v>665</v>
      </c>
      <c r="M9708" t="s">
        <v>664</v>
      </c>
      <c r="N9708" t="s">
        <v>664</v>
      </c>
      <c r="O9708" t="s">
        <v>664</v>
      </c>
      <c r="P9708" t="s">
        <v>664</v>
      </c>
      <c r="Q9708" t="s">
        <v>664</v>
      </c>
      <c r="R9708" t="s">
        <v>664</v>
      </c>
      <c r="S9708" t="s">
        <v>664</v>
      </c>
      <c r="T9708" t="s">
        <v>664</v>
      </c>
      <c r="U9708" t="s">
        <v>664</v>
      </c>
      <c r="V9708" t="s">
        <v>664</v>
      </c>
      <c r="W9708" t="s">
        <v>665</v>
      </c>
      <c r="X9708" t="s">
        <v>664</v>
      </c>
      <c r="Y9708" t="s">
        <v>663</v>
      </c>
      <c r="Z9708" t="s">
        <v>664</v>
      </c>
      <c r="AA9708" t="s">
        <v>665</v>
      </c>
      <c r="AB9708" t="s">
        <v>665</v>
      </c>
      <c r="AC9708" t="s">
        <v>665</v>
      </c>
      <c r="AD9708" t="s">
        <v>664</v>
      </c>
      <c r="AE9708" t="s">
        <v>665</v>
      </c>
      <c r="AF9708" t="s">
        <v>664</v>
      </c>
      <c r="AG9708" t="s">
        <v>665</v>
      </c>
      <c r="AH9708" t="s">
        <v>663</v>
      </c>
      <c r="AI9708" t="s">
        <v>663</v>
      </c>
      <c r="AJ9708" t="s">
        <v>663</v>
      </c>
      <c r="AK9708" t="s">
        <v>663</v>
      </c>
      <c r="AL9708" t="s">
        <v>665</v>
      </c>
      <c r="AM9708" t="s">
        <v>663</v>
      </c>
      <c r="AN9708" t="s">
        <v>665</v>
      </c>
      <c r="AO9708" t="s">
        <v>663</v>
      </c>
      <c r="AP9708" t="s">
        <v>663</v>
      </c>
    </row>
    <row r="9709" spans="1:42">
      <c r="A9709">
        <v>114994</v>
      </c>
      <c r="B9709" t="s">
        <v>83</v>
      </c>
      <c r="C9709" t="s">
        <v>663</v>
      </c>
      <c r="D9709" t="s">
        <v>665</v>
      </c>
      <c r="E9709" t="s">
        <v>663</v>
      </c>
      <c r="F9709" t="s">
        <v>663</v>
      </c>
      <c r="G9709" t="s">
        <v>663</v>
      </c>
      <c r="H9709" t="s">
        <v>665</v>
      </c>
      <c r="I9709" t="s">
        <v>665</v>
      </c>
      <c r="J9709" t="s">
        <v>663</v>
      </c>
      <c r="K9709" t="s">
        <v>664</v>
      </c>
      <c r="L9709" t="s">
        <v>665</v>
      </c>
      <c r="M9709" t="s">
        <v>664</v>
      </c>
      <c r="N9709" t="s">
        <v>664</v>
      </c>
      <c r="O9709" t="s">
        <v>665</v>
      </c>
      <c r="P9709" t="s">
        <v>664</v>
      </c>
      <c r="Q9709" t="s">
        <v>664</v>
      </c>
      <c r="R9709" t="s">
        <v>665</v>
      </c>
      <c r="S9709" t="s">
        <v>664</v>
      </c>
      <c r="T9709" t="s">
        <v>663</v>
      </c>
      <c r="U9709" t="s">
        <v>665</v>
      </c>
      <c r="V9709" t="s">
        <v>665</v>
      </c>
      <c r="W9709" t="s">
        <v>664</v>
      </c>
      <c r="X9709" t="s">
        <v>664</v>
      </c>
      <c r="Y9709" t="s">
        <v>663</v>
      </c>
      <c r="Z9709" t="s">
        <v>664</v>
      </c>
      <c r="AA9709" t="s">
        <v>663</v>
      </c>
      <c r="AB9709" t="s">
        <v>665</v>
      </c>
      <c r="AC9709" t="s">
        <v>665</v>
      </c>
      <c r="AD9709" t="s">
        <v>665</v>
      </c>
      <c r="AE9709" t="s">
        <v>665</v>
      </c>
      <c r="AF9709" t="s">
        <v>665</v>
      </c>
      <c r="AG9709" t="s">
        <v>665</v>
      </c>
      <c r="AH9709" t="s">
        <v>665</v>
      </c>
      <c r="AI9709" t="s">
        <v>665</v>
      </c>
      <c r="AJ9709" t="s">
        <v>665</v>
      </c>
      <c r="AK9709" t="s">
        <v>665</v>
      </c>
      <c r="AL9709" t="s">
        <v>665</v>
      </c>
      <c r="AM9709" t="s">
        <v>665</v>
      </c>
      <c r="AN9709" t="s">
        <v>665</v>
      </c>
      <c r="AO9709" t="s">
        <v>665</v>
      </c>
      <c r="AP9709" t="s">
        <v>665</v>
      </c>
    </row>
    <row r="9710" spans="1:42">
      <c r="A9710">
        <v>115009</v>
      </c>
      <c r="B9710" t="s">
        <v>83</v>
      </c>
      <c r="C9710" t="s">
        <v>663</v>
      </c>
      <c r="D9710" t="s">
        <v>665</v>
      </c>
      <c r="E9710" t="s">
        <v>665</v>
      </c>
      <c r="F9710" t="s">
        <v>665</v>
      </c>
      <c r="G9710" t="s">
        <v>665</v>
      </c>
      <c r="H9710" t="s">
        <v>664</v>
      </c>
      <c r="I9710" t="s">
        <v>665</v>
      </c>
      <c r="J9710" t="s">
        <v>665</v>
      </c>
      <c r="K9710" t="s">
        <v>665</v>
      </c>
      <c r="L9710" t="s">
        <v>665</v>
      </c>
      <c r="M9710" t="s">
        <v>665</v>
      </c>
      <c r="N9710" t="s">
        <v>665</v>
      </c>
      <c r="O9710" t="s">
        <v>665</v>
      </c>
      <c r="P9710" t="s">
        <v>665</v>
      </c>
      <c r="Q9710" t="s">
        <v>665</v>
      </c>
      <c r="R9710" t="s">
        <v>664</v>
      </c>
      <c r="S9710" t="s">
        <v>664</v>
      </c>
      <c r="T9710" t="s">
        <v>664</v>
      </c>
      <c r="U9710" t="s">
        <v>664</v>
      </c>
      <c r="V9710" t="s">
        <v>664</v>
      </c>
      <c r="W9710" t="s">
        <v>664</v>
      </c>
      <c r="X9710" t="s">
        <v>664</v>
      </c>
      <c r="Y9710" t="s">
        <v>664</v>
      </c>
      <c r="Z9710" t="s">
        <v>664</v>
      </c>
      <c r="AA9710" t="s">
        <v>664</v>
      </c>
      <c r="AB9710" t="s">
        <v>664</v>
      </c>
      <c r="AC9710" t="s">
        <v>664</v>
      </c>
      <c r="AD9710" t="s">
        <v>664</v>
      </c>
      <c r="AE9710" t="s">
        <v>664</v>
      </c>
      <c r="AF9710" t="s">
        <v>664</v>
      </c>
      <c r="AG9710" t="s">
        <v>665</v>
      </c>
      <c r="AH9710" t="s">
        <v>665</v>
      </c>
      <c r="AI9710" t="s">
        <v>665</v>
      </c>
      <c r="AJ9710" t="s">
        <v>665</v>
      </c>
      <c r="AK9710" t="s">
        <v>665</v>
      </c>
      <c r="AL9710" t="s">
        <v>664</v>
      </c>
      <c r="AM9710" t="s">
        <v>664</v>
      </c>
      <c r="AN9710" t="s">
        <v>664</v>
      </c>
      <c r="AO9710" t="s">
        <v>664</v>
      </c>
      <c r="AP9710" t="s">
        <v>664</v>
      </c>
    </row>
    <row r="9711" spans="1:42">
      <c r="A9711">
        <v>115032</v>
      </c>
      <c r="B9711" t="s">
        <v>83</v>
      </c>
      <c r="C9711" t="s">
        <v>663</v>
      </c>
      <c r="D9711" t="s">
        <v>663</v>
      </c>
      <c r="E9711" t="s">
        <v>663</v>
      </c>
      <c r="F9711" t="s">
        <v>663</v>
      </c>
      <c r="G9711" t="s">
        <v>664</v>
      </c>
      <c r="H9711" t="s">
        <v>665</v>
      </c>
      <c r="I9711" t="s">
        <v>663</v>
      </c>
      <c r="J9711" t="s">
        <v>665</v>
      </c>
      <c r="K9711" t="s">
        <v>665</v>
      </c>
      <c r="L9711" t="s">
        <v>663</v>
      </c>
      <c r="M9711" t="s">
        <v>664</v>
      </c>
      <c r="N9711" t="s">
        <v>665</v>
      </c>
      <c r="O9711" t="s">
        <v>665</v>
      </c>
      <c r="P9711" t="s">
        <v>664</v>
      </c>
      <c r="Q9711" t="s">
        <v>664</v>
      </c>
      <c r="R9711" t="s">
        <v>664</v>
      </c>
      <c r="S9711" t="s">
        <v>664</v>
      </c>
      <c r="T9711" t="s">
        <v>665</v>
      </c>
      <c r="U9711" t="s">
        <v>665</v>
      </c>
      <c r="V9711" t="s">
        <v>664</v>
      </c>
      <c r="W9711" t="s">
        <v>665</v>
      </c>
      <c r="X9711" t="s">
        <v>663</v>
      </c>
      <c r="Y9711" t="s">
        <v>663</v>
      </c>
      <c r="Z9711" t="s">
        <v>665</v>
      </c>
      <c r="AA9711" t="s">
        <v>665</v>
      </c>
      <c r="AB9711" t="s">
        <v>663</v>
      </c>
      <c r="AC9711" t="s">
        <v>663</v>
      </c>
      <c r="AD9711" t="s">
        <v>665</v>
      </c>
      <c r="AE9711" t="s">
        <v>663</v>
      </c>
      <c r="AF9711" t="s">
        <v>663</v>
      </c>
      <c r="AG9711" t="s">
        <v>665</v>
      </c>
      <c r="AH9711" t="s">
        <v>663</v>
      </c>
      <c r="AI9711" t="s">
        <v>665</v>
      </c>
      <c r="AJ9711" t="s">
        <v>663</v>
      </c>
      <c r="AK9711" t="s">
        <v>663</v>
      </c>
      <c r="AL9711" t="s">
        <v>665</v>
      </c>
      <c r="AM9711" t="s">
        <v>663</v>
      </c>
      <c r="AN9711" t="s">
        <v>665</v>
      </c>
      <c r="AO9711" t="s">
        <v>663</v>
      </c>
      <c r="AP9711" t="s">
        <v>665</v>
      </c>
    </row>
    <row r="9712" spans="1:42">
      <c r="A9712">
        <v>115034</v>
      </c>
      <c r="B9712" t="s">
        <v>83</v>
      </c>
      <c r="C9712" t="s">
        <v>663</v>
      </c>
      <c r="D9712" t="s">
        <v>665</v>
      </c>
      <c r="E9712" t="s">
        <v>665</v>
      </c>
      <c r="F9712" t="s">
        <v>665</v>
      </c>
      <c r="G9712" t="s">
        <v>665</v>
      </c>
      <c r="H9712" t="s">
        <v>665</v>
      </c>
      <c r="I9712" t="s">
        <v>665</v>
      </c>
      <c r="J9712" t="s">
        <v>665</v>
      </c>
      <c r="K9712" t="s">
        <v>665</v>
      </c>
      <c r="L9712" t="s">
        <v>663</v>
      </c>
      <c r="M9712" t="s">
        <v>665</v>
      </c>
      <c r="N9712" t="s">
        <v>665</v>
      </c>
      <c r="O9712" t="s">
        <v>665</v>
      </c>
      <c r="P9712" t="s">
        <v>663</v>
      </c>
      <c r="Q9712" t="s">
        <v>665</v>
      </c>
      <c r="R9712" t="s">
        <v>664</v>
      </c>
      <c r="S9712" t="s">
        <v>664</v>
      </c>
      <c r="T9712" t="s">
        <v>664</v>
      </c>
      <c r="U9712" t="s">
        <v>663</v>
      </c>
      <c r="V9712" t="s">
        <v>663</v>
      </c>
      <c r="W9712" t="s">
        <v>663</v>
      </c>
      <c r="X9712" t="s">
        <v>663</v>
      </c>
      <c r="Y9712" t="s">
        <v>663</v>
      </c>
      <c r="Z9712" t="s">
        <v>663</v>
      </c>
      <c r="AA9712" t="s">
        <v>663</v>
      </c>
      <c r="AB9712" t="s">
        <v>664</v>
      </c>
      <c r="AC9712" t="s">
        <v>663</v>
      </c>
      <c r="AD9712" t="s">
        <v>663</v>
      </c>
      <c r="AE9712" t="s">
        <v>663</v>
      </c>
      <c r="AF9712" t="s">
        <v>663</v>
      </c>
      <c r="AG9712" t="s">
        <v>665</v>
      </c>
      <c r="AH9712" t="s">
        <v>665</v>
      </c>
      <c r="AI9712" t="s">
        <v>665</v>
      </c>
      <c r="AJ9712" t="s">
        <v>665</v>
      </c>
      <c r="AK9712" t="s">
        <v>665</v>
      </c>
      <c r="AL9712" t="s">
        <v>664</v>
      </c>
      <c r="AM9712" t="s">
        <v>664</v>
      </c>
      <c r="AN9712" t="s">
        <v>664</v>
      </c>
      <c r="AO9712" t="s">
        <v>664</v>
      </c>
      <c r="AP9712" t="s">
        <v>664</v>
      </c>
    </row>
    <row r="9713" spans="1:42">
      <c r="A9713">
        <v>115043</v>
      </c>
      <c r="B9713" t="s">
        <v>83</v>
      </c>
      <c r="C9713" t="s">
        <v>665</v>
      </c>
      <c r="D9713" t="s">
        <v>665</v>
      </c>
      <c r="E9713" t="s">
        <v>663</v>
      </c>
      <c r="F9713" t="s">
        <v>665</v>
      </c>
      <c r="G9713" t="s">
        <v>663</v>
      </c>
      <c r="H9713" t="s">
        <v>665</v>
      </c>
      <c r="I9713" t="s">
        <v>664</v>
      </c>
      <c r="J9713" t="s">
        <v>665</v>
      </c>
      <c r="K9713" t="s">
        <v>665</v>
      </c>
      <c r="L9713" t="s">
        <v>663</v>
      </c>
      <c r="M9713" t="s">
        <v>664</v>
      </c>
      <c r="N9713" t="s">
        <v>665</v>
      </c>
      <c r="O9713" t="s">
        <v>665</v>
      </c>
      <c r="P9713" t="s">
        <v>665</v>
      </c>
      <c r="Q9713" t="s">
        <v>665</v>
      </c>
      <c r="R9713" t="s">
        <v>664</v>
      </c>
      <c r="S9713" t="s">
        <v>664</v>
      </c>
      <c r="T9713" t="s">
        <v>664</v>
      </c>
      <c r="U9713" t="s">
        <v>664</v>
      </c>
      <c r="V9713" t="s">
        <v>664</v>
      </c>
      <c r="W9713" t="s">
        <v>664</v>
      </c>
      <c r="X9713" t="s">
        <v>664</v>
      </c>
      <c r="Y9713" t="s">
        <v>664</v>
      </c>
      <c r="Z9713" t="s">
        <v>664</v>
      </c>
      <c r="AA9713" t="s">
        <v>664</v>
      </c>
      <c r="AB9713" t="s">
        <v>664</v>
      </c>
      <c r="AC9713" t="s">
        <v>664</v>
      </c>
      <c r="AD9713" t="s">
        <v>664</v>
      </c>
      <c r="AE9713" t="s">
        <v>664</v>
      </c>
      <c r="AF9713" t="s">
        <v>665</v>
      </c>
      <c r="AG9713" t="s">
        <v>665</v>
      </c>
      <c r="AH9713" t="s">
        <v>665</v>
      </c>
      <c r="AI9713" t="s">
        <v>665</v>
      </c>
      <c r="AJ9713" t="s">
        <v>665</v>
      </c>
      <c r="AK9713" t="s">
        <v>665</v>
      </c>
      <c r="AL9713" t="s">
        <v>664</v>
      </c>
      <c r="AM9713" t="s">
        <v>664</v>
      </c>
      <c r="AN9713" t="s">
        <v>664</v>
      </c>
      <c r="AO9713" t="s">
        <v>664</v>
      </c>
      <c r="AP9713" t="s">
        <v>664</v>
      </c>
    </row>
    <row r="9714" spans="1:42">
      <c r="A9714">
        <v>115046</v>
      </c>
      <c r="B9714" t="s">
        <v>83</v>
      </c>
      <c r="C9714" t="s">
        <v>663</v>
      </c>
      <c r="D9714" t="s">
        <v>663</v>
      </c>
      <c r="E9714" t="s">
        <v>663</v>
      </c>
      <c r="F9714" t="s">
        <v>663</v>
      </c>
      <c r="G9714" t="s">
        <v>663</v>
      </c>
      <c r="H9714" t="s">
        <v>665</v>
      </c>
      <c r="I9714" t="s">
        <v>664</v>
      </c>
      <c r="J9714" t="s">
        <v>663</v>
      </c>
      <c r="K9714" t="s">
        <v>664</v>
      </c>
      <c r="L9714" t="s">
        <v>663</v>
      </c>
      <c r="M9714" t="s">
        <v>664</v>
      </c>
      <c r="N9714" t="s">
        <v>664</v>
      </c>
      <c r="O9714" t="s">
        <v>663</v>
      </c>
      <c r="P9714" t="s">
        <v>664</v>
      </c>
      <c r="Q9714" t="s">
        <v>664</v>
      </c>
      <c r="R9714" t="s">
        <v>664</v>
      </c>
      <c r="S9714" t="s">
        <v>665</v>
      </c>
      <c r="T9714" t="s">
        <v>663</v>
      </c>
      <c r="U9714" t="s">
        <v>663</v>
      </c>
      <c r="V9714" t="s">
        <v>665</v>
      </c>
      <c r="W9714" t="s">
        <v>663</v>
      </c>
      <c r="X9714" t="s">
        <v>665</v>
      </c>
      <c r="Y9714" t="s">
        <v>663</v>
      </c>
      <c r="Z9714" t="s">
        <v>665</v>
      </c>
      <c r="AA9714" t="s">
        <v>665</v>
      </c>
      <c r="AB9714" t="s">
        <v>665</v>
      </c>
      <c r="AC9714" t="s">
        <v>663</v>
      </c>
      <c r="AD9714" t="s">
        <v>665</v>
      </c>
      <c r="AE9714" t="s">
        <v>663</v>
      </c>
      <c r="AF9714" t="s">
        <v>665</v>
      </c>
      <c r="AG9714" t="s">
        <v>663</v>
      </c>
      <c r="AH9714" t="s">
        <v>664</v>
      </c>
      <c r="AI9714" t="s">
        <v>665</v>
      </c>
      <c r="AJ9714" t="s">
        <v>663</v>
      </c>
      <c r="AK9714" t="s">
        <v>665</v>
      </c>
      <c r="AL9714" t="s">
        <v>663</v>
      </c>
      <c r="AM9714" t="s">
        <v>665</v>
      </c>
      <c r="AN9714" t="s">
        <v>663</v>
      </c>
      <c r="AO9714" t="s">
        <v>665</v>
      </c>
      <c r="AP9714" t="s">
        <v>663</v>
      </c>
    </row>
    <row r="9715" spans="1:42">
      <c r="A9715">
        <v>115064</v>
      </c>
      <c r="B9715" t="s">
        <v>83</v>
      </c>
      <c r="C9715" t="s">
        <v>663</v>
      </c>
      <c r="D9715" t="s">
        <v>665</v>
      </c>
      <c r="E9715" t="s">
        <v>663</v>
      </c>
      <c r="F9715" t="s">
        <v>663</v>
      </c>
      <c r="G9715" t="s">
        <v>663</v>
      </c>
      <c r="H9715" t="s">
        <v>663</v>
      </c>
      <c r="I9715" t="s">
        <v>663</v>
      </c>
      <c r="J9715" t="s">
        <v>663</v>
      </c>
      <c r="K9715" t="s">
        <v>665</v>
      </c>
      <c r="L9715" t="s">
        <v>663</v>
      </c>
      <c r="M9715" t="s">
        <v>664</v>
      </c>
      <c r="N9715" t="s">
        <v>664</v>
      </c>
      <c r="O9715" t="s">
        <v>664</v>
      </c>
      <c r="P9715" t="s">
        <v>664</v>
      </c>
      <c r="Q9715" t="s">
        <v>665</v>
      </c>
      <c r="R9715" t="s">
        <v>663</v>
      </c>
      <c r="S9715" t="s">
        <v>664</v>
      </c>
      <c r="T9715" t="s">
        <v>664</v>
      </c>
      <c r="U9715" t="s">
        <v>664</v>
      </c>
      <c r="V9715" t="s">
        <v>665</v>
      </c>
      <c r="W9715" t="s">
        <v>664</v>
      </c>
      <c r="X9715" t="s">
        <v>664</v>
      </c>
      <c r="Y9715" t="s">
        <v>663</v>
      </c>
      <c r="Z9715" t="s">
        <v>665</v>
      </c>
      <c r="AA9715" t="s">
        <v>664</v>
      </c>
      <c r="AB9715" t="s">
        <v>663</v>
      </c>
      <c r="AC9715" t="s">
        <v>663</v>
      </c>
      <c r="AD9715" t="s">
        <v>663</v>
      </c>
      <c r="AE9715" t="s">
        <v>665</v>
      </c>
      <c r="AF9715" t="s">
        <v>665</v>
      </c>
      <c r="AG9715" t="s">
        <v>663</v>
      </c>
      <c r="AH9715" t="s">
        <v>663</v>
      </c>
      <c r="AI9715" t="s">
        <v>663</v>
      </c>
      <c r="AJ9715" t="s">
        <v>663</v>
      </c>
      <c r="AK9715" t="s">
        <v>663</v>
      </c>
      <c r="AL9715" t="s">
        <v>664</v>
      </c>
      <c r="AM9715" t="s">
        <v>664</v>
      </c>
      <c r="AN9715" t="s">
        <v>664</v>
      </c>
      <c r="AO9715" t="s">
        <v>664</v>
      </c>
      <c r="AP9715" t="s">
        <v>664</v>
      </c>
    </row>
    <row r="9716" spans="1:42">
      <c r="A9716">
        <v>115070</v>
      </c>
      <c r="B9716" t="s">
        <v>83</v>
      </c>
      <c r="C9716" t="s">
        <v>665</v>
      </c>
      <c r="D9716" t="s">
        <v>665</v>
      </c>
      <c r="E9716" t="s">
        <v>665</v>
      </c>
      <c r="F9716" t="s">
        <v>663</v>
      </c>
      <c r="G9716" t="s">
        <v>663</v>
      </c>
      <c r="H9716" t="s">
        <v>665</v>
      </c>
      <c r="I9716" t="s">
        <v>665</v>
      </c>
      <c r="J9716" t="s">
        <v>665</v>
      </c>
      <c r="K9716" t="s">
        <v>665</v>
      </c>
      <c r="L9716" t="s">
        <v>663</v>
      </c>
      <c r="M9716" t="s">
        <v>664</v>
      </c>
      <c r="N9716" t="s">
        <v>665</v>
      </c>
      <c r="O9716" t="s">
        <v>665</v>
      </c>
      <c r="P9716" t="s">
        <v>665</v>
      </c>
      <c r="Q9716" t="s">
        <v>665</v>
      </c>
      <c r="R9716" t="s">
        <v>664</v>
      </c>
      <c r="S9716" t="s">
        <v>664</v>
      </c>
      <c r="T9716" t="s">
        <v>664</v>
      </c>
      <c r="U9716" t="s">
        <v>664</v>
      </c>
      <c r="V9716" t="s">
        <v>664</v>
      </c>
      <c r="W9716" t="s">
        <v>664</v>
      </c>
      <c r="X9716" t="s">
        <v>664</v>
      </c>
      <c r="Y9716" t="s">
        <v>664</v>
      </c>
      <c r="Z9716" t="s">
        <v>664</v>
      </c>
      <c r="AA9716" t="s">
        <v>664</v>
      </c>
      <c r="AB9716" t="s">
        <v>664</v>
      </c>
      <c r="AC9716" t="s">
        <v>664</v>
      </c>
      <c r="AD9716" t="s">
        <v>664</v>
      </c>
      <c r="AE9716" t="s">
        <v>664</v>
      </c>
      <c r="AF9716" t="s">
        <v>664</v>
      </c>
      <c r="AG9716" t="s">
        <v>663</v>
      </c>
      <c r="AH9716" t="s">
        <v>663</v>
      </c>
      <c r="AI9716" t="s">
        <v>665</v>
      </c>
      <c r="AJ9716" t="s">
        <v>665</v>
      </c>
      <c r="AK9716" t="s">
        <v>664</v>
      </c>
      <c r="AL9716" t="s">
        <v>664</v>
      </c>
      <c r="AM9716" t="s">
        <v>664</v>
      </c>
      <c r="AN9716" t="s">
        <v>664</v>
      </c>
      <c r="AO9716" t="s">
        <v>664</v>
      </c>
      <c r="AP9716" t="s">
        <v>664</v>
      </c>
    </row>
    <row r="9717" spans="1:42">
      <c r="A9717">
        <v>115085</v>
      </c>
      <c r="B9717" t="s">
        <v>83</v>
      </c>
      <c r="C9717" t="s">
        <v>665</v>
      </c>
      <c r="D9717" t="s">
        <v>663</v>
      </c>
      <c r="E9717" t="s">
        <v>663</v>
      </c>
      <c r="F9717" t="s">
        <v>663</v>
      </c>
      <c r="G9717" t="s">
        <v>663</v>
      </c>
      <c r="H9717" t="s">
        <v>665</v>
      </c>
      <c r="I9717" t="s">
        <v>664</v>
      </c>
      <c r="J9717" t="s">
        <v>665</v>
      </c>
      <c r="K9717" t="s">
        <v>664</v>
      </c>
      <c r="L9717" t="s">
        <v>665</v>
      </c>
      <c r="M9717" t="s">
        <v>665</v>
      </c>
      <c r="N9717" t="s">
        <v>665</v>
      </c>
      <c r="O9717" t="s">
        <v>665</v>
      </c>
      <c r="P9717" t="s">
        <v>664</v>
      </c>
      <c r="Q9717" t="s">
        <v>663</v>
      </c>
      <c r="R9717" t="s">
        <v>664</v>
      </c>
      <c r="S9717" t="s">
        <v>663</v>
      </c>
      <c r="T9717" t="s">
        <v>663</v>
      </c>
      <c r="U9717" t="s">
        <v>663</v>
      </c>
      <c r="V9717" t="s">
        <v>663</v>
      </c>
      <c r="W9717" t="s">
        <v>665</v>
      </c>
      <c r="X9717" t="s">
        <v>665</v>
      </c>
      <c r="Y9717" t="s">
        <v>663</v>
      </c>
      <c r="Z9717" t="s">
        <v>663</v>
      </c>
      <c r="AA9717" t="s">
        <v>665</v>
      </c>
      <c r="AB9717" t="s">
        <v>665</v>
      </c>
      <c r="AC9717" t="s">
        <v>665</v>
      </c>
      <c r="AD9717" t="s">
        <v>665</v>
      </c>
      <c r="AE9717" t="s">
        <v>665</v>
      </c>
      <c r="AF9717" t="s">
        <v>665</v>
      </c>
      <c r="AG9717" t="s">
        <v>665</v>
      </c>
      <c r="AH9717" t="s">
        <v>665</v>
      </c>
      <c r="AI9717" t="s">
        <v>665</v>
      </c>
      <c r="AJ9717" t="s">
        <v>663</v>
      </c>
      <c r="AK9717" t="s">
        <v>663</v>
      </c>
      <c r="AL9717" t="s">
        <v>665</v>
      </c>
      <c r="AM9717" t="s">
        <v>665</v>
      </c>
      <c r="AN9717" t="s">
        <v>665</v>
      </c>
      <c r="AO9717" t="s">
        <v>663</v>
      </c>
      <c r="AP9717" t="s">
        <v>663</v>
      </c>
    </row>
    <row r="9718" spans="1:42">
      <c r="A9718">
        <v>115086</v>
      </c>
      <c r="B9718" t="s">
        <v>83</v>
      </c>
      <c r="C9718" t="s">
        <v>665</v>
      </c>
      <c r="D9718" t="s">
        <v>663</v>
      </c>
      <c r="E9718" t="s">
        <v>665</v>
      </c>
      <c r="F9718" t="s">
        <v>663</v>
      </c>
      <c r="G9718" t="s">
        <v>663</v>
      </c>
      <c r="H9718" t="s">
        <v>665</v>
      </c>
      <c r="I9718" t="s">
        <v>663</v>
      </c>
      <c r="J9718" t="s">
        <v>665</v>
      </c>
      <c r="K9718" t="s">
        <v>665</v>
      </c>
      <c r="L9718" t="s">
        <v>663</v>
      </c>
      <c r="M9718" t="s">
        <v>665</v>
      </c>
      <c r="N9718" t="s">
        <v>663</v>
      </c>
      <c r="O9718" t="s">
        <v>663</v>
      </c>
      <c r="P9718" t="s">
        <v>665</v>
      </c>
      <c r="Q9718" t="s">
        <v>665</v>
      </c>
      <c r="R9718" t="s">
        <v>664</v>
      </c>
      <c r="S9718" t="s">
        <v>664</v>
      </c>
      <c r="T9718" t="s">
        <v>664</v>
      </c>
      <c r="U9718" t="s">
        <v>664</v>
      </c>
      <c r="V9718" t="s">
        <v>664</v>
      </c>
      <c r="W9718" t="s">
        <v>664</v>
      </c>
      <c r="X9718" t="s">
        <v>664</v>
      </c>
      <c r="Y9718" t="s">
        <v>663</v>
      </c>
      <c r="Z9718" t="s">
        <v>664</v>
      </c>
      <c r="AA9718" t="s">
        <v>664</v>
      </c>
      <c r="AB9718" t="s">
        <v>665</v>
      </c>
      <c r="AC9718" t="s">
        <v>665</v>
      </c>
      <c r="AD9718" t="s">
        <v>665</v>
      </c>
      <c r="AE9718" t="s">
        <v>665</v>
      </c>
      <c r="AF9718" t="s">
        <v>663</v>
      </c>
      <c r="AG9718" t="s">
        <v>665</v>
      </c>
      <c r="AH9718" t="s">
        <v>663</v>
      </c>
      <c r="AI9718" t="s">
        <v>665</v>
      </c>
      <c r="AJ9718" t="s">
        <v>663</v>
      </c>
      <c r="AK9718" t="s">
        <v>663</v>
      </c>
      <c r="AL9718" t="s">
        <v>663</v>
      </c>
      <c r="AM9718" t="s">
        <v>663</v>
      </c>
      <c r="AN9718" t="s">
        <v>665</v>
      </c>
      <c r="AO9718" t="s">
        <v>665</v>
      </c>
      <c r="AP9718" t="s">
        <v>663</v>
      </c>
    </row>
    <row r="9719" spans="1:42">
      <c r="A9719">
        <v>115090</v>
      </c>
      <c r="B9719" t="s">
        <v>83</v>
      </c>
      <c r="C9719" t="s">
        <v>665</v>
      </c>
      <c r="D9719" t="s">
        <v>665</v>
      </c>
      <c r="E9719" t="s">
        <v>665</v>
      </c>
      <c r="F9719" t="s">
        <v>663</v>
      </c>
      <c r="G9719" t="s">
        <v>663</v>
      </c>
      <c r="H9719" t="s">
        <v>665</v>
      </c>
      <c r="I9719" t="s">
        <v>665</v>
      </c>
      <c r="J9719" t="s">
        <v>665</v>
      </c>
      <c r="K9719" t="s">
        <v>665</v>
      </c>
      <c r="L9719" t="s">
        <v>663</v>
      </c>
      <c r="M9719" t="s">
        <v>664</v>
      </c>
      <c r="N9719" t="s">
        <v>665</v>
      </c>
      <c r="O9719" t="s">
        <v>665</v>
      </c>
      <c r="P9719" t="s">
        <v>665</v>
      </c>
      <c r="Q9719" t="s">
        <v>665</v>
      </c>
      <c r="R9719" t="s">
        <v>664</v>
      </c>
      <c r="S9719" t="s">
        <v>664</v>
      </c>
      <c r="T9719" t="s">
        <v>665</v>
      </c>
      <c r="U9719" t="s">
        <v>664</v>
      </c>
      <c r="V9719" t="s">
        <v>664</v>
      </c>
      <c r="W9719" t="s">
        <v>664</v>
      </c>
      <c r="X9719" t="s">
        <v>664</v>
      </c>
      <c r="Y9719" t="s">
        <v>664</v>
      </c>
      <c r="Z9719" t="s">
        <v>664</v>
      </c>
      <c r="AA9719" t="s">
        <v>664</v>
      </c>
      <c r="AB9719" t="s">
        <v>664</v>
      </c>
      <c r="AC9719" t="s">
        <v>664</v>
      </c>
      <c r="AD9719" t="s">
        <v>664</v>
      </c>
      <c r="AE9719" t="s">
        <v>664</v>
      </c>
      <c r="AF9719" t="s">
        <v>664</v>
      </c>
      <c r="AG9719" t="s">
        <v>665</v>
      </c>
      <c r="AH9719" t="s">
        <v>665</v>
      </c>
      <c r="AI9719" t="s">
        <v>664</v>
      </c>
      <c r="AJ9719" t="s">
        <v>665</v>
      </c>
      <c r="AK9719" t="s">
        <v>664</v>
      </c>
      <c r="AL9719" t="s">
        <v>664</v>
      </c>
      <c r="AM9719" t="s">
        <v>664</v>
      </c>
      <c r="AN9719" t="s">
        <v>664</v>
      </c>
      <c r="AO9719" t="s">
        <v>664</v>
      </c>
      <c r="AP9719" t="s">
        <v>664</v>
      </c>
    </row>
    <row r="9720" spans="1:42">
      <c r="A9720">
        <v>115093</v>
      </c>
      <c r="B9720" t="s">
        <v>83</v>
      </c>
      <c r="C9720" t="s">
        <v>665</v>
      </c>
      <c r="D9720" t="s">
        <v>665</v>
      </c>
      <c r="E9720" t="s">
        <v>665</v>
      </c>
      <c r="F9720" t="s">
        <v>663</v>
      </c>
      <c r="G9720" t="s">
        <v>663</v>
      </c>
      <c r="H9720" t="s">
        <v>665</v>
      </c>
      <c r="I9720" t="s">
        <v>665</v>
      </c>
      <c r="J9720" t="s">
        <v>665</v>
      </c>
      <c r="K9720" t="s">
        <v>664</v>
      </c>
      <c r="L9720" t="s">
        <v>665</v>
      </c>
      <c r="M9720" t="s">
        <v>665</v>
      </c>
      <c r="N9720" t="s">
        <v>665</v>
      </c>
      <c r="O9720" t="s">
        <v>664</v>
      </c>
      <c r="P9720" t="s">
        <v>663</v>
      </c>
      <c r="Q9720" t="s">
        <v>664</v>
      </c>
      <c r="R9720" t="s">
        <v>663</v>
      </c>
      <c r="S9720" t="s">
        <v>663</v>
      </c>
      <c r="T9720" t="s">
        <v>663</v>
      </c>
      <c r="U9720" t="s">
        <v>663</v>
      </c>
      <c r="V9720" t="s">
        <v>665</v>
      </c>
      <c r="W9720" t="s">
        <v>664</v>
      </c>
      <c r="X9720" t="s">
        <v>664</v>
      </c>
      <c r="Y9720" t="s">
        <v>665</v>
      </c>
      <c r="Z9720" t="s">
        <v>665</v>
      </c>
      <c r="AA9720" t="s">
        <v>665</v>
      </c>
      <c r="AB9720" t="s">
        <v>664</v>
      </c>
      <c r="AC9720" t="s">
        <v>664</v>
      </c>
      <c r="AD9720" t="s">
        <v>665</v>
      </c>
      <c r="AE9720" t="s">
        <v>664</v>
      </c>
      <c r="AF9720" t="s">
        <v>665</v>
      </c>
      <c r="AG9720" t="s">
        <v>665</v>
      </c>
      <c r="AH9720" t="s">
        <v>665</v>
      </c>
      <c r="AI9720" t="s">
        <v>665</v>
      </c>
      <c r="AJ9720" t="s">
        <v>665</v>
      </c>
      <c r="AK9720" t="s">
        <v>665</v>
      </c>
      <c r="AL9720" t="s">
        <v>664</v>
      </c>
      <c r="AM9720" t="s">
        <v>664</v>
      </c>
      <c r="AN9720" t="s">
        <v>664</v>
      </c>
      <c r="AO9720" t="s">
        <v>664</v>
      </c>
      <c r="AP9720" t="s">
        <v>664</v>
      </c>
    </row>
    <row r="9721" spans="1:42">
      <c r="A9721">
        <v>115094</v>
      </c>
      <c r="B9721" t="s">
        <v>83</v>
      </c>
      <c r="C9721" t="s">
        <v>665</v>
      </c>
      <c r="D9721" t="s">
        <v>665</v>
      </c>
      <c r="E9721" t="s">
        <v>665</v>
      </c>
      <c r="F9721" t="s">
        <v>665</v>
      </c>
      <c r="G9721" t="s">
        <v>663</v>
      </c>
      <c r="H9721" t="s">
        <v>665</v>
      </c>
      <c r="I9721" t="s">
        <v>665</v>
      </c>
      <c r="J9721" t="s">
        <v>665</v>
      </c>
      <c r="K9721" t="s">
        <v>665</v>
      </c>
      <c r="L9721" t="s">
        <v>664</v>
      </c>
      <c r="M9721" t="s">
        <v>665</v>
      </c>
      <c r="N9721" t="s">
        <v>665</v>
      </c>
      <c r="O9721" t="s">
        <v>665</v>
      </c>
      <c r="P9721" t="s">
        <v>665</v>
      </c>
      <c r="Q9721" t="s">
        <v>665</v>
      </c>
      <c r="R9721" t="s">
        <v>664</v>
      </c>
      <c r="S9721" t="s">
        <v>664</v>
      </c>
      <c r="T9721" t="s">
        <v>664</v>
      </c>
      <c r="U9721" t="s">
        <v>664</v>
      </c>
      <c r="V9721" t="s">
        <v>664</v>
      </c>
      <c r="W9721" t="s">
        <v>663</v>
      </c>
      <c r="X9721" t="s">
        <v>665</v>
      </c>
      <c r="Y9721" t="s">
        <v>663</v>
      </c>
      <c r="Z9721" t="s">
        <v>663</v>
      </c>
      <c r="AA9721" t="s">
        <v>665</v>
      </c>
      <c r="AB9721" t="s">
        <v>663</v>
      </c>
      <c r="AC9721" t="s">
        <v>665</v>
      </c>
      <c r="AD9721" t="s">
        <v>665</v>
      </c>
      <c r="AE9721" t="s">
        <v>665</v>
      </c>
      <c r="AF9721" t="s">
        <v>665</v>
      </c>
      <c r="AG9721" t="s">
        <v>663</v>
      </c>
      <c r="AH9721" t="s">
        <v>665</v>
      </c>
      <c r="AI9721" t="s">
        <v>665</v>
      </c>
      <c r="AJ9721" t="s">
        <v>665</v>
      </c>
      <c r="AK9721" t="s">
        <v>665</v>
      </c>
      <c r="AL9721" t="s">
        <v>665</v>
      </c>
      <c r="AM9721" t="s">
        <v>665</v>
      </c>
      <c r="AN9721" t="s">
        <v>665</v>
      </c>
      <c r="AO9721" t="s">
        <v>665</v>
      </c>
      <c r="AP9721" t="s">
        <v>665</v>
      </c>
    </row>
    <row r="9722" spans="1:42">
      <c r="A9722">
        <v>115095</v>
      </c>
      <c r="B9722" t="s">
        <v>83</v>
      </c>
      <c r="C9722" t="s">
        <v>665</v>
      </c>
      <c r="D9722" t="s">
        <v>665</v>
      </c>
      <c r="E9722" t="s">
        <v>665</v>
      </c>
      <c r="F9722" t="s">
        <v>663</v>
      </c>
      <c r="G9722" t="s">
        <v>665</v>
      </c>
      <c r="H9722" t="s">
        <v>665</v>
      </c>
      <c r="I9722" t="s">
        <v>665</v>
      </c>
      <c r="J9722" t="s">
        <v>663</v>
      </c>
      <c r="K9722" t="s">
        <v>665</v>
      </c>
      <c r="L9722" t="s">
        <v>665</v>
      </c>
      <c r="M9722" t="s">
        <v>664</v>
      </c>
      <c r="N9722" t="s">
        <v>665</v>
      </c>
      <c r="O9722" t="s">
        <v>665</v>
      </c>
      <c r="P9722" t="s">
        <v>663</v>
      </c>
      <c r="Q9722" t="s">
        <v>664</v>
      </c>
      <c r="R9722" t="s">
        <v>664</v>
      </c>
      <c r="S9722" t="s">
        <v>664</v>
      </c>
      <c r="T9722" t="s">
        <v>664</v>
      </c>
      <c r="U9722" t="s">
        <v>665</v>
      </c>
      <c r="V9722" t="s">
        <v>664</v>
      </c>
      <c r="W9722" t="s">
        <v>665</v>
      </c>
      <c r="X9722" t="s">
        <v>665</v>
      </c>
      <c r="Y9722" t="s">
        <v>663</v>
      </c>
      <c r="Z9722" t="s">
        <v>665</v>
      </c>
      <c r="AA9722" t="s">
        <v>664</v>
      </c>
      <c r="AB9722" t="s">
        <v>665</v>
      </c>
      <c r="AC9722" t="s">
        <v>665</v>
      </c>
      <c r="AD9722" t="s">
        <v>665</v>
      </c>
      <c r="AE9722" t="s">
        <v>665</v>
      </c>
      <c r="AF9722" t="s">
        <v>663</v>
      </c>
      <c r="AG9722" t="s">
        <v>665</v>
      </c>
      <c r="AH9722" t="s">
        <v>665</v>
      </c>
      <c r="AI9722" t="s">
        <v>665</v>
      </c>
      <c r="AJ9722" t="s">
        <v>665</v>
      </c>
      <c r="AK9722" t="s">
        <v>663</v>
      </c>
      <c r="AL9722" t="s">
        <v>665</v>
      </c>
      <c r="AM9722" t="s">
        <v>665</v>
      </c>
      <c r="AN9722" t="s">
        <v>665</v>
      </c>
      <c r="AO9722" t="s">
        <v>663</v>
      </c>
      <c r="AP9722" t="s">
        <v>663</v>
      </c>
    </row>
    <row r="9723" spans="1:42">
      <c r="A9723">
        <v>115105</v>
      </c>
      <c r="B9723" t="s">
        <v>83</v>
      </c>
      <c r="C9723" t="s">
        <v>665</v>
      </c>
      <c r="D9723" t="s">
        <v>665</v>
      </c>
      <c r="E9723" t="s">
        <v>665</v>
      </c>
      <c r="F9723" t="s">
        <v>665</v>
      </c>
      <c r="G9723" t="s">
        <v>664</v>
      </c>
      <c r="H9723" t="s">
        <v>665</v>
      </c>
      <c r="I9723" t="s">
        <v>665</v>
      </c>
      <c r="J9723" t="s">
        <v>665</v>
      </c>
      <c r="K9723" t="s">
        <v>665</v>
      </c>
      <c r="L9723" t="s">
        <v>664</v>
      </c>
      <c r="M9723" t="s">
        <v>664</v>
      </c>
      <c r="N9723" t="s">
        <v>665</v>
      </c>
      <c r="O9723" t="s">
        <v>664</v>
      </c>
      <c r="P9723" t="s">
        <v>665</v>
      </c>
      <c r="Q9723" t="s">
        <v>664</v>
      </c>
      <c r="R9723" t="s">
        <v>664</v>
      </c>
      <c r="S9723" t="s">
        <v>664</v>
      </c>
      <c r="T9723" t="s">
        <v>664</v>
      </c>
      <c r="U9723" t="s">
        <v>664</v>
      </c>
      <c r="V9723" t="s">
        <v>664</v>
      </c>
      <c r="W9723" t="s">
        <v>665</v>
      </c>
      <c r="X9723" t="s">
        <v>665</v>
      </c>
      <c r="Y9723" t="s">
        <v>664</v>
      </c>
      <c r="Z9723" t="s">
        <v>664</v>
      </c>
      <c r="AA9723" t="s">
        <v>664</v>
      </c>
      <c r="AB9723" t="s">
        <v>665</v>
      </c>
      <c r="AC9723" t="s">
        <v>664</v>
      </c>
      <c r="AD9723" t="s">
        <v>664</v>
      </c>
      <c r="AE9723" t="s">
        <v>664</v>
      </c>
      <c r="AF9723" t="s">
        <v>664</v>
      </c>
      <c r="AG9723" t="s">
        <v>664</v>
      </c>
      <c r="AH9723" t="s">
        <v>664</v>
      </c>
      <c r="AI9723" t="s">
        <v>664</v>
      </c>
      <c r="AJ9723" t="s">
        <v>664</v>
      </c>
      <c r="AK9723" t="s">
        <v>664</v>
      </c>
      <c r="AL9723" t="s">
        <v>664</v>
      </c>
      <c r="AM9723" t="s">
        <v>664</v>
      </c>
      <c r="AN9723" t="s">
        <v>664</v>
      </c>
      <c r="AO9723" t="s">
        <v>664</v>
      </c>
      <c r="AP9723" t="s">
        <v>664</v>
      </c>
    </row>
    <row r="9724" spans="1:42">
      <c r="A9724">
        <v>115106</v>
      </c>
      <c r="B9724" t="s">
        <v>83</v>
      </c>
      <c r="C9724" t="s">
        <v>665</v>
      </c>
      <c r="D9724" t="s">
        <v>665</v>
      </c>
      <c r="E9724" t="s">
        <v>665</v>
      </c>
      <c r="F9724" t="s">
        <v>665</v>
      </c>
      <c r="G9724" t="s">
        <v>665</v>
      </c>
      <c r="H9724" t="s">
        <v>664</v>
      </c>
      <c r="I9724" t="s">
        <v>665</v>
      </c>
      <c r="J9724" t="s">
        <v>665</v>
      </c>
      <c r="K9724" t="s">
        <v>665</v>
      </c>
      <c r="L9724" t="s">
        <v>663</v>
      </c>
      <c r="M9724" t="s">
        <v>664</v>
      </c>
      <c r="N9724" t="s">
        <v>665</v>
      </c>
      <c r="O9724" t="s">
        <v>665</v>
      </c>
      <c r="P9724" t="s">
        <v>665</v>
      </c>
      <c r="Q9724" t="s">
        <v>665</v>
      </c>
      <c r="R9724" t="s">
        <v>664</v>
      </c>
      <c r="S9724" t="s">
        <v>664</v>
      </c>
      <c r="T9724" t="s">
        <v>664</v>
      </c>
      <c r="U9724" t="s">
        <v>664</v>
      </c>
      <c r="V9724" t="s">
        <v>664</v>
      </c>
      <c r="W9724" t="s">
        <v>664</v>
      </c>
      <c r="X9724" t="s">
        <v>664</v>
      </c>
      <c r="Y9724" t="s">
        <v>664</v>
      </c>
      <c r="Z9724" t="s">
        <v>664</v>
      </c>
      <c r="AA9724" t="s">
        <v>664</v>
      </c>
      <c r="AB9724" t="s">
        <v>664</v>
      </c>
      <c r="AC9724" t="s">
        <v>664</v>
      </c>
      <c r="AD9724" t="s">
        <v>664</v>
      </c>
      <c r="AE9724" t="s">
        <v>664</v>
      </c>
      <c r="AF9724" t="s">
        <v>664</v>
      </c>
      <c r="AG9724" t="s">
        <v>664</v>
      </c>
      <c r="AH9724" t="s">
        <v>664</v>
      </c>
      <c r="AI9724" t="s">
        <v>664</v>
      </c>
      <c r="AJ9724" t="s">
        <v>664</v>
      </c>
      <c r="AK9724" t="s">
        <v>664</v>
      </c>
      <c r="AL9724" t="s">
        <v>664</v>
      </c>
      <c r="AM9724" t="s">
        <v>664</v>
      </c>
      <c r="AN9724" t="s">
        <v>664</v>
      </c>
      <c r="AO9724" t="s">
        <v>664</v>
      </c>
      <c r="AP9724" t="s">
        <v>664</v>
      </c>
    </row>
    <row r="9725" spans="1:42">
      <c r="A9725">
        <v>115108</v>
      </c>
      <c r="B9725" t="s">
        <v>83</v>
      </c>
      <c r="C9725" t="s">
        <v>663</v>
      </c>
      <c r="D9725" t="s">
        <v>665</v>
      </c>
      <c r="E9725" t="s">
        <v>663</v>
      </c>
      <c r="F9725" t="s">
        <v>663</v>
      </c>
      <c r="G9725" t="s">
        <v>663</v>
      </c>
      <c r="H9725" t="s">
        <v>665</v>
      </c>
      <c r="I9725" t="s">
        <v>664</v>
      </c>
      <c r="J9725" t="s">
        <v>664</v>
      </c>
      <c r="K9725" t="s">
        <v>664</v>
      </c>
      <c r="L9725" t="s">
        <v>663</v>
      </c>
      <c r="M9725" t="s">
        <v>665</v>
      </c>
      <c r="N9725" t="s">
        <v>664</v>
      </c>
      <c r="O9725" t="s">
        <v>665</v>
      </c>
      <c r="P9725" t="s">
        <v>664</v>
      </c>
      <c r="Q9725" t="s">
        <v>664</v>
      </c>
      <c r="R9725" t="s">
        <v>664</v>
      </c>
      <c r="S9725" t="s">
        <v>665</v>
      </c>
      <c r="T9725" t="s">
        <v>663</v>
      </c>
      <c r="U9725" t="s">
        <v>664</v>
      </c>
      <c r="V9725" t="s">
        <v>664</v>
      </c>
      <c r="W9725" t="s">
        <v>663</v>
      </c>
      <c r="X9725" t="s">
        <v>665</v>
      </c>
      <c r="Y9725" t="s">
        <v>663</v>
      </c>
      <c r="Z9725" t="s">
        <v>665</v>
      </c>
      <c r="AA9725" t="s">
        <v>665</v>
      </c>
      <c r="AB9725" t="s">
        <v>663</v>
      </c>
      <c r="AC9725" t="s">
        <v>663</v>
      </c>
      <c r="AD9725" t="s">
        <v>665</v>
      </c>
      <c r="AE9725" t="s">
        <v>663</v>
      </c>
      <c r="AF9725" t="s">
        <v>663</v>
      </c>
      <c r="AG9725" t="s">
        <v>663</v>
      </c>
      <c r="AH9725" t="s">
        <v>665</v>
      </c>
      <c r="AI9725" t="s">
        <v>663</v>
      </c>
      <c r="AJ9725" t="s">
        <v>665</v>
      </c>
      <c r="AK9725" t="s">
        <v>664</v>
      </c>
      <c r="AL9725" t="s">
        <v>663</v>
      </c>
      <c r="AM9725" t="s">
        <v>664</v>
      </c>
      <c r="AN9725" t="s">
        <v>665</v>
      </c>
      <c r="AO9725" t="s">
        <v>664</v>
      </c>
      <c r="AP9725" t="s">
        <v>664</v>
      </c>
    </row>
    <row r="9726" spans="1:42">
      <c r="A9726">
        <v>115120</v>
      </c>
      <c r="B9726" t="s">
        <v>83</v>
      </c>
      <c r="C9726" t="s">
        <v>663</v>
      </c>
      <c r="D9726" t="s">
        <v>665</v>
      </c>
      <c r="E9726" t="s">
        <v>665</v>
      </c>
      <c r="F9726" t="s">
        <v>665</v>
      </c>
      <c r="G9726" t="s">
        <v>665</v>
      </c>
      <c r="H9726" t="s">
        <v>663</v>
      </c>
      <c r="I9726" t="s">
        <v>665</v>
      </c>
      <c r="J9726" t="s">
        <v>665</v>
      </c>
      <c r="K9726" t="s">
        <v>665</v>
      </c>
      <c r="L9726" t="s">
        <v>665</v>
      </c>
      <c r="M9726" t="s">
        <v>664</v>
      </c>
      <c r="N9726" t="s">
        <v>665</v>
      </c>
      <c r="O9726" t="s">
        <v>665</v>
      </c>
      <c r="P9726" t="s">
        <v>665</v>
      </c>
      <c r="Q9726" t="s">
        <v>665</v>
      </c>
      <c r="R9726" t="s">
        <v>664</v>
      </c>
      <c r="S9726" t="s">
        <v>664</v>
      </c>
      <c r="T9726" t="s">
        <v>664</v>
      </c>
      <c r="U9726" t="s">
        <v>664</v>
      </c>
      <c r="V9726" t="s">
        <v>664</v>
      </c>
      <c r="W9726" t="s">
        <v>664</v>
      </c>
      <c r="X9726" t="s">
        <v>664</v>
      </c>
      <c r="Y9726" t="s">
        <v>664</v>
      </c>
      <c r="Z9726" t="s">
        <v>664</v>
      </c>
      <c r="AA9726" t="s">
        <v>664</v>
      </c>
      <c r="AB9726" t="s">
        <v>664</v>
      </c>
      <c r="AC9726" t="s">
        <v>664</v>
      </c>
      <c r="AD9726" t="s">
        <v>664</v>
      </c>
      <c r="AE9726" t="s">
        <v>664</v>
      </c>
      <c r="AF9726" t="s">
        <v>664</v>
      </c>
      <c r="AG9726" t="s">
        <v>664</v>
      </c>
      <c r="AH9726" t="s">
        <v>665</v>
      </c>
      <c r="AI9726" t="s">
        <v>665</v>
      </c>
      <c r="AJ9726" t="s">
        <v>665</v>
      </c>
      <c r="AK9726" t="s">
        <v>665</v>
      </c>
      <c r="AL9726" t="s">
        <v>664</v>
      </c>
      <c r="AM9726" t="s">
        <v>664</v>
      </c>
      <c r="AN9726" t="s">
        <v>664</v>
      </c>
      <c r="AO9726" t="s">
        <v>664</v>
      </c>
      <c r="AP9726" t="s">
        <v>664</v>
      </c>
    </row>
    <row r="9727" spans="1:42">
      <c r="A9727">
        <v>115129</v>
      </c>
      <c r="B9727" t="s">
        <v>83</v>
      </c>
      <c r="C9727" t="s">
        <v>664</v>
      </c>
      <c r="D9727" t="s">
        <v>664</v>
      </c>
      <c r="E9727" t="s">
        <v>664</v>
      </c>
      <c r="F9727" t="s">
        <v>664</v>
      </c>
      <c r="G9727" t="s">
        <v>665</v>
      </c>
      <c r="H9727" t="s">
        <v>664</v>
      </c>
      <c r="I9727" t="s">
        <v>664</v>
      </c>
      <c r="J9727" t="s">
        <v>664</v>
      </c>
      <c r="K9727" t="s">
        <v>664</v>
      </c>
      <c r="L9727" t="s">
        <v>663</v>
      </c>
      <c r="M9727" t="s">
        <v>664</v>
      </c>
      <c r="N9727" t="s">
        <v>664</v>
      </c>
      <c r="O9727" t="s">
        <v>665</v>
      </c>
      <c r="P9727" t="s">
        <v>663</v>
      </c>
      <c r="Q9727" t="s">
        <v>664</v>
      </c>
      <c r="R9727" t="s">
        <v>664</v>
      </c>
      <c r="S9727" t="s">
        <v>663</v>
      </c>
      <c r="T9727" t="s">
        <v>664</v>
      </c>
      <c r="U9727" t="s">
        <v>665</v>
      </c>
      <c r="V9727" t="s">
        <v>664</v>
      </c>
      <c r="W9727" t="s">
        <v>665</v>
      </c>
      <c r="X9727" t="s">
        <v>665</v>
      </c>
      <c r="Y9727" t="s">
        <v>665</v>
      </c>
      <c r="Z9727" t="s">
        <v>664</v>
      </c>
      <c r="AA9727" t="s">
        <v>664</v>
      </c>
      <c r="AB9727" t="s">
        <v>664</v>
      </c>
      <c r="AC9727" t="s">
        <v>665</v>
      </c>
      <c r="AD9727" t="s">
        <v>665</v>
      </c>
      <c r="AE9727" t="s">
        <v>665</v>
      </c>
      <c r="AF9727" t="s">
        <v>665</v>
      </c>
      <c r="AG9727" t="s">
        <v>663</v>
      </c>
      <c r="AH9727" t="s">
        <v>664</v>
      </c>
      <c r="AI9727" t="s">
        <v>665</v>
      </c>
      <c r="AJ9727" t="s">
        <v>664</v>
      </c>
      <c r="AK9727" t="s">
        <v>665</v>
      </c>
      <c r="AL9727" t="s">
        <v>663</v>
      </c>
      <c r="AM9727" t="s">
        <v>664</v>
      </c>
      <c r="AN9727" t="s">
        <v>665</v>
      </c>
      <c r="AO9727" t="s">
        <v>664</v>
      </c>
      <c r="AP9727" t="s">
        <v>664</v>
      </c>
    </row>
    <row r="9728" spans="1:42">
      <c r="A9728">
        <v>115130</v>
      </c>
      <c r="B9728" t="s">
        <v>83</v>
      </c>
      <c r="C9728" t="s">
        <v>664</v>
      </c>
      <c r="D9728" t="s">
        <v>664</v>
      </c>
      <c r="E9728" t="s">
        <v>664</v>
      </c>
      <c r="F9728" t="s">
        <v>664</v>
      </c>
      <c r="G9728" t="s">
        <v>665</v>
      </c>
      <c r="H9728" t="s">
        <v>664</v>
      </c>
      <c r="I9728" t="s">
        <v>664</v>
      </c>
      <c r="J9728" t="s">
        <v>664</v>
      </c>
      <c r="K9728" t="s">
        <v>665</v>
      </c>
      <c r="L9728" t="s">
        <v>664</v>
      </c>
      <c r="M9728" t="s">
        <v>664</v>
      </c>
      <c r="N9728" t="s">
        <v>664</v>
      </c>
      <c r="O9728" t="s">
        <v>664</v>
      </c>
      <c r="P9728" t="s">
        <v>664</v>
      </c>
      <c r="Q9728" t="s">
        <v>665</v>
      </c>
      <c r="R9728" t="s">
        <v>664</v>
      </c>
      <c r="S9728" t="s">
        <v>663</v>
      </c>
      <c r="T9728" t="s">
        <v>664</v>
      </c>
      <c r="U9728" t="s">
        <v>665</v>
      </c>
      <c r="V9728" t="s">
        <v>664</v>
      </c>
      <c r="W9728" t="s">
        <v>665</v>
      </c>
      <c r="X9728" t="s">
        <v>665</v>
      </c>
      <c r="Y9728" t="s">
        <v>665</v>
      </c>
      <c r="Z9728" t="s">
        <v>665</v>
      </c>
      <c r="AA9728" t="s">
        <v>665</v>
      </c>
      <c r="AB9728" t="s">
        <v>664</v>
      </c>
      <c r="AC9728" t="s">
        <v>664</v>
      </c>
      <c r="AD9728" t="s">
        <v>664</v>
      </c>
      <c r="AE9728" t="s">
        <v>664</v>
      </c>
      <c r="AF9728" t="s">
        <v>664</v>
      </c>
      <c r="AG9728" t="s">
        <v>664</v>
      </c>
      <c r="AH9728" t="s">
        <v>665</v>
      </c>
      <c r="AI9728" t="s">
        <v>664</v>
      </c>
      <c r="AJ9728" t="s">
        <v>663</v>
      </c>
      <c r="AK9728" t="s">
        <v>663</v>
      </c>
      <c r="AL9728" t="s">
        <v>665</v>
      </c>
      <c r="AM9728" t="s">
        <v>665</v>
      </c>
      <c r="AN9728" t="s">
        <v>665</v>
      </c>
      <c r="AO9728" t="s">
        <v>665</v>
      </c>
      <c r="AP9728" t="s">
        <v>663</v>
      </c>
    </row>
    <row r="9729" spans="1:42">
      <c r="A9729">
        <v>115131</v>
      </c>
      <c r="B9729" t="s">
        <v>83</v>
      </c>
      <c r="C9729" t="s">
        <v>664</v>
      </c>
      <c r="D9729" t="s">
        <v>664</v>
      </c>
      <c r="E9729" t="s">
        <v>664</v>
      </c>
      <c r="F9729" t="s">
        <v>664</v>
      </c>
      <c r="G9729" t="s">
        <v>664</v>
      </c>
      <c r="H9729" t="s">
        <v>664</v>
      </c>
      <c r="I9729" t="s">
        <v>664</v>
      </c>
      <c r="J9729" t="s">
        <v>664</v>
      </c>
      <c r="K9729" t="s">
        <v>664</v>
      </c>
      <c r="L9729" t="s">
        <v>664</v>
      </c>
      <c r="M9729" t="s">
        <v>665</v>
      </c>
      <c r="N9729" t="s">
        <v>665</v>
      </c>
      <c r="O9729" t="s">
        <v>663</v>
      </c>
      <c r="P9729" t="s">
        <v>665</v>
      </c>
      <c r="Q9729" t="s">
        <v>664</v>
      </c>
      <c r="R9729" t="s">
        <v>664</v>
      </c>
      <c r="S9729" t="s">
        <v>665</v>
      </c>
      <c r="T9729" t="s">
        <v>665</v>
      </c>
      <c r="U9729" t="s">
        <v>665</v>
      </c>
      <c r="V9729" t="s">
        <v>665</v>
      </c>
      <c r="W9729" t="s">
        <v>663</v>
      </c>
      <c r="X9729" t="s">
        <v>664</v>
      </c>
      <c r="Y9729" t="s">
        <v>664</v>
      </c>
      <c r="Z9729" t="s">
        <v>664</v>
      </c>
      <c r="AA9729" t="s">
        <v>664</v>
      </c>
      <c r="AB9729" t="s">
        <v>664</v>
      </c>
      <c r="AC9729" t="s">
        <v>664</v>
      </c>
      <c r="AD9729" t="s">
        <v>664</v>
      </c>
      <c r="AE9729" t="s">
        <v>664</v>
      </c>
      <c r="AF9729" t="s">
        <v>664</v>
      </c>
      <c r="AG9729" t="s">
        <v>665</v>
      </c>
      <c r="AH9729" t="s">
        <v>665</v>
      </c>
      <c r="AI9729" t="s">
        <v>665</v>
      </c>
      <c r="AJ9729" t="s">
        <v>664</v>
      </c>
      <c r="AK9729" t="s">
        <v>665</v>
      </c>
      <c r="AL9729" t="s">
        <v>665</v>
      </c>
      <c r="AM9729" t="s">
        <v>665</v>
      </c>
      <c r="AN9729" t="s">
        <v>665</v>
      </c>
      <c r="AO9729" t="s">
        <v>663</v>
      </c>
      <c r="AP9729" t="s">
        <v>663</v>
      </c>
    </row>
    <row r="9730" spans="1:42">
      <c r="A9730">
        <v>115151</v>
      </c>
      <c r="B9730" t="s">
        <v>83</v>
      </c>
      <c r="C9730" t="s">
        <v>664</v>
      </c>
      <c r="D9730" t="s">
        <v>665</v>
      </c>
      <c r="E9730" t="s">
        <v>663</v>
      </c>
      <c r="F9730" t="s">
        <v>663</v>
      </c>
      <c r="G9730" t="s">
        <v>665</v>
      </c>
      <c r="H9730" t="s">
        <v>664</v>
      </c>
      <c r="I9730" t="s">
        <v>664</v>
      </c>
      <c r="J9730" t="s">
        <v>665</v>
      </c>
      <c r="K9730" t="s">
        <v>665</v>
      </c>
      <c r="L9730" t="s">
        <v>665</v>
      </c>
      <c r="M9730" t="s">
        <v>665</v>
      </c>
      <c r="N9730" t="s">
        <v>663</v>
      </c>
      <c r="O9730" t="s">
        <v>663</v>
      </c>
      <c r="P9730" t="s">
        <v>663</v>
      </c>
      <c r="Q9730" t="s">
        <v>664</v>
      </c>
      <c r="R9730" t="s">
        <v>665</v>
      </c>
      <c r="S9730" t="s">
        <v>665</v>
      </c>
      <c r="T9730" t="s">
        <v>663</v>
      </c>
      <c r="U9730" t="s">
        <v>663</v>
      </c>
      <c r="V9730" t="s">
        <v>665</v>
      </c>
      <c r="W9730" t="s">
        <v>665</v>
      </c>
      <c r="X9730" t="s">
        <v>665</v>
      </c>
      <c r="Y9730" t="s">
        <v>663</v>
      </c>
      <c r="Z9730" t="s">
        <v>663</v>
      </c>
      <c r="AA9730" t="s">
        <v>665</v>
      </c>
      <c r="AB9730" t="s">
        <v>665</v>
      </c>
      <c r="AC9730" t="s">
        <v>665</v>
      </c>
      <c r="AD9730" t="s">
        <v>663</v>
      </c>
      <c r="AE9730" t="s">
        <v>663</v>
      </c>
      <c r="AF9730" t="s">
        <v>665</v>
      </c>
      <c r="AG9730" t="s">
        <v>665</v>
      </c>
      <c r="AH9730" t="s">
        <v>665</v>
      </c>
      <c r="AI9730" t="s">
        <v>665</v>
      </c>
      <c r="AJ9730" t="s">
        <v>665</v>
      </c>
      <c r="AK9730" t="s">
        <v>663</v>
      </c>
      <c r="AL9730" t="s">
        <v>663</v>
      </c>
      <c r="AM9730" t="s">
        <v>663</v>
      </c>
      <c r="AN9730" t="s">
        <v>663</v>
      </c>
      <c r="AO9730" t="s">
        <v>663</v>
      </c>
      <c r="AP9730" t="s">
        <v>663</v>
      </c>
    </row>
    <row r="9731" spans="1:42">
      <c r="A9731">
        <v>115156</v>
      </c>
      <c r="B9731" t="s">
        <v>83</v>
      </c>
      <c r="C9731" t="s">
        <v>665</v>
      </c>
      <c r="D9731" t="s">
        <v>665</v>
      </c>
      <c r="E9731" t="s">
        <v>665</v>
      </c>
      <c r="F9731" t="s">
        <v>664</v>
      </c>
      <c r="G9731" t="s">
        <v>663</v>
      </c>
      <c r="H9731" t="s">
        <v>665</v>
      </c>
      <c r="I9731" t="s">
        <v>665</v>
      </c>
      <c r="J9731" t="s">
        <v>665</v>
      </c>
      <c r="K9731" t="s">
        <v>664</v>
      </c>
      <c r="L9731" t="s">
        <v>665</v>
      </c>
      <c r="M9731" t="s">
        <v>664</v>
      </c>
      <c r="N9731" t="s">
        <v>664</v>
      </c>
      <c r="O9731" t="s">
        <v>665</v>
      </c>
      <c r="P9731" t="s">
        <v>664</v>
      </c>
      <c r="Q9731" t="s">
        <v>664</v>
      </c>
      <c r="R9731" t="s">
        <v>665</v>
      </c>
      <c r="S9731" t="s">
        <v>665</v>
      </c>
      <c r="T9731" t="s">
        <v>665</v>
      </c>
      <c r="U9731" t="s">
        <v>664</v>
      </c>
      <c r="V9731" t="s">
        <v>663</v>
      </c>
      <c r="W9731" t="s">
        <v>665</v>
      </c>
      <c r="X9731" t="s">
        <v>665</v>
      </c>
      <c r="Y9731" t="s">
        <v>665</v>
      </c>
      <c r="Z9731" t="s">
        <v>663</v>
      </c>
      <c r="AA9731" t="s">
        <v>665</v>
      </c>
      <c r="AB9731" t="s">
        <v>663</v>
      </c>
      <c r="AC9731" t="s">
        <v>665</v>
      </c>
      <c r="AD9731" t="s">
        <v>665</v>
      </c>
      <c r="AE9731" t="s">
        <v>665</v>
      </c>
      <c r="AF9731" t="s">
        <v>663</v>
      </c>
      <c r="AG9731" t="s">
        <v>663</v>
      </c>
      <c r="AH9731" t="s">
        <v>663</v>
      </c>
      <c r="AI9731" t="s">
        <v>663</v>
      </c>
      <c r="AJ9731" t="s">
        <v>663</v>
      </c>
      <c r="AK9731" t="s">
        <v>663</v>
      </c>
      <c r="AL9731" t="s">
        <v>663</v>
      </c>
      <c r="AM9731" t="s">
        <v>663</v>
      </c>
      <c r="AN9731" t="s">
        <v>663</v>
      </c>
      <c r="AO9731" t="s">
        <v>663</v>
      </c>
      <c r="AP9731" t="s">
        <v>663</v>
      </c>
    </row>
    <row r="9732" spans="1:42">
      <c r="A9732">
        <v>115162</v>
      </c>
      <c r="B9732" t="s">
        <v>83</v>
      </c>
      <c r="C9732" t="s">
        <v>665</v>
      </c>
      <c r="D9732" t="s">
        <v>665</v>
      </c>
      <c r="E9732" t="s">
        <v>665</v>
      </c>
      <c r="F9732" t="s">
        <v>663</v>
      </c>
      <c r="G9732" t="s">
        <v>665</v>
      </c>
      <c r="H9732" t="s">
        <v>664</v>
      </c>
      <c r="I9732" t="s">
        <v>664</v>
      </c>
      <c r="J9732" t="s">
        <v>664</v>
      </c>
      <c r="K9732" t="s">
        <v>664</v>
      </c>
      <c r="L9732" t="s">
        <v>665</v>
      </c>
      <c r="M9732" t="s">
        <v>664</v>
      </c>
      <c r="N9732" t="s">
        <v>664</v>
      </c>
      <c r="O9732" t="s">
        <v>665</v>
      </c>
      <c r="P9732" t="s">
        <v>664</v>
      </c>
      <c r="Q9732" t="s">
        <v>664</v>
      </c>
      <c r="R9732" t="s">
        <v>664</v>
      </c>
      <c r="S9732" t="s">
        <v>665</v>
      </c>
      <c r="T9732" t="s">
        <v>665</v>
      </c>
      <c r="U9732" t="s">
        <v>664</v>
      </c>
      <c r="V9732" t="s">
        <v>664</v>
      </c>
      <c r="W9732" t="s">
        <v>665</v>
      </c>
      <c r="X9732" t="s">
        <v>665</v>
      </c>
      <c r="Y9732" t="s">
        <v>663</v>
      </c>
      <c r="Z9732" t="s">
        <v>665</v>
      </c>
      <c r="AA9732" t="s">
        <v>665</v>
      </c>
      <c r="AB9732" t="s">
        <v>665</v>
      </c>
      <c r="AC9732" t="s">
        <v>664</v>
      </c>
      <c r="AD9732" t="s">
        <v>664</v>
      </c>
      <c r="AE9732" t="s">
        <v>663</v>
      </c>
      <c r="AF9732" t="s">
        <v>664</v>
      </c>
      <c r="AG9732" t="s">
        <v>665</v>
      </c>
      <c r="AH9732" t="s">
        <v>663</v>
      </c>
      <c r="AI9732" t="s">
        <v>665</v>
      </c>
      <c r="AJ9732" t="s">
        <v>663</v>
      </c>
      <c r="AK9732" t="s">
        <v>663</v>
      </c>
      <c r="AL9732" t="s">
        <v>663</v>
      </c>
      <c r="AM9732" t="s">
        <v>663</v>
      </c>
      <c r="AN9732" t="s">
        <v>665</v>
      </c>
      <c r="AO9732" t="s">
        <v>663</v>
      </c>
      <c r="AP9732" t="s">
        <v>663</v>
      </c>
    </row>
    <row r="9733" spans="1:42">
      <c r="A9733">
        <v>115174</v>
      </c>
      <c r="B9733" t="s">
        <v>83</v>
      </c>
      <c r="C9733" t="s">
        <v>664</v>
      </c>
      <c r="D9733" t="s">
        <v>664</v>
      </c>
      <c r="E9733" t="s">
        <v>664</v>
      </c>
      <c r="F9733" t="s">
        <v>664</v>
      </c>
      <c r="G9733" t="s">
        <v>665</v>
      </c>
      <c r="H9733" t="s">
        <v>664</v>
      </c>
      <c r="I9733" t="s">
        <v>664</v>
      </c>
      <c r="J9733" t="s">
        <v>664</v>
      </c>
      <c r="K9733" t="s">
        <v>664</v>
      </c>
      <c r="L9733" t="s">
        <v>664</v>
      </c>
      <c r="M9733" t="s">
        <v>665</v>
      </c>
      <c r="N9733" t="s">
        <v>665</v>
      </c>
      <c r="O9733" t="s">
        <v>665</v>
      </c>
      <c r="P9733" t="s">
        <v>665</v>
      </c>
      <c r="Q9733" t="s">
        <v>665</v>
      </c>
      <c r="R9733" t="s">
        <v>664</v>
      </c>
      <c r="S9733" t="s">
        <v>664</v>
      </c>
      <c r="T9733" t="s">
        <v>664</v>
      </c>
      <c r="U9733" t="s">
        <v>664</v>
      </c>
      <c r="V9733" t="s">
        <v>664</v>
      </c>
      <c r="W9733" t="s">
        <v>664</v>
      </c>
      <c r="X9733" t="s">
        <v>664</v>
      </c>
      <c r="Y9733" t="s">
        <v>664</v>
      </c>
      <c r="Z9733" t="s">
        <v>664</v>
      </c>
      <c r="AA9733" t="s">
        <v>664</v>
      </c>
      <c r="AB9733" t="s">
        <v>664</v>
      </c>
      <c r="AC9733" t="s">
        <v>664</v>
      </c>
      <c r="AD9733" t="s">
        <v>665</v>
      </c>
      <c r="AE9733" t="s">
        <v>664</v>
      </c>
      <c r="AF9733" t="s">
        <v>664</v>
      </c>
      <c r="AG9733" t="s">
        <v>665</v>
      </c>
      <c r="AH9733" t="s">
        <v>664</v>
      </c>
      <c r="AI9733" t="s">
        <v>665</v>
      </c>
      <c r="AJ9733" t="s">
        <v>663</v>
      </c>
      <c r="AK9733" t="s">
        <v>665</v>
      </c>
      <c r="AL9733" t="s">
        <v>665</v>
      </c>
      <c r="AM9733" t="s">
        <v>664</v>
      </c>
      <c r="AN9733" t="s">
        <v>665</v>
      </c>
      <c r="AO9733" t="s">
        <v>664</v>
      </c>
      <c r="AP9733" t="s">
        <v>664</v>
      </c>
    </row>
    <row r="9734" spans="1:42">
      <c r="A9734">
        <v>115178</v>
      </c>
      <c r="B9734" t="s">
        <v>83</v>
      </c>
      <c r="C9734" t="s">
        <v>664</v>
      </c>
      <c r="D9734" t="s">
        <v>664</v>
      </c>
      <c r="E9734" t="s">
        <v>664</v>
      </c>
      <c r="F9734" t="s">
        <v>664</v>
      </c>
      <c r="G9734" t="s">
        <v>664</v>
      </c>
      <c r="H9734" t="s">
        <v>664</v>
      </c>
      <c r="I9734" t="s">
        <v>664</v>
      </c>
      <c r="J9734" t="s">
        <v>664</v>
      </c>
      <c r="K9734" t="s">
        <v>664</v>
      </c>
      <c r="L9734" t="s">
        <v>665</v>
      </c>
      <c r="M9734" t="s">
        <v>664</v>
      </c>
      <c r="N9734" t="s">
        <v>663</v>
      </c>
      <c r="O9734" t="s">
        <v>665</v>
      </c>
      <c r="P9734" t="s">
        <v>665</v>
      </c>
      <c r="Q9734" t="s">
        <v>665</v>
      </c>
      <c r="R9734" t="s">
        <v>664</v>
      </c>
      <c r="S9734" t="s">
        <v>663</v>
      </c>
      <c r="T9734" t="s">
        <v>664</v>
      </c>
      <c r="U9734" t="s">
        <v>663</v>
      </c>
      <c r="V9734" t="s">
        <v>663</v>
      </c>
      <c r="W9734" t="s">
        <v>664</v>
      </c>
      <c r="X9734" t="s">
        <v>664</v>
      </c>
      <c r="Y9734" t="s">
        <v>663</v>
      </c>
      <c r="Z9734" t="s">
        <v>664</v>
      </c>
      <c r="AA9734" t="s">
        <v>665</v>
      </c>
      <c r="AB9734" t="s">
        <v>665</v>
      </c>
      <c r="AC9734" t="s">
        <v>663</v>
      </c>
      <c r="AD9734" t="s">
        <v>663</v>
      </c>
      <c r="AE9734" t="s">
        <v>665</v>
      </c>
      <c r="AF9734" t="s">
        <v>665</v>
      </c>
      <c r="AG9734" t="s">
        <v>663</v>
      </c>
      <c r="AH9734" t="s">
        <v>663</v>
      </c>
      <c r="AI9734" t="s">
        <v>665</v>
      </c>
      <c r="AJ9734" t="s">
        <v>663</v>
      </c>
      <c r="AK9734" t="s">
        <v>663</v>
      </c>
      <c r="AL9734" t="s">
        <v>663</v>
      </c>
      <c r="AM9734" t="s">
        <v>663</v>
      </c>
      <c r="AN9734" t="s">
        <v>665</v>
      </c>
      <c r="AO9734" t="s">
        <v>663</v>
      </c>
      <c r="AP9734" t="s">
        <v>663</v>
      </c>
    </row>
    <row r="9735" spans="1:42">
      <c r="A9735">
        <v>115179</v>
      </c>
      <c r="B9735" t="s">
        <v>83</v>
      </c>
      <c r="C9735" t="s">
        <v>664</v>
      </c>
      <c r="D9735" t="s">
        <v>664</v>
      </c>
      <c r="E9735" t="s">
        <v>664</v>
      </c>
      <c r="F9735" t="s">
        <v>664</v>
      </c>
      <c r="G9735" t="s">
        <v>664</v>
      </c>
      <c r="H9735" t="s">
        <v>664</v>
      </c>
      <c r="I9735" t="s">
        <v>664</v>
      </c>
      <c r="J9735" t="s">
        <v>664</v>
      </c>
      <c r="K9735" t="s">
        <v>664</v>
      </c>
      <c r="L9735" t="s">
        <v>665</v>
      </c>
      <c r="M9735" t="s">
        <v>664</v>
      </c>
      <c r="N9735" t="s">
        <v>665</v>
      </c>
      <c r="O9735" t="s">
        <v>665</v>
      </c>
      <c r="P9735" t="s">
        <v>665</v>
      </c>
      <c r="Q9735" t="s">
        <v>665</v>
      </c>
      <c r="R9735" t="s">
        <v>664</v>
      </c>
      <c r="S9735" t="s">
        <v>664</v>
      </c>
      <c r="T9735" t="s">
        <v>664</v>
      </c>
      <c r="U9735" t="s">
        <v>664</v>
      </c>
      <c r="V9735" t="s">
        <v>664</v>
      </c>
      <c r="W9735" t="s">
        <v>665</v>
      </c>
      <c r="X9735" t="s">
        <v>665</v>
      </c>
      <c r="Y9735" t="s">
        <v>665</v>
      </c>
      <c r="Z9735" t="s">
        <v>665</v>
      </c>
      <c r="AA9735" t="s">
        <v>664</v>
      </c>
      <c r="AB9735" t="s">
        <v>663</v>
      </c>
      <c r="AC9735" t="s">
        <v>665</v>
      </c>
      <c r="AD9735" t="s">
        <v>664</v>
      </c>
      <c r="AE9735" t="s">
        <v>665</v>
      </c>
      <c r="AF9735" t="s">
        <v>663</v>
      </c>
      <c r="AG9735" t="s">
        <v>665</v>
      </c>
      <c r="AH9735" t="s">
        <v>665</v>
      </c>
      <c r="AI9735" t="s">
        <v>665</v>
      </c>
      <c r="AJ9735" t="s">
        <v>665</v>
      </c>
      <c r="AK9735" t="s">
        <v>665</v>
      </c>
      <c r="AL9735" t="s">
        <v>665</v>
      </c>
      <c r="AM9735" t="s">
        <v>664</v>
      </c>
      <c r="AN9735" t="s">
        <v>663</v>
      </c>
      <c r="AO9735" t="s">
        <v>664</v>
      </c>
      <c r="AP9735" t="s">
        <v>664</v>
      </c>
    </row>
    <row r="9736" spans="1:42">
      <c r="A9736">
        <v>115185</v>
      </c>
      <c r="B9736" t="s">
        <v>83</v>
      </c>
      <c r="C9736" t="s">
        <v>664</v>
      </c>
      <c r="D9736" t="s">
        <v>664</v>
      </c>
      <c r="E9736" t="s">
        <v>664</v>
      </c>
      <c r="F9736" t="s">
        <v>664</v>
      </c>
      <c r="G9736" t="s">
        <v>664</v>
      </c>
      <c r="H9736" t="s">
        <v>664</v>
      </c>
      <c r="I9736" t="s">
        <v>663</v>
      </c>
      <c r="J9736" t="s">
        <v>665</v>
      </c>
      <c r="K9736" t="s">
        <v>664</v>
      </c>
      <c r="L9736" t="s">
        <v>664</v>
      </c>
      <c r="M9736" t="s">
        <v>665</v>
      </c>
      <c r="N9736" t="s">
        <v>665</v>
      </c>
      <c r="O9736" t="s">
        <v>665</v>
      </c>
      <c r="P9736" t="s">
        <v>665</v>
      </c>
      <c r="Q9736" t="s">
        <v>664</v>
      </c>
      <c r="R9736" t="s">
        <v>664</v>
      </c>
      <c r="S9736" t="s">
        <v>664</v>
      </c>
      <c r="T9736" t="s">
        <v>664</v>
      </c>
      <c r="U9736" t="s">
        <v>664</v>
      </c>
      <c r="V9736" t="s">
        <v>664</v>
      </c>
      <c r="W9736" t="s">
        <v>665</v>
      </c>
      <c r="X9736" t="s">
        <v>665</v>
      </c>
      <c r="Y9736" t="s">
        <v>665</v>
      </c>
      <c r="Z9736" t="s">
        <v>664</v>
      </c>
      <c r="AA9736" t="s">
        <v>665</v>
      </c>
      <c r="AB9736" t="s">
        <v>665</v>
      </c>
      <c r="AC9736" t="s">
        <v>664</v>
      </c>
      <c r="AD9736" t="s">
        <v>664</v>
      </c>
      <c r="AE9736" t="s">
        <v>665</v>
      </c>
      <c r="AF9736" t="s">
        <v>665</v>
      </c>
      <c r="AG9736" t="s">
        <v>665</v>
      </c>
      <c r="AH9736" t="s">
        <v>663</v>
      </c>
      <c r="AI9736" t="s">
        <v>663</v>
      </c>
      <c r="AJ9736" t="s">
        <v>663</v>
      </c>
      <c r="AK9736" t="s">
        <v>665</v>
      </c>
      <c r="AL9736" t="s">
        <v>665</v>
      </c>
      <c r="AM9736" t="s">
        <v>665</v>
      </c>
      <c r="AN9736" t="s">
        <v>665</v>
      </c>
      <c r="AO9736" t="s">
        <v>665</v>
      </c>
      <c r="AP9736" t="s">
        <v>665</v>
      </c>
    </row>
    <row r="9737" spans="1:42">
      <c r="A9737">
        <v>115191</v>
      </c>
      <c r="B9737" t="s">
        <v>83</v>
      </c>
      <c r="C9737" t="s">
        <v>664</v>
      </c>
      <c r="D9737" t="s">
        <v>664</v>
      </c>
      <c r="E9737" t="s">
        <v>664</v>
      </c>
      <c r="F9737" t="s">
        <v>664</v>
      </c>
      <c r="G9737" t="s">
        <v>664</v>
      </c>
      <c r="H9737" t="s">
        <v>664</v>
      </c>
      <c r="I9737" t="s">
        <v>663</v>
      </c>
      <c r="J9737" t="s">
        <v>664</v>
      </c>
      <c r="K9737" t="s">
        <v>664</v>
      </c>
      <c r="L9737" t="s">
        <v>664</v>
      </c>
      <c r="M9737" t="s">
        <v>665</v>
      </c>
      <c r="N9737" t="s">
        <v>665</v>
      </c>
      <c r="O9737" t="s">
        <v>664</v>
      </c>
      <c r="P9737" t="s">
        <v>664</v>
      </c>
      <c r="Q9737" t="s">
        <v>665</v>
      </c>
      <c r="R9737" t="s">
        <v>664</v>
      </c>
      <c r="S9737" t="s">
        <v>664</v>
      </c>
      <c r="T9737" t="s">
        <v>664</v>
      </c>
      <c r="U9737" t="s">
        <v>663</v>
      </c>
      <c r="V9737" t="s">
        <v>664</v>
      </c>
      <c r="W9737" t="s">
        <v>663</v>
      </c>
      <c r="X9737" t="s">
        <v>663</v>
      </c>
      <c r="Y9737" t="s">
        <v>663</v>
      </c>
      <c r="Z9737" t="s">
        <v>663</v>
      </c>
      <c r="AA9737" t="s">
        <v>663</v>
      </c>
      <c r="AB9737" t="s">
        <v>663</v>
      </c>
      <c r="AC9737" t="s">
        <v>663</v>
      </c>
      <c r="AD9737" t="s">
        <v>663</v>
      </c>
      <c r="AE9737" t="s">
        <v>663</v>
      </c>
      <c r="AF9737" t="s">
        <v>663</v>
      </c>
      <c r="AG9737" t="s">
        <v>665</v>
      </c>
      <c r="AH9737" t="s">
        <v>664</v>
      </c>
      <c r="AI9737" t="s">
        <v>664</v>
      </c>
      <c r="AJ9737" t="s">
        <v>665</v>
      </c>
      <c r="AK9737" t="s">
        <v>664</v>
      </c>
      <c r="AL9737" t="s">
        <v>665</v>
      </c>
      <c r="AM9737" t="s">
        <v>664</v>
      </c>
      <c r="AN9737" t="s">
        <v>665</v>
      </c>
      <c r="AO9737" t="s">
        <v>664</v>
      </c>
      <c r="AP9737" t="s">
        <v>664</v>
      </c>
    </row>
    <row r="9738" spans="1:42">
      <c r="A9738">
        <v>115196</v>
      </c>
      <c r="B9738" t="s">
        <v>83</v>
      </c>
      <c r="C9738" t="s">
        <v>664</v>
      </c>
      <c r="D9738" t="s">
        <v>664</v>
      </c>
      <c r="E9738" t="s">
        <v>664</v>
      </c>
      <c r="F9738" t="s">
        <v>664</v>
      </c>
      <c r="G9738" t="s">
        <v>664</v>
      </c>
      <c r="H9738" t="s">
        <v>664</v>
      </c>
      <c r="I9738" t="s">
        <v>664</v>
      </c>
      <c r="J9738" t="s">
        <v>664</v>
      </c>
      <c r="K9738" t="s">
        <v>664</v>
      </c>
      <c r="L9738" t="s">
        <v>665</v>
      </c>
      <c r="M9738" t="s">
        <v>664</v>
      </c>
      <c r="N9738" t="s">
        <v>665</v>
      </c>
      <c r="O9738" t="s">
        <v>665</v>
      </c>
      <c r="P9738" t="s">
        <v>665</v>
      </c>
      <c r="Q9738" t="s">
        <v>665</v>
      </c>
      <c r="R9738" t="s">
        <v>664</v>
      </c>
      <c r="S9738" t="s">
        <v>664</v>
      </c>
      <c r="T9738" t="s">
        <v>664</v>
      </c>
      <c r="U9738" t="s">
        <v>664</v>
      </c>
      <c r="V9738" t="s">
        <v>664</v>
      </c>
      <c r="W9738" t="s">
        <v>664</v>
      </c>
      <c r="X9738" t="s">
        <v>664</v>
      </c>
      <c r="Y9738" t="s">
        <v>664</v>
      </c>
      <c r="Z9738" t="s">
        <v>664</v>
      </c>
      <c r="AA9738" t="s">
        <v>664</v>
      </c>
      <c r="AB9738" t="s">
        <v>664</v>
      </c>
      <c r="AC9738" t="s">
        <v>664</v>
      </c>
      <c r="AD9738" t="s">
        <v>664</v>
      </c>
      <c r="AE9738" t="s">
        <v>664</v>
      </c>
      <c r="AF9738" t="s">
        <v>664</v>
      </c>
      <c r="AG9738" t="s">
        <v>664</v>
      </c>
      <c r="AH9738" t="s">
        <v>664</v>
      </c>
      <c r="AI9738" t="s">
        <v>664</v>
      </c>
      <c r="AJ9738" t="s">
        <v>664</v>
      </c>
      <c r="AK9738" t="s">
        <v>664</v>
      </c>
      <c r="AL9738" t="s">
        <v>664</v>
      </c>
      <c r="AM9738" t="s">
        <v>664</v>
      </c>
      <c r="AN9738" t="s">
        <v>664</v>
      </c>
      <c r="AO9738" t="s">
        <v>664</v>
      </c>
      <c r="AP9738" t="s">
        <v>664</v>
      </c>
    </row>
    <row r="9739" spans="1:42">
      <c r="A9739">
        <v>115213</v>
      </c>
      <c r="B9739" t="s">
        <v>83</v>
      </c>
      <c r="C9739" t="s">
        <v>664</v>
      </c>
      <c r="D9739" t="s">
        <v>664</v>
      </c>
      <c r="E9739" t="s">
        <v>664</v>
      </c>
      <c r="F9739" t="s">
        <v>664</v>
      </c>
      <c r="G9739" t="s">
        <v>665</v>
      </c>
      <c r="H9739" t="s">
        <v>664</v>
      </c>
      <c r="I9739" t="s">
        <v>665</v>
      </c>
      <c r="J9739" t="s">
        <v>664</v>
      </c>
      <c r="K9739" t="s">
        <v>664</v>
      </c>
      <c r="L9739" t="s">
        <v>664</v>
      </c>
      <c r="M9739" t="s">
        <v>665</v>
      </c>
      <c r="N9739" t="s">
        <v>665</v>
      </c>
      <c r="O9739" t="s">
        <v>665</v>
      </c>
      <c r="P9739" t="s">
        <v>665</v>
      </c>
      <c r="Q9739" t="s">
        <v>665</v>
      </c>
      <c r="R9739" t="s">
        <v>664</v>
      </c>
      <c r="S9739" t="s">
        <v>664</v>
      </c>
      <c r="T9739" t="s">
        <v>664</v>
      </c>
      <c r="U9739" t="s">
        <v>665</v>
      </c>
      <c r="V9739" t="s">
        <v>664</v>
      </c>
      <c r="W9739" t="s">
        <v>665</v>
      </c>
      <c r="X9739" t="s">
        <v>665</v>
      </c>
      <c r="Y9739" t="s">
        <v>665</v>
      </c>
      <c r="Z9739" t="s">
        <v>663</v>
      </c>
      <c r="AA9739" t="s">
        <v>665</v>
      </c>
      <c r="AB9739" t="s">
        <v>665</v>
      </c>
      <c r="AC9739" t="s">
        <v>665</v>
      </c>
      <c r="AD9739" t="s">
        <v>665</v>
      </c>
      <c r="AE9739" t="s">
        <v>665</v>
      </c>
      <c r="AF9739" t="s">
        <v>665</v>
      </c>
      <c r="AG9739" t="s">
        <v>665</v>
      </c>
      <c r="AH9739" t="s">
        <v>665</v>
      </c>
      <c r="AI9739" t="s">
        <v>663</v>
      </c>
      <c r="AJ9739" t="s">
        <v>665</v>
      </c>
      <c r="AK9739" t="s">
        <v>663</v>
      </c>
      <c r="AL9739" t="s">
        <v>665</v>
      </c>
      <c r="AM9739" t="s">
        <v>665</v>
      </c>
      <c r="AN9739" t="s">
        <v>665</v>
      </c>
      <c r="AO9739" t="s">
        <v>665</v>
      </c>
      <c r="AP9739" t="s">
        <v>663</v>
      </c>
    </row>
    <row r="9740" spans="1:42">
      <c r="A9740">
        <v>115215</v>
      </c>
      <c r="B9740" t="s">
        <v>83</v>
      </c>
      <c r="C9740" t="s">
        <v>664</v>
      </c>
      <c r="D9740" t="s">
        <v>665</v>
      </c>
      <c r="E9740" t="s">
        <v>664</v>
      </c>
      <c r="F9740" t="s">
        <v>664</v>
      </c>
      <c r="G9740" t="s">
        <v>664</v>
      </c>
      <c r="H9740" t="s">
        <v>664</v>
      </c>
      <c r="I9740" t="s">
        <v>664</v>
      </c>
      <c r="J9740" t="s">
        <v>664</v>
      </c>
      <c r="K9740" t="s">
        <v>664</v>
      </c>
      <c r="L9740" t="s">
        <v>663</v>
      </c>
      <c r="M9740" t="s">
        <v>665</v>
      </c>
      <c r="N9740" t="s">
        <v>663</v>
      </c>
      <c r="O9740" t="s">
        <v>665</v>
      </c>
      <c r="P9740" t="s">
        <v>665</v>
      </c>
      <c r="Q9740" t="s">
        <v>665</v>
      </c>
      <c r="R9740" t="s">
        <v>664</v>
      </c>
      <c r="S9740" t="s">
        <v>664</v>
      </c>
      <c r="T9740" t="s">
        <v>664</v>
      </c>
      <c r="U9740" t="s">
        <v>664</v>
      </c>
      <c r="V9740" t="s">
        <v>664</v>
      </c>
      <c r="W9740" t="s">
        <v>663</v>
      </c>
      <c r="X9740" t="s">
        <v>663</v>
      </c>
      <c r="Y9740" t="s">
        <v>663</v>
      </c>
      <c r="Z9740" t="s">
        <v>663</v>
      </c>
      <c r="AA9740" t="s">
        <v>665</v>
      </c>
      <c r="AB9740" t="s">
        <v>663</v>
      </c>
      <c r="AC9740" t="s">
        <v>664</v>
      </c>
      <c r="AD9740" t="s">
        <v>665</v>
      </c>
      <c r="AE9740" t="s">
        <v>664</v>
      </c>
      <c r="AF9740" t="s">
        <v>664</v>
      </c>
      <c r="AG9740" t="s">
        <v>665</v>
      </c>
      <c r="AH9740" t="s">
        <v>665</v>
      </c>
      <c r="AI9740" t="s">
        <v>665</v>
      </c>
      <c r="AJ9740" t="s">
        <v>663</v>
      </c>
      <c r="AK9740" t="s">
        <v>663</v>
      </c>
      <c r="AL9740" t="s">
        <v>663</v>
      </c>
      <c r="AM9740" t="s">
        <v>665</v>
      </c>
      <c r="AN9740" t="s">
        <v>665</v>
      </c>
      <c r="AO9740" t="s">
        <v>665</v>
      </c>
      <c r="AP9740" t="s">
        <v>663</v>
      </c>
    </row>
    <row r="9741" spans="1:42">
      <c r="A9741">
        <v>115218</v>
      </c>
      <c r="B9741" t="s">
        <v>83</v>
      </c>
      <c r="C9741" t="s">
        <v>664</v>
      </c>
      <c r="D9741" t="s">
        <v>664</v>
      </c>
      <c r="E9741" t="s">
        <v>664</v>
      </c>
      <c r="F9741" t="s">
        <v>664</v>
      </c>
      <c r="G9741" t="s">
        <v>664</v>
      </c>
      <c r="H9741" t="s">
        <v>664</v>
      </c>
      <c r="I9741" t="s">
        <v>664</v>
      </c>
      <c r="J9741" t="s">
        <v>665</v>
      </c>
      <c r="K9741" t="s">
        <v>664</v>
      </c>
      <c r="L9741" t="s">
        <v>664</v>
      </c>
      <c r="M9741" t="s">
        <v>665</v>
      </c>
      <c r="N9741" t="s">
        <v>664</v>
      </c>
      <c r="O9741" t="s">
        <v>664</v>
      </c>
      <c r="P9741" t="s">
        <v>665</v>
      </c>
      <c r="Q9741" t="s">
        <v>663</v>
      </c>
      <c r="R9741" t="s">
        <v>665</v>
      </c>
      <c r="S9741" t="s">
        <v>665</v>
      </c>
      <c r="T9741" t="s">
        <v>663</v>
      </c>
      <c r="U9741" t="s">
        <v>665</v>
      </c>
      <c r="V9741" t="s">
        <v>665</v>
      </c>
      <c r="W9741" t="s">
        <v>665</v>
      </c>
      <c r="X9741" t="s">
        <v>665</v>
      </c>
      <c r="Y9741" t="s">
        <v>663</v>
      </c>
      <c r="Z9741" t="s">
        <v>665</v>
      </c>
      <c r="AA9741" t="s">
        <v>665</v>
      </c>
      <c r="AB9741" t="s">
        <v>665</v>
      </c>
      <c r="AC9741" t="s">
        <v>665</v>
      </c>
      <c r="AD9741" t="s">
        <v>665</v>
      </c>
      <c r="AE9741" t="s">
        <v>664</v>
      </c>
      <c r="AF9741" t="s">
        <v>665</v>
      </c>
      <c r="AG9741" t="s">
        <v>665</v>
      </c>
      <c r="AH9741" t="s">
        <v>664</v>
      </c>
      <c r="AI9741" t="s">
        <v>665</v>
      </c>
      <c r="AJ9741" t="s">
        <v>665</v>
      </c>
      <c r="AK9741" t="s">
        <v>664</v>
      </c>
      <c r="AL9741" t="s">
        <v>664</v>
      </c>
      <c r="AM9741" t="s">
        <v>664</v>
      </c>
      <c r="AN9741" t="s">
        <v>665</v>
      </c>
      <c r="AO9741" t="s">
        <v>665</v>
      </c>
      <c r="AP9741" t="s">
        <v>664</v>
      </c>
    </row>
    <row r="9742" spans="1:42">
      <c r="A9742">
        <v>115224</v>
      </c>
      <c r="B9742" t="s">
        <v>83</v>
      </c>
      <c r="C9742" t="s">
        <v>664</v>
      </c>
      <c r="D9742" t="s">
        <v>664</v>
      </c>
      <c r="E9742" t="s">
        <v>664</v>
      </c>
      <c r="F9742" t="s">
        <v>664</v>
      </c>
      <c r="G9742" t="s">
        <v>664</v>
      </c>
      <c r="H9742" t="s">
        <v>664</v>
      </c>
      <c r="I9742" t="s">
        <v>664</v>
      </c>
      <c r="J9742" t="s">
        <v>664</v>
      </c>
      <c r="K9742" t="s">
        <v>664</v>
      </c>
      <c r="L9742" t="s">
        <v>663</v>
      </c>
      <c r="M9742" t="s">
        <v>665</v>
      </c>
      <c r="N9742" t="s">
        <v>663</v>
      </c>
      <c r="O9742" t="s">
        <v>663</v>
      </c>
      <c r="P9742" t="s">
        <v>663</v>
      </c>
      <c r="Q9742" t="s">
        <v>665</v>
      </c>
      <c r="R9742" t="s">
        <v>664</v>
      </c>
      <c r="S9742" t="s">
        <v>665</v>
      </c>
      <c r="T9742" t="s">
        <v>665</v>
      </c>
      <c r="U9742" t="s">
        <v>664</v>
      </c>
      <c r="V9742" t="s">
        <v>663</v>
      </c>
      <c r="W9742" t="s">
        <v>663</v>
      </c>
      <c r="X9742" t="s">
        <v>665</v>
      </c>
      <c r="Y9742" t="s">
        <v>663</v>
      </c>
      <c r="Z9742" t="s">
        <v>665</v>
      </c>
      <c r="AA9742" t="s">
        <v>665</v>
      </c>
      <c r="AB9742" t="s">
        <v>663</v>
      </c>
      <c r="AC9742" t="s">
        <v>664</v>
      </c>
      <c r="AD9742" t="s">
        <v>665</v>
      </c>
      <c r="AE9742" t="s">
        <v>665</v>
      </c>
      <c r="AF9742" t="s">
        <v>665</v>
      </c>
      <c r="AG9742" t="s">
        <v>665</v>
      </c>
      <c r="AH9742" t="s">
        <v>664</v>
      </c>
      <c r="AI9742" t="s">
        <v>665</v>
      </c>
      <c r="AJ9742" t="s">
        <v>665</v>
      </c>
      <c r="AK9742" t="s">
        <v>664</v>
      </c>
      <c r="AL9742" t="s">
        <v>664</v>
      </c>
      <c r="AM9742" t="s">
        <v>664</v>
      </c>
      <c r="AN9742" t="s">
        <v>664</v>
      </c>
      <c r="AO9742" t="s">
        <v>664</v>
      </c>
      <c r="AP9742" t="s">
        <v>664</v>
      </c>
    </row>
    <row r="9743" spans="1:42">
      <c r="A9743">
        <v>115239</v>
      </c>
      <c r="B9743" t="s">
        <v>83</v>
      </c>
      <c r="C9743" t="s">
        <v>664</v>
      </c>
      <c r="D9743" t="s">
        <v>664</v>
      </c>
      <c r="E9743" t="s">
        <v>664</v>
      </c>
      <c r="F9743" t="s">
        <v>664</v>
      </c>
      <c r="G9743" t="s">
        <v>664</v>
      </c>
      <c r="H9743" t="s">
        <v>664</v>
      </c>
      <c r="I9743" t="s">
        <v>664</v>
      </c>
      <c r="J9743" t="s">
        <v>664</v>
      </c>
      <c r="K9743" t="s">
        <v>664</v>
      </c>
      <c r="L9743" t="s">
        <v>665</v>
      </c>
      <c r="M9743" t="s">
        <v>665</v>
      </c>
      <c r="N9743" t="s">
        <v>665</v>
      </c>
      <c r="O9743" t="s">
        <v>664</v>
      </c>
      <c r="P9743" t="s">
        <v>665</v>
      </c>
      <c r="Q9743" t="s">
        <v>665</v>
      </c>
      <c r="R9743" t="s">
        <v>664</v>
      </c>
      <c r="S9743" t="s">
        <v>664</v>
      </c>
      <c r="T9743" t="s">
        <v>664</v>
      </c>
      <c r="U9743" t="s">
        <v>665</v>
      </c>
      <c r="V9743" t="s">
        <v>664</v>
      </c>
      <c r="W9743" t="s">
        <v>664</v>
      </c>
      <c r="X9743" t="s">
        <v>665</v>
      </c>
      <c r="Y9743" t="s">
        <v>665</v>
      </c>
      <c r="Z9743" t="s">
        <v>664</v>
      </c>
      <c r="AA9743" t="s">
        <v>664</v>
      </c>
      <c r="AB9743" t="s">
        <v>664</v>
      </c>
      <c r="AC9743" t="s">
        <v>665</v>
      </c>
      <c r="AD9743" t="s">
        <v>664</v>
      </c>
      <c r="AE9743" t="s">
        <v>664</v>
      </c>
      <c r="AF9743" t="s">
        <v>664</v>
      </c>
      <c r="AG9743" t="s">
        <v>665</v>
      </c>
      <c r="AH9743" t="s">
        <v>663</v>
      </c>
      <c r="AI9743" t="s">
        <v>663</v>
      </c>
      <c r="AJ9743" t="s">
        <v>663</v>
      </c>
      <c r="AK9743" t="s">
        <v>663</v>
      </c>
      <c r="AL9743" t="s">
        <v>663</v>
      </c>
      <c r="AM9743" t="s">
        <v>664</v>
      </c>
      <c r="AN9743" t="s">
        <v>664</v>
      </c>
      <c r="AO9743" t="s">
        <v>663</v>
      </c>
      <c r="AP9743" t="s">
        <v>663</v>
      </c>
    </row>
    <row r="9744" spans="1:42">
      <c r="A9744">
        <v>115247</v>
      </c>
      <c r="B9744" t="s">
        <v>83</v>
      </c>
      <c r="C9744" t="s">
        <v>664</v>
      </c>
      <c r="D9744" t="s">
        <v>664</v>
      </c>
      <c r="E9744" t="s">
        <v>664</v>
      </c>
      <c r="F9744" t="s">
        <v>664</v>
      </c>
      <c r="G9744" t="s">
        <v>664</v>
      </c>
      <c r="H9744" t="s">
        <v>664</v>
      </c>
      <c r="I9744" t="s">
        <v>664</v>
      </c>
      <c r="J9744" t="s">
        <v>664</v>
      </c>
      <c r="K9744" t="s">
        <v>664</v>
      </c>
      <c r="L9744" t="s">
        <v>665</v>
      </c>
      <c r="M9744" t="s">
        <v>664</v>
      </c>
      <c r="N9744" t="s">
        <v>665</v>
      </c>
      <c r="O9744" t="s">
        <v>665</v>
      </c>
      <c r="P9744" t="s">
        <v>665</v>
      </c>
      <c r="Q9744" t="s">
        <v>665</v>
      </c>
      <c r="R9744" t="s">
        <v>664</v>
      </c>
      <c r="S9744" t="s">
        <v>664</v>
      </c>
      <c r="T9744" t="s">
        <v>664</v>
      </c>
      <c r="U9744" t="s">
        <v>664</v>
      </c>
      <c r="V9744" t="s">
        <v>664</v>
      </c>
      <c r="W9744" t="s">
        <v>664</v>
      </c>
      <c r="X9744" t="s">
        <v>664</v>
      </c>
      <c r="Y9744" t="s">
        <v>664</v>
      </c>
      <c r="Z9744" t="s">
        <v>664</v>
      </c>
      <c r="AA9744" t="s">
        <v>664</v>
      </c>
      <c r="AB9744" t="s">
        <v>664</v>
      </c>
      <c r="AC9744" t="s">
        <v>664</v>
      </c>
      <c r="AD9744" t="s">
        <v>664</v>
      </c>
      <c r="AE9744" t="s">
        <v>664</v>
      </c>
      <c r="AF9744" t="s">
        <v>664</v>
      </c>
      <c r="AG9744" t="s">
        <v>665</v>
      </c>
      <c r="AH9744" t="s">
        <v>665</v>
      </c>
      <c r="AI9744" t="s">
        <v>664</v>
      </c>
      <c r="AJ9744" t="s">
        <v>663</v>
      </c>
      <c r="AK9744" t="s">
        <v>663</v>
      </c>
      <c r="AL9744" t="s">
        <v>663</v>
      </c>
      <c r="AM9744" t="s">
        <v>663</v>
      </c>
      <c r="AN9744" t="s">
        <v>663</v>
      </c>
      <c r="AO9744" t="s">
        <v>663</v>
      </c>
      <c r="AP9744" t="s">
        <v>665</v>
      </c>
    </row>
    <row r="9745" spans="1:42">
      <c r="A9745">
        <v>115253</v>
      </c>
      <c r="B9745" t="s">
        <v>83</v>
      </c>
      <c r="C9745" t="s">
        <v>664</v>
      </c>
      <c r="D9745" t="s">
        <v>664</v>
      </c>
      <c r="E9745" t="s">
        <v>664</v>
      </c>
      <c r="F9745" t="s">
        <v>665</v>
      </c>
      <c r="G9745" t="s">
        <v>664</v>
      </c>
      <c r="H9745" t="s">
        <v>664</v>
      </c>
      <c r="I9745" t="s">
        <v>664</v>
      </c>
      <c r="J9745" t="s">
        <v>664</v>
      </c>
      <c r="K9745" t="s">
        <v>665</v>
      </c>
      <c r="L9745" t="s">
        <v>664</v>
      </c>
      <c r="M9745" t="s">
        <v>665</v>
      </c>
      <c r="N9745" t="s">
        <v>665</v>
      </c>
      <c r="O9745" t="s">
        <v>664</v>
      </c>
      <c r="P9745" t="s">
        <v>665</v>
      </c>
      <c r="Q9745" t="s">
        <v>665</v>
      </c>
      <c r="R9745" t="s">
        <v>664</v>
      </c>
      <c r="S9745" t="s">
        <v>664</v>
      </c>
      <c r="T9745" t="s">
        <v>664</v>
      </c>
      <c r="U9745" t="s">
        <v>664</v>
      </c>
      <c r="V9745" t="s">
        <v>664</v>
      </c>
      <c r="W9745" t="s">
        <v>664</v>
      </c>
      <c r="X9745" t="s">
        <v>664</v>
      </c>
      <c r="Y9745" t="s">
        <v>664</v>
      </c>
      <c r="Z9745" t="s">
        <v>664</v>
      </c>
      <c r="AA9745" t="s">
        <v>664</v>
      </c>
      <c r="AB9745" t="s">
        <v>664</v>
      </c>
      <c r="AC9745" t="s">
        <v>664</v>
      </c>
      <c r="AD9745" t="s">
        <v>664</v>
      </c>
      <c r="AE9745" t="s">
        <v>664</v>
      </c>
      <c r="AF9745" t="s">
        <v>664</v>
      </c>
      <c r="AG9745" t="s">
        <v>665</v>
      </c>
      <c r="AH9745" t="s">
        <v>663</v>
      </c>
      <c r="AI9745" t="s">
        <v>665</v>
      </c>
      <c r="AJ9745" t="s">
        <v>663</v>
      </c>
      <c r="AK9745" t="s">
        <v>663</v>
      </c>
      <c r="AL9745" t="s">
        <v>664</v>
      </c>
      <c r="AM9745" t="s">
        <v>664</v>
      </c>
      <c r="AN9745" t="s">
        <v>664</v>
      </c>
      <c r="AO9745" t="s">
        <v>664</v>
      </c>
      <c r="AP9745" t="s">
        <v>663</v>
      </c>
    </row>
    <row r="9746" spans="1:42">
      <c r="A9746">
        <v>115261</v>
      </c>
      <c r="B9746" t="s">
        <v>83</v>
      </c>
      <c r="C9746" t="s">
        <v>664</v>
      </c>
      <c r="D9746" t="s">
        <v>665</v>
      </c>
      <c r="E9746" t="s">
        <v>664</v>
      </c>
      <c r="F9746" t="s">
        <v>664</v>
      </c>
      <c r="G9746" t="s">
        <v>664</v>
      </c>
      <c r="H9746" t="s">
        <v>664</v>
      </c>
      <c r="I9746" t="s">
        <v>664</v>
      </c>
      <c r="J9746" t="s">
        <v>664</v>
      </c>
      <c r="K9746" t="s">
        <v>664</v>
      </c>
      <c r="L9746" t="s">
        <v>665</v>
      </c>
      <c r="M9746" t="s">
        <v>665</v>
      </c>
      <c r="N9746" t="s">
        <v>665</v>
      </c>
      <c r="O9746" t="s">
        <v>665</v>
      </c>
      <c r="P9746" t="s">
        <v>665</v>
      </c>
      <c r="Q9746" t="s">
        <v>665</v>
      </c>
      <c r="R9746" t="s">
        <v>664</v>
      </c>
      <c r="S9746" t="s">
        <v>664</v>
      </c>
      <c r="T9746" t="s">
        <v>664</v>
      </c>
      <c r="U9746" t="s">
        <v>664</v>
      </c>
      <c r="V9746" t="s">
        <v>664</v>
      </c>
      <c r="W9746" t="s">
        <v>664</v>
      </c>
      <c r="X9746" t="s">
        <v>664</v>
      </c>
      <c r="Y9746" t="s">
        <v>665</v>
      </c>
      <c r="Z9746" t="s">
        <v>664</v>
      </c>
      <c r="AA9746" t="s">
        <v>664</v>
      </c>
      <c r="AB9746" t="s">
        <v>663</v>
      </c>
      <c r="AC9746" t="s">
        <v>665</v>
      </c>
      <c r="AD9746" t="s">
        <v>663</v>
      </c>
      <c r="AE9746" t="s">
        <v>665</v>
      </c>
      <c r="AF9746" t="s">
        <v>663</v>
      </c>
      <c r="AG9746" t="s">
        <v>664</v>
      </c>
      <c r="AH9746" t="s">
        <v>665</v>
      </c>
      <c r="AI9746" t="s">
        <v>665</v>
      </c>
      <c r="AJ9746" t="s">
        <v>664</v>
      </c>
      <c r="AK9746" t="s">
        <v>664</v>
      </c>
      <c r="AL9746" t="s">
        <v>663</v>
      </c>
      <c r="AM9746" t="s">
        <v>664</v>
      </c>
      <c r="AN9746" t="s">
        <v>664</v>
      </c>
      <c r="AO9746" t="s">
        <v>665</v>
      </c>
      <c r="AP9746" t="s">
        <v>663</v>
      </c>
    </row>
    <row r="9747" spans="1:42">
      <c r="A9747">
        <v>115266</v>
      </c>
      <c r="B9747" t="s">
        <v>83</v>
      </c>
      <c r="C9747" t="s">
        <v>664</v>
      </c>
      <c r="D9747" t="s">
        <v>664</v>
      </c>
      <c r="E9747" t="s">
        <v>664</v>
      </c>
      <c r="F9747" t="s">
        <v>664</v>
      </c>
      <c r="G9747" t="s">
        <v>664</v>
      </c>
      <c r="H9747" t="s">
        <v>664</v>
      </c>
      <c r="I9747" t="s">
        <v>664</v>
      </c>
      <c r="J9747" t="s">
        <v>664</v>
      </c>
      <c r="K9747" t="s">
        <v>664</v>
      </c>
      <c r="L9747" t="s">
        <v>663</v>
      </c>
      <c r="M9747" t="s">
        <v>664</v>
      </c>
      <c r="N9747" t="s">
        <v>665</v>
      </c>
      <c r="O9747" t="s">
        <v>663</v>
      </c>
      <c r="P9747" t="s">
        <v>665</v>
      </c>
      <c r="Q9747" t="s">
        <v>665</v>
      </c>
      <c r="R9747" t="s">
        <v>664</v>
      </c>
      <c r="S9747" t="s">
        <v>664</v>
      </c>
      <c r="T9747" t="s">
        <v>663</v>
      </c>
      <c r="U9747" t="s">
        <v>665</v>
      </c>
      <c r="V9747" t="s">
        <v>663</v>
      </c>
      <c r="W9747" t="s">
        <v>664</v>
      </c>
      <c r="X9747" t="s">
        <v>664</v>
      </c>
      <c r="Y9747" t="s">
        <v>663</v>
      </c>
      <c r="Z9747" t="s">
        <v>664</v>
      </c>
      <c r="AA9747" t="s">
        <v>664</v>
      </c>
      <c r="AB9747" t="s">
        <v>663</v>
      </c>
      <c r="AC9747" t="s">
        <v>663</v>
      </c>
      <c r="AD9747" t="s">
        <v>665</v>
      </c>
      <c r="AE9747" t="s">
        <v>665</v>
      </c>
      <c r="AF9747" t="s">
        <v>665</v>
      </c>
      <c r="AG9747" t="s">
        <v>663</v>
      </c>
      <c r="AH9747" t="s">
        <v>665</v>
      </c>
      <c r="AI9747" t="s">
        <v>665</v>
      </c>
      <c r="AJ9747" t="s">
        <v>665</v>
      </c>
      <c r="AK9747" t="s">
        <v>665</v>
      </c>
      <c r="AL9747" t="s">
        <v>665</v>
      </c>
      <c r="AM9747" t="s">
        <v>664</v>
      </c>
      <c r="AN9747" t="s">
        <v>665</v>
      </c>
      <c r="AO9747" t="s">
        <v>665</v>
      </c>
      <c r="AP9747" t="s">
        <v>664</v>
      </c>
    </row>
    <row r="9748" spans="1:42">
      <c r="A9748">
        <v>115268</v>
      </c>
      <c r="B9748" t="s">
        <v>83</v>
      </c>
      <c r="C9748" t="s">
        <v>664</v>
      </c>
      <c r="D9748" t="s">
        <v>664</v>
      </c>
      <c r="E9748" t="s">
        <v>664</v>
      </c>
      <c r="F9748" t="s">
        <v>664</v>
      </c>
      <c r="G9748" t="s">
        <v>664</v>
      </c>
      <c r="H9748" t="s">
        <v>664</v>
      </c>
      <c r="I9748" t="s">
        <v>664</v>
      </c>
      <c r="J9748" t="s">
        <v>664</v>
      </c>
      <c r="K9748" t="s">
        <v>664</v>
      </c>
      <c r="L9748" t="s">
        <v>664</v>
      </c>
      <c r="M9748" t="s">
        <v>664</v>
      </c>
      <c r="N9748" t="s">
        <v>664</v>
      </c>
      <c r="O9748" t="s">
        <v>663</v>
      </c>
      <c r="P9748" t="s">
        <v>664</v>
      </c>
      <c r="Q9748" t="s">
        <v>665</v>
      </c>
      <c r="R9748" t="s">
        <v>665</v>
      </c>
      <c r="S9748" t="s">
        <v>663</v>
      </c>
      <c r="T9748" t="s">
        <v>664</v>
      </c>
      <c r="U9748" t="s">
        <v>664</v>
      </c>
      <c r="V9748" t="s">
        <v>665</v>
      </c>
      <c r="W9748" t="s">
        <v>665</v>
      </c>
      <c r="X9748" t="s">
        <v>663</v>
      </c>
      <c r="Y9748" t="s">
        <v>663</v>
      </c>
      <c r="Z9748" t="s">
        <v>665</v>
      </c>
      <c r="AA9748" t="s">
        <v>664</v>
      </c>
      <c r="AB9748" t="s">
        <v>663</v>
      </c>
      <c r="AC9748" t="s">
        <v>664</v>
      </c>
      <c r="AD9748" t="s">
        <v>663</v>
      </c>
      <c r="AE9748" t="s">
        <v>665</v>
      </c>
      <c r="AF9748" t="s">
        <v>663</v>
      </c>
      <c r="AG9748" t="s">
        <v>665</v>
      </c>
      <c r="AH9748" t="s">
        <v>664</v>
      </c>
      <c r="AI9748" t="s">
        <v>665</v>
      </c>
      <c r="AJ9748" t="s">
        <v>665</v>
      </c>
      <c r="AK9748" t="s">
        <v>664</v>
      </c>
      <c r="AL9748" t="s">
        <v>664</v>
      </c>
      <c r="AM9748" t="s">
        <v>664</v>
      </c>
      <c r="AN9748" t="s">
        <v>664</v>
      </c>
      <c r="AO9748" t="s">
        <v>664</v>
      </c>
      <c r="AP9748" t="s">
        <v>664</v>
      </c>
    </row>
    <row r="9749" spans="1:42">
      <c r="A9749">
        <v>115289</v>
      </c>
      <c r="B9749" t="s">
        <v>83</v>
      </c>
      <c r="C9749" t="s">
        <v>665</v>
      </c>
      <c r="D9749" t="s">
        <v>664</v>
      </c>
      <c r="E9749" t="s">
        <v>665</v>
      </c>
      <c r="F9749" t="s">
        <v>664</v>
      </c>
      <c r="G9749" t="s">
        <v>665</v>
      </c>
      <c r="H9749" t="s">
        <v>664</v>
      </c>
      <c r="I9749" t="s">
        <v>664</v>
      </c>
      <c r="J9749" t="s">
        <v>664</v>
      </c>
      <c r="K9749" t="s">
        <v>664</v>
      </c>
      <c r="L9749" t="s">
        <v>663</v>
      </c>
      <c r="M9749" t="s">
        <v>664</v>
      </c>
      <c r="N9749" t="s">
        <v>664</v>
      </c>
      <c r="O9749" t="s">
        <v>664</v>
      </c>
      <c r="P9749" t="s">
        <v>664</v>
      </c>
      <c r="Q9749" t="s">
        <v>664</v>
      </c>
      <c r="R9749" t="s">
        <v>664</v>
      </c>
      <c r="S9749" t="s">
        <v>664</v>
      </c>
      <c r="T9749" t="s">
        <v>665</v>
      </c>
      <c r="U9749" t="s">
        <v>665</v>
      </c>
      <c r="V9749" t="s">
        <v>665</v>
      </c>
      <c r="W9749" t="s">
        <v>664</v>
      </c>
      <c r="X9749" t="s">
        <v>664</v>
      </c>
      <c r="Y9749" t="s">
        <v>663</v>
      </c>
      <c r="Z9749" t="s">
        <v>664</v>
      </c>
      <c r="AA9749" t="s">
        <v>664</v>
      </c>
      <c r="AB9749" t="s">
        <v>664</v>
      </c>
      <c r="AC9749" t="s">
        <v>664</v>
      </c>
      <c r="AD9749" t="s">
        <v>665</v>
      </c>
      <c r="AE9749" t="s">
        <v>664</v>
      </c>
      <c r="AF9749" t="s">
        <v>664</v>
      </c>
      <c r="AG9749" t="s">
        <v>665</v>
      </c>
      <c r="AH9749" t="s">
        <v>665</v>
      </c>
      <c r="AI9749" t="s">
        <v>663</v>
      </c>
      <c r="AJ9749" t="s">
        <v>665</v>
      </c>
      <c r="AK9749" t="s">
        <v>665</v>
      </c>
      <c r="AL9749" t="s">
        <v>665</v>
      </c>
      <c r="AM9749" t="s">
        <v>663</v>
      </c>
      <c r="AN9749" t="s">
        <v>665</v>
      </c>
      <c r="AO9749" t="s">
        <v>665</v>
      </c>
      <c r="AP9749" t="s">
        <v>665</v>
      </c>
    </row>
    <row r="9750" spans="1:42">
      <c r="A9750">
        <v>115316</v>
      </c>
      <c r="B9750" t="s">
        <v>83</v>
      </c>
      <c r="C9750" t="s">
        <v>665</v>
      </c>
      <c r="D9750" t="s">
        <v>665</v>
      </c>
      <c r="E9750" t="s">
        <v>665</v>
      </c>
      <c r="F9750" t="s">
        <v>664</v>
      </c>
      <c r="G9750" t="s">
        <v>664</v>
      </c>
      <c r="H9750" t="s">
        <v>664</v>
      </c>
      <c r="I9750" t="s">
        <v>664</v>
      </c>
      <c r="J9750" t="s">
        <v>663</v>
      </c>
      <c r="K9750" t="s">
        <v>663</v>
      </c>
      <c r="L9750" t="s">
        <v>663</v>
      </c>
      <c r="M9750" t="s">
        <v>664</v>
      </c>
      <c r="N9750" t="s">
        <v>664</v>
      </c>
      <c r="O9750" t="s">
        <v>664</v>
      </c>
      <c r="P9750" t="s">
        <v>664</v>
      </c>
      <c r="Q9750" t="s">
        <v>664</v>
      </c>
      <c r="R9750" t="s">
        <v>664</v>
      </c>
      <c r="S9750" t="s">
        <v>663</v>
      </c>
      <c r="T9750" t="s">
        <v>665</v>
      </c>
      <c r="U9750" t="s">
        <v>665</v>
      </c>
      <c r="V9750" t="s">
        <v>663</v>
      </c>
      <c r="W9750" t="s">
        <v>665</v>
      </c>
      <c r="X9750" t="s">
        <v>665</v>
      </c>
      <c r="Y9750" t="s">
        <v>663</v>
      </c>
      <c r="Z9750" t="s">
        <v>663</v>
      </c>
      <c r="AA9750" t="s">
        <v>665</v>
      </c>
      <c r="AB9750" t="s">
        <v>665</v>
      </c>
      <c r="AC9750" t="s">
        <v>665</v>
      </c>
      <c r="AD9750" t="s">
        <v>665</v>
      </c>
      <c r="AE9750" t="s">
        <v>665</v>
      </c>
      <c r="AF9750" t="s">
        <v>665</v>
      </c>
      <c r="AG9750" t="s">
        <v>664</v>
      </c>
      <c r="AH9750" t="s">
        <v>664</v>
      </c>
      <c r="AI9750" t="s">
        <v>664</v>
      </c>
      <c r="AJ9750" t="s">
        <v>664</v>
      </c>
      <c r="AK9750" t="s">
        <v>664</v>
      </c>
      <c r="AL9750" t="s">
        <v>665</v>
      </c>
      <c r="AM9750" t="s">
        <v>665</v>
      </c>
      <c r="AN9750" t="s">
        <v>665</v>
      </c>
      <c r="AO9750" t="s">
        <v>664</v>
      </c>
      <c r="AP9750" t="s">
        <v>664</v>
      </c>
    </row>
    <row r="9751" spans="1:42">
      <c r="A9751">
        <v>115330</v>
      </c>
      <c r="B9751" t="s">
        <v>83</v>
      </c>
      <c r="C9751" t="s">
        <v>664</v>
      </c>
      <c r="D9751" t="s">
        <v>664</v>
      </c>
      <c r="E9751" t="s">
        <v>665</v>
      </c>
      <c r="F9751" t="s">
        <v>665</v>
      </c>
      <c r="G9751" t="s">
        <v>665</v>
      </c>
      <c r="H9751" t="s">
        <v>664</v>
      </c>
      <c r="I9751" t="s">
        <v>664</v>
      </c>
      <c r="J9751" t="s">
        <v>664</v>
      </c>
      <c r="K9751" t="s">
        <v>664</v>
      </c>
      <c r="L9751" t="s">
        <v>665</v>
      </c>
      <c r="M9751" t="s">
        <v>664</v>
      </c>
      <c r="N9751" t="s">
        <v>664</v>
      </c>
      <c r="O9751" t="s">
        <v>664</v>
      </c>
      <c r="P9751" t="s">
        <v>664</v>
      </c>
      <c r="Q9751" t="s">
        <v>665</v>
      </c>
      <c r="R9751" t="s">
        <v>664</v>
      </c>
      <c r="S9751" t="s">
        <v>664</v>
      </c>
      <c r="T9751" t="s">
        <v>665</v>
      </c>
      <c r="U9751" t="s">
        <v>664</v>
      </c>
      <c r="V9751" t="s">
        <v>663</v>
      </c>
      <c r="W9751" t="s">
        <v>665</v>
      </c>
      <c r="X9751" t="s">
        <v>665</v>
      </c>
      <c r="Y9751" t="s">
        <v>665</v>
      </c>
      <c r="Z9751" t="s">
        <v>664</v>
      </c>
      <c r="AA9751" t="s">
        <v>665</v>
      </c>
      <c r="AB9751" t="s">
        <v>665</v>
      </c>
      <c r="AC9751" t="s">
        <v>665</v>
      </c>
      <c r="AD9751" t="s">
        <v>665</v>
      </c>
      <c r="AE9751" t="s">
        <v>665</v>
      </c>
      <c r="AF9751" t="s">
        <v>664</v>
      </c>
      <c r="AG9751" t="s">
        <v>665</v>
      </c>
      <c r="AH9751" t="s">
        <v>664</v>
      </c>
      <c r="AI9751" t="s">
        <v>664</v>
      </c>
      <c r="AJ9751" t="s">
        <v>664</v>
      </c>
      <c r="AK9751" t="s">
        <v>664</v>
      </c>
      <c r="AL9751" t="s">
        <v>665</v>
      </c>
      <c r="AM9751" t="s">
        <v>664</v>
      </c>
      <c r="AN9751" t="s">
        <v>665</v>
      </c>
      <c r="AO9751" t="s">
        <v>664</v>
      </c>
      <c r="AP9751" t="s">
        <v>664</v>
      </c>
    </row>
    <row r="9752" spans="1:42">
      <c r="A9752">
        <v>115337</v>
      </c>
      <c r="B9752" t="s">
        <v>83</v>
      </c>
      <c r="C9752" t="s">
        <v>663</v>
      </c>
      <c r="D9752" t="s">
        <v>664</v>
      </c>
      <c r="E9752" t="s">
        <v>665</v>
      </c>
      <c r="F9752" t="s">
        <v>665</v>
      </c>
      <c r="G9752" t="s">
        <v>665</v>
      </c>
      <c r="H9752" t="s">
        <v>664</v>
      </c>
      <c r="I9752" t="s">
        <v>664</v>
      </c>
      <c r="J9752" t="s">
        <v>664</v>
      </c>
      <c r="K9752" t="s">
        <v>664</v>
      </c>
      <c r="L9752" t="s">
        <v>664</v>
      </c>
      <c r="M9752" t="s">
        <v>665</v>
      </c>
      <c r="N9752" t="s">
        <v>665</v>
      </c>
      <c r="O9752" t="s">
        <v>665</v>
      </c>
      <c r="P9752" t="s">
        <v>665</v>
      </c>
      <c r="Q9752" t="s">
        <v>665</v>
      </c>
      <c r="R9752" t="s">
        <v>665</v>
      </c>
      <c r="S9752" t="s">
        <v>665</v>
      </c>
      <c r="T9752" t="s">
        <v>665</v>
      </c>
      <c r="U9752" t="s">
        <v>665</v>
      </c>
      <c r="V9752" t="s">
        <v>665</v>
      </c>
      <c r="W9752" t="s">
        <v>665</v>
      </c>
      <c r="X9752" t="s">
        <v>665</v>
      </c>
      <c r="Y9752" t="s">
        <v>665</v>
      </c>
      <c r="Z9752" t="s">
        <v>665</v>
      </c>
      <c r="AA9752" t="s">
        <v>665</v>
      </c>
      <c r="AB9752" t="s">
        <v>665</v>
      </c>
      <c r="AC9752" t="s">
        <v>665</v>
      </c>
      <c r="AD9752" t="s">
        <v>665</v>
      </c>
      <c r="AE9752" t="s">
        <v>665</v>
      </c>
      <c r="AF9752" t="s">
        <v>663</v>
      </c>
      <c r="AG9752" t="s">
        <v>664</v>
      </c>
      <c r="AH9752" t="s">
        <v>664</v>
      </c>
      <c r="AI9752" t="s">
        <v>665</v>
      </c>
      <c r="AJ9752" t="s">
        <v>665</v>
      </c>
      <c r="AK9752" t="s">
        <v>664</v>
      </c>
      <c r="AL9752" t="s">
        <v>664</v>
      </c>
      <c r="AM9752" t="s">
        <v>664</v>
      </c>
      <c r="AN9752" t="s">
        <v>664</v>
      </c>
      <c r="AO9752" t="s">
        <v>664</v>
      </c>
      <c r="AP9752" t="s">
        <v>664</v>
      </c>
    </row>
    <row r="9753" spans="1:42">
      <c r="A9753">
        <v>115349</v>
      </c>
      <c r="B9753" t="s">
        <v>83</v>
      </c>
      <c r="C9753" t="s">
        <v>665</v>
      </c>
      <c r="D9753" t="s">
        <v>665</v>
      </c>
      <c r="E9753" t="s">
        <v>665</v>
      </c>
      <c r="F9753" t="s">
        <v>665</v>
      </c>
      <c r="G9753" t="s">
        <v>665</v>
      </c>
      <c r="H9753" t="s">
        <v>664</v>
      </c>
      <c r="I9753" t="s">
        <v>664</v>
      </c>
      <c r="J9753" t="s">
        <v>664</v>
      </c>
      <c r="K9753" t="s">
        <v>664</v>
      </c>
      <c r="L9753" t="s">
        <v>663</v>
      </c>
      <c r="M9753" t="s">
        <v>664</v>
      </c>
      <c r="N9753" t="s">
        <v>663</v>
      </c>
      <c r="O9753" t="s">
        <v>664</v>
      </c>
      <c r="P9753" t="s">
        <v>664</v>
      </c>
      <c r="Q9753" t="s">
        <v>664</v>
      </c>
      <c r="R9753" t="s">
        <v>664</v>
      </c>
      <c r="S9753" t="s">
        <v>664</v>
      </c>
      <c r="T9753" t="s">
        <v>664</v>
      </c>
      <c r="U9753" t="s">
        <v>665</v>
      </c>
      <c r="V9753" t="s">
        <v>664</v>
      </c>
      <c r="W9753" t="s">
        <v>665</v>
      </c>
      <c r="X9753" t="s">
        <v>665</v>
      </c>
      <c r="Y9753" t="s">
        <v>665</v>
      </c>
      <c r="Z9753" t="s">
        <v>663</v>
      </c>
      <c r="AA9753" t="s">
        <v>665</v>
      </c>
      <c r="AB9753" t="s">
        <v>665</v>
      </c>
      <c r="AC9753" t="s">
        <v>665</v>
      </c>
      <c r="AD9753" t="s">
        <v>663</v>
      </c>
      <c r="AE9753" t="s">
        <v>664</v>
      </c>
      <c r="AF9753" t="s">
        <v>665</v>
      </c>
      <c r="AG9753" t="s">
        <v>663</v>
      </c>
      <c r="AH9753" t="s">
        <v>665</v>
      </c>
      <c r="AI9753" t="s">
        <v>665</v>
      </c>
      <c r="AJ9753" t="s">
        <v>663</v>
      </c>
      <c r="AK9753" t="s">
        <v>664</v>
      </c>
      <c r="AL9753" t="s">
        <v>664</v>
      </c>
      <c r="AM9753" t="s">
        <v>664</v>
      </c>
      <c r="AN9753" t="s">
        <v>664</v>
      </c>
      <c r="AO9753" t="s">
        <v>664</v>
      </c>
      <c r="AP9753" t="s">
        <v>664</v>
      </c>
    </row>
    <row r="9754" spans="1:42">
      <c r="A9754">
        <v>115350</v>
      </c>
      <c r="B9754" t="s">
        <v>83</v>
      </c>
      <c r="C9754" t="s">
        <v>665</v>
      </c>
      <c r="D9754" t="s">
        <v>665</v>
      </c>
      <c r="E9754" t="s">
        <v>665</v>
      </c>
      <c r="F9754" t="s">
        <v>664</v>
      </c>
      <c r="G9754" t="s">
        <v>665</v>
      </c>
      <c r="H9754" t="s">
        <v>664</v>
      </c>
      <c r="I9754" t="s">
        <v>663</v>
      </c>
      <c r="J9754" t="s">
        <v>664</v>
      </c>
      <c r="K9754" t="s">
        <v>664</v>
      </c>
      <c r="L9754" t="s">
        <v>663</v>
      </c>
      <c r="M9754" t="s">
        <v>664</v>
      </c>
      <c r="N9754" t="s">
        <v>664</v>
      </c>
      <c r="O9754" t="s">
        <v>665</v>
      </c>
      <c r="P9754" t="s">
        <v>664</v>
      </c>
      <c r="Q9754" t="s">
        <v>665</v>
      </c>
      <c r="R9754" t="s">
        <v>664</v>
      </c>
      <c r="S9754" t="s">
        <v>664</v>
      </c>
      <c r="T9754" t="s">
        <v>665</v>
      </c>
      <c r="U9754" t="s">
        <v>664</v>
      </c>
      <c r="V9754" t="s">
        <v>665</v>
      </c>
      <c r="W9754" t="s">
        <v>665</v>
      </c>
      <c r="X9754" t="s">
        <v>665</v>
      </c>
      <c r="Y9754" t="s">
        <v>663</v>
      </c>
      <c r="Z9754" t="s">
        <v>663</v>
      </c>
      <c r="AA9754" t="s">
        <v>665</v>
      </c>
      <c r="AB9754" t="s">
        <v>663</v>
      </c>
      <c r="AC9754" t="s">
        <v>663</v>
      </c>
      <c r="AD9754" t="s">
        <v>665</v>
      </c>
      <c r="AE9754" t="s">
        <v>665</v>
      </c>
      <c r="AF9754" t="s">
        <v>665</v>
      </c>
      <c r="AG9754" t="s">
        <v>664</v>
      </c>
      <c r="AH9754" t="s">
        <v>664</v>
      </c>
      <c r="AI9754" t="s">
        <v>664</v>
      </c>
      <c r="AJ9754" t="s">
        <v>664</v>
      </c>
      <c r="AK9754" t="s">
        <v>664</v>
      </c>
      <c r="AL9754" t="s">
        <v>664</v>
      </c>
      <c r="AM9754" t="s">
        <v>664</v>
      </c>
      <c r="AN9754" t="s">
        <v>664</v>
      </c>
      <c r="AO9754" t="s">
        <v>664</v>
      </c>
      <c r="AP9754" t="s">
        <v>664</v>
      </c>
    </row>
    <row r="9755" spans="1:42">
      <c r="A9755">
        <v>115360</v>
      </c>
      <c r="B9755" t="s">
        <v>83</v>
      </c>
      <c r="C9755" t="s">
        <v>665</v>
      </c>
      <c r="D9755" t="s">
        <v>665</v>
      </c>
      <c r="E9755" t="s">
        <v>665</v>
      </c>
      <c r="F9755" t="s">
        <v>665</v>
      </c>
      <c r="G9755" t="s">
        <v>663</v>
      </c>
      <c r="H9755" t="s">
        <v>664</v>
      </c>
      <c r="I9755" t="s">
        <v>664</v>
      </c>
      <c r="J9755" t="s">
        <v>664</v>
      </c>
      <c r="K9755" t="s">
        <v>664</v>
      </c>
      <c r="L9755" t="s">
        <v>665</v>
      </c>
      <c r="M9755" t="s">
        <v>665</v>
      </c>
      <c r="N9755" t="s">
        <v>665</v>
      </c>
      <c r="O9755" t="s">
        <v>664</v>
      </c>
      <c r="P9755" t="s">
        <v>663</v>
      </c>
      <c r="Q9755" t="s">
        <v>665</v>
      </c>
      <c r="R9755" t="s">
        <v>664</v>
      </c>
      <c r="S9755" t="s">
        <v>664</v>
      </c>
      <c r="T9755" t="s">
        <v>665</v>
      </c>
      <c r="U9755" t="s">
        <v>664</v>
      </c>
      <c r="V9755" t="s">
        <v>665</v>
      </c>
      <c r="W9755" t="s">
        <v>665</v>
      </c>
      <c r="X9755" t="s">
        <v>665</v>
      </c>
      <c r="Y9755" t="s">
        <v>665</v>
      </c>
      <c r="Z9755" t="s">
        <v>665</v>
      </c>
      <c r="AA9755" t="s">
        <v>665</v>
      </c>
      <c r="AB9755" t="s">
        <v>665</v>
      </c>
      <c r="AC9755" t="s">
        <v>664</v>
      </c>
      <c r="AD9755" t="s">
        <v>665</v>
      </c>
      <c r="AE9755" t="s">
        <v>665</v>
      </c>
      <c r="AF9755" t="s">
        <v>665</v>
      </c>
      <c r="AG9755" t="s">
        <v>664</v>
      </c>
      <c r="AH9755" t="s">
        <v>664</v>
      </c>
      <c r="AI9755" t="s">
        <v>665</v>
      </c>
      <c r="AJ9755" t="s">
        <v>664</v>
      </c>
      <c r="AK9755" t="s">
        <v>664</v>
      </c>
      <c r="AL9755" t="s">
        <v>664</v>
      </c>
      <c r="AM9755" t="s">
        <v>664</v>
      </c>
      <c r="AN9755" t="s">
        <v>664</v>
      </c>
      <c r="AO9755" t="s">
        <v>664</v>
      </c>
      <c r="AP9755" t="s">
        <v>664</v>
      </c>
    </row>
    <row r="9756" spans="1:42">
      <c r="A9756">
        <v>115364</v>
      </c>
      <c r="B9756" t="s">
        <v>83</v>
      </c>
      <c r="C9756" t="s">
        <v>665</v>
      </c>
      <c r="D9756" t="s">
        <v>665</v>
      </c>
      <c r="E9756" t="s">
        <v>665</v>
      </c>
      <c r="F9756" t="s">
        <v>665</v>
      </c>
      <c r="G9756" t="s">
        <v>665</v>
      </c>
      <c r="H9756" t="s">
        <v>664</v>
      </c>
      <c r="I9756" t="s">
        <v>664</v>
      </c>
      <c r="J9756" t="s">
        <v>664</v>
      </c>
      <c r="K9756" t="s">
        <v>665</v>
      </c>
      <c r="L9756" t="s">
        <v>663</v>
      </c>
      <c r="M9756" t="s">
        <v>664</v>
      </c>
      <c r="N9756" t="s">
        <v>664</v>
      </c>
      <c r="O9756" t="s">
        <v>665</v>
      </c>
      <c r="P9756" t="s">
        <v>665</v>
      </c>
      <c r="Q9756" t="s">
        <v>665</v>
      </c>
      <c r="R9756" t="s">
        <v>663</v>
      </c>
      <c r="S9756" t="s">
        <v>665</v>
      </c>
      <c r="T9756" t="s">
        <v>665</v>
      </c>
      <c r="U9756" t="s">
        <v>664</v>
      </c>
      <c r="V9756" t="s">
        <v>663</v>
      </c>
      <c r="W9756" t="s">
        <v>665</v>
      </c>
      <c r="X9756" t="s">
        <v>665</v>
      </c>
      <c r="Y9756" t="s">
        <v>665</v>
      </c>
      <c r="Z9756" t="s">
        <v>665</v>
      </c>
      <c r="AA9756" t="s">
        <v>665</v>
      </c>
      <c r="AB9756" t="s">
        <v>665</v>
      </c>
      <c r="AC9756" t="s">
        <v>665</v>
      </c>
      <c r="AD9756" t="s">
        <v>665</v>
      </c>
      <c r="AE9756" t="s">
        <v>665</v>
      </c>
      <c r="AF9756" t="s">
        <v>665</v>
      </c>
      <c r="AG9756" t="s">
        <v>664</v>
      </c>
      <c r="AH9756" t="s">
        <v>664</v>
      </c>
      <c r="AI9756" t="s">
        <v>665</v>
      </c>
      <c r="AJ9756" t="s">
        <v>664</v>
      </c>
      <c r="AK9756" t="s">
        <v>664</v>
      </c>
      <c r="AL9756" t="s">
        <v>664</v>
      </c>
      <c r="AM9756" t="s">
        <v>664</v>
      </c>
      <c r="AN9756" t="s">
        <v>664</v>
      </c>
      <c r="AO9756" t="s">
        <v>664</v>
      </c>
      <c r="AP9756" t="s">
        <v>664</v>
      </c>
    </row>
    <row r="9757" spans="1:42">
      <c r="A9757">
        <v>115365</v>
      </c>
      <c r="B9757" t="s">
        <v>83</v>
      </c>
      <c r="C9757" t="s">
        <v>665</v>
      </c>
      <c r="D9757" t="s">
        <v>665</v>
      </c>
      <c r="E9757" t="s">
        <v>665</v>
      </c>
      <c r="F9757" t="s">
        <v>665</v>
      </c>
      <c r="G9757" t="s">
        <v>665</v>
      </c>
      <c r="H9757" t="s">
        <v>664</v>
      </c>
      <c r="I9757" t="s">
        <v>664</v>
      </c>
      <c r="J9757" t="s">
        <v>664</v>
      </c>
      <c r="K9757" t="s">
        <v>664</v>
      </c>
      <c r="L9757" t="s">
        <v>665</v>
      </c>
      <c r="M9757" t="s">
        <v>664</v>
      </c>
      <c r="N9757" t="s">
        <v>664</v>
      </c>
      <c r="O9757" t="s">
        <v>664</v>
      </c>
      <c r="P9757" t="s">
        <v>664</v>
      </c>
      <c r="Q9757" t="s">
        <v>664</v>
      </c>
      <c r="R9757" t="s">
        <v>664</v>
      </c>
      <c r="S9757" t="s">
        <v>664</v>
      </c>
      <c r="T9757" t="s">
        <v>665</v>
      </c>
      <c r="U9757" t="s">
        <v>665</v>
      </c>
      <c r="V9757" t="s">
        <v>665</v>
      </c>
      <c r="W9757" t="s">
        <v>665</v>
      </c>
      <c r="X9757" t="s">
        <v>665</v>
      </c>
      <c r="Y9757" t="s">
        <v>664</v>
      </c>
      <c r="Z9757" t="s">
        <v>665</v>
      </c>
      <c r="AA9757" t="s">
        <v>665</v>
      </c>
      <c r="AB9757" t="s">
        <v>665</v>
      </c>
      <c r="AC9757" t="s">
        <v>664</v>
      </c>
      <c r="AD9757" t="s">
        <v>665</v>
      </c>
      <c r="AE9757" t="s">
        <v>665</v>
      </c>
      <c r="AF9757" t="s">
        <v>665</v>
      </c>
      <c r="AG9757" t="s">
        <v>665</v>
      </c>
      <c r="AH9757" t="s">
        <v>664</v>
      </c>
      <c r="AI9757" t="s">
        <v>664</v>
      </c>
      <c r="AJ9757" t="s">
        <v>665</v>
      </c>
      <c r="AK9757" t="s">
        <v>664</v>
      </c>
      <c r="AL9757" t="s">
        <v>664</v>
      </c>
      <c r="AM9757" t="s">
        <v>664</v>
      </c>
      <c r="AN9757" t="s">
        <v>664</v>
      </c>
      <c r="AO9757" t="s">
        <v>664</v>
      </c>
      <c r="AP9757" t="s">
        <v>664</v>
      </c>
    </row>
    <row r="9758" spans="1:42">
      <c r="A9758">
        <v>115373</v>
      </c>
      <c r="B9758" t="s">
        <v>83</v>
      </c>
      <c r="C9758" t="s">
        <v>665</v>
      </c>
      <c r="D9758" t="s">
        <v>665</v>
      </c>
      <c r="E9758" t="s">
        <v>664</v>
      </c>
      <c r="F9758" t="s">
        <v>665</v>
      </c>
      <c r="G9758" t="s">
        <v>664</v>
      </c>
      <c r="H9758" t="s">
        <v>664</v>
      </c>
      <c r="I9758" t="s">
        <v>664</v>
      </c>
      <c r="J9758" t="s">
        <v>664</v>
      </c>
      <c r="K9758" t="s">
        <v>664</v>
      </c>
      <c r="L9758" t="s">
        <v>664</v>
      </c>
      <c r="M9758" t="s">
        <v>664</v>
      </c>
      <c r="N9758" t="s">
        <v>664</v>
      </c>
      <c r="O9758" t="s">
        <v>664</v>
      </c>
      <c r="P9758" t="s">
        <v>664</v>
      </c>
      <c r="Q9758" t="s">
        <v>664</v>
      </c>
      <c r="R9758" t="s">
        <v>664</v>
      </c>
      <c r="S9758" t="s">
        <v>664</v>
      </c>
      <c r="T9758" t="s">
        <v>664</v>
      </c>
      <c r="U9758" t="s">
        <v>664</v>
      </c>
      <c r="V9758" t="s">
        <v>664</v>
      </c>
      <c r="W9758" t="s">
        <v>664</v>
      </c>
      <c r="X9758" t="s">
        <v>664</v>
      </c>
      <c r="Y9758" t="s">
        <v>664</v>
      </c>
      <c r="Z9758" t="s">
        <v>664</v>
      </c>
      <c r="AA9758" t="s">
        <v>664</v>
      </c>
      <c r="AB9758" t="s">
        <v>663</v>
      </c>
      <c r="AC9758" t="s">
        <v>663</v>
      </c>
      <c r="AD9758" t="s">
        <v>663</v>
      </c>
      <c r="AE9758" t="s">
        <v>663</v>
      </c>
      <c r="AF9758" t="s">
        <v>663</v>
      </c>
      <c r="AG9758" t="s">
        <v>665</v>
      </c>
      <c r="AH9758" t="s">
        <v>664</v>
      </c>
      <c r="AI9758" t="s">
        <v>665</v>
      </c>
      <c r="AJ9758" t="s">
        <v>665</v>
      </c>
      <c r="AK9758" t="s">
        <v>664</v>
      </c>
      <c r="AL9758" t="s">
        <v>665</v>
      </c>
      <c r="AM9758" t="s">
        <v>664</v>
      </c>
      <c r="AN9758" t="s">
        <v>665</v>
      </c>
      <c r="AO9758" t="s">
        <v>664</v>
      </c>
      <c r="AP9758" t="s">
        <v>664</v>
      </c>
    </row>
    <row r="9759" spans="1:42">
      <c r="A9759">
        <v>115383</v>
      </c>
      <c r="B9759" t="s">
        <v>83</v>
      </c>
      <c r="C9759" t="s">
        <v>665</v>
      </c>
      <c r="D9759" t="s">
        <v>665</v>
      </c>
      <c r="E9759" t="s">
        <v>665</v>
      </c>
      <c r="F9759" t="s">
        <v>664</v>
      </c>
      <c r="G9759" t="s">
        <v>664</v>
      </c>
      <c r="H9759" t="s">
        <v>664</v>
      </c>
      <c r="I9759" t="s">
        <v>664</v>
      </c>
      <c r="J9759" t="s">
        <v>664</v>
      </c>
      <c r="K9759" t="s">
        <v>664</v>
      </c>
      <c r="L9759" t="s">
        <v>664</v>
      </c>
      <c r="M9759" t="s">
        <v>664</v>
      </c>
      <c r="N9759" t="s">
        <v>664</v>
      </c>
      <c r="O9759" t="s">
        <v>664</v>
      </c>
      <c r="P9759" t="s">
        <v>664</v>
      </c>
      <c r="Q9759" t="s">
        <v>665</v>
      </c>
      <c r="R9759" t="s">
        <v>664</v>
      </c>
      <c r="S9759" t="s">
        <v>664</v>
      </c>
      <c r="T9759" t="s">
        <v>664</v>
      </c>
      <c r="U9759" t="s">
        <v>664</v>
      </c>
      <c r="V9759" t="s">
        <v>665</v>
      </c>
      <c r="W9759" t="s">
        <v>665</v>
      </c>
      <c r="X9759" t="s">
        <v>665</v>
      </c>
      <c r="Y9759" t="s">
        <v>665</v>
      </c>
      <c r="Z9759" t="s">
        <v>665</v>
      </c>
      <c r="AA9759" t="s">
        <v>664</v>
      </c>
      <c r="AB9759" t="s">
        <v>665</v>
      </c>
      <c r="AC9759" t="s">
        <v>664</v>
      </c>
      <c r="AD9759" t="s">
        <v>663</v>
      </c>
      <c r="AE9759" t="s">
        <v>664</v>
      </c>
      <c r="AF9759" t="s">
        <v>664</v>
      </c>
      <c r="AG9759" t="s">
        <v>665</v>
      </c>
      <c r="AH9759" t="s">
        <v>664</v>
      </c>
      <c r="AI9759" t="s">
        <v>663</v>
      </c>
      <c r="AJ9759" t="s">
        <v>663</v>
      </c>
      <c r="AK9759" t="s">
        <v>664</v>
      </c>
      <c r="AL9759" t="s">
        <v>663</v>
      </c>
      <c r="AM9759" t="s">
        <v>663</v>
      </c>
      <c r="AN9759" t="s">
        <v>665</v>
      </c>
      <c r="AO9759" t="s">
        <v>664</v>
      </c>
      <c r="AP9759" t="s">
        <v>663</v>
      </c>
    </row>
    <row r="9760" spans="1:42">
      <c r="A9760">
        <v>115386</v>
      </c>
      <c r="B9760" t="s">
        <v>83</v>
      </c>
      <c r="C9760" t="s">
        <v>665</v>
      </c>
      <c r="D9760" t="s">
        <v>665</v>
      </c>
      <c r="E9760" t="s">
        <v>665</v>
      </c>
      <c r="F9760" t="s">
        <v>665</v>
      </c>
      <c r="G9760" t="s">
        <v>663</v>
      </c>
      <c r="H9760" t="s">
        <v>664</v>
      </c>
      <c r="I9760" t="s">
        <v>663</v>
      </c>
      <c r="J9760" t="s">
        <v>664</v>
      </c>
      <c r="K9760" t="s">
        <v>664</v>
      </c>
      <c r="L9760" t="s">
        <v>665</v>
      </c>
      <c r="M9760" t="s">
        <v>664</v>
      </c>
      <c r="N9760" t="s">
        <v>664</v>
      </c>
      <c r="O9760" t="s">
        <v>663</v>
      </c>
      <c r="P9760" t="s">
        <v>663</v>
      </c>
      <c r="Q9760" t="s">
        <v>665</v>
      </c>
      <c r="R9760" t="s">
        <v>665</v>
      </c>
      <c r="S9760" t="s">
        <v>665</v>
      </c>
      <c r="T9760" t="s">
        <v>663</v>
      </c>
      <c r="U9760" t="s">
        <v>665</v>
      </c>
      <c r="V9760" t="s">
        <v>665</v>
      </c>
      <c r="W9760" t="s">
        <v>665</v>
      </c>
      <c r="X9760" t="s">
        <v>665</v>
      </c>
      <c r="Y9760" t="s">
        <v>665</v>
      </c>
      <c r="Z9760" t="s">
        <v>663</v>
      </c>
      <c r="AA9760" t="s">
        <v>665</v>
      </c>
      <c r="AB9760" t="s">
        <v>665</v>
      </c>
      <c r="AC9760" t="s">
        <v>665</v>
      </c>
      <c r="AD9760" t="s">
        <v>665</v>
      </c>
      <c r="AE9760" t="s">
        <v>665</v>
      </c>
      <c r="AF9760" t="s">
        <v>665</v>
      </c>
      <c r="AG9760" t="s">
        <v>665</v>
      </c>
      <c r="AH9760" t="s">
        <v>665</v>
      </c>
      <c r="AI9760" t="s">
        <v>665</v>
      </c>
      <c r="AJ9760" t="s">
        <v>665</v>
      </c>
      <c r="AK9760" t="s">
        <v>663</v>
      </c>
      <c r="AL9760" t="s">
        <v>665</v>
      </c>
      <c r="AM9760" t="s">
        <v>665</v>
      </c>
      <c r="AN9760" t="s">
        <v>665</v>
      </c>
      <c r="AO9760" t="s">
        <v>663</v>
      </c>
      <c r="AP9760" t="s">
        <v>663</v>
      </c>
    </row>
    <row r="9761" spans="1:42">
      <c r="A9761">
        <v>115395</v>
      </c>
      <c r="B9761" t="s">
        <v>83</v>
      </c>
      <c r="C9761" t="s">
        <v>665</v>
      </c>
      <c r="D9761" t="s">
        <v>665</v>
      </c>
      <c r="E9761" t="s">
        <v>665</v>
      </c>
      <c r="F9761" t="s">
        <v>665</v>
      </c>
      <c r="G9761" t="s">
        <v>664</v>
      </c>
      <c r="H9761" t="s">
        <v>664</v>
      </c>
      <c r="I9761" t="s">
        <v>664</v>
      </c>
      <c r="J9761" t="s">
        <v>664</v>
      </c>
      <c r="K9761" t="s">
        <v>664</v>
      </c>
      <c r="L9761" t="s">
        <v>664</v>
      </c>
      <c r="M9761" t="s">
        <v>664</v>
      </c>
      <c r="N9761" t="s">
        <v>664</v>
      </c>
      <c r="O9761" t="s">
        <v>664</v>
      </c>
      <c r="P9761" t="s">
        <v>664</v>
      </c>
      <c r="Q9761" t="s">
        <v>664</v>
      </c>
      <c r="R9761" t="s">
        <v>664</v>
      </c>
      <c r="S9761" t="s">
        <v>664</v>
      </c>
      <c r="T9761" t="s">
        <v>665</v>
      </c>
      <c r="U9761" t="s">
        <v>664</v>
      </c>
      <c r="V9761" t="s">
        <v>665</v>
      </c>
      <c r="W9761" t="s">
        <v>665</v>
      </c>
      <c r="X9761" t="s">
        <v>665</v>
      </c>
      <c r="Y9761" t="s">
        <v>665</v>
      </c>
      <c r="Z9761" t="s">
        <v>665</v>
      </c>
      <c r="AA9761" t="s">
        <v>665</v>
      </c>
      <c r="AB9761" t="s">
        <v>665</v>
      </c>
      <c r="AC9761" t="s">
        <v>665</v>
      </c>
      <c r="AD9761" t="s">
        <v>665</v>
      </c>
      <c r="AE9761" t="s">
        <v>665</v>
      </c>
      <c r="AF9761" t="s">
        <v>665</v>
      </c>
      <c r="AG9761" t="s">
        <v>665</v>
      </c>
      <c r="AH9761" t="s">
        <v>664</v>
      </c>
      <c r="AI9761" t="s">
        <v>664</v>
      </c>
      <c r="AJ9761" t="s">
        <v>665</v>
      </c>
      <c r="AK9761" t="s">
        <v>664</v>
      </c>
      <c r="AL9761" t="s">
        <v>664</v>
      </c>
      <c r="AM9761" t="s">
        <v>664</v>
      </c>
      <c r="AN9761" t="s">
        <v>664</v>
      </c>
      <c r="AO9761" t="s">
        <v>664</v>
      </c>
      <c r="AP9761" t="s">
        <v>664</v>
      </c>
    </row>
    <row r="9762" spans="1:42">
      <c r="A9762">
        <v>115411</v>
      </c>
      <c r="B9762" t="s">
        <v>83</v>
      </c>
      <c r="C9762" t="s">
        <v>665</v>
      </c>
      <c r="D9762" t="s">
        <v>665</v>
      </c>
      <c r="E9762" t="s">
        <v>664</v>
      </c>
      <c r="F9762" t="s">
        <v>665</v>
      </c>
      <c r="G9762" t="s">
        <v>665</v>
      </c>
      <c r="H9762" t="s">
        <v>664</v>
      </c>
      <c r="I9762" t="s">
        <v>664</v>
      </c>
      <c r="J9762" t="s">
        <v>664</v>
      </c>
      <c r="K9762" t="s">
        <v>664</v>
      </c>
      <c r="L9762" t="s">
        <v>665</v>
      </c>
      <c r="M9762" t="s">
        <v>664</v>
      </c>
      <c r="N9762" t="s">
        <v>664</v>
      </c>
      <c r="O9762" t="s">
        <v>664</v>
      </c>
      <c r="P9762" t="s">
        <v>664</v>
      </c>
      <c r="Q9762" t="s">
        <v>664</v>
      </c>
      <c r="R9762" t="s">
        <v>664</v>
      </c>
      <c r="S9762" t="s">
        <v>664</v>
      </c>
      <c r="T9762" t="s">
        <v>664</v>
      </c>
      <c r="U9762" t="s">
        <v>665</v>
      </c>
      <c r="V9762" t="s">
        <v>664</v>
      </c>
      <c r="W9762" t="s">
        <v>665</v>
      </c>
      <c r="X9762" t="s">
        <v>665</v>
      </c>
      <c r="Y9762" t="s">
        <v>665</v>
      </c>
      <c r="Z9762" t="s">
        <v>665</v>
      </c>
      <c r="AA9762" t="s">
        <v>665</v>
      </c>
      <c r="AB9762" t="s">
        <v>664</v>
      </c>
      <c r="AC9762" t="s">
        <v>664</v>
      </c>
      <c r="AD9762" t="s">
        <v>664</v>
      </c>
      <c r="AE9762" t="s">
        <v>664</v>
      </c>
      <c r="AF9762" t="s">
        <v>664</v>
      </c>
      <c r="AG9762" t="s">
        <v>665</v>
      </c>
      <c r="AH9762" t="s">
        <v>665</v>
      </c>
      <c r="AI9762" t="s">
        <v>665</v>
      </c>
      <c r="AJ9762" t="s">
        <v>663</v>
      </c>
      <c r="AK9762" t="s">
        <v>663</v>
      </c>
      <c r="AL9762" t="s">
        <v>665</v>
      </c>
      <c r="AM9762" t="s">
        <v>665</v>
      </c>
      <c r="AN9762" t="s">
        <v>665</v>
      </c>
      <c r="AO9762" t="s">
        <v>663</v>
      </c>
      <c r="AP9762" t="s">
        <v>663</v>
      </c>
    </row>
    <row r="9763" spans="1:42">
      <c r="A9763">
        <v>115413</v>
      </c>
      <c r="B9763" t="s">
        <v>83</v>
      </c>
      <c r="C9763" t="s">
        <v>665</v>
      </c>
      <c r="D9763" t="s">
        <v>665</v>
      </c>
      <c r="E9763" t="s">
        <v>665</v>
      </c>
      <c r="F9763" t="s">
        <v>665</v>
      </c>
      <c r="G9763" t="s">
        <v>663</v>
      </c>
      <c r="H9763" t="s">
        <v>664</v>
      </c>
      <c r="I9763" t="s">
        <v>663</v>
      </c>
      <c r="J9763" t="s">
        <v>663</v>
      </c>
      <c r="K9763" t="s">
        <v>664</v>
      </c>
      <c r="L9763" t="s">
        <v>665</v>
      </c>
      <c r="M9763" t="s">
        <v>664</v>
      </c>
      <c r="N9763" t="s">
        <v>663</v>
      </c>
      <c r="O9763" t="s">
        <v>665</v>
      </c>
      <c r="P9763" t="s">
        <v>664</v>
      </c>
      <c r="Q9763" t="s">
        <v>663</v>
      </c>
      <c r="R9763" t="s">
        <v>665</v>
      </c>
      <c r="S9763" t="s">
        <v>663</v>
      </c>
      <c r="T9763" t="s">
        <v>663</v>
      </c>
      <c r="U9763" t="s">
        <v>663</v>
      </c>
      <c r="V9763" t="s">
        <v>663</v>
      </c>
      <c r="W9763" t="s">
        <v>665</v>
      </c>
      <c r="X9763" t="s">
        <v>665</v>
      </c>
      <c r="Y9763" t="s">
        <v>663</v>
      </c>
      <c r="Z9763" t="s">
        <v>665</v>
      </c>
      <c r="AA9763" t="s">
        <v>663</v>
      </c>
      <c r="AB9763" t="s">
        <v>665</v>
      </c>
      <c r="AC9763" t="s">
        <v>665</v>
      </c>
      <c r="AD9763" t="s">
        <v>665</v>
      </c>
      <c r="AE9763" t="s">
        <v>663</v>
      </c>
      <c r="AF9763" t="s">
        <v>665</v>
      </c>
      <c r="AG9763" t="s">
        <v>665</v>
      </c>
      <c r="AH9763" t="s">
        <v>664</v>
      </c>
      <c r="AI9763" t="s">
        <v>665</v>
      </c>
      <c r="AJ9763" t="s">
        <v>663</v>
      </c>
      <c r="AK9763" t="s">
        <v>664</v>
      </c>
      <c r="AL9763" t="s">
        <v>663</v>
      </c>
      <c r="AM9763" t="s">
        <v>664</v>
      </c>
      <c r="AN9763" t="s">
        <v>665</v>
      </c>
      <c r="AO9763" t="s">
        <v>664</v>
      </c>
      <c r="AP9763" t="s">
        <v>664</v>
      </c>
    </row>
    <row r="9764" spans="1:42">
      <c r="A9764">
        <v>115420</v>
      </c>
      <c r="B9764" t="s">
        <v>83</v>
      </c>
      <c r="C9764" t="s">
        <v>665</v>
      </c>
      <c r="D9764" t="s">
        <v>665</v>
      </c>
      <c r="E9764" t="s">
        <v>665</v>
      </c>
      <c r="F9764" t="s">
        <v>665</v>
      </c>
      <c r="G9764" t="s">
        <v>665</v>
      </c>
      <c r="H9764" t="s">
        <v>664</v>
      </c>
      <c r="I9764" t="s">
        <v>664</v>
      </c>
      <c r="J9764" t="s">
        <v>664</v>
      </c>
      <c r="K9764" t="s">
        <v>664</v>
      </c>
      <c r="L9764" t="s">
        <v>665</v>
      </c>
      <c r="M9764" t="s">
        <v>664</v>
      </c>
      <c r="N9764" t="s">
        <v>664</v>
      </c>
      <c r="O9764" t="s">
        <v>664</v>
      </c>
      <c r="P9764" t="s">
        <v>664</v>
      </c>
      <c r="Q9764" t="s">
        <v>664</v>
      </c>
      <c r="R9764" t="s">
        <v>664</v>
      </c>
      <c r="S9764" t="s">
        <v>663</v>
      </c>
      <c r="T9764" t="s">
        <v>664</v>
      </c>
      <c r="U9764" t="s">
        <v>664</v>
      </c>
      <c r="V9764" t="s">
        <v>664</v>
      </c>
      <c r="W9764" t="s">
        <v>664</v>
      </c>
      <c r="X9764" t="s">
        <v>664</v>
      </c>
      <c r="Y9764" t="s">
        <v>663</v>
      </c>
      <c r="Z9764" t="s">
        <v>664</v>
      </c>
      <c r="AA9764" t="s">
        <v>664</v>
      </c>
      <c r="AB9764" t="s">
        <v>665</v>
      </c>
      <c r="AC9764" t="s">
        <v>665</v>
      </c>
      <c r="AD9764" t="s">
        <v>665</v>
      </c>
      <c r="AE9764" t="s">
        <v>665</v>
      </c>
      <c r="AF9764" t="s">
        <v>665</v>
      </c>
      <c r="AG9764" t="s">
        <v>665</v>
      </c>
      <c r="AH9764" t="s">
        <v>665</v>
      </c>
      <c r="AI9764" t="s">
        <v>663</v>
      </c>
      <c r="AJ9764" t="s">
        <v>665</v>
      </c>
      <c r="AK9764" t="s">
        <v>665</v>
      </c>
      <c r="AL9764" t="s">
        <v>665</v>
      </c>
      <c r="AM9764" t="s">
        <v>665</v>
      </c>
      <c r="AN9764" t="s">
        <v>664</v>
      </c>
      <c r="AO9764" t="s">
        <v>664</v>
      </c>
      <c r="AP9764" t="s">
        <v>665</v>
      </c>
    </row>
    <row r="9765" spans="1:42">
      <c r="A9765">
        <v>115438</v>
      </c>
      <c r="B9765" t="s">
        <v>83</v>
      </c>
      <c r="C9765" t="s">
        <v>665</v>
      </c>
      <c r="D9765" t="s">
        <v>665</v>
      </c>
      <c r="E9765" t="s">
        <v>665</v>
      </c>
      <c r="F9765" t="s">
        <v>665</v>
      </c>
      <c r="G9765" t="s">
        <v>663</v>
      </c>
      <c r="H9765" t="s">
        <v>664</v>
      </c>
      <c r="I9765" t="s">
        <v>664</v>
      </c>
      <c r="J9765" t="s">
        <v>664</v>
      </c>
      <c r="K9765" t="s">
        <v>664</v>
      </c>
      <c r="L9765" t="s">
        <v>665</v>
      </c>
      <c r="M9765" t="s">
        <v>664</v>
      </c>
      <c r="N9765" t="s">
        <v>664</v>
      </c>
      <c r="O9765" t="s">
        <v>664</v>
      </c>
      <c r="P9765" t="s">
        <v>665</v>
      </c>
      <c r="Q9765" t="s">
        <v>664</v>
      </c>
      <c r="R9765" t="s">
        <v>665</v>
      </c>
      <c r="S9765" t="s">
        <v>664</v>
      </c>
      <c r="T9765" t="s">
        <v>664</v>
      </c>
      <c r="U9765" t="s">
        <v>665</v>
      </c>
      <c r="V9765" t="s">
        <v>664</v>
      </c>
      <c r="W9765" t="s">
        <v>665</v>
      </c>
      <c r="X9765" t="s">
        <v>665</v>
      </c>
      <c r="Y9765" t="s">
        <v>665</v>
      </c>
      <c r="Z9765" t="s">
        <v>665</v>
      </c>
      <c r="AA9765" t="s">
        <v>665</v>
      </c>
      <c r="AB9765" t="s">
        <v>665</v>
      </c>
      <c r="AC9765" t="s">
        <v>663</v>
      </c>
      <c r="AD9765" t="s">
        <v>665</v>
      </c>
      <c r="AE9765" t="s">
        <v>663</v>
      </c>
      <c r="AF9765" t="s">
        <v>665</v>
      </c>
      <c r="AG9765" t="s">
        <v>665</v>
      </c>
      <c r="AH9765" t="s">
        <v>664</v>
      </c>
      <c r="AI9765" t="s">
        <v>665</v>
      </c>
      <c r="AJ9765" t="s">
        <v>663</v>
      </c>
      <c r="AK9765" t="s">
        <v>664</v>
      </c>
      <c r="AL9765" t="s">
        <v>663</v>
      </c>
      <c r="AM9765" t="s">
        <v>664</v>
      </c>
      <c r="AN9765" t="s">
        <v>665</v>
      </c>
      <c r="AO9765" t="s">
        <v>663</v>
      </c>
      <c r="AP9765" t="s">
        <v>664</v>
      </c>
    </row>
    <row r="9766" spans="1:42">
      <c r="A9766">
        <v>115442</v>
      </c>
      <c r="B9766" t="s">
        <v>83</v>
      </c>
      <c r="C9766" t="s">
        <v>665</v>
      </c>
      <c r="D9766" t="s">
        <v>665</v>
      </c>
      <c r="E9766" t="s">
        <v>665</v>
      </c>
      <c r="F9766" t="s">
        <v>663</v>
      </c>
      <c r="G9766" t="s">
        <v>664</v>
      </c>
      <c r="H9766" t="s">
        <v>664</v>
      </c>
      <c r="I9766" t="s">
        <v>664</v>
      </c>
      <c r="J9766" t="s">
        <v>664</v>
      </c>
      <c r="K9766" t="s">
        <v>665</v>
      </c>
      <c r="L9766" t="s">
        <v>665</v>
      </c>
      <c r="M9766" t="s">
        <v>665</v>
      </c>
      <c r="N9766" t="s">
        <v>663</v>
      </c>
      <c r="O9766" t="s">
        <v>665</v>
      </c>
      <c r="P9766" t="s">
        <v>665</v>
      </c>
      <c r="Q9766" t="s">
        <v>664</v>
      </c>
      <c r="R9766" t="s">
        <v>665</v>
      </c>
      <c r="S9766" t="s">
        <v>663</v>
      </c>
      <c r="T9766" t="s">
        <v>663</v>
      </c>
      <c r="U9766" t="s">
        <v>663</v>
      </c>
      <c r="V9766" t="s">
        <v>665</v>
      </c>
      <c r="W9766" t="s">
        <v>663</v>
      </c>
      <c r="X9766" t="s">
        <v>663</v>
      </c>
      <c r="Y9766" t="s">
        <v>665</v>
      </c>
      <c r="Z9766" t="s">
        <v>663</v>
      </c>
      <c r="AA9766" t="s">
        <v>665</v>
      </c>
      <c r="AB9766" t="s">
        <v>663</v>
      </c>
      <c r="AC9766" t="s">
        <v>665</v>
      </c>
      <c r="AD9766" t="s">
        <v>665</v>
      </c>
      <c r="AE9766" t="s">
        <v>663</v>
      </c>
      <c r="AF9766" t="s">
        <v>665</v>
      </c>
      <c r="AG9766" t="s">
        <v>663</v>
      </c>
      <c r="AH9766" t="s">
        <v>664</v>
      </c>
      <c r="AI9766" t="s">
        <v>665</v>
      </c>
      <c r="AJ9766" t="s">
        <v>665</v>
      </c>
      <c r="AK9766" t="s">
        <v>665</v>
      </c>
      <c r="AL9766" t="s">
        <v>663</v>
      </c>
      <c r="AM9766" t="s">
        <v>663</v>
      </c>
      <c r="AN9766" t="s">
        <v>665</v>
      </c>
      <c r="AO9766" t="s">
        <v>663</v>
      </c>
      <c r="AP9766" t="s">
        <v>664</v>
      </c>
    </row>
    <row r="9767" spans="1:42">
      <c r="A9767">
        <v>115443</v>
      </c>
      <c r="B9767" t="s">
        <v>83</v>
      </c>
      <c r="C9767" t="s">
        <v>665</v>
      </c>
      <c r="D9767" t="s">
        <v>665</v>
      </c>
      <c r="E9767" t="s">
        <v>665</v>
      </c>
      <c r="F9767" t="s">
        <v>665</v>
      </c>
      <c r="G9767" t="s">
        <v>665</v>
      </c>
      <c r="H9767" t="s">
        <v>663</v>
      </c>
      <c r="I9767" t="s">
        <v>663</v>
      </c>
      <c r="J9767" t="s">
        <v>664</v>
      </c>
      <c r="K9767" t="s">
        <v>664</v>
      </c>
      <c r="L9767" t="s">
        <v>665</v>
      </c>
      <c r="M9767" t="s">
        <v>664</v>
      </c>
      <c r="N9767" t="s">
        <v>664</v>
      </c>
      <c r="O9767" t="s">
        <v>664</v>
      </c>
      <c r="P9767" t="s">
        <v>664</v>
      </c>
      <c r="Q9767" t="s">
        <v>664</v>
      </c>
      <c r="R9767" t="s">
        <v>665</v>
      </c>
      <c r="S9767" t="s">
        <v>664</v>
      </c>
      <c r="T9767" t="s">
        <v>663</v>
      </c>
      <c r="U9767" t="s">
        <v>664</v>
      </c>
      <c r="V9767" t="s">
        <v>664</v>
      </c>
      <c r="W9767" t="s">
        <v>663</v>
      </c>
      <c r="X9767" t="s">
        <v>665</v>
      </c>
      <c r="Y9767" t="s">
        <v>665</v>
      </c>
      <c r="Z9767" t="s">
        <v>663</v>
      </c>
      <c r="AA9767" t="s">
        <v>665</v>
      </c>
      <c r="AB9767" t="s">
        <v>663</v>
      </c>
      <c r="AC9767" t="s">
        <v>663</v>
      </c>
      <c r="AD9767" t="s">
        <v>665</v>
      </c>
      <c r="AE9767" t="s">
        <v>663</v>
      </c>
      <c r="AF9767" t="s">
        <v>665</v>
      </c>
      <c r="AG9767" t="s">
        <v>665</v>
      </c>
      <c r="AH9767" t="s">
        <v>664</v>
      </c>
      <c r="AI9767" t="s">
        <v>665</v>
      </c>
      <c r="AJ9767" t="s">
        <v>664</v>
      </c>
      <c r="AK9767" t="s">
        <v>663</v>
      </c>
      <c r="AL9767" t="s">
        <v>665</v>
      </c>
      <c r="AM9767" t="s">
        <v>664</v>
      </c>
      <c r="AN9767" t="s">
        <v>664</v>
      </c>
      <c r="AO9767" t="s">
        <v>664</v>
      </c>
      <c r="AP9767" t="s">
        <v>665</v>
      </c>
    </row>
    <row r="9768" spans="1:42">
      <c r="A9768">
        <v>115453</v>
      </c>
      <c r="B9768" t="s">
        <v>83</v>
      </c>
      <c r="C9768" t="s">
        <v>665</v>
      </c>
      <c r="D9768" t="s">
        <v>665</v>
      </c>
      <c r="E9768" t="s">
        <v>665</v>
      </c>
      <c r="F9768" t="s">
        <v>665</v>
      </c>
      <c r="G9768" t="s">
        <v>665</v>
      </c>
      <c r="H9768" t="s">
        <v>664</v>
      </c>
      <c r="I9768" t="s">
        <v>664</v>
      </c>
      <c r="J9768" t="s">
        <v>664</v>
      </c>
      <c r="K9768" t="s">
        <v>664</v>
      </c>
      <c r="L9768" t="s">
        <v>663</v>
      </c>
      <c r="M9768" t="s">
        <v>664</v>
      </c>
      <c r="N9768" t="s">
        <v>664</v>
      </c>
      <c r="O9768" t="s">
        <v>664</v>
      </c>
      <c r="P9768" t="s">
        <v>664</v>
      </c>
      <c r="Q9768" t="s">
        <v>664</v>
      </c>
      <c r="R9768" t="s">
        <v>664</v>
      </c>
      <c r="S9768" t="s">
        <v>664</v>
      </c>
      <c r="T9768" t="s">
        <v>664</v>
      </c>
      <c r="U9768" t="s">
        <v>665</v>
      </c>
      <c r="V9768" t="s">
        <v>664</v>
      </c>
      <c r="W9768" t="s">
        <v>664</v>
      </c>
      <c r="X9768" t="s">
        <v>665</v>
      </c>
      <c r="Y9768" t="s">
        <v>663</v>
      </c>
      <c r="Z9768" t="s">
        <v>665</v>
      </c>
      <c r="AA9768" t="s">
        <v>665</v>
      </c>
      <c r="AB9768" t="s">
        <v>664</v>
      </c>
      <c r="AC9768" t="s">
        <v>664</v>
      </c>
      <c r="AD9768" t="s">
        <v>664</v>
      </c>
      <c r="AE9768" t="s">
        <v>663</v>
      </c>
      <c r="AF9768" t="s">
        <v>664</v>
      </c>
      <c r="AG9768" t="s">
        <v>663</v>
      </c>
      <c r="AH9768" t="s">
        <v>663</v>
      </c>
      <c r="AI9768" t="s">
        <v>663</v>
      </c>
      <c r="AJ9768" t="s">
        <v>665</v>
      </c>
      <c r="AK9768" t="s">
        <v>663</v>
      </c>
      <c r="AL9768" t="s">
        <v>665</v>
      </c>
      <c r="AM9768" t="s">
        <v>665</v>
      </c>
      <c r="AN9768" t="s">
        <v>665</v>
      </c>
      <c r="AO9768" t="s">
        <v>664</v>
      </c>
      <c r="AP9768" t="s">
        <v>664</v>
      </c>
    </row>
    <row r="9769" spans="1:42">
      <c r="A9769">
        <v>115454</v>
      </c>
      <c r="B9769" t="s">
        <v>83</v>
      </c>
      <c r="C9769" t="s">
        <v>665</v>
      </c>
      <c r="D9769" t="s">
        <v>665</v>
      </c>
      <c r="E9769" t="s">
        <v>664</v>
      </c>
      <c r="F9769" t="s">
        <v>664</v>
      </c>
      <c r="G9769" t="s">
        <v>665</v>
      </c>
      <c r="H9769" t="s">
        <v>665</v>
      </c>
      <c r="I9769" t="s">
        <v>664</v>
      </c>
      <c r="J9769" t="s">
        <v>664</v>
      </c>
      <c r="K9769" t="s">
        <v>664</v>
      </c>
      <c r="L9769" t="s">
        <v>665</v>
      </c>
      <c r="M9769" t="s">
        <v>665</v>
      </c>
      <c r="N9769" t="s">
        <v>665</v>
      </c>
      <c r="O9769" t="s">
        <v>663</v>
      </c>
      <c r="P9769" t="s">
        <v>664</v>
      </c>
      <c r="Q9769" t="s">
        <v>663</v>
      </c>
      <c r="R9769" t="s">
        <v>665</v>
      </c>
      <c r="S9769" t="s">
        <v>664</v>
      </c>
      <c r="T9769" t="s">
        <v>663</v>
      </c>
      <c r="U9769" t="s">
        <v>664</v>
      </c>
      <c r="V9769" t="s">
        <v>664</v>
      </c>
      <c r="W9769" t="s">
        <v>665</v>
      </c>
      <c r="X9769" t="s">
        <v>663</v>
      </c>
      <c r="Y9769" t="s">
        <v>663</v>
      </c>
      <c r="Z9769" t="s">
        <v>663</v>
      </c>
      <c r="AA9769" t="s">
        <v>663</v>
      </c>
      <c r="AB9769" t="s">
        <v>663</v>
      </c>
      <c r="AC9769" t="s">
        <v>665</v>
      </c>
      <c r="AD9769" t="s">
        <v>665</v>
      </c>
      <c r="AE9769" t="s">
        <v>665</v>
      </c>
      <c r="AF9769" t="s">
        <v>665</v>
      </c>
      <c r="AG9769" t="s">
        <v>664</v>
      </c>
      <c r="AH9769" t="s">
        <v>665</v>
      </c>
      <c r="AI9769" t="s">
        <v>664</v>
      </c>
      <c r="AJ9769" t="s">
        <v>665</v>
      </c>
      <c r="AK9769" t="s">
        <v>664</v>
      </c>
      <c r="AL9769" t="s">
        <v>664</v>
      </c>
      <c r="AM9769" t="s">
        <v>664</v>
      </c>
      <c r="AN9769" t="s">
        <v>665</v>
      </c>
      <c r="AO9769" t="s">
        <v>664</v>
      </c>
      <c r="AP9769" t="s">
        <v>663</v>
      </c>
    </row>
    <row r="9770" spans="1:42">
      <c r="A9770">
        <v>115457</v>
      </c>
      <c r="B9770" t="s">
        <v>83</v>
      </c>
      <c r="C9770" t="s">
        <v>665</v>
      </c>
      <c r="D9770" t="s">
        <v>665</v>
      </c>
      <c r="E9770" t="s">
        <v>664</v>
      </c>
      <c r="F9770" t="s">
        <v>665</v>
      </c>
      <c r="G9770" t="s">
        <v>665</v>
      </c>
      <c r="H9770" t="s">
        <v>664</v>
      </c>
      <c r="I9770" t="s">
        <v>663</v>
      </c>
      <c r="J9770" t="s">
        <v>664</v>
      </c>
      <c r="K9770" t="s">
        <v>664</v>
      </c>
      <c r="L9770" t="s">
        <v>664</v>
      </c>
      <c r="M9770" t="s">
        <v>665</v>
      </c>
      <c r="N9770" t="s">
        <v>664</v>
      </c>
      <c r="O9770" t="s">
        <v>665</v>
      </c>
      <c r="P9770" t="s">
        <v>664</v>
      </c>
      <c r="Q9770" t="s">
        <v>663</v>
      </c>
      <c r="R9770" t="s">
        <v>665</v>
      </c>
      <c r="S9770" t="s">
        <v>663</v>
      </c>
      <c r="T9770" t="s">
        <v>665</v>
      </c>
      <c r="U9770" t="s">
        <v>665</v>
      </c>
      <c r="V9770" t="s">
        <v>664</v>
      </c>
      <c r="W9770" t="s">
        <v>665</v>
      </c>
      <c r="X9770" t="s">
        <v>665</v>
      </c>
      <c r="Y9770" t="s">
        <v>665</v>
      </c>
      <c r="Z9770" t="s">
        <v>665</v>
      </c>
      <c r="AA9770" t="s">
        <v>663</v>
      </c>
      <c r="AB9770" t="s">
        <v>663</v>
      </c>
      <c r="AC9770" t="s">
        <v>665</v>
      </c>
      <c r="AD9770" t="s">
        <v>663</v>
      </c>
      <c r="AE9770" t="s">
        <v>663</v>
      </c>
      <c r="AF9770" t="s">
        <v>663</v>
      </c>
      <c r="AG9770" t="s">
        <v>664</v>
      </c>
      <c r="AH9770" t="s">
        <v>665</v>
      </c>
      <c r="AI9770" t="s">
        <v>665</v>
      </c>
      <c r="AJ9770" t="s">
        <v>665</v>
      </c>
      <c r="AK9770" t="s">
        <v>663</v>
      </c>
      <c r="AL9770" t="s">
        <v>665</v>
      </c>
      <c r="AM9770" t="s">
        <v>663</v>
      </c>
      <c r="AN9770" t="s">
        <v>665</v>
      </c>
      <c r="AO9770" t="s">
        <v>665</v>
      </c>
      <c r="AP9770" t="s">
        <v>665</v>
      </c>
    </row>
    <row r="9771" spans="1:42">
      <c r="A9771">
        <v>115472</v>
      </c>
      <c r="B9771" t="s">
        <v>83</v>
      </c>
      <c r="C9771" t="s">
        <v>665</v>
      </c>
      <c r="D9771" t="s">
        <v>665</v>
      </c>
      <c r="E9771" t="s">
        <v>665</v>
      </c>
      <c r="F9771" t="s">
        <v>665</v>
      </c>
      <c r="G9771" t="s">
        <v>665</v>
      </c>
      <c r="H9771" t="s">
        <v>664</v>
      </c>
      <c r="I9771" t="s">
        <v>664</v>
      </c>
      <c r="J9771" t="s">
        <v>664</v>
      </c>
      <c r="K9771" t="s">
        <v>664</v>
      </c>
      <c r="L9771" t="s">
        <v>664</v>
      </c>
      <c r="M9771" t="s">
        <v>664</v>
      </c>
      <c r="N9771" t="s">
        <v>664</v>
      </c>
      <c r="O9771" t="s">
        <v>664</v>
      </c>
      <c r="P9771" t="s">
        <v>664</v>
      </c>
      <c r="Q9771" t="s">
        <v>664</v>
      </c>
      <c r="R9771" t="s">
        <v>664</v>
      </c>
      <c r="S9771" t="s">
        <v>664</v>
      </c>
      <c r="T9771" t="s">
        <v>665</v>
      </c>
      <c r="U9771" t="s">
        <v>664</v>
      </c>
      <c r="V9771" t="s">
        <v>664</v>
      </c>
      <c r="W9771" t="s">
        <v>665</v>
      </c>
      <c r="X9771" t="s">
        <v>665</v>
      </c>
      <c r="Y9771" t="s">
        <v>665</v>
      </c>
      <c r="Z9771" t="s">
        <v>665</v>
      </c>
      <c r="AA9771" t="s">
        <v>665</v>
      </c>
      <c r="AB9771" t="s">
        <v>665</v>
      </c>
      <c r="AC9771" t="s">
        <v>665</v>
      </c>
      <c r="AD9771" t="s">
        <v>665</v>
      </c>
      <c r="AE9771" t="s">
        <v>664</v>
      </c>
      <c r="AF9771" t="s">
        <v>665</v>
      </c>
      <c r="AG9771" t="s">
        <v>665</v>
      </c>
      <c r="AH9771" t="s">
        <v>665</v>
      </c>
      <c r="AI9771" t="s">
        <v>663</v>
      </c>
      <c r="AJ9771" t="s">
        <v>665</v>
      </c>
      <c r="AK9771" t="s">
        <v>663</v>
      </c>
      <c r="AL9771" t="s">
        <v>665</v>
      </c>
      <c r="AM9771" t="s">
        <v>665</v>
      </c>
      <c r="AN9771" t="s">
        <v>664</v>
      </c>
      <c r="AO9771" t="s">
        <v>665</v>
      </c>
      <c r="AP9771" t="s">
        <v>665</v>
      </c>
    </row>
    <row r="9772" spans="1:42">
      <c r="A9772">
        <v>115475</v>
      </c>
      <c r="B9772" t="s">
        <v>83</v>
      </c>
      <c r="C9772" t="s">
        <v>665</v>
      </c>
      <c r="D9772" t="s">
        <v>665</v>
      </c>
      <c r="E9772" t="s">
        <v>665</v>
      </c>
      <c r="F9772" t="s">
        <v>665</v>
      </c>
      <c r="G9772" t="s">
        <v>663</v>
      </c>
      <c r="H9772" t="s">
        <v>664</v>
      </c>
      <c r="I9772" t="s">
        <v>664</v>
      </c>
      <c r="J9772" t="s">
        <v>664</v>
      </c>
      <c r="K9772" t="s">
        <v>664</v>
      </c>
      <c r="L9772" t="s">
        <v>664</v>
      </c>
      <c r="M9772" t="s">
        <v>664</v>
      </c>
      <c r="N9772" t="s">
        <v>664</v>
      </c>
      <c r="O9772" t="s">
        <v>664</v>
      </c>
      <c r="P9772" t="s">
        <v>664</v>
      </c>
      <c r="Q9772" t="s">
        <v>664</v>
      </c>
      <c r="R9772" t="s">
        <v>664</v>
      </c>
      <c r="S9772" t="s">
        <v>664</v>
      </c>
      <c r="T9772" t="s">
        <v>665</v>
      </c>
      <c r="U9772" t="s">
        <v>664</v>
      </c>
      <c r="V9772" t="s">
        <v>664</v>
      </c>
      <c r="W9772" t="s">
        <v>664</v>
      </c>
      <c r="X9772" t="s">
        <v>665</v>
      </c>
      <c r="Y9772" t="s">
        <v>665</v>
      </c>
      <c r="Z9772" t="s">
        <v>665</v>
      </c>
      <c r="AA9772" t="s">
        <v>664</v>
      </c>
      <c r="AB9772" t="s">
        <v>663</v>
      </c>
      <c r="AC9772" t="s">
        <v>664</v>
      </c>
      <c r="AD9772" t="s">
        <v>665</v>
      </c>
      <c r="AE9772" t="s">
        <v>664</v>
      </c>
      <c r="AF9772" t="s">
        <v>665</v>
      </c>
      <c r="AG9772" t="s">
        <v>663</v>
      </c>
      <c r="AH9772" t="s">
        <v>665</v>
      </c>
      <c r="AI9772" t="s">
        <v>663</v>
      </c>
      <c r="AJ9772" t="s">
        <v>665</v>
      </c>
      <c r="AK9772" t="s">
        <v>663</v>
      </c>
      <c r="AL9772" t="s">
        <v>665</v>
      </c>
      <c r="AM9772" t="s">
        <v>665</v>
      </c>
      <c r="AN9772" t="s">
        <v>664</v>
      </c>
      <c r="AO9772" t="s">
        <v>665</v>
      </c>
      <c r="AP9772" t="s">
        <v>665</v>
      </c>
    </row>
    <row r="9773" spans="1:42">
      <c r="A9773">
        <v>115481</v>
      </c>
      <c r="B9773" t="s">
        <v>83</v>
      </c>
      <c r="C9773" t="s">
        <v>665</v>
      </c>
      <c r="D9773" t="s">
        <v>665</v>
      </c>
      <c r="E9773" t="s">
        <v>665</v>
      </c>
      <c r="F9773" t="s">
        <v>665</v>
      </c>
      <c r="G9773" t="s">
        <v>663</v>
      </c>
      <c r="H9773" t="s">
        <v>664</v>
      </c>
      <c r="I9773" t="s">
        <v>664</v>
      </c>
      <c r="J9773" t="s">
        <v>665</v>
      </c>
      <c r="K9773" t="s">
        <v>664</v>
      </c>
      <c r="L9773" t="s">
        <v>663</v>
      </c>
      <c r="M9773" t="s">
        <v>665</v>
      </c>
      <c r="N9773" t="s">
        <v>665</v>
      </c>
      <c r="O9773" t="s">
        <v>663</v>
      </c>
      <c r="P9773" t="s">
        <v>663</v>
      </c>
      <c r="Q9773" t="s">
        <v>664</v>
      </c>
      <c r="R9773" t="s">
        <v>665</v>
      </c>
      <c r="S9773" t="s">
        <v>665</v>
      </c>
      <c r="T9773" t="s">
        <v>663</v>
      </c>
      <c r="U9773" t="s">
        <v>663</v>
      </c>
      <c r="V9773" t="s">
        <v>665</v>
      </c>
      <c r="W9773" t="s">
        <v>665</v>
      </c>
      <c r="X9773" t="s">
        <v>665</v>
      </c>
      <c r="Y9773" t="s">
        <v>665</v>
      </c>
      <c r="Z9773" t="s">
        <v>663</v>
      </c>
      <c r="AA9773" t="s">
        <v>665</v>
      </c>
      <c r="AB9773" t="s">
        <v>665</v>
      </c>
      <c r="AC9773" t="s">
        <v>665</v>
      </c>
      <c r="AD9773" t="s">
        <v>665</v>
      </c>
      <c r="AE9773" t="s">
        <v>665</v>
      </c>
      <c r="AF9773" t="s">
        <v>665</v>
      </c>
      <c r="AG9773" t="s">
        <v>665</v>
      </c>
      <c r="AH9773" t="s">
        <v>663</v>
      </c>
      <c r="AI9773" t="s">
        <v>665</v>
      </c>
      <c r="AJ9773" t="s">
        <v>663</v>
      </c>
      <c r="AK9773" t="s">
        <v>663</v>
      </c>
      <c r="AL9773" t="s">
        <v>663</v>
      </c>
      <c r="AM9773" t="s">
        <v>663</v>
      </c>
      <c r="AN9773" t="s">
        <v>665</v>
      </c>
      <c r="AO9773" t="s">
        <v>663</v>
      </c>
      <c r="AP9773" t="s">
        <v>665</v>
      </c>
    </row>
    <row r="9774" spans="1:42">
      <c r="A9774">
        <v>115491</v>
      </c>
      <c r="B9774" t="s">
        <v>83</v>
      </c>
      <c r="C9774" t="s">
        <v>664</v>
      </c>
      <c r="D9774" t="s">
        <v>665</v>
      </c>
      <c r="E9774" t="s">
        <v>665</v>
      </c>
      <c r="F9774" t="s">
        <v>665</v>
      </c>
      <c r="G9774" t="s">
        <v>665</v>
      </c>
      <c r="H9774" t="s">
        <v>663</v>
      </c>
      <c r="I9774" t="s">
        <v>664</v>
      </c>
      <c r="J9774" t="s">
        <v>664</v>
      </c>
      <c r="K9774" t="s">
        <v>664</v>
      </c>
      <c r="L9774" t="s">
        <v>665</v>
      </c>
      <c r="M9774" t="s">
        <v>664</v>
      </c>
      <c r="N9774" t="s">
        <v>664</v>
      </c>
      <c r="O9774" t="s">
        <v>665</v>
      </c>
      <c r="P9774" t="s">
        <v>664</v>
      </c>
      <c r="Q9774" t="s">
        <v>665</v>
      </c>
      <c r="R9774" t="s">
        <v>664</v>
      </c>
      <c r="S9774" t="s">
        <v>663</v>
      </c>
      <c r="T9774" t="s">
        <v>663</v>
      </c>
      <c r="U9774" t="s">
        <v>664</v>
      </c>
      <c r="V9774" t="s">
        <v>665</v>
      </c>
      <c r="W9774" t="s">
        <v>665</v>
      </c>
      <c r="X9774" t="s">
        <v>665</v>
      </c>
      <c r="Y9774" t="s">
        <v>663</v>
      </c>
      <c r="Z9774" t="s">
        <v>665</v>
      </c>
      <c r="AA9774" t="s">
        <v>663</v>
      </c>
      <c r="AB9774" t="s">
        <v>665</v>
      </c>
      <c r="AC9774" t="s">
        <v>665</v>
      </c>
      <c r="AD9774" t="s">
        <v>665</v>
      </c>
      <c r="AE9774" t="s">
        <v>665</v>
      </c>
      <c r="AF9774" t="s">
        <v>665</v>
      </c>
      <c r="AG9774" t="s">
        <v>664</v>
      </c>
      <c r="AH9774" t="s">
        <v>664</v>
      </c>
      <c r="AI9774" t="s">
        <v>664</v>
      </c>
      <c r="AJ9774" t="s">
        <v>664</v>
      </c>
      <c r="AK9774" t="s">
        <v>664</v>
      </c>
      <c r="AL9774" t="s">
        <v>664</v>
      </c>
      <c r="AM9774" t="s">
        <v>664</v>
      </c>
      <c r="AN9774" t="s">
        <v>664</v>
      </c>
      <c r="AO9774" t="s">
        <v>664</v>
      </c>
      <c r="AP9774" t="s">
        <v>664</v>
      </c>
    </row>
    <row r="9775" spans="1:42">
      <c r="A9775">
        <v>115510</v>
      </c>
      <c r="B9775" t="s">
        <v>83</v>
      </c>
      <c r="C9775" t="s">
        <v>665</v>
      </c>
      <c r="D9775" t="s">
        <v>665</v>
      </c>
      <c r="E9775" t="s">
        <v>665</v>
      </c>
      <c r="F9775" t="s">
        <v>665</v>
      </c>
      <c r="G9775" t="s">
        <v>663</v>
      </c>
      <c r="H9775" t="s">
        <v>665</v>
      </c>
      <c r="I9775" t="s">
        <v>664</v>
      </c>
      <c r="J9775" t="s">
        <v>664</v>
      </c>
      <c r="K9775" t="s">
        <v>664</v>
      </c>
      <c r="L9775" t="s">
        <v>664</v>
      </c>
      <c r="M9775" t="s">
        <v>665</v>
      </c>
      <c r="N9775" t="s">
        <v>663</v>
      </c>
      <c r="O9775" t="s">
        <v>663</v>
      </c>
      <c r="P9775" t="s">
        <v>664</v>
      </c>
      <c r="Q9775" t="s">
        <v>664</v>
      </c>
      <c r="R9775" t="s">
        <v>665</v>
      </c>
      <c r="S9775" t="s">
        <v>665</v>
      </c>
      <c r="T9775" t="s">
        <v>665</v>
      </c>
      <c r="U9775" t="s">
        <v>663</v>
      </c>
      <c r="V9775" t="s">
        <v>665</v>
      </c>
      <c r="W9775" t="s">
        <v>663</v>
      </c>
      <c r="X9775" t="s">
        <v>665</v>
      </c>
      <c r="Y9775" t="s">
        <v>665</v>
      </c>
      <c r="Z9775" t="s">
        <v>665</v>
      </c>
      <c r="AA9775" t="s">
        <v>665</v>
      </c>
      <c r="AB9775" t="s">
        <v>663</v>
      </c>
      <c r="AC9775" t="s">
        <v>665</v>
      </c>
      <c r="AD9775" t="s">
        <v>665</v>
      </c>
      <c r="AE9775" t="s">
        <v>665</v>
      </c>
      <c r="AF9775" t="s">
        <v>665</v>
      </c>
      <c r="AG9775" t="s">
        <v>664</v>
      </c>
      <c r="AH9775" t="s">
        <v>664</v>
      </c>
      <c r="AI9775" t="s">
        <v>664</v>
      </c>
      <c r="AJ9775" t="s">
        <v>664</v>
      </c>
      <c r="AK9775" t="s">
        <v>664</v>
      </c>
      <c r="AL9775" t="s">
        <v>664</v>
      </c>
      <c r="AM9775" t="s">
        <v>664</v>
      </c>
      <c r="AN9775" t="s">
        <v>664</v>
      </c>
      <c r="AO9775" t="s">
        <v>664</v>
      </c>
      <c r="AP9775" t="s">
        <v>664</v>
      </c>
    </row>
    <row r="9776" spans="1:42">
      <c r="A9776">
        <v>115512</v>
      </c>
      <c r="B9776" t="s">
        <v>83</v>
      </c>
      <c r="C9776" t="s">
        <v>665</v>
      </c>
      <c r="D9776" t="s">
        <v>665</v>
      </c>
      <c r="E9776" t="s">
        <v>665</v>
      </c>
      <c r="F9776" t="s">
        <v>665</v>
      </c>
      <c r="G9776" t="s">
        <v>665</v>
      </c>
      <c r="H9776" t="s">
        <v>664</v>
      </c>
      <c r="I9776" t="s">
        <v>665</v>
      </c>
      <c r="J9776" t="s">
        <v>664</v>
      </c>
      <c r="K9776" t="s">
        <v>664</v>
      </c>
      <c r="L9776" t="s">
        <v>663</v>
      </c>
      <c r="M9776" t="s">
        <v>663</v>
      </c>
      <c r="N9776" t="s">
        <v>664</v>
      </c>
      <c r="O9776" t="s">
        <v>664</v>
      </c>
      <c r="P9776" t="s">
        <v>664</v>
      </c>
      <c r="Q9776" t="s">
        <v>664</v>
      </c>
      <c r="R9776" t="s">
        <v>665</v>
      </c>
      <c r="S9776" t="s">
        <v>664</v>
      </c>
      <c r="T9776" t="s">
        <v>663</v>
      </c>
      <c r="U9776" t="s">
        <v>663</v>
      </c>
      <c r="V9776" t="s">
        <v>665</v>
      </c>
      <c r="W9776" t="s">
        <v>663</v>
      </c>
      <c r="X9776" t="s">
        <v>665</v>
      </c>
      <c r="Y9776" t="s">
        <v>665</v>
      </c>
      <c r="Z9776" t="s">
        <v>665</v>
      </c>
      <c r="AA9776" t="s">
        <v>665</v>
      </c>
      <c r="AB9776" t="s">
        <v>663</v>
      </c>
      <c r="AC9776" t="s">
        <v>663</v>
      </c>
      <c r="AD9776" t="s">
        <v>665</v>
      </c>
      <c r="AE9776" t="s">
        <v>663</v>
      </c>
      <c r="AF9776" t="s">
        <v>665</v>
      </c>
      <c r="AG9776" t="s">
        <v>665</v>
      </c>
      <c r="AH9776" t="s">
        <v>664</v>
      </c>
      <c r="AI9776" t="s">
        <v>665</v>
      </c>
      <c r="AJ9776" t="s">
        <v>664</v>
      </c>
      <c r="AK9776" t="s">
        <v>664</v>
      </c>
      <c r="AL9776" t="s">
        <v>664</v>
      </c>
      <c r="AM9776" t="s">
        <v>664</v>
      </c>
      <c r="AN9776" t="s">
        <v>665</v>
      </c>
      <c r="AO9776" t="s">
        <v>664</v>
      </c>
      <c r="AP9776" t="s">
        <v>664</v>
      </c>
    </row>
    <row r="9777" spans="1:42">
      <c r="A9777">
        <v>115529</v>
      </c>
      <c r="B9777" t="s">
        <v>83</v>
      </c>
      <c r="C9777" t="s">
        <v>665</v>
      </c>
      <c r="D9777" t="s">
        <v>665</v>
      </c>
      <c r="E9777" t="s">
        <v>665</v>
      </c>
      <c r="F9777" t="s">
        <v>665</v>
      </c>
      <c r="G9777" t="s">
        <v>665</v>
      </c>
      <c r="H9777" t="s">
        <v>665</v>
      </c>
      <c r="I9777" t="s">
        <v>664</v>
      </c>
      <c r="J9777" t="s">
        <v>664</v>
      </c>
      <c r="K9777" t="s">
        <v>664</v>
      </c>
      <c r="L9777" t="s">
        <v>665</v>
      </c>
      <c r="M9777" t="s">
        <v>663</v>
      </c>
      <c r="N9777" t="s">
        <v>664</v>
      </c>
      <c r="O9777" t="s">
        <v>663</v>
      </c>
      <c r="P9777" t="s">
        <v>664</v>
      </c>
      <c r="Q9777" t="s">
        <v>664</v>
      </c>
      <c r="R9777" t="s">
        <v>663</v>
      </c>
      <c r="S9777" t="s">
        <v>665</v>
      </c>
      <c r="T9777" t="s">
        <v>664</v>
      </c>
      <c r="U9777" t="s">
        <v>663</v>
      </c>
      <c r="V9777" t="s">
        <v>665</v>
      </c>
      <c r="W9777" t="s">
        <v>663</v>
      </c>
      <c r="X9777" t="s">
        <v>664</v>
      </c>
      <c r="Y9777" t="s">
        <v>663</v>
      </c>
      <c r="Z9777" t="s">
        <v>663</v>
      </c>
      <c r="AA9777" t="s">
        <v>665</v>
      </c>
      <c r="AB9777" t="s">
        <v>665</v>
      </c>
      <c r="AC9777" t="s">
        <v>665</v>
      </c>
      <c r="AD9777" t="s">
        <v>665</v>
      </c>
      <c r="AE9777" t="s">
        <v>665</v>
      </c>
      <c r="AF9777" t="s">
        <v>665</v>
      </c>
      <c r="AG9777" t="s">
        <v>664</v>
      </c>
      <c r="AH9777" t="s">
        <v>664</v>
      </c>
      <c r="AI9777" t="s">
        <v>664</v>
      </c>
      <c r="AJ9777" t="s">
        <v>664</v>
      </c>
      <c r="AK9777" t="s">
        <v>664</v>
      </c>
      <c r="AL9777" t="s">
        <v>664</v>
      </c>
      <c r="AM9777" t="s">
        <v>664</v>
      </c>
      <c r="AN9777" t="s">
        <v>664</v>
      </c>
      <c r="AO9777" t="s">
        <v>664</v>
      </c>
      <c r="AP9777" t="s">
        <v>664</v>
      </c>
    </row>
    <row r="9778" spans="1:42">
      <c r="A9778">
        <v>115538</v>
      </c>
      <c r="B9778" t="s">
        <v>83</v>
      </c>
      <c r="C9778" t="s">
        <v>665</v>
      </c>
      <c r="D9778" t="s">
        <v>665</v>
      </c>
      <c r="E9778" t="s">
        <v>665</v>
      </c>
      <c r="F9778" t="s">
        <v>664</v>
      </c>
      <c r="G9778" t="s">
        <v>663</v>
      </c>
      <c r="H9778" t="s">
        <v>664</v>
      </c>
      <c r="I9778" t="s">
        <v>664</v>
      </c>
      <c r="J9778" t="s">
        <v>664</v>
      </c>
      <c r="K9778" t="s">
        <v>664</v>
      </c>
      <c r="L9778" t="s">
        <v>665</v>
      </c>
      <c r="M9778" t="s">
        <v>664</v>
      </c>
      <c r="N9778" t="s">
        <v>664</v>
      </c>
      <c r="O9778" t="s">
        <v>664</v>
      </c>
      <c r="P9778" t="s">
        <v>664</v>
      </c>
      <c r="Q9778" t="s">
        <v>664</v>
      </c>
      <c r="R9778" t="s">
        <v>665</v>
      </c>
      <c r="S9778" t="s">
        <v>665</v>
      </c>
      <c r="T9778" t="s">
        <v>664</v>
      </c>
      <c r="U9778" t="s">
        <v>665</v>
      </c>
      <c r="V9778" t="s">
        <v>663</v>
      </c>
      <c r="W9778" t="s">
        <v>665</v>
      </c>
      <c r="X9778" t="s">
        <v>665</v>
      </c>
      <c r="Y9778" t="s">
        <v>663</v>
      </c>
      <c r="Z9778" t="s">
        <v>665</v>
      </c>
      <c r="AA9778" t="s">
        <v>665</v>
      </c>
      <c r="AB9778" t="s">
        <v>665</v>
      </c>
      <c r="AC9778" t="s">
        <v>665</v>
      </c>
      <c r="AD9778" t="s">
        <v>665</v>
      </c>
      <c r="AE9778" t="s">
        <v>663</v>
      </c>
      <c r="AF9778" t="s">
        <v>665</v>
      </c>
      <c r="AG9778" t="s">
        <v>664</v>
      </c>
      <c r="AH9778" t="s">
        <v>664</v>
      </c>
      <c r="AI9778" t="s">
        <v>664</v>
      </c>
      <c r="AJ9778" t="s">
        <v>664</v>
      </c>
      <c r="AK9778" t="s">
        <v>664</v>
      </c>
      <c r="AL9778" t="s">
        <v>664</v>
      </c>
      <c r="AM9778" t="s">
        <v>664</v>
      </c>
      <c r="AN9778" t="s">
        <v>664</v>
      </c>
      <c r="AO9778" t="s">
        <v>664</v>
      </c>
      <c r="AP9778" t="s">
        <v>664</v>
      </c>
    </row>
    <row r="9779" spans="1:42">
      <c r="A9779">
        <v>115549</v>
      </c>
      <c r="B9779" t="s">
        <v>83</v>
      </c>
      <c r="C9779" t="s">
        <v>665</v>
      </c>
      <c r="D9779" t="s">
        <v>665</v>
      </c>
      <c r="E9779" t="s">
        <v>665</v>
      </c>
      <c r="F9779" t="s">
        <v>665</v>
      </c>
      <c r="G9779" t="s">
        <v>664</v>
      </c>
      <c r="H9779" t="s">
        <v>664</v>
      </c>
      <c r="I9779" t="s">
        <v>664</v>
      </c>
      <c r="J9779" t="s">
        <v>664</v>
      </c>
      <c r="K9779" t="s">
        <v>665</v>
      </c>
      <c r="L9779" t="s">
        <v>664</v>
      </c>
      <c r="M9779" t="s">
        <v>665</v>
      </c>
      <c r="N9779" t="s">
        <v>664</v>
      </c>
      <c r="O9779" t="s">
        <v>664</v>
      </c>
      <c r="P9779" t="s">
        <v>664</v>
      </c>
      <c r="Q9779" t="s">
        <v>664</v>
      </c>
      <c r="R9779" t="s">
        <v>665</v>
      </c>
      <c r="S9779" t="s">
        <v>664</v>
      </c>
      <c r="T9779" t="s">
        <v>664</v>
      </c>
      <c r="U9779" t="s">
        <v>664</v>
      </c>
      <c r="V9779" t="s">
        <v>664</v>
      </c>
      <c r="W9779" t="s">
        <v>665</v>
      </c>
      <c r="X9779" t="s">
        <v>663</v>
      </c>
      <c r="Y9779" t="s">
        <v>663</v>
      </c>
      <c r="Z9779" t="s">
        <v>665</v>
      </c>
      <c r="AA9779" t="s">
        <v>663</v>
      </c>
      <c r="AB9779" t="s">
        <v>665</v>
      </c>
      <c r="AC9779" t="s">
        <v>665</v>
      </c>
      <c r="AD9779" t="s">
        <v>665</v>
      </c>
      <c r="AE9779" t="s">
        <v>665</v>
      </c>
      <c r="AF9779" t="s">
        <v>665</v>
      </c>
      <c r="AG9779" t="s">
        <v>663</v>
      </c>
      <c r="AH9779" t="s">
        <v>665</v>
      </c>
      <c r="AI9779" t="s">
        <v>665</v>
      </c>
      <c r="AJ9779" t="s">
        <v>665</v>
      </c>
      <c r="AK9779" t="s">
        <v>665</v>
      </c>
      <c r="AL9779" t="s">
        <v>663</v>
      </c>
      <c r="AM9779" t="s">
        <v>665</v>
      </c>
      <c r="AN9779" t="s">
        <v>665</v>
      </c>
      <c r="AO9779" t="s">
        <v>665</v>
      </c>
      <c r="AP9779" t="s">
        <v>665</v>
      </c>
    </row>
    <row r="9780" spans="1:42">
      <c r="A9780">
        <v>115550</v>
      </c>
      <c r="B9780" t="s">
        <v>83</v>
      </c>
      <c r="C9780" t="s">
        <v>665</v>
      </c>
      <c r="D9780" t="s">
        <v>665</v>
      </c>
      <c r="E9780" t="s">
        <v>665</v>
      </c>
      <c r="F9780" t="s">
        <v>664</v>
      </c>
      <c r="G9780" t="s">
        <v>665</v>
      </c>
      <c r="H9780" t="s">
        <v>664</v>
      </c>
      <c r="I9780" t="s">
        <v>664</v>
      </c>
      <c r="J9780" t="s">
        <v>665</v>
      </c>
      <c r="K9780" t="s">
        <v>664</v>
      </c>
      <c r="L9780" t="s">
        <v>663</v>
      </c>
      <c r="M9780" t="s">
        <v>664</v>
      </c>
      <c r="N9780" t="s">
        <v>664</v>
      </c>
      <c r="O9780" t="s">
        <v>664</v>
      </c>
      <c r="P9780" t="s">
        <v>665</v>
      </c>
      <c r="Q9780" t="s">
        <v>664</v>
      </c>
      <c r="R9780" t="s">
        <v>664</v>
      </c>
      <c r="S9780" t="s">
        <v>664</v>
      </c>
      <c r="T9780" t="s">
        <v>665</v>
      </c>
      <c r="U9780" t="s">
        <v>663</v>
      </c>
      <c r="V9780" t="s">
        <v>663</v>
      </c>
      <c r="W9780" t="s">
        <v>665</v>
      </c>
      <c r="X9780" t="s">
        <v>665</v>
      </c>
      <c r="Y9780" t="s">
        <v>665</v>
      </c>
      <c r="Z9780" t="s">
        <v>665</v>
      </c>
      <c r="AA9780" t="s">
        <v>665</v>
      </c>
      <c r="AB9780" t="s">
        <v>665</v>
      </c>
      <c r="AC9780" t="s">
        <v>663</v>
      </c>
      <c r="AD9780" t="s">
        <v>665</v>
      </c>
      <c r="AE9780" t="s">
        <v>663</v>
      </c>
      <c r="AF9780" t="s">
        <v>665</v>
      </c>
      <c r="AG9780" t="s">
        <v>664</v>
      </c>
      <c r="AH9780" t="s">
        <v>664</v>
      </c>
      <c r="AI9780" t="s">
        <v>664</v>
      </c>
      <c r="AJ9780" t="s">
        <v>664</v>
      </c>
      <c r="AK9780" t="s">
        <v>664</v>
      </c>
      <c r="AL9780" t="s">
        <v>664</v>
      </c>
      <c r="AM9780" t="s">
        <v>664</v>
      </c>
      <c r="AN9780" t="s">
        <v>664</v>
      </c>
      <c r="AO9780" t="s">
        <v>664</v>
      </c>
      <c r="AP9780" t="s">
        <v>664</v>
      </c>
    </row>
    <row r="9781" spans="1:42">
      <c r="A9781">
        <v>115556</v>
      </c>
      <c r="B9781" t="s">
        <v>83</v>
      </c>
      <c r="C9781" t="s">
        <v>665</v>
      </c>
      <c r="D9781" t="s">
        <v>665</v>
      </c>
      <c r="E9781" t="s">
        <v>665</v>
      </c>
      <c r="F9781" t="s">
        <v>665</v>
      </c>
      <c r="G9781" t="s">
        <v>665</v>
      </c>
      <c r="H9781" t="s">
        <v>664</v>
      </c>
      <c r="I9781" t="s">
        <v>665</v>
      </c>
      <c r="J9781" t="s">
        <v>664</v>
      </c>
      <c r="K9781" t="s">
        <v>664</v>
      </c>
      <c r="L9781" t="s">
        <v>665</v>
      </c>
      <c r="M9781" t="s">
        <v>664</v>
      </c>
      <c r="N9781" t="s">
        <v>664</v>
      </c>
      <c r="O9781" t="s">
        <v>664</v>
      </c>
      <c r="P9781" t="s">
        <v>664</v>
      </c>
      <c r="Q9781" t="s">
        <v>664</v>
      </c>
      <c r="R9781" t="s">
        <v>664</v>
      </c>
      <c r="S9781" t="s">
        <v>665</v>
      </c>
      <c r="T9781" t="s">
        <v>665</v>
      </c>
      <c r="U9781" t="s">
        <v>664</v>
      </c>
      <c r="V9781" t="s">
        <v>665</v>
      </c>
      <c r="W9781" t="s">
        <v>664</v>
      </c>
      <c r="X9781" t="s">
        <v>665</v>
      </c>
      <c r="Y9781" t="s">
        <v>663</v>
      </c>
      <c r="Z9781" t="s">
        <v>664</v>
      </c>
      <c r="AA9781" t="s">
        <v>664</v>
      </c>
      <c r="AB9781" t="s">
        <v>665</v>
      </c>
      <c r="AC9781" t="s">
        <v>665</v>
      </c>
      <c r="AD9781" t="s">
        <v>665</v>
      </c>
      <c r="AE9781" t="s">
        <v>665</v>
      </c>
      <c r="AF9781" t="s">
        <v>665</v>
      </c>
      <c r="AG9781" t="s">
        <v>665</v>
      </c>
      <c r="AH9781" t="s">
        <v>664</v>
      </c>
      <c r="AI9781" t="s">
        <v>663</v>
      </c>
      <c r="AJ9781" t="s">
        <v>665</v>
      </c>
      <c r="AK9781" t="s">
        <v>663</v>
      </c>
      <c r="AL9781" t="s">
        <v>664</v>
      </c>
      <c r="AM9781" t="s">
        <v>664</v>
      </c>
      <c r="AN9781" t="s">
        <v>664</v>
      </c>
      <c r="AO9781" t="s">
        <v>664</v>
      </c>
      <c r="AP9781" t="s">
        <v>664</v>
      </c>
    </row>
    <row r="9782" spans="1:42">
      <c r="A9782">
        <v>115559</v>
      </c>
      <c r="B9782" t="s">
        <v>83</v>
      </c>
      <c r="C9782" t="s">
        <v>665</v>
      </c>
      <c r="D9782" t="s">
        <v>665</v>
      </c>
      <c r="E9782" t="s">
        <v>665</v>
      </c>
      <c r="F9782" t="s">
        <v>665</v>
      </c>
      <c r="G9782" t="s">
        <v>665</v>
      </c>
      <c r="H9782" t="s">
        <v>664</v>
      </c>
      <c r="I9782" t="s">
        <v>663</v>
      </c>
      <c r="J9782" t="s">
        <v>664</v>
      </c>
      <c r="K9782" t="s">
        <v>664</v>
      </c>
      <c r="L9782" t="s">
        <v>664</v>
      </c>
      <c r="M9782" t="s">
        <v>665</v>
      </c>
      <c r="N9782" t="s">
        <v>664</v>
      </c>
      <c r="O9782" t="s">
        <v>663</v>
      </c>
      <c r="P9782" t="s">
        <v>664</v>
      </c>
      <c r="Q9782" t="s">
        <v>664</v>
      </c>
      <c r="R9782" t="s">
        <v>665</v>
      </c>
      <c r="S9782" t="s">
        <v>665</v>
      </c>
      <c r="T9782" t="s">
        <v>663</v>
      </c>
      <c r="U9782" t="s">
        <v>663</v>
      </c>
      <c r="V9782" t="s">
        <v>665</v>
      </c>
      <c r="W9782" t="s">
        <v>665</v>
      </c>
      <c r="X9782" t="s">
        <v>665</v>
      </c>
      <c r="Y9782" t="s">
        <v>663</v>
      </c>
      <c r="Z9782" t="s">
        <v>663</v>
      </c>
      <c r="AA9782" t="s">
        <v>665</v>
      </c>
      <c r="AB9782" t="s">
        <v>663</v>
      </c>
      <c r="AC9782" t="s">
        <v>665</v>
      </c>
      <c r="AD9782" t="s">
        <v>665</v>
      </c>
      <c r="AE9782" t="s">
        <v>663</v>
      </c>
      <c r="AF9782" t="s">
        <v>663</v>
      </c>
      <c r="AG9782" t="s">
        <v>665</v>
      </c>
      <c r="AH9782" t="s">
        <v>664</v>
      </c>
      <c r="AI9782" t="s">
        <v>665</v>
      </c>
      <c r="AJ9782" t="s">
        <v>665</v>
      </c>
      <c r="AK9782" t="s">
        <v>665</v>
      </c>
      <c r="AL9782" t="s">
        <v>665</v>
      </c>
      <c r="AM9782" t="s">
        <v>665</v>
      </c>
      <c r="AN9782" t="s">
        <v>665</v>
      </c>
      <c r="AO9782" t="s">
        <v>665</v>
      </c>
      <c r="AP9782" t="s">
        <v>665</v>
      </c>
    </row>
    <row r="9783" spans="1:42">
      <c r="A9783">
        <v>115587</v>
      </c>
      <c r="B9783" t="s">
        <v>83</v>
      </c>
      <c r="C9783" t="s">
        <v>665</v>
      </c>
      <c r="D9783" t="s">
        <v>665</v>
      </c>
      <c r="E9783" t="s">
        <v>665</v>
      </c>
      <c r="F9783" t="s">
        <v>665</v>
      </c>
      <c r="G9783" t="s">
        <v>665</v>
      </c>
      <c r="H9783" t="s">
        <v>664</v>
      </c>
      <c r="I9783" t="s">
        <v>664</v>
      </c>
      <c r="J9783" t="s">
        <v>664</v>
      </c>
      <c r="K9783" t="s">
        <v>664</v>
      </c>
      <c r="L9783" t="s">
        <v>665</v>
      </c>
      <c r="M9783" t="s">
        <v>664</v>
      </c>
      <c r="N9783" t="s">
        <v>664</v>
      </c>
      <c r="O9783" t="s">
        <v>665</v>
      </c>
      <c r="P9783" t="s">
        <v>664</v>
      </c>
      <c r="Q9783" t="s">
        <v>664</v>
      </c>
      <c r="R9783" t="s">
        <v>664</v>
      </c>
      <c r="S9783" t="s">
        <v>664</v>
      </c>
      <c r="T9783" t="s">
        <v>665</v>
      </c>
      <c r="U9783" t="s">
        <v>664</v>
      </c>
      <c r="V9783" t="s">
        <v>664</v>
      </c>
      <c r="W9783" t="s">
        <v>664</v>
      </c>
      <c r="X9783" t="s">
        <v>663</v>
      </c>
      <c r="Y9783" t="s">
        <v>665</v>
      </c>
      <c r="Z9783" t="s">
        <v>663</v>
      </c>
      <c r="AA9783" t="s">
        <v>665</v>
      </c>
      <c r="AB9783" t="s">
        <v>664</v>
      </c>
      <c r="AC9783" t="s">
        <v>665</v>
      </c>
      <c r="AD9783" t="s">
        <v>665</v>
      </c>
      <c r="AE9783" t="s">
        <v>663</v>
      </c>
      <c r="AF9783" t="s">
        <v>663</v>
      </c>
      <c r="AG9783" t="s">
        <v>664</v>
      </c>
      <c r="AH9783" t="s">
        <v>664</v>
      </c>
      <c r="AI9783" t="s">
        <v>664</v>
      </c>
      <c r="AJ9783" t="s">
        <v>664</v>
      </c>
      <c r="AK9783" t="s">
        <v>664</v>
      </c>
      <c r="AL9783" t="s">
        <v>664</v>
      </c>
      <c r="AM9783" t="s">
        <v>664</v>
      </c>
      <c r="AN9783" t="s">
        <v>664</v>
      </c>
      <c r="AO9783" t="s">
        <v>664</v>
      </c>
      <c r="AP9783" t="s">
        <v>664</v>
      </c>
    </row>
    <row r="9784" spans="1:42">
      <c r="A9784">
        <v>115591</v>
      </c>
      <c r="B9784" t="s">
        <v>83</v>
      </c>
      <c r="C9784" t="s">
        <v>665</v>
      </c>
      <c r="D9784" t="s">
        <v>665</v>
      </c>
      <c r="E9784" t="s">
        <v>665</v>
      </c>
      <c r="F9784" t="s">
        <v>665</v>
      </c>
      <c r="G9784" t="s">
        <v>665</v>
      </c>
      <c r="H9784" t="s">
        <v>664</v>
      </c>
      <c r="I9784" t="s">
        <v>664</v>
      </c>
      <c r="J9784" t="s">
        <v>664</v>
      </c>
      <c r="K9784" t="s">
        <v>664</v>
      </c>
      <c r="L9784" t="s">
        <v>664</v>
      </c>
      <c r="M9784" t="s">
        <v>664</v>
      </c>
      <c r="N9784" t="s">
        <v>664</v>
      </c>
      <c r="O9784" t="s">
        <v>664</v>
      </c>
      <c r="P9784" t="s">
        <v>664</v>
      </c>
      <c r="Q9784" t="s">
        <v>664</v>
      </c>
      <c r="R9784" t="s">
        <v>664</v>
      </c>
      <c r="S9784" t="s">
        <v>664</v>
      </c>
      <c r="T9784" t="s">
        <v>664</v>
      </c>
      <c r="U9784" t="s">
        <v>664</v>
      </c>
      <c r="V9784" t="s">
        <v>664</v>
      </c>
      <c r="W9784" t="s">
        <v>665</v>
      </c>
      <c r="X9784" t="s">
        <v>665</v>
      </c>
      <c r="Y9784" t="s">
        <v>663</v>
      </c>
      <c r="Z9784" t="s">
        <v>665</v>
      </c>
      <c r="AA9784" t="s">
        <v>665</v>
      </c>
      <c r="AB9784" t="s">
        <v>664</v>
      </c>
      <c r="AC9784" t="s">
        <v>664</v>
      </c>
      <c r="AD9784" t="s">
        <v>664</v>
      </c>
      <c r="AE9784" t="s">
        <v>664</v>
      </c>
      <c r="AF9784" t="s">
        <v>665</v>
      </c>
      <c r="AG9784" t="s">
        <v>665</v>
      </c>
      <c r="AH9784" t="s">
        <v>665</v>
      </c>
      <c r="AI9784" t="s">
        <v>665</v>
      </c>
      <c r="AJ9784" t="s">
        <v>663</v>
      </c>
      <c r="AK9784" t="s">
        <v>663</v>
      </c>
      <c r="AL9784" t="s">
        <v>665</v>
      </c>
      <c r="AM9784" t="s">
        <v>665</v>
      </c>
      <c r="AN9784" t="s">
        <v>665</v>
      </c>
      <c r="AO9784" t="s">
        <v>663</v>
      </c>
      <c r="AP9784" t="s">
        <v>663</v>
      </c>
    </row>
    <row r="9785" spans="1:42">
      <c r="A9785">
        <v>115593</v>
      </c>
      <c r="B9785" t="s">
        <v>83</v>
      </c>
      <c r="C9785" t="s">
        <v>665</v>
      </c>
      <c r="D9785" t="s">
        <v>665</v>
      </c>
      <c r="E9785" t="s">
        <v>665</v>
      </c>
      <c r="F9785" t="s">
        <v>665</v>
      </c>
      <c r="G9785" t="s">
        <v>663</v>
      </c>
      <c r="H9785" t="s">
        <v>664</v>
      </c>
      <c r="I9785" t="s">
        <v>664</v>
      </c>
      <c r="J9785" t="s">
        <v>664</v>
      </c>
      <c r="K9785" t="s">
        <v>664</v>
      </c>
      <c r="L9785" t="s">
        <v>663</v>
      </c>
      <c r="M9785" t="s">
        <v>664</v>
      </c>
      <c r="N9785" t="s">
        <v>663</v>
      </c>
      <c r="O9785" t="s">
        <v>665</v>
      </c>
      <c r="P9785" t="s">
        <v>665</v>
      </c>
      <c r="Q9785" t="s">
        <v>664</v>
      </c>
      <c r="R9785" t="s">
        <v>664</v>
      </c>
      <c r="S9785" t="s">
        <v>664</v>
      </c>
      <c r="T9785" t="s">
        <v>665</v>
      </c>
      <c r="U9785" t="s">
        <v>663</v>
      </c>
      <c r="V9785" t="s">
        <v>665</v>
      </c>
      <c r="W9785" t="s">
        <v>665</v>
      </c>
      <c r="X9785" t="s">
        <v>665</v>
      </c>
      <c r="Y9785" t="s">
        <v>663</v>
      </c>
      <c r="Z9785" t="s">
        <v>663</v>
      </c>
      <c r="AA9785" t="s">
        <v>663</v>
      </c>
      <c r="AB9785" t="s">
        <v>663</v>
      </c>
      <c r="AC9785" t="s">
        <v>665</v>
      </c>
      <c r="AD9785" t="s">
        <v>663</v>
      </c>
      <c r="AE9785" t="s">
        <v>663</v>
      </c>
      <c r="AF9785" t="s">
        <v>665</v>
      </c>
      <c r="AG9785" t="s">
        <v>664</v>
      </c>
      <c r="AH9785" t="s">
        <v>664</v>
      </c>
      <c r="AI9785" t="s">
        <v>664</v>
      </c>
      <c r="AJ9785" t="s">
        <v>664</v>
      </c>
      <c r="AK9785" t="s">
        <v>664</v>
      </c>
      <c r="AL9785" t="s">
        <v>664</v>
      </c>
      <c r="AM9785" t="s">
        <v>665</v>
      </c>
      <c r="AN9785" t="s">
        <v>664</v>
      </c>
      <c r="AO9785" t="s">
        <v>664</v>
      </c>
      <c r="AP9785" t="s">
        <v>664</v>
      </c>
    </row>
    <row r="9786" spans="1:42">
      <c r="A9786">
        <v>115598</v>
      </c>
      <c r="B9786" t="s">
        <v>83</v>
      </c>
      <c r="C9786" t="s">
        <v>665</v>
      </c>
      <c r="D9786" t="s">
        <v>665</v>
      </c>
      <c r="E9786" t="s">
        <v>665</v>
      </c>
      <c r="F9786" t="s">
        <v>665</v>
      </c>
      <c r="G9786" t="s">
        <v>665</v>
      </c>
      <c r="H9786" t="s">
        <v>663</v>
      </c>
      <c r="I9786" t="s">
        <v>665</v>
      </c>
      <c r="J9786" t="s">
        <v>664</v>
      </c>
      <c r="K9786" t="s">
        <v>664</v>
      </c>
      <c r="L9786" t="s">
        <v>665</v>
      </c>
      <c r="M9786" t="s">
        <v>665</v>
      </c>
      <c r="N9786" t="s">
        <v>664</v>
      </c>
      <c r="O9786" t="s">
        <v>664</v>
      </c>
      <c r="P9786" t="s">
        <v>665</v>
      </c>
      <c r="Q9786" t="s">
        <v>664</v>
      </c>
      <c r="R9786" t="s">
        <v>663</v>
      </c>
      <c r="S9786" t="s">
        <v>663</v>
      </c>
      <c r="T9786" t="s">
        <v>665</v>
      </c>
      <c r="U9786" t="s">
        <v>664</v>
      </c>
      <c r="V9786" t="s">
        <v>663</v>
      </c>
      <c r="W9786" t="s">
        <v>663</v>
      </c>
      <c r="X9786" t="s">
        <v>663</v>
      </c>
      <c r="Y9786" t="s">
        <v>663</v>
      </c>
      <c r="Z9786" t="s">
        <v>663</v>
      </c>
      <c r="AA9786" t="s">
        <v>665</v>
      </c>
      <c r="AB9786" t="s">
        <v>665</v>
      </c>
      <c r="AC9786" t="s">
        <v>663</v>
      </c>
      <c r="AD9786" t="s">
        <v>665</v>
      </c>
      <c r="AE9786" t="s">
        <v>663</v>
      </c>
      <c r="AF9786" t="s">
        <v>663</v>
      </c>
      <c r="AG9786" t="s">
        <v>665</v>
      </c>
      <c r="AH9786" t="s">
        <v>664</v>
      </c>
      <c r="AI9786" t="s">
        <v>664</v>
      </c>
      <c r="AJ9786" t="s">
        <v>664</v>
      </c>
      <c r="AK9786" t="s">
        <v>664</v>
      </c>
      <c r="AL9786" t="s">
        <v>665</v>
      </c>
      <c r="AM9786" t="s">
        <v>665</v>
      </c>
      <c r="AN9786" t="s">
        <v>665</v>
      </c>
      <c r="AO9786" t="s">
        <v>664</v>
      </c>
      <c r="AP9786" t="s">
        <v>664</v>
      </c>
    </row>
    <row r="9787" spans="1:42">
      <c r="A9787">
        <v>115630</v>
      </c>
      <c r="B9787" t="s">
        <v>83</v>
      </c>
      <c r="C9787" t="s">
        <v>665</v>
      </c>
      <c r="D9787" t="s">
        <v>665</v>
      </c>
      <c r="E9787" t="s">
        <v>663</v>
      </c>
      <c r="F9787" t="s">
        <v>665</v>
      </c>
      <c r="G9787" t="s">
        <v>663</v>
      </c>
      <c r="H9787" t="s">
        <v>664</v>
      </c>
      <c r="I9787" t="s">
        <v>664</v>
      </c>
      <c r="J9787" t="s">
        <v>664</v>
      </c>
      <c r="K9787" t="s">
        <v>664</v>
      </c>
      <c r="L9787" t="s">
        <v>663</v>
      </c>
      <c r="M9787" t="s">
        <v>663</v>
      </c>
      <c r="N9787" t="s">
        <v>665</v>
      </c>
      <c r="O9787" t="s">
        <v>663</v>
      </c>
      <c r="P9787" t="s">
        <v>664</v>
      </c>
      <c r="Q9787" t="s">
        <v>664</v>
      </c>
      <c r="R9787" t="s">
        <v>663</v>
      </c>
      <c r="S9787" t="s">
        <v>663</v>
      </c>
      <c r="T9787" t="s">
        <v>665</v>
      </c>
      <c r="U9787" t="s">
        <v>663</v>
      </c>
      <c r="V9787" t="s">
        <v>665</v>
      </c>
      <c r="W9787" t="s">
        <v>663</v>
      </c>
      <c r="X9787" t="s">
        <v>663</v>
      </c>
      <c r="Y9787" t="s">
        <v>665</v>
      </c>
      <c r="Z9787" t="s">
        <v>663</v>
      </c>
      <c r="AA9787" t="s">
        <v>663</v>
      </c>
      <c r="AB9787" t="s">
        <v>663</v>
      </c>
      <c r="AC9787" t="s">
        <v>663</v>
      </c>
      <c r="AD9787" t="s">
        <v>663</v>
      </c>
      <c r="AE9787" t="s">
        <v>663</v>
      </c>
      <c r="AF9787" t="s">
        <v>663</v>
      </c>
      <c r="AG9787" t="s">
        <v>664</v>
      </c>
      <c r="AH9787" t="s">
        <v>664</v>
      </c>
      <c r="AI9787" t="s">
        <v>664</v>
      </c>
      <c r="AJ9787" t="s">
        <v>664</v>
      </c>
      <c r="AK9787" t="s">
        <v>664</v>
      </c>
      <c r="AL9787" t="s">
        <v>664</v>
      </c>
      <c r="AM9787" t="s">
        <v>664</v>
      </c>
      <c r="AN9787" t="s">
        <v>664</v>
      </c>
      <c r="AO9787" t="s">
        <v>664</v>
      </c>
      <c r="AP9787" t="s">
        <v>664</v>
      </c>
    </row>
    <row r="9788" spans="1:42">
      <c r="A9788">
        <v>115646</v>
      </c>
      <c r="B9788" t="s">
        <v>83</v>
      </c>
      <c r="C9788" t="s">
        <v>665</v>
      </c>
      <c r="D9788" t="s">
        <v>665</v>
      </c>
      <c r="E9788" t="s">
        <v>665</v>
      </c>
      <c r="F9788" t="s">
        <v>665</v>
      </c>
      <c r="G9788" t="s">
        <v>663</v>
      </c>
      <c r="H9788" t="s">
        <v>664</v>
      </c>
      <c r="I9788" t="s">
        <v>664</v>
      </c>
      <c r="J9788" t="s">
        <v>664</v>
      </c>
      <c r="K9788" t="s">
        <v>664</v>
      </c>
      <c r="L9788" t="s">
        <v>665</v>
      </c>
      <c r="M9788" t="s">
        <v>664</v>
      </c>
      <c r="N9788" t="s">
        <v>664</v>
      </c>
      <c r="O9788" t="s">
        <v>664</v>
      </c>
      <c r="P9788" t="s">
        <v>664</v>
      </c>
      <c r="Q9788" t="s">
        <v>664</v>
      </c>
      <c r="R9788" t="s">
        <v>664</v>
      </c>
      <c r="S9788" t="s">
        <v>664</v>
      </c>
      <c r="T9788" t="s">
        <v>664</v>
      </c>
      <c r="U9788" t="s">
        <v>664</v>
      </c>
      <c r="V9788" t="s">
        <v>664</v>
      </c>
      <c r="W9788" t="s">
        <v>665</v>
      </c>
      <c r="X9788" t="s">
        <v>663</v>
      </c>
      <c r="Y9788" t="s">
        <v>665</v>
      </c>
      <c r="Z9788" t="s">
        <v>665</v>
      </c>
      <c r="AA9788" t="s">
        <v>665</v>
      </c>
      <c r="AB9788" t="s">
        <v>665</v>
      </c>
      <c r="AC9788" t="s">
        <v>664</v>
      </c>
      <c r="AD9788" t="s">
        <v>665</v>
      </c>
      <c r="AE9788" t="s">
        <v>665</v>
      </c>
      <c r="AF9788" t="s">
        <v>665</v>
      </c>
      <c r="AG9788" t="s">
        <v>665</v>
      </c>
      <c r="AH9788" t="s">
        <v>665</v>
      </c>
      <c r="AI9788" t="s">
        <v>665</v>
      </c>
      <c r="AJ9788" t="s">
        <v>665</v>
      </c>
      <c r="AK9788" t="s">
        <v>665</v>
      </c>
      <c r="AL9788" t="s">
        <v>665</v>
      </c>
      <c r="AM9788" t="s">
        <v>665</v>
      </c>
      <c r="AN9788" t="s">
        <v>665</v>
      </c>
      <c r="AO9788" t="s">
        <v>665</v>
      </c>
      <c r="AP9788" t="s">
        <v>665</v>
      </c>
    </row>
    <row r="9789" spans="1:42">
      <c r="A9789">
        <v>115652</v>
      </c>
      <c r="B9789" t="s">
        <v>83</v>
      </c>
      <c r="C9789" t="s">
        <v>665</v>
      </c>
      <c r="D9789" t="s">
        <v>665</v>
      </c>
      <c r="E9789" t="s">
        <v>664</v>
      </c>
      <c r="F9789" t="s">
        <v>665</v>
      </c>
      <c r="G9789" t="s">
        <v>664</v>
      </c>
      <c r="H9789" t="s">
        <v>664</v>
      </c>
      <c r="I9789" t="s">
        <v>664</v>
      </c>
      <c r="J9789" t="s">
        <v>664</v>
      </c>
      <c r="K9789" t="s">
        <v>664</v>
      </c>
      <c r="L9789" t="s">
        <v>663</v>
      </c>
      <c r="M9789" t="s">
        <v>664</v>
      </c>
      <c r="N9789" t="s">
        <v>664</v>
      </c>
      <c r="O9789" t="s">
        <v>665</v>
      </c>
      <c r="P9789" t="s">
        <v>664</v>
      </c>
      <c r="Q9789" t="s">
        <v>664</v>
      </c>
      <c r="R9789" t="s">
        <v>664</v>
      </c>
      <c r="S9789" t="s">
        <v>664</v>
      </c>
      <c r="T9789" t="s">
        <v>664</v>
      </c>
      <c r="U9789" t="s">
        <v>664</v>
      </c>
      <c r="V9789" t="s">
        <v>664</v>
      </c>
      <c r="W9789" t="s">
        <v>665</v>
      </c>
      <c r="X9789" t="s">
        <v>665</v>
      </c>
      <c r="Y9789" t="s">
        <v>663</v>
      </c>
      <c r="Z9789" t="s">
        <v>663</v>
      </c>
      <c r="AA9789" t="s">
        <v>664</v>
      </c>
      <c r="AB9789" t="s">
        <v>663</v>
      </c>
      <c r="AC9789" t="s">
        <v>665</v>
      </c>
      <c r="AD9789" t="s">
        <v>665</v>
      </c>
      <c r="AE9789" t="s">
        <v>663</v>
      </c>
      <c r="AF9789" t="s">
        <v>665</v>
      </c>
      <c r="AG9789" t="s">
        <v>665</v>
      </c>
      <c r="AH9789" t="s">
        <v>665</v>
      </c>
      <c r="AI9789" t="s">
        <v>665</v>
      </c>
      <c r="AJ9789" t="s">
        <v>663</v>
      </c>
      <c r="AK9789" t="s">
        <v>664</v>
      </c>
      <c r="AL9789" t="s">
        <v>665</v>
      </c>
      <c r="AM9789" t="s">
        <v>665</v>
      </c>
      <c r="AN9789" t="s">
        <v>665</v>
      </c>
      <c r="AO9789" t="s">
        <v>665</v>
      </c>
      <c r="AP9789" t="s">
        <v>665</v>
      </c>
    </row>
    <row r="9790" spans="1:42">
      <c r="A9790">
        <v>115656</v>
      </c>
      <c r="B9790" t="s">
        <v>83</v>
      </c>
      <c r="C9790" t="s">
        <v>664</v>
      </c>
      <c r="D9790" t="s">
        <v>664</v>
      </c>
      <c r="E9790" t="s">
        <v>665</v>
      </c>
      <c r="F9790" t="s">
        <v>665</v>
      </c>
      <c r="G9790" t="s">
        <v>664</v>
      </c>
      <c r="H9790" t="s">
        <v>664</v>
      </c>
      <c r="I9790" t="s">
        <v>664</v>
      </c>
      <c r="J9790" t="s">
        <v>664</v>
      </c>
      <c r="K9790" t="s">
        <v>664</v>
      </c>
      <c r="L9790" t="s">
        <v>665</v>
      </c>
      <c r="M9790" t="s">
        <v>664</v>
      </c>
      <c r="N9790" t="s">
        <v>664</v>
      </c>
      <c r="O9790" t="s">
        <v>664</v>
      </c>
      <c r="P9790" t="s">
        <v>665</v>
      </c>
      <c r="Q9790" t="s">
        <v>664</v>
      </c>
      <c r="R9790" t="s">
        <v>664</v>
      </c>
      <c r="S9790" t="s">
        <v>664</v>
      </c>
      <c r="T9790" t="s">
        <v>665</v>
      </c>
      <c r="U9790" t="s">
        <v>663</v>
      </c>
      <c r="V9790" t="s">
        <v>664</v>
      </c>
      <c r="W9790" t="s">
        <v>664</v>
      </c>
      <c r="X9790" t="s">
        <v>664</v>
      </c>
      <c r="Y9790" t="s">
        <v>663</v>
      </c>
      <c r="Z9790" t="s">
        <v>664</v>
      </c>
      <c r="AA9790" t="s">
        <v>664</v>
      </c>
      <c r="AB9790" t="s">
        <v>665</v>
      </c>
      <c r="AC9790" t="s">
        <v>665</v>
      </c>
      <c r="AD9790" t="s">
        <v>665</v>
      </c>
      <c r="AE9790" t="s">
        <v>665</v>
      </c>
      <c r="AF9790" t="s">
        <v>663</v>
      </c>
      <c r="AG9790" t="s">
        <v>665</v>
      </c>
      <c r="AH9790" t="s">
        <v>665</v>
      </c>
      <c r="AI9790" t="s">
        <v>665</v>
      </c>
      <c r="AJ9790" t="s">
        <v>665</v>
      </c>
      <c r="AK9790" t="s">
        <v>665</v>
      </c>
      <c r="AL9790" t="s">
        <v>665</v>
      </c>
      <c r="AM9790" t="s">
        <v>663</v>
      </c>
      <c r="AN9790" t="s">
        <v>665</v>
      </c>
      <c r="AO9790" t="s">
        <v>665</v>
      </c>
      <c r="AP9790" t="s">
        <v>663</v>
      </c>
    </row>
    <row r="9791" spans="1:42">
      <c r="A9791">
        <v>115661</v>
      </c>
      <c r="B9791" t="s">
        <v>83</v>
      </c>
      <c r="C9791" t="s">
        <v>665</v>
      </c>
      <c r="D9791" t="s">
        <v>665</v>
      </c>
      <c r="E9791" t="s">
        <v>664</v>
      </c>
      <c r="F9791" t="s">
        <v>664</v>
      </c>
      <c r="G9791" t="s">
        <v>665</v>
      </c>
      <c r="H9791" t="s">
        <v>664</v>
      </c>
      <c r="I9791" t="s">
        <v>664</v>
      </c>
      <c r="J9791" t="s">
        <v>664</v>
      </c>
      <c r="K9791" t="s">
        <v>664</v>
      </c>
      <c r="L9791" t="s">
        <v>663</v>
      </c>
      <c r="M9791" t="s">
        <v>663</v>
      </c>
      <c r="N9791" t="s">
        <v>663</v>
      </c>
      <c r="O9791" t="s">
        <v>663</v>
      </c>
      <c r="P9791" t="s">
        <v>663</v>
      </c>
      <c r="Q9791" t="s">
        <v>665</v>
      </c>
      <c r="R9791" t="s">
        <v>665</v>
      </c>
      <c r="S9791" t="s">
        <v>665</v>
      </c>
      <c r="T9791" t="s">
        <v>663</v>
      </c>
      <c r="U9791" t="s">
        <v>665</v>
      </c>
      <c r="V9791" t="s">
        <v>663</v>
      </c>
      <c r="W9791" t="s">
        <v>665</v>
      </c>
      <c r="X9791" t="s">
        <v>665</v>
      </c>
      <c r="Y9791" t="s">
        <v>665</v>
      </c>
      <c r="Z9791" t="s">
        <v>665</v>
      </c>
      <c r="AA9791" t="s">
        <v>665</v>
      </c>
      <c r="AB9791" t="s">
        <v>665</v>
      </c>
      <c r="AC9791" t="s">
        <v>663</v>
      </c>
      <c r="AD9791" t="s">
        <v>665</v>
      </c>
      <c r="AE9791" t="s">
        <v>665</v>
      </c>
      <c r="AF9791" t="s">
        <v>665</v>
      </c>
      <c r="AG9791" t="s">
        <v>664</v>
      </c>
      <c r="AH9791" t="s">
        <v>665</v>
      </c>
      <c r="AI9791" t="s">
        <v>664</v>
      </c>
      <c r="AJ9791" t="s">
        <v>665</v>
      </c>
      <c r="AK9791" t="s">
        <v>664</v>
      </c>
      <c r="AL9791" t="s">
        <v>665</v>
      </c>
      <c r="AM9791" t="s">
        <v>665</v>
      </c>
      <c r="AN9791" t="s">
        <v>665</v>
      </c>
      <c r="AO9791" t="s">
        <v>665</v>
      </c>
      <c r="AP9791" t="s">
        <v>665</v>
      </c>
    </row>
    <row r="9792" spans="1:42">
      <c r="A9792">
        <v>115662</v>
      </c>
      <c r="B9792" t="s">
        <v>83</v>
      </c>
      <c r="C9792" t="s">
        <v>665</v>
      </c>
      <c r="D9792" t="s">
        <v>665</v>
      </c>
      <c r="E9792" t="s">
        <v>665</v>
      </c>
      <c r="F9792" t="s">
        <v>665</v>
      </c>
      <c r="G9792" t="s">
        <v>663</v>
      </c>
      <c r="H9792" t="s">
        <v>663</v>
      </c>
      <c r="I9792" t="s">
        <v>664</v>
      </c>
      <c r="J9792" t="s">
        <v>664</v>
      </c>
      <c r="K9792" t="s">
        <v>664</v>
      </c>
      <c r="L9792" t="s">
        <v>665</v>
      </c>
      <c r="M9792" t="s">
        <v>665</v>
      </c>
      <c r="N9792" t="s">
        <v>664</v>
      </c>
      <c r="O9792" t="s">
        <v>664</v>
      </c>
      <c r="P9792" t="s">
        <v>664</v>
      </c>
      <c r="Q9792" t="s">
        <v>664</v>
      </c>
      <c r="R9792" t="s">
        <v>665</v>
      </c>
      <c r="S9792" t="s">
        <v>665</v>
      </c>
      <c r="T9792" t="s">
        <v>665</v>
      </c>
      <c r="U9792" t="s">
        <v>663</v>
      </c>
      <c r="V9792" t="s">
        <v>665</v>
      </c>
      <c r="W9792" t="s">
        <v>664</v>
      </c>
      <c r="X9792" t="s">
        <v>665</v>
      </c>
      <c r="Y9792" t="s">
        <v>665</v>
      </c>
      <c r="Z9792" t="s">
        <v>665</v>
      </c>
      <c r="AA9792" t="s">
        <v>665</v>
      </c>
      <c r="AB9792" t="s">
        <v>664</v>
      </c>
      <c r="AC9792" t="s">
        <v>663</v>
      </c>
      <c r="AD9792" t="s">
        <v>665</v>
      </c>
      <c r="AE9792" t="s">
        <v>663</v>
      </c>
      <c r="AF9792" t="s">
        <v>665</v>
      </c>
      <c r="AG9792" t="s">
        <v>664</v>
      </c>
      <c r="AH9792" t="s">
        <v>664</v>
      </c>
      <c r="AI9792" t="s">
        <v>664</v>
      </c>
      <c r="AJ9792" t="s">
        <v>664</v>
      </c>
      <c r="AK9792" t="s">
        <v>664</v>
      </c>
      <c r="AL9792" t="s">
        <v>664</v>
      </c>
      <c r="AM9792" t="s">
        <v>664</v>
      </c>
      <c r="AN9792" t="s">
        <v>664</v>
      </c>
      <c r="AO9792" t="s">
        <v>664</v>
      </c>
      <c r="AP9792" t="s">
        <v>664</v>
      </c>
    </row>
    <row r="9793" spans="1:42">
      <c r="A9793">
        <v>115667</v>
      </c>
      <c r="B9793" t="s">
        <v>83</v>
      </c>
      <c r="C9793" t="s">
        <v>665</v>
      </c>
      <c r="D9793" t="s">
        <v>664</v>
      </c>
      <c r="E9793" t="s">
        <v>665</v>
      </c>
      <c r="F9793" t="s">
        <v>665</v>
      </c>
      <c r="G9793" t="s">
        <v>665</v>
      </c>
      <c r="H9793" t="s">
        <v>663</v>
      </c>
      <c r="I9793" t="s">
        <v>664</v>
      </c>
      <c r="J9793" t="s">
        <v>664</v>
      </c>
      <c r="K9793" t="s">
        <v>664</v>
      </c>
      <c r="L9793" t="s">
        <v>665</v>
      </c>
      <c r="M9793" t="s">
        <v>663</v>
      </c>
      <c r="N9793" t="s">
        <v>663</v>
      </c>
      <c r="O9793" t="s">
        <v>665</v>
      </c>
      <c r="P9793" t="s">
        <v>665</v>
      </c>
      <c r="Q9793" t="s">
        <v>663</v>
      </c>
      <c r="R9793" t="s">
        <v>663</v>
      </c>
      <c r="S9793" t="s">
        <v>665</v>
      </c>
      <c r="T9793" t="s">
        <v>665</v>
      </c>
      <c r="U9793" t="s">
        <v>665</v>
      </c>
      <c r="V9793" t="s">
        <v>665</v>
      </c>
      <c r="W9793" t="s">
        <v>665</v>
      </c>
      <c r="X9793" t="s">
        <v>665</v>
      </c>
      <c r="Y9793" t="s">
        <v>663</v>
      </c>
      <c r="Z9793" t="s">
        <v>665</v>
      </c>
      <c r="AA9793" t="s">
        <v>663</v>
      </c>
      <c r="AB9793" t="s">
        <v>664</v>
      </c>
      <c r="AC9793" t="s">
        <v>663</v>
      </c>
      <c r="AD9793" t="s">
        <v>664</v>
      </c>
      <c r="AE9793" t="s">
        <v>663</v>
      </c>
      <c r="AF9793" t="s">
        <v>665</v>
      </c>
      <c r="AG9793" t="s">
        <v>665</v>
      </c>
      <c r="AH9793" t="s">
        <v>665</v>
      </c>
      <c r="AI9793" t="s">
        <v>664</v>
      </c>
      <c r="AJ9793" t="s">
        <v>664</v>
      </c>
      <c r="AK9793" t="s">
        <v>665</v>
      </c>
      <c r="AL9793" t="s">
        <v>664</v>
      </c>
      <c r="AM9793" t="s">
        <v>664</v>
      </c>
      <c r="AN9793" t="s">
        <v>665</v>
      </c>
      <c r="AO9793" t="s">
        <v>664</v>
      </c>
      <c r="AP9793" t="s">
        <v>664</v>
      </c>
    </row>
    <row r="9794" spans="1:42">
      <c r="A9794">
        <v>115670</v>
      </c>
      <c r="B9794" t="s">
        <v>83</v>
      </c>
      <c r="C9794" t="s">
        <v>664</v>
      </c>
      <c r="D9794" t="s">
        <v>664</v>
      </c>
      <c r="E9794" t="s">
        <v>665</v>
      </c>
      <c r="F9794" t="s">
        <v>665</v>
      </c>
      <c r="G9794" t="s">
        <v>663</v>
      </c>
      <c r="H9794" t="s">
        <v>664</v>
      </c>
      <c r="I9794" t="s">
        <v>664</v>
      </c>
      <c r="J9794" t="s">
        <v>665</v>
      </c>
      <c r="K9794" t="s">
        <v>665</v>
      </c>
      <c r="L9794" t="s">
        <v>665</v>
      </c>
      <c r="M9794" t="s">
        <v>665</v>
      </c>
      <c r="N9794" t="s">
        <v>665</v>
      </c>
      <c r="O9794" t="s">
        <v>665</v>
      </c>
      <c r="P9794" t="s">
        <v>665</v>
      </c>
      <c r="Q9794" t="s">
        <v>665</v>
      </c>
      <c r="R9794" t="s">
        <v>663</v>
      </c>
      <c r="S9794" t="s">
        <v>665</v>
      </c>
      <c r="T9794" t="s">
        <v>663</v>
      </c>
      <c r="U9794" t="s">
        <v>665</v>
      </c>
      <c r="V9794" t="s">
        <v>665</v>
      </c>
      <c r="W9794" t="s">
        <v>665</v>
      </c>
      <c r="X9794" t="s">
        <v>665</v>
      </c>
      <c r="Y9794" t="s">
        <v>663</v>
      </c>
      <c r="Z9794" t="s">
        <v>665</v>
      </c>
      <c r="AA9794" t="s">
        <v>665</v>
      </c>
      <c r="AB9794" t="s">
        <v>665</v>
      </c>
      <c r="AC9794" t="s">
        <v>665</v>
      </c>
      <c r="AD9794" t="s">
        <v>665</v>
      </c>
      <c r="AE9794" t="s">
        <v>665</v>
      </c>
      <c r="AF9794" t="s">
        <v>665</v>
      </c>
      <c r="AG9794" t="s">
        <v>665</v>
      </c>
      <c r="AH9794" t="s">
        <v>665</v>
      </c>
      <c r="AI9794" t="s">
        <v>665</v>
      </c>
      <c r="AJ9794" t="s">
        <v>663</v>
      </c>
      <c r="AK9794" t="s">
        <v>665</v>
      </c>
      <c r="AL9794" t="s">
        <v>664</v>
      </c>
      <c r="AM9794" t="s">
        <v>664</v>
      </c>
      <c r="AN9794" t="s">
        <v>665</v>
      </c>
      <c r="AO9794" t="s">
        <v>664</v>
      </c>
      <c r="AP9794" t="s">
        <v>664</v>
      </c>
    </row>
    <row r="9795" spans="1:42">
      <c r="A9795">
        <v>115687</v>
      </c>
      <c r="B9795" t="s">
        <v>83</v>
      </c>
      <c r="C9795" t="s">
        <v>664</v>
      </c>
      <c r="D9795" t="s">
        <v>664</v>
      </c>
      <c r="E9795" t="s">
        <v>665</v>
      </c>
      <c r="F9795" t="s">
        <v>665</v>
      </c>
      <c r="G9795" t="s">
        <v>664</v>
      </c>
      <c r="H9795" t="s">
        <v>664</v>
      </c>
      <c r="I9795" t="s">
        <v>664</v>
      </c>
      <c r="J9795" t="s">
        <v>664</v>
      </c>
      <c r="K9795" t="s">
        <v>664</v>
      </c>
      <c r="L9795" t="s">
        <v>664</v>
      </c>
      <c r="M9795" t="s">
        <v>664</v>
      </c>
      <c r="N9795" t="s">
        <v>664</v>
      </c>
      <c r="O9795" t="s">
        <v>664</v>
      </c>
      <c r="P9795" t="s">
        <v>664</v>
      </c>
      <c r="Q9795" t="s">
        <v>664</v>
      </c>
      <c r="R9795" t="s">
        <v>664</v>
      </c>
      <c r="S9795" t="s">
        <v>664</v>
      </c>
      <c r="T9795" t="s">
        <v>664</v>
      </c>
      <c r="U9795" t="s">
        <v>664</v>
      </c>
      <c r="V9795" t="s">
        <v>664</v>
      </c>
      <c r="W9795" t="s">
        <v>665</v>
      </c>
      <c r="X9795" t="s">
        <v>665</v>
      </c>
      <c r="Y9795" t="s">
        <v>663</v>
      </c>
      <c r="Z9795" t="s">
        <v>665</v>
      </c>
      <c r="AA9795" t="s">
        <v>665</v>
      </c>
      <c r="AB9795" t="s">
        <v>664</v>
      </c>
      <c r="AC9795" t="s">
        <v>664</v>
      </c>
      <c r="AD9795" t="s">
        <v>664</v>
      </c>
      <c r="AE9795" t="s">
        <v>664</v>
      </c>
      <c r="AF9795" t="s">
        <v>664</v>
      </c>
      <c r="AG9795" t="s">
        <v>664</v>
      </c>
      <c r="AH9795" t="s">
        <v>665</v>
      </c>
      <c r="AI9795" t="s">
        <v>665</v>
      </c>
      <c r="AJ9795" t="s">
        <v>665</v>
      </c>
      <c r="AK9795" t="s">
        <v>665</v>
      </c>
      <c r="AL9795" t="s">
        <v>664</v>
      </c>
      <c r="AM9795" t="s">
        <v>664</v>
      </c>
      <c r="AN9795" t="s">
        <v>664</v>
      </c>
      <c r="AO9795" t="s">
        <v>664</v>
      </c>
      <c r="AP9795" t="s">
        <v>664</v>
      </c>
    </row>
    <row r="9796" spans="1:42">
      <c r="A9796">
        <v>115704</v>
      </c>
      <c r="B9796" t="s">
        <v>83</v>
      </c>
      <c r="C9796" t="s">
        <v>665</v>
      </c>
      <c r="D9796" t="s">
        <v>665</v>
      </c>
      <c r="E9796" t="s">
        <v>665</v>
      </c>
      <c r="F9796" t="s">
        <v>664</v>
      </c>
      <c r="G9796" t="s">
        <v>665</v>
      </c>
      <c r="H9796" t="s">
        <v>664</v>
      </c>
      <c r="I9796" t="s">
        <v>664</v>
      </c>
      <c r="J9796" t="s">
        <v>664</v>
      </c>
      <c r="K9796" t="s">
        <v>664</v>
      </c>
      <c r="L9796" t="s">
        <v>663</v>
      </c>
      <c r="M9796" t="s">
        <v>665</v>
      </c>
      <c r="N9796" t="s">
        <v>664</v>
      </c>
      <c r="O9796" t="s">
        <v>664</v>
      </c>
      <c r="P9796" t="s">
        <v>664</v>
      </c>
      <c r="Q9796" t="s">
        <v>664</v>
      </c>
      <c r="R9796" t="s">
        <v>665</v>
      </c>
      <c r="S9796" t="s">
        <v>665</v>
      </c>
      <c r="T9796" t="s">
        <v>665</v>
      </c>
      <c r="U9796" t="s">
        <v>665</v>
      </c>
      <c r="V9796" t="s">
        <v>665</v>
      </c>
      <c r="W9796" t="s">
        <v>664</v>
      </c>
      <c r="X9796" t="s">
        <v>664</v>
      </c>
      <c r="Y9796" t="s">
        <v>664</v>
      </c>
      <c r="Z9796" t="s">
        <v>664</v>
      </c>
      <c r="AA9796" t="s">
        <v>664</v>
      </c>
      <c r="AB9796" t="s">
        <v>665</v>
      </c>
      <c r="AC9796" t="s">
        <v>665</v>
      </c>
      <c r="AD9796" t="s">
        <v>665</v>
      </c>
      <c r="AE9796" t="s">
        <v>665</v>
      </c>
      <c r="AF9796" t="s">
        <v>665</v>
      </c>
      <c r="AG9796" t="s">
        <v>665</v>
      </c>
      <c r="AH9796" t="s">
        <v>663</v>
      </c>
      <c r="AI9796" t="s">
        <v>663</v>
      </c>
      <c r="AJ9796" t="s">
        <v>665</v>
      </c>
      <c r="AK9796" t="s">
        <v>663</v>
      </c>
      <c r="AL9796" t="s">
        <v>663</v>
      </c>
      <c r="AM9796" t="s">
        <v>663</v>
      </c>
      <c r="AN9796" t="s">
        <v>663</v>
      </c>
      <c r="AO9796" t="s">
        <v>665</v>
      </c>
      <c r="AP9796" t="s">
        <v>663</v>
      </c>
    </row>
    <row r="9797" spans="1:42">
      <c r="A9797">
        <v>115709</v>
      </c>
      <c r="B9797" t="s">
        <v>83</v>
      </c>
      <c r="C9797" t="s">
        <v>665</v>
      </c>
      <c r="D9797" t="s">
        <v>665</v>
      </c>
      <c r="E9797" t="s">
        <v>665</v>
      </c>
      <c r="F9797" t="s">
        <v>665</v>
      </c>
      <c r="G9797" t="s">
        <v>665</v>
      </c>
      <c r="H9797" t="s">
        <v>664</v>
      </c>
      <c r="I9797" t="s">
        <v>664</v>
      </c>
      <c r="J9797" t="s">
        <v>664</v>
      </c>
      <c r="K9797" t="s">
        <v>664</v>
      </c>
      <c r="L9797" t="s">
        <v>664</v>
      </c>
      <c r="M9797" t="s">
        <v>663</v>
      </c>
      <c r="N9797" t="s">
        <v>663</v>
      </c>
      <c r="O9797" t="s">
        <v>664</v>
      </c>
      <c r="P9797" t="s">
        <v>664</v>
      </c>
      <c r="Q9797" t="s">
        <v>664</v>
      </c>
      <c r="R9797" t="s">
        <v>663</v>
      </c>
      <c r="S9797" t="s">
        <v>664</v>
      </c>
      <c r="T9797" t="s">
        <v>664</v>
      </c>
      <c r="U9797" t="s">
        <v>664</v>
      </c>
      <c r="V9797" t="s">
        <v>663</v>
      </c>
      <c r="W9797" t="s">
        <v>663</v>
      </c>
      <c r="X9797" t="s">
        <v>665</v>
      </c>
      <c r="Y9797" t="s">
        <v>665</v>
      </c>
      <c r="Z9797" t="s">
        <v>665</v>
      </c>
      <c r="AA9797" t="s">
        <v>665</v>
      </c>
      <c r="AB9797" t="s">
        <v>665</v>
      </c>
      <c r="AC9797" t="s">
        <v>665</v>
      </c>
      <c r="AD9797" t="s">
        <v>665</v>
      </c>
      <c r="AE9797" t="s">
        <v>665</v>
      </c>
      <c r="AF9797" t="s">
        <v>665</v>
      </c>
      <c r="AG9797" t="s">
        <v>663</v>
      </c>
      <c r="AH9797" t="s">
        <v>665</v>
      </c>
      <c r="AI9797" t="s">
        <v>665</v>
      </c>
      <c r="AJ9797" t="s">
        <v>665</v>
      </c>
      <c r="AK9797" t="s">
        <v>665</v>
      </c>
      <c r="AL9797" t="s">
        <v>663</v>
      </c>
      <c r="AM9797" t="s">
        <v>665</v>
      </c>
      <c r="AN9797" t="s">
        <v>665</v>
      </c>
      <c r="AO9797" t="s">
        <v>664</v>
      </c>
      <c r="AP9797" t="s">
        <v>665</v>
      </c>
    </row>
    <row r="9798" spans="1:42">
      <c r="A9798">
        <v>115720</v>
      </c>
      <c r="B9798" t="s">
        <v>83</v>
      </c>
      <c r="C9798" t="s">
        <v>665</v>
      </c>
      <c r="D9798" t="s">
        <v>665</v>
      </c>
      <c r="E9798" t="s">
        <v>665</v>
      </c>
      <c r="F9798" t="s">
        <v>663</v>
      </c>
      <c r="G9798" t="s">
        <v>663</v>
      </c>
      <c r="H9798" t="s">
        <v>665</v>
      </c>
      <c r="I9798" t="s">
        <v>665</v>
      </c>
      <c r="J9798" t="s">
        <v>665</v>
      </c>
      <c r="K9798" t="s">
        <v>665</v>
      </c>
      <c r="L9798" t="s">
        <v>665</v>
      </c>
      <c r="M9798" t="s">
        <v>664</v>
      </c>
      <c r="N9798" t="s">
        <v>663</v>
      </c>
      <c r="O9798" t="s">
        <v>665</v>
      </c>
      <c r="P9798" t="s">
        <v>665</v>
      </c>
      <c r="Q9798" t="s">
        <v>665</v>
      </c>
      <c r="R9798" t="s">
        <v>664</v>
      </c>
      <c r="S9798" t="s">
        <v>665</v>
      </c>
      <c r="T9798" t="s">
        <v>665</v>
      </c>
      <c r="U9798" t="s">
        <v>665</v>
      </c>
      <c r="V9798" t="s">
        <v>665</v>
      </c>
      <c r="W9798" t="s">
        <v>665</v>
      </c>
      <c r="X9798" t="s">
        <v>665</v>
      </c>
      <c r="Y9798" t="s">
        <v>663</v>
      </c>
      <c r="Z9798" t="s">
        <v>663</v>
      </c>
      <c r="AA9798" t="s">
        <v>665</v>
      </c>
      <c r="AB9798" t="s">
        <v>663</v>
      </c>
      <c r="AC9798" t="s">
        <v>665</v>
      </c>
      <c r="AD9798" t="s">
        <v>665</v>
      </c>
      <c r="AE9798" t="s">
        <v>665</v>
      </c>
      <c r="AF9798" t="s">
        <v>665</v>
      </c>
      <c r="AG9798" t="s">
        <v>663</v>
      </c>
      <c r="AH9798" t="s">
        <v>665</v>
      </c>
      <c r="AI9798" t="s">
        <v>665</v>
      </c>
      <c r="AJ9798" t="s">
        <v>665</v>
      </c>
      <c r="AK9798" t="s">
        <v>665</v>
      </c>
      <c r="AL9798" t="s">
        <v>665</v>
      </c>
      <c r="AM9798" t="s">
        <v>664</v>
      </c>
      <c r="AN9798" t="s">
        <v>664</v>
      </c>
      <c r="AO9798" t="s">
        <v>664</v>
      </c>
      <c r="AP9798" t="s">
        <v>664</v>
      </c>
    </row>
    <row r="9799" spans="1:42">
      <c r="A9799">
        <v>115746</v>
      </c>
      <c r="B9799" t="s">
        <v>83</v>
      </c>
      <c r="C9799" t="s">
        <v>665</v>
      </c>
      <c r="D9799" t="s">
        <v>665</v>
      </c>
      <c r="E9799" t="s">
        <v>665</v>
      </c>
      <c r="F9799" t="s">
        <v>665</v>
      </c>
      <c r="G9799" t="s">
        <v>665</v>
      </c>
      <c r="H9799" t="s">
        <v>664</v>
      </c>
      <c r="I9799" t="s">
        <v>665</v>
      </c>
      <c r="J9799" t="s">
        <v>664</v>
      </c>
      <c r="K9799" t="s">
        <v>664</v>
      </c>
      <c r="L9799" t="s">
        <v>663</v>
      </c>
      <c r="M9799" t="s">
        <v>664</v>
      </c>
      <c r="N9799" t="s">
        <v>664</v>
      </c>
      <c r="O9799" t="s">
        <v>664</v>
      </c>
      <c r="P9799" t="s">
        <v>664</v>
      </c>
      <c r="Q9799" t="s">
        <v>664</v>
      </c>
      <c r="R9799" t="s">
        <v>664</v>
      </c>
      <c r="S9799" t="s">
        <v>664</v>
      </c>
      <c r="T9799" t="s">
        <v>664</v>
      </c>
      <c r="U9799" t="s">
        <v>665</v>
      </c>
      <c r="V9799" t="s">
        <v>664</v>
      </c>
      <c r="W9799" t="s">
        <v>665</v>
      </c>
      <c r="X9799" t="s">
        <v>663</v>
      </c>
      <c r="Y9799" t="s">
        <v>663</v>
      </c>
      <c r="Z9799" t="s">
        <v>663</v>
      </c>
      <c r="AA9799" t="s">
        <v>665</v>
      </c>
      <c r="AB9799" t="s">
        <v>665</v>
      </c>
      <c r="AC9799" t="s">
        <v>665</v>
      </c>
      <c r="AD9799" t="s">
        <v>665</v>
      </c>
      <c r="AE9799" t="s">
        <v>665</v>
      </c>
      <c r="AF9799" t="s">
        <v>664</v>
      </c>
      <c r="AG9799" t="s">
        <v>665</v>
      </c>
      <c r="AH9799" t="s">
        <v>663</v>
      </c>
      <c r="AI9799" t="s">
        <v>663</v>
      </c>
      <c r="AJ9799" t="s">
        <v>665</v>
      </c>
      <c r="AK9799" t="s">
        <v>663</v>
      </c>
      <c r="AL9799" t="s">
        <v>665</v>
      </c>
      <c r="AM9799" t="s">
        <v>663</v>
      </c>
      <c r="AN9799" t="s">
        <v>665</v>
      </c>
      <c r="AO9799" t="s">
        <v>665</v>
      </c>
      <c r="AP9799" t="s">
        <v>663</v>
      </c>
    </row>
    <row r="9800" spans="1:42">
      <c r="A9800">
        <v>115776</v>
      </c>
      <c r="B9800" t="s">
        <v>83</v>
      </c>
      <c r="C9800" t="s">
        <v>665</v>
      </c>
      <c r="D9800" t="s">
        <v>665</v>
      </c>
      <c r="E9800" t="s">
        <v>665</v>
      </c>
      <c r="F9800" t="s">
        <v>665</v>
      </c>
      <c r="G9800" t="s">
        <v>665</v>
      </c>
      <c r="H9800" t="s">
        <v>664</v>
      </c>
      <c r="I9800" t="s">
        <v>665</v>
      </c>
      <c r="J9800" t="s">
        <v>664</v>
      </c>
      <c r="K9800" t="s">
        <v>664</v>
      </c>
      <c r="L9800" t="s">
        <v>665</v>
      </c>
      <c r="M9800" t="s">
        <v>664</v>
      </c>
      <c r="N9800" t="s">
        <v>664</v>
      </c>
      <c r="O9800" t="s">
        <v>664</v>
      </c>
      <c r="P9800" t="s">
        <v>664</v>
      </c>
      <c r="Q9800" t="s">
        <v>664</v>
      </c>
      <c r="R9800" t="s">
        <v>664</v>
      </c>
      <c r="S9800" t="s">
        <v>664</v>
      </c>
      <c r="T9800" t="s">
        <v>663</v>
      </c>
      <c r="U9800" t="s">
        <v>665</v>
      </c>
      <c r="V9800" t="s">
        <v>663</v>
      </c>
      <c r="W9800" t="s">
        <v>665</v>
      </c>
      <c r="X9800" t="s">
        <v>665</v>
      </c>
      <c r="Y9800" t="s">
        <v>663</v>
      </c>
      <c r="Z9800" t="s">
        <v>665</v>
      </c>
      <c r="AA9800" t="s">
        <v>663</v>
      </c>
      <c r="AB9800" t="s">
        <v>665</v>
      </c>
      <c r="AC9800" t="s">
        <v>663</v>
      </c>
      <c r="AD9800" t="s">
        <v>665</v>
      </c>
      <c r="AE9800" t="s">
        <v>665</v>
      </c>
      <c r="AF9800" t="s">
        <v>663</v>
      </c>
      <c r="AG9800" t="s">
        <v>665</v>
      </c>
      <c r="AH9800" t="s">
        <v>665</v>
      </c>
      <c r="AI9800" t="s">
        <v>665</v>
      </c>
      <c r="AJ9800" t="s">
        <v>665</v>
      </c>
      <c r="AK9800" t="s">
        <v>663</v>
      </c>
      <c r="AL9800" t="s">
        <v>665</v>
      </c>
      <c r="AM9800" t="s">
        <v>663</v>
      </c>
      <c r="AN9800" t="s">
        <v>665</v>
      </c>
      <c r="AO9800" t="s">
        <v>663</v>
      </c>
      <c r="AP9800" t="s">
        <v>663</v>
      </c>
    </row>
    <row r="9801" spans="1:42">
      <c r="A9801">
        <v>115803</v>
      </c>
      <c r="B9801" t="s">
        <v>83</v>
      </c>
      <c r="C9801" t="s">
        <v>665</v>
      </c>
      <c r="D9801" t="s">
        <v>665</v>
      </c>
      <c r="E9801" t="s">
        <v>665</v>
      </c>
      <c r="F9801" t="s">
        <v>663</v>
      </c>
      <c r="G9801" t="s">
        <v>665</v>
      </c>
      <c r="H9801" t="s">
        <v>664</v>
      </c>
      <c r="I9801" t="s">
        <v>664</v>
      </c>
      <c r="J9801" t="s">
        <v>664</v>
      </c>
      <c r="K9801" t="s">
        <v>664</v>
      </c>
      <c r="L9801" t="s">
        <v>664</v>
      </c>
      <c r="M9801" t="s">
        <v>664</v>
      </c>
      <c r="N9801" t="s">
        <v>664</v>
      </c>
      <c r="O9801" t="s">
        <v>664</v>
      </c>
      <c r="P9801" t="s">
        <v>664</v>
      </c>
      <c r="Q9801" t="s">
        <v>664</v>
      </c>
      <c r="R9801" t="s">
        <v>664</v>
      </c>
      <c r="S9801" t="s">
        <v>664</v>
      </c>
      <c r="T9801" t="s">
        <v>664</v>
      </c>
      <c r="U9801" t="s">
        <v>665</v>
      </c>
      <c r="V9801" t="s">
        <v>664</v>
      </c>
      <c r="W9801" t="s">
        <v>663</v>
      </c>
      <c r="X9801" t="s">
        <v>665</v>
      </c>
      <c r="Y9801" t="s">
        <v>663</v>
      </c>
      <c r="Z9801" t="s">
        <v>665</v>
      </c>
      <c r="AA9801" t="s">
        <v>663</v>
      </c>
      <c r="AB9801" t="s">
        <v>665</v>
      </c>
      <c r="AC9801" t="s">
        <v>665</v>
      </c>
      <c r="AD9801" t="s">
        <v>665</v>
      </c>
      <c r="AE9801" t="s">
        <v>663</v>
      </c>
      <c r="AF9801" t="s">
        <v>665</v>
      </c>
      <c r="AG9801" t="s">
        <v>663</v>
      </c>
      <c r="AH9801" t="s">
        <v>663</v>
      </c>
      <c r="AI9801" t="s">
        <v>663</v>
      </c>
      <c r="AJ9801" t="s">
        <v>665</v>
      </c>
      <c r="AK9801" t="s">
        <v>665</v>
      </c>
      <c r="AL9801" t="s">
        <v>665</v>
      </c>
      <c r="AM9801" t="s">
        <v>665</v>
      </c>
      <c r="AN9801" t="s">
        <v>665</v>
      </c>
      <c r="AO9801" t="s">
        <v>665</v>
      </c>
      <c r="AP9801" t="s">
        <v>665</v>
      </c>
    </row>
    <row r="9802" spans="1:42">
      <c r="A9802">
        <v>115813</v>
      </c>
      <c r="B9802" t="s">
        <v>83</v>
      </c>
      <c r="C9802" t="s">
        <v>665</v>
      </c>
      <c r="D9802" t="s">
        <v>665</v>
      </c>
      <c r="E9802" t="s">
        <v>665</v>
      </c>
      <c r="F9802" t="s">
        <v>665</v>
      </c>
      <c r="G9802" t="s">
        <v>665</v>
      </c>
      <c r="H9802" t="s">
        <v>664</v>
      </c>
      <c r="I9802" t="s">
        <v>664</v>
      </c>
      <c r="J9802" t="s">
        <v>664</v>
      </c>
      <c r="K9802" t="s">
        <v>664</v>
      </c>
      <c r="L9802" t="s">
        <v>665</v>
      </c>
      <c r="M9802" t="s">
        <v>665</v>
      </c>
      <c r="N9802" t="s">
        <v>664</v>
      </c>
      <c r="O9802" t="s">
        <v>664</v>
      </c>
      <c r="P9802" t="s">
        <v>664</v>
      </c>
      <c r="Q9802" t="s">
        <v>663</v>
      </c>
      <c r="R9802" t="s">
        <v>665</v>
      </c>
      <c r="S9802" t="s">
        <v>665</v>
      </c>
      <c r="T9802" t="s">
        <v>663</v>
      </c>
      <c r="U9802" t="s">
        <v>664</v>
      </c>
      <c r="V9802" t="s">
        <v>665</v>
      </c>
      <c r="W9802" t="s">
        <v>665</v>
      </c>
      <c r="X9802" t="s">
        <v>665</v>
      </c>
      <c r="Y9802" t="s">
        <v>665</v>
      </c>
      <c r="Z9802" t="s">
        <v>665</v>
      </c>
      <c r="AA9802" t="s">
        <v>665</v>
      </c>
      <c r="AB9802" t="s">
        <v>664</v>
      </c>
      <c r="AC9802" t="s">
        <v>664</v>
      </c>
      <c r="AD9802" t="s">
        <v>664</v>
      </c>
      <c r="AE9802" t="s">
        <v>665</v>
      </c>
      <c r="AF9802" t="s">
        <v>665</v>
      </c>
      <c r="AG9802" t="s">
        <v>664</v>
      </c>
      <c r="AH9802" t="s">
        <v>664</v>
      </c>
      <c r="AI9802" t="s">
        <v>664</v>
      </c>
      <c r="AJ9802" t="s">
        <v>664</v>
      </c>
      <c r="AK9802" t="s">
        <v>664</v>
      </c>
      <c r="AL9802" t="s">
        <v>664</v>
      </c>
      <c r="AM9802" t="s">
        <v>664</v>
      </c>
      <c r="AN9802" t="s">
        <v>664</v>
      </c>
      <c r="AO9802" t="s">
        <v>664</v>
      </c>
      <c r="AP9802" t="s">
        <v>664</v>
      </c>
    </row>
    <row r="9803" spans="1:42">
      <c r="A9803">
        <v>115849</v>
      </c>
      <c r="B9803" t="s">
        <v>83</v>
      </c>
      <c r="C9803" t="s">
        <v>665</v>
      </c>
      <c r="D9803" t="s">
        <v>665</v>
      </c>
      <c r="E9803" t="s">
        <v>665</v>
      </c>
      <c r="F9803" t="s">
        <v>664</v>
      </c>
      <c r="G9803" t="s">
        <v>664</v>
      </c>
      <c r="H9803" t="s">
        <v>664</v>
      </c>
      <c r="I9803" t="s">
        <v>664</v>
      </c>
      <c r="J9803" t="s">
        <v>664</v>
      </c>
      <c r="K9803" t="s">
        <v>664</v>
      </c>
      <c r="L9803" t="s">
        <v>665</v>
      </c>
      <c r="M9803" t="s">
        <v>665</v>
      </c>
      <c r="N9803" t="s">
        <v>665</v>
      </c>
      <c r="O9803" t="s">
        <v>664</v>
      </c>
      <c r="P9803" t="s">
        <v>665</v>
      </c>
      <c r="Q9803" t="s">
        <v>664</v>
      </c>
      <c r="R9803" t="s">
        <v>665</v>
      </c>
      <c r="S9803" t="s">
        <v>663</v>
      </c>
      <c r="T9803" t="s">
        <v>663</v>
      </c>
      <c r="U9803" t="s">
        <v>665</v>
      </c>
      <c r="V9803" t="s">
        <v>664</v>
      </c>
      <c r="W9803" t="s">
        <v>665</v>
      </c>
      <c r="X9803" t="s">
        <v>665</v>
      </c>
      <c r="Y9803" t="s">
        <v>663</v>
      </c>
      <c r="Z9803" t="s">
        <v>663</v>
      </c>
      <c r="AA9803" t="s">
        <v>663</v>
      </c>
      <c r="AB9803" t="s">
        <v>665</v>
      </c>
      <c r="AC9803" t="s">
        <v>663</v>
      </c>
      <c r="AD9803" t="s">
        <v>665</v>
      </c>
      <c r="AE9803" t="s">
        <v>663</v>
      </c>
      <c r="AF9803" t="s">
        <v>663</v>
      </c>
      <c r="AG9803" t="s">
        <v>665</v>
      </c>
      <c r="AH9803" t="s">
        <v>665</v>
      </c>
      <c r="AI9803" t="s">
        <v>665</v>
      </c>
      <c r="AJ9803" t="s">
        <v>663</v>
      </c>
      <c r="AK9803" t="s">
        <v>663</v>
      </c>
      <c r="AL9803" t="s">
        <v>663</v>
      </c>
      <c r="AM9803" t="s">
        <v>663</v>
      </c>
      <c r="AN9803" t="s">
        <v>665</v>
      </c>
      <c r="AO9803" t="s">
        <v>663</v>
      </c>
      <c r="AP9803" t="s">
        <v>663</v>
      </c>
    </row>
    <row r="9804" spans="1:42">
      <c r="A9804">
        <v>115852</v>
      </c>
      <c r="B9804" t="s">
        <v>83</v>
      </c>
      <c r="C9804" t="s">
        <v>664</v>
      </c>
      <c r="D9804" t="s">
        <v>664</v>
      </c>
      <c r="E9804" t="s">
        <v>664</v>
      </c>
      <c r="F9804" t="s">
        <v>665</v>
      </c>
      <c r="G9804" t="s">
        <v>665</v>
      </c>
      <c r="H9804" t="s">
        <v>664</v>
      </c>
      <c r="I9804" t="s">
        <v>664</v>
      </c>
      <c r="J9804" t="s">
        <v>664</v>
      </c>
      <c r="K9804" t="s">
        <v>664</v>
      </c>
      <c r="L9804" t="s">
        <v>665</v>
      </c>
      <c r="M9804" t="s">
        <v>664</v>
      </c>
      <c r="N9804" t="s">
        <v>664</v>
      </c>
      <c r="O9804" t="s">
        <v>664</v>
      </c>
      <c r="P9804" t="s">
        <v>664</v>
      </c>
      <c r="Q9804" t="s">
        <v>664</v>
      </c>
      <c r="R9804" t="s">
        <v>664</v>
      </c>
      <c r="S9804" t="s">
        <v>664</v>
      </c>
      <c r="T9804" t="s">
        <v>664</v>
      </c>
      <c r="U9804" t="s">
        <v>664</v>
      </c>
      <c r="V9804" t="s">
        <v>663</v>
      </c>
      <c r="W9804" t="s">
        <v>665</v>
      </c>
      <c r="X9804" t="s">
        <v>665</v>
      </c>
      <c r="Y9804" t="s">
        <v>663</v>
      </c>
      <c r="Z9804" t="s">
        <v>665</v>
      </c>
      <c r="AA9804" t="s">
        <v>665</v>
      </c>
      <c r="AB9804" t="s">
        <v>665</v>
      </c>
      <c r="AC9804" t="s">
        <v>665</v>
      </c>
      <c r="AD9804" t="s">
        <v>665</v>
      </c>
      <c r="AE9804" t="s">
        <v>665</v>
      </c>
      <c r="AF9804" t="s">
        <v>665</v>
      </c>
      <c r="AG9804" t="s">
        <v>665</v>
      </c>
      <c r="AH9804" t="s">
        <v>665</v>
      </c>
      <c r="AI9804" t="s">
        <v>663</v>
      </c>
      <c r="AJ9804" t="s">
        <v>665</v>
      </c>
      <c r="AK9804" t="s">
        <v>665</v>
      </c>
      <c r="AL9804" t="s">
        <v>664</v>
      </c>
      <c r="AM9804" t="s">
        <v>664</v>
      </c>
      <c r="AN9804" t="s">
        <v>664</v>
      </c>
      <c r="AO9804" t="s">
        <v>664</v>
      </c>
      <c r="AP9804" t="s">
        <v>664</v>
      </c>
    </row>
    <row r="9805" spans="1:42">
      <c r="A9805">
        <v>115860</v>
      </c>
      <c r="B9805" t="s">
        <v>83</v>
      </c>
      <c r="C9805" t="s">
        <v>665</v>
      </c>
      <c r="D9805" t="s">
        <v>665</v>
      </c>
      <c r="E9805" t="s">
        <v>665</v>
      </c>
      <c r="F9805" t="s">
        <v>665</v>
      </c>
      <c r="G9805" t="s">
        <v>665</v>
      </c>
      <c r="H9805" t="s">
        <v>663</v>
      </c>
      <c r="I9805" t="s">
        <v>664</v>
      </c>
      <c r="J9805" t="s">
        <v>664</v>
      </c>
      <c r="K9805" t="s">
        <v>664</v>
      </c>
      <c r="L9805" t="s">
        <v>665</v>
      </c>
      <c r="M9805" t="s">
        <v>665</v>
      </c>
      <c r="N9805" t="s">
        <v>664</v>
      </c>
      <c r="O9805" t="s">
        <v>663</v>
      </c>
      <c r="P9805" t="s">
        <v>664</v>
      </c>
      <c r="Q9805" t="s">
        <v>664</v>
      </c>
      <c r="R9805" t="s">
        <v>665</v>
      </c>
      <c r="S9805" t="s">
        <v>665</v>
      </c>
      <c r="T9805" t="s">
        <v>664</v>
      </c>
      <c r="U9805" t="s">
        <v>665</v>
      </c>
      <c r="V9805" t="s">
        <v>663</v>
      </c>
      <c r="W9805" t="s">
        <v>663</v>
      </c>
      <c r="X9805" t="s">
        <v>665</v>
      </c>
      <c r="Y9805" t="s">
        <v>663</v>
      </c>
      <c r="Z9805" t="s">
        <v>663</v>
      </c>
      <c r="AA9805" t="s">
        <v>665</v>
      </c>
      <c r="AB9805" t="s">
        <v>663</v>
      </c>
      <c r="AC9805" t="s">
        <v>663</v>
      </c>
      <c r="AD9805" t="s">
        <v>665</v>
      </c>
      <c r="AE9805" t="s">
        <v>663</v>
      </c>
      <c r="AF9805" t="s">
        <v>663</v>
      </c>
      <c r="AG9805" t="s">
        <v>663</v>
      </c>
      <c r="AH9805" t="s">
        <v>663</v>
      </c>
      <c r="AI9805" t="s">
        <v>665</v>
      </c>
      <c r="AJ9805" t="s">
        <v>663</v>
      </c>
      <c r="AK9805" t="s">
        <v>663</v>
      </c>
      <c r="AL9805" t="s">
        <v>663</v>
      </c>
      <c r="AM9805" t="s">
        <v>663</v>
      </c>
      <c r="AN9805" t="s">
        <v>663</v>
      </c>
      <c r="AO9805" t="s">
        <v>663</v>
      </c>
      <c r="AP9805" t="s">
        <v>663</v>
      </c>
    </row>
    <row r="9806" spans="1:42">
      <c r="A9806">
        <v>115894</v>
      </c>
      <c r="B9806" t="s">
        <v>83</v>
      </c>
      <c r="C9806" t="s">
        <v>664</v>
      </c>
      <c r="D9806" t="s">
        <v>664</v>
      </c>
      <c r="E9806" t="s">
        <v>664</v>
      </c>
      <c r="F9806" t="s">
        <v>664</v>
      </c>
      <c r="G9806" t="s">
        <v>664</v>
      </c>
      <c r="H9806" t="s">
        <v>664</v>
      </c>
      <c r="I9806" t="s">
        <v>664</v>
      </c>
      <c r="J9806" t="s">
        <v>664</v>
      </c>
      <c r="K9806" t="s">
        <v>664</v>
      </c>
      <c r="L9806" t="s">
        <v>664</v>
      </c>
      <c r="M9806" t="s">
        <v>664</v>
      </c>
      <c r="N9806" t="s">
        <v>664</v>
      </c>
      <c r="O9806" t="s">
        <v>664</v>
      </c>
      <c r="P9806" t="s">
        <v>664</v>
      </c>
      <c r="Q9806" t="s">
        <v>664</v>
      </c>
      <c r="R9806" t="s">
        <v>664</v>
      </c>
      <c r="S9806" t="s">
        <v>664</v>
      </c>
      <c r="T9806" t="s">
        <v>664</v>
      </c>
      <c r="U9806" t="s">
        <v>664</v>
      </c>
      <c r="V9806" t="s">
        <v>664</v>
      </c>
      <c r="W9806" t="s">
        <v>664</v>
      </c>
      <c r="X9806" t="s">
        <v>664</v>
      </c>
      <c r="Y9806" t="s">
        <v>664</v>
      </c>
      <c r="Z9806" t="s">
        <v>664</v>
      </c>
      <c r="AA9806" t="s">
        <v>664</v>
      </c>
      <c r="AB9806" t="s">
        <v>664</v>
      </c>
      <c r="AC9806" t="s">
        <v>664</v>
      </c>
      <c r="AD9806" t="s">
        <v>664</v>
      </c>
      <c r="AE9806" t="s">
        <v>664</v>
      </c>
      <c r="AF9806" t="s">
        <v>664</v>
      </c>
      <c r="AG9806" t="s">
        <v>664</v>
      </c>
      <c r="AH9806" t="s">
        <v>664</v>
      </c>
      <c r="AI9806" t="s">
        <v>664</v>
      </c>
      <c r="AJ9806" t="s">
        <v>664</v>
      </c>
      <c r="AK9806" t="s">
        <v>664</v>
      </c>
      <c r="AL9806" t="s">
        <v>664</v>
      </c>
      <c r="AM9806" t="s">
        <v>664</v>
      </c>
      <c r="AN9806" t="s">
        <v>664</v>
      </c>
      <c r="AO9806" t="s">
        <v>664</v>
      </c>
      <c r="AP9806" t="s">
        <v>664</v>
      </c>
    </row>
    <row r="9807" spans="1:42">
      <c r="A9807">
        <v>115899</v>
      </c>
      <c r="B9807" t="s">
        <v>83</v>
      </c>
      <c r="C9807" t="s">
        <v>664</v>
      </c>
      <c r="D9807" t="s">
        <v>664</v>
      </c>
      <c r="E9807" t="s">
        <v>664</v>
      </c>
      <c r="F9807" t="s">
        <v>664</v>
      </c>
      <c r="G9807" t="s">
        <v>664</v>
      </c>
      <c r="H9807" t="s">
        <v>664</v>
      </c>
      <c r="I9807" t="s">
        <v>664</v>
      </c>
      <c r="J9807" t="s">
        <v>664</v>
      </c>
      <c r="K9807" t="s">
        <v>664</v>
      </c>
      <c r="L9807" t="s">
        <v>664</v>
      </c>
      <c r="M9807" t="s">
        <v>664</v>
      </c>
      <c r="N9807" t="s">
        <v>664</v>
      </c>
      <c r="O9807" t="s">
        <v>664</v>
      </c>
      <c r="P9807" t="s">
        <v>664</v>
      </c>
      <c r="Q9807" t="s">
        <v>664</v>
      </c>
      <c r="R9807" t="s">
        <v>664</v>
      </c>
      <c r="S9807" t="s">
        <v>664</v>
      </c>
      <c r="T9807" t="s">
        <v>664</v>
      </c>
      <c r="U9807" t="s">
        <v>664</v>
      </c>
      <c r="V9807" t="s">
        <v>664</v>
      </c>
      <c r="W9807" t="s">
        <v>664</v>
      </c>
      <c r="X9807" t="s">
        <v>664</v>
      </c>
      <c r="Y9807" t="s">
        <v>664</v>
      </c>
      <c r="Z9807" t="s">
        <v>664</v>
      </c>
      <c r="AA9807" t="s">
        <v>664</v>
      </c>
      <c r="AB9807" t="s">
        <v>664</v>
      </c>
      <c r="AC9807" t="s">
        <v>664</v>
      </c>
      <c r="AD9807" t="s">
        <v>665</v>
      </c>
      <c r="AE9807" t="s">
        <v>664</v>
      </c>
      <c r="AF9807" t="s">
        <v>664</v>
      </c>
      <c r="AG9807" t="s">
        <v>663</v>
      </c>
      <c r="AH9807" t="s">
        <v>664</v>
      </c>
      <c r="AI9807" t="s">
        <v>664</v>
      </c>
      <c r="AJ9807" t="s">
        <v>665</v>
      </c>
      <c r="AK9807" t="s">
        <v>665</v>
      </c>
      <c r="AL9807" t="s">
        <v>664</v>
      </c>
      <c r="AM9807" t="s">
        <v>665</v>
      </c>
      <c r="AN9807" t="s">
        <v>664</v>
      </c>
      <c r="AO9807" t="s">
        <v>664</v>
      </c>
      <c r="AP9807" t="s">
        <v>664</v>
      </c>
    </row>
    <row r="9808" spans="1:42">
      <c r="A9808">
        <v>115901</v>
      </c>
      <c r="B9808" t="s">
        <v>83</v>
      </c>
      <c r="C9808" t="s">
        <v>664</v>
      </c>
      <c r="D9808" t="s">
        <v>664</v>
      </c>
      <c r="E9808" t="s">
        <v>664</v>
      </c>
      <c r="F9808" t="s">
        <v>664</v>
      </c>
      <c r="G9808" t="s">
        <v>664</v>
      </c>
      <c r="H9808" t="s">
        <v>664</v>
      </c>
      <c r="I9808" t="s">
        <v>664</v>
      </c>
      <c r="J9808" t="s">
        <v>664</v>
      </c>
      <c r="K9808" t="s">
        <v>664</v>
      </c>
      <c r="L9808" t="s">
        <v>664</v>
      </c>
      <c r="M9808" t="s">
        <v>664</v>
      </c>
      <c r="N9808" t="s">
        <v>664</v>
      </c>
      <c r="O9808" t="s">
        <v>664</v>
      </c>
      <c r="P9808" t="s">
        <v>664</v>
      </c>
      <c r="Q9808" t="s">
        <v>664</v>
      </c>
      <c r="R9808" t="s">
        <v>664</v>
      </c>
      <c r="S9808" t="s">
        <v>664</v>
      </c>
      <c r="T9808" t="s">
        <v>664</v>
      </c>
      <c r="U9808" t="s">
        <v>664</v>
      </c>
      <c r="V9808" t="s">
        <v>664</v>
      </c>
      <c r="W9808" t="s">
        <v>664</v>
      </c>
      <c r="X9808" t="s">
        <v>664</v>
      </c>
      <c r="Y9808" t="s">
        <v>664</v>
      </c>
      <c r="Z9808" t="s">
        <v>664</v>
      </c>
      <c r="AA9808" t="s">
        <v>664</v>
      </c>
      <c r="AB9808" t="s">
        <v>664</v>
      </c>
      <c r="AC9808" t="s">
        <v>664</v>
      </c>
      <c r="AD9808" t="s">
        <v>664</v>
      </c>
      <c r="AE9808" t="s">
        <v>664</v>
      </c>
      <c r="AF9808" t="s">
        <v>664</v>
      </c>
      <c r="AG9808" t="s">
        <v>664</v>
      </c>
      <c r="AH9808" t="s">
        <v>664</v>
      </c>
      <c r="AI9808" t="s">
        <v>664</v>
      </c>
      <c r="AJ9808" t="s">
        <v>664</v>
      </c>
      <c r="AK9808" t="s">
        <v>664</v>
      </c>
      <c r="AL9808" t="s">
        <v>664</v>
      </c>
      <c r="AM9808" t="s">
        <v>664</v>
      </c>
      <c r="AN9808" t="s">
        <v>664</v>
      </c>
      <c r="AO9808" t="s">
        <v>664</v>
      </c>
      <c r="AP9808" t="s">
        <v>664</v>
      </c>
    </row>
    <row r="9809" spans="1:42">
      <c r="A9809">
        <v>115903</v>
      </c>
      <c r="B9809" t="s">
        <v>83</v>
      </c>
      <c r="C9809" t="s">
        <v>664</v>
      </c>
      <c r="D9809" t="s">
        <v>664</v>
      </c>
      <c r="E9809" t="s">
        <v>664</v>
      </c>
      <c r="F9809" t="s">
        <v>664</v>
      </c>
      <c r="G9809" t="s">
        <v>664</v>
      </c>
      <c r="H9809" t="s">
        <v>664</v>
      </c>
      <c r="I9809" t="s">
        <v>664</v>
      </c>
      <c r="J9809" t="s">
        <v>664</v>
      </c>
      <c r="K9809" t="s">
        <v>664</v>
      </c>
      <c r="L9809" t="s">
        <v>664</v>
      </c>
      <c r="M9809" t="s">
        <v>664</v>
      </c>
      <c r="N9809" t="s">
        <v>664</v>
      </c>
      <c r="O9809" t="s">
        <v>664</v>
      </c>
      <c r="P9809" t="s">
        <v>664</v>
      </c>
      <c r="Q9809" t="s">
        <v>664</v>
      </c>
      <c r="R9809" t="s">
        <v>664</v>
      </c>
      <c r="S9809" t="s">
        <v>664</v>
      </c>
      <c r="T9809" t="s">
        <v>664</v>
      </c>
      <c r="U9809" t="s">
        <v>664</v>
      </c>
      <c r="V9809" t="s">
        <v>664</v>
      </c>
      <c r="W9809" t="s">
        <v>664</v>
      </c>
      <c r="X9809" t="s">
        <v>664</v>
      </c>
      <c r="Y9809" t="s">
        <v>664</v>
      </c>
      <c r="Z9809" t="s">
        <v>664</v>
      </c>
      <c r="AA9809" t="s">
        <v>664</v>
      </c>
      <c r="AB9809" t="s">
        <v>664</v>
      </c>
      <c r="AC9809" t="s">
        <v>664</v>
      </c>
      <c r="AD9809" t="s">
        <v>664</v>
      </c>
      <c r="AE9809" t="s">
        <v>664</v>
      </c>
      <c r="AF9809" t="s">
        <v>664</v>
      </c>
      <c r="AG9809" t="s">
        <v>664</v>
      </c>
      <c r="AH9809" t="s">
        <v>664</v>
      </c>
      <c r="AI9809" t="s">
        <v>664</v>
      </c>
      <c r="AJ9809" t="s">
        <v>664</v>
      </c>
      <c r="AK9809" t="s">
        <v>664</v>
      </c>
      <c r="AL9809" t="s">
        <v>664</v>
      </c>
      <c r="AM9809" t="s">
        <v>664</v>
      </c>
      <c r="AN9809" t="s">
        <v>664</v>
      </c>
      <c r="AO9809" t="s">
        <v>664</v>
      </c>
      <c r="AP9809" t="s">
        <v>664</v>
      </c>
    </row>
    <row r="9810" spans="1:42">
      <c r="A9810">
        <v>115907</v>
      </c>
      <c r="B9810" t="s">
        <v>83</v>
      </c>
      <c r="C9810" t="s">
        <v>664</v>
      </c>
      <c r="D9810" t="s">
        <v>664</v>
      </c>
      <c r="E9810" t="s">
        <v>664</v>
      </c>
      <c r="F9810" t="s">
        <v>664</v>
      </c>
      <c r="G9810" t="s">
        <v>664</v>
      </c>
      <c r="H9810" t="s">
        <v>664</v>
      </c>
      <c r="I9810" t="s">
        <v>664</v>
      </c>
      <c r="J9810" t="s">
        <v>664</v>
      </c>
      <c r="K9810" t="s">
        <v>664</v>
      </c>
      <c r="L9810" t="s">
        <v>664</v>
      </c>
      <c r="M9810" t="s">
        <v>664</v>
      </c>
      <c r="N9810" t="s">
        <v>664</v>
      </c>
      <c r="O9810" t="s">
        <v>664</v>
      </c>
      <c r="P9810" t="s">
        <v>664</v>
      </c>
      <c r="Q9810" t="s">
        <v>664</v>
      </c>
      <c r="R9810" t="s">
        <v>664</v>
      </c>
      <c r="S9810" t="s">
        <v>664</v>
      </c>
      <c r="T9810" t="s">
        <v>664</v>
      </c>
      <c r="U9810" t="s">
        <v>665</v>
      </c>
      <c r="V9810" t="s">
        <v>664</v>
      </c>
      <c r="W9810" t="s">
        <v>664</v>
      </c>
      <c r="X9810" t="s">
        <v>664</v>
      </c>
      <c r="Y9810" t="s">
        <v>664</v>
      </c>
      <c r="Z9810" t="s">
        <v>664</v>
      </c>
      <c r="AA9810" t="s">
        <v>664</v>
      </c>
      <c r="AB9810" t="s">
        <v>664</v>
      </c>
      <c r="AC9810" t="s">
        <v>664</v>
      </c>
      <c r="AD9810" t="s">
        <v>664</v>
      </c>
      <c r="AE9810" t="s">
        <v>664</v>
      </c>
      <c r="AF9810" t="s">
        <v>664</v>
      </c>
      <c r="AG9810" t="s">
        <v>665</v>
      </c>
      <c r="AH9810" t="s">
        <v>665</v>
      </c>
      <c r="AI9810" t="s">
        <v>665</v>
      </c>
      <c r="AJ9810" t="s">
        <v>665</v>
      </c>
      <c r="AK9810" t="s">
        <v>665</v>
      </c>
      <c r="AL9810" t="s">
        <v>665</v>
      </c>
      <c r="AM9810" t="s">
        <v>664</v>
      </c>
      <c r="AN9810" t="s">
        <v>665</v>
      </c>
      <c r="AO9810" t="s">
        <v>664</v>
      </c>
      <c r="AP9810" t="s">
        <v>665</v>
      </c>
    </row>
    <row r="9811" spans="1:42">
      <c r="A9811">
        <v>115908</v>
      </c>
      <c r="B9811" t="s">
        <v>83</v>
      </c>
      <c r="C9811" t="s">
        <v>664</v>
      </c>
      <c r="D9811" t="s">
        <v>664</v>
      </c>
      <c r="E9811" t="s">
        <v>664</v>
      </c>
      <c r="F9811" t="s">
        <v>664</v>
      </c>
      <c r="G9811" t="s">
        <v>664</v>
      </c>
      <c r="H9811" t="s">
        <v>664</v>
      </c>
      <c r="I9811" t="s">
        <v>664</v>
      </c>
      <c r="J9811" t="s">
        <v>664</v>
      </c>
      <c r="K9811" t="s">
        <v>664</v>
      </c>
      <c r="L9811" t="s">
        <v>664</v>
      </c>
      <c r="M9811" t="s">
        <v>664</v>
      </c>
      <c r="N9811" t="s">
        <v>664</v>
      </c>
      <c r="O9811" t="s">
        <v>664</v>
      </c>
      <c r="P9811" t="s">
        <v>664</v>
      </c>
      <c r="Q9811" t="s">
        <v>664</v>
      </c>
      <c r="R9811" t="s">
        <v>664</v>
      </c>
      <c r="S9811" t="s">
        <v>663</v>
      </c>
      <c r="T9811" t="s">
        <v>664</v>
      </c>
      <c r="U9811" t="s">
        <v>664</v>
      </c>
      <c r="V9811" t="s">
        <v>664</v>
      </c>
      <c r="W9811" t="s">
        <v>664</v>
      </c>
      <c r="X9811" t="s">
        <v>665</v>
      </c>
      <c r="Y9811" t="s">
        <v>663</v>
      </c>
      <c r="Z9811" t="s">
        <v>663</v>
      </c>
      <c r="AA9811" t="s">
        <v>663</v>
      </c>
      <c r="AB9811" t="s">
        <v>665</v>
      </c>
      <c r="AC9811" t="s">
        <v>663</v>
      </c>
      <c r="AD9811" t="s">
        <v>665</v>
      </c>
      <c r="AE9811" t="s">
        <v>665</v>
      </c>
      <c r="AF9811" t="s">
        <v>663</v>
      </c>
      <c r="AG9811" t="s">
        <v>665</v>
      </c>
      <c r="AH9811" t="s">
        <v>665</v>
      </c>
      <c r="AI9811" t="s">
        <v>664</v>
      </c>
      <c r="AJ9811" t="s">
        <v>664</v>
      </c>
      <c r="AK9811" t="s">
        <v>664</v>
      </c>
      <c r="AL9811" t="s">
        <v>665</v>
      </c>
      <c r="AM9811" t="s">
        <v>664</v>
      </c>
      <c r="AN9811" t="s">
        <v>664</v>
      </c>
      <c r="AO9811" t="s">
        <v>664</v>
      </c>
      <c r="AP9811" t="s">
        <v>664</v>
      </c>
    </row>
    <row r="9812" spans="1:42">
      <c r="A9812">
        <v>115925</v>
      </c>
      <c r="B9812" t="s">
        <v>83</v>
      </c>
      <c r="C9812" t="s">
        <v>664</v>
      </c>
      <c r="D9812" t="s">
        <v>664</v>
      </c>
      <c r="E9812" t="s">
        <v>664</v>
      </c>
      <c r="F9812" t="s">
        <v>664</v>
      </c>
      <c r="G9812" t="s">
        <v>665</v>
      </c>
      <c r="H9812" t="s">
        <v>664</v>
      </c>
      <c r="I9812" t="s">
        <v>664</v>
      </c>
      <c r="J9812" t="s">
        <v>664</v>
      </c>
      <c r="K9812" t="s">
        <v>664</v>
      </c>
      <c r="L9812" t="s">
        <v>665</v>
      </c>
      <c r="M9812" t="s">
        <v>664</v>
      </c>
      <c r="N9812" t="s">
        <v>664</v>
      </c>
      <c r="O9812" t="s">
        <v>665</v>
      </c>
      <c r="P9812" t="s">
        <v>664</v>
      </c>
      <c r="Q9812" t="s">
        <v>664</v>
      </c>
      <c r="R9812" t="s">
        <v>664</v>
      </c>
      <c r="S9812" t="s">
        <v>665</v>
      </c>
      <c r="T9812" t="s">
        <v>664</v>
      </c>
      <c r="U9812" t="s">
        <v>665</v>
      </c>
      <c r="V9812" t="s">
        <v>664</v>
      </c>
      <c r="W9812" t="s">
        <v>663</v>
      </c>
      <c r="X9812" t="s">
        <v>663</v>
      </c>
      <c r="Y9812" t="s">
        <v>664</v>
      </c>
      <c r="Z9812" t="s">
        <v>664</v>
      </c>
      <c r="AA9812" t="s">
        <v>665</v>
      </c>
      <c r="AB9812" t="s">
        <v>665</v>
      </c>
      <c r="AC9812" t="s">
        <v>663</v>
      </c>
      <c r="AD9812" t="s">
        <v>663</v>
      </c>
      <c r="AE9812" t="s">
        <v>665</v>
      </c>
      <c r="AF9812" t="s">
        <v>665</v>
      </c>
      <c r="AG9812" t="s">
        <v>663</v>
      </c>
      <c r="AH9812" t="s">
        <v>665</v>
      </c>
      <c r="AI9812" t="s">
        <v>665</v>
      </c>
      <c r="AJ9812" t="s">
        <v>665</v>
      </c>
      <c r="AK9812" t="s">
        <v>663</v>
      </c>
      <c r="AL9812" t="s">
        <v>663</v>
      </c>
      <c r="AM9812" t="s">
        <v>663</v>
      </c>
      <c r="AN9812" t="s">
        <v>665</v>
      </c>
      <c r="AO9812" t="s">
        <v>665</v>
      </c>
      <c r="AP9812" t="s">
        <v>663</v>
      </c>
    </row>
    <row r="9813" spans="1:42">
      <c r="A9813">
        <v>115933</v>
      </c>
      <c r="B9813" t="s">
        <v>83</v>
      </c>
      <c r="C9813" t="s">
        <v>664</v>
      </c>
      <c r="D9813" t="s">
        <v>664</v>
      </c>
      <c r="E9813" t="s">
        <v>664</v>
      </c>
      <c r="F9813" t="s">
        <v>664</v>
      </c>
      <c r="G9813" t="s">
        <v>664</v>
      </c>
      <c r="H9813" t="s">
        <v>664</v>
      </c>
      <c r="I9813" t="s">
        <v>664</v>
      </c>
      <c r="J9813" t="s">
        <v>664</v>
      </c>
      <c r="K9813" t="s">
        <v>664</v>
      </c>
      <c r="L9813" t="s">
        <v>664</v>
      </c>
      <c r="M9813" t="s">
        <v>664</v>
      </c>
      <c r="N9813" t="s">
        <v>664</v>
      </c>
      <c r="O9813" t="s">
        <v>665</v>
      </c>
      <c r="P9813" t="s">
        <v>664</v>
      </c>
      <c r="Q9813" t="s">
        <v>664</v>
      </c>
      <c r="R9813" t="s">
        <v>664</v>
      </c>
      <c r="S9813" t="s">
        <v>665</v>
      </c>
      <c r="T9813" t="s">
        <v>664</v>
      </c>
      <c r="U9813" t="s">
        <v>665</v>
      </c>
      <c r="V9813" t="s">
        <v>664</v>
      </c>
      <c r="W9813" t="s">
        <v>665</v>
      </c>
      <c r="X9813" t="s">
        <v>665</v>
      </c>
      <c r="Y9813" t="s">
        <v>663</v>
      </c>
      <c r="Z9813" t="s">
        <v>663</v>
      </c>
      <c r="AA9813" t="s">
        <v>665</v>
      </c>
      <c r="AB9813" t="s">
        <v>665</v>
      </c>
      <c r="AC9813" t="s">
        <v>663</v>
      </c>
      <c r="AD9813" t="s">
        <v>665</v>
      </c>
      <c r="AE9813" t="s">
        <v>665</v>
      </c>
      <c r="AF9813" t="s">
        <v>663</v>
      </c>
      <c r="AG9813" t="s">
        <v>663</v>
      </c>
      <c r="AH9813" t="s">
        <v>663</v>
      </c>
      <c r="AI9813" t="s">
        <v>663</v>
      </c>
      <c r="AJ9813" t="s">
        <v>663</v>
      </c>
      <c r="AK9813" t="s">
        <v>663</v>
      </c>
      <c r="AL9813" t="s">
        <v>665</v>
      </c>
      <c r="AM9813" t="s">
        <v>665</v>
      </c>
      <c r="AN9813" t="s">
        <v>665</v>
      </c>
      <c r="AO9813" t="s">
        <v>665</v>
      </c>
      <c r="AP9813" t="s">
        <v>665</v>
      </c>
    </row>
    <row r="9814" spans="1:42">
      <c r="A9814">
        <v>115941</v>
      </c>
      <c r="B9814" t="s">
        <v>83</v>
      </c>
      <c r="C9814" t="s">
        <v>664</v>
      </c>
      <c r="D9814" t="s">
        <v>664</v>
      </c>
      <c r="E9814" t="s">
        <v>664</v>
      </c>
      <c r="F9814" t="s">
        <v>664</v>
      </c>
      <c r="G9814" t="s">
        <v>664</v>
      </c>
      <c r="H9814" t="s">
        <v>664</v>
      </c>
      <c r="I9814" t="s">
        <v>664</v>
      </c>
      <c r="J9814" t="s">
        <v>665</v>
      </c>
      <c r="K9814" t="s">
        <v>664</v>
      </c>
      <c r="L9814" t="s">
        <v>665</v>
      </c>
      <c r="M9814" t="s">
        <v>665</v>
      </c>
      <c r="N9814" t="s">
        <v>664</v>
      </c>
      <c r="O9814" t="s">
        <v>664</v>
      </c>
      <c r="P9814" t="s">
        <v>664</v>
      </c>
      <c r="Q9814" t="s">
        <v>664</v>
      </c>
      <c r="R9814" t="s">
        <v>665</v>
      </c>
      <c r="S9814" t="s">
        <v>664</v>
      </c>
      <c r="T9814" t="s">
        <v>665</v>
      </c>
      <c r="U9814" t="s">
        <v>664</v>
      </c>
      <c r="V9814" t="s">
        <v>665</v>
      </c>
      <c r="W9814" t="s">
        <v>665</v>
      </c>
      <c r="X9814" t="s">
        <v>665</v>
      </c>
      <c r="Y9814" t="s">
        <v>665</v>
      </c>
      <c r="Z9814" t="s">
        <v>663</v>
      </c>
      <c r="AA9814" t="s">
        <v>665</v>
      </c>
      <c r="AB9814" t="s">
        <v>663</v>
      </c>
      <c r="AC9814" t="s">
        <v>665</v>
      </c>
      <c r="AD9814" t="s">
        <v>665</v>
      </c>
      <c r="AE9814" t="s">
        <v>665</v>
      </c>
      <c r="AF9814" t="s">
        <v>664</v>
      </c>
      <c r="AG9814" t="s">
        <v>665</v>
      </c>
      <c r="AH9814" t="s">
        <v>665</v>
      </c>
      <c r="AI9814" t="s">
        <v>665</v>
      </c>
      <c r="AJ9814" t="s">
        <v>663</v>
      </c>
      <c r="AK9814" t="s">
        <v>665</v>
      </c>
      <c r="AL9814" t="s">
        <v>665</v>
      </c>
      <c r="AM9814" t="s">
        <v>665</v>
      </c>
      <c r="AN9814" t="s">
        <v>663</v>
      </c>
      <c r="AO9814" t="s">
        <v>663</v>
      </c>
      <c r="AP9814" t="s">
        <v>665</v>
      </c>
    </row>
    <row r="9815" spans="1:42">
      <c r="A9815">
        <v>115942</v>
      </c>
      <c r="B9815" t="s">
        <v>83</v>
      </c>
      <c r="C9815" t="s">
        <v>664</v>
      </c>
      <c r="D9815" t="s">
        <v>664</v>
      </c>
      <c r="E9815" t="s">
        <v>664</v>
      </c>
      <c r="F9815" t="s">
        <v>664</v>
      </c>
      <c r="G9815" t="s">
        <v>664</v>
      </c>
      <c r="H9815" t="s">
        <v>664</v>
      </c>
      <c r="I9815" t="s">
        <v>665</v>
      </c>
      <c r="J9815" t="s">
        <v>664</v>
      </c>
      <c r="K9815" t="s">
        <v>664</v>
      </c>
      <c r="L9815" t="s">
        <v>664</v>
      </c>
      <c r="M9815" t="s">
        <v>664</v>
      </c>
      <c r="N9815" t="s">
        <v>664</v>
      </c>
      <c r="O9815" t="s">
        <v>665</v>
      </c>
      <c r="P9815" t="s">
        <v>664</v>
      </c>
      <c r="Q9815" t="s">
        <v>664</v>
      </c>
      <c r="R9815" t="s">
        <v>664</v>
      </c>
      <c r="S9815" t="s">
        <v>664</v>
      </c>
      <c r="T9815" t="s">
        <v>665</v>
      </c>
      <c r="U9815" t="s">
        <v>663</v>
      </c>
      <c r="V9815" t="s">
        <v>665</v>
      </c>
      <c r="W9815" t="s">
        <v>664</v>
      </c>
      <c r="X9815" t="s">
        <v>663</v>
      </c>
      <c r="Y9815" t="s">
        <v>663</v>
      </c>
      <c r="Z9815" t="s">
        <v>664</v>
      </c>
      <c r="AA9815" t="s">
        <v>663</v>
      </c>
      <c r="AB9815" t="s">
        <v>665</v>
      </c>
      <c r="AC9815" t="s">
        <v>663</v>
      </c>
      <c r="AD9815" t="s">
        <v>663</v>
      </c>
      <c r="AE9815" t="s">
        <v>665</v>
      </c>
      <c r="AF9815" t="s">
        <v>663</v>
      </c>
      <c r="AG9815" t="s">
        <v>665</v>
      </c>
      <c r="AH9815" t="s">
        <v>665</v>
      </c>
      <c r="AI9815" t="s">
        <v>665</v>
      </c>
      <c r="AJ9815" t="s">
        <v>664</v>
      </c>
      <c r="AK9815" t="s">
        <v>664</v>
      </c>
      <c r="AL9815" t="s">
        <v>664</v>
      </c>
      <c r="AM9815" t="s">
        <v>664</v>
      </c>
      <c r="AN9815" t="s">
        <v>664</v>
      </c>
      <c r="AO9815" t="s">
        <v>664</v>
      </c>
      <c r="AP9815" t="s">
        <v>664</v>
      </c>
    </row>
    <row r="9816" spans="1:42">
      <c r="A9816">
        <v>115944</v>
      </c>
      <c r="B9816" t="s">
        <v>83</v>
      </c>
      <c r="C9816" t="s">
        <v>664</v>
      </c>
      <c r="D9816" t="s">
        <v>664</v>
      </c>
      <c r="E9816" t="s">
        <v>664</v>
      </c>
      <c r="F9816" t="s">
        <v>664</v>
      </c>
      <c r="G9816" t="s">
        <v>664</v>
      </c>
      <c r="H9816" t="s">
        <v>665</v>
      </c>
      <c r="I9816" t="s">
        <v>664</v>
      </c>
      <c r="J9816" t="s">
        <v>665</v>
      </c>
      <c r="K9816" t="s">
        <v>664</v>
      </c>
      <c r="L9816" t="s">
        <v>664</v>
      </c>
      <c r="M9816" t="s">
        <v>665</v>
      </c>
      <c r="N9816" t="s">
        <v>663</v>
      </c>
      <c r="O9816" t="s">
        <v>665</v>
      </c>
      <c r="P9816" t="s">
        <v>665</v>
      </c>
      <c r="Q9816" t="s">
        <v>664</v>
      </c>
      <c r="R9816" t="s">
        <v>665</v>
      </c>
      <c r="S9816" t="s">
        <v>664</v>
      </c>
      <c r="T9816" t="s">
        <v>664</v>
      </c>
      <c r="U9816" t="s">
        <v>663</v>
      </c>
      <c r="V9816" t="s">
        <v>665</v>
      </c>
      <c r="W9816" t="s">
        <v>665</v>
      </c>
      <c r="X9816" t="s">
        <v>665</v>
      </c>
      <c r="Y9816" t="s">
        <v>665</v>
      </c>
      <c r="Z9816" t="s">
        <v>665</v>
      </c>
      <c r="AA9816" t="s">
        <v>665</v>
      </c>
      <c r="AB9816" t="s">
        <v>665</v>
      </c>
      <c r="AC9816" t="s">
        <v>665</v>
      </c>
      <c r="AD9816" t="s">
        <v>665</v>
      </c>
      <c r="AE9816" t="s">
        <v>665</v>
      </c>
      <c r="AF9816" t="s">
        <v>665</v>
      </c>
      <c r="AG9816" t="s">
        <v>665</v>
      </c>
      <c r="AH9816" t="s">
        <v>665</v>
      </c>
      <c r="AI9816" t="s">
        <v>663</v>
      </c>
      <c r="AJ9816" t="s">
        <v>663</v>
      </c>
      <c r="AK9816" t="s">
        <v>665</v>
      </c>
      <c r="AL9816" t="s">
        <v>665</v>
      </c>
      <c r="AM9816" t="s">
        <v>663</v>
      </c>
      <c r="AN9816" t="s">
        <v>664</v>
      </c>
      <c r="AO9816" t="s">
        <v>663</v>
      </c>
      <c r="AP9816" t="s">
        <v>665</v>
      </c>
    </row>
    <row r="9817" spans="1:42">
      <c r="A9817">
        <v>115949</v>
      </c>
      <c r="B9817" t="s">
        <v>83</v>
      </c>
      <c r="C9817" t="s">
        <v>664</v>
      </c>
      <c r="D9817" t="s">
        <v>664</v>
      </c>
      <c r="E9817" t="s">
        <v>664</v>
      </c>
      <c r="F9817" t="s">
        <v>664</v>
      </c>
      <c r="G9817" t="s">
        <v>664</v>
      </c>
      <c r="H9817" t="s">
        <v>664</v>
      </c>
      <c r="I9817" t="s">
        <v>664</v>
      </c>
      <c r="J9817" t="s">
        <v>664</v>
      </c>
      <c r="K9817" t="s">
        <v>664</v>
      </c>
      <c r="L9817" t="s">
        <v>664</v>
      </c>
      <c r="M9817" t="s">
        <v>664</v>
      </c>
      <c r="N9817" t="s">
        <v>664</v>
      </c>
      <c r="O9817" t="s">
        <v>664</v>
      </c>
      <c r="P9817" t="s">
        <v>664</v>
      </c>
      <c r="Q9817" t="s">
        <v>664</v>
      </c>
      <c r="R9817" t="s">
        <v>664</v>
      </c>
      <c r="S9817" t="s">
        <v>664</v>
      </c>
      <c r="T9817" t="s">
        <v>665</v>
      </c>
      <c r="U9817" t="s">
        <v>665</v>
      </c>
      <c r="V9817" t="s">
        <v>664</v>
      </c>
      <c r="W9817" t="s">
        <v>664</v>
      </c>
      <c r="X9817" t="s">
        <v>665</v>
      </c>
      <c r="Y9817" t="s">
        <v>663</v>
      </c>
      <c r="Z9817" t="s">
        <v>664</v>
      </c>
      <c r="AA9817" t="s">
        <v>664</v>
      </c>
      <c r="AB9817" t="s">
        <v>664</v>
      </c>
      <c r="AC9817" t="s">
        <v>664</v>
      </c>
      <c r="AD9817" t="s">
        <v>665</v>
      </c>
      <c r="AE9817" t="s">
        <v>665</v>
      </c>
      <c r="AF9817" t="s">
        <v>663</v>
      </c>
      <c r="AG9817" t="s">
        <v>665</v>
      </c>
      <c r="AH9817" t="s">
        <v>664</v>
      </c>
      <c r="AI9817" t="s">
        <v>663</v>
      </c>
      <c r="AJ9817" t="s">
        <v>663</v>
      </c>
      <c r="AK9817" t="s">
        <v>664</v>
      </c>
      <c r="AL9817" t="s">
        <v>664</v>
      </c>
      <c r="AM9817" t="s">
        <v>664</v>
      </c>
      <c r="AN9817" t="s">
        <v>664</v>
      </c>
      <c r="AO9817" t="s">
        <v>664</v>
      </c>
      <c r="AP9817" t="s">
        <v>664</v>
      </c>
    </row>
    <row r="9818" spans="1:42">
      <c r="A9818">
        <v>115956</v>
      </c>
      <c r="B9818" t="s">
        <v>83</v>
      </c>
      <c r="C9818" t="s">
        <v>664</v>
      </c>
      <c r="D9818" t="s">
        <v>664</v>
      </c>
      <c r="E9818" t="s">
        <v>664</v>
      </c>
      <c r="F9818" t="s">
        <v>664</v>
      </c>
      <c r="G9818" t="s">
        <v>664</v>
      </c>
      <c r="H9818" t="s">
        <v>664</v>
      </c>
      <c r="I9818" t="s">
        <v>664</v>
      </c>
      <c r="J9818" t="s">
        <v>664</v>
      </c>
      <c r="K9818" t="s">
        <v>664</v>
      </c>
      <c r="L9818" t="s">
        <v>664</v>
      </c>
      <c r="M9818" t="s">
        <v>664</v>
      </c>
      <c r="N9818" t="s">
        <v>663</v>
      </c>
      <c r="O9818" t="s">
        <v>665</v>
      </c>
      <c r="P9818" t="s">
        <v>665</v>
      </c>
      <c r="Q9818" t="s">
        <v>664</v>
      </c>
      <c r="R9818" t="s">
        <v>664</v>
      </c>
      <c r="S9818" t="s">
        <v>664</v>
      </c>
      <c r="T9818" t="s">
        <v>665</v>
      </c>
      <c r="U9818" t="s">
        <v>665</v>
      </c>
      <c r="V9818" t="s">
        <v>664</v>
      </c>
      <c r="W9818" t="s">
        <v>665</v>
      </c>
      <c r="X9818" t="s">
        <v>665</v>
      </c>
      <c r="Y9818" t="s">
        <v>665</v>
      </c>
      <c r="Z9818" t="s">
        <v>665</v>
      </c>
      <c r="AA9818" t="s">
        <v>665</v>
      </c>
      <c r="AB9818" t="s">
        <v>665</v>
      </c>
      <c r="AC9818" t="s">
        <v>665</v>
      </c>
      <c r="AD9818" t="s">
        <v>665</v>
      </c>
      <c r="AE9818" t="s">
        <v>663</v>
      </c>
      <c r="AF9818" t="s">
        <v>664</v>
      </c>
      <c r="AG9818" t="s">
        <v>664</v>
      </c>
      <c r="AH9818" t="s">
        <v>665</v>
      </c>
      <c r="AI9818" t="s">
        <v>665</v>
      </c>
      <c r="AJ9818" t="s">
        <v>665</v>
      </c>
      <c r="AK9818" t="s">
        <v>664</v>
      </c>
      <c r="AL9818" t="s">
        <v>665</v>
      </c>
      <c r="AM9818" t="s">
        <v>665</v>
      </c>
      <c r="AN9818" t="s">
        <v>664</v>
      </c>
      <c r="AO9818" t="s">
        <v>665</v>
      </c>
      <c r="AP9818" t="s">
        <v>664</v>
      </c>
    </row>
    <row r="9819" spans="1:42">
      <c r="A9819">
        <v>115962</v>
      </c>
      <c r="B9819" t="s">
        <v>83</v>
      </c>
      <c r="C9819" t="s">
        <v>664</v>
      </c>
      <c r="D9819" t="s">
        <v>664</v>
      </c>
      <c r="E9819" t="s">
        <v>664</v>
      </c>
      <c r="F9819" t="s">
        <v>664</v>
      </c>
      <c r="G9819" t="s">
        <v>664</v>
      </c>
      <c r="H9819" t="s">
        <v>664</v>
      </c>
      <c r="I9819" t="s">
        <v>664</v>
      </c>
      <c r="J9819" t="s">
        <v>664</v>
      </c>
      <c r="K9819" t="s">
        <v>664</v>
      </c>
      <c r="L9819" t="s">
        <v>664</v>
      </c>
      <c r="M9819" t="s">
        <v>664</v>
      </c>
      <c r="N9819" t="s">
        <v>664</v>
      </c>
      <c r="O9819" t="s">
        <v>664</v>
      </c>
      <c r="P9819" t="s">
        <v>664</v>
      </c>
      <c r="Q9819" t="s">
        <v>664</v>
      </c>
      <c r="R9819" t="s">
        <v>664</v>
      </c>
      <c r="S9819" t="s">
        <v>664</v>
      </c>
      <c r="T9819" t="s">
        <v>664</v>
      </c>
      <c r="U9819" t="s">
        <v>665</v>
      </c>
      <c r="V9819" t="s">
        <v>664</v>
      </c>
      <c r="W9819" t="s">
        <v>665</v>
      </c>
      <c r="X9819" t="s">
        <v>665</v>
      </c>
      <c r="Y9819" t="s">
        <v>665</v>
      </c>
      <c r="Z9819" t="s">
        <v>663</v>
      </c>
      <c r="AA9819" t="s">
        <v>665</v>
      </c>
      <c r="AB9819" t="s">
        <v>665</v>
      </c>
      <c r="AC9819" t="s">
        <v>664</v>
      </c>
      <c r="AD9819" t="s">
        <v>665</v>
      </c>
      <c r="AE9819" t="s">
        <v>663</v>
      </c>
      <c r="AF9819" t="s">
        <v>664</v>
      </c>
      <c r="AG9819" t="s">
        <v>665</v>
      </c>
      <c r="AH9819" t="s">
        <v>663</v>
      </c>
      <c r="AI9819" t="s">
        <v>665</v>
      </c>
      <c r="AJ9819" t="s">
        <v>665</v>
      </c>
      <c r="AK9819" t="s">
        <v>663</v>
      </c>
      <c r="AL9819" t="s">
        <v>664</v>
      </c>
      <c r="AM9819" t="s">
        <v>665</v>
      </c>
      <c r="AN9819" t="s">
        <v>665</v>
      </c>
      <c r="AO9819" t="s">
        <v>665</v>
      </c>
      <c r="AP9819" t="s">
        <v>663</v>
      </c>
    </row>
    <row r="9820" spans="1:42">
      <c r="A9820">
        <v>115963</v>
      </c>
      <c r="B9820" t="s">
        <v>83</v>
      </c>
      <c r="C9820" t="s">
        <v>664</v>
      </c>
      <c r="D9820" t="s">
        <v>664</v>
      </c>
      <c r="E9820" t="s">
        <v>664</v>
      </c>
      <c r="F9820" t="s">
        <v>664</v>
      </c>
      <c r="G9820" t="s">
        <v>664</v>
      </c>
      <c r="H9820" t="s">
        <v>664</v>
      </c>
      <c r="I9820" t="s">
        <v>664</v>
      </c>
      <c r="J9820" t="s">
        <v>664</v>
      </c>
      <c r="K9820" t="s">
        <v>664</v>
      </c>
      <c r="L9820" t="s">
        <v>665</v>
      </c>
      <c r="M9820" t="s">
        <v>664</v>
      </c>
      <c r="N9820" t="s">
        <v>664</v>
      </c>
      <c r="O9820" t="s">
        <v>664</v>
      </c>
      <c r="P9820" t="s">
        <v>664</v>
      </c>
      <c r="Q9820" t="s">
        <v>664</v>
      </c>
      <c r="R9820" t="s">
        <v>665</v>
      </c>
      <c r="S9820" t="s">
        <v>665</v>
      </c>
      <c r="T9820" t="s">
        <v>664</v>
      </c>
      <c r="U9820" t="s">
        <v>665</v>
      </c>
      <c r="V9820" t="s">
        <v>664</v>
      </c>
      <c r="W9820" t="s">
        <v>665</v>
      </c>
      <c r="X9820" t="s">
        <v>665</v>
      </c>
      <c r="Y9820" t="s">
        <v>665</v>
      </c>
      <c r="Z9820" t="s">
        <v>663</v>
      </c>
      <c r="AA9820" t="s">
        <v>665</v>
      </c>
      <c r="AB9820" t="s">
        <v>663</v>
      </c>
      <c r="AC9820" t="s">
        <v>665</v>
      </c>
      <c r="AD9820" t="s">
        <v>665</v>
      </c>
      <c r="AE9820" t="s">
        <v>663</v>
      </c>
      <c r="AF9820" t="s">
        <v>663</v>
      </c>
      <c r="AG9820" t="s">
        <v>665</v>
      </c>
      <c r="AH9820" t="s">
        <v>665</v>
      </c>
      <c r="AI9820" t="s">
        <v>665</v>
      </c>
      <c r="AJ9820" t="s">
        <v>665</v>
      </c>
      <c r="AK9820" t="s">
        <v>663</v>
      </c>
      <c r="AL9820" t="s">
        <v>663</v>
      </c>
      <c r="AM9820" t="s">
        <v>664</v>
      </c>
      <c r="AN9820" t="s">
        <v>663</v>
      </c>
      <c r="AO9820" t="s">
        <v>664</v>
      </c>
      <c r="AP9820" t="s">
        <v>663</v>
      </c>
    </row>
    <row r="9821" spans="1:42">
      <c r="A9821">
        <v>115973</v>
      </c>
      <c r="B9821" t="s">
        <v>83</v>
      </c>
      <c r="C9821" t="s">
        <v>664</v>
      </c>
      <c r="D9821" t="s">
        <v>664</v>
      </c>
      <c r="E9821" t="s">
        <v>664</v>
      </c>
      <c r="F9821" t="s">
        <v>664</v>
      </c>
      <c r="G9821" t="s">
        <v>664</v>
      </c>
      <c r="H9821" t="s">
        <v>664</v>
      </c>
      <c r="I9821" t="s">
        <v>664</v>
      </c>
      <c r="J9821" t="s">
        <v>664</v>
      </c>
      <c r="K9821" t="s">
        <v>664</v>
      </c>
      <c r="L9821" t="s">
        <v>664</v>
      </c>
      <c r="M9821" t="s">
        <v>664</v>
      </c>
      <c r="N9821" t="s">
        <v>664</v>
      </c>
      <c r="O9821" t="s">
        <v>664</v>
      </c>
      <c r="P9821" t="s">
        <v>664</v>
      </c>
      <c r="Q9821" t="s">
        <v>664</v>
      </c>
      <c r="R9821" t="s">
        <v>664</v>
      </c>
      <c r="S9821" t="s">
        <v>664</v>
      </c>
      <c r="T9821" t="s">
        <v>664</v>
      </c>
      <c r="U9821" t="s">
        <v>664</v>
      </c>
      <c r="V9821" t="s">
        <v>665</v>
      </c>
      <c r="W9821" t="s">
        <v>665</v>
      </c>
      <c r="X9821" t="s">
        <v>665</v>
      </c>
      <c r="Y9821" t="s">
        <v>665</v>
      </c>
      <c r="Z9821" t="s">
        <v>663</v>
      </c>
      <c r="AA9821" t="s">
        <v>665</v>
      </c>
      <c r="AB9821" t="s">
        <v>665</v>
      </c>
      <c r="AC9821" t="s">
        <v>665</v>
      </c>
      <c r="AD9821" t="s">
        <v>664</v>
      </c>
      <c r="AE9821" t="s">
        <v>665</v>
      </c>
      <c r="AF9821" t="s">
        <v>663</v>
      </c>
      <c r="AG9821" t="s">
        <v>665</v>
      </c>
      <c r="AH9821" t="s">
        <v>665</v>
      </c>
      <c r="AI9821" t="s">
        <v>663</v>
      </c>
      <c r="AJ9821" t="s">
        <v>664</v>
      </c>
      <c r="AK9821" t="s">
        <v>665</v>
      </c>
      <c r="AL9821" t="s">
        <v>663</v>
      </c>
      <c r="AM9821" t="s">
        <v>664</v>
      </c>
      <c r="AN9821" t="s">
        <v>665</v>
      </c>
      <c r="AO9821" t="s">
        <v>665</v>
      </c>
      <c r="AP9821" t="s">
        <v>663</v>
      </c>
    </row>
    <row r="9822" spans="1:42">
      <c r="A9822">
        <v>115976</v>
      </c>
      <c r="B9822" t="s">
        <v>83</v>
      </c>
      <c r="C9822" t="s">
        <v>664</v>
      </c>
      <c r="D9822" t="s">
        <v>664</v>
      </c>
      <c r="E9822" t="s">
        <v>664</v>
      </c>
      <c r="F9822" t="s">
        <v>664</v>
      </c>
      <c r="G9822" t="s">
        <v>664</v>
      </c>
      <c r="H9822" t="s">
        <v>664</v>
      </c>
      <c r="I9822" t="s">
        <v>664</v>
      </c>
      <c r="J9822" t="s">
        <v>664</v>
      </c>
      <c r="K9822" t="s">
        <v>664</v>
      </c>
      <c r="L9822" t="s">
        <v>664</v>
      </c>
      <c r="M9822" t="s">
        <v>664</v>
      </c>
      <c r="N9822" t="s">
        <v>664</v>
      </c>
      <c r="O9822" t="s">
        <v>664</v>
      </c>
      <c r="P9822" t="s">
        <v>665</v>
      </c>
      <c r="Q9822" t="s">
        <v>664</v>
      </c>
      <c r="R9822" t="s">
        <v>665</v>
      </c>
      <c r="S9822" t="s">
        <v>664</v>
      </c>
      <c r="T9822" t="s">
        <v>665</v>
      </c>
      <c r="U9822" t="s">
        <v>665</v>
      </c>
      <c r="V9822" t="s">
        <v>665</v>
      </c>
      <c r="W9822" t="s">
        <v>664</v>
      </c>
      <c r="X9822" t="s">
        <v>664</v>
      </c>
      <c r="Y9822" t="s">
        <v>665</v>
      </c>
      <c r="Z9822" t="s">
        <v>664</v>
      </c>
      <c r="AA9822" t="s">
        <v>664</v>
      </c>
      <c r="AB9822" t="s">
        <v>665</v>
      </c>
      <c r="AC9822" t="s">
        <v>665</v>
      </c>
      <c r="AD9822" t="s">
        <v>665</v>
      </c>
      <c r="AE9822" t="s">
        <v>663</v>
      </c>
      <c r="AF9822" t="s">
        <v>665</v>
      </c>
      <c r="AG9822" t="s">
        <v>663</v>
      </c>
      <c r="AH9822" t="s">
        <v>663</v>
      </c>
      <c r="AI9822" t="s">
        <v>663</v>
      </c>
      <c r="AJ9822" t="s">
        <v>665</v>
      </c>
      <c r="AK9822" t="s">
        <v>663</v>
      </c>
      <c r="AL9822" t="s">
        <v>663</v>
      </c>
      <c r="AM9822" t="s">
        <v>665</v>
      </c>
      <c r="AN9822" t="s">
        <v>665</v>
      </c>
      <c r="AO9822" t="s">
        <v>663</v>
      </c>
      <c r="AP9822" t="s">
        <v>663</v>
      </c>
    </row>
    <row r="9823" spans="1:42">
      <c r="A9823">
        <v>115978</v>
      </c>
      <c r="B9823" t="s">
        <v>83</v>
      </c>
      <c r="C9823" t="s">
        <v>664</v>
      </c>
      <c r="D9823" t="s">
        <v>664</v>
      </c>
      <c r="E9823" t="s">
        <v>664</v>
      </c>
      <c r="F9823" t="s">
        <v>664</v>
      </c>
      <c r="G9823" t="s">
        <v>664</v>
      </c>
      <c r="H9823" t="s">
        <v>664</v>
      </c>
      <c r="I9823" t="s">
        <v>665</v>
      </c>
      <c r="J9823" t="s">
        <v>664</v>
      </c>
      <c r="K9823" t="s">
        <v>664</v>
      </c>
      <c r="L9823" t="s">
        <v>665</v>
      </c>
      <c r="M9823" t="s">
        <v>664</v>
      </c>
      <c r="N9823" t="s">
        <v>663</v>
      </c>
      <c r="O9823" t="s">
        <v>665</v>
      </c>
      <c r="P9823" t="s">
        <v>665</v>
      </c>
      <c r="Q9823" t="s">
        <v>664</v>
      </c>
      <c r="R9823" t="s">
        <v>665</v>
      </c>
      <c r="S9823" t="s">
        <v>663</v>
      </c>
      <c r="T9823" t="s">
        <v>665</v>
      </c>
      <c r="U9823" t="s">
        <v>663</v>
      </c>
      <c r="V9823" t="s">
        <v>665</v>
      </c>
      <c r="W9823" t="s">
        <v>665</v>
      </c>
      <c r="X9823" t="s">
        <v>663</v>
      </c>
      <c r="Y9823" t="s">
        <v>663</v>
      </c>
      <c r="Z9823" t="s">
        <v>663</v>
      </c>
      <c r="AA9823" t="s">
        <v>665</v>
      </c>
      <c r="AB9823" t="s">
        <v>665</v>
      </c>
      <c r="AC9823" t="s">
        <v>663</v>
      </c>
      <c r="AD9823" t="s">
        <v>664</v>
      </c>
      <c r="AE9823" t="s">
        <v>664</v>
      </c>
      <c r="AF9823" t="s">
        <v>663</v>
      </c>
      <c r="AG9823" t="s">
        <v>665</v>
      </c>
      <c r="AH9823" t="s">
        <v>665</v>
      </c>
      <c r="AI9823" t="s">
        <v>665</v>
      </c>
      <c r="AJ9823" t="s">
        <v>665</v>
      </c>
      <c r="AK9823" t="s">
        <v>665</v>
      </c>
      <c r="AL9823" t="s">
        <v>664</v>
      </c>
      <c r="AM9823" t="s">
        <v>664</v>
      </c>
      <c r="AN9823" t="s">
        <v>664</v>
      </c>
      <c r="AO9823" t="s">
        <v>664</v>
      </c>
      <c r="AP9823" t="s">
        <v>664</v>
      </c>
    </row>
    <row r="9824" spans="1:42">
      <c r="A9824">
        <v>115986</v>
      </c>
      <c r="B9824" t="s">
        <v>83</v>
      </c>
      <c r="C9824" t="s">
        <v>664</v>
      </c>
      <c r="D9824" t="s">
        <v>664</v>
      </c>
      <c r="E9824" t="s">
        <v>664</v>
      </c>
      <c r="F9824" t="s">
        <v>664</v>
      </c>
      <c r="G9824" t="s">
        <v>664</v>
      </c>
      <c r="H9824" t="s">
        <v>664</v>
      </c>
      <c r="I9824" t="s">
        <v>664</v>
      </c>
      <c r="J9824" t="s">
        <v>664</v>
      </c>
      <c r="K9824" t="s">
        <v>664</v>
      </c>
      <c r="L9824" t="s">
        <v>665</v>
      </c>
      <c r="M9824" t="s">
        <v>664</v>
      </c>
      <c r="N9824" t="s">
        <v>664</v>
      </c>
      <c r="O9824" t="s">
        <v>665</v>
      </c>
      <c r="P9824" t="s">
        <v>664</v>
      </c>
      <c r="Q9824" t="s">
        <v>664</v>
      </c>
      <c r="R9824" t="s">
        <v>665</v>
      </c>
      <c r="S9824" t="s">
        <v>665</v>
      </c>
      <c r="T9824" t="s">
        <v>664</v>
      </c>
      <c r="U9824" t="s">
        <v>663</v>
      </c>
      <c r="V9824" t="s">
        <v>664</v>
      </c>
      <c r="W9824" t="s">
        <v>664</v>
      </c>
      <c r="X9824" t="s">
        <v>664</v>
      </c>
      <c r="Y9824" t="s">
        <v>665</v>
      </c>
      <c r="Z9824" t="s">
        <v>665</v>
      </c>
      <c r="AA9824" t="s">
        <v>664</v>
      </c>
      <c r="AB9824" t="s">
        <v>665</v>
      </c>
      <c r="AC9824" t="s">
        <v>665</v>
      </c>
      <c r="AD9824" t="s">
        <v>665</v>
      </c>
      <c r="AE9824" t="s">
        <v>663</v>
      </c>
      <c r="AF9824" t="s">
        <v>664</v>
      </c>
      <c r="AG9824" t="s">
        <v>665</v>
      </c>
      <c r="AH9824" t="s">
        <v>664</v>
      </c>
      <c r="AI9824" t="s">
        <v>665</v>
      </c>
      <c r="AJ9824" t="s">
        <v>664</v>
      </c>
      <c r="AK9824" t="s">
        <v>664</v>
      </c>
      <c r="AL9824" t="s">
        <v>663</v>
      </c>
      <c r="AM9824" t="s">
        <v>664</v>
      </c>
      <c r="AN9824" t="s">
        <v>663</v>
      </c>
      <c r="AO9824" t="s">
        <v>664</v>
      </c>
      <c r="AP9824" t="s">
        <v>664</v>
      </c>
    </row>
    <row r="9825" spans="1:42">
      <c r="A9825">
        <v>116002</v>
      </c>
      <c r="B9825" t="s">
        <v>83</v>
      </c>
      <c r="C9825" t="s">
        <v>664</v>
      </c>
      <c r="D9825" t="s">
        <v>665</v>
      </c>
      <c r="E9825" t="s">
        <v>663</v>
      </c>
      <c r="F9825" t="s">
        <v>664</v>
      </c>
      <c r="G9825" t="s">
        <v>663</v>
      </c>
      <c r="H9825" t="s">
        <v>664</v>
      </c>
      <c r="I9825" t="s">
        <v>663</v>
      </c>
      <c r="J9825" t="s">
        <v>665</v>
      </c>
      <c r="K9825" t="s">
        <v>664</v>
      </c>
      <c r="L9825" t="s">
        <v>664</v>
      </c>
      <c r="M9825" t="s">
        <v>663</v>
      </c>
      <c r="N9825" t="s">
        <v>663</v>
      </c>
      <c r="O9825" t="s">
        <v>663</v>
      </c>
      <c r="P9825" t="s">
        <v>663</v>
      </c>
      <c r="Q9825" t="s">
        <v>665</v>
      </c>
      <c r="R9825" t="s">
        <v>663</v>
      </c>
      <c r="S9825" t="s">
        <v>663</v>
      </c>
      <c r="T9825" t="s">
        <v>663</v>
      </c>
      <c r="U9825" t="s">
        <v>665</v>
      </c>
      <c r="V9825" t="s">
        <v>665</v>
      </c>
      <c r="W9825" t="s">
        <v>663</v>
      </c>
      <c r="X9825" t="s">
        <v>663</v>
      </c>
      <c r="Y9825" t="s">
        <v>663</v>
      </c>
      <c r="Z9825" t="s">
        <v>665</v>
      </c>
      <c r="AA9825" t="s">
        <v>663</v>
      </c>
      <c r="AB9825" t="s">
        <v>664</v>
      </c>
      <c r="AC9825" t="s">
        <v>663</v>
      </c>
      <c r="AD9825" t="s">
        <v>663</v>
      </c>
      <c r="AE9825" t="s">
        <v>663</v>
      </c>
      <c r="AF9825" t="s">
        <v>665</v>
      </c>
      <c r="AG9825" t="s">
        <v>665</v>
      </c>
      <c r="AH9825" t="s">
        <v>665</v>
      </c>
      <c r="AI9825" t="s">
        <v>665</v>
      </c>
      <c r="AJ9825" t="s">
        <v>665</v>
      </c>
      <c r="AK9825" t="s">
        <v>665</v>
      </c>
      <c r="AL9825" t="s">
        <v>664</v>
      </c>
      <c r="AM9825" t="s">
        <v>664</v>
      </c>
      <c r="AN9825" t="s">
        <v>664</v>
      </c>
      <c r="AO9825" t="s">
        <v>664</v>
      </c>
      <c r="AP9825" t="s">
        <v>664</v>
      </c>
    </row>
    <row r="9826" spans="1:42">
      <c r="A9826">
        <v>116042</v>
      </c>
      <c r="B9826" t="s">
        <v>83</v>
      </c>
      <c r="C9826" t="s">
        <v>664</v>
      </c>
      <c r="D9826" t="s">
        <v>664</v>
      </c>
      <c r="E9826" t="s">
        <v>664</v>
      </c>
      <c r="F9826" t="s">
        <v>664</v>
      </c>
      <c r="G9826" t="s">
        <v>664</v>
      </c>
      <c r="H9826" t="s">
        <v>664</v>
      </c>
      <c r="I9826" t="s">
        <v>665</v>
      </c>
      <c r="J9826" t="s">
        <v>664</v>
      </c>
      <c r="K9826" t="s">
        <v>664</v>
      </c>
      <c r="L9826" t="s">
        <v>664</v>
      </c>
      <c r="M9826" t="s">
        <v>665</v>
      </c>
      <c r="N9826" t="s">
        <v>663</v>
      </c>
      <c r="O9826" t="s">
        <v>665</v>
      </c>
      <c r="P9826" t="s">
        <v>663</v>
      </c>
      <c r="Q9826" t="s">
        <v>665</v>
      </c>
      <c r="R9826" t="s">
        <v>665</v>
      </c>
      <c r="S9826" t="s">
        <v>665</v>
      </c>
      <c r="T9826" t="s">
        <v>665</v>
      </c>
      <c r="U9826" t="s">
        <v>663</v>
      </c>
      <c r="V9826" t="s">
        <v>665</v>
      </c>
      <c r="W9826" t="s">
        <v>665</v>
      </c>
      <c r="X9826" t="s">
        <v>665</v>
      </c>
      <c r="Y9826" t="s">
        <v>665</v>
      </c>
      <c r="Z9826" t="s">
        <v>663</v>
      </c>
      <c r="AA9826" t="s">
        <v>665</v>
      </c>
      <c r="AB9826" t="s">
        <v>665</v>
      </c>
      <c r="AC9826" t="s">
        <v>665</v>
      </c>
      <c r="AD9826" t="s">
        <v>665</v>
      </c>
      <c r="AE9826" t="s">
        <v>664</v>
      </c>
      <c r="AF9826" t="s">
        <v>665</v>
      </c>
      <c r="AG9826" t="s">
        <v>665</v>
      </c>
      <c r="AH9826" t="s">
        <v>665</v>
      </c>
      <c r="AI9826" t="s">
        <v>665</v>
      </c>
      <c r="AJ9826" t="s">
        <v>665</v>
      </c>
      <c r="AK9826" t="s">
        <v>663</v>
      </c>
      <c r="AL9826" t="s">
        <v>665</v>
      </c>
      <c r="AM9826" t="s">
        <v>665</v>
      </c>
      <c r="AN9826" t="s">
        <v>665</v>
      </c>
      <c r="AO9826" t="s">
        <v>665</v>
      </c>
      <c r="AP9826" t="s">
        <v>663</v>
      </c>
    </row>
    <row r="9827" spans="1:42">
      <c r="A9827">
        <v>116045</v>
      </c>
      <c r="B9827" t="s">
        <v>83</v>
      </c>
      <c r="C9827" t="s">
        <v>664</v>
      </c>
      <c r="D9827" t="s">
        <v>665</v>
      </c>
      <c r="E9827" t="s">
        <v>663</v>
      </c>
      <c r="F9827" t="s">
        <v>664</v>
      </c>
      <c r="G9827" t="s">
        <v>663</v>
      </c>
      <c r="H9827" t="s">
        <v>665</v>
      </c>
      <c r="I9827" t="s">
        <v>665</v>
      </c>
      <c r="J9827" t="s">
        <v>665</v>
      </c>
      <c r="K9827" t="s">
        <v>664</v>
      </c>
      <c r="L9827" t="s">
        <v>663</v>
      </c>
      <c r="M9827" t="s">
        <v>664</v>
      </c>
      <c r="N9827" t="s">
        <v>665</v>
      </c>
      <c r="O9827" t="s">
        <v>665</v>
      </c>
      <c r="P9827" t="s">
        <v>664</v>
      </c>
      <c r="Q9827" t="s">
        <v>663</v>
      </c>
      <c r="R9827" t="s">
        <v>665</v>
      </c>
      <c r="S9827" t="s">
        <v>665</v>
      </c>
      <c r="T9827" t="s">
        <v>665</v>
      </c>
      <c r="U9827" t="s">
        <v>663</v>
      </c>
      <c r="V9827" t="s">
        <v>665</v>
      </c>
      <c r="W9827" t="s">
        <v>663</v>
      </c>
      <c r="X9827" t="s">
        <v>663</v>
      </c>
      <c r="Y9827" t="s">
        <v>665</v>
      </c>
      <c r="Z9827" t="s">
        <v>665</v>
      </c>
      <c r="AA9827" t="s">
        <v>665</v>
      </c>
      <c r="AB9827" t="s">
        <v>665</v>
      </c>
      <c r="AC9827" t="s">
        <v>665</v>
      </c>
      <c r="AD9827" t="s">
        <v>665</v>
      </c>
      <c r="AE9827" t="s">
        <v>663</v>
      </c>
      <c r="AF9827" t="s">
        <v>663</v>
      </c>
      <c r="AG9827" t="s">
        <v>665</v>
      </c>
      <c r="AH9827" t="s">
        <v>665</v>
      </c>
      <c r="AI9827" t="s">
        <v>665</v>
      </c>
      <c r="AJ9827" t="s">
        <v>665</v>
      </c>
      <c r="AK9827" t="s">
        <v>665</v>
      </c>
      <c r="AL9827" t="s">
        <v>664</v>
      </c>
      <c r="AM9827" t="s">
        <v>664</v>
      </c>
      <c r="AN9827" t="s">
        <v>664</v>
      </c>
      <c r="AO9827" t="s">
        <v>664</v>
      </c>
      <c r="AP9827" t="s">
        <v>664</v>
      </c>
    </row>
    <row r="9828" spans="1:42">
      <c r="A9828">
        <v>116081</v>
      </c>
      <c r="B9828" t="s">
        <v>83</v>
      </c>
      <c r="C9828" t="s">
        <v>664</v>
      </c>
      <c r="D9828" t="s">
        <v>664</v>
      </c>
      <c r="E9828" t="s">
        <v>664</v>
      </c>
      <c r="F9828" t="s">
        <v>664</v>
      </c>
      <c r="G9828" t="s">
        <v>665</v>
      </c>
      <c r="H9828" t="s">
        <v>664</v>
      </c>
      <c r="I9828" t="s">
        <v>665</v>
      </c>
      <c r="J9828" t="s">
        <v>664</v>
      </c>
      <c r="K9828" t="s">
        <v>665</v>
      </c>
      <c r="L9828" t="s">
        <v>665</v>
      </c>
      <c r="M9828" t="s">
        <v>664</v>
      </c>
      <c r="N9828" t="s">
        <v>663</v>
      </c>
      <c r="O9828" t="s">
        <v>665</v>
      </c>
      <c r="P9828" t="s">
        <v>664</v>
      </c>
      <c r="Q9828" t="s">
        <v>665</v>
      </c>
      <c r="R9828" t="s">
        <v>665</v>
      </c>
      <c r="S9828" t="s">
        <v>663</v>
      </c>
      <c r="T9828" t="s">
        <v>663</v>
      </c>
      <c r="U9828" t="s">
        <v>665</v>
      </c>
      <c r="V9828" t="s">
        <v>665</v>
      </c>
      <c r="W9828" t="s">
        <v>663</v>
      </c>
      <c r="X9828" t="s">
        <v>665</v>
      </c>
      <c r="Y9828" t="s">
        <v>665</v>
      </c>
      <c r="Z9828" t="s">
        <v>665</v>
      </c>
      <c r="AA9828" t="s">
        <v>665</v>
      </c>
      <c r="AB9828" t="s">
        <v>663</v>
      </c>
      <c r="AC9828" t="s">
        <v>663</v>
      </c>
      <c r="AD9828" t="s">
        <v>663</v>
      </c>
      <c r="AE9828" t="s">
        <v>665</v>
      </c>
      <c r="AF9828" t="s">
        <v>665</v>
      </c>
      <c r="AG9828" t="s">
        <v>665</v>
      </c>
      <c r="AH9828" t="s">
        <v>664</v>
      </c>
      <c r="AI9828" t="s">
        <v>663</v>
      </c>
      <c r="AJ9828" t="s">
        <v>665</v>
      </c>
      <c r="AK9828" t="s">
        <v>664</v>
      </c>
      <c r="AL9828" t="s">
        <v>665</v>
      </c>
      <c r="AM9828" t="s">
        <v>665</v>
      </c>
      <c r="AN9828" t="s">
        <v>665</v>
      </c>
      <c r="AO9828" t="s">
        <v>665</v>
      </c>
      <c r="AP9828" t="s">
        <v>665</v>
      </c>
    </row>
    <row r="9829" spans="1:42">
      <c r="A9829">
        <v>116084</v>
      </c>
      <c r="B9829" t="s">
        <v>83</v>
      </c>
      <c r="C9829" t="s">
        <v>664</v>
      </c>
      <c r="D9829" t="s">
        <v>664</v>
      </c>
      <c r="E9829" t="s">
        <v>664</v>
      </c>
      <c r="F9829" t="s">
        <v>664</v>
      </c>
      <c r="G9829" t="s">
        <v>663</v>
      </c>
      <c r="H9829" t="s">
        <v>665</v>
      </c>
      <c r="I9829" t="s">
        <v>664</v>
      </c>
      <c r="J9829" t="s">
        <v>664</v>
      </c>
      <c r="K9829" t="s">
        <v>664</v>
      </c>
      <c r="L9829" t="s">
        <v>665</v>
      </c>
      <c r="M9829" t="s">
        <v>665</v>
      </c>
      <c r="N9829" t="s">
        <v>665</v>
      </c>
      <c r="O9829" t="s">
        <v>663</v>
      </c>
      <c r="P9829" t="s">
        <v>665</v>
      </c>
      <c r="Q9829" t="s">
        <v>665</v>
      </c>
      <c r="R9829" t="s">
        <v>665</v>
      </c>
      <c r="S9829" t="s">
        <v>665</v>
      </c>
      <c r="T9829" t="s">
        <v>665</v>
      </c>
      <c r="U9829" t="s">
        <v>665</v>
      </c>
      <c r="V9829" t="s">
        <v>665</v>
      </c>
      <c r="W9829" t="s">
        <v>665</v>
      </c>
      <c r="X9829" t="s">
        <v>665</v>
      </c>
      <c r="Y9829" t="s">
        <v>665</v>
      </c>
      <c r="Z9829" t="s">
        <v>665</v>
      </c>
      <c r="AA9829" t="s">
        <v>665</v>
      </c>
      <c r="AB9829" t="s">
        <v>665</v>
      </c>
      <c r="AC9829" t="s">
        <v>665</v>
      </c>
      <c r="AD9829" t="s">
        <v>665</v>
      </c>
      <c r="AE9829" t="s">
        <v>663</v>
      </c>
      <c r="AF9829" t="s">
        <v>665</v>
      </c>
      <c r="AG9829" t="s">
        <v>664</v>
      </c>
      <c r="AH9829" t="s">
        <v>664</v>
      </c>
      <c r="AI9829" t="s">
        <v>664</v>
      </c>
      <c r="AJ9829" t="s">
        <v>664</v>
      </c>
      <c r="AK9829" t="s">
        <v>664</v>
      </c>
      <c r="AL9829" t="s">
        <v>665</v>
      </c>
      <c r="AM9829" t="s">
        <v>665</v>
      </c>
      <c r="AN9829" t="s">
        <v>665</v>
      </c>
      <c r="AO9829" t="s">
        <v>665</v>
      </c>
      <c r="AP9829" t="s">
        <v>663</v>
      </c>
    </row>
    <row r="9830" spans="1:42">
      <c r="A9830">
        <v>116111</v>
      </c>
      <c r="B9830" t="s">
        <v>83</v>
      </c>
      <c r="C9830" t="s">
        <v>664</v>
      </c>
      <c r="D9830" t="s">
        <v>664</v>
      </c>
      <c r="E9830" t="s">
        <v>665</v>
      </c>
      <c r="F9830" t="s">
        <v>665</v>
      </c>
      <c r="G9830" t="s">
        <v>665</v>
      </c>
      <c r="H9830" t="s">
        <v>664</v>
      </c>
      <c r="I9830" t="s">
        <v>664</v>
      </c>
      <c r="J9830" t="s">
        <v>664</v>
      </c>
      <c r="K9830" t="s">
        <v>665</v>
      </c>
      <c r="L9830" t="s">
        <v>665</v>
      </c>
      <c r="M9830" t="s">
        <v>665</v>
      </c>
      <c r="N9830" t="s">
        <v>665</v>
      </c>
      <c r="O9830" t="s">
        <v>665</v>
      </c>
      <c r="P9830" t="s">
        <v>665</v>
      </c>
      <c r="Q9830" t="s">
        <v>664</v>
      </c>
      <c r="R9830" t="s">
        <v>663</v>
      </c>
      <c r="S9830" t="s">
        <v>664</v>
      </c>
      <c r="T9830" t="s">
        <v>664</v>
      </c>
      <c r="U9830" t="s">
        <v>665</v>
      </c>
      <c r="V9830" t="s">
        <v>665</v>
      </c>
      <c r="W9830" t="s">
        <v>665</v>
      </c>
      <c r="X9830" t="s">
        <v>665</v>
      </c>
      <c r="Y9830" t="s">
        <v>663</v>
      </c>
      <c r="Z9830" t="s">
        <v>665</v>
      </c>
      <c r="AA9830" t="s">
        <v>663</v>
      </c>
      <c r="AB9830" t="s">
        <v>665</v>
      </c>
      <c r="AC9830" t="s">
        <v>665</v>
      </c>
      <c r="AD9830" t="s">
        <v>664</v>
      </c>
      <c r="AE9830" t="s">
        <v>664</v>
      </c>
      <c r="AF9830" t="s">
        <v>665</v>
      </c>
      <c r="AG9830" t="s">
        <v>665</v>
      </c>
      <c r="AH9830" t="s">
        <v>664</v>
      </c>
      <c r="AI9830" t="s">
        <v>664</v>
      </c>
      <c r="AJ9830" t="s">
        <v>664</v>
      </c>
      <c r="AK9830" t="s">
        <v>664</v>
      </c>
      <c r="AL9830" t="s">
        <v>664</v>
      </c>
      <c r="AM9830" t="s">
        <v>664</v>
      </c>
      <c r="AN9830" t="s">
        <v>664</v>
      </c>
      <c r="AO9830" t="s">
        <v>664</v>
      </c>
      <c r="AP9830" t="s">
        <v>664</v>
      </c>
    </row>
    <row r="9831" spans="1:42">
      <c r="A9831">
        <v>116116</v>
      </c>
      <c r="B9831" t="s">
        <v>83</v>
      </c>
      <c r="C9831" t="s">
        <v>664</v>
      </c>
      <c r="D9831" t="s">
        <v>664</v>
      </c>
      <c r="E9831" t="s">
        <v>664</v>
      </c>
      <c r="F9831" t="s">
        <v>664</v>
      </c>
      <c r="G9831" t="s">
        <v>664</v>
      </c>
      <c r="H9831" t="s">
        <v>664</v>
      </c>
      <c r="I9831" t="s">
        <v>665</v>
      </c>
      <c r="J9831" t="s">
        <v>664</v>
      </c>
      <c r="K9831" t="s">
        <v>664</v>
      </c>
      <c r="L9831" t="s">
        <v>663</v>
      </c>
      <c r="M9831" t="s">
        <v>665</v>
      </c>
      <c r="N9831" t="s">
        <v>665</v>
      </c>
      <c r="O9831" t="s">
        <v>665</v>
      </c>
      <c r="P9831" t="s">
        <v>665</v>
      </c>
      <c r="Q9831" t="s">
        <v>665</v>
      </c>
      <c r="R9831" t="s">
        <v>664</v>
      </c>
      <c r="S9831" t="s">
        <v>664</v>
      </c>
      <c r="T9831" t="s">
        <v>664</v>
      </c>
      <c r="U9831" t="s">
        <v>663</v>
      </c>
      <c r="V9831" t="s">
        <v>664</v>
      </c>
      <c r="W9831" t="s">
        <v>665</v>
      </c>
      <c r="X9831" t="s">
        <v>663</v>
      </c>
      <c r="Y9831" t="s">
        <v>663</v>
      </c>
      <c r="Z9831" t="s">
        <v>663</v>
      </c>
      <c r="AA9831" t="s">
        <v>665</v>
      </c>
      <c r="AB9831" t="s">
        <v>663</v>
      </c>
      <c r="AC9831" t="s">
        <v>663</v>
      </c>
      <c r="AD9831" t="s">
        <v>665</v>
      </c>
      <c r="AE9831" t="s">
        <v>663</v>
      </c>
      <c r="AF9831" t="s">
        <v>665</v>
      </c>
      <c r="AG9831" t="s">
        <v>665</v>
      </c>
      <c r="AH9831" t="s">
        <v>663</v>
      </c>
      <c r="AI9831" t="s">
        <v>663</v>
      </c>
      <c r="AJ9831" t="s">
        <v>663</v>
      </c>
      <c r="AK9831" t="s">
        <v>663</v>
      </c>
      <c r="AL9831" t="s">
        <v>665</v>
      </c>
      <c r="AM9831" t="s">
        <v>664</v>
      </c>
      <c r="AN9831" t="s">
        <v>663</v>
      </c>
      <c r="AO9831" t="s">
        <v>663</v>
      </c>
      <c r="AP9831" t="s">
        <v>663</v>
      </c>
    </row>
    <row r="9832" spans="1:42">
      <c r="A9832">
        <v>116126</v>
      </c>
      <c r="B9832" t="s">
        <v>83</v>
      </c>
      <c r="C9832" t="s">
        <v>664</v>
      </c>
      <c r="D9832" t="s">
        <v>664</v>
      </c>
      <c r="E9832" t="s">
        <v>665</v>
      </c>
      <c r="F9832" t="s">
        <v>663</v>
      </c>
      <c r="G9832" t="s">
        <v>663</v>
      </c>
      <c r="H9832" t="s">
        <v>664</v>
      </c>
      <c r="I9832" t="s">
        <v>663</v>
      </c>
      <c r="J9832" t="s">
        <v>664</v>
      </c>
      <c r="K9832" t="s">
        <v>664</v>
      </c>
      <c r="L9832" t="s">
        <v>663</v>
      </c>
      <c r="M9832" t="s">
        <v>665</v>
      </c>
      <c r="N9832" t="s">
        <v>665</v>
      </c>
      <c r="O9832" t="s">
        <v>665</v>
      </c>
      <c r="P9832" t="s">
        <v>665</v>
      </c>
      <c r="Q9832" t="s">
        <v>663</v>
      </c>
      <c r="R9832" t="s">
        <v>665</v>
      </c>
      <c r="S9832" t="s">
        <v>665</v>
      </c>
      <c r="T9832" t="s">
        <v>665</v>
      </c>
      <c r="U9832" t="s">
        <v>663</v>
      </c>
      <c r="V9832" t="s">
        <v>665</v>
      </c>
      <c r="W9832" t="s">
        <v>665</v>
      </c>
      <c r="X9832" t="s">
        <v>663</v>
      </c>
      <c r="Y9832" t="s">
        <v>663</v>
      </c>
      <c r="Z9832" t="s">
        <v>665</v>
      </c>
      <c r="AA9832" t="s">
        <v>663</v>
      </c>
      <c r="AB9832" t="s">
        <v>663</v>
      </c>
      <c r="AC9832" t="s">
        <v>665</v>
      </c>
      <c r="AD9832" t="s">
        <v>665</v>
      </c>
      <c r="AE9832" t="s">
        <v>663</v>
      </c>
      <c r="AF9832" t="s">
        <v>663</v>
      </c>
      <c r="AG9832" t="s">
        <v>665</v>
      </c>
      <c r="AH9832" t="s">
        <v>664</v>
      </c>
      <c r="AI9832" t="s">
        <v>665</v>
      </c>
      <c r="AJ9832" t="s">
        <v>665</v>
      </c>
      <c r="AK9832" t="s">
        <v>663</v>
      </c>
      <c r="AL9832" t="s">
        <v>664</v>
      </c>
      <c r="AM9832" t="s">
        <v>664</v>
      </c>
      <c r="AN9832" t="s">
        <v>664</v>
      </c>
      <c r="AO9832" t="s">
        <v>665</v>
      </c>
      <c r="AP9832" t="s">
        <v>663</v>
      </c>
    </row>
    <row r="9833" spans="1:42">
      <c r="A9833">
        <v>116153</v>
      </c>
      <c r="B9833" t="s">
        <v>83</v>
      </c>
      <c r="C9833" t="s">
        <v>664</v>
      </c>
      <c r="D9833" t="s">
        <v>664</v>
      </c>
      <c r="E9833" t="s">
        <v>664</v>
      </c>
      <c r="F9833" t="s">
        <v>664</v>
      </c>
      <c r="G9833" t="s">
        <v>664</v>
      </c>
      <c r="H9833" t="s">
        <v>664</v>
      </c>
      <c r="I9833" t="s">
        <v>665</v>
      </c>
      <c r="J9833" t="s">
        <v>664</v>
      </c>
      <c r="K9833" t="s">
        <v>664</v>
      </c>
      <c r="L9833" t="s">
        <v>664</v>
      </c>
      <c r="M9833" t="s">
        <v>665</v>
      </c>
      <c r="N9833" t="s">
        <v>665</v>
      </c>
      <c r="O9833" t="s">
        <v>665</v>
      </c>
      <c r="P9833" t="s">
        <v>665</v>
      </c>
      <c r="Q9833" t="s">
        <v>665</v>
      </c>
      <c r="R9833" t="s">
        <v>664</v>
      </c>
      <c r="S9833" t="s">
        <v>663</v>
      </c>
      <c r="T9833" t="s">
        <v>665</v>
      </c>
      <c r="U9833" t="s">
        <v>665</v>
      </c>
      <c r="V9833" t="s">
        <v>663</v>
      </c>
      <c r="W9833" t="s">
        <v>665</v>
      </c>
      <c r="X9833" t="s">
        <v>665</v>
      </c>
      <c r="Y9833" t="s">
        <v>663</v>
      </c>
      <c r="Z9833" t="s">
        <v>665</v>
      </c>
      <c r="AA9833" t="s">
        <v>665</v>
      </c>
      <c r="AB9833" t="s">
        <v>663</v>
      </c>
      <c r="AC9833" t="s">
        <v>665</v>
      </c>
      <c r="AD9833" t="s">
        <v>663</v>
      </c>
      <c r="AE9833" t="s">
        <v>665</v>
      </c>
      <c r="AF9833" t="s">
        <v>663</v>
      </c>
      <c r="AG9833" t="s">
        <v>663</v>
      </c>
      <c r="AH9833" t="s">
        <v>663</v>
      </c>
      <c r="AI9833" t="s">
        <v>665</v>
      </c>
      <c r="AJ9833" t="s">
        <v>665</v>
      </c>
      <c r="AK9833" t="s">
        <v>665</v>
      </c>
      <c r="AL9833" t="s">
        <v>664</v>
      </c>
      <c r="AM9833" t="s">
        <v>665</v>
      </c>
      <c r="AN9833" t="s">
        <v>665</v>
      </c>
      <c r="AO9833" t="s">
        <v>665</v>
      </c>
      <c r="AP9833" t="s">
        <v>664</v>
      </c>
    </row>
    <row r="9834" spans="1:42">
      <c r="A9834">
        <v>116169</v>
      </c>
      <c r="B9834" t="s">
        <v>83</v>
      </c>
      <c r="C9834" t="s">
        <v>665</v>
      </c>
      <c r="D9834" t="s">
        <v>663</v>
      </c>
      <c r="E9834" t="s">
        <v>665</v>
      </c>
      <c r="F9834" t="s">
        <v>664</v>
      </c>
      <c r="G9834" t="s">
        <v>663</v>
      </c>
      <c r="H9834" t="s">
        <v>663</v>
      </c>
      <c r="I9834" t="s">
        <v>663</v>
      </c>
      <c r="J9834" t="s">
        <v>665</v>
      </c>
      <c r="K9834" t="s">
        <v>663</v>
      </c>
      <c r="L9834" t="s">
        <v>665</v>
      </c>
      <c r="M9834" t="s">
        <v>665</v>
      </c>
      <c r="N9834" t="s">
        <v>665</v>
      </c>
      <c r="O9834" t="s">
        <v>665</v>
      </c>
      <c r="P9834" t="s">
        <v>665</v>
      </c>
      <c r="Q9834" t="s">
        <v>665</v>
      </c>
      <c r="R9834" t="s">
        <v>665</v>
      </c>
      <c r="S9834" t="s">
        <v>664</v>
      </c>
      <c r="T9834" t="s">
        <v>665</v>
      </c>
      <c r="U9834" t="s">
        <v>665</v>
      </c>
      <c r="V9834" t="s">
        <v>664</v>
      </c>
      <c r="W9834" t="s">
        <v>665</v>
      </c>
      <c r="X9834" t="s">
        <v>665</v>
      </c>
      <c r="Y9834" t="s">
        <v>664</v>
      </c>
      <c r="Z9834" t="s">
        <v>665</v>
      </c>
      <c r="AA9834" t="s">
        <v>665</v>
      </c>
      <c r="AB9834" t="s">
        <v>664</v>
      </c>
      <c r="AC9834" t="s">
        <v>665</v>
      </c>
      <c r="AD9834" t="s">
        <v>664</v>
      </c>
      <c r="AE9834" t="s">
        <v>665</v>
      </c>
      <c r="AF9834" t="s">
        <v>665</v>
      </c>
      <c r="AG9834" t="s">
        <v>664</v>
      </c>
      <c r="AH9834" t="s">
        <v>664</v>
      </c>
      <c r="AI9834" t="s">
        <v>664</v>
      </c>
      <c r="AJ9834" t="s">
        <v>664</v>
      </c>
      <c r="AK9834" t="s">
        <v>664</v>
      </c>
      <c r="AL9834" t="s">
        <v>664</v>
      </c>
      <c r="AM9834" t="s">
        <v>664</v>
      </c>
      <c r="AN9834" t="s">
        <v>664</v>
      </c>
      <c r="AO9834" t="s">
        <v>664</v>
      </c>
      <c r="AP9834" t="s">
        <v>664</v>
      </c>
    </row>
    <row r="9835" spans="1:42">
      <c r="A9835">
        <v>116177</v>
      </c>
      <c r="B9835" t="s">
        <v>83</v>
      </c>
      <c r="C9835" t="s">
        <v>664</v>
      </c>
      <c r="D9835" t="s">
        <v>664</v>
      </c>
      <c r="E9835" t="s">
        <v>665</v>
      </c>
      <c r="F9835" t="s">
        <v>665</v>
      </c>
      <c r="G9835" t="s">
        <v>665</v>
      </c>
      <c r="H9835" t="s">
        <v>665</v>
      </c>
      <c r="I9835" t="s">
        <v>664</v>
      </c>
      <c r="J9835" t="s">
        <v>664</v>
      </c>
      <c r="K9835" t="s">
        <v>664</v>
      </c>
      <c r="L9835" t="s">
        <v>665</v>
      </c>
      <c r="M9835" t="s">
        <v>664</v>
      </c>
      <c r="N9835" t="s">
        <v>664</v>
      </c>
      <c r="O9835" t="s">
        <v>664</v>
      </c>
      <c r="P9835" t="s">
        <v>664</v>
      </c>
      <c r="Q9835" t="s">
        <v>665</v>
      </c>
      <c r="R9835" t="s">
        <v>663</v>
      </c>
      <c r="S9835" t="s">
        <v>665</v>
      </c>
      <c r="T9835" t="s">
        <v>665</v>
      </c>
      <c r="U9835" t="s">
        <v>663</v>
      </c>
      <c r="V9835" t="s">
        <v>663</v>
      </c>
      <c r="W9835" t="s">
        <v>665</v>
      </c>
      <c r="X9835" t="s">
        <v>665</v>
      </c>
      <c r="Y9835" t="s">
        <v>665</v>
      </c>
      <c r="Z9835" t="s">
        <v>663</v>
      </c>
      <c r="AA9835" t="s">
        <v>665</v>
      </c>
      <c r="AB9835" t="s">
        <v>665</v>
      </c>
      <c r="AC9835" t="s">
        <v>665</v>
      </c>
      <c r="AD9835" t="s">
        <v>665</v>
      </c>
      <c r="AE9835" t="s">
        <v>665</v>
      </c>
      <c r="AF9835" t="s">
        <v>665</v>
      </c>
      <c r="AG9835" t="s">
        <v>663</v>
      </c>
      <c r="AH9835" t="s">
        <v>665</v>
      </c>
      <c r="AI9835" t="s">
        <v>665</v>
      </c>
      <c r="AJ9835" t="s">
        <v>665</v>
      </c>
      <c r="AK9835" t="s">
        <v>663</v>
      </c>
      <c r="AL9835" t="s">
        <v>663</v>
      </c>
      <c r="AM9835" t="s">
        <v>664</v>
      </c>
      <c r="AN9835" t="s">
        <v>665</v>
      </c>
      <c r="AO9835" t="s">
        <v>664</v>
      </c>
      <c r="AP9835" t="s">
        <v>664</v>
      </c>
    </row>
    <row r="9836" spans="1:42">
      <c r="A9836">
        <v>116200</v>
      </c>
      <c r="B9836" t="s">
        <v>83</v>
      </c>
      <c r="C9836" t="s">
        <v>664</v>
      </c>
      <c r="D9836" t="s">
        <v>664</v>
      </c>
      <c r="E9836" t="s">
        <v>665</v>
      </c>
      <c r="F9836" t="s">
        <v>664</v>
      </c>
      <c r="G9836" t="s">
        <v>664</v>
      </c>
      <c r="H9836" t="s">
        <v>663</v>
      </c>
      <c r="I9836" t="s">
        <v>665</v>
      </c>
      <c r="J9836" t="s">
        <v>665</v>
      </c>
      <c r="K9836" t="s">
        <v>665</v>
      </c>
      <c r="L9836" t="s">
        <v>663</v>
      </c>
      <c r="M9836" t="s">
        <v>665</v>
      </c>
      <c r="N9836" t="s">
        <v>664</v>
      </c>
      <c r="O9836" t="s">
        <v>664</v>
      </c>
      <c r="P9836" t="s">
        <v>664</v>
      </c>
      <c r="Q9836" t="s">
        <v>665</v>
      </c>
      <c r="R9836" t="s">
        <v>665</v>
      </c>
      <c r="S9836" t="s">
        <v>665</v>
      </c>
      <c r="T9836" t="s">
        <v>665</v>
      </c>
      <c r="U9836" t="s">
        <v>663</v>
      </c>
      <c r="V9836" t="s">
        <v>665</v>
      </c>
      <c r="W9836" t="s">
        <v>663</v>
      </c>
      <c r="X9836" t="s">
        <v>663</v>
      </c>
      <c r="Y9836" t="s">
        <v>663</v>
      </c>
      <c r="Z9836" t="s">
        <v>663</v>
      </c>
      <c r="AA9836" t="s">
        <v>663</v>
      </c>
      <c r="AB9836" t="s">
        <v>665</v>
      </c>
      <c r="AC9836" t="s">
        <v>665</v>
      </c>
      <c r="AD9836" t="s">
        <v>665</v>
      </c>
      <c r="AE9836" t="s">
        <v>663</v>
      </c>
      <c r="AF9836" t="s">
        <v>665</v>
      </c>
      <c r="AG9836" t="s">
        <v>663</v>
      </c>
      <c r="AH9836" t="s">
        <v>665</v>
      </c>
      <c r="AI9836" t="s">
        <v>663</v>
      </c>
      <c r="AJ9836" t="s">
        <v>665</v>
      </c>
      <c r="AK9836" t="s">
        <v>665</v>
      </c>
      <c r="AL9836" t="s">
        <v>664</v>
      </c>
      <c r="AM9836" t="s">
        <v>664</v>
      </c>
      <c r="AN9836" t="s">
        <v>664</v>
      </c>
      <c r="AO9836" t="s">
        <v>664</v>
      </c>
      <c r="AP9836" t="s">
        <v>664</v>
      </c>
    </row>
    <row r="9837" spans="1:42">
      <c r="A9837">
        <v>116208</v>
      </c>
      <c r="B9837" t="s">
        <v>83</v>
      </c>
      <c r="C9837" t="s">
        <v>664</v>
      </c>
      <c r="D9837" t="s">
        <v>664</v>
      </c>
      <c r="E9837" t="s">
        <v>664</v>
      </c>
      <c r="F9837" t="s">
        <v>665</v>
      </c>
      <c r="G9837" t="s">
        <v>663</v>
      </c>
      <c r="H9837" t="s">
        <v>663</v>
      </c>
      <c r="I9837" t="s">
        <v>665</v>
      </c>
      <c r="J9837" t="s">
        <v>664</v>
      </c>
      <c r="K9837" t="s">
        <v>664</v>
      </c>
      <c r="L9837" t="s">
        <v>665</v>
      </c>
      <c r="M9837" t="s">
        <v>663</v>
      </c>
      <c r="N9837" t="s">
        <v>665</v>
      </c>
      <c r="O9837" t="s">
        <v>663</v>
      </c>
      <c r="P9837" t="s">
        <v>665</v>
      </c>
      <c r="Q9837" t="s">
        <v>663</v>
      </c>
      <c r="R9837" t="s">
        <v>663</v>
      </c>
      <c r="S9837" t="s">
        <v>665</v>
      </c>
      <c r="T9837" t="s">
        <v>665</v>
      </c>
      <c r="U9837" t="s">
        <v>663</v>
      </c>
      <c r="V9837" t="s">
        <v>663</v>
      </c>
      <c r="W9837" t="s">
        <v>665</v>
      </c>
      <c r="X9837" t="s">
        <v>665</v>
      </c>
      <c r="Y9837" t="s">
        <v>665</v>
      </c>
      <c r="Z9837" t="s">
        <v>665</v>
      </c>
      <c r="AA9837" t="s">
        <v>663</v>
      </c>
      <c r="AB9837" t="s">
        <v>664</v>
      </c>
      <c r="AC9837" t="s">
        <v>665</v>
      </c>
      <c r="AD9837" t="s">
        <v>664</v>
      </c>
      <c r="AE9837" t="s">
        <v>663</v>
      </c>
      <c r="AF9837" t="s">
        <v>665</v>
      </c>
      <c r="AG9837" t="s">
        <v>665</v>
      </c>
      <c r="AH9837" t="s">
        <v>664</v>
      </c>
      <c r="AI9837" t="s">
        <v>664</v>
      </c>
      <c r="AJ9837" t="s">
        <v>664</v>
      </c>
      <c r="AK9837" t="s">
        <v>664</v>
      </c>
      <c r="AL9837" t="s">
        <v>665</v>
      </c>
      <c r="AM9837" t="s">
        <v>664</v>
      </c>
      <c r="AN9837" t="s">
        <v>665</v>
      </c>
      <c r="AO9837" t="s">
        <v>665</v>
      </c>
      <c r="AP9837" t="s">
        <v>664</v>
      </c>
    </row>
    <row r="9838" spans="1:42">
      <c r="A9838">
        <v>116210</v>
      </c>
      <c r="B9838" t="s">
        <v>83</v>
      </c>
      <c r="C9838" t="s">
        <v>664</v>
      </c>
      <c r="D9838" t="s">
        <v>663</v>
      </c>
      <c r="E9838" t="s">
        <v>664</v>
      </c>
      <c r="F9838" t="s">
        <v>665</v>
      </c>
      <c r="G9838" t="s">
        <v>665</v>
      </c>
      <c r="H9838" t="s">
        <v>664</v>
      </c>
      <c r="I9838" t="s">
        <v>664</v>
      </c>
      <c r="J9838" t="s">
        <v>664</v>
      </c>
      <c r="K9838" t="s">
        <v>664</v>
      </c>
      <c r="L9838" t="s">
        <v>663</v>
      </c>
      <c r="M9838" t="s">
        <v>665</v>
      </c>
      <c r="N9838" t="s">
        <v>663</v>
      </c>
      <c r="O9838" t="s">
        <v>663</v>
      </c>
      <c r="P9838" t="s">
        <v>665</v>
      </c>
      <c r="Q9838" t="s">
        <v>663</v>
      </c>
      <c r="R9838" t="s">
        <v>665</v>
      </c>
      <c r="S9838" t="s">
        <v>665</v>
      </c>
      <c r="T9838" t="s">
        <v>663</v>
      </c>
      <c r="U9838" t="s">
        <v>663</v>
      </c>
      <c r="V9838" t="s">
        <v>663</v>
      </c>
      <c r="W9838" t="s">
        <v>665</v>
      </c>
      <c r="X9838" t="s">
        <v>665</v>
      </c>
      <c r="Y9838" t="s">
        <v>665</v>
      </c>
      <c r="Z9838" t="s">
        <v>665</v>
      </c>
      <c r="AA9838" t="s">
        <v>665</v>
      </c>
      <c r="AB9838" t="s">
        <v>665</v>
      </c>
      <c r="AC9838" t="s">
        <v>665</v>
      </c>
      <c r="AD9838" t="s">
        <v>665</v>
      </c>
      <c r="AE9838" t="s">
        <v>665</v>
      </c>
      <c r="AF9838" t="s">
        <v>665</v>
      </c>
      <c r="AG9838" t="s">
        <v>663</v>
      </c>
      <c r="AH9838" t="s">
        <v>665</v>
      </c>
      <c r="AI9838" t="s">
        <v>665</v>
      </c>
      <c r="AJ9838" t="s">
        <v>663</v>
      </c>
      <c r="AK9838" t="s">
        <v>663</v>
      </c>
      <c r="AL9838" t="s">
        <v>665</v>
      </c>
      <c r="AM9838" t="s">
        <v>664</v>
      </c>
      <c r="AN9838" t="s">
        <v>664</v>
      </c>
      <c r="AO9838" t="s">
        <v>664</v>
      </c>
      <c r="AP9838" t="s">
        <v>664</v>
      </c>
    </row>
    <row r="9839" spans="1:42">
      <c r="A9839">
        <v>116218</v>
      </c>
      <c r="B9839" t="s">
        <v>83</v>
      </c>
      <c r="C9839" t="s">
        <v>664</v>
      </c>
      <c r="D9839" t="s">
        <v>664</v>
      </c>
      <c r="E9839" t="s">
        <v>665</v>
      </c>
      <c r="F9839" t="s">
        <v>664</v>
      </c>
      <c r="G9839" t="s">
        <v>665</v>
      </c>
      <c r="H9839" t="s">
        <v>664</v>
      </c>
      <c r="I9839" t="s">
        <v>665</v>
      </c>
      <c r="J9839" t="s">
        <v>665</v>
      </c>
      <c r="K9839" t="s">
        <v>664</v>
      </c>
      <c r="L9839" t="s">
        <v>665</v>
      </c>
      <c r="M9839" t="s">
        <v>665</v>
      </c>
      <c r="N9839" t="s">
        <v>665</v>
      </c>
      <c r="O9839" t="s">
        <v>663</v>
      </c>
      <c r="P9839" t="s">
        <v>665</v>
      </c>
      <c r="Q9839" t="s">
        <v>665</v>
      </c>
      <c r="R9839" t="s">
        <v>665</v>
      </c>
      <c r="S9839" t="s">
        <v>665</v>
      </c>
      <c r="T9839" t="s">
        <v>665</v>
      </c>
      <c r="U9839" t="s">
        <v>665</v>
      </c>
      <c r="V9839" t="s">
        <v>663</v>
      </c>
      <c r="W9839" t="s">
        <v>665</v>
      </c>
      <c r="X9839" t="s">
        <v>665</v>
      </c>
      <c r="Y9839" t="s">
        <v>665</v>
      </c>
      <c r="Z9839" t="s">
        <v>665</v>
      </c>
      <c r="AA9839" t="s">
        <v>663</v>
      </c>
      <c r="AB9839" t="s">
        <v>665</v>
      </c>
      <c r="AC9839" t="s">
        <v>665</v>
      </c>
      <c r="AD9839" t="s">
        <v>665</v>
      </c>
      <c r="AE9839" t="s">
        <v>663</v>
      </c>
      <c r="AF9839" t="s">
        <v>664</v>
      </c>
      <c r="AG9839" t="s">
        <v>664</v>
      </c>
      <c r="AH9839" t="s">
        <v>664</v>
      </c>
      <c r="AI9839" t="s">
        <v>664</v>
      </c>
      <c r="AJ9839" t="s">
        <v>665</v>
      </c>
      <c r="AK9839" t="s">
        <v>665</v>
      </c>
      <c r="AL9839" t="s">
        <v>665</v>
      </c>
      <c r="AM9839" t="s">
        <v>664</v>
      </c>
      <c r="AN9839" t="s">
        <v>664</v>
      </c>
      <c r="AO9839" t="s">
        <v>664</v>
      </c>
      <c r="AP9839" t="s">
        <v>664</v>
      </c>
    </row>
    <row r="9840" spans="1:42">
      <c r="A9840">
        <v>116236</v>
      </c>
      <c r="B9840" t="s">
        <v>83</v>
      </c>
      <c r="C9840" t="s">
        <v>664</v>
      </c>
      <c r="D9840" t="s">
        <v>665</v>
      </c>
      <c r="E9840" t="s">
        <v>664</v>
      </c>
      <c r="F9840" t="s">
        <v>664</v>
      </c>
      <c r="G9840" t="s">
        <v>663</v>
      </c>
      <c r="H9840" t="s">
        <v>664</v>
      </c>
      <c r="I9840" t="s">
        <v>664</v>
      </c>
      <c r="J9840" t="s">
        <v>665</v>
      </c>
      <c r="K9840" t="s">
        <v>664</v>
      </c>
      <c r="L9840" t="s">
        <v>665</v>
      </c>
      <c r="M9840" t="s">
        <v>665</v>
      </c>
      <c r="N9840" t="s">
        <v>665</v>
      </c>
      <c r="O9840" t="s">
        <v>663</v>
      </c>
      <c r="P9840" t="s">
        <v>665</v>
      </c>
      <c r="Q9840" t="s">
        <v>663</v>
      </c>
      <c r="R9840" t="s">
        <v>664</v>
      </c>
      <c r="S9840" t="s">
        <v>663</v>
      </c>
      <c r="T9840" t="s">
        <v>663</v>
      </c>
      <c r="U9840" t="s">
        <v>663</v>
      </c>
      <c r="V9840" t="s">
        <v>665</v>
      </c>
      <c r="W9840" t="s">
        <v>665</v>
      </c>
      <c r="X9840" t="s">
        <v>663</v>
      </c>
      <c r="Y9840" t="s">
        <v>663</v>
      </c>
      <c r="Z9840" t="s">
        <v>665</v>
      </c>
      <c r="AA9840" t="s">
        <v>663</v>
      </c>
      <c r="AB9840" t="s">
        <v>665</v>
      </c>
      <c r="AC9840" t="s">
        <v>665</v>
      </c>
      <c r="AD9840" t="s">
        <v>663</v>
      </c>
      <c r="AE9840" t="s">
        <v>665</v>
      </c>
      <c r="AF9840" t="s">
        <v>665</v>
      </c>
      <c r="AG9840" t="s">
        <v>663</v>
      </c>
      <c r="AH9840" t="s">
        <v>664</v>
      </c>
      <c r="AI9840" t="s">
        <v>664</v>
      </c>
      <c r="AJ9840" t="s">
        <v>664</v>
      </c>
      <c r="AK9840" t="s">
        <v>664</v>
      </c>
      <c r="AL9840" t="s">
        <v>665</v>
      </c>
      <c r="AM9840" t="s">
        <v>664</v>
      </c>
      <c r="AN9840" t="s">
        <v>664</v>
      </c>
      <c r="AO9840" t="s">
        <v>664</v>
      </c>
      <c r="AP9840" t="s">
        <v>664</v>
      </c>
    </row>
    <row r="9841" spans="1:42">
      <c r="A9841">
        <v>116248</v>
      </c>
      <c r="B9841" t="s">
        <v>83</v>
      </c>
      <c r="C9841" t="s">
        <v>664</v>
      </c>
      <c r="D9841" t="s">
        <v>663</v>
      </c>
      <c r="E9841" t="s">
        <v>665</v>
      </c>
      <c r="F9841" t="s">
        <v>664</v>
      </c>
      <c r="G9841" t="s">
        <v>664</v>
      </c>
      <c r="H9841" t="s">
        <v>665</v>
      </c>
      <c r="I9841" t="s">
        <v>663</v>
      </c>
      <c r="J9841" t="s">
        <v>664</v>
      </c>
      <c r="K9841" t="s">
        <v>664</v>
      </c>
      <c r="L9841" t="s">
        <v>663</v>
      </c>
      <c r="M9841" t="s">
        <v>665</v>
      </c>
      <c r="N9841" t="s">
        <v>663</v>
      </c>
      <c r="O9841" t="s">
        <v>663</v>
      </c>
      <c r="P9841" t="s">
        <v>665</v>
      </c>
      <c r="Q9841" t="s">
        <v>663</v>
      </c>
      <c r="R9841" t="s">
        <v>665</v>
      </c>
      <c r="S9841" t="s">
        <v>664</v>
      </c>
      <c r="T9841" t="s">
        <v>663</v>
      </c>
      <c r="U9841" t="s">
        <v>663</v>
      </c>
      <c r="V9841" t="s">
        <v>664</v>
      </c>
      <c r="W9841" t="s">
        <v>663</v>
      </c>
      <c r="X9841" t="s">
        <v>665</v>
      </c>
      <c r="Y9841" t="s">
        <v>663</v>
      </c>
      <c r="Z9841" t="s">
        <v>663</v>
      </c>
      <c r="AA9841" t="s">
        <v>663</v>
      </c>
      <c r="AB9841" t="s">
        <v>665</v>
      </c>
      <c r="AC9841" t="s">
        <v>663</v>
      </c>
      <c r="AD9841" t="s">
        <v>663</v>
      </c>
      <c r="AE9841" t="s">
        <v>665</v>
      </c>
      <c r="AF9841" t="s">
        <v>665</v>
      </c>
      <c r="AG9841" t="s">
        <v>664</v>
      </c>
      <c r="AH9841" t="s">
        <v>664</v>
      </c>
      <c r="AI9841" t="s">
        <v>665</v>
      </c>
      <c r="AJ9841" t="s">
        <v>665</v>
      </c>
      <c r="AK9841" t="s">
        <v>665</v>
      </c>
      <c r="AL9841" t="s">
        <v>665</v>
      </c>
      <c r="AM9841" t="s">
        <v>665</v>
      </c>
      <c r="AN9841" t="s">
        <v>665</v>
      </c>
      <c r="AO9841" t="s">
        <v>665</v>
      </c>
      <c r="AP9841" t="s">
        <v>665</v>
      </c>
    </row>
    <row r="9842" spans="1:42">
      <c r="A9842">
        <v>116267</v>
      </c>
      <c r="B9842" t="s">
        <v>83</v>
      </c>
      <c r="C9842" t="s">
        <v>664</v>
      </c>
      <c r="D9842" t="s">
        <v>665</v>
      </c>
      <c r="E9842" t="s">
        <v>664</v>
      </c>
      <c r="F9842" t="s">
        <v>665</v>
      </c>
      <c r="G9842" t="s">
        <v>664</v>
      </c>
      <c r="H9842" t="s">
        <v>664</v>
      </c>
      <c r="I9842" t="s">
        <v>664</v>
      </c>
      <c r="J9842" t="s">
        <v>665</v>
      </c>
      <c r="K9842" t="s">
        <v>664</v>
      </c>
      <c r="L9842" t="s">
        <v>665</v>
      </c>
      <c r="M9842" t="s">
        <v>664</v>
      </c>
      <c r="N9842" t="s">
        <v>663</v>
      </c>
      <c r="O9842" t="s">
        <v>665</v>
      </c>
      <c r="P9842" t="s">
        <v>663</v>
      </c>
      <c r="Q9842" t="s">
        <v>664</v>
      </c>
      <c r="R9842" t="s">
        <v>665</v>
      </c>
      <c r="S9842" t="s">
        <v>663</v>
      </c>
      <c r="T9842" t="s">
        <v>663</v>
      </c>
      <c r="U9842" t="s">
        <v>663</v>
      </c>
      <c r="V9842" t="s">
        <v>665</v>
      </c>
      <c r="W9842" t="s">
        <v>663</v>
      </c>
      <c r="X9842" t="s">
        <v>665</v>
      </c>
      <c r="Y9842" t="s">
        <v>665</v>
      </c>
      <c r="Z9842" t="s">
        <v>664</v>
      </c>
      <c r="AA9842" t="s">
        <v>665</v>
      </c>
      <c r="AB9842" t="s">
        <v>665</v>
      </c>
      <c r="AC9842" t="s">
        <v>665</v>
      </c>
      <c r="AD9842" t="s">
        <v>665</v>
      </c>
      <c r="AE9842" t="s">
        <v>663</v>
      </c>
      <c r="AF9842" t="s">
        <v>665</v>
      </c>
      <c r="AG9842" t="s">
        <v>665</v>
      </c>
      <c r="AH9842" t="s">
        <v>663</v>
      </c>
      <c r="AI9842" t="s">
        <v>665</v>
      </c>
      <c r="AJ9842" t="s">
        <v>663</v>
      </c>
      <c r="AK9842" t="s">
        <v>663</v>
      </c>
      <c r="AL9842" t="s">
        <v>663</v>
      </c>
      <c r="AM9842" t="s">
        <v>665</v>
      </c>
      <c r="AN9842" t="s">
        <v>665</v>
      </c>
      <c r="AO9842" t="s">
        <v>663</v>
      </c>
      <c r="AP9842" t="s">
        <v>665</v>
      </c>
    </row>
    <row r="9843" spans="1:42">
      <c r="A9843">
        <v>116278</v>
      </c>
      <c r="B9843" t="s">
        <v>83</v>
      </c>
      <c r="C9843" t="s">
        <v>665</v>
      </c>
      <c r="D9843" t="s">
        <v>664</v>
      </c>
      <c r="E9843" t="s">
        <v>665</v>
      </c>
      <c r="F9843" t="s">
        <v>664</v>
      </c>
      <c r="G9843" t="s">
        <v>665</v>
      </c>
      <c r="H9843" t="s">
        <v>663</v>
      </c>
      <c r="I9843" t="s">
        <v>663</v>
      </c>
      <c r="J9843" t="s">
        <v>665</v>
      </c>
      <c r="K9843" t="s">
        <v>665</v>
      </c>
      <c r="L9843" t="s">
        <v>665</v>
      </c>
      <c r="M9843" t="s">
        <v>663</v>
      </c>
      <c r="N9843" t="s">
        <v>665</v>
      </c>
      <c r="O9843" t="s">
        <v>663</v>
      </c>
      <c r="P9843" t="s">
        <v>665</v>
      </c>
      <c r="Q9843" t="s">
        <v>665</v>
      </c>
      <c r="R9843" t="s">
        <v>665</v>
      </c>
      <c r="S9843" t="s">
        <v>663</v>
      </c>
      <c r="T9843" t="s">
        <v>665</v>
      </c>
      <c r="U9843" t="s">
        <v>665</v>
      </c>
      <c r="V9843" t="s">
        <v>665</v>
      </c>
      <c r="W9843" t="s">
        <v>665</v>
      </c>
      <c r="X9843" t="s">
        <v>663</v>
      </c>
      <c r="Y9843" t="s">
        <v>663</v>
      </c>
      <c r="Z9843" t="s">
        <v>665</v>
      </c>
      <c r="AA9843" t="s">
        <v>665</v>
      </c>
      <c r="AB9843" t="s">
        <v>665</v>
      </c>
      <c r="AC9843" t="s">
        <v>663</v>
      </c>
      <c r="AD9843" t="s">
        <v>663</v>
      </c>
      <c r="AE9843" t="s">
        <v>665</v>
      </c>
      <c r="AF9843" t="s">
        <v>663</v>
      </c>
      <c r="AG9843" t="s">
        <v>665</v>
      </c>
      <c r="AH9843" t="s">
        <v>664</v>
      </c>
      <c r="AI9843" t="s">
        <v>665</v>
      </c>
      <c r="AJ9843" t="s">
        <v>665</v>
      </c>
      <c r="AK9843" t="s">
        <v>664</v>
      </c>
      <c r="AL9843" t="s">
        <v>665</v>
      </c>
      <c r="AM9843" t="s">
        <v>665</v>
      </c>
      <c r="AN9843" t="s">
        <v>665</v>
      </c>
      <c r="AO9843" t="s">
        <v>665</v>
      </c>
      <c r="AP9843" t="s">
        <v>665</v>
      </c>
    </row>
    <row r="9844" spans="1:42">
      <c r="A9844">
        <v>116298</v>
      </c>
      <c r="B9844" t="s">
        <v>83</v>
      </c>
      <c r="C9844" t="s">
        <v>664</v>
      </c>
      <c r="D9844" t="s">
        <v>664</v>
      </c>
      <c r="E9844" t="s">
        <v>664</v>
      </c>
      <c r="F9844" t="s">
        <v>664</v>
      </c>
      <c r="G9844" t="s">
        <v>664</v>
      </c>
      <c r="H9844" t="s">
        <v>664</v>
      </c>
      <c r="I9844" t="s">
        <v>665</v>
      </c>
      <c r="J9844" t="s">
        <v>664</v>
      </c>
      <c r="K9844" t="s">
        <v>664</v>
      </c>
      <c r="L9844" t="s">
        <v>664</v>
      </c>
      <c r="M9844" t="s">
        <v>665</v>
      </c>
      <c r="N9844" t="s">
        <v>665</v>
      </c>
      <c r="O9844" t="s">
        <v>665</v>
      </c>
      <c r="P9844" t="s">
        <v>665</v>
      </c>
      <c r="Q9844" t="s">
        <v>665</v>
      </c>
      <c r="R9844" t="s">
        <v>664</v>
      </c>
      <c r="S9844" t="s">
        <v>664</v>
      </c>
      <c r="T9844" t="s">
        <v>664</v>
      </c>
      <c r="U9844" t="s">
        <v>664</v>
      </c>
      <c r="V9844" t="s">
        <v>664</v>
      </c>
      <c r="W9844" t="s">
        <v>665</v>
      </c>
      <c r="X9844" t="s">
        <v>665</v>
      </c>
      <c r="Y9844" t="s">
        <v>663</v>
      </c>
      <c r="Z9844" t="s">
        <v>663</v>
      </c>
      <c r="AA9844" t="s">
        <v>665</v>
      </c>
      <c r="AB9844" t="s">
        <v>663</v>
      </c>
      <c r="AC9844" t="s">
        <v>665</v>
      </c>
      <c r="AD9844" t="s">
        <v>665</v>
      </c>
      <c r="AE9844" t="s">
        <v>663</v>
      </c>
      <c r="AF9844" t="s">
        <v>663</v>
      </c>
      <c r="AG9844" t="s">
        <v>665</v>
      </c>
      <c r="AH9844" t="s">
        <v>663</v>
      </c>
      <c r="AI9844" t="s">
        <v>665</v>
      </c>
      <c r="AJ9844" t="s">
        <v>663</v>
      </c>
      <c r="AK9844" t="s">
        <v>665</v>
      </c>
      <c r="AL9844" t="s">
        <v>665</v>
      </c>
      <c r="AM9844" t="s">
        <v>665</v>
      </c>
      <c r="AN9844" t="s">
        <v>665</v>
      </c>
      <c r="AO9844" t="s">
        <v>665</v>
      </c>
      <c r="AP9844" t="s">
        <v>665</v>
      </c>
    </row>
    <row r="9845" spans="1:42">
      <c r="A9845">
        <v>116315</v>
      </c>
      <c r="B9845" t="s">
        <v>83</v>
      </c>
      <c r="C9845" t="s">
        <v>665</v>
      </c>
      <c r="D9845" t="s">
        <v>664</v>
      </c>
      <c r="E9845" t="s">
        <v>664</v>
      </c>
      <c r="F9845" t="s">
        <v>664</v>
      </c>
      <c r="G9845" t="s">
        <v>665</v>
      </c>
      <c r="H9845" t="s">
        <v>665</v>
      </c>
      <c r="I9845" t="s">
        <v>664</v>
      </c>
      <c r="J9845" t="s">
        <v>664</v>
      </c>
      <c r="K9845" t="s">
        <v>664</v>
      </c>
      <c r="L9845" t="s">
        <v>665</v>
      </c>
      <c r="M9845" t="s">
        <v>664</v>
      </c>
      <c r="N9845" t="s">
        <v>663</v>
      </c>
      <c r="O9845" t="s">
        <v>665</v>
      </c>
      <c r="P9845" t="s">
        <v>665</v>
      </c>
      <c r="Q9845" t="s">
        <v>665</v>
      </c>
      <c r="R9845" t="s">
        <v>664</v>
      </c>
      <c r="S9845" t="s">
        <v>665</v>
      </c>
      <c r="T9845" t="s">
        <v>665</v>
      </c>
      <c r="U9845" t="s">
        <v>665</v>
      </c>
      <c r="V9845" t="s">
        <v>665</v>
      </c>
      <c r="W9845" t="s">
        <v>663</v>
      </c>
      <c r="X9845" t="s">
        <v>665</v>
      </c>
      <c r="Y9845" t="s">
        <v>665</v>
      </c>
      <c r="Z9845" t="s">
        <v>665</v>
      </c>
      <c r="AA9845" t="s">
        <v>665</v>
      </c>
      <c r="AB9845" t="s">
        <v>665</v>
      </c>
      <c r="AC9845" t="s">
        <v>665</v>
      </c>
      <c r="AD9845" t="s">
        <v>665</v>
      </c>
      <c r="AE9845" t="s">
        <v>663</v>
      </c>
      <c r="AF9845" t="s">
        <v>665</v>
      </c>
      <c r="AG9845" t="s">
        <v>665</v>
      </c>
      <c r="AH9845" t="s">
        <v>664</v>
      </c>
      <c r="AI9845" t="s">
        <v>664</v>
      </c>
      <c r="AJ9845" t="s">
        <v>665</v>
      </c>
      <c r="AK9845" t="s">
        <v>664</v>
      </c>
      <c r="AL9845" t="s">
        <v>665</v>
      </c>
      <c r="AM9845" t="s">
        <v>665</v>
      </c>
      <c r="AN9845" t="s">
        <v>665</v>
      </c>
      <c r="AO9845" t="s">
        <v>665</v>
      </c>
      <c r="AP9845" t="s">
        <v>665</v>
      </c>
    </row>
    <row r="9846" spans="1:42">
      <c r="A9846">
        <v>116324</v>
      </c>
      <c r="B9846" t="s">
        <v>83</v>
      </c>
      <c r="C9846" t="s">
        <v>664</v>
      </c>
      <c r="D9846" t="s">
        <v>664</v>
      </c>
      <c r="E9846" t="s">
        <v>664</v>
      </c>
      <c r="F9846" t="s">
        <v>665</v>
      </c>
      <c r="G9846" t="s">
        <v>664</v>
      </c>
      <c r="H9846" t="s">
        <v>664</v>
      </c>
      <c r="I9846" t="s">
        <v>664</v>
      </c>
      <c r="J9846" t="s">
        <v>665</v>
      </c>
      <c r="K9846" t="s">
        <v>664</v>
      </c>
      <c r="L9846" t="s">
        <v>664</v>
      </c>
      <c r="M9846" t="s">
        <v>665</v>
      </c>
      <c r="N9846" t="s">
        <v>664</v>
      </c>
      <c r="O9846" t="s">
        <v>665</v>
      </c>
      <c r="P9846" t="s">
        <v>665</v>
      </c>
      <c r="Q9846" t="s">
        <v>664</v>
      </c>
      <c r="R9846" t="s">
        <v>665</v>
      </c>
      <c r="S9846" t="s">
        <v>665</v>
      </c>
      <c r="T9846" t="s">
        <v>664</v>
      </c>
      <c r="U9846" t="s">
        <v>665</v>
      </c>
      <c r="V9846" t="s">
        <v>665</v>
      </c>
      <c r="W9846" t="s">
        <v>665</v>
      </c>
      <c r="X9846" t="s">
        <v>665</v>
      </c>
      <c r="Y9846" t="s">
        <v>665</v>
      </c>
      <c r="Z9846" t="s">
        <v>663</v>
      </c>
      <c r="AA9846" t="s">
        <v>665</v>
      </c>
      <c r="AB9846" t="s">
        <v>663</v>
      </c>
      <c r="AC9846" t="s">
        <v>665</v>
      </c>
      <c r="AD9846" t="s">
        <v>665</v>
      </c>
      <c r="AE9846" t="s">
        <v>663</v>
      </c>
      <c r="AF9846" t="s">
        <v>663</v>
      </c>
      <c r="AG9846" t="s">
        <v>665</v>
      </c>
      <c r="AH9846" t="s">
        <v>663</v>
      </c>
      <c r="AI9846" t="s">
        <v>665</v>
      </c>
      <c r="AJ9846" t="s">
        <v>665</v>
      </c>
      <c r="AK9846" t="s">
        <v>663</v>
      </c>
      <c r="AL9846" t="s">
        <v>665</v>
      </c>
      <c r="AM9846" t="s">
        <v>665</v>
      </c>
      <c r="AN9846" t="s">
        <v>665</v>
      </c>
      <c r="AO9846" t="s">
        <v>665</v>
      </c>
      <c r="AP9846" t="s">
        <v>663</v>
      </c>
    </row>
    <row r="9847" spans="1:42">
      <c r="A9847">
        <v>116330</v>
      </c>
      <c r="B9847" t="s">
        <v>83</v>
      </c>
      <c r="C9847" t="s">
        <v>664</v>
      </c>
      <c r="D9847" t="s">
        <v>663</v>
      </c>
      <c r="E9847" t="s">
        <v>665</v>
      </c>
      <c r="F9847" t="s">
        <v>664</v>
      </c>
      <c r="G9847" t="s">
        <v>665</v>
      </c>
      <c r="H9847" t="s">
        <v>665</v>
      </c>
      <c r="I9847" t="s">
        <v>663</v>
      </c>
      <c r="J9847" t="s">
        <v>663</v>
      </c>
      <c r="K9847" t="s">
        <v>665</v>
      </c>
      <c r="L9847" t="s">
        <v>665</v>
      </c>
      <c r="M9847" t="s">
        <v>665</v>
      </c>
      <c r="N9847" t="s">
        <v>665</v>
      </c>
      <c r="O9847" t="s">
        <v>665</v>
      </c>
      <c r="P9847" t="s">
        <v>665</v>
      </c>
      <c r="Q9847" t="s">
        <v>663</v>
      </c>
      <c r="R9847" t="s">
        <v>665</v>
      </c>
      <c r="S9847" t="s">
        <v>665</v>
      </c>
      <c r="T9847" t="s">
        <v>665</v>
      </c>
      <c r="U9847" t="s">
        <v>665</v>
      </c>
      <c r="V9847" t="s">
        <v>665</v>
      </c>
      <c r="W9847" t="s">
        <v>665</v>
      </c>
      <c r="X9847" t="s">
        <v>664</v>
      </c>
      <c r="Y9847" t="s">
        <v>663</v>
      </c>
      <c r="Z9847" t="s">
        <v>665</v>
      </c>
      <c r="AA9847" t="s">
        <v>665</v>
      </c>
      <c r="AB9847" t="s">
        <v>665</v>
      </c>
      <c r="AC9847" t="s">
        <v>665</v>
      </c>
      <c r="AD9847" t="s">
        <v>665</v>
      </c>
      <c r="AE9847" t="s">
        <v>665</v>
      </c>
      <c r="AF9847" t="s">
        <v>663</v>
      </c>
      <c r="AG9847" t="s">
        <v>665</v>
      </c>
      <c r="AH9847" t="s">
        <v>665</v>
      </c>
      <c r="AI9847" t="s">
        <v>665</v>
      </c>
      <c r="AJ9847" t="s">
        <v>663</v>
      </c>
      <c r="AK9847" t="s">
        <v>665</v>
      </c>
      <c r="AL9847" t="s">
        <v>665</v>
      </c>
      <c r="AM9847" t="s">
        <v>665</v>
      </c>
      <c r="AN9847" t="s">
        <v>665</v>
      </c>
      <c r="AO9847" t="s">
        <v>665</v>
      </c>
      <c r="AP9847" t="s">
        <v>665</v>
      </c>
    </row>
    <row r="9848" spans="1:42">
      <c r="A9848">
        <v>116341</v>
      </c>
      <c r="B9848" t="s">
        <v>83</v>
      </c>
      <c r="C9848" t="s">
        <v>664</v>
      </c>
      <c r="D9848" t="s">
        <v>664</v>
      </c>
      <c r="E9848" t="s">
        <v>665</v>
      </c>
      <c r="F9848" t="s">
        <v>664</v>
      </c>
      <c r="G9848" t="s">
        <v>665</v>
      </c>
      <c r="H9848" t="s">
        <v>664</v>
      </c>
      <c r="I9848" t="s">
        <v>664</v>
      </c>
      <c r="J9848" t="s">
        <v>664</v>
      </c>
      <c r="K9848" t="s">
        <v>664</v>
      </c>
      <c r="L9848" t="s">
        <v>664</v>
      </c>
      <c r="M9848" t="s">
        <v>665</v>
      </c>
      <c r="N9848" t="s">
        <v>665</v>
      </c>
      <c r="O9848" t="s">
        <v>665</v>
      </c>
      <c r="P9848" t="s">
        <v>665</v>
      </c>
      <c r="Q9848" t="s">
        <v>665</v>
      </c>
      <c r="R9848" t="s">
        <v>665</v>
      </c>
      <c r="S9848" t="s">
        <v>664</v>
      </c>
      <c r="T9848" t="s">
        <v>664</v>
      </c>
      <c r="U9848" t="s">
        <v>664</v>
      </c>
      <c r="V9848" t="s">
        <v>664</v>
      </c>
      <c r="W9848" t="s">
        <v>665</v>
      </c>
      <c r="X9848" t="s">
        <v>665</v>
      </c>
      <c r="Y9848" t="s">
        <v>665</v>
      </c>
      <c r="Z9848" t="s">
        <v>665</v>
      </c>
      <c r="AA9848" t="s">
        <v>665</v>
      </c>
      <c r="AB9848" t="s">
        <v>665</v>
      </c>
      <c r="AC9848" t="s">
        <v>665</v>
      </c>
      <c r="AD9848" t="s">
        <v>665</v>
      </c>
      <c r="AE9848" t="s">
        <v>663</v>
      </c>
      <c r="AF9848" t="s">
        <v>665</v>
      </c>
      <c r="AG9848" t="s">
        <v>663</v>
      </c>
      <c r="AH9848" t="s">
        <v>665</v>
      </c>
      <c r="AI9848" t="s">
        <v>665</v>
      </c>
      <c r="AJ9848" t="s">
        <v>665</v>
      </c>
      <c r="AK9848" t="s">
        <v>665</v>
      </c>
      <c r="AL9848" t="s">
        <v>665</v>
      </c>
      <c r="AM9848" t="s">
        <v>665</v>
      </c>
      <c r="AN9848" t="s">
        <v>665</v>
      </c>
      <c r="AO9848" t="s">
        <v>665</v>
      </c>
      <c r="AP9848" t="s">
        <v>663</v>
      </c>
    </row>
    <row r="9849" spans="1:42">
      <c r="A9849">
        <v>116378</v>
      </c>
      <c r="B9849" t="s">
        <v>83</v>
      </c>
      <c r="C9849" t="s">
        <v>664</v>
      </c>
      <c r="D9849" t="s">
        <v>664</v>
      </c>
      <c r="E9849" t="s">
        <v>663</v>
      </c>
      <c r="F9849" t="s">
        <v>665</v>
      </c>
      <c r="G9849" t="s">
        <v>663</v>
      </c>
      <c r="H9849" t="s">
        <v>665</v>
      </c>
      <c r="I9849" t="s">
        <v>663</v>
      </c>
      <c r="J9849" t="s">
        <v>665</v>
      </c>
      <c r="K9849" t="s">
        <v>665</v>
      </c>
      <c r="L9849" t="s">
        <v>663</v>
      </c>
      <c r="M9849" t="s">
        <v>664</v>
      </c>
      <c r="N9849" t="s">
        <v>663</v>
      </c>
      <c r="O9849" t="s">
        <v>665</v>
      </c>
      <c r="P9849" t="s">
        <v>665</v>
      </c>
      <c r="Q9849" t="s">
        <v>665</v>
      </c>
      <c r="R9849" t="s">
        <v>665</v>
      </c>
      <c r="S9849" t="s">
        <v>663</v>
      </c>
      <c r="T9849" t="s">
        <v>665</v>
      </c>
      <c r="U9849" t="s">
        <v>665</v>
      </c>
      <c r="V9849" t="s">
        <v>665</v>
      </c>
      <c r="W9849" t="s">
        <v>665</v>
      </c>
      <c r="X9849" t="s">
        <v>664</v>
      </c>
      <c r="Y9849" t="s">
        <v>665</v>
      </c>
      <c r="Z9849" t="s">
        <v>665</v>
      </c>
      <c r="AA9849" t="s">
        <v>665</v>
      </c>
      <c r="AB9849" t="s">
        <v>665</v>
      </c>
      <c r="AC9849" t="s">
        <v>665</v>
      </c>
      <c r="AD9849" t="s">
        <v>663</v>
      </c>
      <c r="AE9849" t="s">
        <v>663</v>
      </c>
      <c r="AF9849" t="s">
        <v>665</v>
      </c>
      <c r="AG9849" t="s">
        <v>665</v>
      </c>
      <c r="AH9849" t="s">
        <v>664</v>
      </c>
      <c r="AI9849" t="s">
        <v>664</v>
      </c>
      <c r="AJ9849" t="s">
        <v>665</v>
      </c>
      <c r="AK9849" t="s">
        <v>665</v>
      </c>
      <c r="AL9849" t="s">
        <v>664</v>
      </c>
      <c r="AM9849" t="s">
        <v>664</v>
      </c>
      <c r="AN9849" t="s">
        <v>664</v>
      </c>
      <c r="AO9849" t="s">
        <v>664</v>
      </c>
      <c r="AP9849" t="s">
        <v>664</v>
      </c>
    </row>
    <row r="9850" spans="1:42">
      <c r="A9850">
        <v>116413</v>
      </c>
      <c r="B9850" t="s">
        <v>83</v>
      </c>
      <c r="C9850" t="s">
        <v>665</v>
      </c>
      <c r="D9850" t="s">
        <v>664</v>
      </c>
      <c r="E9850" t="s">
        <v>664</v>
      </c>
      <c r="F9850" t="s">
        <v>664</v>
      </c>
      <c r="G9850" t="s">
        <v>665</v>
      </c>
      <c r="H9850" t="s">
        <v>665</v>
      </c>
      <c r="I9850" t="s">
        <v>664</v>
      </c>
      <c r="J9850" t="s">
        <v>664</v>
      </c>
      <c r="K9850" t="s">
        <v>664</v>
      </c>
      <c r="L9850" t="s">
        <v>664</v>
      </c>
      <c r="M9850" t="s">
        <v>665</v>
      </c>
      <c r="N9850" t="s">
        <v>665</v>
      </c>
      <c r="O9850" t="s">
        <v>665</v>
      </c>
      <c r="P9850" t="s">
        <v>665</v>
      </c>
      <c r="Q9850" t="s">
        <v>665</v>
      </c>
      <c r="R9850" t="s">
        <v>665</v>
      </c>
      <c r="S9850" t="s">
        <v>664</v>
      </c>
      <c r="T9850" t="s">
        <v>665</v>
      </c>
      <c r="U9850" t="s">
        <v>664</v>
      </c>
      <c r="V9850" t="s">
        <v>665</v>
      </c>
      <c r="W9850" t="s">
        <v>665</v>
      </c>
      <c r="X9850" t="s">
        <v>665</v>
      </c>
      <c r="Y9850" t="s">
        <v>664</v>
      </c>
      <c r="Z9850" t="s">
        <v>663</v>
      </c>
      <c r="AA9850" t="s">
        <v>665</v>
      </c>
      <c r="AB9850" t="s">
        <v>664</v>
      </c>
      <c r="AC9850" t="s">
        <v>665</v>
      </c>
      <c r="AD9850" t="s">
        <v>665</v>
      </c>
      <c r="AE9850" t="s">
        <v>665</v>
      </c>
      <c r="AF9850" t="s">
        <v>665</v>
      </c>
      <c r="AG9850" t="s">
        <v>665</v>
      </c>
      <c r="AH9850" t="s">
        <v>664</v>
      </c>
      <c r="AI9850" t="s">
        <v>665</v>
      </c>
      <c r="AJ9850" t="s">
        <v>665</v>
      </c>
      <c r="AK9850" t="s">
        <v>665</v>
      </c>
      <c r="AL9850" t="s">
        <v>664</v>
      </c>
      <c r="AM9850" t="s">
        <v>664</v>
      </c>
      <c r="AN9850" t="s">
        <v>664</v>
      </c>
      <c r="AO9850" t="s">
        <v>664</v>
      </c>
      <c r="AP9850" t="s">
        <v>664</v>
      </c>
    </row>
    <row r="9851" spans="1:42">
      <c r="A9851">
        <v>116415</v>
      </c>
      <c r="B9851" t="s">
        <v>83</v>
      </c>
      <c r="C9851" t="s">
        <v>664</v>
      </c>
      <c r="D9851" t="s">
        <v>665</v>
      </c>
      <c r="E9851" t="s">
        <v>664</v>
      </c>
      <c r="F9851" t="s">
        <v>664</v>
      </c>
      <c r="G9851" t="s">
        <v>665</v>
      </c>
      <c r="H9851" t="s">
        <v>665</v>
      </c>
      <c r="I9851" t="s">
        <v>665</v>
      </c>
      <c r="J9851" t="s">
        <v>663</v>
      </c>
      <c r="K9851" t="s">
        <v>665</v>
      </c>
      <c r="L9851" t="s">
        <v>665</v>
      </c>
      <c r="M9851" t="s">
        <v>665</v>
      </c>
      <c r="N9851" t="s">
        <v>665</v>
      </c>
      <c r="O9851" t="s">
        <v>665</v>
      </c>
      <c r="P9851" t="s">
        <v>665</v>
      </c>
      <c r="Q9851" t="s">
        <v>665</v>
      </c>
      <c r="R9851" t="s">
        <v>665</v>
      </c>
      <c r="S9851" t="s">
        <v>664</v>
      </c>
      <c r="T9851" t="s">
        <v>665</v>
      </c>
      <c r="U9851" t="s">
        <v>665</v>
      </c>
      <c r="V9851" t="s">
        <v>665</v>
      </c>
      <c r="W9851" t="s">
        <v>665</v>
      </c>
      <c r="X9851" t="s">
        <v>665</v>
      </c>
      <c r="Y9851" t="s">
        <v>665</v>
      </c>
      <c r="Z9851" t="s">
        <v>665</v>
      </c>
      <c r="AA9851" t="s">
        <v>663</v>
      </c>
      <c r="AB9851" t="s">
        <v>665</v>
      </c>
      <c r="AC9851" t="s">
        <v>665</v>
      </c>
      <c r="AD9851" t="s">
        <v>665</v>
      </c>
      <c r="AE9851" t="s">
        <v>665</v>
      </c>
      <c r="AF9851" t="s">
        <v>665</v>
      </c>
      <c r="AG9851" t="s">
        <v>664</v>
      </c>
      <c r="AH9851" t="s">
        <v>664</v>
      </c>
      <c r="AI9851" t="s">
        <v>664</v>
      </c>
      <c r="AJ9851" t="s">
        <v>664</v>
      </c>
      <c r="AK9851" t="s">
        <v>664</v>
      </c>
      <c r="AL9851" t="s">
        <v>665</v>
      </c>
      <c r="AM9851" t="s">
        <v>665</v>
      </c>
      <c r="AN9851" t="s">
        <v>665</v>
      </c>
      <c r="AO9851" t="s">
        <v>665</v>
      </c>
      <c r="AP9851" t="s">
        <v>664</v>
      </c>
    </row>
    <row r="9852" spans="1:42">
      <c r="A9852">
        <v>116420</v>
      </c>
      <c r="B9852" t="s">
        <v>83</v>
      </c>
      <c r="C9852" t="s">
        <v>664</v>
      </c>
      <c r="D9852" t="s">
        <v>664</v>
      </c>
      <c r="E9852" t="s">
        <v>664</v>
      </c>
      <c r="F9852" t="s">
        <v>664</v>
      </c>
      <c r="G9852" t="s">
        <v>664</v>
      </c>
      <c r="H9852" t="s">
        <v>664</v>
      </c>
      <c r="I9852" t="s">
        <v>665</v>
      </c>
      <c r="J9852" t="s">
        <v>664</v>
      </c>
      <c r="K9852" t="s">
        <v>664</v>
      </c>
      <c r="L9852" t="s">
        <v>664</v>
      </c>
      <c r="M9852" t="s">
        <v>665</v>
      </c>
      <c r="N9852" t="s">
        <v>665</v>
      </c>
      <c r="O9852" t="s">
        <v>665</v>
      </c>
      <c r="P9852" t="s">
        <v>665</v>
      </c>
      <c r="Q9852" t="s">
        <v>665</v>
      </c>
      <c r="R9852" t="s">
        <v>665</v>
      </c>
      <c r="S9852" t="s">
        <v>664</v>
      </c>
      <c r="T9852" t="s">
        <v>665</v>
      </c>
      <c r="U9852" t="s">
        <v>664</v>
      </c>
      <c r="V9852" t="s">
        <v>664</v>
      </c>
      <c r="W9852" t="s">
        <v>665</v>
      </c>
      <c r="X9852" t="s">
        <v>665</v>
      </c>
      <c r="Y9852" t="s">
        <v>665</v>
      </c>
      <c r="Z9852" t="s">
        <v>665</v>
      </c>
      <c r="AA9852" t="s">
        <v>665</v>
      </c>
      <c r="AB9852" t="s">
        <v>665</v>
      </c>
      <c r="AC9852" t="s">
        <v>665</v>
      </c>
      <c r="AD9852" t="s">
        <v>665</v>
      </c>
      <c r="AE9852" t="s">
        <v>664</v>
      </c>
      <c r="AF9852" t="s">
        <v>664</v>
      </c>
      <c r="AG9852" t="s">
        <v>664</v>
      </c>
      <c r="AH9852" t="s">
        <v>664</v>
      </c>
      <c r="AI9852" t="s">
        <v>665</v>
      </c>
      <c r="AJ9852" t="s">
        <v>664</v>
      </c>
      <c r="AK9852" t="s">
        <v>664</v>
      </c>
      <c r="AL9852" t="s">
        <v>664</v>
      </c>
      <c r="AM9852" t="s">
        <v>664</v>
      </c>
      <c r="AN9852" t="s">
        <v>664</v>
      </c>
      <c r="AO9852" t="s">
        <v>664</v>
      </c>
      <c r="AP9852" t="s">
        <v>664</v>
      </c>
    </row>
    <row r="9853" spans="1:42">
      <c r="A9853">
        <v>116423</v>
      </c>
      <c r="B9853" t="s">
        <v>83</v>
      </c>
      <c r="C9853" t="s">
        <v>664</v>
      </c>
      <c r="D9853" t="s">
        <v>664</v>
      </c>
      <c r="E9853" t="s">
        <v>664</v>
      </c>
      <c r="F9853" t="s">
        <v>664</v>
      </c>
      <c r="G9853" t="s">
        <v>663</v>
      </c>
      <c r="H9853" t="s">
        <v>665</v>
      </c>
      <c r="I9853" t="s">
        <v>665</v>
      </c>
      <c r="J9853" t="s">
        <v>664</v>
      </c>
      <c r="K9853" t="s">
        <v>664</v>
      </c>
      <c r="L9853" t="s">
        <v>665</v>
      </c>
      <c r="M9853" t="s">
        <v>663</v>
      </c>
      <c r="N9853" t="s">
        <v>663</v>
      </c>
      <c r="O9853" t="s">
        <v>663</v>
      </c>
      <c r="P9853" t="s">
        <v>663</v>
      </c>
      <c r="Q9853" t="s">
        <v>663</v>
      </c>
      <c r="R9853" t="s">
        <v>665</v>
      </c>
      <c r="S9853" t="s">
        <v>665</v>
      </c>
      <c r="T9853" t="s">
        <v>663</v>
      </c>
      <c r="U9853" t="s">
        <v>665</v>
      </c>
      <c r="V9853" t="s">
        <v>665</v>
      </c>
      <c r="W9853" t="s">
        <v>665</v>
      </c>
      <c r="X9853" t="s">
        <v>665</v>
      </c>
      <c r="Y9853" t="s">
        <v>663</v>
      </c>
      <c r="Z9853" t="s">
        <v>665</v>
      </c>
      <c r="AA9853" t="s">
        <v>665</v>
      </c>
      <c r="AB9853" t="s">
        <v>663</v>
      </c>
      <c r="AC9853" t="s">
        <v>663</v>
      </c>
      <c r="AD9853" t="s">
        <v>665</v>
      </c>
      <c r="AE9853" t="s">
        <v>663</v>
      </c>
      <c r="AF9853" t="s">
        <v>665</v>
      </c>
      <c r="AG9853" t="s">
        <v>665</v>
      </c>
      <c r="AH9853" t="s">
        <v>663</v>
      </c>
      <c r="AI9853" t="s">
        <v>663</v>
      </c>
      <c r="AJ9853" t="s">
        <v>665</v>
      </c>
      <c r="AK9853" t="s">
        <v>663</v>
      </c>
      <c r="AL9853" t="s">
        <v>664</v>
      </c>
      <c r="AM9853" t="s">
        <v>665</v>
      </c>
      <c r="AN9853" t="s">
        <v>664</v>
      </c>
      <c r="AO9853" t="s">
        <v>665</v>
      </c>
      <c r="AP9853" t="s">
        <v>665</v>
      </c>
    </row>
    <row r="9854" spans="1:42">
      <c r="A9854">
        <v>116458</v>
      </c>
      <c r="B9854" t="s">
        <v>83</v>
      </c>
      <c r="C9854" t="s">
        <v>664</v>
      </c>
      <c r="D9854" t="s">
        <v>664</v>
      </c>
      <c r="E9854" t="s">
        <v>664</v>
      </c>
      <c r="F9854" t="s">
        <v>664</v>
      </c>
      <c r="G9854" t="s">
        <v>664</v>
      </c>
      <c r="H9854" t="s">
        <v>664</v>
      </c>
      <c r="I9854" t="s">
        <v>664</v>
      </c>
      <c r="J9854" t="s">
        <v>664</v>
      </c>
      <c r="K9854" t="s">
        <v>664</v>
      </c>
      <c r="L9854" t="s">
        <v>664</v>
      </c>
      <c r="M9854" t="s">
        <v>665</v>
      </c>
      <c r="N9854" t="s">
        <v>665</v>
      </c>
      <c r="O9854" t="s">
        <v>665</v>
      </c>
      <c r="P9854" t="s">
        <v>665</v>
      </c>
      <c r="Q9854" t="s">
        <v>665</v>
      </c>
      <c r="R9854" t="s">
        <v>664</v>
      </c>
      <c r="S9854" t="s">
        <v>664</v>
      </c>
      <c r="T9854" t="s">
        <v>664</v>
      </c>
      <c r="U9854" t="s">
        <v>664</v>
      </c>
      <c r="V9854" t="s">
        <v>664</v>
      </c>
      <c r="W9854" t="s">
        <v>665</v>
      </c>
      <c r="X9854" t="s">
        <v>665</v>
      </c>
      <c r="Y9854" t="s">
        <v>665</v>
      </c>
      <c r="Z9854" t="s">
        <v>665</v>
      </c>
      <c r="AA9854" t="s">
        <v>665</v>
      </c>
      <c r="AB9854" t="s">
        <v>664</v>
      </c>
      <c r="AC9854" t="s">
        <v>665</v>
      </c>
      <c r="AD9854" t="s">
        <v>665</v>
      </c>
      <c r="AE9854" t="s">
        <v>665</v>
      </c>
      <c r="AF9854" t="s">
        <v>665</v>
      </c>
      <c r="AG9854" t="s">
        <v>664</v>
      </c>
      <c r="AH9854" t="s">
        <v>665</v>
      </c>
      <c r="AI9854" t="s">
        <v>665</v>
      </c>
      <c r="AJ9854" t="s">
        <v>665</v>
      </c>
      <c r="AK9854" t="s">
        <v>664</v>
      </c>
      <c r="AL9854" t="s">
        <v>664</v>
      </c>
      <c r="AM9854" t="s">
        <v>664</v>
      </c>
      <c r="AN9854" t="s">
        <v>664</v>
      </c>
      <c r="AO9854" t="s">
        <v>664</v>
      </c>
      <c r="AP9854" t="s">
        <v>664</v>
      </c>
    </row>
    <row r="9855" spans="1:42">
      <c r="A9855">
        <v>116459</v>
      </c>
      <c r="B9855" t="s">
        <v>83</v>
      </c>
      <c r="C9855" t="s">
        <v>664</v>
      </c>
      <c r="D9855" t="s">
        <v>664</v>
      </c>
      <c r="E9855" t="s">
        <v>664</v>
      </c>
      <c r="F9855" t="s">
        <v>664</v>
      </c>
      <c r="G9855" t="s">
        <v>664</v>
      </c>
      <c r="H9855" t="s">
        <v>664</v>
      </c>
      <c r="I9855" t="s">
        <v>665</v>
      </c>
      <c r="J9855" t="s">
        <v>664</v>
      </c>
      <c r="K9855" t="s">
        <v>664</v>
      </c>
      <c r="L9855" t="s">
        <v>664</v>
      </c>
      <c r="M9855" t="s">
        <v>665</v>
      </c>
      <c r="N9855" t="s">
        <v>665</v>
      </c>
      <c r="O9855" t="s">
        <v>665</v>
      </c>
      <c r="P9855" t="s">
        <v>664</v>
      </c>
      <c r="Q9855" t="s">
        <v>665</v>
      </c>
      <c r="R9855" t="s">
        <v>664</v>
      </c>
      <c r="S9855" t="s">
        <v>665</v>
      </c>
      <c r="T9855" t="s">
        <v>665</v>
      </c>
      <c r="U9855" t="s">
        <v>664</v>
      </c>
      <c r="V9855" t="s">
        <v>663</v>
      </c>
      <c r="W9855" t="s">
        <v>665</v>
      </c>
      <c r="X9855" t="s">
        <v>665</v>
      </c>
      <c r="Y9855" t="s">
        <v>663</v>
      </c>
      <c r="Z9855" t="s">
        <v>665</v>
      </c>
      <c r="AA9855" t="s">
        <v>665</v>
      </c>
      <c r="AB9855" t="s">
        <v>665</v>
      </c>
      <c r="AC9855" t="s">
        <v>663</v>
      </c>
      <c r="AD9855" t="s">
        <v>665</v>
      </c>
      <c r="AE9855" t="s">
        <v>665</v>
      </c>
      <c r="AF9855" t="s">
        <v>663</v>
      </c>
      <c r="AG9855" t="s">
        <v>663</v>
      </c>
      <c r="AH9855" t="s">
        <v>664</v>
      </c>
      <c r="AI9855" t="s">
        <v>663</v>
      </c>
      <c r="AJ9855" t="s">
        <v>665</v>
      </c>
      <c r="AK9855" t="s">
        <v>665</v>
      </c>
      <c r="AL9855" t="s">
        <v>665</v>
      </c>
      <c r="AM9855" t="s">
        <v>664</v>
      </c>
      <c r="AN9855" t="s">
        <v>665</v>
      </c>
      <c r="AO9855" t="s">
        <v>664</v>
      </c>
      <c r="AP9855" t="s">
        <v>664</v>
      </c>
    </row>
    <row r="9856" spans="1:42">
      <c r="A9856">
        <v>116478</v>
      </c>
      <c r="B9856" t="s">
        <v>83</v>
      </c>
      <c r="C9856" t="s">
        <v>664</v>
      </c>
      <c r="D9856" t="s">
        <v>664</v>
      </c>
      <c r="E9856" t="s">
        <v>664</v>
      </c>
      <c r="F9856" t="s">
        <v>665</v>
      </c>
      <c r="G9856" t="s">
        <v>663</v>
      </c>
      <c r="H9856" t="s">
        <v>665</v>
      </c>
      <c r="I9856" t="s">
        <v>665</v>
      </c>
      <c r="J9856" t="s">
        <v>664</v>
      </c>
      <c r="K9856" t="s">
        <v>663</v>
      </c>
      <c r="L9856" t="s">
        <v>664</v>
      </c>
      <c r="M9856" t="s">
        <v>664</v>
      </c>
      <c r="N9856" t="s">
        <v>663</v>
      </c>
      <c r="O9856" t="s">
        <v>665</v>
      </c>
      <c r="P9856" t="s">
        <v>663</v>
      </c>
      <c r="Q9856" t="s">
        <v>665</v>
      </c>
      <c r="R9856" t="s">
        <v>665</v>
      </c>
      <c r="S9856" t="s">
        <v>665</v>
      </c>
      <c r="T9856" t="s">
        <v>663</v>
      </c>
      <c r="U9856" t="s">
        <v>665</v>
      </c>
      <c r="V9856" t="s">
        <v>665</v>
      </c>
      <c r="W9856" t="s">
        <v>665</v>
      </c>
      <c r="X9856" t="s">
        <v>665</v>
      </c>
      <c r="Y9856" t="s">
        <v>664</v>
      </c>
      <c r="Z9856" t="s">
        <v>663</v>
      </c>
      <c r="AA9856" t="s">
        <v>663</v>
      </c>
      <c r="AB9856" t="s">
        <v>663</v>
      </c>
      <c r="AC9856" t="s">
        <v>665</v>
      </c>
      <c r="AD9856" t="s">
        <v>663</v>
      </c>
      <c r="AE9856" t="s">
        <v>664</v>
      </c>
      <c r="AF9856" t="s">
        <v>664</v>
      </c>
      <c r="AG9856" t="s">
        <v>665</v>
      </c>
      <c r="AH9856" t="s">
        <v>665</v>
      </c>
      <c r="AI9856" t="s">
        <v>664</v>
      </c>
      <c r="AJ9856" t="s">
        <v>664</v>
      </c>
      <c r="AK9856" t="s">
        <v>664</v>
      </c>
      <c r="AL9856" t="s">
        <v>665</v>
      </c>
      <c r="AM9856" t="s">
        <v>665</v>
      </c>
      <c r="AN9856" t="s">
        <v>665</v>
      </c>
      <c r="AO9856" t="s">
        <v>664</v>
      </c>
      <c r="AP9856" t="s">
        <v>664</v>
      </c>
    </row>
    <row r="9857" spans="1:42">
      <c r="A9857">
        <v>116492</v>
      </c>
      <c r="B9857" t="s">
        <v>83</v>
      </c>
      <c r="C9857" t="s">
        <v>664</v>
      </c>
      <c r="D9857" t="s">
        <v>663</v>
      </c>
      <c r="E9857" t="s">
        <v>664</v>
      </c>
      <c r="F9857" t="s">
        <v>665</v>
      </c>
      <c r="G9857" t="s">
        <v>665</v>
      </c>
      <c r="H9857" t="s">
        <v>665</v>
      </c>
      <c r="I9857" t="s">
        <v>665</v>
      </c>
      <c r="J9857" t="s">
        <v>663</v>
      </c>
      <c r="K9857" t="s">
        <v>665</v>
      </c>
      <c r="L9857" t="s">
        <v>665</v>
      </c>
      <c r="M9857" t="s">
        <v>665</v>
      </c>
      <c r="N9857" t="s">
        <v>663</v>
      </c>
      <c r="O9857" t="s">
        <v>665</v>
      </c>
      <c r="P9857" t="s">
        <v>663</v>
      </c>
      <c r="Q9857" t="s">
        <v>663</v>
      </c>
      <c r="R9857" t="s">
        <v>663</v>
      </c>
      <c r="S9857" t="s">
        <v>665</v>
      </c>
      <c r="T9857" t="s">
        <v>663</v>
      </c>
      <c r="U9857" t="s">
        <v>665</v>
      </c>
      <c r="V9857" t="s">
        <v>665</v>
      </c>
      <c r="W9857" t="s">
        <v>663</v>
      </c>
      <c r="X9857" t="s">
        <v>663</v>
      </c>
      <c r="Y9857" t="s">
        <v>665</v>
      </c>
      <c r="Z9857" t="s">
        <v>663</v>
      </c>
      <c r="AA9857" t="s">
        <v>663</v>
      </c>
      <c r="AB9857" t="s">
        <v>665</v>
      </c>
      <c r="AC9857" t="s">
        <v>663</v>
      </c>
      <c r="AD9857" t="s">
        <v>663</v>
      </c>
      <c r="AE9857" t="s">
        <v>665</v>
      </c>
      <c r="AF9857" t="s">
        <v>665</v>
      </c>
      <c r="AG9857" t="s">
        <v>665</v>
      </c>
      <c r="AH9857" t="s">
        <v>665</v>
      </c>
      <c r="AI9857" t="s">
        <v>665</v>
      </c>
      <c r="AJ9857" t="s">
        <v>665</v>
      </c>
      <c r="AK9857" t="s">
        <v>665</v>
      </c>
      <c r="AL9857" t="s">
        <v>665</v>
      </c>
      <c r="AM9857" t="s">
        <v>665</v>
      </c>
      <c r="AN9857" t="s">
        <v>665</v>
      </c>
      <c r="AO9857" t="s">
        <v>665</v>
      </c>
      <c r="AP9857" t="s">
        <v>665</v>
      </c>
    </row>
    <row r="9858" spans="1:42">
      <c r="A9858">
        <v>116493</v>
      </c>
      <c r="B9858" t="s">
        <v>83</v>
      </c>
      <c r="C9858" t="s">
        <v>664</v>
      </c>
      <c r="D9858" t="s">
        <v>664</v>
      </c>
      <c r="E9858" t="s">
        <v>664</v>
      </c>
      <c r="F9858" t="s">
        <v>664</v>
      </c>
      <c r="G9858" t="s">
        <v>664</v>
      </c>
      <c r="H9858" t="s">
        <v>664</v>
      </c>
      <c r="I9858" t="s">
        <v>664</v>
      </c>
      <c r="J9858" t="s">
        <v>664</v>
      </c>
      <c r="K9858" t="s">
        <v>664</v>
      </c>
      <c r="L9858" t="s">
        <v>664</v>
      </c>
      <c r="M9858" t="s">
        <v>665</v>
      </c>
      <c r="N9858" t="s">
        <v>665</v>
      </c>
      <c r="O9858" t="s">
        <v>665</v>
      </c>
      <c r="P9858" t="s">
        <v>665</v>
      </c>
      <c r="Q9858" t="s">
        <v>665</v>
      </c>
      <c r="R9858" t="s">
        <v>664</v>
      </c>
      <c r="S9858" t="s">
        <v>664</v>
      </c>
      <c r="T9858" t="s">
        <v>665</v>
      </c>
      <c r="U9858" t="s">
        <v>664</v>
      </c>
      <c r="V9858" t="s">
        <v>665</v>
      </c>
      <c r="W9858" t="s">
        <v>665</v>
      </c>
      <c r="X9858" t="s">
        <v>665</v>
      </c>
      <c r="Y9858" t="s">
        <v>663</v>
      </c>
      <c r="Z9858" t="s">
        <v>665</v>
      </c>
      <c r="AA9858" t="s">
        <v>665</v>
      </c>
      <c r="AB9858" t="s">
        <v>665</v>
      </c>
      <c r="AC9858" t="s">
        <v>665</v>
      </c>
      <c r="AD9858" t="s">
        <v>665</v>
      </c>
      <c r="AE9858" t="s">
        <v>663</v>
      </c>
      <c r="AF9858" t="s">
        <v>663</v>
      </c>
      <c r="AG9858" t="s">
        <v>665</v>
      </c>
      <c r="AH9858" t="s">
        <v>664</v>
      </c>
      <c r="AI9858" t="s">
        <v>664</v>
      </c>
      <c r="AJ9858" t="s">
        <v>664</v>
      </c>
      <c r="AK9858" t="s">
        <v>664</v>
      </c>
      <c r="AL9858" t="s">
        <v>665</v>
      </c>
      <c r="AM9858" t="s">
        <v>664</v>
      </c>
      <c r="AN9858" t="s">
        <v>665</v>
      </c>
      <c r="AO9858" t="s">
        <v>664</v>
      </c>
      <c r="AP9858" t="s">
        <v>664</v>
      </c>
    </row>
    <row r="9859" spans="1:42">
      <c r="A9859">
        <v>116507</v>
      </c>
      <c r="B9859" t="s">
        <v>83</v>
      </c>
      <c r="C9859" t="s">
        <v>664</v>
      </c>
      <c r="D9859" t="s">
        <v>664</v>
      </c>
      <c r="E9859" t="s">
        <v>664</v>
      </c>
      <c r="F9859" t="s">
        <v>664</v>
      </c>
      <c r="G9859" t="s">
        <v>664</v>
      </c>
      <c r="H9859" t="s">
        <v>664</v>
      </c>
      <c r="I9859" t="s">
        <v>664</v>
      </c>
      <c r="J9859" t="s">
        <v>664</v>
      </c>
      <c r="K9859" t="s">
        <v>664</v>
      </c>
      <c r="L9859" t="s">
        <v>664</v>
      </c>
      <c r="M9859" t="s">
        <v>664</v>
      </c>
      <c r="N9859" t="s">
        <v>664</v>
      </c>
      <c r="O9859" t="s">
        <v>664</v>
      </c>
      <c r="P9859" t="s">
        <v>664</v>
      </c>
      <c r="Q9859" t="s">
        <v>664</v>
      </c>
      <c r="R9859" t="s">
        <v>664</v>
      </c>
      <c r="S9859" t="s">
        <v>664</v>
      </c>
      <c r="T9859" t="s">
        <v>664</v>
      </c>
      <c r="U9859" t="s">
        <v>664</v>
      </c>
      <c r="V9859" t="s">
        <v>664</v>
      </c>
      <c r="W9859" t="s">
        <v>664</v>
      </c>
      <c r="X9859" t="s">
        <v>664</v>
      </c>
      <c r="Y9859" t="s">
        <v>664</v>
      </c>
      <c r="Z9859" t="s">
        <v>665</v>
      </c>
      <c r="AA9859" t="s">
        <v>664</v>
      </c>
      <c r="AB9859" t="s">
        <v>664</v>
      </c>
      <c r="AC9859" t="s">
        <v>664</v>
      </c>
      <c r="AD9859" t="s">
        <v>664</v>
      </c>
      <c r="AE9859" t="s">
        <v>664</v>
      </c>
      <c r="AF9859" t="s">
        <v>664</v>
      </c>
      <c r="AG9859" t="s">
        <v>665</v>
      </c>
      <c r="AH9859" t="s">
        <v>665</v>
      </c>
      <c r="AI9859" t="s">
        <v>665</v>
      </c>
      <c r="AJ9859" t="s">
        <v>665</v>
      </c>
      <c r="AK9859" t="s">
        <v>664</v>
      </c>
      <c r="AL9859" t="s">
        <v>664</v>
      </c>
      <c r="AM9859" t="s">
        <v>664</v>
      </c>
      <c r="AN9859" t="s">
        <v>664</v>
      </c>
      <c r="AO9859" t="s">
        <v>664</v>
      </c>
      <c r="AP9859" t="s">
        <v>664</v>
      </c>
    </row>
    <row r="9860" spans="1:42">
      <c r="A9860">
        <v>116510</v>
      </c>
      <c r="B9860" t="s">
        <v>83</v>
      </c>
      <c r="C9860" t="s">
        <v>664</v>
      </c>
      <c r="D9860" t="s">
        <v>664</v>
      </c>
      <c r="E9860" t="s">
        <v>664</v>
      </c>
      <c r="F9860" t="s">
        <v>664</v>
      </c>
      <c r="G9860" t="s">
        <v>664</v>
      </c>
      <c r="H9860" t="s">
        <v>664</v>
      </c>
      <c r="I9860" t="s">
        <v>664</v>
      </c>
      <c r="J9860" t="s">
        <v>664</v>
      </c>
      <c r="K9860" t="s">
        <v>664</v>
      </c>
      <c r="L9860" t="s">
        <v>664</v>
      </c>
      <c r="M9860" t="s">
        <v>664</v>
      </c>
      <c r="N9860" t="s">
        <v>664</v>
      </c>
      <c r="O9860" t="s">
        <v>664</v>
      </c>
      <c r="P9860" t="s">
        <v>664</v>
      </c>
      <c r="Q9860" t="s">
        <v>664</v>
      </c>
      <c r="R9860" t="s">
        <v>664</v>
      </c>
      <c r="S9860" t="s">
        <v>664</v>
      </c>
      <c r="T9860" t="s">
        <v>664</v>
      </c>
      <c r="U9860" t="s">
        <v>664</v>
      </c>
      <c r="V9860" t="s">
        <v>664</v>
      </c>
      <c r="W9860" t="s">
        <v>664</v>
      </c>
      <c r="X9860" t="s">
        <v>664</v>
      </c>
      <c r="Y9860" t="s">
        <v>664</v>
      </c>
      <c r="Z9860" t="s">
        <v>664</v>
      </c>
      <c r="AA9860" t="s">
        <v>664</v>
      </c>
      <c r="AB9860" t="s">
        <v>664</v>
      </c>
      <c r="AC9860" t="s">
        <v>664</v>
      </c>
      <c r="AD9860" t="s">
        <v>664</v>
      </c>
      <c r="AE9860" t="s">
        <v>664</v>
      </c>
      <c r="AF9860" t="s">
        <v>664</v>
      </c>
      <c r="AG9860" t="s">
        <v>664</v>
      </c>
      <c r="AH9860" t="s">
        <v>664</v>
      </c>
      <c r="AI9860" t="s">
        <v>664</v>
      </c>
      <c r="AJ9860" t="s">
        <v>664</v>
      </c>
      <c r="AK9860" t="s">
        <v>664</v>
      </c>
      <c r="AL9860" t="s">
        <v>664</v>
      </c>
      <c r="AM9860" t="s">
        <v>664</v>
      </c>
      <c r="AN9860" t="s">
        <v>664</v>
      </c>
      <c r="AO9860" t="s">
        <v>664</v>
      </c>
      <c r="AP9860" t="s">
        <v>664</v>
      </c>
    </row>
    <row r="9861" spans="1:42">
      <c r="A9861">
        <v>116514</v>
      </c>
      <c r="B9861" t="s">
        <v>83</v>
      </c>
      <c r="C9861" t="s">
        <v>664</v>
      </c>
      <c r="D9861" t="s">
        <v>664</v>
      </c>
      <c r="E9861" t="s">
        <v>664</v>
      </c>
      <c r="F9861" t="s">
        <v>664</v>
      </c>
      <c r="G9861" t="s">
        <v>664</v>
      </c>
      <c r="H9861" t="s">
        <v>664</v>
      </c>
      <c r="I9861" t="s">
        <v>664</v>
      </c>
      <c r="J9861" t="s">
        <v>664</v>
      </c>
      <c r="K9861" t="s">
        <v>664</v>
      </c>
      <c r="L9861" t="s">
        <v>664</v>
      </c>
      <c r="M9861" t="s">
        <v>664</v>
      </c>
      <c r="N9861" t="s">
        <v>664</v>
      </c>
      <c r="O9861" t="s">
        <v>664</v>
      </c>
      <c r="P9861" t="s">
        <v>664</v>
      </c>
      <c r="Q9861" t="s">
        <v>664</v>
      </c>
      <c r="R9861" t="s">
        <v>664</v>
      </c>
      <c r="S9861" t="s">
        <v>664</v>
      </c>
      <c r="T9861" t="s">
        <v>664</v>
      </c>
      <c r="U9861" t="s">
        <v>664</v>
      </c>
      <c r="V9861" t="s">
        <v>664</v>
      </c>
      <c r="W9861" t="s">
        <v>664</v>
      </c>
      <c r="X9861" t="s">
        <v>664</v>
      </c>
      <c r="Y9861" t="s">
        <v>664</v>
      </c>
      <c r="Z9861" t="s">
        <v>664</v>
      </c>
      <c r="AA9861" t="s">
        <v>665</v>
      </c>
      <c r="AB9861" t="s">
        <v>664</v>
      </c>
      <c r="AC9861" t="s">
        <v>664</v>
      </c>
      <c r="AD9861" t="s">
        <v>664</v>
      </c>
      <c r="AE9861" t="s">
        <v>664</v>
      </c>
      <c r="AF9861" t="s">
        <v>664</v>
      </c>
      <c r="AG9861" t="s">
        <v>665</v>
      </c>
      <c r="AH9861" t="s">
        <v>665</v>
      </c>
      <c r="AI9861" t="s">
        <v>664</v>
      </c>
      <c r="AJ9861" t="s">
        <v>665</v>
      </c>
      <c r="AK9861" t="s">
        <v>663</v>
      </c>
      <c r="AL9861" t="s">
        <v>664</v>
      </c>
      <c r="AM9861" t="s">
        <v>663</v>
      </c>
      <c r="AN9861" t="s">
        <v>664</v>
      </c>
      <c r="AO9861" t="s">
        <v>664</v>
      </c>
      <c r="AP9861" t="s">
        <v>663</v>
      </c>
    </row>
    <row r="9862" spans="1:42">
      <c r="A9862">
        <v>116515</v>
      </c>
      <c r="B9862" t="s">
        <v>83</v>
      </c>
      <c r="C9862" t="s">
        <v>664</v>
      </c>
      <c r="D9862" t="s">
        <v>664</v>
      </c>
      <c r="E9862" t="s">
        <v>664</v>
      </c>
      <c r="F9862" t="s">
        <v>664</v>
      </c>
      <c r="G9862" t="s">
        <v>664</v>
      </c>
      <c r="H9862" t="s">
        <v>664</v>
      </c>
      <c r="I9862" t="s">
        <v>664</v>
      </c>
      <c r="J9862" t="s">
        <v>664</v>
      </c>
      <c r="K9862" t="s">
        <v>664</v>
      </c>
      <c r="L9862" t="s">
        <v>664</v>
      </c>
      <c r="M9862" t="s">
        <v>664</v>
      </c>
      <c r="N9862" t="s">
        <v>664</v>
      </c>
      <c r="O9862" t="s">
        <v>664</v>
      </c>
      <c r="P9862" t="s">
        <v>664</v>
      </c>
      <c r="Q9862" t="s">
        <v>664</v>
      </c>
      <c r="R9862" t="s">
        <v>664</v>
      </c>
      <c r="S9862" t="s">
        <v>664</v>
      </c>
      <c r="T9862" t="s">
        <v>664</v>
      </c>
      <c r="U9862" t="s">
        <v>664</v>
      </c>
      <c r="V9862" t="s">
        <v>664</v>
      </c>
      <c r="W9862" t="s">
        <v>664</v>
      </c>
      <c r="X9862" t="s">
        <v>665</v>
      </c>
      <c r="Y9862" t="s">
        <v>664</v>
      </c>
      <c r="Z9862" t="s">
        <v>664</v>
      </c>
      <c r="AA9862" t="s">
        <v>664</v>
      </c>
      <c r="AB9862" t="s">
        <v>664</v>
      </c>
      <c r="AC9862" t="s">
        <v>665</v>
      </c>
      <c r="AD9862" t="s">
        <v>664</v>
      </c>
      <c r="AE9862" t="s">
        <v>664</v>
      </c>
      <c r="AF9862" t="s">
        <v>664</v>
      </c>
      <c r="AG9862" t="s">
        <v>665</v>
      </c>
      <c r="AH9862" t="s">
        <v>665</v>
      </c>
      <c r="AI9862" t="s">
        <v>664</v>
      </c>
      <c r="AJ9862" t="s">
        <v>665</v>
      </c>
      <c r="AK9862" t="s">
        <v>663</v>
      </c>
      <c r="AL9862" t="s">
        <v>664</v>
      </c>
      <c r="AM9862" t="s">
        <v>664</v>
      </c>
      <c r="AN9862" t="s">
        <v>665</v>
      </c>
      <c r="AO9862" t="s">
        <v>664</v>
      </c>
      <c r="AP9862" t="s">
        <v>665</v>
      </c>
    </row>
    <row r="9863" spans="1:42">
      <c r="A9863">
        <v>116518</v>
      </c>
      <c r="B9863" t="s">
        <v>83</v>
      </c>
      <c r="C9863" t="s">
        <v>664</v>
      </c>
      <c r="D9863" t="s">
        <v>664</v>
      </c>
      <c r="E9863" t="s">
        <v>664</v>
      </c>
      <c r="F9863" t="s">
        <v>664</v>
      </c>
      <c r="G9863" t="s">
        <v>664</v>
      </c>
      <c r="H9863" t="s">
        <v>664</v>
      </c>
      <c r="I9863" t="s">
        <v>664</v>
      </c>
      <c r="J9863" t="s">
        <v>664</v>
      </c>
      <c r="K9863" t="s">
        <v>664</v>
      </c>
      <c r="L9863" t="s">
        <v>664</v>
      </c>
      <c r="M9863" t="s">
        <v>664</v>
      </c>
      <c r="N9863" t="s">
        <v>664</v>
      </c>
      <c r="O9863" t="s">
        <v>664</v>
      </c>
      <c r="P9863" t="s">
        <v>664</v>
      </c>
      <c r="Q9863" t="s">
        <v>664</v>
      </c>
      <c r="R9863" t="s">
        <v>664</v>
      </c>
      <c r="S9863" t="s">
        <v>664</v>
      </c>
      <c r="T9863" t="s">
        <v>664</v>
      </c>
      <c r="U9863" t="s">
        <v>664</v>
      </c>
      <c r="V9863" t="s">
        <v>664</v>
      </c>
      <c r="W9863" t="s">
        <v>664</v>
      </c>
      <c r="X9863" t="s">
        <v>664</v>
      </c>
      <c r="Y9863" t="s">
        <v>664</v>
      </c>
      <c r="Z9863" t="s">
        <v>664</v>
      </c>
      <c r="AA9863" t="s">
        <v>664</v>
      </c>
      <c r="AB9863" t="s">
        <v>664</v>
      </c>
      <c r="AC9863" t="s">
        <v>665</v>
      </c>
      <c r="AD9863" t="s">
        <v>665</v>
      </c>
      <c r="AE9863" t="s">
        <v>664</v>
      </c>
      <c r="AF9863" t="s">
        <v>664</v>
      </c>
      <c r="AG9863" t="s">
        <v>665</v>
      </c>
      <c r="AH9863" t="s">
        <v>665</v>
      </c>
      <c r="AI9863" t="s">
        <v>665</v>
      </c>
      <c r="AJ9863" t="s">
        <v>664</v>
      </c>
      <c r="AK9863" t="s">
        <v>664</v>
      </c>
      <c r="AL9863" t="s">
        <v>664</v>
      </c>
      <c r="AM9863" t="s">
        <v>664</v>
      </c>
      <c r="AN9863" t="s">
        <v>664</v>
      </c>
      <c r="AO9863" t="s">
        <v>664</v>
      </c>
      <c r="AP9863" t="s">
        <v>664</v>
      </c>
    </row>
    <row r="9864" spans="1:42">
      <c r="A9864">
        <v>116523</v>
      </c>
      <c r="B9864" t="s">
        <v>83</v>
      </c>
      <c r="C9864" t="s">
        <v>664</v>
      </c>
      <c r="D9864" t="s">
        <v>664</v>
      </c>
      <c r="E9864" t="s">
        <v>664</v>
      </c>
      <c r="F9864" t="s">
        <v>664</v>
      </c>
      <c r="G9864" t="s">
        <v>664</v>
      </c>
      <c r="H9864" t="s">
        <v>664</v>
      </c>
      <c r="I9864" t="s">
        <v>664</v>
      </c>
      <c r="J9864" t="s">
        <v>664</v>
      </c>
      <c r="K9864" t="s">
        <v>664</v>
      </c>
      <c r="L9864" t="s">
        <v>664</v>
      </c>
      <c r="M9864" t="s">
        <v>664</v>
      </c>
      <c r="N9864" t="s">
        <v>664</v>
      </c>
      <c r="O9864" t="s">
        <v>664</v>
      </c>
      <c r="P9864" t="s">
        <v>665</v>
      </c>
      <c r="Q9864" t="s">
        <v>664</v>
      </c>
      <c r="R9864" t="s">
        <v>664</v>
      </c>
      <c r="S9864" t="s">
        <v>664</v>
      </c>
      <c r="T9864" t="s">
        <v>664</v>
      </c>
      <c r="U9864" t="s">
        <v>664</v>
      </c>
      <c r="V9864" t="s">
        <v>664</v>
      </c>
      <c r="W9864" t="s">
        <v>664</v>
      </c>
      <c r="X9864" t="s">
        <v>664</v>
      </c>
      <c r="Y9864" t="s">
        <v>664</v>
      </c>
      <c r="Z9864" t="s">
        <v>664</v>
      </c>
      <c r="AA9864" t="s">
        <v>664</v>
      </c>
      <c r="AB9864" t="s">
        <v>664</v>
      </c>
      <c r="AC9864" t="s">
        <v>664</v>
      </c>
      <c r="AD9864" t="s">
        <v>664</v>
      </c>
      <c r="AE9864" t="s">
        <v>664</v>
      </c>
      <c r="AF9864" t="s">
        <v>664</v>
      </c>
      <c r="AG9864" t="s">
        <v>664</v>
      </c>
      <c r="AH9864" t="s">
        <v>663</v>
      </c>
      <c r="AI9864" t="s">
        <v>665</v>
      </c>
      <c r="AJ9864" t="s">
        <v>664</v>
      </c>
      <c r="AK9864" t="s">
        <v>663</v>
      </c>
      <c r="AL9864" t="s">
        <v>664</v>
      </c>
      <c r="AM9864" t="s">
        <v>663</v>
      </c>
      <c r="AN9864" t="s">
        <v>663</v>
      </c>
      <c r="AO9864" t="s">
        <v>663</v>
      </c>
      <c r="AP9864" t="s">
        <v>663</v>
      </c>
    </row>
    <row r="9865" spans="1:42">
      <c r="A9865">
        <v>116534</v>
      </c>
      <c r="B9865" t="s">
        <v>83</v>
      </c>
      <c r="C9865" t="s">
        <v>664</v>
      </c>
      <c r="D9865" t="s">
        <v>664</v>
      </c>
      <c r="E9865" t="s">
        <v>664</v>
      </c>
      <c r="F9865" t="s">
        <v>664</v>
      </c>
      <c r="G9865" t="s">
        <v>664</v>
      </c>
      <c r="H9865" t="s">
        <v>664</v>
      </c>
      <c r="I9865" t="s">
        <v>664</v>
      </c>
      <c r="J9865" t="s">
        <v>664</v>
      </c>
      <c r="K9865" t="s">
        <v>664</v>
      </c>
      <c r="L9865" t="s">
        <v>664</v>
      </c>
      <c r="M9865" t="s">
        <v>664</v>
      </c>
      <c r="N9865" t="s">
        <v>664</v>
      </c>
      <c r="O9865" t="s">
        <v>665</v>
      </c>
      <c r="P9865" t="s">
        <v>665</v>
      </c>
      <c r="Q9865" t="s">
        <v>664</v>
      </c>
      <c r="R9865" t="s">
        <v>664</v>
      </c>
      <c r="S9865" t="s">
        <v>665</v>
      </c>
      <c r="T9865" t="s">
        <v>664</v>
      </c>
      <c r="U9865" t="s">
        <v>663</v>
      </c>
      <c r="V9865" t="s">
        <v>665</v>
      </c>
      <c r="W9865" t="s">
        <v>665</v>
      </c>
      <c r="X9865" t="s">
        <v>665</v>
      </c>
      <c r="Y9865" t="s">
        <v>663</v>
      </c>
      <c r="Z9865" t="s">
        <v>663</v>
      </c>
      <c r="AA9865" t="s">
        <v>665</v>
      </c>
      <c r="AB9865" t="s">
        <v>663</v>
      </c>
      <c r="AC9865" t="s">
        <v>663</v>
      </c>
      <c r="AD9865" t="s">
        <v>665</v>
      </c>
      <c r="AE9865" t="s">
        <v>663</v>
      </c>
      <c r="AF9865" t="s">
        <v>665</v>
      </c>
      <c r="AG9865" t="s">
        <v>665</v>
      </c>
      <c r="AH9865" t="s">
        <v>663</v>
      </c>
      <c r="AI9865" t="s">
        <v>665</v>
      </c>
      <c r="AJ9865" t="s">
        <v>663</v>
      </c>
      <c r="AK9865" t="s">
        <v>663</v>
      </c>
      <c r="AL9865" t="s">
        <v>665</v>
      </c>
      <c r="AM9865" t="s">
        <v>663</v>
      </c>
      <c r="AN9865" t="s">
        <v>665</v>
      </c>
      <c r="AO9865" t="s">
        <v>663</v>
      </c>
      <c r="AP9865" t="s">
        <v>663</v>
      </c>
    </row>
    <row r="9866" spans="1:42">
      <c r="A9866">
        <v>116535</v>
      </c>
      <c r="B9866" t="s">
        <v>83</v>
      </c>
      <c r="C9866" t="s">
        <v>664</v>
      </c>
      <c r="D9866" t="s">
        <v>664</v>
      </c>
      <c r="E9866" t="s">
        <v>664</v>
      </c>
      <c r="F9866" t="s">
        <v>664</v>
      </c>
      <c r="G9866" t="s">
        <v>664</v>
      </c>
      <c r="H9866" t="s">
        <v>664</v>
      </c>
      <c r="I9866" t="s">
        <v>664</v>
      </c>
      <c r="J9866" t="s">
        <v>664</v>
      </c>
      <c r="K9866" t="s">
        <v>664</v>
      </c>
      <c r="L9866" t="s">
        <v>664</v>
      </c>
      <c r="M9866" t="s">
        <v>664</v>
      </c>
      <c r="N9866" t="s">
        <v>664</v>
      </c>
      <c r="O9866" t="s">
        <v>665</v>
      </c>
      <c r="P9866" t="s">
        <v>664</v>
      </c>
      <c r="Q9866" t="s">
        <v>664</v>
      </c>
      <c r="R9866" t="s">
        <v>664</v>
      </c>
      <c r="S9866" t="s">
        <v>663</v>
      </c>
      <c r="T9866" t="s">
        <v>664</v>
      </c>
      <c r="U9866" t="s">
        <v>663</v>
      </c>
      <c r="V9866" t="s">
        <v>664</v>
      </c>
      <c r="W9866" t="s">
        <v>665</v>
      </c>
      <c r="X9866" t="s">
        <v>665</v>
      </c>
      <c r="Y9866" t="s">
        <v>663</v>
      </c>
      <c r="Z9866" t="s">
        <v>663</v>
      </c>
      <c r="AA9866" t="s">
        <v>665</v>
      </c>
      <c r="AB9866" t="s">
        <v>663</v>
      </c>
      <c r="AC9866" t="s">
        <v>663</v>
      </c>
      <c r="AD9866" t="s">
        <v>663</v>
      </c>
      <c r="AE9866" t="s">
        <v>665</v>
      </c>
      <c r="AF9866" t="s">
        <v>663</v>
      </c>
      <c r="AG9866" t="s">
        <v>665</v>
      </c>
      <c r="AH9866" t="s">
        <v>665</v>
      </c>
      <c r="AI9866" t="s">
        <v>665</v>
      </c>
      <c r="AJ9866" t="s">
        <v>665</v>
      </c>
      <c r="AK9866" t="s">
        <v>664</v>
      </c>
      <c r="AL9866" t="s">
        <v>665</v>
      </c>
      <c r="AM9866" t="s">
        <v>664</v>
      </c>
      <c r="AN9866" t="s">
        <v>664</v>
      </c>
      <c r="AO9866" t="s">
        <v>664</v>
      </c>
      <c r="AP9866" t="s">
        <v>665</v>
      </c>
    </row>
    <row r="9867" spans="1:42">
      <c r="A9867">
        <v>116542</v>
      </c>
      <c r="B9867" t="s">
        <v>83</v>
      </c>
      <c r="C9867" t="s">
        <v>664</v>
      </c>
      <c r="D9867" t="s">
        <v>664</v>
      </c>
      <c r="E9867" t="s">
        <v>664</v>
      </c>
      <c r="F9867" t="s">
        <v>664</v>
      </c>
      <c r="G9867" t="s">
        <v>664</v>
      </c>
      <c r="H9867" t="s">
        <v>664</v>
      </c>
      <c r="I9867" t="s">
        <v>664</v>
      </c>
      <c r="J9867" t="s">
        <v>664</v>
      </c>
      <c r="K9867" t="s">
        <v>664</v>
      </c>
      <c r="L9867" t="s">
        <v>665</v>
      </c>
      <c r="M9867" t="s">
        <v>664</v>
      </c>
      <c r="N9867" t="s">
        <v>664</v>
      </c>
      <c r="O9867" t="s">
        <v>665</v>
      </c>
      <c r="P9867" t="s">
        <v>664</v>
      </c>
      <c r="Q9867" t="s">
        <v>664</v>
      </c>
      <c r="R9867" t="s">
        <v>664</v>
      </c>
      <c r="S9867" t="s">
        <v>664</v>
      </c>
      <c r="T9867" t="s">
        <v>664</v>
      </c>
      <c r="U9867" t="s">
        <v>665</v>
      </c>
      <c r="V9867" t="s">
        <v>665</v>
      </c>
      <c r="W9867" t="s">
        <v>665</v>
      </c>
      <c r="X9867" t="s">
        <v>665</v>
      </c>
      <c r="Y9867" t="s">
        <v>663</v>
      </c>
      <c r="Z9867" t="s">
        <v>663</v>
      </c>
      <c r="AA9867" t="s">
        <v>663</v>
      </c>
      <c r="AB9867" t="s">
        <v>663</v>
      </c>
      <c r="AC9867" t="s">
        <v>665</v>
      </c>
      <c r="AD9867" t="s">
        <v>665</v>
      </c>
      <c r="AE9867" t="s">
        <v>665</v>
      </c>
      <c r="AF9867" t="s">
        <v>663</v>
      </c>
      <c r="AG9867" t="s">
        <v>665</v>
      </c>
      <c r="AH9867" t="s">
        <v>663</v>
      </c>
      <c r="AI9867" t="s">
        <v>665</v>
      </c>
      <c r="AJ9867" t="s">
        <v>663</v>
      </c>
      <c r="AK9867" t="s">
        <v>663</v>
      </c>
      <c r="AL9867" t="s">
        <v>665</v>
      </c>
      <c r="AM9867" t="s">
        <v>664</v>
      </c>
      <c r="AN9867" t="s">
        <v>665</v>
      </c>
      <c r="AO9867" t="s">
        <v>663</v>
      </c>
      <c r="AP9867" t="s">
        <v>664</v>
      </c>
    </row>
    <row r="9868" spans="1:42">
      <c r="A9868">
        <v>116544</v>
      </c>
      <c r="B9868" t="s">
        <v>83</v>
      </c>
      <c r="C9868" t="s">
        <v>664</v>
      </c>
      <c r="D9868" t="s">
        <v>664</v>
      </c>
      <c r="E9868" t="s">
        <v>664</v>
      </c>
      <c r="F9868" t="s">
        <v>664</v>
      </c>
      <c r="G9868" t="s">
        <v>664</v>
      </c>
      <c r="H9868" t="s">
        <v>664</v>
      </c>
      <c r="I9868" t="s">
        <v>664</v>
      </c>
      <c r="J9868" t="s">
        <v>664</v>
      </c>
      <c r="K9868" t="s">
        <v>664</v>
      </c>
      <c r="L9868" t="s">
        <v>664</v>
      </c>
      <c r="M9868" t="s">
        <v>664</v>
      </c>
      <c r="N9868" t="s">
        <v>664</v>
      </c>
      <c r="O9868" t="s">
        <v>664</v>
      </c>
      <c r="P9868" t="s">
        <v>664</v>
      </c>
      <c r="Q9868" t="s">
        <v>664</v>
      </c>
      <c r="R9868" t="s">
        <v>664</v>
      </c>
      <c r="S9868" t="s">
        <v>664</v>
      </c>
      <c r="T9868" t="s">
        <v>664</v>
      </c>
      <c r="U9868" t="s">
        <v>663</v>
      </c>
      <c r="V9868" t="s">
        <v>665</v>
      </c>
      <c r="W9868" t="s">
        <v>665</v>
      </c>
      <c r="X9868" t="s">
        <v>665</v>
      </c>
      <c r="Y9868" t="s">
        <v>663</v>
      </c>
      <c r="Z9868" t="s">
        <v>663</v>
      </c>
      <c r="AA9868" t="s">
        <v>665</v>
      </c>
      <c r="AB9868" t="s">
        <v>665</v>
      </c>
      <c r="AC9868" t="s">
        <v>664</v>
      </c>
      <c r="AD9868" t="s">
        <v>664</v>
      </c>
      <c r="AE9868" t="s">
        <v>665</v>
      </c>
      <c r="AF9868" t="s">
        <v>665</v>
      </c>
      <c r="AG9868" t="s">
        <v>664</v>
      </c>
      <c r="AH9868" t="s">
        <v>664</v>
      </c>
      <c r="AI9868" t="s">
        <v>664</v>
      </c>
      <c r="AJ9868" t="s">
        <v>664</v>
      </c>
      <c r="AK9868" t="s">
        <v>664</v>
      </c>
      <c r="AL9868" t="s">
        <v>664</v>
      </c>
      <c r="AM9868" t="s">
        <v>664</v>
      </c>
      <c r="AN9868" t="s">
        <v>664</v>
      </c>
      <c r="AO9868" t="s">
        <v>664</v>
      </c>
      <c r="AP9868" t="s">
        <v>664</v>
      </c>
    </row>
    <row r="9869" spans="1:42">
      <c r="A9869">
        <v>116546</v>
      </c>
      <c r="B9869" t="s">
        <v>83</v>
      </c>
      <c r="C9869" t="s">
        <v>664</v>
      </c>
      <c r="D9869" t="s">
        <v>664</v>
      </c>
      <c r="E9869" t="s">
        <v>664</v>
      </c>
      <c r="F9869" t="s">
        <v>664</v>
      </c>
      <c r="G9869" t="s">
        <v>664</v>
      </c>
      <c r="H9869" t="s">
        <v>664</v>
      </c>
      <c r="I9869" t="s">
        <v>664</v>
      </c>
      <c r="J9869" t="s">
        <v>664</v>
      </c>
      <c r="K9869" t="s">
        <v>664</v>
      </c>
      <c r="L9869" t="s">
        <v>664</v>
      </c>
      <c r="M9869" t="s">
        <v>664</v>
      </c>
      <c r="N9869" t="s">
        <v>664</v>
      </c>
      <c r="O9869" t="s">
        <v>664</v>
      </c>
      <c r="P9869" t="s">
        <v>664</v>
      </c>
      <c r="Q9869" t="s">
        <v>664</v>
      </c>
      <c r="R9869" t="s">
        <v>664</v>
      </c>
      <c r="S9869" t="s">
        <v>664</v>
      </c>
      <c r="T9869" t="s">
        <v>664</v>
      </c>
      <c r="U9869" t="s">
        <v>664</v>
      </c>
      <c r="V9869" t="s">
        <v>664</v>
      </c>
      <c r="W9869" t="s">
        <v>665</v>
      </c>
      <c r="X9869" t="s">
        <v>665</v>
      </c>
      <c r="Y9869" t="s">
        <v>663</v>
      </c>
      <c r="Z9869" t="s">
        <v>665</v>
      </c>
      <c r="AA9869" t="s">
        <v>665</v>
      </c>
      <c r="AB9869" t="s">
        <v>665</v>
      </c>
      <c r="AC9869" t="s">
        <v>664</v>
      </c>
      <c r="AD9869" t="s">
        <v>663</v>
      </c>
      <c r="AE9869" t="s">
        <v>663</v>
      </c>
      <c r="AF9869" t="s">
        <v>663</v>
      </c>
      <c r="AG9869" t="s">
        <v>665</v>
      </c>
      <c r="AH9869" t="s">
        <v>664</v>
      </c>
      <c r="AI9869" t="s">
        <v>665</v>
      </c>
      <c r="AJ9869" t="s">
        <v>664</v>
      </c>
      <c r="AK9869" t="s">
        <v>665</v>
      </c>
      <c r="AL9869" t="s">
        <v>664</v>
      </c>
      <c r="AM9869" t="s">
        <v>664</v>
      </c>
      <c r="AN9869" t="s">
        <v>664</v>
      </c>
      <c r="AO9869" t="s">
        <v>664</v>
      </c>
      <c r="AP9869" t="s">
        <v>664</v>
      </c>
    </row>
    <row r="9870" spans="1:42">
      <c r="A9870">
        <v>116550</v>
      </c>
      <c r="B9870" t="s">
        <v>83</v>
      </c>
      <c r="C9870" t="s">
        <v>664</v>
      </c>
      <c r="D9870" t="s">
        <v>664</v>
      </c>
      <c r="E9870" t="s">
        <v>664</v>
      </c>
      <c r="F9870" t="s">
        <v>664</v>
      </c>
      <c r="G9870" t="s">
        <v>664</v>
      </c>
      <c r="H9870" t="s">
        <v>664</v>
      </c>
      <c r="I9870" t="s">
        <v>664</v>
      </c>
      <c r="J9870" t="s">
        <v>664</v>
      </c>
      <c r="K9870" t="s">
        <v>664</v>
      </c>
      <c r="L9870" t="s">
        <v>663</v>
      </c>
      <c r="M9870" t="s">
        <v>664</v>
      </c>
      <c r="N9870" t="s">
        <v>664</v>
      </c>
      <c r="O9870" t="s">
        <v>664</v>
      </c>
      <c r="P9870" t="s">
        <v>664</v>
      </c>
      <c r="Q9870" t="s">
        <v>664</v>
      </c>
      <c r="R9870" t="s">
        <v>664</v>
      </c>
      <c r="S9870" t="s">
        <v>665</v>
      </c>
      <c r="T9870" t="s">
        <v>664</v>
      </c>
      <c r="U9870" t="s">
        <v>664</v>
      </c>
      <c r="V9870" t="s">
        <v>664</v>
      </c>
      <c r="W9870" t="s">
        <v>665</v>
      </c>
      <c r="X9870" t="s">
        <v>665</v>
      </c>
      <c r="Y9870" t="s">
        <v>665</v>
      </c>
      <c r="Z9870" t="s">
        <v>664</v>
      </c>
      <c r="AA9870" t="s">
        <v>665</v>
      </c>
      <c r="AB9870" t="s">
        <v>663</v>
      </c>
      <c r="AC9870" t="s">
        <v>663</v>
      </c>
      <c r="AD9870" t="s">
        <v>664</v>
      </c>
      <c r="AE9870" t="s">
        <v>665</v>
      </c>
      <c r="AF9870" t="s">
        <v>664</v>
      </c>
      <c r="AG9870" t="s">
        <v>663</v>
      </c>
      <c r="AH9870" t="s">
        <v>665</v>
      </c>
      <c r="AI9870" t="s">
        <v>663</v>
      </c>
      <c r="AJ9870" t="s">
        <v>663</v>
      </c>
      <c r="AK9870" t="s">
        <v>663</v>
      </c>
      <c r="AL9870" t="s">
        <v>663</v>
      </c>
      <c r="AM9870" t="s">
        <v>665</v>
      </c>
      <c r="AN9870" t="s">
        <v>663</v>
      </c>
      <c r="AO9870" t="s">
        <v>663</v>
      </c>
      <c r="AP9870" t="s">
        <v>663</v>
      </c>
    </row>
    <row r="9871" spans="1:42">
      <c r="A9871">
        <v>116552</v>
      </c>
      <c r="B9871" t="s">
        <v>83</v>
      </c>
      <c r="C9871" t="s">
        <v>664</v>
      </c>
      <c r="D9871" t="s">
        <v>663</v>
      </c>
      <c r="E9871" t="s">
        <v>664</v>
      </c>
      <c r="F9871" t="s">
        <v>664</v>
      </c>
      <c r="G9871" t="s">
        <v>664</v>
      </c>
      <c r="H9871" t="s">
        <v>664</v>
      </c>
      <c r="I9871" t="s">
        <v>664</v>
      </c>
      <c r="J9871" t="s">
        <v>664</v>
      </c>
      <c r="K9871" t="s">
        <v>664</v>
      </c>
      <c r="L9871" t="s">
        <v>665</v>
      </c>
      <c r="M9871" t="s">
        <v>664</v>
      </c>
      <c r="N9871" t="s">
        <v>663</v>
      </c>
      <c r="O9871" t="s">
        <v>663</v>
      </c>
      <c r="P9871" t="s">
        <v>665</v>
      </c>
      <c r="Q9871" t="s">
        <v>664</v>
      </c>
      <c r="R9871" t="s">
        <v>665</v>
      </c>
      <c r="S9871" t="s">
        <v>663</v>
      </c>
      <c r="T9871" t="s">
        <v>663</v>
      </c>
      <c r="U9871" t="s">
        <v>663</v>
      </c>
      <c r="V9871" t="s">
        <v>664</v>
      </c>
      <c r="W9871" t="s">
        <v>665</v>
      </c>
      <c r="X9871" t="s">
        <v>665</v>
      </c>
      <c r="Y9871" t="s">
        <v>665</v>
      </c>
      <c r="Z9871" t="s">
        <v>663</v>
      </c>
      <c r="AA9871" t="s">
        <v>663</v>
      </c>
      <c r="AB9871" t="s">
        <v>665</v>
      </c>
      <c r="AC9871" t="s">
        <v>665</v>
      </c>
      <c r="AD9871" t="s">
        <v>665</v>
      </c>
      <c r="AE9871" t="s">
        <v>663</v>
      </c>
      <c r="AF9871" t="s">
        <v>664</v>
      </c>
      <c r="AG9871" t="s">
        <v>664</v>
      </c>
      <c r="AH9871" t="s">
        <v>664</v>
      </c>
      <c r="AI9871" t="s">
        <v>665</v>
      </c>
      <c r="AJ9871" t="s">
        <v>665</v>
      </c>
      <c r="AK9871" t="s">
        <v>664</v>
      </c>
      <c r="AL9871" t="s">
        <v>665</v>
      </c>
      <c r="AM9871" t="s">
        <v>664</v>
      </c>
      <c r="AN9871" t="s">
        <v>665</v>
      </c>
      <c r="AO9871" t="s">
        <v>665</v>
      </c>
      <c r="AP9871" t="s">
        <v>665</v>
      </c>
    </row>
    <row r="9872" spans="1:42">
      <c r="A9872">
        <v>116565</v>
      </c>
      <c r="B9872" t="s">
        <v>83</v>
      </c>
      <c r="C9872" t="s">
        <v>664</v>
      </c>
      <c r="D9872" t="s">
        <v>664</v>
      </c>
      <c r="E9872" t="s">
        <v>665</v>
      </c>
      <c r="F9872" t="s">
        <v>664</v>
      </c>
      <c r="G9872" t="s">
        <v>664</v>
      </c>
      <c r="H9872" t="s">
        <v>664</v>
      </c>
      <c r="I9872" t="s">
        <v>663</v>
      </c>
      <c r="J9872" t="s">
        <v>663</v>
      </c>
      <c r="K9872" t="s">
        <v>664</v>
      </c>
      <c r="L9872" t="s">
        <v>665</v>
      </c>
      <c r="M9872" t="s">
        <v>665</v>
      </c>
      <c r="N9872" t="s">
        <v>663</v>
      </c>
      <c r="O9872" t="s">
        <v>663</v>
      </c>
      <c r="P9872" t="s">
        <v>663</v>
      </c>
      <c r="Q9872" t="s">
        <v>663</v>
      </c>
      <c r="R9872" t="s">
        <v>663</v>
      </c>
      <c r="S9872" t="s">
        <v>663</v>
      </c>
      <c r="T9872" t="s">
        <v>665</v>
      </c>
      <c r="U9872" t="s">
        <v>665</v>
      </c>
      <c r="V9872" t="s">
        <v>665</v>
      </c>
      <c r="W9872" t="s">
        <v>663</v>
      </c>
      <c r="X9872" t="s">
        <v>663</v>
      </c>
      <c r="Y9872" t="s">
        <v>665</v>
      </c>
      <c r="Z9872" t="s">
        <v>663</v>
      </c>
      <c r="AA9872" t="s">
        <v>665</v>
      </c>
      <c r="AB9872" t="s">
        <v>665</v>
      </c>
      <c r="AC9872" t="s">
        <v>665</v>
      </c>
      <c r="AD9872" t="s">
        <v>665</v>
      </c>
      <c r="AE9872" t="s">
        <v>663</v>
      </c>
      <c r="AF9872" t="s">
        <v>663</v>
      </c>
      <c r="AG9872" t="s">
        <v>665</v>
      </c>
      <c r="AH9872" t="s">
        <v>664</v>
      </c>
      <c r="AI9872" t="s">
        <v>665</v>
      </c>
      <c r="AJ9872" t="s">
        <v>665</v>
      </c>
      <c r="AK9872" t="s">
        <v>663</v>
      </c>
      <c r="AL9872" t="s">
        <v>663</v>
      </c>
      <c r="AM9872" t="s">
        <v>665</v>
      </c>
      <c r="AN9872" t="s">
        <v>665</v>
      </c>
      <c r="AO9872" t="s">
        <v>663</v>
      </c>
      <c r="AP9872" t="s">
        <v>663</v>
      </c>
    </row>
    <row r="9873" spans="1:42">
      <c r="A9873">
        <v>116567</v>
      </c>
      <c r="B9873" t="s">
        <v>83</v>
      </c>
      <c r="C9873" t="s">
        <v>664</v>
      </c>
      <c r="D9873" t="s">
        <v>664</v>
      </c>
      <c r="E9873" t="s">
        <v>665</v>
      </c>
      <c r="F9873" t="s">
        <v>664</v>
      </c>
      <c r="G9873" t="s">
        <v>664</v>
      </c>
      <c r="H9873" t="s">
        <v>664</v>
      </c>
      <c r="I9873" t="s">
        <v>663</v>
      </c>
      <c r="J9873" t="s">
        <v>664</v>
      </c>
      <c r="K9873" t="s">
        <v>664</v>
      </c>
      <c r="L9873" t="s">
        <v>665</v>
      </c>
      <c r="M9873" t="s">
        <v>665</v>
      </c>
      <c r="N9873" t="s">
        <v>665</v>
      </c>
      <c r="O9873" t="s">
        <v>663</v>
      </c>
      <c r="P9873" t="s">
        <v>665</v>
      </c>
      <c r="Q9873" t="s">
        <v>664</v>
      </c>
      <c r="R9873" t="s">
        <v>664</v>
      </c>
      <c r="S9873" t="s">
        <v>663</v>
      </c>
      <c r="T9873" t="s">
        <v>664</v>
      </c>
      <c r="U9873" t="s">
        <v>663</v>
      </c>
      <c r="V9873" t="s">
        <v>664</v>
      </c>
      <c r="W9873" t="s">
        <v>663</v>
      </c>
      <c r="X9873" t="s">
        <v>665</v>
      </c>
      <c r="Y9873" t="s">
        <v>663</v>
      </c>
      <c r="Z9873" t="s">
        <v>665</v>
      </c>
      <c r="AA9873" t="s">
        <v>665</v>
      </c>
      <c r="AB9873" t="s">
        <v>663</v>
      </c>
      <c r="AC9873" t="s">
        <v>663</v>
      </c>
      <c r="AD9873" t="s">
        <v>665</v>
      </c>
      <c r="AE9873" t="s">
        <v>663</v>
      </c>
      <c r="AF9873" t="s">
        <v>663</v>
      </c>
      <c r="AG9873" t="s">
        <v>664</v>
      </c>
      <c r="AH9873" t="s">
        <v>664</v>
      </c>
      <c r="AI9873" t="s">
        <v>663</v>
      </c>
      <c r="AJ9873" t="s">
        <v>663</v>
      </c>
      <c r="AK9873" t="s">
        <v>664</v>
      </c>
      <c r="AL9873" t="s">
        <v>664</v>
      </c>
      <c r="AM9873" t="s">
        <v>664</v>
      </c>
      <c r="AN9873" t="s">
        <v>664</v>
      </c>
      <c r="AO9873" t="s">
        <v>664</v>
      </c>
      <c r="AP9873" t="s">
        <v>664</v>
      </c>
    </row>
    <row r="9874" spans="1:42">
      <c r="A9874">
        <v>116571</v>
      </c>
      <c r="B9874" t="s">
        <v>83</v>
      </c>
      <c r="C9874" t="s">
        <v>664</v>
      </c>
      <c r="D9874" t="s">
        <v>664</v>
      </c>
      <c r="E9874" t="s">
        <v>664</v>
      </c>
      <c r="F9874" t="s">
        <v>664</v>
      </c>
      <c r="G9874" t="s">
        <v>664</v>
      </c>
      <c r="H9874" t="s">
        <v>664</v>
      </c>
      <c r="I9874" t="s">
        <v>664</v>
      </c>
      <c r="J9874" t="s">
        <v>664</v>
      </c>
      <c r="K9874" t="s">
        <v>664</v>
      </c>
      <c r="L9874" t="s">
        <v>665</v>
      </c>
      <c r="M9874" t="s">
        <v>665</v>
      </c>
      <c r="N9874" t="s">
        <v>665</v>
      </c>
      <c r="O9874" t="s">
        <v>665</v>
      </c>
      <c r="P9874" t="s">
        <v>664</v>
      </c>
      <c r="Q9874" t="s">
        <v>665</v>
      </c>
      <c r="R9874" t="s">
        <v>664</v>
      </c>
      <c r="S9874" t="s">
        <v>665</v>
      </c>
      <c r="T9874" t="s">
        <v>665</v>
      </c>
      <c r="U9874" t="s">
        <v>665</v>
      </c>
      <c r="V9874" t="s">
        <v>665</v>
      </c>
      <c r="W9874" t="s">
        <v>663</v>
      </c>
      <c r="X9874" t="s">
        <v>665</v>
      </c>
      <c r="Y9874" t="s">
        <v>665</v>
      </c>
      <c r="Z9874" t="s">
        <v>663</v>
      </c>
      <c r="AA9874" t="s">
        <v>663</v>
      </c>
      <c r="AB9874" t="s">
        <v>665</v>
      </c>
      <c r="AC9874" t="s">
        <v>665</v>
      </c>
      <c r="AD9874" t="s">
        <v>665</v>
      </c>
      <c r="AE9874" t="s">
        <v>665</v>
      </c>
      <c r="AF9874" t="s">
        <v>665</v>
      </c>
      <c r="AG9874" t="s">
        <v>663</v>
      </c>
      <c r="AH9874" t="s">
        <v>665</v>
      </c>
      <c r="AI9874" t="s">
        <v>665</v>
      </c>
      <c r="AJ9874" t="s">
        <v>665</v>
      </c>
      <c r="AK9874" t="s">
        <v>664</v>
      </c>
      <c r="AL9874" t="s">
        <v>665</v>
      </c>
      <c r="AM9874" t="s">
        <v>665</v>
      </c>
      <c r="AN9874" t="s">
        <v>665</v>
      </c>
      <c r="AO9874" t="s">
        <v>664</v>
      </c>
      <c r="AP9874" t="s">
        <v>663</v>
      </c>
    </row>
    <row r="9875" spans="1:42">
      <c r="A9875">
        <v>116591</v>
      </c>
      <c r="B9875" t="s">
        <v>83</v>
      </c>
      <c r="C9875" t="s">
        <v>664</v>
      </c>
      <c r="D9875" t="s">
        <v>664</v>
      </c>
      <c r="E9875" t="s">
        <v>665</v>
      </c>
      <c r="F9875" t="s">
        <v>664</v>
      </c>
      <c r="G9875" t="s">
        <v>663</v>
      </c>
      <c r="H9875" t="s">
        <v>664</v>
      </c>
      <c r="I9875" t="s">
        <v>664</v>
      </c>
      <c r="J9875" t="s">
        <v>664</v>
      </c>
      <c r="K9875" t="s">
        <v>664</v>
      </c>
      <c r="L9875" t="s">
        <v>663</v>
      </c>
      <c r="M9875" t="s">
        <v>665</v>
      </c>
      <c r="N9875" t="s">
        <v>665</v>
      </c>
      <c r="O9875" t="s">
        <v>665</v>
      </c>
      <c r="P9875" t="s">
        <v>665</v>
      </c>
      <c r="Q9875" t="s">
        <v>665</v>
      </c>
      <c r="R9875" t="s">
        <v>663</v>
      </c>
      <c r="S9875" t="s">
        <v>664</v>
      </c>
      <c r="T9875" t="s">
        <v>665</v>
      </c>
      <c r="U9875" t="s">
        <v>664</v>
      </c>
      <c r="V9875" t="s">
        <v>664</v>
      </c>
      <c r="W9875" t="s">
        <v>663</v>
      </c>
      <c r="X9875" t="s">
        <v>663</v>
      </c>
      <c r="Y9875" t="s">
        <v>663</v>
      </c>
      <c r="Z9875" t="s">
        <v>663</v>
      </c>
      <c r="AA9875" t="s">
        <v>663</v>
      </c>
      <c r="AB9875" t="s">
        <v>665</v>
      </c>
      <c r="AC9875" t="s">
        <v>665</v>
      </c>
      <c r="AD9875" t="s">
        <v>665</v>
      </c>
      <c r="AE9875" t="s">
        <v>663</v>
      </c>
      <c r="AF9875" t="s">
        <v>665</v>
      </c>
      <c r="AG9875" t="s">
        <v>665</v>
      </c>
      <c r="AH9875" t="s">
        <v>665</v>
      </c>
      <c r="AI9875" t="s">
        <v>665</v>
      </c>
      <c r="AJ9875" t="s">
        <v>665</v>
      </c>
      <c r="AK9875" t="s">
        <v>665</v>
      </c>
      <c r="AL9875" t="s">
        <v>665</v>
      </c>
      <c r="AM9875" t="s">
        <v>663</v>
      </c>
      <c r="AN9875" t="s">
        <v>665</v>
      </c>
      <c r="AO9875" t="s">
        <v>665</v>
      </c>
      <c r="AP9875" t="s">
        <v>663</v>
      </c>
    </row>
    <row r="9876" spans="1:42">
      <c r="A9876">
        <v>116651</v>
      </c>
      <c r="B9876" t="s">
        <v>83</v>
      </c>
      <c r="C9876" t="s">
        <v>664</v>
      </c>
      <c r="D9876" t="s">
        <v>664</v>
      </c>
      <c r="E9876" t="s">
        <v>664</v>
      </c>
      <c r="F9876" t="s">
        <v>665</v>
      </c>
      <c r="G9876" t="s">
        <v>663</v>
      </c>
      <c r="H9876" t="s">
        <v>665</v>
      </c>
      <c r="I9876" t="s">
        <v>665</v>
      </c>
      <c r="J9876" t="s">
        <v>665</v>
      </c>
      <c r="K9876" t="s">
        <v>665</v>
      </c>
      <c r="L9876" t="s">
        <v>665</v>
      </c>
      <c r="M9876" t="s">
        <v>664</v>
      </c>
      <c r="N9876" t="s">
        <v>665</v>
      </c>
      <c r="O9876" t="s">
        <v>665</v>
      </c>
      <c r="P9876" t="s">
        <v>664</v>
      </c>
      <c r="Q9876" t="s">
        <v>665</v>
      </c>
      <c r="R9876" t="s">
        <v>665</v>
      </c>
      <c r="S9876" t="s">
        <v>665</v>
      </c>
      <c r="T9876" t="s">
        <v>665</v>
      </c>
      <c r="U9876" t="s">
        <v>665</v>
      </c>
      <c r="V9876" t="s">
        <v>665</v>
      </c>
      <c r="W9876" t="s">
        <v>665</v>
      </c>
      <c r="X9876" t="s">
        <v>665</v>
      </c>
      <c r="Y9876" t="s">
        <v>665</v>
      </c>
      <c r="Z9876" t="s">
        <v>663</v>
      </c>
      <c r="AA9876" t="s">
        <v>665</v>
      </c>
      <c r="AB9876" t="s">
        <v>665</v>
      </c>
      <c r="AC9876" t="s">
        <v>665</v>
      </c>
      <c r="AD9876" t="s">
        <v>665</v>
      </c>
      <c r="AE9876" t="s">
        <v>663</v>
      </c>
      <c r="AF9876" t="s">
        <v>663</v>
      </c>
      <c r="AG9876" t="s">
        <v>665</v>
      </c>
      <c r="AH9876" t="s">
        <v>663</v>
      </c>
      <c r="AI9876" t="s">
        <v>665</v>
      </c>
      <c r="AJ9876" t="s">
        <v>664</v>
      </c>
      <c r="AK9876" t="s">
        <v>665</v>
      </c>
      <c r="AL9876" t="s">
        <v>664</v>
      </c>
      <c r="AM9876" t="s">
        <v>664</v>
      </c>
      <c r="AN9876" t="s">
        <v>664</v>
      </c>
      <c r="AO9876" t="s">
        <v>664</v>
      </c>
      <c r="AP9876" t="s">
        <v>664</v>
      </c>
    </row>
    <row r="9877" spans="1:42">
      <c r="A9877">
        <v>116673</v>
      </c>
      <c r="B9877" t="s">
        <v>83</v>
      </c>
      <c r="C9877" t="s">
        <v>664</v>
      </c>
      <c r="D9877" t="s">
        <v>664</v>
      </c>
      <c r="E9877" t="s">
        <v>664</v>
      </c>
      <c r="F9877" t="s">
        <v>664</v>
      </c>
      <c r="G9877" t="s">
        <v>664</v>
      </c>
      <c r="H9877" t="s">
        <v>664</v>
      </c>
      <c r="I9877" t="s">
        <v>664</v>
      </c>
      <c r="J9877" t="s">
        <v>664</v>
      </c>
      <c r="K9877" t="s">
        <v>664</v>
      </c>
      <c r="L9877" t="s">
        <v>664</v>
      </c>
      <c r="M9877" t="s">
        <v>664</v>
      </c>
      <c r="N9877" t="s">
        <v>664</v>
      </c>
      <c r="O9877" t="s">
        <v>665</v>
      </c>
      <c r="P9877" t="s">
        <v>665</v>
      </c>
      <c r="Q9877" t="s">
        <v>665</v>
      </c>
      <c r="R9877" t="s">
        <v>664</v>
      </c>
      <c r="S9877" t="s">
        <v>664</v>
      </c>
      <c r="T9877" t="s">
        <v>664</v>
      </c>
      <c r="U9877" t="s">
        <v>664</v>
      </c>
      <c r="V9877" t="s">
        <v>664</v>
      </c>
      <c r="W9877" t="s">
        <v>664</v>
      </c>
      <c r="X9877" t="s">
        <v>664</v>
      </c>
      <c r="Y9877" t="s">
        <v>663</v>
      </c>
      <c r="Z9877" t="s">
        <v>663</v>
      </c>
      <c r="AA9877" t="s">
        <v>664</v>
      </c>
      <c r="AB9877" t="s">
        <v>664</v>
      </c>
      <c r="AC9877" t="s">
        <v>663</v>
      </c>
      <c r="AD9877" t="s">
        <v>663</v>
      </c>
      <c r="AE9877" t="s">
        <v>664</v>
      </c>
      <c r="AF9877" t="s">
        <v>663</v>
      </c>
      <c r="AG9877" t="s">
        <v>665</v>
      </c>
      <c r="AH9877" t="s">
        <v>664</v>
      </c>
      <c r="AI9877" t="s">
        <v>665</v>
      </c>
      <c r="AJ9877" t="s">
        <v>664</v>
      </c>
      <c r="AK9877" t="s">
        <v>664</v>
      </c>
      <c r="AL9877" t="s">
        <v>664</v>
      </c>
      <c r="AM9877" t="s">
        <v>664</v>
      </c>
      <c r="AN9877" t="s">
        <v>664</v>
      </c>
      <c r="AO9877" t="s">
        <v>664</v>
      </c>
      <c r="AP9877" t="s">
        <v>664</v>
      </c>
    </row>
    <row r="9878" spans="1:42">
      <c r="A9878">
        <v>116680</v>
      </c>
      <c r="B9878" t="s">
        <v>83</v>
      </c>
      <c r="C9878" t="s">
        <v>664</v>
      </c>
      <c r="D9878" t="s">
        <v>664</v>
      </c>
      <c r="E9878" t="s">
        <v>664</v>
      </c>
      <c r="F9878" t="s">
        <v>664</v>
      </c>
      <c r="G9878" t="s">
        <v>664</v>
      </c>
      <c r="H9878" t="s">
        <v>664</v>
      </c>
      <c r="I9878" t="s">
        <v>664</v>
      </c>
      <c r="J9878" t="s">
        <v>664</v>
      </c>
      <c r="K9878" t="s">
        <v>664</v>
      </c>
      <c r="L9878" t="s">
        <v>664</v>
      </c>
      <c r="M9878" t="s">
        <v>664</v>
      </c>
      <c r="N9878" t="s">
        <v>664</v>
      </c>
      <c r="O9878" t="s">
        <v>664</v>
      </c>
      <c r="P9878" t="s">
        <v>664</v>
      </c>
      <c r="Q9878" t="s">
        <v>664</v>
      </c>
      <c r="R9878" t="s">
        <v>664</v>
      </c>
      <c r="S9878" t="s">
        <v>664</v>
      </c>
      <c r="T9878" t="s">
        <v>664</v>
      </c>
      <c r="U9878" t="s">
        <v>665</v>
      </c>
      <c r="V9878" t="s">
        <v>664</v>
      </c>
      <c r="W9878" t="s">
        <v>664</v>
      </c>
      <c r="X9878" t="s">
        <v>664</v>
      </c>
      <c r="Y9878" t="s">
        <v>663</v>
      </c>
      <c r="Z9878" t="s">
        <v>664</v>
      </c>
      <c r="AA9878" t="s">
        <v>665</v>
      </c>
      <c r="AB9878" t="s">
        <v>664</v>
      </c>
      <c r="AC9878" t="s">
        <v>664</v>
      </c>
      <c r="AD9878" t="s">
        <v>665</v>
      </c>
      <c r="AE9878" t="s">
        <v>663</v>
      </c>
      <c r="AF9878" t="s">
        <v>663</v>
      </c>
      <c r="AG9878" t="s">
        <v>663</v>
      </c>
      <c r="AH9878" t="s">
        <v>665</v>
      </c>
      <c r="AI9878" t="s">
        <v>663</v>
      </c>
      <c r="AJ9878" t="s">
        <v>665</v>
      </c>
      <c r="AK9878" t="s">
        <v>665</v>
      </c>
      <c r="AL9878" t="s">
        <v>665</v>
      </c>
      <c r="AM9878" t="s">
        <v>665</v>
      </c>
      <c r="AN9878" t="s">
        <v>664</v>
      </c>
      <c r="AO9878" t="s">
        <v>664</v>
      </c>
      <c r="AP9878" t="s">
        <v>664</v>
      </c>
    </row>
    <row r="9879" spans="1:42">
      <c r="A9879">
        <v>116688</v>
      </c>
      <c r="B9879" t="s">
        <v>83</v>
      </c>
      <c r="C9879" t="s">
        <v>664</v>
      </c>
      <c r="D9879" t="s">
        <v>665</v>
      </c>
      <c r="E9879" t="s">
        <v>664</v>
      </c>
      <c r="F9879" t="s">
        <v>664</v>
      </c>
      <c r="G9879" t="s">
        <v>664</v>
      </c>
      <c r="H9879" t="s">
        <v>664</v>
      </c>
      <c r="I9879" t="s">
        <v>664</v>
      </c>
      <c r="J9879" t="s">
        <v>665</v>
      </c>
      <c r="K9879" t="s">
        <v>664</v>
      </c>
      <c r="L9879" t="s">
        <v>665</v>
      </c>
      <c r="M9879" t="s">
        <v>664</v>
      </c>
      <c r="N9879" t="s">
        <v>663</v>
      </c>
      <c r="O9879" t="s">
        <v>664</v>
      </c>
      <c r="P9879" t="s">
        <v>663</v>
      </c>
      <c r="Q9879" t="s">
        <v>663</v>
      </c>
      <c r="R9879" t="s">
        <v>665</v>
      </c>
      <c r="S9879" t="s">
        <v>663</v>
      </c>
      <c r="T9879" t="s">
        <v>665</v>
      </c>
      <c r="U9879" t="s">
        <v>665</v>
      </c>
      <c r="V9879" t="s">
        <v>665</v>
      </c>
      <c r="W9879" t="s">
        <v>665</v>
      </c>
      <c r="X9879" t="s">
        <v>665</v>
      </c>
      <c r="Y9879" t="s">
        <v>663</v>
      </c>
      <c r="Z9879" t="s">
        <v>663</v>
      </c>
      <c r="AA9879" t="s">
        <v>665</v>
      </c>
      <c r="AB9879" t="s">
        <v>663</v>
      </c>
      <c r="AC9879" t="s">
        <v>663</v>
      </c>
      <c r="AD9879" t="s">
        <v>663</v>
      </c>
      <c r="AE9879" t="s">
        <v>665</v>
      </c>
      <c r="AF9879" t="s">
        <v>665</v>
      </c>
      <c r="AG9879" t="s">
        <v>663</v>
      </c>
      <c r="AH9879" t="s">
        <v>663</v>
      </c>
      <c r="AI9879" t="s">
        <v>665</v>
      </c>
      <c r="AJ9879" t="s">
        <v>665</v>
      </c>
      <c r="AK9879" t="s">
        <v>663</v>
      </c>
      <c r="AL9879" t="s">
        <v>664</v>
      </c>
      <c r="AM9879" t="s">
        <v>665</v>
      </c>
      <c r="AN9879" t="s">
        <v>665</v>
      </c>
      <c r="AO9879" t="s">
        <v>663</v>
      </c>
      <c r="AP9879" t="s">
        <v>665</v>
      </c>
    </row>
    <row r="9880" spans="1:42">
      <c r="A9880">
        <v>116719</v>
      </c>
      <c r="B9880" t="s">
        <v>83</v>
      </c>
      <c r="C9880" t="s">
        <v>664</v>
      </c>
      <c r="D9880" t="s">
        <v>665</v>
      </c>
      <c r="E9880" t="s">
        <v>665</v>
      </c>
      <c r="F9880" t="s">
        <v>664</v>
      </c>
      <c r="G9880" t="s">
        <v>663</v>
      </c>
      <c r="H9880" t="s">
        <v>664</v>
      </c>
      <c r="I9880" t="s">
        <v>664</v>
      </c>
      <c r="J9880" t="s">
        <v>664</v>
      </c>
      <c r="K9880" t="s">
        <v>663</v>
      </c>
      <c r="L9880" t="s">
        <v>665</v>
      </c>
      <c r="M9880" t="s">
        <v>665</v>
      </c>
      <c r="N9880" t="s">
        <v>665</v>
      </c>
      <c r="O9880" t="s">
        <v>665</v>
      </c>
      <c r="P9880" t="s">
        <v>663</v>
      </c>
      <c r="Q9880" t="s">
        <v>665</v>
      </c>
      <c r="R9880" t="s">
        <v>665</v>
      </c>
      <c r="S9880" t="s">
        <v>665</v>
      </c>
      <c r="T9880" t="s">
        <v>665</v>
      </c>
      <c r="U9880" t="s">
        <v>665</v>
      </c>
      <c r="V9880" t="s">
        <v>665</v>
      </c>
      <c r="W9880" t="s">
        <v>663</v>
      </c>
      <c r="X9880" t="s">
        <v>665</v>
      </c>
      <c r="Y9880" t="s">
        <v>665</v>
      </c>
      <c r="Z9880" t="s">
        <v>663</v>
      </c>
      <c r="AA9880" t="s">
        <v>665</v>
      </c>
      <c r="AB9880" t="s">
        <v>665</v>
      </c>
      <c r="AC9880" t="s">
        <v>665</v>
      </c>
      <c r="AD9880" t="s">
        <v>665</v>
      </c>
      <c r="AE9880" t="s">
        <v>665</v>
      </c>
      <c r="AF9880" t="s">
        <v>665</v>
      </c>
      <c r="AG9880" t="s">
        <v>665</v>
      </c>
      <c r="AH9880" t="s">
        <v>665</v>
      </c>
      <c r="AI9880" t="s">
        <v>665</v>
      </c>
      <c r="AJ9880" t="s">
        <v>665</v>
      </c>
      <c r="AK9880" t="s">
        <v>663</v>
      </c>
      <c r="AL9880" t="s">
        <v>663</v>
      </c>
      <c r="AM9880" t="s">
        <v>663</v>
      </c>
      <c r="AN9880" t="s">
        <v>665</v>
      </c>
      <c r="AO9880" t="s">
        <v>663</v>
      </c>
      <c r="AP9880" t="s">
        <v>665</v>
      </c>
    </row>
    <row r="9881" spans="1:42">
      <c r="A9881">
        <v>116722</v>
      </c>
      <c r="B9881" t="s">
        <v>83</v>
      </c>
      <c r="C9881" t="s">
        <v>664</v>
      </c>
      <c r="D9881" t="s">
        <v>665</v>
      </c>
      <c r="E9881" t="s">
        <v>665</v>
      </c>
      <c r="F9881" t="s">
        <v>665</v>
      </c>
      <c r="G9881" t="s">
        <v>665</v>
      </c>
      <c r="H9881" t="s">
        <v>664</v>
      </c>
      <c r="I9881" t="s">
        <v>665</v>
      </c>
      <c r="J9881" t="s">
        <v>664</v>
      </c>
      <c r="K9881" t="s">
        <v>665</v>
      </c>
      <c r="L9881" t="s">
        <v>665</v>
      </c>
      <c r="M9881" t="s">
        <v>665</v>
      </c>
      <c r="N9881" t="s">
        <v>665</v>
      </c>
      <c r="O9881" t="s">
        <v>665</v>
      </c>
      <c r="P9881" t="s">
        <v>665</v>
      </c>
      <c r="Q9881" t="s">
        <v>665</v>
      </c>
      <c r="R9881" t="s">
        <v>665</v>
      </c>
      <c r="S9881" t="s">
        <v>665</v>
      </c>
      <c r="T9881" t="s">
        <v>665</v>
      </c>
      <c r="U9881" t="s">
        <v>665</v>
      </c>
      <c r="V9881" t="s">
        <v>665</v>
      </c>
      <c r="W9881" t="s">
        <v>665</v>
      </c>
      <c r="X9881" t="s">
        <v>665</v>
      </c>
      <c r="Y9881" t="s">
        <v>663</v>
      </c>
      <c r="Z9881" t="s">
        <v>665</v>
      </c>
      <c r="AA9881" t="s">
        <v>665</v>
      </c>
      <c r="AB9881" t="s">
        <v>665</v>
      </c>
      <c r="AC9881" t="s">
        <v>665</v>
      </c>
      <c r="AD9881" t="s">
        <v>663</v>
      </c>
      <c r="AE9881" t="s">
        <v>663</v>
      </c>
      <c r="AF9881" t="s">
        <v>664</v>
      </c>
      <c r="AG9881" t="s">
        <v>663</v>
      </c>
      <c r="AH9881" t="s">
        <v>663</v>
      </c>
      <c r="AI9881" t="s">
        <v>665</v>
      </c>
      <c r="AJ9881" t="s">
        <v>663</v>
      </c>
      <c r="AK9881" t="s">
        <v>663</v>
      </c>
      <c r="AL9881" t="s">
        <v>665</v>
      </c>
      <c r="AM9881" t="s">
        <v>665</v>
      </c>
      <c r="AN9881" t="s">
        <v>665</v>
      </c>
      <c r="AO9881" t="s">
        <v>665</v>
      </c>
      <c r="AP9881" t="s">
        <v>665</v>
      </c>
    </row>
    <row r="9882" spans="1:42">
      <c r="A9882">
        <v>116742</v>
      </c>
      <c r="B9882" t="s">
        <v>83</v>
      </c>
      <c r="C9882" t="s">
        <v>663</v>
      </c>
      <c r="D9882" t="s">
        <v>663</v>
      </c>
      <c r="E9882" t="s">
        <v>665</v>
      </c>
      <c r="F9882" t="s">
        <v>663</v>
      </c>
      <c r="G9882" t="s">
        <v>663</v>
      </c>
      <c r="H9882" t="s">
        <v>665</v>
      </c>
      <c r="I9882" t="s">
        <v>664</v>
      </c>
      <c r="J9882" t="s">
        <v>664</v>
      </c>
      <c r="K9882" t="s">
        <v>665</v>
      </c>
      <c r="L9882" t="s">
        <v>665</v>
      </c>
      <c r="M9882" t="s">
        <v>665</v>
      </c>
      <c r="N9882" t="s">
        <v>665</v>
      </c>
      <c r="O9882" t="s">
        <v>665</v>
      </c>
      <c r="P9882" t="s">
        <v>665</v>
      </c>
      <c r="Q9882" t="s">
        <v>665</v>
      </c>
      <c r="R9882" t="s">
        <v>665</v>
      </c>
      <c r="S9882" t="s">
        <v>665</v>
      </c>
      <c r="T9882" t="s">
        <v>665</v>
      </c>
      <c r="U9882" t="s">
        <v>665</v>
      </c>
      <c r="V9882" t="s">
        <v>665</v>
      </c>
      <c r="W9882" t="s">
        <v>665</v>
      </c>
      <c r="X9882" t="s">
        <v>665</v>
      </c>
      <c r="Y9882" t="s">
        <v>665</v>
      </c>
      <c r="Z9882" t="s">
        <v>665</v>
      </c>
      <c r="AA9882" t="s">
        <v>665</v>
      </c>
      <c r="AB9882" t="s">
        <v>664</v>
      </c>
      <c r="AC9882" t="s">
        <v>663</v>
      </c>
      <c r="AD9882" t="s">
        <v>665</v>
      </c>
      <c r="AE9882" t="s">
        <v>665</v>
      </c>
      <c r="AF9882" t="s">
        <v>663</v>
      </c>
      <c r="AG9882" t="s">
        <v>665</v>
      </c>
      <c r="AH9882" t="s">
        <v>664</v>
      </c>
      <c r="AI9882" t="s">
        <v>665</v>
      </c>
      <c r="AJ9882" t="s">
        <v>665</v>
      </c>
      <c r="AK9882" t="s">
        <v>665</v>
      </c>
      <c r="AL9882" t="s">
        <v>664</v>
      </c>
      <c r="AM9882" t="s">
        <v>664</v>
      </c>
      <c r="AN9882" t="s">
        <v>665</v>
      </c>
      <c r="AO9882" t="s">
        <v>665</v>
      </c>
      <c r="AP9882" t="s">
        <v>665</v>
      </c>
    </row>
    <row r="9883" spans="1:42">
      <c r="A9883">
        <v>116746</v>
      </c>
      <c r="B9883" t="s">
        <v>83</v>
      </c>
      <c r="C9883" t="s">
        <v>664</v>
      </c>
      <c r="D9883" t="s">
        <v>665</v>
      </c>
      <c r="E9883" t="s">
        <v>664</v>
      </c>
      <c r="F9883" t="s">
        <v>665</v>
      </c>
      <c r="G9883" t="s">
        <v>665</v>
      </c>
      <c r="H9883" t="s">
        <v>665</v>
      </c>
      <c r="I9883" t="s">
        <v>663</v>
      </c>
      <c r="J9883" t="s">
        <v>664</v>
      </c>
      <c r="K9883" t="s">
        <v>664</v>
      </c>
      <c r="L9883" t="s">
        <v>663</v>
      </c>
      <c r="M9883" t="s">
        <v>665</v>
      </c>
      <c r="N9883" t="s">
        <v>665</v>
      </c>
      <c r="O9883" t="s">
        <v>665</v>
      </c>
      <c r="P9883" t="s">
        <v>663</v>
      </c>
      <c r="Q9883" t="s">
        <v>663</v>
      </c>
      <c r="R9883" t="s">
        <v>665</v>
      </c>
      <c r="S9883" t="s">
        <v>665</v>
      </c>
      <c r="T9883" t="s">
        <v>665</v>
      </c>
      <c r="U9883" t="s">
        <v>665</v>
      </c>
      <c r="V9883" t="s">
        <v>665</v>
      </c>
      <c r="W9883" t="s">
        <v>665</v>
      </c>
      <c r="X9883" t="s">
        <v>663</v>
      </c>
      <c r="Y9883" t="s">
        <v>663</v>
      </c>
      <c r="Z9883" t="s">
        <v>665</v>
      </c>
      <c r="AA9883" t="s">
        <v>665</v>
      </c>
      <c r="AB9883" t="s">
        <v>663</v>
      </c>
      <c r="AC9883" t="s">
        <v>665</v>
      </c>
      <c r="AD9883" t="s">
        <v>665</v>
      </c>
      <c r="AE9883" t="s">
        <v>665</v>
      </c>
      <c r="AF9883" t="s">
        <v>663</v>
      </c>
      <c r="AG9883" t="s">
        <v>665</v>
      </c>
      <c r="AH9883" t="s">
        <v>665</v>
      </c>
      <c r="AI9883" t="s">
        <v>664</v>
      </c>
      <c r="AJ9883" t="s">
        <v>664</v>
      </c>
      <c r="AK9883" t="s">
        <v>664</v>
      </c>
      <c r="AL9883" t="s">
        <v>665</v>
      </c>
      <c r="AM9883" t="s">
        <v>665</v>
      </c>
      <c r="AN9883" t="s">
        <v>665</v>
      </c>
      <c r="AO9883" t="s">
        <v>665</v>
      </c>
      <c r="AP9883" t="s">
        <v>665</v>
      </c>
    </row>
    <row r="9884" spans="1:42">
      <c r="A9884">
        <v>116747</v>
      </c>
      <c r="B9884" t="s">
        <v>83</v>
      </c>
      <c r="C9884" t="s">
        <v>665</v>
      </c>
      <c r="D9884" t="s">
        <v>663</v>
      </c>
      <c r="E9884" t="s">
        <v>663</v>
      </c>
      <c r="F9884" t="s">
        <v>663</v>
      </c>
      <c r="G9884" t="s">
        <v>665</v>
      </c>
      <c r="H9884" t="s">
        <v>665</v>
      </c>
      <c r="I9884" t="s">
        <v>665</v>
      </c>
      <c r="J9884" t="s">
        <v>664</v>
      </c>
      <c r="K9884" t="s">
        <v>663</v>
      </c>
      <c r="L9884" t="s">
        <v>665</v>
      </c>
      <c r="M9884" t="s">
        <v>665</v>
      </c>
      <c r="N9884" t="s">
        <v>665</v>
      </c>
      <c r="O9884" t="s">
        <v>665</v>
      </c>
      <c r="P9884" t="s">
        <v>665</v>
      </c>
      <c r="Q9884" t="s">
        <v>665</v>
      </c>
      <c r="R9884" t="s">
        <v>665</v>
      </c>
      <c r="S9884" t="s">
        <v>665</v>
      </c>
      <c r="T9884" t="s">
        <v>665</v>
      </c>
      <c r="U9884" t="s">
        <v>665</v>
      </c>
      <c r="V9884" t="s">
        <v>664</v>
      </c>
      <c r="W9884" t="s">
        <v>665</v>
      </c>
      <c r="X9884" t="s">
        <v>665</v>
      </c>
      <c r="Y9884" t="s">
        <v>665</v>
      </c>
      <c r="Z9884" t="s">
        <v>665</v>
      </c>
      <c r="AA9884" t="s">
        <v>665</v>
      </c>
      <c r="AB9884" t="s">
        <v>665</v>
      </c>
      <c r="AC9884" t="s">
        <v>665</v>
      </c>
      <c r="AD9884" t="s">
        <v>665</v>
      </c>
      <c r="AE9884" t="s">
        <v>665</v>
      </c>
      <c r="AF9884" t="s">
        <v>665</v>
      </c>
      <c r="AG9884" t="s">
        <v>665</v>
      </c>
      <c r="AH9884" t="s">
        <v>664</v>
      </c>
      <c r="AI9884" t="s">
        <v>665</v>
      </c>
      <c r="AJ9884" t="s">
        <v>665</v>
      </c>
      <c r="AK9884" t="s">
        <v>665</v>
      </c>
      <c r="AL9884" t="s">
        <v>665</v>
      </c>
      <c r="AM9884" t="s">
        <v>664</v>
      </c>
      <c r="AN9884" t="s">
        <v>665</v>
      </c>
      <c r="AO9884" t="s">
        <v>663</v>
      </c>
      <c r="AP9884" t="s">
        <v>665</v>
      </c>
    </row>
    <row r="9885" spans="1:42">
      <c r="A9885">
        <v>116756</v>
      </c>
      <c r="B9885" t="s">
        <v>83</v>
      </c>
      <c r="C9885" t="s">
        <v>665</v>
      </c>
      <c r="D9885" t="s">
        <v>665</v>
      </c>
      <c r="E9885" t="s">
        <v>665</v>
      </c>
      <c r="F9885" t="s">
        <v>663</v>
      </c>
      <c r="G9885" t="s">
        <v>665</v>
      </c>
      <c r="H9885" t="s">
        <v>664</v>
      </c>
      <c r="I9885" t="s">
        <v>664</v>
      </c>
      <c r="J9885" t="s">
        <v>663</v>
      </c>
      <c r="K9885" t="s">
        <v>663</v>
      </c>
      <c r="L9885" t="s">
        <v>664</v>
      </c>
      <c r="M9885" t="s">
        <v>663</v>
      </c>
      <c r="N9885" t="s">
        <v>663</v>
      </c>
      <c r="O9885" t="s">
        <v>665</v>
      </c>
      <c r="P9885" t="s">
        <v>665</v>
      </c>
      <c r="Q9885" t="s">
        <v>663</v>
      </c>
      <c r="R9885" t="s">
        <v>663</v>
      </c>
      <c r="S9885" t="s">
        <v>663</v>
      </c>
      <c r="T9885" t="s">
        <v>665</v>
      </c>
      <c r="U9885" t="s">
        <v>665</v>
      </c>
      <c r="V9885" t="s">
        <v>665</v>
      </c>
      <c r="W9885" t="s">
        <v>665</v>
      </c>
      <c r="X9885" t="s">
        <v>663</v>
      </c>
      <c r="Y9885" t="s">
        <v>663</v>
      </c>
      <c r="Z9885" t="s">
        <v>663</v>
      </c>
      <c r="AA9885" t="s">
        <v>663</v>
      </c>
      <c r="AB9885" t="s">
        <v>665</v>
      </c>
      <c r="AC9885" t="s">
        <v>665</v>
      </c>
      <c r="AD9885" t="s">
        <v>663</v>
      </c>
      <c r="AE9885" t="s">
        <v>665</v>
      </c>
      <c r="AF9885" t="s">
        <v>663</v>
      </c>
      <c r="AG9885" t="s">
        <v>664</v>
      </c>
      <c r="AH9885" t="s">
        <v>665</v>
      </c>
      <c r="AI9885" t="s">
        <v>665</v>
      </c>
      <c r="AJ9885" t="s">
        <v>665</v>
      </c>
      <c r="AK9885" t="s">
        <v>665</v>
      </c>
      <c r="AL9885" t="s">
        <v>665</v>
      </c>
      <c r="AM9885" t="s">
        <v>665</v>
      </c>
      <c r="AN9885" t="s">
        <v>665</v>
      </c>
      <c r="AO9885" t="s">
        <v>664</v>
      </c>
      <c r="AP9885" t="s">
        <v>665</v>
      </c>
    </row>
    <row r="9886" spans="1:42">
      <c r="A9886">
        <v>116771</v>
      </c>
      <c r="B9886" t="s">
        <v>83</v>
      </c>
      <c r="C9886" t="s">
        <v>664</v>
      </c>
      <c r="D9886" t="s">
        <v>665</v>
      </c>
      <c r="E9886" t="s">
        <v>665</v>
      </c>
      <c r="F9886" t="s">
        <v>665</v>
      </c>
      <c r="G9886" t="s">
        <v>665</v>
      </c>
      <c r="H9886" t="s">
        <v>664</v>
      </c>
      <c r="I9886" t="s">
        <v>664</v>
      </c>
      <c r="J9886" t="s">
        <v>665</v>
      </c>
      <c r="K9886" t="s">
        <v>664</v>
      </c>
      <c r="L9886" t="s">
        <v>665</v>
      </c>
      <c r="M9886" t="s">
        <v>665</v>
      </c>
      <c r="N9886" t="s">
        <v>665</v>
      </c>
      <c r="O9886" t="s">
        <v>665</v>
      </c>
      <c r="P9886" t="s">
        <v>665</v>
      </c>
      <c r="Q9886" t="s">
        <v>665</v>
      </c>
      <c r="R9886" t="s">
        <v>665</v>
      </c>
      <c r="S9886" t="s">
        <v>665</v>
      </c>
      <c r="T9886" t="s">
        <v>665</v>
      </c>
      <c r="U9886" t="s">
        <v>663</v>
      </c>
      <c r="V9886" t="s">
        <v>665</v>
      </c>
      <c r="W9886" t="s">
        <v>665</v>
      </c>
      <c r="X9886" t="s">
        <v>665</v>
      </c>
      <c r="Y9886" t="s">
        <v>664</v>
      </c>
      <c r="Z9886" t="s">
        <v>665</v>
      </c>
      <c r="AA9886" t="s">
        <v>665</v>
      </c>
      <c r="AB9886" t="s">
        <v>665</v>
      </c>
      <c r="AC9886" t="s">
        <v>665</v>
      </c>
      <c r="AD9886" t="s">
        <v>665</v>
      </c>
      <c r="AE9886" t="s">
        <v>665</v>
      </c>
      <c r="AF9886" t="s">
        <v>665</v>
      </c>
      <c r="AG9886" t="s">
        <v>664</v>
      </c>
      <c r="AH9886" t="s">
        <v>664</v>
      </c>
      <c r="AI9886" t="s">
        <v>664</v>
      </c>
      <c r="AJ9886" t="s">
        <v>664</v>
      </c>
      <c r="AK9886" t="s">
        <v>664</v>
      </c>
      <c r="AL9886" t="s">
        <v>664</v>
      </c>
      <c r="AM9886" t="s">
        <v>664</v>
      </c>
      <c r="AN9886" t="s">
        <v>664</v>
      </c>
      <c r="AO9886" t="s">
        <v>664</v>
      </c>
      <c r="AP9886" t="s">
        <v>664</v>
      </c>
    </row>
    <row r="9887" spans="1:42">
      <c r="A9887">
        <v>116776</v>
      </c>
      <c r="B9887" t="s">
        <v>83</v>
      </c>
      <c r="C9887" t="s">
        <v>663</v>
      </c>
      <c r="D9887" t="s">
        <v>663</v>
      </c>
      <c r="E9887" t="s">
        <v>663</v>
      </c>
      <c r="F9887" t="s">
        <v>663</v>
      </c>
      <c r="G9887" t="s">
        <v>663</v>
      </c>
      <c r="H9887" t="s">
        <v>665</v>
      </c>
      <c r="I9887" t="s">
        <v>665</v>
      </c>
      <c r="J9887" t="s">
        <v>664</v>
      </c>
      <c r="K9887" t="s">
        <v>665</v>
      </c>
      <c r="L9887" t="s">
        <v>664</v>
      </c>
      <c r="M9887" t="s">
        <v>665</v>
      </c>
      <c r="N9887" t="s">
        <v>665</v>
      </c>
      <c r="O9887" t="s">
        <v>665</v>
      </c>
      <c r="P9887" t="s">
        <v>665</v>
      </c>
      <c r="Q9887" t="s">
        <v>665</v>
      </c>
      <c r="R9887" t="s">
        <v>665</v>
      </c>
      <c r="S9887" t="s">
        <v>665</v>
      </c>
      <c r="T9887" t="s">
        <v>665</v>
      </c>
      <c r="U9887" t="s">
        <v>665</v>
      </c>
      <c r="V9887" t="s">
        <v>665</v>
      </c>
      <c r="W9887" t="s">
        <v>665</v>
      </c>
      <c r="X9887" t="s">
        <v>665</v>
      </c>
      <c r="Y9887" t="s">
        <v>665</v>
      </c>
      <c r="Z9887" t="s">
        <v>665</v>
      </c>
      <c r="AA9887" t="s">
        <v>665</v>
      </c>
      <c r="AB9887" t="s">
        <v>663</v>
      </c>
      <c r="AC9887" t="s">
        <v>665</v>
      </c>
      <c r="AD9887" t="s">
        <v>665</v>
      </c>
      <c r="AE9887" t="s">
        <v>665</v>
      </c>
      <c r="AF9887" t="s">
        <v>663</v>
      </c>
      <c r="AG9887" t="s">
        <v>665</v>
      </c>
      <c r="AH9887" t="s">
        <v>665</v>
      </c>
      <c r="AI9887" t="s">
        <v>665</v>
      </c>
      <c r="AJ9887" t="s">
        <v>665</v>
      </c>
      <c r="AK9887" t="s">
        <v>663</v>
      </c>
      <c r="AL9887" t="s">
        <v>665</v>
      </c>
      <c r="AM9887" t="s">
        <v>665</v>
      </c>
      <c r="AN9887" t="s">
        <v>665</v>
      </c>
      <c r="AO9887" t="s">
        <v>665</v>
      </c>
      <c r="AP9887" t="s">
        <v>663</v>
      </c>
    </row>
    <row r="9888" spans="1:42">
      <c r="A9888">
        <v>116785</v>
      </c>
      <c r="B9888" t="s">
        <v>83</v>
      </c>
      <c r="C9888" t="s">
        <v>665</v>
      </c>
      <c r="D9888" t="s">
        <v>665</v>
      </c>
      <c r="E9888" t="s">
        <v>664</v>
      </c>
      <c r="F9888" t="s">
        <v>665</v>
      </c>
      <c r="G9888" t="s">
        <v>664</v>
      </c>
      <c r="H9888" t="s">
        <v>664</v>
      </c>
      <c r="I9888" t="s">
        <v>665</v>
      </c>
      <c r="J9888" t="s">
        <v>665</v>
      </c>
      <c r="K9888" t="s">
        <v>664</v>
      </c>
      <c r="L9888" t="s">
        <v>665</v>
      </c>
      <c r="M9888" t="s">
        <v>665</v>
      </c>
      <c r="N9888" t="s">
        <v>665</v>
      </c>
      <c r="O9888" t="s">
        <v>665</v>
      </c>
      <c r="P9888" t="s">
        <v>665</v>
      </c>
      <c r="Q9888" t="s">
        <v>665</v>
      </c>
      <c r="R9888" t="s">
        <v>665</v>
      </c>
      <c r="S9888" t="s">
        <v>665</v>
      </c>
      <c r="T9888" t="s">
        <v>665</v>
      </c>
      <c r="U9888" t="s">
        <v>665</v>
      </c>
      <c r="V9888" t="s">
        <v>665</v>
      </c>
      <c r="W9888" t="s">
        <v>665</v>
      </c>
      <c r="X9888" t="s">
        <v>665</v>
      </c>
      <c r="Y9888" t="s">
        <v>663</v>
      </c>
      <c r="Z9888" t="s">
        <v>665</v>
      </c>
      <c r="AA9888" t="s">
        <v>665</v>
      </c>
      <c r="AB9888" t="s">
        <v>665</v>
      </c>
      <c r="AC9888" t="s">
        <v>665</v>
      </c>
      <c r="AD9888" t="s">
        <v>665</v>
      </c>
      <c r="AE9888" t="s">
        <v>663</v>
      </c>
      <c r="AF9888" t="s">
        <v>663</v>
      </c>
      <c r="AG9888" t="s">
        <v>665</v>
      </c>
      <c r="AH9888" t="s">
        <v>664</v>
      </c>
      <c r="AI9888" t="s">
        <v>665</v>
      </c>
      <c r="AJ9888" t="s">
        <v>665</v>
      </c>
      <c r="AK9888" t="s">
        <v>664</v>
      </c>
      <c r="AL9888" t="s">
        <v>664</v>
      </c>
      <c r="AM9888" t="s">
        <v>664</v>
      </c>
      <c r="AN9888" t="s">
        <v>664</v>
      </c>
      <c r="AO9888" t="s">
        <v>664</v>
      </c>
      <c r="AP9888" t="s">
        <v>664</v>
      </c>
    </row>
    <row r="9889" spans="1:42">
      <c r="A9889">
        <v>116797</v>
      </c>
      <c r="B9889" t="s">
        <v>83</v>
      </c>
      <c r="C9889" t="s">
        <v>665</v>
      </c>
      <c r="D9889" t="s">
        <v>665</v>
      </c>
      <c r="E9889" t="s">
        <v>665</v>
      </c>
      <c r="F9889" t="s">
        <v>665</v>
      </c>
      <c r="G9889" t="s">
        <v>665</v>
      </c>
      <c r="H9889" t="s">
        <v>664</v>
      </c>
      <c r="I9889" t="s">
        <v>665</v>
      </c>
      <c r="J9889" t="s">
        <v>664</v>
      </c>
      <c r="K9889" t="s">
        <v>664</v>
      </c>
      <c r="L9889" t="s">
        <v>664</v>
      </c>
      <c r="M9889" t="s">
        <v>665</v>
      </c>
      <c r="N9889" t="s">
        <v>665</v>
      </c>
      <c r="O9889" t="s">
        <v>665</v>
      </c>
      <c r="P9889" t="s">
        <v>663</v>
      </c>
      <c r="Q9889" t="s">
        <v>665</v>
      </c>
      <c r="R9889" t="s">
        <v>665</v>
      </c>
      <c r="S9889" t="s">
        <v>665</v>
      </c>
      <c r="T9889" t="s">
        <v>665</v>
      </c>
      <c r="U9889" t="s">
        <v>665</v>
      </c>
      <c r="V9889" t="s">
        <v>665</v>
      </c>
      <c r="W9889" t="s">
        <v>664</v>
      </c>
      <c r="X9889" t="s">
        <v>665</v>
      </c>
      <c r="Y9889" t="s">
        <v>665</v>
      </c>
      <c r="Z9889" t="s">
        <v>665</v>
      </c>
      <c r="AA9889" t="s">
        <v>665</v>
      </c>
      <c r="AB9889" t="s">
        <v>665</v>
      </c>
      <c r="AC9889" t="s">
        <v>665</v>
      </c>
      <c r="AD9889" t="s">
        <v>665</v>
      </c>
      <c r="AE9889" t="s">
        <v>665</v>
      </c>
      <c r="AF9889" t="s">
        <v>665</v>
      </c>
      <c r="AG9889" t="s">
        <v>664</v>
      </c>
      <c r="AH9889" t="s">
        <v>665</v>
      </c>
      <c r="AI9889" t="s">
        <v>665</v>
      </c>
      <c r="AJ9889" t="s">
        <v>665</v>
      </c>
      <c r="AK9889" t="s">
        <v>665</v>
      </c>
      <c r="AL9889" t="s">
        <v>665</v>
      </c>
      <c r="AM9889" t="s">
        <v>665</v>
      </c>
      <c r="AN9889" t="s">
        <v>665</v>
      </c>
      <c r="AO9889" t="s">
        <v>665</v>
      </c>
      <c r="AP9889" t="s">
        <v>664</v>
      </c>
    </row>
    <row r="9890" spans="1:42">
      <c r="A9890">
        <v>116802</v>
      </c>
      <c r="B9890" t="s">
        <v>83</v>
      </c>
      <c r="C9890" t="s">
        <v>665</v>
      </c>
      <c r="D9890" t="s">
        <v>665</v>
      </c>
      <c r="E9890" t="s">
        <v>665</v>
      </c>
      <c r="F9890" t="s">
        <v>665</v>
      </c>
      <c r="G9890" t="s">
        <v>665</v>
      </c>
      <c r="H9890" t="s">
        <v>664</v>
      </c>
      <c r="I9890" t="s">
        <v>663</v>
      </c>
      <c r="J9890" t="s">
        <v>665</v>
      </c>
      <c r="K9890" t="s">
        <v>664</v>
      </c>
      <c r="L9890" t="s">
        <v>664</v>
      </c>
      <c r="M9890" t="s">
        <v>665</v>
      </c>
      <c r="N9890" t="s">
        <v>663</v>
      </c>
      <c r="O9890" t="s">
        <v>663</v>
      </c>
      <c r="P9890" t="s">
        <v>663</v>
      </c>
      <c r="Q9890" t="s">
        <v>665</v>
      </c>
      <c r="R9890" t="s">
        <v>665</v>
      </c>
      <c r="S9890" t="s">
        <v>665</v>
      </c>
      <c r="T9890" t="s">
        <v>663</v>
      </c>
      <c r="U9890" t="s">
        <v>663</v>
      </c>
      <c r="V9890" t="s">
        <v>665</v>
      </c>
      <c r="W9890" t="s">
        <v>665</v>
      </c>
      <c r="X9890" t="s">
        <v>663</v>
      </c>
      <c r="Y9890" t="s">
        <v>664</v>
      </c>
      <c r="Z9890" t="s">
        <v>665</v>
      </c>
      <c r="AA9890" t="s">
        <v>665</v>
      </c>
      <c r="AB9890" t="s">
        <v>665</v>
      </c>
      <c r="AC9890" t="s">
        <v>664</v>
      </c>
      <c r="AD9890" t="s">
        <v>665</v>
      </c>
      <c r="AE9890" t="s">
        <v>665</v>
      </c>
      <c r="AF9890" t="s">
        <v>665</v>
      </c>
      <c r="AG9890" t="s">
        <v>665</v>
      </c>
      <c r="AH9890" t="s">
        <v>664</v>
      </c>
      <c r="AI9890" t="s">
        <v>665</v>
      </c>
      <c r="AJ9890" t="s">
        <v>663</v>
      </c>
      <c r="AK9890" t="s">
        <v>664</v>
      </c>
      <c r="AL9890" t="s">
        <v>665</v>
      </c>
      <c r="AM9890" t="s">
        <v>665</v>
      </c>
      <c r="AN9890" t="s">
        <v>665</v>
      </c>
      <c r="AO9890" t="s">
        <v>664</v>
      </c>
      <c r="AP9890" t="s">
        <v>665</v>
      </c>
    </row>
    <row r="9891" spans="1:42">
      <c r="A9891">
        <v>116808</v>
      </c>
      <c r="B9891" t="s">
        <v>83</v>
      </c>
      <c r="C9891" t="s">
        <v>665</v>
      </c>
      <c r="D9891" t="s">
        <v>665</v>
      </c>
      <c r="E9891" t="s">
        <v>665</v>
      </c>
      <c r="F9891" t="s">
        <v>665</v>
      </c>
      <c r="G9891" t="s">
        <v>665</v>
      </c>
      <c r="H9891" t="s">
        <v>664</v>
      </c>
      <c r="I9891" t="s">
        <v>664</v>
      </c>
      <c r="J9891" t="s">
        <v>665</v>
      </c>
      <c r="K9891" t="s">
        <v>664</v>
      </c>
      <c r="L9891" t="s">
        <v>663</v>
      </c>
      <c r="M9891" t="s">
        <v>665</v>
      </c>
      <c r="N9891" t="s">
        <v>663</v>
      </c>
      <c r="O9891" t="s">
        <v>665</v>
      </c>
      <c r="P9891" t="s">
        <v>665</v>
      </c>
      <c r="Q9891" t="s">
        <v>665</v>
      </c>
      <c r="R9891" t="s">
        <v>665</v>
      </c>
      <c r="S9891" t="s">
        <v>665</v>
      </c>
      <c r="T9891" t="s">
        <v>665</v>
      </c>
      <c r="U9891" t="s">
        <v>663</v>
      </c>
      <c r="V9891" t="s">
        <v>665</v>
      </c>
      <c r="W9891" t="s">
        <v>663</v>
      </c>
      <c r="X9891" t="s">
        <v>663</v>
      </c>
      <c r="Y9891" t="s">
        <v>663</v>
      </c>
      <c r="Z9891" t="s">
        <v>663</v>
      </c>
      <c r="AA9891" t="s">
        <v>663</v>
      </c>
      <c r="AB9891" t="s">
        <v>663</v>
      </c>
      <c r="AC9891" t="s">
        <v>665</v>
      </c>
      <c r="AD9891" t="s">
        <v>663</v>
      </c>
      <c r="AE9891" t="s">
        <v>665</v>
      </c>
      <c r="AF9891" t="s">
        <v>665</v>
      </c>
      <c r="AG9891" t="s">
        <v>663</v>
      </c>
      <c r="AH9891" t="s">
        <v>663</v>
      </c>
      <c r="AI9891" t="s">
        <v>665</v>
      </c>
      <c r="AJ9891" t="s">
        <v>665</v>
      </c>
      <c r="AK9891" t="s">
        <v>663</v>
      </c>
      <c r="AL9891" t="s">
        <v>665</v>
      </c>
      <c r="AM9891" t="s">
        <v>663</v>
      </c>
      <c r="AN9891" t="s">
        <v>665</v>
      </c>
      <c r="AO9891" t="s">
        <v>663</v>
      </c>
      <c r="AP9891" t="s">
        <v>663</v>
      </c>
    </row>
    <row r="9892" spans="1:42">
      <c r="A9892">
        <v>116811</v>
      </c>
      <c r="B9892" t="s">
        <v>83</v>
      </c>
      <c r="C9892" t="s">
        <v>663</v>
      </c>
      <c r="D9892" t="s">
        <v>663</v>
      </c>
      <c r="E9892" t="s">
        <v>663</v>
      </c>
      <c r="F9892" t="s">
        <v>665</v>
      </c>
      <c r="G9892" t="s">
        <v>665</v>
      </c>
      <c r="H9892" t="s">
        <v>665</v>
      </c>
      <c r="I9892" t="s">
        <v>665</v>
      </c>
      <c r="J9892" t="s">
        <v>665</v>
      </c>
      <c r="K9892" t="s">
        <v>665</v>
      </c>
      <c r="L9892" t="s">
        <v>665</v>
      </c>
      <c r="M9892" t="s">
        <v>665</v>
      </c>
      <c r="N9892" t="s">
        <v>665</v>
      </c>
      <c r="O9892" t="s">
        <v>665</v>
      </c>
      <c r="P9892" t="s">
        <v>665</v>
      </c>
      <c r="Q9892" t="s">
        <v>665</v>
      </c>
      <c r="R9892" t="s">
        <v>665</v>
      </c>
      <c r="S9892" t="s">
        <v>665</v>
      </c>
      <c r="T9892" t="s">
        <v>665</v>
      </c>
      <c r="U9892" t="s">
        <v>665</v>
      </c>
      <c r="V9892" t="s">
        <v>663</v>
      </c>
      <c r="W9892" t="s">
        <v>665</v>
      </c>
      <c r="X9892" t="s">
        <v>665</v>
      </c>
      <c r="Y9892" t="s">
        <v>663</v>
      </c>
      <c r="Z9892" t="s">
        <v>665</v>
      </c>
      <c r="AA9892" t="s">
        <v>665</v>
      </c>
      <c r="AB9892" t="s">
        <v>665</v>
      </c>
      <c r="AC9892" t="s">
        <v>665</v>
      </c>
      <c r="AD9892" t="s">
        <v>665</v>
      </c>
      <c r="AE9892" t="s">
        <v>663</v>
      </c>
      <c r="AF9892" t="s">
        <v>665</v>
      </c>
      <c r="AG9892" t="s">
        <v>663</v>
      </c>
      <c r="AH9892" t="s">
        <v>665</v>
      </c>
      <c r="AI9892" t="s">
        <v>665</v>
      </c>
      <c r="AJ9892" t="s">
        <v>665</v>
      </c>
      <c r="AK9892" t="s">
        <v>665</v>
      </c>
      <c r="AL9892" t="s">
        <v>665</v>
      </c>
      <c r="AM9892" t="s">
        <v>664</v>
      </c>
      <c r="AN9892" t="s">
        <v>664</v>
      </c>
      <c r="AO9892" t="s">
        <v>664</v>
      </c>
      <c r="AP9892" t="s">
        <v>664</v>
      </c>
    </row>
    <row r="9893" spans="1:42">
      <c r="A9893">
        <v>116813</v>
      </c>
      <c r="B9893" t="s">
        <v>83</v>
      </c>
      <c r="C9893" t="s">
        <v>665</v>
      </c>
      <c r="D9893" t="s">
        <v>665</v>
      </c>
      <c r="E9893" t="s">
        <v>663</v>
      </c>
      <c r="F9893" t="s">
        <v>665</v>
      </c>
      <c r="G9893" t="s">
        <v>663</v>
      </c>
      <c r="H9893" t="s">
        <v>664</v>
      </c>
      <c r="I9893" t="s">
        <v>665</v>
      </c>
      <c r="J9893" t="s">
        <v>664</v>
      </c>
      <c r="K9893" t="s">
        <v>664</v>
      </c>
      <c r="L9893" t="s">
        <v>665</v>
      </c>
      <c r="M9893" t="s">
        <v>665</v>
      </c>
      <c r="N9893" t="s">
        <v>665</v>
      </c>
      <c r="O9893" t="s">
        <v>665</v>
      </c>
      <c r="P9893" t="s">
        <v>665</v>
      </c>
      <c r="Q9893" t="s">
        <v>663</v>
      </c>
      <c r="R9893" t="s">
        <v>665</v>
      </c>
      <c r="S9893" t="s">
        <v>665</v>
      </c>
      <c r="T9893" t="s">
        <v>665</v>
      </c>
      <c r="U9893" t="s">
        <v>665</v>
      </c>
      <c r="V9893" t="s">
        <v>665</v>
      </c>
      <c r="W9893" t="s">
        <v>665</v>
      </c>
      <c r="X9893" t="s">
        <v>665</v>
      </c>
      <c r="Y9893" t="s">
        <v>665</v>
      </c>
      <c r="Z9893" t="s">
        <v>665</v>
      </c>
      <c r="AA9893" t="s">
        <v>665</v>
      </c>
      <c r="AB9893" t="s">
        <v>665</v>
      </c>
      <c r="AC9893" t="s">
        <v>665</v>
      </c>
      <c r="AD9893" t="s">
        <v>665</v>
      </c>
      <c r="AE9893" t="s">
        <v>665</v>
      </c>
      <c r="AF9893" t="s">
        <v>665</v>
      </c>
      <c r="AG9893" t="s">
        <v>665</v>
      </c>
      <c r="AH9893" t="s">
        <v>664</v>
      </c>
      <c r="AI9893" t="s">
        <v>665</v>
      </c>
      <c r="AJ9893" t="s">
        <v>665</v>
      </c>
      <c r="AK9893" t="s">
        <v>663</v>
      </c>
      <c r="AL9893" t="s">
        <v>663</v>
      </c>
      <c r="AM9893" t="s">
        <v>665</v>
      </c>
      <c r="AN9893" t="s">
        <v>663</v>
      </c>
      <c r="AO9893" t="s">
        <v>663</v>
      </c>
      <c r="AP9893" t="s">
        <v>663</v>
      </c>
    </row>
    <row r="9894" spans="1:42">
      <c r="A9894">
        <v>116815</v>
      </c>
      <c r="B9894" t="s">
        <v>83</v>
      </c>
      <c r="C9894" t="s">
        <v>664</v>
      </c>
      <c r="D9894" t="s">
        <v>665</v>
      </c>
      <c r="E9894" t="s">
        <v>665</v>
      </c>
      <c r="F9894" t="s">
        <v>665</v>
      </c>
      <c r="G9894" t="s">
        <v>665</v>
      </c>
      <c r="H9894" t="s">
        <v>665</v>
      </c>
      <c r="I9894" t="s">
        <v>664</v>
      </c>
      <c r="J9894" t="s">
        <v>665</v>
      </c>
      <c r="K9894" t="s">
        <v>664</v>
      </c>
      <c r="L9894" t="s">
        <v>665</v>
      </c>
      <c r="M9894" t="s">
        <v>665</v>
      </c>
      <c r="N9894" t="s">
        <v>665</v>
      </c>
      <c r="O9894" t="s">
        <v>665</v>
      </c>
      <c r="P9894" t="s">
        <v>665</v>
      </c>
      <c r="Q9894" t="s">
        <v>665</v>
      </c>
      <c r="R9894" t="s">
        <v>665</v>
      </c>
      <c r="S9894" t="s">
        <v>663</v>
      </c>
      <c r="T9894" t="s">
        <v>665</v>
      </c>
      <c r="U9894" t="s">
        <v>665</v>
      </c>
      <c r="V9894" t="s">
        <v>665</v>
      </c>
      <c r="W9894" t="s">
        <v>665</v>
      </c>
      <c r="X9894" t="s">
        <v>665</v>
      </c>
      <c r="Y9894" t="s">
        <v>665</v>
      </c>
      <c r="Z9894" t="s">
        <v>664</v>
      </c>
      <c r="AA9894" t="s">
        <v>665</v>
      </c>
      <c r="AB9894" t="s">
        <v>665</v>
      </c>
      <c r="AC9894" t="s">
        <v>665</v>
      </c>
      <c r="AD9894" t="s">
        <v>665</v>
      </c>
      <c r="AE9894" t="s">
        <v>664</v>
      </c>
      <c r="AF9894" t="s">
        <v>665</v>
      </c>
      <c r="AG9894" t="s">
        <v>664</v>
      </c>
      <c r="AH9894" t="s">
        <v>664</v>
      </c>
      <c r="AI9894" t="s">
        <v>665</v>
      </c>
      <c r="AJ9894" t="s">
        <v>665</v>
      </c>
      <c r="AK9894" t="s">
        <v>665</v>
      </c>
      <c r="AL9894" t="s">
        <v>665</v>
      </c>
      <c r="AM9894" t="s">
        <v>665</v>
      </c>
      <c r="AN9894" t="s">
        <v>665</v>
      </c>
      <c r="AO9894" t="s">
        <v>665</v>
      </c>
      <c r="AP9894" t="s">
        <v>665</v>
      </c>
    </row>
    <row r="9895" spans="1:42">
      <c r="A9895">
        <v>116820</v>
      </c>
      <c r="B9895" t="s">
        <v>83</v>
      </c>
      <c r="C9895" t="s">
        <v>665</v>
      </c>
      <c r="D9895" t="s">
        <v>665</v>
      </c>
      <c r="E9895" t="s">
        <v>665</v>
      </c>
      <c r="F9895" t="s">
        <v>665</v>
      </c>
      <c r="G9895" t="s">
        <v>665</v>
      </c>
      <c r="H9895" t="s">
        <v>664</v>
      </c>
      <c r="I9895" t="s">
        <v>664</v>
      </c>
      <c r="J9895" t="s">
        <v>664</v>
      </c>
      <c r="K9895" t="s">
        <v>664</v>
      </c>
      <c r="L9895" t="s">
        <v>664</v>
      </c>
      <c r="M9895" t="s">
        <v>665</v>
      </c>
      <c r="N9895" t="s">
        <v>665</v>
      </c>
      <c r="O9895" t="s">
        <v>663</v>
      </c>
      <c r="P9895" t="s">
        <v>663</v>
      </c>
      <c r="Q9895" t="s">
        <v>663</v>
      </c>
      <c r="R9895" t="s">
        <v>665</v>
      </c>
      <c r="S9895" t="s">
        <v>663</v>
      </c>
      <c r="T9895" t="s">
        <v>665</v>
      </c>
      <c r="U9895" t="s">
        <v>663</v>
      </c>
      <c r="V9895" t="s">
        <v>663</v>
      </c>
      <c r="W9895" t="s">
        <v>663</v>
      </c>
      <c r="X9895" t="s">
        <v>663</v>
      </c>
      <c r="Y9895" t="s">
        <v>663</v>
      </c>
      <c r="Z9895" t="s">
        <v>663</v>
      </c>
      <c r="AA9895" t="s">
        <v>663</v>
      </c>
      <c r="AB9895" t="s">
        <v>663</v>
      </c>
      <c r="AC9895" t="s">
        <v>665</v>
      </c>
      <c r="AD9895" t="s">
        <v>663</v>
      </c>
      <c r="AE9895" t="s">
        <v>663</v>
      </c>
      <c r="AF9895" t="s">
        <v>665</v>
      </c>
      <c r="AG9895" t="s">
        <v>664</v>
      </c>
      <c r="AH9895" t="s">
        <v>665</v>
      </c>
      <c r="AI9895" t="s">
        <v>665</v>
      </c>
      <c r="AJ9895" t="s">
        <v>665</v>
      </c>
      <c r="AK9895" t="s">
        <v>664</v>
      </c>
      <c r="AL9895" t="s">
        <v>664</v>
      </c>
      <c r="AM9895" t="s">
        <v>664</v>
      </c>
      <c r="AN9895" t="s">
        <v>664</v>
      </c>
      <c r="AO9895" t="s">
        <v>664</v>
      </c>
      <c r="AP9895" t="s">
        <v>664</v>
      </c>
    </row>
    <row r="9896" spans="1:42">
      <c r="A9896">
        <v>116821</v>
      </c>
      <c r="B9896" t="s">
        <v>83</v>
      </c>
      <c r="C9896" t="s">
        <v>665</v>
      </c>
      <c r="D9896" t="s">
        <v>665</v>
      </c>
      <c r="E9896" t="s">
        <v>665</v>
      </c>
      <c r="F9896" t="s">
        <v>664</v>
      </c>
      <c r="G9896" t="s">
        <v>664</v>
      </c>
      <c r="H9896" t="s">
        <v>664</v>
      </c>
      <c r="I9896" t="s">
        <v>664</v>
      </c>
      <c r="J9896" t="s">
        <v>664</v>
      </c>
      <c r="K9896" t="s">
        <v>664</v>
      </c>
      <c r="L9896" t="s">
        <v>664</v>
      </c>
      <c r="M9896" t="s">
        <v>665</v>
      </c>
      <c r="N9896" t="s">
        <v>665</v>
      </c>
      <c r="O9896" t="s">
        <v>665</v>
      </c>
      <c r="P9896" t="s">
        <v>665</v>
      </c>
      <c r="Q9896" t="s">
        <v>663</v>
      </c>
      <c r="R9896" t="s">
        <v>665</v>
      </c>
      <c r="S9896" t="s">
        <v>665</v>
      </c>
      <c r="T9896" t="s">
        <v>665</v>
      </c>
      <c r="U9896" t="s">
        <v>665</v>
      </c>
      <c r="V9896" t="s">
        <v>665</v>
      </c>
      <c r="W9896" t="s">
        <v>665</v>
      </c>
      <c r="X9896" t="s">
        <v>665</v>
      </c>
      <c r="Y9896" t="s">
        <v>665</v>
      </c>
      <c r="Z9896" t="s">
        <v>663</v>
      </c>
      <c r="AA9896" t="s">
        <v>665</v>
      </c>
      <c r="AB9896" t="s">
        <v>665</v>
      </c>
      <c r="AC9896" t="s">
        <v>665</v>
      </c>
      <c r="AD9896" t="s">
        <v>665</v>
      </c>
      <c r="AE9896" t="s">
        <v>665</v>
      </c>
      <c r="AF9896" t="s">
        <v>665</v>
      </c>
      <c r="AG9896" t="s">
        <v>665</v>
      </c>
      <c r="AH9896" t="s">
        <v>663</v>
      </c>
      <c r="AI9896" t="s">
        <v>665</v>
      </c>
      <c r="AJ9896" t="s">
        <v>665</v>
      </c>
      <c r="AK9896" t="s">
        <v>663</v>
      </c>
      <c r="AL9896" t="s">
        <v>665</v>
      </c>
      <c r="AM9896" t="s">
        <v>665</v>
      </c>
      <c r="AN9896" t="s">
        <v>665</v>
      </c>
      <c r="AO9896" t="s">
        <v>665</v>
      </c>
      <c r="AP9896" t="s">
        <v>665</v>
      </c>
    </row>
    <row r="9897" spans="1:42">
      <c r="A9897">
        <v>116842</v>
      </c>
      <c r="B9897" t="s">
        <v>83</v>
      </c>
      <c r="C9897" t="s">
        <v>665</v>
      </c>
      <c r="D9897" t="s">
        <v>665</v>
      </c>
      <c r="E9897" t="s">
        <v>665</v>
      </c>
      <c r="F9897" t="s">
        <v>665</v>
      </c>
      <c r="G9897" t="s">
        <v>665</v>
      </c>
      <c r="H9897" t="s">
        <v>664</v>
      </c>
      <c r="I9897" t="s">
        <v>664</v>
      </c>
      <c r="J9897" t="s">
        <v>664</v>
      </c>
      <c r="K9897" t="s">
        <v>665</v>
      </c>
      <c r="L9897" t="s">
        <v>665</v>
      </c>
      <c r="M9897" t="s">
        <v>665</v>
      </c>
      <c r="N9897" t="s">
        <v>665</v>
      </c>
      <c r="O9897" t="s">
        <v>665</v>
      </c>
      <c r="P9897" t="s">
        <v>665</v>
      </c>
      <c r="Q9897" t="s">
        <v>665</v>
      </c>
      <c r="R9897" t="s">
        <v>665</v>
      </c>
      <c r="S9897" t="s">
        <v>665</v>
      </c>
      <c r="T9897" t="s">
        <v>665</v>
      </c>
      <c r="U9897" t="s">
        <v>665</v>
      </c>
      <c r="V9897" t="s">
        <v>665</v>
      </c>
      <c r="W9897" t="s">
        <v>665</v>
      </c>
      <c r="X9897" t="s">
        <v>665</v>
      </c>
      <c r="Y9897" t="s">
        <v>665</v>
      </c>
      <c r="Z9897" t="s">
        <v>665</v>
      </c>
      <c r="AA9897" t="s">
        <v>665</v>
      </c>
      <c r="AB9897" t="s">
        <v>665</v>
      </c>
      <c r="AC9897" t="s">
        <v>665</v>
      </c>
      <c r="AD9897" t="s">
        <v>665</v>
      </c>
      <c r="AE9897" t="s">
        <v>665</v>
      </c>
      <c r="AF9897" t="s">
        <v>665</v>
      </c>
      <c r="AG9897" t="s">
        <v>663</v>
      </c>
      <c r="AH9897" t="s">
        <v>663</v>
      </c>
      <c r="AI9897" t="s">
        <v>665</v>
      </c>
      <c r="AJ9897" t="s">
        <v>665</v>
      </c>
      <c r="AK9897" t="s">
        <v>665</v>
      </c>
      <c r="AL9897" t="s">
        <v>663</v>
      </c>
      <c r="AM9897" t="s">
        <v>665</v>
      </c>
      <c r="AN9897" t="s">
        <v>665</v>
      </c>
      <c r="AO9897" t="s">
        <v>665</v>
      </c>
      <c r="AP9897" t="s">
        <v>665</v>
      </c>
    </row>
    <row r="9898" spans="1:42">
      <c r="A9898">
        <v>116845</v>
      </c>
      <c r="B9898" t="s">
        <v>83</v>
      </c>
      <c r="C9898" t="s">
        <v>665</v>
      </c>
      <c r="D9898" t="s">
        <v>665</v>
      </c>
      <c r="E9898" t="s">
        <v>665</v>
      </c>
      <c r="F9898" t="s">
        <v>665</v>
      </c>
      <c r="G9898" t="s">
        <v>663</v>
      </c>
      <c r="H9898" t="s">
        <v>665</v>
      </c>
      <c r="I9898" t="s">
        <v>663</v>
      </c>
      <c r="J9898" t="s">
        <v>665</v>
      </c>
      <c r="K9898" t="s">
        <v>664</v>
      </c>
      <c r="L9898" t="s">
        <v>663</v>
      </c>
      <c r="M9898" t="s">
        <v>665</v>
      </c>
      <c r="N9898" t="s">
        <v>665</v>
      </c>
      <c r="O9898" t="s">
        <v>663</v>
      </c>
      <c r="P9898" t="s">
        <v>665</v>
      </c>
      <c r="Q9898" t="s">
        <v>663</v>
      </c>
      <c r="R9898" t="s">
        <v>663</v>
      </c>
      <c r="S9898" t="s">
        <v>663</v>
      </c>
      <c r="T9898" t="s">
        <v>663</v>
      </c>
      <c r="U9898" t="s">
        <v>665</v>
      </c>
      <c r="V9898" t="s">
        <v>665</v>
      </c>
      <c r="W9898" t="s">
        <v>665</v>
      </c>
      <c r="X9898" t="s">
        <v>665</v>
      </c>
      <c r="Y9898" t="s">
        <v>665</v>
      </c>
      <c r="Z9898" t="s">
        <v>665</v>
      </c>
      <c r="AA9898" t="s">
        <v>665</v>
      </c>
      <c r="AB9898" t="s">
        <v>665</v>
      </c>
      <c r="AC9898" t="s">
        <v>663</v>
      </c>
      <c r="AD9898" t="s">
        <v>665</v>
      </c>
      <c r="AE9898" t="s">
        <v>665</v>
      </c>
      <c r="AF9898" t="s">
        <v>663</v>
      </c>
      <c r="AG9898" t="s">
        <v>665</v>
      </c>
      <c r="AH9898" t="s">
        <v>664</v>
      </c>
      <c r="AI9898" t="s">
        <v>664</v>
      </c>
      <c r="AJ9898" t="s">
        <v>664</v>
      </c>
      <c r="AK9898" t="s">
        <v>664</v>
      </c>
      <c r="AL9898" t="s">
        <v>664</v>
      </c>
      <c r="AM9898" t="s">
        <v>664</v>
      </c>
      <c r="AN9898" t="s">
        <v>664</v>
      </c>
      <c r="AO9898" t="s">
        <v>664</v>
      </c>
      <c r="AP9898" t="s">
        <v>664</v>
      </c>
    </row>
    <row r="9899" spans="1:42">
      <c r="A9899">
        <v>116846</v>
      </c>
      <c r="B9899" t="s">
        <v>83</v>
      </c>
      <c r="C9899" t="s">
        <v>665</v>
      </c>
      <c r="D9899" t="s">
        <v>665</v>
      </c>
      <c r="E9899" t="s">
        <v>665</v>
      </c>
      <c r="F9899" t="s">
        <v>663</v>
      </c>
      <c r="G9899" t="s">
        <v>663</v>
      </c>
      <c r="H9899" t="s">
        <v>665</v>
      </c>
      <c r="I9899" t="s">
        <v>665</v>
      </c>
      <c r="J9899" t="s">
        <v>663</v>
      </c>
      <c r="K9899" t="s">
        <v>665</v>
      </c>
      <c r="L9899" t="s">
        <v>665</v>
      </c>
      <c r="M9899" t="s">
        <v>665</v>
      </c>
      <c r="N9899" t="s">
        <v>664</v>
      </c>
      <c r="O9899" t="s">
        <v>665</v>
      </c>
      <c r="P9899" t="s">
        <v>665</v>
      </c>
      <c r="Q9899" t="s">
        <v>665</v>
      </c>
      <c r="R9899" t="s">
        <v>665</v>
      </c>
      <c r="S9899" t="s">
        <v>665</v>
      </c>
      <c r="T9899" t="s">
        <v>665</v>
      </c>
      <c r="U9899" t="s">
        <v>663</v>
      </c>
      <c r="V9899" t="s">
        <v>665</v>
      </c>
      <c r="W9899" t="s">
        <v>665</v>
      </c>
      <c r="X9899" t="s">
        <v>665</v>
      </c>
      <c r="Y9899" t="s">
        <v>663</v>
      </c>
      <c r="Z9899" t="s">
        <v>663</v>
      </c>
      <c r="AA9899" t="s">
        <v>665</v>
      </c>
      <c r="AB9899" t="s">
        <v>663</v>
      </c>
      <c r="AC9899" t="s">
        <v>663</v>
      </c>
      <c r="AD9899" t="s">
        <v>663</v>
      </c>
      <c r="AE9899" t="s">
        <v>663</v>
      </c>
      <c r="AF9899" t="s">
        <v>665</v>
      </c>
      <c r="AG9899" t="s">
        <v>665</v>
      </c>
      <c r="AH9899" t="s">
        <v>665</v>
      </c>
      <c r="AI9899" t="s">
        <v>664</v>
      </c>
      <c r="AJ9899" t="s">
        <v>664</v>
      </c>
      <c r="AK9899" t="s">
        <v>664</v>
      </c>
      <c r="AL9899" t="s">
        <v>665</v>
      </c>
      <c r="AM9899" t="s">
        <v>665</v>
      </c>
      <c r="AN9899" t="s">
        <v>665</v>
      </c>
      <c r="AO9899" t="s">
        <v>664</v>
      </c>
      <c r="AP9899" t="s">
        <v>664</v>
      </c>
    </row>
    <row r="9900" spans="1:42">
      <c r="A9900">
        <v>116848</v>
      </c>
      <c r="B9900" t="s">
        <v>83</v>
      </c>
      <c r="C9900" t="s">
        <v>663</v>
      </c>
      <c r="D9900" t="s">
        <v>663</v>
      </c>
      <c r="E9900" t="s">
        <v>663</v>
      </c>
      <c r="F9900" t="s">
        <v>665</v>
      </c>
      <c r="G9900" t="s">
        <v>665</v>
      </c>
      <c r="H9900" t="s">
        <v>665</v>
      </c>
      <c r="I9900" t="s">
        <v>665</v>
      </c>
      <c r="J9900" t="s">
        <v>665</v>
      </c>
      <c r="K9900" t="s">
        <v>663</v>
      </c>
      <c r="L9900" t="s">
        <v>663</v>
      </c>
      <c r="M9900" t="s">
        <v>665</v>
      </c>
      <c r="N9900" t="s">
        <v>663</v>
      </c>
      <c r="O9900" t="s">
        <v>665</v>
      </c>
      <c r="P9900" t="s">
        <v>665</v>
      </c>
      <c r="Q9900" t="s">
        <v>665</v>
      </c>
      <c r="R9900" t="s">
        <v>665</v>
      </c>
      <c r="S9900" t="s">
        <v>663</v>
      </c>
      <c r="T9900" t="s">
        <v>665</v>
      </c>
      <c r="U9900" t="s">
        <v>663</v>
      </c>
      <c r="V9900" t="s">
        <v>664</v>
      </c>
      <c r="W9900" t="s">
        <v>663</v>
      </c>
      <c r="X9900" t="s">
        <v>665</v>
      </c>
      <c r="Y9900" t="s">
        <v>665</v>
      </c>
      <c r="Z9900" t="s">
        <v>665</v>
      </c>
      <c r="AA9900" t="s">
        <v>665</v>
      </c>
      <c r="AB9900" t="s">
        <v>665</v>
      </c>
      <c r="AC9900" t="s">
        <v>665</v>
      </c>
      <c r="AD9900" t="s">
        <v>664</v>
      </c>
      <c r="AE9900" t="s">
        <v>663</v>
      </c>
      <c r="AF9900" t="s">
        <v>663</v>
      </c>
      <c r="AG9900" t="s">
        <v>665</v>
      </c>
      <c r="AH9900" t="s">
        <v>664</v>
      </c>
      <c r="AI9900" t="s">
        <v>664</v>
      </c>
      <c r="AJ9900" t="s">
        <v>664</v>
      </c>
      <c r="AK9900" t="s">
        <v>664</v>
      </c>
      <c r="AL9900" t="s">
        <v>665</v>
      </c>
      <c r="AM9900" t="s">
        <v>664</v>
      </c>
      <c r="AN9900" t="s">
        <v>664</v>
      </c>
      <c r="AO9900" t="s">
        <v>664</v>
      </c>
      <c r="AP9900" t="s">
        <v>664</v>
      </c>
    </row>
    <row r="9901" spans="1:42">
      <c r="A9901">
        <v>116856</v>
      </c>
      <c r="B9901" t="s">
        <v>83</v>
      </c>
      <c r="C9901" t="s">
        <v>665</v>
      </c>
      <c r="D9901" t="s">
        <v>665</v>
      </c>
      <c r="E9901" t="s">
        <v>665</v>
      </c>
      <c r="F9901" t="s">
        <v>665</v>
      </c>
      <c r="G9901" t="s">
        <v>663</v>
      </c>
      <c r="H9901" t="s">
        <v>664</v>
      </c>
      <c r="I9901" t="s">
        <v>665</v>
      </c>
      <c r="J9901" t="s">
        <v>664</v>
      </c>
      <c r="K9901" t="s">
        <v>664</v>
      </c>
      <c r="L9901" t="s">
        <v>665</v>
      </c>
      <c r="M9901" t="s">
        <v>663</v>
      </c>
      <c r="N9901" t="s">
        <v>665</v>
      </c>
      <c r="O9901" t="s">
        <v>665</v>
      </c>
      <c r="P9901" t="s">
        <v>665</v>
      </c>
      <c r="Q9901" t="s">
        <v>665</v>
      </c>
      <c r="R9901" t="s">
        <v>665</v>
      </c>
      <c r="S9901" t="s">
        <v>665</v>
      </c>
      <c r="T9901" t="s">
        <v>665</v>
      </c>
      <c r="U9901" t="s">
        <v>663</v>
      </c>
      <c r="V9901" t="s">
        <v>665</v>
      </c>
      <c r="W9901" t="s">
        <v>665</v>
      </c>
      <c r="X9901" t="s">
        <v>665</v>
      </c>
      <c r="Y9901" t="s">
        <v>663</v>
      </c>
      <c r="Z9901" t="s">
        <v>664</v>
      </c>
      <c r="AA9901" t="s">
        <v>665</v>
      </c>
      <c r="AB9901" t="s">
        <v>665</v>
      </c>
      <c r="AC9901" t="s">
        <v>665</v>
      </c>
      <c r="AD9901" t="s">
        <v>665</v>
      </c>
      <c r="AE9901" t="s">
        <v>665</v>
      </c>
      <c r="AF9901" t="s">
        <v>665</v>
      </c>
      <c r="AG9901" t="s">
        <v>665</v>
      </c>
      <c r="AH9901" t="s">
        <v>665</v>
      </c>
      <c r="AI9901" t="s">
        <v>663</v>
      </c>
      <c r="AJ9901" t="s">
        <v>665</v>
      </c>
      <c r="AK9901" t="s">
        <v>663</v>
      </c>
      <c r="AL9901" t="s">
        <v>665</v>
      </c>
      <c r="AM9901" t="s">
        <v>663</v>
      </c>
      <c r="AN9901" t="s">
        <v>665</v>
      </c>
      <c r="AO9901" t="s">
        <v>663</v>
      </c>
      <c r="AP9901" t="s">
        <v>663</v>
      </c>
    </row>
    <row r="9902" spans="1:42">
      <c r="A9902">
        <v>116860</v>
      </c>
      <c r="B9902" t="s">
        <v>83</v>
      </c>
      <c r="C9902" t="s">
        <v>665</v>
      </c>
      <c r="D9902" t="s">
        <v>665</v>
      </c>
      <c r="E9902" t="s">
        <v>664</v>
      </c>
      <c r="F9902" t="s">
        <v>665</v>
      </c>
      <c r="G9902" t="s">
        <v>665</v>
      </c>
      <c r="H9902" t="s">
        <v>664</v>
      </c>
      <c r="I9902" t="s">
        <v>664</v>
      </c>
      <c r="J9902" t="s">
        <v>665</v>
      </c>
      <c r="K9902" t="s">
        <v>664</v>
      </c>
      <c r="L9902" t="s">
        <v>665</v>
      </c>
      <c r="M9902" t="s">
        <v>665</v>
      </c>
      <c r="N9902" t="s">
        <v>664</v>
      </c>
      <c r="O9902" t="s">
        <v>665</v>
      </c>
      <c r="P9902" t="s">
        <v>665</v>
      </c>
      <c r="Q9902" t="s">
        <v>665</v>
      </c>
      <c r="R9902" t="s">
        <v>665</v>
      </c>
      <c r="S9902" t="s">
        <v>665</v>
      </c>
      <c r="T9902" t="s">
        <v>665</v>
      </c>
      <c r="U9902" t="s">
        <v>665</v>
      </c>
      <c r="V9902" t="s">
        <v>665</v>
      </c>
      <c r="W9902" t="s">
        <v>665</v>
      </c>
      <c r="X9902" t="s">
        <v>665</v>
      </c>
      <c r="Y9902" t="s">
        <v>665</v>
      </c>
      <c r="Z9902" t="s">
        <v>665</v>
      </c>
      <c r="AA9902" t="s">
        <v>665</v>
      </c>
      <c r="AB9902" t="s">
        <v>665</v>
      </c>
      <c r="AC9902" t="s">
        <v>665</v>
      </c>
      <c r="AD9902" t="s">
        <v>665</v>
      </c>
      <c r="AE9902" t="s">
        <v>665</v>
      </c>
      <c r="AF9902" t="s">
        <v>665</v>
      </c>
      <c r="AG9902" t="s">
        <v>665</v>
      </c>
      <c r="AH9902" t="s">
        <v>664</v>
      </c>
      <c r="AI9902" t="s">
        <v>665</v>
      </c>
      <c r="AJ9902" t="s">
        <v>665</v>
      </c>
      <c r="AK9902" t="s">
        <v>665</v>
      </c>
      <c r="AL9902" t="s">
        <v>665</v>
      </c>
      <c r="AM9902" t="s">
        <v>664</v>
      </c>
      <c r="AN9902" t="s">
        <v>665</v>
      </c>
      <c r="AO9902" t="s">
        <v>663</v>
      </c>
      <c r="AP9902" t="s">
        <v>663</v>
      </c>
    </row>
    <row r="9903" spans="1:42">
      <c r="A9903">
        <v>116865</v>
      </c>
      <c r="B9903" t="s">
        <v>83</v>
      </c>
      <c r="C9903" t="s">
        <v>665</v>
      </c>
      <c r="D9903" t="s">
        <v>663</v>
      </c>
      <c r="E9903" t="s">
        <v>665</v>
      </c>
      <c r="F9903" t="s">
        <v>665</v>
      </c>
      <c r="G9903" t="s">
        <v>664</v>
      </c>
      <c r="H9903" t="s">
        <v>663</v>
      </c>
      <c r="I9903" t="s">
        <v>665</v>
      </c>
      <c r="J9903" t="s">
        <v>665</v>
      </c>
      <c r="K9903" t="s">
        <v>664</v>
      </c>
      <c r="L9903" t="s">
        <v>665</v>
      </c>
      <c r="M9903" t="s">
        <v>665</v>
      </c>
      <c r="N9903" t="s">
        <v>665</v>
      </c>
      <c r="O9903" t="s">
        <v>665</v>
      </c>
      <c r="P9903" t="s">
        <v>665</v>
      </c>
      <c r="Q9903" t="s">
        <v>665</v>
      </c>
      <c r="R9903" t="s">
        <v>664</v>
      </c>
      <c r="S9903" t="s">
        <v>665</v>
      </c>
      <c r="T9903" t="s">
        <v>665</v>
      </c>
      <c r="U9903" t="s">
        <v>664</v>
      </c>
      <c r="V9903" t="s">
        <v>664</v>
      </c>
      <c r="W9903" t="s">
        <v>665</v>
      </c>
      <c r="X9903" t="s">
        <v>665</v>
      </c>
      <c r="Y9903" t="s">
        <v>663</v>
      </c>
      <c r="Z9903" t="s">
        <v>663</v>
      </c>
      <c r="AA9903" t="s">
        <v>665</v>
      </c>
      <c r="AB9903" t="s">
        <v>665</v>
      </c>
      <c r="AC9903" t="s">
        <v>665</v>
      </c>
      <c r="AD9903" t="s">
        <v>665</v>
      </c>
      <c r="AE9903" t="s">
        <v>665</v>
      </c>
      <c r="AF9903" t="s">
        <v>663</v>
      </c>
      <c r="AG9903" t="s">
        <v>665</v>
      </c>
      <c r="AH9903" t="s">
        <v>665</v>
      </c>
      <c r="AI9903" t="s">
        <v>665</v>
      </c>
      <c r="AJ9903" t="s">
        <v>665</v>
      </c>
      <c r="AK9903" t="s">
        <v>663</v>
      </c>
      <c r="AL9903" t="s">
        <v>665</v>
      </c>
      <c r="AM9903" t="s">
        <v>665</v>
      </c>
      <c r="AN9903" t="s">
        <v>665</v>
      </c>
      <c r="AO9903" t="s">
        <v>663</v>
      </c>
      <c r="AP9903" t="s">
        <v>663</v>
      </c>
    </row>
    <row r="9904" spans="1:42">
      <c r="A9904">
        <v>116866</v>
      </c>
      <c r="B9904" t="s">
        <v>83</v>
      </c>
      <c r="C9904" t="s">
        <v>664</v>
      </c>
      <c r="D9904" t="s">
        <v>665</v>
      </c>
      <c r="E9904" t="s">
        <v>663</v>
      </c>
      <c r="F9904" t="s">
        <v>663</v>
      </c>
      <c r="G9904" t="s">
        <v>665</v>
      </c>
      <c r="H9904" t="s">
        <v>665</v>
      </c>
      <c r="I9904" t="s">
        <v>665</v>
      </c>
      <c r="J9904" t="s">
        <v>665</v>
      </c>
      <c r="K9904" t="s">
        <v>665</v>
      </c>
      <c r="L9904" t="s">
        <v>665</v>
      </c>
      <c r="M9904" t="s">
        <v>665</v>
      </c>
      <c r="N9904" t="s">
        <v>665</v>
      </c>
      <c r="O9904" t="s">
        <v>665</v>
      </c>
      <c r="P9904" t="s">
        <v>663</v>
      </c>
      <c r="Q9904" t="s">
        <v>665</v>
      </c>
      <c r="R9904" t="s">
        <v>665</v>
      </c>
      <c r="S9904" t="s">
        <v>665</v>
      </c>
      <c r="T9904" t="s">
        <v>665</v>
      </c>
      <c r="U9904" t="s">
        <v>665</v>
      </c>
      <c r="V9904" t="s">
        <v>665</v>
      </c>
      <c r="W9904" t="s">
        <v>665</v>
      </c>
      <c r="X9904" t="s">
        <v>665</v>
      </c>
      <c r="Y9904" t="s">
        <v>665</v>
      </c>
      <c r="Z9904" t="s">
        <v>663</v>
      </c>
      <c r="AA9904" t="s">
        <v>665</v>
      </c>
      <c r="AB9904" t="s">
        <v>663</v>
      </c>
      <c r="AC9904" t="s">
        <v>665</v>
      </c>
      <c r="AD9904" t="s">
        <v>665</v>
      </c>
      <c r="AE9904" t="s">
        <v>665</v>
      </c>
      <c r="AF9904" t="s">
        <v>665</v>
      </c>
      <c r="AG9904" t="s">
        <v>663</v>
      </c>
      <c r="AH9904" t="s">
        <v>663</v>
      </c>
      <c r="AI9904" t="s">
        <v>665</v>
      </c>
      <c r="AJ9904" t="s">
        <v>665</v>
      </c>
      <c r="AK9904" t="s">
        <v>663</v>
      </c>
      <c r="AL9904" t="s">
        <v>663</v>
      </c>
      <c r="AM9904" t="s">
        <v>665</v>
      </c>
      <c r="AN9904" t="s">
        <v>665</v>
      </c>
      <c r="AO9904" t="s">
        <v>663</v>
      </c>
      <c r="AP9904" t="s">
        <v>663</v>
      </c>
    </row>
    <row r="9905" spans="1:42">
      <c r="A9905">
        <v>116881</v>
      </c>
      <c r="B9905" t="s">
        <v>83</v>
      </c>
      <c r="C9905" t="s">
        <v>665</v>
      </c>
      <c r="D9905" t="s">
        <v>665</v>
      </c>
      <c r="E9905" t="s">
        <v>665</v>
      </c>
      <c r="F9905" t="s">
        <v>663</v>
      </c>
      <c r="G9905" t="s">
        <v>665</v>
      </c>
      <c r="H9905" t="s">
        <v>664</v>
      </c>
      <c r="I9905" t="s">
        <v>665</v>
      </c>
      <c r="J9905" t="s">
        <v>665</v>
      </c>
      <c r="K9905" t="s">
        <v>665</v>
      </c>
      <c r="L9905" t="s">
        <v>665</v>
      </c>
      <c r="M9905" t="s">
        <v>663</v>
      </c>
      <c r="N9905" t="s">
        <v>664</v>
      </c>
      <c r="O9905" t="s">
        <v>664</v>
      </c>
      <c r="P9905" t="s">
        <v>665</v>
      </c>
      <c r="Q9905" t="s">
        <v>665</v>
      </c>
      <c r="R9905" t="s">
        <v>663</v>
      </c>
      <c r="S9905" t="s">
        <v>664</v>
      </c>
      <c r="T9905" t="s">
        <v>665</v>
      </c>
      <c r="U9905" t="s">
        <v>664</v>
      </c>
      <c r="V9905" t="s">
        <v>663</v>
      </c>
      <c r="W9905" t="s">
        <v>665</v>
      </c>
      <c r="X9905" t="s">
        <v>663</v>
      </c>
      <c r="Y9905" t="s">
        <v>663</v>
      </c>
      <c r="Z9905" t="s">
        <v>665</v>
      </c>
      <c r="AA9905" t="s">
        <v>665</v>
      </c>
      <c r="AB9905" t="s">
        <v>663</v>
      </c>
      <c r="AC9905" t="s">
        <v>665</v>
      </c>
      <c r="AD9905" t="s">
        <v>665</v>
      </c>
      <c r="AE9905" t="s">
        <v>665</v>
      </c>
      <c r="AF9905" t="s">
        <v>665</v>
      </c>
      <c r="AG9905" t="s">
        <v>665</v>
      </c>
      <c r="AH9905" t="s">
        <v>664</v>
      </c>
      <c r="AI9905" t="s">
        <v>664</v>
      </c>
      <c r="AJ9905" t="s">
        <v>665</v>
      </c>
      <c r="AK9905" t="s">
        <v>665</v>
      </c>
      <c r="AL9905" t="s">
        <v>665</v>
      </c>
      <c r="AM9905" t="s">
        <v>665</v>
      </c>
      <c r="AN9905" t="s">
        <v>665</v>
      </c>
      <c r="AO9905" t="s">
        <v>665</v>
      </c>
      <c r="AP9905" t="s">
        <v>665</v>
      </c>
    </row>
    <row r="9906" spans="1:42">
      <c r="A9906">
        <v>116887</v>
      </c>
      <c r="B9906" t="s">
        <v>83</v>
      </c>
      <c r="C9906" t="s">
        <v>664</v>
      </c>
      <c r="D9906" t="s">
        <v>665</v>
      </c>
      <c r="E9906" t="s">
        <v>665</v>
      </c>
      <c r="F9906" t="s">
        <v>665</v>
      </c>
      <c r="G9906" t="s">
        <v>664</v>
      </c>
      <c r="H9906" t="s">
        <v>664</v>
      </c>
      <c r="I9906" t="s">
        <v>665</v>
      </c>
      <c r="J9906" t="s">
        <v>664</v>
      </c>
      <c r="K9906" t="s">
        <v>664</v>
      </c>
      <c r="L9906" t="s">
        <v>665</v>
      </c>
      <c r="M9906" t="s">
        <v>665</v>
      </c>
      <c r="N9906" t="s">
        <v>665</v>
      </c>
      <c r="O9906" t="s">
        <v>665</v>
      </c>
      <c r="P9906" t="s">
        <v>663</v>
      </c>
      <c r="Q9906" t="s">
        <v>665</v>
      </c>
      <c r="R9906" t="s">
        <v>665</v>
      </c>
      <c r="S9906" t="s">
        <v>663</v>
      </c>
      <c r="T9906" t="s">
        <v>665</v>
      </c>
      <c r="U9906" t="s">
        <v>665</v>
      </c>
      <c r="V9906" t="s">
        <v>665</v>
      </c>
      <c r="W9906" t="s">
        <v>665</v>
      </c>
      <c r="X9906" t="s">
        <v>665</v>
      </c>
      <c r="Y9906" t="s">
        <v>665</v>
      </c>
      <c r="Z9906" t="s">
        <v>663</v>
      </c>
      <c r="AA9906" t="s">
        <v>665</v>
      </c>
      <c r="AB9906" t="s">
        <v>663</v>
      </c>
      <c r="AC9906" t="s">
        <v>665</v>
      </c>
      <c r="AD9906" t="s">
        <v>665</v>
      </c>
      <c r="AE9906" t="s">
        <v>663</v>
      </c>
      <c r="AF9906" t="s">
        <v>665</v>
      </c>
      <c r="AG9906" t="s">
        <v>665</v>
      </c>
      <c r="AH9906" t="s">
        <v>665</v>
      </c>
      <c r="AI9906" t="s">
        <v>665</v>
      </c>
      <c r="AJ9906" t="s">
        <v>665</v>
      </c>
      <c r="AK9906" t="s">
        <v>663</v>
      </c>
      <c r="AL9906" t="s">
        <v>665</v>
      </c>
      <c r="AM9906" t="s">
        <v>663</v>
      </c>
      <c r="AN9906" t="s">
        <v>665</v>
      </c>
      <c r="AO9906" t="s">
        <v>663</v>
      </c>
      <c r="AP9906" t="s">
        <v>665</v>
      </c>
    </row>
    <row r="9907" spans="1:42">
      <c r="A9907">
        <v>116888</v>
      </c>
      <c r="B9907" t="s">
        <v>83</v>
      </c>
      <c r="C9907" t="s">
        <v>665</v>
      </c>
      <c r="D9907" t="s">
        <v>665</v>
      </c>
      <c r="E9907" t="s">
        <v>663</v>
      </c>
      <c r="F9907" t="s">
        <v>665</v>
      </c>
      <c r="G9907" t="s">
        <v>665</v>
      </c>
      <c r="H9907" t="s">
        <v>664</v>
      </c>
      <c r="I9907" t="s">
        <v>664</v>
      </c>
      <c r="J9907" t="s">
        <v>665</v>
      </c>
      <c r="K9907" t="s">
        <v>664</v>
      </c>
      <c r="L9907" t="s">
        <v>664</v>
      </c>
      <c r="M9907" t="s">
        <v>665</v>
      </c>
      <c r="N9907" t="s">
        <v>664</v>
      </c>
      <c r="O9907" t="s">
        <v>663</v>
      </c>
      <c r="P9907" t="s">
        <v>665</v>
      </c>
      <c r="Q9907" t="s">
        <v>665</v>
      </c>
      <c r="R9907" t="s">
        <v>665</v>
      </c>
      <c r="S9907" t="s">
        <v>665</v>
      </c>
      <c r="T9907" t="s">
        <v>665</v>
      </c>
      <c r="U9907" t="s">
        <v>665</v>
      </c>
      <c r="V9907" t="s">
        <v>665</v>
      </c>
      <c r="W9907" t="s">
        <v>665</v>
      </c>
      <c r="X9907" t="s">
        <v>663</v>
      </c>
      <c r="Y9907" t="s">
        <v>663</v>
      </c>
      <c r="Z9907" t="s">
        <v>665</v>
      </c>
      <c r="AA9907" t="s">
        <v>665</v>
      </c>
      <c r="AB9907" t="s">
        <v>663</v>
      </c>
      <c r="AC9907" t="s">
        <v>663</v>
      </c>
      <c r="AD9907" t="s">
        <v>663</v>
      </c>
      <c r="AE9907" t="s">
        <v>663</v>
      </c>
      <c r="AF9907" t="s">
        <v>663</v>
      </c>
      <c r="AG9907" t="s">
        <v>665</v>
      </c>
      <c r="AH9907" t="s">
        <v>665</v>
      </c>
      <c r="AI9907" t="s">
        <v>665</v>
      </c>
      <c r="AJ9907" t="s">
        <v>663</v>
      </c>
      <c r="AK9907" t="s">
        <v>663</v>
      </c>
      <c r="AL9907" t="s">
        <v>663</v>
      </c>
      <c r="AM9907" t="s">
        <v>664</v>
      </c>
      <c r="AN9907" t="s">
        <v>663</v>
      </c>
      <c r="AO9907" t="s">
        <v>665</v>
      </c>
      <c r="AP9907" t="s">
        <v>663</v>
      </c>
    </row>
    <row r="9908" spans="1:42">
      <c r="A9908">
        <v>116894</v>
      </c>
      <c r="B9908" t="s">
        <v>83</v>
      </c>
      <c r="C9908" t="s">
        <v>665</v>
      </c>
      <c r="D9908" t="s">
        <v>665</v>
      </c>
      <c r="E9908" t="s">
        <v>665</v>
      </c>
      <c r="F9908" t="s">
        <v>665</v>
      </c>
      <c r="G9908" t="s">
        <v>665</v>
      </c>
      <c r="H9908" t="s">
        <v>664</v>
      </c>
      <c r="I9908" t="s">
        <v>663</v>
      </c>
      <c r="J9908" t="s">
        <v>665</v>
      </c>
      <c r="K9908" t="s">
        <v>664</v>
      </c>
      <c r="L9908" t="s">
        <v>664</v>
      </c>
      <c r="M9908" t="s">
        <v>665</v>
      </c>
      <c r="N9908" t="s">
        <v>663</v>
      </c>
      <c r="O9908" t="s">
        <v>663</v>
      </c>
      <c r="P9908" t="s">
        <v>663</v>
      </c>
      <c r="Q9908" t="s">
        <v>663</v>
      </c>
      <c r="R9908" t="s">
        <v>665</v>
      </c>
      <c r="S9908" t="s">
        <v>663</v>
      </c>
      <c r="T9908" t="s">
        <v>663</v>
      </c>
      <c r="U9908" t="s">
        <v>665</v>
      </c>
      <c r="V9908" t="s">
        <v>663</v>
      </c>
      <c r="W9908" t="s">
        <v>663</v>
      </c>
      <c r="X9908" t="s">
        <v>663</v>
      </c>
      <c r="Y9908" t="s">
        <v>665</v>
      </c>
      <c r="Z9908" t="s">
        <v>665</v>
      </c>
      <c r="AA9908" t="s">
        <v>665</v>
      </c>
      <c r="AB9908" t="s">
        <v>663</v>
      </c>
      <c r="AC9908" t="s">
        <v>664</v>
      </c>
      <c r="AD9908" t="s">
        <v>665</v>
      </c>
      <c r="AE9908" t="s">
        <v>665</v>
      </c>
      <c r="AF9908" t="s">
        <v>665</v>
      </c>
      <c r="AG9908" t="s">
        <v>664</v>
      </c>
      <c r="AH9908" t="s">
        <v>664</v>
      </c>
      <c r="AI9908" t="s">
        <v>665</v>
      </c>
      <c r="AJ9908" t="s">
        <v>665</v>
      </c>
      <c r="AK9908" t="s">
        <v>664</v>
      </c>
      <c r="AL9908" t="s">
        <v>665</v>
      </c>
      <c r="AM9908" t="s">
        <v>664</v>
      </c>
      <c r="AN9908" t="s">
        <v>665</v>
      </c>
      <c r="AO9908" t="s">
        <v>664</v>
      </c>
      <c r="AP9908" t="s">
        <v>664</v>
      </c>
    </row>
    <row r="9909" spans="1:42">
      <c r="A9909">
        <v>116897</v>
      </c>
      <c r="B9909" t="s">
        <v>83</v>
      </c>
      <c r="C9909" t="s">
        <v>664</v>
      </c>
      <c r="D9909" t="s">
        <v>665</v>
      </c>
      <c r="E9909" t="s">
        <v>665</v>
      </c>
      <c r="F9909" t="s">
        <v>665</v>
      </c>
      <c r="G9909" t="s">
        <v>665</v>
      </c>
      <c r="H9909" t="s">
        <v>664</v>
      </c>
      <c r="I9909" t="s">
        <v>664</v>
      </c>
      <c r="J9909" t="s">
        <v>664</v>
      </c>
      <c r="K9909" t="s">
        <v>665</v>
      </c>
      <c r="L9909" t="s">
        <v>664</v>
      </c>
      <c r="M9909" t="s">
        <v>665</v>
      </c>
      <c r="N9909" t="s">
        <v>665</v>
      </c>
      <c r="O9909" t="s">
        <v>664</v>
      </c>
      <c r="P9909" t="s">
        <v>665</v>
      </c>
      <c r="Q9909" t="s">
        <v>665</v>
      </c>
      <c r="R9909" t="s">
        <v>665</v>
      </c>
      <c r="S9909" t="s">
        <v>665</v>
      </c>
      <c r="T9909" t="s">
        <v>665</v>
      </c>
      <c r="U9909" t="s">
        <v>665</v>
      </c>
      <c r="V9909" t="s">
        <v>665</v>
      </c>
      <c r="W9909" t="s">
        <v>665</v>
      </c>
      <c r="X9909" t="s">
        <v>665</v>
      </c>
      <c r="Y9909" t="s">
        <v>665</v>
      </c>
      <c r="Z9909" t="s">
        <v>665</v>
      </c>
      <c r="AA9909" t="s">
        <v>665</v>
      </c>
      <c r="AB9909" t="s">
        <v>665</v>
      </c>
      <c r="AC9909" t="s">
        <v>665</v>
      </c>
      <c r="AD9909" t="s">
        <v>665</v>
      </c>
      <c r="AE9909" t="s">
        <v>665</v>
      </c>
      <c r="AF9909" t="s">
        <v>665</v>
      </c>
      <c r="AG9909" t="s">
        <v>664</v>
      </c>
      <c r="AH9909" t="s">
        <v>664</v>
      </c>
      <c r="AI9909" t="s">
        <v>664</v>
      </c>
      <c r="AJ9909" t="s">
        <v>664</v>
      </c>
      <c r="AK9909" t="s">
        <v>664</v>
      </c>
      <c r="AL9909" t="s">
        <v>664</v>
      </c>
      <c r="AM9909" t="s">
        <v>664</v>
      </c>
      <c r="AN9909" t="s">
        <v>664</v>
      </c>
      <c r="AO9909" t="s">
        <v>664</v>
      </c>
      <c r="AP9909" t="s">
        <v>664</v>
      </c>
    </row>
    <row r="9910" spans="1:42">
      <c r="A9910">
        <v>116900</v>
      </c>
      <c r="B9910" t="s">
        <v>83</v>
      </c>
      <c r="C9910" t="s">
        <v>665</v>
      </c>
      <c r="D9910" t="s">
        <v>663</v>
      </c>
      <c r="E9910" t="s">
        <v>663</v>
      </c>
      <c r="F9910" t="s">
        <v>663</v>
      </c>
      <c r="G9910" t="s">
        <v>665</v>
      </c>
      <c r="H9910" t="s">
        <v>665</v>
      </c>
      <c r="I9910" t="s">
        <v>665</v>
      </c>
      <c r="J9910" t="s">
        <v>665</v>
      </c>
      <c r="K9910" t="s">
        <v>663</v>
      </c>
      <c r="L9910" t="s">
        <v>665</v>
      </c>
      <c r="M9910" t="s">
        <v>665</v>
      </c>
      <c r="N9910" t="s">
        <v>663</v>
      </c>
      <c r="O9910" t="s">
        <v>663</v>
      </c>
      <c r="P9910" t="s">
        <v>665</v>
      </c>
      <c r="Q9910" t="s">
        <v>665</v>
      </c>
      <c r="R9910" t="s">
        <v>665</v>
      </c>
      <c r="S9910" t="s">
        <v>663</v>
      </c>
      <c r="T9910" t="s">
        <v>665</v>
      </c>
      <c r="U9910" t="s">
        <v>664</v>
      </c>
      <c r="V9910" t="s">
        <v>664</v>
      </c>
      <c r="W9910" t="s">
        <v>665</v>
      </c>
      <c r="X9910" t="s">
        <v>665</v>
      </c>
      <c r="Y9910" t="s">
        <v>665</v>
      </c>
      <c r="Z9910" t="s">
        <v>665</v>
      </c>
      <c r="AA9910" t="s">
        <v>665</v>
      </c>
      <c r="AB9910" t="s">
        <v>665</v>
      </c>
      <c r="AC9910" t="s">
        <v>665</v>
      </c>
      <c r="AD9910" t="s">
        <v>665</v>
      </c>
      <c r="AE9910" t="s">
        <v>665</v>
      </c>
      <c r="AF9910" t="s">
        <v>664</v>
      </c>
      <c r="AG9910" t="s">
        <v>665</v>
      </c>
      <c r="AH9910" t="s">
        <v>665</v>
      </c>
      <c r="AI9910" t="s">
        <v>665</v>
      </c>
      <c r="AJ9910" t="s">
        <v>664</v>
      </c>
      <c r="AK9910" t="s">
        <v>664</v>
      </c>
      <c r="AL9910" t="s">
        <v>665</v>
      </c>
      <c r="AM9910" t="s">
        <v>665</v>
      </c>
      <c r="AN9910" t="s">
        <v>664</v>
      </c>
      <c r="AO9910" t="s">
        <v>665</v>
      </c>
      <c r="AP9910" t="s">
        <v>664</v>
      </c>
    </row>
    <row r="9911" spans="1:42">
      <c r="A9911">
        <v>116902</v>
      </c>
      <c r="B9911" t="s">
        <v>83</v>
      </c>
      <c r="C9911" t="s">
        <v>665</v>
      </c>
      <c r="D9911" t="s">
        <v>665</v>
      </c>
      <c r="E9911" t="s">
        <v>665</v>
      </c>
      <c r="F9911" t="s">
        <v>665</v>
      </c>
      <c r="G9911" t="s">
        <v>665</v>
      </c>
      <c r="H9911" t="s">
        <v>664</v>
      </c>
      <c r="I9911" t="s">
        <v>664</v>
      </c>
      <c r="J9911" t="s">
        <v>664</v>
      </c>
      <c r="K9911" t="s">
        <v>664</v>
      </c>
      <c r="L9911" t="s">
        <v>664</v>
      </c>
      <c r="M9911" t="s">
        <v>665</v>
      </c>
      <c r="N9911" t="s">
        <v>665</v>
      </c>
      <c r="O9911" t="s">
        <v>665</v>
      </c>
      <c r="P9911" t="s">
        <v>665</v>
      </c>
      <c r="Q9911" t="s">
        <v>665</v>
      </c>
      <c r="R9911" t="s">
        <v>663</v>
      </c>
      <c r="S9911" t="s">
        <v>665</v>
      </c>
      <c r="T9911" t="s">
        <v>665</v>
      </c>
      <c r="U9911" t="s">
        <v>665</v>
      </c>
      <c r="V9911" t="s">
        <v>665</v>
      </c>
      <c r="W9911" t="s">
        <v>665</v>
      </c>
      <c r="X9911" t="s">
        <v>665</v>
      </c>
      <c r="Y9911" t="s">
        <v>665</v>
      </c>
      <c r="Z9911" t="s">
        <v>665</v>
      </c>
      <c r="AA9911" t="s">
        <v>665</v>
      </c>
      <c r="AB9911" t="s">
        <v>665</v>
      </c>
      <c r="AC9911" t="s">
        <v>665</v>
      </c>
      <c r="AD9911" t="s">
        <v>665</v>
      </c>
      <c r="AE9911" t="s">
        <v>665</v>
      </c>
      <c r="AF9911" t="s">
        <v>665</v>
      </c>
      <c r="AG9911" t="s">
        <v>664</v>
      </c>
      <c r="AH9911" t="s">
        <v>664</v>
      </c>
      <c r="AI9911" t="s">
        <v>664</v>
      </c>
      <c r="AJ9911" t="s">
        <v>664</v>
      </c>
      <c r="AK9911" t="s">
        <v>664</v>
      </c>
      <c r="AL9911" t="s">
        <v>664</v>
      </c>
      <c r="AM9911" t="s">
        <v>664</v>
      </c>
      <c r="AN9911" t="s">
        <v>664</v>
      </c>
      <c r="AO9911" t="s">
        <v>664</v>
      </c>
      <c r="AP9911" t="s">
        <v>664</v>
      </c>
    </row>
    <row r="9912" spans="1:42">
      <c r="A9912">
        <v>116905</v>
      </c>
      <c r="B9912" t="s">
        <v>83</v>
      </c>
      <c r="C9912" t="s">
        <v>664</v>
      </c>
      <c r="D9912" t="s">
        <v>665</v>
      </c>
      <c r="E9912" t="s">
        <v>665</v>
      </c>
      <c r="F9912" t="s">
        <v>665</v>
      </c>
      <c r="G9912" t="s">
        <v>663</v>
      </c>
      <c r="H9912" t="s">
        <v>664</v>
      </c>
      <c r="I9912" t="s">
        <v>665</v>
      </c>
      <c r="J9912" t="s">
        <v>665</v>
      </c>
      <c r="K9912" t="s">
        <v>664</v>
      </c>
      <c r="L9912" t="s">
        <v>665</v>
      </c>
      <c r="M9912" t="s">
        <v>665</v>
      </c>
      <c r="N9912" t="s">
        <v>663</v>
      </c>
      <c r="O9912" t="s">
        <v>665</v>
      </c>
      <c r="P9912" t="s">
        <v>663</v>
      </c>
      <c r="Q9912" t="s">
        <v>663</v>
      </c>
      <c r="R9912" t="s">
        <v>663</v>
      </c>
      <c r="S9912" t="s">
        <v>665</v>
      </c>
      <c r="T9912" t="s">
        <v>664</v>
      </c>
      <c r="U9912" t="s">
        <v>663</v>
      </c>
      <c r="V9912" t="s">
        <v>665</v>
      </c>
      <c r="W9912" t="s">
        <v>665</v>
      </c>
      <c r="X9912" t="s">
        <v>663</v>
      </c>
      <c r="Y9912" t="s">
        <v>665</v>
      </c>
      <c r="Z9912" t="s">
        <v>665</v>
      </c>
      <c r="AA9912" t="s">
        <v>665</v>
      </c>
      <c r="AB9912" t="s">
        <v>665</v>
      </c>
      <c r="AC9912" t="s">
        <v>665</v>
      </c>
      <c r="AD9912" t="s">
        <v>665</v>
      </c>
      <c r="AE9912" t="s">
        <v>665</v>
      </c>
      <c r="AF9912" t="s">
        <v>663</v>
      </c>
      <c r="AG9912" t="s">
        <v>664</v>
      </c>
      <c r="AH9912" t="s">
        <v>664</v>
      </c>
      <c r="AI9912" t="s">
        <v>664</v>
      </c>
      <c r="AJ9912" t="s">
        <v>664</v>
      </c>
      <c r="AK9912" t="s">
        <v>664</v>
      </c>
      <c r="AL9912" t="s">
        <v>665</v>
      </c>
      <c r="AM9912" t="s">
        <v>664</v>
      </c>
      <c r="AN9912" t="s">
        <v>664</v>
      </c>
      <c r="AO9912" t="s">
        <v>664</v>
      </c>
      <c r="AP9912" t="s">
        <v>664</v>
      </c>
    </row>
    <row r="9913" spans="1:42">
      <c r="A9913">
        <v>116910</v>
      </c>
      <c r="B9913" t="s">
        <v>83</v>
      </c>
      <c r="C9913" t="s">
        <v>663</v>
      </c>
      <c r="D9913" t="s">
        <v>663</v>
      </c>
      <c r="E9913" t="s">
        <v>663</v>
      </c>
      <c r="F9913" t="s">
        <v>663</v>
      </c>
      <c r="G9913" t="s">
        <v>665</v>
      </c>
      <c r="H9913" t="s">
        <v>665</v>
      </c>
      <c r="I9913" t="s">
        <v>665</v>
      </c>
      <c r="J9913" t="s">
        <v>663</v>
      </c>
      <c r="K9913" t="s">
        <v>663</v>
      </c>
      <c r="L9913" t="s">
        <v>665</v>
      </c>
      <c r="M9913" t="s">
        <v>665</v>
      </c>
      <c r="N9913" t="s">
        <v>665</v>
      </c>
      <c r="O9913" t="s">
        <v>663</v>
      </c>
      <c r="P9913" t="s">
        <v>663</v>
      </c>
      <c r="Q9913" t="s">
        <v>663</v>
      </c>
      <c r="R9913" t="s">
        <v>665</v>
      </c>
      <c r="S9913" t="s">
        <v>663</v>
      </c>
      <c r="T9913" t="s">
        <v>665</v>
      </c>
      <c r="U9913" t="s">
        <v>665</v>
      </c>
      <c r="V9913" t="s">
        <v>663</v>
      </c>
      <c r="W9913" t="s">
        <v>665</v>
      </c>
      <c r="X9913" t="s">
        <v>665</v>
      </c>
      <c r="Y9913" t="s">
        <v>665</v>
      </c>
      <c r="Z9913" t="s">
        <v>663</v>
      </c>
      <c r="AA9913" t="s">
        <v>665</v>
      </c>
      <c r="AB9913" t="s">
        <v>663</v>
      </c>
      <c r="AC9913" t="s">
        <v>663</v>
      </c>
      <c r="AD9913" t="s">
        <v>663</v>
      </c>
      <c r="AE9913" t="s">
        <v>663</v>
      </c>
      <c r="AF9913" t="s">
        <v>663</v>
      </c>
      <c r="AG9913" t="s">
        <v>665</v>
      </c>
      <c r="AH9913" t="s">
        <v>664</v>
      </c>
      <c r="AI9913" t="s">
        <v>664</v>
      </c>
      <c r="AJ9913" t="s">
        <v>664</v>
      </c>
      <c r="AK9913" t="s">
        <v>664</v>
      </c>
      <c r="AL9913" t="s">
        <v>665</v>
      </c>
      <c r="AM9913" t="s">
        <v>664</v>
      </c>
      <c r="AN9913" t="s">
        <v>664</v>
      </c>
      <c r="AO9913" t="s">
        <v>664</v>
      </c>
      <c r="AP9913" t="s">
        <v>664</v>
      </c>
    </row>
    <row r="9914" spans="1:42">
      <c r="A9914">
        <v>116927</v>
      </c>
      <c r="B9914" t="s">
        <v>83</v>
      </c>
      <c r="C9914" t="s">
        <v>664</v>
      </c>
      <c r="D9914" t="s">
        <v>665</v>
      </c>
      <c r="E9914" t="s">
        <v>665</v>
      </c>
      <c r="F9914" t="s">
        <v>665</v>
      </c>
      <c r="G9914" t="s">
        <v>664</v>
      </c>
      <c r="H9914" t="s">
        <v>664</v>
      </c>
      <c r="I9914" t="s">
        <v>664</v>
      </c>
      <c r="J9914" t="s">
        <v>664</v>
      </c>
      <c r="K9914" t="s">
        <v>664</v>
      </c>
      <c r="L9914" t="s">
        <v>665</v>
      </c>
      <c r="M9914" t="s">
        <v>665</v>
      </c>
      <c r="N9914" t="s">
        <v>665</v>
      </c>
      <c r="O9914" t="s">
        <v>665</v>
      </c>
      <c r="P9914" t="s">
        <v>665</v>
      </c>
      <c r="Q9914" t="s">
        <v>665</v>
      </c>
      <c r="R9914" t="s">
        <v>665</v>
      </c>
      <c r="S9914" t="s">
        <v>665</v>
      </c>
      <c r="T9914" t="s">
        <v>665</v>
      </c>
      <c r="U9914" t="s">
        <v>665</v>
      </c>
      <c r="V9914" t="s">
        <v>665</v>
      </c>
      <c r="W9914" t="s">
        <v>665</v>
      </c>
      <c r="X9914" t="s">
        <v>665</v>
      </c>
      <c r="Y9914" t="s">
        <v>665</v>
      </c>
      <c r="Z9914" t="s">
        <v>665</v>
      </c>
      <c r="AA9914" t="s">
        <v>665</v>
      </c>
      <c r="AB9914" t="s">
        <v>665</v>
      </c>
      <c r="AC9914" t="s">
        <v>665</v>
      </c>
      <c r="AD9914" t="s">
        <v>665</v>
      </c>
      <c r="AE9914" t="s">
        <v>665</v>
      </c>
      <c r="AF9914" t="s">
        <v>665</v>
      </c>
      <c r="AG9914" t="s">
        <v>664</v>
      </c>
      <c r="AH9914" t="s">
        <v>664</v>
      </c>
      <c r="AI9914" t="s">
        <v>664</v>
      </c>
      <c r="AJ9914" t="s">
        <v>664</v>
      </c>
      <c r="AK9914" t="s">
        <v>664</v>
      </c>
      <c r="AL9914" t="s">
        <v>664</v>
      </c>
      <c r="AM9914" t="s">
        <v>664</v>
      </c>
      <c r="AN9914" t="s">
        <v>664</v>
      </c>
      <c r="AO9914" t="s">
        <v>664</v>
      </c>
      <c r="AP9914" t="s">
        <v>664</v>
      </c>
    </row>
    <row r="9915" spans="1:42">
      <c r="A9915">
        <v>116930</v>
      </c>
      <c r="B9915" t="s">
        <v>83</v>
      </c>
      <c r="C9915" t="s">
        <v>665</v>
      </c>
      <c r="D9915" t="s">
        <v>665</v>
      </c>
      <c r="E9915" t="s">
        <v>663</v>
      </c>
      <c r="F9915" t="s">
        <v>665</v>
      </c>
      <c r="G9915" t="s">
        <v>663</v>
      </c>
      <c r="H9915" t="s">
        <v>664</v>
      </c>
      <c r="I9915" t="s">
        <v>665</v>
      </c>
      <c r="J9915" t="s">
        <v>665</v>
      </c>
      <c r="K9915" t="s">
        <v>665</v>
      </c>
      <c r="L9915" t="s">
        <v>665</v>
      </c>
      <c r="M9915" t="s">
        <v>663</v>
      </c>
      <c r="N9915" t="s">
        <v>663</v>
      </c>
      <c r="O9915" t="s">
        <v>665</v>
      </c>
      <c r="P9915" t="s">
        <v>665</v>
      </c>
      <c r="Q9915" t="s">
        <v>665</v>
      </c>
      <c r="R9915" t="s">
        <v>665</v>
      </c>
      <c r="S9915" t="s">
        <v>665</v>
      </c>
      <c r="T9915" t="s">
        <v>665</v>
      </c>
      <c r="U9915" t="s">
        <v>663</v>
      </c>
      <c r="V9915" t="s">
        <v>665</v>
      </c>
      <c r="W9915" t="s">
        <v>663</v>
      </c>
      <c r="X9915" t="s">
        <v>665</v>
      </c>
      <c r="Y9915" t="s">
        <v>663</v>
      </c>
      <c r="Z9915" t="s">
        <v>665</v>
      </c>
      <c r="AA9915" t="s">
        <v>663</v>
      </c>
      <c r="AB9915" t="s">
        <v>663</v>
      </c>
      <c r="AC9915" t="s">
        <v>665</v>
      </c>
      <c r="AD9915" t="s">
        <v>663</v>
      </c>
      <c r="AE9915" t="s">
        <v>665</v>
      </c>
      <c r="AF9915" t="s">
        <v>663</v>
      </c>
      <c r="AG9915" t="s">
        <v>664</v>
      </c>
      <c r="AH9915" t="s">
        <v>664</v>
      </c>
      <c r="AI9915" t="s">
        <v>664</v>
      </c>
      <c r="AJ9915" t="s">
        <v>665</v>
      </c>
      <c r="AK9915" t="s">
        <v>665</v>
      </c>
      <c r="AL9915" t="s">
        <v>664</v>
      </c>
      <c r="AM9915" t="s">
        <v>665</v>
      </c>
      <c r="AN9915" t="s">
        <v>665</v>
      </c>
      <c r="AO9915" t="s">
        <v>665</v>
      </c>
      <c r="AP9915" t="s">
        <v>665</v>
      </c>
    </row>
    <row r="9916" spans="1:42">
      <c r="A9916">
        <v>116961</v>
      </c>
      <c r="B9916" t="s">
        <v>83</v>
      </c>
      <c r="C9916" t="s">
        <v>665</v>
      </c>
      <c r="D9916" t="s">
        <v>665</v>
      </c>
      <c r="E9916" t="s">
        <v>665</v>
      </c>
      <c r="F9916" t="s">
        <v>665</v>
      </c>
      <c r="G9916" t="s">
        <v>664</v>
      </c>
      <c r="H9916" t="s">
        <v>664</v>
      </c>
      <c r="I9916" t="s">
        <v>664</v>
      </c>
      <c r="J9916" t="s">
        <v>665</v>
      </c>
      <c r="K9916" t="s">
        <v>664</v>
      </c>
      <c r="L9916" t="s">
        <v>664</v>
      </c>
      <c r="M9916" t="s">
        <v>665</v>
      </c>
      <c r="N9916" t="s">
        <v>665</v>
      </c>
      <c r="O9916" t="s">
        <v>665</v>
      </c>
      <c r="P9916" t="s">
        <v>663</v>
      </c>
      <c r="Q9916" t="s">
        <v>663</v>
      </c>
      <c r="R9916" t="s">
        <v>665</v>
      </c>
      <c r="S9916" t="s">
        <v>665</v>
      </c>
      <c r="T9916" t="s">
        <v>665</v>
      </c>
      <c r="U9916" t="s">
        <v>665</v>
      </c>
      <c r="V9916" t="s">
        <v>665</v>
      </c>
      <c r="W9916" t="s">
        <v>665</v>
      </c>
      <c r="X9916" t="s">
        <v>665</v>
      </c>
      <c r="Y9916" t="s">
        <v>665</v>
      </c>
      <c r="Z9916" t="s">
        <v>665</v>
      </c>
      <c r="AA9916" t="s">
        <v>665</v>
      </c>
      <c r="AB9916" t="s">
        <v>665</v>
      </c>
      <c r="AC9916" t="s">
        <v>664</v>
      </c>
      <c r="AD9916" t="s">
        <v>665</v>
      </c>
      <c r="AE9916" t="s">
        <v>665</v>
      </c>
      <c r="AF9916" t="s">
        <v>664</v>
      </c>
      <c r="AG9916" t="s">
        <v>665</v>
      </c>
      <c r="AH9916" t="s">
        <v>663</v>
      </c>
      <c r="AI9916" t="s">
        <v>665</v>
      </c>
      <c r="AJ9916" t="s">
        <v>665</v>
      </c>
      <c r="AK9916" t="s">
        <v>663</v>
      </c>
      <c r="AL9916" t="s">
        <v>665</v>
      </c>
      <c r="AM9916" t="s">
        <v>663</v>
      </c>
      <c r="AN9916" t="s">
        <v>665</v>
      </c>
      <c r="AO9916" t="s">
        <v>663</v>
      </c>
      <c r="AP9916" t="s">
        <v>663</v>
      </c>
    </row>
    <row r="9917" spans="1:42">
      <c r="A9917">
        <v>116981</v>
      </c>
      <c r="B9917" t="s">
        <v>83</v>
      </c>
      <c r="C9917" t="s">
        <v>664</v>
      </c>
      <c r="D9917" t="s">
        <v>665</v>
      </c>
      <c r="E9917" t="s">
        <v>665</v>
      </c>
      <c r="F9917" t="s">
        <v>665</v>
      </c>
      <c r="G9917" t="s">
        <v>665</v>
      </c>
      <c r="H9917" t="s">
        <v>665</v>
      </c>
      <c r="I9917" t="s">
        <v>664</v>
      </c>
      <c r="J9917" t="s">
        <v>664</v>
      </c>
      <c r="K9917" t="s">
        <v>665</v>
      </c>
      <c r="L9917" t="s">
        <v>664</v>
      </c>
      <c r="M9917" t="s">
        <v>665</v>
      </c>
      <c r="N9917" t="s">
        <v>665</v>
      </c>
      <c r="O9917" t="s">
        <v>665</v>
      </c>
      <c r="P9917" t="s">
        <v>663</v>
      </c>
      <c r="Q9917" t="s">
        <v>665</v>
      </c>
      <c r="R9917" t="s">
        <v>665</v>
      </c>
      <c r="S9917" t="s">
        <v>665</v>
      </c>
      <c r="T9917" t="s">
        <v>665</v>
      </c>
      <c r="U9917" t="s">
        <v>665</v>
      </c>
      <c r="V9917" t="s">
        <v>665</v>
      </c>
      <c r="W9917" t="s">
        <v>664</v>
      </c>
      <c r="X9917" t="s">
        <v>663</v>
      </c>
      <c r="Y9917" t="s">
        <v>665</v>
      </c>
      <c r="Z9917" t="s">
        <v>663</v>
      </c>
      <c r="AA9917" t="s">
        <v>665</v>
      </c>
      <c r="AB9917" t="s">
        <v>665</v>
      </c>
      <c r="AC9917" t="s">
        <v>665</v>
      </c>
      <c r="AD9917" t="s">
        <v>665</v>
      </c>
      <c r="AE9917" t="s">
        <v>663</v>
      </c>
      <c r="AF9917" t="s">
        <v>665</v>
      </c>
      <c r="AG9917" t="s">
        <v>665</v>
      </c>
      <c r="AH9917" t="s">
        <v>665</v>
      </c>
      <c r="AI9917" t="s">
        <v>665</v>
      </c>
      <c r="AJ9917" t="s">
        <v>664</v>
      </c>
      <c r="AK9917" t="s">
        <v>663</v>
      </c>
      <c r="AL9917" t="s">
        <v>665</v>
      </c>
      <c r="AM9917" t="s">
        <v>665</v>
      </c>
      <c r="AN9917" t="s">
        <v>665</v>
      </c>
      <c r="AO9917" t="s">
        <v>665</v>
      </c>
      <c r="AP9917" t="s">
        <v>663</v>
      </c>
    </row>
    <row r="9918" spans="1:42">
      <c r="A9918">
        <v>117020</v>
      </c>
      <c r="B9918" t="s">
        <v>83</v>
      </c>
      <c r="C9918" t="s">
        <v>665</v>
      </c>
      <c r="D9918" t="s">
        <v>663</v>
      </c>
      <c r="E9918" t="s">
        <v>665</v>
      </c>
      <c r="F9918" t="s">
        <v>663</v>
      </c>
      <c r="G9918" t="s">
        <v>665</v>
      </c>
      <c r="H9918" t="s">
        <v>664</v>
      </c>
      <c r="I9918" t="s">
        <v>665</v>
      </c>
      <c r="J9918" t="s">
        <v>664</v>
      </c>
      <c r="K9918" t="s">
        <v>663</v>
      </c>
      <c r="L9918" t="s">
        <v>664</v>
      </c>
      <c r="M9918" t="s">
        <v>665</v>
      </c>
      <c r="N9918" t="s">
        <v>663</v>
      </c>
      <c r="O9918" t="s">
        <v>663</v>
      </c>
      <c r="P9918" t="s">
        <v>665</v>
      </c>
      <c r="Q9918" t="s">
        <v>663</v>
      </c>
      <c r="R9918" t="s">
        <v>665</v>
      </c>
      <c r="S9918" t="s">
        <v>663</v>
      </c>
      <c r="T9918" t="s">
        <v>665</v>
      </c>
      <c r="U9918" t="s">
        <v>665</v>
      </c>
      <c r="V9918" t="s">
        <v>663</v>
      </c>
      <c r="W9918" t="s">
        <v>665</v>
      </c>
      <c r="X9918" t="s">
        <v>663</v>
      </c>
      <c r="Y9918" t="s">
        <v>665</v>
      </c>
      <c r="Z9918" t="s">
        <v>665</v>
      </c>
      <c r="AA9918" t="s">
        <v>663</v>
      </c>
      <c r="AB9918" t="s">
        <v>665</v>
      </c>
      <c r="AC9918" t="s">
        <v>663</v>
      </c>
      <c r="AD9918" t="s">
        <v>664</v>
      </c>
      <c r="AE9918" t="s">
        <v>663</v>
      </c>
      <c r="AF9918" t="s">
        <v>663</v>
      </c>
      <c r="AG9918" t="s">
        <v>665</v>
      </c>
      <c r="AH9918" t="s">
        <v>664</v>
      </c>
      <c r="AI9918" t="s">
        <v>665</v>
      </c>
      <c r="AJ9918" t="s">
        <v>665</v>
      </c>
      <c r="AK9918" t="s">
        <v>664</v>
      </c>
      <c r="AL9918" t="s">
        <v>665</v>
      </c>
      <c r="AM9918" t="s">
        <v>664</v>
      </c>
      <c r="AN9918" t="s">
        <v>665</v>
      </c>
      <c r="AO9918" t="s">
        <v>664</v>
      </c>
      <c r="AP9918" t="s">
        <v>664</v>
      </c>
    </row>
    <row r="9919" spans="1:42">
      <c r="A9919">
        <v>117045</v>
      </c>
      <c r="B9919" t="s">
        <v>83</v>
      </c>
      <c r="C9919" t="s">
        <v>665</v>
      </c>
      <c r="D9919" t="s">
        <v>665</v>
      </c>
      <c r="E9919" t="s">
        <v>664</v>
      </c>
      <c r="F9919" t="s">
        <v>665</v>
      </c>
      <c r="G9919" t="s">
        <v>663</v>
      </c>
      <c r="H9919" t="s">
        <v>665</v>
      </c>
      <c r="I9919" t="s">
        <v>664</v>
      </c>
      <c r="J9919" t="s">
        <v>664</v>
      </c>
      <c r="K9919" t="s">
        <v>664</v>
      </c>
      <c r="L9919" t="s">
        <v>664</v>
      </c>
      <c r="M9919" t="s">
        <v>665</v>
      </c>
      <c r="N9919" t="s">
        <v>663</v>
      </c>
      <c r="O9919" t="s">
        <v>665</v>
      </c>
      <c r="P9919" t="s">
        <v>663</v>
      </c>
      <c r="Q9919" t="s">
        <v>665</v>
      </c>
      <c r="R9919" t="s">
        <v>665</v>
      </c>
      <c r="S9919" t="s">
        <v>665</v>
      </c>
      <c r="T9919" t="s">
        <v>665</v>
      </c>
      <c r="U9919" t="s">
        <v>665</v>
      </c>
      <c r="V9919" t="s">
        <v>665</v>
      </c>
      <c r="W9919" t="s">
        <v>665</v>
      </c>
      <c r="X9919" t="s">
        <v>665</v>
      </c>
      <c r="Y9919" t="s">
        <v>665</v>
      </c>
      <c r="Z9919" t="s">
        <v>663</v>
      </c>
      <c r="AA9919" t="s">
        <v>665</v>
      </c>
      <c r="AB9919" t="s">
        <v>663</v>
      </c>
      <c r="AC9919" t="s">
        <v>663</v>
      </c>
      <c r="AD9919" t="s">
        <v>663</v>
      </c>
      <c r="AE9919" t="s">
        <v>663</v>
      </c>
      <c r="AF9919" t="s">
        <v>663</v>
      </c>
      <c r="AG9919" t="s">
        <v>664</v>
      </c>
      <c r="AH9919" t="s">
        <v>664</v>
      </c>
      <c r="AI9919" t="s">
        <v>664</v>
      </c>
      <c r="AJ9919" t="s">
        <v>664</v>
      </c>
      <c r="AK9919" t="s">
        <v>664</v>
      </c>
      <c r="AL9919" t="s">
        <v>664</v>
      </c>
      <c r="AM9919" t="s">
        <v>664</v>
      </c>
      <c r="AN9919" t="s">
        <v>664</v>
      </c>
      <c r="AO9919" t="s">
        <v>664</v>
      </c>
      <c r="AP9919" t="s">
        <v>664</v>
      </c>
    </row>
    <row r="9920" spans="1:42">
      <c r="A9920">
        <v>117066</v>
      </c>
      <c r="B9920" t="s">
        <v>83</v>
      </c>
      <c r="C9920" t="s">
        <v>664</v>
      </c>
      <c r="D9920" t="s">
        <v>664</v>
      </c>
      <c r="E9920" t="s">
        <v>664</v>
      </c>
      <c r="F9920" t="s">
        <v>664</v>
      </c>
      <c r="G9920" t="s">
        <v>664</v>
      </c>
      <c r="H9920" t="s">
        <v>664</v>
      </c>
      <c r="I9920" t="s">
        <v>664</v>
      </c>
      <c r="J9920" t="s">
        <v>664</v>
      </c>
      <c r="K9920" t="s">
        <v>664</v>
      </c>
      <c r="L9920" t="s">
        <v>664</v>
      </c>
      <c r="M9920" t="s">
        <v>664</v>
      </c>
      <c r="N9920" t="s">
        <v>664</v>
      </c>
      <c r="O9920" t="s">
        <v>664</v>
      </c>
      <c r="P9920" t="s">
        <v>663</v>
      </c>
      <c r="Q9920" t="s">
        <v>665</v>
      </c>
      <c r="R9920" t="s">
        <v>664</v>
      </c>
      <c r="S9920" t="s">
        <v>664</v>
      </c>
      <c r="T9920" t="s">
        <v>664</v>
      </c>
      <c r="U9920" t="s">
        <v>665</v>
      </c>
      <c r="V9920" t="s">
        <v>664</v>
      </c>
      <c r="W9920" t="s">
        <v>665</v>
      </c>
      <c r="X9920" t="s">
        <v>665</v>
      </c>
      <c r="Y9920" t="s">
        <v>665</v>
      </c>
      <c r="Z9920" t="s">
        <v>665</v>
      </c>
      <c r="AA9920" t="s">
        <v>665</v>
      </c>
      <c r="AB9920" t="s">
        <v>665</v>
      </c>
      <c r="AC9920" t="s">
        <v>665</v>
      </c>
      <c r="AD9920" t="s">
        <v>665</v>
      </c>
      <c r="AE9920" t="s">
        <v>663</v>
      </c>
      <c r="AF9920" t="s">
        <v>663</v>
      </c>
      <c r="AG9920" t="s">
        <v>665</v>
      </c>
      <c r="AH9920" t="s">
        <v>665</v>
      </c>
      <c r="AI9920" t="s">
        <v>665</v>
      </c>
      <c r="AJ9920" t="s">
        <v>664</v>
      </c>
      <c r="AK9920" t="s">
        <v>663</v>
      </c>
      <c r="AL9920" t="s">
        <v>665</v>
      </c>
      <c r="AM9920" t="s">
        <v>663</v>
      </c>
      <c r="AN9920" t="s">
        <v>663</v>
      </c>
      <c r="AO9920" t="s">
        <v>665</v>
      </c>
      <c r="AP9920" t="s">
        <v>663</v>
      </c>
    </row>
    <row r="9921" spans="1:42">
      <c r="A9921">
        <v>117069</v>
      </c>
      <c r="B9921" t="s">
        <v>83</v>
      </c>
      <c r="C9921" t="s">
        <v>664</v>
      </c>
      <c r="D9921" t="s">
        <v>664</v>
      </c>
      <c r="E9921" t="s">
        <v>664</v>
      </c>
      <c r="F9921" t="s">
        <v>664</v>
      </c>
      <c r="G9921" t="s">
        <v>664</v>
      </c>
      <c r="H9921" t="s">
        <v>663</v>
      </c>
      <c r="I9921" t="s">
        <v>664</v>
      </c>
      <c r="J9921" t="s">
        <v>665</v>
      </c>
      <c r="K9921" t="s">
        <v>665</v>
      </c>
      <c r="L9921" t="s">
        <v>664</v>
      </c>
      <c r="M9921" t="s">
        <v>665</v>
      </c>
      <c r="N9921" t="s">
        <v>665</v>
      </c>
      <c r="O9921" t="s">
        <v>665</v>
      </c>
      <c r="P9921" t="s">
        <v>665</v>
      </c>
      <c r="Q9921" t="s">
        <v>665</v>
      </c>
      <c r="R9921" t="s">
        <v>665</v>
      </c>
      <c r="S9921" t="s">
        <v>665</v>
      </c>
      <c r="T9921" t="s">
        <v>665</v>
      </c>
      <c r="U9921" t="s">
        <v>665</v>
      </c>
      <c r="V9921" t="s">
        <v>663</v>
      </c>
      <c r="W9921" t="s">
        <v>665</v>
      </c>
      <c r="X9921" t="s">
        <v>665</v>
      </c>
      <c r="Y9921" t="s">
        <v>663</v>
      </c>
      <c r="Z9921" t="s">
        <v>665</v>
      </c>
      <c r="AA9921" t="s">
        <v>663</v>
      </c>
      <c r="AB9921" t="s">
        <v>665</v>
      </c>
      <c r="AC9921" t="s">
        <v>663</v>
      </c>
      <c r="AD9921" t="s">
        <v>664</v>
      </c>
      <c r="AE9921" t="s">
        <v>664</v>
      </c>
      <c r="AF9921" t="s">
        <v>663</v>
      </c>
      <c r="AG9921" t="s">
        <v>664</v>
      </c>
      <c r="AH9921" t="s">
        <v>664</v>
      </c>
      <c r="AI9921" t="s">
        <v>664</v>
      </c>
      <c r="AJ9921" t="s">
        <v>664</v>
      </c>
      <c r="AK9921" t="s">
        <v>664</v>
      </c>
      <c r="AL9921" t="s">
        <v>664</v>
      </c>
      <c r="AM9921" t="s">
        <v>664</v>
      </c>
      <c r="AN9921" t="s">
        <v>664</v>
      </c>
      <c r="AO9921" t="s">
        <v>664</v>
      </c>
      <c r="AP9921" t="s">
        <v>664</v>
      </c>
    </row>
    <row r="9922" spans="1:42">
      <c r="A9922">
        <v>117075</v>
      </c>
      <c r="B9922" t="s">
        <v>83</v>
      </c>
      <c r="C9922" t="s">
        <v>664</v>
      </c>
      <c r="D9922" t="s">
        <v>664</v>
      </c>
      <c r="E9922" t="s">
        <v>664</v>
      </c>
      <c r="F9922" t="s">
        <v>664</v>
      </c>
      <c r="G9922" t="s">
        <v>664</v>
      </c>
      <c r="H9922" t="s">
        <v>664</v>
      </c>
      <c r="I9922" t="s">
        <v>664</v>
      </c>
      <c r="J9922" t="s">
        <v>664</v>
      </c>
      <c r="K9922" t="s">
        <v>664</v>
      </c>
      <c r="L9922" t="s">
        <v>664</v>
      </c>
      <c r="M9922" t="s">
        <v>664</v>
      </c>
      <c r="N9922" t="s">
        <v>664</v>
      </c>
      <c r="O9922" t="s">
        <v>664</v>
      </c>
      <c r="P9922" t="s">
        <v>664</v>
      </c>
      <c r="Q9922" t="s">
        <v>664</v>
      </c>
      <c r="R9922" t="s">
        <v>664</v>
      </c>
      <c r="S9922" t="s">
        <v>663</v>
      </c>
      <c r="T9922" t="s">
        <v>664</v>
      </c>
      <c r="U9922" t="s">
        <v>664</v>
      </c>
      <c r="V9922" t="s">
        <v>664</v>
      </c>
      <c r="W9922" t="s">
        <v>664</v>
      </c>
      <c r="X9922" t="s">
        <v>665</v>
      </c>
      <c r="Y9922" t="s">
        <v>664</v>
      </c>
      <c r="Z9922" t="s">
        <v>665</v>
      </c>
      <c r="AA9922" t="s">
        <v>664</v>
      </c>
      <c r="AB9922" t="s">
        <v>663</v>
      </c>
      <c r="AC9922" t="s">
        <v>663</v>
      </c>
      <c r="AD9922" t="s">
        <v>665</v>
      </c>
      <c r="AE9922" t="s">
        <v>663</v>
      </c>
      <c r="AF9922" t="s">
        <v>665</v>
      </c>
      <c r="AG9922" t="s">
        <v>665</v>
      </c>
      <c r="AH9922" t="s">
        <v>665</v>
      </c>
      <c r="AI9922" t="s">
        <v>665</v>
      </c>
      <c r="AJ9922" t="s">
        <v>665</v>
      </c>
      <c r="AK9922" t="s">
        <v>663</v>
      </c>
      <c r="AL9922" t="s">
        <v>665</v>
      </c>
      <c r="AM9922" t="s">
        <v>665</v>
      </c>
      <c r="AN9922" t="s">
        <v>665</v>
      </c>
      <c r="AO9922" t="s">
        <v>663</v>
      </c>
      <c r="AP9922" t="s">
        <v>665</v>
      </c>
    </row>
    <row r="9923" spans="1:42">
      <c r="A9923">
        <v>117076</v>
      </c>
      <c r="B9923" t="s">
        <v>83</v>
      </c>
      <c r="C9923" t="s">
        <v>664</v>
      </c>
      <c r="D9923" t="s">
        <v>664</v>
      </c>
      <c r="E9923" t="s">
        <v>664</v>
      </c>
      <c r="F9923" t="s">
        <v>664</v>
      </c>
      <c r="G9923" t="s">
        <v>663</v>
      </c>
      <c r="H9923" t="s">
        <v>664</v>
      </c>
      <c r="I9923" t="s">
        <v>664</v>
      </c>
      <c r="J9923" t="s">
        <v>664</v>
      </c>
      <c r="K9923" t="s">
        <v>664</v>
      </c>
      <c r="L9923" t="s">
        <v>664</v>
      </c>
      <c r="M9923" t="s">
        <v>665</v>
      </c>
      <c r="N9923" t="s">
        <v>664</v>
      </c>
      <c r="O9923" t="s">
        <v>664</v>
      </c>
      <c r="P9923" t="s">
        <v>664</v>
      </c>
      <c r="Q9923" t="s">
        <v>664</v>
      </c>
      <c r="R9923" t="s">
        <v>663</v>
      </c>
      <c r="S9923" t="s">
        <v>664</v>
      </c>
      <c r="T9923" t="s">
        <v>665</v>
      </c>
      <c r="U9923" t="s">
        <v>665</v>
      </c>
      <c r="V9923" t="s">
        <v>664</v>
      </c>
      <c r="W9923" t="s">
        <v>665</v>
      </c>
      <c r="X9923" t="s">
        <v>665</v>
      </c>
      <c r="Y9923" t="s">
        <v>665</v>
      </c>
      <c r="Z9923" t="s">
        <v>665</v>
      </c>
      <c r="AA9923" t="s">
        <v>665</v>
      </c>
      <c r="AB9923" t="s">
        <v>665</v>
      </c>
      <c r="AC9923" t="s">
        <v>663</v>
      </c>
      <c r="AD9923" t="s">
        <v>663</v>
      </c>
      <c r="AE9923" t="s">
        <v>663</v>
      </c>
      <c r="AF9923" t="s">
        <v>663</v>
      </c>
      <c r="AG9923" t="s">
        <v>665</v>
      </c>
      <c r="AH9923" t="s">
        <v>663</v>
      </c>
      <c r="AI9923" t="s">
        <v>663</v>
      </c>
      <c r="AJ9923" t="s">
        <v>663</v>
      </c>
      <c r="AK9923" t="s">
        <v>663</v>
      </c>
      <c r="AL9923" t="s">
        <v>665</v>
      </c>
      <c r="AM9923" t="s">
        <v>665</v>
      </c>
      <c r="AN9923" t="s">
        <v>665</v>
      </c>
      <c r="AO9923" t="s">
        <v>665</v>
      </c>
      <c r="AP9923" t="s">
        <v>665</v>
      </c>
    </row>
    <row r="9924" spans="1:42">
      <c r="A9924">
        <v>117081</v>
      </c>
      <c r="B9924" t="s">
        <v>83</v>
      </c>
      <c r="C9924" t="s">
        <v>664</v>
      </c>
      <c r="D9924" t="s">
        <v>664</v>
      </c>
      <c r="E9924" t="s">
        <v>664</v>
      </c>
      <c r="F9924" t="s">
        <v>664</v>
      </c>
      <c r="G9924" t="s">
        <v>664</v>
      </c>
      <c r="H9924" t="s">
        <v>664</v>
      </c>
      <c r="I9924" t="s">
        <v>665</v>
      </c>
      <c r="J9924" t="s">
        <v>663</v>
      </c>
      <c r="K9924" t="s">
        <v>664</v>
      </c>
      <c r="L9924" t="s">
        <v>665</v>
      </c>
      <c r="M9924" t="s">
        <v>664</v>
      </c>
      <c r="N9924" t="s">
        <v>663</v>
      </c>
      <c r="O9924" t="s">
        <v>664</v>
      </c>
      <c r="P9924" t="s">
        <v>665</v>
      </c>
      <c r="Q9924" t="s">
        <v>663</v>
      </c>
      <c r="R9924" t="s">
        <v>664</v>
      </c>
      <c r="S9924" t="s">
        <v>663</v>
      </c>
      <c r="T9924" t="s">
        <v>665</v>
      </c>
      <c r="U9924" t="s">
        <v>665</v>
      </c>
      <c r="V9924" t="s">
        <v>663</v>
      </c>
      <c r="W9924" t="s">
        <v>665</v>
      </c>
      <c r="X9924" t="s">
        <v>665</v>
      </c>
      <c r="Y9924" t="s">
        <v>663</v>
      </c>
      <c r="Z9924" t="s">
        <v>663</v>
      </c>
      <c r="AA9924" t="s">
        <v>665</v>
      </c>
      <c r="AB9924" t="s">
        <v>665</v>
      </c>
      <c r="AC9924" t="s">
        <v>665</v>
      </c>
      <c r="AD9924" t="s">
        <v>663</v>
      </c>
      <c r="AE9924" t="s">
        <v>665</v>
      </c>
      <c r="AF9924" t="s">
        <v>663</v>
      </c>
      <c r="AG9924" t="s">
        <v>664</v>
      </c>
      <c r="AH9924" t="s">
        <v>664</v>
      </c>
      <c r="AI9924" t="s">
        <v>664</v>
      </c>
      <c r="AJ9924" t="s">
        <v>665</v>
      </c>
      <c r="AK9924" t="s">
        <v>665</v>
      </c>
      <c r="AL9924" t="s">
        <v>665</v>
      </c>
      <c r="AM9924" t="s">
        <v>665</v>
      </c>
      <c r="AN9924" t="s">
        <v>665</v>
      </c>
      <c r="AO9924" t="s">
        <v>665</v>
      </c>
      <c r="AP9924" t="s">
        <v>665</v>
      </c>
    </row>
    <row r="9925" spans="1:42">
      <c r="A9925">
        <v>117091</v>
      </c>
      <c r="B9925" t="s">
        <v>83</v>
      </c>
      <c r="C9925" t="s">
        <v>664</v>
      </c>
      <c r="D9925" t="s">
        <v>664</v>
      </c>
      <c r="E9925" t="s">
        <v>664</v>
      </c>
      <c r="F9925" t="s">
        <v>664</v>
      </c>
      <c r="G9925" t="s">
        <v>664</v>
      </c>
      <c r="H9925" t="s">
        <v>664</v>
      </c>
      <c r="I9925" t="s">
        <v>663</v>
      </c>
      <c r="J9925" t="s">
        <v>663</v>
      </c>
      <c r="K9925" t="s">
        <v>665</v>
      </c>
      <c r="L9925" t="s">
        <v>663</v>
      </c>
      <c r="M9925" t="s">
        <v>664</v>
      </c>
      <c r="N9925" t="s">
        <v>663</v>
      </c>
      <c r="O9925" t="s">
        <v>663</v>
      </c>
      <c r="P9925" t="s">
        <v>663</v>
      </c>
      <c r="Q9925" t="s">
        <v>665</v>
      </c>
      <c r="R9925" t="s">
        <v>664</v>
      </c>
      <c r="S9925" t="s">
        <v>663</v>
      </c>
      <c r="T9925" t="s">
        <v>663</v>
      </c>
      <c r="U9925" t="s">
        <v>664</v>
      </c>
      <c r="V9925" t="s">
        <v>663</v>
      </c>
      <c r="W9925" t="s">
        <v>665</v>
      </c>
      <c r="X9925" t="s">
        <v>663</v>
      </c>
      <c r="Y9925" t="s">
        <v>663</v>
      </c>
      <c r="Z9925" t="s">
        <v>665</v>
      </c>
      <c r="AA9925" t="s">
        <v>663</v>
      </c>
      <c r="AB9925" t="s">
        <v>665</v>
      </c>
      <c r="AC9925" t="s">
        <v>665</v>
      </c>
      <c r="AD9925" t="s">
        <v>664</v>
      </c>
      <c r="AE9925" t="s">
        <v>663</v>
      </c>
      <c r="AF9925" t="s">
        <v>665</v>
      </c>
      <c r="AG9925" t="s">
        <v>664</v>
      </c>
      <c r="AH9925" t="s">
        <v>664</v>
      </c>
      <c r="AI9925" t="s">
        <v>664</v>
      </c>
      <c r="AJ9925" t="s">
        <v>664</v>
      </c>
      <c r="AK9925" t="s">
        <v>664</v>
      </c>
      <c r="AL9925" t="s">
        <v>664</v>
      </c>
      <c r="AM9925" t="s">
        <v>664</v>
      </c>
      <c r="AN9925" t="s">
        <v>664</v>
      </c>
      <c r="AO9925" t="s">
        <v>664</v>
      </c>
      <c r="AP9925" t="s">
        <v>664</v>
      </c>
    </row>
    <row r="9926" spans="1:42">
      <c r="A9926">
        <v>117095</v>
      </c>
      <c r="B9926" t="s">
        <v>83</v>
      </c>
      <c r="C9926" t="s">
        <v>664</v>
      </c>
      <c r="D9926" t="s">
        <v>664</v>
      </c>
      <c r="E9926" t="s">
        <v>664</v>
      </c>
      <c r="F9926" t="s">
        <v>664</v>
      </c>
      <c r="G9926" t="s">
        <v>664</v>
      </c>
      <c r="H9926" t="s">
        <v>664</v>
      </c>
      <c r="I9926" t="s">
        <v>665</v>
      </c>
      <c r="J9926" t="s">
        <v>664</v>
      </c>
      <c r="K9926" t="s">
        <v>664</v>
      </c>
      <c r="L9926" t="s">
        <v>665</v>
      </c>
      <c r="M9926" t="s">
        <v>663</v>
      </c>
      <c r="N9926" t="s">
        <v>664</v>
      </c>
      <c r="O9926" t="s">
        <v>663</v>
      </c>
      <c r="P9926" t="s">
        <v>663</v>
      </c>
      <c r="Q9926" t="s">
        <v>664</v>
      </c>
      <c r="R9926" t="s">
        <v>665</v>
      </c>
      <c r="S9926" t="s">
        <v>665</v>
      </c>
      <c r="T9926" t="s">
        <v>665</v>
      </c>
      <c r="U9926" t="s">
        <v>665</v>
      </c>
      <c r="V9926" t="s">
        <v>664</v>
      </c>
      <c r="W9926" t="s">
        <v>665</v>
      </c>
      <c r="X9926" t="s">
        <v>665</v>
      </c>
      <c r="Y9926" t="s">
        <v>663</v>
      </c>
      <c r="Z9926" t="s">
        <v>663</v>
      </c>
      <c r="AA9926" t="s">
        <v>665</v>
      </c>
      <c r="AB9926" t="s">
        <v>665</v>
      </c>
      <c r="AC9926" t="s">
        <v>665</v>
      </c>
      <c r="AD9926" t="s">
        <v>663</v>
      </c>
      <c r="AE9926" t="s">
        <v>663</v>
      </c>
      <c r="AF9926" t="s">
        <v>665</v>
      </c>
      <c r="AG9926" t="s">
        <v>663</v>
      </c>
      <c r="AH9926" t="s">
        <v>665</v>
      </c>
      <c r="AI9926" t="s">
        <v>663</v>
      </c>
      <c r="AJ9926" t="s">
        <v>663</v>
      </c>
      <c r="AK9926" t="s">
        <v>664</v>
      </c>
      <c r="AL9926" t="s">
        <v>664</v>
      </c>
      <c r="AM9926" t="s">
        <v>664</v>
      </c>
      <c r="AN9926" t="s">
        <v>664</v>
      </c>
      <c r="AO9926" t="s">
        <v>664</v>
      </c>
      <c r="AP9926" t="s">
        <v>664</v>
      </c>
    </row>
    <row r="9927" spans="1:42">
      <c r="A9927">
        <v>117096</v>
      </c>
      <c r="B9927" t="s">
        <v>83</v>
      </c>
      <c r="C9927" t="s">
        <v>664</v>
      </c>
      <c r="D9927" t="s">
        <v>664</v>
      </c>
      <c r="E9927" t="s">
        <v>664</v>
      </c>
      <c r="F9927" t="s">
        <v>664</v>
      </c>
      <c r="G9927" t="s">
        <v>664</v>
      </c>
      <c r="H9927" t="s">
        <v>664</v>
      </c>
      <c r="I9927" t="s">
        <v>664</v>
      </c>
      <c r="J9927" t="s">
        <v>664</v>
      </c>
      <c r="K9927" t="s">
        <v>664</v>
      </c>
      <c r="L9927" t="s">
        <v>665</v>
      </c>
      <c r="M9927" t="s">
        <v>665</v>
      </c>
      <c r="N9927" t="s">
        <v>664</v>
      </c>
      <c r="O9927" t="s">
        <v>663</v>
      </c>
      <c r="P9927" t="s">
        <v>663</v>
      </c>
      <c r="Q9927" t="s">
        <v>664</v>
      </c>
      <c r="R9927" t="s">
        <v>665</v>
      </c>
      <c r="S9927" t="s">
        <v>664</v>
      </c>
      <c r="T9927" t="s">
        <v>664</v>
      </c>
      <c r="U9927" t="s">
        <v>663</v>
      </c>
      <c r="V9927" t="s">
        <v>663</v>
      </c>
      <c r="W9927" t="s">
        <v>665</v>
      </c>
      <c r="X9927" t="s">
        <v>665</v>
      </c>
      <c r="Y9927" t="s">
        <v>665</v>
      </c>
      <c r="Z9927" t="s">
        <v>663</v>
      </c>
      <c r="AA9927" t="s">
        <v>665</v>
      </c>
      <c r="AB9927" t="s">
        <v>665</v>
      </c>
      <c r="AC9927" t="s">
        <v>663</v>
      </c>
      <c r="AD9927" t="s">
        <v>665</v>
      </c>
      <c r="AE9927" t="s">
        <v>663</v>
      </c>
      <c r="AF9927" t="s">
        <v>665</v>
      </c>
      <c r="AG9927" t="s">
        <v>663</v>
      </c>
      <c r="AH9927" t="s">
        <v>663</v>
      </c>
      <c r="AI9927" t="s">
        <v>665</v>
      </c>
      <c r="AJ9927" t="s">
        <v>665</v>
      </c>
      <c r="AK9927" t="s">
        <v>663</v>
      </c>
      <c r="AL9927" t="s">
        <v>665</v>
      </c>
      <c r="AM9927" t="s">
        <v>663</v>
      </c>
      <c r="AN9927" t="s">
        <v>665</v>
      </c>
      <c r="AO9927" t="s">
        <v>663</v>
      </c>
      <c r="AP9927" t="s">
        <v>663</v>
      </c>
    </row>
    <row r="9928" spans="1:42">
      <c r="A9928">
        <v>117122</v>
      </c>
      <c r="B9928" t="s">
        <v>83</v>
      </c>
      <c r="C9928" t="s">
        <v>663</v>
      </c>
      <c r="D9928" t="s">
        <v>663</v>
      </c>
      <c r="E9928" t="s">
        <v>663</v>
      </c>
      <c r="F9928" t="s">
        <v>665</v>
      </c>
      <c r="G9928" t="s">
        <v>665</v>
      </c>
      <c r="H9928" t="s">
        <v>665</v>
      </c>
      <c r="I9928" t="s">
        <v>665</v>
      </c>
      <c r="J9928" t="s">
        <v>663</v>
      </c>
      <c r="K9928" t="s">
        <v>663</v>
      </c>
      <c r="L9928" t="s">
        <v>665</v>
      </c>
      <c r="M9928" t="s">
        <v>665</v>
      </c>
      <c r="N9928" t="s">
        <v>665</v>
      </c>
      <c r="O9928" t="s">
        <v>663</v>
      </c>
      <c r="P9928" t="s">
        <v>665</v>
      </c>
      <c r="Q9928" t="s">
        <v>665</v>
      </c>
      <c r="R9928" t="s">
        <v>665</v>
      </c>
      <c r="S9928" t="s">
        <v>663</v>
      </c>
      <c r="T9928" t="s">
        <v>665</v>
      </c>
      <c r="U9928" t="s">
        <v>665</v>
      </c>
      <c r="V9928" t="s">
        <v>665</v>
      </c>
      <c r="W9928" t="s">
        <v>663</v>
      </c>
      <c r="X9928" t="s">
        <v>665</v>
      </c>
      <c r="Y9928" t="s">
        <v>663</v>
      </c>
      <c r="Z9928" t="s">
        <v>665</v>
      </c>
      <c r="AA9928" t="s">
        <v>663</v>
      </c>
      <c r="AB9928" t="s">
        <v>665</v>
      </c>
      <c r="AC9928" t="s">
        <v>664</v>
      </c>
      <c r="AD9928" t="s">
        <v>665</v>
      </c>
      <c r="AE9928" t="s">
        <v>664</v>
      </c>
      <c r="AF9928" t="s">
        <v>665</v>
      </c>
      <c r="AG9928" t="s">
        <v>665</v>
      </c>
      <c r="AH9928" t="s">
        <v>664</v>
      </c>
      <c r="AI9928" t="s">
        <v>665</v>
      </c>
      <c r="AJ9928" t="s">
        <v>665</v>
      </c>
      <c r="AK9928" t="s">
        <v>664</v>
      </c>
      <c r="AL9928" t="s">
        <v>665</v>
      </c>
      <c r="AM9928" t="s">
        <v>664</v>
      </c>
      <c r="AN9928" t="s">
        <v>665</v>
      </c>
      <c r="AO9928" t="s">
        <v>664</v>
      </c>
      <c r="AP9928" t="s">
        <v>664</v>
      </c>
    </row>
    <row r="9929" spans="1:42">
      <c r="A9929">
        <v>117125</v>
      </c>
      <c r="B9929" t="s">
        <v>83</v>
      </c>
      <c r="C9929" t="s">
        <v>663</v>
      </c>
      <c r="D9929" t="s">
        <v>665</v>
      </c>
      <c r="E9929" t="s">
        <v>663</v>
      </c>
      <c r="F9929" t="s">
        <v>665</v>
      </c>
      <c r="G9929" t="s">
        <v>663</v>
      </c>
      <c r="H9929" t="s">
        <v>663</v>
      </c>
      <c r="I9929" t="s">
        <v>665</v>
      </c>
      <c r="J9929" t="s">
        <v>665</v>
      </c>
      <c r="K9929" t="s">
        <v>665</v>
      </c>
      <c r="L9929" t="s">
        <v>663</v>
      </c>
      <c r="M9929" t="s">
        <v>665</v>
      </c>
      <c r="N9929" t="s">
        <v>663</v>
      </c>
      <c r="O9929" t="s">
        <v>663</v>
      </c>
      <c r="P9929" t="s">
        <v>665</v>
      </c>
      <c r="Q9929" t="s">
        <v>665</v>
      </c>
      <c r="R9929" t="s">
        <v>663</v>
      </c>
      <c r="S9929" t="s">
        <v>663</v>
      </c>
      <c r="T9929" t="s">
        <v>663</v>
      </c>
      <c r="U9929" t="s">
        <v>665</v>
      </c>
      <c r="V9929" t="s">
        <v>663</v>
      </c>
      <c r="W9929" t="s">
        <v>665</v>
      </c>
      <c r="X9929" t="s">
        <v>663</v>
      </c>
      <c r="Y9929" t="s">
        <v>663</v>
      </c>
      <c r="Z9929" t="s">
        <v>665</v>
      </c>
      <c r="AA9929" t="s">
        <v>665</v>
      </c>
      <c r="AB9929" t="s">
        <v>664</v>
      </c>
      <c r="AC9929" t="s">
        <v>665</v>
      </c>
      <c r="AD9929" t="s">
        <v>664</v>
      </c>
      <c r="AE9929" t="s">
        <v>665</v>
      </c>
      <c r="AF9929" t="s">
        <v>665</v>
      </c>
      <c r="AG9929" t="s">
        <v>665</v>
      </c>
      <c r="AH9929" t="s">
        <v>664</v>
      </c>
      <c r="AI9929" t="s">
        <v>664</v>
      </c>
      <c r="AJ9929" t="s">
        <v>665</v>
      </c>
      <c r="AK9929" t="s">
        <v>665</v>
      </c>
      <c r="AL9929" t="s">
        <v>664</v>
      </c>
      <c r="AM9929" t="s">
        <v>664</v>
      </c>
      <c r="AN9929" t="s">
        <v>664</v>
      </c>
      <c r="AO9929" t="s">
        <v>664</v>
      </c>
      <c r="AP9929" t="s">
        <v>664</v>
      </c>
    </row>
    <row r="9930" spans="1:42">
      <c r="A9930">
        <v>117131</v>
      </c>
      <c r="B9930" t="s">
        <v>83</v>
      </c>
      <c r="C9930" t="s">
        <v>665</v>
      </c>
      <c r="D9930" t="s">
        <v>665</v>
      </c>
      <c r="E9930" t="s">
        <v>663</v>
      </c>
      <c r="F9930" t="s">
        <v>665</v>
      </c>
      <c r="G9930" t="s">
        <v>663</v>
      </c>
      <c r="H9930" t="s">
        <v>665</v>
      </c>
      <c r="I9930" t="s">
        <v>665</v>
      </c>
      <c r="J9930" t="s">
        <v>663</v>
      </c>
      <c r="K9930" t="s">
        <v>663</v>
      </c>
      <c r="L9930" t="s">
        <v>665</v>
      </c>
      <c r="M9930" t="s">
        <v>665</v>
      </c>
      <c r="N9930" t="s">
        <v>663</v>
      </c>
      <c r="O9930" t="s">
        <v>665</v>
      </c>
      <c r="P9930" t="s">
        <v>665</v>
      </c>
      <c r="Q9930" t="s">
        <v>665</v>
      </c>
      <c r="R9930" t="s">
        <v>665</v>
      </c>
      <c r="S9930" t="s">
        <v>665</v>
      </c>
      <c r="T9930" t="s">
        <v>665</v>
      </c>
      <c r="U9930" t="s">
        <v>665</v>
      </c>
      <c r="V9930" t="s">
        <v>663</v>
      </c>
      <c r="W9930" t="s">
        <v>665</v>
      </c>
      <c r="X9930" t="s">
        <v>663</v>
      </c>
      <c r="Y9930" t="s">
        <v>663</v>
      </c>
      <c r="Z9930" t="s">
        <v>665</v>
      </c>
      <c r="AA9930" t="s">
        <v>665</v>
      </c>
      <c r="AB9930" t="s">
        <v>665</v>
      </c>
      <c r="AC9930" t="s">
        <v>665</v>
      </c>
      <c r="AD9930" t="s">
        <v>664</v>
      </c>
      <c r="AE9930" t="s">
        <v>665</v>
      </c>
      <c r="AF9930" t="s">
        <v>664</v>
      </c>
      <c r="AG9930" t="s">
        <v>664</v>
      </c>
      <c r="AH9930" t="s">
        <v>665</v>
      </c>
      <c r="AI9930" t="s">
        <v>665</v>
      </c>
      <c r="AJ9930" t="s">
        <v>665</v>
      </c>
      <c r="AK9930" t="s">
        <v>664</v>
      </c>
      <c r="AL9930" t="s">
        <v>665</v>
      </c>
      <c r="AM9930" t="s">
        <v>664</v>
      </c>
      <c r="AN9930" t="s">
        <v>664</v>
      </c>
      <c r="AO9930" t="s">
        <v>664</v>
      </c>
      <c r="AP9930" t="s">
        <v>664</v>
      </c>
    </row>
    <row r="9931" spans="1:42">
      <c r="A9931">
        <v>117143</v>
      </c>
      <c r="B9931" t="s">
        <v>83</v>
      </c>
      <c r="C9931" t="s">
        <v>665</v>
      </c>
      <c r="D9931" t="s">
        <v>663</v>
      </c>
      <c r="E9931" t="s">
        <v>663</v>
      </c>
      <c r="F9931" t="s">
        <v>665</v>
      </c>
      <c r="G9931" t="s">
        <v>663</v>
      </c>
      <c r="H9931" t="s">
        <v>663</v>
      </c>
      <c r="I9931" t="s">
        <v>663</v>
      </c>
      <c r="J9931" t="s">
        <v>665</v>
      </c>
      <c r="K9931" t="s">
        <v>663</v>
      </c>
      <c r="L9931" t="s">
        <v>663</v>
      </c>
      <c r="M9931" t="s">
        <v>665</v>
      </c>
      <c r="N9931" t="s">
        <v>665</v>
      </c>
      <c r="O9931" t="s">
        <v>665</v>
      </c>
      <c r="P9931" t="s">
        <v>665</v>
      </c>
      <c r="Q9931" t="s">
        <v>663</v>
      </c>
      <c r="R9931" t="s">
        <v>663</v>
      </c>
      <c r="S9931" t="s">
        <v>663</v>
      </c>
      <c r="T9931" t="s">
        <v>665</v>
      </c>
      <c r="U9931" t="s">
        <v>665</v>
      </c>
      <c r="V9931" t="s">
        <v>663</v>
      </c>
      <c r="W9931" t="s">
        <v>665</v>
      </c>
      <c r="X9931" t="s">
        <v>665</v>
      </c>
      <c r="Y9931" t="s">
        <v>665</v>
      </c>
      <c r="Z9931" t="s">
        <v>665</v>
      </c>
      <c r="AA9931" t="s">
        <v>665</v>
      </c>
      <c r="AB9931" t="s">
        <v>663</v>
      </c>
      <c r="AC9931" t="s">
        <v>663</v>
      </c>
      <c r="AD9931" t="s">
        <v>663</v>
      </c>
      <c r="AE9931" t="s">
        <v>663</v>
      </c>
      <c r="AF9931" t="s">
        <v>663</v>
      </c>
      <c r="AG9931" t="s">
        <v>665</v>
      </c>
      <c r="AH9931" t="s">
        <v>664</v>
      </c>
      <c r="AI9931" t="s">
        <v>664</v>
      </c>
      <c r="AJ9931" t="s">
        <v>664</v>
      </c>
      <c r="AK9931" t="s">
        <v>665</v>
      </c>
      <c r="AL9931" t="s">
        <v>665</v>
      </c>
      <c r="AM9931" t="s">
        <v>663</v>
      </c>
      <c r="AN9931" t="s">
        <v>665</v>
      </c>
      <c r="AO9931" t="s">
        <v>665</v>
      </c>
      <c r="AP9931" t="s">
        <v>665</v>
      </c>
    </row>
    <row r="9932" spans="1:42">
      <c r="A9932">
        <v>117147</v>
      </c>
      <c r="B9932" t="s">
        <v>83</v>
      </c>
      <c r="C9932" t="s">
        <v>665</v>
      </c>
      <c r="D9932" t="s">
        <v>665</v>
      </c>
      <c r="E9932" t="s">
        <v>665</v>
      </c>
      <c r="F9932" t="s">
        <v>665</v>
      </c>
      <c r="G9932" t="s">
        <v>665</v>
      </c>
      <c r="H9932" t="s">
        <v>665</v>
      </c>
      <c r="I9932" t="s">
        <v>665</v>
      </c>
      <c r="J9932" t="s">
        <v>665</v>
      </c>
      <c r="K9932" t="s">
        <v>663</v>
      </c>
      <c r="L9932" t="s">
        <v>665</v>
      </c>
      <c r="M9932" t="s">
        <v>665</v>
      </c>
      <c r="N9932" t="s">
        <v>665</v>
      </c>
      <c r="O9932" t="s">
        <v>665</v>
      </c>
      <c r="P9932" t="s">
        <v>665</v>
      </c>
      <c r="Q9932" t="s">
        <v>664</v>
      </c>
      <c r="R9932" t="s">
        <v>665</v>
      </c>
      <c r="S9932" t="s">
        <v>665</v>
      </c>
      <c r="T9932" t="s">
        <v>665</v>
      </c>
      <c r="U9932" t="s">
        <v>665</v>
      </c>
      <c r="V9932" t="s">
        <v>665</v>
      </c>
      <c r="W9932" t="s">
        <v>665</v>
      </c>
      <c r="X9932" t="s">
        <v>665</v>
      </c>
      <c r="Y9932" t="s">
        <v>665</v>
      </c>
      <c r="Z9932" t="s">
        <v>665</v>
      </c>
      <c r="AA9932" t="s">
        <v>665</v>
      </c>
      <c r="AB9932" t="s">
        <v>665</v>
      </c>
      <c r="AC9932" t="s">
        <v>665</v>
      </c>
      <c r="AD9932" t="s">
        <v>665</v>
      </c>
      <c r="AE9932" t="s">
        <v>663</v>
      </c>
      <c r="AF9932" t="s">
        <v>665</v>
      </c>
      <c r="AG9932" t="s">
        <v>665</v>
      </c>
      <c r="AH9932" t="s">
        <v>665</v>
      </c>
      <c r="AI9932" t="s">
        <v>665</v>
      </c>
      <c r="AJ9932" t="s">
        <v>665</v>
      </c>
      <c r="AK9932" t="s">
        <v>663</v>
      </c>
      <c r="AL9932" t="s">
        <v>665</v>
      </c>
      <c r="AM9932" t="s">
        <v>663</v>
      </c>
      <c r="AN9932" t="s">
        <v>665</v>
      </c>
      <c r="AO9932" t="s">
        <v>663</v>
      </c>
      <c r="AP9932" t="s">
        <v>663</v>
      </c>
    </row>
    <row r="9933" spans="1:42">
      <c r="A9933">
        <v>117156</v>
      </c>
      <c r="B9933" t="s">
        <v>83</v>
      </c>
      <c r="C9933" t="s">
        <v>663</v>
      </c>
      <c r="D9933" t="s">
        <v>663</v>
      </c>
      <c r="E9933" t="s">
        <v>663</v>
      </c>
      <c r="F9933" t="s">
        <v>663</v>
      </c>
      <c r="G9933" t="s">
        <v>663</v>
      </c>
      <c r="H9933" t="s">
        <v>663</v>
      </c>
      <c r="I9933" t="s">
        <v>663</v>
      </c>
      <c r="J9933" t="s">
        <v>665</v>
      </c>
      <c r="K9933" t="s">
        <v>665</v>
      </c>
      <c r="L9933" t="s">
        <v>665</v>
      </c>
      <c r="M9933" t="s">
        <v>665</v>
      </c>
      <c r="N9933" t="s">
        <v>665</v>
      </c>
      <c r="O9933" t="s">
        <v>663</v>
      </c>
      <c r="P9933" t="s">
        <v>665</v>
      </c>
      <c r="Q9933" t="s">
        <v>663</v>
      </c>
      <c r="R9933" t="s">
        <v>663</v>
      </c>
      <c r="S9933" t="s">
        <v>665</v>
      </c>
      <c r="T9933" t="s">
        <v>663</v>
      </c>
      <c r="U9933" t="s">
        <v>665</v>
      </c>
      <c r="V9933" t="s">
        <v>665</v>
      </c>
      <c r="W9933" t="s">
        <v>663</v>
      </c>
      <c r="X9933" t="s">
        <v>665</v>
      </c>
      <c r="Y9933" t="s">
        <v>665</v>
      </c>
      <c r="Z9933" t="s">
        <v>665</v>
      </c>
      <c r="AA9933" t="s">
        <v>663</v>
      </c>
      <c r="AB9933" t="s">
        <v>665</v>
      </c>
      <c r="AC9933" t="s">
        <v>665</v>
      </c>
      <c r="AD9933" t="s">
        <v>665</v>
      </c>
      <c r="AE9933" t="s">
        <v>665</v>
      </c>
      <c r="AF9933" t="s">
        <v>663</v>
      </c>
      <c r="AG9933" t="s">
        <v>664</v>
      </c>
      <c r="AH9933" t="s">
        <v>664</v>
      </c>
      <c r="AI9933" t="s">
        <v>664</v>
      </c>
      <c r="AJ9933" t="s">
        <v>664</v>
      </c>
      <c r="AK9933" t="s">
        <v>665</v>
      </c>
      <c r="AL9933" t="s">
        <v>665</v>
      </c>
      <c r="AM9933" t="s">
        <v>665</v>
      </c>
      <c r="AN9933" t="s">
        <v>665</v>
      </c>
      <c r="AO9933" t="s">
        <v>665</v>
      </c>
      <c r="AP9933" t="s">
        <v>665</v>
      </c>
    </row>
    <row r="9934" spans="1:42">
      <c r="A9934">
        <v>117169</v>
      </c>
      <c r="B9934" t="s">
        <v>83</v>
      </c>
      <c r="C9934" t="s">
        <v>665</v>
      </c>
      <c r="D9934" t="s">
        <v>665</v>
      </c>
      <c r="E9934" t="s">
        <v>665</v>
      </c>
      <c r="F9934" t="s">
        <v>665</v>
      </c>
      <c r="G9934" t="s">
        <v>665</v>
      </c>
      <c r="H9934" t="s">
        <v>663</v>
      </c>
      <c r="I9934" t="s">
        <v>665</v>
      </c>
      <c r="J9934" t="s">
        <v>665</v>
      </c>
      <c r="K9934" t="s">
        <v>665</v>
      </c>
      <c r="L9934" t="s">
        <v>665</v>
      </c>
      <c r="M9934" t="s">
        <v>663</v>
      </c>
      <c r="N9934" t="s">
        <v>665</v>
      </c>
      <c r="O9934" t="s">
        <v>663</v>
      </c>
      <c r="P9934" t="s">
        <v>663</v>
      </c>
      <c r="Q9934" t="s">
        <v>665</v>
      </c>
      <c r="R9934" t="s">
        <v>663</v>
      </c>
      <c r="S9934" t="s">
        <v>665</v>
      </c>
      <c r="T9934" t="s">
        <v>665</v>
      </c>
      <c r="U9934" t="s">
        <v>665</v>
      </c>
      <c r="V9934" t="s">
        <v>665</v>
      </c>
      <c r="W9934" t="s">
        <v>665</v>
      </c>
      <c r="X9934" t="s">
        <v>663</v>
      </c>
      <c r="Y9934" t="s">
        <v>665</v>
      </c>
      <c r="Z9934" t="s">
        <v>665</v>
      </c>
      <c r="AA9934" t="s">
        <v>663</v>
      </c>
      <c r="AB9934" t="s">
        <v>665</v>
      </c>
      <c r="AC9934" t="s">
        <v>665</v>
      </c>
      <c r="AD9934" t="s">
        <v>665</v>
      </c>
      <c r="AE9934" t="s">
        <v>665</v>
      </c>
      <c r="AF9934" t="s">
        <v>665</v>
      </c>
      <c r="AG9934" t="s">
        <v>665</v>
      </c>
      <c r="AH9934" t="s">
        <v>665</v>
      </c>
      <c r="AI9934" t="s">
        <v>664</v>
      </c>
      <c r="AJ9934" t="s">
        <v>664</v>
      </c>
      <c r="AK9934" t="s">
        <v>664</v>
      </c>
      <c r="AL9934" t="s">
        <v>664</v>
      </c>
      <c r="AM9934" t="s">
        <v>664</v>
      </c>
      <c r="AN9934" t="s">
        <v>664</v>
      </c>
      <c r="AO9934" t="s">
        <v>664</v>
      </c>
      <c r="AP9934" t="s">
        <v>664</v>
      </c>
    </row>
    <row r="9935" spans="1:42">
      <c r="A9935">
        <v>117196</v>
      </c>
      <c r="B9935" t="s">
        <v>83</v>
      </c>
      <c r="C9935" t="s">
        <v>665</v>
      </c>
      <c r="D9935" t="s">
        <v>665</v>
      </c>
      <c r="E9935" t="s">
        <v>665</v>
      </c>
      <c r="F9935" t="s">
        <v>665</v>
      </c>
      <c r="G9935" t="s">
        <v>665</v>
      </c>
      <c r="H9935" t="s">
        <v>665</v>
      </c>
      <c r="I9935" t="s">
        <v>665</v>
      </c>
      <c r="J9935" t="s">
        <v>665</v>
      </c>
      <c r="K9935" t="s">
        <v>663</v>
      </c>
      <c r="L9935" t="s">
        <v>665</v>
      </c>
      <c r="M9935" t="s">
        <v>664</v>
      </c>
      <c r="N9935" t="s">
        <v>665</v>
      </c>
      <c r="O9935" t="s">
        <v>665</v>
      </c>
      <c r="P9935" t="s">
        <v>665</v>
      </c>
      <c r="Q9935" t="s">
        <v>665</v>
      </c>
      <c r="R9935" t="s">
        <v>664</v>
      </c>
      <c r="S9935" t="s">
        <v>665</v>
      </c>
      <c r="T9935" t="s">
        <v>664</v>
      </c>
      <c r="U9935" t="s">
        <v>665</v>
      </c>
      <c r="V9935" t="s">
        <v>665</v>
      </c>
      <c r="W9935" t="s">
        <v>665</v>
      </c>
      <c r="X9935" t="s">
        <v>663</v>
      </c>
      <c r="Y9935" t="s">
        <v>665</v>
      </c>
      <c r="Z9935" t="s">
        <v>665</v>
      </c>
      <c r="AA9935" t="s">
        <v>665</v>
      </c>
      <c r="AB9935" t="s">
        <v>665</v>
      </c>
      <c r="AC9935" t="s">
        <v>665</v>
      </c>
      <c r="AD9935" t="s">
        <v>663</v>
      </c>
      <c r="AE9935" t="s">
        <v>665</v>
      </c>
      <c r="AF9935" t="s">
        <v>665</v>
      </c>
      <c r="AG9935" t="s">
        <v>665</v>
      </c>
      <c r="AH9935" t="s">
        <v>663</v>
      </c>
      <c r="AI9935" t="s">
        <v>665</v>
      </c>
      <c r="AJ9935" t="s">
        <v>665</v>
      </c>
      <c r="AK9935" t="s">
        <v>663</v>
      </c>
      <c r="AL9935" t="s">
        <v>664</v>
      </c>
      <c r="AM9935" t="s">
        <v>663</v>
      </c>
      <c r="AN9935" t="s">
        <v>665</v>
      </c>
      <c r="AO9935" t="s">
        <v>663</v>
      </c>
      <c r="AP9935" t="s">
        <v>665</v>
      </c>
    </row>
    <row r="9936" spans="1:42">
      <c r="A9936">
        <v>117201</v>
      </c>
      <c r="B9936" t="s">
        <v>83</v>
      </c>
      <c r="C9936" t="s">
        <v>665</v>
      </c>
      <c r="D9936" t="s">
        <v>665</v>
      </c>
      <c r="E9936" t="s">
        <v>663</v>
      </c>
      <c r="F9936" t="s">
        <v>665</v>
      </c>
      <c r="G9936" t="s">
        <v>665</v>
      </c>
      <c r="H9936" t="s">
        <v>665</v>
      </c>
      <c r="I9936" t="s">
        <v>665</v>
      </c>
      <c r="J9936" t="s">
        <v>665</v>
      </c>
      <c r="K9936" t="s">
        <v>665</v>
      </c>
      <c r="L9936" t="s">
        <v>665</v>
      </c>
      <c r="M9936" t="s">
        <v>665</v>
      </c>
      <c r="N9936" t="s">
        <v>665</v>
      </c>
      <c r="O9936" t="s">
        <v>665</v>
      </c>
      <c r="P9936" t="s">
        <v>665</v>
      </c>
      <c r="Q9936" t="s">
        <v>665</v>
      </c>
      <c r="R9936" t="s">
        <v>665</v>
      </c>
      <c r="S9936" t="s">
        <v>665</v>
      </c>
      <c r="T9936" t="s">
        <v>665</v>
      </c>
      <c r="U9936" t="s">
        <v>665</v>
      </c>
      <c r="V9936" t="s">
        <v>665</v>
      </c>
      <c r="W9936" t="s">
        <v>665</v>
      </c>
      <c r="X9936" t="s">
        <v>665</v>
      </c>
      <c r="Y9936" t="s">
        <v>663</v>
      </c>
      <c r="Z9936" t="s">
        <v>665</v>
      </c>
      <c r="AA9936" t="s">
        <v>663</v>
      </c>
      <c r="AB9936" t="s">
        <v>665</v>
      </c>
      <c r="AC9936" t="s">
        <v>665</v>
      </c>
      <c r="AD9936" t="s">
        <v>665</v>
      </c>
      <c r="AE9936" t="s">
        <v>665</v>
      </c>
      <c r="AF9936" t="s">
        <v>665</v>
      </c>
      <c r="AG9936" t="s">
        <v>665</v>
      </c>
      <c r="AH9936" t="s">
        <v>665</v>
      </c>
      <c r="AI9936" t="s">
        <v>665</v>
      </c>
      <c r="AJ9936" t="s">
        <v>663</v>
      </c>
      <c r="AK9936" t="s">
        <v>663</v>
      </c>
      <c r="AL9936" t="s">
        <v>665</v>
      </c>
      <c r="AM9936" t="s">
        <v>663</v>
      </c>
      <c r="AN9936" t="s">
        <v>665</v>
      </c>
      <c r="AO9936" t="s">
        <v>665</v>
      </c>
      <c r="AP9936" t="s">
        <v>663</v>
      </c>
    </row>
    <row r="9937" spans="1:42">
      <c r="A9937">
        <v>117221</v>
      </c>
      <c r="B9937" t="s">
        <v>83</v>
      </c>
      <c r="C9937" t="s">
        <v>665</v>
      </c>
      <c r="D9937" t="s">
        <v>665</v>
      </c>
      <c r="E9937" t="s">
        <v>665</v>
      </c>
      <c r="F9937" t="s">
        <v>665</v>
      </c>
      <c r="G9937" t="s">
        <v>665</v>
      </c>
      <c r="H9937" t="s">
        <v>665</v>
      </c>
      <c r="I9937" t="s">
        <v>665</v>
      </c>
      <c r="J9937" t="s">
        <v>665</v>
      </c>
      <c r="K9937" t="s">
        <v>665</v>
      </c>
      <c r="L9937" t="s">
        <v>665</v>
      </c>
      <c r="M9937" t="s">
        <v>665</v>
      </c>
      <c r="N9937" t="s">
        <v>665</v>
      </c>
      <c r="O9937" t="s">
        <v>665</v>
      </c>
      <c r="P9937" t="s">
        <v>665</v>
      </c>
      <c r="Q9937" t="s">
        <v>665</v>
      </c>
      <c r="R9937" t="s">
        <v>665</v>
      </c>
      <c r="S9937" t="s">
        <v>665</v>
      </c>
      <c r="T9937" t="s">
        <v>665</v>
      </c>
      <c r="U9937" t="s">
        <v>665</v>
      </c>
      <c r="V9937" t="s">
        <v>665</v>
      </c>
      <c r="W9937" t="s">
        <v>665</v>
      </c>
      <c r="X9937" t="s">
        <v>665</v>
      </c>
      <c r="Y9937" t="s">
        <v>665</v>
      </c>
      <c r="Z9937" t="s">
        <v>665</v>
      </c>
      <c r="AA9937" t="s">
        <v>665</v>
      </c>
      <c r="AB9937" t="s">
        <v>663</v>
      </c>
      <c r="AC9937" t="s">
        <v>665</v>
      </c>
      <c r="AD9937" t="s">
        <v>665</v>
      </c>
      <c r="AE9937" t="s">
        <v>665</v>
      </c>
      <c r="AF9937" t="s">
        <v>665</v>
      </c>
      <c r="AG9937" t="s">
        <v>665</v>
      </c>
      <c r="AH9937" t="s">
        <v>665</v>
      </c>
      <c r="AI9937" t="s">
        <v>665</v>
      </c>
      <c r="AJ9937" t="s">
        <v>665</v>
      </c>
      <c r="AK9937" t="s">
        <v>665</v>
      </c>
      <c r="AL9937" t="s">
        <v>665</v>
      </c>
      <c r="AM9937" t="s">
        <v>664</v>
      </c>
      <c r="AN9937" t="s">
        <v>664</v>
      </c>
      <c r="AO9937" t="s">
        <v>664</v>
      </c>
      <c r="AP9937" t="s">
        <v>664</v>
      </c>
    </row>
    <row r="9938" spans="1:42">
      <c r="A9938">
        <v>117236</v>
      </c>
      <c r="B9938" t="s">
        <v>83</v>
      </c>
      <c r="C9938" t="s">
        <v>665</v>
      </c>
      <c r="D9938" t="s">
        <v>665</v>
      </c>
      <c r="E9938" t="s">
        <v>663</v>
      </c>
      <c r="F9938" t="s">
        <v>665</v>
      </c>
      <c r="G9938" t="s">
        <v>663</v>
      </c>
      <c r="H9938" t="s">
        <v>665</v>
      </c>
      <c r="I9938" t="s">
        <v>665</v>
      </c>
      <c r="J9938" t="s">
        <v>665</v>
      </c>
      <c r="K9938" t="s">
        <v>663</v>
      </c>
      <c r="L9938" t="s">
        <v>663</v>
      </c>
      <c r="M9938" t="s">
        <v>663</v>
      </c>
      <c r="N9938" t="s">
        <v>663</v>
      </c>
      <c r="O9938" t="s">
        <v>663</v>
      </c>
      <c r="P9938" t="s">
        <v>665</v>
      </c>
      <c r="Q9938" t="s">
        <v>665</v>
      </c>
      <c r="R9938" t="s">
        <v>665</v>
      </c>
      <c r="S9938" t="s">
        <v>665</v>
      </c>
      <c r="T9938" t="s">
        <v>665</v>
      </c>
      <c r="U9938" t="s">
        <v>665</v>
      </c>
      <c r="V9938" t="s">
        <v>663</v>
      </c>
      <c r="W9938" t="s">
        <v>665</v>
      </c>
      <c r="X9938" t="s">
        <v>665</v>
      </c>
      <c r="Y9938" t="s">
        <v>665</v>
      </c>
      <c r="Z9938" t="s">
        <v>665</v>
      </c>
      <c r="AA9938" t="s">
        <v>663</v>
      </c>
      <c r="AB9938" t="s">
        <v>664</v>
      </c>
      <c r="AC9938" t="s">
        <v>665</v>
      </c>
      <c r="AD9938" t="s">
        <v>665</v>
      </c>
      <c r="AE9938" t="s">
        <v>665</v>
      </c>
      <c r="AF9938" t="s">
        <v>665</v>
      </c>
      <c r="AG9938" t="s">
        <v>664</v>
      </c>
      <c r="AH9938" t="s">
        <v>665</v>
      </c>
      <c r="AI9938" t="s">
        <v>665</v>
      </c>
      <c r="AJ9938" t="s">
        <v>665</v>
      </c>
      <c r="AK9938" t="s">
        <v>665</v>
      </c>
      <c r="AL9938" t="s">
        <v>664</v>
      </c>
      <c r="AM9938" t="s">
        <v>664</v>
      </c>
      <c r="AN9938" t="s">
        <v>664</v>
      </c>
      <c r="AO9938" t="s">
        <v>665</v>
      </c>
      <c r="AP9938" t="s">
        <v>665</v>
      </c>
    </row>
    <row r="9939" spans="1:42">
      <c r="A9939">
        <v>117241</v>
      </c>
      <c r="B9939" t="s">
        <v>83</v>
      </c>
      <c r="C9939" t="s">
        <v>665</v>
      </c>
      <c r="D9939" t="s">
        <v>665</v>
      </c>
      <c r="E9939" t="s">
        <v>665</v>
      </c>
      <c r="F9939" t="s">
        <v>665</v>
      </c>
      <c r="G9939" t="s">
        <v>665</v>
      </c>
      <c r="H9939" t="s">
        <v>665</v>
      </c>
      <c r="I9939" t="s">
        <v>665</v>
      </c>
      <c r="J9939" t="s">
        <v>665</v>
      </c>
      <c r="K9939" t="s">
        <v>665</v>
      </c>
      <c r="L9939" t="s">
        <v>663</v>
      </c>
      <c r="M9939" t="s">
        <v>665</v>
      </c>
      <c r="N9939" t="s">
        <v>665</v>
      </c>
      <c r="O9939" t="s">
        <v>665</v>
      </c>
      <c r="P9939" t="s">
        <v>665</v>
      </c>
      <c r="Q9939" t="s">
        <v>663</v>
      </c>
      <c r="R9939" t="s">
        <v>665</v>
      </c>
      <c r="S9939" t="s">
        <v>665</v>
      </c>
      <c r="T9939" t="s">
        <v>665</v>
      </c>
      <c r="U9939" t="s">
        <v>665</v>
      </c>
      <c r="V9939" t="s">
        <v>665</v>
      </c>
      <c r="W9939" t="s">
        <v>665</v>
      </c>
      <c r="X9939" t="s">
        <v>663</v>
      </c>
      <c r="Y9939" t="s">
        <v>665</v>
      </c>
      <c r="Z9939" t="s">
        <v>664</v>
      </c>
      <c r="AA9939" t="s">
        <v>665</v>
      </c>
      <c r="AB9939" t="s">
        <v>665</v>
      </c>
      <c r="AC9939" t="s">
        <v>665</v>
      </c>
      <c r="AD9939" t="s">
        <v>664</v>
      </c>
      <c r="AE9939" t="s">
        <v>663</v>
      </c>
      <c r="AF9939" t="s">
        <v>665</v>
      </c>
      <c r="AG9939" t="s">
        <v>664</v>
      </c>
      <c r="AH9939" t="s">
        <v>664</v>
      </c>
      <c r="AI9939" t="s">
        <v>665</v>
      </c>
      <c r="AJ9939" t="s">
        <v>665</v>
      </c>
      <c r="AK9939" t="s">
        <v>664</v>
      </c>
      <c r="AL9939" t="s">
        <v>665</v>
      </c>
      <c r="AM9939" t="s">
        <v>664</v>
      </c>
      <c r="AN9939" t="s">
        <v>665</v>
      </c>
      <c r="AO9939" t="s">
        <v>664</v>
      </c>
      <c r="AP9939" t="s">
        <v>664</v>
      </c>
    </row>
    <row r="9940" spans="1:42">
      <c r="A9940">
        <v>117245</v>
      </c>
      <c r="B9940" t="s">
        <v>83</v>
      </c>
      <c r="C9940" t="s">
        <v>665</v>
      </c>
      <c r="D9940" t="s">
        <v>665</v>
      </c>
      <c r="E9940" t="s">
        <v>665</v>
      </c>
      <c r="F9940" t="s">
        <v>665</v>
      </c>
      <c r="G9940" t="s">
        <v>665</v>
      </c>
      <c r="H9940" t="s">
        <v>665</v>
      </c>
      <c r="I9940" t="s">
        <v>665</v>
      </c>
      <c r="J9940" t="s">
        <v>663</v>
      </c>
      <c r="K9940" t="s">
        <v>664</v>
      </c>
      <c r="L9940" t="s">
        <v>663</v>
      </c>
      <c r="M9940" t="s">
        <v>665</v>
      </c>
      <c r="N9940" t="s">
        <v>663</v>
      </c>
      <c r="O9940" t="s">
        <v>663</v>
      </c>
      <c r="P9940" t="s">
        <v>665</v>
      </c>
      <c r="Q9940" t="s">
        <v>663</v>
      </c>
      <c r="R9940" t="s">
        <v>664</v>
      </c>
      <c r="S9940" t="s">
        <v>664</v>
      </c>
      <c r="T9940" t="s">
        <v>665</v>
      </c>
      <c r="U9940" t="s">
        <v>665</v>
      </c>
      <c r="V9940" t="s">
        <v>665</v>
      </c>
      <c r="W9940" t="s">
        <v>664</v>
      </c>
      <c r="X9940" t="s">
        <v>663</v>
      </c>
      <c r="Y9940" t="s">
        <v>665</v>
      </c>
      <c r="Z9940" t="s">
        <v>665</v>
      </c>
      <c r="AA9940" t="s">
        <v>663</v>
      </c>
      <c r="AB9940" t="s">
        <v>665</v>
      </c>
      <c r="AC9940" t="s">
        <v>665</v>
      </c>
      <c r="AD9940" t="s">
        <v>665</v>
      </c>
      <c r="AE9940" t="s">
        <v>665</v>
      </c>
      <c r="AF9940" t="s">
        <v>663</v>
      </c>
      <c r="AG9940" t="s">
        <v>664</v>
      </c>
      <c r="AH9940" t="s">
        <v>664</v>
      </c>
      <c r="AI9940" t="s">
        <v>665</v>
      </c>
      <c r="AJ9940" t="s">
        <v>665</v>
      </c>
      <c r="AK9940" t="s">
        <v>664</v>
      </c>
      <c r="AL9940" t="s">
        <v>665</v>
      </c>
      <c r="AM9940" t="s">
        <v>664</v>
      </c>
      <c r="AN9940" t="s">
        <v>665</v>
      </c>
      <c r="AO9940" t="s">
        <v>664</v>
      </c>
      <c r="AP9940" t="s">
        <v>664</v>
      </c>
    </row>
    <row r="9941" spans="1:42">
      <c r="A9941">
        <v>117255</v>
      </c>
      <c r="B9941" t="s">
        <v>83</v>
      </c>
      <c r="C9941" t="s">
        <v>663</v>
      </c>
      <c r="D9941" t="s">
        <v>665</v>
      </c>
      <c r="E9941" t="s">
        <v>665</v>
      </c>
      <c r="F9941" t="s">
        <v>665</v>
      </c>
      <c r="G9941" t="s">
        <v>664</v>
      </c>
      <c r="H9941" t="s">
        <v>665</v>
      </c>
      <c r="I9941" t="s">
        <v>665</v>
      </c>
      <c r="J9941" t="s">
        <v>663</v>
      </c>
      <c r="K9941" t="s">
        <v>663</v>
      </c>
      <c r="L9941" t="s">
        <v>665</v>
      </c>
      <c r="M9941" t="s">
        <v>665</v>
      </c>
      <c r="N9941" t="s">
        <v>663</v>
      </c>
      <c r="O9941" t="s">
        <v>665</v>
      </c>
      <c r="P9941" t="s">
        <v>665</v>
      </c>
      <c r="Q9941" t="s">
        <v>665</v>
      </c>
      <c r="R9941" t="s">
        <v>665</v>
      </c>
      <c r="S9941" t="s">
        <v>665</v>
      </c>
      <c r="T9941" t="s">
        <v>665</v>
      </c>
      <c r="U9941" t="s">
        <v>665</v>
      </c>
      <c r="V9941" t="s">
        <v>663</v>
      </c>
      <c r="W9941" t="s">
        <v>665</v>
      </c>
      <c r="X9941" t="s">
        <v>665</v>
      </c>
      <c r="Y9941" t="s">
        <v>665</v>
      </c>
      <c r="Z9941" t="s">
        <v>665</v>
      </c>
      <c r="AA9941" t="s">
        <v>663</v>
      </c>
      <c r="AB9941" t="s">
        <v>665</v>
      </c>
      <c r="AC9941" t="s">
        <v>665</v>
      </c>
      <c r="AD9941" t="s">
        <v>665</v>
      </c>
      <c r="AE9941" t="s">
        <v>665</v>
      </c>
      <c r="AF9941" t="s">
        <v>665</v>
      </c>
      <c r="AG9941" t="s">
        <v>664</v>
      </c>
      <c r="AH9941" t="s">
        <v>664</v>
      </c>
      <c r="AI9941" t="s">
        <v>664</v>
      </c>
      <c r="AJ9941" t="s">
        <v>664</v>
      </c>
      <c r="AK9941" t="s">
        <v>664</v>
      </c>
      <c r="AL9941" t="s">
        <v>664</v>
      </c>
      <c r="AM9941" t="s">
        <v>665</v>
      </c>
      <c r="AN9941" t="s">
        <v>665</v>
      </c>
      <c r="AO9941" t="s">
        <v>665</v>
      </c>
      <c r="AP9941" t="s">
        <v>665</v>
      </c>
    </row>
    <row r="9942" spans="1:42">
      <c r="A9942">
        <v>117259</v>
      </c>
      <c r="B9942" t="s">
        <v>83</v>
      </c>
      <c r="C9942" t="s">
        <v>663</v>
      </c>
      <c r="D9942" t="s">
        <v>663</v>
      </c>
      <c r="E9942" t="s">
        <v>663</v>
      </c>
      <c r="F9942" t="s">
        <v>663</v>
      </c>
      <c r="G9942" t="s">
        <v>663</v>
      </c>
      <c r="H9942" t="s">
        <v>663</v>
      </c>
      <c r="I9942" t="s">
        <v>663</v>
      </c>
      <c r="J9942" t="s">
        <v>663</v>
      </c>
      <c r="K9942" t="s">
        <v>663</v>
      </c>
      <c r="L9942" t="s">
        <v>663</v>
      </c>
      <c r="M9942" t="s">
        <v>665</v>
      </c>
      <c r="N9942" t="s">
        <v>663</v>
      </c>
      <c r="O9942" t="s">
        <v>665</v>
      </c>
      <c r="P9942" t="s">
        <v>665</v>
      </c>
      <c r="Q9942" t="s">
        <v>665</v>
      </c>
      <c r="R9942" t="s">
        <v>663</v>
      </c>
      <c r="S9942" t="s">
        <v>663</v>
      </c>
      <c r="T9942" t="s">
        <v>665</v>
      </c>
      <c r="U9942" t="s">
        <v>665</v>
      </c>
      <c r="V9942" t="s">
        <v>665</v>
      </c>
      <c r="W9942" t="s">
        <v>663</v>
      </c>
      <c r="X9942" t="s">
        <v>665</v>
      </c>
      <c r="Y9942" t="s">
        <v>665</v>
      </c>
      <c r="Z9942" t="s">
        <v>665</v>
      </c>
      <c r="AA9942" t="s">
        <v>665</v>
      </c>
      <c r="AB9942" t="s">
        <v>664</v>
      </c>
      <c r="AC9942" t="s">
        <v>665</v>
      </c>
      <c r="AD9942" t="s">
        <v>664</v>
      </c>
      <c r="AE9942" t="s">
        <v>665</v>
      </c>
      <c r="AF9942" t="s">
        <v>663</v>
      </c>
      <c r="AG9942" t="s">
        <v>665</v>
      </c>
      <c r="AH9942" t="s">
        <v>665</v>
      </c>
      <c r="AI9942" t="s">
        <v>665</v>
      </c>
      <c r="AJ9942" t="s">
        <v>665</v>
      </c>
      <c r="AK9942" t="s">
        <v>665</v>
      </c>
      <c r="AL9942" t="s">
        <v>664</v>
      </c>
      <c r="AM9942" t="s">
        <v>664</v>
      </c>
      <c r="AN9942" t="s">
        <v>664</v>
      </c>
      <c r="AO9942" t="s">
        <v>664</v>
      </c>
      <c r="AP9942" t="s">
        <v>664</v>
      </c>
    </row>
    <row r="9943" spans="1:42">
      <c r="A9943">
        <v>117260</v>
      </c>
      <c r="B9943" t="s">
        <v>83</v>
      </c>
      <c r="C9943" t="s">
        <v>665</v>
      </c>
      <c r="D9943" t="s">
        <v>665</v>
      </c>
      <c r="E9943" t="s">
        <v>665</v>
      </c>
      <c r="F9943" t="s">
        <v>665</v>
      </c>
      <c r="G9943" t="s">
        <v>665</v>
      </c>
      <c r="H9943" t="s">
        <v>665</v>
      </c>
      <c r="I9943" t="s">
        <v>665</v>
      </c>
      <c r="J9943" t="s">
        <v>665</v>
      </c>
      <c r="K9943" t="s">
        <v>665</v>
      </c>
      <c r="L9943" t="s">
        <v>665</v>
      </c>
      <c r="M9943" t="s">
        <v>663</v>
      </c>
      <c r="N9943" t="s">
        <v>665</v>
      </c>
      <c r="O9943" t="s">
        <v>665</v>
      </c>
      <c r="P9943" t="s">
        <v>665</v>
      </c>
      <c r="Q9943" t="s">
        <v>665</v>
      </c>
      <c r="R9943" t="s">
        <v>665</v>
      </c>
      <c r="S9943" t="s">
        <v>664</v>
      </c>
      <c r="T9943" t="s">
        <v>665</v>
      </c>
      <c r="U9943" t="s">
        <v>665</v>
      </c>
      <c r="V9943" t="s">
        <v>663</v>
      </c>
      <c r="W9943" t="s">
        <v>664</v>
      </c>
      <c r="X9943" t="s">
        <v>664</v>
      </c>
      <c r="Y9943" t="s">
        <v>665</v>
      </c>
      <c r="Z9943" t="s">
        <v>663</v>
      </c>
      <c r="AA9943" t="s">
        <v>665</v>
      </c>
      <c r="AB9943" t="s">
        <v>663</v>
      </c>
      <c r="AC9943" t="s">
        <v>665</v>
      </c>
      <c r="AD9943" t="s">
        <v>665</v>
      </c>
      <c r="AE9943" t="s">
        <v>663</v>
      </c>
      <c r="AF9943" t="s">
        <v>665</v>
      </c>
      <c r="AG9943" t="s">
        <v>663</v>
      </c>
      <c r="AH9943" t="s">
        <v>663</v>
      </c>
      <c r="AI9943" t="s">
        <v>665</v>
      </c>
      <c r="AJ9943" t="s">
        <v>663</v>
      </c>
      <c r="AK9943" t="s">
        <v>664</v>
      </c>
      <c r="AL9943" t="s">
        <v>665</v>
      </c>
      <c r="AM9943" t="s">
        <v>664</v>
      </c>
      <c r="AN9943" t="s">
        <v>665</v>
      </c>
      <c r="AO9943" t="s">
        <v>663</v>
      </c>
      <c r="AP9943" t="s">
        <v>664</v>
      </c>
    </row>
    <row r="9944" spans="1:42">
      <c r="A9944">
        <v>117262</v>
      </c>
      <c r="B9944" t="s">
        <v>83</v>
      </c>
      <c r="C9944" t="s">
        <v>663</v>
      </c>
      <c r="D9944" t="s">
        <v>665</v>
      </c>
      <c r="E9944" t="s">
        <v>665</v>
      </c>
      <c r="F9944" t="s">
        <v>665</v>
      </c>
      <c r="G9944" t="s">
        <v>665</v>
      </c>
      <c r="H9944" t="s">
        <v>665</v>
      </c>
      <c r="I9944" t="s">
        <v>665</v>
      </c>
      <c r="J9944" t="s">
        <v>663</v>
      </c>
      <c r="K9944" t="s">
        <v>663</v>
      </c>
      <c r="L9944" t="s">
        <v>665</v>
      </c>
      <c r="M9944" t="s">
        <v>665</v>
      </c>
      <c r="N9944" t="s">
        <v>665</v>
      </c>
      <c r="O9944" t="s">
        <v>665</v>
      </c>
      <c r="P9944" t="s">
        <v>665</v>
      </c>
      <c r="Q9944" t="s">
        <v>663</v>
      </c>
      <c r="R9944" t="s">
        <v>665</v>
      </c>
      <c r="S9944" t="s">
        <v>665</v>
      </c>
      <c r="T9944" t="s">
        <v>665</v>
      </c>
      <c r="U9944" t="s">
        <v>665</v>
      </c>
      <c r="V9944" t="s">
        <v>665</v>
      </c>
      <c r="W9944" t="s">
        <v>663</v>
      </c>
      <c r="X9944" t="s">
        <v>663</v>
      </c>
      <c r="Y9944" t="s">
        <v>665</v>
      </c>
      <c r="Z9944" t="s">
        <v>663</v>
      </c>
      <c r="AA9944" t="s">
        <v>665</v>
      </c>
      <c r="AB9944" t="s">
        <v>665</v>
      </c>
      <c r="AC9944" t="s">
        <v>665</v>
      </c>
      <c r="AD9944" t="s">
        <v>665</v>
      </c>
      <c r="AE9944" t="s">
        <v>665</v>
      </c>
      <c r="AF9944" t="s">
        <v>664</v>
      </c>
      <c r="AG9944" t="s">
        <v>664</v>
      </c>
      <c r="AH9944" t="s">
        <v>664</v>
      </c>
      <c r="AI9944" t="s">
        <v>665</v>
      </c>
      <c r="AJ9944" t="s">
        <v>665</v>
      </c>
      <c r="AK9944" t="s">
        <v>664</v>
      </c>
      <c r="AL9944" t="s">
        <v>664</v>
      </c>
      <c r="AM9944" t="s">
        <v>664</v>
      </c>
      <c r="AN9944" t="s">
        <v>664</v>
      </c>
      <c r="AO9944" t="s">
        <v>664</v>
      </c>
      <c r="AP9944" t="s">
        <v>664</v>
      </c>
    </row>
    <row r="9945" spans="1:42">
      <c r="A9945">
        <v>117263</v>
      </c>
      <c r="B9945" t="s">
        <v>83</v>
      </c>
      <c r="C9945" t="s">
        <v>665</v>
      </c>
      <c r="D9945" t="s">
        <v>665</v>
      </c>
      <c r="E9945" t="s">
        <v>665</v>
      </c>
      <c r="F9945" t="s">
        <v>665</v>
      </c>
      <c r="G9945" t="s">
        <v>665</v>
      </c>
      <c r="H9945" t="s">
        <v>665</v>
      </c>
      <c r="I9945" t="s">
        <v>665</v>
      </c>
      <c r="J9945" t="s">
        <v>665</v>
      </c>
      <c r="K9945" t="s">
        <v>665</v>
      </c>
      <c r="L9945" t="s">
        <v>665</v>
      </c>
      <c r="M9945" t="s">
        <v>665</v>
      </c>
      <c r="N9945" t="s">
        <v>664</v>
      </c>
      <c r="O9945" t="s">
        <v>665</v>
      </c>
      <c r="P9945" t="s">
        <v>665</v>
      </c>
      <c r="Q9945" t="s">
        <v>664</v>
      </c>
      <c r="R9945" t="s">
        <v>665</v>
      </c>
      <c r="S9945" t="s">
        <v>665</v>
      </c>
      <c r="T9945" t="s">
        <v>665</v>
      </c>
      <c r="U9945" t="s">
        <v>665</v>
      </c>
      <c r="V9945" t="s">
        <v>665</v>
      </c>
      <c r="W9945" t="s">
        <v>665</v>
      </c>
      <c r="X9945" t="s">
        <v>665</v>
      </c>
      <c r="Y9945" t="s">
        <v>665</v>
      </c>
      <c r="Z9945" t="s">
        <v>663</v>
      </c>
      <c r="AA9945" t="s">
        <v>665</v>
      </c>
      <c r="AB9945" t="s">
        <v>663</v>
      </c>
      <c r="AC9945" t="s">
        <v>665</v>
      </c>
      <c r="AD9945" t="s">
        <v>665</v>
      </c>
      <c r="AE9945" t="s">
        <v>663</v>
      </c>
      <c r="AF9945" t="s">
        <v>665</v>
      </c>
      <c r="AG9945" t="s">
        <v>665</v>
      </c>
      <c r="AH9945" t="s">
        <v>665</v>
      </c>
      <c r="AI9945" t="s">
        <v>665</v>
      </c>
      <c r="AJ9945" t="s">
        <v>665</v>
      </c>
      <c r="AK9945" t="s">
        <v>665</v>
      </c>
      <c r="AL9945" t="s">
        <v>665</v>
      </c>
      <c r="AM9945" t="s">
        <v>665</v>
      </c>
      <c r="AN9945" t="s">
        <v>665</v>
      </c>
      <c r="AO9945" t="s">
        <v>663</v>
      </c>
      <c r="AP9945" t="s">
        <v>665</v>
      </c>
    </row>
    <row r="9946" spans="1:42">
      <c r="A9946">
        <v>117279</v>
      </c>
      <c r="B9946" t="s">
        <v>83</v>
      </c>
      <c r="C9946" t="s">
        <v>665</v>
      </c>
      <c r="D9946" t="s">
        <v>665</v>
      </c>
      <c r="E9946" t="s">
        <v>665</v>
      </c>
      <c r="F9946" t="s">
        <v>665</v>
      </c>
      <c r="G9946" t="s">
        <v>665</v>
      </c>
      <c r="H9946" t="s">
        <v>665</v>
      </c>
      <c r="I9946" t="s">
        <v>665</v>
      </c>
      <c r="J9946" t="s">
        <v>663</v>
      </c>
      <c r="K9946" t="s">
        <v>663</v>
      </c>
      <c r="L9946" t="s">
        <v>665</v>
      </c>
      <c r="M9946" t="s">
        <v>665</v>
      </c>
      <c r="N9946" t="s">
        <v>665</v>
      </c>
      <c r="O9946" t="s">
        <v>665</v>
      </c>
      <c r="P9946" t="s">
        <v>665</v>
      </c>
      <c r="Q9946" t="s">
        <v>663</v>
      </c>
      <c r="R9946" t="s">
        <v>665</v>
      </c>
      <c r="S9946" t="s">
        <v>665</v>
      </c>
      <c r="T9946" t="s">
        <v>665</v>
      </c>
      <c r="U9946" t="s">
        <v>665</v>
      </c>
      <c r="V9946" t="s">
        <v>665</v>
      </c>
      <c r="W9946" t="s">
        <v>665</v>
      </c>
      <c r="X9946" t="s">
        <v>665</v>
      </c>
      <c r="Y9946" t="s">
        <v>665</v>
      </c>
      <c r="Z9946" t="s">
        <v>663</v>
      </c>
      <c r="AA9946" t="s">
        <v>665</v>
      </c>
      <c r="AB9946" t="s">
        <v>665</v>
      </c>
      <c r="AC9946" t="s">
        <v>665</v>
      </c>
      <c r="AD9946" t="s">
        <v>665</v>
      </c>
      <c r="AE9946" t="s">
        <v>665</v>
      </c>
      <c r="AF9946" t="s">
        <v>665</v>
      </c>
      <c r="AG9946" t="s">
        <v>665</v>
      </c>
      <c r="AH9946" t="s">
        <v>663</v>
      </c>
      <c r="AI9946" t="s">
        <v>665</v>
      </c>
      <c r="AJ9946" t="s">
        <v>665</v>
      </c>
      <c r="AK9946" t="s">
        <v>663</v>
      </c>
      <c r="AL9946" t="s">
        <v>665</v>
      </c>
      <c r="AM9946" t="s">
        <v>665</v>
      </c>
      <c r="AN9946" t="s">
        <v>665</v>
      </c>
      <c r="AO9946" t="s">
        <v>665</v>
      </c>
      <c r="AP9946" t="s">
        <v>663</v>
      </c>
    </row>
    <row r="9947" spans="1:42">
      <c r="A9947">
        <v>117281</v>
      </c>
      <c r="B9947" t="s">
        <v>83</v>
      </c>
      <c r="C9947" t="s">
        <v>665</v>
      </c>
      <c r="D9947" t="s">
        <v>665</v>
      </c>
      <c r="E9947" t="s">
        <v>665</v>
      </c>
      <c r="F9947" t="s">
        <v>665</v>
      </c>
      <c r="G9947" t="s">
        <v>665</v>
      </c>
      <c r="H9947" t="s">
        <v>665</v>
      </c>
      <c r="I9947" t="s">
        <v>665</v>
      </c>
      <c r="J9947" t="s">
        <v>665</v>
      </c>
      <c r="K9947" t="s">
        <v>665</v>
      </c>
      <c r="L9947" t="s">
        <v>665</v>
      </c>
      <c r="M9947" t="s">
        <v>663</v>
      </c>
      <c r="N9947" t="s">
        <v>663</v>
      </c>
      <c r="O9947" t="s">
        <v>663</v>
      </c>
      <c r="P9947" t="s">
        <v>665</v>
      </c>
      <c r="Q9947" t="s">
        <v>665</v>
      </c>
      <c r="R9947" t="s">
        <v>665</v>
      </c>
      <c r="S9947" t="s">
        <v>665</v>
      </c>
      <c r="T9947" t="s">
        <v>665</v>
      </c>
      <c r="U9947" t="s">
        <v>665</v>
      </c>
      <c r="V9947" t="s">
        <v>663</v>
      </c>
      <c r="W9947" t="s">
        <v>665</v>
      </c>
      <c r="X9947" t="s">
        <v>665</v>
      </c>
      <c r="Y9947" t="s">
        <v>663</v>
      </c>
      <c r="Z9947" t="s">
        <v>665</v>
      </c>
      <c r="AA9947" t="s">
        <v>665</v>
      </c>
      <c r="AB9947" t="s">
        <v>663</v>
      </c>
      <c r="AC9947" t="s">
        <v>665</v>
      </c>
      <c r="AD9947" t="s">
        <v>665</v>
      </c>
      <c r="AE9947" t="s">
        <v>665</v>
      </c>
      <c r="AF9947" t="s">
        <v>663</v>
      </c>
      <c r="AG9947" t="s">
        <v>663</v>
      </c>
      <c r="AH9947" t="s">
        <v>664</v>
      </c>
      <c r="AI9947" t="s">
        <v>665</v>
      </c>
      <c r="AJ9947" t="s">
        <v>665</v>
      </c>
      <c r="AK9947" t="s">
        <v>665</v>
      </c>
      <c r="AL9947" t="s">
        <v>663</v>
      </c>
      <c r="AM9947" t="s">
        <v>665</v>
      </c>
      <c r="AN9947" t="s">
        <v>665</v>
      </c>
      <c r="AO9947" t="s">
        <v>665</v>
      </c>
      <c r="AP9947" t="s">
        <v>665</v>
      </c>
    </row>
    <row r="9948" spans="1:42">
      <c r="A9948">
        <v>117298</v>
      </c>
      <c r="B9948" t="s">
        <v>83</v>
      </c>
      <c r="C9948" t="s">
        <v>665</v>
      </c>
      <c r="D9948" t="s">
        <v>665</v>
      </c>
      <c r="E9948" t="s">
        <v>663</v>
      </c>
      <c r="F9948" t="s">
        <v>665</v>
      </c>
      <c r="G9948" t="s">
        <v>663</v>
      </c>
      <c r="H9948" t="s">
        <v>665</v>
      </c>
      <c r="I9948" t="s">
        <v>665</v>
      </c>
      <c r="J9948" t="s">
        <v>665</v>
      </c>
      <c r="K9948" t="s">
        <v>663</v>
      </c>
      <c r="L9948" t="s">
        <v>665</v>
      </c>
      <c r="M9948" t="s">
        <v>665</v>
      </c>
      <c r="N9948" t="s">
        <v>665</v>
      </c>
      <c r="O9948" t="s">
        <v>665</v>
      </c>
      <c r="P9948" t="s">
        <v>665</v>
      </c>
      <c r="Q9948" t="s">
        <v>665</v>
      </c>
      <c r="R9948" t="s">
        <v>665</v>
      </c>
      <c r="S9948" t="s">
        <v>664</v>
      </c>
      <c r="T9948" t="s">
        <v>665</v>
      </c>
      <c r="U9948" t="s">
        <v>665</v>
      </c>
      <c r="V9948" t="s">
        <v>665</v>
      </c>
      <c r="W9948" t="s">
        <v>665</v>
      </c>
      <c r="X9948" t="s">
        <v>665</v>
      </c>
      <c r="Y9948" t="s">
        <v>663</v>
      </c>
      <c r="Z9948" t="s">
        <v>665</v>
      </c>
      <c r="AA9948" t="s">
        <v>665</v>
      </c>
      <c r="AB9948" t="s">
        <v>665</v>
      </c>
      <c r="AC9948" t="s">
        <v>665</v>
      </c>
      <c r="AD9948" t="s">
        <v>665</v>
      </c>
      <c r="AE9948" t="s">
        <v>665</v>
      </c>
      <c r="AF9948" t="s">
        <v>663</v>
      </c>
      <c r="AG9948" t="s">
        <v>663</v>
      </c>
      <c r="AH9948" t="s">
        <v>663</v>
      </c>
      <c r="AI9948" t="s">
        <v>665</v>
      </c>
      <c r="AJ9948" t="s">
        <v>665</v>
      </c>
      <c r="AK9948" t="s">
        <v>663</v>
      </c>
      <c r="AL9948" t="s">
        <v>665</v>
      </c>
      <c r="AM9948" t="s">
        <v>665</v>
      </c>
      <c r="AN9948" t="s">
        <v>665</v>
      </c>
      <c r="AO9948" t="s">
        <v>663</v>
      </c>
      <c r="AP9948" t="s">
        <v>663</v>
      </c>
    </row>
    <row r="9949" spans="1:42">
      <c r="A9949">
        <v>117308</v>
      </c>
      <c r="B9949" t="s">
        <v>83</v>
      </c>
      <c r="C9949" t="s">
        <v>663</v>
      </c>
      <c r="D9949" t="s">
        <v>663</v>
      </c>
      <c r="E9949" t="s">
        <v>665</v>
      </c>
      <c r="F9949" t="s">
        <v>665</v>
      </c>
      <c r="G9949" t="s">
        <v>663</v>
      </c>
      <c r="H9949" t="s">
        <v>665</v>
      </c>
      <c r="I9949" t="s">
        <v>665</v>
      </c>
      <c r="J9949" t="s">
        <v>665</v>
      </c>
      <c r="K9949" t="s">
        <v>663</v>
      </c>
      <c r="L9949" t="s">
        <v>665</v>
      </c>
      <c r="M9949" t="s">
        <v>663</v>
      </c>
      <c r="N9949" t="s">
        <v>663</v>
      </c>
      <c r="O9949" t="s">
        <v>665</v>
      </c>
      <c r="P9949" t="s">
        <v>665</v>
      </c>
      <c r="Q9949" t="s">
        <v>663</v>
      </c>
      <c r="R9949" t="s">
        <v>665</v>
      </c>
      <c r="S9949" t="s">
        <v>663</v>
      </c>
      <c r="T9949" t="s">
        <v>665</v>
      </c>
      <c r="U9949" t="s">
        <v>665</v>
      </c>
      <c r="V9949" t="s">
        <v>665</v>
      </c>
      <c r="W9949" t="s">
        <v>665</v>
      </c>
      <c r="X9949" t="s">
        <v>664</v>
      </c>
      <c r="Y9949" t="s">
        <v>665</v>
      </c>
      <c r="Z9949" t="s">
        <v>665</v>
      </c>
      <c r="AA9949" t="s">
        <v>665</v>
      </c>
      <c r="AB9949" t="s">
        <v>665</v>
      </c>
      <c r="AC9949" t="s">
        <v>665</v>
      </c>
      <c r="AD9949" t="s">
        <v>665</v>
      </c>
      <c r="AE9949" t="s">
        <v>665</v>
      </c>
      <c r="AF9949" t="s">
        <v>665</v>
      </c>
      <c r="AG9949" t="s">
        <v>664</v>
      </c>
      <c r="AH9949" t="s">
        <v>664</v>
      </c>
      <c r="AI9949" t="s">
        <v>664</v>
      </c>
      <c r="AJ9949" t="s">
        <v>665</v>
      </c>
      <c r="AK9949" t="s">
        <v>665</v>
      </c>
      <c r="AL9949" t="s">
        <v>665</v>
      </c>
      <c r="AM9949" t="s">
        <v>665</v>
      </c>
      <c r="AN9949" t="s">
        <v>665</v>
      </c>
      <c r="AO9949" t="s">
        <v>665</v>
      </c>
      <c r="AP9949" t="s">
        <v>665</v>
      </c>
    </row>
    <row r="9950" spans="1:42">
      <c r="A9950">
        <v>117314</v>
      </c>
      <c r="B9950" t="s">
        <v>83</v>
      </c>
      <c r="C9950" t="s">
        <v>665</v>
      </c>
      <c r="D9950" t="s">
        <v>665</v>
      </c>
      <c r="E9950" t="s">
        <v>665</v>
      </c>
      <c r="F9950" t="s">
        <v>665</v>
      </c>
      <c r="G9950" t="s">
        <v>665</v>
      </c>
      <c r="H9950" t="s">
        <v>665</v>
      </c>
      <c r="I9950" t="s">
        <v>665</v>
      </c>
      <c r="J9950" t="s">
        <v>665</v>
      </c>
      <c r="K9950" t="s">
        <v>665</v>
      </c>
      <c r="L9950" t="s">
        <v>665</v>
      </c>
      <c r="M9950" t="s">
        <v>665</v>
      </c>
      <c r="N9950" t="s">
        <v>665</v>
      </c>
      <c r="O9950" t="s">
        <v>665</v>
      </c>
      <c r="P9950" t="s">
        <v>665</v>
      </c>
      <c r="Q9950" t="s">
        <v>665</v>
      </c>
      <c r="R9950" t="s">
        <v>664</v>
      </c>
      <c r="S9950" t="s">
        <v>664</v>
      </c>
      <c r="T9950" t="s">
        <v>664</v>
      </c>
      <c r="U9950" t="s">
        <v>664</v>
      </c>
      <c r="V9950" t="s">
        <v>664</v>
      </c>
      <c r="W9950" t="s">
        <v>665</v>
      </c>
      <c r="X9950" t="s">
        <v>665</v>
      </c>
      <c r="Y9950" t="s">
        <v>665</v>
      </c>
      <c r="Z9950" t="s">
        <v>665</v>
      </c>
      <c r="AA9950" t="s">
        <v>665</v>
      </c>
      <c r="AB9950" t="s">
        <v>665</v>
      </c>
      <c r="AC9950" t="s">
        <v>665</v>
      </c>
      <c r="AD9950" t="s">
        <v>665</v>
      </c>
      <c r="AE9950" t="s">
        <v>663</v>
      </c>
      <c r="AF9950" t="s">
        <v>665</v>
      </c>
      <c r="AG9950" t="s">
        <v>665</v>
      </c>
      <c r="AH9950" t="s">
        <v>663</v>
      </c>
      <c r="AI9950" t="s">
        <v>664</v>
      </c>
      <c r="AJ9950" t="s">
        <v>665</v>
      </c>
      <c r="AK9950" t="s">
        <v>663</v>
      </c>
      <c r="AL9950" t="s">
        <v>664</v>
      </c>
      <c r="AM9950" t="s">
        <v>663</v>
      </c>
      <c r="AN9950" t="s">
        <v>664</v>
      </c>
      <c r="AO9950" t="s">
        <v>665</v>
      </c>
      <c r="AP9950" t="s">
        <v>663</v>
      </c>
    </row>
    <row r="9951" spans="1:42">
      <c r="A9951">
        <v>117320</v>
      </c>
      <c r="B9951" t="s">
        <v>83</v>
      </c>
      <c r="C9951" t="s">
        <v>665</v>
      </c>
      <c r="D9951" t="s">
        <v>665</v>
      </c>
      <c r="E9951" t="s">
        <v>665</v>
      </c>
      <c r="F9951" t="s">
        <v>665</v>
      </c>
      <c r="G9951" t="s">
        <v>663</v>
      </c>
      <c r="H9951" t="s">
        <v>665</v>
      </c>
      <c r="I9951" t="s">
        <v>665</v>
      </c>
      <c r="J9951" t="s">
        <v>665</v>
      </c>
      <c r="K9951" t="s">
        <v>665</v>
      </c>
      <c r="L9951" t="s">
        <v>664</v>
      </c>
      <c r="M9951" t="s">
        <v>665</v>
      </c>
      <c r="N9951" t="s">
        <v>665</v>
      </c>
      <c r="O9951" t="s">
        <v>663</v>
      </c>
      <c r="P9951" t="s">
        <v>665</v>
      </c>
      <c r="Q9951" t="s">
        <v>665</v>
      </c>
      <c r="R9951" t="s">
        <v>664</v>
      </c>
      <c r="S9951" t="s">
        <v>665</v>
      </c>
      <c r="T9951" t="s">
        <v>665</v>
      </c>
      <c r="U9951" t="s">
        <v>665</v>
      </c>
      <c r="V9951" t="s">
        <v>665</v>
      </c>
      <c r="W9951" t="s">
        <v>665</v>
      </c>
      <c r="X9951" t="s">
        <v>665</v>
      </c>
      <c r="Y9951" t="s">
        <v>665</v>
      </c>
      <c r="Z9951" t="s">
        <v>665</v>
      </c>
      <c r="AA9951" t="s">
        <v>665</v>
      </c>
      <c r="AB9951" t="s">
        <v>664</v>
      </c>
      <c r="AC9951" t="s">
        <v>664</v>
      </c>
      <c r="AD9951" t="s">
        <v>663</v>
      </c>
      <c r="AE9951" t="s">
        <v>665</v>
      </c>
      <c r="AF9951" t="s">
        <v>665</v>
      </c>
      <c r="AG9951" t="s">
        <v>665</v>
      </c>
      <c r="AH9951" t="s">
        <v>665</v>
      </c>
      <c r="AI9951" t="s">
        <v>665</v>
      </c>
      <c r="AJ9951" t="s">
        <v>664</v>
      </c>
      <c r="AK9951" t="s">
        <v>665</v>
      </c>
      <c r="AL9951" t="s">
        <v>663</v>
      </c>
      <c r="AM9951" t="s">
        <v>665</v>
      </c>
      <c r="AN9951" t="s">
        <v>664</v>
      </c>
      <c r="AO9951" t="s">
        <v>664</v>
      </c>
      <c r="AP9951" t="s">
        <v>665</v>
      </c>
    </row>
    <row r="9952" spans="1:42">
      <c r="A9952">
        <v>117321</v>
      </c>
      <c r="B9952" t="s">
        <v>83</v>
      </c>
      <c r="C9952" t="s">
        <v>665</v>
      </c>
      <c r="D9952" t="s">
        <v>665</v>
      </c>
      <c r="E9952" t="s">
        <v>663</v>
      </c>
      <c r="F9952" t="s">
        <v>665</v>
      </c>
      <c r="G9952" t="s">
        <v>663</v>
      </c>
      <c r="H9952" t="s">
        <v>665</v>
      </c>
      <c r="I9952" t="s">
        <v>663</v>
      </c>
      <c r="J9952" t="s">
        <v>665</v>
      </c>
      <c r="K9952" t="s">
        <v>665</v>
      </c>
      <c r="L9952" t="s">
        <v>663</v>
      </c>
      <c r="M9952" t="s">
        <v>665</v>
      </c>
      <c r="N9952" t="s">
        <v>665</v>
      </c>
      <c r="O9952" t="s">
        <v>665</v>
      </c>
      <c r="P9952" t="s">
        <v>665</v>
      </c>
      <c r="Q9952" t="s">
        <v>665</v>
      </c>
      <c r="R9952" t="s">
        <v>665</v>
      </c>
      <c r="S9952" t="s">
        <v>665</v>
      </c>
      <c r="T9952" t="s">
        <v>665</v>
      </c>
      <c r="U9952" t="s">
        <v>665</v>
      </c>
      <c r="V9952" t="s">
        <v>663</v>
      </c>
      <c r="W9952" t="s">
        <v>665</v>
      </c>
      <c r="X9952" t="s">
        <v>663</v>
      </c>
      <c r="Y9952" t="s">
        <v>665</v>
      </c>
      <c r="Z9952" t="s">
        <v>665</v>
      </c>
      <c r="AA9952" t="s">
        <v>663</v>
      </c>
      <c r="AB9952" t="s">
        <v>665</v>
      </c>
      <c r="AC9952" t="s">
        <v>665</v>
      </c>
      <c r="AD9952" t="s">
        <v>664</v>
      </c>
      <c r="AE9952" t="s">
        <v>665</v>
      </c>
      <c r="AF9952" t="s">
        <v>663</v>
      </c>
      <c r="AG9952" t="s">
        <v>665</v>
      </c>
      <c r="AH9952" t="s">
        <v>665</v>
      </c>
      <c r="AI9952" t="s">
        <v>664</v>
      </c>
      <c r="AJ9952" t="s">
        <v>665</v>
      </c>
      <c r="AK9952" t="s">
        <v>664</v>
      </c>
      <c r="AL9952" t="s">
        <v>664</v>
      </c>
      <c r="AM9952" t="s">
        <v>664</v>
      </c>
      <c r="AN9952" t="s">
        <v>664</v>
      </c>
      <c r="AO9952" t="s">
        <v>664</v>
      </c>
      <c r="AP9952" t="s">
        <v>664</v>
      </c>
    </row>
    <row r="9953" spans="1:42">
      <c r="A9953">
        <v>117336</v>
      </c>
      <c r="B9953" t="s">
        <v>83</v>
      </c>
      <c r="C9953" t="s">
        <v>665</v>
      </c>
      <c r="D9953" t="s">
        <v>665</v>
      </c>
      <c r="E9953" t="s">
        <v>665</v>
      </c>
      <c r="F9953" t="s">
        <v>665</v>
      </c>
      <c r="G9953" t="s">
        <v>665</v>
      </c>
      <c r="H9953" t="s">
        <v>665</v>
      </c>
      <c r="I9953" t="s">
        <v>665</v>
      </c>
      <c r="J9953" t="s">
        <v>665</v>
      </c>
      <c r="K9953" t="s">
        <v>665</v>
      </c>
      <c r="L9953" t="s">
        <v>665</v>
      </c>
      <c r="M9953" t="s">
        <v>665</v>
      </c>
      <c r="N9953" t="s">
        <v>665</v>
      </c>
      <c r="O9953" t="s">
        <v>665</v>
      </c>
      <c r="P9953" t="s">
        <v>665</v>
      </c>
      <c r="Q9953" t="s">
        <v>665</v>
      </c>
      <c r="R9953" t="s">
        <v>664</v>
      </c>
      <c r="S9953" t="s">
        <v>665</v>
      </c>
      <c r="T9953" t="s">
        <v>665</v>
      </c>
      <c r="U9953" t="s">
        <v>664</v>
      </c>
      <c r="V9953" t="s">
        <v>664</v>
      </c>
      <c r="W9953" t="s">
        <v>665</v>
      </c>
      <c r="X9953" t="s">
        <v>665</v>
      </c>
      <c r="Y9953" t="s">
        <v>665</v>
      </c>
      <c r="Z9953" t="s">
        <v>665</v>
      </c>
      <c r="AA9953" t="s">
        <v>665</v>
      </c>
      <c r="AB9953" t="s">
        <v>665</v>
      </c>
      <c r="AC9953" t="s">
        <v>665</v>
      </c>
      <c r="AD9953" t="s">
        <v>665</v>
      </c>
      <c r="AE9953" t="s">
        <v>665</v>
      </c>
      <c r="AF9953" t="s">
        <v>663</v>
      </c>
      <c r="AG9953" t="s">
        <v>665</v>
      </c>
      <c r="AH9953" t="s">
        <v>664</v>
      </c>
      <c r="AI9953" t="s">
        <v>665</v>
      </c>
      <c r="AJ9953" t="s">
        <v>664</v>
      </c>
      <c r="AK9953" t="s">
        <v>663</v>
      </c>
      <c r="AL9953" t="s">
        <v>664</v>
      </c>
      <c r="AM9953" t="s">
        <v>663</v>
      </c>
      <c r="AN9953" t="s">
        <v>664</v>
      </c>
      <c r="AO9953" t="s">
        <v>665</v>
      </c>
      <c r="AP9953" t="s">
        <v>665</v>
      </c>
    </row>
    <row r="9954" spans="1:42">
      <c r="A9954">
        <v>117352</v>
      </c>
      <c r="B9954" t="s">
        <v>83</v>
      </c>
      <c r="C9954" t="s">
        <v>663</v>
      </c>
      <c r="D9954" t="s">
        <v>663</v>
      </c>
      <c r="E9954" t="s">
        <v>665</v>
      </c>
      <c r="F9954" t="s">
        <v>665</v>
      </c>
      <c r="G9954" t="s">
        <v>665</v>
      </c>
      <c r="H9954" t="s">
        <v>663</v>
      </c>
      <c r="I9954" t="s">
        <v>663</v>
      </c>
      <c r="J9954" t="s">
        <v>665</v>
      </c>
      <c r="K9954" t="s">
        <v>665</v>
      </c>
      <c r="L9954" t="s">
        <v>663</v>
      </c>
      <c r="M9954" t="s">
        <v>665</v>
      </c>
      <c r="N9954" t="s">
        <v>665</v>
      </c>
      <c r="O9954" t="s">
        <v>665</v>
      </c>
      <c r="P9954" t="s">
        <v>663</v>
      </c>
      <c r="Q9954" t="s">
        <v>665</v>
      </c>
      <c r="R9954" t="s">
        <v>665</v>
      </c>
      <c r="S9954" t="s">
        <v>665</v>
      </c>
      <c r="T9954" t="s">
        <v>665</v>
      </c>
      <c r="U9954" t="s">
        <v>665</v>
      </c>
      <c r="V9954" t="s">
        <v>665</v>
      </c>
      <c r="W9954" t="s">
        <v>665</v>
      </c>
      <c r="X9954" t="s">
        <v>665</v>
      </c>
      <c r="Y9954" t="s">
        <v>665</v>
      </c>
      <c r="Z9954" t="s">
        <v>665</v>
      </c>
      <c r="AA9954" t="s">
        <v>663</v>
      </c>
      <c r="AB9954" t="s">
        <v>664</v>
      </c>
      <c r="AC9954" t="s">
        <v>664</v>
      </c>
      <c r="AD9954" t="s">
        <v>664</v>
      </c>
      <c r="AE9954" t="s">
        <v>664</v>
      </c>
      <c r="AF9954" t="s">
        <v>665</v>
      </c>
      <c r="AG9954" t="s">
        <v>665</v>
      </c>
      <c r="AH9954" t="s">
        <v>665</v>
      </c>
      <c r="AI9954" t="s">
        <v>665</v>
      </c>
      <c r="AJ9954" t="s">
        <v>665</v>
      </c>
      <c r="AK9954" t="s">
        <v>665</v>
      </c>
      <c r="AL9954" t="s">
        <v>664</v>
      </c>
      <c r="AM9954" t="s">
        <v>664</v>
      </c>
      <c r="AN9954" t="s">
        <v>664</v>
      </c>
      <c r="AO9954" t="s">
        <v>664</v>
      </c>
      <c r="AP9954" t="s">
        <v>664</v>
      </c>
    </row>
    <row r="9955" spans="1:42">
      <c r="A9955">
        <v>117357</v>
      </c>
      <c r="B9955" t="s">
        <v>83</v>
      </c>
      <c r="C9955" t="s">
        <v>665</v>
      </c>
      <c r="D9955" t="s">
        <v>665</v>
      </c>
      <c r="E9955" t="s">
        <v>665</v>
      </c>
      <c r="F9955" t="s">
        <v>665</v>
      </c>
      <c r="G9955" t="s">
        <v>665</v>
      </c>
      <c r="H9955" t="s">
        <v>665</v>
      </c>
      <c r="I9955" t="s">
        <v>663</v>
      </c>
      <c r="J9955" t="s">
        <v>665</v>
      </c>
      <c r="K9955" t="s">
        <v>665</v>
      </c>
      <c r="L9955" t="s">
        <v>665</v>
      </c>
      <c r="M9955" t="s">
        <v>665</v>
      </c>
      <c r="N9955" t="s">
        <v>663</v>
      </c>
      <c r="O9955" t="s">
        <v>665</v>
      </c>
      <c r="P9955" t="s">
        <v>665</v>
      </c>
      <c r="Q9955" t="s">
        <v>665</v>
      </c>
      <c r="R9955" t="s">
        <v>665</v>
      </c>
      <c r="S9955" t="s">
        <v>665</v>
      </c>
      <c r="T9955" t="s">
        <v>665</v>
      </c>
      <c r="U9955" t="s">
        <v>665</v>
      </c>
      <c r="V9955" t="s">
        <v>663</v>
      </c>
      <c r="W9955" t="s">
        <v>665</v>
      </c>
      <c r="X9955" t="s">
        <v>665</v>
      </c>
      <c r="Y9955" t="s">
        <v>665</v>
      </c>
      <c r="Z9955" t="s">
        <v>663</v>
      </c>
      <c r="AA9955" t="s">
        <v>665</v>
      </c>
      <c r="AB9955" t="s">
        <v>665</v>
      </c>
      <c r="AC9955" t="s">
        <v>665</v>
      </c>
      <c r="AD9955" t="s">
        <v>665</v>
      </c>
      <c r="AE9955" t="s">
        <v>665</v>
      </c>
      <c r="AF9955" t="s">
        <v>663</v>
      </c>
      <c r="AG9955" t="s">
        <v>664</v>
      </c>
      <c r="AH9955" t="s">
        <v>664</v>
      </c>
      <c r="AI9955" t="s">
        <v>664</v>
      </c>
      <c r="AJ9955" t="s">
        <v>664</v>
      </c>
      <c r="AK9955" t="s">
        <v>664</v>
      </c>
      <c r="AL9955" t="s">
        <v>665</v>
      </c>
      <c r="AM9955" t="s">
        <v>665</v>
      </c>
      <c r="AN9955" t="s">
        <v>664</v>
      </c>
      <c r="AO9955" t="s">
        <v>664</v>
      </c>
      <c r="AP9955" t="s">
        <v>665</v>
      </c>
    </row>
    <row r="9956" spans="1:42">
      <c r="A9956">
        <v>117368</v>
      </c>
      <c r="B9956" t="s">
        <v>83</v>
      </c>
      <c r="C9956" t="s">
        <v>665</v>
      </c>
      <c r="D9956" t="s">
        <v>665</v>
      </c>
      <c r="E9956" t="s">
        <v>665</v>
      </c>
      <c r="F9956" t="s">
        <v>665</v>
      </c>
      <c r="G9956" t="s">
        <v>665</v>
      </c>
      <c r="H9956" t="s">
        <v>665</v>
      </c>
      <c r="I9956" t="s">
        <v>665</v>
      </c>
      <c r="J9956" t="s">
        <v>665</v>
      </c>
      <c r="K9956" t="s">
        <v>665</v>
      </c>
      <c r="L9956" t="s">
        <v>665</v>
      </c>
      <c r="M9956" t="s">
        <v>665</v>
      </c>
      <c r="N9956" t="s">
        <v>665</v>
      </c>
      <c r="O9956" t="s">
        <v>665</v>
      </c>
      <c r="P9956" t="s">
        <v>665</v>
      </c>
      <c r="Q9956" t="s">
        <v>663</v>
      </c>
      <c r="R9956" t="s">
        <v>665</v>
      </c>
      <c r="S9956" t="s">
        <v>663</v>
      </c>
      <c r="T9956" t="s">
        <v>665</v>
      </c>
      <c r="U9956" t="s">
        <v>664</v>
      </c>
      <c r="V9956" t="s">
        <v>663</v>
      </c>
      <c r="W9956" t="s">
        <v>665</v>
      </c>
      <c r="X9956" t="s">
        <v>665</v>
      </c>
      <c r="Y9956" t="s">
        <v>664</v>
      </c>
      <c r="Z9956" t="s">
        <v>664</v>
      </c>
      <c r="AA9956" t="s">
        <v>665</v>
      </c>
      <c r="AB9956" t="s">
        <v>665</v>
      </c>
      <c r="AC9956" t="s">
        <v>665</v>
      </c>
      <c r="AD9956" t="s">
        <v>665</v>
      </c>
      <c r="AE9956" t="s">
        <v>665</v>
      </c>
      <c r="AF9956" t="s">
        <v>663</v>
      </c>
      <c r="AG9956" t="s">
        <v>664</v>
      </c>
      <c r="AH9956" t="s">
        <v>664</v>
      </c>
      <c r="AI9956" t="s">
        <v>664</v>
      </c>
      <c r="AJ9956" t="s">
        <v>665</v>
      </c>
      <c r="AK9956" t="s">
        <v>664</v>
      </c>
      <c r="AL9956" t="s">
        <v>665</v>
      </c>
      <c r="AM9956" t="s">
        <v>664</v>
      </c>
      <c r="AN9956" t="s">
        <v>665</v>
      </c>
      <c r="AO9956" t="s">
        <v>665</v>
      </c>
      <c r="AP9956" t="s">
        <v>664</v>
      </c>
    </row>
    <row r="9957" spans="1:42">
      <c r="A9957">
        <v>117376</v>
      </c>
      <c r="B9957" t="s">
        <v>83</v>
      </c>
      <c r="C9957" t="s">
        <v>663</v>
      </c>
      <c r="D9957" t="s">
        <v>663</v>
      </c>
      <c r="E9957" t="s">
        <v>663</v>
      </c>
      <c r="F9957" t="s">
        <v>663</v>
      </c>
      <c r="G9957" t="s">
        <v>663</v>
      </c>
      <c r="H9957" t="s">
        <v>665</v>
      </c>
      <c r="I9957" t="s">
        <v>665</v>
      </c>
      <c r="J9957" t="s">
        <v>665</v>
      </c>
      <c r="K9957" t="s">
        <v>665</v>
      </c>
      <c r="L9957" t="s">
        <v>665</v>
      </c>
      <c r="M9957" t="s">
        <v>665</v>
      </c>
      <c r="N9957" t="s">
        <v>663</v>
      </c>
      <c r="O9957" t="s">
        <v>665</v>
      </c>
      <c r="P9957" t="s">
        <v>665</v>
      </c>
      <c r="Q9957" t="s">
        <v>665</v>
      </c>
      <c r="R9957" t="s">
        <v>664</v>
      </c>
      <c r="S9957" t="s">
        <v>665</v>
      </c>
      <c r="T9957" t="s">
        <v>664</v>
      </c>
      <c r="U9957" t="s">
        <v>664</v>
      </c>
      <c r="V9957" t="s">
        <v>665</v>
      </c>
      <c r="W9957" t="s">
        <v>665</v>
      </c>
      <c r="X9957" t="s">
        <v>663</v>
      </c>
      <c r="Y9957" t="s">
        <v>665</v>
      </c>
      <c r="Z9957" t="s">
        <v>665</v>
      </c>
      <c r="AA9957" t="s">
        <v>665</v>
      </c>
      <c r="AB9957" t="s">
        <v>665</v>
      </c>
      <c r="AC9957" t="s">
        <v>665</v>
      </c>
      <c r="AD9957" t="s">
        <v>665</v>
      </c>
      <c r="AE9957" t="s">
        <v>663</v>
      </c>
      <c r="AF9957" t="s">
        <v>665</v>
      </c>
      <c r="AG9957" t="s">
        <v>665</v>
      </c>
      <c r="AH9957" t="s">
        <v>665</v>
      </c>
      <c r="AI9957" t="s">
        <v>664</v>
      </c>
      <c r="AJ9957" t="s">
        <v>664</v>
      </c>
      <c r="AK9957" t="s">
        <v>665</v>
      </c>
      <c r="AL9957" t="s">
        <v>665</v>
      </c>
      <c r="AM9957" t="s">
        <v>665</v>
      </c>
      <c r="AN9957" t="s">
        <v>665</v>
      </c>
      <c r="AO9957" t="s">
        <v>664</v>
      </c>
      <c r="AP9957" t="s">
        <v>665</v>
      </c>
    </row>
    <row r="9958" spans="1:42">
      <c r="A9958">
        <v>117379</v>
      </c>
      <c r="B9958" t="s">
        <v>83</v>
      </c>
      <c r="C9958" t="s">
        <v>665</v>
      </c>
      <c r="D9958" t="s">
        <v>665</v>
      </c>
      <c r="E9958" t="s">
        <v>665</v>
      </c>
      <c r="F9958" t="s">
        <v>665</v>
      </c>
      <c r="G9958" t="s">
        <v>665</v>
      </c>
      <c r="H9958" t="s">
        <v>665</v>
      </c>
      <c r="I9958" t="s">
        <v>665</v>
      </c>
      <c r="J9958" t="s">
        <v>665</v>
      </c>
      <c r="K9958" t="s">
        <v>665</v>
      </c>
      <c r="L9958" t="s">
        <v>665</v>
      </c>
      <c r="M9958" t="s">
        <v>665</v>
      </c>
      <c r="N9958" t="s">
        <v>665</v>
      </c>
      <c r="O9958" t="s">
        <v>665</v>
      </c>
      <c r="P9958" t="s">
        <v>665</v>
      </c>
      <c r="Q9958" t="s">
        <v>665</v>
      </c>
      <c r="R9958" t="s">
        <v>665</v>
      </c>
      <c r="S9958" t="s">
        <v>663</v>
      </c>
      <c r="T9958" t="s">
        <v>663</v>
      </c>
      <c r="U9958" t="s">
        <v>665</v>
      </c>
      <c r="V9958" t="s">
        <v>665</v>
      </c>
      <c r="W9958" t="s">
        <v>665</v>
      </c>
      <c r="X9958" t="s">
        <v>664</v>
      </c>
      <c r="Y9958" t="s">
        <v>664</v>
      </c>
      <c r="Z9958" t="s">
        <v>665</v>
      </c>
      <c r="AA9958" t="s">
        <v>665</v>
      </c>
      <c r="AB9958" t="s">
        <v>665</v>
      </c>
      <c r="AC9958" t="s">
        <v>665</v>
      </c>
      <c r="AD9958" t="s">
        <v>665</v>
      </c>
      <c r="AE9958" t="s">
        <v>665</v>
      </c>
      <c r="AF9958" t="s">
        <v>665</v>
      </c>
      <c r="AG9958" t="s">
        <v>664</v>
      </c>
      <c r="AH9958" t="s">
        <v>664</v>
      </c>
      <c r="AI9958" t="s">
        <v>665</v>
      </c>
      <c r="AJ9958" t="s">
        <v>664</v>
      </c>
      <c r="AK9958" t="s">
        <v>664</v>
      </c>
      <c r="AL9958" t="s">
        <v>665</v>
      </c>
      <c r="AM9958" t="s">
        <v>664</v>
      </c>
      <c r="AN9958" t="s">
        <v>664</v>
      </c>
      <c r="AO9958" t="s">
        <v>665</v>
      </c>
      <c r="AP9958" t="s">
        <v>664</v>
      </c>
    </row>
    <row r="9959" spans="1:42">
      <c r="A9959">
        <v>117380</v>
      </c>
      <c r="B9959" t="s">
        <v>83</v>
      </c>
      <c r="C9959" t="s">
        <v>665</v>
      </c>
      <c r="D9959" t="s">
        <v>665</v>
      </c>
      <c r="E9959" t="s">
        <v>665</v>
      </c>
      <c r="F9959" t="s">
        <v>665</v>
      </c>
      <c r="G9959" t="s">
        <v>665</v>
      </c>
      <c r="H9959" t="s">
        <v>665</v>
      </c>
      <c r="I9959" t="s">
        <v>665</v>
      </c>
      <c r="J9959" t="s">
        <v>665</v>
      </c>
      <c r="K9959" t="s">
        <v>665</v>
      </c>
      <c r="L9959" t="s">
        <v>665</v>
      </c>
      <c r="M9959" t="s">
        <v>663</v>
      </c>
      <c r="N9959" t="s">
        <v>665</v>
      </c>
      <c r="O9959" t="s">
        <v>665</v>
      </c>
      <c r="P9959" t="s">
        <v>665</v>
      </c>
      <c r="Q9959" t="s">
        <v>663</v>
      </c>
      <c r="R9959" t="s">
        <v>665</v>
      </c>
      <c r="S9959" t="s">
        <v>665</v>
      </c>
      <c r="T9959" t="s">
        <v>663</v>
      </c>
      <c r="U9959" t="s">
        <v>665</v>
      </c>
      <c r="V9959" t="s">
        <v>663</v>
      </c>
      <c r="W9959" t="s">
        <v>663</v>
      </c>
      <c r="X9959" t="s">
        <v>665</v>
      </c>
      <c r="Y9959" t="s">
        <v>663</v>
      </c>
      <c r="Z9959" t="s">
        <v>665</v>
      </c>
      <c r="AA9959" t="s">
        <v>665</v>
      </c>
      <c r="AB9959" t="s">
        <v>663</v>
      </c>
      <c r="AC9959" t="s">
        <v>665</v>
      </c>
      <c r="AD9959" t="s">
        <v>665</v>
      </c>
      <c r="AE9959" t="s">
        <v>663</v>
      </c>
      <c r="AF9959" t="s">
        <v>663</v>
      </c>
      <c r="AG9959" t="s">
        <v>663</v>
      </c>
      <c r="AH9959" t="s">
        <v>664</v>
      </c>
      <c r="AI9959" t="s">
        <v>663</v>
      </c>
      <c r="AJ9959" t="s">
        <v>665</v>
      </c>
      <c r="AK9959" t="s">
        <v>664</v>
      </c>
      <c r="AL9959" t="s">
        <v>665</v>
      </c>
      <c r="AM9959" t="s">
        <v>665</v>
      </c>
      <c r="AN9959" t="s">
        <v>664</v>
      </c>
      <c r="AO9959" t="s">
        <v>665</v>
      </c>
      <c r="AP9959" t="s">
        <v>665</v>
      </c>
    </row>
    <row r="9960" spans="1:42">
      <c r="A9960">
        <v>117388</v>
      </c>
      <c r="B9960" t="s">
        <v>83</v>
      </c>
      <c r="C9960" t="s">
        <v>665</v>
      </c>
      <c r="D9960" t="s">
        <v>665</v>
      </c>
      <c r="E9960" t="s">
        <v>665</v>
      </c>
      <c r="F9960" t="s">
        <v>665</v>
      </c>
      <c r="G9960" t="s">
        <v>665</v>
      </c>
      <c r="H9960" t="s">
        <v>665</v>
      </c>
      <c r="I9960" t="s">
        <v>663</v>
      </c>
      <c r="J9960" t="s">
        <v>665</v>
      </c>
      <c r="K9960" t="s">
        <v>665</v>
      </c>
      <c r="L9960" t="s">
        <v>665</v>
      </c>
      <c r="M9960" t="s">
        <v>665</v>
      </c>
      <c r="N9960" t="s">
        <v>663</v>
      </c>
      <c r="O9960" t="s">
        <v>665</v>
      </c>
      <c r="P9960" t="s">
        <v>665</v>
      </c>
      <c r="Q9960" t="s">
        <v>665</v>
      </c>
      <c r="R9960" t="s">
        <v>663</v>
      </c>
      <c r="S9960" t="s">
        <v>663</v>
      </c>
      <c r="T9960" t="s">
        <v>663</v>
      </c>
      <c r="U9960" t="s">
        <v>663</v>
      </c>
      <c r="V9960" t="s">
        <v>663</v>
      </c>
      <c r="W9960" t="s">
        <v>665</v>
      </c>
      <c r="X9960" t="s">
        <v>665</v>
      </c>
      <c r="Y9960" t="s">
        <v>663</v>
      </c>
      <c r="Z9960" t="s">
        <v>665</v>
      </c>
      <c r="AA9960" t="s">
        <v>665</v>
      </c>
      <c r="AB9960" t="s">
        <v>665</v>
      </c>
      <c r="AC9960" t="s">
        <v>665</v>
      </c>
      <c r="AD9960" t="s">
        <v>665</v>
      </c>
      <c r="AE9960" t="s">
        <v>665</v>
      </c>
      <c r="AF9960" t="s">
        <v>665</v>
      </c>
      <c r="AG9960" t="s">
        <v>665</v>
      </c>
      <c r="AH9960" t="s">
        <v>665</v>
      </c>
      <c r="AI9960" t="s">
        <v>664</v>
      </c>
      <c r="AJ9960" t="s">
        <v>664</v>
      </c>
      <c r="AK9960" t="s">
        <v>665</v>
      </c>
      <c r="AL9960" t="s">
        <v>664</v>
      </c>
      <c r="AM9960" t="s">
        <v>664</v>
      </c>
      <c r="AN9960" t="s">
        <v>665</v>
      </c>
      <c r="AO9960" t="s">
        <v>664</v>
      </c>
      <c r="AP9960" t="s">
        <v>664</v>
      </c>
    </row>
    <row r="9961" spans="1:42">
      <c r="A9961">
        <v>117398</v>
      </c>
      <c r="B9961" t="s">
        <v>83</v>
      </c>
      <c r="C9961" t="s">
        <v>665</v>
      </c>
      <c r="D9961" t="s">
        <v>665</v>
      </c>
      <c r="E9961" t="s">
        <v>665</v>
      </c>
      <c r="F9961" t="s">
        <v>665</v>
      </c>
      <c r="G9961" t="s">
        <v>665</v>
      </c>
      <c r="H9961" t="s">
        <v>665</v>
      </c>
      <c r="I9961" t="s">
        <v>665</v>
      </c>
      <c r="J9961" t="s">
        <v>665</v>
      </c>
      <c r="K9961" t="s">
        <v>665</v>
      </c>
      <c r="L9961" t="s">
        <v>665</v>
      </c>
      <c r="M9961" t="s">
        <v>665</v>
      </c>
      <c r="N9961" t="s">
        <v>665</v>
      </c>
      <c r="O9961" t="s">
        <v>665</v>
      </c>
      <c r="P9961" t="s">
        <v>665</v>
      </c>
      <c r="Q9961" t="s">
        <v>665</v>
      </c>
      <c r="R9961" t="s">
        <v>665</v>
      </c>
      <c r="S9961" t="s">
        <v>665</v>
      </c>
      <c r="T9961" t="s">
        <v>665</v>
      </c>
      <c r="U9961" t="s">
        <v>665</v>
      </c>
      <c r="V9961" t="s">
        <v>665</v>
      </c>
      <c r="W9961" t="s">
        <v>665</v>
      </c>
      <c r="X9961" t="s">
        <v>665</v>
      </c>
      <c r="Y9961" t="s">
        <v>663</v>
      </c>
      <c r="Z9961" t="s">
        <v>665</v>
      </c>
      <c r="AA9961" t="s">
        <v>665</v>
      </c>
      <c r="AB9961" t="s">
        <v>665</v>
      </c>
      <c r="AC9961" t="s">
        <v>665</v>
      </c>
      <c r="AD9961" t="s">
        <v>665</v>
      </c>
      <c r="AE9961" t="s">
        <v>665</v>
      </c>
      <c r="AF9961" t="s">
        <v>665</v>
      </c>
      <c r="AG9961" t="s">
        <v>665</v>
      </c>
      <c r="AH9961" t="s">
        <v>665</v>
      </c>
      <c r="AI9961" t="s">
        <v>665</v>
      </c>
      <c r="AJ9961" t="s">
        <v>665</v>
      </c>
      <c r="AK9961" t="s">
        <v>665</v>
      </c>
      <c r="AL9961" t="s">
        <v>665</v>
      </c>
      <c r="AM9961" t="s">
        <v>663</v>
      </c>
      <c r="AN9961" t="s">
        <v>665</v>
      </c>
      <c r="AO9961" t="s">
        <v>665</v>
      </c>
      <c r="AP9961" t="s">
        <v>663</v>
      </c>
    </row>
    <row r="9962" spans="1:42">
      <c r="A9962">
        <v>117410</v>
      </c>
      <c r="B9962" t="s">
        <v>83</v>
      </c>
      <c r="C9962" t="s">
        <v>665</v>
      </c>
      <c r="D9962" t="s">
        <v>665</v>
      </c>
      <c r="E9962" t="s">
        <v>665</v>
      </c>
      <c r="F9962" t="s">
        <v>665</v>
      </c>
      <c r="G9962" t="s">
        <v>665</v>
      </c>
      <c r="H9962" t="s">
        <v>665</v>
      </c>
      <c r="I9962" t="s">
        <v>665</v>
      </c>
      <c r="J9962" t="s">
        <v>665</v>
      </c>
      <c r="K9962" t="s">
        <v>663</v>
      </c>
      <c r="L9962" t="s">
        <v>665</v>
      </c>
      <c r="M9962" t="s">
        <v>665</v>
      </c>
      <c r="N9962" t="s">
        <v>663</v>
      </c>
      <c r="O9962" t="s">
        <v>665</v>
      </c>
      <c r="P9962" t="s">
        <v>665</v>
      </c>
      <c r="Q9962" t="s">
        <v>665</v>
      </c>
      <c r="R9962" t="s">
        <v>665</v>
      </c>
      <c r="S9962" t="s">
        <v>665</v>
      </c>
      <c r="T9962" t="s">
        <v>665</v>
      </c>
      <c r="U9962" t="s">
        <v>665</v>
      </c>
      <c r="V9962" t="s">
        <v>665</v>
      </c>
      <c r="W9962" t="s">
        <v>665</v>
      </c>
      <c r="X9962" t="s">
        <v>665</v>
      </c>
      <c r="Y9962" t="s">
        <v>665</v>
      </c>
      <c r="Z9962" t="s">
        <v>665</v>
      </c>
      <c r="AA9962" t="s">
        <v>665</v>
      </c>
      <c r="AB9962" t="s">
        <v>665</v>
      </c>
      <c r="AC9962" t="s">
        <v>665</v>
      </c>
      <c r="AD9962" t="s">
        <v>665</v>
      </c>
      <c r="AE9962" t="s">
        <v>665</v>
      </c>
      <c r="AF9962" t="s">
        <v>663</v>
      </c>
      <c r="AG9962" t="s">
        <v>665</v>
      </c>
      <c r="AH9962" t="s">
        <v>665</v>
      </c>
      <c r="AI9962" t="s">
        <v>665</v>
      </c>
      <c r="AJ9962" t="s">
        <v>665</v>
      </c>
      <c r="AK9962" t="s">
        <v>664</v>
      </c>
      <c r="AL9962" t="s">
        <v>665</v>
      </c>
      <c r="AM9962" t="s">
        <v>665</v>
      </c>
      <c r="AN9962" t="s">
        <v>663</v>
      </c>
      <c r="AO9962" t="s">
        <v>665</v>
      </c>
      <c r="AP9962" t="s">
        <v>663</v>
      </c>
    </row>
    <row r="9963" spans="1:42">
      <c r="A9963">
        <v>117411</v>
      </c>
      <c r="B9963" t="s">
        <v>83</v>
      </c>
      <c r="C9963" t="s">
        <v>665</v>
      </c>
      <c r="D9963" t="s">
        <v>663</v>
      </c>
      <c r="E9963" t="s">
        <v>665</v>
      </c>
      <c r="F9963" t="s">
        <v>665</v>
      </c>
      <c r="G9963" t="s">
        <v>665</v>
      </c>
      <c r="H9963" t="s">
        <v>665</v>
      </c>
      <c r="I9963" t="s">
        <v>665</v>
      </c>
      <c r="J9963" t="s">
        <v>665</v>
      </c>
      <c r="K9963" t="s">
        <v>665</v>
      </c>
      <c r="L9963" t="s">
        <v>664</v>
      </c>
      <c r="M9963" t="s">
        <v>665</v>
      </c>
      <c r="N9963" t="s">
        <v>665</v>
      </c>
      <c r="O9963" t="s">
        <v>665</v>
      </c>
      <c r="P9963" t="s">
        <v>665</v>
      </c>
      <c r="Q9963" t="s">
        <v>665</v>
      </c>
      <c r="R9963" t="s">
        <v>665</v>
      </c>
      <c r="S9963" t="s">
        <v>665</v>
      </c>
      <c r="T9963" t="s">
        <v>665</v>
      </c>
      <c r="U9963" t="s">
        <v>665</v>
      </c>
      <c r="V9963" t="s">
        <v>665</v>
      </c>
      <c r="W9963" t="s">
        <v>665</v>
      </c>
      <c r="X9963" t="s">
        <v>663</v>
      </c>
      <c r="Y9963" t="s">
        <v>665</v>
      </c>
      <c r="Z9963" t="s">
        <v>665</v>
      </c>
      <c r="AA9963" t="s">
        <v>665</v>
      </c>
      <c r="AB9963" t="s">
        <v>665</v>
      </c>
      <c r="AC9963" t="s">
        <v>665</v>
      </c>
      <c r="AD9963" t="s">
        <v>665</v>
      </c>
      <c r="AE9963" t="s">
        <v>665</v>
      </c>
      <c r="AF9963" t="s">
        <v>663</v>
      </c>
      <c r="AG9963" t="s">
        <v>664</v>
      </c>
      <c r="AH9963" t="s">
        <v>664</v>
      </c>
      <c r="AI9963" t="s">
        <v>664</v>
      </c>
      <c r="AJ9963" t="s">
        <v>664</v>
      </c>
      <c r="AK9963" t="s">
        <v>664</v>
      </c>
      <c r="AL9963" t="s">
        <v>665</v>
      </c>
      <c r="AM9963" t="s">
        <v>665</v>
      </c>
      <c r="AN9963" t="s">
        <v>665</v>
      </c>
      <c r="AO9963" t="s">
        <v>665</v>
      </c>
      <c r="AP9963" t="s">
        <v>665</v>
      </c>
    </row>
    <row r="9964" spans="1:42">
      <c r="A9964">
        <v>117414</v>
      </c>
      <c r="B9964" t="s">
        <v>83</v>
      </c>
      <c r="C9964" t="s">
        <v>665</v>
      </c>
      <c r="D9964" t="s">
        <v>665</v>
      </c>
      <c r="E9964" t="s">
        <v>665</v>
      </c>
      <c r="F9964" t="s">
        <v>665</v>
      </c>
      <c r="G9964" t="s">
        <v>665</v>
      </c>
      <c r="H9964" t="s">
        <v>665</v>
      </c>
      <c r="I9964" t="s">
        <v>665</v>
      </c>
      <c r="J9964" t="s">
        <v>665</v>
      </c>
      <c r="K9964" t="s">
        <v>665</v>
      </c>
      <c r="L9964" t="s">
        <v>665</v>
      </c>
      <c r="M9964" t="s">
        <v>665</v>
      </c>
      <c r="N9964" t="s">
        <v>663</v>
      </c>
      <c r="O9964" t="s">
        <v>665</v>
      </c>
      <c r="P9964" t="s">
        <v>665</v>
      </c>
      <c r="Q9964" t="s">
        <v>665</v>
      </c>
      <c r="R9964" t="s">
        <v>665</v>
      </c>
      <c r="S9964" t="s">
        <v>665</v>
      </c>
      <c r="T9964" t="s">
        <v>665</v>
      </c>
      <c r="U9964" t="s">
        <v>664</v>
      </c>
      <c r="V9964" t="s">
        <v>663</v>
      </c>
      <c r="W9964" t="s">
        <v>665</v>
      </c>
      <c r="X9964" t="s">
        <v>664</v>
      </c>
      <c r="Y9964" t="s">
        <v>664</v>
      </c>
      <c r="Z9964" t="s">
        <v>665</v>
      </c>
      <c r="AA9964" t="s">
        <v>665</v>
      </c>
      <c r="AB9964" t="s">
        <v>665</v>
      </c>
      <c r="AC9964" t="s">
        <v>665</v>
      </c>
      <c r="AD9964" t="s">
        <v>665</v>
      </c>
      <c r="AE9964" t="s">
        <v>663</v>
      </c>
      <c r="AF9964" t="s">
        <v>665</v>
      </c>
      <c r="AG9964" t="s">
        <v>664</v>
      </c>
      <c r="AH9964" t="s">
        <v>664</v>
      </c>
      <c r="AI9964" t="s">
        <v>664</v>
      </c>
      <c r="AJ9964" t="s">
        <v>664</v>
      </c>
      <c r="AK9964" t="s">
        <v>664</v>
      </c>
      <c r="AL9964" t="s">
        <v>665</v>
      </c>
      <c r="AM9964" t="s">
        <v>665</v>
      </c>
      <c r="AN9964" t="s">
        <v>665</v>
      </c>
      <c r="AO9964" t="s">
        <v>664</v>
      </c>
      <c r="AP9964" t="s">
        <v>664</v>
      </c>
    </row>
    <row r="9965" spans="1:42">
      <c r="A9965">
        <v>117436</v>
      </c>
      <c r="B9965" t="s">
        <v>83</v>
      </c>
      <c r="C9965" t="s">
        <v>665</v>
      </c>
      <c r="D9965" t="s">
        <v>663</v>
      </c>
      <c r="E9965" t="s">
        <v>665</v>
      </c>
      <c r="F9965" t="s">
        <v>665</v>
      </c>
      <c r="G9965" t="s">
        <v>665</v>
      </c>
      <c r="H9965" t="s">
        <v>665</v>
      </c>
      <c r="I9965" t="s">
        <v>665</v>
      </c>
      <c r="J9965" t="s">
        <v>663</v>
      </c>
      <c r="K9965" t="s">
        <v>663</v>
      </c>
      <c r="L9965" t="s">
        <v>663</v>
      </c>
      <c r="M9965" t="s">
        <v>665</v>
      </c>
      <c r="N9965" t="s">
        <v>665</v>
      </c>
      <c r="O9965" t="s">
        <v>663</v>
      </c>
      <c r="P9965" t="s">
        <v>665</v>
      </c>
      <c r="Q9965" t="s">
        <v>665</v>
      </c>
      <c r="R9965" t="s">
        <v>665</v>
      </c>
      <c r="S9965" t="s">
        <v>665</v>
      </c>
      <c r="T9965" t="s">
        <v>665</v>
      </c>
      <c r="U9965" t="s">
        <v>665</v>
      </c>
      <c r="V9965" t="s">
        <v>663</v>
      </c>
      <c r="W9965" t="s">
        <v>663</v>
      </c>
      <c r="X9965" t="s">
        <v>663</v>
      </c>
      <c r="Y9965" t="s">
        <v>663</v>
      </c>
      <c r="Z9965" t="s">
        <v>663</v>
      </c>
      <c r="AA9965" t="s">
        <v>663</v>
      </c>
      <c r="AB9965" t="s">
        <v>665</v>
      </c>
      <c r="AC9965" t="s">
        <v>665</v>
      </c>
      <c r="AD9965" t="s">
        <v>665</v>
      </c>
      <c r="AE9965" t="s">
        <v>665</v>
      </c>
      <c r="AF9965" t="s">
        <v>664</v>
      </c>
      <c r="AG9965" t="s">
        <v>664</v>
      </c>
      <c r="AH9965" t="s">
        <v>665</v>
      </c>
      <c r="AI9965" t="s">
        <v>665</v>
      </c>
      <c r="AJ9965" t="s">
        <v>664</v>
      </c>
      <c r="AK9965" t="s">
        <v>664</v>
      </c>
      <c r="AL9965" t="s">
        <v>664</v>
      </c>
      <c r="AM9965" t="s">
        <v>665</v>
      </c>
      <c r="AN9965" t="s">
        <v>665</v>
      </c>
      <c r="AO9965" t="s">
        <v>664</v>
      </c>
      <c r="AP9965" t="s">
        <v>664</v>
      </c>
    </row>
    <row r="9966" spans="1:42">
      <c r="A9966">
        <v>117441</v>
      </c>
      <c r="B9966" t="s">
        <v>83</v>
      </c>
      <c r="C9966" t="s">
        <v>665</v>
      </c>
      <c r="D9966" t="s">
        <v>663</v>
      </c>
      <c r="E9966" t="s">
        <v>663</v>
      </c>
      <c r="F9966" t="s">
        <v>665</v>
      </c>
      <c r="G9966" t="s">
        <v>665</v>
      </c>
      <c r="H9966" t="s">
        <v>665</v>
      </c>
      <c r="I9966" t="s">
        <v>663</v>
      </c>
      <c r="J9966" t="s">
        <v>665</v>
      </c>
      <c r="K9966" t="s">
        <v>663</v>
      </c>
      <c r="L9966" t="s">
        <v>665</v>
      </c>
      <c r="M9966" t="s">
        <v>665</v>
      </c>
      <c r="N9966" t="s">
        <v>663</v>
      </c>
      <c r="O9966" t="s">
        <v>665</v>
      </c>
      <c r="P9966" t="s">
        <v>665</v>
      </c>
      <c r="Q9966" t="s">
        <v>663</v>
      </c>
      <c r="R9966" t="s">
        <v>665</v>
      </c>
      <c r="S9966" t="s">
        <v>665</v>
      </c>
      <c r="T9966" t="s">
        <v>665</v>
      </c>
      <c r="U9966" t="s">
        <v>665</v>
      </c>
      <c r="V9966" t="s">
        <v>663</v>
      </c>
      <c r="W9966" t="s">
        <v>663</v>
      </c>
      <c r="X9966" t="s">
        <v>663</v>
      </c>
      <c r="Y9966" t="s">
        <v>663</v>
      </c>
      <c r="Z9966" t="s">
        <v>665</v>
      </c>
      <c r="AA9966" t="s">
        <v>663</v>
      </c>
      <c r="AB9966" t="s">
        <v>665</v>
      </c>
      <c r="AC9966" t="s">
        <v>664</v>
      </c>
      <c r="AD9966" t="s">
        <v>663</v>
      </c>
      <c r="AE9966" t="s">
        <v>665</v>
      </c>
      <c r="AF9966" t="s">
        <v>665</v>
      </c>
      <c r="AG9966" t="s">
        <v>665</v>
      </c>
      <c r="AH9966" t="s">
        <v>664</v>
      </c>
      <c r="AI9966" t="s">
        <v>665</v>
      </c>
      <c r="AJ9966" t="s">
        <v>665</v>
      </c>
      <c r="AK9966" t="s">
        <v>664</v>
      </c>
      <c r="AL9966" t="s">
        <v>664</v>
      </c>
      <c r="AM9966" t="s">
        <v>664</v>
      </c>
      <c r="AN9966" t="s">
        <v>664</v>
      </c>
      <c r="AO9966" t="s">
        <v>664</v>
      </c>
      <c r="AP9966" t="s">
        <v>664</v>
      </c>
    </row>
    <row r="9967" spans="1:42">
      <c r="A9967">
        <v>117468</v>
      </c>
      <c r="B9967" t="s">
        <v>83</v>
      </c>
      <c r="C9967" t="s">
        <v>665</v>
      </c>
      <c r="D9967" t="s">
        <v>665</v>
      </c>
      <c r="E9967" t="s">
        <v>665</v>
      </c>
      <c r="F9967" t="s">
        <v>665</v>
      </c>
      <c r="G9967" t="s">
        <v>665</v>
      </c>
      <c r="H9967" t="s">
        <v>665</v>
      </c>
      <c r="I9967" t="s">
        <v>665</v>
      </c>
      <c r="J9967" t="s">
        <v>665</v>
      </c>
      <c r="K9967" t="s">
        <v>665</v>
      </c>
      <c r="L9967" t="s">
        <v>665</v>
      </c>
      <c r="M9967" t="s">
        <v>663</v>
      </c>
      <c r="N9967" t="s">
        <v>663</v>
      </c>
      <c r="O9967" t="s">
        <v>665</v>
      </c>
      <c r="P9967" t="s">
        <v>665</v>
      </c>
      <c r="Q9967" t="s">
        <v>665</v>
      </c>
      <c r="R9967" t="s">
        <v>665</v>
      </c>
      <c r="S9967" t="s">
        <v>665</v>
      </c>
      <c r="T9967" t="s">
        <v>665</v>
      </c>
      <c r="U9967" t="s">
        <v>665</v>
      </c>
      <c r="V9967" t="s">
        <v>665</v>
      </c>
      <c r="W9967" t="s">
        <v>665</v>
      </c>
      <c r="X9967" t="s">
        <v>665</v>
      </c>
      <c r="Y9967" t="s">
        <v>664</v>
      </c>
      <c r="Z9967" t="s">
        <v>665</v>
      </c>
      <c r="AA9967" t="s">
        <v>665</v>
      </c>
      <c r="AB9967" t="s">
        <v>664</v>
      </c>
      <c r="AC9967" t="s">
        <v>664</v>
      </c>
      <c r="AD9967" t="s">
        <v>664</v>
      </c>
      <c r="AE9967" t="s">
        <v>664</v>
      </c>
      <c r="AF9967" t="s">
        <v>665</v>
      </c>
      <c r="AG9967" t="s">
        <v>664</v>
      </c>
      <c r="AH9967" t="s">
        <v>664</v>
      </c>
      <c r="AI9967" t="s">
        <v>664</v>
      </c>
      <c r="AJ9967" t="s">
        <v>664</v>
      </c>
      <c r="AK9967" t="s">
        <v>664</v>
      </c>
      <c r="AL9967" t="s">
        <v>664</v>
      </c>
      <c r="AM9967" t="s">
        <v>664</v>
      </c>
      <c r="AN9967" t="s">
        <v>664</v>
      </c>
      <c r="AO9967" t="s">
        <v>664</v>
      </c>
      <c r="AP9967" t="s">
        <v>664</v>
      </c>
    </row>
    <row r="9968" spans="1:42">
      <c r="A9968">
        <v>117469</v>
      </c>
      <c r="B9968" t="s">
        <v>83</v>
      </c>
      <c r="C9968" t="s">
        <v>665</v>
      </c>
      <c r="D9968" t="s">
        <v>665</v>
      </c>
      <c r="E9968" t="s">
        <v>664</v>
      </c>
      <c r="F9968" t="s">
        <v>663</v>
      </c>
      <c r="G9968" t="s">
        <v>663</v>
      </c>
      <c r="H9968" t="s">
        <v>665</v>
      </c>
      <c r="I9968" t="s">
        <v>665</v>
      </c>
      <c r="J9968" t="s">
        <v>663</v>
      </c>
      <c r="K9968" t="s">
        <v>663</v>
      </c>
      <c r="L9968" t="s">
        <v>665</v>
      </c>
      <c r="M9968" t="s">
        <v>665</v>
      </c>
      <c r="N9968" t="s">
        <v>663</v>
      </c>
      <c r="O9968" t="s">
        <v>665</v>
      </c>
      <c r="P9968" t="s">
        <v>665</v>
      </c>
      <c r="Q9968" t="s">
        <v>665</v>
      </c>
      <c r="R9968" t="s">
        <v>665</v>
      </c>
      <c r="S9968" t="s">
        <v>665</v>
      </c>
      <c r="T9968" t="s">
        <v>665</v>
      </c>
      <c r="U9968" t="s">
        <v>665</v>
      </c>
      <c r="V9968" t="s">
        <v>665</v>
      </c>
      <c r="W9968" t="s">
        <v>665</v>
      </c>
      <c r="X9968" t="s">
        <v>663</v>
      </c>
      <c r="Y9968" t="s">
        <v>663</v>
      </c>
      <c r="Z9968" t="s">
        <v>663</v>
      </c>
      <c r="AA9968" t="s">
        <v>665</v>
      </c>
      <c r="AB9968" t="s">
        <v>665</v>
      </c>
      <c r="AC9968" t="s">
        <v>664</v>
      </c>
      <c r="AD9968" t="s">
        <v>664</v>
      </c>
      <c r="AE9968" t="s">
        <v>665</v>
      </c>
      <c r="AF9968" t="s">
        <v>665</v>
      </c>
      <c r="AG9968" t="s">
        <v>665</v>
      </c>
      <c r="AH9968" t="s">
        <v>665</v>
      </c>
      <c r="AI9968" t="s">
        <v>665</v>
      </c>
      <c r="AJ9968" t="s">
        <v>665</v>
      </c>
      <c r="AK9968" t="s">
        <v>663</v>
      </c>
      <c r="AL9968" t="s">
        <v>665</v>
      </c>
      <c r="AM9968" t="s">
        <v>663</v>
      </c>
      <c r="AN9968" t="s">
        <v>665</v>
      </c>
      <c r="AO9968" t="s">
        <v>665</v>
      </c>
      <c r="AP9968" t="s">
        <v>663</v>
      </c>
    </row>
    <row r="9969" spans="1:42">
      <c r="A9969">
        <v>117471</v>
      </c>
      <c r="B9969" t="s">
        <v>83</v>
      </c>
      <c r="C9969" t="s">
        <v>665</v>
      </c>
      <c r="D9969" t="s">
        <v>665</v>
      </c>
      <c r="E9969" t="s">
        <v>665</v>
      </c>
      <c r="F9969" t="s">
        <v>665</v>
      </c>
      <c r="G9969" t="s">
        <v>665</v>
      </c>
      <c r="H9969" t="s">
        <v>665</v>
      </c>
      <c r="I9969" t="s">
        <v>665</v>
      </c>
      <c r="J9969" t="s">
        <v>665</v>
      </c>
      <c r="K9969" t="s">
        <v>665</v>
      </c>
      <c r="L9969" t="s">
        <v>665</v>
      </c>
      <c r="M9969" t="s">
        <v>663</v>
      </c>
      <c r="N9969" t="s">
        <v>665</v>
      </c>
      <c r="O9969" t="s">
        <v>665</v>
      </c>
      <c r="P9969" t="s">
        <v>665</v>
      </c>
      <c r="Q9969" t="s">
        <v>663</v>
      </c>
      <c r="R9969" t="s">
        <v>663</v>
      </c>
      <c r="S9969" t="s">
        <v>664</v>
      </c>
      <c r="T9969" t="s">
        <v>665</v>
      </c>
      <c r="U9969" t="s">
        <v>665</v>
      </c>
      <c r="V9969" t="s">
        <v>663</v>
      </c>
      <c r="W9969" t="s">
        <v>665</v>
      </c>
      <c r="X9969" t="s">
        <v>665</v>
      </c>
      <c r="Y9969" t="s">
        <v>665</v>
      </c>
      <c r="Z9969" t="s">
        <v>665</v>
      </c>
      <c r="AA9969" t="s">
        <v>665</v>
      </c>
      <c r="AB9969" t="s">
        <v>665</v>
      </c>
      <c r="AC9969" t="s">
        <v>665</v>
      </c>
      <c r="AD9969" t="s">
        <v>665</v>
      </c>
      <c r="AE9969" t="s">
        <v>665</v>
      </c>
      <c r="AF9969" t="s">
        <v>665</v>
      </c>
      <c r="AG9969" t="s">
        <v>664</v>
      </c>
      <c r="AH9969" t="s">
        <v>664</v>
      </c>
      <c r="AI9969" t="s">
        <v>664</v>
      </c>
      <c r="AJ9969" t="s">
        <v>665</v>
      </c>
      <c r="AK9969" t="s">
        <v>665</v>
      </c>
      <c r="AL9969" t="s">
        <v>664</v>
      </c>
      <c r="AM9969" t="s">
        <v>665</v>
      </c>
      <c r="AN9969" t="s">
        <v>665</v>
      </c>
      <c r="AO9969" t="s">
        <v>665</v>
      </c>
      <c r="AP9969" t="s">
        <v>665</v>
      </c>
    </row>
    <row r="9970" spans="1:42">
      <c r="A9970">
        <v>117474</v>
      </c>
      <c r="B9970" t="s">
        <v>83</v>
      </c>
      <c r="C9970" t="s">
        <v>665</v>
      </c>
      <c r="D9970" t="s">
        <v>665</v>
      </c>
      <c r="E9970" t="s">
        <v>665</v>
      </c>
      <c r="F9970" t="s">
        <v>665</v>
      </c>
      <c r="G9970" t="s">
        <v>665</v>
      </c>
      <c r="H9970" t="s">
        <v>665</v>
      </c>
      <c r="I9970" t="s">
        <v>665</v>
      </c>
      <c r="J9970" t="s">
        <v>665</v>
      </c>
      <c r="K9970" t="s">
        <v>665</v>
      </c>
      <c r="L9970" t="s">
        <v>663</v>
      </c>
      <c r="M9970" t="s">
        <v>665</v>
      </c>
      <c r="N9970" t="s">
        <v>665</v>
      </c>
      <c r="O9970" t="s">
        <v>665</v>
      </c>
      <c r="P9970" t="s">
        <v>665</v>
      </c>
      <c r="Q9970" t="s">
        <v>663</v>
      </c>
      <c r="R9970" t="s">
        <v>665</v>
      </c>
      <c r="S9970" t="s">
        <v>665</v>
      </c>
      <c r="T9970" t="s">
        <v>665</v>
      </c>
      <c r="U9970" t="s">
        <v>665</v>
      </c>
      <c r="V9970" t="s">
        <v>665</v>
      </c>
      <c r="W9970" t="s">
        <v>665</v>
      </c>
      <c r="X9970" t="s">
        <v>665</v>
      </c>
      <c r="Y9970" t="s">
        <v>665</v>
      </c>
      <c r="Z9970" t="s">
        <v>665</v>
      </c>
      <c r="AA9970" t="s">
        <v>663</v>
      </c>
      <c r="AB9970" t="s">
        <v>664</v>
      </c>
      <c r="AC9970" t="s">
        <v>665</v>
      </c>
      <c r="AD9970" t="s">
        <v>664</v>
      </c>
      <c r="AE9970" t="s">
        <v>664</v>
      </c>
      <c r="AF9970" t="s">
        <v>664</v>
      </c>
      <c r="AG9970" t="s">
        <v>664</v>
      </c>
      <c r="AH9970" t="s">
        <v>664</v>
      </c>
      <c r="AI9970" t="s">
        <v>664</v>
      </c>
      <c r="AJ9970" t="s">
        <v>664</v>
      </c>
      <c r="AK9970" t="s">
        <v>664</v>
      </c>
      <c r="AL9970" t="s">
        <v>664</v>
      </c>
      <c r="AM9970" t="s">
        <v>664</v>
      </c>
      <c r="AN9970" t="s">
        <v>664</v>
      </c>
      <c r="AO9970" t="s">
        <v>664</v>
      </c>
      <c r="AP9970" t="s">
        <v>664</v>
      </c>
    </row>
    <row r="9971" spans="1:42">
      <c r="A9971">
        <v>117481</v>
      </c>
      <c r="B9971" t="s">
        <v>83</v>
      </c>
      <c r="C9971" t="s">
        <v>665</v>
      </c>
      <c r="D9971" t="s">
        <v>665</v>
      </c>
      <c r="E9971" t="s">
        <v>665</v>
      </c>
      <c r="F9971" t="s">
        <v>665</v>
      </c>
      <c r="G9971" t="s">
        <v>663</v>
      </c>
      <c r="H9971" t="s">
        <v>665</v>
      </c>
      <c r="I9971" t="s">
        <v>665</v>
      </c>
      <c r="J9971" t="s">
        <v>665</v>
      </c>
      <c r="K9971" t="s">
        <v>665</v>
      </c>
      <c r="L9971" t="s">
        <v>665</v>
      </c>
      <c r="M9971" t="s">
        <v>665</v>
      </c>
      <c r="N9971" t="s">
        <v>665</v>
      </c>
      <c r="O9971" t="s">
        <v>665</v>
      </c>
      <c r="P9971" t="s">
        <v>665</v>
      </c>
      <c r="Q9971" t="s">
        <v>665</v>
      </c>
      <c r="R9971" t="s">
        <v>665</v>
      </c>
      <c r="S9971" t="s">
        <v>665</v>
      </c>
      <c r="T9971" t="s">
        <v>665</v>
      </c>
      <c r="U9971" t="s">
        <v>665</v>
      </c>
      <c r="V9971" t="s">
        <v>665</v>
      </c>
      <c r="W9971" t="s">
        <v>665</v>
      </c>
      <c r="X9971" t="s">
        <v>665</v>
      </c>
      <c r="Y9971" t="s">
        <v>665</v>
      </c>
      <c r="Z9971" t="s">
        <v>665</v>
      </c>
      <c r="AA9971" t="s">
        <v>665</v>
      </c>
      <c r="AB9971" t="s">
        <v>665</v>
      </c>
      <c r="AC9971" t="s">
        <v>665</v>
      </c>
      <c r="AD9971" t="s">
        <v>665</v>
      </c>
      <c r="AE9971" t="s">
        <v>665</v>
      </c>
      <c r="AF9971" t="s">
        <v>665</v>
      </c>
      <c r="AG9971" t="s">
        <v>663</v>
      </c>
      <c r="AH9971" t="s">
        <v>663</v>
      </c>
      <c r="AI9971" t="s">
        <v>665</v>
      </c>
      <c r="AJ9971" t="s">
        <v>665</v>
      </c>
      <c r="AK9971" t="s">
        <v>663</v>
      </c>
      <c r="AL9971" t="s">
        <v>665</v>
      </c>
      <c r="AM9971" t="s">
        <v>663</v>
      </c>
      <c r="AN9971" t="s">
        <v>665</v>
      </c>
      <c r="AO9971" t="s">
        <v>665</v>
      </c>
      <c r="AP9971" t="s">
        <v>663</v>
      </c>
    </row>
    <row r="9972" spans="1:42">
      <c r="A9972">
        <v>117489</v>
      </c>
      <c r="B9972" t="s">
        <v>83</v>
      </c>
      <c r="C9972" t="s">
        <v>665</v>
      </c>
      <c r="D9972" t="s">
        <v>663</v>
      </c>
      <c r="E9972" t="s">
        <v>665</v>
      </c>
      <c r="F9972" t="s">
        <v>665</v>
      </c>
      <c r="G9972" t="s">
        <v>665</v>
      </c>
      <c r="H9972" t="s">
        <v>665</v>
      </c>
      <c r="I9972" t="s">
        <v>663</v>
      </c>
      <c r="J9972" t="s">
        <v>663</v>
      </c>
      <c r="K9972" t="s">
        <v>665</v>
      </c>
      <c r="L9972" t="s">
        <v>665</v>
      </c>
      <c r="M9972" t="s">
        <v>665</v>
      </c>
      <c r="N9972" t="s">
        <v>665</v>
      </c>
      <c r="O9972" t="s">
        <v>665</v>
      </c>
      <c r="P9972" t="s">
        <v>665</v>
      </c>
      <c r="Q9972" t="s">
        <v>665</v>
      </c>
      <c r="R9972" t="s">
        <v>665</v>
      </c>
      <c r="S9972" t="s">
        <v>665</v>
      </c>
      <c r="T9972" t="s">
        <v>665</v>
      </c>
      <c r="U9972" t="s">
        <v>665</v>
      </c>
      <c r="V9972" t="s">
        <v>665</v>
      </c>
      <c r="W9972" t="s">
        <v>665</v>
      </c>
      <c r="X9972" t="s">
        <v>665</v>
      </c>
      <c r="Y9972" t="s">
        <v>665</v>
      </c>
      <c r="Z9972" t="s">
        <v>665</v>
      </c>
      <c r="AA9972" t="s">
        <v>665</v>
      </c>
      <c r="AB9972" t="s">
        <v>665</v>
      </c>
      <c r="AC9972" t="s">
        <v>665</v>
      </c>
      <c r="AD9972" t="s">
        <v>663</v>
      </c>
      <c r="AE9972" t="s">
        <v>663</v>
      </c>
      <c r="AF9972" t="s">
        <v>665</v>
      </c>
      <c r="AG9972" t="s">
        <v>664</v>
      </c>
      <c r="AH9972" t="s">
        <v>664</v>
      </c>
      <c r="AI9972" t="s">
        <v>665</v>
      </c>
      <c r="AJ9972" t="s">
        <v>665</v>
      </c>
      <c r="AK9972" t="s">
        <v>664</v>
      </c>
      <c r="AL9972" t="s">
        <v>664</v>
      </c>
      <c r="AM9972" t="s">
        <v>664</v>
      </c>
      <c r="AN9972" t="s">
        <v>664</v>
      </c>
      <c r="AO9972" t="s">
        <v>664</v>
      </c>
      <c r="AP9972" t="s">
        <v>664</v>
      </c>
    </row>
    <row r="9973" spans="1:42">
      <c r="A9973">
        <v>117498</v>
      </c>
      <c r="B9973" t="s">
        <v>83</v>
      </c>
      <c r="C9973" t="s">
        <v>665</v>
      </c>
      <c r="D9973" t="s">
        <v>665</v>
      </c>
      <c r="E9973" t="s">
        <v>665</v>
      </c>
      <c r="F9973" t="s">
        <v>665</v>
      </c>
      <c r="G9973" t="s">
        <v>663</v>
      </c>
      <c r="H9973" t="s">
        <v>665</v>
      </c>
      <c r="I9973" t="s">
        <v>665</v>
      </c>
      <c r="J9973" t="s">
        <v>663</v>
      </c>
      <c r="K9973" t="s">
        <v>665</v>
      </c>
      <c r="L9973" t="s">
        <v>663</v>
      </c>
      <c r="M9973" t="s">
        <v>665</v>
      </c>
      <c r="N9973" t="s">
        <v>665</v>
      </c>
      <c r="O9973" t="s">
        <v>665</v>
      </c>
      <c r="P9973" t="s">
        <v>665</v>
      </c>
      <c r="Q9973" t="s">
        <v>663</v>
      </c>
      <c r="R9973" t="s">
        <v>663</v>
      </c>
      <c r="S9973" t="s">
        <v>663</v>
      </c>
      <c r="T9973" t="s">
        <v>665</v>
      </c>
      <c r="U9973" t="s">
        <v>663</v>
      </c>
      <c r="V9973" t="s">
        <v>663</v>
      </c>
      <c r="W9973" t="s">
        <v>665</v>
      </c>
      <c r="X9973" t="s">
        <v>663</v>
      </c>
      <c r="Y9973" t="s">
        <v>663</v>
      </c>
      <c r="Z9973" t="s">
        <v>665</v>
      </c>
      <c r="AA9973" t="s">
        <v>665</v>
      </c>
      <c r="AB9973" t="s">
        <v>664</v>
      </c>
      <c r="AC9973" t="s">
        <v>664</v>
      </c>
      <c r="AD9973" t="s">
        <v>664</v>
      </c>
      <c r="AE9973" t="s">
        <v>664</v>
      </c>
      <c r="AF9973" t="s">
        <v>664</v>
      </c>
      <c r="AG9973" t="s">
        <v>665</v>
      </c>
      <c r="AH9973" t="s">
        <v>664</v>
      </c>
      <c r="AI9973" t="s">
        <v>665</v>
      </c>
      <c r="AJ9973" t="s">
        <v>665</v>
      </c>
      <c r="AK9973" t="s">
        <v>664</v>
      </c>
      <c r="AL9973" t="s">
        <v>664</v>
      </c>
      <c r="AM9973" t="s">
        <v>664</v>
      </c>
      <c r="AN9973" t="s">
        <v>664</v>
      </c>
      <c r="AO9973" t="s">
        <v>664</v>
      </c>
      <c r="AP9973" t="s">
        <v>664</v>
      </c>
    </row>
    <row r="9974" spans="1:42">
      <c r="A9974">
        <v>117516</v>
      </c>
      <c r="B9974" t="s">
        <v>83</v>
      </c>
      <c r="C9974" t="s">
        <v>665</v>
      </c>
      <c r="D9974" t="s">
        <v>665</v>
      </c>
      <c r="E9974" t="s">
        <v>665</v>
      </c>
      <c r="F9974" t="s">
        <v>665</v>
      </c>
      <c r="G9974" t="s">
        <v>664</v>
      </c>
      <c r="H9974" t="s">
        <v>665</v>
      </c>
      <c r="I9974" t="s">
        <v>664</v>
      </c>
      <c r="J9974" t="s">
        <v>665</v>
      </c>
      <c r="K9974" t="s">
        <v>665</v>
      </c>
      <c r="L9974" t="s">
        <v>665</v>
      </c>
      <c r="M9974" t="s">
        <v>665</v>
      </c>
      <c r="N9974" t="s">
        <v>665</v>
      </c>
      <c r="O9974" t="s">
        <v>665</v>
      </c>
      <c r="P9974" t="s">
        <v>665</v>
      </c>
      <c r="Q9974" t="s">
        <v>665</v>
      </c>
      <c r="R9974" t="s">
        <v>665</v>
      </c>
      <c r="S9974" t="s">
        <v>665</v>
      </c>
      <c r="T9974" t="s">
        <v>665</v>
      </c>
      <c r="U9974" t="s">
        <v>665</v>
      </c>
      <c r="V9974" t="s">
        <v>663</v>
      </c>
      <c r="W9974" t="s">
        <v>665</v>
      </c>
      <c r="X9974" t="s">
        <v>663</v>
      </c>
      <c r="Y9974" t="s">
        <v>663</v>
      </c>
      <c r="Z9974" t="s">
        <v>665</v>
      </c>
      <c r="AA9974" t="s">
        <v>665</v>
      </c>
      <c r="AB9974" t="s">
        <v>665</v>
      </c>
      <c r="AC9974" t="s">
        <v>665</v>
      </c>
      <c r="AD9974" t="s">
        <v>665</v>
      </c>
      <c r="AE9974" t="s">
        <v>665</v>
      </c>
      <c r="AF9974" t="s">
        <v>665</v>
      </c>
      <c r="AG9974" t="s">
        <v>665</v>
      </c>
      <c r="AH9974" t="s">
        <v>664</v>
      </c>
      <c r="AI9974" t="s">
        <v>663</v>
      </c>
      <c r="AJ9974" t="s">
        <v>663</v>
      </c>
      <c r="AK9974" t="s">
        <v>664</v>
      </c>
      <c r="AL9974" t="s">
        <v>663</v>
      </c>
      <c r="AM9974" t="s">
        <v>664</v>
      </c>
      <c r="AN9974" t="s">
        <v>664</v>
      </c>
      <c r="AO9974" t="s">
        <v>664</v>
      </c>
      <c r="AP9974" t="s">
        <v>664</v>
      </c>
    </row>
    <row r="9975" spans="1:42">
      <c r="A9975">
        <v>117520</v>
      </c>
      <c r="B9975" t="s">
        <v>83</v>
      </c>
      <c r="C9975" t="s">
        <v>665</v>
      </c>
      <c r="D9975" t="s">
        <v>665</v>
      </c>
      <c r="E9975" t="s">
        <v>665</v>
      </c>
      <c r="F9975" t="s">
        <v>665</v>
      </c>
      <c r="G9975" t="s">
        <v>663</v>
      </c>
      <c r="H9975" t="s">
        <v>665</v>
      </c>
      <c r="I9975" t="s">
        <v>663</v>
      </c>
      <c r="J9975" t="s">
        <v>665</v>
      </c>
      <c r="K9975" t="s">
        <v>665</v>
      </c>
      <c r="L9975" t="s">
        <v>665</v>
      </c>
      <c r="M9975" t="s">
        <v>665</v>
      </c>
      <c r="N9975" t="s">
        <v>663</v>
      </c>
      <c r="O9975" t="s">
        <v>665</v>
      </c>
      <c r="P9975" t="s">
        <v>665</v>
      </c>
      <c r="Q9975" t="s">
        <v>665</v>
      </c>
      <c r="R9975" t="s">
        <v>664</v>
      </c>
      <c r="S9975" t="s">
        <v>665</v>
      </c>
      <c r="T9975" t="s">
        <v>665</v>
      </c>
      <c r="U9975" t="s">
        <v>665</v>
      </c>
      <c r="V9975" t="s">
        <v>665</v>
      </c>
      <c r="W9975" t="s">
        <v>663</v>
      </c>
      <c r="X9975" t="s">
        <v>663</v>
      </c>
      <c r="Y9975" t="s">
        <v>663</v>
      </c>
      <c r="Z9975" t="s">
        <v>663</v>
      </c>
      <c r="AA9975" t="s">
        <v>663</v>
      </c>
      <c r="AB9975" t="s">
        <v>665</v>
      </c>
      <c r="AC9975" t="s">
        <v>665</v>
      </c>
      <c r="AD9975" t="s">
        <v>665</v>
      </c>
      <c r="AE9975" t="s">
        <v>665</v>
      </c>
      <c r="AF9975" t="s">
        <v>664</v>
      </c>
      <c r="AG9975" t="s">
        <v>664</v>
      </c>
      <c r="AH9975" t="s">
        <v>665</v>
      </c>
      <c r="AI9975" t="s">
        <v>664</v>
      </c>
      <c r="AJ9975" t="s">
        <v>664</v>
      </c>
      <c r="AK9975" t="s">
        <v>664</v>
      </c>
      <c r="AL9975" t="s">
        <v>665</v>
      </c>
      <c r="AM9975" t="s">
        <v>665</v>
      </c>
      <c r="AN9975" t="s">
        <v>665</v>
      </c>
      <c r="AO9975" t="s">
        <v>665</v>
      </c>
      <c r="AP9975" t="s">
        <v>665</v>
      </c>
    </row>
    <row r="9976" spans="1:42">
      <c r="A9976">
        <v>117542</v>
      </c>
      <c r="B9976" t="s">
        <v>83</v>
      </c>
      <c r="C9976" t="s">
        <v>665</v>
      </c>
      <c r="D9976" t="s">
        <v>665</v>
      </c>
      <c r="E9976" t="s">
        <v>665</v>
      </c>
      <c r="F9976" t="s">
        <v>665</v>
      </c>
      <c r="G9976" t="s">
        <v>665</v>
      </c>
      <c r="H9976" t="s">
        <v>665</v>
      </c>
      <c r="I9976" t="s">
        <v>665</v>
      </c>
      <c r="J9976" t="s">
        <v>665</v>
      </c>
      <c r="K9976" t="s">
        <v>665</v>
      </c>
      <c r="L9976" t="s">
        <v>665</v>
      </c>
      <c r="M9976" t="s">
        <v>665</v>
      </c>
      <c r="N9976" t="s">
        <v>665</v>
      </c>
      <c r="O9976" t="s">
        <v>665</v>
      </c>
      <c r="P9976" t="s">
        <v>665</v>
      </c>
      <c r="Q9976" t="s">
        <v>665</v>
      </c>
      <c r="R9976" t="s">
        <v>665</v>
      </c>
      <c r="S9976" t="s">
        <v>665</v>
      </c>
      <c r="T9976" t="s">
        <v>665</v>
      </c>
      <c r="U9976" t="s">
        <v>665</v>
      </c>
      <c r="V9976" t="s">
        <v>665</v>
      </c>
      <c r="W9976" t="s">
        <v>665</v>
      </c>
      <c r="X9976" t="s">
        <v>665</v>
      </c>
      <c r="Y9976" t="s">
        <v>665</v>
      </c>
      <c r="Z9976" t="s">
        <v>665</v>
      </c>
      <c r="AA9976" t="s">
        <v>665</v>
      </c>
      <c r="AB9976" t="s">
        <v>664</v>
      </c>
      <c r="AC9976" t="s">
        <v>665</v>
      </c>
      <c r="AD9976" t="s">
        <v>665</v>
      </c>
      <c r="AE9976" t="s">
        <v>665</v>
      </c>
      <c r="AF9976" t="s">
        <v>665</v>
      </c>
      <c r="AG9976" t="s">
        <v>664</v>
      </c>
      <c r="AH9976" t="s">
        <v>664</v>
      </c>
      <c r="AI9976" t="s">
        <v>664</v>
      </c>
      <c r="AJ9976" t="s">
        <v>664</v>
      </c>
      <c r="AK9976" t="s">
        <v>664</v>
      </c>
      <c r="AL9976" t="s">
        <v>664</v>
      </c>
      <c r="AM9976" t="s">
        <v>664</v>
      </c>
      <c r="AN9976" t="s">
        <v>664</v>
      </c>
      <c r="AO9976" t="s">
        <v>664</v>
      </c>
      <c r="AP9976" t="s">
        <v>664</v>
      </c>
    </row>
    <row r="9977" spans="1:42">
      <c r="A9977">
        <v>117558</v>
      </c>
      <c r="B9977" t="s">
        <v>83</v>
      </c>
      <c r="C9977" t="s">
        <v>665</v>
      </c>
      <c r="D9977" t="s">
        <v>665</v>
      </c>
      <c r="E9977" t="s">
        <v>663</v>
      </c>
      <c r="F9977" t="s">
        <v>665</v>
      </c>
      <c r="G9977" t="s">
        <v>665</v>
      </c>
      <c r="H9977" t="s">
        <v>665</v>
      </c>
      <c r="I9977" t="s">
        <v>665</v>
      </c>
      <c r="J9977" t="s">
        <v>664</v>
      </c>
      <c r="K9977" t="s">
        <v>665</v>
      </c>
      <c r="L9977" t="s">
        <v>665</v>
      </c>
      <c r="M9977" t="s">
        <v>663</v>
      </c>
      <c r="N9977" t="s">
        <v>665</v>
      </c>
      <c r="O9977" t="s">
        <v>665</v>
      </c>
      <c r="P9977" t="s">
        <v>665</v>
      </c>
      <c r="Q9977" t="s">
        <v>663</v>
      </c>
      <c r="R9977" t="s">
        <v>663</v>
      </c>
      <c r="S9977" t="s">
        <v>665</v>
      </c>
      <c r="T9977" t="s">
        <v>663</v>
      </c>
      <c r="U9977" t="s">
        <v>663</v>
      </c>
      <c r="V9977" t="s">
        <v>665</v>
      </c>
      <c r="W9977" t="s">
        <v>665</v>
      </c>
      <c r="X9977" t="s">
        <v>663</v>
      </c>
      <c r="Y9977" t="s">
        <v>664</v>
      </c>
      <c r="Z9977" t="s">
        <v>665</v>
      </c>
      <c r="AA9977" t="s">
        <v>665</v>
      </c>
      <c r="AB9977" t="s">
        <v>665</v>
      </c>
      <c r="AC9977" t="s">
        <v>665</v>
      </c>
      <c r="AD9977" t="s">
        <v>665</v>
      </c>
      <c r="AE9977" t="s">
        <v>665</v>
      </c>
      <c r="AF9977" t="s">
        <v>665</v>
      </c>
      <c r="AG9977" t="s">
        <v>664</v>
      </c>
      <c r="AH9977" t="s">
        <v>664</v>
      </c>
      <c r="AI9977" t="s">
        <v>665</v>
      </c>
      <c r="AJ9977" t="s">
        <v>664</v>
      </c>
      <c r="AK9977" t="s">
        <v>664</v>
      </c>
      <c r="AL9977" t="s">
        <v>664</v>
      </c>
      <c r="AM9977" t="s">
        <v>665</v>
      </c>
      <c r="AN9977" t="s">
        <v>664</v>
      </c>
      <c r="AO9977" t="s">
        <v>665</v>
      </c>
      <c r="AP9977" t="s">
        <v>665</v>
      </c>
    </row>
    <row r="9978" spans="1:42">
      <c r="A9978">
        <v>117559</v>
      </c>
      <c r="B9978" t="s">
        <v>83</v>
      </c>
      <c r="C9978" t="s">
        <v>665</v>
      </c>
      <c r="D9978" t="s">
        <v>665</v>
      </c>
      <c r="E9978" t="s">
        <v>665</v>
      </c>
      <c r="F9978" t="s">
        <v>665</v>
      </c>
      <c r="G9978" t="s">
        <v>665</v>
      </c>
      <c r="H9978" t="s">
        <v>665</v>
      </c>
      <c r="I9978" t="s">
        <v>663</v>
      </c>
      <c r="J9978" t="s">
        <v>665</v>
      </c>
      <c r="K9978" t="s">
        <v>665</v>
      </c>
      <c r="L9978" t="s">
        <v>665</v>
      </c>
      <c r="M9978" t="s">
        <v>665</v>
      </c>
      <c r="N9978" t="s">
        <v>665</v>
      </c>
      <c r="O9978" t="s">
        <v>663</v>
      </c>
      <c r="P9978" t="s">
        <v>665</v>
      </c>
      <c r="Q9978" t="s">
        <v>665</v>
      </c>
      <c r="R9978" t="s">
        <v>665</v>
      </c>
      <c r="S9978" t="s">
        <v>663</v>
      </c>
      <c r="T9978" t="s">
        <v>663</v>
      </c>
      <c r="U9978" t="s">
        <v>665</v>
      </c>
      <c r="V9978" t="s">
        <v>665</v>
      </c>
      <c r="W9978" t="s">
        <v>663</v>
      </c>
      <c r="X9978" t="s">
        <v>664</v>
      </c>
      <c r="Y9978" t="s">
        <v>664</v>
      </c>
      <c r="Z9978" t="s">
        <v>663</v>
      </c>
      <c r="AA9978" t="s">
        <v>664</v>
      </c>
      <c r="AB9978" t="s">
        <v>663</v>
      </c>
      <c r="AC9978" t="s">
        <v>665</v>
      </c>
      <c r="AD9978" t="s">
        <v>665</v>
      </c>
      <c r="AE9978" t="s">
        <v>665</v>
      </c>
      <c r="AF9978" t="s">
        <v>663</v>
      </c>
      <c r="AG9978" t="s">
        <v>664</v>
      </c>
      <c r="AH9978" t="s">
        <v>664</v>
      </c>
      <c r="AI9978" t="s">
        <v>665</v>
      </c>
      <c r="AJ9978" t="s">
        <v>664</v>
      </c>
      <c r="AK9978" t="s">
        <v>664</v>
      </c>
      <c r="AL9978" t="s">
        <v>664</v>
      </c>
      <c r="AM9978" t="s">
        <v>664</v>
      </c>
      <c r="AN9978" t="s">
        <v>665</v>
      </c>
      <c r="AO9978" t="s">
        <v>664</v>
      </c>
      <c r="AP9978" t="s">
        <v>664</v>
      </c>
    </row>
    <row r="9979" spans="1:42">
      <c r="A9979">
        <v>117566</v>
      </c>
      <c r="B9979" t="s">
        <v>83</v>
      </c>
      <c r="C9979" t="s">
        <v>665</v>
      </c>
      <c r="D9979" t="s">
        <v>665</v>
      </c>
      <c r="E9979" t="s">
        <v>665</v>
      </c>
      <c r="F9979" t="s">
        <v>665</v>
      </c>
      <c r="G9979" t="s">
        <v>665</v>
      </c>
      <c r="H9979" t="s">
        <v>663</v>
      </c>
      <c r="I9979" t="s">
        <v>665</v>
      </c>
      <c r="J9979" t="s">
        <v>665</v>
      </c>
      <c r="K9979" t="s">
        <v>665</v>
      </c>
      <c r="L9979" t="s">
        <v>665</v>
      </c>
      <c r="M9979" t="s">
        <v>663</v>
      </c>
      <c r="N9979" t="s">
        <v>665</v>
      </c>
      <c r="O9979" t="s">
        <v>665</v>
      </c>
      <c r="P9979" t="s">
        <v>665</v>
      </c>
      <c r="Q9979" t="s">
        <v>665</v>
      </c>
      <c r="R9979" t="s">
        <v>663</v>
      </c>
      <c r="S9979" t="s">
        <v>665</v>
      </c>
      <c r="T9979" t="s">
        <v>665</v>
      </c>
      <c r="U9979" t="s">
        <v>665</v>
      </c>
      <c r="V9979" t="s">
        <v>665</v>
      </c>
      <c r="W9979" t="s">
        <v>664</v>
      </c>
      <c r="X9979" t="s">
        <v>665</v>
      </c>
      <c r="Y9979" t="s">
        <v>665</v>
      </c>
      <c r="Z9979" t="s">
        <v>663</v>
      </c>
      <c r="AA9979" t="s">
        <v>665</v>
      </c>
      <c r="AB9979" t="s">
        <v>665</v>
      </c>
      <c r="AC9979" t="s">
        <v>665</v>
      </c>
      <c r="AD9979" t="s">
        <v>665</v>
      </c>
      <c r="AE9979" t="s">
        <v>665</v>
      </c>
      <c r="AF9979" t="s">
        <v>665</v>
      </c>
      <c r="AG9979" t="s">
        <v>665</v>
      </c>
      <c r="AH9979" t="s">
        <v>665</v>
      </c>
      <c r="AI9979" t="s">
        <v>665</v>
      </c>
      <c r="AJ9979" t="s">
        <v>665</v>
      </c>
      <c r="AK9979" t="s">
        <v>665</v>
      </c>
      <c r="AL9979" t="s">
        <v>664</v>
      </c>
      <c r="AM9979" t="s">
        <v>664</v>
      </c>
      <c r="AN9979" t="s">
        <v>664</v>
      </c>
      <c r="AO9979" t="s">
        <v>664</v>
      </c>
      <c r="AP9979" t="s">
        <v>664</v>
      </c>
    </row>
    <row r="9980" spans="1:42">
      <c r="A9980">
        <v>117593</v>
      </c>
      <c r="B9980" t="s">
        <v>83</v>
      </c>
      <c r="C9980" t="s">
        <v>665</v>
      </c>
      <c r="D9980" t="s">
        <v>665</v>
      </c>
      <c r="E9980" t="s">
        <v>665</v>
      </c>
      <c r="F9980" t="s">
        <v>665</v>
      </c>
      <c r="G9980" t="s">
        <v>663</v>
      </c>
      <c r="H9980" t="s">
        <v>665</v>
      </c>
      <c r="I9980" t="s">
        <v>665</v>
      </c>
      <c r="J9980" t="s">
        <v>665</v>
      </c>
      <c r="K9980" t="s">
        <v>665</v>
      </c>
      <c r="L9980" t="s">
        <v>665</v>
      </c>
      <c r="M9980" t="s">
        <v>665</v>
      </c>
      <c r="N9980" t="s">
        <v>663</v>
      </c>
      <c r="O9980" t="s">
        <v>665</v>
      </c>
      <c r="P9980" t="s">
        <v>665</v>
      </c>
      <c r="Q9980" t="s">
        <v>665</v>
      </c>
      <c r="R9980" t="s">
        <v>665</v>
      </c>
      <c r="S9980" t="s">
        <v>663</v>
      </c>
      <c r="T9980" t="s">
        <v>665</v>
      </c>
      <c r="U9980" t="s">
        <v>665</v>
      </c>
      <c r="V9980" t="s">
        <v>663</v>
      </c>
      <c r="W9980" t="s">
        <v>665</v>
      </c>
      <c r="X9980" t="s">
        <v>663</v>
      </c>
      <c r="Y9980" t="s">
        <v>665</v>
      </c>
      <c r="Z9980" t="s">
        <v>665</v>
      </c>
      <c r="AA9980" t="s">
        <v>665</v>
      </c>
      <c r="AB9980" t="s">
        <v>665</v>
      </c>
      <c r="AC9980" t="s">
        <v>665</v>
      </c>
      <c r="AD9980" t="s">
        <v>665</v>
      </c>
      <c r="AE9980" t="s">
        <v>663</v>
      </c>
      <c r="AF9980" t="s">
        <v>663</v>
      </c>
      <c r="AG9980" t="s">
        <v>664</v>
      </c>
      <c r="AH9980" t="s">
        <v>664</v>
      </c>
      <c r="AI9980" t="s">
        <v>664</v>
      </c>
      <c r="AJ9980" t="s">
        <v>664</v>
      </c>
      <c r="AK9980" t="s">
        <v>665</v>
      </c>
      <c r="AL9980" t="s">
        <v>665</v>
      </c>
      <c r="AM9980" t="s">
        <v>665</v>
      </c>
      <c r="AN9980" t="s">
        <v>665</v>
      </c>
      <c r="AO9980" t="s">
        <v>665</v>
      </c>
      <c r="AP9980" t="s">
        <v>665</v>
      </c>
    </row>
    <row r="9981" spans="1:42">
      <c r="A9981">
        <v>117598</v>
      </c>
      <c r="B9981" t="s">
        <v>83</v>
      </c>
      <c r="C9981" t="s">
        <v>663</v>
      </c>
      <c r="D9981" t="s">
        <v>665</v>
      </c>
      <c r="E9981" t="s">
        <v>665</v>
      </c>
      <c r="F9981" t="s">
        <v>665</v>
      </c>
      <c r="G9981" t="s">
        <v>665</v>
      </c>
      <c r="H9981" t="s">
        <v>665</v>
      </c>
      <c r="I9981" t="s">
        <v>665</v>
      </c>
      <c r="J9981" t="s">
        <v>665</v>
      </c>
      <c r="K9981" t="s">
        <v>663</v>
      </c>
      <c r="L9981" t="s">
        <v>665</v>
      </c>
      <c r="M9981" t="s">
        <v>664</v>
      </c>
      <c r="N9981" t="s">
        <v>664</v>
      </c>
      <c r="O9981" t="s">
        <v>665</v>
      </c>
      <c r="P9981" t="s">
        <v>665</v>
      </c>
      <c r="Q9981" t="s">
        <v>663</v>
      </c>
      <c r="R9981" t="s">
        <v>665</v>
      </c>
      <c r="S9981" t="s">
        <v>663</v>
      </c>
      <c r="T9981" t="s">
        <v>665</v>
      </c>
      <c r="U9981" t="s">
        <v>665</v>
      </c>
      <c r="V9981" t="s">
        <v>665</v>
      </c>
      <c r="W9981" t="s">
        <v>665</v>
      </c>
      <c r="X9981" t="s">
        <v>663</v>
      </c>
      <c r="Y9981" t="s">
        <v>665</v>
      </c>
      <c r="Z9981" t="s">
        <v>665</v>
      </c>
      <c r="AA9981" t="s">
        <v>663</v>
      </c>
      <c r="AB9981" t="s">
        <v>665</v>
      </c>
      <c r="AC9981" t="s">
        <v>665</v>
      </c>
      <c r="AD9981" t="s">
        <v>665</v>
      </c>
      <c r="AE9981" t="s">
        <v>663</v>
      </c>
      <c r="AF9981" t="s">
        <v>665</v>
      </c>
      <c r="AG9981" t="s">
        <v>664</v>
      </c>
      <c r="AH9981" t="s">
        <v>664</v>
      </c>
      <c r="AI9981" t="s">
        <v>664</v>
      </c>
      <c r="AJ9981" t="s">
        <v>665</v>
      </c>
      <c r="AK9981" t="s">
        <v>663</v>
      </c>
      <c r="AL9981" t="s">
        <v>665</v>
      </c>
      <c r="AM9981" t="s">
        <v>665</v>
      </c>
      <c r="AN9981" t="s">
        <v>665</v>
      </c>
      <c r="AO9981" t="s">
        <v>665</v>
      </c>
      <c r="AP9981" t="s">
        <v>663</v>
      </c>
    </row>
    <row r="9982" spans="1:42">
      <c r="A9982">
        <v>117635</v>
      </c>
      <c r="B9982" t="s">
        <v>83</v>
      </c>
      <c r="C9982" t="s">
        <v>665</v>
      </c>
      <c r="D9982" t="s">
        <v>665</v>
      </c>
      <c r="E9982" t="s">
        <v>663</v>
      </c>
      <c r="F9982" t="s">
        <v>665</v>
      </c>
      <c r="G9982" t="s">
        <v>665</v>
      </c>
      <c r="H9982" t="s">
        <v>665</v>
      </c>
      <c r="I9982" t="s">
        <v>665</v>
      </c>
      <c r="J9982" t="s">
        <v>665</v>
      </c>
      <c r="K9982" t="s">
        <v>665</v>
      </c>
      <c r="L9982" t="s">
        <v>665</v>
      </c>
      <c r="M9982" t="s">
        <v>665</v>
      </c>
      <c r="N9982" t="s">
        <v>665</v>
      </c>
      <c r="O9982" t="s">
        <v>665</v>
      </c>
      <c r="P9982" t="s">
        <v>665</v>
      </c>
      <c r="Q9982" t="s">
        <v>665</v>
      </c>
      <c r="R9982" t="s">
        <v>665</v>
      </c>
      <c r="S9982" t="s">
        <v>665</v>
      </c>
      <c r="T9982" t="s">
        <v>664</v>
      </c>
      <c r="U9982" t="s">
        <v>665</v>
      </c>
      <c r="V9982" t="s">
        <v>665</v>
      </c>
      <c r="W9982" t="s">
        <v>665</v>
      </c>
      <c r="X9982" t="s">
        <v>665</v>
      </c>
      <c r="Y9982" t="s">
        <v>665</v>
      </c>
      <c r="Z9982" t="s">
        <v>665</v>
      </c>
      <c r="AA9982" t="s">
        <v>663</v>
      </c>
      <c r="AB9982" t="s">
        <v>665</v>
      </c>
      <c r="AC9982" t="s">
        <v>665</v>
      </c>
      <c r="AD9982" t="s">
        <v>665</v>
      </c>
      <c r="AE9982" t="s">
        <v>665</v>
      </c>
      <c r="AF9982" t="s">
        <v>663</v>
      </c>
      <c r="AG9982" t="s">
        <v>664</v>
      </c>
      <c r="AH9982" t="s">
        <v>664</v>
      </c>
      <c r="AI9982" t="s">
        <v>664</v>
      </c>
      <c r="AJ9982" t="s">
        <v>664</v>
      </c>
      <c r="AK9982" t="s">
        <v>664</v>
      </c>
      <c r="AL9982" t="s">
        <v>665</v>
      </c>
      <c r="AM9982" t="s">
        <v>664</v>
      </c>
      <c r="AN9982" t="s">
        <v>665</v>
      </c>
      <c r="AO9982" t="s">
        <v>665</v>
      </c>
      <c r="AP9982" t="s">
        <v>664</v>
      </c>
    </row>
    <row r="9983" spans="1:42">
      <c r="A9983">
        <v>117636</v>
      </c>
      <c r="B9983" t="s">
        <v>83</v>
      </c>
      <c r="C9983" t="s">
        <v>665</v>
      </c>
      <c r="D9983" t="s">
        <v>665</v>
      </c>
      <c r="E9983" t="s">
        <v>665</v>
      </c>
      <c r="F9983" t="s">
        <v>665</v>
      </c>
      <c r="G9983" t="s">
        <v>665</v>
      </c>
      <c r="H9983" t="s">
        <v>665</v>
      </c>
      <c r="I9983" t="s">
        <v>663</v>
      </c>
      <c r="J9983" t="s">
        <v>665</v>
      </c>
      <c r="K9983" t="s">
        <v>665</v>
      </c>
      <c r="L9983" t="s">
        <v>665</v>
      </c>
      <c r="M9983" t="s">
        <v>665</v>
      </c>
      <c r="N9983" t="s">
        <v>665</v>
      </c>
      <c r="O9983" t="s">
        <v>665</v>
      </c>
      <c r="P9983" t="s">
        <v>665</v>
      </c>
      <c r="Q9983" t="s">
        <v>665</v>
      </c>
      <c r="R9983" t="s">
        <v>665</v>
      </c>
      <c r="S9983" t="s">
        <v>665</v>
      </c>
      <c r="T9983" t="s">
        <v>665</v>
      </c>
      <c r="U9983" t="s">
        <v>665</v>
      </c>
      <c r="V9983" t="s">
        <v>663</v>
      </c>
      <c r="W9983" t="s">
        <v>665</v>
      </c>
      <c r="X9983" t="s">
        <v>665</v>
      </c>
      <c r="Y9983" t="s">
        <v>664</v>
      </c>
      <c r="Z9983" t="s">
        <v>665</v>
      </c>
      <c r="AA9983" t="s">
        <v>663</v>
      </c>
      <c r="AB9983" t="s">
        <v>665</v>
      </c>
      <c r="AC9983" t="s">
        <v>664</v>
      </c>
      <c r="AD9983" t="s">
        <v>664</v>
      </c>
      <c r="AE9983" t="s">
        <v>665</v>
      </c>
      <c r="AF9983" t="s">
        <v>663</v>
      </c>
      <c r="AG9983" t="s">
        <v>664</v>
      </c>
      <c r="AH9983" t="s">
        <v>664</v>
      </c>
      <c r="AI9983" t="s">
        <v>665</v>
      </c>
      <c r="AJ9983" t="s">
        <v>665</v>
      </c>
      <c r="AK9983" t="s">
        <v>664</v>
      </c>
      <c r="AL9983" t="s">
        <v>665</v>
      </c>
      <c r="AM9983" t="s">
        <v>664</v>
      </c>
      <c r="AN9983" t="s">
        <v>665</v>
      </c>
      <c r="AO9983" t="s">
        <v>664</v>
      </c>
      <c r="AP9983" t="s">
        <v>664</v>
      </c>
    </row>
    <row r="9984" spans="1:42">
      <c r="A9984">
        <v>117663</v>
      </c>
      <c r="B9984" t="s">
        <v>83</v>
      </c>
      <c r="C9984" t="s">
        <v>665</v>
      </c>
      <c r="D9984" t="s">
        <v>665</v>
      </c>
      <c r="E9984" t="s">
        <v>665</v>
      </c>
      <c r="F9984" t="s">
        <v>665</v>
      </c>
      <c r="G9984" t="s">
        <v>665</v>
      </c>
      <c r="H9984" t="s">
        <v>664</v>
      </c>
      <c r="I9984" t="s">
        <v>665</v>
      </c>
      <c r="J9984" t="s">
        <v>665</v>
      </c>
      <c r="K9984" t="s">
        <v>665</v>
      </c>
      <c r="L9984" t="s">
        <v>665</v>
      </c>
      <c r="M9984" t="s">
        <v>663</v>
      </c>
      <c r="N9984" t="s">
        <v>663</v>
      </c>
      <c r="O9984" t="s">
        <v>663</v>
      </c>
      <c r="P9984" t="s">
        <v>665</v>
      </c>
      <c r="Q9984" t="s">
        <v>665</v>
      </c>
      <c r="R9984" t="s">
        <v>665</v>
      </c>
      <c r="S9984" t="s">
        <v>665</v>
      </c>
      <c r="T9984" t="s">
        <v>665</v>
      </c>
      <c r="U9984" t="s">
        <v>663</v>
      </c>
      <c r="V9984" t="s">
        <v>664</v>
      </c>
      <c r="W9984" t="s">
        <v>663</v>
      </c>
      <c r="X9984" t="s">
        <v>665</v>
      </c>
      <c r="Y9984" t="s">
        <v>665</v>
      </c>
      <c r="Z9984" t="s">
        <v>665</v>
      </c>
      <c r="AA9984" t="s">
        <v>665</v>
      </c>
      <c r="AB9984" t="s">
        <v>665</v>
      </c>
      <c r="AC9984" t="s">
        <v>665</v>
      </c>
      <c r="AD9984" t="s">
        <v>665</v>
      </c>
      <c r="AE9984" t="s">
        <v>663</v>
      </c>
      <c r="AF9984" t="s">
        <v>663</v>
      </c>
      <c r="AG9984" t="s">
        <v>665</v>
      </c>
      <c r="AH9984" t="s">
        <v>665</v>
      </c>
      <c r="AI9984" t="s">
        <v>665</v>
      </c>
      <c r="AJ9984" t="s">
        <v>665</v>
      </c>
      <c r="AK9984" t="s">
        <v>663</v>
      </c>
      <c r="AL9984" t="s">
        <v>664</v>
      </c>
      <c r="AM9984" t="s">
        <v>665</v>
      </c>
      <c r="AN9984" t="s">
        <v>665</v>
      </c>
      <c r="AO9984" t="s">
        <v>664</v>
      </c>
      <c r="AP9984" t="s">
        <v>665</v>
      </c>
    </row>
    <row r="9985" spans="1:42">
      <c r="A9985">
        <v>117673</v>
      </c>
      <c r="B9985" t="s">
        <v>83</v>
      </c>
      <c r="C9985" t="s">
        <v>665</v>
      </c>
      <c r="D9985" t="s">
        <v>665</v>
      </c>
      <c r="E9985" t="s">
        <v>664</v>
      </c>
      <c r="F9985" t="s">
        <v>665</v>
      </c>
      <c r="G9985" t="s">
        <v>663</v>
      </c>
      <c r="H9985" t="s">
        <v>665</v>
      </c>
      <c r="I9985" t="s">
        <v>665</v>
      </c>
      <c r="J9985" t="s">
        <v>663</v>
      </c>
      <c r="K9985" t="s">
        <v>665</v>
      </c>
      <c r="L9985" t="s">
        <v>665</v>
      </c>
      <c r="M9985" t="s">
        <v>665</v>
      </c>
      <c r="N9985" t="s">
        <v>665</v>
      </c>
      <c r="O9985" t="s">
        <v>663</v>
      </c>
      <c r="P9985" t="s">
        <v>665</v>
      </c>
      <c r="Q9985" t="s">
        <v>665</v>
      </c>
      <c r="R9985" t="s">
        <v>665</v>
      </c>
      <c r="S9985" t="s">
        <v>665</v>
      </c>
      <c r="T9985" t="s">
        <v>665</v>
      </c>
      <c r="U9985" t="s">
        <v>665</v>
      </c>
      <c r="V9985" t="s">
        <v>665</v>
      </c>
      <c r="W9985" t="s">
        <v>665</v>
      </c>
      <c r="X9985" t="s">
        <v>664</v>
      </c>
      <c r="Y9985" t="s">
        <v>665</v>
      </c>
      <c r="Z9985" t="s">
        <v>665</v>
      </c>
      <c r="AA9985" t="s">
        <v>665</v>
      </c>
      <c r="AB9985" t="s">
        <v>665</v>
      </c>
      <c r="AC9985" t="s">
        <v>665</v>
      </c>
      <c r="AD9985" t="s">
        <v>665</v>
      </c>
      <c r="AE9985" t="s">
        <v>665</v>
      </c>
      <c r="AF9985" t="s">
        <v>665</v>
      </c>
      <c r="AG9985" t="s">
        <v>664</v>
      </c>
      <c r="AH9985" t="s">
        <v>664</v>
      </c>
      <c r="AI9985" t="s">
        <v>664</v>
      </c>
      <c r="AJ9985" t="s">
        <v>665</v>
      </c>
      <c r="AK9985" t="s">
        <v>664</v>
      </c>
      <c r="AL9985" t="s">
        <v>664</v>
      </c>
      <c r="AM9985" t="s">
        <v>664</v>
      </c>
      <c r="AN9985" t="s">
        <v>664</v>
      </c>
      <c r="AO9985" t="s">
        <v>664</v>
      </c>
      <c r="AP9985" t="s">
        <v>664</v>
      </c>
    </row>
    <row r="9986" spans="1:42">
      <c r="A9986">
        <v>117679</v>
      </c>
      <c r="B9986" t="s">
        <v>83</v>
      </c>
      <c r="C9986" t="s">
        <v>665</v>
      </c>
      <c r="D9986" t="s">
        <v>665</v>
      </c>
      <c r="E9986" t="s">
        <v>665</v>
      </c>
      <c r="F9986" t="s">
        <v>665</v>
      </c>
      <c r="G9986" t="s">
        <v>665</v>
      </c>
      <c r="H9986" t="s">
        <v>665</v>
      </c>
      <c r="I9986" t="s">
        <v>665</v>
      </c>
      <c r="J9986" t="s">
        <v>665</v>
      </c>
      <c r="K9986" t="s">
        <v>665</v>
      </c>
      <c r="L9986" t="s">
        <v>665</v>
      </c>
      <c r="M9986" t="s">
        <v>665</v>
      </c>
      <c r="N9986" t="s">
        <v>665</v>
      </c>
      <c r="O9986" t="s">
        <v>663</v>
      </c>
      <c r="P9986" t="s">
        <v>665</v>
      </c>
      <c r="Q9986" t="s">
        <v>665</v>
      </c>
      <c r="R9986" t="s">
        <v>665</v>
      </c>
      <c r="S9986" t="s">
        <v>664</v>
      </c>
      <c r="T9986" t="s">
        <v>664</v>
      </c>
      <c r="U9986" t="s">
        <v>665</v>
      </c>
      <c r="V9986" t="s">
        <v>664</v>
      </c>
      <c r="W9986" t="s">
        <v>665</v>
      </c>
      <c r="X9986" t="s">
        <v>665</v>
      </c>
      <c r="Y9986" t="s">
        <v>664</v>
      </c>
      <c r="Z9986" t="s">
        <v>665</v>
      </c>
      <c r="AA9986" t="s">
        <v>665</v>
      </c>
      <c r="AB9986" t="s">
        <v>665</v>
      </c>
      <c r="AC9986" t="s">
        <v>665</v>
      </c>
      <c r="AD9986" t="s">
        <v>665</v>
      </c>
      <c r="AE9986" t="s">
        <v>665</v>
      </c>
      <c r="AF9986" t="s">
        <v>665</v>
      </c>
      <c r="AG9986" t="s">
        <v>664</v>
      </c>
      <c r="AH9986" t="s">
        <v>664</v>
      </c>
      <c r="AI9986" t="s">
        <v>664</v>
      </c>
      <c r="AJ9986" t="s">
        <v>664</v>
      </c>
      <c r="AK9986" t="s">
        <v>664</v>
      </c>
      <c r="AL9986" t="s">
        <v>665</v>
      </c>
      <c r="AM9986" t="s">
        <v>664</v>
      </c>
      <c r="AN9986" t="s">
        <v>665</v>
      </c>
      <c r="AO9986" t="s">
        <v>664</v>
      </c>
      <c r="AP9986" t="s">
        <v>664</v>
      </c>
    </row>
    <row r="9987" spans="1:42">
      <c r="A9987">
        <v>117683</v>
      </c>
      <c r="B9987" t="s">
        <v>83</v>
      </c>
      <c r="C9987" t="s">
        <v>665</v>
      </c>
      <c r="D9987" t="s">
        <v>665</v>
      </c>
      <c r="E9987" t="s">
        <v>665</v>
      </c>
      <c r="F9987" t="s">
        <v>665</v>
      </c>
      <c r="G9987" t="s">
        <v>665</v>
      </c>
      <c r="H9987" t="s">
        <v>665</v>
      </c>
      <c r="I9987" t="s">
        <v>665</v>
      </c>
      <c r="J9987" t="s">
        <v>663</v>
      </c>
      <c r="K9987" t="s">
        <v>665</v>
      </c>
      <c r="L9987" t="s">
        <v>665</v>
      </c>
      <c r="M9987" t="s">
        <v>665</v>
      </c>
      <c r="N9987" t="s">
        <v>665</v>
      </c>
      <c r="O9987" t="s">
        <v>665</v>
      </c>
      <c r="P9987" t="s">
        <v>665</v>
      </c>
      <c r="Q9987" t="s">
        <v>665</v>
      </c>
      <c r="R9987" t="s">
        <v>665</v>
      </c>
      <c r="S9987" t="s">
        <v>665</v>
      </c>
      <c r="T9987" t="s">
        <v>665</v>
      </c>
      <c r="U9987" t="s">
        <v>665</v>
      </c>
      <c r="V9987" t="s">
        <v>665</v>
      </c>
      <c r="W9987" t="s">
        <v>665</v>
      </c>
      <c r="X9987" t="s">
        <v>665</v>
      </c>
      <c r="Y9987" t="s">
        <v>663</v>
      </c>
      <c r="Z9987" t="s">
        <v>665</v>
      </c>
      <c r="AA9987" t="s">
        <v>665</v>
      </c>
      <c r="AB9987" t="s">
        <v>665</v>
      </c>
      <c r="AC9987" t="s">
        <v>665</v>
      </c>
      <c r="AD9987" t="s">
        <v>665</v>
      </c>
      <c r="AE9987" t="s">
        <v>664</v>
      </c>
      <c r="AF9987" t="s">
        <v>663</v>
      </c>
      <c r="AG9987" t="s">
        <v>664</v>
      </c>
      <c r="AH9987" t="s">
        <v>665</v>
      </c>
      <c r="AI9987" t="s">
        <v>665</v>
      </c>
      <c r="AJ9987" t="s">
        <v>664</v>
      </c>
      <c r="AK9987" t="s">
        <v>664</v>
      </c>
      <c r="AL9987" t="s">
        <v>665</v>
      </c>
      <c r="AM9987" t="s">
        <v>665</v>
      </c>
      <c r="AN9987" t="s">
        <v>665</v>
      </c>
      <c r="AO9987" t="s">
        <v>664</v>
      </c>
      <c r="AP9987" t="s">
        <v>664</v>
      </c>
    </row>
    <row r="9988" spans="1:42">
      <c r="A9988">
        <v>117690</v>
      </c>
      <c r="B9988" t="s">
        <v>83</v>
      </c>
      <c r="C9988" t="s">
        <v>665</v>
      </c>
      <c r="D9988" t="s">
        <v>665</v>
      </c>
      <c r="E9988" t="s">
        <v>665</v>
      </c>
      <c r="F9988" t="s">
        <v>665</v>
      </c>
      <c r="G9988" t="s">
        <v>665</v>
      </c>
      <c r="H9988" t="s">
        <v>665</v>
      </c>
      <c r="I9988" t="s">
        <v>664</v>
      </c>
      <c r="J9988" t="s">
        <v>665</v>
      </c>
      <c r="K9988" t="s">
        <v>665</v>
      </c>
      <c r="L9988" t="s">
        <v>665</v>
      </c>
      <c r="M9988" t="s">
        <v>665</v>
      </c>
      <c r="N9988" t="s">
        <v>663</v>
      </c>
      <c r="O9988" t="s">
        <v>665</v>
      </c>
      <c r="P9988" t="s">
        <v>665</v>
      </c>
      <c r="Q9988" t="s">
        <v>663</v>
      </c>
      <c r="R9988" t="s">
        <v>665</v>
      </c>
      <c r="S9988" t="s">
        <v>665</v>
      </c>
      <c r="T9988" t="s">
        <v>664</v>
      </c>
      <c r="U9988" t="s">
        <v>665</v>
      </c>
      <c r="V9988" t="s">
        <v>665</v>
      </c>
      <c r="W9988" t="s">
        <v>665</v>
      </c>
      <c r="X9988" t="s">
        <v>665</v>
      </c>
      <c r="Y9988" t="s">
        <v>665</v>
      </c>
      <c r="Z9988" t="s">
        <v>665</v>
      </c>
      <c r="AA9988" t="s">
        <v>665</v>
      </c>
      <c r="AB9988" t="s">
        <v>665</v>
      </c>
      <c r="AC9988" t="s">
        <v>665</v>
      </c>
      <c r="AD9988" t="s">
        <v>664</v>
      </c>
      <c r="AE9988" t="s">
        <v>665</v>
      </c>
      <c r="AF9988" t="s">
        <v>665</v>
      </c>
      <c r="AG9988" t="s">
        <v>664</v>
      </c>
      <c r="AH9988" t="s">
        <v>665</v>
      </c>
      <c r="AI9988" t="s">
        <v>664</v>
      </c>
      <c r="AJ9988" t="s">
        <v>664</v>
      </c>
      <c r="AK9988" t="s">
        <v>664</v>
      </c>
      <c r="AL9988" t="s">
        <v>664</v>
      </c>
      <c r="AM9988" t="s">
        <v>664</v>
      </c>
      <c r="AN9988" t="s">
        <v>664</v>
      </c>
      <c r="AO9988" t="s">
        <v>664</v>
      </c>
      <c r="AP9988" t="s">
        <v>664</v>
      </c>
    </row>
    <row r="9989" spans="1:42">
      <c r="A9989">
        <v>117691</v>
      </c>
      <c r="B9989" t="s">
        <v>83</v>
      </c>
      <c r="C9989" t="s">
        <v>665</v>
      </c>
      <c r="D9989" t="s">
        <v>663</v>
      </c>
      <c r="E9989" t="s">
        <v>665</v>
      </c>
      <c r="F9989" t="s">
        <v>665</v>
      </c>
      <c r="G9989" t="s">
        <v>665</v>
      </c>
      <c r="H9989" t="s">
        <v>665</v>
      </c>
      <c r="I9989" t="s">
        <v>663</v>
      </c>
      <c r="J9989" t="s">
        <v>663</v>
      </c>
      <c r="K9989" t="s">
        <v>665</v>
      </c>
      <c r="L9989" t="s">
        <v>665</v>
      </c>
      <c r="M9989" t="s">
        <v>665</v>
      </c>
      <c r="N9989" t="s">
        <v>663</v>
      </c>
      <c r="O9989" t="s">
        <v>665</v>
      </c>
      <c r="P9989" t="s">
        <v>665</v>
      </c>
      <c r="Q9989" t="s">
        <v>665</v>
      </c>
      <c r="R9989" t="s">
        <v>665</v>
      </c>
      <c r="S9989" t="s">
        <v>664</v>
      </c>
      <c r="T9989" t="s">
        <v>665</v>
      </c>
      <c r="U9989" t="s">
        <v>665</v>
      </c>
      <c r="V9989" t="s">
        <v>665</v>
      </c>
      <c r="W9989" t="s">
        <v>664</v>
      </c>
      <c r="X9989" t="s">
        <v>663</v>
      </c>
      <c r="Y9989" t="s">
        <v>663</v>
      </c>
      <c r="Z9989" t="s">
        <v>663</v>
      </c>
      <c r="AA9989" t="s">
        <v>665</v>
      </c>
      <c r="AB9989" t="s">
        <v>665</v>
      </c>
      <c r="AC9989" t="s">
        <v>665</v>
      </c>
      <c r="AD9989" t="s">
        <v>665</v>
      </c>
      <c r="AE9989" t="s">
        <v>665</v>
      </c>
      <c r="AF9989" t="s">
        <v>663</v>
      </c>
      <c r="AG9989" t="s">
        <v>664</v>
      </c>
      <c r="AH9989" t="s">
        <v>665</v>
      </c>
      <c r="AI9989" t="s">
        <v>665</v>
      </c>
      <c r="AJ9989" t="s">
        <v>664</v>
      </c>
      <c r="AK9989" t="s">
        <v>664</v>
      </c>
      <c r="AL9989" t="s">
        <v>665</v>
      </c>
      <c r="AM9989" t="s">
        <v>665</v>
      </c>
      <c r="AN9989" t="s">
        <v>664</v>
      </c>
      <c r="AO9989" t="s">
        <v>664</v>
      </c>
      <c r="AP9989" t="s">
        <v>664</v>
      </c>
    </row>
    <row r="9990" spans="1:42">
      <c r="A9990">
        <v>117692</v>
      </c>
      <c r="B9990" t="s">
        <v>83</v>
      </c>
      <c r="C9990" t="s">
        <v>665</v>
      </c>
      <c r="D9990" t="s">
        <v>665</v>
      </c>
      <c r="E9990" t="s">
        <v>665</v>
      </c>
      <c r="F9990" t="s">
        <v>665</v>
      </c>
      <c r="G9990" t="s">
        <v>664</v>
      </c>
      <c r="H9990" t="s">
        <v>665</v>
      </c>
      <c r="I9990" t="s">
        <v>663</v>
      </c>
      <c r="J9990" t="s">
        <v>664</v>
      </c>
      <c r="K9990" t="s">
        <v>663</v>
      </c>
      <c r="L9990" t="s">
        <v>665</v>
      </c>
      <c r="M9990" t="s">
        <v>665</v>
      </c>
      <c r="N9990" t="s">
        <v>665</v>
      </c>
      <c r="O9990" t="s">
        <v>665</v>
      </c>
      <c r="P9990" t="s">
        <v>665</v>
      </c>
      <c r="Q9990" t="s">
        <v>665</v>
      </c>
      <c r="R9990" t="s">
        <v>665</v>
      </c>
      <c r="S9990" t="s">
        <v>665</v>
      </c>
      <c r="T9990" t="s">
        <v>665</v>
      </c>
      <c r="U9990" t="s">
        <v>665</v>
      </c>
      <c r="V9990" t="s">
        <v>663</v>
      </c>
      <c r="W9990" t="s">
        <v>665</v>
      </c>
      <c r="X9990" t="s">
        <v>663</v>
      </c>
      <c r="Y9990" t="s">
        <v>663</v>
      </c>
      <c r="Z9990" t="s">
        <v>665</v>
      </c>
      <c r="AA9990" t="s">
        <v>665</v>
      </c>
      <c r="AB9990" t="s">
        <v>665</v>
      </c>
      <c r="AC9990" t="s">
        <v>665</v>
      </c>
      <c r="AD9990" t="s">
        <v>665</v>
      </c>
      <c r="AE9990" t="s">
        <v>665</v>
      </c>
      <c r="AF9990" t="s">
        <v>665</v>
      </c>
      <c r="AG9990" t="s">
        <v>665</v>
      </c>
      <c r="AH9990" t="s">
        <v>664</v>
      </c>
      <c r="AI9990" t="s">
        <v>665</v>
      </c>
      <c r="AJ9990" t="s">
        <v>665</v>
      </c>
      <c r="AK9990" t="s">
        <v>664</v>
      </c>
      <c r="AL9990" t="s">
        <v>665</v>
      </c>
      <c r="AM9990" t="s">
        <v>665</v>
      </c>
      <c r="AN9990" t="s">
        <v>665</v>
      </c>
      <c r="AO9990" t="s">
        <v>665</v>
      </c>
      <c r="AP9990" t="s">
        <v>664</v>
      </c>
    </row>
    <row r="9991" spans="1:42">
      <c r="A9991">
        <v>117719</v>
      </c>
      <c r="B9991" t="s">
        <v>83</v>
      </c>
      <c r="C9991" t="s">
        <v>665</v>
      </c>
      <c r="D9991" t="s">
        <v>665</v>
      </c>
      <c r="E9991" t="s">
        <v>665</v>
      </c>
      <c r="F9991" t="s">
        <v>663</v>
      </c>
      <c r="G9991" t="s">
        <v>665</v>
      </c>
      <c r="H9991" t="s">
        <v>665</v>
      </c>
      <c r="I9991" t="s">
        <v>665</v>
      </c>
      <c r="J9991" t="s">
        <v>665</v>
      </c>
      <c r="K9991" t="s">
        <v>665</v>
      </c>
      <c r="L9991" t="s">
        <v>665</v>
      </c>
      <c r="M9991" t="s">
        <v>665</v>
      </c>
      <c r="N9991" t="s">
        <v>665</v>
      </c>
      <c r="O9991" t="s">
        <v>665</v>
      </c>
      <c r="P9991" t="s">
        <v>665</v>
      </c>
      <c r="Q9991" t="s">
        <v>665</v>
      </c>
      <c r="R9991" t="s">
        <v>665</v>
      </c>
      <c r="S9991" t="s">
        <v>665</v>
      </c>
      <c r="T9991" t="s">
        <v>664</v>
      </c>
      <c r="U9991" t="s">
        <v>665</v>
      </c>
      <c r="V9991" t="s">
        <v>664</v>
      </c>
      <c r="W9991" t="s">
        <v>665</v>
      </c>
      <c r="X9991" t="s">
        <v>663</v>
      </c>
      <c r="Y9991" t="s">
        <v>665</v>
      </c>
      <c r="Z9991" t="s">
        <v>665</v>
      </c>
      <c r="AA9991" t="s">
        <v>663</v>
      </c>
      <c r="AB9991" t="s">
        <v>665</v>
      </c>
      <c r="AC9991" t="s">
        <v>665</v>
      </c>
      <c r="AD9991" t="s">
        <v>665</v>
      </c>
      <c r="AE9991" t="s">
        <v>663</v>
      </c>
      <c r="AF9991" t="s">
        <v>664</v>
      </c>
      <c r="AG9991" t="s">
        <v>665</v>
      </c>
      <c r="AH9991" t="s">
        <v>665</v>
      </c>
      <c r="AI9991" t="s">
        <v>664</v>
      </c>
      <c r="AJ9991" t="s">
        <v>664</v>
      </c>
      <c r="AK9991" t="s">
        <v>665</v>
      </c>
      <c r="AL9991" t="s">
        <v>665</v>
      </c>
      <c r="AM9991" t="s">
        <v>665</v>
      </c>
      <c r="AN9991" t="s">
        <v>664</v>
      </c>
      <c r="AO9991" t="s">
        <v>664</v>
      </c>
      <c r="AP9991" t="s">
        <v>665</v>
      </c>
    </row>
    <row r="9992" spans="1:42">
      <c r="A9992">
        <v>117720</v>
      </c>
      <c r="B9992" t="s">
        <v>83</v>
      </c>
      <c r="C9992" t="s">
        <v>665</v>
      </c>
      <c r="D9992" t="s">
        <v>665</v>
      </c>
      <c r="E9992" t="s">
        <v>663</v>
      </c>
      <c r="F9992" t="s">
        <v>665</v>
      </c>
      <c r="G9992" t="s">
        <v>665</v>
      </c>
      <c r="H9992" t="s">
        <v>663</v>
      </c>
      <c r="I9992" t="s">
        <v>663</v>
      </c>
      <c r="J9992" t="s">
        <v>663</v>
      </c>
      <c r="K9992" t="s">
        <v>663</v>
      </c>
      <c r="L9992" t="s">
        <v>663</v>
      </c>
      <c r="M9992" t="s">
        <v>665</v>
      </c>
      <c r="N9992" t="s">
        <v>665</v>
      </c>
      <c r="O9992" t="s">
        <v>665</v>
      </c>
      <c r="P9992" t="s">
        <v>665</v>
      </c>
      <c r="Q9992" t="s">
        <v>663</v>
      </c>
      <c r="R9992" t="s">
        <v>665</v>
      </c>
      <c r="S9992" t="s">
        <v>665</v>
      </c>
      <c r="T9992" t="s">
        <v>665</v>
      </c>
      <c r="U9992" t="s">
        <v>665</v>
      </c>
      <c r="V9992" t="s">
        <v>665</v>
      </c>
      <c r="W9992" t="s">
        <v>665</v>
      </c>
      <c r="X9992" t="s">
        <v>665</v>
      </c>
      <c r="Y9992" t="s">
        <v>665</v>
      </c>
      <c r="Z9992" t="s">
        <v>663</v>
      </c>
      <c r="AA9992" t="s">
        <v>665</v>
      </c>
      <c r="AB9992" t="s">
        <v>665</v>
      </c>
      <c r="AC9992" t="s">
        <v>665</v>
      </c>
      <c r="AD9992" t="s">
        <v>665</v>
      </c>
      <c r="AE9992" t="s">
        <v>663</v>
      </c>
      <c r="AF9992" t="s">
        <v>665</v>
      </c>
      <c r="AG9992" t="s">
        <v>665</v>
      </c>
      <c r="AH9992" t="s">
        <v>664</v>
      </c>
      <c r="AI9992" t="s">
        <v>665</v>
      </c>
      <c r="AJ9992" t="s">
        <v>665</v>
      </c>
      <c r="AK9992" t="s">
        <v>665</v>
      </c>
      <c r="AL9992" t="s">
        <v>665</v>
      </c>
      <c r="AM9992" t="s">
        <v>664</v>
      </c>
      <c r="AN9992" t="s">
        <v>665</v>
      </c>
      <c r="AO9992" t="s">
        <v>664</v>
      </c>
      <c r="AP9992" t="s">
        <v>664</v>
      </c>
    </row>
    <row r="9993" spans="1:42">
      <c r="A9993">
        <v>117742</v>
      </c>
      <c r="B9993" t="s">
        <v>83</v>
      </c>
      <c r="C9993" t="s">
        <v>664</v>
      </c>
      <c r="D9993" t="s">
        <v>664</v>
      </c>
      <c r="E9993" t="s">
        <v>664</v>
      </c>
      <c r="F9993" t="s">
        <v>665</v>
      </c>
      <c r="G9993" t="s">
        <v>664</v>
      </c>
      <c r="H9993" t="s">
        <v>664</v>
      </c>
      <c r="I9993" t="s">
        <v>664</v>
      </c>
      <c r="J9993" t="s">
        <v>665</v>
      </c>
      <c r="K9993" t="s">
        <v>665</v>
      </c>
      <c r="L9993" t="s">
        <v>665</v>
      </c>
      <c r="M9993" t="s">
        <v>665</v>
      </c>
      <c r="N9993" t="s">
        <v>665</v>
      </c>
      <c r="O9993" t="s">
        <v>665</v>
      </c>
      <c r="P9993" t="s">
        <v>665</v>
      </c>
      <c r="Q9993" t="s">
        <v>665</v>
      </c>
      <c r="R9993" t="s">
        <v>665</v>
      </c>
      <c r="S9993" t="s">
        <v>663</v>
      </c>
      <c r="T9993" t="s">
        <v>665</v>
      </c>
      <c r="U9993" t="s">
        <v>665</v>
      </c>
      <c r="V9993" t="s">
        <v>665</v>
      </c>
      <c r="W9993" t="s">
        <v>664</v>
      </c>
      <c r="X9993" t="s">
        <v>663</v>
      </c>
      <c r="Y9993" t="s">
        <v>665</v>
      </c>
      <c r="Z9993" t="s">
        <v>665</v>
      </c>
      <c r="AA9993" t="s">
        <v>665</v>
      </c>
      <c r="AB9993" t="s">
        <v>665</v>
      </c>
      <c r="AC9993" t="s">
        <v>665</v>
      </c>
      <c r="AD9993" t="s">
        <v>665</v>
      </c>
      <c r="AE9993" t="s">
        <v>665</v>
      </c>
      <c r="AF9993" t="s">
        <v>665</v>
      </c>
      <c r="AG9993" t="s">
        <v>664</v>
      </c>
      <c r="AH9993" t="s">
        <v>664</v>
      </c>
      <c r="AI9993" t="s">
        <v>664</v>
      </c>
      <c r="AJ9993" t="s">
        <v>664</v>
      </c>
      <c r="AK9993" t="s">
        <v>664</v>
      </c>
      <c r="AL9993" t="s">
        <v>665</v>
      </c>
      <c r="AM9993" t="s">
        <v>664</v>
      </c>
      <c r="AN9993" t="s">
        <v>664</v>
      </c>
      <c r="AO9993" t="s">
        <v>664</v>
      </c>
      <c r="AP9993" t="s">
        <v>664</v>
      </c>
    </row>
    <row r="9994" spans="1:42">
      <c r="A9994">
        <v>117766</v>
      </c>
      <c r="B9994" t="s">
        <v>83</v>
      </c>
      <c r="C9994" t="s">
        <v>664</v>
      </c>
      <c r="D9994" t="s">
        <v>664</v>
      </c>
      <c r="E9994" t="s">
        <v>664</v>
      </c>
      <c r="F9994" t="s">
        <v>664</v>
      </c>
      <c r="G9994" t="s">
        <v>664</v>
      </c>
      <c r="H9994" t="s">
        <v>664</v>
      </c>
      <c r="I9994" t="s">
        <v>664</v>
      </c>
      <c r="J9994" t="s">
        <v>664</v>
      </c>
      <c r="K9994" t="s">
        <v>664</v>
      </c>
      <c r="L9994" t="s">
        <v>664</v>
      </c>
      <c r="M9994" t="s">
        <v>664</v>
      </c>
      <c r="N9994" t="s">
        <v>664</v>
      </c>
      <c r="O9994" t="s">
        <v>664</v>
      </c>
      <c r="P9994" t="s">
        <v>664</v>
      </c>
      <c r="Q9994" t="s">
        <v>664</v>
      </c>
      <c r="R9994" t="s">
        <v>664</v>
      </c>
      <c r="S9994" t="s">
        <v>664</v>
      </c>
      <c r="T9994" t="s">
        <v>665</v>
      </c>
      <c r="U9994" t="s">
        <v>663</v>
      </c>
      <c r="V9994" t="s">
        <v>664</v>
      </c>
      <c r="W9994" t="s">
        <v>663</v>
      </c>
      <c r="X9994" t="s">
        <v>664</v>
      </c>
      <c r="Y9994" t="s">
        <v>663</v>
      </c>
      <c r="Z9994" t="s">
        <v>665</v>
      </c>
      <c r="AA9994" t="s">
        <v>665</v>
      </c>
      <c r="AB9994" t="s">
        <v>664</v>
      </c>
      <c r="AC9994" t="s">
        <v>663</v>
      </c>
      <c r="AD9994" t="s">
        <v>665</v>
      </c>
      <c r="AE9994" t="s">
        <v>665</v>
      </c>
      <c r="AF9994" t="s">
        <v>664</v>
      </c>
      <c r="AG9994" t="s">
        <v>665</v>
      </c>
      <c r="AH9994" t="s">
        <v>663</v>
      </c>
      <c r="AI9994" t="s">
        <v>665</v>
      </c>
      <c r="AJ9994" t="s">
        <v>663</v>
      </c>
      <c r="AK9994" t="s">
        <v>663</v>
      </c>
      <c r="AL9994" t="s">
        <v>665</v>
      </c>
      <c r="AM9994" t="s">
        <v>663</v>
      </c>
      <c r="AN9994" t="s">
        <v>665</v>
      </c>
      <c r="AO9994" t="s">
        <v>663</v>
      </c>
      <c r="AP9994" t="s">
        <v>663</v>
      </c>
    </row>
    <row r="9995" spans="1:42">
      <c r="A9995">
        <v>117767</v>
      </c>
      <c r="B9995" t="s">
        <v>83</v>
      </c>
      <c r="C9995" t="s">
        <v>664</v>
      </c>
      <c r="D9995" t="s">
        <v>664</v>
      </c>
      <c r="E9995" t="s">
        <v>664</v>
      </c>
      <c r="F9995" t="s">
        <v>664</v>
      </c>
      <c r="G9995" t="s">
        <v>664</v>
      </c>
      <c r="H9995" t="s">
        <v>664</v>
      </c>
      <c r="I9995" t="s">
        <v>664</v>
      </c>
      <c r="J9995" t="s">
        <v>664</v>
      </c>
      <c r="K9995" t="s">
        <v>664</v>
      </c>
      <c r="L9995" t="s">
        <v>664</v>
      </c>
      <c r="M9995" t="s">
        <v>664</v>
      </c>
      <c r="N9995" t="s">
        <v>664</v>
      </c>
      <c r="O9995" t="s">
        <v>664</v>
      </c>
      <c r="P9995" t="s">
        <v>664</v>
      </c>
      <c r="Q9995" t="s">
        <v>664</v>
      </c>
      <c r="R9995" t="s">
        <v>664</v>
      </c>
      <c r="S9995" t="s">
        <v>664</v>
      </c>
      <c r="T9995" t="s">
        <v>664</v>
      </c>
      <c r="U9995" t="s">
        <v>664</v>
      </c>
      <c r="V9995" t="s">
        <v>664</v>
      </c>
      <c r="W9995" t="s">
        <v>664</v>
      </c>
      <c r="X9995" t="s">
        <v>664</v>
      </c>
      <c r="Y9995" t="s">
        <v>664</v>
      </c>
      <c r="Z9995" t="s">
        <v>663</v>
      </c>
      <c r="AA9995" t="s">
        <v>665</v>
      </c>
      <c r="AB9995" t="s">
        <v>664</v>
      </c>
      <c r="AC9995" t="s">
        <v>664</v>
      </c>
      <c r="AD9995" t="s">
        <v>663</v>
      </c>
      <c r="AE9995" t="s">
        <v>665</v>
      </c>
      <c r="AF9995" t="s">
        <v>665</v>
      </c>
      <c r="AG9995" t="s">
        <v>663</v>
      </c>
      <c r="AH9995" t="s">
        <v>664</v>
      </c>
      <c r="AI9995" t="s">
        <v>664</v>
      </c>
      <c r="AJ9995" t="s">
        <v>664</v>
      </c>
      <c r="AK9995" t="s">
        <v>664</v>
      </c>
      <c r="AL9995" t="s">
        <v>664</v>
      </c>
      <c r="AM9995" t="s">
        <v>664</v>
      </c>
      <c r="AN9995" t="s">
        <v>664</v>
      </c>
      <c r="AO9995" t="s">
        <v>664</v>
      </c>
      <c r="AP9995" t="s">
        <v>664</v>
      </c>
    </row>
    <row r="9996" spans="1:42">
      <c r="A9996">
        <v>117772</v>
      </c>
      <c r="B9996" t="s">
        <v>83</v>
      </c>
      <c r="C9996" t="s">
        <v>664</v>
      </c>
      <c r="D9996" t="s">
        <v>664</v>
      </c>
      <c r="E9996" t="s">
        <v>664</v>
      </c>
      <c r="F9996" t="s">
        <v>664</v>
      </c>
      <c r="G9996" t="s">
        <v>664</v>
      </c>
      <c r="H9996" t="s">
        <v>664</v>
      </c>
      <c r="I9996" t="s">
        <v>664</v>
      </c>
      <c r="J9996" t="s">
        <v>664</v>
      </c>
      <c r="K9996" t="s">
        <v>664</v>
      </c>
      <c r="L9996" t="s">
        <v>664</v>
      </c>
      <c r="M9996" t="s">
        <v>663</v>
      </c>
      <c r="N9996" t="s">
        <v>663</v>
      </c>
      <c r="O9996" t="s">
        <v>663</v>
      </c>
      <c r="P9996" t="s">
        <v>665</v>
      </c>
      <c r="Q9996" t="s">
        <v>665</v>
      </c>
      <c r="R9996" t="s">
        <v>665</v>
      </c>
      <c r="S9996" t="s">
        <v>665</v>
      </c>
      <c r="T9996" t="s">
        <v>665</v>
      </c>
      <c r="U9996" t="s">
        <v>665</v>
      </c>
      <c r="V9996" t="s">
        <v>663</v>
      </c>
      <c r="W9996" t="s">
        <v>663</v>
      </c>
      <c r="X9996" t="s">
        <v>665</v>
      </c>
      <c r="Y9996" t="s">
        <v>663</v>
      </c>
      <c r="Z9996" t="s">
        <v>665</v>
      </c>
      <c r="AA9996" t="s">
        <v>665</v>
      </c>
      <c r="AB9996" t="s">
        <v>663</v>
      </c>
      <c r="AC9996" t="s">
        <v>665</v>
      </c>
      <c r="AD9996" t="s">
        <v>665</v>
      </c>
      <c r="AE9996" t="s">
        <v>665</v>
      </c>
      <c r="AF9996" t="s">
        <v>665</v>
      </c>
      <c r="AG9996" t="s">
        <v>663</v>
      </c>
      <c r="AH9996" t="s">
        <v>665</v>
      </c>
      <c r="AI9996" t="s">
        <v>663</v>
      </c>
      <c r="AJ9996" t="s">
        <v>665</v>
      </c>
      <c r="AK9996" t="s">
        <v>665</v>
      </c>
      <c r="AL9996" t="s">
        <v>665</v>
      </c>
      <c r="AM9996" t="s">
        <v>665</v>
      </c>
      <c r="AN9996" t="s">
        <v>665</v>
      </c>
      <c r="AO9996" t="s">
        <v>665</v>
      </c>
      <c r="AP9996" t="s">
        <v>665</v>
      </c>
    </row>
    <row r="9997" spans="1:42">
      <c r="A9997">
        <v>117780</v>
      </c>
      <c r="B9997" t="s">
        <v>83</v>
      </c>
      <c r="C9997" t="s">
        <v>664</v>
      </c>
      <c r="D9997" t="s">
        <v>664</v>
      </c>
      <c r="E9997" t="s">
        <v>663</v>
      </c>
      <c r="F9997" t="s">
        <v>664</v>
      </c>
      <c r="G9997" t="s">
        <v>663</v>
      </c>
      <c r="H9997" t="s">
        <v>664</v>
      </c>
      <c r="I9997" t="s">
        <v>663</v>
      </c>
      <c r="J9997" t="s">
        <v>664</v>
      </c>
      <c r="K9997" t="s">
        <v>664</v>
      </c>
      <c r="L9997" t="s">
        <v>665</v>
      </c>
      <c r="M9997" t="s">
        <v>665</v>
      </c>
      <c r="N9997" t="s">
        <v>663</v>
      </c>
      <c r="O9997" t="s">
        <v>665</v>
      </c>
      <c r="P9997" t="s">
        <v>665</v>
      </c>
      <c r="Q9997" t="s">
        <v>663</v>
      </c>
      <c r="R9997" t="s">
        <v>665</v>
      </c>
      <c r="S9997" t="s">
        <v>663</v>
      </c>
      <c r="T9997" t="s">
        <v>665</v>
      </c>
      <c r="U9997" t="s">
        <v>665</v>
      </c>
      <c r="V9997" t="s">
        <v>665</v>
      </c>
      <c r="W9997" t="s">
        <v>665</v>
      </c>
      <c r="X9997" t="s">
        <v>664</v>
      </c>
      <c r="Y9997" t="s">
        <v>665</v>
      </c>
      <c r="Z9997" t="s">
        <v>663</v>
      </c>
      <c r="AA9997" t="s">
        <v>663</v>
      </c>
      <c r="AB9997" t="s">
        <v>665</v>
      </c>
      <c r="AC9997" t="s">
        <v>665</v>
      </c>
      <c r="AD9997" t="s">
        <v>665</v>
      </c>
      <c r="AE9997" t="s">
        <v>665</v>
      </c>
      <c r="AF9997" t="s">
        <v>663</v>
      </c>
      <c r="AG9997" t="s">
        <v>665</v>
      </c>
      <c r="AH9997" t="s">
        <v>665</v>
      </c>
      <c r="AI9997" t="s">
        <v>664</v>
      </c>
      <c r="AJ9997" t="s">
        <v>664</v>
      </c>
      <c r="AK9997" t="s">
        <v>664</v>
      </c>
      <c r="AL9997" t="s">
        <v>665</v>
      </c>
      <c r="AM9997" t="s">
        <v>664</v>
      </c>
      <c r="AN9997" t="s">
        <v>665</v>
      </c>
      <c r="AO9997" t="s">
        <v>664</v>
      </c>
      <c r="AP9997" t="s">
        <v>664</v>
      </c>
    </row>
    <row r="9998" spans="1:42">
      <c r="A9998">
        <v>117785</v>
      </c>
      <c r="B9998" t="s">
        <v>83</v>
      </c>
      <c r="C9998" t="s">
        <v>664</v>
      </c>
      <c r="D9998" t="s">
        <v>664</v>
      </c>
      <c r="E9998" t="s">
        <v>665</v>
      </c>
      <c r="F9998" t="s">
        <v>664</v>
      </c>
      <c r="G9998" t="s">
        <v>664</v>
      </c>
      <c r="H9998" t="s">
        <v>664</v>
      </c>
      <c r="I9998" t="s">
        <v>663</v>
      </c>
      <c r="J9998" t="s">
        <v>663</v>
      </c>
      <c r="K9998" t="s">
        <v>664</v>
      </c>
      <c r="L9998" t="s">
        <v>664</v>
      </c>
      <c r="M9998" t="s">
        <v>664</v>
      </c>
      <c r="N9998" t="s">
        <v>663</v>
      </c>
      <c r="O9998" t="s">
        <v>665</v>
      </c>
      <c r="P9998" t="s">
        <v>665</v>
      </c>
      <c r="Q9998" t="s">
        <v>663</v>
      </c>
      <c r="R9998" t="s">
        <v>664</v>
      </c>
      <c r="S9998" t="s">
        <v>665</v>
      </c>
      <c r="T9998" t="s">
        <v>665</v>
      </c>
      <c r="U9998" t="s">
        <v>665</v>
      </c>
      <c r="V9998" t="s">
        <v>664</v>
      </c>
      <c r="W9998" t="s">
        <v>665</v>
      </c>
      <c r="X9998" t="s">
        <v>665</v>
      </c>
      <c r="Y9998" t="s">
        <v>663</v>
      </c>
      <c r="Z9998" t="s">
        <v>663</v>
      </c>
      <c r="AA9998" t="s">
        <v>663</v>
      </c>
      <c r="AB9998" t="s">
        <v>665</v>
      </c>
      <c r="AC9998" t="s">
        <v>665</v>
      </c>
      <c r="AD9998" t="s">
        <v>665</v>
      </c>
      <c r="AE9998" t="s">
        <v>665</v>
      </c>
      <c r="AF9998" t="s">
        <v>665</v>
      </c>
      <c r="AG9998" t="s">
        <v>664</v>
      </c>
      <c r="AH9998" t="s">
        <v>664</v>
      </c>
      <c r="AI9998" t="s">
        <v>664</v>
      </c>
      <c r="AJ9998" t="s">
        <v>664</v>
      </c>
      <c r="AK9998" t="s">
        <v>664</v>
      </c>
      <c r="AL9998" t="s">
        <v>664</v>
      </c>
      <c r="AM9998" t="s">
        <v>664</v>
      </c>
      <c r="AN9998" t="s">
        <v>664</v>
      </c>
      <c r="AO9998" t="s">
        <v>664</v>
      </c>
      <c r="AP9998" t="s">
        <v>664</v>
      </c>
    </row>
    <row r="9999" spans="1:42">
      <c r="A9999">
        <v>117788</v>
      </c>
      <c r="B9999" t="s">
        <v>83</v>
      </c>
      <c r="C9999" t="s">
        <v>664</v>
      </c>
      <c r="D9999" t="s">
        <v>664</v>
      </c>
      <c r="E9999" t="s">
        <v>664</v>
      </c>
      <c r="F9999" t="s">
        <v>664</v>
      </c>
      <c r="G9999" t="s">
        <v>664</v>
      </c>
      <c r="H9999" t="s">
        <v>664</v>
      </c>
      <c r="I9999" t="s">
        <v>664</v>
      </c>
      <c r="J9999" t="s">
        <v>664</v>
      </c>
      <c r="K9999" t="s">
        <v>664</v>
      </c>
      <c r="L9999" t="s">
        <v>664</v>
      </c>
      <c r="M9999" t="s">
        <v>665</v>
      </c>
      <c r="N9999" t="s">
        <v>663</v>
      </c>
      <c r="O9999" t="s">
        <v>665</v>
      </c>
      <c r="P9999" t="s">
        <v>665</v>
      </c>
      <c r="Q9999" t="s">
        <v>665</v>
      </c>
      <c r="R9999" t="s">
        <v>663</v>
      </c>
      <c r="S9999" t="s">
        <v>663</v>
      </c>
      <c r="T9999" t="s">
        <v>665</v>
      </c>
      <c r="U9999" t="s">
        <v>665</v>
      </c>
      <c r="V9999" t="s">
        <v>663</v>
      </c>
      <c r="W9999" t="s">
        <v>665</v>
      </c>
      <c r="X9999" t="s">
        <v>663</v>
      </c>
      <c r="Y9999" t="s">
        <v>663</v>
      </c>
      <c r="Z9999" t="s">
        <v>665</v>
      </c>
      <c r="AA9999" t="s">
        <v>663</v>
      </c>
      <c r="AB9999" t="s">
        <v>665</v>
      </c>
      <c r="AC9999" t="s">
        <v>664</v>
      </c>
      <c r="AD9999" t="s">
        <v>664</v>
      </c>
      <c r="AE9999" t="s">
        <v>665</v>
      </c>
      <c r="AF9999" t="s">
        <v>665</v>
      </c>
      <c r="AG9999" t="s">
        <v>664</v>
      </c>
      <c r="AH9999" t="s">
        <v>664</v>
      </c>
      <c r="AI9999" t="s">
        <v>664</v>
      </c>
      <c r="AJ9999" t="s">
        <v>664</v>
      </c>
      <c r="AK9999" t="s">
        <v>664</v>
      </c>
      <c r="AL9999" t="s">
        <v>664</v>
      </c>
      <c r="AM9999" t="s">
        <v>664</v>
      </c>
      <c r="AN9999" t="s">
        <v>664</v>
      </c>
      <c r="AO9999" t="s">
        <v>664</v>
      </c>
      <c r="AP9999" t="s">
        <v>664</v>
      </c>
    </row>
    <row r="10000" spans="1:42">
      <c r="A10000">
        <v>117795</v>
      </c>
      <c r="B10000" t="s">
        <v>83</v>
      </c>
      <c r="C10000" t="s">
        <v>664</v>
      </c>
      <c r="D10000" t="s">
        <v>664</v>
      </c>
      <c r="E10000" t="s">
        <v>665</v>
      </c>
      <c r="F10000" t="s">
        <v>664</v>
      </c>
      <c r="G10000" t="s">
        <v>665</v>
      </c>
      <c r="H10000" t="s">
        <v>664</v>
      </c>
      <c r="I10000" t="s">
        <v>665</v>
      </c>
      <c r="J10000" t="s">
        <v>665</v>
      </c>
      <c r="K10000" t="s">
        <v>664</v>
      </c>
      <c r="L10000" t="s">
        <v>664</v>
      </c>
      <c r="M10000" t="s">
        <v>665</v>
      </c>
      <c r="N10000" t="s">
        <v>665</v>
      </c>
      <c r="O10000" t="s">
        <v>664</v>
      </c>
      <c r="P10000" t="s">
        <v>665</v>
      </c>
      <c r="Q10000" t="s">
        <v>665</v>
      </c>
      <c r="R10000" t="s">
        <v>665</v>
      </c>
      <c r="S10000" t="s">
        <v>664</v>
      </c>
      <c r="T10000" t="s">
        <v>665</v>
      </c>
      <c r="U10000" t="s">
        <v>665</v>
      </c>
      <c r="V10000" t="s">
        <v>663</v>
      </c>
      <c r="W10000" t="s">
        <v>665</v>
      </c>
      <c r="X10000" t="s">
        <v>665</v>
      </c>
      <c r="Y10000" t="s">
        <v>664</v>
      </c>
      <c r="Z10000" t="s">
        <v>665</v>
      </c>
      <c r="AA10000" t="s">
        <v>665</v>
      </c>
      <c r="AB10000" t="s">
        <v>665</v>
      </c>
      <c r="AC10000" t="s">
        <v>665</v>
      </c>
      <c r="AD10000" t="s">
        <v>665</v>
      </c>
      <c r="AE10000" t="s">
        <v>665</v>
      </c>
      <c r="AF10000" t="s">
        <v>664</v>
      </c>
      <c r="AG10000" t="s">
        <v>664</v>
      </c>
      <c r="AH10000" t="s">
        <v>664</v>
      </c>
      <c r="AI10000" t="s">
        <v>664</v>
      </c>
      <c r="AJ10000" t="s">
        <v>664</v>
      </c>
      <c r="AK10000" t="s">
        <v>664</v>
      </c>
      <c r="AL10000" t="s">
        <v>664</v>
      </c>
      <c r="AM10000" t="s">
        <v>664</v>
      </c>
      <c r="AN10000" t="s">
        <v>664</v>
      </c>
      <c r="AO10000" t="s">
        <v>664</v>
      </c>
      <c r="AP10000" t="s">
        <v>664</v>
      </c>
    </row>
    <row r="10001" spans="1:42">
      <c r="A10001">
        <v>117806</v>
      </c>
      <c r="B10001" t="s">
        <v>83</v>
      </c>
      <c r="C10001" t="s">
        <v>664</v>
      </c>
      <c r="D10001" t="s">
        <v>663</v>
      </c>
      <c r="E10001" t="s">
        <v>664</v>
      </c>
      <c r="F10001" t="s">
        <v>664</v>
      </c>
      <c r="G10001" t="s">
        <v>664</v>
      </c>
      <c r="H10001" t="s">
        <v>664</v>
      </c>
      <c r="I10001" t="s">
        <v>664</v>
      </c>
      <c r="J10001" t="s">
        <v>664</v>
      </c>
      <c r="K10001" t="s">
        <v>665</v>
      </c>
      <c r="L10001" t="s">
        <v>664</v>
      </c>
      <c r="M10001" t="s">
        <v>665</v>
      </c>
      <c r="N10001" t="s">
        <v>663</v>
      </c>
      <c r="O10001" t="s">
        <v>665</v>
      </c>
      <c r="P10001" t="s">
        <v>665</v>
      </c>
      <c r="Q10001" t="s">
        <v>665</v>
      </c>
      <c r="R10001" t="s">
        <v>663</v>
      </c>
      <c r="S10001" t="s">
        <v>665</v>
      </c>
      <c r="T10001" t="s">
        <v>663</v>
      </c>
      <c r="U10001" t="s">
        <v>665</v>
      </c>
      <c r="V10001" t="s">
        <v>663</v>
      </c>
      <c r="W10001" t="s">
        <v>665</v>
      </c>
      <c r="X10001" t="s">
        <v>665</v>
      </c>
      <c r="Y10001" t="s">
        <v>665</v>
      </c>
      <c r="Z10001" t="s">
        <v>665</v>
      </c>
      <c r="AA10001" t="s">
        <v>665</v>
      </c>
      <c r="AB10001" t="s">
        <v>665</v>
      </c>
      <c r="AC10001" t="s">
        <v>665</v>
      </c>
      <c r="AD10001" t="s">
        <v>665</v>
      </c>
      <c r="AE10001" t="s">
        <v>663</v>
      </c>
      <c r="AF10001" t="s">
        <v>663</v>
      </c>
      <c r="AG10001" t="s">
        <v>664</v>
      </c>
      <c r="AH10001" t="s">
        <v>664</v>
      </c>
      <c r="AI10001" t="s">
        <v>664</v>
      </c>
      <c r="AJ10001" t="s">
        <v>665</v>
      </c>
      <c r="AK10001" t="s">
        <v>664</v>
      </c>
      <c r="AL10001" t="s">
        <v>664</v>
      </c>
      <c r="AM10001" t="s">
        <v>665</v>
      </c>
      <c r="AN10001" t="s">
        <v>665</v>
      </c>
      <c r="AO10001" t="s">
        <v>665</v>
      </c>
      <c r="AP10001" t="s">
        <v>664</v>
      </c>
    </row>
    <row r="10002" spans="1:42">
      <c r="A10002">
        <v>117818</v>
      </c>
      <c r="B10002" t="s">
        <v>83</v>
      </c>
      <c r="C10002" t="s">
        <v>665</v>
      </c>
      <c r="D10002" t="s">
        <v>663</v>
      </c>
      <c r="E10002" t="s">
        <v>663</v>
      </c>
      <c r="F10002" t="s">
        <v>665</v>
      </c>
      <c r="G10002" t="s">
        <v>665</v>
      </c>
      <c r="H10002" t="s">
        <v>665</v>
      </c>
      <c r="I10002" t="s">
        <v>665</v>
      </c>
      <c r="J10002" t="s">
        <v>665</v>
      </c>
      <c r="K10002" t="s">
        <v>665</v>
      </c>
      <c r="L10002" t="s">
        <v>665</v>
      </c>
      <c r="M10002" t="s">
        <v>665</v>
      </c>
      <c r="N10002" t="s">
        <v>663</v>
      </c>
      <c r="O10002" t="s">
        <v>664</v>
      </c>
      <c r="P10002" t="s">
        <v>665</v>
      </c>
      <c r="Q10002" t="s">
        <v>665</v>
      </c>
      <c r="R10002" t="s">
        <v>665</v>
      </c>
      <c r="S10002" t="s">
        <v>663</v>
      </c>
      <c r="T10002" t="s">
        <v>665</v>
      </c>
      <c r="U10002" t="s">
        <v>664</v>
      </c>
      <c r="V10002" t="s">
        <v>665</v>
      </c>
      <c r="W10002" t="s">
        <v>663</v>
      </c>
      <c r="X10002" t="s">
        <v>663</v>
      </c>
      <c r="Y10002" t="s">
        <v>665</v>
      </c>
      <c r="Z10002" t="s">
        <v>663</v>
      </c>
      <c r="AA10002" t="s">
        <v>663</v>
      </c>
      <c r="AB10002" t="s">
        <v>664</v>
      </c>
      <c r="AC10002" t="s">
        <v>664</v>
      </c>
      <c r="AD10002" t="s">
        <v>664</v>
      </c>
      <c r="AE10002" t="s">
        <v>664</v>
      </c>
      <c r="AF10002" t="s">
        <v>664</v>
      </c>
      <c r="AG10002" t="s">
        <v>665</v>
      </c>
      <c r="AH10002" t="s">
        <v>664</v>
      </c>
      <c r="AI10002" t="s">
        <v>665</v>
      </c>
      <c r="AJ10002" t="s">
        <v>665</v>
      </c>
      <c r="AK10002" t="s">
        <v>664</v>
      </c>
      <c r="AL10002" t="s">
        <v>664</v>
      </c>
      <c r="AM10002" t="s">
        <v>664</v>
      </c>
      <c r="AN10002" t="s">
        <v>664</v>
      </c>
      <c r="AO10002" t="s">
        <v>664</v>
      </c>
      <c r="AP10002" t="s">
        <v>664</v>
      </c>
    </row>
    <row r="10003" spans="1:42">
      <c r="A10003">
        <v>117819</v>
      </c>
      <c r="B10003" t="s">
        <v>83</v>
      </c>
      <c r="C10003" t="s">
        <v>665</v>
      </c>
      <c r="D10003" t="s">
        <v>663</v>
      </c>
      <c r="E10003" t="s">
        <v>665</v>
      </c>
      <c r="F10003" t="s">
        <v>663</v>
      </c>
      <c r="G10003" t="s">
        <v>663</v>
      </c>
      <c r="H10003" t="s">
        <v>665</v>
      </c>
      <c r="I10003" t="s">
        <v>665</v>
      </c>
      <c r="J10003" t="s">
        <v>665</v>
      </c>
      <c r="K10003" t="s">
        <v>665</v>
      </c>
      <c r="L10003" t="s">
        <v>665</v>
      </c>
      <c r="M10003" t="s">
        <v>665</v>
      </c>
      <c r="N10003" t="s">
        <v>663</v>
      </c>
      <c r="O10003" t="s">
        <v>663</v>
      </c>
      <c r="P10003" t="s">
        <v>665</v>
      </c>
      <c r="Q10003" t="s">
        <v>663</v>
      </c>
      <c r="R10003" t="s">
        <v>665</v>
      </c>
      <c r="S10003" t="s">
        <v>663</v>
      </c>
      <c r="T10003" t="s">
        <v>665</v>
      </c>
      <c r="U10003" t="s">
        <v>665</v>
      </c>
      <c r="V10003" t="s">
        <v>665</v>
      </c>
      <c r="W10003" t="s">
        <v>665</v>
      </c>
      <c r="X10003" t="s">
        <v>663</v>
      </c>
      <c r="Y10003" t="s">
        <v>664</v>
      </c>
      <c r="Z10003" t="s">
        <v>665</v>
      </c>
      <c r="AA10003" t="s">
        <v>665</v>
      </c>
      <c r="AB10003" t="s">
        <v>665</v>
      </c>
      <c r="AC10003" t="s">
        <v>665</v>
      </c>
      <c r="AD10003" t="s">
        <v>665</v>
      </c>
      <c r="AE10003" t="s">
        <v>665</v>
      </c>
      <c r="AF10003" t="s">
        <v>663</v>
      </c>
      <c r="AG10003" t="s">
        <v>664</v>
      </c>
      <c r="AH10003" t="s">
        <v>665</v>
      </c>
      <c r="AI10003" t="s">
        <v>665</v>
      </c>
      <c r="AJ10003" t="s">
        <v>665</v>
      </c>
      <c r="AK10003" t="s">
        <v>664</v>
      </c>
      <c r="AL10003" t="s">
        <v>664</v>
      </c>
      <c r="AM10003" t="s">
        <v>664</v>
      </c>
      <c r="AN10003" t="s">
        <v>664</v>
      </c>
      <c r="AO10003" t="s">
        <v>664</v>
      </c>
      <c r="AP10003" t="s">
        <v>664</v>
      </c>
    </row>
    <row r="10004" spans="1:42">
      <c r="A10004">
        <v>117844</v>
      </c>
      <c r="B10004" t="s">
        <v>83</v>
      </c>
      <c r="C10004" t="s">
        <v>665</v>
      </c>
      <c r="D10004" t="s">
        <v>665</v>
      </c>
      <c r="E10004" t="s">
        <v>665</v>
      </c>
      <c r="F10004" t="s">
        <v>665</v>
      </c>
      <c r="G10004" t="s">
        <v>663</v>
      </c>
      <c r="H10004" t="s">
        <v>665</v>
      </c>
      <c r="I10004" t="s">
        <v>664</v>
      </c>
      <c r="J10004" t="s">
        <v>665</v>
      </c>
      <c r="K10004" t="s">
        <v>665</v>
      </c>
      <c r="L10004" t="s">
        <v>665</v>
      </c>
      <c r="M10004" t="s">
        <v>665</v>
      </c>
      <c r="N10004" t="s">
        <v>665</v>
      </c>
      <c r="O10004" t="s">
        <v>665</v>
      </c>
      <c r="P10004" t="s">
        <v>665</v>
      </c>
      <c r="Q10004" t="s">
        <v>665</v>
      </c>
      <c r="R10004" t="s">
        <v>665</v>
      </c>
      <c r="S10004" t="s">
        <v>665</v>
      </c>
      <c r="T10004" t="s">
        <v>665</v>
      </c>
      <c r="U10004" t="s">
        <v>665</v>
      </c>
      <c r="V10004" t="s">
        <v>665</v>
      </c>
      <c r="W10004" t="s">
        <v>665</v>
      </c>
      <c r="X10004" t="s">
        <v>663</v>
      </c>
      <c r="Y10004" t="s">
        <v>665</v>
      </c>
      <c r="Z10004" t="s">
        <v>663</v>
      </c>
      <c r="AA10004" t="s">
        <v>663</v>
      </c>
      <c r="AB10004" t="s">
        <v>665</v>
      </c>
      <c r="AC10004" t="s">
        <v>665</v>
      </c>
      <c r="AD10004" t="s">
        <v>665</v>
      </c>
      <c r="AE10004" t="s">
        <v>663</v>
      </c>
      <c r="AF10004" t="s">
        <v>663</v>
      </c>
      <c r="AG10004" t="s">
        <v>665</v>
      </c>
      <c r="AH10004" t="s">
        <v>665</v>
      </c>
      <c r="AI10004" t="s">
        <v>665</v>
      </c>
      <c r="AJ10004" t="s">
        <v>665</v>
      </c>
      <c r="AK10004" t="s">
        <v>664</v>
      </c>
      <c r="AL10004" t="s">
        <v>664</v>
      </c>
      <c r="AM10004" t="s">
        <v>664</v>
      </c>
      <c r="AN10004" t="s">
        <v>664</v>
      </c>
      <c r="AO10004" t="s">
        <v>664</v>
      </c>
      <c r="AP10004" t="s">
        <v>664</v>
      </c>
    </row>
    <row r="10005" spans="1:42">
      <c r="A10005">
        <v>117846</v>
      </c>
      <c r="B10005" t="s">
        <v>83</v>
      </c>
      <c r="C10005" t="s">
        <v>665</v>
      </c>
      <c r="D10005" t="s">
        <v>665</v>
      </c>
      <c r="E10005" t="s">
        <v>665</v>
      </c>
      <c r="F10005" t="s">
        <v>665</v>
      </c>
      <c r="G10005" t="s">
        <v>665</v>
      </c>
      <c r="H10005" t="s">
        <v>665</v>
      </c>
      <c r="I10005" t="s">
        <v>665</v>
      </c>
      <c r="J10005" t="s">
        <v>665</v>
      </c>
      <c r="K10005" t="s">
        <v>665</v>
      </c>
      <c r="L10005" t="s">
        <v>665</v>
      </c>
      <c r="M10005" t="s">
        <v>665</v>
      </c>
      <c r="N10005" t="s">
        <v>665</v>
      </c>
      <c r="O10005" t="s">
        <v>665</v>
      </c>
      <c r="P10005" t="s">
        <v>665</v>
      </c>
      <c r="Q10005" t="s">
        <v>665</v>
      </c>
      <c r="R10005" t="s">
        <v>665</v>
      </c>
      <c r="S10005" t="s">
        <v>663</v>
      </c>
      <c r="T10005" t="s">
        <v>665</v>
      </c>
      <c r="U10005" t="s">
        <v>665</v>
      </c>
      <c r="V10005" t="s">
        <v>665</v>
      </c>
      <c r="W10005" t="s">
        <v>665</v>
      </c>
      <c r="X10005" t="s">
        <v>665</v>
      </c>
      <c r="Y10005" t="s">
        <v>664</v>
      </c>
      <c r="Z10005" t="s">
        <v>665</v>
      </c>
      <c r="AA10005" t="s">
        <v>665</v>
      </c>
      <c r="AB10005" t="s">
        <v>664</v>
      </c>
      <c r="AC10005" t="s">
        <v>664</v>
      </c>
      <c r="AD10005" t="s">
        <v>664</v>
      </c>
      <c r="AE10005" t="s">
        <v>664</v>
      </c>
      <c r="AF10005" t="s">
        <v>664</v>
      </c>
      <c r="AG10005" t="s">
        <v>665</v>
      </c>
      <c r="AH10005" t="s">
        <v>665</v>
      </c>
      <c r="AI10005" t="s">
        <v>664</v>
      </c>
      <c r="AJ10005" t="s">
        <v>665</v>
      </c>
      <c r="AK10005" t="s">
        <v>664</v>
      </c>
      <c r="AL10005" t="s">
        <v>664</v>
      </c>
      <c r="AM10005" t="s">
        <v>664</v>
      </c>
      <c r="AN10005" t="s">
        <v>664</v>
      </c>
      <c r="AO10005" t="s">
        <v>664</v>
      </c>
      <c r="AP10005" t="s">
        <v>664</v>
      </c>
    </row>
    <row r="10006" spans="1:42">
      <c r="A10006">
        <v>117854</v>
      </c>
      <c r="B10006" t="s">
        <v>83</v>
      </c>
      <c r="C10006" t="s">
        <v>665</v>
      </c>
      <c r="D10006" t="s">
        <v>665</v>
      </c>
      <c r="E10006" t="s">
        <v>665</v>
      </c>
      <c r="F10006" t="s">
        <v>665</v>
      </c>
      <c r="G10006" t="s">
        <v>665</v>
      </c>
      <c r="H10006" t="s">
        <v>664</v>
      </c>
      <c r="I10006" t="s">
        <v>664</v>
      </c>
      <c r="J10006" t="s">
        <v>665</v>
      </c>
      <c r="K10006" t="s">
        <v>665</v>
      </c>
      <c r="L10006" t="s">
        <v>664</v>
      </c>
      <c r="M10006" t="s">
        <v>663</v>
      </c>
      <c r="N10006" t="s">
        <v>665</v>
      </c>
      <c r="O10006" t="s">
        <v>665</v>
      </c>
      <c r="P10006" t="s">
        <v>665</v>
      </c>
      <c r="Q10006" t="s">
        <v>665</v>
      </c>
      <c r="R10006" t="s">
        <v>663</v>
      </c>
      <c r="S10006" t="s">
        <v>665</v>
      </c>
      <c r="T10006" t="s">
        <v>665</v>
      </c>
      <c r="U10006" t="s">
        <v>665</v>
      </c>
      <c r="V10006" t="s">
        <v>665</v>
      </c>
      <c r="W10006" t="s">
        <v>665</v>
      </c>
      <c r="X10006" t="s">
        <v>665</v>
      </c>
      <c r="Y10006" t="s">
        <v>665</v>
      </c>
      <c r="Z10006" t="s">
        <v>665</v>
      </c>
      <c r="AA10006" t="s">
        <v>665</v>
      </c>
      <c r="AB10006" t="s">
        <v>665</v>
      </c>
      <c r="AC10006" t="s">
        <v>665</v>
      </c>
      <c r="AD10006" t="s">
        <v>665</v>
      </c>
      <c r="AE10006" t="s">
        <v>665</v>
      </c>
      <c r="AF10006" t="s">
        <v>665</v>
      </c>
      <c r="AG10006" t="s">
        <v>664</v>
      </c>
      <c r="AH10006" t="s">
        <v>664</v>
      </c>
      <c r="AI10006" t="s">
        <v>664</v>
      </c>
      <c r="AJ10006" t="s">
        <v>665</v>
      </c>
      <c r="AK10006" t="s">
        <v>665</v>
      </c>
      <c r="AL10006" t="s">
        <v>665</v>
      </c>
      <c r="AM10006" t="s">
        <v>665</v>
      </c>
      <c r="AN10006" t="s">
        <v>665</v>
      </c>
      <c r="AO10006" t="s">
        <v>664</v>
      </c>
      <c r="AP10006" t="s">
        <v>665</v>
      </c>
    </row>
    <row r="10007" spans="1:42">
      <c r="A10007">
        <v>117860</v>
      </c>
      <c r="B10007" t="s">
        <v>83</v>
      </c>
      <c r="C10007" t="s">
        <v>665</v>
      </c>
      <c r="D10007" t="s">
        <v>663</v>
      </c>
      <c r="E10007" t="s">
        <v>665</v>
      </c>
      <c r="F10007" t="s">
        <v>665</v>
      </c>
      <c r="G10007" t="s">
        <v>665</v>
      </c>
      <c r="H10007" t="s">
        <v>665</v>
      </c>
      <c r="I10007" t="s">
        <v>665</v>
      </c>
      <c r="J10007" t="s">
        <v>664</v>
      </c>
      <c r="K10007" t="s">
        <v>664</v>
      </c>
      <c r="L10007" t="s">
        <v>665</v>
      </c>
      <c r="M10007" t="s">
        <v>665</v>
      </c>
      <c r="N10007" t="s">
        <v>665</v>
      </c>
      <c r="O10007" t="s">
        <v>663</v>
      </c>
      <c r="P10007" t="s">
        <v>663</v>
      </c>
      <c r="Q10007" t="s">
        <v>665</v>
      </c>
      <c r="R10007" t="s">
        <v>665</v>
      </c>
      <c r="S10007" t="s">
        <v>665</v>
      </c>
      <c r="T10007" t="s">
        <v>665</v>
      </c>
      <c r="U10007" t="s">
        <v>665</v>
      </c>
      <c r="V10007" t="s">
        <v>665</v>
      </c>
      <c r="W10007" t="s">
        <v>663</v>
      </c>
      <c r="X10007" t="s">
        <v>665</v>
      </c>
      <c r="Y10007" t="s">
        <v>664</v>
      </c>
      <c r="Z10007" t="s">
        <v>665</v>
      </c>
      <c r="AA10007" t="s">
        <v>665</v>
      </c>
      <c r="AB10007" t="s">
        <v>664</v>
      </c>
      <c r="AC10007" t="s">
        <v>665</v>
      </c>
      <c r="AD10007" t="s">
        <v>665</v>
      </c>
      <c r="AE10007" t="s">
        <v>665</v>
      </c>
      <c r="AF10007" t="s">
        <v>664</v>
      </c>
      <c r="AG10007" t="s">
        <v>664</v>
      </c>
      <c r="AH10007" t="s">
        <v>664</v>
      </c>
      <c r="AI10007" t="s">
        <v>664</v>
      </c>
      <c r="AJ10007" t="s">
        <v>664</v>
      </c>
      <c r="AK10007" t="s">
        <v>664</v>
      </c>
      <c r="AL10007" t="s">
        <v>664</v>
      </c>
      <c r="AM10007" t="s">
        <v>664</v>
      </c>
      <c r="AN10007" t="s">
        <v>664</v>
      </c>
      <c r="AO10007" t="s">
        <v>664</v>
      </c>
      <c r="AP10007" t="s">
        <v>664</v>
      </c>
    </row>
    <row r="10008" spans="1:42">
      <c r="A10008">
        <v>117879</v>
      </c>
      <c r="B10008" t="s">
        <v>83</v>
      </c>
      <c r="C10008" t="s">
        <v>665</v>
      </c>
      <c r="D10008" t="s">
        <v>665</v>
      </c>
      <c r="E10008" t="s">
        <v>663</v>
      </c>
      <c r="F10008" t="s">
        <v>665</v>
      </c>
      <c r="G10008" t="s">
        <v>665</v>
      </c>
      <c r="H10008" t="s">
        <v>665</v>
      </c>
      <c r="I10008" t="s">
        <v>665</v>
      </c>
      <c r="J10008" t="s">
        <v>665</v>
      </c>
      <c r="K10008" t="s">
        <v>665</v>
      </c>
      <c r="L10008" t="s">
        <v>665</v>
      </c>
      <c r="M10008" t="s">
        <v>665</v>
      </c>
      <c r="N10008" t="s">
        <v>663</v>
      </c>
      <c r="O10008" t="s">
        <v>665</v>
      </c>
      <c r="P10008" t="s">
        <v>665</v>
      </c>
      <c r="Q10008" t="s">
        <v>663</v>
      </c>
      <c r="R10008" t="s">
        <v>665</v>
      </c>
      <c r="S10008" t="s">
        <v>665</v>
      </c>
      <c r="T10008" t="s">
        <v>665</v>
      </c>
      <c r="U10008" t="s">
        <v>663</v>
      </c>
      <c r="V10008" t="s">
        <v>665</v>
      </c>
      <c r="W10008" t="s">
        <v>663</v>
      </c>
      <c r="X10008" t="s">
        <v>665</v>
      </c>
      <c r="Y10008" t="s">
        <v>665</v>
      </c>
      <c r="Z10008" t="s">
        <v>665</v>
      </c>
      <c r="AA10008" t="s">
        <v>665</v>
      </c>
      <c r="AB10008" t="s">
        <v>665</v>
      </c>
      <c r="AC10008" t="s">
        <v>665</v>
      </c>
      <c r="AD10008" t="s">
        <v>665</v>
      </c>
      <c r="AE10008" t="s">
        <v>665</v>
      </c>
      <c r="AF10008" t="s">
        <v>665</v>
      </c>
      <c r="AG10008" t="s">
        <v>664</v>
      </c>
      <c r="AH10008" t="s">
        <v>665</v>
      </c>
      <c r="AI10008" t="s">
        <v>665</v>
      </c>
      <c r="AJ10008" t="s">
        <v>665</v>
      </c>
      <c r="AK10008" t="s">
        <v>664</v>
      </c>
      <c r="AL10008" t="s">
        <v>664</v>
      </c>
      <c r="AM10008" t="s">
        <v>664</v>
      </c>
      <c r="AN10008" t="s">
        <v>664</v>
      </c>
      <c r="AO10008" t="s">
        <v>664</v>
      </c>
      <c r="AP10008" t="s">
        <v>664</v>
      </c>
    </row>
    <row r="10009" spans="1:42">
      <c r="A10009">
        <v>117888</v>
      </c>
      <c r="B10009" t="s">
        <v>83</v>
      </c>
      <c r="C10009" t="s">
        <v>665</v>
      </c>
      <c r="D10009" t="s">
        <v>665</v>
      </c>
      <c r="E10009" t="s">
        <v>665</v>
      </c>
      <c r="F10009" t="s">
        <v>665</v>
      </c>
      <c r="G10009" t="s">
        <v>665</v>
      </c>
      <c r="H10009" t="s">
        <v>665</v>
      </c>
      <c r="I10009" t="s">
        <v>665</v>
      </c>
      <c r="J10009" t="s">
        <v>665</v>
      </c>
      <c r="K10009" t="s">
        <v>665</v>
      </c>
      <c r="L10009" t="s">
        <v>663</v>
      </c>
      <c r="M10009" t="s">
        <v>663</v>
      </c>
      <c r="N10009" t="s">
        <v>665</v>
      </c>
      <c r="O10009" t="s">
        <v>665</v>
      </c>
      <c r="P10009" t="s">
        <v>665</v>
      </c>
      <c r="Q10009" t="s">
        <v>665</v>
      </c>
      <c r="R10009" t="s">
        <v>665</v>
      </c>
      <c r="S10009" t="s">
        <v>665</v>
      </c>
      <c r="T10009" t="s">
        <v>665</v>
      </c>
      <c r="U10009" t="s">
        <v>665</v>
      </c>
      <c r="V10009" t="s">
        <v>665</v>
      </c>
      <c r="W10009" t="s">
        <v>665</v>
      </c>
      <c r="X10009" t="s">
        <v>663</v>
      </c>
      <c r="Y10009" t="s">
        <v>664</v>
      </c>
      <c r="Z10009" t="s">
        <v>665</v>
      </c>
      <c r="AA10009" t="s">
        <v>665</v>
      </c>
      <c r="AB10009" t="s">
        <v>664</v>
      </c>
      <c r="AC10009" t="s">
        <v>664</v>
      </c>
      <c r="AD10009" t="s">
        <v>664</v>
      </c>
      <c r="AE10009" t="s">
        <v>664</v>
      </c>
      <c r="AF10009" t="s">
        <v>664</v>
      </c>
      <c r="AG10009" t="s">
        <v>665</v>
      </c>
      <c r="AH10009" t="s">
        <v>665</v>
      </c>
      <c r="AI10009" t="s">
        <v>665</v>
      </c>
      <c r="AJ10009" t="s">
        <v>665</v>
      </c>
      <c r="AK10009" t="s">
        <v>664</v>
      </c>
      <c r="AL10009" t="s">
        <v>664</v>
      </c>
      <c r="AM10009" t="s">
        <v>664</v>
      </c>
      <c r="AN10009" t="s">
        <v>664</v>
      </c>
      <c r="AO10009" t="s">
        <v>664</v>
      </c>
      <c r="AP10009" t="s">
        <v>664</v>
      </c>
    </row>
    <row r="10010" spans="1:42">
      <c r="A10010">
        <v>117896</v>
      </c>
      <c r="B10010" t="s">
        <v>83</v>
      </c>
      <c r="C10010" t="s">
        <v>665</v>
      </c>
      <c r="D10010" t="s">
        <v>665</v>
      </c>
      <c r="E10010" t="s">
        <v>665</v>
      </c>
      <c r="F10010" t="s">
        <v>665</v>
      </c>
      <c r="G10010" t="s">
        <v>665</v>
      </c>
      <c r="H10010" t="s">
        <v>664</v>
      </c>
      <c r="I10010" t="s">
        <v>665</v>
      </c>
      <c r="J10010" t="s">
        <v>665</v>
      </c>
      <c r="K10010" t="s">
        <v>664</v>
      </c>
      <c r="L10010" t="s">
        <v>665</v>
      </c>
      <c r="M10010" t="s">
        <v>665</v>
      </c>
      <c r="N10010" t="s">
        <v>665</v>
      </c>
      <c r="O10010" t="s">
        <v>665</v>
      </c>
      <c r="P10010" t="s">
        <v>665</v>
      </c>
      <c r="Q10010" t="s">
        <v>665</v>
      </c>
      <c r="R10010" t="s">
        <v>665</v>
      </c>
      <c r="S10010" t="s">
        <v>665</v>
      </c>
      <c r="T10010" t="s">
        <v>665</v>
      </c>
      <c r="U10010" t="s">
        <v>663</v>
      </c>
      <c r="V10010" t="s">
        <v>665</v>
      </c>
      <c r="W10010" t="s">
        <v>665</v>
      </c>
      <c r="X10010" t="s">
        <v>665</v>
      </c>
      <c r="Y10010" t="s">
        <v>665</v>
      </c>
      <c r="Z10010" t="s">
        <v>665</v>
      </c>
      <c r="AA10010" t="s">
        <v>665</v>
      </c>
      <c r="AB10010" t="s">
        <v>665</v>
      </c>
      <c r="AC10010" t="s">
        <v>665</v>
      </c>
      <c r="AD10010" t="s">
        <v>665</v>
      </c>
      <c r="AE10010" t="s">
        <v>663</v>
      </c>
      <c r="AF10010" t="s">
        <v>664</v>
      </c>
      <c r="AG10010" t="s">
        <v>664</v>
      </c>
      <c r="AH10010" t="s">
        <v>664</v>
      </c>
      <c r="AI10010" t="s">
        <v>664</v>
      </c>
      <c r="AJ10010" t="s">
        <v>664</v>
      </c>
      <c r="AK10010" t="s">
        <v>664</v>
      </c>
      <c r="AL10010" t="s">
        <v>665</v>
      </c>
      <c r="AM10010" t="s">
        <v>665</v>
      </c>
      <c r="AN10010" t="s">
        <v>665</v>
      </c>
      <c r="AO10010" t="s">
        <v>665</v>
      </c>
      <c r="AP10010" t="s">
        <v>664</v>
      </c>
    </row>
    <row r="10011" spans="1:42">
      <c r="A10011">
        <v>117906</v>
      </c>
      <c r="B10011" t="s">
        <v>83</v>
      </c>
      <c r="C10011" t="s">
        <v>665</v>
      </c>
      <c r="D10011" t="s">
        <v>663</v>
      </c>
      <c r="E10011" t="s">
        <v>665</v>
      </c>
      <c r="F10011" t="s">
        <v>665</v>
      </c>
      <c r="G10011" t="s">
        <v>665</v>
      </c>
      <c r="H10011" t="s">
        <v>664</v>
      </c>
      <c r="I10011" t="s">
        <v>665</v>
      </c>
      <c r="J10011" t="s">
        <v>665</v>
      </c>
      <c r="K10011" t="s">
        <v>665</v>
      </c>
      <c r="L10011" t="s">
        <v>665</v>
      </c>
      <c r="M10011" t="s">
        <v>665</v>
      </c>
      <c r="N10011" t="s">
        <v>665</v>
      </c>
      <c r="O10011" t="s">
        <v>665</v>
      </c>
      <c r="P10011" t="s">
        <v>663</v>
      </c>
      <c r="Q10011" t="s">
        <v>665</v>
      </c>
      <c r="R10011" t="s">
        <v>665</v>
      </c>
      <c r="S10011" t="s">
        <v>665</v>
      </c>
      <c r="T10011" t="s">
        <v>663</v>
      </c>
      <c r="U10011" t="s">
        <v>665</v>
      </c>
      <c r="V10011" t="s">
        <v>663</v>
      </c>
      <c r="W10011" t="s">
        <v>665</v>
      </c>
      <c r="X10011" t="s">
        <v>665</v>
      </c>
      <c r="Y10011" t="s">
        <v>665</v>
      </c>
      <c r="Z10011" t="s">
        <v>665</v>
      </c>
      <c r="AA10011" t="s">
        <v>665</v>
      </c>
      <c r="AB10011" t="s">
        <v>664</v>
      </c>
      <c r="AC10011" t="s">
        <v>664</v>
      </c>
      <c r="AD10011" t="s">
        <v>664</v>
      </c>
      <c r="AE10011" t="s">
        <v>664</v>
      </c>
      <c r="AF10011" t="s">
        <v>664</v>
      </c>
      <c r="AG10011" t="s">
        <v>665</v>
      </c>
      <c r="AH10011" t="s">
        <v>664</v>
      </c>
      <c r="AI10011" t="s">
        <v>665</v>
      </c>
      <c r="AJ10011" t="s">
        <v>664</v>
      </c>
      <c r="AK10011" t="s">
        <v>664</v>
      </c>
      <c r="AL10011" t="s">
        <v>664</v>
      </c>
      <c r="AM10011" t="s">
        <v>664</v>
      </c>
      <c r="AN10011" t="s">
        <v>664</v>
      </c>
      <c r="AO10011" t="s">
        <v>664</v>
      </c>
      <c r="AP10011" t="s">
        <v>664</v>
      </c>
    </row>
    <row r="10012" spans="1:42">
      <c r="A10012">
        <v>117933</v>
      </c>
      <c r="B10012" t="s">
        <v>83</v>
      </c>
      <c r="C10012" t="s">
        <v>665</v>
      </c>
      <c r="D10012" t="s">
        <v>665</v>
      </c>
      <c r="E10012" t="s">
        <v>665</v>
      </c>
      <c r="F10012" t="s">
        <v>665</v>
      </c>
      <c r="G10012" t="s">
        <v>664</v>
      </c>
      <c r="H10012" t="s">
        <v>665</v>
      </c>
      <c r="I10012" t="s">
        <v>665</v>
      </c>
      <c r="J10012" t="s">
        <v>665</v>
      </c>
      <c r="K10012" t="s">
        <v>665</v>
      </c>
      <c r="L10012" t="s">
        <v>665</v>
      </c>
      <c r="M10012" t="s">
        <v>665</v>
      </c>
      <c r="N10012" t="s">
        <v>665</v>
      </c>
      <c r="O10012" t="s">
        <v>665</v>
      </c>
      <c r="P10012" t="s">
        <v>663</v>
      </c>
      <c r="Q10012" t="s">
        <v>663</v>
      </c>
      <c r="R10012" t="s">
        <v>665</v>
      </c>
      <c r="S10012" t="s">
        <v>665</v>
      </c>
      <c r="T10012" t="s">
        <v>664</v>
      </c>
      <c r="U10012" t="s">
        <v>665</v>
      </c>
      <c r="V10012" t="s">
        <v>665</v>
      </c>
      <c r="W10012" t="s">
        <v>665</v>
      </c>
      <c r="X10012" t="s">
        <v>663</v>
      </c>
      <c r="Y10012" t="s">
        <v>665</v>
      </c>
      <c r="Z10012" t="s">
        <v>665</v>
      </c>
      <c r="AA10012" t="s">
        <v>663</v>
      </c>
      <c r="AB10012" t="s">
        <v>665</v>
      </c>
      <c r="AC10012" t="s">
        <v>665</v>
      </c>
      <c r="AD10012" t="s">
        <v>665</v>
      </c>
      <c r="AE10012" t="s">
        <v>663</v>
      </c>
      <c r="AF10012" t="s">
        <v>665</v>
      </c>
      <c r="AG10012" t="s">
        <v>664</v>
      </c>
      <c r="AH10012" t="s">
        <v>664</v>
      </c>
      <c r="AI10012" t="s">
        <v>664</v>
      </c>
      <c r="AJ10012" t="s">
        <v>664</v>
      </c>
      <c r="AK10012" t="s">
        <v>664</v>
      </c>
      <c r="AL10012" t="s">
        <v>665</v>
      </c>
      <c r="AM10012" t="s">
        <v>665</v>
      </c>
      <c r="AN10012" t="s">
        <v>664</v>
      </c>
      <c r="AO10012" t="s">
        <v>665</v>
      </c>
      <c r="AP10012" t="s">
        <v>664</v>
      </c>
    </row>
    <row r="10013" spans="1:42">
      <c r="A10013">
        <v>117936</v>
      </c>
      <c r="B10013" t="s">
        <v>83</v>
      </c>
      <c r="C10013" t="s">
        <v>665</v>
      </c>
      <c r="D10013" t="s">
        <v>663</v>
      </c>
      <c r="E10013" t="s">
        <v>665</v>
      </c>
      <c r="F10013" t="s">
        <v>665</v>
      </c>
      <c r="G10013" t="s">
        <v>663</v>
      </c>
      <c r="H10013" t="s">
        <v>665</v>
      </c>
      <c r="I10013" t="s">
        <v>665</v>
      </c>
      <c r="J10013" t="s">
        <v>665</v>
      </c>
      <c r="K10013" t="s">
        <v>664</v>
      </c>
      <c r="L10013" t="s">
        <v>665</v>
      </c>
      <c r="M10013" t="s">
        <v>663</v>
      </c>
      <c r="N10013" t="s">
        <v>664</v>
      </c>
      <c r="O10013" t="s">
        <v>665</v>
      </c>
      <c r="P10013" t="s">
        <v>665</v>
      </c>
      <c r="Q10013" t="s">
        <v>663</v>
      </c>
      <c r="R10013" t="s">
        <v>664</v>
      </c>
      <c r="S10013" t="s">
        <v>665</v>
      </c>
      <c r="T10013" t="s">
        <v>665</v>
      </c>
      <c r="U10013" t="s">
        <v>665</v>
      </c>
      <c r="V10013" t="s">
        <v>665</v>
      </c>
      <c r="W10013" t="s">
        <v>665</v>
      </c>
      <c r="X10013" t="s">
        <v>664</v>
      </c>
      <c r="Y10013" t="s">
        <v>665</v>
      </c>
      <c r="Z10013" t="s">
        <v>665</v>
      </c>
      <c r="AA10013" t="s">
        <v>665</v>
      </c>
      <c r="AB10013" t="s">
        <v>664</v>
      </c>
      <c r="AC10013" t="s">
        <v>665</v>
      </c>
      <c r="AD10013" t="s">
        <v>664</v>
      </c>
      <c r="AE10013" t="s">
        <v>663</v>
      </c>
      <c r="AF10013" t="s">
        <v>665</v>
      </c>
      <c r="AG10013" t="s">
        <v>664</v>
      </c>
      <c r="AH10013" t="s">
        <v>664</v>
      </c>
      <c r="AI10013" t="s">
        <v>664</v>
      </c>
      <c r="AJ10013" t="s">
        <v>664</v>
      </c>
      <c r="AK10013" t="s">
        <v>664</v>
      </c>
      <c r="AL10013" t="s">
        <v>664</v>
      </c>
      <c r="AM10013" t="s">
        <v>664</v>
      </c>
      <c r="AN10013" t="s">
        <v>664</v>
      </c>
      <c r="AO10013" t="s">
        <v>664</v>
      </c>
      <c r="AP10013" t="s">
        <v>664</v>
      </c>
    </row>
    <row r="10014" spans="1:42">
      <c r="A10014">
        <v>117960</v>
      </c>
      <c r="B10014" t="s">
        <v>83</v>
      </c>
      <c r="C10014" t="s">
        <v>665</v>
      </c>
      <c r="D10014" t="s">
        <v>663</v>
      </c>
      <c r="E10014" t="s">
        <v>663</v>
      </c>
      <c r="F10014" t="s">
        <v>665</v>
      </c>
      <c r="G10014" t="s">
        <v>665</v>
      </c>
      <c r="H10014" t="s">
        <v>665</v>
      </c>
      <c r="I10014" t="s">
        <v>665</v>
      </c>
      <c r="J10014" t="s">
        <v>665</v>
      </c>
      <c r="K10014" t="s">
        <v>663</v>
      </c>
      <c r="L10014" t="s">
        <v>665</v>
      </c>
      <c r="M10014" t="s">
        <v>665</v>
      </c>
      <c r="N10014" t="s">
        <v>665</v>
      </c>
      <c r="O10014" t="s">
        <v>665</v>
      </c>
      <c r="P10014" t="s">
        <v>665</v>
      </c>
      <c r="Q10014" t="s">
        <v>665</v>
      </c>
      <c r="R10014" t="s">
        <v>665</v>
      </c>
      <c r="S10014" t="s">
        <v>665</v>
      </c>
      <c r="T10014" t="s">
        <v>665</v>
      </c>
      <c r="U10014" t="s">
        <v>665</v>
      </c>
      <c r="V10014" t="s">
        <v>665</v>
      </c>
      <c r="W10014" t="s">
        <v>665</v>
      </c>
      <c r="X10014" t="s">
        <v>665</v>
      </c>
      <c r="Y10014" t="s">
        <v>664</v>
      </c>
      <c r="Z10014" t="s">
        <v>663</v>
      </c>
      <c r="AA10014" t="s">
        <v>665</v>
      </c>
      <c r="AB10014" t="s">
        <v>664</v>
      </c>
      <c r="AC10014" t="s">
        <v>664</v>
      </c>
      <c r="AD10014" t="s">
        <v>664</v>
      </c>
      <c r="AE10014" t="s">
        <v>664</v>
      </c>
      <c r="AF10014" t="s">
        <v>664</v>
      </c>
      <c r="AG10014" t="s">
        <v>665</v>
      </c>
      <c r="AH10014" t="s">
        <v>665</v>
      </c>
      <c r="AI10014" t="s">
        <v>665</v>
      </c>
      <c r="AJ10014" t="s">
        <v>665</v>
      </c>
      <c r="AK10014" t="s">
        <v>664</v>
      </c>
      <c r="AL10014" t="s">
        <v>664</v>
      </c>
      <c r="AM10014" t="s">
        <v>664</v>
      </c>
      <c r="AN10014" t="s">
        <v>664</v>
      </c>
      <c r="AO10014" t="s">
        <v>664</v>
      </c>
      <c r="AP10014" t="s">
        <v>664</v>
      </c>
    </row>
    <row r="10015" spans="1:42">
      <c r="A10015">
        <v>117967</v>
      </c>
      <c r="B10015" t="s">
        <v>83</v>
      </c>
      <c r="C10015" t="s">
        <v>665</v>
      </c>
      <c r="D10015" t="s">
        <v>663</v>
      </c>
      <c r="E10015" t="s">
        <v>663</v>
      </c>
      <c r="F10015" t="s">
        <v>663</v>
      </c>
      <c r="G10015" t="s">
        <v>665</v>
      </c>
      <c r="H10015" t="s">
        <v>665</v>
      </c>
      <c r="I10015" t="s">
        <v>665</v>
      </c>
      <c r="J10015" t="s">
        <v>665</v>
      </c>
      <c r="K10015" t="s">
        <v>665</v>
      </c>
      <c r="L10015" t="s">
        <v>665</v>
      </c>
      <c r="M10015" t="s">
        <v>665</v>
      </c>
      <c r="N10015" t="s">
        <v>665</v>
      </c>
      <c r="O10015" t="s">
        <v>665</v>
      </c>
      <c r="P10015" t="s">
        <v>665</v>
      </c>
      <c r="Q10015" t="s">
        <v>665</v>
      </c>
      <c r="R10015" t="s">
        <v>665</v>
      </c>
      <c r="S10015" t="s">
        <v>663</v>
      </c>
      <c r="T10015" t="s">
        <v>665</v>
      </c>
      <c r="U10015" t="s">
        <v>665</v>
      </c>
      <c r="V10015" t="s">
        <v>665</v>
      </c>
      <c r="W10015" t="s">
        <v>665</v>
      </c>
      <c r="X10015" t="s">
        <v>665</v>
      </c>
      <c r="Y10015" t="s">
        <v>664</v>
      </c>
      <c r="Z10015" t="s">
        <v>665</v>
      </c>
      <c r="AA10015" t="s">
        <v>665</v>
      </c>
      <c r="AB10015" t="s">
        <v>665</v>
      </c>
      <c r="AC10015" t="s">
        <v>665</v>
      </c>
      <c r="AD10015" t="s">
        <v>665</v>
      </c>
      <c r="AE10015" t="s">
        <v>665</v>
      </c>
      <c r="AF10015" t="s">
        <v>663</v>
      </c>
      <c r="AG10015" t="s">
        <v>664</v>
      </c>
      <c r="AH10015" t="s">
        <v>665</v>
      </c>
      <c r="AI10015" t="s">
        <v>665</v>
      </c>
      <c r="AJ10015" t="s">
        <v>665</v>
      </c>
      <c r="AK10015" t="s">
        <v>664</v>
      </c>
      <c r="AL10015" t="s">
        <v>664</v>
      </c>
      <c r="AM10015" t="s">
        <v>664</v>
      </c>
      <c r="AN10015" t="s">
        <v>664</v>
      </c>
      <c r="AO10015" t="s">
        <v>664</v>
      </c>
      <c r="AP10015" t="s">
        <v>664</v>
      </c>
    </row>
    <row r="10016" spans="1:42">
      <c r="A10016">
        <v>117972</v>
      </c>
      <c r="B10016" t="s">
        <v>83</v>
      </c>
      <c r="C10016" t="s">
        <v>665</v>
      </c>
      <c r="D10016" t="s">
        <v>665</v>
      </c>
      <c r="E10016" t="s">
        <v>665</v>
      </c>
      <c r="F10016" t="s">
        <v>665</v>
      </c>
      <c r="G10016" t="s">
        <v>665</v>
      </c>
      <c r="H10016" t="s">
        <v>665</v>
      </c>
      <c r="I10016" t="s">
        <v>665</v>
      </c>
      <c r="J10016" t="s">
        <v>665</v>
      </c>
      <c r="K10016" t="s">
        <v>665</v>
      </c>
      <c r="L10016" t="s">
        <v>665</v>
      </c>
      <c r="M10016" t="s">
        <v>665</v>
      </c>
      <c r="N10016" t="s">
        <v>665</v>
      </c>
      <c r="O10016" t="s">
        <v>665</v>
      </c>
      <c r="P10016" t="s">
        <v>665</v>
      </c>
      <c r="Q10016" t="s">
        <v>665</v>
      </c>
      <c r="R10016" t="s">
        <v>665</v>
      </c>
      <c r="S10016" t="s">
        <v>665</v>
      </c>
      <c r="T10016" t="s">
        <v>665</v>
      </c>
      <c r="U10016" t="s">
        <v>665</v>
      </c>
      <c r="V10016" t="s">
        <v>665</v>
      </c>
      <c r="W10016" t="s">
        <v>665</v>
      </c>
      <c r="X10016" t="s">
        <v>665</v>
      </c>
      <c r="Y10016" t="s">
        <v>665</v>
      </c>
      <c r="Z10016" t="s">
        <v>665</v>
      </c>
      <c r="AA10016" t="s">
        <v>665</v>
      </c>
      <c r="AB10016" t="s">
        <v>665</v>
      </c>
      <c r="AC10016" t="s">
        <v>665</v>
      </c>
      <c r="AD10016" t="s">
        <v>665</v>
      </c>
      <c r="AE10016" t="s">
        <v>665</v>
      </c>
      <c r="AF10016" t="s">
        <v>665</v>
      </c>
      <c r="AG10016" t="s">
        <v>664</v>
      </c>
      <c r="AH10016" t="s">
        <v>665</v>
      </c>
      <c r="AI10016" t="s">
        <v>664</v>
      </c>
      <c r="AJ10016" t="s">
        <v>664</v>
      </c>
      <c r="AK10016" t="s">
        <v>663</v>
      </c>
      <c r="AL10016" t="s">
        <v>665</v>
      </c>
      <c r="AM10016" t="s">
        <v>665</v>
      </c>
      <c r="AN10016" t="s">
        <v>665</v>
      </c>
      <c r="AO10016" t="s">
        <v>663</v>
      </c>
      <c r="AP10016" t="s">
        <v>665</v>
      </c>
    </row>
    <row r="10017" spans="1:42">
      <c r="A10017">
        <v>117976</v>
      </c>
      <c r="B10017" t="s">
        <v>83</v>
      </c>
      <c r="C10017" t="s">
        <v>663</v>
      </c>
      <c r="D10017" t="s">
        <v>665</v>
      </c>
      <c r="E10017" t="s">
        <v>665</v>
      </c>
      <c r="F10017" t="s">
        <v>665</v>
      </c>
      <c r="G10017" t="s">
        <v>665</v>
      </c>
      <c r="H10017" t="s">
        <v>665</v>
      </c>
      <c r="I10017" t="s">
        <v>665</v>
      </c>
      <c r="J10017" t="s">
        <v>665</v>
      </c>
      <c r="K10017" t="s">
        <v>665</v>
      </c>
      <c r="L10017" t="s">
        <v>665</v>
      </c>
      <c r="M10017" t="s">
        <v>665</v>
      </c>
      <c r="N10017" t="s">
        <v>663</v>
      </c>
      <c r="O10017" t="s">
        <v>665</v>
      </c>
      <c r="P10017" t="s">
        <v>665</v>
      </c>
      <c r="Q10017" t="s">
        <v>665</v>
      </c>
      <c r="R10017" t="s">
        <v>665</v>
      </c>
      <c r="S10017" t="s">
        <v>665</v>
      </c>
      <c r="T10017" t="s">
        <v>665</v>
      </c>
      <c r="U10017" t="s">
        <v>665</v>
      </c>
      <c r="V10017" t="s">
        <v>665</v>
      </c>
      <c r="W10017" t="s">
        <v>665</v>
      </c>
      <c r="X10017" t="s">
        <v>665</v>
      </c>
      <c r="Y10017" t="s">
        <v>664</v>
      </c>
      <c r="Z10017" t="s">
        <v>665</v>
      </c>
      <c r="AA10017" t="s">
        <v>665</v>
      </c>
      <c r="AB10017" t="s">
        <v>665</v>
      </c>
      <c r="AC10017" t="s">
        <v>665</v>
      </c>
      <c r="AD10017" t="s">
        <v>665</v>
      </c>
      <c r="AE10017" t="s">
        <v>665</v>
      </c>
      <c r="AF10017" t="s">
        <v>665</v>
      </c>
      <c r="AG10017" t="s">
        <v>665</v>
      </c>
      <c r="AH10017" t="s">
        <v>664</v>
      </c>
      <c r="AI10017" t="s">
        <v>664</v>
      </c>
      <c r="AJ10017" t="s">
        <v>664</v>
      </c>
      <c r="AK10017" t="s">
        <v>664</v>
      </c>
      <c r="AL10017" t="s">
        <v>664</v>
      </c>
      <c r="AM10017" t="s">
        <v>664</v>
      </c>
      <c r="AN10017" t="s">
        <v>664</v>
      </c>
      <c r="AO10017" t="s">
        <v>664</v>
      </c>
      <c r="AP10017" t="s">
        <v>664</v>
      </c>
    </row>
    <row r="10018" spans="1:42">
      <c r="A10018">
        <v>118002</v>
      </c>
      <c r="B10018" t="s">
        <v>83</v>
      </c>
      <c r="C10018" t="s">
        <v>665</v>
      </c>
      <c r="D10018" t="s">
        <v>665</v>
      </c>
      <c r="E10018" t="s">
        <v>665</v>
      </c>
      <c r="F10018" t="s">
        <v>665</v>
      </c>
      <c r="G10018" t="s">
        <v>665</v>
      </c>
      <c r="H10018" t="s">
        <v>665</v>
      </c>
      <c r="I10018" t="s">
        <v>665</v>
      </c>
      <c r="J10018" t="s">
        <v>665</v>
      </c>
      <c r="K10018" t="s">
        <v>665</v>
      </c>
      <c r="L10018" t="s">
        <v>665</v>
      </c>
      <c r="M10018" t="s">
        <v>665</v>
      </c>
      <c r="N10018" t="s">
        <v>665</v>
      </c>
      <c r="O10018" t="s">
        <v>665</v>
      </c>
      <c r="P10018" t="s">
        <v>665</v>
      </c>
      <c r="Q10018" t="s">
        <v>665</v>
      </c>
      <c r="R10018" t="s">
        <v>665</v>
      </c>
      <c r="S10018" t="s">
        <v>665</v>
      </c>
      <c r="T10018" t="s">
        <v>665</v>
      </c>
      <c r="U10018" t="s">
        <v>665</v>
      </c>
      <c r="V10018" t="s">
        <v>665</v>
      </c>
      <c r="W10018" t="s">
        <v>665</v>
      </c>
      <c r="X10018" t="s">
        <v>663</v>
      </c>
      <c r="Y10018" t="s">
        <v>665</v>
      </c>
      <c r="Z10018" t="s">
        <v>665</v>
      </c>
      <c r="AA10018" t="s">
        <v>665</v>
      </c>
      <c r="AB10018" t="s">
        <v>665</v>
      </c>
      <c r="AC10018" t="s">
        <v>665</v>
      </c>
      <c r="AD10018" t="s">
        <v>665</v>
      </c>
      <c r="AE10018" t="s">
        <v>665</v>
      </c>
      <c r="AF10018" t="s">
        <v>663</v>
      </c>
      <c r="AG10018" t="s">
        <v>665</v>
      </c>
      <c r="AH10018" t="s">
        <v>664</v>
      </c>
      <c r="AI10018" t="s">
        <v>664</v>
      </c>
      <c r="AJ10018" t="s">
        <v>665</v>
      </c>
      <c r="AK10018" t="s">
        <v>665</v>
      </c>
      <c r="AL10018" t="s">
        <v>665</v>
      </c>
      <c r="AM10018" t="s">
        <v>663</v>
      </c>
      <c r="AN10018" t="s">
        <v>665</v>
      </c>
      <c r="AO10018" t="s">
        <v>665</v>
      </c>
      <c r="AP10018" t="s">
        <v>663</v>
      </c>
    </row>
    <row r="10019" spans="1:42">
      <c r="A10019">
        <v>118027</v>
      </c>
      <c r="B10019" t="s">
        <v>83</v>
      </c>
      <c r="C10019" t="s">
        <v>665</v>
      </c>
      <c r="D10019" t="s">
        <v>664</v>
      </c>
      <c r="E10019" t="s">
        <v>665</v>
      </c>
      <c r="F10019" t="s">
        <v>664</v>
      </c>
      <c r="G10019" t="s">
        <v>665</v>
      </c>
      <c r="H10019" t="s">
        <v>665</v>
      </c>
      <c r="I10019" t="s">
        <v>665</v>
      </c>
      <c r="J10019" t="s">
        <v>665</v>
      </c>
      <c r="K10019" t="s">
        <v>665</v>
      </c>
      <c r="L10019" t="s">
        <v>665</v>
      </c>
      <c r="M10019" t="s">
        <v>665</v>
      </c>
      <c r="N10019" t="s">
        <v>665</v>
      </c>
      <c r="O10019" t="s">
        <v>665</v>
      </c>
      <c r="P10019" t="s">
        <v>665</v>
      </c>
      <c r="Q10019" t="s">
        <v>663</v>
      </c>
      <c r="R10019" t="s">
        <v>665</v>
      </c>
      <c r="S10019" t="s">
        <v>665</v>
      </c>
      <c r="T10019" t="s">
        <v>665</v>
      </c>
      <c r="U10019" t="s">
        <v>665</v>
      </c>
      <c r="V10019" t="s">
        <v>665</v>
      </c>
      <c r="W10019" t="s">
        <v>665</v>
      </c>
      <c r="X10019" t="s">
        <v>663</v>
      </c>
      <c r="Y10019" t="s">
        <v>665</v>
      </c>
      <c r="Z10019" t="s">
        <v>665</v>
      </c>
      <c r="AA10019" t="s">
        <v>665</v>
      </c>
      <c r="AB10019" t="s">
        <v>665</v>
      </c>
      <c r="AC10019" t="s">
        <v>665</v>
      </c>
      <c r="AD10019" t="s">
        <v>665</v>
      </c>
      <c r="AE10019" t="s">
        <v>665</v>
      </c>
      <c r="AF10019" t="s">
        <v>665</v>
      </c>
      <c r="AG10019" t="s">
        <v>664</v>
      </c>
      <c r="AH10019" t="s">
        <v>664</v>
      </c>
      <c r="AI10019" t="s">
        <v>664</v>
      </c>
      <c r="AJ10019" t="s">
        <v>665</v>
      </c>
      <c r="AK10019" t="s">
        <v>664</v>
      </c>
      <c r="AL10019" t="s">
        <v>665</v>
      </c>
      <c r="AM10019" t="s">
        <v>665</v>
      </c>
      <c r="AN10019" t="s">
        <v>665</v>
      </c>
      <c r="AO10019" t="s">
        <v>665</v>
      </c>
      <c r="AP10019" t="s">
        <v>665</v>
      </c>
    </row>
    <row r="10020" spans="1:42">
      <c r="A10020">
        <v>118032</v>
      </c>
      <c r="B10020" t="s">
        <v>83</v>
      </c>
      <c r="C10020" t="s">
        <v>665</v>
      </c>
      <c r="D10020" t="s">
        <v>665</v>
      </c>
      <c r="E10020" t="s">
        <v>665</v>
      </c>
      <c r="F10020" t="s">
        <v>665</v>
      </c>
      <c r="G10020" t="s">
        <v>665</v>
      </c>
      <c r="H10020" t="s">
        <v>665</v>
      </c>
      <c r="I10020" t="s">
        <v>665</v>
      </c>
      <c r="J10020" t="s">
        <v>665</v>
      </c>
      <c r="K10020" t="s">
        <v>665</v>
      </c>
      <c r="L10020" t="s">
        <v>665</v>
      </c>
      <c r="M10020" t="s">
        <v>665</v>
      </c>
      <c r="N10020" t="s">
        <v>665</v>
      </c>
      <c r="O10020" t="s">
        <v>665</v>
      </c>
      <c r="P10020" t="s">
        <v>665</v>
      </c>
      <c r="Q10020" t="s">
        <v>665</v>
      </c>
      <c r="R10020" t="s">
        <v>665</v>
      </c>
      <c r="S10020" t="s">
        <v>665</v>
      </c>
      <c r="T10020" t="s">
        <v>665</v>
      </c>
      <c r="U10020" t="s">
        <v>665</v>
      </c>
      <c r="V10020" t="s">
        <v>664</v>
      </c>
      <c r="W10020" t="s">
        <v>665</v>
      </c>
      <c r="X10020" t="s">
        <v>663</v>
      </c>
      <c r="Y10020" t="s">
        <v>665</v>
      </c>
      <c r="Z10020" t="s">
        <v>665</v>
      </c>
      <c r="AA10020" t="s">
        <v>665</v>
      </c>
      <c r="AB10020" t="s">
        <v>665</v>
      </c>
      <c r="AC10020" t="s">
        <v>665</v>
      </c>
      <c r="AD10020" t="s">
        <v>665</v>
      </c>
      <c r="AE10020" t="s">
        <v>665</v>
      </c>
      <c r="AF10020" t="s">
        <v>665</v>
      </c>
      <c r="AG10020" t="s">
        <v>664</v>
      </c>
      <c r="AH10020" t="s">
        <v>664</v>
      </c>
      <c r="AI10020" t="s">
        <v>664</v>
      </c>
      <c r="AJ10020" t="s">
        <v>664</v>
      </c>
      <c r="AK10020" t="s">
        <v>663</v>
      </c>
      <c r="AL10020" t="s">
        <v>663</v>
      </c>
      <c r="AM10020" t="s">
        <v>665</v>
      </c>
      <c r="AN10020" t="s">
        <v>665</v>
      </c>
      <c r="AO10020" t="s">
        <v>665</v>
      </c>
      <c r="AP10020" t="s">
        <v>663</v>
      </c>
    </row>
    <row r="10021" spans="1:42">
      <c r="A10021">
        <v>118050</v>
      </c>
      <c r="B10021" t="s">
        <v>83</v>
      </c>
      <c r="C10021" t="s">
        <v>665</v>
      </c>
      <c r="D10021" t="s">
        <v>665</v>
      </c>
      <c r="E10021" t="s">
        <v>663</v>
      </c>
      <c r="F10021" t="s">
        <v>665</v>
      </c>
      <c r="G10021" t="s">
        <v>665</v>
      </c>
      <c r="H10021" t="s">
        <v>665</v>
      </c>
      <c r="I10021" t="s">
        <v>665</v>
      </c>
      <c r="J10021" t="s">
        <v>665</v>
      </c>
      <c r="K10021" t="s">
        <v>665</v>
      </c>
      <c r="L10021" t="s">
        <v>665</v>
      </c>
      <c r="M10021" t="s">
        <v>665</v>
      </c>
      <c r="N10021" t="s">
        <v>664</v>
      </c>
      <c r="O10021" t="s">
        <v>665</v>
      </c>
      <c r="P10021" t="s">
        <v>665</v>
      </c>
      <c r="Q10021" t="s">
        <v>665</v>
      </c>
      <c r="R10021" t="s">
        <v>665</v>
      </c>
      <c r="S10021" t="s">
        <v>664</v>
      </c>
      <c r="T10021" t="s">
        <v>663</v>
      </c>
      <c r="U10021" t="s">
        <v>665</v>
      </c>
      <c r="V10021" t="s">
        <v>665</v>
      </c>
      <c r="W10021" t="s">
        <v>665</v>
      </c>
      <c r="X10021" t="s">
        <v>665</v>
      </c>
      <c r="Y10021" t="s">
        <v>665</v>
      </c>
      <c r="Z10021" t="s">
        <v>665</v>
      </c>
      <c r="AA10021" t="s">
        <v>665</v>
      </c>
      <c r="AB10021" t="s">
        <v>665</v>
      </c>
      <c r="AC10021" t="s">
        <v>665</v>
      </c>
      <c r="AD10021" t="s">
        <v>665</v>
      </c>
      <c r="AE10021" t="s">
        <v>664</v>
      </c>
      <c r="AF10021" t="s">
        <v>664</v>
      </c>
      <c r="AG10021" t="s">
        <v>664</v>
      </c>
      <c r="AH10021" t="s">
        <v>665</v>
      </c>
      <c r="AI10021" t="s">
        <v>664</v>
      </c>
      <c r="AJ10021" t="s">
        <v>664</v>
      </c>
      <c r="AK10021" t="s">
        <v>664</v>
      </c>
      <c r="AL10021" t="s">
        <v>665</v>
      </c>
      <c r="AM10021" t="s">
        <v>664</v>
      </c>
      <c r="AN10021" t="s">
        <v>665</v>
      </c>
      <c r="AO10021" t="s">
        <v>664</v>
      </c>
      <c r="AP10021" t="s">
        <v>664</v>
      </c>
    </row>
    <row r="10022" spans="1:42">
      <c r="A10022">
        <v>118063</v>
      </c>
      <c r="B10022" t="s">
        <v>83</v>
      </c>
      <c r="C10022" t="s">
        <v>665</v>
      </c>
      <c r="D10022" t="s">
        <v>663</v>
      </c>
      <c r="E10022" t="s">
        <v>663</v>
      </c>
      <c r="F10022" t="s">
        <v>665</v>
      </c>
      <c r="G10022" t="s">
        <v>665</v>
      </c>
      <c r="H10022" t="s">
        <v>665</v>
      </c>
      <c r="I10022" t="s">
        <v>665</v>
      </c>
      <c r="J10022" t="s">
        <v>663</v>
      </c>
      <c r="K10022" t="s">
        <v>664</v>
      </c>
      <c r="L10022" t="s">
        <v>665</v>
      </c>
      <c r="M10022" t="s">
        <v>665</v>
      </c>
      <c r="N10022" t="s">
        <v>663</v>
      </c>
      <c r="O10022" t="s">
        <v>664</v>
      </c>
      <c r="P10022" t="s">
        <v>665</v>
      </c>
      <c r="Q10022" t="s">
        <v>664</v>
      </c>
      <c r="R10022" t="s">
        <v>665</v>
      </c>
      <c r="S10022" t="s">
        <v>663</v>
      </c>
      <c r="T10022" t="s">
        <v>664</v>
      </c>
      <c r="U10022" t="s">
        <v>663</v>
      </c>
      <c r="V10022" t="s">
        <v>664</v>
      </c>
      <c r="W10022" t="s">
        <v>665</v>
      </c>
      <c r="X10022" t="s">
        <v>663</v>
      </c>
      <c r="Y10022" t="s">
        <v>665</v>
      </c>
      <c r="Z10022" t="s">
        <v>665</v>
      </c>
      <c r="AA10022" t="s">
        <v>663</v>
      </c>
      <c r="AB10022" t="s">
        <v>665</v>
      </c>
      <c r="AC10022" t="s">
        <v>663</v>
      </c>
      <c r="AD10022" t="s">
        <v>663</v>
      </c>
      <c r="AE10022" t="s">
        <v>665</v>
      </c>
      <c r="AF10022" t="s">
        <v>664</v>
      </c>
      <c r="AG10022" t="s">
        <v>664</v>
      </c>
      <c r="AH10022" t="s">
        <v>664</v>
      </c>
      <c r="AI10022" t="s">
        <v>664</v>
      </c>
      <c r="AJ10022" t="s">
        <v>664</v>
      </c>
      <c r="AK10022" t="s">
        <v>664</v>
      </c>
      <c r="AL10022" t="s">
        <v>665</v>
      </c>
      <c r="AM10022" t="s">
        <v>665</v>
      </c>
      <c r="AN10022" t="s">
        <v>665</v>
      </c>
      <c r="AO10022" t="s">
        <v>665</v>
      </c>
      <c r="AP10022" t="s">
        <v>665</v>
      </c>
    </row>
    <row r="10023" spans="1:42">
      <c r="A10023">
        <v>118078</v>
      </c>
      <c r="B10023" t="s">
        <v>83</v>
      </c>
      <c r="C10023" t="s">
        <v>665</v>
      </c>
      <c r="D10023" t="s">
        <v>665</v>
      </c>
      <c r="E10023" t="s">
        <v>665</v>
      </c>
      <c r="F10023" t="s">
        <v>665</v>
      </c>
      <c r="G10023" t="s">
        <v>665</v>
      </c>
      <c r="H10023" t="s">
        <v>665</v>
      </c>
      <c r="I10023" t="s">
        <v>665</v>
      </c>
      <c r="J10023" t="s">
        <v>665</v>
      </c>
      <c r="K10023" t="s">
        <v>665</v>
      </c>
      <c r="L10023" t="s">
        <v>665</v>
      </c>
      <c r="M10023" t="s">
        <v>665</v>
      </c>
      <c r="N10023" t="s">
        <v>663</v>
      </c>
      <c r="O10023" t="s">
        <v>665</v>
      </c>
      <c r="P10023" t="s">
        <v>665</v>
      </c>
      <c r="Q10023" t="s">
        <v>665</v>
      </c>
      <c r="R10023" t="s">
        <v>665</v>
      </c>
      <c r="S10023" t="s">
        <v>665</v>
      </c>
      <c r="T10023" t="s">
        <v>665</v>
      </c>
      <c r="U10023" t="s">
        <v>665</v>
      </c>
      <c r="V10023" t="s">
        <v>665</v>
      </c>
      <c r="W10023" t="s">
        <v>665</v>
      </c>
      <c r="X10023" t="s">
        <v>665</v>
      </c>
      <c r="Y10023" t="s">
        <v>665</v>
      </c>
      <c r="Z10023" t="s">
        <v>665</v>
      </c>
      <c r="AA10023" t="s">
        <v>665</v>
      </c>
      <c r="AB10023" t="s">
        <v>664</v>
      </c>
      <c r="AC10023" t="s">
        <v>664</v>
      </c>
      <c r="AD10023" t="s">
        <v>664</v>
      </c>
      <c r="AE10023" t="s">
        <v>665</v>
      </c>
      <c r="AF10023" t="s">
        <v>665</v>
      </c>
      <c r="AG10023" t="s">
        <v>665</v>
      </c>
      <c r="AH10023" t="s">
        <v>664</v>
      </c>
      <c r="AI10023" t="s">
        <v>665</v>
      </c>
      <c r="AJ10023" t="s">
        <v>665</v>
      </c>
      <c r="AK10023" t="s">
        <v>664</v>
      </c>
      <c r="AL10023" t="s">
        <v>664</v>
      </c>
      <c r="AM10023" t="s">
        <v>664</v>
      </c>
      <c r="AN10023" t="s">
        <v>664</v>
      </c>
      <c r="AO10023" t="s">
        <v>664</v>
      </c>
      <c r="AP10023" t="s">
        <v>664</v>
      </c>
    </row>
    <row r="10024" spans="1:42">
      <c r="A10024">
        <v>118087</v>
      </c>
      <c r="B10024" t="s">
        <v>83</v>
      </c>
      <c r="C10024" t="s">
        <v>665</v>
      </c>
      <c r="D10024" t="s">
        <v>665</v>
      </c>
      <c r="E10024" t="s">
        <v>665</v>
      </c>
      <c r="F10024" t="s">
        <v>665</v>
      </c>
      <c r="G10024" t="s">
        <v>665</v>
      </c>
      <c r="H10024" t="s">
        <v>665</v>
      </c>
      <c r="I10024" t="s">
        <v>665</v>
      </c>
      <c r="J10024" t="s">
        <v>663</v>
      </c>
      <c r="K10024" t="s">
        <v>665</v>
      </c>
      <c r="L10024" t="s">
        <v>665</v>
      </c>
      <c r="M10024" t="s">
        <v>663</v>
      </c>
      <c r="N10024" t="s">
        <v>665</v>
      </c>
      <c r="O10024" t="s">
        <v>663</v>
      </c>
      <c r="P10024" t="s">
        <v>663</v>
      </c>
      <c r="Q10024" t="s">
        <v>663</v>
      </c>
      <c r="R10024" t="s">
        <v>665</v>
      </c>
      <c r="S10024" t="s">
        <v>665</v>
      </c>
      <c r="T10024" t="s">
        <v>665</v>
      </c>
      <c r="U10024" t="s">
        <v>665</v>
      </c>
      <c r="V10024" t="s">
        <v>665</v>
      </c>
      <c r="W10024" t="s">
        <v>665</v>
      </c>
      <c r="X10024" t="s">
        <v>665</v>
      </c>
      <c r="Y10024" t="s">
        <v>665</v>
      </c>
      <c r="Z10024" t="s">
        <v>665</v>
      </c>
      <c r="AA10024" t="s">
        <v>665</v>
      </c>
      <c r="AB10024" t="s">
        <v>664</v>
      </c>
      <c r="AC10024" t="s">
        <v>665</v>
      </c>
      <c r="AD10024" t="s">
        <v>665</v>
      </c>
      <c r="AE10024" t="s">
        <v>664</v>
      </c>
      <c r="AF10024" t="s">
        <v>664</v>
      </c>
      <c r="AG10024" t="s">
        <v>664</v>
      </c>
      <c r="AH10024" t="s">
        <v>664</v>
      </c>
      <c r="AI10024" t="s">
        <v>664</v>
      </c>
      <c r="AJ10024" t="s">
        <v>664</v>
      </c>
      <c r="AK10024" t="s">
        <v>664</v>
      </c>
      <c r="AL10024" t="s">
        <v>664</v>
      </c>
      <c r="AM10024" t="s">
        <v>664</v>
      </c>
      <c r="AN10024" t="s">
        <v>664</v>
      </c>
      <c r="AO10024" t="s">
        <v>664</v>
      </c>
      <c r="AP10024" t="s">
        <v>664</v>
      </c>
    </row>
    <row r="10025" spans="1:42">
      <c r="A10025">
        <v>118104</v>
      </c>
      <c r="B10025" t="s">
        <v>83</v>
      </c>
      <c r="C10025" t="s">
        <v>665</v>
      </c>
      <c r="D10025" t="s">
        <v>665</v>
      </c>
      <c r="E10025" t="s">
        <v>665</v>
      </c>
      <c r="F10025" t="s">
        <v>665</v>
      </c>
      <c r="G10025" t="s">
        <v>665</v>
      </c>
      <c r="H10025" t="s">
        <v>665</v>
      </c>
      <c r="I10025" t="s">
        <v>665</v>
      </c>
      <c r="J10025" t="s">
        <v>665</v>
      </c>
      <c r="K10025" t="s">
        <v>665</v>
      </c>
      <c r="L10025" t="s">
        <v>665</v>
      </c>
      <c r="M10025" t="s">
        <v>663</v>
      </c>
      <c r="N10025" t="s">
        <v>663</v>
      </c>
      <c r="O10025" t="s">
        <v>663</v>
      </c>
      <c r="P10025" t="s">
        <v>663</v>
      </c>
      <c r="Q10025" t="s">
        <v>663</v>
      </c>
      <c r="R10025" t="s">
        <v>665</v>
      </c>
      <c r="S10025" t="s">
        <v>663</v>
      </c>
      <c r="T10025" t="s">
        <v>665</v>
      </c>
      <c r="U10025" t="s">
        <v>663</v>
      </c>
      <c r="V10025" t="s">
        <v>665</v>
      </c>
      <c r="W10025" t="s">
        <v>665</v>
      </c>
      <c r="X10025" t="s">
        <v>665</v>
      </c>
      <c r="Y10025" t="s">
        <v>664</v>
      </c>
      <c r="Z10025" t="s">
        <v>663</v>
      </c>
      <c r="AA10025" t="s">
        <v>665</v>
      </c>
      <c r="AB10025" t="s">
        <v>665</v>
      </c>
      <c r="AC10025" t="s">
        <v>665</v>
      </c>
      <c r="AD10025" t="s">
        <v>665</v>
      </c>
      <c r="AE10025" t="s">
        <v>665</v>
      </c>
      <c r="AF10025" t="s">
        <v>664</v>
      </c>
      <c r="AG10025" t="s">
        <v>664</v>
      </c>
      <c r="AH10025" t="s">
        <v>664</v>
      </c>
      <c r="AI10025" t="s">
        <v>665</v>
      </c>
      <c r="AJ10025" t="s">
        <v>664</v>
      </c>
      <c r="AK10025" t="s">
        <v>664</v>
      </c>
      <c r="AL10025" t="s">
        <v>664</v>
      </c>
      <c r="AM10025" t="s">
        <v>664</v>
      </c>
      <c r="AN10025" t="s">
        <v>665</v>
      </c>
      <c r="AO10025" t="s">
        <v>664</v>
      </c>
      <c r="AP10025" t="s">
        <v>664</v>
      </c>
    </row>
    <row r="10026" spans="1:42">
      <c r="A10026">
        <v>118120</v>
      </c>
      <c r="B10026" t="s">
        <v>83</v>
      </c>
      <c r="C10026" t="s">
        <v>665</v>
      </c>
      <c r="D10026" t="s">
        <v>665</v>
      </c>
      <c r="E10026" t="s">
        <v>663</v>
      </c>
      <c r="F10026" t="s">
        <v>665</v>
      </c>
      <c r="G10026" t="s">
        <v>665</v>
      </c>
      <c r="H10026" t="s">
        <v>665</v>
      </c>
      <c r="I10026" t="s">
        <v>665</v>
      </c>
      <c r="J10026" t="s">
        <v>665</v>
      </c>
      <c r="K10026" t="s">
        <v>665</v>
      </c>
      <c r="L10026" t="s">
        <v>665</v>
      </c>
      <c r="M10026" t="s">
        <v>665</v>
      </c>
      <c r="N10026" t="s">
        <v>665</v>
      </c>
      <c r="O10026" t="s">
        <v>665</v>
      </c>
      <c r="P10026" t="s">
        <v>665</v>
      </c>
      <c r="Q10026" t="s">
        <v>665</v>
      </c>
      <c r="R10026" t="s">
        <v>665</v>
      </c>
      <c r="S10026" t="s">
        <v>665</v>
      </c>
      <c r="T10026" t="s">
        <v>665</v>
      </c>
      <c r="U10026" t="s">
        <v>665</v>
      </c>
      <c r="V10026" t="s">
        <v>665</v>
      </c>
      <c r="W10026" t="s">
        <v>665</v>
      </c>
      <c r="X10026" t="s">
        <v>665</v>
      </c>
      <c r="Y10026" t="s">
        <v>664</v>
      </c>
      <c r="Z10026" t="s">
        <v>665</v>
      </c>
      <c r="AA10026" t="s">
        <v>665</v>
      </c>
      <c r="AB10026" t="s">
        <v>665</v>
      </c>
      <c r="AC10026" t="s">
        <v>664</v>
      </c>
      <c r="AD10026" t="s">
        <v>665</v>
      </c>
      <c r="AE10026" t="s">
        <v>665</v>
      </c>
      <c r="AF10026" t="s">
        <v>665</v>
      </c>
      <c r="AG10026" t="s">
        <v>665</v>
      </c>
      <c r="AH10026" t="s">
        <v>664</v>
      </c>
      <c r="AI10026" t="s">
        <v>664</v>
      </c>
      <c r="AJ10026" t="s">
        <v>664</v>
      </c>
      <c r="AK10026" t="s">
        <v>664</v>
      </c>
      <c r="AL10026" t="s">
        <v>665</v>
      </c>
      <c r="AM10026" t="s">
        <v>665</v>
      </c>
      <c r="AN10026" t="s">
        <v>664</v>
      </c>
      <c r="AO10026" t="s">
        <v>664</v>
      </c>
      <c r="AP10026" t="s">
        <v>664</v>
      </c>
    </row>
    <row r="10027" spans="1:42">
      <c r="A10027">
        <v>118126</v>
      </c>
      <c r="B10027" t="s">
        <v>83</v>
      </c>
      <c r="C10027" t="s">
        <v>665</v>
      </c>
      <c r="D10027" t="s">
        <v>665</v>
      </c>
      <c r="E10027" t="s">
        <v>663</v>
      </c>
      <c r="F10027" t="s">
        <v>665</v>
      </c>
      <c r="G10027" t="s">
        <v>664</v>
      </c>
      <c r="H10027" t="s">
        <v>664</v>
      </c>
      <c r="I10027" t="s">
        <v>665</v>
      </c>
      <c r="J10027" t="s">
        <v>665</v>
      </c>
      <c r="K10027" t="s">
        <v>665</v>
      </c>
      <c r="L10027" t="s">
        <v>664</v>
      </c>
      <c r="M10027" t="s">
        <v>665</v>
      </c>
      <c r="N10027" t="s">
        <v>665</v>
      </c>
      <c r="O10027" t="s">
        <v>665</v>
      </c>
      <c r="P10027" t="s">
        <v>665</v>
      </c>
      <c r="Q10027" t="s">
        <v>665</v>
      </c>
      <c r="R10027" t="s">
        <v>665</v>
      </c>
      <c r="S10027" t="s">
        <v>665</v>
      </c>
      <c r="T10027" t="s">
        <v>665</v>
      </c>
      <c r="U10027" t="s">
        <v>665</v>
      </c>
      <c r="V10027" t="s">
        <v>665</v>
      </c>
      <c r="W10027" t="s">
        <v>664</v>
      </c>
      <c r="X10027" t="s">
        <v>665</v>
      </c>
      <c r="Y10027" t="s">
        <v>665</v>
      </c>
      <c r="Z10027" t="s">
        <v>665</v>
      </c>
      <c r="AA10027" t="s">
        <v>665</v>
      </c>
      <c r="AB10027" t="s">
        <v>665</v>
      </c>
      <c r="AC10027" t="s">
        <v>665</v>
      </c>
      <c r="AD10027" t="s">
        <v>665</v>
      </c>
      <c r="AE10027" t="s">
        <v>665</v>
      </c>
      <c r="AF10027" t="s">
        <v>665</v>
      </c>
      <c r="AG10027" t="s">
        <v>664</v>
      </c>
      <c r="AH10027" t="s">
        <v>664</v>
      </c>
      <c r="AI10027" t="s">
        <v>664</v>
      </c>
      <c r="AJ10027" t="s">
        <v>664</v>
      </c>
      <c r="AK10027" t="s">
        <v>665</v>
      </c>
      <c r="AL10027" t="s">
        <v>664</v>
      </c>
      <c r="AM10027" t="s">
        <v>665</v>
      </c>
      <c r="AN10027" t="s">
        <v>665</v>
      </c>
      <c r="AO10027" t="s">
        <v>665</v>
      </c>
      <c r="AP10027" t="s">
        <v>665</v>
      </c>
    </row>
    <row r="10028" spans="1:42">
      <c r="A10028">
        <v>118129</v>
      </c>
      <c r="B10028" t="s">
        <v>83</v>
      </c>
      <c r="C10028" t="s">
        <v>665</v>
      </c>
      <c r="D10028" t="s">
        <v>663</v>
      </c>
      <c r="E10028" t="s">
        <v>665</v>
      </c>
      <c r="F10028" t="s">
        <v>665</v>
      </c>
      <c r="G10028" t="s">
        <v>663</v>
      </c>
      <c r="H10028" t="s">
        <v>665</v>
      </c>
      <c r="I10028" t="s">
        <v>665</v>
      </c>
      <c r="J10028" t="s">
        <v>665</v>
      </c>
      <c r="K10028" t="s">
        <v>664</v>
      </c>
      <c r="L10028" t="s">
        <v>665</v>
      </c>
      <c r="M10028" t="s">
        <v>665</v>
      </c>
      <c r="N10028" t="s">
        <v>665</v>
      </c>
      <c r="O10028" t="s">
        <v>664</v>
      </c>
      <c r="P10028" t="s">
        <v>665</v>
      </c>
      <c r="Q10028" t="s">
        <v>663</v>
      </c>
      <c r="R10028" t="s">
        <v>665</v>
      </c>
      <c r="S10028" t="s">
        <v>665</v>
      </c>
      <c r="T10028" t="s">
        <v>665</v>
      </c>
      <c r="U10028" t="s">
        <v>665</v>
      </c>
      <c r="V10028" t="s">
        <v>665</v>
      </c>
      <c r="W10028" t="s">
        <v>665</v>
      </c>
      <c r="X10028" t="s">
        <v>663</v>
      </c>
      <c r="Y10028" t="s">
        <v>665</v>
      </c>
      <c r="Z10028" t="s">
        <v>665</v>
      </c>
      <c r="AA10028" t="s">
        <v>663</v>
      </c>
      <c r="AB10028" t="s">
        <v>665</v>
      </c>
      <c r="AC10028" t="s">
        <v>665</v>
      </c>
      <c r="AD10028" t="s">
        <v>665</v>
      </c>
      <c r="AE10028" t="s">
        <v>665</v>
      </c>
      <c r="AF10028" t="s">
        <v>663</v>
      </c>
      <c r="AG10028" t="s">
        <v>664</v>
      </c>
      <c r="AH10028" t="s">
        <v>664</v>
      </c>
      <c r="AI10028" t="s">
        <v>664</v>
      </c>
      <c r="AJ10028" t="s">
        <v>664</v>
      </c>
      <c r="AK10028" t="s">
        <v>665</v>
      </c>
      <c r="AL10028" t="s">
        <v>665</v>
      </c>
      <c r="AM10028" t="s">
        <v>665</v>
      </c>
      <c r="AN10028" t="s">
        <v>665</v>
      </c>
      <c r="AO10028" t="s">
        <v>665</v>
      </c>
      <c r="AP10028" t="s">
        <v>663</v>
      </c>
    </row>
    <row r="10029" spans="1:42">
      <c r="A10029">
        <v>118142</v>
      </c>
      <c r="B10029" t="s">
        <v>83</v>
      </c>
      <c r="C10029" t="s">
        <v>664</v>
      </c>
      <c r="D10029" t="s">
        <v>665</v>
      </c>
      <c r="E10029" t="s">
        <v>665</v>
      </c>
      <c r="F10029" t="s">
        <v>665</v>
      </c>
      <c r="G10029" t="s">
        <v>664</v>
      </c>
      <c r="H10029" t="s">
        <v>664</v>
      </c>
      <c r="I10029" t="s">
        <v>665</v>
      </c>
      <c r="J10029" t="s">
        <v>665</v>
      </c>
      <c r="K10029" t="s">
        <v>664</v>
      </c>
      <c r="L10029" t="s">
        <v>665</v>
      </c>
      <c r="M10029" t="s">
        <v>664</v>
      </c>
      <c r="N10029" t="s">
        <v>665</v>
      </c>
      <c r="O10029" t="s">
        <v>665</v>
      </c>
      <c r="P10029" t="s">
        <v>665</v>
      </c>
      <c r="Q10029" t="s">
        <v>665</v>
      </c>
      <c r="R10029" t="s">
        <v>665</v>
      </c>
      <c r="S10029" t="s">
        <v>665</v>
      </c>
      <c r="T10029" t="s">
        <v>665</v>
      </c>
      <c r="U10029" t="s">
        <v>663</v>
      </c>
      <c r="V10029" t="s">
        <v>665</v>
      </c>
      <c r="W10029" t="s">
        <v>665</v>
      </c>
      <c r="X10029" t="s">
        <v>665</v>
      </c>
      <c r="Y10029" t="s">
        <v>665</v>
      </c>
      <c r="Z10029" t="s">
        <v>665</v>
      </c>
      <c r="AA10029" t="s">
        <v>665</v>
      </c>
      <c r="AB10029" t="s">
        <v>665</v>
      </c>
      <c r="AC10029" t="s">
        <v>665</v>
      </c>
      <c r="AD10029" t="s">
        <v>665</v>
      </c>
      <c r="AE10029" t="s">
        <v>665</v>
      </c>
      <c r="AF10029" t="s">
        <v>665</v>
      </c>
      <c r="AG10029" t="s">
        <v>664</v>
      </c>
      <c r="AH10029" t="s">
        <v>664</v>
      </c>
      <c r="AI10029" t="s">
        <v>664</v>
      </c>
      <c r="AJ10029" t="s">
        <v>664</v>
      </c>
      <c r="AK10029" t="s">
        <v>664</v>
      </c>
      <c r="AL10029" t="s">
        <v>665</v>
      </c>
      <c r="AM10029" t="s">
        <v>665</v>
      </c>
      <c r="AN10029" t="s">
        <v>664</v>
      </c>
      <c r="AO10029" t="s">
        <v>664</v>
      </c>
      <c r="AP10029" t="s">
        <v>664</v>
      </c>
    </row>
    <row r="10030" spans="1:42">
      <c r="A10030">
        <v>118144</v>
      </c>
      <c r="B10030" t="s">
        <v>83</v>
      </c>
      <c r="C10030" t="s">
        <v>664</v>
      </c>
      <c r="D10030" t="s">
        <v>665</v>
      </c>
      <c r="E10030" t="s">
        <v>665</v>
      </c>
      <c r="F10030" t="s">
        <v>665</v>
      </c>
      <c r="G10030" t="s">
        <v>664</v>
      </c>
      <c r="H10030" t="s">
        <v>665</v>
      </c>
      <c r="I10030" t="s">
        <v>665</v>
      </c>
      <c r="J10030" t="s">
        <v>665</v>
      </c>
      <c r="K10030" t="s">
        <v>665</v>
      </c>
      <c r="L10030" t="s">
        <v>665</v>
      </c>
      <c r="M10030" t="s">
        <v>665</v>
      </c>
      <c r="N10030" t="s">
        <v>665</v>
      </c>
      <c r="O10030" t="s">
        <v>665</v>
      </c>
      <c r="P10030" t="s">
        <v>665</v>
      </c>
      <c r="Q10030" t="s">
        <v>665</v>
      </c>
      <c r="R10030" t="s">
        <v>665</v>
      </c>
      <c r="S10030" t="s">
        <v>665</v>
      </c>
      <c r="T10030" t="s">
        <v>665</v>
      </c>
      <c r="U10030" t="s">
        <v>665</v>
      </c>
      <c r="V10030" t="s">
        <v>665</v>
      </c>
      <c r="W10030" t="s">
        <v>665</v>
      </c>
      <c r="X10030" t="s">
        <v>663</v>
      </c>
      <c r="Y10030" t="s">
        <v>665</v>
      </c>
      <c r="Z10030" t="s">
        <v>665</v>
      </c>
      <c r="AA10030" t="s">
        <v>665</v>
      </c>
      <c r="AB10030" t="s">
        <v>665</v>
      </c>
      <c r="AC10030" t="s">
        <v>665</v>
      </c>
      <c r="AD10030" t="s">
        <v>665</v>
      </c>
      <c r="AE10030" t="s">
        <v>665</v>
      </c>
      <c r="AF10030" t="s">
        <v>663</v>
      </c>
      <c r="AG10030" t="s">
        <v>664</v>
      </c>
      <c r="AH10030" t="s">
        <v>664</v>
      </c>
      <c r="AI10030" t="s">
        <v>664</v>
      </c>
      <c r="AJ10030" t="s">
        <v>664</v>
      </c>
      <c r="AK10030" t="s">
        <v>665</v>
      </c>
      <c r="AL10030" t="s">
        <v>665</v>
      </c>
      <c r="AM10030" t="s">
        <v>665</v>
      </c>
      <c r="AN10030" t="s">
        <v>665</v>
      </c>
      <c r="AO10030" t="s">
        <v>665</v>
      </c>
      <c r="AP10030" t="s">
        <v>663</v>
      </c>
    </row>
    <row r="10031" spans="1:42">
      <c r="A10031">
        <v>118145</v>
      </c>
      <c r="B10031" t="s">
        <v>83</v>
      </c>
      <c r="C10031" t="s">
        <v>665</v>
      </c>
      <c r="D10031" t="s">
        <v>665</v>
      </c>
      <c r="E10031" t="s">
        <v>665</v>
      </c>
      <c r="F10031" t="s">
        <v>665</v>
      </c>
      <c r="G10031" t="s">
        <v>665</v>
      </c>
      <c r="H10031" t="s">
        <v>665</v>
      </c>
      <c r="I10031" t="s">
        <v>665</v>
      </c>
      <c r="J10031" t="s">
        <v>665</v>
      </c>
      <c r="K10031" t="s">
        <v>665</v>
      </c>
      <c r="L10031" t="s">
        <v>665</v>
      </c>
      <c r="M10031" t="s">
        <v>665</v>
      </c>
      <c r="N10031" t="s">
        <v>663</v>
      </c>
      <c r="O10031" t="s">
        <v>665</v>
      </c>
      <c r="P10031" t="s">
        <v>663</v>
      </c>
      <c r="Q10031" t="s">
        <v>665</v>
      </c>
      <c r="R10031" t="s">
        <v>665</v>
      </c>
      <c r="S10031" t="s">
        <v>665</v>
      </c>
      <c r="T10031" t="s">
        <v>665</v>
      </c>
      <c r="U10031" t="s">
        <v>665</v>
      </c>
      <c r="V10031" t="s">
        <v>665</v>
      </c>
      <c r="W10031" t="s">
        <v>665</v>
      </c>
      <c r="X10031" t="s">
        <v>665</v>
      </c>
      <c r="Y10031" t="s">
        <v>665</v>
      </c>
      <c r="Z10031" t="s">
        <v>665</v>
      </c>
      <c r="AA10031" t="s">
        <v>665</v>
      </c>
      <c r="AB10031" t="s">
        <v>665</v>
      </c>
      <c r="AC10031" t="s">
        <v>665</v>
      </c>
      <c r="AD10031" t="s">
        <v>665</v>
      </c>
      <c r="AE10031" t="s">
        <v>665</v>
      </c>
      <c r="AF10031" t="s">
        <v>665</v>
      </c>
      <c r="AG10031" t="s">
        <v>664</v>
      </c>
      <c r="AH10031" t="s">
        <v>664</v>
      </c>
      <c r="AI10031" t="s">
        <v>664</v>
      </c>
      <c r="AJ10031" t="s">
        <v>664</v>
      </c>
      <c r="AK10031" t="s">
        <v>663</v>
      </c>
      <c r="AL10031" t="s">
        <v>665</v>
      </c>
      <c r="AM10031" t="s">
        <v>663</v>
      </c>
      <c r="AN10031" t="s">
        <v>665</v>
      </c>
      <c r="AO10031" t="s">
        <v>663</v>
      </c>
      <c r="AP10031" t="s">
        <v>663</v>
      </c>
    </row>
    <row r="10032" spans="1:42">
      <c r="A10032">
        <v>118146</v>
      </c>
      <c r="B10032" t="s">
        <v>83</v>
      </c>
      <c r="C10032" t="s">
        <v>663</v>
      </c>
      <c r="D10032" t="s">
        <v>665</v>
      </c>
      <c r="E10032" t="s">
        <v>665</v>
      </c>
      <c r="F10032" t="s">
        <v>663</v>
      </c>
      <c r="G10032" t="s">
        <v>665</v>
      </c>
      <c r="H10032" t="s">
        <v>665</v>
      </c>
      <c r="I10032" t="s">
        <v>664</v>
      </c>
      <c r="J10032" t="s">
        <v>665</v>
      </c>
      <c r="K10032" t="s">
        <v>665</v>
      </c>
      <c r="L10032" t="s">
        <v>663</v>
      </c>
      <c r="M10032" t="s">
        <v>664</v>
      </c>
      <c r="N10032" t="s">
        <v>664</v>
      </c>
      <c r="O10032" t="s">
        <v>665</v>
      </c>
      <c r="P10032" t="s">
        <v>665</v>
      </c>
      <c r="Q10032" t="s">
        <v>665</v>
      </c>
      <c r="R10032" t="s">
        <v>665</v>
      </c>
      <c r="S10032" t="s">
        <v>665</v>
      </c>
      <c r="T10032" t="s">
        <v>665</v>
      </c>
      <c r="U10032" t="s">
        <v>665</v>
      </c>
      <c r="V10032" t="s">
        <v>665</v>
      </c>
      <c r="W10032" t="s">
        <v>665</v>
      </c>
      <c r="X10032" t="s">
        <v>663</v>
      </c>
      <c r="Y10032" t="s">
        <v>665</v>
      </c>
      <c r="Z10032" t="s">
        <v>665</v>
      </c>
      <c r="AA10032" t="s">
        <v>665</v>
      </c>
      <c r="AB10032" t="s">
        <v>665</v>
      </c>
      <c r="AC10032" t="s">
        <v>665</v>
      </c>
      <c r="AD10032" t="s">
        <v>665</v>
      </c>
      <c r="AE10032" t="s">
        <v>665</v>
      </c>
      <c r="AF10032" t="s">
        <v>663</v>
      </c>
      <c r="AG10032" t="s">
        <v>664</v>
      </c>
      <c r="AH10032" t="s">
        <v>664</v>
      </c>
      <c r="AI10032" t="s">
        <v>664</v>
      </c>
      <c r="AJ10032" t="s">
        <v>664</v>
      </c>
      <c r="AK10032" t="s">
        <v>665</v>
      </c>
      <c r="AL10032" t="s">
        <v>665</v>
      </c>
      <c r="AM10032" t="s">
        <v>665</v>
      </c>
      <c r="AN10032" t="s">
        <v>665</v>
      </c>
      <c r="AO10032" t="s">
        <v>665</v>
      </c>
      <c r="AP10032" t="s">
        <v>665</v>
      </c>
    </row>
    <row r="10033" spans="1:42">
      <c r="A10033">
        <v>118189</v>
      </c>
      <c r="B10033" t="s">
        <v>83</v>
      </c>
      <c r="C10033" t="s">
        <v>665</v>
      </c>
      <c r="D10033" t="s">
        <v>663</v>
      </c>
      <c r="E10033" t="s">
        <v>665</v>
      </c>
      <c r="F10033" t="s">
        <v>665</v>
      </c>
      <c r="G10033" t="s">
        <v>665</v>
      </c>
      <c r="H10033" t="s">
        <v>665</v>
      </c>
      <c r="I10033" t="s">
        <v>665</v>
      </c>
      <c r="J10033" t="s">
        <v>665</v>
      </c>
      <c r="K10033" t="s">
        <v>665</v>
      </c>
      <c r="L10033" t="s">
        <v>665</v>
      </c>
      <c r="M10033" t="s">
        <v>663</v>
      </c>
      <c r="N10033" t="s">
        <v>663</v>
      </c>
      <c r="O10033" t="s">
        <v>663</v>
      </c>
      <c r="P10033" t="s">
        <v>663</v>
      </c>
      <c r="Q10033" t="s">
        <v>663</v>
      </c>
      <c r="R10033" t="s">
        <v>665</v>
      </c>
      <c r="S10033" t="s">
        <v>665</v>
      </c>
      <c r="T10033" t="s">
        <v>665</v>
      </c>
      <c r="U10033" t="s">
        <v>665</v>
      </c>
      <c r="V10033" t="s">
        <v>665</v>
      </c>
      <c r="W10033" t="s">
        <v>665</v>
      </c>
      <c r="X10033" t="s">
        <v>663</v>
      </c>
      <c r="Y10033" t="s">
        <v>665</v>
      </c>
      <c r="Z10033" t="s">
        <v>665</v>
      </c>
      <c r="AA10033" t="s">
        <v>665</v>
      </c>
      <c r="AB10033" t="s">
        <v>665</v>
      </c>
      <c r="AC10033" t="s">
        <v>665</v>
      </c>
      <c r="AD10033" t="s">
        <v>665</v>
      </c>
      <c r="AE10033" t="s">
        <v>665</v>
      </c>
      <c r="AF10033" t="s">
        <v>665</v>
      </c>
      <c r="AG10033" t="s">
        <v>664</v>
      </c>
      <c r="AH10033" t="s">
        <v>664</v>
      </c>
      <c r="AI10033" t="s">
        <v>664</v>
      </c>
      <c r="AJ10033" t="s">
        <v>664</v>
      </c>
      <c r="AK10033" t="s">
        <v>665</v>
      </c>
      <c r="AL10033" t="s">
        <v>665</v>
      </c>
      <c r="AM10033" t="s">
        <v>663</v>
      </c>
      <c r="AN10033" t="s">
        <v>665</v>
      </c>
      <c r="AO10033" t="s">
        <v>665</v>
      </c>
      <c r="AP10033" t="s">
        <v>663</v>
      </c>
    </row>
    <row r="10034" spans="1:42">
      <c r="A10034">
        <v>118205</v>
      </c>
      <c r="B10034" t="s">
        <v>83</v>
      </c>
      <c r="C10034" t="s">
        <v>665</v>
      </c>
      <c r="D10034" t="s">
        <v>665</v>
      </c>
      <c r="E10034" t="s">
        <v>665</v>
      </c>
      <c r="F10034" t="s">
        <v>665</v>
      </c>
      <c r="G10034" t="s">
        <v>665</v>
      </c>
      <c r="H10034" t="s">
        <v>665</v>
      </c>
      <c r="I10034" t="s">
        <v>665</v>
      </c>
      <c r="J10034" t="s">
        <v>665</v>
      </c>
      <c r="K10034" t="s">
        <v>665</v>
      </c>
      <c r="L10034" t="s">
        <v>665</v>
      </c>
      <c r="M10034" t="s">
        <v>665</v>
      </c>
      <c r="N10034" t="s">
        <v>665</v>
      </c>
      <c r="O10034" t="s">
        <v>665</v>
      </c>
      <c r="P10034" t="s">
        <v>665</v>
      </c>
      <c r="Q10034" t="s">
        <v>665</v>
      </c>
      <c r="R10034" t="s">
        <v>665</v>
      </c>
      <c r="S10034" t="s">
        <v>665</v>
      </c>
      <c r="T10034" t="s">
        <v>665</v>
      </c>
      <c r="U10034" t="s">
        <v>665</v>
      </c>
      <c r="V10034" t="s">
        <v>665</v>
      </c>
      <c r="W10034" t="s">
        <v>665</v>
      </c>
      <c r="X10034" t="s">
        <v>665</v>
      </c>
      <c r="Y10034" t="s">
        <v>665</v>
      </c>
      <c r="Z10034" t="s">
        <v>665</v>
      </c>
      <c r="AA10034" t="s">
        <v>665</v>
      </c>
      <c r="AB10034" t="s">
        <v>665</v>
      </c>
      <c r="AC10034" t="s">
        <v>665</v>
      </c>
      <c r="AD10034" t="s">
        <v>665</v>
      </c>
      <c r="AE10034" t="s">
        <v>663</v>
      </c>
      <c r="AF10034" t="s">
        <v>663</v>
      </c>
      <c r="AG10034" t="s">
        <v>665</v>
      </c>
      <c r="AH10034" t="s">
        <v>665</v>
      </c>
      <c r="AI10034" t="s">
        <v>664</v>
      </c>
      <c r="AJ10034" t="s">
        <v>664</v>
      </c>
      <c r="AK10034" t="s">
        <v>665</v>
      </c>
      <c r="AL10034" t="s">
        <v>664</v>
      </c>
      <c r="AM10034" t="s">
        <v>665</v>
      </c>
      <c r="AN10034" t="s">
        <v>665</v>
      </c>
      <c r="AO10034" t="s">
        <v>664</v>
      </c>
      <c r="AP10034" t="s">
        <v>665</v>
      </c>
    </row>
    <row r="10035" spans="1:42">
      <c r="A10035">
        <v>118240</v>
      </c>
      <c r="B10035" t="s">
        <v>83</v>
      </c>
      <c r="C10035" t="s">
        <v>665</v>
      </c>
      <c r="D10035" t="s">
        <v>665</v>
      </c>
      <c r="E10035" t="s">
        <v>665</v>
      </c>
      <c r="F10035" t="s">
        <v>665</v>
      </c>
      <c r="G10035" t="s">
        <v>663</v>
      </c>
      <c r="H10035" t="s">
        <v>665</v>
      </c>
      <c r="I10035" t="s">
        <v>665</v>
      </c>
      <c r="J10035" t="s">
        <v>665</v>
      </c>
      <c r="K10035" t="s">
        <v>665</v>
      </c>
      <c r="L10035" t="s">
        <v>665</v>
      </c>
      <c r="M10035" t="s">
        <v>665</v>
      </c>
      <c r="N10035" t="s">
        <v>664</v>
      </c>
      <c r="O10035" t="s">
        <v>665</v>
      </c>
      <c r="P10035" t="s">
        <v>665</v>
      </c>
      <c r="Q10035" t="s">
        <v>664</v>
      </c>
      <c r="R10035" t="s">
        <v>665</v>
      </c>
      <c r="S10035" t="s">
        <v>665</v>
      </c>
      <c r="T10035" t="s">
        <v>665</v>
      </c>
      <c r="U10035" t="s">
        <v>665</v>
      </c>
      <c r="V10035" t="s">
        <v>665</v>
      </c>
      <c r="W10035" t="s">
        <v>663</v>
      </c>
      <c r="X10035" t="s">
        <v>663</v>
      </c>
      <c r="Y10035" t="s">
        <v>665</v>
      </c>
      <c r="Z10035" t="s">
        <v>665</v>
      </c>
      <c r="AA10035" t="s">
        <v>665</v>
      </c>
      <c r="AB10035" t="s">
        <v>665</v>
      </c>
      <c r="AC10035" t="s">
        <v>665</v>
      </c>
      <c r="AD10035" t="s">
        <v>665</v>
      </c>
      <c r="AE10035" t="s">
        <v>665</v>
      </c>
      <c r="AF10035" t="s">
        <v>665</v>
      </c>
      <c r="AG10035" t="s">
        <v>664</v>
      </c>
      <c r="AH10035" t="s">
        <v>664</v>
      </c>
      <c r="AI10035" t="s">
        <v>664</v>
      </c>
      <c r="AJ10035" t="s">
        <v>664</v>
      </c>
      <c r="AK10035" t="s">
        <v>665</v>
      </c>
      <c r="AL10035" t="s">
        <v>665</v>
      </c>
      <c r="AM10035" t="s">
        <v>665</v>
      </c>
      <c r="AN10035" t="s">
        <v>665</v>
      </c>
      <c r="AO10035" t="s">
        <v>665</v>
      </c>
      <c r="AP10035" t="s">
        <v>665</v>
      </c>
    </row>
    <row r="10036" spans="1:42">
      <c r="A10036">
        <v>118247</v>
      </c>
      <c r="B10036" t="s">
        <v>83</v>
      </c>
      <c r="C10036" t="s">
        <v>665</v>
      </c>
      <c r="D10036" t="s">
        <v>665</v>
      </c>
      <c r="E10036" t="s">
        <v>665</v>
      </c>
      <c r="F10036" t="s">
        <v>665</v>
      </c>
      <c r="G10036" t="s">
        <v>665</v>
      </c>
      <c r="H10036" t="s">
        <v>665</v>
      </c>
      <c r="I10036" t="s">
        <v>665</v>
      </c>
      <c r="J10036" t="s">
        <v>665</v>
      </c>
      <c r="K10036" t="s">
        <v>665</v>
      </c>
      <c r="L10036" t="s">
        <v>665</v>
      </c>
      <c r="M10036" t="s">
        <v>665</v>
      </c>
      <c r="N10036" t="s">
        <v>665</v>
      </c>
      <c r="O10036" t="s">
        <v>665</v>
      </c>
      <c r="P10036" t="s">
        <v>665</v>
      </c>
      <c r="Q10036" t="s">
        <v>663</v>
      </c>
      <c r="R10036" t="s">
        <v>665</v>
      </c>
      <c r="S10036" t="s">
        <v>665</v>
      </c>
      <c r="T10036" t="s">
        <v>664</v>
      </c>
      <c r="U10036" t="s">
        <v>665</v>
      </c>
      <c r="V10036" t="s">
        <v>664</v>
      </c>
      <c r="W10036" t="s">
        <v>665</v>
      </c>
      <c r="X10036" t="s">
        <v>665</v>
      </c>
      <c r="Y10036" t="s">
        <v>665</v>
      </c>
      <c r="Z10036" t="s">
        <v>664</v>
      </c>
      <c r="AA10036" t="s">
        <v>665</v>
      </c>
      <c r="AB10036" t="s">
        <v>665</v>
      </c>
      <c r="AC10036" t="s">
        <v>665</v>
      </c>
      <c r="AD10036" t="s">
        <v>665</v>
      </c>
      <c r="AE10036" t="s">
        <v>664</v>
      </c>
      <c r="AF10036" t="s">
        <v>665</v>
      </c>
      <c r="AG10036" t="s">
        <v>664</v>
      </c>
      <c r="AH10036" t="s">
        <v>664</v>
      </c>
      <c r="AI10036" t="s">
        <v>664</v>
      </c>
      <c r="AJ10036" t="s">
        <v>664</v>
      </c>
      <c r="AK10036" t="s">
        <v>664</v>
      </c>
      <c r="AL10036" t="s">
        <v>664</v>
      </c>
      <c r="AM10036" t="s">
        <v>664</v>
      </c>
      <c r="AN10036" t="s">
        <v>665</v>
      </c>
      <c r="AO10036" t="s">
        <v>665</v>
      </c>
      <c r="AP10036" t="s">
        <v>665</v>
      </c>
    </row>
    <row r="10037" spans="1:42">
      <c r="A10037">
        <v>118250</v>
      </c>
      <c r="B10037" t="s">
        <v>83</v>
      </c>
      <c r="C10037" t="s">
        <v>665</v>
      </c>
      <c r="D10037" t="s">
        <v>665</v>
      </c>
      <c r="E10037" t="s">
        <v>663</v>
      </c>
      <c r="F10037" t="s">
        <v>665</v>
      </c>
      <c r="G10037" t="s">
        <v>665</v>
      </c>
      <c r="H10037" t="s">
        <v>663</v>
      </c>
      <c r="I10037" t="s">
        <v>665</v>
      </c>
      <c r="J10037" t="s">
        <v>665</v>
      </c>
      <c r="K10037" t="s">
        <v>663</v>
      </c>
      <c r="L10037" t="s">
        <v>664</v>
      </c>
      <c r="M10037" t="s">
        <v>663</v>
      </c>
      <c r="N10037" t="s">
        <v>663</v>
      </c>
      <c r="O10037" t="s">
        <v>665</v>
      </c>
      <c r="P10037" t="s">
        <v>665</v>
      </c>
      <c r="Q10037" t="s">
        <v>665</v>
      </c>
      <c r="R10037" t="s">
        <v>665</v>
      </c>
      <c r="S10037" t="s">
        <v>665</v>
      </c>
      <c r="T10037" t="s">
        <v>665</v>
      </c>
      <c r="U10037" t="s">
        <v>665</v>
      </c>
      <c r="V10037" t="s">
        <v>665</v>
      </c>
      <c r="W10037" t="s">
        <v>665</v>
      </c>
      <c r="X10037" t="s">
        <v>663</v>
      </c>
      <c r="Y10037" t="s">
        <v>665</v>
      </c>
      <c r="Z10037" t="s">
        <v>665</v>
      </c>
      <c r="AA10037" t="s">
        <v>665</v>
      </c>
      <c r="AB10037" t="s">
        <v>665</v>
      </c>
      <c r="AC10037" t="s">
        <v>665</v>
      </c>
      <c r="AD10037" t="s">
        <v>665</v>
      </c>
      <c r="AE10037" t="s">
        <v>665</v>
      </c>
      <c r="AF10037" t="s">
        <v>665</v>
      </c>
      <c r="AG10037" t="s">
        <v>664</v>
      </c>
      <c r="AH10037" t="s">
        <v>664</v>
      </c>
      <c r="AI10037" t="s">
        <v>664</v>
      </c>
      <c r="AJ10037" t="s">
        <v>664</v>
      </c>
      <c r="AK10037" t="s">
        <v>664</v>
      </c>
      <c r="AL10037" t="s">
        <v>665</v>
      </c>
      <c r="AM10037" t="s">
        <v>665</v>
      </c>
      <c r="AN10037" t="s">
        <v>665</v>
      </c>
      <c r="AO10037" t="s">
        <v>664</v>
      </c>
      <c r="AP10037" t="s">
        <v>664</v>
      </c>
    </row>
    <row r="10038" spans="1:42">
      <c r="A10038">
        <v>118262</v>
      </c>
      <c r="B10038" t="s">
        <v>83</v>
      </c>
      <c r="C10038" t="s">
        <v>664</v>
      </c>
      <c r="D10038" t="s">
        <v>665</v>
      </c>
      <c r="E10038" t="s">
        <v>665</v>
      </c>
      <c r="F10038" t="s">
        <v>665</v>
      </c>
      <c r="G10038" t="s">
        <v>665</v>
      </c>
      <c r="H10038" t="s">
        <v>665</v>
      </c>
      <c r="I10038" t="s">
        <v>665</v>
      </c>
      <c r="J10038" t="s">
        <v>665</v>
      </c>
      <c r="K10038" t="s">
        <v>665</v>
      </c>
      <c r="L10038" t="s">
        <v>665</v>
      </c>
      <c r="M10038" t="s">
        <v>665</v>
      </c>
      <c r="N10038" t="s">
        <v>665</v>
      </c>
      <c r="O10038" t="s">
        <v>665</v>
      </c>
      <c r="P10038" t="s">
        <v>665</v>
      </c>
      <c r="Q10038" t="s">
        <v>665</v>
      </c>
      <c r="R10038" t="s">
        <v>665</v>
      </c>
      <c r="S10038" t="s">
        <v>665</v>
      </c>
      <c r="T10038" t="s">
        <v>665</v>
      </c>
      <c r="U10038" t="s">
        <v>665</v>
      </c>
      <c r="V10038" t="s">
        <v>665</v>
      </c>
      <c r="W10038" t="s">
        <v>665</v>
      </c>
      <c r="X10038" t="s">
        <v>665</v>
      </c>
      <c r="Y10038" t="s">
        <v>664</v>
      </c>
      <c r="Z10038" t="s">
        <v>664</v>
      </c>
      <c r="AA10038" t="s">
        <v>665</v>
      </c>
      <c r="AB10038" t="s">
        <v>664</v>
      </c>
      <c r="AC10038" t="s">
        <v>665</v>
      </c>
      <c r="AD10038" t="s">
        <v>665</v>
      </c>
      <c r="AE10038" t="s">
        <v>665</v>
      </c>
      <c r="AF10038" t="s">
        <v>664</v>
      </c>
      <c r="AG10038" t="s">
        <v>665</v>
      </c>
      <c r="AH10038" t="s">
        <v>664</v>
      </c>
      <c r="AI10038" t="s">
        <v>664</v>
      </c>
      <c r="AJ10038" t="s">
        <v>665</v>
      </c>
      <c r="AK10038" t="s">
        <v>664</v>
      </c>
      <c r="AL10038" t="s">
        <v>664</v>
      </c>
      <c r="AM10038" t="s">
        <v>664</v>
      </c>
      <c r="AN10038" t="s">
        <v>664</v>
      </c>
      <c r="AO10038" t="s">
        <v>664</v>
      </c>
      <c r="AP10038" t="s">
        <v>664</v>
      </c>
    </row>
    <row r="10039" spans="1:42">
      <c r="A10039">
        <v>118266</v>
      </c>
      <c r="B10039" t="s">
        <v>83</v>
      </c>
      <c r="C10039" t="s">
        <v>665</v>
      </c>
      <c r="D10039" t="s">
        <v>663</v>
      </c>
      <c r="E10039" t="s">
        <v>665</v>
      </c>
      <c r="F10039" t="s">
        <v>663</v>
      </c>
      <c r="G10039" t="s">
        <v>665</v>
      </c>
      <c r="H10039" t="s">
        <v>665</v>
      </c>
      <c r="I10039" t="s">
        <v>665</v>
      </c>
      <c r="J10039" t="s">
        <v>665</v>
      </c>
      <c r="K10039" t="s">
        <v>665</v>
      </c>
      <c r="L10039" t="s">
        <v>665</v>
      </c>
      <c r="M10039" t="s">
        <v>665</v>
      </c>
      <c r="N10039" t="s">
        <v>665</v>
      </c>
      <c r="O10039" t="s">
        <v>663</v>
      </c>
      <c r="P10039" t="s">
        <v>665</v>
      </c>
      <c r="Q10039" t="s">
        <v>663</v>
      </c>
      <c r="R10039" t="s">
        <v>665</v>
      </c>
      <c r="S10039" t="s">
        <v>665</v>
      </c>
      <c r="T10039" t="s">
        <v>665</v>
      </c>
      <c r="U10039" t="s">
        <v>663</v>
      </c>
      <c r="V10039" t="s">
        <v>665</v>
      </c>
      <c r="W10039" t="s">
        <v>665</v>
      </c>
      <c r="X10039" t="s">
        <v>663</v>
      </c>
      <c r="Y10039" t="s">
        <v>663</v>
      </c>
      <c r="Z10039" t="s">
        <v>663</v>
      </c>
      <c r="AA10039" t="s">
        <v>663</v>
      </c>
      <c r="AB10039" t="s">
        <v>665</v>
      </c>
      <c r="AC10039" t="s">
        <v>665</v>
      </c>
      <c r="AD10039" t="s">
        <v>663</v>
      </c>
      <c r="AE10039" t="s">
        <v>665</v>
      </c>
      <c r="AF10039" t="s">
        <v>663</v>
      </c>
      <c r="AG10039" t="s">
        <v>664</v>
      </c>
      <c r="AH10039" t="s">
        <v>665</v>
      </c>
      <c r="AI10039" t="s">
        <v>664</v>
      </c>
      <c r="AJ10039" t="s">
        <v>664</v>
      </c>
      <c r="AK10039" t="s">
        <v>663</v>
      </c>
      <c r="AL10039" t="s">
        <v>665</v>
      </c>
      <c r="AM10039" t="s">
        <v>663</v>
      </c>
      <c r="AN10039" t="s">
        <v>665</v>
      </c>
      <c r="AO10039" t="s">
        <v>665</v>
      </c>
      <c r="AP10039" t="s">
        <v>665</v>
      </c>
    </row>
    <row r="10040" spans="1:42">
      <c r="A10040">
        <v>118278</v>
      </c>
      <c r="B10040" t="s">
        <v>83</v>
      </c>
      <c r="C10040" t="s">
        <v>665</v>
      </c>
      <c r="D10040" t="s">
        <v>665</v>
      </c>
      <c r="E10040" t="s">
        <v>665</v>
      </c>
      <c r="F10040" t="s">
        <v>665</v>
      </c>
      <c r="G10040" t="s">
        <v>664</v>
      </c>
      <c r="H10040" t="s">
        <v>665</v>
      </c>
      <c r="I10040" t="s">
        <v>665</v>
      </c>
      <c r="J10040" t="s">
        <v>665</v>
      </c>
      <c r="K10040" t="s">
        <v>665</v>
      </c>
      <c r="L10040" t="s">
        <v>665</v>
      </c>
      <c r="M10040" t="s">
        <v>664</v>
      </c>
      <c r="N10040" t="s">
        <v>665</v>
      </c>
      <c r="O10040" t="s">
        <v>665</v>
      </c>
      <c r="P10040" t="s">
        <v>665</v>
      </c>
      <c r="Q10040" t="s">
        <v>663</v>
      </c>
      <c r="R10040" t="s">
        <v>665</v>
      </c>
      <c r="S10040" t="s">
        <v>665</v>
      </c>
      <c r="T10040" t="s">
        <v>665</v>
      </c>
      <c r="U10040" t="s">
        <v>663</v>
      </c>
      <c r="V10040" t="s">
        <v>665</v>
      </c>
      <c r="W10040" t="s">
        <v>665</v>
      </c>
      <c r="X10040" t="s">
        <v>665</v>
      </c>
      <c r="Y10040" t="s">
        <v>665</v>
      </c>
      <c r="Z10040" t="s">
        <v>665</v>
      </c>
      <c r="AA10040" t="s">
        <v>665</v>
      </c>
      <c r="AB10040" t="s">
        <v>665</v>
      </c>
      <c r="AC10040" t="s">
        <v>665</v>
      </c>
      <c r="AD10040" t="s">
        <v>665</v>
      </c>
      <c r="AE10040" t="s">
        <v>665</v>
      </c>
      <c r="AF10040" t="s">
        <v>665</v>
      </c>
      <c r="AG10040" t="s">
        <v>664</v>
      </c>
      <c r="AH10040" t="s">
        <v>664</v>
      </c>
      <c r="AI10040" t="s">
        <v>664</v>
      </c>
      <c r="AJ10040" t="s">
        <v>664</v>
      </c>
      <c r="AK10040" t="s">
        <v>664</v>
      </c>
      <c r="AL10040" t="s">
        <v>665</v>
      </c>
      <c r="AM10040" t="s">
        <v>664</v>
      </c>
      <c r="AN10040" t="s">
        <v>665</v>
      </c>
      <c r="AO10040" t="s">
        <v>664</v>
      </c>
      <c r="AP10040" t="s">
        <v>664</v>
      </c>
    </row>
    <row r="10041" spans="1:42">
      <c r="A10041">
        <v>118288</v>
      </c>
      <c r="B10041" t="s">
        <v>83</v>
      </c>
      <c r="C10041" t="s">
        <v>665</v>
      </c>
      <c r="D10041" t="s">
        <v>664</v>
      </c>
      <c r="E10041" t="s">
        <v>665</v>
      </c>
      <c r="F10041" t="s">
        <v>665</v>
      </c>
      <c r="G10041" t="s">
        <v>665</v>
      </c>
      <c r="H10041" t="s">
        <v>665</v>
      </c>
      <c r="I10041" t="s">
        <v>665</v>
      </c>
      <c r="J10041" t="s">
        <v>665</v>
      </c>
      <c r="K10041" t="s">
        <v>663</v>
      </c>
      <c r="L10041" t="s">
        <v>665</v>
      </c>
      <c r="M10041" t="s">
        <v>665</v>
      </c>
      <c r="N10041" t="s">
        <v>663</v>
      </c>
      <c r="O10041" t="s">
        <v>665</v>
      </c>
      <c r="P10041" t="s">
        <v>665</v>
      </c>
      <c r="Q10041" t="s">
        <v>665</v>
      </c>
      <c r="R10041" t="s">
        <v>665</v>
      </c>
      <c r="S10041" t="s">
        <v>665</v>
      </c>
      <c r="T10041" t="s">
        <v>664</v>
      </c>
      <c r="U10041" t="s">
        <v>665</v>
      </c>
      <c r="V10041" t="s">
        <v>665</v>
      </c>
      <c r="W10041" t="s">
        <v>665</v>
      </c>
      <c r="X10041" t="s">
        <v>663</v>
      </c>
      <c r="Y10041" t="s">
        <v>665</v>
      </c>
      <c r="Z10041" t="s">
        <v>663</v>
      </c>
      <c r="AA10041" t="s">
        <v>665</v>
      </c>
      <c r="AB10041" t="s">
        <v>665</v>
      </c>
      <c r="AC10041" t="s">
        <v>665</v>
      </c>
      <c r="AD10041" t="s">
        <v>665</v>
      </c>
      <c r="AE10041" t="s">
        <v>665</v>
      </c>
      <c r="AF10041" t="s">
        <v>663</v>
      </c>
      <c r="AG10041" t="s">
        <v>664</v>
      </c>
      <c r="AH10041" t="s">
        <v>664</v>
      </c>
      <c r="AI10041" t="s">
        <v>664</v>
      </c>
      <c r="AJ10041" t="s">
        <v>665</v>
      </c>
      <c r="AK10041" t="s">
        <v>664</v>
      </c>
      <c r="AL10041" t="s">
        <v>665</v>
      </c>
      <c r="AM10041" t="s">
        <v>665</v>
      </c>
      <c r="AN10041" t="s">
        <v>665</v>
      </c>
      <c r="AO10041" t="s">
        <v>664</v>
      </c>
      <c r="AP10041" t="s">
        <v>664</v>
      </c>
    </row>
    <row r="10042" spans="1:42">
      <c r="A10042">
        <v>118370</v>
      </c>
      <c r="B10042" t="s">
        <v>83</v>
      </c>
      <c r="C10042" t="s">
        <v>665</v>
      </c>
      <c r="D10042" t="s">
        <v>665</v>
      </c>
      <c r="E10042" t="s">
        <v>665</v>
      </c>
      <c r="F10042" t="s">
        <v>665</v>
      </c>
      <c r="G10042" t="s">
        <v>664</v>
      </c>
      <c r="H10042" t="s">
        <v>665</v>
      </c>
      <c r="I10042" t="s">
        <v>665</v>
      </c>
      <c r="J10042" t="s">
        <v>665</v>
      </c>
      <c r="K10042" t="s">
        <v>665</v>
      </c>
      <c r="L10042" t="s">
        <v>664</v>
      </c>
      <c r="M10042" t="s">
        <v>665</v>
      </c>
      <c r="N10042" t="s">
        <v>665</v>
      </c>
      <c r="O10042" t="s">
        <v>665</v>
      </c>
      <c r="P10042" t="s">
        <v>665</v>
      </c>
      <c r="Q10042" t="s">
        <v>665</v>
      </c>
      <c r="R10042" t="s">
        <v>665</v>
      </c>
      <c r="S10042" t="s">
        <v>665</v>
      </c>
      <c r="T10042" t="s">
        <v>665</v>
      </c>
      <c r="U10042" t="s">
        <v>665</v>
      </c>
      <c r="V10042" t="s">
        <v>665</v>
      </c>
      <c r="W10042" t="s">
        <v>665</v>
      </c>
      <c r="X10042" t="s">
        <v>665</v>
      </c>
      <c r="Y10042" t="s">
        <v>665</v>
      </c>
      <c r="Z10042" t="s">
        <v>665</v>
      </c>
      <c r="AA10042" t="s">
        <v>665</v>
      </c>
      <c r="AB10042" t="s">
        <v>665</v>
      </c>
      <c r="AC10042" t="s">
        <v>665</v>
      </c>
      <c r="AD10042" t="s">
        <v>665</v>
      </c>
      <c r="AE10042" t="s">
        <v>665</v>
      </c>
      <c r="AF10042" t="s">
        <v>665</v>
      </c>
      <c r="AG10042" t="s">
        <v>664</v>
      </c>
      <c r="AH10042" t="s">
        <v>664</v>
      </c>
      <c r="AI10042" t="s">
        <v>664</v>
      </c>
      <c r="AJ10042" t="s">
        <v>664</v>
      </c>
      <c r="AK10042" t="s">
        <v>664</v>
      </c>
      <c r="AL10042" t="s">
        <v>665</v>
      </c>
      <c r="AM10042" t="s">
        <v>665</v>
      </c>
      <c r="AN10042" t="s">
        <v>665</v>
      </c>
      <c r="AO10042" t="s">
        <v>665</v>
      </c>
      <c r="AP10042" t="s">
        <v>665</v>
      </c>
    </row>
    <row r="10043" spans="1:42">
      <c r="A10043">
        <v>118406</v>
      </c>
      <c r="B10043" t="s">
        <v>83</v>
      </c>
      <c r="C10043" t="s">
        <v>665</v>
      </c>
      <c r="D10043" t="s">
        <v>665</v>
      </c>
      <c r="E10043" t="s">
        <v>665</v>
      </c>
      <c r="F10043" t="s">
        <v>665</v>
      </c>
      <c r="G10043" t="s">
        <v>665</v>
      </c>
      <c r="H10043" t="s">
        <v>665</v>
      </c>
      <c r="I10043" t="s">
        <v>665</v>
      </c>
      <c r="J10043" t="s">
        <v>663</v>
      </c>
      <c r="K10043" t="s">
        <v>665</v>
      </c>
      <c r="L10043" t="s">
        <v>663</v>
      </c>
      <c r="M10043" t="s">
        <v>665</v>
      </c>
      <c r="N10043" t="s">
        <v>665</v>
      </c>
      <c r="O10043" t="s">
        <v>665</v>
      </c>
      <c r="P10043" t="s">
        <v>665</v>
      </c>
      <c r="Q10043" t="s">
        <v>665</v>
      </c>
      <c r="R10043" t="s">
        <v>665</v>
      </c>
      <c r="S10043" t="s">
        <v>665</v>
      </c>
      <c r="T10043" t="s">
        <v>665</v>
      </c>
      <c r="U10043" t="s">
        <v>665</v>
      </c>
      <c r="V10043" t="s">
        <v>664</v>
      </c>
      <c r="W10043" t="s">
        <v>665</v>
      </c>
      <c r="X10043" t="s">
        <v>663</v>
      </c>
      <c r="Y10043" t="s">
        <v>664</v>
      </c>
      <c r="Z10043" t="s">
        <v>663</v>
      </c>
      <c r="AA10043" t="s">
        <v>663</v>
      </c>
      <c r="AB10043" t="s">
        <v>664</v>
      </c>
      <c r="AC10043" t="s">
        <v>664</v>
      </c>
      <c r="AD10043" t="s">
        <v>664</v>
      </c>
      <c r="AE10043" t="s">
        <v>665</v>
      </c>
      <c r="AF10043" t="s">
        <v>665</v>
      </c>
      <c r="AG10043" t="s">
        <v>665</v>
      </c>
      <c r="AH10043" t="s">
        <v>664</v>
      </c>
      <c r="AI10043" t="s">
        <v>665</v>
      </c>
      <c r="AJ10043" t="s">
        <v>664</v>
      </c>
      <c r="AK10043" t="s">
        <v>664</v>
      </c>
      <c r="AL10043" t="s">
        <v>664</v>
      </c>
      <c r="AM10043" t="s">
        <v>664</v>
      </c>
      <c r="AN10043" t="s">
        <v>664</v>
      </c>
      <c r="AO10043" t="s">
        <v>664</v>
      </c>
      <c r="AP10043" t="s">
        <v>664</v>
      </c>
    </row>
    <row r="10044" spans="1:42">
      <c r="A10044">
        <v>118424</v>
      </c>
      <c r="B10044" t="s">
        <v>83</v>
      </c>
      <c r="C10044" t="s">
        <v>665</v>
      </c>
      <c r="D10044" t="s">
        <v>665</v>
      </c>
      <c r="E10044" t="s">
        <v>665</v>
      </c>
      <c r="F10044" t="s">
        <v>665</v>
      </c>
      <c r="G10044" t="s">
        <v>665</v>
      </c>
      <c r="H10044" t="s">
        <v>665</v>
      </c>
      <c r="I10044" t="s">
        <v>665</v>
      </c>
      <c r="J10044" t="s">
        <v>665</v>
      </c>
      <c r="K10044" t="s">
        <v>665</v>
      </c>
      <c r="L10044" t="s">
        <v>665</v>
      </c>
      <c r="M10044" t="s">
        <v>665</v>
      </c>
      <c r="N10044" t="s">
        <v>665</v>
      </c>
      <c r="O10044" t="s">
        <v>665</v>
      </c>
      <c r="P10044" t="s">
        <v>665</v>
      </c>
      <c r="Q10044" t="s">
        <v>665</v>
      </c>
      <c r="R10044" t="s">
        <v>665</v>
      </c>
      <c r="S10044" t="s">
        <v>665</v>
      </c>
      <c r="T10044" t="s">
        <v>664</v>
      </c>
      <c r="U10044" t="s">
        <v>665</v>
      </c>
      <c r="V10044" t="s">
        <v>665</v>
      </c>
      <c r="W10044" t="s">
        <v>665</v>
      </c>
      <c r="X10044" t="s">
        <v>665</v>
      </c>
      <c r="Y10044" t="s">
        <v>665</v>
      </c>
      <c r="Z10044" t="s">
        <v>665</v>
      </c>
      <c r="AA10044" t="s">
        <v>665</v>
      </c>
      <c r="AB10044" t="s">
        <v>665</v>
      </c>
      <c r="AC10044" t="s">
        <v>665</v>
      </c>
      <c r="AD10044" t="s">
        <v>665</v>
      </c>
      <c r="AE10044" t="s">
        <v>665</v>
      </c>
      <c r="AF10044" t="s">
        <v>663</v>
      </c>
      <c r="AG10044" t="s">
        <v>664</v>
      </c>
      <c r="AH10044" t="s">
        <v>664</v>
      </c>
      <c r="AI10044" t="s">
        <v>664</v>
      </c>
      <c r="AJ10044" t="s">
        <v>664</v>
      </c>
      <c r="AK10044" t="s">
        <v>665</v>
      </c>
      <c r="AL10044" t="s">
        <v>665</v>
      </c>
      <c r="AM10044" t="s">
        <v>665</v>
      </c>
      <c r="AN10044" t="s">
        <v>665</v>
      </c>
      <c r="AO10044" t="s">
        <v>665</v>
      </c>
      <c r="AP10044" t="s">
        <v>665</v>
      </c>
    </row>
    <row r="10045" spans="1:42">
      <c r="A10045">
        <v>118430</v>
      </c>
      <c r="B10045" t="s">
        <v>83</v>
      </c>
      <c r="C10045" t="s">
        <v>665</v>
      </c>
      <c r="D10045" t="s">
        <v>665</v>
      </c>
      <c r="E10045" t="s">
        <v>665</v>
      </c>
      <c r="F10045" t="s">
        <v>665</v>
      </c>
      <c r="G10045" t="s">
        <v>664</v>
      </c>
      <c r="H10045" t="s">
        <v>665</v>
      </c>
      <c r="I10045" t="s">
        <v>665</v>
      </c>
      <c r="J10045" t="s">
        <v>665</v>
      </c>
      <c r="K10045" t="s">
        <v>664</v>
      </c>
      <c r="L10045" t="s">
        <v>665</v>
      </c>
      <c r="M10045" t="s">
        <v>665</v>
      </c>
      <c r="N10045" t="s">
        <v>665</v>
      </c>
      <c r="O10045" t="s">
        <v>665</v>
      </c>
      <c r="P10045" t="s">
        <v>665</v>
      </c>
      <c r="Q10045" t="s">
        <v>665</v>
      </c>
      <c r="R10045" t="s">
        <v>665</v>
      </c>
      <c r="S10045" t="s">
        <v>665</v>
      </c>
      <c r="T10045" t="s">
        <v>665</v>
      </c>
      <c r="U10045" t="s">
        <v>665</v>
      </c>
      <c r="V10045" t="s">
        <v>665</v>
      </c>
      <c r="W10045" t="s">
        <v>665</v>
      </c>
      <c r="X10045" t="s">
        <v>663</v>
      </c>
      <c r="Y10045" t="s">
        <v>665</v>
      </c>
      <c r="Z10045" t="s">
        <v>665</v>
      </c>
      <c r="AA10045" t="s">
        <v>665</v>
      </c>
      <c r="AB10045" t="s">
        <v>665</v>
      </c>
      <c r="AC10045" t="s">
        <v>665</v>
      </c>
      <c r="AD10045" t="s">
        <v>665</v>
      </c>
      <c r="AE10045" t="s">
        <v>665</v>
      </c>
      <c r="AF10045" t="s">
        <v>665</v>
      </c>
      <c r="AG10045" t="s">
        <v>664</v>
      </c>
      <c r="AH10045" t="s">
        <v>665</v>
      </c>
      <c r="AI10045" t="s">
        <v>665</v>
      </c>
      <c r="AJ10045" t="s">
        <v>664</v>
      </c>
      <c r="AK10045" t="s">
        <v>664</v>
      </c>
      <c r="AL10045" t="s">
        <v>665</v>
      </c>
      <c r="AM10045" t="s">
        <v>665</v>
      </c>
      <c r="AN10045" t="s">
        <v>665</v>
      </c>
      <c r="AO10045" t="s">
        <v>664</v>
      </c>
      <c r="AP10045" t="s">
        <v>665</v>
      </c>
    </row>
    <row r="10046" spans="1:42">
      <c r="A10046">
        <v>118436</v>
      </c>
      <c r="B10046" t="s">
        <v>83</v>
      </c>
      <c r="C10046" t="s">
        <v>665</v>
      </c>
      <c r="D10046" t="s">
        <v>665</v>
      </c>
      <c r="E10046" t="s">
        <v>665</v>
      </c>
      <c r="F10046" t="s">
        <v>665</v>
      </c>
      <c r="G10046" t="s">
        <v>665</v>
      </c>
      <c r="H10046" t="s">
        <v>665</v>
      </c>
      <c r="I10046" t="s">
        <v>665</v>
      </c>
      <c r="J10046" t="s">
        <v>665</v>
      </c>
      <c r="K10046" t="s">
        <v>665</v>
      </c>
      <c r="L10046" t="s">
        <v>665</v>
      </c>
      <c r="M10046" t="s">
        <v>665</v>
      </c>
      <c r="N10046" t="s">
        <v>665</v>
      </c>
      <c r="O10046" t="s">
        <v>665</v>
      </c>
      <c r="P10046" t="s">
        <v>665</v>
      </c>
      <c r="Q10046" t="s">
        <v>663</v>
      </c>
      <c r="R10046" t="s">
        <v>665</v>
      </c>
      <c r="S10046" t="s">
        <v>665</v>
      </c>
      <c r="T10046" t="s">
        <v>665</v>
      </c>
      <c r="U10046" t="s">
        <v>665</v>
      </c>
      <c r="V10046" t="s">
        <v>664</v>
      </c>
      <c r="W10046" t="s">
        <v>663</v>
      </c>
      <c r="X10046" t="s">
        <v>663</v>
      </c>
      <c r="Y10046" t="s">
        <v>665</v>
      </c>
      <c r="Z10046" t="s">
        <v>665</v>
      </c>
      <c r="AA10046" t="s">
        <v>665</v>
      </c>
      <c r="AB10046" t="s">
        <v>663</v>
      </c>
      <c r="AC10046" t="s">
        <v>665</v>
      </c>
      <c r="AD10046" t="s">
        <v>665</v>
      </c>
      <c r="AE10046" t="s">
        <v>665</v>
      </c>
      <c r="AF10046" t="s">
        <v>665</v>
      </c>
      <c r="AG10046" t="s">
        <v>664</v>
      </c>
      <c r="AH10046" t="s">
        <v>664</v>
      </c>
      <c r="AI10046" t="s">
        <v>664</v>
      </c>
      <c r="AJ10046" t="s">
        <v>664</v>
      </c>
      <c r="AK10046" t="s">
        <v>664</v>
      </c>
      <c r="AL10046" t="s">
        <v>665</v>
      </c>
      <c r="AM10046" t="s">
        <v>665</v>
      </c>
      <c r="AN10046" t="s">
        <v>665</v>
      </c>
      <c r="AO10046" t="s">
        <v>664</v>
      </c>
      <c r="AP10046" t="s">
        <v>665</v>
      </c>
    </row>
    <row r="10047" spans="1:42">
      <c r="A10047">
        <v>118448</v>
      </c>
      <c r="B10047" t="s">
        <v>83</v>
      </c>
      <c r="C10047" t="s">
        <v>665</v>
      </c>
      <c r="D10047" t="s">
        <v>665</v>
      </c>
      <c r="E10047" t="s">
        <v>665</v>
      </c>
      <c r="F10047" t="s">
        <v>665</v>
      </c>
      <c r="G10047" t="s">
        <v>665</v>
      </c>
      <c r="H10047" t="s">
        <v>665</v>
      </c>
      <c r="I10047" t="s">
        <v>665</v>
      </c>
      <c r="J10047" t="s">
        <v>665</v>
      </c>
      <c r="K10047" t="s">
        <v>665</v>
      </c>
      <c r="L10047" t="s">
        <v>665</v>
      </c>
      <c r="M10047" t="s">
        <v>665</v>
      </c>
      <c r="N10047" t="s">
        <v>665</v>
      </c>
      <c r="O10047" t="s">
        <v>665</v>
      </c>
      <c r="P10047" t="s">
        <v>665</v>
      </c>
      <c r="Q10047" t="s">
        <v>665</v>
      </c>
      <c r="R10047" t="s">
        <v>663</v>
      </c>
      <c r="S10047" t="s">
        <v>663</v>
      </c>
      <c r="T10047" t="s">
        <v>665</v>
      </c>
      <c r="U10047" t="s">
        <v>665</v>
      </c>
      <c r="V10047" t="s">
        <v>665</v>
      </c>
      <c r="W10047" t="s">
        <v>665</v>
      </c>
      <c r="X10047" t="s">
        <v>663</v>
      </c>
      <c r="Y10047" t="s">
        <v>663</v>
      </c>
      <c r="Z10047" t="s">
        <v>665</v>
      </c>
      <c r="AA10047" t="s">
        <v>663</v>
      </c>
      <c r="AB10047" t="s">
        <v>663</v>
      </c>
      <c r="AC10047" t="s">
        <v>665</v>
      </c>
      <c r="AD10047" t="s">
        <v>665</v>
      </c>
      <c r="AE10047" t="s">
        <v>665</v>
      </c>
      <c r="AF10047" t="s">
        <v>663</v>
      </c>
      <c r="AG10047" t="s">
        <v>665</v>
      </c>
      <c r="AH10047" t="s">
        <v>665</v>
      </c>
      <c r="AI10047" t="s">
        <v>665</v>
      </c>
      <c r="AJ10047" t="s">
        <v>665</v>
      </c>
      <c r="AK10047" t="s">
        <v>665</v>
      </c>
      <c r="AL10047" t="s">
        <v>664</v>
      </c>
      <c r="AM10047" t="s">
        <v>664</v>
      </c>
      <c r="AN10047" t="s">
        <v>664</v>
      </c>
      <c r="AO10047" t="s">
        <v>664</v>
      </c>
      <c r="AP10047" t="s">
        <v>664</v>
      </c>
    </row>
    <row r="10048" spans="1:42">
      <c r="A10048">
        <v>118459</v>
      </c>
      <c r="B10048" t="s">
        <v>83</v>
      </c>
      <c r="C10048" t="s">
        <v>665</v>
      </c>
      <c r="D10048" t="s">
        <v>665</v>
      </c>
      <c r="E10048" t="s">
        <v>665</v>
      </c>
      <c r="F10048" t="s">
        <v>665</v>
      </c>
      <c r="G10048" t="s">
        <v>665</v>
      </c>
      <c r="H10048" t="s">
        <v>665</v>
      </c>
      <c r="I10048" t="s">
        <v>665</v>
      </c>
      <c r="J10048" t="s">
        <v>665</v>
      </c>
      <c r="K10048" t="s">
        <v>665</v>
      </c>
      <c r="L10048" t="s">
        <v>665</v>
      </c>
      <c r="M10048" t="s">
        <v>665</v>
      </c>
      <c r="N10048" t="s">
        <v>665</v>
      </c>
      <c r="O10048" t="s">
        <v>665</v>
      </c>
      <c r="P10048" t="s">
        <v>665</v>
      </c>
      <c r="Q10048" t="s">
        <v>665</v>
      </c>
      <c r="R10048" t="s">
        <v>663</v>
      </c>
      <c r="S10048" t="s">
        <v>665</v>
      </c>
      <c r="T10048" t="s">
        <v>665</v>
      </c>
      <c r="U10048" t="s">
        <v>663</v>
      </c>
      <c r="V10048" t="s">
        <v>665</v>
      </c>
      <c r="W10048" t="s">
        <v>665</v>
      </c>
      <c r="X10048" t="s">
        <v>665</v>
      </c>
      <c r="Y10048" t="s">
        <v>664</v>
      </c>
      <c r="Z10048" t="s">
        <v>665</v>
      </c>
      <c r="AA10048" t="s">
        <v>665</v>
      </c>
      <c r="AB10048" t="s">
        <v>664</v>
      </c>
      <c r="AC10048" t="s">
        <v>664</v>
      </c>
      <c r="AD10048" t="s">
        <v>664</v>
      </c>
      <c r="AE10048" t="s">
        <v>664</v>
      </c>
      <c r="AF10048" t="s">
        <v>664</v>
      </c>
      <c r="AG10048" t="s">
        <v>664</v>
      </c>
      <c r="AH10048" t="s">
        <v>664</v>
      </c>
      <c r="AI10048" t="s">
        <v>664</v>
      </c>
      <c r="AJ10048" t="s">
        <v>664</v>
      </c>
      <c r="AK10048" t="s">
        <v>664</v>
      </c>
      <c r="AL10048" t="s">
        <v>664</v>
      </c>
      <c r="AM10048" t="s">
        <v>664</v>
      </c>
      <c r="AN10048" t="s">
        <v>664</v>
      </c>
      <c r="AO10048" t="s">
        <v>664</v>
      </c>
      <c r="AP10048" t="s">
        <v>664</v>
      </c>
    </row>
    <row r="10049" spans="1:42">
      <c r="A10049">
        <v>118468</v>
      </c>
      <c r="B10049" t="s">
        <v>83</v>
      </c>
      <c r="C10049" t="s">
        <v>665</v>
      </c>
      <c r="D10049" t="s">
        <v>665</v>
      </c>
      <c r="E10049" t="s">
        <v>665</v>
      </c>
      <c r="F10049" t="s">
        <v>665</v>
      </c>
      <c r="G10049" t="s">
        <v>664</v>
      </c>
      <c r="H10049" t="s">
        <v>665</v>
      </c>
      <c r="I10049" t="s">
        <v>665</v>
      </c>
      <c r="J10049" t="s">
        <v>665</v>
      </c>
      <c r="K10049" t="s">
        <v>665</v>
      </c>
      <c r="L10049" t="s">
        <v>665</v>
      </c>
      <c r="M10049" t="s">
        <v>665</v>
      </c>
      <c r="N10049" t="s">
        <v>665</v>
      </c>
      <c r="O10049" t="s">
        <v>665</v>
      </c>
      <c r="P10049" t="s">
        <v>665</v>
      </c>
      <c r="Q10049" t="s">
        <v>665</v>
      </c>
      <c r="R10049" t="s">
        <v>665</v>
      </c>
      <c r="S10049" t="s">
        <v>665</v>
      </c>
      <c r="T10049" t="s">
        <v>665</v>
      </c>
      <c r="U10049" t="s">
        <v>665</v>
      </c>
      <c r="V10049" t="s">
        <v>665</v>
      </c>
      <c r="W10049" t="s">
        <v>665</v>
      </c>
      <c r="X10049" t="s">
        <v>665</v>
      </c>
      <c r="Y10049" t="s">
        <v>665</v>
      </c>
      <c r="Z10049" t="s">
        <v>665</v>
      </c>
      <c r="AA10049" t="s">
        <v>665</v>
      </c>
      <c r="AB10049" t="s">
        <v>665</v>
      </c>
      <c r="AC10049" t="s">
        <v>665</v>
      </c>
      <c r="AD10049" t="s">
        <v>665</v>
      </c>
      <c r="AE10049" t="s">
        <v>665</v>
      </c>
      <c r="AF10049" t="s">
        <v>663</v>
      </c>
      <c r="AG10049" t="s">
        <v>664</v>
      </c>
      <c r="AH10049" t="s">
        <v>664</v>
      </c>
      <c r="AI10049" t="s">
        <v>664</v>
      </c>
      <c r="AJ10049" t="s">
        <v>664</v>
      </c>
      <c r="AK10049" t="s">
        <v>664</v>
      </c>
      <c r="AL10049" t="s">
        <v>665</v>
      </c>
      <c r="AM10049" t="s">
        <v>665</v>
      </c>
      <c r="AN10049" t="s">
        <v>665</v>
      </c>
      <c r="AO10049" t="s">
        <v>665</v>
      </c>
      <c r="AP10049" t="s">
        <v>665</v>
      </c>
    </row>
    <row r="10050" spans="1:42">
      <c r="A10050">
        <v>118483</v>
      </c>
      <c r="B10050" t="s">
        <v>83</v>
      </c>
      <c r="C10050" t="s">
        <v>665</v>
      </c>
      <c r="D10050" t="s">
        <v>665</v>
      </c>
      <c r="E10050" t="s">
        <v>665</v>
      </c>
      <c r="F10050" t="s">
        <v>665</v>
      </c>
      <c r="G10050" t="s">
        <v>665</v>
      </c>
      <c r="H10050" t="s">
        <v>665</v>
      </c>
      <c r="I10050" t="s">
        <v>665</v>
      </c>
      <c r="J10050" t="s">
        <v>665</v>
      </c>
      <c r="K10050" t="s">
        <v>665</v>
      </c>
      <c r="L10050" t="s">
        <v>665</v>
      </c>
      <c r="M10050" t="s">
        <v>665</v>
      </c>
      <c r="N10050" t="s">
        <v>665</v>
      </c>
      <c r="O10050" t="s">
        <v>665</v>
      </c>
      <c r="P10050" t="s">
        <v>665</v>
      </c>
      <c r="Q10050" t="s">
        <v>665</v>
      </c>
      <c r="R10050" t="s">
        <v>665</v>
      </c>
      <c r="S10050" t="s">
        <v>665</v>
      </c>
      <c r="T10050" t="s">
        <v>663</v>
      </c>
      <c r="U10050" t="s">
        <v>665</v>
      </c>
      <c r="V10050" t="s">
        <v>665</v>
      </c>
      <c r="W10050" t="s">
        <v>665</v>
      </c>
      <c r="X10050" t="s">
        <v>665</v>
      </c>
      <c r="Y10050" t="s">
        <v>665</v>
      </c>
      <c r="Z10050" t="s">
        <v>665</v>
      </c>
      <c r="AA10050" t="s">
        <v>665</v>
      </c>
      <c r="AB10050" t="s">
        <v>664</v>
      </c>
      <c r="AC10050" t="s">
        <v>664</v>
      </c>
      <c r="AD10050" t="s">
        <v>664</v>
      </c>
      <c r="AE10050" t="s">
        <v>664</v>
      </c>
      <c r="AF10050" t="s">
        <v>665</v>
      </c>
      <c r="AG10050" t="s">
        <v>665</v>
      </c>
      <c r="AH10050" t="s">
        <v>665</v>
      </c>
      <c r="AI10050" t="s">
        <v>665</v>
      </c>
      <c r="AJ10050" t="s">
        <v>665</v>
      </c>
      <c r="AK10050" t="s">
        <v>665</v>
      </c>
      <c r="AL10050" t="s">
        <v>664</v>
      </c>
      <c r="AM10050" t="s">
        <v>664</v>
      </c>
      <c r="AN10050" t="s">
        <v>664</v>
      </c>
      <c r="AO10050" t="s">
        <v>664</v>
      </c>
      <c r="AP10050" t="s">
        <v>664</v>
      </c>
    </row>
    <row r="10051" spans="1:42">
      <c r="A10051">
        <v>118484</v>
      </c>
      <c r="B10051" t="s">
        <v>83</v>
      </c>
      <c r="C10051" t="s">
        <v>665</v>
      </c>
      <c r="D10051" t="s">
        <v>665</v>
      </c>
      <c r="E10051" t="s">
        <v>664</v>
      </c>
      <c r="F10051" t="s">
        <v>665</v>
      </c>
      <c r="G10051" t="s">
        <v>665</v>
      </c>
      <c r="H10051" t="s">
        <v>665</v>
      </c>
      <c r="I10051" t="s">
        <v>665</v>
      </c>
      <c r="J10051" t="s">
        <v>664</v>
      </c>
      <c r="K10051" t="s">
        <v>665</v>
      </c>
      <c r="L10051" t="s">
        <v>665</v>
      </c>
      <c r="M10051" t="s">
        <v>665</v>
      </c>
      <c r="N10051" t="s">
        <v>665</v>
      </c>
      <c r="O10051" t="s">
        <v>665</v>
      </c>
      <c r="P10051" t="s">
        <v>663</v>
      </c>
      <c r="Q10051" t="s">
        <v>665</v>
      </c>
      <c r="R10051" t="s">
        <v>665</v>
      </c>
      <c r="S10051" t="s">
        <v>665</v>
      </c>
      <c r="T10051" t="s">
        <v>665</v>
      </c>
      <c r="U10051" t="s">
        <v>665</v>
      </c>
      <c r="V10051" t="s">
        <v>665</v>
      </c>
      <c r="W10051" t="s">
        <v>665</v>
      </c>
      <c r="X10051" t="s">
        <v>663</v>
      </c>
      <c r="Y10051" t="s">
        <v>665</v>
      </c>
      <c r="Z10051" t="s">
        <v>665</v>
      </c>
      <c r="AA10051" t="s">
        <v>663</v>
      </c>
      <c r="AB10051" t="s">
        <v>665</v>
      </c>
      <c r="AC10051" t="s">
        <v>664</v>
      </c>
      <c r="AD10051" t="s">
        <v>664</v>
      </c>
      <c r="AE10051" t="s">
        <v>665</v>
      </c>
      <c r="AF10051" t="s">
        <v>664</v>
      </c>
      <c r="AG10051" t="s">
        <v>665</v>
      </c>
      <c r="AH10051" t="s">
        <v>664</v>
      </c>
      <c r="AI10051" t="s">
        <v>664</v>
      </c>
      <c r="AJ10051" t="s">
        <v>664</v>
      </c>
      <c r="AK10051" t="s">
        <v>664</v>
      </c>
      <c r="AL10051" t="s">
        <v>664</v>
      </c>
      <c r="AM10051" t="s">
        <v>664</v>
      </c>
      <c r="AN10051" t="s">
        <v>664</v>
      </c>
      <c r="AO10051" t="s">
        <v>664</v>
      </c>
      <c r="AP10051" t="s">
        <v>664</v>
      </c>
    </row>
    <row r="10052" spans="1:42">
      <c r="A10052">
        <v>118492</v>
      </c>
      <c r="B10052" t="s">
        <v>83</v>
      </c>
      <c r="C10052" t="s">
        <v>665</v>
      </c>
      <c r="D10052" t="s">
        <v>665</v>
      </c>
      <c r="E10052" t="s">
        <v>665</v>
      </c>
      <c r="F10052" t="s">
        <v>665</v>
      </c>
      <c r="G10052" t="s">
        <v>665</v>
      </c>
      <c r="H10052" t="s">
        <v>665</v>
      </c>
      <c r="I10052" t="s">
        <v>665</v>
      </c>
      <c r="J10052" t="s">
        <v>665</v>
      </c>
      <c r="K10052" t="s">
        <v>665</v>
      </c>
      <c r="L10052" t="s">
        <v>665</v>
      </c>
      <c r="M10052" t="s">
        <v>665</v>
      </c>
      <c r="N10052" t="s">
        <v>665</v>
      </c>
      <c r="O10052" t="s">
        <v>665</v>
      </c>
      <c r="P10052" t="s">
        <v>665</v>
      </c>
      <c r="Q10052" t="s">
        <v>665</v>
      </c>
      <c r="R10052" t="s">
        <v>665</v>
      </c>
      <c r="S10052" t="s">
        <v>665</v>
      </c>
      <c r="T10052" t="s">
        <v>665</v>
      </c>
      <c r="U10052" t="s">
        <v>665</v>
      </c>
      <c r="V10052" t="s">
        <v>665</v>
      </c>
      <c r="W10052" t="s">
        <v>665</v>
      </c>
      <c r="X10052" t="s">
        <v>665</v>
      </c>
      <c r="Y10052" t="s">
        <v>665</v>
      </c>
      <c r="Z10052" t="s">
        <v>665</v>
      </c>
      <c r="AA10052" t="s">
        <v>665</v>
      </c>
      <c r="AB10052" t="s">
        <v>663</v>
      </c>
      <c r="AC10052" t="s">
        <v>665</v>
      </c>
      <c r="AD10052" t="s">
        <v>665</v>
      </c>
      <c r="AE10052" t="s">
        <v>665</v>
      </c>
      <c r="AF10052" t="s">
        <v>665</v>
      </c>
      <c r="AG10052" t="s">
        <v>664</v>
      </c>
      <c r="AH10052" t="s">
        <v>664</v>
      </c>
      <c r="AI10052" t="s">
        <v>664</v>
      </c>
      <c r="AJ10052" t="s">
        <v>664</v>
      </c>
      <c r="AK10052" t="s">
        <v>664</v>
      </c>
      <c r="AL10052" t="s">
        <v>665</v>
      </c>
      <c r="AM10052" t="s">
        <v>665</v>
      </c>
      <c r="AN10052" t="s">
        <v>665</v>
      </c>
      <c r="AO10052" t="s">
        <v>664</v>
      </c>
      <c r="AP10052" t="s">
        <v>664</v>
      </c>
    </row>
    <row r="10053" spans="1:42">
      <c r="A10053">
        <v>118493</v>
      </c>
      <c r="B10053" t="s">
        <v>83</v>
      </c>
      <c r="C10053" t="s">
        <v>665</v>
      </c>
      <c r="D10053" t="s">
        <v>665</v>
      </c>
      <c r="E10053" t="s">
        <v>664</v>
      </c>
      <c r="F10053" t="s">
        <v>665</v>
      </c>
      <c r="G10053" t="s">
        <v>665</v>
      </c>
      <c r="H10053" t="s">
        <v>665</v>
      </c>
      <c r="I10053" t="s">
        <v>665</v>
      </c>
      <c r="J10053" t="s">
        <v>665</v>
      </c>
      <c r="K10053" t="s">
        <v>665</v>
      </c>
      <c r="L10053" t="s">
        <v>664</v>
      </c>
      <c r="M10053" t="s">
        <v>665</v>
      </c>
      <c r="N10053" t="s">
        <v>665</v>
      </c>
      <c r="O10053" t="s">
        <v>665</v>
      </c>
      <c r="P10053" t="s">
        <v>663</v>
      </c>
      <c r="Q10053" t="s">
        <v>665</v>
      </c>
      <c r="R10053" t="s">
        <v>665</v>
      </c>
      <c r="S10053" t="s">
        <v>665</v>
      </c>
      <c r="T10053" t="s">
        <v>665</v>
      </c>
      <c r="U10053" t="s">
        <v>665</v>
      </c>
      <c r="V10053" t="s">
        <v>665</v>
      </c>
      <c r="W10053" t="s">
        <v>665</v>
      </c>
      <c r="X10053" t="s">
        <v>663</v>
      </c>
      <c r="Y10053" t="s">
        <v>665</v>
      </c>
      <c r="Z10053" t="s">
        <v>665</v>
      </c>
      <c r="AA10053" t="s">
        <v>665</v>
      </c>
      <c r="AB10053" t="s">
        <v>665</v>
      </c>
      <c r="AC10053" t="s">
        <v>665</v>
      </c>
      <c r="AD10053" t="s">
        <v>665</v>
      </c>
      <c r="AE10053" t="s">
        <v>663</v>
      </c>
      <c r="AF10053" t="s">
        <v>665</v>
      </c>
      <c r="AG10053" t="s">
        <v>664</v>
      </c>
      <c r="AH10053" t="s">
        <v>664</v>
      </c>
      <c r="AI10053" t="s">
        <v>664</v>
      </c>
      <c r="AJ10053" t="s">
        <v>664</v>
      </c>
      <c r="AK10053" t="s">
        <v>665</v>
      </c>
      <c r="AL10053" t="s">
        <v>665</v>
      </c>
      <c r="AM10053" t="s">
        <v>665</v>
      </c>
      <c r="AN10053" t="s">
        <v>665</v>
      </c>
      <c r="AO10053" t="s">
        <v>665</v>
      </c>
      <c r="AP10053" t="s">
        <v>665</v>
      </c>
    </row>
    <row r="10054" spans="1:42">
      <c r="A10054">
        <v>118513</v>
      </c>
      <c r="B10054" t="s">
        <v>83</v>
      </c>
      <c r="C10054" t="s">
        <v>665</v>
      </c>
      <c r="D10054" t="s">
        <v>665</v>
      </c>
      <c r="E10054" t="s">
        <v>665</v>
      </c>
      <c r="F10054" t="s">
        <v>665</v>
      </c>
      <c r="G10054" t="s">
        <v>665</v>
      </c>
      <c r="H10054" t="s">
        <v>665</v>
      </c>
      <c r="I10054" t="s">
        <v>665</v>
      </c>
      <c r="J10054" t="s">
        <v>665</v>
      </c>
      <c r="K10054" t="s">
        <v>665</v>
      </c>
      <c r="L10054" t="s">
        <v>665</v>
      </c>
      <c r="M10054" t="s">
        <v>665</v>
      </c>
      <c r="N10054" t="s">
        <v>665</v>
      </c>
      <c r="O10054" t="s">
        <v>665</v>
      </c>
      <c r="P10054" t="s">
        <v>663</v>
      </c>
      <c r="Q10054" t="s">
        <v>665</v>
      </c>
      <c r="R10054" t="s">
        <v>663</v>
      </c>
      <c r="S10054" t="s">
        <v>665</v>
      </c>
      <c r="T10054" t="s">
        <v>665</v>
      </c>
      <c r="U10054" t="s">
        <v>665</v>
      </c>
      <c r="V10054" t="s">
        <v>665</v>
      </c>
      <c r="W10054" t="s">
        <v>665</v>
      </c>
      <c r="X10054" t="s">
        <v>663</v>
      </c>
      <c r="Y10054" t="s">
        <v>664</v>
      </c>
      <c r="Z10054" t="s">
        <v>665</v>
      </c>
      <c r="AA10054" t="s">
        <v>665</v>
      </c>
      <c r="AB10054" t="s">
        <v>665</v>
      </c>
      <c r="AC10054" t="s">
        <v>665</v>
      </c>
      <c r="AD10054" t="s">
        <v>665</v>
      </c>
      <c r="AE10054" t="s">
        <v>665</v>
      </c>
      <c r="AF10054" t="s">
        <v>663</v>
      </c>
      <c r="AG10054" t="s">
        <v>665</v>
      </c>
      <c r="AH10054" t="s">
        <v>664</v>
      </c>
      <c r="AI10054" t="s">
        <v>665</v>
      </c>
      <c r="AJ10054" t="s">
        <v>664</v>
      </c>
      <c r="AK10054" t="s">
        <v>664</v>
      </c>
      <c r="AL10054" t="s">
        <v>665</v>
      </c>
      <c r="AM10054" t="s">
        <v>664</v>
      </c>
      <c r="AN10054" t="s">
        <v>664</v>
      </c>
      <c r="AO10054" t="s">
        <v>664</v>
      </c>
      <c r="AP10054" t="s">
        <v>664</v>
      </c>
    </row>
    <row r="10055" spans="1:42">
      <c r="A10055">
        <v>118516</v>
      </c>
      <c r="B10055" t="s">
        <v>83</v>
      </c>
      <c r="C10055" t="s">
        <v>664</v>
      </c>
      <c r="D10055" t="s">
        <v>665</v>
      </c>
      <c r="E10055" t="s">
        <v>665</v>
      </c>
      <c r="F10055" t="s">
        <v>665</v>
      </c>
      <c r="G10055" t="s">
        <v>664</v>
      </c>
      <c r="H10055" t="s">
        <v>665</v>
      </c>
      <c r="I10055" t="s">
        <v>663</v>
      </c>
      <c r="J10055" t="s">
        <v>665</v>
      </c>
      <c r="K10055" t="s">
        <v>665</v>
      </c>
      <c r="L10055" t="s">
        <v>664</v>
      </c>
      <c r="M10055" t="s">
        <v>665</v>
      </c>
      <c r="N10055" t="s">
        <v>663</v>
      </c>
      <c r="O10055" t="s">
        <v>665</v>
      </c>
      <c r="P10055" t="s">
        <v>663</v>
      </c>
      <c r="Q10055" t="s">
        <v>665</v>
      </c>
      <c r="R10055" t="s">
        <v>665</v>
      </c>
      <c r="S10055" t="s">
        <v>665</v>
      </c>
      <c r="T10055" t="s">
        <v>665</v>
      </c>
      <c r="U10055" t="s">
        <v>665</v>
      </c>
      <c r="V10055" t="s">
        <v>665</v>
      </c>
      <c r="W10055" t="s">
        <v>665</v>
      </c>
      <c r="X10055" t="s">
        <v>665</v>
      </c>
      <c r="Y10055" t="s">
        <v>663</v>
      </c>
      <c r="Z10055" t="s">
        <v>665</v>
      </c>
      <c r="AA10055" t="s">
        <v>665</v>
      </c>
      <c r="AB10055" t="s">
        <v>665</v>
      </c>
      <c r="AC10055" t="s">
        <v>664</v>
      </c>
      <c r="AD10055" t="s">
        <v>664</v>
      </c>
      <c r="AE10055" t="s">
        <v>664</v>
      </c>
      <c r="AF10055" t="s">
        <v>664</v>
      </c>
      <c r="AG10055" t="s">
        <v>665</v>
      </c>
      <c r="AH10055" t="s">
        <v>664</v>
      </c>
      <c r="AI10055" t="s">
        <v>664</v>
      </c>
      <c r="AJ10055" t="s">
        <v>665</v>
      </c>
      <c r="AK10055" t="s">
        <v>664</v>
      </c>
      <c r="AL10055" t="s">
        <v>664</v>
      </c>
      <c r="AM10055" t="s">
        <v>664</v>
      </c>
      <c r="AN10055" t="s">
        <v>664</v>
      </c>
      <c r="AO10055" t="s">
        <v>664</v>
      </c>
      <c r="AP10055" t="s">
        <v>664</v>
      </c>
    </row>
    <row r="10056" spans="1:42">
      <c r="A10056">
        <v>118518</v>
      </c>
      <c r="B10056" t="s">
        <v>83</v>
      </c>
      <c r="C10056" t="s">
        <v>665</v>
      </c>
      <c r="D10056" t="s">
        <v>665</v>
      </c>
      <c r="E10056" t="s">
        <v>665</v>
      </c>
      <c r="F10056" t="s">
        <v>665</v>
      </c>
      <c r="G10056" t="s">
        <v>665</v>
      </c>
      <c r="H10056" t="s">
        <v>665</v>
      </c>
      <c r="I10056" t="s">
        <v>665</v>
      </c>
      <c r="J10056" t="s">
        <v>665</v>
      </c>
      <c r="K10056" t="s">
        <v>665</v>
      </c>
      <c r="L10056" t="s">
        <v>665</v>
      </c>
      <c r="M10056" t="s">
        <v>665</v>
      </c>
      <c r="N10056" t="s">
        <v>663</v>
      </c>
      <c r="O10056" t="s">
        <v>665</v>
      </c>
      <c r="P10056" t="s">
        <v>663</v>
      </c>
      <c r="Q10056" t="s">
        <v>663</v>
      </c>
      <c r="R10056" t="s">
        <v>665</v>
      </c>
      <c r="S10056" t="s">
        <v>665</v>
      </c>
      <c r="T10056" t="s">
        <v>664</v>
      </c>
      <c r="U10056" t="s">
        <v>663</v>
      </c>
      <c r="V10056" t="s">
        <v>664</v>
      </c>
      <c r="W10056" t="s">
        <v>665</v>
      </c>
      <c r="X10056" t="s">
        <v>663</v>
      </c>
      <c r="Y10056" t="s">
        <v>665</v>
      </c>
      <c r="Z10056" t="s">
        <v>665</v>
      </c>
      <c r="AA10056" t="s">
        <v>665</v>
      </c>
      <c r="AB10056" t="s">
        <v>665</v>
      </c>
      <c r="AC10056" t="s">
        <v>665</v>
      </c>
      <c r="AD10056" t="s">
        <v>665</v>
      </c>
      <c r="AE10056" t="s">
        <v>665</v>
      </c>
      <c r="AF10056" t="s">
        <v>665</v>
      </c>
      <c r="AG10056" t="s">
        <v>664</v>
      </c>
      <c r="AH10056" t="s">
        <v>664</v>
      </c>
      <c r="AI10056" t="s">
        <v>664</v>
      </c>
      <c r="AJ10056" t="s">
        <v>664</v>
      </c>
      <c r="AK10056" t="s">
        <v>663</v>
      </c>
      <c r="AL10056" t="s">
        <v>665</v>
      </c>
      <c r="AM10056" t="s">
        <v>665</v>
      </c>
      <c r="AN10056" t="s">
        <v>665</v>
      </c>
      <c r="AO10056" t="s">
        <v>665</v>
      </c>
      <c r="AP10056" t="s">
        <v>663</v>
      </c>
    </row>
    <row r="10057" spans="1:42">
      <c r="A10057">
        <v>118524</v>
      </c>
      <c r="B10057" t="s">
        <v>83</v>
      </c>
      <c r="C10057" t="s">
        <v>665</v>
      </c>
      <c r="D10057" t="s">
        <v>665</v>
      </c>
      <c r="E10057" t="s">
        <v>665</v>
      </c>
      <c r="F10057" t="s">
        <v>665</v>
      </c>
      <c r="G10057" t="s">
        <v>665</v>
      </c>
      <c r="H10057" t="s">
        <v>665</v>
      </c>
      <c r="I10057" t="s">
        <v>665</v>
      </c>
      <c r="J10057" t="s">
        <v>664</v>
      </c>
      <c r="K10057" t="s">
        <v>665</v>
      </c>
      <c r="L10057" t="s">
        <v>665</v>
      </c>
      <c r="M10057" t="s">
        <v>664</v>
      </c>
      <c r="N10057" t="s">
        <v>665</v>
      </c>
      <c r="O10057" t="s">
        <v>664</v>
      </c>
      <c r="P10057" t="s">
        <v>665</v>
      </c>
      <c r="Q10057" t="s">
        <v>665</v>
      </c>
      <c r="R10057" t="s">
        <v>665</v>
      </c>
      <c r="S10057" t="s">
        <v>665</v>
      </c>
      <c r="T10057" t="s">
        <v>665</v>
      </c>
      <c r="U10057" t="s">
        <v>665</v>
      </c>
      <c r="V10057" t="s">
        <v>665</v>
      </c>
      <c r="W10057" t="s">
        <v>665</v>
      </c>
      <c r="X10057" t="s">
        <v>663</v>
      </c>
      <c r="Y10057" t="s">
        <v>663</v>
      </c>
      <c r="Z10057" t="s">
        <v>665</v>
      </c>
      <c r="AA10057" t="s">
        <v>663</v>
      </c>
      <c r="AB10057" t="s">
        <v>665</v>
      </c>
      <c r="AC10057" t="s">
        <v>664</v>
      </c>
      <c r="AD10057" t="s">
        <v>664</v>
      </c>
      <c r="AE10057" t="s">
        <v>663</v>
      </c>
      <c r="AF10057" t="s">
        <v>664</v>
      </c>
      <c r="AG10057" t="s">
        <v>665</v>
      </c>
      <c r="AH10057" t="s">
        <v>665</v>
      </c>
      <c r="AI10057" t="s">
        <v>665</v>
      </c>
      <c r="AJ10057" t="s">
        <v>665</v>
      </c>
      <c r="AK10057" t="s">
        <v>665</v>
      </c>
      <c r="AL10057" t="s">
        <v>664</v>
      </c>
      <c r="AM10057" t="s">
        <v>664</v>
      </c>
      <c r="AN10057" t="s">
        <v>664</v>
      </c>
      <c r="AO10057" t="s">
        <v>664</v>
      </c>
      <c r="AP10057" t="s">
        <v>664</v>
      </c>
    </row>
    <row r="10058" spans="1:42">
      <c r="A10058">
        <v>118535</v>
      </c>
      <c r="B10058" t="s">
        <v>83</v>
      </c>
      <c r="C10058" t="s">
        <v>665</v>
      </c>
      <c r="D10058" t="s">
        <v>665</v>
      </c>
      <c r="E10058" t="s">
        <v>665</v>
      </c>
      <c r="F10058" t="s">
        <v>665</v>
      </c>
      <c r="G10058" t="s">
        <v>665</v>
      </c>
      <c r="H10058" t="s">
        <v>664</v>
      </c>
      <c r="I10058" t="s">
        <v>665</v>
      </c>
      <c r="J10058" t="s">
        <v>665</v>
      </c>
      <c r="K10058" t="s">
        <v>664</v>
      </c>
      <c r="L10058" t="s">
        <v>665</v>
      </c>
      <c r="M10058" t="s">
        <v>665</v>
      </c>
      <c r="N10058" t="s">
        <v>665</v>
      </c>
      <c r="O10058" t="s">
        <v>665</v>
      </c>
      <c r="P10058" t="s">
        <v>665</v>
      </c>
      <c r="Q10058" t="s">
        <v>665</v>
      </c>
      <c r="R10058" t="s">
        <v>665</v>
      </c>
      <c r="S10058" t="s">
        <v>665</v>
      </c>
      <c r="T10058" t="s">
        <v>665</v>
      </c>
      <c r="U10058" t="s">
        <v>665</v>
      </c>
      <c r="V10058" t="s">
        <v>665</v>
      </c>
      <c r="W10058" t="s">
        <v>663</v>
      </c>
      <c r="X10058" t="s">
        <v>664</v>
      </c>
      <c r="Y10058" t="s">
        <v>664</v>
      </c>
      <c r="Z10058" t="s">
        <v>665</v>
      </c>
      <c r="AA10058" t="s">
        <v>665</v>
      </c>
      <c r="AB10058" t="s">
        <v>665</v>
      </c>
      <c r="AC10058" t="s">
        <v>665</v>
      </c>
      <c r="AD10058" t="s">
        <v>665</v>
      </c>
      <c r="AE10058" t="s">
        <v>665</v>
      </c>
      <c r="AF10058" t="s">
        <v>664</v>
      </c>
      <c r="AG10058" t="s">
        <v>665</v>
      </c>
      <c r="AH10058" t="s">
        <v>664</v>
      </c>
      <c r="AI10058" t="s">
        <v>664</v>
      </c>
      <c r="AJ10058" t="s">
        <v>665</v>
      </c>
      <c r="AK10058" t="s">
        <v>664</v>
      </c>
      <c r="AL10058" t="s">
        <v>664</v>
      </c>
      <c r="AM10058" t="s">
        <v>664</v>
      </c>
      <c r="AN10058" t="s">
        <v>664</v>
      </c>
      <c r="AO10058" t="s">
        <v>664</v>
      </c>
      <c r="AP10058" t="s">
        <v>664</v>
      </c>
    </row>
    <row r="10059" spans="1:42">
      <c r="A10059">
        <v>118551</v>
      </c>
      <c r="B10059" t="s">
        <v>83</v>
      </c>
      <c r="C10059" t="s">
        <v>664</v>
      </c>
      <c r="D10059" t="s">
        <v>665</v>
      </c>
      <c r="E10059" t="s">
        <v>664</v>
      </c>
      <c r="F10059" t="s">
        <v>664</v>
      </c>
      <c r="G10059" t="s">
        <v>664</v>
      </c>
      <c r="H10059" t="s">
        <v>664</v>
      </c>
      <c r="I10059" t="s">
        <v>664</v>
      </c>
      <c r="J10059" t="s">
        <v>664</v>
      </c>
      <c r="K10059" t="s">
        <v>664</v>
      </c>
      <c r="L10059" t="s">
        <v>664</v>
      </c>
      <c r="M10059" t="s">
        <v>665</v>
      </c>
      <c r="N10059" t="s">
        <v>665</v>
      </c>
      <c r="O10059" t="s">
        <v>665</v>
      </c>
      <c r="P10059" t="s">
        <v>664</v>
      </c>
      <c r="Q10059" t="s">
        <v>665</v>
      </c>
      <c r="R10059" t="s">
        <v>665</v>
      </c>
      <c r="S10059" t="s">
        <v>665</v>
      </c>
      <c r="T10059" t="s">
        <v>665</v>
      </c>
      <c r="U10059" t="s">
        <v>665</v>
      </c>
      <c r="V10059" t="s">
        <v>665</v>
      </c>
      <c r="W10059" t="s">
        <v>665</v>
      </c>
      <c r="X10059" t="s">
        <v>664</v>
      </c>
      <c r="Y10059" t="s">
        <v>663</v>
      </c>
      <c r="Z10059" t="s">
        <v>665</v>
      </c>
      <c r="AA10059" t="s">
        <v>665</v>
      </c>
      <c r="AB10059" t="s">
        <v>665</v>
      </c>
      <c r="AC10059" t="s">
        <v>665</v>
      </c>
      <c r="AD10059" t="s">
        <v>665</v>
      </c>
      <c r="AE10059" t="s">
        <v>665</v>
      </c>
      <c r="AF10059" t="s">
        <v>663</v>
      </c>
      <c r="AG10059" t="s">
        <v>665</v>
      </c>
      <c r="AH10059" t="s">
        <v>664</v>
      </c>
      <c r="AI10059" t="s">
        <v>665</v>
      </c>
      <c r="AJ10059" t="s">
        <v>665</v>
      </c>
      <c r="AK10059" t="s">
        <v>663</v>
      </c>
      <c r="AL10059" t="s">
        <v>664</v>
      </c>
      <c r="AM10059" t="s">
        <v>663</v>
      </c>
      <c r="AN10059" t="s">
        <v>665</v>
      </c>
      <c r="AO10059" t="s">
        <v>664</v>
      </c>
      <c r="AP10059" t="s">
        <v>663</v>
      </c>
    </row>
    <row r="10060" spans="1:42">
      <c r="A10060">
        <v>118552</v>
      </c>
      <c r="B10060" t="s">
        <v>83</v>
      </c>
      <c r="C10060" t="s">
        <v>664</v>
      </c>
      <c r="D10060" t="s">
        <v>664</v>
      </c>
      <c r="E10060" t="s">
        <v>664</v>
      </c>
      <c r="F10060" t="s">
        <v>664</v>
      </c>
      <c r="G10060" t="s">
        <v>664</v>
      </c>
      <c r="H10060" t="s">
        <v>663</v>
      </c>
      <c r="I10060" t="s">
        <v>664</v>
      </c>
      <c r="J10060" t="s">
        <v>664</v>
      </c>
      <c r="K10060" t="s">
        <v>664</v>
      </c>
      <c r="L10060" t="s">
        <v>665</v>
      </c>
      <c r="M10060" t="s">
        <v>665</v>
      </c>
      <c r="N10060" t="s">
        <v>665</v>
      </c>
      <c r="O10060" t="s">
        <v>665</v>
      </c>
      <c r="P10060" t="s">
        <v>665</v>
      </c>
      <c r="Q10060" t="s">
        <v>665</v>
      </c>
      <c r="R10060" t="s">
        <v>663</v>
      </c>
      <c r="S10060" t="s">
        <v>665</v>
      </c>
      <c r="T10060" t="s">
        <v>665</v>
      </c>
      <c r="U10060" t="s">
        <v>665</v>
      </c>
      <c r="V10060" t="s">
        <v>663</v>
      </c>
      <c r="W10060" t="s">
        <v>665</v>
      </c>
      <c r="X10060" t="s">
        <v>665</v>
      </c>
      <c r="Y10060" t="s">
        <v>663</v>
      </c>
      <c r="Z10060" t="s">
        <v>665</v>
      </c>
      <c r="AA10060" t="s">
        <v>665</v>
      </c>
      <c r="AB10060" t="s">
        <v>663</v>
      </c>
      <c r="AC10060" t="s">
        <v>665</v>
      </c>
      <c r="AD10060" t="s">
        <v>665</v>
      </c>
      <c r="AE10060" t="s">
        <v>665</v>
      </c>
      <c r="AF10060" t="s">
        <v>663</v>
      </c>
      <c r="AG10060" t="s">
        <v>665</v>
      </c>
      <c r="AH10060" t="s">
        <v>665</v>
      </c>
      <c r="AI10060" t="s">
        <v>665</v>
      </c>
      <c r="AJ10060" t="s">
        <v>665</v>
      </c>
      <c r="AK10060" t="s">
        <v>665</v>
      </c>
      <c r="AL10060" t="s">
        <v>664</v>
      </c>
      <c r="AM10060" t="s">
        <v>664</v>
      </c>
      <c r="AN10060" t="s">
        <v>664</v>
      </c>
      <c r="AO10060" t="s">
        <v>665</v>
      </c>
      <c r="AP10060" t="s">
        <v>663</v>
      </c>
    </row>
    <row r="10061" spans="1:42">
      <c r="A10061">
        <v>118555</v>
      </c>
      <c r="B10061" t="s">
        <v>83</v>
      </c>
      <c r="C10061" t="s">
        <v>665</v>
      </c>
      <c r="D10061" t="s">
        <v>664</v>
      </c>
      <c r="E10061" t="s">
        <v>664</v>
      </c>
      <c r="F10061" t="s">
        <v>664</v>
      </c>
      <c r="G10061" t="s">
        <v>665</v>
      </c>
      <c r="H10061" t="s">
        <v>664</v>
      </c>
      <c r="I10061" t="s">
        <v>664</v>
      </c>
      <c r="J10061" t="s">
        <v>665</v>
      </c>
      <c r="K10061" t="s">
        <v>664</v>
      </c>
      <c r="L10061" t="s">
        <v>665</v>
      </c>
      <c r="M10061" t="s">
        <v>665</v>
      </c>
      <c r="N10061" t="s">
        <v>665</v>
      </c>
      <c r="O10061" t="s">
        <v>665</v>
      </c>
      <c r="P10061" t="s">
        <v>665</v>
      </c>
      <c r="Q10061" t="s">
        <v>664</v>
      </c>
      <c r="R10061" t="s">
        <v>665</v>
      </c>
      <c r="S10061" t="s">
        <v>665</v>
      </c>
      <c r="T10061" t="s">
        <v>665</v>
      </c>
      <c r="U10061" t="s">
        <v>664</v>
      </c>
      <c r="V10061" t="s">
        <v>665</v>
      </c>
      <c r="W10061" t="s">
        <v>665</v>
      </c>
      <c r="X10061" t="s">
        <v>665</v>
      </c>
      <c r="Y10061" t="s">
        <v>665</v>
      </c>
      <c r="Z10061" t="s">
        <v>665</v>
      </c>
      <c r="AA10061" t="s">
        <v>665</v>
      </c>
      <c r="AB10061" t="s">
        <v>663</v>
      </c>
      <c r="AC10061" t="s">
        <v>665</v>
      </c>
      <c r="AD10061" t="s">
        <v>665</v>
      </c>
      <c r="AE10061" t="s">
        <v>665</v>
      </c>
      <c r="AF10061" t="s">
        <v>665</v>
      </c>
      <c r="AG10061" t="s">
        <v>665</v>
      </c>
      <c r="AH10061" t="s">
        <v>663</v>
      </c>
      <c r="AI10061" t="s">
        <v>665</v>
      </c>
      <c r="AJ10061" t="s">
        <v>665</v>
      </c>
      <c r="AK10061" t="s">
        <v>665</v>
      </c>
      <c r="AL10061" t="s">
        <v>663</v>
      </c>
      <c r="AM10061" t="s">
        <v>663</v>
      </c>
      <c r="AN10061" t="s">
        <v>664</v>
      </c>
      <c r="AO10061" t="s">
        <v>664</v>
      </c>
      <c r="AP10061" t="s">
        <v>664</v>
      </c>
    </row>
    <row r="10062" spans="1:42">
      <c r="A10062">
        <v>118556</v>
      </c>
      <c r="B10062" t="s">
        <v>83</v>
      </c>
      <c r="C10062" t="s">
        <v>665</v>
      </c>
      <c r="D10062" t="s">
        <v>664</v>
      </c>
      <c r="E10062" t="s">
        <v>664</v>
      </c>
      <c r="F10062" t="s">
        <v>664</v>
      </c>
      <c r="G10062" t="s">
        <v>665</v>
      </c>
      <c r="H10062" t="s">
        <v>664</v>
      </c>
      <c r="I10062" t="s">
        <v>664</v>
      </c>
      <c r="J10062" t="s">
        <v>665</v>
      </c>
      <c r="K10062" t="s">
        <v>664</v>
      </c>
      <c r="L10062" t="s">
        <v>665</v>
      </c>
      <c r="M10062" t="s">
        <v>665</v>
      </c>
      <c r="N10062" t="s">
        <v>665</v>
      </c>
      <c r="O10062" t="s">
        <v>665</v>
      </c>
      <c r="P10062" t="s">
        <v>665</v>
      </c>
      <c r="Q10062" t="s">
        <v>664</v>
      </c>
      <c r="R10062" t="s">
        <v>665</v>
      </c>
      <c r="S10062" t="s">
        <v>664</v>
      </c>
      <c r="T10062" t="s">
        <v>664</v>
      </c>
      <c r="U10062" t="s">
        <v>664</v>
      </c>
      <c r="V10062" t="s">
        <v>665</v>
      </c>
      <c r="W10062" t="s">
        <v>665</v>
      </c>
      <c r="X10062" t="s">
        <v>665</v>
      </c>
      <c r="Y10062" t="s">
        <v>663</v>
      </c>
      <c r="Z10062" t="s">
        <v>665</v>
      </c>
      <c r="AA10062" t="s">
        <v>665</v>
      </c>
      <c r="AB10062" t="s">
        <v>664</v>
      </c>
      <c r="AC10062" t="s">
        <v>665</v>
      </c>
      <c r="AD10062" t="s">
        <v>665</v>
      </c>
      <c r="AE10062" t="s">
        <v>665</v>
      </c>
      <c r="AF10062" t="s">
        <v>665</v>
      </c>
      <c r="AG10062" t="s">
        <v>665</v>
      </c>
      <c r="AH10062" t="s">
        <v>664</v>
      </c>
      <c r="AI10062" t="s">
        <v>665</v>
      </c>
      <c r="AJ10062" t="s">
        <v>664</v>
      </c>
      <c r="AK10062" t="s">
        <v>665</v>
      </c>
      <c r="AL10062" t="s">
        <v>664</v>
      </c>
      <c r="AM10062" t="s">
        <v>665</v>
      </c>
      <c r="AN10062" t="s">
        <v>665</v>
      </c>
      <c r="AO10062" t="s">
        <v>665</v>
      </c>
      <c r="AP10062" t="s">
        <v>663</v>
      </c>
    </row>
    <row r="10063" spans="1:42">
      <c r="A10063">
        <v>118563</v>
      </c>
      <c r="B10063" t="s">
        <v>83</v>
      </c>
      <c r="C10063" t="s">
        <v>664</v>
      </c>
      <c r="D10063" t="s">
        <v>664</v>
      </c>
      <c r="E10063" t="s">
        <v>665</v>
      </c>
      <c r="F10063" t="s">
        <v>665</v>
      </c>
      <c r="G10063" t="s">
        <v>665</v>
      </c>
      <c r="H10063" t="s">
        <v>664</v>
      </c>
      <c r="I10063" t="s">
        <v>665</v>
      </c>
      <c r="J10063" t="s">
        <v>664</v>
      </c>
      <c r="K10063" t="s">
        <v>665</v>
      </c>
      <c r="L10063" t="s">
        <v>665</v>
      </c>
      <c r="M10063" t="s">
        <v>665</v>
      </c>
      <c r="N10063" t="s">
        <v>663</v>
      </c>
      <c r="O10063" t="s">
        <v>665</v>
      </c>
      <c r="P10063" t="s">
        <v>665</v>
      </c>
      <c r="Q10063" t="s">
        <v>663</v>
      </c>
      <c r="R10063" t="s">
        <v>665</v>
      </c>
      <c r="S10063" t="s">
        <v>663</v>
      </c>
      <c r="T10063" t="s">
        <v>665</v>
      </c>
      <c r="U10063" t="s">
        <v>665</v>
      </c>
      <c r="V10063" t="s">
        <v>665</v>
      </c>
      <c r="W10063" t="s">
        <v>665</v>
      </c>
      <c r="X10063" t="s">
        <v>665</v>
      </c>
      <c r="Y10063" t="s">
        <v>665</v>
      </c>
      <c r="Z10063" t="s">
        <v>665</v>
      </c>
      <c r="AA10063" t="s">
        <v>665</v>
      </c>
      <c r="AB10063" t="s">
        <v>665</v>
      </c>
      <c r="AC10063" t="s">
        <v>665</v>
      </c>
      <c r="AD10063" t="s">
        <v>665</v>
      </c>
      <c r="AE10063" t="s">
        <v>663</v>
      </c>
      <c r="AF10063" t="s">
        <v>663</v>
      </c>
      <c r="AG10063" t="s">
        <v>665</v>
      </c>
      <c r="AH10063" t="s">
        <v>664</v>
      </c>
      <c r="AI10063" t="s">
        <v>665</v>
      </c>
      <c r="AJ10063" t="s">
        <v>665</v>
      </c>
      <c r="AK10063" t="s">
        <v>663</v>
      </c>
      <c r="AL10063" t="s">
        <v>664</v>
      </c>
      <c r="AM10063" t="s">
        <v>664</v>
      </c>
      <c r="AN10063" t="s">
        <v>664</v>
      </c>
      <c r="AO10063" t="s">
        <v>664</v>
      </c>
      <c r="AP10063" t="s">
        <v>663</v>
      </c>
    </row>
    <row r="10064" spans="1:42">
      <c r="A10064">
        <v>118565</v>
      </c>
      <c r="B10064" t="s">
        <v>83</v>
      </c>
      <c r="C10064" t="s">
        <v>664</v>
      </c>
      <c r="D10064" t="s">
        <v>664</v>
      </c>
      <c r="E10064" t="s">
        <v>665</v>
      </c>
      <c r="F10064" t="s">
        <v>665</v>
      </c>
      <c r="G10064" t="s">
        <v>665</v>
      </c>
      <c r="H10064" t="s">
        <v>664</v>
      </c>
      <c r="I10064" t="s">
        <v>665</v>
      </c>
      <c r="J10064" t="s">
        <v>664</v>
      </c>
      <c r="K10064" t="s">
        <v>665</v>
      </c>
      <c r="L10064" t="s">
        <v>665</v>
      </c>
      <c r="M10064" t="s">
        <v>665</v>
      </c>
      <c r="N10064" t="s">
        <v>665</v>
      </c>
      <c r="O10064" t="s">
        <v>665</v>
      </c>
      <c r="P10064" t="s">
        <v>665</v>
      </c>
      <c r="Q10064" t="s">
        <v>665</v>
      </c>
      <c r="R10064" t="s">
        <v>665</v>
      </c>
      <c r="S10064" t="s">
        <v>663</v>
      </c>
      <c r="T10064" t="s">
        <v>665</v>
      </c>
      <c r="U10064" t="s">
        <v>665</v>
      </c>
      <c r="V10064" t="s">
        <v>664</v>
      </c>
      <c r="W10064" t="s">
        <v>665</v>
      </c>
      <c r="X10064" t="s">
        <v>665</v>
      </c>
      <c r="Y10064" t="s">
        <v>664</v>
      </c>
      <c r="Z10064" t="s">
        <v>665</v>
      </c>
      <c r="AA10064" t="s">
        <v>665</v>
      </c>
      <c r="AB10064" t="s">
        <v>665</v>
      </c>
      <c r="AC10064" t="s">
        <v>665</v>
      </c>
      <c r="AD10064" t="s">
        <v>665</v>
      </c>
      <c r="AE10064" t="s">
        <v>665</v>
      </c>
      <c r="AF10064" t="s">
        <v>663</v>
      </c>
      <c r="AG10064" t="s">
        <v>665</v>
      </c>
      <c r="AH10064" t="s">
        <v>665</v>
      </c>
      <c r="AI10064" t="s">
        <v>665</v>
      </c>
      <c r="AJ10064" t="s">
        <v>665</v>
      </c>
      <c r="AK10064" t="s">
        <v>665</v>
      </c>
      <c r="AL10064" t="s">
        <v>664</v>
      </c>
      <c r="AM10064" t="s">
        <v>663</v>
      </c>
      <c r="AN10064" t="s">
        <v>664</v>
      </c>
      <c r="AO10064" t="s">
        <v>664</v>
      </c>
      <c r="AP10064" t="s">
        <v>663</v>
      </c>
    </row>
    <row r="10065" spans="1:42">
      <c r="A10065">
        <v>118572</v>
      </c>
      <c r="B10065" t="s">
        <v>83</v>
      </c>
      <c r="C10065" t="s">
        <v>664</v>
      </c>
      <c r="D10065" t="s">
        <v>664</v>
      </c>
      <c r="E10065" t="s">
        <v>664</v>
      </c>
      <c r="F10065" t="s">
        <v>664</v>
      </c>
      <c r="G10065" t="s">
        <v>664</v>
      </c>
      <c r="H10065" t="s">
        <v>664</v>
      </c>
      <c r="I10065" t="s">
        <v>664</v>
      </c>
      <c r="J10065" t="s">
        <v>665</v>
      </c>
      <c r="K10065" t="s">
        <v>664</v>
      </c>
      <c r="L10065" t="s">
        <v>665</v>
      </c>
      <c r="M10065" t="s">
        <v>664</v>
      </c>
      <c r="N10065" t="s">
        <v>665</v>
      </c>
      <c r="O10065" t="s">
        <v>665</v>
      </c>
      <c r="P10065" t="s">
        <v>664</v>
      </c>
      <c r="Q10065" t="s">
        <v>665</v>
      </c>
      <c r="R10065" t="s">
        <v>665</v>
      </c>
      <c r="S10065" t="s">
        <v>663</v>
      </c>
      <c r="T10065" t="s">
        <v>665</v>
      </c>
      <c r="U10065" t="s">
        <v>665</v>
      </c>
      <c r="V10065" t="s">
        <v>665</v>
      </c>
      <c r="W10065" t="s">
        <v>665</v>
      </c>
      <c r="X10065" t="s">
        <v>664</v>
      </c>
      <c r="Y10065" t="s">
        <v>665</v>
      </c>
      <c r="Z10065" t="s">
        <v>665</v>
      </c>
      <c r="AA10065" t="s">
        <v>665</v>
      </c>
      <c r="AB10065" t="s">
        <v>664</v>
      </c>
      <c r="AC10065" t="s">
        <v>665</v>
      </c>
      <c r="AD10065" t="s">
        <v>665</v>
      </c>
      <c r="AE10065" t="s">
        <v>665</v>
      </c>
      <c r="AF10065" t="s">
        <v>665</v>
      </c>
      <c r="AG10065" t="s">
        <v>664</v>
      </c>
      <c r="AH10065" t="s">
        <v>664</v>
      </c>
      <c r="AI10065" t="s">
        <v>664</v>
      </c>
      <c r="AJ10065" t="s">
        <v>664</v>
      </c>
      <c r="AK10065" t="s">
        <v>664</v>
      </c>
      <c r="AL10065" t="s">
        <v>665</v>
      </c>
      <c r="AM10065" t="s">
        <v>664</v>
      </c>
      <c r="AN10065" t="s">
        <v>665</v>
      </c>
      <c r="AO10065" t="s">
        <v>664</v>
      </c>
      <c r="AP10065" t="s">
        <v>664</v>
      </c>
    </row>
    <row r="10066" spans="1:42">
      <c r="A10066">
        <v>118573</v>
      </c>
      <c r="B10066" t="s">
        <v>83</v>
      </c>
      <c r="C10066" t="s">
        <v>664</v>
      </c>
      <c r="D10066" t="s">
        <v>664</v>
      </c>
      <c r="E10066" t="s">
        <v>665</v>
      </c>
      <c r="F10066" t="s">
        <v>664</v>
      </c>
      <c r="G10066" t="s">
        <v>664</v>
      </c>
      <c r="H10066" t="s">
        <v>664</v>
      </c>
      <c r="I10066" t="s">
        <v>663</v>
      </c>
      <c r="J10066" t="s">
        <v>665</v>
      </c>
      <c r="K10066" t="s">
        <v>664</v>
      </c>
      <c r="L10066" t="s">
        <v>664</v>
      </c>
      <c r="M10066" t="s">
        <v>665</v>
      </c>
      <c r="N10066" t="s">
        <v>663</v>
      </c>
      <c r="O10066" t="s">
        <v>665</v>
      </c>
      <c r="P10066" t="s">
        <v>663</v>
      </c>
      <c r="Q10066" t="s">
        <v>663</v>
      </c>
      <c r="R10066" t="s">
        <v>665</v>
      </c>
      <c r="S10066" t="s">
        <v>665</v>
      </c>
      <c r="T10066" t="s">
        <v>665</v>
      </c>
      <c r="U10066" t="s">
        <v>665</v>
      </c>
      <c r="V10066" t="s">
        <v>665</v>
      </c>
      <c r="W10066" t="s">
        <v>665</v>
      </c>
      <c r="X10066" t="s">
        <v>664</v>
      </c>
      <c r="Y10066" t="s">
        <v>665</v>
      </c>
      <c r="Z10066" t="s">
        <v>665</v>
      </c>
      <c r="AA10066" t="s">
        <v>663</v>
      </c>
      <c r="AB10066" t="s">
        <v>664</v>
      </c>
      <c r="AC10066" t="s">
        <v>664</v>
      </c>
      <c r="AD10066" t="s">
        <v>665</v>
      </c>
      <c r="AE10066" t="s">
        <v>665</v>
      </c>
      <c r="AF10066" t="s">
        <v>665</v>
      </c>
      <c r="AG10066" t="s">
        <v>664</v>
      </c>
      <c r="AH10066" t="s">
        <v>664</v>
      </c>
      <c r="AI10066" t="s">
        <v>664</v>
      </c>
      <c r="AJ10066" t="s">
        <v>664</v>
      </c>
      <c r="AK10066" t="s">
        <v>664</v>
      </c>
      <c r="AL10066" t="s">
        <v>664</v>
      </c>
      <c r="AM10066" t="s">
        <v>664</v>
      </c>
      <c r="AN10066" t="s">
        <v>664</v>
      </c>
      <c r="AO10066" t="s">
        <v>664</v>
      </c>
      <c r="AP10066" t="s">
        <v>664</v>
      </c>
    </row>
    <row r="10067" spans="1:42">
      <c r="A10067">
        <v>118574</v>
      </c>
      <c r="B10067" t="s">
        <v>83</v>
      </c>
      <c r="C10067" t="s">
        <v>664</v>
      </c>
      <c r="D10067" t="s">
        <v>664</v>
      </c>
      <c r="E10067" t="s">
        <v>664</v>
      </c>
      <c r="F10067" t="s">
        <v>665</v>
      </c>
      <c r="G10067" t="s">
        <v>665</v>
      </c>
      <c r="H10067" t="s">
        <v>664</v>
      </c>
      <c r="I10067" t="s">
        <v>665</v>
      </c>
      <c r="J10067" t="s">
        <v>664</v>
      </c>
      <c r="K10067" t="s">
        <v>664</v>
      </c>
      <c r="L10067" t="s">
        <v>665</v>
      </c>
      <c r="M10067" t="s">
        <v>665</v>
      </c>
      <c r="N10067" t="s">
        <v>665</v>
      </c>
      <c r="O10067" t="s">
        <v>665</v>
      </c>
      <c r="P10067" t="s">
        <v>665</v>
      </c>
      <c r="Q10067" t="s">
        <v>665</v>
      </c>
      <c r="R10067" t="s">
        <v>665</v>
      </c>
      <c r="S10067" t="s">
        <v>663</v>
      </c>
      <c r="T10067" t="s">
        <v>665</v>
      </c>
      <c r="U10067" t="s">
        <v>665</v>
      </c>
      <c r="V10067" t="s">
        <v>665</v>
      </c>
      <c r="W10067" t="s">
        <v>665</v>
      </c>
      <c r="X10067" t="s">
        <v>665</v>
      </c>
      <c r="Y10067" t="s">
        <v>665</v>
      </c>
      <c r="Z10067" t="s">
        <v>665</v>
      </c>
      <c r="AA10067" t="s">
        <v>663</v>
      </c>
      <c r="AB10067" t="s">
        <v>665</v>
      </c>
      <c r="AC10067" t="s">
        <v>665</v>
      </c>
      <c r="AD10067" t="s">
        <v>665</v>
      </c>
      <c r="AE10067" t="s">
        <v>665</v>
      </c>
      <c r="AF10067" t="s">
        <v>663</v>
      </c>
      <c r="AG10067" t="s">
        <v>665</v>
      </c>
      <c r="AH10067" t="s">
        <v>664</v>
      </c>
      <c r="AI10067" t="s">
        <v>665</v>
      </c>
      <c r="AJ10067" t="s">
        <v>665</v>
      </c>
      <c r="AK10067" t="s">
        <v>663</v>
      </c>
      <c r="AL10067" t="s">
        <v>664</v>
      </c>
      <c r="AM10067" t="s">
        <v>664</v>
      </c>
      <c r="AN10067" t="s">
        <v>665</v>
      </c>
      <c r="AO10067" t="s">
        <v>665</v>
      </c>
      <c r="AP10067" t="s">
        <v>663</v>
      </c>
    </row>
    <row r="10068" spans="1:42">
      <c r="A10068">
        <v>118584</v>
      </c>
      <c r="B10068" t="s">
        <v>83</v>
      </c>
      <c r="C10068" t="s">
        <v>664</v>
      </c>
      <c r="D10068" t="s">
        <v>664</v>
      </c>
      <c r="E10068" t="s">
        <v>664</v>
      </c>
      <c r="F10068" t="s">
        <v>664</v>
      </c>
      <c r="G10068" t="s">
        <v>664</v>
      </c>
      <c r="H10068" t="s">
        <v>664</v>
      </c>
      <c r="I10068" t="s">
        <v>664</v>
      </c>
      <c r="J10068" t="s">
        <v>664</v>
      </c>
      <c r="K10068" t="s">
        <v>664</v>
      </c>
      <c r="L10068" t="s">
        <v>664</v>
      </c>
      <c r="M10068" t="s">
        <v>664</v>
      </c>
      <c r="N10068" t="s">
        <v>664</v>
      </c>
      <c r="O10068" t="s">
        <v>664</v>
      </c>
      <c r="P10068" t="s">
        <v>664</v>
      </c>
      <c r="Q10068" t="s">
        <v>664</v>
      </c>
      <c r="R10068" t="s">
        <v>664</v>
      </c>
      <c r="S10068" t="s">
        <v>664</v>
      </c>
      <c r="T10068" t="s">
        <v>664</v>
      </c>
      <c r="U10068" t="s">
        <v>664</v>
      </c>
      <c r="V10068" t="s">
        <v>664</v>
      </c>
      <c r="W10068" t="s">
        <v>664</v>
      </c>
      <c r="X10068" t="s">
        <v>664</v>
      </c>
      <c r="Y10068" t="s">
        <v>664</v>
      </c>
      <c r="Z10068" t="s">
        <v>664</v>
      </c>
      <c r="AA10068" t="s">
        <v>664</v>
      </c>
      <c r="AB10068" t="s">
        <v>664</v>
      </c>
      <c r="AC10068" t="s">
        <v>664</v>
      </c>
      <c r="AD10068" t="s">
        <v>664</v>
      </c>
      <c r="AE10068" t="s">
        <v>663</v>
      </c>
      <c r="AF10068" t="s">
        <v>664</v>
      </c>
      <c r="AG10068" t="s">
        <v>665</v>
      </c>
      <c r="AH10068" t="s">
        <v>665</v>
      </c>
      <c r="AI10068" t="s">
        <v>663</v>
      </c>
      <c r="AJ10068" t="s">
        <v>663</v>
      </c>
      <c r="AK10068" t="s">
        <v>665</v>
      </c>
      <c r="AL10068" t="s">
        <v>665</v>
      </c>
      <c r="AM10068" t="s">
        <v>664</v>
      </c>
      <c r="AN10068" t="s">
        <v>664</v>
      </c>
      <c r="AO10068" t="s">
        <v>665</v>
      </c>
      <c r="AP10068" t="s">
        <v>664</v>
      </c>
    </row>
    <row r="10069" spans="1:42">
      <c r="A10069">
        <v>118586</v>
      </c>
      <c r="B10069" t="s">
        <v>83</v>
      </c>
      <c r="C10069" t="s">
        <v>665</v>
      </c>
      <c r="D10069" t="s">
        <v>665</v>
      </c>
      <c r="E10069" t="s">
        <v>665</v>
      </c>
      <c r="F10069" t="s">
        <v>665</v>
      </c>
      <c r="G10069" t="s">
        <v>663</v>
      </c>
      <c r="H10069" t="s">
        <v>665</v>
      </c>
      <c r="I10069" t="s">
        <v>665</v>
      </c>
      <c r="J10069" t="s">
        <v>665</v>
      </c>
      <c r="K10069" t="s">
        <v>665</v>
      </c>
      <c r="L10069" t="s">
        <v>665</v>
      </c>
      <c r="M10069" t="s">
        <v>665</v>
      </c>
      <c r="N10069" t="s">
        <v>663</v>
      </c>
      <c r="O10069" t="s">
        <v>665</v>
      </c>
      <c r="P10069" t="s">
        <v>663</v>
      </c>
      <c r="Q10069" t="s">
        <v>665</v>
      </c>
      <c r="R10069" t="s">
        <v>665</v>
      </c>
      <c r="S10069" t="s">
        <v>665</v>
      </c>
      <c r="T10069" t="s">
        <v>665</v>
      </c>
      <c r="U10069" t="s">
        <v>665</v>
      </c>
      <c r="V10069" t="s">
        <v>665</v>
      </c>
      <c r="W10069" t="s">
        <v>665</v>
      </c>
      <c r="X10069" t="s">
        <v>665</v>
      </c>
      <c r="Y10069" t="s">
        <v>665</v>
      </c>
      <c r="Z10069" t="s">
        <v>665</v>
      </c>
      <c r="AA10069" t="s">
        <v>665</v>
      </c>
      <c r="AB10069" t="s">
        <v>664</v>
      </c>
      <c r="AC10069" t="s">
        <v>664</v>
      </c>
      <c r="AD10069" t="s">
        <v>664</v>
      </c>
      <c r="AE10069" t="s">
        <v>664</v>
      </c>
      <c r="AF10069" t="s">
        <v>664</v>
      </c>
      <c r="AG10069" t="s">
        <v>665</v>
      </c>
      <c r="AH10069" t="s">
        <v>665</v>
      </c>
      <c r="AI10069" t="s">
        <v>665</v>
      </c>
      <c r="AJ10069" t="s">
        <v>665</v>
      </c>
      <c r="AK10069" t="s">
        <v>665</v>
      </c>
      <c r="AL10069" t="s">
        <v>664</v>
      </c>
      <c r="AM10069" t="s">
        <v>664</v>
      </c>
      <c r="AN10069" t="s">
        <v>664</v>
      </c>
      <c r="AO10069" t="s">
        <v>664</v>
      </c>
      <c r="AP10069" t="s">
        <v>664</v>
      </c>
    </row>
    <row r="10070" spans="1:42">
      <c r="A10070">
        <v>119263</v>
      </c>
      <c r="B10070" t="s">
        <v>83</v>
      </c>
      <c r="C10070" t="s">
        <v>664</v>
      </c>
      <c r="D10070" t="s">
        <v>664</v>
      </c>
      <c r="E10070" t="s">
        <v>664</v>
      </c>
      <c r="F10070" t="s">
        <v>664</v>
      </c>
      <c r="G10070" t="s">
        <v>664</v>
      </c>
      <c r="H10070" t="s">
        <v>664</v>
      </c>
      <c r="I10070" t="s">
        <v>665</v>
      </c>
      <c r="J10070" t="s">
        <v>664</v>
      </c>
      <c r="K10070" t="s">
        <v>664</v>
      </c>
      <c r="L10070" t="s">
        <v>664</v>
      </c>
      <c r="M10070" t="s">
        <v>664</v>
      </c>
      <c r="N10070" t="s">
        <v>663</v>
      </c>
      <c r="O10070" t="s">
        <v>664</v>
      </c>
      <c r="P10070" t="s">
        <v>664</v>
      </c>
      <c r="Q10070" t="s">
        <v>663</v>
      </c>
      <c r="R10070" t="s">
        <v>664</v>
      </c>
      <c r="S10070" t="s">
        <v>665</v>
      </c>
      <c r="T10070" t="s">
        <v>664</v>
      </c>
      <c r="U10070" t="s">
        <v>664</v>
      </c>
      <c r="V10070" t="s">
        <v>664</v>
      </c>
      <c r="W10070" t="s">
        <v>665</v>
      </c>
      <c r="X10070" t="s">
        <v>665</v>
      </c>
      <c r="Y10070" t="s">
        <v>665</v>
      </c>
      <c r="Z10070" t="s">
        <v>665</v>
      </c>
      <c r="AA10070" t="s">
        <v>665</v>
      </c>
      <c r="AB10070" t="s">
        <v>665</v>
      </c>
      <c r="AC10070" t="s">
        <v>665</v>
      </c>
      <c r="AD10070" t="s">
        <v>663</v>
      </c>
      <c r="AE10070" t="s">
        <v>665</v>
      </c>
      <c r="AF10070" t="s">
        <v>664</v>
      </c>
      <c r="AG10070" t="s">
        <v>665</v>
      </c>
      <c r="AH10070" t="s">
        <v>664</v>
      </c>
      <c r="AI10070" t="s">
        <v>664</v>
      </c>
      <c r="AJ10070" t="s">
        <v>664</v>
      </c>
      <c r="AK10070" t="s">
        <v>664</v>
      </c>
      <c r="AL10070" t="s">
        <v>664</v>
      </c>
      <c r="AM10070" t="s">
        <v>664</v>
      </c>
      <c r="AN10070" t="s">
        <v>664</v>
      </c>
      <c r="AO10070" t="s">
        <v>664</v>
      </c>
      <c r="AP10070" t="s">
        <v>664</v>
      </c>
    </row>
    <row r="10071" spans="1:42">
      <c r="A10071">
        <v>119268</v>
      </c>
      <c r="B10071" t="s">
        <v>83</v>
      </c>
      <c r="C10071" t="s">
        <v>665</v>
      </c>
      <c r="D10071" t="s">
        <v>664</v>
      </c>
      <c r="E10071" t="s">
        <v>664</v>
      </c>
      <c r="F10071" t="s">
        <v>664</v>
      </c>
      <c r="G10071" t="s">
        <v>663</v>
      </c>
      <c r="H10071" t="s">
        <v>664</v>
      </c>
      <c r="I10071" t="s">
        <v>664</v>
      </c>
      <c r="J10071" t="s">
        <v>664</v>
      </c>
      <c r="K10071" t="s">
        <v>663</v>
      </c>
      <c r="L10071" t="s">
        <v>665</v>
      </c>
      <c r="M10071" t="s">
        <v>663</v>
      </c>
      <c r="N10071" t="s">
        <v>664</v>
      </c>
      <c r="O10071" t="s">
        <v>663</v>
      </c>
      <c r="P10071" t="s">
        <v>664</v>
      </c>
      <c r="Q10071" t="s">
        <v>663</v>
      </c>
      <c r="R10071" t="s">
        <v>665</v>
      </c>
      <c r="S10071" t="s">
        <v>665</v>
      </c>
      <c r="T10071" t="s">
        <v>664</v>
      </c>
      <c r="U10071" t="s">
        <v>664</v>
      </c>
      <c r="V10071" t="s">
        <v>665</v>
      </c>
      <c r="W10071" t="s">
        <v>663</v>
      </c>
      <c r="X10071" t="s">
        <v>663</v>
      </c>
      <c r="Y10071" t="s">
        <v>663</v>
      </c>
      <c r="Z10071" t="s">
        <v>663</v>
      </c>
      <c r="AA10071" t="s">
        <v>663</v>
      </c>
      <c r="AB10071" t="s">
        <v>665</v>
      </c>
      <c r="AC10071" t="s">
        <v>665</v>
      </c>
      <c r="AD10071" t="s">
        <v>663</v>
      </c>
      <c r="AE10071" t="s">
        <v>665</v>
      </c>
      <c r="AF10071" t="s">
        <v>663</v>
      </c>
      <c r="AG10071" t="s">
        <v>664</v>
      </c>
      <c r="AH10071" t="s">
        <v>665</v>
      </c>
      <c r="AI10071" t="s">
        <v>665</v>
      </c>
      <c r="AJ10071" t="s">
        <v>665</v>
      </c>
      <c r="AK10071" t="s">
        <v>665</v>
      </c>
      <c r="AL10071" t="s">
        <v>665</v>
      </c>
      <c r="AM10071" t="s">
        <v>665</v>
      </c>
      <c r="AN10071" t="s">
        <v>665</v>
      </c>
      <c r="AO10071" t="s">
        <v>665</v>
      </c>
      <c r="AP10071" t="s">
        <v>665</v>
      </c>
    </row>
    <row r="10072" spans="1:42">
      <c r="A10072">
        <v>119272</v>
      </c>
      <c r="B10072" t="s">
        <v>83</v>
      </c>
      <c r="C10072" t="s">
        <v>664</v>
      </c>
      <c r="D10072" t="s">
        <v>664</v>
      </c>
      <c r="E10072" t="s">
        <v>664</v>
      </c>
      <c r="F10072" t="s">
        <v>664</v>
      </c>
      <c r="G10072" t="s">
        <v>664</v>
      </c>
      <c r="H10072" t="s">
        <v>664</v>
      </c>
      <c r="I10072" t="s">
        <v>664</v>
      </c>
      <c r="J10072" t="s">
        <v>664</v>
      </c>
      <c r="K10072" t="s">
        <v>664</v>
      </c>
      <c r="L10072" t="s">
        <v>664</v>
      </c>
      <c r="M10072" t="s">
        <v>664</v>
      </c>
      <c r="N10072" t="s">
        <v>664</v>
      </c>
      <c r="O10072" t="s">
        <v>665</v>
      </c>
      <c r="P10072" t="s">
        <v>664</v>
      </c>
      <c r="Q10072" t="s">
        <v>664</v>
      </c>
      <c r="R10072" t="s">
        <v>664</v>
      </c>
      <c r="S10072" t="s">
        <v>664</v>
      </c>
      <c r="T10072" t="s">
        <v>664</v>
      </c>
      <c r="U10072" t="s">
        <v>664</v>
      </c>
      <c r="V10072" t="s">
        <v>665</v>
      </c>
      <c r="W10072" t="s">
        <v>664</v>
      </c>
      <c r="X10072" t="s">
        <v>664</v>
      </c>
      <c r="Y10072" t="s">
        <v>664</v>
      </c>
      <c r="Z10072" t="s">
        <v>664</v>
      </c>
      <c r="AA10072" t="s">
        <v>664</v>
      </c>
      <c r="AB10072" t="s">
        <v>664</v>
      </c>
      <c r="AC10072" t="s">
        <v>665</v>
      </c>
      <c r="AD10072" t="s">
        <v>665</v>
      </c>
      <c r="AE10072" t="s">
        <v>665</v>
      </c>
      <c r="AF10072" t="s">
        <v>664</v>
      </c>
      <c r="AG10072" t="s">
        <v>664</v>
      </c>
      <c r="AH10072" t="s">
        <v>665</v>
      </c>
      <c r="AI10072" t="s">
        <v>665</v>
      </c>
      <c r="AJ10072" t="s">
        <v>665</v>
      </c>
      <c r="AK10072" t="s">
        <v>663</v>
      </c>
      <c r="AL10072" t="s">
        <v>665</v>
      </c>
      <c r="AM10072" t="s">
        <v>663</v>
      </c>
      <c r="AN10072" t="s">
        <v>665</v>
      </c>
      <c r="AO10072" t="s">
        <v>665</v>
      </c>
      <c r="AP10072" t="s">
        <v>663</v>
      </c>
    </row>
    <row r="10073" spans="1:42">
      <c r="A10073">
        <v>119273</v>
      </c>
      <c r="B10073" t="s">
        <v>83</v>
      </c>
      <c r="C10073" t="s">
        <v>664</v>
      </c>
      <c r="D10073" t="s">
        <v>664</v>
      </c>
      <c r="E10073" t="s">
        <v>664</v>
      </c>
      <c r="F10073" t="s">
        <v>664</v>
      </c>
      <c r="G10073" t="s">
        <v>664</v>
      </c>
      <c r="H10073" t="s">
        <v>664</v>
      </c>
      <c r="I10073" t="s">
        <v>664</v>
      </c>
      <c r="J10073" t="s">
        <v>664</v>
      </c>
      <c r="K10073" t="s">
        <v>664</v>
      </c>
      <c r="L10073" t="s">
        <v>664</v>
      </c>
      <c r="M10073" t="s">
        <v>664</v>
      </c>
      <c r="N10073" t="s">
        <v>664</v>
      </c>
      <c r="O10073" t="s">
        <v>664</v>
      </c>
      <c r="P10073" t="s">
        <v>664</v>
      </c>
      <c r="Q10073" t="s">
        <v>664</v>
      </c>
      <c r="R10073" t="s">
        <v>664</v>
      </c>
      <c r="S10073" t="s">
        <v>664</v>
      </c>
      <c r="T10073" t="s">
        <v>664</v>
      </c>
      <c r="U10073" t="s">
        <v>664</v>
      </c>
      <c r="V10073" t="s">
        <v>664</v>
      </c>
      <c r="W10073" t="s">
        <v>664</v>
      </c>
      <c r="X10073" t="s">
        <v>664</v>
      </c>
      <c r="Y10073" t="s">
        <v>663</v>
      </c>
      <c r="Z10073" t="s">
        <v>663</v>
      </c>
      <c r="AA10073" t="s">
        <v>664</v>
      </c>
      <c r="AB10073" t="s">
        <v>664</v>
      </c>
      <c r="AC10073" t="s">
        <v>664</v>
      </c>
      <c r="AD10073" t="s">
        <v>664</v>
      </c>
      <c r="AE10073" t="s">
        <v>664</v>
      </c>
      <c r="AF10073" t="s">
        <v>663</v>
      </c>
      <c r="AG10073" t="s">
        <v>665</v>
      </c>
      <c r="AH10073" t="s">
        <v>664</v>
      </c>
      <c r="AI10073" t="s">
        <v>665</v>
      </c>
      <c r="AJ10073" t="s">
        <v>665</v>
      </c>
      <c r="AK10073" t="s">
        <v>664</v>
      </c>
      <c r="AL10073" t="s">
        <v>665</v>
      </c>
      <c r="AM10073" t="s">
        <v>664</v>
      </c>
      <c r="AN10073" t="s">
        <v>665</v>
      </c>
      <c r="AO10073" t="s">
        <v>665</v>
      </c>
      <c r="AP10073" t="s">
        <v>663</v>
      </c>
    </row>
    <row r="10074" spans="1:42">
      <c r="A10074">
        <v>119274</v>
      </c>
      <c r="B10074" t="s">
        <v>83</v>
      </c>
      <c r="C10074" t="s">
        <v>664</v>
      </c>
      <c r="D10074" t="s">
        <v>664</v>
      </c>
      <c r="E10074" t="s">
        <v>664</v>
      </c>
      <c r="F10074" t="s">
        <v>664</v>
      </c>
      <c r="G10074" t="s">
        <v>664</v>
      </c>
      <c r="H10074" t="s">
        <v>664</v>
      </c>
      <c r="I10074" t="s">
        <v>664</v>
      </c>
      <c r="J10074" t="s">
        <v>664</v>
      </c>
      <c r="K10074" t="s">
        <v>664</v>
      </c>
      <c r="L10074" t="s">
        <v>664</v>
      </c>
      <c r="M10074" t="s">
        <v>664</v>
      </c>
      <c r="N10074" t="s">
        <v>664</v>
      </c>
      <c r="O10074" t="s">
        <v>664</v>
      </c>
      <c r="P10074" t="s">
        <v>664</v>
      </c>
      <c r="Q10074" t="s">
        <v>664</v>
      </c>
      <c r="R10074" t="s">
        <v>664</v>
      </c>
      <c r="S10074" t="s">
        <v>665</v>
      </c>
      <c r="T10074" t="s">
        <v>663</v>
      </c>
      <c r="U10074" t="s">
        <v>664</v>
      </c>
      <c r="V10074" t="s">
        <v>664</v>
      </c>
      <c r="W10074" t="s">
        <v>664</v>
      </c>
      <c r="X10074" t="s">
        <v>664</v>
      </c>
      <c r="Y10074" t="s">
        <v>664</v>
      </c>
      <c r="Z10074" t="s">
        <v>663</v>
      </c>
      <c r="AA10074" t="s">
        <v>663</v>
      </c>
      <c r="AB10074" t="s">
        <v>665</v>
      </c>
      <c r="AC10074" t="s">
        <v>663</v>
      </c>
      <c r="AD10074" t="s">
        <v>665</v>
      </c>
      <c r="AE10074" t="s">
        <v>663</v>
      </c>
      <c r="AF10074" t="s">
        <v>663</v>
      </c>
      <c r="AG10074" t="s">
        <v>665</v>
      </c>
      <c r="AH10074" t="s">
        <v>663</v>
      </c>
      <c r="AI10074" t="s">
        <v>664</v>
      </c>
      <c r="AJ10074" t="s">
        <v>663</v>
      </c>
      <c r="AK10074" t="s">
        <v>663</v>
      </c>
      <c r="AL10074" t="s">
        <v>665</v>
      </c>
      <c r="AM10074" t="s">
        <v>665</v>
      </c>
      <c r="AN10074" t="s">
        <v>665</v>
      </c>
      <c r="AO10074" t="s">
        <v>665</v>
      </c>
      <c r="AP10074" t="s">
        <v>665</v>
      </c>
    </row>
    <row r="10075" spans="1:42">
      <c r="A10075">
        <v>119276</v>
      </c>
      <c r="B10075" t="s">
        <v>83</v>
      </c>
      <c r="C10075" t="s">
        <v>664</v>
      </c>
      <c r="D10075" t="s">
        <v>664</v>
      </c>
      <c r="E10075" t="s">
        <v>664</v>
      </c>
      <c r="F10075" t="s">
        <v>664</v>
      </c>
      <c r="G10075" t="s">
        <v>664</v>
      </c>
      <c r="H10075" t="s">
        <v>664</v>
      </c>
      <c r="I10075" t="s">
        <v>664</v>
      </c>
      <c r="J10075" t="s">
        <v>664</v>
      </c>
      <c r="K10075" t="s">
        <v>664</v>
      </c>
      <c r="L10075" t="s">
        <v>664</v>
      </c>
      <c r="M10075" t="s">
        <v>664</v>
      </c>
      <c r="N10075" t="s">
        <v>664</v>
      </c>
      <c r="O10075" t="s">
        <v>664</v>
      </c>
      <c r="P10075" t="s">
        <v>664</v>
      </c>
      <c r="Q10075" t="s">
        <v>664</v>
      </c>
      <c r="R10075" t="s">
        <v>664</v>
      </c>
      <c r="S10075" t="s">
        <v>664</v>
      </c>
      <c r="T10075" t="s">
        <v>664</v>
      </c>
      <c r="U10075" t="s">
        <v>664</v>
      </c>
      <c r="V10075" t="s">
        <v>664</v>
      </c>
      <c r="W10075" t="s">
        <v>664</v>
      </c>
      <c r="X10075" t="s">
        <v>665</v>
      </c>
      <c r="Y10075" t="s">
        <v>664</v>
      </c>
      <c r="Z10075" t="s">
        <v>664</v>
      </c>
      <c r="AA10075" t="s">
        <v>664</v>
      </c>
      <c r="AB10075" t="s">
        <v>664</v>
      </c>
      <c r="AC10075" t="s">
        <v>665</v>
      </c>
      <c r="AD10075" t="s">
        <v>664</v>
      </c>
      <c r="AE10075" t="s">
        <v>664</v>
      </c>
      <c r="AF10075" t="s">
        <v>663</v>
      </c>
      <c r="AG10075" t="s">
        <v>665</v>
      </c>
      <c r="AH10075" t="s">
        <v>664</v>
      </c>
      <c r="AI10075" t="s">
        <v>665</v>
      </c>
      <c r="AJ10075" t="s">
        <v>664</v>
      </c>
      <c r="AK10075" t="s">
        <v>665</v>
      </c>
      <c r="AL10075" t="s">
        <v>665</v>
      </c>
      <c r="AM10075" t="s">
        <v>665</v>
      </c>
      <c r="AN10075" t="s">
        <v>665</v>
      </c>
      <c r="AO10075" t="s">
        <v>665</v>
      </c>
      <c r="AP10075" t="s">
        <v>663</v>
      </c>
    </row>
    <row r="10076" spans="1:42">
      <c r="A10076">
        <v>119278</v>
      </c>
      <c r="B10076" t="s">
        <v>83</v>
      </c>
      <c r="C10076" t="s">
        <v>664</v>
      </c>
      <c r="D10076" t="s">
        <v>664</v>
      </c>
      <c r="E10076" t="s">
        <v>664</v>
      </c>
      <c r="F10076" t="s">
        <v>664</v>
      </c>
      <c r="G10076" t="s">
        <v>664</v>
      </c>
      <c r="H10076" t="s">
        <v>664</v>
      </c>
      <c r="I10076" t="s">
        <v>664</v>
      </c>
      <c r="J10076" t="s">
        <v>664</v>
      </c>
      <c r="K10076" t="s">
        <v>664</v>
      </c>
      <c r="L10076" t="s">
        <v>664</v>
      </c>
      <c r="M10076" t="s">
        <v>664</v>
      </c>
      <c r="N10076" t="s">
        <v>664</v>
      </c>
      <c r="O10076" t="s">
        <v>664</v>
      </c>
      <c r="P10076" t="s">
        <v>664</v>
      </c>
      <c r="Q10076" t="s">
        <v>664</v>
      </c>
      <c r="R10076" t="s">
        <v>664</v>
      </c>
      <c r="S10076" t="s">
        <v>664</v>
      </c>
      <c r="T10076" t="s">
        <v>664</v>
      </c>
      <c r="U10076" t="s">
        <v>664</v>
      </c>
      <c r="V10076" t="s">
        <v>664</v>
      </c>
      <c r="W10076" t="s">
        <v>664</v>
      </c>
      <c r="X10076" t="s">
        <v>664</v>
      </c>
      <c r="Y10076" t="s">
        <v>664</v>
      </c>
      <c r="Z10076" t="s">
        <v>664</v>
      </c>
      <c r="AA10076" t="s">
        <v>663</v>
      </c>
      <c r="AB10076" t="s">
        <v>664</v>
      </c>
      <c r="AC10076" t="s">
        <v>664</v>
      </c>
      <c r="AD10076" t="s">
        <v>664</v>
      </c>
      <c r="AE10076" t="s">
        <v>665</v>
      </c>
      <c r="AF10076" t="s">
        <v>664</v>
      </c>
      <c r="AG10076" t="s">
        <v>665</v>
      </c>
      <c r="AH10076" t="s">
        <v>664</v>
      </c>
      <c r="AI10076" t="s">
        <v>664</v>
      </c>
      <c r="AJ10076" t="s">
        <v>664</v>
      </c>
      <c r="AK10076" t="s">
        <v>664</v>
      </c>
      <c r="AL10076" t="s">
        <v>664</v>
      </c>
      <c r="AM10076" t="s">
        <v>664</v>
      </c>
      <c r="AN10076" t="s">
        <v>664</v>
      </c>
      <c r="AO10076" t="s">
        <v>664</v>
      </c>
      <c r="AP10076" t="s">
        <v>664</v>
      </c>
    </row>
    <row r="10077" spans="1:42">
      <c r="A10077">
        <v>119284</v>
      </c>
      <c r="B10077" t="s">
        <v>83</v>
      </c>
      <c r="C10077" t="s">
        <v>664</v>
      </c>
      <c r="D10077" t="s">
        <v>665</v>
      </c>
      <c r="E10077" t="s">
        <v>664</v>
      </c>
      <c r="F10077" t="s">
        <v>664</v>
      </c>
      <c r="G10077" t="s">
        <v>664</v>
      </c>
      <c r="H10077" t="s">
        <v>664</v>
      </c>
      <c r="I10077" t="s">
        <v>664</v>
      </c>
      <c r="J10077" t="s">
        <v>664</v>
      </c>
      <c r="K10077" t="s">
        <v>664</v>
      </c>
      <c r="L10077" t="s">
        <v>664</v>
      </c>
      <c r="M10077" t="s">
        <v>664</v>
      </c>
      <c r="N10077" t="s">
        <v>664</v>
      </c>
      <c r="O10077" t="s">
        <v>664</v>
      </c>
      <c r="P10077" t="s">
        <v>665</v>
      </c>
      <c r="Q10077" t="s">
        <v>664</v>
      </c>
      <c r="R10077" t="s">
        <v>664</v>
      </c>
      <c r="S10077" t="s">
        <v>664</v>
      </c>
      <c r="T10077" t="s">
        <v>663</v>
      </c>
      <c r="U10077" t="s">
        <v>665</v>
      </c>
      <c r="V10077" t="s">
        <v>664</v>
      </c>
      <c r="W10077" t="s">
        <v>664</v>
      </c>
      <c r="X10077" t="s">
        <v>665</v>
      </c>
      <c r="Y10077" t="s">
        <v>664</v>
      </c>
      <c r="Z10077" t="s">
        <v>665</v>
      </c>
      <c r="AA10077" t="s">
        <v>663</v>
      </c>
      <c r="AB10077" t="s">
        <v>663</v>
      </c>
      <c r="AC10077" t="s">
        <v>664</v>
      </c>
      <c r="AD10077" t="s">
        <v>664</v>
      </c>
      <c r="AE10077" t="s">
        <v>663</v>
      </c>
      <c r="AF10077" t="s">
        <v>665</v>
      </c>
      <c r="AG10077" t="s">
        <v>663</v>
      </c>
      <c r="AH10077" t="s">
        <v>663</v>
      </c>
      <c r="AI10077" t="s">
        <v>665</v>
      </c>
      <c r="AJ10077" t="s">
        <v>665</v>
      </c>
      <c r="AK10077" t="s">
        <v>663</v>
      </c>
      <c r="AL10077" t="s">
        <v>664</v>
      </c>
      <c r="AM10077" t="s">
        <v>664</v>
      </c>
      <c r="AN10077" t="s">
        <v>664</v>
      </c>
      <c r="AO10077" t="s">
        <v>664</v>
      </c>
      <c r="AP10077" t="s">
        <v>663</v>
      </c>
    </row>
    <row r="10078" spans="1:42">
      <c r="A10078">
        <v>119295</v>
      </c>
      <c r="B10078" t="s">
        <v>83</v>
      </c>
      <c r="C10078" t="s">
        <v>664</v>
      </c>
      <c r="D10078" t="s">
        <v>664</v>
      </c>
      <c r="E10078" t="s">
        <v>664</v>
      </c>
      <c r="F10078" t="s">
        <v>664</v>
      </c>
      <c r="G10078" t="s">
        <v>664</v>
      </c>
      <c r="H10078" t="s">
        <v>664</v>
      </c>
      <c r="I10078" t="s">
        <v>664</v>
      </c>
      <c r="J10078" t="s">
        <v>664</v>
      </c>
      <c r="K10078" t="s">
        <v>664</v>
      </c>
      <c r="L10078" t="s">
        <v>664</v>
      </c>
      <c r="M10078" t="s">
        <v>664</v>
      </c>
      <c r="N10078" t="s">
        <v>664</v>
      </c>
      <c r="O10078" t="s">
        <v>664</v>
      </c>
      <c r="P10078" t="s">
        <v>664</v>
      </c>
      <c r="Q10078" t="s">
        <v>663</v>
      </c>
      <c r="R10078" t="s">
        <v>664</v>
      </c>
      <c r="S10078" t="s">
        <v>665</v>
      </c>
      <c r="T10078" t="s">
        <v>664</v>
      </c>
      <c r="U10078" t="s">
        <v>664</v>
      </c>
      <c r="V10078" t="s">
        <v>664</v>
      </c>
      <c r="W10078" t="s">
        <v>664</v>
      </c>
      <c r="X10078" t="s">
        <v>664</v>
      </c>
      <c r="Y10078" t="s">
        <v>663</v>
      </c>
      <c r="Z10078" t="s">
        <v>663</v>
      </c>
      <c r="AA10078" t="s">
        <v>664</v>
      </c>
      <c r="AB10078" t="s">
        <v>664</v>
      </c>
      <c r="AC10078" t="s">
        <v>663</v>
      </c>
      <c r="AD10078" t="s">
        <v>663</v>
      </c>
      <c r="AE10078" t="s">
        <v>665</v>
      </c>
      <c r="AF10078" t="s">
        <v>663</v>
      </c>
      <c r="AG10078" t="s">
        <v>665</v>
      </c>
      <c r="AH10078" t="s">
        <v>664</v>
      </c>
      <c r="AI10078" t="s">
        <v>665</v>
      </c>
      <c r="AJ10078" t="s">
        <v>665</v>
      </c>
      <c r="AK10078" t="s">
        <v>664</v>
      </c>
      <c r="AL10078" t="s">
        <v>664</v>
      </c>
      <c r="AM10078" t="s">
        <v>664</v>
      </c>
      <c r="AN10078" t="s">
        <v>664</v>
      </c>
      <c r="AO10078" t="s">
        <v>664</v>
      </c>
      <c r="AP10078" t="s">
        <v>664</v>
      </c>
    </row>
    <row r="10079" spans="1:42">
      <c r="A10079">
        <v>119300</v>
      </c>
      <c r="B10079" t="s">
        <v>83</v>
      </c>
      <c r="C10079" t="s">
        <v>664</v>
      </c>
      <c r="D10079" t="s">
        <v>664</v>
      </c>
      <c r="E10079" t="s">
        <v>664</v>
      </c>
      <c r="F10079" t="s">
        <v>664</v>
      </c>
      <c r="G10079" t="s">
        <v>664</v>
      </c>
      <c r="H10079" t="s">
        <v>664</v>
      </c>
      <c r="I10079" t="s">
        <v>664</v>
      </c>
      <c r="J10079" t="s">
        <v>664</v>
      </c>
      <c r="K10079" t="s">
        <v>664</v>
      </c>
      <c r="L10079" t="s">
        <v>664</v>
      </c>
      <c r="M10079" t="s">
        <v>664</v>
      </c>
      <c r="N10079" t="s">
        <v>664</v>
      </c>
      <c r="O10079" t="s">
        <v>664</v>
      </c>
      <c r="P10079" t="s">
        <v>664</v>
      </c>
      <c r="Q10079" t="s">
        <v>664</v>
      </c>
      <c r="R10079" t="s">
        <v>664</v>
      </c>
      <c r="S10079" t="s">
        <v>664</v>
      </c>
      <c r="T10079" t="s">
        <v>664</v>
      </c>
      <c r="U10079" t="s">
        <v>664</v>
      </c>
      <c r="V10079" t="s">
        <v>664</v>
      </c>
      <c r="W10079" t="s">
        <v>664</v>
      </c>
      <c r="X10079" t="s">
        <v>664</v>
      </c>
      <c r="Y10079" t="s">
        <v>664</v>
      </c>
      <c r="Z10079" t="s">
        <v>665</v>
      </c>
      <c r="AA10079" t="s">
        <v>664</v>
      </c>
      <c r="AB10079" t="s">
        <v>664</v>
      </c>
      <c r="AC10079" t="s">
        <v>664</v>
      </c>
      <c r="AD10079" t="s">
        <v>664</v>
      </c>
      <c r="AE10079" t="s">
        <v>663</v>
      </c>
      <c r="AF10079" t="s">
        <v>663</v>
      </c>
      <c r="AG10079" t="s">
        <v>664</v>
      </c>
      <c r="AH10079" t="s">
        <v>664</v>
      </c>
      <c r="AI10079" t="s">
        <v>664</v>
      </c>
      <c r="AJ10079" t="s">
        <v>664</v>
      </c>
      <c r="AK10079" t="s">
        <v>664</v>
      </c>
      <c r="AL10079" t="s">
        <v>664</v>
      </c>
      <c r="AM10079" t="s">
        <v>664</v>
      </c>
      <c r="AN10079" t="s">
        <v>664</v>
      </c>
      <c r="AO10079" t="s">
        <v>664</v>
      </c>
      <c r="AP10079" t="s">
        <v>664</v>
      </c>
    </row>
    <row r="10080" spans="1:42">
      <c r="A10080">
        <v>119304</v>
      </c>
      <c r="B10080" t="s">
        <v>83</v>
      </c>
      <c r="C10080" t="s">
        <v>664</v>
      </c>
      <c r="D10080" t="s">
        <v>664</v>
      </c>
      <c r="E10080" t="s">
        <v>665</v>
      </c>
      <c r="F10080" t="s">
        <v>665</v>
      </c>
      <c r="G10080" t="s">
        <v>665</v>
      </c>
      <c r="H10080" t="s">
        <v>664</v>
      </c>
      <c r="I10080" t="s">
        <v>665</v>
      </c>
      <c r="J10080" t="s">
        <v>664</v>
      </c>
      <c r="K10080" t="s">
        <v>665</v>
      </c>
      <c r="L10080" t="s">
        <v>665</v>
      </c>
      <c r="M10080" t="s">
        <v>665</v>
      </c>
      <c r="N10080" t="s">
        <v>665</v>
      </c>
      <c r="O10080" t="s">
        <v>665</v>
      </c>
      <c r="P10080" t="s">
        <v>665</v>
      </c>
      <c r="Q10080" t="s">
        <v>665</v>
      </c>
      <c r="R10080" t="s">
        <v>665</v>
      </c>
      <c r="S10080" t="s">
        <v>665</v>
      </c>
      <c r="T10080" t="s">
        <v>663</v>
      </c>
      <c r="U10080" t="s">
        <v>663</v>
      </c>
      <c r="V10080" t="s">
        <v>665</v>
      </c>
      <c r="W10080" t="s">
        <v>665</v>
      </c>
      <c r="X10080" t="s">
        <v>665</v>
      </c>
      <c r="Y10080" t="s">
        <v>663</v>
      </c>
      <c r="Z10080" t="s">
        <v>665</v>
      </c>
      <c r="AA10080" t="s">
        <v>665</v>
      </c>
      <c r="AB10080" t="s">
        <v>664</v>
      </c>
      <c r="AC10080" t="s">
        <v>664</v>
      </c>
      <c r="AD10080" t="s">
        <v>664</v>
      </c>
      <c r="AE10080" t="s">
        <v>665</v>
      </c>
      <c r="AF10080" t="s">
        <v>665</v>
      </c>
      <c r="AG10080" t="s">
        <v>665</v>
      </c>
      <c r="AH10080" t="s">
        <v>665</v>
      </c>
      <c r="AI10080" t="s">
        <v>665</v>
      </c>
      <c r="AJ10080" t="s">
        <v>665</v>
      </c>
      <c r="AK10080" t="s">
        <v>665</v>
      </c>
      <c r="AL10080" t="s">
        <v>664</v>
      </c>
      <c r="AM10080" t="s">
        <v>664</v>
      </c>
      <c r="AN10080" t="s">
        <v>664</v>
      </c>
      <c r="AO10080" t="s">
        <v>664</v>
      </c>
      <c r="AP10080" t="s">
        <v>664</v>
      </c>
    </row>
    <row r="10081" spans="1:42">
      <c r="A10081">
        <v>119306</v>
      </c>
      <c r="B10081" t="s">
        <v>83</v>
      </c>
      <c r="C10081" t="s">
        <v>664</v>
      </c>
      <c r="D10081" t="s">
        <v>664</v>
      </c>
      <c r="E10081" t="s">
        <v>664</v>
      </c>
      <c r="F10081" t="s">
        <v>664</v>
      </c>
      <c r="G10081" t="s">
        <v>664</v>
      </c>
      <c r="H10081" t="s">
        <v>664</v>
      </c>
      <c r="I10081" t="s">
        <v>664</v>
      </c>
      <c r="J10081" t="s">
        <v>665</v>
      </c>
      <c r="K10081" t="s">
        <v>664</v>
      </c>
      <c r="L10081" t="s">
        <v>664</v>
      </c>
      <c r="M10081" t="s">
        <v>664</v>
      </c>
      <c r="N10081" t="s">
        <v>664</v>
      </c>
      <c r="O10081" t="s">
        <v>665</v>
      </c>
      <c r="P10081" t="s">
        <v>664</v>
      </c>
      <c r="Q10081" t="s">
        <v>663</v>
      </c>
      <c r="R10081" t="s">
        <v>664</v>
      </c>
      <c r="S10081" t="s">
        <v>664</v>
      </c>
      <c r="T10081" t="s">
        <v>665</v>
      </c>
      <c r="U10081" t="s">
        <v>664</v>
      </c>
      <c r="V10081" t="s">
        <v>664</v>
      </c>
      <c r="W10081" t="s">
        <v>665</v>
      </c>
      <c r="X10081" t="s">
        <v>665</v>
      </c>
      <c r="Y10081" t="s">
        <v>663</v>
      </c>
      <c r="Z10081" t="s">
        <v>663</v>
      </c>
      <c r="AA10081" t="s">
        <v>665</v>
      </c>
      <c r="AB10081" t="s">
        <v>665</v>
      </c>
      <c r="AC10081" t="s">
        <v>665</v>
      </c>
      <c r="AD10081" t="s">
        <v>665</v>
      </c>
      <c r="AE10081" t="s">
        <v>663</v>
      </c>
      <c r="AF10081" t="s">
        <v>663</v>
      </c>
      <c r="AG10081" t="s">
        <v>664</v>
      </c>
      <c r="AH10081" t="s">
        <v>664</v>
      </c>
      <c r="AI10081" t="s">
        <v>664</v>
      </c>
      <c r="AJ10081" t="s">
        <v>665</v>
      </c>
      <c r="AK10081" t="s">
        <v>663</v>
      </c>
      <c r="AL10081" t="s">
        <v>665</v>
      </c>
      <c r="AM10081" t="s">
        <v>663</v>
      </c>
      <c r="AN10081" t="s">
        <v>665</v>
      </c>
      <c r="AO10081" t="s">
        <v>663</v>
      </c>
      <c r="AP10081" t="s">
        <v>663</v>
      </c>
    </row>
    <row r="10082" spans="1:42">
      <c r="A10082">
        <v>119307</v>
      </c>
      <c r="B10082" t="s">
        <v>83</v>
      </c>
      <c r="C10082" t="s">
        <v>664</v>
      </c>
      <c r="D10082" t="s">
        <v>664</v>
      </c>
      <c r="E10082" t="s">
        <v>664</v>
      </c>
      <c r="F10082" t="s">
        <v>664</v>
      </c>
      <c r="G10082" t="s">
        <v>664</v>
      </c>
      <c r="H10082" t="s">
        <v>664</v>
      </c>
      <c r="I10082" t="s">
        <v>664</v>
      </c>
      <c r="J10082" t="s">
        <v>664</v>
      </c>
      <c r="K10082" t="s">
        <v>664</v>
      </c>
      <c r="L10082" t="s">
        <v>664</v>
      </c>
      <c r="M10082" t="s">
        <v>664</v>
      </c>
      <c r="N10082" t="s">
        <v>664</v>
      </c>
      <c r="O10082" t="s">
        <v>664</v>
      </c>
      <c r="P10082" t="s">
        <v>664</v>
      </c>
      <c r="Q10082" t="s">
        <v>664</v>
      </c>
      <c r="R10082" t="s">
        <v>664</v>
      </c>
      <c r="S10082" t="s">
        <v>665</v>
      </c>
      <c r="T10082" t="s">
        <v>664</v>
      </c>
      <c r="U10082" t="s">
        <v>664</v>
      </c>
      <c r="V10082" t="s">
        <v>664</v>
      </c>
      <c r="W10082" t="s">
        <v>665</v>
      </c>
      <c r="X10082" t="s">
        <v>664</v>
      </c>
      <c r="Y10082" t="s">
        <v>664</v>
      </c>
      <c r="Z10082" t="s">
        <v>664</v>
      </c>
      <c r="AA10082" t="s">
        <v>664</v>
      </c>
      <c r="AB10082" t="s">
        <v>664</v>
      </c>
      <c r="AC10082" t="s">
        <v>663</v>
      </c>
      <c r="AD10082" t="s">
        <v>665</v>
      </c>
      <c r="AE10082" t="s">
        <v>664</v>
      </c>
      <c r="AF10082" t="s">
        <v>665</v>
      </c>
      <c r="AG10082" t="s">
        <v>665</v>
      </c>
      <c r="AH10082" t="s">
        <v>664</v>
      </c>
      <c r="AI10082" t="s">
        <v>664</v>
      </c>
      <c r="AJ10082" t="s">
        <v>664</v>
      </c>
      <c r="AK10082" t="s">
        <v>664</v>
      </c>
      <c r="AL10082" t="s">
        <v>664</v>
      </c>
      <c r="AM10082" t="s">
        <v>664</v>
      </c>
      <c r="AN10082" t="s">
        <v>664</v>
      </c>
      <c r="AO10082" t="s">
        <v>664</v>
      </c>
      <c r="AP10082" t="s">
        <v>664</v>
      </c>
    </row>
    <row r="10083" spans="1:42">
      <c r="A10083">
        <v>120269</v>
      </c>
      <c r="B10083" t="s">
        <v>83</v>
      </c>
      <c r="C10083" t="s">
        <v>664</v>
      </c>
      <c r="D10083" t="s">
        <v>664</v>
      </c>
      <c r="E10083" t="s">
        <v>664</v>
      </c>
      <c r="F10083" t="s">
        <v>664</v>
      </c>
      <c r="G10083" t="s">
        <v>664</v>
      </c>
      <c r="H10083" t="s">
        <v>664</v>
      </c>
      <c r="I10083" t="s">
        <v>664</v>
      </c>
      <c r="J10083" t="s">
        <v>664</v>
      </c>
      <c r="K10083" t="s">
        <v>664</v>
      </c>
      <c r="L10083" t="s">
        <v>664</v>
      </c>
      <c r="M10083" t="s">
        <v>664</v>
      </c>
      <c r="N10083" t="s">
        <v>664</v>
      </c>
      <c r="O10083" t="s">
        <v>664</v>
      </c>
      <c r="P10083" t="s">
        <v>664</v>
      </c>
      <c r="Q10083" t="s">
        <v>664</v>
      </c>
      <c r="R10083" t="s">
        <v>665</v>
      </c>
      <c r="S10083" t="s">
        <v>665</v>
      </c>
      <c r="T10083" t="s">
        <v>664</v>
      </c>
      <c r="U10083" t="s">
        <v>665</v>
      </c>
      <c r="V10083" t="s">
        <v>664</v>
      </c>
      <c r="W10083" t="s">
        <v>664</v>
      </c>
      <c r="X10083" t="s">
        <v>664</v>
      </c>
      <c r="Y10083" t="s">
        <v>665</v>
      </c>
      <c r="Z10083" t="s">
        <v>664</v>
      </c>
      <c r="AA10083" t="s">
        <v>665</v>
      </c>
      <c r="AB10083" t="s">
        <v>665</v>
      </c>
      <c r="AC10083" t="s">
        <v>664</v>
      </c>
      <c r="AD10083" t="s">
        <v>665</v>
      </c>
      <c r="AE10083" t="s">
        <v>665</v>
      </c>
      <c r="AF10083" t="s">
        <v>664</v>
      </c>
      <c r="AG10083" t="s">
        <v>664</v>
      </c>
      <c r="AH10083" t="s">
        <v>665</v>
      </c>
      <c r="AI10083" t="s">
        <v>665</v>
      </c>
      <c r="AJ10083" t="s">
        <v>664</v>
      </c>
      <c r="AK10083" t="s">
        <v>664</v>
      </c>
      <c r="AL10083" t="s">
        <v>664</v>
      </c>
      <c r="AM10083" t="s">
        <v>665</v>
      </c>
      <c r="AN10083" t="s">
        <v>665</v>
      </c>
      <c r="AO10083" t="s">
        <v>665</v>
      </c>
      <c r="AP10083" t="s">
        <v>664</v>
      </c>
    </row>
    <row r="10084" spans="1:42">
      <c r="A10084">
        <v>120279</v>
      </c>
      <c r="B10084" t="s">
        <v>83</v>
      </c>
      <c r="C10084" t="s">
        <v>664</v>
      </c>
      <c r="D10084" t="s">
        <v>664</v>
      </c>
      <c r="E10084" t="s">
        <v>664</v>
      </c>
      <c r="F10084" t="s">
        <v>664</v>
      </c>
      <c r="G10084" t="s">
        <v>664</v>
      </c>
      <c r="H10084" t="s">
        <v>664</v>
      </c>
      <c r="I10084" t="s">
        <v>664</v>
      </c>
      <c r="J10084" t="s">
        <v>664</v>
      </c>
      <c r="K10084" t="s">
        <v>664</v>
      </c>
      <c r="L10084" t="s">
        <v>664</v>
      </c>
      <c r="M10084" t="s">
        <v>664</v>
      </c>
      <c r="N10084" t="s">
        <v>664</v>
      </c>
      <c r="O10084" t="s">
        <v>664</v>
      </c>
      <c r="P10084" t="s">
        <v>663</v>
      </c>
      <c r="Q10084" t="s">
        <v>664</v>
      </c>
      <c r="R10084" t="s">
        <v>664</v>
      </c>
      <c r="S10084" t="s">
        <v>664</v>
      </c>
      <c r="T10084" t="s">
        <v>665</v>
      </c>
      <c r="U10084" t="s">
        <v>663</v>
      </c>
      <c r="V10084" t="s">
        <v>664</v>
      </c>
      <c r="W10084" t="s">
        <v>663</v>
      </c>
      <c r="X10084" t="s">
        <v>664</v>
      </c>
      <c r="Y10084" t="s">
        <v>664</v>
      </c>
      <c r="Z10084" t="s">
        <v>663</v>
      </c>
      <c r="AA10084" t="s">
        <v>664</v>
      </c>
      <c r="AB10084" t="s">
        <v>665</v>
      </c>
      <c r="AC10084" t="s">
        <v>665</v>
      </c>
      <c r="AD10084" t="s">
        <v>664</v>
      </c>
      <c r="AE10084" t="s">
        <v>664</v>
      </c>
      <c r="AF10084" t="s">
        <v>665</v>
      </c>
      <c r="AG10084" t="s">
        <v>664</v>
      </c>
      <c r="AH10084" t="s">
        <v>664</v>
      </c>
      <c r="AI10084" t="s">
        <v>664</v>
      </c>
      <c r="AJ10084" t="s">
        <v>664</v>
      </c>
      <c r="AK10084" t="s">
        <v>664</v>
      </c>
      <c r="AL10084" t="s">
        <v>664</v>
      </c>
      <c r="AM10084" t="s">
        <v>664</v>
      </c>
      <c r="AN10084" t="s">
        <v>664</v>
      </c>
      <c r="AO10084" t="s">
        <v>664</v>
      </c>
      <c r="AP10084" t="s">
        <v>664</v>
      </c>
    </row>
    <row r="10085" spans="1:42">
      <c r="A10085">
        <v>120284</v>
      </c>
      <c r="B10085" t="s">
        <v>83</v>
      </c>
      <c r="C10085" t="s">
        <v>664</v>
      </c>
      <c r="D10085" t="s">
        <v>664</v>
      </c>
      <c r="E10085" t="s">
        <v>664</v>
      </c>
      <c r="F10085" t="s">
        <v>664</v>
      </c>
      <c r="G10085" t="s">
        <v>664</v>
      </c>
      <c r="H10085" t="s">
        <v>664</v>
      </c>
      <c r="I10085" t="s">
        <v>664</v>
      </c>
      <c r="J10085" t="s">
        <v>664</v>
      </c>
      <c r="K10085" t="s">
        <v>664</v>
      </c>
      <c r="L10085" t="s">
        <v>664</v>
      </c>
      <c r="M10085" t="s">
        <v>664</v>
      </c>
      <c r="N10085" t="s">
        <v>664</v>
      </c>
      <c r="O10085" t="s">
        <v>664</v>
      </c>
      <c r="P10085" t="s">
        <v>664</v>
      </c>
      <c r="Q10085" t="s">
        <v>664</v>
      </c>
      <c r="R10085" t="s">
        <v>664</v>
      </c>
      <c r="S10085" t="s">
        <v>664</v>
      </c>
      <c r="T10085" t="s">
        <v>664</v>
      </c>
      <c r="U10085" t="s">
        <v>664</v>
      </c>
      <c r="V10085" t="s">
        <v>664</v>
      </c>
      <c r="W10085" t="s">
        <v>664</v>
      </c>
      <c r="X10085" t="s">
        <v>664</v>
      </c>
      <c r="Y10085" t="s">
        <v>664</v>
      </c>
      <c r="Z10085" t="s">
        <v>664</v>
      </c>
      <c r="AA10085" t="s">
        <v>664</v>
      </c>
      <c r="AB10085" t="s">
        <v>664</v>
      </c>
      <c r="AC10085" t="s">
        <v>664</v>
      </c>
      <c r="AD10085" t="s">
        <v>664</v>
      </c>
      <c r="AE10085" t="s">
        <v>664</v>
      </c>
      <c r="AF10085" t="s">
        <v>664</v>
      </c>
      <c r="AG10085" t="s">
        <v>665</v>
      </c>
      <c r="AH10085" t="s">
        <v>665</v>
      </c>
      <c r="AI10085" t="s">
        <v>665</v>
      </c>
      <c r="AJ10085" t="s">
        <v>665</v>
      </c>
      <c r="AK10085" t="s">
        <v>665</v>
      </c>
      <c r="AL10085" t="s">
        <v>664</v>
      </c>
      <c r="AM10085" t="s">
        <v>664</v>
      </c>
      <c r="AN10085" t="s">
        <v>664</v>
      </c>
      <c r="AO10085" t="s">
        <v>664</v>
      </c>
      <c r="AP10085" t="s">
        <v>664</v>
      </c>
    </row>
    <row r="10086" spans="1:42">
      <c r="A10086">
        <v>120286</v>
      </c>
      <c r="B10086" t="s">
        <v>83</v>
      </c>
      <c r="C10086" t="s">
        <v>664</v>
      </c>
      <c r="D10086" t="s">
        <v>664</v>
      </c>
      <c r="E10086" t="s">
        <v>664</v>
      </c>
      <c r="F10086" t="s">
        <v>664</v>
      </c>
      <c r="G10086" t="s">
        <v>664</v>
      </c>
      <c r="H10086" t="s">
        <v>664</v>
      </c>
      <c r="I10086" t="s">
        <v>665</v>
      </c>
      <c r="J10086" t="s">
        <v>664</v>
      </c>
      <c r="K10086" t="s">
        <v>664</v>
      </c>
      <c r="L10086" t="s">
        <v>664</v>
      </c>
      <c r="M10086" t="s">
        <v>664</v>
      </c>
      <c r="N10086" t="s">
        <v>664</v>
      </c>
      <c r="O10086" t="s">
        <v>664</v>
      </c>
      <c r="P10086" t="s">
        <v>664</v>
      </c>
      <c r="Q10086" t="s">
        <v>664</v>
      </c>
      <c r="R10086" t="s">
        <v>664</v>
      </c>
      <c r="S10086" t="s">
        <v>665</v>
      </c>
      <c r="T10086" t="s">
        <v>664</v>
      </c>
      <c r="U10086" t="s">
        <v>664</v>
      </c>
      <c r="V10086" t="s">
        <v>664</v>
      </c>
      <c r="W10086" t="s">
        <v>664</v>
      </c>
      <c r="X10086" t="s">
        <v>664</v>
      </c>
      <c r="Y10086" t="s">
        <v>664</v>
      </c>
      <c r="Z10086" t="s">
        <v>663</v>
      </c>
      <c r="AA10086" t="s">
        <v>664</v>
      </c>
      <c r="AB10086" t="s">
        <v>664</v>
      </c>
      <c r="AC10086" t="s">
        <v>664</v>
      </c>
      <c r="AD10086" t="s">
        <v>664</v>
      </c>
      <c r="AE10086" t="s">
        <v>663</v>
      </c>
      <c r="AF10086" t="s">
        <v>663</v>
      </c>
      <c r="AG10086" t="s">
        <v>665</v>
      </c>
      <c r="AH10086" t="s">
        <v>664</v>
      </c>
      <c r="AI10086" t="s">
        <v>665</v>
      </c>
      <c r="AJ10086" t="s">
        <v>665</v>
      </c>
      <c r="AK10086" t="s">
        <v>665</v>
      </c>
      <c r="AL10086" t="s">
        <v>664</v>
      </c>
      <c r="AM10086" t="s">
        <v>665</v>
      </c>
      <c r="AN10086" t="s">
        <v>665</v>
      </c>
      <c r="AO10086" t="s">
        <v>665</v>
      </c>
      <c r="AP10086" t="s">
        <v>665</v>
      </c>
    </row>
    <row r="10087" spans="1:42">
      <c r="A10087">
        <v>120288</v>
      </c>
      <c r="B10087" t="s">
        <v>83</v>
      </c>
      <c r="C10087" t="s">
        <v>664</v>
      </c>
      <c r="D10087" t="s">
        <v>664</v>
      </c>
      <c r="E10087" t="s">
        <v>664</v>
      </c>
      <c r="F10087" t="s">
        <v>664</v>
      </c>
      <c r="G10087" t="s">
        <v>664</v>
      </c>
      <c r="H10087" t="s">
        <v>664</v>
      </c>
      <c r="I10087" t="s">
        <v>664</v>
      </c>
      <c r="J10087" t="s">
        <v>663</v>
      </c>
      <c r="K10087" t="s">
        <v>664</v>
      </c>
      <c r="L10087" t="s">
        <v>664</v>
      </c>
      <c r="M10087" t="s">
        <v>664</v>
      </c>
      <c r="N10087" t="s">
        <v>664</v>
      </c>
      <c r="O10087" t="s">
        <v>664</v>
      </c>
      <c r="P10087" t="s">
        <v>664</v>
      </c>
      <c r="Q10087" t="s">
        <v>664</v>
      </c>
      <c r="R10087" t="s">
        <v>664</v>
      </c>
      <c r="S10087" t="s">
        <v>665</v>
      </c>
      <c r="T10087" t="s">
        <v>663</v>
      </c>
      <c r="U10087" t="s">
        <v>664</v>
      </c>
      <c r="V10087" t="s">
        <v>664</v>
      </c>
      <c r="W10087" t="s">
        <v>664</v>
      </c>
      <c r="X10087" t="s">
        <v>663</v>
      </c>
      <c r="Y10087" t="s">
        <v>664</v>
      </c>
      <c r="Z10087" t="s">
        <v>664</v>
      </c>
      <c r="AA10087" t="s">
        <v>663</v>
      </c>
      <c r="AB10087" t="s">
        <v>664</v>
      </c>
      <c r="AC10087" t="s">
        <v>665</v>
      </c>
      <c r="AD10087" t="s">
        <v>664</v>
      </c>
      <c r="AE10087" t="s">
        <v>664</v>
      </c>
      <c r="AF10087" t="s">
        <v>664</v>
      </c>
      <c r="AG10087" t="s">
        <v>664</v>
      </c>
      <c r="AH10087" t="s">
        <v>665</v>
      </c>
      <c r="AI10087" t="s">
        <v>665</v>
      </c>
      <c r="AJ10087" t="s">
        <v>665</v>
      </c>
      <c r="AK10087" t="s">
        <v>663</v>
      </c>
      <c r="AL10087" t="s">
        <v>665</v>
      </c>
      <c r="AM10087" t="s">
        <v>665</v>
      </c>
      <c r="AN10087" t="s">
        <v>665</v>
      </c>
      <c r="AO10087" t="s">
        <v>663</v>
      </c>
      <c r="AP10087" t="s">
        <v>663</v>
      </c>
    </row>
    <row r="10088" spans="1:42">
      <c r="A10088">
        <v>120291</v>
      </c>
      <c r="B10088" t="s">
        <v>83</v>
      </c>
      <c r="C10088" t="s">
        <v>664</v>
      </c>
      <c r="D10088" t="s">
        <v>664</v>
      </c>
      <c r="E10088" t="s">
        <v>664</v>
      </c>
      <c r="F10088" t="s">
        <v>664</v>
      </c>
      <c r="G10088" t="s">
        <v>664</v>
      </c>
      <c r="H10088" t="s">
        <v>664</v>
      </c>
      <c r="I10088" t="s">
        <v>664</v>
      </c>
      <c r="J10088" t="s">
        <v>664</v>
      </c>
      <c r="K10088" t="s">
        <v>664</v>
      </c>
      <c r="L10088" t="s">
        <v>664</v>
      </c>
      <c r="M10088" t="s">
        <v>664</v>
      </c>
      <c r="N10088" t="s">
        <v>664</v>
      </c>
      <c r="O10088" t="s">
        <v>664</v>
      </c>
      <c r="P10088" t="s">
        <v>664</v>
      </c>
      <c r="Q10088" t="s">
        <v>664</v>
      </c>
      <c r="R10088" t="s">
        <v>664</v>
      </c>
      <c r="S10088" t="s">
        <v>664</v>
      </c>
      <c r="T10088" t="s">
        <v>664</v>
      </c>
      <c r="U10088" t="s">
        <v>665</v>
      </c>
      <c r="V10088" t="s">
        <v>664</v>
      </c>
      <c r="W10088" t="s">
        <v>664</v>
      </c>
      <c r="X10088" t="s">
        <v>663</v>
      </c>
      <c r="Y10088" t="s">
        <v>663</v>
      </c>
      <c r="Z10088" t="s">
        <v>665</v>
      </c>
      <c r="AA10088" t="s">
        <v>664</v>
      </c>
      <c r="AB10088" t="s">
        <v>665</v>
      </c>
      <c r="AC10088" t="s">
        <v>664</v>
      </c>
      <c r="AD10088" t="s">
        <v>665</v>
      </c>
      <c r="AE10088" t="s">
        <v>665</v>
      </c>
      <c r="AF10088" t="s">
        <v>663</v>
      </c>
      <c r="AG10088" t="s">
        <v>664</v>
      </c>
      <c r="AH10088" t="s">
        <v>664</v>
      </c>
      <c r="AI10088" t="s">
        <v>665</v>
      </c>
      <c r="AJ10088" t="s">
        <v>664</v>
      </c>
      <c r="AK10088" t="s">
        <v>664</v>
      </c>
      <c r="AL10088" t="s">
        <v>664</v>
      </c>
      <c r="AM10088" t="s">
        <v>664</v>
      </c>
      <c r="AN10088" t="s">
        <v>664</v>
      </c>
      <c r="AO10088" t="s">
        <v>664</v>
      </c>
      <c r="AP10088" t="s">
        <v>664</v>
      </c>
    </row>
    <row r="10089" spans="1:42">
      <c r="A10089">
        <v>120297</v>
      </c>
      <c r="B10089" t="s">
        <v>83</v>
      </c>
      <c r="C10089" t="s">
        <v>664</v>
      </c>
      <c r="D10089" t="s">
        <v>664</v>
      </c>
      <c r="E10089" t="s">
        <v>664</v>
      </c>
      <c r="F10089" t="s">
        <v>664</v>
      </c>
      <c r="G10089" t="s">
        <v>664</v>
      </c>
      <c r="H10089" t="s">
        <v>664</v>
      </c>
      <c r="I10089" t="s">
        <v>664</v>
      </c>
      <c r="J10089" t="s">
        <v>664</v>
      </c>
      <c r="K10089" t="s">
        <v>664</v>
      </c>
      <c r="L10089" t="s">
        <v>664</v>
      </c>
      <c r="M10089" t="s">
        <v>664</v>
      </c>
      <c r="N10089" t="s">
        <v>664</v>
      </c>
      <c r="O10089" t="s">
        <v>664</v>
      </c>
      <c r="P10089" t="s">
        <v>664</v>
      </c>
      <c r="Q10089" t="s">
        <v>664</v>
      </c>
      <c r="R10089" t="s">
        <v>664</v>
      </c>
      <c r="S10089" t="s">
        <v>665</v>
      </c>
      <c r="T10089" t="s">
        <v>664</v>
      </c>
      <c r="U10089" t="s">
        <v>664</v>
      </c>
      <c r="V10089" t="s">
        <v>664</v>
      </c>
      <c r="W10089" t="s">
        <v>665</v>
      </c>
      <c r="X10089" t="s">
        <v>663</v>
      </c>
      <c r="Y10089" t="s">
        <v>664</v>
      </c>
      <c r="Z10089" t="s">
        <v>663</v>
      </c>
      <c r="AA10089" t="s">
        <v>665</v>
      </c>
      <c r="AB10089" t="s">
        <v>664</v>
      </c>
      <c r="AC10089" t="s">
        <v>665</v>
      </c>
      <c r="AD10089" t="s">
        <v>665</v>
      </c>
      <c r="AE10089" t="s">
        <v>665</v>
      </c>
      <c r="AF10089" t="s">
        <v>663</v>
      </c>
      <c r="AG10089" t="s">
        <v>664</v>
      </c>
      <c r="AH10089" t="s">
        <v>664</v>
      </c>
      <c r="AI10089" t="s">
        <v>664</v>
      </c>
      <c r="AJ10089" t="s">
        <v>664</v>
      </c>
      <c r="AK10089" t="s">
        <v>664</v>
      </c>
      <c r="AL10089" t="s">
        <v>665</v>
      </c>
      <c r="AM10089" t="s">
        <v>664</v>
      </c>
      <c r="AN10089" t="s">
        <v>665</v>
      </c>
      <c r="AO10089" t="s">
        <v>665</v>
      </c>
      <c r="AP10089" t="s">
        <v>664</v>
      </c>
    </row>
    <row r="10090" spans="1:42">
      <c r="A10090">
        <v>120302</v>
      </c>
      <c r="B10090" t="s">
        <v>83</v>
      </c>
      <c r="C10090" t="s">
        <v>664</v>
      </c>
      <c r="D10090" t="s">
        <v>664</v>
      </c>
      <c r="E10090" t="s">
        <v>664</v>
      </c>
      <c r="F10090" t="s">
        <v>664</v>
      </c>
      <c r="G10090" t="s">
        <v>664</v>
      </c>
      <c r="H10090" t="s">
        <v>664</v>
      </c>
      <c r="I10090" t="s">
        <v>664</v>
      </c>
      <c r="J10090" t="s">
        <v>664</v>
      </c>
      <c r="K10090" t="s">
        <v>664</v>
      </c>
      <c r="L10090" t="s">
        <v>664</v>
      </c>
      <c r="M10090" t="s">
        <v>664</v>
      </c>
      <c r="N10090" t="s">
        <v>664</v>
      </c>
      <c r="O10090" t="s">
        <v>664</v>
      </c>
      <c r="P10090" t="s">
        <v>664</v>
      </c>
      <c r="Q10090" t="s">
        <v>664</v>
      </c>
      <c r="R10090" t="s">
        <v>664</v>
      </c>
      <c r="S10090" t="s">
        <v>665</v>
      </c>
      <c r="T10090" t="s">
        <v>664</v>
      </c>
      <c r="U10090" t="s">
        <v>664</v>
      </c>
      <c r="V10090" t="s">
        <v>664</v>
      </c>
      <c r="W10090" t="s">
        <v>664</v>
      </c>
      <c r="X10090" t="s">
        <v>664</v>
      </c>
      <c r="Y10090" t="s">
        <v>664</v>
      </c>
      <c r="Z10090" t="s">
        <v>664</v>
      </c>
      <c r="AA10090" t="s">
        <v>664</v>
      </c>
      <c r="AB10090" t="s">
        <v>664</v>
      </c>
      <c r="AC10090" t="s">
        <v>664</v>
      </c>
      <c r="AD10090" t="s">
        <v>664</v>
      </c>
      <c r="AE10090" t="s">
        <v>664</v>
      </c>
      <c r="AF10090" t="s">
        <v>664</v>
      </c>
      <c r="AG10090" t="s">
        <v>665</v>
      </c>
      <c r="AH10090" t="s">
        <v>664</v>
      </c>
      <c r="AI10090" t="s">
        <v>665</v>
      </c>
      <c r="AJ10090" t="s">
        <v>665</v>
      </c>
      <c r="AK10090" t="s">
        <v>664</v>
      </c>
      <c r="AL10090" t="s">
        <v>665</v>
      </c>
      <c r="AM10090" t="s">
        <v>664</v>
      </c>
      <c r="AN10090" t="s">
        <v>665</v>
      </c>
      <c r="AO10090" t="s">
        <v>665</v>
      </c>
      <c r="AP10090" t="s">
        <v>664</v>
      </c>
    </row>
    <row r="10091" spans="1:42">
      <c r="A10091">
        <v>120304</v>
      </c>
      <c r="B10091" t="s">
        <v>83</v>
      </c>
      <c r="C10091" t="s">
        <v>664</v>
      </c>
      <c r="D10091" t="s">
        <v>664</v>
      </c>
      <c r="E10091" t="s">
        <v>664</v>
      </c>
      <c r="F10091" t="s">
        <v>664</v>
      </c>
      <c r="G10091" t="s">
        <v>664</v>
      </c>
      <c r="H10091" t="s">
        <v>664</v>
      </c>
      <c r="I10091" t="s">
        <v>664</v>
      </c>
      <c r="J10091" t="s">
        <v>664</v>
      </c>
      <c r="K10091" t="s">
        <v>664</v>
      </c>
      <c r="L10091" t="s">
        <v>664</v>
      </c>
      <c r="M10091" t="s">
        <v>664</v>
      </c>
      <c r="N10091" t="s">
        <v>664</v>
      </c>
      <c r="O10091" t="s">
        <v>664</v>
      </c>
      <c r="P10091" t="s">
        <v>664</v>
      </c>
      <c r="Q10091" t="s">
        <v>663</v>
      </c>
      <c r="R10091" t="s">
        <v>664</v>
      </c>
      <c r="S10091" t="s">
        <v>664</v>
      </c>
      <c r="T10091" t="s">
        <v>664</v>
      </c>
      <c r="U10091" t="s">
        <v>664</v>
      </c>
      <c r="V10091" t="s">
        <v>664</v>
      </c>
      <c r="W10091" t="s">
        <v>664</v>
      </c>
      <c r="X10091" t="s">
        <v>664</v>
      </c>
      <c r="Y10091" t="s">
        <v>665</v>
      </c>
      <c r="Z10091" t="s">
        <v>665</v>
      </c>
      <c r="AA10091" t="s">
        <v>664</v>
      </c>
      <c r="AB10091" t="s">
        <v>664</v>
      </c>
      <c r="AC10091" t="s">
        <v>664</v>
      </c>
      <c r="AD10091" t="s">
        <v>664</v>
      </c>
      <c r="AE10091" t="s">
        <v>665</v>
      </c>
      <c r="AF10091" t="s">
        <v>664</v>
      </c>
      <c r="AG10091" t="s">
        <v>664</v>
      </c>
      <c r="AH10091" t="s">
        <v>664</v>
      </c>
      <c r="AI10091" t="s">
        <v>664</v>
      </c>
      <c r="AJ10091" t="s">
        <v>664</v>
      </c>
      <c r="AK10091" t="s">
        <v>664</v>
      </c>
      <c r="AL10091" t="s">
        <v>664</v>
      </c>
      <c r="AM10091" t="s">
        <v>664</v>
      </c>
      <c r="AN10091" t="s">
        <v>664</v>
      </c>
      <c r="AO10091" t="s">
        <v>664</v>
      </c>
      <c r="AP10091" t="s">
        <v>664</v>
      </c>
    </row>
    <row r="10092" spans="1:42">
      <c r="A10092">
        <v>120315</v>
      </c>
      <c r="B10092" t="s">
        <v>83</v>
      </c>
      <c r="C10092" t="s">
        <v>664</v>
      </c>
      <c r="D10092" t="s">
        <v>664</v>
      </c>
      <c r="E10092" t="s">
        <v>664</v>
      </c>
      <c r="F10092" t="s">
        <v>664</v>
      </c>
      <c r="G10092" t="s">
        <v>664</v>
      </c>
      <c r="H10092" t="s">
        <v>664</v>
      </c>
      <c r="I10092" t="s">
        <v>664</v>
      </c>
      <c r="J10092" t="s">
        <v>664</v>
      </c>
      <c r="K10092" t="s">
        <v>664</v>
      </c>
      <c r="L10092" t="s">
        <v>664</v>
      </c>
      <c r="M10092" t="s">
        <v>664</v>
      </c>
      <c r="N10092" t="s">
        <v>664</v>
      </c>
      <c r="O10092" t="s">
        <v>664</v>
      </c>
      <c r="P10092" t="s">
        <v>664</v>
      </c>
      <c r="Q10092" t="s">
        <v>664</v>
      </c>
      <c r="R10092" t="s">
        <v>664</v>
      </c>
      <c r="S10092" t="s">
        <v>664</v>
      </c>
      <c r="T10092" t="s">
        <v>665</v>
      </c>
      <c r="U10092" t="s">
        <v>664</v>
      </c>
      <c r="V10092" t="s">
        <v>664</v>
      </c>
      <c r="W10092" t="s">
        <v>664</v>
      </c>
      <c r="X10092" t="s">
        <v>664</v>
      </c>
      <c r="Y10092" t="s">
        <v>663</v>
      </c>
      <c r="Z10092" t="s">
        <v>665</v>
      </c>
      <c r="AA10092" t="s">
        <v>664</v>
      </c>
      <c r="AB10092" t="s">
        <v>665</v>
      </c>
      <c r="AC10092" t="s">
        <v>665</v>
      </c>
      <c r="AD10092" t="s">
        <v>664</v>
      </c>
      <c r="AE10092" t="s">
        <v>665</v>
      </c>
      <c r="AF10092" t="s">
        <v>664</v>
      </c>
      <c r="AG10092" t="s">
        <v>664</v>
      </c>
      <c r="AH10092" t="s">
        <v>664</v>
      </c>
      <c r="AI10092" t="s">
        <v>664</v>
      </c>
      <c r="AJ10092" t="s">
        <v>664</v>
      </c>
      <c r="AK10092" t="s">
        <v>664</v>
      </c>
      <c r="AL10092" t="s">
        <v>664</v>
      </c>
      <c r="AM10092" t="s">
        <v>664</v>
      </c>
      <c r="AN10092" t="s">
        <v>664</v>
      </c>
      <c r="AO10092" t="s">
        <v>664</v>
      </c>
      <c r="AP10092" t="s">
        <v>664</v>
      </c>
    </row>
    <row r="10093" spans="1:42">
      <c r="A10093">
        <v>121466</v>
      </c>
      <c r="B10093" t="s">
        <v>83</v>
      </c>
      <c r="C10093" t="s">
        <v>664</v>
      </c>
      <c r="D10093" t="s">
        <v>664</v>
      </c>
      <c r="E10093" t="s">
        <v>664</v>
      </c>
      <c r="F10093" t="s">
        <v>664</v>
      </c>
      <c r="G10093" t="s">
        <v>664</v>
      </c>
      <c r="H10093" t="s">
        <v>664</v>
      </c>
      <c r="I10093" t="s">
        <v>664</v>
      </c>
      <c r="J10093" t="s">
        <v>664</v>
      </c>
      <c r="K10093" t="s">
        <v>664</v>
      </c>
      <c r="L10093" t="s">
        <v>664</v>
      </c>
      <c r="M10093" t="s">
        <v>664</v>
      </c>
      <c r="N10093" t="s">
        <v>664</v>
      </c>
      <c r="O10093" t="s">
        <v>664</v>
      </c>
      <c r="P10093" t="s">
        <v>664</v>
      </c>
      <c r="Q10093" t="s">
        <v>664</v>
      </c>
      <c r="R10093" t="s">
        <v>664</v>
      </c>
      <c r="S10093" t="s">
        <v>664</v>
      </c>
      <c r="T10093" t="s">
        <v>664</v>
      </c>
      <c r="U10093" t="s">
        <v>664</v>
      </c>
      <c r="V10093" t="s">
        <v>664</v>
      </c>
      <c r="W10093" t="s">
        <v>664</v>
      </c>
      <c r="X10093" t="s">
        <v>664</v>
      </c>
      <c r="Y10093" t="s">
        <v>664</v>
      </c>
      <c r="Z10093" t="s">
        <v>664</v>
      </c>
      <c r="AA10093" t="s">
        <v>664</v>
      </c>
      <c r="AB10093" t="s">
        <v>664</v>
      </c>
      <c r="AC10093" t="s">
        <v>664</v>
      </c>
      <c r="AD10093" t="s">
        <v>664</v>
      </c>
      <c r="AE10093" t="s">
        <v>664</v>
      </c>
      <c r="AF10093" t="s">
        <v>665</v>
      </c>
      <c r="AG10093" t="s">
        <v>664</v>
      </c>
      <c r="AH10093" t="s">
        <v>664</v>
      </c>
      <c r="AI10093" t="s">
        <v>665</v>
      </c>
      <c r="AJ10093" t="s">
        <v>664</v>
      </c>
      <c r="AK10093" t="s">
        <v>664</v>
      </c>
      <c r="AL10093" t="s">
        <v>665</v>
      </c>
      <c r="AM10093" t="s">
        <v>664</v>
      </c>
      <c r="AN10093" t="s">
        <v>664</v>
      </c>
      <c r="AO10093" t="s">
        <v>664</v>
      </c>
      <c r="AP10093" t="s">
        <v>664</v>
      </c>
    </row>
    <row r="10094" spans="1:42">
      <c r="A10094">
        <v>121469</v>
      </c>
      <c r="B10094" t="s">
        <v>83</v>
      </c>
      <c r="C10094" t="s">
        <v>664</v>
      </c>
      <c r="D10094" t="s">
        <v>664</v>
      </c>
      <c r="E10094" t="s">
        <v>664</v>
      </c>
      <c r="F10094" t="s">
        <v>664</v>
      </c>
      <c r="G10094" t="s">
        <v>664</v>
      </c>
      <c r="H10094" t="s">
        <v>664</v>
      </c>
      <c r="I10094" t="s">
        <v>664</v>
      </c>
      <c r="J10094" t="s">
        <v>664</v>
      </c>
      <c r="K10094" t="s">
        <v>664</v>
      </c>
      <c r="L10094" t="s">
        <v>664</v>
      </c>
      <c r="M10094" t="s">
        <v>664</v>
      </c>
      <c r="N10094" t="s">
        <v>664</v>
      </c>
      <c r="O10094" t="s">
        <v>664</v>
      </c>
      <c r="P10094" t="s">
        <v>664</v>
      </c>
      <c r="Q10094" t="s">
        <v>664</v>
      </c>
      <c r="R10094" t="s">
        <v>664</v>
      </c>
      <c r="S10094" t="s">
        <v>664</v>
      </c>
      <c r="T10094" t="s">
        <v>664</v>
      </c>
      <c r="U10094" t="s">
        <v>664</v>
      </c>
      <c r="V10094" t="s">
        <v>664</v>
      </c>
      <c r="W10094" t="s">
        <v>664</v>
      </c>
      <c r="X10094" t="s">
        <v>664</v>
      </c>
      <c r="Y10094" t="s">
        <v>664</v>
      </c>
      <c r="Z10094" t="s">
        <v>664</v>
      </c>
      <c r="AA10094" t="s">
        <v>664</v>
      </c>
      <c r="AB10094" t="s">
        <v>664</v>
      </c>
      <c r="AC10094" t="s">
        <v>664</v>
      </c>
      <c r="AD10094" t="s">
        <v>664</v>
      </c>
      <c r="AE10094" t="s">
        <v>664</v>
      </c>
      <c r="AF10094" t="s">
        <v>664</v>
      </c>
      <c r="AG10094" t="s">
        <v>664</v>
      </c>
      <c r="AH10094" t="s">
        <v>664</v>
      </c>
      <c r="AI10094" t="s">
        <v>664</v>
      </c>
      <c r="AJ10094" t="s">
        <v>664</v>
      </c>
      <c r="AK10094" t="s">
        <v>664</v>
      </c>
      <c r="AL10094" t="s">
        <v>664</v>
      </c>
      <c r="AM10094" t="s">
        <v>664</v>
      </c>
      <c r="AN10094" t="s">
        <v>664</v>
      </c>
      <c r="AO10094" t="s">
        <v>664</v>
      </c>
      <c r="AP10094" t="s">
        <v>664</v>
      </c>
    </row>
    <row r="10095" spans="1:42">
      <c r="A10095">
        <v>121471</v>
      </c>
      <c r="B10095" t="s">
        <v>83</v>
      </c>
      <c r="C10095" t="s">
        <v>664</v>
      </c>
      <c r="D10095" t="s">
        <v>664</v>
      </c>
      <c r="E10095" t="s">
        <v>664</v>
      </c>
      <c r="F10095" t="s">
        <v>664</v>
      </c>
      <c r="G10095" t="s">
        <v>664</v>
      </c>
      <c r="H10095" t="s">
        <v>664</v>
      </c>
      <c r="I10095" t="s">
        <v>664</v>
      </c>
      <c r="J10095" t="s">
        <v>664</v>
      </c>
      <c r="K10095" t="s">
        <v>664</v>
      </c>
      <c r="L10095" t="s">
        <v>664</v>
      </c>
      <c r="M10095" t="s">
        <v>664</v>
      </c>
      <c r="N10095" t="s">
        <v>664</v>
      </c>
      <c r="O10095" t="s">
        <v>664</v>
      </c>
      <c r="P10095" t="s">
        <v>665</v>
      </c>
      <c r="Q10095" t="s">
        <v>664</v>
      </c>
      <c r="R10095" t="s">
        <v>664</v>
      </c>
      <c r="S10095" t="s">
        <v>664</v>
      </c>
      <c r="T10095" t="s">
        <v>664</v>
      </c>
      <c r="U10095" t="s">
        <v>664</v>
      </c>
      <c r="V10095" t="s">
        <v>664</v>
      </c>
      <c r="W10095" t="s">
        <v>664</v>
      </c>
      <c r="X10095" t="s">
        <v>664</v>
      </c>
      <c r="Y10095" t="s">
        <v>664</v>
      </c>
      <c r="Z10095" t="s">
        <v>664</v>
      </c>
      <c r="AA10095" t="s">
        <v>664</v>
      </c>
      <c r="AB10095" t="s">
        <v>664</v>
      </c>
      <c r="AC10095" t="s">
        <v>664</v>
      </c>
      <c r="AD10095" t="s">
        <v>664</v>
      </c>
      <c r="AE10095" t="s">
        <v>664</v>
      </c>
      <c r="AF10095" t="s">
        <v>664</v>
      </c>
      <c r="AG10095" t="s">
        <v>665</v>
      </c>
      <c r="AH10095" t="s">
        <v>665</v>
      </c>
      <c r="AI10095" t="s">
        <v>664</v>
      </c>
      <c r="AJ10095" t="s">
        <v>665</v>
      </c>
      <c r="AK10095" t="s">
        <v>664</v>
      </c>
      <c r="AL10095" t="s">
        <v>664</v>
      </c>
      <c r="AM10095" t="s">
        <v>665</v>
      </c>
      <c r="AN10095" t="s">
        <v>665</v>
      </c>
      <c r="AO10095" t="s">
        <v>665</v>
      </c>
      <c r="AP10095" t="s">
        <v>664</v>
      </c>
    </row>
    <row r="10096" spans="1:42">
      <c r="A10096">
        <v>101546</v>
      </c>
      <c r="B10096" t="s">
        <v>95</v>
      </c>
      <c r="C10096" t="s">
        <v>664</v>
      </c>
      <c r="D10096" t="s">
        <v>664</v>
      </c>
      <c r="E10096" t="s">
        <v>664</v>
      </c>
      <c r="F10096" t="s">
        <v>664</v>
      </c>
      <c r="G10096" t="s">
        <v>665</v>
      </c>
      <c r="H10096" t="s">
        <v>665</v>
      </c>
      <c r="I10096" t="s">
        <v>664</v>
      </c>
      <c r="J10096" t="s">
        <v>664</v>
      </c>
      <c r="K10096" t="s">
        <v>664</v>
      </c>
      <c r="L10096" t="s">
        <v>664</v>
      </c>
      <c r="M10096" t="s">
        <v>664</v>
      </c>
      <c r="N10096" t="s">
        <v>664</v>
      </c>
      <c r="O10096" t="s">
        <v>664</v>
      </c>
      <c r="P10096" t="s">
        <v>663</v>
      </c>
      <c r="Q10096" t="s">
        <v>664</v>
      </c>
      <c r="R10096" t="s">
        <v>664</v>
      </c>
      <c r="S10096" t="s">
        <v>663</v>
      </c>
      <c r="T10096" t="s">
        <v>663</v>
      </c>
      <c r="U10096" t="s">
        <v>665</v>
      </c>
      <c r="V10096" t="s">
        <v>663</v>
      </c>
      <c r="W10096" t="s">
        <v>665</v>
      </c>
      <c r="X10096" t="s">
        <v>665</v>
      </c>
      <c r="Y10096" t="s">
        <v>663</v>
      </c>
      <c r="Z10096" t="s">
        <v>665</v>
      </c>
      <c r="AA10096" t="s">
        <v>663</v>
      </c>
      <c r="AB10096" t="s">
        <v>663</v>
      </c>
      <c r="AC10096" t="s">
        <v>663</v>
      </c>
      <c r="AD10096" t="s">
        <v>664</v>
      </c>
      <c r="AE10096" t="s">
        <v>665</v>
      </c>
      <c r="AF10096" t="s">
        <v>665</v>
      </c>
      <c r="AG10096" t="s">
        <v>664</v>
      </c>
      <c r="AH10096" t="s">
        <v>664</v>
      </c>
      <c r="AI10096" t="s">
        <v>664</v>
      </c>
      <c r="AJ10096" t="s">
        <v>664</v>
      </c>
      <c r="AK10096" t="s">
        <v>664</v>
      </c>
    </row>
    <row r="10097" spans="1:37">
      <c r="A10097">
        <v>103532</v>
      </c>
      <c r="B10097" t="s">
        <v>95</v>
      </c>
      <c r="C10097" t="s">
        <v>665</v>
      </c>
      <c r="D10097" t="s">
        <v>663</v>
      </c>
      <c r="E10097" t="s">
        <v>665</v>
      </c>
      <c r="F10097" t="s">
        <v>664</v>
      </c>
      <c r="G10097" t="s">
        <v>665</v>
      </c>
      <c r="H10097" t="s">
        <v>665</v>
      </c>
      <c r="I10097" t="s">
        <v>665</v>
      </c>
      <c r="J10097" t="s">
        <v>665</v>
      </c>
      <c r="K10097" t="s">
        <v>665</v>
      </c>
      <c r="L10097" t="s">
        <v>665</v>
      </c>
      <c r="M10097" t="s">
        <v>665</v>
      </c>
      <c r="N10097" t="s">
        <v>665</v>
      </c>
      <c r="O10097" t="s">
        <v>663</v>
      </c>
      <c r="P10097" t="s">
        <v>665</v>
      </c>
      <c r="Q10097" t="s">
        <v>665</v>
      </c>
      <c r="R10097" t="s">
        <v>664</v>
      </c>
      <c r="S10097" t="s">
        <v>664</v>
      </c>
      <c r="T10097" t="s">
        <v>663</v>
      </c>
      <c r="U10097" t="s">
        <v>665</v>
      </c>
      <c r="V10097" t="s">
        <v>664</v>
      </c>
      <c r="W10097" t="s">
        <v>663</v>
      </c>
      <c r="X10097" t="s">
        <v>665</v>
      </c>
      <c r="Y10097" t="s">
        <v>665</v>
      </c>
      <c r="Z10097" t="s">
        <v>663</v>
      </c>
      <c r="AA10097" t="s">
        <v>664</v>
      </c>
      <c r="AB10097" t="s">
        <v>663</v>
      </c>
      <c r="AC10097" t="s">
        <v>664</v>
      </c>
      <c r="AD10097" t="s">
        <v>663</v>
      </c>
      <c r="AE10097" t="s">
        <v>663</v>
      </c>
      <c r="AF10097" t="s">
        <v>663</v>
      </c>
      <c r="AG10097" t="s">
        <v>664</v>
      </c>
      <c r="AH10097" t="s">
        <v>664</v>
      </c>
      <c r="AI10097" t="s">
        <v>664</v>
      </c>
      <c r="AJ10097" t="s">
        <v>664</v>
      </c>
      <c r="AK10097" t="s">
        <v>664</v>
      </c>
    </row>
    <row r="10098" spans="1:37">
      <c r="A10098">
        <v>103966</v>
      </c>
      <c r="B10098" t="s">
        <v>95</v>
      </c>
      <c r="C10098" t="s">
        <v>664</v>
      </c>
      <c r="D10098" t="s">
        <v>665</v>
      </c>
      <c r="E10098" t="s">
        <v>664</v>
      </c>
      <c r="F10098" t="s">
        <v>664</v>
      </c>
      <c r="G10098" t="s">
        <v>663</v>
      </c>
      <c r="H10098" t="s">
        <v>665</v>
      </c>
      <c r="I10098" t="s">
        <v>663</v>
      </c>
      <c r="J10098" t="s">
        <v>664</v>
      </c>
      <c r="K10098" t="s">
        <v>664</v>
      </c>
      <c r="L10098" t="s">
        <v>664</v>
      </c>
      <c r="M10098" t="s">
        <v>664</v>
      </c>
      <c r="N10098" t="s">
        <v>664</v>
      </c>
      <c r="O10098" t="s">
        <v>663</v>
      </c>
      <c r="P10098" t="s">
        <v>664</v>
      </c>
      <c r="Q10098" t="s">
        <v>664</v>
      </c>
      <c r="R10098" t="s">
        <v>665</v>
      </c>
      <c r="S10098" t="s">
        <v>663</v>
      </c>
      <c r="T10098" t="s">
        <v>663</v>
      </c>
      <c r="U10098" t="s">
        <v>663</v>
      </c>
      <c r="V10098" t="s">
        <v>663</v>
      </c>
      <c r="W10098" t="s">
        <v>663</v>
      </c>
      <c r="X10098" t="s">
        <v>663</v>
      </c>
      <c r="Y10098" t="s">
        <v>663</v>
      </c>
      <c r="Z10098" t="s">
        <v>663</v>
      </c>
      <c r="AA10098" t="s">
        <v>663</v>
      </c>
      <c r="AB10098" t="s">
        <v>663</v>
      </c>
      <c r="AC10098" t="s">
        <v>663</v>
      </c>
      <c r="AD10098" t="s">
        <v>665</v>
      </c>
      <c r="AE10098" t="s">
        <v>663</v>
      </c>
      <c r="AF10098" t="s">
        <v>665</v>
      </c>
      <c r="AG10098" t="s">
        <v>664</v>
      </c>
      <c r="AH10098" t="s">
        <v>664</v>
      </c>
      <c r="AI10098" t="s">
        <v>664</v>
      </c>
      <c r="AJ10098" t="s">
        <v>664</v>
      </c>
      <c r="AK10098" t="s">
        <v>664</v>
      </c>
    </row>
    <row r="10099" spans="1:37">
      <c r="A10099">
        <v>104344</v>
      </c>
      <c r="B10099" t="s">
        <v>95</v>
      </c>
      <c r="C10099" t="s">
        <v>663</v>
      </c>
      <c r="D10099" t="s">
        <v>664</v>
      </c>
      <c r="E10099" t="s">
        <v>663</v>
      </c>
      <c r="F10099" t="s">
        <v>664</v>
      </c>
      <c r="G10099" t="s">
        <v>663</v>
      </c>
      <c r="H10099" t="s">
        <v>663</v>
      </c>
      <c r="I10099" t="s">
        <v>663</v>
      </c>
      <c r="J10099" t="s">
        <v>664</v>
      </c>
      <c r="K10099" t="s">
        <v>665</v>
      </c>
      <c r="L10099" t="s">
        <v>663</v>
      </c>
      <c r="M10099" t="s">
        <v>665</v>
      </c>
      <c r="N10099" t="s">
        <v>665</v>
      </c>
      <c r="O10099" t="s">
        <v>663</v>
      </c>
      <c r="P10099" t="s">
        <v>663</v>
      </c>
      <c r="Q10099" t="s">
        <v>664</v>
      </c>
      <c r="R10099" t="s">
        <v>664</v>
      </c>
      <c r="S10099" t="s">
        <v>664</v>
      </c>
      <c r="T10099" t="s">
        <v>663</v>
      </c>
      <c r="U10099" t="s">
        <v>664</v>
      </c>
      <c r="V10099" t="s">
        <v>663</v>
      </c>
      <c r="W10099" t="s">
        <v>664</v>
      </c>
      <c r="X10099" t="s">
        <v>665</v>
      </c>
      <c r="Y10099" t="s">
        <v>664</v>
      </c>
      <c r="Z10099" t="s">
        <v>664</v>
      </c>
      <c r="AA10099" t="s">
        <v>664</v>
      </c>
      <c r="AB10099" t="s">
        <v>664</v>
      </c>
      <c r="AC10099" t="s">
        <v>665</v>
      </c>
      <c r="AD10099" t="s">
        <v>665</v>
      </c>
      <c r="AE10099" t="s">
        <v>665</v>
      </c>
      <c r="AF10099" t="s">
        <v>665</v>
      </c>
      <c r="AG10099" t="s">
        <v>664</v>
      </c>
      <c r="AH10099" t="s">
        <v>664</v>
      </c>
      <c r="AI10099" t="s">
        <v>664</v>
      </c>
      <c r="AJ10099" t="s">
        <v>664</v>
      </c>
      <c r="AK10099" t="s">
        <v>664</v>
      </c>
    </row>
    <row r="10100" spans="1:37">
      <c r="A10100">
        <v>106274</v>
      </c>
      <c r="B10100" t="s">
        <v>95</v>
      </c>
      <c r="C10100" t="s">
        <v>663</v>
      </c>
      <c r="D10100" t="s">
        <v>663</v>
      </c>
      <c r="E10100" t="s">
        <v>663</v>
      </c>
      <c r="F10100" t="s">
        <v>664</v>
      </c>
      <c r="G10100" t="s">
        <v>665</v>
      </c>
      <c r="H10100" t="s">
        <v>663</v>
      </c>
      <c r="I10100" t="s">
        <v>663</v>
      </c>
      <c r="J10100" t="s">
        <v>665</v>
      </c>
      <c r="K10100" t="s">
        <v>665</v>
      </c>
      <c r="L10100" t="s">
        <v>663</v>
      </c>
      <c r="M10100" t="s">
        <v>665</v>
      </c>
      <c r="N10100" t="s">
        <v>663</v>
      </c>
      <c r="O10100" t="s">
        <v>663</v>
      </c>
      <c r="P10100" t="s">
        <v>665</v>
      </c>
      <c r="Q10100" t="s">
        <v>663</v>
      </c>
      <c r="R10100" t="s">
        <v>664</v>
      </c>
      <c r="S10100" t="s">
        <v>665</v>
      </c>
      <c r="T10100" t="s">
        <v>663</v>
      </c>
      <c r="U10100" t="s">
        <v>663</v>
      </c>
      <c r="V10100" t="s">
        <v>663</v>
      </c>
      <c r="W10100" t="s">
        <v>663</v>
      </c>
      <c r="X10100" t="s">
        <v>664</v>
      </c>
      <c r="Y10100" t="s">
        <v>665</v>
      </c>
      <c r="Z10100" t="s">
        <v>663</v>
      </c>
      <c r="AA10100" t="s">
        <v>663</v>
      </c>
      <c r="AB10100" t="s">
        <v>665</v>
      </c>
      <c r="AC10100" t="s">
        <v>665</v>
      </c>
      <c r="AD10100" t="s">
        <v>664</v>
      </c>
      <c r="AE10100" t="s">
        <v>665</v>
      </c>
      <c r="AF10100" t="s">
        <v>664</v>
      </c>
      <c r="AG10100" t="s">
        <v>664</v>
      </c>
      <c r="AH10100" t="s">
        <v>664</v>
      </c>
      <c r="AI10100" t="s">
        <v>664</v>
      </c>
      <c r="AJ10100" t="s">
        <v>664</v>
      </c>
      <c r="AK10100" t="s">
        <v>664</v>
      </c>
    </row>
    <row r="10101" spans="1:37">
      <c r="A10101">
        <v>110210</v>
      </c>
      <c r="B10101" t="s">
        <v>95</v>
      </c>
      <c r="C10101" t="s">
        <v>664</v>
      </c>
      <c r="D10101" t="s">
        <v>664</v>
      </c>
      <c r="E10101" t="s">
        <v>664</v>
      </c>
      <c r="F10101" t="s">
        <v>664</v>
      </c>
      <c r="G10101" t="s">
        <v>664</v>
      </c>
      <c r="H10101" t="s">
        <v>664</v>
      </c>
      <c r="I10101" t="s">
        <v>664</v>
      </c>
      <c r="J10101" t="s">
        <v>665</v>
      </c>
      <c r="K10101" t="s">
        <v>664</v>
      </c>
      <c r="L10101" t="s">
        <v>664</v>
      </c>
      <c r="M10101" t="s">
        <v>665</v>
      </c>
      <c r="N10101" t="s">
        <v>665</v>
      </c>
      <c r="O10101" t="s">
        <v>665</v>
      </c>
      <c r="P10101" t="s">
        <v>664</v>
      </c>
      <c r="Q10101" t="s">
        <v>663</v>
      </c>
      <c r="R10101" t="s">
        <v>665</v>
      </c>
      <c r="S10101" t="s">
        <v>663</v>
      </c>
      <c r="T10101" t="s">
        <v>663</v>
      </c>
      <c r="U10101" t="s">
        <v>663</v>
      </c>
      <c r="V10101" t="s">
        <v>665</v>
      </c>
      <c r="W10101" t="s">
        <v>663</v>
      </c>
      <c r="X10101" t="s">
        <v>665</v>
      </c>
      <c r="Y10101" t="s">
        <v>663</v>
      </c>
      <c r="Z10101" t="s">
        <v>665</v>
      </c>
      <c r="AA10101" t="s">
        <v>663</v>
      </c>
      <c r="AB10101" t="s">
        <v>663</v>
      </c>
      <c r="AC10101" t="s">
        <v>664</v>
      </c>
      <c r="AD10101" t="s">
        <v>664</v>
      </c>
      <c r="AE10101" t="s">
        <v>665</v>
      </c>
      <c r="AF10101" t="s">
        <v>665</v>
      </c>
      <c r="AG10101" t="s">
        <v>664</v>
      </c>
      <c r="AH10101" t="s">
        <v>664</v>
      </c>
      <c r="AI10101" t="s">
        <v>664</v>
      </c>
      <c r="AJ10101" t="s">
        <v>664</v>
      </c>
      <c r="AK10101" t="s">
        <v>664</v>
      </c>
    </row>
    <row r="10102" spans="1:37">
      <c r="A10102">
        <v>111036</v>
      </c>
      <c r="B10102" t="s">
        <v>95</v>
      </c>
      <c r="C10102" t="s">
        <v>664</v>
      </c>
      <c r="D10102" t="s">
        <v>665</v>
      </c>
      <c r="E10102" t="s">
        <v>664</v>
      </c>
      <c r="F10102" t="s">
        <v>664</v>
      </c>
      <c r="G10102" t="s">
        <v>663</v>
      </c>
      <c r="H10102" t="s">
        <v>664</v>
      </c>
      <c r="I10102" t="s">
        <v>664</v>
      </c>
      <c r="J10102" t="s">
        <v>665</v>
      </c>
      <c r="K10102" t="s">
        <v>664</v>
      </c>
      <c r="L10102" t="s">
        <v>663</v>
      </c>
      <c r="M10102" t="s">
        <v>665</v>
      </c>
      <c r="N10102" t="s">
        <v>665</v>
      </c>
      <c r="O10102" t="s">
        <v>664</v>
      </c>
      <c r="P10102" t="s">
        <v>664</v>
      </c>
      <c r="Q10102" t="s">
        <v>663</v>
      </c>
      <c r="R10102" t="s">
        <v>663</v>
      </c>
      <c r="S10102" t="s">
        <v>664</v>
      </c>
      <c r="T10102" t="s">
        <v>663</v>
      </c>
      <c r="U10102" t="s">
        <v>664</v>
      </c>
      <c r="V10102" t="s">
        <v>665</v>
      </c>
      <c r="W10102" t="s">
        <v>664</v>
      </c>
      <c r="X10102" t="s">
        <v>665</v>
      </c>
      <c r="Y10102" t="s">
        <v>664</v>
      </c>
      <c r="Z10102" t="s">
        <v>665</v>
      </c>
      <c r="AA10102" t="s">
        <v>663</v>
      </c>
      <c r="AB10102" t="s">
        <v>665</v>
      </c>
      <c r="AC10102" t="s">
        <v>663</v>
      </c>
      <c r="AD10102" t="s">
        <v>664</v>
      </c>
      <c r="AE10102" t="s">
        <v>663</v>
      </c>
      <c r="AF10102" t="s">
        <v>665</v>
      </c>
      <c r="AG10102" t="s">
        <v>664</v>
      </c>
      <c r="AH10102" t="s">
        <v>664</v>
      </c>
      <c r="AI10102" t="s">
        <v>664</v>
      </c>
      <c r="AJ10102" t="s">
        <v>664</v>
      </c>
      <c r="AK10102" t="s">
        <v>664</v>
      </c>
    </row>
    <row r="10103" spans="1:37">
      <c r="A10103">
        <v>114355</v>
      </c>
      <c r="B10103" t="s">
        <v>95</v>
      </c>
      <c r="C10103" t="s">
        <v>665</v>
      </c>
      <c r="D10103" t="s">
        <v>665</v>
      </c>
      <c r="E10103" t="s">
        <v>665</v>
      </c>
      <c r="F10103" t="s">
        <v>665</v>
      </c>
      <c r="G10103" t="s">
        <v>663</v>
      </c>
      <c r="H10103" t="s">
        <v>664</v>
      </c>
      <c r="I10103" t="s">
        <v>663</v>
      </c>
      <c r="J10103" t="s">
        <v>665</v>
      </c>
      <c r="K10103" t="s">
        <v>665</v>
      </c>
      <c r="L10103" t="s">
        <v>664</v>
      </c>
      <c r="M10103" t="s">
        <v>665</v>
      </c>
      <c r="N10103" t="s">
        <v>665</v>
      </c>
      <c r="O10103" t="s">
        <v>665</v>
      </c>
      <c r="P10103" t="s">
        <v>663</v>
      </c>
      <c r="Q10103" t="s">
        <v>665</v>
      </c>
      <c r="R10103" t="s">
        <v>665</v>
      </c>
      <c r="S10103" t="s">
        <v>665</v>
      </c>
      <c r="T10103" t="s">
        <v>665</v>
      </c>
      <c r="U10103" t="s">
        <v>665</v>
      </c>
      <c r="V10103" t="s">
        <v>664</v>
      </c>
      <c r="W10103" t="s">
        <v>664</v>
      </c>
      <c r="X10103" t="s">
        <v>664</v>
      </c>
      <c r="Y10103" t="s">
        <v>663</v>
      </c>
      <c r="Z10103" t="s">
        <v>665</v>
      </c>
      <c r="AA10103" t="s">
        <v>664</v>
      </c>
      <c r="AB10103" t="s">
        <v>664</v>
      </c>
      <c r="AC10103" t="s">
        <v>664</v>
      </c>
      <c r="AD10103" t="s">
        <v>665</v>
      </c>
      <c r="AE10103" t="s">
        <v>664</v>
      </c>
      <c r="AF10103" t="s">
        <v>663</v>
      </c>
      <c r="AG10103" t="s">
        <v>664</v>
      </c>
      <c r="AH10103" t="s">
        <v>664</v>
      </c>
      <c r="AI10103" t="s">
        <v>664</v>
      </c>
      <c r="AJ10103" t="s">
        <v>664</v>
      </c>
      <c r="AK10103" t="s">
        <v>664</v>
      </c>
    </row>
    <row r="10104" spans="1:37">
      <c r="A10104">
        <v>114438</v>
      </c>
      <c r="B10104" t="s">
        <v>95</v>
      </c>
      <c r="C10104" t="s">
        <v>663</v>
      </c>
      <c r="D10104" t="s">
        <v>663</v>
      </c>
      <c r="E10104" t="s">
        <v>663</v>
      </c>
      <c r="F10104" t="s">
        <v>665</v>
      </c>
      <c r="G10104" t="s">
        <v>663</v>
      </c>
      <c r="H10104" t="s">
        <v>663</v>
      </c>
      <c r="I10104" t="s">
        <v>665</v>
      </c>
      <c r="J10104" t="s">
        <v>664</v>
      </c>
      <c r="K10104" t="s">
        <v>663</v>
      </c>
      <c r="L10104" t="s">
        <v>663</v>
      </c>
      <c r="M10104" t="s">
        <v>664</v>
      </c>
      <c r="N10104" t="s">
        <v>663</v>
      </c>
      <c r="O10104" t="s">
        <v>665</v>
      </c>
      <c r="P10104" t="s">
        <v>664</v>
      </c>
      <c r="Q10104" t="s">
        <v>664</v>
      </c>
      <c r="R10104" t="s">
        <v>665</v>
      </c>
      <c r="S10104" t="s">
        <v>665</v>
      </c>
      <c r="T10104" t="s">
        <v>663</v>
      </c>
      <c r="U10104" t="s">
        <v>663</v>
      </c>
      <c r="V10104" t="s">
        <v>663</v>
      </c>
      <c r="W10104" t="s">
        <v>665</v>
      </c>
      <c r="X10104" t="s">
        <v>665</v>
      </c>
      <c r="Y10104" t="s">
        <v>665</v>
      </c>
      <c r="Z10104" t="s">
        <v>665</v>
      </c>
      <c r="AA10104" t="s">
        <v>663</v>
      </c>
      <c r="AB10104" t="s">
        <v>665</v>
      </c>
      <c r="AC10104" t="s">
        <v>665</v>
      </c>
      <c r="AD10104" t="s">
        <v>665</v>
      </c>
      <c r="AE10104" t="s">
        <v>665</v>
      </c>
      <c r="AF10104" t="s">
        <v>665</v>
      </c>
      <c r="AG10104" t="s">
        <v>664</v>
      </c>
      <c r="AH10104" t="s">
        <v>664</v>
      </c>
      <c r="AI10104" t="s">
        <v>664</v>
      </c>
      <c r="AJ10104" t="s">
        <v>664</v>
      </c>
      <c r="AK10104" t="s">
        <v>664</v>
      </c>
    </row>
    <row r="10105" spans="1:37">
      <c r="A10105">
        <v>114484</v>
      </c>
      <c r="B10105" t="s">
        <v>95</v>
      </c>
      <c r="C10105" t="s">
        <v>665</v>
      </c>
      <c r="D10105" t="s">
        <v>665</v>
      </c>
      <c r="E10105" t="s">
        <v>665</v>
      </c>
      <c r="F10105" t="s">
        <v>665</v>
      </c>
      <c r="G10105" t="s">
        <v>663</v>
      </c>
      <c r="H10105" t="s">
        <v>665</v>
      </c>
      <c r="I10105" t="s">
        <v>664</v>
      </c>
      <c r="J10105" t="s">
        <v>665</v>
      </c>
      <c r="K10105" t="s">
        <v>664</v>
      </c>
      <c r="L10105" t="s">
        <v>665</v>
      </c>
      <c r="M10105" t="s">
        <v>664</v>
      </c>
      <c r="N10105" t="s">
        <v>665</v>
      </c>
      <c r="O10105" t="s">
        <v>665</v>
      </c>
      <c r="P10105" t="s">
        <v>665</v>
      </c>
      <c r="Q10105" t="s">
        <v>665</v>
      </c>
      <c r="R10105" t="s">
        <v>664</v>
      </c>
      <c r="S10105" t="s">
        <v>664</v>
      </c>
      <c r="T10105" t="s">
        <v>663</v>
      </c>
      <c r="U10105" t="s">
        <v>665</v>
      </c>
      <c r="V10105" t="s">
        <v>664</v>
      </c>
      <c r="W10105" t="s">
        <v>665</v>
      </c>
      <c r="X10105" t="s">
        <v>664</v>
      </c>
      <c r="Y10105" t="s">
        <v>665</v>
      </c>
      <c r="Z10105" t="s">
        <v>663</v>
      </c>
      <c r="AA10105" t="s">
        <v>665</v>
      </c>
      <c r="AB10105" t="s">
        <v>665</v>
      </c>
      <c r="AC10105" t="s">
        <v>665</v>
      </c>
      <c r="AD10105" t="s">
        <v>665</v>
      </c>
      <c r="AE10105" t="s">
        <v>664</v>
      </c>
      <c r="AF10105" t="s">
        <v>664</v>
      </c>
      <c r="AG10105" t="s">
        <v>664</v>
      </c>
      <c r="AH10105" t="s">
        <v>664</v>
      </c>
      <c r="AI10105" t="s">
        <v>664</v>
      </c>
      <c r="AJ10105" t="s">
        <v>664</v>
      </c>
      <c r="AK10105" t="s">
        <v>664</v>
      </c>
    </row>
    <row r="10106" spans="1:37">
      <c r="A10106">
        <v>114485</v>
      </c>
      <c r="B10106" t="s">
        <v>95</v>
      </c>
      <c r="C10106" t="s">
        <v>665</v>
      </c>
      <c r="D10106" t="s">
        <v>663</v>
      </c>
      <c r="E10106" t="s">
        <v>663</v>
      </c>
      <c r="F10106" t="s">
        <v>663</v>
      </c>
      <c r="G10106" t="s">
        <v>663</v>
      </c>
      <c r="H10106" t="s">
        <v>665</v>
      </c>
      <c r="I10106" t="s">
        <v>663</v>
      </c>
      <c r="J10106" t="s">
        <v>665</v>
      </c>
      <c r="K10106" t="s">
        <v>665</v>
      </c>
      <c r="L10106" t="s">
        <v>665</v>
      </c>
      <c r="M10106" t="s">
        <v>664</v>
      </c>
      <c r="N10106" t="s">
        <v>663</v>
      </c>
      <c r="O10106" t="s">
        <v>663</v>
      </c>
      <c r="P10106" t="s">
        <v>665</v>
      </c>
      <c r="Q10106" t="s">
        <v>665</v>
      </c>
      <c r="R10106" t="s">
        <v>665</v>
      </c>
      <c r="S10106" t="s">
        <v>665</v>
      </c>
      <c r="T10106" t="s">
        <v>665</v>
      </c>
      <c r="U10106" t="s">
        <v>665</v>
      </c>
      <c r="V10106" t="s">
        <v>665</v>
      </c>
      <c r="W10106" t="s">
        <v>665</v>
      </c>
      <c r="X10106" t="s">
        <v>664</v>
      </c>
      <c r="Y10106" t="s">
        <v>665</v>
      </c>
      <c r="Z10106" t="s">
        <v>663</v>
      </c>
      <c r="AA10106" t="s">
        <v>665</v>
      </c>
      <c r="AB10106" t="s">
        <v>664</v>
      </c>
      <c r="AC10106" t="s">
        <v>665</v>
      </c>
      <c r="AD10106" t="s">
        <v>665</v>
      </c>
      <c r="AE10106" t="s">
        <v>665</v>
      </c>
      <c r="AF10106" t="s">
        <v>664</v>
      </c>
      <c r="AG10106" t="s">
        <v>664</v>
      </c>
      <c r="AH10106" t="s">
        <v>664</v>
      </c>
      <c r="AI10106" t="s">
        <v>664</v>
      </c>
      <c r="AJ10106" t="s">
        <v>664</v>
      </c>
      <c r="AK10106" t="s">
        <v>664</v>
      </c>
    </row>
    <row r="10107" spans="1:37">
      <c r="A10107">
        <v>115564</v>
      </c>
      <c r="B10107" t="s">
        <v>95</v>
      </c>
      <c r="C10107" t="s">
        <v>665</v>
      </c>
      <c r="D10107" t="s">
        <v>663</v>
      </c>
      <c r="E10107" t="s">
        <v>664</v>
      </c>
      <c r="F10107" t="s">
        <v>665</v>
      </c>
      <c r="G10107" t="s">
        <v>663</v>
      </c>
      <c r="H10107" t="s">
        <v>665</v>
      </c>
      <c r="I10107" t="s">
        <v>664</v>
      </c>
      <c r="J10107" t="s">
        <v>663</v>
      </c>
      <c r="K10107" t="s">
        <v>664</v>
      </c>
      <c r="L10107" t="s">
        <v>665</v>
      </c>
      <c r="M10107" t="s">
        <v>665</v>
      </c>
      <c r="N10107" t="s">
        <v>665</v>
      </c>
      <c r="O10107" t="s">
        <v>665</v>
      </c>
      <c r="P10107" t="s">
        <v>665</v>
      </c>
      <c r="Q10107" t="s">
        <v>663</v>
      </c>
      <c r="R10107" t="s">
        <v>665</v>
      </c>
      <c r="S10107" t="s">
        <v>665</v>
      </c>
      <c r="T10107" t="s">
        <v>665</v>
      </c>
      <c r="U10107" t="s">
        <v>663</v>
      </c>
      <c r="V10107" t="s">
        <v>665</v>
      </c>
      <c r="W10107" t="s">
        <v>664</v>
      </c>
      <c r="X10107" t="s">
        <v>665</v>
      </c>
      <c r="Y10107" t="s">
        <v>664</v>
      </c>
      <c r="Z10107" t="s">
        <v>664</v>
      </c>
      <c r="AA10107" t="s">
        <v>665</v>
      </c>
      <c r="AB10107" t="s">
        <v>665</v>
      </c>
      <c r="AC10107" t="s">
        <v>665</v>
      </c>
      <c r="AD10107" t="s">
        <v>665</v>
      </c>
      <c r="AE10107" t="s">
        <v>665</v>
      </c>
      <c r="AF10107" t="s">
        <v>665</v>
      </c>
      <c r="AG10107" t="s">
        <v>664</v>
      </c>
      <c r="AH10107" t="s">
        <v>664</v>
      </c>
      <c r="AI10107" t="s">
        <v>664</v>
      </c>
      <c r="AJ10107" t="s">
        <v>664</v>
      </c>
      <c r="AK10107" t="s">
        <v>664</v>
      </c>
    </row>
    <row r="10108" spans="1:37">
      <c r="A10108">
        <v>115977</v>
      </c>
      <c r="B10108" t="s">
        <v>95</v>
      </c>
      <c r="C10108" t="s">
        <v>664</v>
      </c>
      <c r="D10108" t="s">
        <v>664</v>
      </c>
      <c r="E10108" t="s">
        <v>664</v>
      </c>
      <c r="F10108" t="s">
        <v>664</v>
      </c>
      <c r="G10108" t="s">
        <v>664</v>
      </c>
      <c r="H10108" t="s">
        <v>664</v>
      </c>
      <c r="I10108" t="s">
        <v>664</v>
      </c>
      <c r="J10108" t="s">
        <v>664</v>
      </c>
      <c r="K10108" t="s">
        <v>664</v>
      </c>
      <c r="L10108" t="s">
        <v>664</v>
      </c>
      <c r="M10108" t="s">
        <v>663</v>
      </c>
      <c r="N10108" t="s">
        <v>664</v>
      </c>
      <c r="O10108" t="s">
        <v>664</v>
      </c>
      <c r="P10108" t="s">
        <v>664</v>
      </c>
      <c r="Q10108" t="s">
        <v>664</v>
      </c>
      <c r="R10108" t="s">
        <v>663</v>
      </c>
      <c r="S10108" t="s">
        <v>665</v>
      </c>
      <c r="T10108" t="s">
        <v>663</v>
      </c>
      <c r="U10108" t="s">
        <v>665</v>
      </c>
      <c r="V10108" t="s">
        <v>663</v>
      </c>
      <c r="W10108" t="s">
        <v>663</v>
      </c>
      <c r="X10108" t="s">
        <v>665</v>
      </c>
      <c r="Y10108" t="s">
        <v>665</v>
      </c>
      <c r="Z10108" t="s">
        <v>663</v>
      </c>
      <c r="AA10108" t="s">
        <v>663</v>
      </c>
      <c r="AB10108" t="s">
        <v>664</v>
      </c>
      <c r="AC10108" t="s">
        <v>663</v>
      </c>
      <c r="AD10108" t="s">
        <v>665</v>
      </c>
      <c r="AE10108" t="s">
        <v>665</v>
      </c>
      <c r="AF10108" t="s">
        <v>665</v>
      </c>
      <c r="AG10108" t="s">
        <v>664</v>
      </c>
      <c r="AH10108" t="s">
        <v>664</v>
      </c>
      <c r="AI10108" t="s">
        <v>664</v>
      </c>
      <c r="AJ10108" t="s">
        <v>664</v>
      </c>
      <c r="AK10108" t="s">
        <v>664</v>
      </c>
    </row>
    <row r="10109" spans="1:37">
      <c r="A10109">
        <v>116222</v>
      </c>
      <c r="B10109" t="s">
        <v>95</v>
      </c>
      <c r="C10109" t="s">
        <v>665</v>
      </c>
      <c r="D10109" t="s">
        <v>665</v>
      </c>
      <c r="E10109" t="s">
        <v>665</v>
      </c>
      <c r="F10109" t="s">
        <v>665</v>
      </c>
      <c r="G10109" t="s">
        <v>665</v>
      </c>
      <c r="H10109" t="s">
        <v>665</v>
      </c>
      <c r="I10109" t="s">
        <v>665</v>
      </c>
      <c r="J10109" t="s">
        <v>665</v>
      </c>
      <c r="K10109" t="s">
        <v>665</v>
      </c>
      <c r="L10109" t="s">
        <v>665</v>
      </c>
      <c r="M10109" t="s">
        <v>663</v>
      </c>
      <c r="N10109" t="s">
        <v>665</v>
      </c>
      <c r="O10109" t="s">
        <v>665</v>
      </c>
      <c r="P10109" t="s">
        <v>663</v>
      </c>
      <c r="Q10109" t="s">
        <v>665</v>
      </c>
      <c r="R10109" t="s">
        <v>663</v>
      </c>
      <c r="S10109" t="s">
        <v>665</v>
      </c>
      <c r="T10109" t="s">
        <v>664</v>
      </c>
      <c r="U10109" t="s">
        <v>665</v>
      </c>
      <c r="V10109" t="s">
        <v>664</v>
      </c>
      <c r="W10109" t="s">
        <v>663</v>
      </c>
      <c r="X10109" t="s">
        <v>665</v>
      </c>
      <c r="Y10109" t="s">
        <v>665</v>
      </c>
      <c r="Z10109" t="s">
        <v>665</v>
      </c>
      <c r="AA10109" t="s">
        <v>665</v>
      </c>
      <c r="AB10109" t="s">
        <v>665</v>
      </c>
      <c r="AC10109" t="s">
        <v>664</v>
      </c>
      <c r="AD10109" t="s">
        <v>665</v>
      </c>
      <c r="AE10109" t="s">
        <v>665</v>
      </c>
      <c r="AF10109" t="s">
        <v>663</v>
      </c>
      <c r="AG10109" t="s">
        <v>664</v>
      </c>
      <c r="AH10109" t="s">
        <v>664</v>
      </c>
      <c r="AI10109" t="s">
        <v>664</v>
      </c>
      <c r="AJ10109" t="s">
        <v>664</v>
      </c>
      <c r="AK10109" t="s">
        <v>664</v>
      </c>
    </row>
    <row r="10110" spans="1:37">
      <c r="A10110">
        <v>116227</v>
      </c>
      <c r="B10110" t="s">
        <v>95</v>
      </c>
      <c r="C10110" t="s">
        <v>664</v>
      </c>
      <c r="D10110" t="s">
        <v>664</v>
      </c>
      <c r="E10110" t="s">
        <v>665</v>
      </c>
      <c r="F10110" t="s">
        <v>664</v>
      </c>
      <c r="G10110" t="s">
        <v>663</v>
      </c>
      <c r="H10110" t="s">
        <v>664</v>
      </c>
      <c r="I10110" t="s">
        <v>663</v>
      </c>
      <c r="J10110" t="s">
        <v>665</v>
      </c>
      <c r="K10110" t="s">
        <v>664</v>
      </c>
      <c r="L10110" t="s">
        <v>663</v>
      </c>
      <c r="M10110" t="s">
        <v>665</v>
      </c>
      <c r="N10110" t="s">
        <v>663</v>
      </c>
      <c r="O10110" t="s">
        <v>665</v>
      </c>
      <c r="P10110" t="s">
        <v>665</v>
      </c>
      <c r="Q10110" t="s">
        <v>664</v>
      </c>
      <c r="R10110" t="s">
        <v>663</v>
      </c>
      <c r="S10110" t="s">
        <v>663</v>
      </c>
      <c r="T10110" t="s">
        <v>663</v>
      </c>
      <c r="U10110" t="s">
        <v>663</v>
      </c>
      <c r="V10110" t="s">
        <v>663</v>
      </c>
      <c r="W10110" t="s">
        <v>665</v>
      </c>
      <c r="X10110" t="s">
        <v>663</v>
      </c>
      <c r="Y10110" t="s">
        <v>663</v>
      </c>
      <c r="Z10110" t="s">
        <v>665</v>
      </c>
      <c r="AA10110" t="s">
        <v>663</v>
      </c>
      <c r="AB10110" t="s">
        <v>665</v>
      </c>
      <c r="AC10110" t="s">
        <v>663</v>
      </c>
      <c r="AD10110" t="s">
        <v>665</v>
      </c>
      <c r="AE10110" t="s">
        <v>665</v>
      </c>
      <c r="AF10110" t="s">
        <v>663</v>
      </c>
      <c r="AG10110" t="s">
        <v>664</v>
      </c>
      <c r="AH10110" t="s">
        <v>664</v>
      </c>
      <c r="AI10110" t="s">
        <v>664</v>
      </c>
      <c r="AJ10110" t="s">
        <v>664</v>
      </c>
      <c r="AK10110" t="s">
        <v>664</v>
      </c>
    </row>
    <row r="10111" spans="1:37">
      <c r="A10111">
        <v>116390</v>
      </c>
      <c r="B10111" t="s">
        <v>95</v>
      </c>
      <c r="C10111" t="s">
        <v>664</v>
      </c>
      <c r="D10111" t="s">
        <v>663</v>
      </c>
      <c r="E10111" t="s">
        <v>664</v>
      </c>
      <c r="F10111" t="s">
        <v>663</v>
      </c>
      <c r="G10111" t="s">
        <v>665</v>
      </c>
      <c r="H10111" t="s">
        <v>663</v>
      </c>
      <c r="I10111" t="s">
        <v>663</v>
      </c>
      <c r="J10111" t="s">
        <v>663</v>
      </c>
      <c r="K10111" t="s">
        <v>663</v>
      </c>
      <c r="L10111" t="s">
        <v>665</v>
      </c>
      <c r="M10111" t="s">
        <v>665</v>
      </c>
      <c r="N10111" t="s">
        <v>664</v>
      </c>
      <c r="O10111" t="s">
        <v>665</v>
      </c>
      <c r="P10111" t="s">
        <v>665</v>
      </c>
      <c r="Q10111" t="s">
        <v>663</v>
      </c>
      <c r="R10111" t="s">
        <v>665</v>
      </c>
      <c r="S10111" t="s">
        <v>663</v>
      </c>
      <c r="T10111" t="s">
        <v>665</v>
      </c>
      <c r="U10111" t="s">
        <v>663</v>
      </c>
      <c r="V10111" t="s">
        <v>663</v>
      </c>
      <c r="W10111" t="s">
        <v>665</v>
      </c>
      <c r="X10111" t="s">
        <v>663</v>
      </c>
      <c r="Y10111" t="s">
        <v>664</v>
      </c>
      <c r="Z10111" t="s">
        <v>663</v>
      </c>
      <c r="AA10111" t="s">
        <v>663</v>
      </c>
      <c r="AB10111" t="s">
        <v>664</v>
      </c>
      <c r="AC10111" t="s">
        <v>665</v>
      </c>
      <c r="AD10111" t="s">
        <v>665</v>
      </c>
      <c r="AE10111" t="s">
        <v>665</v>
      </c>
      <c r="AF10111" t="s">
        <v>665</v>
      </c>
      <c r="AG10111" t="s">
        <v>664</v>
      </c>
      <c r="AH10111" t="s">
        <v>664</v>
      </c>
      <c r="AI10111" t="s">
        <v>664</v>
      </c>
      <c r="AJ10111" t="s">
        <v>664</v>
      </c>
      <c r="AK10111" t="s">
        <v>664</v>
      </c>
    </row>
    <row r="10112" spans="1:37">
      <c r="A10112">
        <v>116741</v>
      </c>
      <c r="B10112" t="s">
        <v>95</v>
      </c>
      <c r="C10112" t="s">
        <v>665</v>
      </c>
      <c r="D10112" t="s">
        <v>664</v>
      </c>
      <c r="E10112" t="s">
        <v>665</v>
      </c>
      <c r="F10112" t="s">
        <v>665</v>
      </c>
      <c r="G10112" t="s">
        <v>665</v>
      </c>
      <c r="H10112" t="s">
        <v>664</v>
      </c>
      <c r="I10112" t="s">
        <v>665</v>
      </c>
      <c r="J10112" t="s">
        <v>664</v>
      </c>
      <c r="K10112" t="s">
        <v>664</v>
      </c>
      <c r="L10112" t="s">
        <v>665</v>
      </c>
      <c r="M10112" t="s">
        <v>665</v>
      </c>
      <c r="N10112" t="s">
        <v>665</v>
      </c>
      <c r="O10112" t="s">
        <v>665</v>
      </c>
      <c r="P10112" t="s">
        <v>665</v>
      </c>
      <c r="Q10112" t="s">
        <v>665</v>
      </c>
      <c r="R10112" t="s">
        <v>665</v>
      </c>
      <c r="S10112" t="s">
        <v>665</v>
      </c>
      <c r="T10112" t="s">
        <v>665</v>
      </c>
      <c r="U10112" t="s">
        <v>665</v>
      </c>
      <c r="V10112" t="s">
        <v>665</v>
      </c>
      <c r="W10112" t="s">
        <v>665</v>
      </c>
      <c r="X10112" t="s">
        <v>665</v>
      </c>
      <c r="Y10112" t="s">
        <v>665</v>
      </c>
      <c r="Z10112" t="s">
        <v>665</v>
      </c>
      <c r="AA10112" t="s">
        <v>665</v>
      </c>
      <c r="AB10112" t="s">
        <v>664</v>
      </c>
      <c r="AC10112" t="s">
        <v>664</v>
      </c>
      <c r="AD10112" t="s">
        <v>664</v>
      </c>
      <c r="AE10112" t="s">
        <v>664</v>
      </c>
      <c r="AF10112" t="s">
        <v>664</v>
      </c>
      <c r="AG10112" t="s">
        <v>664</v>
      </c>
      <c r="AH10112" t="s">
        <v>664</v>
      </c>
      <c r="AI10112" t="s">
        <v>664</v>
      </c>
      <c r="AJ10112" t="s">
        <v>664</v>
      </c>
      <c r="AK10112" t="s">
        <v>664</v>
      </c>
    </row>
    <row r="10113" spans="1:37">
      <c r="A10113">
        <v>116765</v>
      </c>
      <c r="B10113" t="s">
        <v>95</v>
      </c>
      <c r="C10113" t="s">
        <v>665</v>
      </c>
      <c r="D10113" t="s">
        <v>663</v>
      </c>
      <c r="E10113" t="s">
        <v>663</v>
      </c>
      <c r="F10113" t="s">
        <v>665</v>
      </c>
      <c r="G10113" t="s">
        <v>663</v>
      </c>
      <c r="H10113" t="s">
        <v>665</v>
      </c>
      <c r="I10113" t="s">
        <v>665</v>
      </c>
      <c r="J10113" t="s">
        <v>663</v>
      </c>
      <c r="K10113" t="s">
        <v>663</v>
      </c>
      <c r="L10113" t="s">
        <v>665</v>
      </c>
      <c r="M10113" t="s">
        <v>665</v>
      </c>
      <c r="N10113" t="s">
        <v>665</v>
      </c>
      <c r="O10113" t="s">
        <v>663</v>
      </c>
      <c r="P10113" t="s">
        <v>665</v>
      </c>
      <c r="Q10113" t="s">
        <v>664</v>
      </c>
      <c r="R10113" t="s">
        <v>665</v>
      </c>
      <c r="S10113" t="s">
        <v>665</v>
      </c>
      <c r="T10113" t="s">
        <v>665</v>
      </c>
      <c r="U10113" t="s">
        <v>665</v>
      </c>
      <c r="V10113" t="s">
        <v>663</v>
      </c>
      <c r="W10113" t="s">
        <v>663</v>
      </c>
      <c r="X10113" t="s">
        <v>663</v>
      </c>
      <c r="Y10113" t="s">
        <v>663</v>
      </c>
      <c r="Z10113" t="s">
        <v>663</v>
      </c>
      <c r="AA10113" t="s">
        <v>663</v>
      </c>
      <c r="AB10113" t="s">
        <v>665</v>
      </c>
      <c r="AC10113" t="s">
        <v>665</v>
      </c>
      <c r="AD10113" t="s">
        <v>665</v>
      </c>
      <c r="AE10113" t="s">
        <v>664</v>
      </c>
      <c r="AF10113" t="s">
        <v>665</v>
      </c>
      <c r="AG10113" t="s">
        <v>664</v>
      </c>
      <c r="AH10113" t="s">
        <v>664</v>
      </c>
      <c r="AI10113" t="s">
        <v>664</v>
      </c>
      <c r="AJ10113" t="s">
        <v>664</v>
      </c>
      <c r="AK10113" t="s">
        <v>664</v>
      </c>
    </row>
    <row r="10114" spans="1:37">
      <c r="A10114">
        <v>116767</v>
      </c>
      <c r="B10114" t="s">
        <v>95</v>
      </c>
      <c r="C10114" t="s">
        <v>663</v>
      </c>
      <c r="D10114" t="s">
        <v>663</v>
      </c>
      <c r="E10114" t="s">
        <v>665</v>
      </c>
      <c r="F10114" t="s">
        <v>663</v>
      </c>
      <c r="G10114" t="s">
        <v>665</v>
      </c>
      <c r="H10114" t="s">
        <v>665</v>
      </c>
      <c r="I10114" t="s">
        <v>665</v>
      </c>
      <c r="J10114" t="s">
        <v>663</v>
      </c>
      <c r="K10114" t="s">
        <v>665</v>
      </c>
      <c r="L10114" t="s">
        <v>663</v>
      </c>
      <c r="M10114" t="s">
        <v>665</v>
      </c>
      <c r="N10114" t="s">
        <v>665</v>
      </c>
      <c r="O10114" t="s">
        <v>663</v>
      </c>
      <c r="P10114" t="s">
        <v>665</v>
      </c>
      <c r="Q10114" t="s">
        <v>663</v>
      </c>
      <c r="R10114" t="s">
        <v>665</v>
      </c>
      <c r="S10114" t="s">
        <v>665</v>
      </c>
      <c r="T10114" t="s">
        <v>663</v>
      </c>
      <c r="U10114" t="s">
        <v>665</v>
      </c>
      <c r="V10114" t="s">
        <v>665</v>
      </c>
      <c r="W10114" t="s">
        <v>665</v>
      </c>
      <c r="X10114" t="s">
        <v>665</v>
      </c>
      <c r="Y10114" t="s">
        <v>663</v>
      </c>
      <c r="Z10114" t="s">
        <v>665</v>
      </c>
      <c r="AA10114" t="s">
        <v>663</v>
      </c>
      <c r="AB10114" t="s">
        <v>665</v>
      </c>
      <c r="AC10114" t="s">
        <v>665</v>
      </c>
      <c r="AD10114" t="s">
        <v>664</v>
      </c>
      <c r="AE10114" t="s">
        <v>665</v>
      </c>
      <c r="AF10114" t="s">
        <v>665</v>
      </c>
      <c r="AG10114" t="s">
        <v>664</v>
      </c>
      <c r="AH10114" t="s">
        <v>664</v>
      </c>
      <c r="AI10114" t="s">
        <v>664</v>
      </c>
      <c r="AJ10114" t="s">
        <v>664</v>
      </c>
      <c r="AK10114" t="s">
        <v>664</v>
      </c>
    </row>
    <row r="10115" spans="1:37">
      <c r="A10115">
        <v>116810</v>
      </c>
      <c r="B10115" t="s">
        <v>95</v>
      </c>
      <c r="C10115" t="s">
        <v>665</v>
      </c>
      <c r="D10115" t="s">
        <v>665</v>
      </c>
      <c r="E10115" t="s">
        <v>665</v>
      </c>
      <c r="F10115" t="s">
        <v>665</v>
      </c>
      <c r="G10115" t="s">
        <v>665</v>
      </c>
      <c r="H10115" t="s">
        <v>665</v>
      </c>
      <c r="I10115" t="s">
        <v>665</v>
      </c>
      <c r="J10115" t="s">
        <v>665</v>
      </c>
      <c r="K10115" t="s">
        <v>665</v>
      </c>
      <c r="L10115" t="s">
        <v>665</v>
      </c>
      <c r="M10115" t="s">
        <v>665</v>
      </c>
      <c r="N10115" t="s">
        <v>665</v>
      </c>
      <c r="O10115" t="s">
        <v>665</v>
      </c>
      <c r="P10115" t="s">
        <v>663</v>
      </c>
      <c r="Q10115" t="s">
        <v>663</v>
      </c>
      <c r="R10115" t="s">
        <v>663</v>
      </c>
      <c r="S10115" t="s">
        <v>663</v>
      </c>
      <c r="T10115" t="s">
        <v>663</v>
      </c>
      <c r="U10115" t="s">
        <v>663</v>
      </c>
      <c r="V10115" t="s">
        <v>663</v>
      </c>
      <c r="W10115" t="s">
        <v>665</v>
      </c>
      <c r="X10115" t="s">
        <v>665</v>
      </c>
      <c r="Y10115" t="s">
        <v>663</v>
      </c>
      <c r="Z10115" t="s">
        <v>664</v>
      </c>
      <c r="AA10115" t="s">
        <v>663</v>
      </c>
      <c r="AB10115" t="s">
        <v>665</v>
      </c>
      <c r="AC10115" t="s">
        <v>665</v>
      </c>
      <c r="AD10115" t="s">
        <v>665</v>
      </c>
      <c r="AE10115" t="s">
        <v>664</v>
      </c>
      <c r="AF10115" t="s">
        <v>664</v>
      </c>
      <c r="AG10115" t="s">
        <v>664</v>
      </c>
      <c r="AH10115" t="s">
        <v>664</v>
      </c>
      <c r="AI10115" t="s">
        <v>664</v>
      </c>
      <c r="AJ10115" t="s">
        <v>664</v>
      </c>
      <c r="AK10115" t="s">
        <v>664</v>
      </c>
    </row>
    <row r="10116" spans="1:37">
      <c r="A10116">
        <v>116829</v>
      </c>
      <c r="B10116" t="s">
        <v>95</v>
      </c>
      <c r="C10116" t="s">
        <v>665</v>
      </c>
      <c r="D10116" t="s">
        <v>665</v>
      </c>
      <c r="E10116" t="s">
        <v>665</v>
      </c>
      <c r="F10116" t="s">
        <v>665</v>
      </c>
      <c r="G10116" t="s">
        <v>665</v>
      </c>
      <c r="H10116" t="s">
        <v>664</v>
      </c>
      <c r="I10116" t="s">
        <v>664</v>
      </c>
      <c r="J10116" t="s">
        <v>665</v>
      </c>
      <c r="K10116" t="s">
        <v>664</v>
      </c>
      <c r="L10116" t="s">
        <v>664</v>
      </c>
      <c r="M10116" t="s">
        <v>665</v>
      </c>
      <c r="N10116" t="s">
        <v>665</v>
      </c>
      <c r="O10116" t="s">
        <v>663</v>
      </c>
      <c r="P10116" t="s">
        <v>663</v>
      </c>
      <c r="Q10116" t="s">
        <v>665</v>
      </c>
      <c r="R10116" t="s">
        <v>663</v>
      </c>
      <c r="S10116" t="s">
        <v>665</v>
      </c>
      <c r="T10116" t="s">
        <v>665</v>
      </c>
      <c r="U10116" t="s">
        <v>665</v>
      </c>
      <c r="V10116" t="s">
        <v>665</v>
      </c>
      <c r="W10116" t="s">
        <v>665</v>
      </c>
      <c r="X10116" t="s">
        <v>665</v>
      </c>
      <c r="Y10116" t="s">
        <v>663</v>
      </c>
      <c r="Z10116" t="s">
        <v>663</v>
      </c>
      <c r="AA10116" t="s">
        <v>663</v>
      </c>
      <c r="AB10116" t="s">
        <v>663</v>
      </c>
      <c r="AC10116" t="s">
        <v>665</v>
      </c>
      <c r="AD10116" t="s">
        <v>665</v>
      </c>
      <c r="AE10116" t="s">
        <v>665</v>
      </c>
      <c r="AF10116" t="s">
        <v>665</v>
      </c>
      <c r="AG10116" t="s">
        <v>664</v>
      </c>
      <c r="AH10116" t="s">
        <v>664</v>
      </c>
      <c r="AI10116" t="s">
        <v>664</v>
      </c>
      <c r="AJ10116" t="s">
        <v>664</v>
      </c>
      <c r="AK10116" t="s">
        <v>664</v>
      </c>
    </row>
    <row r="10117" spans="1:37">
      <c r="A10117">
        <v>116883</v>
      </c>
      <c r="B10117" t="s">
        <v>95</v>
      </c>
      <c r="C10117" t="s">
        <v>665</v>
      </c>
      <c r="D10117" t="s">
        <v>665</v>
      </c>
      <c r="E10117" t="s">
        <v>665</v>
      </c>
      <c r="F10117" t="s">
        <v>665</v>
      </c>
      <c r="G10117" t="s">
        <v>665</v>
      </c>
      <c r="H10117" t="s">
        <v>665</v>
      </c>
      <c r="I10117" t="s">
        <v>665</v>
      </c>
      <c r="J10117" t="s">
        <v>665</v>
      </c>
      <c r="K10117" t="s">
        <v>665</v>
      </c>
      <c r="L10117" t="s">
        <v>663</v>
      </c>
      <c r="M10117" t="s">
        <v>664</v>
      </c>
      <c r="N10117" t="s">
        <v>665</v>
      </c>
      <c r="O10117" t="s">
        <v>665</v>
      </c>
      <c r="P10117" t="s">
        <v>665</v>
      </c>
      <c r="Q10117" t="s">
        <v>664</v>
      </c>
      <c r="R10117" t="s">
        <v>665</v>
      </c>
      <c r="S10117" t="s">
        <v>665</v>
      </c>
      <c r="T10117" t="s">
        <v>665</v>
      </c>
      <c r="U10117" t="s">
        <v>665</v>
      </c>
      <c r="V10117" t="s">
        <v>665</v>
      </c>
      <c r="W10117" t="s">
        <v>665</v>
      </c>
      <c r="X10117" t="s">
        <v>665</v>
      </c>
      <c r="Y10117" t="s">
        <v>665</v>
      </c>
      <c r="Z10117" t="s">
        <v>665</v>
      </c>
      <c r="AA10117" t="s">
        <v>664</v>
      </c>
      <c r="AB10117" t="s">
        <v>665</v>
      </c>
      <c r="AC10117" t="s">
        <v>665</v>
      </c>
      <c r="AD10117" t="s">
        <v>665</v>
      </c>
      <c r="AE10117" t="s">
        <v>664</v>
      </c>
      <c r="AF10117" t="s">
        <v>665</v>
      </c>
      <c r="AG10117" t="s">
        <v>664</v>
      </c>
      <c r="AH10117" t="s">
        <v>664</v>
      </c>
      <c r="AI10117" t="s">
        <v>664</v>
      </c>
      <c r="AJ10117" t="s">
        <v>664</v>
      </c>
      <c r="AK10117" t="s">
        <v>664</v>
      </c>
    </row>
    <row r="10118" spans="1:37">
      <c r="A10118">
        <v>116987</v>
      </c>
      <c r="B10118" t="s">
        <v>95</v>
      </c>
      <c r="C10118" t="s">
        <v>665</v>
      </c>
      <c r="D10118" t="s">
        <v>664</v>
      </c>
      <c r="E10118" t="s">
        <v>665</v>
      </c>
      <c r="F10118" t="s">
        <v>665</v>
      </c>
      <c r="G10118" t="s">
        <v>665</v>
      </c>
      <c r="H10118" t="s">
        <v>665</v>
      </c>
      <c r="I10118" t="s">
        <v>664</v>
      </c>
      <c r="J10118" t="s">
        <v>665</v>
      </c>
      <c r="K10118" t="s">
        <v>665</v>
      </c>
      <c r="L10118" t="s">
        <v>664</v>
      </c>
      <c r="M10118" t="s">
        <v>665</v>
      </c>
      <c r="N10118" t="s">
        <v>665</v>
      </c>
      <c r="O10118" t="s">
        <v>665</v>
      </c>
      <c r="P10118" t="s">
        <v>665</v>
      </c>
      <c r="Q10118" t="s">
        <v>663</v>
      </c>
      <c r="R10118" t="s">
        <v>665</v>
      </c>
      <c r="S10118" t="s">
        <v>665</v>
      </c>
      <c r="T10118" t="s">
        <v>665</v>
      </c>
      <c r="U10118" t="s">
        <v>665</v>
      </c>
      <c r="V10118" t="s">
        <v>663</v>
      </c>
      <c r="W10118" t="s">
        <v>664</v>
      </c>
      <c r="X10118" t="s">
        <v>665</v>
      </c>
      <c r="Y10118" t="s">
        <v>663</v>
      </c>
      <c r="Z10118" t="s">
        <v>665</v>
      </c>
      <c r="AA10118" t="s">
        <v>665</v>
      </c>
      <c r="AB10118" t="s">
        <v>664</v>
      </c>
      <c r="AC10118" t="s">
        <v>665</v>
      </c>
      <c r="AD10118" t="s">
        <v>665</v>
      </c>
      <c r="AE10118" t="s">
        <v>664</v>
      </c>
      <c r="AF10118" t="s">
        <v>664</v>
      </c>
      <c r="AG10118" t="s">
        <v>664</v>
      </c>
      <c r="AH10118" t="s">
        <v>664</v>
      </c>
      <c r="AI10118" t="s">
        <v>664</v>
      </c>
      <c r="AJ10118" t="s">
        <v>664</v>
      </c>
      <c r="AK10118" t="s">
        <v>664</v>
      </c>
    </row>
    <row r="10119" spans="1:37">
      <c r="A10119">
        <v>116990</v>
      </c>
      <c r="B10119" t="s">
        <v>95</v>
      </c>
      <c r="C10119" t="s">
        <v>665</v>
      </c>
      <c r="D10119" t="s">
        <v>663</v>
      </c>
      <c r="E10119" t="s">
        <v>665</v>
      </c>
      <c r="F10119" t="s">
        <v>665</v>
      </c>
      <c r="G10119" t="s">
        <v>663</v>
      </c>
      <c r="H10119" t="s">
        <v>664</v>
      </c>
      <c r="I10119" t="s">
        <v>665</v>
      </c>
      <c r="J10119" t="s">
        <v>665</v>
      </c>
      <c r="K10119" t="s">
        <v>665</v>
      </c>
      <c r="L10119" t="s">
        <v>665</v>
      </c>
      <c r="M10119" t="s">
        <v>665</v>
      </c>
      <c r="N10119" t="s">
        <v>665</v>
      </c>
      <c r="O10119" t="s">
        <v>663</v>
      </c>
      <c r="P10119" t="s">
        <v>663</v>
      </c>
      <c r="Q10119" t="s">
        <v>665</v>
      </c>
      <c r="R10119" t="s">
        <v>665</v>
      </c>
      <c r="S10119" t="s">
        <v>665</v>
      </c>
      <c r="T10119" t="s">
        <v>664</v>
      </c>
      <c r="U10119" t="s">
        <v>665</v>
      </c>
      <c r="V10119" t="s">
        <v>665</v>
      </c>
      <c r="W10119" t="s">
        <v>664</v>
      </c>
      <c r="X10119" t="s">
        <v>664</v>
      </c>
      <c r="Y10119" t="s">
        <v>664</v>
      </c>
      <c r="Z10119" t="s">
        <v>664</v>
      </c>
      <c r="AA10119" t="s">
        <v>664</v>
      </c>
      <c r="AB10119" t="s">
        <v>665</v>
      </c>
      <c r="AC10119" t="s">
        <v>665</v>
      </c>
      <c r="AD10119" t="s">
        <v>665</v>
      </c>
      <c r="AE10119" t="s">
        <v>665</v>
      </c>
      <c r="AF10119" t="s">
        <v>664</v>
      </c>
      <c r="AG10119" t="s">
        <v>664</v>
      </c>
      <c r="AH10119" t="s">
        <v>664</v>
      </c>
      <c r="AI10119" t="s">
        <v>664</v>
      </c>
      <c r="AJ10119" t="s">
        <v>664</v>
      </c>
      <c r="AK10119" t="s">
        <v>664</v>
      </c>
    </row>
    <row r="10120" spans="1:37">
      <c r="A10120">
        <v>116998</v>
      </c>
      <c r="B10120" t="s">
        <v>95</v>
      </c>
      <c r="C10120" t="s">
        <v>665</v>
      </c>
      <c r="D10120" t="s">
        <v>663</v>
      </c>
      <c r="E10120" t="s">
        <v>665</v>
      </c>
      <c r="F10120" t="s">
        <v>665</v>
      </c>
      <c r="G10120" t="s">
        <v>663</v>
      </c>
      <c r="H10120" t="s">
        <v>664</v>
      </c>
      <c r="I10120" t="s">
        <v>663</v>
      </c>
      <c r="J10120" t="s">
        <v>665</v>
      </c>
      <c r="K10120" t="s">
        <v>664</v>
      </c>
      <c r="L10120" t="s">
        <v>663</v>
      </c>
      <c r="M10120" t="s">
        <v>665</v>
      </c>
      <c r="N10120" t="s">
        <v>663</v>
      </c>
      <c r="O10120" t="s">
        <v>665</v>
      </c>
      <c r="P10120" t="s">
        <v>665</v>
      </c>
      <c r="Q10120" t="s">
        <v>663</v>
      </c>
      <c r="R10120" t="s">
        <v>665</v>
      </c>
      <c r="S10120" t="s">
        <v>663</v>
      </c>
      <c r="T10120" t="s">
        <v>665</v>
      </c>
      <c r="U10120" t="s">
        <v>663</v>
      </c>
      <c r="V10120" t="s">
        <v>663</v>
      </c>
      <c r="W10120" t="s">
        <v>665</v>
      </c>
      <c r="X10120" t="s">
        <v>663</v>
      </c>
      <c r="Y10120" t="s">
        <v>663</v>
      </c>
      <c r="Z10120" t="s">
        <v>665</v>
      </c>
      <c r="AA10120" t="s">
        <v>663</v>
      </c>
      <c r="AB10120" t="s">
        <v>665</v>
      </c>
      <c r="AC10120" t="s">
        <v>665</v>
      </c>
      <c r="AD10120" t="s">
        <v>665</v>
      </c>
      <c r="AE10120" t="s">
        <v>663</v>
      </c>
      <c r="AF10120" t="s">
        <v>664</v>
      </c>
      <c r="AG10120" t="s">
        <v>664</v>
      </c>
      <c r="AH10120" t="s">
        <v>664</v>
      </c>
      <c r="AI10120" t="s">
        <v>664</v>
      </c>
      <c r="AJ10120" t="s">
        <v>664</v>
      </c>
      <c r="AK10120" t="s">
        <v>664</v>
      </c>
    </row>
    <row r="10121" spans="1:37">
      <c r="A10121">
        <v>117113</v>
      </c>
      <c r="B10121" t="s">
        <v>95</v>
      </c>
      <c r="C10121" t="s">
        <v>665</v>
      </c>
      <c r="D10121" t="s">
        <v>663</v>
      </c>
      <c r="E10121" t="s">
        <v>663</v>
      </c>
      <c r="F10121" t="s">
        <v>663</v>
      </c>
      <c r="G10121" t="s">
        <v>663</v>
      </c>
      <c r="H10121" t="s">
        <v>665</v>
      </c>
      <c r="I10121" t="s">
        <v>665</v>
      </c>
      <c r="J10121" t="s">
        <v>665</v>
      </c>
      <c r="K10121" t="s">
        <v>665</v>
      </c>
      <c r="L10121" t="s">
        <v>663</v>
      </c>
      <c r="M10121" t="s">
        <v>665</v>
      </c>
      <c r="N10121" t="s">
        <v>663</v>
      </c>
      <c r="O10121" t="s">
        <v>663</v>
      </c>
      <c r="P10121" t="s">
        <v>665</v>
      </c>
      <c r="Q10121" t="s">
        <v>665</v>
      </c>
      <c r="R10121" t="s">
        <v>665</v>
      </c>
      <c r="S10121" t="s">
        <v>663</v>
      </c>
      <c r="T10121" t="s">
        <v>665</v>
      </c>
      <c r="U10121" t="s">
        <v>665</v>
      </c>
      <c r="V10121" t="s">
        <v>663</v>
      </c>
      <c r="W10121" t="s">
        <v>663</v>
      </c>
      <c r="X10121" t="s">
        <v>664</v>
      </c>
      <c r="Y10121" t="s">
        <v>663</v>
      </c>
      <c r="Z10121" t="s">
        <v>665</v>
      </c>
      <c r="AA10121" t="s">
        <v>663</v>
      </c>
      <c r="AB10121" t="s">
        <v>665</v>
      </c>
      <c r="AC10121" t="s">
        <v>664</v>
      </c>
      <c r="AD10121" t="s">
        <v>665</v>
      </c>
      <c r="AE10121" t="s">
        <v>664</v>
      </c>
      <c r="AF10121" t="s">
        <v>664</v>
      </c>
      <c r="AG10121" t="s">
        <v>664</v>
      </c>
      <c r="AH10121" t="s">
        <v>664</v>
      </c>
      <c r="AI10121" t="s">
        <v>664</v>
      </c>
      <c r="AJ10121" t="s">
        <v>664</v>
      </c>
      <c r="AK10121" t="s">
        <v>664</v>
      </c>
    </row>
    <row r="10122" spans="1:37">
      <c r="A10122">
        <v>117130</v>
      </c>
      <c r="B10122" t="s">
        <v>95</v>
      </c>
      <c r="C10122" t="s">
        <v>665</v>
      </c>
      <c r="D10122" t="s">
        <v>664</v>
      </c>
      <c r="E10122" t="s">
        <v>664</v>
      </c>
      <c r="F10122" t="s">
        <v>663</v>
      </c>
      <c r="G10122" t="s">
        <v>665</v>
      </c>
      <c r="H10122" t="s">
        <v>665</v>
      </c>
      <c r="I10122" t="s">
        <v>665</v>
      </c>
      <c r="J10122" t="s">
        <v>663</v>
      </c>
      <c r="K10122" t="s">
        <v>665</v>
      </c>
      <c r="L10122" t="s">
        <v>665</v>
      </c>
      <c r="M10122" t="s">
        <v>665</v>
      </c>
      <c r="N10122" t="s">
        <v>664</v>
      </c>
      <c r="O10122" t="s">
        <v>665</v>
      </c>
      <c r="P10122" t="s">
        <v>664</v>
      </c>
      <c r="Q10122" t="s">
        <v>663</v>
      </c>
      <c r="R10122" t="s">
        <v>665</v>
      </c>
      <c r="S10122" t="s">
        <v>663</v>
      </c>
      <c r="T10122" t="s">
        <v>665</v>
      </c>
      <c r="U10122" t="s">
        <v>665</v>
      </c>
      <c r="V10122" t="s">
        <v>665</v>
      </c>
      <c r="W10122" t="s">
        <v>665</v>
      </c>
      <c r="X10122" t="s">
        <v>663</v>
      </c>
      <c r="Y10122" t="s">
        <v>665</v>
      </c>
      <c r="Z10122" t="s">
        <v>665</v>
      </c>
      <c r="AA10122" t="s">
        <v>665</v>
      </c>
      <c r="AB10122" t="s">
        <v>664</v>
      </c>
      <c r="AC10122" t="s">
        <v>665</v>
      </c>
      <c r="AD10122" t="s">
        <v>664</v>
      </c>
      <c r="AE10122" t="s">
        <v>665</v>
      </c>
      <c r="AF10122" t="s">
        <v>664</v>
      </c>
      <c r="AG10122" t="s">
        <v>664</v>
      </c>
      <c r="AH10122" t="s">
        <v>664</v>
      </c>
      <c r="AI10122" t="s">
        <v>664</v>
      </c>
      <c r="AJ10122" t="s">
        <v>664</v>
      </c>
      <c r="AK10122" t="s">
        <v>664</v>
      </c>
    </row>
    <row r="10123" spans="1:37">
      <c r="A10123">
        <v>117170</v>
      </c>
      <c r="B10123" t="s">
        <v>95</v>
      </c>
      <c r="C10123" t="s">
        <v>665</v>
      </c>
      <c r="D10123" t="s">
        <v>665</v>
      </c>
      <c r="E10123" t="s">
        <v>663</v>
      </c>
      <c r="F10123" t="s">
        <v>665</v>
      </c>
      <c r="G10123" t="s">
        <v>665</v>
      </c>
      <c r="H10123" t="s">
        <v>665</v>
      </c>
      <c r="I10123" t="s">
        <v>665</v>
      </c>
      <c r="J10123" t="s">
        <v>665</v>
      </c>
      <c r="K10123" t="s">
        <v>665</v>
      </c>
      <c r="L10123" t="s">
        <v>665</v>
      </c>
      <c r="M10123" t="s">
        <v>665</v>
      </c>
      <c r="N10123" t="s">
        <v>665</v>
      </c>
      <c r="O10123" t="s">
        <v>665</v>
      </c>
      <c r="P10123" t="s">
        <v>665</v>
      </c>
      <c r="Q10123" t="s">
        <v>665</v>
      </c>
      <c r="R10123" t="s">
        <v>665</v>
      </c>
      <c r="S10123" t="s">
        <v>665</v>
      </c>
      <c r="T10123" t="s">
        <v>665</v>
      </c>
      <c r="U10123" t="s">
        <v>665</v>
      </c>
      <c r="V10123" t="s">
        <v>665</v>
      </c>
      <c r="W10123" t="s">
        <v>664</v>
      </c>
      <c r="X10123" t="s">
        <v>664</v>
      </c>
      <c r="Y10123" t="s">
        <v>664</v>
      </c>
      <c r="Z10123" t="s">
        <v>664</v>
      </c>
      <c r="AA10123" t="s">
        <v>664</v>
      </c>
      <c r="AB10123" t="s">
        <v>665</v>
      </c>
      <c r="AC10123" t="s">
        <v>665</v>
      </c>
      <c r="AD10123" t="s">
        <v>665</v>
      </c>
      <c r="AE10123" t="s">
        <v>665</v>
      </c>
      <c r="AF10123" t="s">
        <v>665</v>
      </c>
      <c r="AG10123" t="s">
        <v>664</v>
      </c>
      <c r="AH10123" t="s">
        <v>664</v>
      </c>
      <c r="AI10123" t="s">
        <v>664</v>
      </c>
      <c r="AJ10123" t="s">
        <v>664</v>
      </c>
      <c r="AK10123" t="s">
        <v>664</v>
      </c>
    </row>
    <row r="10124" spans="1:37">
      <c r="A10124">
        <v>117192</v>
      </c>
      <c r="B10124" t="s">
        <v>95</v>
      </c>
      <c r="C10124" t="s">
        <v>665</v>
      </c>
      <c r="D10124" t="s">
        <v>665</v>
      </c>
      <c r="E10124" t="s">
        <v>663</v>
      </c>
      <c r="F10124" t="s">
        <v>663</v>
      </c>
      <c r="G10124" t="s">
        <v>663</v>
      </c>
      <c r="H10124" t="s">
        <v>665</v>
      </c>
      <c r="I10124" t="s">
        <v>665</v>
      </c>
      <c r="J10124" t="s">
        <v>665</v>
      </c>
      <c r="K10124" t="s">
        <v>665</v>
      </c>
      <c r="L10124" t="s">
        <v>665</v>
      </c>
      <c r="M10124" t="s">
        <v>665</v>
      </c>
      <c r="N10124" t="s">
        <v>663</v>
      </c>
      <c r="O10124" t="s">
        <v>665</v>
      </c>
      <c r="P10124" t="s">
        <v>665</v>
      </c>
      <c r="Q10124" t="s">
        <v>663</v>
      </c>
      <c r="R10124" t="s">
        <v>665</v>
      </c>
      <c r="S10124" t="s">
        <v>665</v>
      </c>
      <c r="T10124" t="s">
        <v>665</v>
      </c>
      <c r="U10124" t="s">
        <v>665</v>
      </c>
      <c r="V10124" t="s">
        <v>665</v>
      </c>
      <c r="W10124" t="s">
        <v>664</v>
      </c>
      <c r="X10124" t="s">
        <v>665</v>
      </c>
      <c r="Y10124" t="s">
        <v>664</v>
      </c>
      <c r="Z10124" t="s">
        <v>664</v>
      </c>
      <c r="AA10124" t="s">
        <v>664</v>
      </c>
      <c r="AB10124" t="s">
        <v>665</v>
      </c>
      <c r="AC10124" t="s">
        <v>665</v>
      </c>
      <c r="AD10124" t="s">
        <v>664</v>
      </c>
      <c r="AE10124" t="s">
        <v>665</v>
      </c>
      <c r="AF10124" t="s">
        <v>665</v>
      </c>
      <c r="AG10124" t="s">
        <v>664</v>
      </c>
      <c r="AH10124" t="s">
        <v>664</v>
      </c>
      <c r="AI10124" t="s">
        <v>664</v>
      </c>
      <c r="AJ10124" t="s">
        <v>664</v>
      </c>
      <c r="AK10124" t="s">
        <v>664</v>
      </c>
    </row>
    <row r="10125" spans="1:37">
      <c r="A10125">
        <v>117456</v>
      </c>
      <c r="B10125" t="s">
        <v>95</v>
      </c>
      <c r="C10125" t="s">
        <v>665</v>
      </c>
      <c r="D10125" t="s">
        <v>665</v>
      </c>
      <c r="E10125" t="s">
        <v>665</v>
      </c>
      <c r="F10125" t="s">
        <v>665</v>
      </c>
      <c r="G10125" t="s">
        <v>665</v>
      </c>
      <c r="H10125" t="s">
        <v>665</v>
      </c>
      <c r="I10125" t="s">
        <v>665</v>
      </c>
      <c r="J10125" t="s">
        <v>665</v>
      </c>
      <c r="K10125" t="s">
        <v>665</v>
      </c>
      <c r="L10125" t="s">
        <v>665</v>
      </c>
      <c r="M10125" t="s">
        <v>665</v>
      </c>
      <c r="N10125" t="s">
        <v>663</v>
      </c>
      <c r="O10125" t="s">
        <v>663</v>
      </c>
      <c r="P10125" t="s">
        <v>665</v>
      </c>
      <c r="Q10125" t="s">
        <v>665</v>
      </c>
      <c r="R10125" t="s">
        <v>665</v>
      </c>
      <c r="S10125" t="s">
        <v>663</v>
      </c>
      <c r="T10125" t="s">
        <v>663</v>
      </c>
      <c r="U10125" t="s">
        <v>665</v>
      </c>
      <c r="V10125" t="s">
        <v>665</v>
      </c>
      <c r="W10125" t="s">
        <v>665</v>
      </c>
      <c r="X10125" t="s">
        <v>665</v>
      </c>
      <c r="Y10125" t="s">
        <v>664</v>
      </c>
      <c r="Z10125" t="s">
        <v>664</v>
      </c>
      <c r="AA10125" t="s">
        <v>664</v>
      </c>
      <c r="AB10125" t="s">
        <v>664</v>
      </c>
      <c r="AC10125" t="s">
        <v>665</v>
      </c>
      <c r="AD10125" t="s">
        <v>665</v>
      </c>
      <c r="AE10125" t="s">
        <v>664</v>
      </c>
      <c r="AF10125" t="s">
        <v>665</v>
      </c>
      <c r="AG10125" t="s">
        <v>664</v>
      </c>
      <c r="AH10125" t="s">
        <v>664</v>
      </c>
      <c r="AI10125" t="s">
        <v>664</v>
      </c>
      <c r="AJ10125" t="s">
        <v>664</v>
      </c>
      <c r="AK10125" t="s">
        <v>664</v>
      </c>
    </row>
    <row r="10126" spans="1:37">
      <c r="A10126">
        <v>117502</v>
      </c>
      <c r="B10126" t="s">
        <v>95</v>
      </c>
      <c r="C10126" t="s">
        <v>665</v>
      </c>
      <c r="D10126" t="s">
        <v>665</v>
      </c>
      <c r="E10126" t="s">
        <v>663</v>
      </c>
      <c r="F10126" t="s">
        <v>665</v>
      </c>
      <c r="G10126" t="s">
        <v>663</v>
      </c>
      <c r="H10126" t="s">
        <v>665</v>
      </c>
      <c r="I10126" t="s">
        <v>665</v>
      </c>
      <c r="J10126" t="s">
        <v>663</v>
      </c>
      <c r="K10126" t="s">
        <v>665</v>
      </c>
      <c r="L10126" t="s">
        <v>663</v>
      </c>
      <c r="M10126" t="s">
        <v>665</v>
      </c>
      <c r="N10126" t="s">
        <v>663</v>
      </c>
      <c r="O10126" t="s">
        <v>665</v>
      </c>
      <c r="P10126" t="s">
        <v>665</v>
      </c>
      <c r="Q10126" t="s">
        <v>663</v>
      </c>
      <c r="R10126" t="s">
        <v>664</v>
      </c>
      <c r="S10126" t="s">
        <v>663</v>
      </c>
      <c r="T10126" t="s">
        <v>663</v>
      </c>
      <c r="U10126" t="s">
        <v>665</v>
      </c>
      <c r="V10126" t="s">
        <v>664</v>
      </c>
      <c r="W10126" t="s">
        <v>665</v>
      </c>
      <c r="X10126" t="s">
        <v>663</v>
      </c>
      <c r="Y10126" t="s">
        <v>663</v>
      </c>
      <c r="Z10126" t="s">
        <v>663</v>
      </c>
      <c r="AA10126" t="s">
        <v>663</v>
      </c>
      <c r="AB10126" t="s">
        <v>664</v>
      </c>
      <c r="AC10126" t="s">
        <v>665</v>
      </c>
      <c r="AD10126" t="s">
        <v>663</v>
      </c>
      <c r="AE10126" t="s">
        <v>663</v>
      </c>
      <c r="AF10126" t="s">
        <v>665</v>
      </c>
      <c r="AG10126" t="s">
        <v>664</v>
      </c>
      <c r="AH10126" t="s">
        <v>664</v>
      </c>
      <c r="AI10126" t="s">
        <v>664</v>
      </c>
      <c r="AJ10126" t="s">
        <v>664</v>
      </c>
      <c r="AK10126" t="s">
        <v>664</v>
      </c>
    </row>
    <row r="10127" spans="1:37">
      <c r="A10127">
        <v>117638</v>
      </c>
      <c r="B10127" t="s">
        <v>95</v>
      </c>
      <c r="C10127" t="s">
        <v>663</v>
      </c>
      <c r="D10127" t="s">
        <v>665</v>
      </c>
      <c r="E10127" t="s">
        <v>665</v>
      </c>
      <c r="F10127" t="s">
        <v>665</v>
      </c>
      <c r="G10127" t="s">
        <v>663</v>
      </c>
      <c r="H10127" t="s">
        <v>665</v>
      </c>
      <c r="I10127" t="s">
        <v>665</v>
      </c>
      <c r="J10127" t="s">
        <v>665</v>
      </c>
      <c r="K10127" t="s">
        <v>665</v>
      </c>
      <c r="L10127" t="s">
        <v>665</v>
      </c>
      <c r="M10127" t="s">
        <v>665</v>
      </c>
      <c r="N10127" t="s">
        <v>665</v>
      </c>
      <c r="O10127" t="s">
        <v>665</v>
      </c>
      <c r="P10127" t="s">
        <v>665</v>
      </c>
      <c r="Q10127" t="s">
        <v>663</v>
      </c>
      <c r="R10127" t="s">
        <v>665</v>
      </c>
      <c r="S10127" t="s">
        <v>665</v>
      </c>
      <c r="T10127" t="s">
        <v>665</v>
      </c>
      <c r="U10127" t="s">
        <v>665</v>
      </c>
      <c r="V10127" t="s">
        <v>663</v>
      </c>
      <c r="W10127" t="s">
        <v>663</v>
      </c>
      <c r="X10127" t="s">
        <v>665</v>
      </c>
      <c r="Y10127" t="s">
        <v>664</v>
      </c>
      <c r="Z10127" t="s">
        <v>665</v>
      </c>
      <c r="AA10127" t="s">
        <v>663</v>
      </c>
      <c r="AB10127" t="s">
        <v>665</v>
      </c>
      <c r="AC10127" t="s">
        <v>664</v>
      </c>
      <c r="AD10127" t="s">
        <v>664</v>
      </c>
      <c r="AE10127" t="s">
        <v>663</v>
      </c>
      <c r="AF10127" t="s">
        <v>663</v>
      </c>
      <c r="AG10127" t="s">
        <v>664</v>
      </c>
      <c r="AH10127" t="s">
        <v>664</v>
      </c>
      <c r="AI10127" t="s">
        <v>664</v>
      </c>
      <c r="AJ10127" t="s">
        <v>664</v>
      </c>
      <c r="AK10127" t="s">
        <v>664</v>
      </c>
    </row>
    <row r="10128" spans="1:37">
      <c r="A10128">
        <v>117749</v>
      </c>
      <c r="B10128" t="s">
        <v>95</v>
      </c>
      <c r="C10128" t="s">
        <v>664</v>
      </c>
      <c r="D10128" t="s">
        <v>664</v>
      </c>
      <c r="E10128" t="s">
        <v>664</v>
      </c>
      <c r="F10128" t="s">
        <v>665</v>
      </c>
      <c r="G10128" t="s">
        <v>664</v>
      </c>
      <c r="H10128" t="s">
        <v>664</v>
      </c>
      <c r="I10128" t="s">
        <v>665</v>
      </c>
      <c r="J10128" t="s">
        <v>665</v>
      </c>
      <c r="K10128" t="s">
        <v>664</v>
      </c>
      <c r="L10128" t="s">
        <v>665</v>
      </c>
      <c r="M10128" t="s">
        <v>665</v>
      </c>
      <c r="N10128" t="s">
        <v>665</v>
      </c>
      <c r="O10128" t="s">
        <v>665</v>
      </c>
      <c r="P10128" t="s">
        <v>665</v>
      </c>
      <c r="Q10128" t="s">
        <v>665</v>
      </c>
      <c r="R10128" t="s">
        <v>665</v>
      </c>
      <c r="S10128" t="s">
        <v>664</v>
      </c>
      <c r="T10128" t="s">
        <v>665</v>
      </c>
      <c r="U10128" t="s">
        <v>665</v>
      </c>
      <c r="V10128" t="s">
        <v>665</v>
      </c>
      <c r="W10128" t="s">
        <v>665</v>
      </c>
      <c r="X10128" t="s">
        <v>665</v>
      </c>
      <c r="Y10128" t="s">
        <v>664</v>
      </c>
      <c r="Z10128" t="s">
        <v>663</v>
      </c>
      <c r="AA10128" t="s">
        <v>665</v>
      </c>
      <c r="AB10128" t="s">
        <v>665</v>
      </c>
      <c r="AC10128" t="s">
        <v>665</v>
      </c>
      <c r="AD10128" t="s">
        <v>665</v>
      </c>
      <c r="AE10128" t="s">
        <v>665</v>
      </c>
      <c r="AF10128" t="s">
        <v>665</v>
      </c>
      <c r="AG10128" t="s">
        <v>664</v>
      </c>
      <c r="AH10128" t="s">
        <v>664</v>
      </c>
      <c r="AI10128" t="s">
        <v>664</v>
      </c>
      <c r="AJ10128" t="s">
        <v>664</v>
      </c>
      <c r="AK10128" t="s">
        <v>664</v>
      </c>
    </row>
    <row r="10129" spans="1:37">
      <c r="A10129">
        <v>117770</v>
      </c>
      <c r="B10129" t="s">
        <v>95</v>
      </c>
      <c r="C10129" t="s">
        <v>664</v>
      </c>
      <c r="D10129" t="s">
        <v>664</v>
      </c>
      <c r="E10129" t="s">
        <v>664</v>
      </c>
      <c r="F10129" t="s">
        <v>664</v>
      </c>
      <c r="G10129" t="s">
        <v>664</v>
      </c>
      <c r="H10129" t="s">
        <v>663</v>
      </c>
      <c r="I10129" t="s">
        <v>664</v>
      </c>
      <c r="J10129" t="s">
        <v>664</v>
      </c>
      <c r="K10129" t="s">
        <v>664</v>
      </c>
      <c r="L10129" t="s">
        <v>664</v>
      </c>
      <c r="M10129" t="s">
        <v>665</v>
      </c>
      <c r="N10129" t="s">
        <v>664</v>
      </c>
      <c r="O10129" t="s">
        <v>664</v>
      </c>
      <c r="P10129" t="s">
        <v>664</v>
      </c>
      <c r="Q10129" t="s">
        <v>664</v>
      </c>
      <c r="R10129" t="s">
        <v>663</v>
      </c>
      <c r="S10129" t="s">
        <v>664</v>
      </c>
      <c r="T10129" t="s">
        <v>664</v>
      </c>
      <c r="U10129" t="s">
        <v>664</v>
      </c>
      <c r="V10129" t="s">
        <v>664</v>
      </c>
      <c r="W10129" t="s">
        <v>664</v>
      </c>
      <c r="X10129" t="s">
        <v>663</v>
      </c>
      <c r="Y10129" t="s">
        <v>665</v>
      </c>
      <c r="Z10129" t="s">
        <v>663</v>
      </c>
      <c r="AA10129" t="s">
        <v>663</v>
      </c>
      <c r="AB10129" t="s">
        <v>664</v>
      </c>
      <c r="AC10129" t="s">
        <v>665</v>
      </c>
      <c r="AD10129" t="s">
        <v>664</v>
      </c>
      <c r="AE10129" t="s">
        <v>664</v>
      </c>
      <c r="AF10129" t="s">
        <v>665</v>
      </c>
      <c r="AG10129" t="s">
        <v>664</v>
      </c>
      <c r="AH10129" t="s">
        <v>664</v>
      </c>
      <c r="AI10129" t="s">
        <v>664</v>
      </c>
      <c r="AJ10129" t="s">
        <v>664</v>
      </c>
      <c r="AK10129" t="s">
        <v>664</v>
      </c>
    </row>
    <row r="10130" spans="1:37">
      <c r="A10130">
        <v>117783</v>
      </c>
      <c r="B10130" t="s">
        <v>95</v>
      </c>
      <c r="C10130" t="s">
        <v>665</v>
      </c>
      <c r="D10130" t="s">
        <v>664</v>
      </c>
      <c r="E10130" t="s">
        <v>664</v>
      </c>
      <c r="F10130" t="s">
        <v>664</v>
      </c>
      <c r="G10130" t="s">
        <v>664</v>
      </c>
      <c r="H10130" t="s">
        <v>664</v>
      </c>
      <c r="I10130" t="s">
        <v>664</v>
      </c>
      <c r="J10130" t="s">
        <v>665</v>
      </c>
      <c r="K10130" t="s">
        <v>664</v>
      </c>
      <c r="L10130" t="s">
        <v>664</v>
      </c>
      <c r="M10130" t="s">
        <v>665</v>
      </c>
      <c r="N10130" t="s">
        <v>665</v>
      </c>
      <c r="O10130" t="s">
        <v>663</v>
      </c>
      <c r="P10130" t="s">
        <v>665</v>
      </c>
      <c r="Q10130" t="s">
        <v>665</v>
      </c>
      <c r="R10130" t="s">
        <v>665</v>
      </c>
      <c r="S10130" t="s">
        <v>665</v>
      </c>
      <c r="T10130" t="s">
        <v>665</v>
      </c>
      <c r="U10130" t="s">
        <v>665</v>
      </c>
      <c r="V10130" t="s">
        <v>663</v>
      </c>
      <c r="W10130" t="s">
        <v>664</v>
      </c>
      <c r="X10130" t="s">
        <v>664</v>
      </c>
      <c r="Y10130" t="s">
        <v>665</v>
      </c>
      <c r="Z10130" t="s">
        <v>664</v>
      </c>
      <c r="AA10130" t="s">
        <v>663</v>
      </c>
      <c r="AB10130" t="s">
        <v>665</v>
      </c>
      <c r="AC10130" t="s">
        <v>665</v>
      </c>
      <c r="AD10130" t="s">
        <v>665</v>
      </c>
      <c r="AE10130" t="s">
        <v>665</v>
      </c>
      <c r="AF10130" t="s">
        <v>665</v>
      </c>
      <c r="AG10130" t="s">
        <v>664</v>
      </c>
      <c r="AH10130" t="s">
        <v>664</v>
      </c>
      <c r="AI10130" t="s">
        <v>664</v>
      </c>
      <c r="AJ10130" t="s">
        <v>664</v>
      </c>
      <c r="AK10130" t="s">
        <v>664</v>
      </c>
    </row>
    <row r="10131" spans="1:37">
      <c r="A10131">
        <v>117797</v>
      </c>
      <c r="B10131" t="s">
        <v>95</v>
      </c>
      <c r="C10131" t="s">
        <v>664</v>
      </c>
      <c r="D10131" t="s">
        <v>664</v>
      </c>
      <c r="E10131" t="s">
        <v>664</v>
      </c>
      <c r="F10131" t="s">
        <v>664</v>
      </c>
      <c r="G10131" t="s">
        <v>664</v>
      </c>
      <c r="H10131" t="s">
        <v>664</v>
      </c>
      <c r="I10131" t="s">
        <v>664</v>
      </c>
      <c r="J10131" t="s">
        <v>664</v>
      </c>
      <c r="K10131" t="s">
        <v>664</v>
      </c>
      <c r="L10131" t="s">
        <v>665</v>
      </c>
      <c r="M10131" t="s">
        <v>665</v>
      </c>
      <c r="N10131" t="s">
        <v>663</v>
      </c>
      <c r="O10131" t="s">
        <v>665</v>
      </c>
      <c r="P10131" t="s">
        <v>665</v>
      </c>
      <c r="Q10131" t="s">
        <v>663</v>
      </c>
      <c r="R10131" t="s">
        <v>665</v>
      </c>
      <c r="S10131" t="s">
        <v>665</v>
      </c>
      <c r="T10131" t="s">
        <v>665</v>
      </c>
      <c r="U10131" t="s">
        <v>665</v>
      </c>
      <c r="V10131" t="s">
        <v>665</v>
      </c>
      <c r="W10131" t="s">
        <v>665</v>
      </c>
      <c r="X10131" t="s">
        <v>664</v>
      </c>
      <c r="Y10131" t="s">
        <v>664</v>
      </c>
      <c r="Z10131" t="s">
        <v>665</v>
      </c>
      <c r="AA10131" t="s">
        <v>665</v>
      </c>
      <c r="AB10131" t="s">
        <v>664</v>
      </c>
      <c r="AC10131" t="s">
        <v>665</v>
      </c>
      <c r="AD10131" t="s">
        <v>665</v>
      </c>
      <c r="AE10131" t="s">
        <v>664</v>
      </c>
      <c r="AF10131" t="s">
        <v>665</v>
      </c>
      <c r="AG10131" t="s">
        <v>664</v>
      </c>
      <c r="AH10131" t="s">
        <v>664</v>
      </c>
      <c r="AI10131" t="s">
        <v>664</v>
      </c>
      <c r="AJ10131" t="s">
        <v>664</v>
      </c>
      <c r="AK10131" t="s">
        <v>664</v>
      </c>
    </row>
    <row r="10132" spans="1:37">
      <c r="A10132">
        <v>117798</v>
      </c>
      <c r="B10132" t="s">
        <v>95</v>
      </c>
      <c r="C10132" t="s">
        <v>665</v>
      </c>
      <c r="D10132" t="s">
        <v>664</v>
      </c>
      <c r="E10132" t="s">
        <v>664</v>
      </c>
      <c r="F10132" t="s">
        <v>665</v>
      </c>
      <c r="G10132" t="s">
        <v>664</v>
      </c>
      <c r="H10132" t="s">
        <v>664</v>
      </c>
      <c r="I10132" t="s">
        <v>664</v>
      </c>
      <c r="J10132" t="s">
        <v>664</v>
      </c>
      <c r="K10132" t="s">
        <v>664</v>
      </c>
      <c r="L10132" t="s">
        <v>665</v>
      </c>
      <c r="M10132" t="s">
        <v>664</v>
      </c>
      <c r="N10132" t="s">
        <v>665</v>
      </c>
      <c r="O10132" t="s">
        <v>665</v>
      </c>
      <c r="P10132" t="s">
        <v>663</v>
      </c>
      <c r="Q10132" t="s">
        <v>665</v>
      </c>
      <c r="R10132" t="s">
        <v>663</v>
      </c>
      <c r="S10132" t="s">
        <v>663</v>
      </c>
      <c r="T10132" t="s">
        <v>665</v>
      </c>
      <c r="U10132" t="s">
        <v>665</v>
      </c>
      <c r="V10132" t="s">
        <v>665</v>
      </c>
      <c r="W10132" t="s">
        <v>663</v>
      </c>
      <c r="X10132" t="s">
        <v>663</v>
      </c>
      <c r="Y10132" t="s">
        <v>664</v>
      </c>
      <c r="Z10132" t="s">
        <v>665</v>
      </c>
      <c r="AA10132" t="s">
        <v>665</v>
      </c>
      <c r="AB10132" t="s">
        <v>664</v>
      </c>
      <c r="AC10132" t="s">
        <v>665</v>
      </c>
      <c r="AD10132" t="s">
        <v>664</v>
      </c>
      <c r="AE10132" t="s">
        <v>664</v>
      </c>
      <c r="AF10132" t="s">
        <v>664</v>
      </c>
      <c r="AG10132" t="s">
        <v>664</v>
      </c>
      <c r="AH10132" t="s">
        <v>664</v>
      </c>
      <c r="AI10132" t="s">
        <v>664</v>
      </c>
      <c r="AJ10132" t="s">
        <v>664</v>
      </c>
      <c r="AK10132" t="s">
        <v>664</v>
      </c>
    </row>
    <row r="10133" spans="1:37">
      <c r="A10133">
        <v>117810</v>
      </c>
      <c r="B10133" t="s">
        <v>95</v>
      </c>
      <c r="C10133" t="s">
        <v>664</v>
      </c>
      <c r="D10133" t="s">
        <v>663</v>
      </c>
      <c r="E10133" t="s">
        <v>664</v>
      </c>
      <c r="F10133" t="s">
        <v>664</v>
      </c>
      <c r="G10133" t="s">
        <v>665</v>
      </c>
      <c r="H10133" t="s">
        <v>664</v>
      </c>
      <c r="I10133" t="s">
        <v>664</v>
      </c>
      <c r="J10133" t="s">
        <v>664</v>
      </c>
      <c r="K10133" t="s">
        <v>664</v>
      </c>
      <c r="L10133" t="s">
        <v>664</v>
      </c>
      <c r="M10133" t="s">
        <v>665</v>
      </c>
      <c r="N10133" t="s">
        <v>665</v>
      </c>
      <c r="O10133" t="s">
        <v>663</v>
      </c>
      <c r="P10133" t="s">
        <v>665</v>
      </c>
      <c r="Q10133" t="s">
        <v>663</v>
      </c>
      <c r="R10133" t="s">
        <v>663</v>
      </c>
      <c r="S10133" t="s">
        <v>663</v>
      </c>
      <c r="T10133" t="s">
        <v>665</v>
      </c>
      <c r="U10133" t="s">
        <v>665</v>
      </c>
      <c r="V10133" t="s">
        <v>663</v>
      </c>
      <c r="W10133" t="s">
        <v>665</v>
      </c>
      <c r="X10133" t="s">
        <v>663</v>
      </c>
      <c r="Y10133" t="s">
        <v>663</v>
      </c>
      <c r="Z10133" t="s">
        <v>665</v>
      </c>
      <c r="AA10133" t="s">
        <v>663</v>
      </c>
      <c r="AB10133" t="s">
        <v>663</v>
      </c>
      <c r="AC10133" t="s">
        <v>665</v>
      </c>
      <c r="AD10133" t="s">
        <v>665</v>
      </c>
      <c r="AE10133" t="s">
        <v>663</v>
      </c>
      <c r="AF10133" t="s">
        <v>665</v>
      </c>
      <c r="AG10133" t="s">
        <v>664</v>
      </c>
      <c r="AH10133" t="s">
        <v>664</v>
      </c>
      <c r="AI10133" t="s">
        <v>664</v>
      </c>
      <c r="AJ10133" t="s">
        <v>664</v>
      </c>
      <c r="AK10133" t="s">
        <v>664</v>
      </c>
    </row>
    <row r="10134" spans="1:37">
      <c r="A10134">
        <v>117834</v>
      </c>
      <c r="B10134" t="s">
        <v>95</v>
      </c>
      <c r="C10134" t="s">
        <v>664</v>
      </c>
      <c r="D10134" t="s">
        <v>665</v>
      </c>
      <c r="E10134" t="s">
        <v>664</v>
      </c>
      <c r="F10134" t="s">
        <v>665</v>
      </c>
      <c r="G10134" t="s">
        <v>665</v>
      </c>
      <c r="H10134" t="s">
        <v>665</v>
      </c>
      <c r="I10134" t="s">
        <v>664</v>
      </c>
      <c r="J10134" t="s">
        <v>665</v>
      </c>
      <c r="K10134" t="s">
        <v>665</v>
      </c>
      <c r="L10134" t="s">
        <v>665</v>
      </c>
      <c r="M10134" t="s">
        <v>665</v>
      </c>
      <c r="N10134" t="s">
        <v>665</v>
      </c>
      <c r="O10134" t="s">
        <v>665</v>
      </c>
      <c r="P10134" t="s">
        <v>665</v>
      </c>
      <c r="Q10134" t="s">
        <v>665</v>
      </c>
      <c r="R10134" t="s">
        <v>665</v>
      </c>
      <c r="S10134" t="s">
        <v>663</v>
      </c>
      <c r="T10134" t="s">
        <v>664</v>
      </c>
      <c r="U10134" t="s">
        <v>663</v>
      </c>
      <c r="V10134" t="s">
        <v>665</v>
      </c>
      <c r="W10134" t="s">
        <v>663</v>
      </c>
      <c r="X10134" t="s">
        <v>663</v>
      </c>
      <c r="Y10134" t="s">
        <v>665</v>
      </c>
      <c r="Z10134" t="s">
        <v>665</v>
      </c>
      <c r="AA10134" t="s">
        <v>664</v>
      </c>
      <c r="AB10134" t="s">
        <v>665</v>
      </c>
      <c r="AC10134" t="s">
        <v>665</v>
      </c>
      <c r="AD10134" t="s">
        <v>665</v>
      </c>
      <c r="AE10134" t="s">
        <v>665</v>
      </c>
      <c r="AF10134" t="s">
        <v>665</v>
      </c>
      <c r="AG10134" t="s">
        <v>664</v>
      </c>
      <c r="AH10134" t="s">
        <v>664</v>
      </c>
      <c r="AI10134" t="s">
        <v>664</v>
      </c>
      <c r="AJ10134" t="s">
        <v>664</v>
      </c>
      <c r="AK10134" t="s">
        <v>664</v>
      </c>
    </row>
    <row r="10135" spans="1:37">
      <c r="A10135">
        <v>117861</v>
      </c>
      <c r="B10135" t="s">
        <v>95</v>
      </c>
      <c r="C10135" t="s">
        <v>665</v>
      </c>
      <c r="D10135" t="s">
        <v>665</v>
      </c>
      <c r="E10135" t="s">
        <v>664</v>
      </c>
      <c r="F10135" t="s">
        <v>665</v>
      </c>
      <c r="G10135" t="s">
        <v>665</v>
      </c>
      <c r="H10135" t="s">
        <v>665</v>
      </c>
      <c r="I10135" t="s">
        <v>665</v>
      </c>
      <c r="J10135" t="s">
        <v>665</v>
      </c>
      <c r="K10135" t="s">
        <v>665</v>
      </c>
      <c r="L10135" t="s">
        <v>665</v>
      </c>
      <c r="M10135" t="s">
        <v>665</v>
      </c>
      <c r="N10135" t="s">
        <v>664</v>
      </c>
      <c r="O10135" t="s">
        <v>665</v>
      </c>
      <c r="P10135" t="s">
        <v>665</v>
      </c>
      <c r="Q10135" t="s">
        <v>665</v>
      </c>
      <c r="R10135" t="s">
        <v>665</v>
      </c>
      <c r="S10135" t="s">
        <v>665</v>
      </c>
      <c r="T10135" t="s">
        <v>665</v>
      </c>
      <c r="U10135" t="s">
        <v>665</v>
      </c>
      <c r="V10135" t="s">
        <v>665</v>
      </c>
      <c r="W10135" t="s">
        <v>665</v>
      </c>
      <c r="X10135" t="s">
        <v>664</v>
      </c>
      <c r="Y10135" t="s">
        <v>665</v>
      </c>
      <c r="Z10135" t="s">
        <v>664</v>
      </c>
      <c r="AA10135" t="s">
        <v>665</v>
      </c>
      <c r="AB10135" t="s">
        <v>664</v>
      </c>
      <c r="AC10135" t="s">
        <v>664</v>
      </c>
      <c r="AD10135" t="s">
        <v>665</v>
      </c>
      <c r="AE10135" t="s">
        <v>664</v>
      </c>
      <c r="AF10135" t="s">
        <v>664</v>
      </c>
      <c r="AG10135" t="s">
        <v>664</v>
      </c>
      <c r="AH10135" t="s">
        <v>664</v>
      </c>
      <c r="AI10135" t="s">
        <v>664</v>
      </c>
      <c r="AJ10135" t="s">
        <v>664</v>
      </c>
      <c r="AK10135" t="s">
        <v>664</v>
      </c>
    </row>
    <row r="10136" spans="1:37">
      <c r="A10136">
        <v>117865</v>
      </c>
      <c r="B10136" t="s">
        <v>95</v>
      </c>
      <c r="C10136" t="s">
        <v>665</v>
      </c>
      <c r="D10136" t="s">
        <v>663</v>
      </c>
      <c r="E10136" t="s">
        <v>663</v>
      </c>
      <c r="F10136" t="s">
        <v>665</v>
      </c>
      <c r="G10136" t="s">
        <v>665</v>
      </c>
      <c r="H10136" t="s">
        <v>665</v>
      </c>
      <c r="I10136" t="s">
        <v>665</v>
      </c>
      <c r="J10136" t="s">
        <v>665</v>
      </c>
      <c r="K10136" t="s">
        <v>665</v>
      </c>
      <c r="L10136" t="s">
        <v>664</v>
      </c>
      <c r="M10136" t="s">
        <v>665</v>
      </c>
      <c r="N10136" t="s">
        <v>665</v>
      </c>
      <c r="O10136" t="s">
        <v>665</v>
      </c>
      <c r="P10136" t="s">
        <v>663</v>
      </c>
      <c r="Q10136" t="s">
        <v>663</v>
      </c>
      <c r="R10136" t="s">
        <v>665</v>
      </c>
      <c r="S10136" t="s">
        <v>665</v>
      </c>
      <c r="T10136" t="s">
        <v>665</v>
      </c>
      <c r="U10136" t="s">
        <v>665</v>
      </c>
      <c r="V10136" t="s">
        <v>665</v>
      </c>
      <c r="W10136" t="s">
        <v>664</v>
      </c>
      <c r="X10136" t="s">
        <v>665</v>
      </c>
      <c r="Y10136" t="s">
        <v>664</v>
      </c>
      <c r="Z10136" t="s">
        <v>664</v>
      </c>
      <c r="AA10136" t="s">
        <v>664</v>
      </c>
      <c r="AB10136" t="s">
        <v>665</v>
      </c>
      <c r="AC10136" t="s">
        <v>665</v>
      </c>
      <c r="AD10136" t="s">
        <v>665</v>
      </c>
      <c r="AE10136" t="s">
        <v>664</v>
      </c>
      <c r="AF10136" t="s">
        <v>664</v>
      </c>
      <c r="AG10136" t="s">
        <v>664</v>
      </c>
      <c r="AH10136" t="s">
        <v>664</v>
      </c>
      <c r="AI10136" t="s">
        <v>664</v>
      </c>
      <c r="AJ10136" t="s">
        <v>664</v>
      </c>
      <c r="AK10136" t="s">
        <v>664</v>
      </c>
    </row>
    <row r="10137" spans="1:37">
      <c r="A10137">
        <v>117866</v>
      </c>
      <c r="B10137" t="s">
        <v>95</v>
      </c>
      <c r="C10137" t="s">
        <v>665</v>
      </c>
      <c r="D10137" t="s">
        <v>663</v>
      </c>
      <c r="E10137" t="s">
        <v>665</v>
      </c>
      <c r="F10137" t="s">
        <v>665</v>
      </c>
      <c r="G10137" t="s">
        <v>665</v>
      </c>
      <c r="H10137" t="s">
        <v>663</v>
      </c>
      <c r="I10137" t="s">
        <v>665</v>
      </c>
      <c r="J10137" t="s">
        <v>665</v>
      </c>
      <c r="K10137" t="s">
        <v>665</v>
      </c>
      <c r="L10137" t="s">
        <v>665</v>
      </c>
      <c r="M10137" t="s">
        <v>665</v>
      </c>
      <c r="N10137" t="s">
        <v>665</v>
      </c>
      <c r="O10137" t="s">
        <v>665</v>
      </c>
      <c r="P10137" t="s">
        <v>665</v>
      </c>
      <c r="Q10137" t="s">
        <v>663</v>
      </c>
      <c r="R10137" t="s">
        <v>664</v>
      </c>
      <c r="S10137" t="s">
        <v>665</v>
      </c>
      <c r="T10137" t="s">
        <v>665</v>
      </c>
      <c r="U10137" t="s">
        <v>665</v>
      </c>
      <c r="V10137" t="s">
        <v>664</v>
      </c>
      <c r="W10137" t="s">
        <v>665</v>
      </c>
      <c r="X10137" t="s">
        <v>664</v>
      </c>
      <c r="Y10137" t="s">
        <v>664</v>
      </c>
      <c r="Z10137" t="s">
        <v>664</v>
      </c>
      <c r="AA10137" t="s">
        <v>664</v>
      </c>
      <c r="AB10137" t="s">
        <v>665</v>
      </c>
      <c r="AC10137" t="s">
        <v>665</v>
      </c>
      <c r="AD10137" t="s">
        <v>665</v>
      </c>
      <c r="AE10137" t="s">
        <v>665</v>
      </c>
      <c r="AF10137" t="s">
        <v>665</v>
      </c>
      <c r="AG10137" t="s">
        <v>664</v>
      </c>
      <c r="AH10137" t="s">
        <v>664</v>
      </c>
      <c r="AI10137" t="s">
        <v>664</v>
      </c>
      <c r="AJ10137" t="s">
        <v>664</v>
      </c>
      <c r="AK10137" t="s">
        <v>664</v>
      </c>
    </row>
    <row r="10138" spans="1:37">
      <c r="A10138">
        <v>117869</v>
      </c>
      <c r="B10138" t="s">
        <v>95</v>
      </c>
      <c r="C10138" t="s">
        <v>665</v>
      </c>
      <c r="D10138" t="s">
        <v>663</v>
      </c>
      <c r="E10138" t="s">
        <v>665</v>
      </c>
      <c r="F10138" t="s">
        <v>665</v>
      </c>
      <c r="G10138" t="s">
        <v>665</v>
      </c>
      <c r="H10138" t="s">
        <v>664</v>
      </c>
      <c r="I10138" t="s">
        <v>665</v>
      </c>
      <c r="J10138" t="s">
        <v>664</v>
      </c>
      <c r="K10138" t="s">
        <v>665</v>
      </c>
      <c r="L10138" t="s">
        <v>665</v>
      </c>
      <c r="M10138" t="s">
        <v>665</v>
      </c>
      <c r="N10138" t="s">
        <v>664</v>
      </c>
      <c r="O10138" t="s">
        <v>665</v>
      </c>
      <c r="P10138" t="s">
        <v>665</v>
      </c>
      <c r="Q10138" t="s">
        <v>665</v>
      </c>
      <c r="R10138" t="s">
        <v>665</v>
      </c>
      <c r="S10138" t="s">
        <v>665</v>
      </c>
      <c r="T10138" t="s">
        <v>665</v>
      </c>
      <c r="U10138" t="s">
        <v>665</v>
      </c>
      <c r="V10138" t="s">
        <v>665</v>
      </c>
      <c r="W10138" t="s">
        <v>665</v>
      </c>
      <c r="X10138" t="s">
        <v>664</v>
      </c>
      <c r="Y10138" t="s">
        <v>665</v>
      </c>
      <c r="Z10138" t="s">
        <v>664</v>
      </c>
      <c r="AA10138" t="s">
        <v>665</v>
      </c>
      <c r="AB10138" t="s">
        <v>665</v>
      </c>
      <c r="AC10138" t="s">
        <v>664</v>
      </c>
      <c r="AD10138" t="s">
        <v>664</v>
      </c>
      <c r="AE10138" t="s">
        <v>665</v>
      </c>
      <c r="AF10138" t="s">
        <v>664</v>
      </c>
      <c r="AG10138" t="s">
        <v>664</v>
      </c>
      <c r="AH10138" t="s">
        <v>664</v>
      </c>
      <c r="AI10138" t="s">
        <v>664</v>
      </c>
      <c r="AJ10138" t="s">
        <v>664</v>
      </c>
      <c r="AK10138" t="s">
        <v>664</v>
      </c>
    </row>
    <row r="10139" spans="1:37">
      <c r="A10139">
        <v>117890</v>
      </c>
      <c r="B10139" t="s">
        <v>95</v>
      </c>
      <c r="C10139" t="s">
        <v>665</v>
      </c>
      <c r="D10139" t="s">
        <v>664</v>
      </c>
      <c r="E10139" t="s">
        <v>665</v>
      </c>
      <c r="F10139" t="s">
        <v>665</v>
      </c>
      <c r="G10139" t="s">
        <v>664</v>
      </c>
      <c r="H10139" t="s">
        <v>664</v>
      </c>
      <c r="I10139" t="s">
        <v>665</v>
      </c>
      <c r="J10139" t="s">
        <v>664</v>
      </c>
      <c r="K10139" t="s">
        <v>665</v>
      </c>
      <c r="L10139" t="s">
        <v>664</v>
      </c>
      <c r="M10139" t="s">
        <v>665</v>
      </c>
      <c r="N10139" t="s">
        <v>665</v>
      </c>
      <c r="O10139" t="s">
        <v>664</v>
      </c>
      <c r="P10139" t="s">
        <v>665</v>
      </c>
      <c r="Q10139" t="s">
        <v>665</v>
      </c>
      <c r="R10139" t="s">
        <v>665</v>
      </c>
      <c r="S10139" t="s">
        <v>665</v>
      </c>
      <c r="T10139" t="s">
        <v>664</v>
      </c>
      <c r="U10139" t="s">
        <v>665</v>
      </c>
      <c r="V10139" t="s">
        <v>664</v>
      </c>
      <c r="W10139" t="s">
        <v>664</v>
      </c>
      <c r="X10139" t="s">
        <v>665</v>
      </c>
      <c r="Y10139" t="s">
        <v>664</v>
      </c>
      <c r="Z10139" t="s">
        <v>665</v>
      </c>
      <c r="AA10139" t="s">
        <v>664</v>
      </c>
      <c r="AB10139" t="s">
        <v>665</v>
      </c>
      <c r="AC10139" t="s">
        <v>665</v>
      </c>
      <c r="AD10139" t="s">
        <v>665</v>
      </c>
      <c r="AE10139" t="s">
        <v>664</v>
      </c>
      <c r="AF10139" t="s">
        <v>664</v>
      </c>
      <c r="AG10139" t="s">
        <v>664</v>
      </c>
      <c r="AH10139" t="s">
        <v>664</v>
      </c>
      <c r="AI10139" t="s">
        <v>664</v>
      </c>
      <c r="AJ10139" t="s">
        <v>664</v>
      </c>
      <c r="AK10139" t="s">
        <v>664</v>
      </c>
    </row>
    <row r="10140" spans="1:37">
      <c r="A10140">
        <v>117905</v>
      </c>
      <c r="B10140" t="s">
        <v>95</v>
      </c>
      <c r="C10140" t="s">
        <v>665</v>
      </c>
      <c r="D10140" t="s">
        <v>665</v>
      </c>
      <c r="E10140" t="s">
        <v>665</v>
      </c>
      <c r="F10140" t="s">
        <v>665</v>
      </c>
      <c r="G10140" t="s">
        <v>665</v>
      </c>
      <c r="H10140" t="s">
        <v>665</v>
      </c>
      <c r="I10140" t="s">
        <v>665</v>
      </c>
      <c r="J10140" t="s">
        <v>665</v>
      </c>
      <c r="K10140" t="s">
        <v>665</v>
      </c>
      <c r="L10140" t="s">
        <v>663</v>
      </c>
      <c r="M10140" t="s">
        <v>665</v>
      </c>
      <c r="N10140" t="s">
        <v>665</v>
      </c>
      <c r="O10140" t="s">
        <v>665</v>
      </c>
      <c r="P10140" t="s">
        <v>665</v>
      </c>
      <c r="Q10140" t="s">
        <v>665</v>
      </c>
      <c r="R10140" t="s">
        <v>665</v>
      </c>
      <c r="S10140" t="s">
        <v>663</v>
      </c>
      <c r="T10140" t="s">
        <v>665</v>
      </c>
      <c r="U10140" t="s">
        <v>663</v>
      </c>
      <c r="V10140" t="s">
        <v>665</v>
      </c>
      <c r="W10140" t="s">
        <v>663</v>
      </c>
      <c r="X10140" t="s">
        <v>663</v>
      </c>
      <c r="Y10140" t="s">
        <v>663</v>
      </c>
      <c r="Z10140" t="s">
        <v>663</v>
      </c>
      <c r="AA10140" t="s">
        <v>663</v>
      </c>
      <c r="AB10140" t="s">
        <v>665</v>
      </c>
      <c r="AC10140" t="s">
        <v>663</v>
      </c>
      <c r="AD10140" t="s">
        <v>663</v>
      </c>
      <c r="AE10140" t="s">
        <v>664</v>
      </c>
      <c r="AF10140" t="s">
        <v>665</v>
      </c>
      <c r="AG10140" t="s">
        <v>664</v>
      </c>
      <c r="AH10140" t="s">
        <v>664</v>
      </c>
      <c r="AI10140" t="s">
        <v>664</v>
      </c>
      <c r="AJ10140" t="s">
        <v>664</v>
      </c>
      <c r="AK10140" t="s">
        <v>664</v>
      </c>
    </row>
    <row r="10141" spans="1:37">
      <c r="A10141">
        <v>118012</v>
      </c>
      <c r="B10141" t="s">
        <v>95</v>
      </c>
      <c r="C10141" t="s">
        <v>665</v>
      </c>
      <c r="D10141" t="s">
        <v>665</v>
      </c>
      <c r="E10141" t="s">
        <v>665</v>
      </c>
      <c r="F10141" t="s">
        <v>665</v>
      </c>
      <c r="G10141" t="s">
        <v>665</v>
      </c>
      <c r="H10141" t="s">
        <v>665</v>
      </c>
      <c r="I10141" t="s">
        <v>665</v>
      </c>
      <c r="J10141" t="s">
        <v>665</v>
      </c>
      <c r="K10141" t="s">
        <v>665</v>
      </c>
      <c r="L10141" t="s">
        <v>664</v>
      </c>
      <c r="M10141" t="s">
        <v>665</v>
      </c>
      <c r="N10141" t="s">
        <v>665</v>
      </c>
      <c r="O10141" t="s">
        <v>664</v>
      </c>
      <c r="P10141" t="s">
        <v>665</v>
      </c>
      <c r="Q10141" t="s">
        <v>663</v>
      </c>
      <c r="R10141" t="s">
        <v>665</v>
      </c>
      <c r="S10141" t="s">
        <v>665</v>
      </c>
      <c r="T10141" t="s">
        <v>664</v>
      </c>
      <c r="U10141" t="s">
        <v>665</v>
      </c>
      <c r="V10141" t="s">
        <v>664</v>
      </c>
      <c r="W10141" t="s">
        <v>664</v>
      </c>
      <c r="X10141" t="s">
        <v>665</v>
      </c>
      <c r="Y10141" t="s">
        <v>664</v>
      </c>
      <c r="Z10141" t="s">
        <v>664</v>
      </c>
      <c r="AA10141" t="s">
        <v>664</v>
      </c>
      <c r="AB10141" t="s">
        <v>665</v>
      </c>
      <c r="AC10141" t="s">
        <v>665</v>
      </c>
      <c r="AD10141" t="s">
        <v>665</v>
      </c>
      <c r="AE10141" t="s">
        <v>664</v>
      </c>
      <c r="AF10141" t="s">
        <v>664</v>
      </c>
      <c r="AG10141" t="s">
        <v>664</v>
      </c>
      <c r="AH10141" t="s">
        <v>664</v>
      </c>
      <c r="AI10141" t="s">
        <v>664</v>
      </c>
      <c r="AJ10141" t="s">
        <v>664</v>
      </c>
      <c r="AK10141" t="s">
        <v>664</v>
      </c>
    </row>
    <row r="10142" spans="1:37">
      <c r="A10142">
        <v>118014</v>
      </c>
      <c r="B10142" t="s">
        <v>95</v>
      </c>
      <c r="C10142" t="s">
        <v>665</v>
      </c>
      <c r="D10142" t="s">
        <v>665</v>
      </c>
      <c r="E10142" t="s">
        <v>665</v>
      </c>
      <c r="F10142" t="s">
        <v>664</v>
      </c>
      <c r="G10142" t="s">
        <v>665</v>
      </c>
      <c r="H10142" t="s">
        <v>665</v>
      </c>
      <c r="I10142" t="s">
        <v>663</v>
      </c>
      <c r="J10142" t="s">
        <v>664</v>
      </c>
      <c r="K10142" t="s">
        <v>665</v>
      </c>
      <c r="L10142" t="s">
        <v>664</v>
      </c>
      <c r="M10142" t="s">
        <v>665</v>
      </c>
      <c r="N10142" t="s">
        <v>665</v>
      </c>
      <c r="O10142" t="s">
        <v>665</v>
      </c>
      <c r="P10142" t="s">
        <v>665</v>
      </c>
      <c r="Q10142" t="s">
        <v>664</v>
      </c>
      <c r="R10142" t="s">
        <v>665</v>
      </c>
      <c r="S10142" t="s">
        <v>665</v>
      </c>
      <c r="T10142" t="s">
        <v>665</v>
      </c>
      <c r="U10142" t="s">
        <v>663</v>
      </c>
      <c r="V10142" t="s">
        <v>663</v>
      </c>
      <c r="W10142" t="s">
        <v>665</v>
      </c>
      <c r="X10142" t="s">
        <v>663</v>
      </c>
      <c r="Y10142" t="s">
        <v>664</v>
      </c>
      <c r="Z10142" t="s">
        <v>665</v>
      </c>
      <c r="AA10142" t="s">
        <v>663</v>
      </c>
      <c r="AB10142" t="s">
        <v>665</v>
      </c>
      <c r="AC10142" t="s">
        <v>664</v>
      </c>
      <c r="AD10142" t="s">
        <v>664</v>
      </c>
      <c r="AE10142" t="s">
        <v>663</v>
      </c>
      <c r="AF10142" t="s">
        <v>665</v>
      </c>
      <c r="AG10142" t="s">
        <v>664</v>
      </c>
      <c r="AH10142" t="s">
        <v>664</v>
      </c>
      <c r="AI10142" t="s">
        <v>664</v>
      </c>
      <c r="AJ10142" t="s">
        <v>664</v>
      </c>
      <c r="AK10142" t="s">
        <v>664</v>
      </c>
    </row>
    <row r="10143" spans="1:37">
      <c r="A10143">
        <v>118025</v>
      </c>
      <c r="B10143" t="s">
        <v>95</v>
      </c>
      <c r="C10143" t="s">
        <v>665</v>
      </c>
      <c r="D10143" t="s">
        <v>665</v>
      </c>
      <c r="E10143" t="s">
        <v>663</v>
      </c>
      <c r="F10143" t="s">
        <v>665</v>
      </c>
      <c r="G10143" t="s">
        <v>665</v>
      </c>
      <c r="H10143" t="s">
        <v>665</v>
      </c>
      <c r="I10143" t="s">
        <v>663</v>
      </c>
      <c r="J10143" t="s">
        <v>665</v>
      </c>
      <c r="K10143" t="s">
        <v>665</v>
      </c>
      <c r="L10143" t="s">
        <v>665</v>
      </c>
      <c r="M10143" t="s">
        <v>665</v>
      </c>
      <c r="N10143" t="s">
        <v>663</v>
      </c>
      <c r="O10143" t="s">
        <v>665</v>
      </c>
      <c r="P10143" t="s">
        <v>665</v>
      </c>
      <c r="Q10143" t="s">
        <v>663</v>
      </c>
      <c r="R10143" t="s">
        <v>665</v>
      </c>
      <c r="S10143" t="s">
        <v>663</v>
      </c>
      <c r="T10143" t="s">
        <v>663</v>
      </c>
      <c r="U10143" t="s">
        <v>663</v>
      </c>
      <c r="V10143" t="s">
        <v>665</v>
      </c>
      <c r="W10143" t="s">
        <v>665</v>
      </c>
      <c r="X10143" t="s">
        <v>664</v>
      </c>
      <c r="Y10143" t="s">
        <v>665</v>
      </c>
      <c r="Z10143" t="s">
        <v>663</v>
      </c>
      <c r="AA10143" t="s">
        <v>664</v>
      </c>
      <c r="AB10143" t="s">
        <v>664</v>
      </c>
      <c r="AC10143" t="s">
        <v>665</v>
      </c>
      <c r="AD10143" t="s">
        <v>664</v>
      </c>
      <c r="AE10143" t="s">
        <v>665</v>
      </c>
      <c r="AF10143" t="s">
        <v>665</v>
      </c>
      <c r="AG10143" t="s">
        <v>664</v>
      </c>
      <c r="AH10143" t="s">
        <v>664</v>
      </c>
      <c r="AI10143" t="s">
        <v>664</v>
      </c>
      <c r="AJ10143" t="s">
        <v>664</v>
      </c>
      <c r="AK10143" t="s">
        <v>664</v>
      </c>
    </row>
    <row r="10144" spans="1:37">
      <c r="A10144">
        <v>118059</v>
      </c>
      <c r="B10144" t="s">
        <v>95</v>
      </c>
      <c r="C10144" t="s">
        <v>665</v>
      </c>
      <c r="D10144" t="s">
        <v>665</v>
      </c>
      <c r="E10144" t="s">
        <v>665</v>
      </c>
      <c r="F10144" t="s">
        <v>665</v>
      </c>
      <c r="G10144" t="s">
        <v>663</v>
      </c>
      <c r="H10144" t="s">
        <v>665</v>
      </c>
      <c r="I10144" t="s">
        <v>665</v>
      </c>
      <c r="J10144" t="s">
        <v>663</v>
      </c>
      <c r="K10144" t="s">
        <v>665</v>
      </c>
      <c r="L10144" t="s">
        <v>663</v>
      </c>
      <c r="M10144" t="s">
        <v>665</v>
      </c>
      <c r="N10144" t="s">
        <v>663</v>
      </c>
      <c r="O10144" t="s">
        <v>665</v>
      </c>
      <c r="P10144" t="s">
        <v>663</v>
      </c>
      <c r="Q10144" t="s">
        <v>665</v>
      </c>
      <c r="R10144" t="s">
        <v>665</v>
      </c>
      <c r="S10144" t="s">
        <v>665</v>
      </c>
      <c r="T10144" t="s">
        <v>664</v>
      </c>
      <c r="U10144" t="s">
        <v>665</v>
      </c>
      <c r="V10144" t="s">
        <v>665</v>
      </c>
      <c r="W10144" t="s">
        <v>665</v>
      </c>
      <c r="X10144" t="s">
        <v>663</v>
      </c>
      <c r="Y10144" t="s">
        <v>664</v>
      </c>
      <c r="Z10144" t="s">
        <v>665</v>
      </c>
      <c r="AA10144" t="s">
        <v>663</v>
      </c>
      <c r="AB10144" t="s">
        <v>664</v>
      </c>
      <c r="AC10144" t="s">
        <v>665</v>
      </c>
      <c r="AD10144" t="s">
        <v>665</v>
      </c>
      <c r="AE10144" t="s">
        <v>664</v>
      </c>
      <c r="AF10144" t="s">
        <v>664</v>
      </c>
      <c r="AG10144" t="s">
        <v>664</v>
      </c>
      <c r="AH10144" t="s">
        <v>664</v>
      </c>
      <c r="AI10144" t="s">
        <v>664</v>
      </c>
      <c r="AJ10144" t="s">
        <v>664</v>
      </c>
      <c r="AK10144" t="s">
        <v>664</v>
      </c>
    </row>
    <row r="10145" spans="1:37">
      <c r="A10145">
        <v>118139</v>
      </c>
      <c r="B10145" t="s">
        <v>95</v>
      </c>
      <c r="C10145" t="s">
        <v>665</v>
      </c>
      <c r="D10145" t="s">
        <v>665</v>
      </c>
      <c r="E10145" t="s">
        <v>663</v>
      </c>
      <c r="F10145" t="s">
        <v>665</v>
      </c>
      <c r="G10145" t="s">
        <v>664</v>
      </c>
      <c r="H10145" t="s">
        <v>665</v>
      </c>
      <c r="I10145" t="s">
        <v>665</v>
      </c>
      <c r="J10145" t="s">
        <v>665</v>
      </c>
      <c r="K10145" t="s">
        <v>665</v>
      </c>
      <c r="L10145" t="s">
        <v>664</v>
      </c>
      <c r="M10145" t="s">
        <v>665</v>
      </c>
      <c r="N10145" t="s">
        <v>665</v>
      </c>
      <c r="O10145" t="s">
        <v>665</v>
      </c>
      <c r="P10145" t="s">
        <v>663</v>
      </c>
      <c r="Q10145" t="s">
        <v>664</v>
      </c>
      <c r="R10145" t="s">
        <v>664</v>
      </c>
      <c r="S10145" t="s">
        <v>665</v>
      </c>
      <c r="T10145" t="s">
        <v>665</v>
      </c>
      <c r="U10145" t="s">
        <v>665</v>
      </c>
      <c r="V10145" t="s">
        <v>665</v>
      </c>
      <c r="W10145" t="s">
        <v>665</v>
      </c>
      <c r="X10145" t="s">
        <v>663</v>
      </c>
      <c r="Y10145" t="s">
        <v>664</v>
      </c>
      <c r="Z10145" t="s">
        <v>665</v>
      </c>
      <c r="AA10145" t="s">
        <v>665</v>
      </c>
      <c r="AB10145" t="s">
        <v>664</v>
      </c>
      <c r="AC10145" t="s">
        <v>665</v>
      </c>
      <c r="AD10145" t="s">
        <v>665</v>
      </c>
      <c r="AE10145" t="s">
        <v>665</v>
      </c>
      <c r="AF10145" t="s">
        <v>665</v>
      </c>
      <c r="AG10145" t="s">
        <v>664</v>
      </c>
      <c r="AH10145" t="s">
        <v>664</v>
      </c>
      <c r="AI10145" t="s">
        <v>664</v>
      </c>
      <c r="AJ10145" t="s">
        <v>664</v>
      </c>
      <c r="AK10145" t="s">
        <v>664</v>
      </c>
    </row>
    <row r="10146" spans="1:37">
      <c r="A10146">
        <v>118185</v>
      </c>
      <c r="B10146" t="s">
        <v>95</v>
      </c>
      <c r="C10146" t="s">
        <v>663</v>
      </c>
      <c r="D10146" t="s">
        <v>663</v>
      </c>
      <c r="E10146" t="s">
        <v>663</v>
      </c>
      <c r="F10146" t="s">
        <v>665</v>
      </c>
      <c r="G10146" t="s">
        <v>665</v>
      </c>
      <c r="H10146" t="s">
        <v>663</v>
      </c>
      <c r="I10146" t="s">
        <v>665</v>
      </c>
      <c r="J10146" t="s">
        <v>663</v>
      </c>
      <c r="K10146" t="s">
        <v>663</v>
      </c>
      <c r="L10146" t="s">
        <v>665</v>
      </c>
      <c r="M10146" t="s">
        <v>665</v>
      </c>
      <c r="N10146" t="s">
        <v>663</v>
      </c>
      <c r="O10146" t="s">
        <v>665</v>
      </c>
      <c r="P10146" t="s">
        <v>665</v>
      </c>
      <c r="Q10146" t="s">
        <v>665</v>
      </c>
      <c r="R10146" t="s">
        <v>665</v>
      </c>
      <c r="S10146" t="s">
        <v>665</v>
      </c>
      <c r="T10146" t="s">
        <v>665</v>
      </c>
      <c r="U10146" t="s">
        <v>665</v>
      </c>
      <c r="V10146" t="s">
        <v>665</v>
      </c>
      <c r="W10146" t="s">
        <v>664</v>
      </c>
      <c r="X10146" t="s">
        <v>664</v>
      </c>
      <c r="Y10146" t="s">
        <v>664</v>
      </c>
      <c r="Z10146" t="s">
        <v>664</v>
      </c>
      <c r="AA10146" t="s">
        <v>664</v>
      </c>
      <c r="AB10146" t="s">
        <v>665</v>
      </c>
      <c r="AC10146" t="s">
        <v>665</v>
      </c>
      <c r="AD10146" t="s">
        <v>665</v>
      </c>
      <c r="AE10146" t="s">
        <v>664</v>
      </c>
      <c r="AF10146" t="s">
        <v>665</v>
      </c>
      <c r="AG10146" t="s">
        <v>664</v>
      </c>
      <c r="AH10146" t="s">
        <v>664</v>
      </c>
      <c r="AI10146" t="s">
        <v>664</v>
      </c>
      <c r="AJ10146" t="s">
        <v>664</v>
      </c>
      <c r="AK10146" t="s">
        <v>664</v>
      </c>
    </row>
    <row r="10147" spans="1:37">
      <c r="A10147">
        <v>118298</v>
      </c>
      <c r="B10147" t="s">
        <v>95</v>
      </c>
      <c r="C10147" t="s">
        <v>664</v>
      </c>
      <c r="D10147" t="s">
        <v>665</v>
      </c>
      <c r="E10147" t="s">
        <v>665</v>
      </c>
      <c r="F10147" t="s">
        <v>665</v>
      </c>
      <c r="G10147" t="s">
        <v>665</v>
      </c>
      <c r="H10147" t="s">
        <v>664</v>
      </c>
      <c r="I10147" t="s">
        <v>665</v>
      </c>
      <c r="J10147" t="s">
        <v>665</v>
      </c>
      <c r="K10147" t="s">
        <v>665</v>
      </c>
      <c r="L10147" t="s">
        <v>665</v>
      </c>
      <c r="M10147" t="s">
        <v>665</v>
      </c>
      <c r="N10147" t="s">
        <v>665</v>
      </c>
      <c r="O10147" t="s">
        <v>665</v>
      </c>
      <c r="P10147" t="s">
        <v>665</v>
      </c>
      <c r="Q10147" t="s">
        <v>665</v>
      </c>
      <c r="R10147" t="s">
        <v>665</v>
      </c>
      <c r="S10147" t="s">
        <v>665</v>
      </c>
      <c r="T10147" t="s">
        <v>665</v>
      </c>
      <c r="U10147" t="s">
        <v>665</v>
      </c>
      <c r="V10147" t="s">
        <v>665</v>
      </c>
      <c r="W10147" t="s">
        <v>664</v>
      </c>
      <c r="X10147" t="s">
        <v>664</v>
      </c>
      <c r="Y10147" t="s">
        <v>664</v>
      </c>
      <c r="Z10147" t="s">
        <v>664</v>
      </c>
      <c r="AA10147" t="s">
        <v>664</v>
      </c>
      <c r="AB10147" t="s">
        <v>665</v>
      </c>
      <c r="AC10147" t="s">
        <v>665</v>
      </c>
      <c r="AD10147" t="s">
        <v>665</v>
      </c>
      <c r="AE10147" t="s">
        <v>665</v>
      </c>
      <c r="AF10147" t="s">
        <v>665</v>
      </c>
      <c r="AG10147" t="s">
        <v>664</v>
      </c>
      <c r="AH10147" t="s">
        <v>664</v>
      </c>
      <c r="AI10147" t="s">
        <v>664</v>
      </c>
      <c r="AJ10147" t="s">
        <v>664</v>
      </c>
      <c r="AK10147" t="s">
        <v>664</v>
      </c>
    </row>
    <row r="10148" spans="1:37">
      <c r="A10148">
        <v>118335</v>
      </c>
      <c r="B10148" t="s">
        <v>95</v>
      </c>
      <c r="C10148" t="s">
        <v>665</v>
      </c>
      <c r="D10148" t="s">
        <v>665</v>
      </c>
      <c r="E10148" t="s">
        <v>665</v>
      </c>
      <c r="F10148" t="s">
        <v>665</v>
      </c>
      <c r="G10148" t="s">
        <v>665</v>
      </c>
      <c r="H10148" t="s">
        <v>663</v>
      </c>
      <c r="I10148" t="s">
        <v>663</v>
      </c>
      <c r="J10148" t="s">
        <v>665</v>
      </c>
      <c r="K10148" t="s">
        <v>665</v>
      </c>
      <c r="L10148" t="s">
        <v>665</v>
      </c>
      <c r="M10148" t="s">
        <v>665</v>
      </c>
      <c r="N10148" t="s">
        <v>665</v>
      </c>
      <c r="O10148" t="s">
        <v>665</v>
      </c>
      <c r="P10148" t="s">
        <v>665</v>
      </c>
      <c r="Q10148" t="s">
        <v>665</v>
      </c>
      <c r="R10148" t="s">
        <v>665</v>
      </c>
      <c r="S10148" t="s">
        <v>665</v>
      </c>
      <c r="T10148" t="s">
        <v>665</v>
      </c>
      <c r="U10148" t="s">
        <v>665</v>
      </c>
      <c r="V10148" t="s">
        <v>665</v>
      </c>
      <c r="W10148" t="s">
        <v>663</v>
      </c>
      <c r="X10148" t="s">
        <v>663</v>
      </c>
      <c r="Y10148" t="s">
        <v>663</v>
      </c>
      <c r="Z10148" t="s">
        <v>665</v>
      </c>
      <c r="AA10148" t="s">
        <v>663</v>
      </c>
      <c r="AB10148" t="s">
        <v>665</v>
      </c>
      <c r="AC10148" t="s">
        <v>664</v>
      </c>
      <c r="AD10148" t="s">
        <v>664</v>
      </c>
      <c r="AE10148" t="s">
        <v>664</v>
      </c>
      <c r="AF10148" t="s">
        <v>664</v>
      </c>
      <c r="AG10148" t="s">
        <v>664</v>
      </c>
      <c r="AH10148" t="s">
        <v>664</v>
      </c>
      <c r="AI10148" t="s">
        <v>664</v>
      </c>
      <c r="AJ10148" t="s">
        <v>664</v>
      </c>
      <c r="AK10148" t="s">
        <v>664</v>
      </c>
    </row>
    <row r="10149" spans="1:37">
      <c r="A10149">
        <v>118357</v>
      </c>
      <c r="B10149" t="s">
        <v>95</v>
      </c>
      <c r="C10149" t="s">
        <v>665</v>
      </c>
      <c r="D10149" t="s">
        <v>665</v>
      </c>
      <c r="E10149" t="s">
        <v>665</v>
      </c>
      <c r="F10149" t="s">
        <v>665</v>
      </c>
      <c r="G10149" t="s">
        <v>665</v>
      </c>
      <c r="H10149" t="s">
        <v>665</v>
      </c>
      <c r="I10149" t="s">
        <v>665</v>
      </c>
      <c r="J10149" t="s">
        <v>665</v>
      </c>
      <c r="K10149" t="s">
        <v>665</v>
      </c>
      <c r="L10149" t="s">
        <v>665</v>
      </c>
      <c r="M10149" t="s">
        <v>665</v>
      </c>
      <c r="N10149" t="s">
        <v>665</v>
      </c>
      <c r="O10149" t="s">
        <v>665</v>
      </c>
      <c r="P10149" t="s">
        <v>665</v>
      </c>
      <c r="Q10149" t="s">
        <v>665</v>
      </c>
      <c r="R10149" t="s">
        <v>665</v>
      </c>
      <c r="S10149" t="s">
        <v>665</v>
      </c>
      <c r="T10149" t="s">
        <v>665</v>
      </c>
      <c r="U10149" t="s">
        <v>665</v>
      </c>
      <c r="V10149" t="s">
        <v>665</v>
      </c>
      <c r="W10149" t="s">
        <v>665</v>
      </c>
      <c r="X10149" t="s">
        <v>665</v>
      </c>
      <c r="Y10149" t="s">
        <v>665</v>
      </c>
      <c r="Z10149" t="s">
        <v>665</v>
      </c>
      <c r="AA10149" t="s">
        <v>663</v>
      </c>
      <c r="AB10149" t="s">
        <v>663</v>
      </c>
      <c r="AC10149" t="s">
        <v>664</v>
      </c>
      <c r="AD10149" t="s">
        <v>663</v>
      </c>
      <c r="AE10149" t="s">
        <v>665</v>
      </c>
      <c r="AF10149" t="s">
        <v>665</v>
      </c>
      <c r="AG10149" t="s">
        <v>664</v>
      </c>
      <c r="AH10149" t="s">
        <v>664</v>
      </c>
      <c r="AI10149" t="s">
        <v>664</v>
      </c>
      <c r="AJ10149" t="s">
        <v>664</v>
      </c>
      <c r="AK10149" t="s">
        <v>664</v>
      </c>
    </row>
    <row r="10150" spans="1:37">
      <c r="A10150">
        <v>118367</v>
      </c>
      <c r="B10150" t="s">
        <v>95</v>
      </c>
      <c r="C10150" t="s">
        <v>665</v>
      </c>
      <c r="D10150" t="s">
        <v>665</v>
      </c>
      <c r="E10150" t="s">
        <v>664</v>
      </c>
      <c r="F10150" t="s">
        <v>665</v>
      </c>
      <c r="G10150" t="s">
        <v>665</v>
      </c>
      <c r="H10150" t="s">
        <v>665</v>
      </c>
      <c r="I10150" t="s">
        <v>665</v>
      </c>
      <c r="J10150" t="s">
        <v>665</v>
      </c>
      <c r="K10150" t="s">
        <v>665</v>
      </c>
      <c r="L10150" t="s">
        <v>665</v>
      </c>
      <c r="M10150" t="s">
        <v>665</v>
      </c>
      <c r="N10150" t="s">
        <v>665</v>
      </c>
      <c r="O10150" t="s">
        <v>665</v>
      </c>
      <c r="P10150" t="s">
        <v>665</v>
      </c>
      <c r="Q10150" t="s">
        <v>665</v>
      </c>
      <c r="R10150" t="s">
        <v>664</v>
      </c>
      <c r="S10150" t="s">
        <v>665</v>
      </c>
      <c r="T10150" t="s">
        <v>663</v>
      </c>
      <c r="U10150" t="s">
        <v>664</v>
      </c>
      <c r="V10150" t="s">
        <v>664</v>
      </c>
      <c r="W10150" t="s">
        <v>665</v>
      </c>
      <c r="X10150" t="s">
        <v>665</v>
      </c>
      <c r="Y10150" t="s">
        <v>664</v>
      </c>
      <c r="Z10150" t="s">
        <v>665</v>
      </c>
      <c r="AA10150" t="s">
        <v>665</v>
      </c>
      <c r="AB10150" t="s">
        <v>665</v>
      </c>
      <c r="AC10150" t="s">
        <v>664</v>
      </c>
      <c r="AD10150" t="s">
        <v>665</v>
      </c>
      <c r="AE10150" t="s">
        <v>665</v>
      </c>
      <c r="AF10150" t="s">
        <v>664</v>
      </c>
      <c r="AG10150" t="s">
        <v>664</v>
      </c>
      <c r="AH10150" t="s">
        <v>664</v>
      </c>
      <c r="AI10150" t="s">
        <v>664</v>
      </c>
      <c r="AJ10150" t="s">
        <v>664</v>
      </c>
      <c r="AK10150" t="s">
        <v>664</v>
      </c>
    </row>
    <row r="10151" spans="1:37">
      <c r="A10151">
        <v>118381</v>
      </c>
      <c r="B10151" t="s">
        <v>95</v>
      </c>
      <c r="C10151" t="s">
        <v>665</v>
      </c>
      <c r="D10151" t="s">
        <v>665</v>
      </c>
      <c r="E10151" t="s">
        <v>665</v>
      </c>
      <c r="F10151" t="s">
        <v>665</v>
      </c>
      <c r="G10151" t="s">
        <v>665</v>
      </c>
      <c r="H10151" t="s">
        <v>665</v>
      </c>
      <c r="I10151" t="s">
        <v>665</v>
      </c>
      <c r="J10151" t="s">
        <v>665</v>
      </c>
      <c r="K10151" t="s">
        <v>663</v>
      </c>
      <c r="L10151" t="s">
        <v>665</v>
      </c>
      <c r="M10151" t="s">
        <v>665</v>
      </c>
      <c r="N10151" t="s">
        <v>665</v>
      </c>
      <c r="O10151" t="s">
        <v>665</v>
      </c>
      <c r="P10151" t="s">
        <v>663</v>
      </c>
      <c r="Q10151" t="s">
        <v>663</v>
      </c>
      <c r="R10151" t="s">
        <v>665</v>
      </c>
      <c r="S10151" t="s">
        <v>665</v>
      </c>
      <c r="T10151" t="s">
        <v>665</v>
      </c>
      <c r="U10151" t="s">
        <v>665</v>
      </c>
      <c r="V10151" t="s">
        <v>665</v>
      </c>
      <c r="W10151" t="s">
        <v>664</v>
      </c>
      <c r="X10151" t="s">
        <v>665</v>
      </c>
      <c r="Y10151" t="s">
        <v>664</v>
      </c>
      <c r="Z10151" t="s">
        <v>664</v>
      </c>
      <c r="AA10151" t="s">
        <v>664</v>
      </c>
      <c r="AB10151" t="s">
        <v>665</v>
      </c>
      <c r="AC10151" t="s">
        <v>665</v>
      </c>
      <c r="AD10151" t="s">
        <v>665</v>
      </c>
      <c r="AE10151" t="s">
        <v>664</v>
      </c>
      <c r="AF10151" t="s">
        <v>664</v>
      </c>
      <c r="AG10151" t="s">
        <v>664</v>
      </c>
      <c r="AH10151" t="s">
        <v>664</v>
      </c>
      <c r="AI10151" t="s">
        <v>664</v>
      </c>
      <c r="AJ10151" t="s">
        <v>664</v>
      </c>
      <c r="AK10151" t="s">
        <v>664</v>
      </c>
    </row>
    <row r="10152" spans="1:37">
      <c r="A10152">
        <v>118407</v>
      </c>
      <c r="B10152" t="s">
        <v>95</v>
      </c>
      <c r="C10152" t="s">
        <v>665</v>
      </c>
      <c r="D10152" t="s">
        <v>663</v>
      </c>
      <c r="E10152" t="s">
        <v>663</v>
      </c>
      <c r="F10152" t="s">
        <v>665</v>
      </c>
      <c r="G10152" t="s">
        <v>665</v>
      </c>
      <c r="H10152" t="s">
        <v>665</v>
      </c>
      <c r="I10152" t="s">
        <v>665</v>
      </c>
      <c r="J10152" t="s">
        <v>665</v>
      </c>
      <c r="K10152" t="s">
        <v>665</v>
      </c>
      <c r="L10152" t="s">
        <v>663</v>
      </c>
      <c r="M10152" t="s">
        <v>663</v>
      </c>
      <c r="N10152" t="s">
        <v>663</v>
      </c>
      <c r="O10152" t="s">
        <v>665</v>
      </c>
      <c r="P10152" t="s">
        <v>663</v>
      </c>
      <c r="Q10152" t="s">
        <v>663</v>
      </c>
      <c r="R10152" t="s">
        <v>663</v>
      </c>
      <c r="S10152" t="s">
        <v>665</v>
      </c>
      <c r="T10152" t="s">
        <v>663</v>
      </c>
      <c r="U10152" t="s">
        <v>665</v>
      </c>
      <c r="V10152" t="s">
        <v>665</v>
      </c>
      <c r="W10152" t="s">
        <v>664</v>
      </c>
      <c r="X10152" t="s">
        <v>664</v>
      </c>
      <c r="Y10152" t="s">
        <v>665</v>
      </c>
      <c r="Z10152" t="s">
        <v>664</v>
      </c>
      <c r="AA10152" t="s">
        <v>664</v>
      </c>
      <c r="AB10152" t="s">
        <v>665</v>
      </c>
      <c r="AC10152" t="s">
        <v>665</v>
      </c>
      <c r="AD10152" t="s">
        <v>665</v>
      </c>
      <c r="AE10152" t="s">
        <v>664</v>
      </c>
      <c r="AF10152" t="s">
        <v>664</v>
      </c>
      <c r="AG10152" t="s">
        <v>664</v>
      </c>
      <c r="AH10152" t="s">
        <v>664</v>
      </c>
      <c r="AI10152" t="s">
        <v>664</v>
      </c>
      <c r="AJ10152" t="s">
        <v>664</v>
      </c>
      <c r="AK10152" t="s">
        <v>664</v>
      </c>
    </row>
    <row r="10153" spans="1:37">
      <c r="A10153">
        <v>118410</v>
      </c>
      <c r="B10153" t="s">
        <v>95</v>
      </c>
      <c r="C10153" t="s">
        <v>665</v>
      </c>
      <c r="D10153" t="s">
        <v>663</v>
      </c>
      <c r="E10153" t="s">
        <v>665</v>
      </c>
      <c r="F10153" t="s">
        <v>665</v>
      </c>
      <c r="G10153" t="s">
        <v>663</v>
      </c>
      <c r="H10153" t="s">
        <v>665</v>
      </c>
      <c r="I10153" t="s">
        <v>665</v>
      </c>
      <c r="J10153" t="s">
        <v>663</v>
      </c>
      <c r="K10153" t="s">
        <v>665</v>
      </c>
      <c r="L10153" t="s">
        <v>663</v>
      </c>
      <c r="M10153" t="s">
        <v>665</v>
      </c>
      <c r="N10153" t="s">
        <v>665</v>
      </c>
      <c r="O10153" t="s">
        <v>665</v>
      </c>
      <c r="P10153" t="s">
        <v>665</v>
      </c>
      <c r="Q10153" t="s">
        <v>665</v>
      </c>
      <c r="R10153" t="s">
        <v>665</v>
      </c>
      <c r="S10153" t="s">
        <v>665</v>
      </c>
      <c r="T10153" t="s">
        <v>663</v>
      </c>
      <c r="U10153" t="s">
        <v>665</v>
      </c>
      <c r="V10153" t="s">
        <v>665</v>
      </c>
      <c r="W10153" t="s">
        <v>665</v>
      </c>
      <c r="X10153" t="s">
        <v>665</v>
      </c>
      <c r="Y10153" t="s">
        <v>663</v>
      </c>
      <c r="Z10153" t="s">
        <v>663</v>
      </c>
      <c r="AA10153" t="s">
        <v>663</v>
      </c>
      <c r="AB10153" t="s">
        <v>664</v>
      </c>
      <c r="AC10153" t="s">
        <v>664</v>
      </c>
      <c r="AD10153" t="s">
        <v>664</v>
      </c>
      <c r="AE10153" t="s">
        <v>665</v>
      </c>
      <c r="AF10153" t="s">
        <v>665</v>
      </c>
      <c r="AG10153" t="s">
        <v>664</v>
      </c>
      <c r="AH10153" t="s">
        <v>664</v>
      </c>
      <c r="AI10153" t="s">
        <v>664</v>
      </c>
      <c r="AJ10153" t="s">
        <v>664</v>
      </c>
      <c r="AK10153" t="s">
        <v>664</v>
      </c>
    </row>
    <row r="10154" spans="1:37">
      <c r="A10154">
        <v>118413</v>
      </c>
      <c r="B10154" t="s">
        <v>95</v>
      </c>
      <c r="C10154" t="s">
        <v>665</v>
      </c>
      <c r="D10154" t="s">
        <v>665</v>
      </c>
      <c r="E10154" t="s">
        <v>665</v>
      </c>
      <c r="F10154" t="s">
        <v>665</v>
      </c>
      <c r="G10154" t="s">
        <v>665</v>
      </c>
      <c r="H10154" t="s">
        <v>665</v>
      </c>
      <c r="I10154" t="s">
        <v>665</v>
      </c>
      <c r="J10154" t="s">
        <v>665</v>
      </c>
      <c r="K10154" t="s">
        <v>665</v>
      </c>
      <c r="L10154" t="s">
        <v>664</v>
      </c>
      <c r="M10154" t="s">
        <v>665</v>
      </c>
      <c r="N10154" t="s">
        <v>665</v>
      </c>
      <c r="O10154" t="s">
        <v>665</v>
      </c>
      <c r="P10154" t="s">
        <v>665</v>
      </c>
      <c r="Q10154" t="s">
        <v>665</v>
      </c>
      <c r="R10154" t="s">
        <v>665</v>
      </c>
      <c r="S10154" t="s">
        <v>665</v>
      </c>
      <c r="T10154" t="s">
        <v>665</v>
      </c>
      <c r="U10154" t="s">
        <v>665</v>
      </c>
      <c r="V10154" t="s">
        <v>665</v>
      </c>
      <c r="W10154" t="s">
        <v>664</v>
      </c>
      <c r="X10154" t="s">
        <v>665</v>
      </c>
      <c r="Y10154" t="s">
        <v>664</v>
      </c>
      <c r="Z10154" t="s">
        <v>665</v>
      </c>
      <c r="AA10154" t="s">
        <v>664</v>
      </c>
      <c r="AB10154" t="s">
        <v>665</v>
      </c>
      <c r="AC10154" t="s">
        <v>664</v>
      </c>
      <c r="AD10154" t="s">
        <v>665</v>
      </c>
      <c r="AE10154" t="s">
        <v>664</v>
      </c>
      <c r="AF10154" t="s">
        <v>664</v>
      </c>
      <c r="AG10154" t="s">
        <v>664</v>
      </c>
      <c r="AH10154" t="s">
        <v>664</v>
      </c>
      <c r="AI10154" t="s">
        <v>664</v>
      </c>
      <c r="AJ10154" t="s">
        <v>664</v>
      </c>
      <c r="AK10154" t="s">
        <v>664</v>
      </c>
    </row>
    <row r="10155" spans="1:37">
      <c r="A10155">
        <v>118438</v>
      </c>
      <c r="B10155" t="s">
        <v>95</v>
      </c>
      <c r="C10155" t="s">
        <v>665</v>
      </c>
      <c r="D10155" t="s">
        <v>665</v>
      </c>
      <c r="E10155" t="s">
        <v>663</v>
      </c>
      <c r="F10155" t="s">
        <v>665</v>
      </c>
      <c r="G10155" t="s">
        <v>665</v>
      </c>
      <c r="H10155" t="s">
        <v>663</v>
      </c>
      <c r="I10155" t="s">
        <v>665</v>
      </c>
      <c r="J10155" t="s">
        <v>665</v>
      </c>
      <c r="K10155" t="s">
        <v>665</v>
      </c>
      <c r="L10155" t="s">
        <v>665</v>
      </c>
      <c r="M10155" t="s">
        <v>663</v>
      </c>
      <c r="N10155" t="s">
        <v>665</v>
      </c>
      <c r="O10155" t="s">
        <v>665</v>
      </c>
      <c r="P10155" t="s">
        <v>665</v>
      </c>
      <c r="Q10155" t="s">
        <v>663</v>
      </c>
      <c r="R10155" t="s">
        <v>665</v>
      </c>
      <c r="S10155" t="s">
        <v>665</v>
      </c>
      <c r="T10155" t="s">
        <v>665</v>
      </c>
      <c r="U10155" t="s">
        <v>665</v>
      </c>
      <c r="V10155" t="s">
        <v>665</v>
      </c>
      <c r="W10155" t="s">
        <v>665</v>
      </c>
      <c r="X10155" t="s">
        <v>664</v>
      </c>
      <c r="Y10155" t="s">
        <v>664</v>
      </c>
      <c r="Z10155" t="s">
        <v>665</v>
      </c>
      <c r="AA10155" t="s">
        <v>664</v>
      </c>
      <c r="AB10155" t="s">
        <v>664</v>
      </c>
      <c r="AC10155" t="s">
        <v>665</v>
      </c>
      <c r="AD10155" t="s">
        <v>665</v>
      </c>
      <c r="AE10155" t="s">
        <v>665</v>
      </c>
      <c r="AF10155" t="s">
        <v>665</v>
      </c>
      <c r="AG10155" t="s">
        <v>664</v>
      </c>
      <c r="AH10155" t="s">
        <v>664</v>
      </c>
      <c r="AI10155" t="s">
        <v>664</v>
      </c>
      <c r="AJ10155" t="s">
        <v>664</v>
      </c>
      <c r="AK10155" t="s">
        <v>664</v>
      </c>
    </row>
    <row r="10156" spans="1:37">
      <c r="A10156">
        <v>118443</v>
      </c>
      <c r="B10156" t="s">
        <v>95</v>
      </c>
      <c r="C10156" t="s">
        <v>665</v>
      </c>
      <c r="D10156" t="s">
        <v>663</v>
      </c>
      <c r="E10156" t="s">
        <v>665</v>
      </c>
      <c r="F10156" t="s">
        <v>665</v>
      </c>
      <c r="G10156" t="s">
        <v>663</v>
      </c>
      <c r="H10156" t="s">
        <v>665</v>
      </c>
      <c r="I10156" t="s">
        <v>665</v>
      </c>
      <c r="J10156" t="s">
        <v>665</v>
      </c>
      <c r="K10156" t="s">
        <v>665</v>
      </c>
      <c r="L10156" t="s">
        <v>665</v>
      </c>
      <c r="M10156" t="s">
        <v>665</v>
      </c>
      <c r="N10156" t="s">
        <v>663</v>
      </c>
      <c r="O10156" t="s">
        <v>665</v>
      </c>
      <c r="P10156" t="s">
        <v>663</v>
      </c>
      <c r="Q10156" t="s">
        <v>665</v>
      </c>
      <c r="R10156" t="s">
        <v>665</v>
      </c>
      <c r="S10156" t="s">
        <v>665</v>
      </c>
      <c r="T10156" t="s">
        <v>664</v>
      </c>
      <c r="U10156" t="s">
        <v>665</v>
      </c>
      <c r="V10156" t="s">
        <v>665</v>
      </c>
      <c r="W10156" t="s">
        <v>665</v>
      </c>
      <c r="X10156" t="s">
        <v>663</v>
      </c>
      <c r="Y10156" t="s">
        <v>665</v>
      </c>
      <c r="Z10156" t="s">
        <v>665</v>
      </c>
      <c r="AA10156" t="s">
        <v>663</v>
      </c>
      <c r="AB10156" t="s">
        <v>665</v>
      </c>
      <c r="AC10156" t="s">
        <v>665</v>
      </c>
      <c r="AD10156" t="s">
        <v>665</v>
      </c>
      <c r="AE10156" t="s">
        <v>663</v>
      </c>
      <c r="AF10156" t="s">
        <v>663</v>
      </c>
      <c r="AG10156" t="s">
        <v>664</v>
      </c>
      <c r="AH10156" t="s">
        <v>664</v>
      </c>
      <c r="AI10156" t="s">
        <v>664</v>
      </c>
      <c r="AJ10156" t="s">
        <v>664</v>
      </c>
      <c r="AK10156" t="s">
        <v>664</v>
      </c>
    </row>
    <row r="10157" spans="1:37">
      <c r="A10157">
        <v>118527</v>
      </c>
      <c r="B10157" t="s">
        <v>95</v>
      </c>
      <c r="C10157" t="s">
        <v>665</v>
      </c>
      <c r="D10157" t="s">
        <v>665</v>
      </c>
      <c r="E10157" t="s">
        <v>665</v>
      </c>
      <c r="F10157" t="s">
        <v>665</v>
      </c>
      <c r="G10157" t="s">
        <v>664</v>
      </c>
      <c r="H10157" t="s">
        <v>665</v>
      </c>
      <c r="I10157" t="s">
        <v>665</v>
      </c>
      <c r="J10157" t="s">
        <v>664</v>
      </c>
      <c r="K10157" t="s">
        <v>665</v>
      </c>
      <c r="L10157" t="s">
        <v>664</v>
      </c>
      <c r="M10157" t="s">
        <v>665</v>
      </c>
      <c r="N10157" t="s">
        <v>665</v>
      </c>
      <c r="O10157" t="s">
        <v>665</v>
      </c>
      <c r="P10157" t="s">
        <v>663</v>
      </c>
      <c r="Q10157" t="s">
        <v>665</v>
      </c>
      <c r="R10157" t="s">
        <v>665</v>
      </c>
      <c r="S10157" t="s">
        <v>665</v>
      </c>
      <c r="T10157" t="s">
        <v>665</v>
      </c>
      <c r="U10157" t="s">
        <v>665</v>
      </c>
      <c r="V10157" t="s">
        <v>665</v>
      </c>
      <c r="W10157" t="s">
        <v>665</v>
      </c>
      <c r="X10157" t="s">
        <v>665</v>
      </c>
      <c r="Y10157" t="s">
        <v>664</v>
      </c>
      <c r="Z10157" t="s">
        <v>665</v>
      </c>
      <c r="AA10157" t="s">
        <v>665</v>
      </c>
      <c r="AB10157" t="s">
        <v>664</v>
      </c>
      <c r="AC10157" t="s">
        <v>665</v>
      </c>
      <c r="AD10157" t="s">
        <v>664</v>
      </c>
      <c r="AE10157" t="s">
        <v>665</v>
      </c>
      <c r="AF10157" t="s">
        <v>665</v>
      </c>
      <c r="AG10157" t="s">
        <v>664</v>
      </c>
      <c r="AH10157" t="s">
        <v>664</v>
      </c>
      <c r="AI10157" t="s">
        <v>664</v>
      </c>
      <c r="AJ10157" t="s">
        <v>664</v>
      </c>
      <c r="AK10157" t="s">
        <v>664</v>
      </c>
    </row>
    <row r="10158" spans="1:37">
      <c r="A10158">
        <v>118558</v>
      </c>
      <c r="B10158" t="s">
        <v>95</v>
      </c>
      <c r="C10158" t="s">
        <v>664</v>
      </c>
      <c r="D10158" t="s">
        <v>664</v>
      </c>
      <c r="E10158" t="s">
        <v>664</v>
      </c>
      <c r="F10158" t="s">
        <v>665</v>
      </c>
      <c r="G10158" t="s">
        <v>665</v>
      </c>
      <c r="H10158" t="s">
        <v>664</v>
      </c>
      <c r="I10158" t="s">
        <v>665</v>
      </c>
      <c r="J10158" t="s">
        <v>664</v>
      </c>
      <c r="K10158" t="s">
        <v>663</v>
      </c>
      <c r="L10158" t="s">
        <v>664</v>
      </c>
      <c r="M10158" t="s">
        <v>663</v>
      </c>
      <c r="N10158" t="s">
        <v>663</v>
      </c>
      <c r="O10158" t="s">
        <v>665</v>
      </c>
      <c r="P10158" t="s">
        <v>663</v>
      </c>
      <c r="Q10158" t="s">
        <v>665</v>
      </c>
      <c r="R10158" t="s">
        <v>665</v>
      </c>
      <c r="S10158" t="s">
        <v>665</v>
      </c>
      <c r="T10158" t="s">
        <v>665</v>
      </c>
      <c r="U10158" t="s">
        <v>664</v>
      </c>
      <c r="V10158" t="s">
        <v>665</v>
      </c>
      <c r="W10158" t="s">
        <v>664</v>
      </c>
      <c r="X10158" t="s">
        <v>665</v>
      </c>
      <c r="Y10158" t="s">
        <v>664</v>
      </c>
      <c r="Z10158" t="s">
        <v>663</v>
      </c>
      <c r="AA10158" t="s">
        <v>665</v>
      </c>
      <c r="AB10158" t="s">
        <v>664</v>
      </c>
      <c r="AC10158" t="s">
        <v>664</v>
      </c>
      <c r="AD10158" t="s">
        <v>665</v>
      </c>
      <c r="AE10158" t="s">
        <v>664</v>
      </c>
      <c r="AF10158" t="s">
        <v>665</v>
      </c>
      <c r="AG10158" t="s">
        <v>664</v>
      </c>
      <c r="AH10158" t="s">
        <v>664</v>
      </c>
      <c r="AI10158" t="s">
        <v>664</v>
      </c>
      <c r="AJ10158" t="s">
        <v>664</v>
      </c>
      <c r="AK10158" t="s">
        <v>664</v>
      </c>
    </row>
    <row r="10159" spans="1:37">
      <c r="A10159">
        <v>118593</v>
      </c>
      <c r="B10159" t="s">
        <v>95</v>
      </c>
      <c r="C10159" t="s">
        <v>665</v>
      </c>
      <c r="D10159" t="s">
        <v>663</v>
      </c>
      <c r="E10159" t="s">
        <v>665</v>
      </c>
      <c r="F10159" t="s">
        <v>665</v>
      </c>
      <c r="G10159" t="s">
        <v>663</v>
      </c>
      <c r="H10159" t="s">
        <v>665</v>
      </c>
      <c r="I10159" t="s">
        <v>665</v>
      </c>
      <c r="J10159" t="s">
        <v>665</v>
      </c>
      <c r="K10159" t="s">
        <v>665</v>
      </c>
      <c r="L10159" t="s">
        <v>665</v>
      </c>
      <c r="M10159" t="s">
        <v>665</v>
      </c>
      <c r="N10159" t="s">
        <v>665</v>
      </c>
      <c r="O10159" t="s">
        <v>665</v>
      </c>
      <c r="P10159" t="s">
        <v>665</v>
      </c>
      <c r="Q10159" t="s">
        <v>665</v>
      </c>
      <c r="R10159" t="s">
        <v>663</v>
      </c>
      <c r="S10159" t="s">
        <v>665</v>
      </c>
      <c r="T10159" t="s">
        <v>665</v>
      </c>
      <c r="U10159" t="s">
        <v>665</v>
      </c>
      <c r="V10159" t="s">
        <v>665</v>
      </c>
      <c r="W10159" t="s">
        <v>664</v>
      </c>
      <c r="X10159" t="s">
        <v>664</v>
      </c>
      <c r="Y10159" t="s">
        <v>664</v>
      </c>
      <c r="Z10159" t="s">
        <v>664</v>
      </c>
      <c r="AA10159" t="s">
        <v>664</v>
      </c>
      <c r="AB10159" t="s">
        <v>665</v>
      </c>
      <c r="AC10159" t="s">
        <v>665</v>
      </c>
      <c r="AD10159" t="s">
        <v>665</v>
      </c>
      <c r="AE10159" t="s">
        <v>665</v>
      </c>
      <c r="AF10159" t="s">
        <v>665</v>
      </c>
      <c r="AG10159" t="s">
        <v>664</v>
      </c>
      <c r="AH10159" t="s">
        <v>664</v>
      </c>
      <c r="AI10159" t="s">
        <v>664</v>
      </c>
      <c r="AJ10159" t="s">
        <v>664</v>
      </c>
      <c r="AK10159" t="s">
        <v>664</v>
      </c>
    </row>
    <row r="10160" spans="1:37">
      <c r="A10160">
        <v>118594</v>
      </c>
      <c r="B10160" t="s">
        <v>95</v>
      </c>
      <c r="C10160" t="s">
        <v>665</v>
      </c>
      <c r="D10160" t="s">
        <v>663</v>
      </c>
      <c r="E10160" t="s">
        <v>665</v>
      </c>
      <c r="F10160" t="s">
        <v>665</v>
      </c>
      <c r="G10160" t="s">
        <v>665</v>
      </c>
      <c r="H10160" t="s">
        <v>664</v>
      </c>
      <c r="I10160" t="s">
        <v>665</v>
      </c>
      <c r="J10160" t="s">
        <v>665</v>
      </c>
      <c r="K10160" t="s">
        <v>664</v>
      </c>
      <c r="L10160" t="s">
        <v>665</v>
      </c>
      <c r="M10160" t="s">
        <v>665</v>
      </c>
      <c r="N10160" t="s">
        <v>665</v>
      </c>
      <c r="O10160" t="s">
        <v>665</v>
      </c>
      <c r="P10160" t="s">
        <v>665</v>
      </c>
      <c r="Q10160" t="s">
        <v>665</v>
      </c>
      <c r="R10160" t="s">
        <v>665</v>
      </c>
      <c r="S10160" t="s">
        <v>665</v>
      </c>
      <c r="T10160" t="s">
        <v>665</v>
      </c>
      <c r="U10160" t="s">
        <v>665</v>
      </c>
      <c r="V10160" t="s">
        <v>665</v>
      </c>
      <c r="W10160" t="s">
        <v>664</v>
      </c>
      <c r="X10160" t="s">
        <v>664</v>
      </c>
      <c r="Y10160" t="s">
        <v>664</v>
      </c>
      <c r="Z10160" t="s">
        <v>664</v>
      </c>
      <c r="AA10160" t="s">
        <v>664</v>
      </c>
      <c r="AB10160" t="s">
        <v>665</v>
      </c>
      <c r="AC10160" t="s">
        <v>665</v>
      </c>
      <c r="AD10160" t="s">
        <v>665</v>
      </c>
      <c r="AE10160" t="s">
        <v>665</v>
      </c>
      <c r="AF10160" t="s">
        <v>665</v>
      </c>
      <c r="AG10160" t="s">
        <v>664</v>
      </c>
      <c r="AH10160" t="s">
        <v>664</v>
      </c>
      <c r="AI10160" t="s">
        <v>664</v>
      </c>
      <c r="AJ10160" t="s">
        <v>664</v>
      </c>
      <c r="AK10160" t="s">
        <v>664</v>
      </c>
    </row>
    <row r="10161" spans="1:37">
      <c r="A10161">
        <v>118595</v>
      </c>
      <c r="B10161" t="s">
        <v>95</v>
      </c>
      <c r="C10161" t="s">
        <v>665</v>
      </c>
      <c r="D10161" t="s">
        <v>663</v>
      </c>
      <c r="E10161" t="s">
        <v>665</v>
      </c>
      <c r="F10161" t="s">
        <v>665</v>
      </c>
      <c r="G10161" t="s">
        <v>665</v>
      </c>
      <c r="H10161" t="s">
        <v>665</v>
      </c>
      <c r="I10161" t="s">
        <v>665</v>
      </c>
      <c r="J10161" t="s">
        <v>665</v>
      </c>
      <c r="K10161" t="s">
        <v>665</v>
      </c>
      <c r="L10161" t="s">
        <v>665</v>
      </c>
      <c r="M10161" t="s">
        <v>665</v>
      </c>
      <c r="N10161" t="s">
        <v>665</v>
      </c>
      <c r="O10161" t="s">
        <v>665</v>
      </c>
      <c r="P10161" t="s">
        <v>665</v>
      </c>
      <c r="Q10161" t="s">
        <v>665</v>
      </c>
      <c r="R10161" t="s">
        <v>665</v>
      </c>
      <c r="S10161" t="s">
        <v>665</v>
      </c>
      <c r="T10161" t="s">
        <v>665</v>
      </c>
      <c r="U10161" t="s">
        <v>665</v>
      </c>
      <c r="V10161" t="s">
        <v>665</v>
      </c>
      <c r="W10161" t="s">
        <v>664</v>
      </c>
      <c r="X10161" t="s">
        <v>664</v>
      </c>
      <c r="Y10161" t="s">
        <v>664</v>
      </c>
      <c r="Z10161" t="s">
        <v>664</v>
      </c>
      <c r="AA10161" t="s">
        <v>664</v>
      </c>
      <c r="AB10161" t="s">
        <v>665</v>
      </c>
      <c r="AC10161" t="s">
        <v>665</v>
      </c>
      <c r="AD10161" t="s">
        <v>665</v>
      </c>
      <c r="AE10161" t="s">
        <v>665</v>
      </c>
      <c r="AF10161" t="s">
        <v>665</v>
      </c>
      <c r="AG10161" t="s">
        <v>664</v>
      </c>
      <c r="AH10161" t="s">
        <v>664</v>
      </c>
      <c r="AI10161" t="s">
        <v>664</v>
      </c>
      <c r="AJ10161" t="s">
        <v>664</v>
      </c>
      <c r="AK10161" t="s">
        <v>664</v>
      </c>
    </row>
    <row r="10162" spans="1:37">
      <c r="A10162">
        <v>118603</v>
      </c>
      <c r="B10162" t="s">
        <v>95</v>
      </c>
      <c r="C10162" t="s">
        <v>665</v>
      </c>
      <c r="D10162" t="s">
        <v>665</v>
      </c>
      <c r="E10162" t="s">
        <v>665</v>
      </c>
      <c r="F10162" t="s">
        <v>665</v>
      </c>
      <c r="G10162" t="s">
        <v>665</v>
      </c>
      <c r="H10162" t="s">
        <v>665</v>
      </c>
      <c r="I10162" t="s">
        <v>665</v>
      </c>
      <c r="J10162" t="s">
        <v>665</v>
      </c>
      <c r="K10162" t="s">
        <v>664</v>
      </c>
      <c r="L10162" t="s">
        <v>665</v>
      </c>
      <c r="M10162" t="s">
        <v>665</v>
      </c>
      <c r="N10162" t="s">
        <v>663</v>
      </c>
      <c r="O10162" t="s">
        <v>665</v>
      </c>
      <c r="P10162" t="s">
        <v>665</v>
      </c>
      <c r="Q10162" t="s">
        <v>665</v>
      </c>
      <c r="R10162" t="s">
        <v>665</v>
      </c>
      <c r="S10162" t="s">
        <v>665</v>
      </c>
      <c r="T10162" t="s">
        <v>665</v>
      </c>
      <c r="U10162" t="s">
        <v>665</v>
      </c>
      <c r="V10162" t="s">
        <v>665</v>
      </c>
      <c r="W10162" t="s">
        <v>664</v>
      </c>
      <c r="X10162" t="s">
        <v>664</v>
      </c>
      <c r="Y10162" t="s">
        <v>664</v>
      </c>
      <c r="Z10162" t="s">
        <v>664</v>
      </c>
      <c r="AA10162" t="s">
        <v>664</v>
      </c>
      <c r="AB10162" t="s">
        <v>665</v>
      </c>
      <c r="AC10162" t="s">
        <v>665</v>
      </c>
      <c r="AD10162" t="s">
        <v>665</v>
      </c>
      <c r="AE10162" t="s">
        <v>665</v>
      </c>
      <c r="AF10162" t="s">
        <v>665</v>
      </c>
      <c r="AG10162" t="s">
        <v>664</v>
      </c>
      <c r="AH10162" t="s">
        <v>664</v>
      </c>
      <c r="AI10162" t="s">
        <v>664</v>
      </c>
      <c r="AJ10162" t="s">
        <v>664</v>
      </c>
      <c r="AK10162" t="s">
        <v>664</v>
      </c>
    </row>
    <row r="10163" spans="1:37">
      <c r="A10163">
        <v>118605</v>
      </c>
      <c r="B10163" t="s">
        <v>95</v>
      </c>
      <c r="C10163" t="s">
        <v>665</v>
      </c>
      <c r="D10163" t="s">
        <v>665</v>
      </c>
      <c r="E10163" t="s">
        <v>665</v>
      </c>
      <c r="F10163" t="s">
        <v>665</v>
      </c>
      <c r="G10163" t="s">
        <v>665</v>
      </c>
      <c r="H10163" t="s">
        <v>665</v>
      </c>
      <c r="I10163" t="s">
        <v>665</v>
      </c>
      <c r="J10163" t="s">
        <v>664</v>
      </c>
      <c r="K10163" t="s">
        <v>665</v>
      </c>
      <c r="L10163" t="s">
        <v>665</v>
      </c>
      <c r="M10163" t="s">
        <v>665</v>
      </c>
      <c r="N10163" t="s">
        <v>665</v>
      </c>
      <c r="O10163" t="s">
        <v>665</v>
      </c>
      <c r="P10163" t="s">
        <v>663</v>
      </c>
      <c r="Q10163" t="s">
        <v>665</v>
      </c>
      <c r="R10163" t="s">
        <v>665</v>
      </c>
      <c r="S10163" t="s">
        <v>665</v>
      </c>
      <c r="T10163" t="s">
        <v>665</v>
      </c>
      <c r="U10163" t="s">
        <v>665</v>
      </c>
      <c r="V10163" t="s">
        <v>665</v>
      </c>
      <c r="W10163" t="s">
        <v>664</v>
      </c>
      <c r="X10163" t="s">
        <v>664</v>
      </c>
      <c r="Y10163" t="s">
        <v>664</v>
      </c>
      <c r="Z10163" t="s">
        <v>665</v>
      </c>
      <c r="AA10163" t="s">
        <v>664</v>
      </c>
      <c r="AB10163" t="s">
        <v>665</v>
      </c>
      <c r="AC10163" t="s">
        <v>665</v>
      </c>
      <c r="AD10163" t="s">
        <v>665</v>
      </c>
      <c r="AE10163" t="s">
        <v>665</v>
      </c>
      <c r="AF10163" t="s">
        <v>665</v>
      </c>
      <c r="AG10163" t="s">
        <v>664</v>
      </c>
      <c r="AH10163" t="s">
        <v>664</v>
      </c>
      <c r="AI10163" t="s">
        <v>664</v>
      </c>
      <c r="AJ10163" t="s">
        <v>664</v>
      </c>
      <c r="AK10163" t="s">
        <v>664</v>
      </c>
    </row>
    <row r="10164" spans="1:37">
      <c r="A10164">
        <v>118609</v>
      </c>
      <c r="B10164" t="s">
        <v>95</v>
      </c>
      <c r="C10164" t="s">
        <v>665</v>
      </c>
      <c r="D10164" t="s">
        <v>663</v>
      </c>
      <c r="E10164" t="s">
        <v>665</v>
      </c>
      <c r="F10164" t="s">
        <v>665</v>
      </c>
      <c r="G10164" t="s">
        <v>665</v>
      </c>
      <c r="H10164" t="s">
        <v>665</v>
      </c>
      <c r="I10164" t="s">
        <v>665</v>
      </c>
      <c r="J10164" t="s">
        <v>665</v>
      </c>
      <c r="K10164" t="s">
        <v>665</v>
      </c>
      <c r="L10164" t="s">
        <v>665</v>
      </c>
      <c r="M10164" t="s">
        <v>665</v>
      </c>
      <c r="N10164" t="s">
        <v>665</v>
      </c>
      <c r="O10164" t="s">
        <v>665</v>
      </c>
      <c r="P10164" t="s">
        <v>665</v>
      </c>
      <c r="Q10164" t="s">
        <v>665</v>
      </c>
      <c r="R10164" t="s">
        <v>665</v>
      </c>
      <c r="S10164" t="s">
        <v>665</v>
      </c>
      <c r="T10164" t="s">
        <v>665</v>
      </c>
      <c r="U10164" t="s">
        <v>665</v>
      </c>
      <c r="V10164" t="s">
        <v>665</v>
      </c>
      <c r="W10164" t="s">
        <v>664</v>
      </c>
      <c r="X10164" t="s">
        <v>664</v>
      </c>
      <c r="Y10164" t="s">
        <v>664</v>
      </c>
      <c r="Z10164" t="s">
        <v>664</v>
      </c>
      <c r="AA10164" t="s">
        <v>664</v>
      </c>
      <c r="AB10164" t="s">
        <v>665</v>
      </c>
      <c r="AC10164" t="s">
        <v>665</v>
      </c>
      <c r="AD10164" t="s">
        <v>665</v>
      </c>
      <c r="AE10164" t="s">
        <v>665</v>
      </c>
      <c r="AF10164" t="s">
        <v>665</v>
      </c>
      <c r="AG10164" t="s">
        <v>664</v>
      </c>
      <c r="AH10164" t="s">
        <v>664</v>
      </c>
      <c r="AI10164" t="s">
        <v>664</v>
      </c>
      <c r="AJ10164" t="s">
        <v>664</v>
      </c>
      <c r="AK10164" t="s">
        <v>664</v>
      </c>
    </row>
    <row r="10165" spans="1:37">
      <c r="A10165">
        <v>118610</v>
      </c>
      <c r="B10165" t="s">
        <v>95</v>
      </c>
      <c r="C10165" t="s">
        <v>665</v>
      </c>
      <c r="D10165" t="s">
        <v>665</v>
      </c>
      <c r="E10165" t="s">
        <v>665</v>
      </c>
      <c r="F10165" t="s">
        <v>665</v>
      </c>
      <c r="G10165" t="s">
        <v>665</v>
      </c>
      <c r="H10165" t="s">
        <v>665</v>
      </c>
      <c r="I10165" t="s">
        <v>665</v>
      </c>
      <c r="J10165" t="s">
        <v>665</v>
      </c>
      <c r="K10165" t="s">
        <v>665</v>
      </c>
      <c r="L10165" t="s">
        <v>665</v>
      </c>
      <c r="M10165" t="s">
        <v>665</v>
      </c>
      <c r="N10165" t="s">
        <v>665</v>
      </c>
      <c r="O10165" t="s">
        <v>665</v>
      </c>
      <c r="P10165" t="s">
        <v>665</v>
      </c>
      <c r="Q10165" t="s">
        <v>665</v>
      </c>
      <c r="R10165" t="s">
        <v>664</v>
      </c>
      <c r="S10165" t="s">
        <v>664</v>
      </c>
      <c r="T10165" t="s">
        <v>664</v>
      </c>
      <c r="U10165" t="s">
        <v>664</v>
      </c>
      <c r="V10165" t="s">
        <v>664</v>
      </c>
      <c r="W10165" t="s">
        <v>664</v>
      </c>
      <c r="X10165" t="s">
        <v>664</v>
      </c>
      <c r="Y10165" t="s">
        <v>664</v>
      </c>
      <c r="Z10165" t="s">
        <v>664</v>
      </c>
      <c r="AA10165" t="s">
        <v>664</v>
      </c>
      <c r="AB10165" t="s">
        <v>665</v>
      </c>
      <c r="AC10165" t="s">
        <v>665</v>
      </c>
      <c r="AD10165" t="s">
        <v>665</v>
      </c>
      <c r="AE10165" t="s">
        <v>665</v>
      </c>
      <c r="AF10165" t="s">
        <v>665</v>
      </c>
      <c r="AG10165" t="s">
        <v>664</v>
      </c>
      <c r="AH10165" t="s">
        <v>664</v>
      </c>
      <c r="AI10165" t="s">
        <v>664</v>
      </c>
      <c r="AJ10165" t="s">
        <v>664</v>
      </c>
      <c r="AK10165" t="s">
        <v>664</v>
      </c>
    </row>
    <row r="10166" spans="1:37">
      <c r="A10166">
        <v>118623</v>
      </c>
      <c r="B10166" t="s">
        <v>95</v>
      </c>
      <c r="C10166" t="s">
        <v>665</v>
      </c>
      <c r="D10166" t="s">
        <v>665</v>
      </c>
      <c r="E10166" t="s">
        <v>665</v>
      </c>
      <c r="F10166" t="s">
        <v>665</v>
      </c>
      <c r="G10166" t="s">
        <v>665</v>
      </c>
      <c r="H10166" t="s">
        <v>665</v>
      </c>
      <c r="I10166" t="s">
        <v>665</v>
      </c>
      <c r="J10166" t="s">
        <v>665</v>
      </c>
      <c r="K10166" t="s">
        <v>665</v>
      </c>
      <c r="L10166" t="s">
        <v>665</v>
      </c>
      <c r="M10166" t="s">
        <v>665</v>
      </c>
      <c r="N10166" t="s">
        <v>665</v>
      </c>
      <c r="O10166" t="s">
        <v>665</v>
      </c>
      <c r="P10166" t="s">
        <v>665</v>
      </c>
      <c r="Q10166" t="s">
        <v>665</v>
      </c>
      <c r="R10166" t="s">
        <v>665</v>
      </c>
      <c r="S10166" t="s">
        <v>665</v>
      </c>
      <c r="T10166" t="s">
        <v>665</v>
      </c>
      <c r="U10166" t="s">
        <v>665</v>
      </c>
      <c r="V10166" t="s">
        <v>665</v>
      </c>
      <c r="W10166" t="s">
        <v>664</v>
      </c>
      <c r="X10166" t="s">
        <v>664</v>
      </c>
      <c r="Y10166" t="s">
        <v>664</v>
      </c>
      <c r="Z10166" t="s">
        <v>665</v>
      </c>
      <c r="AA10166" t="s">
        <v>664</v>
      </c>
      <c r="AB10166" t="s">
        <v>665</v>
      </c>
      <c r="AC10166" t="s">
        <v>665</v>
      </c>
      <c r="AD10166" t="s">
        <v>665</v>
      </c>
      <c r="AE10166" t="s">
        <v>665</v>
      </c>
      <c r="AF10166" t="s">
        <v>665</v>
      </c>
      <c r="AG10166" t="s">
        <v>664</v>
      </c>
      <c r="AH10166" t="s">
        <v>664</v>
      </c>
      <c r="AI10166" t="s">
        <v>664</v>
      </c>
      <c r="AJ10166" t="s">
        <v>664</v>
      </c>
      <c r="AK10166" t="s">
        <v>664</v>
      </c>
    </row>
    <row r="10167" spans="1:37">
      <c r="A10167">
        <v>118631</v>
      </c>
      <c r="B10167" t="s">
        <v>95</v>
      </c>
      <c r="C10167" t="s">
        <v>665</v>
      </c>
      <c r="D10167" t="s">
        <v>665</v>
      </c>
      <c r="E10167" t="s">
        <v>665</v>
      </c>
      <c r="F10167" t="s">
        <v>665</v>
      </c>
      <c r="G10167" t="s">
        <v>664</v>
      </c>
      <c r="H10167" t="s">
        <v>665</v>
      </c>
      <c r="I10167" t="s">
        <v>665</v>
      </c>
      <c r="J10167" t="s">
        <v>664</v>
      </c>
      <c r="K10167" t="s">
        <v>664</v>
      </c>
      <c r="L10167" t="s">
        <v>664</v>
      </c>
      <c r="M10167" t="s">
        <v>665</v>
      </c>
      <c r="N10167" t="s">
        <v>665</v>
      </c>
      <c r="O10167" t="s">
        <v>665</v>
      </c>
      <c r="P10167" t="s">
        <v>665</v>
      </c>
      <c r="Q10167" t="s">
        <v>663</v>
      </c>
      <c r="R10167" t="s">
        <v>665</v>
      </c>
      <c r="S10167" t="s">
        <v>665</v>
      </c>
      <c r="T10167" t="s">
        <v>665</v>
      </c>
      <c r="U10167" t="s">
        <v>665</v>
      </c>
      <c r="V10167" t="s">
        <v>665</v>
      </c>
      <c r="W10167" t="s">
        <v>664</v>
      </c>
      <c r="X10167" t="s">
        <v>664</v>
      </c>
      <c r="Y10167" t="s">
        <v>664</v>
      </c>
      <c r="Z10167" t="s">
        <v>664</v>
      </c>
      <c r="AA10167" t="s">
        <v>664</v>
      </c>
      <c r="AB10167" t="s">
        <v>665</v>
      </c>
      <c r="AC10167" t="s">
        <v>665</v>
      </c>
      <c r="AD10167" t="s">
        <v>665</v>
      </c>
      <c r="AE10167" t="s">
        <v>665</v>
      </c>
      <c r="AF10167" t="s">
        <v>665</v>
      </c>
      <c r="AG10167" t="s">
        <v>664</v>
      </c>
      <c r="AH10167" t="s">
        <v>664</v>
      </c>
      <c r="AI10167" t="s">
        <v>664</v>
      </c>
      <c r="AJ10167" t="s">
        <v>664</v>
      </c>
      <c r="AK10167" t="s">
        <v>664</v>
      </c>
    </row>
    <row r="10168" spans="1:37">
      <c r="A10168">
        <v>118633</v>
      </c>
      <c r="B10168" t="s">
        <v>95</v>
      </c>
      <c r="C10168" t="s">
        <v>665</v>
      </c>
      <c r="D10168" t="s">
        <v>665</v>
      </c>
      <c r="E10168" t="s">
        <v>665</v>
      </c>
      <c r="F10168" t="s">
        <v>665</v>
      </c>
      <c r="G10168" t="s">
        <v>665</v>
      </c>
      <c r="H10168" t="s">
        <v>665</v>
      </c>
      <c r="I10168" t="s">
        <v>665</v>
      </c>
      <c r="J10168" t="s">
        <v>665</v>
      </c>
      <c r="K10168" t="s">
        <v>665</v>
      </c>
      <c r="L10168" t="s">
        <v>665</v>
      </c>
      <c r="M10168" t="s">
        <v>663</v>
      </c>
      <c r="N10168" t="s">
        <v>665</v>
      </c>
      <c r="O10168" t="s">
        <v>665</v>
      </c>
      <c r="P10168" t="s">
        <v>665</v>
      </c>
      <c r="Q10168" t="s">
        <v>665</v>
      </c>
      <c r="R10168" t="s">
        <v>665</v>
      </c>
      <c r="S10168" t="s">
        <v>665</v>
      </c>
      <c r="T10168" t="s">
        <v>665</v>
      </c>
      <c r="U10168" t="s">
        <v>665</v>
      </c>
      <c r="V10168" t="s">
        <v>665</v>
      </c>
      <c r="W10168" t="s">
        <v>664</v>
      </c>
      <c r="X10168" t="s">
        <v>664</v>
      </c>
      <c r="Y10168" t="s">
        <v>664</v>
      </c>
      <c r="Z10168" t="s">
        <v>664</v>
      </c>
      <c r="AA10168" t="s">
        <v>664</v>
      </c>
      <c r="AB10168" t="s">
        <v>665</v>
      </c>
      <c r="AC10168" t="s">
        <v>665</v>
      </c>
      <c r="AD10168" t="s">
        <v>665</v>
      </c>
      <c r="AE10168" t="s">
        <v>665</v>
      </c>
      <c r="AF10168" t="s">
        <v>665</v>
      </c>
      <c r="AG10168" t="s">
        <v>664</v>
      </c>
      <c r="AH10168" t="s">
        <v>664</v>
      </c>
      <c r="AI10168" t="s">
        <v>664</v>
      </c>
      <c r="AJ10168" t="s">
        <v>664</v>
      </c>
      <c r="AK10168" t="s">
        <v>664</v>
      </c>
    </row>
    <row r="10169" spans="1:37">
      <c r="A10169">
        <v>118642</v>
      </c>
      <c r="B10169" t="s">
        <v>95</v>
      </c>
      <c r="C10169" t="s">
        <v>665</v>
      </c>
      <c r="D10169" t="s">
        <v>665</v>
      </c>
      <c r="E10169" t="s">
        <v>665</v>
      </c>
      <c r="F10169" t="s">
        <v>665</v>
      </c>
      <c r="G10169" t="s">
        <v>665</v>
      </c>
      <c r="H10169" t="s">
        <v>665</v>
      </c>
      <c r="I10169" t="s">
        <v>665</v>
      </c>
      <c r="J10169" t="s">
        <v>665</v>
      </c>
      <c r="K10169" t="s">
        <v>664</v>
      </c>
      <c r="L10169" t="s">
        <v>665</v>
      </c>
      <c r="M10169" t="s">
        <v>665</v>
      </c>
      <c r="N10169" t="s">
        <v>664</v>
      </c>
      <c r="O10169" t="s">
        <v>665</v>
      </c>
      <c r="P10169" t="s">
        <v>665</v>
      </c>
      <c r="Q10169" t="s">
        <v>665</v>
      </c>
      <c r="R10169" t="s">
        <v>665</v>
      </c>
      <c r="S10169" t="s">
        <v>665</v>
      </c>
      <c r="T10169" t="s">
        <v>665</v>
      </c>
      <c r="U10169" t="s">
        <v>665</v>
      </c>
      <c r="V10169" t="s">
        <v>665</v>
      </c>
      <c r="W10169" t="s">
        <v>665</v>
      </c>
      <c r="X10169" t="s">
        <v>664</v>
      </c>
      <c r="Y10169" t="s">
        <v>664</v>
      </c>
      <c r="Z10169" t="s">
        <v>664</v>
      </c>
      <c r="AA10169" t="s">
        <v>664</v>
      </c>
      <c r="AB10169" t="s">
        <v>665</v>
      </c>
      <c r="AC10169" t="s">
        <v>665</v>
      </c>
      <c r="AD10169" t="s">
        <v>665</v>
      </c>
      <c r="AE10169" t="s">
        <v>665</v>
      </c>
      <c r="AF10169" t="s">
        <v>664</v>
      </c>
      <c r="AG10169" t="s">
        <v>664</v>
      </c>
      <c r="AH10169" t="s">
        <v>664</v>
      </c>
      <c r="AI10169" t="s">
        <v>664</v>
      </c>
      <c r="AJ10169" t="s">
        <v>664</v>
      </c>
      <c r="AK10169" t="s">
        <v>664</v>
      </c>
    </row>
    <row r="10170" spans="1:37">
      <c r="A10170">
        <v>118648</v>
      </c>
      <c r="B10170" t="s">
        <v>95</v>
      </c>
      <c r="C10170" t="s">
        <v>665</v>
      </c>
      <c r="D10170" t="s">
        <v>665</v>
      </c>
      <c r="E10170" t="s">
        <v>665</v>
      </c>
      <c r="F10170" t="s">
        <v>665</v>
      </c>
      <c r="G10170" t="s">
        <v>665</v>
      </c>
      <c r="H10170" t="s">
        <v>665</v>
      </c>
      <c r="I10170" t="s">
        <v>665</v>
      </c>
      <c r="J10170" t="s">
        <v>665</v>
      </c>
      <c r="K10170" t="s">
        <v>665</v>
      </c>
      <c r="L10170" t="s">
        <v>665</v>
      </c>
      <c r="M10170" t="s">
        <v>665</v>
      </c>
      <c r="N10170" t="s">
        <v>665</v>
      </c>
      <c r="O10170" t="s">
        <v>665</v>
      </c>
      <c r="P10170" t="s">
        <v>665</v>
      </c>
      <c r="Q10170" t="s">
        <v>665</v>
      </c>
      <c r="R10170" t="s">
        <v>665</v>
      </c>
      <c r="S10170" t="s">
        <v>665</v>
      </c>
      <c r="T10170" t="s">
        <v>665</v>
      </c>
      <c r="U10170" t="s">
        <v>665</v>
      </c>
      <c r="V10170" t="s">
        <v>665</v>
      </c>
      <c r="W10170" t="s">
        <v>664</v>
      </c>
      <c r="X10170" t="s">
        <v>664</v>
      </c>
      <c r="Y10170" t="s">
        <v>664</v>
      </c>
      <c r="Z10170" t="s">
        <v>664</v>
      </c>
      <c r="AA10170" t="s">
        <v>664</v>
      </c>
      <c r="AB10170" t="s">
        <v>665</v>
      </c>
      <c r="AC10170" t="s">
        <v>665</v>
      </c>
      <c r="AD10170" t="s">
        <v>665</v>
      </c>
      <c r="AE10170" t="s">
        <v>665</v>
      </c>
      <c r="AF10170" t="s">
        <v>665</v>
      </c>
      <c r="AG10170" t="s">
        <v>664</v>
      </c>
      <c r="AH10170" t="s">
        <v>664</v>
      </c>
      <c r="AI10170" t="s">
        <v>664</v>
      </c>
      <c r="AJ10170" t="s">
        <v>664</v>
      </c>
      <c r="AK10170" t="s">
        <v>664</v>
      </c>
    </row>
    <row r="10171" spans="1:37">
      <c r="A10171">
        <v>118651</v>
      </c>
      <c r="B10171" t="s">
        <v>95</v>
      </c>
      <c r="C10171" t="s">
        <v>664</v>
      </c>
      <c r="D10171" t="s">
        <v>665</v>
      </c>
      <c r="E10171" t="s">
        <v>665</v>
      </c>
      <c r="F10171" t="s">
        <v>665</v>
      </c>
      <c r="G10171" t="s">
        <v>665</v>
      </c>
      <c r="H10171" t="s">
        <v>664</v>
      </c>
      <c r="I10171" t="s">
        <v>665</v>
      </c>
      <c r="J10171" t="s">
        <v>665</v>
      </c>
      <c r="K10171" t="s">
        <v>665</v>
      </c>
      <c r="L10171" t="s">
        <v>665</v>
      </c>
      <c r="M10171" t="s">
        <v>665</v>
      </c>
      <c r="N10171" t="s">
        <v>665</v>
      </c>
      <c r="O10171" t="s">
        <v>665</v>
      </c>
      <c r="P10171" t="s">
        <v>665</v>
      </c>
      <c r="Q10171" t="s">
        <v>665</v>
      </c>
      <c r="R10171" t="s">
        <v>665</v>
      </c>
      <c r="S10171" t="s">
        <v>665</v>
      </c>
      <c r="T10171" t="s">
        <v>665</v>
      </c>
      <c r="U10171" t="s">
        <v>665</v>
      </c>
      <c r="V10171" t="s">
        <v>665</v>
      </c>
      <c r="W10171" t="s">
        <v>664</v>
      </c>
      <c r="X10171" t="s">
        <v>664</v>
      </c>
      <c r="Y10171" t="s">
        <v>664</v>
      </c>
      <c r="Z10171" t="s">
        <v>665</v>
      </c>
      <c r="AA10171" t="s">
        <v>664</v>
      </c>
      <c r="AB10171" t="s">
        <v>665</v>
      </c>
      <c r="AC10171" t="s">
        <v>665</v>
      </c>
      <c r="AD10171" t="s">
        <v>665</v>
      </c>
      <c r="AE10171" t="s">
        <v>665</v>
      </c>
      <c r="AF10171" t="s">
        <v>665</v>
      </c>
      <c r="AG10171" t="s">
        <v>664</v>
      </c>
      <c r="AH10171" t="s">
        <v>664</v>
      </c>
      <c r="AI10171" t="s">
        <v>664</v>
      </c>
      <c r="AJ10171" t="s">
        <v>664</v>
      </c>
      <c r="AK10171" t="s">
        <v>664</v>
      </c>
    </row>
    <row r="10172" spans="1:37">
      <c r="A10172">
        <v>118664</v>
      </c>
      <c r="B10172" t="s">
        <v>95</v>
      </c>
      <c r="C10172" t="s">
        <v>665</v>
      </c>
      <c r="D10172" t="s">
        <v>665</v>
      </c>
      <c r="E10172" t="s">
        <v>665</v>
      </c>
      <c r="F10172" t="s">
        <v>665</v>
      </c>
      <c r="G10172" t="s">
        <v>665</v>
      </c>
      <c r="H10172" t="s">
        <v>665</v>
      </c>
      <c r="I10172" t="s">
        <v>665</v>
      </c>
      <c r="J10172" t="s">
        <v>665</v>
      </c>
      <c r="K10172" t="s">
        <v>665</v>
      </c>
      <c r="L10172" t="s">
        <v>665</v>
      </c>
      <c r="M10172" t="s">
        <v>665</v>
      </c>
      <c r="N10172" t="s">
        <v>665</v>
      </c>
      <c r="O10172" t="s">
        <v>665</v>
      </c>
      <c r="P10172" t="s">
        <v>665</v>
      </c>
      <c r="Q10172" t="s">
        <v>665</v>
      </c>
      <c r="R10172" t="s">
        <v>665</v>
      </c>
      <c r="S10172" t="s">
        <v>665</v>
      </c>
      <c r="T10172" t="s">
        <v>665</v>
      </c>
      <c r="U10172" t="s">
        <v>665</v>
      </c>
      <c r="V10172" t="s">
        <v>665</v>
      </c>
      <c r="W10172" t="s">
        <v>664</v>
      </c>
      <c r="X10172" t="s">
        <v>664</v>
      </c>
      <c r="Y10172" t="s">
        <v>664</v>
      </c>
      <c r="Z10172" t="s">
        <v>664</v>
      </c>
      <c r="AA10172" t="s">
        <v>664</v>
      </c>
      <c r="AB10172" t="s">
        <v>665</v>
      </c>
      <c r="AC10172" t="s">
        <v>665</v>
      </c>
      <c r="AD10172" t="s">
        <v>665</v>
      </c>
      <c r="AE10172" t="s">
        <v>665</v>
      </c>
      <c r="AF10172" t="s">
        <v>665</v>
      </c>
      <c r="AG10172" t="s">
        <v>664</v>
      </c>
      <c r="AH10172" t="s">
        <v>664</v>
      </c>
      <c r="AI10172" t="s">
        <v>664</v>
      </c>
      <c r="AJ10172" t="s">
        <v>664</v>
      </c>
      <c r="AK10172" t="s">
        <v>664</v>
      </c>
    </row>
    <row r="10173" spans="1:37">
      <c r="A10173">
        <v>118675</v>
      </c>
      <c r="B10173" t="s">
        <v>95</v>
      </c>
      <c r="C10173" t="s">
        <v>665</v>
      </c>
      <c r="D10173" t="s">
        <v>665</v>
      </c>
      <c r="E10173" t="s">
        <v>665</v>
      </c>
      <c r="F10173" t="s">
        <v>665</v>
      </c>
      <c r="G10173" t="s">
        <v>665</v>
      </c>
      <c r="H10173" t="s">
        <v>665</v>
      </c>
      <c r="I10173" t="s">
        <v>665</v>
      </c>
      <c r="J10173" t="s">
        <v>665</v>
      </c>
      <c r="K10173" t="s">
        <v>665</v>
      </c>
      <c r="L10173" t="s">
        <v>665</v>
      </c>
      <c r="M10173" t="s">
        <v>665</v>
      </c>
      <c r="N10173" t="s">
        <v>665</v>
      </c>
      <c r="O10173" t="s">
        <v>665</v>
      </c>
      <c r="P10173" t="s">
        <v>663</v>
      </c>
      <c r="Q10173" t="s">
        <v>665</v>
      </c>
      <c r="R10173" t="s">
        <v>665</v>
      </c>
      <c r="S10173" t="s">
        <v>665</v>
      </c>
      <c r="T10173" t="s">
        <v>665</v>
      </c>
      <c r="U10173" t="s">
        <v>665</v>
      </c>
      <c r="V10173" t="s">
        <v>665</v>
      </c>
      <c r="W10173" t="s">
        <v>664</v>
      </c>
      <c r="X10173" t="s">
        <v>664</v>
      </c>
      <c r="Y10173" t="s">
        <v>664</v>
      </c>
      <c r="Z10173" t="s">
        <v>664</v>
      </c>
      <c r="AA10173" t="s">
        <v>664</v>
      </c>
      <c r="AB10173" t="s">
        <v>665</v>
      </c>
      <c r="AC10173" t="s">
        <v>665</v>
      </c>
      <c r="AD10173" t="s">
        <v>665</v>
      </c>
      <c r="AE10173" t="s">
        <v>665</v>
      </c>
      <c r="AF10173" t="s">
        <v>665</v>
      </c>
      <c r="AG10173" t="s">
        <v>664</v>
      </c>
      <c r="AH10173" t="s">
        <v>664</v>
      </c>
      <c r="AI10173" t="s">
        <v>664</v>
      </c>
      <c r="AJ10173" t="s">
        <v>664</v>
      </c>
      <c r="AK10173" t="s">
        <v>664</v>
      </c>
    </row>
    <row r="10174" spans="1:37">
      <c r="A10174">
        <v>118679</v>
      </c>
      <c r="B10174" t="s">
        <v>95</v>
      </c>
      <c r="C10174" t="s">
        <v>665</v>
      </c>
      <c r="D10174" t="s">
        <v>665</v>
      </c>
      <c r="E10174" t="s">
        <v>665</v>
      </c>
      <c r="F10174" t="s">
        <v>665</v>
      </c>
      <c r="G10174" t="s">
        <v>663</v>
      </c>
      <c r="H10174" t="s">
        <v>665</v>
      </c>
      <c r="I10174" t="s">
        <v>665</v>
      </c>
      <c r="J10174" t="s">
        <v>665</v>
      </c>
      <c r="K10174" t="s">
        <v>665</v>
      </c>
      <c r="L10174" t="s">
        <v>664</v>
      </c>
      <c r="M10174" t="s">
        <v>665</v>
      </c>
      <c r="N10174" t="s">
        <v>665</v>
      </c>
      <c r="O10174" t="s">
        <v>663</v>
      </c>
      <c r="P10174" t="s">
        <v>663</v>
      </c>
      <c r="Q10174" t="s">
        <v>665</v>
      </c>
      <c r="R10174" t="s">
        <v>665</v>
      </c>
      <c r="S10174" t="s">
        <v>665</v>
      </c>
      <c r="T10174" t="s">
        <v>663</v>
      </c>
      <c r="U10174" t="s">
        <v>665</v>
      </c>
      <c r="V10174" t="s">
        <v>665</v>
      </c>
      <c r="W10174" t="s">
        <v>664</v>
      </c>
      <c r="X10174" t="s">
        <v>664</v>
      </c>
      <c r="Y10174" t="s">
        <v>664</v>
      </c>
      <c r="Z10174" t="s">
        <v>664</v>
      </c>
      <c r="AA10174" t="s">
        <v>664</v>
      </c>
      <c r="AB10174" t="s">
        <v>665</v>
      </c>
      <c r="AC10174" t="s">
        <v>665</v>
      </c>
      <c r="AD10174" t="s">
        <v>665</v>
      </c>
      <c r="AE10174" t="s">
        <v>665</v>
      </c>
      <c r="AF10174" t="s">
        <v>665</v>
      </c>
      <c r="AG10174" t="s">
        <v>664</v>
      </c>
      <c r="AH10174" t="s">
        <v>664</v>
      </c>
      <c r="AI10174" t="s">
        <v>664</v>
      </c>
      <c r="AJ10174" t="s">
        <v>664</v>
      </c>
      <c r="AK10174" t="s">
        <v>664</v>
      </c>
    </row>
    <row r="10175" spans="1:37">
      <c r="A10175">
        <v>118687</v>
      </c>
      <c r="B10175" t="s">
        <v>95</v>
      </c>
      <c r="C10175" t="s">
        <v>665</v>
      </c>
      <c r="D10175" t="s">
        <v>665</v>
      </c>
      <c r="E10175" t="s">
        <v>665</v>
      </c>
      <c r="F10175" t="s">
        <v>665</v>
      </c>
      <c r="G10175" t="s">
        <v>665</v>
      </c>
      <c r="H10175" t="s">
        <v>665</v>
      </c>
      <c r="I10175" t="s">
        <v>665</v>
      </c>
      <c r="J10175" t="s">
        <v>664</v>
      </c>
      <c r="K10175" t="s">
        <v>665</v>
      </c>
      <c r="L10175" t="s">
        <v>665</v>
      </c>
      <c r="M10175" t="s">
        <v>665</v>
      </c>
      <c r="N10175" t="s">
        <v>665</v>
      </c>
      <c r="O10175" t="s">
        <v>665</v>
      </c>
      <c r="P10175" t="s">
        <v>665</v>
      </c>
      <c r="Q10175" t="s">
        <v>665</v>
      </c>
      <c r="R10175" t="s">
        <v>665</v>
      </c>
      <c r="S10175" t="s">
        <v>665</v>
      </c>
      <c r="T10175" t="s">
        <v>665</v>
      </c>
      <c r="U10175" t="s">
        <v>665</v>
      </c>
      <c r="V10175" t="s">
        <v>665</v>
      </c>
      <c r="W10175" t="s">
        <v>664</v>
      </c>
      <c r="X10175" t="s">
        <v>664</v>
      </c>
      <c r="Y10175" t="s">
        <v>664</v>
      </c>
      <c r="Z10175" t="s">
        <v>664</v>
      </c>
      <c r="AA10175" t="s">
        <v>664</v>
      </c>
      <c r="AB10175" t="s">
        <v>665</v>
      </c>
      <c r="AC10175" t="s">
        <v>664</v>
      </c>
      <c r="AD10175" t="s">
        <v>665</v>
      </c>
      <c r="AE10175" t="s">
        <v>665</v>
      </c>
      <c r="AF10175" t="s">
        <v>665</v>
      </c>
      <c r="AG10175" t="s">
        <v>664</v>
      </c>
      <c r="AH10175" t="s">
        <v>664</v>
      </c>
      <c r="AI10175" t="s">
        <v>664</v>
      </c>
      <c r="AJ10175" t="s">
        <v>664</v>
      </c>
      <c r="AK10175" t="s">
        <v>664</v>
      </c>
    </row>
    <row r="10176" spans="1:37">
      <c r="A10176">
        <v>118699</v>
      </c>
      <c r="B10176" t="s">
        <v>95</v>
      </c>
      <c r="C10176" t="s">
        <v>665</v>
      </c>
      <c r="D10176" t="s">
        <v>665</v>
      </c>
      <c r="E10176" t="s">
        <v>665</v>
      </c>
      <c r="F10176" t="s">
        <v>665</v>
      </c>
      <c r="G10176" t="s">
        <v>664</v>
      </c>
      <c r="H10176" t="s">
        <v>665</v>
      </c>
      <c r="I10176" t="s">
        <v>665</v>
      </c>
      <c r="J10176" t="s">
        <v>665</v>
      </c>
      <c r="K10176" t="s">
        <v>665</v>
      </c>
      <c r="L10176" t="s">
        <v>665</v>
      </c>
      <c r="M10176" t="s">
        <v>665</v>
      </c>
      <c r="N10176" t="s">
        <v>665</v>
      </c>
      <c r="O10176" t="s">
        <v>665</v>
      </c>
      <c r="P10176" t="s">
        <v>665</v>
      </c>
      <c r="Q10176" t="s">
        <v>665</v>
      </c>
      <c r="R10176" t="s">
        <v>665</v>
      </c>
      <c r="S10176" t="s">
        <v>665</v>
      </c>
      <c r="T10176" t="s">
        <v>665</v>
      </c>
      <c r="U10176" t="s">
        <v>665</v>
      </c>
      <c r="V10176" t="s">
        <v>665</v>
      </c>
      <c r="W10176" t="s">
        <v>664</v>
      </c>
      <c r="X10176" t="s">
        <v>664</v>
      </c>
      <c r="Y10176" t="s">
        <v>664</v>
      </c>
      <c r="Z10176" t="s">
        <v>665</v>
      </c>
      <c r="AA10176" t="s">
        <v>664</v>
      </c>
      <c r="AB10176" t="s">
        <v>665</v>
      </c>
      <c r="AC10176" t="s">
        <v>665</v>
      </c>
      <c r="AD10176" t="s">
        <v>665</v>
      </c>
      <c r="AE10176" t="s">
        <v>665</v>
      </c>
      <c r="AF10176" t="s">
        <v>665</v>
      </c>
      <c r="AG10176" t="s">
        <v>664</v>
      </c>
      <c r="AH10176" t="s">
        <v>664</v>
      </c>
      <c r="AI10176" t="s">
        <v>664</v>
      </c>
      <c r="AJ10176" t="s">
        <v>664</v>
      </c>
      <c r="AK10176" t="s">
        <v>664</v>
      </c>
    </row>
    <row r="10177" spans="1:37">
      <c r="A10177">
        <v>118702</v>
      </c>
      <c r="B10177" t="s">
        <v>95</v>
      </c>
      <c r="C10177" t="s">
        <v>665</v>
      </c>
      <c r="D10177" t="s">
        <v>665</v>
      </c>
      <c r="E10177" t="s">
        <v>665</v>
      </c>
      <c r="F10177" t="s">
        <v>665</v>
      </c>
      <c r="G10177" t="s">
        <v>665</v>
      </c>
      <c r="H10177" t="s">
        <v>665</v>
      </c>
      <c r="I10177" t="s">
        <v>665</v>
      </c>
      <c r="J10177" t="s">
        <v>665</v>
      </c>
      <c r="K10177" t="s">
        <v>665</v>
      </c>
      <c r="L10177" t="s">
        <v>665</v>
      </c>
      <c r="M10177" t="s">
        <v>665</v>
      </c>
      <c r="N10177" t="s">
        <v>665</v>
      </c>
      <c r="O10177" t="s">
        <v>665</v>
      </c>
      <c r="P10177" t="s">
        <v>665</v>
      </c>
      <c r="Q10177" t="s">
        <v>665</v>
      </c>
      <c r="R10177" t="s">
        <v>665</v>
      </c>
      <c r="S10177" t="s">
        <v>665</v>
      </c>
      <c r="T10177" t="s">
        <v>665</v>
      </c>
      <c r="U10177" t="s">
        <v>665</v>
      </c>
      <c r="V10177" t="s">
        <v>665</v>
      </c>
      <c r="W10177" t="s">
        <v>664</v>
      </c>
      <c r="X10177" t="s">
        <v>664</v>
      </c>
      <c r="Y10177" t="s">
        <v>664</v>
      </c>
      <c r="Z10177" t="s">
        <v>665</v>
      </c>
      <c r="AA10177" t="s">
        <v>664</v>
      </c>
      <c r="AB10177" t="s">
        <v>665</v>
      </c>
      <c r="AC10177" t="s">
        <v>665</v>
      </c>
      <c r="AD10177" t="s">
        <v>665</v>
      </c>
      <c r="AE10177" t="s">
        <v>665</v>
      </c>
      <c r="AF10177" t="s">
        <v>665</v>
      </c>
      <c r="AG10177" t="s">
        <v>664</v>
      </c>
      <c r="AH10177" t="s">
        <v>664</v>
      </c>
      <c r="AI10177" t="s">
        <v>664</v>
      </c>
      <c r="AJ10177" t="s">
        <v>664</v>
      </c>
      <c r="AK10177" t="s">
        <v>664</v>
      </c>
    </row>
    <row r="10178" spans="1:37">
      <c r="A10178">
        <v>118706</v>
      </c>
      <c r="B10178" t="s">
        <v>95</v>
      </c>
      <c r="C10178" t="s">
        <v>665</v>
      </c>
      <c r="D10178" t="s">
        <v>665</v>
      </c>
      <c r="E10178" t="s">
        <v>665</v>
      </c>
      <c r="F10178" t="s">
        <v>665</v>
      </c>
      <c r="G10178" t="s">
        <v>663</v>
      </c>
      <c r="H10178" t="s">
        <v>665</v>
      </c>
      <c r="I10178" t="s">
        <v>665</v>
      </c>
      <c r="J10178" t="s">
        <v>665</v>
      </c>
      <c r="K10178" t="s">
        <v>665</v>
      </c>
      <c r="L10178" t="s">
        <v>664</v>
      </c>
      <c r="M10178" t="s">
        <v>665</v>
      </c>
      <c r="N10178" t="s">
        <v>665</v>
      </c>
      <c r="O10178" t="s">
        <v>665</v>
      </c>
      <c r="P10178" t="s">
        <v>665</v>
      </c>
      <c r="Q10178" t="s">
        <v>665</v>
      </c>
      <c r="R10178" t="s">
        <v>665</v>
      </c>
      <c r="S10178" t="s">
        <v>665</v>
      </c>
      <c r="T10178" t="s">
        <v>665</v>
      </c>
      <c r="U10178" t="s">
        <v>665</v>
      </c>
      <c r="V10178" t="s">
        <v>665</v>
      </c>
      <c r="W10178" t="s">
        <v>664</v>
      </c>
      <c r="X10178" t="s">
        <v>664</v>
      </c>
      <c r="Y10178" t="s">
        <v>664</v>
      </c>
      <c r="Z10178" t="s">
        <v>664</v>
      </c>
      <c r="AA10178" t="s">
        <v>664</v>
      </c>
      <c r="AB10178" t="s">
        <v>665</v>
      </c>
      <c r="AC10178" t="s">
        <v>665</v>
      </c>
      <c r="AD10178" t="s">
        <v>665</v>
      </c>
      <c r="AE10178" t="s">
        <v>665</v>
      </c>
      <c r="AF10178" t="s">
        <v>665</v>
      </c>
      <c r="AG10178" t="s">
        <v>664</v>
      </c>
      <c r="AH10178" t="s">
        <v>664</v>
      </c>
      <c r="AI10178" t="s">
        <v>664</v>
      </c>
      <c r="AJ10178" t="s">
        <v>664</v>
      </c>
      <c r="AK10178" t="s">
        <v>664</v>
      </c>
    </row>
    <row r="10179" spans="1:37">
      <c r="A10179">
        <v>118741</v>
      </c>
      <c r="B10179" t="s">
        <v>95</v>
      </c>
      <c r="C10179" t="s">
        <v>665</v>
      </c>
      <c r="D10179" t="s">
        <v>665</v>
      </c>
      <c r="E10179" t="s">
        <v>665</v>
      </c>
      <c r="F10179" t="s">
        <v>664</v>
      </c>
      <c r="G10179" t="s">
        <v>664</v>
      </c>
      <c r="H10179" t="s">
        <v>665</v>
      </c>
      <c r="I10179" t="s">
        <v>665</v>
      </c>
      <c r="J10179" t="s">
        <v>665</v>
      </c>
      <c r="K10179" t="s">
        <v>665</v>
      </c>
      <c r="L10179" t="s">
        <v>665</v>
      </c>
      <c r="M10179" t="s">
        <v>665</v>
      </c>
      <c r="N10179" t="s">
        <v>665</v>
      </c>
      <c r="O10179" t="s">
        <v>665</v>
      </c>
      <c r="P10179" t="s">
        <v>665</v>
      </c>
      <c r="Q10179" t="s">
        <v>665</v>
      </c>
      <c r="R10179" t="s">
        <v>665</v>
      </c>
      <c r="S10179" t="s">
        <v>665</v>
      </c>
      <c r="T10179" t="s">
        <v>665</v>
      </c>
      <c r="U10179" t="s">
        <v>665</v>
      </c>
      <c r="V10179" t="s">
        <v>665</v>
      </c>
      <c r="W10179" t="s">
        <v>664</v>
      </c>
      <c r="X10179" t="s">
        <v>664</v>
      </c>
      <c r="Y10179" t="s">
        <v>664</v>
      </c>
      <c r="Z10179" t="s">
        <v>664</v>
      </c>
      <c r="AA10179" t="s">
        <v>664</v>
      </c>
      <c r="AB10179" t="s">
        <v>665</v>
      </c>
      <c r="AC10179" t="s">
        <v>665</v>
      </c>
      <c r="AD10179" t="s">
        <v>665</v>
      </c>
      <c r="AE10179" t="s">
        <v>665</v>
      </c>
      <c r="AF10179" t="s">
        <v>665</v>
      </c>
      <c r="AG10179" t="s">
        <v>664</v>
      </c>
      <c r="AH10179" t="s">
        <v>664</v>
      </c>
      <c r="AI10179" t="s">
        <v>664</v>
      </c>
      <c r="AJ10179" t="s">
        <v>664</v>
      </c>
      <c r="AK10179" t="s">
        <v>664</v>
      </c>
    </row>
    <row r="10180" spans="1:37">
      <c r="A10180">
        <v>118742</v>
      </c>
      <c r="B10180" t="s">
        <v>95</v>
      </c>
      <c r="C10180" t="s">
        <v>665</v>
      </c>
      <c r="D10180" t="s">
        <v>663</v>
      </c>
      <c r="E10180" t="s">
        <v>665</v>
      </c>
      <c r="F10180" t="s">
        <v>665</v>
      </c>
      <c r="G10180" t="s">
        <v>665</v>
      </c>
      <c r="H10180" t="s">
        <v>665</v>
      </c>
      <c r="I10180" t="s">
        <v>665</v>
      </c>
      <c r="J10180" t="s">
        <v>665</v>
      </c>
      <c r="K10180" t="s">
        <v>665</v>
      </c>
      <c r="L10180" t="s">
        <v>665</v>
      </c>
      <c r="M10180" t="s">
        <v>665</v>
      </c>
      <c r="N10180" t="s">
        <v>663</v>
      </c>
      <c r="O10180" t="s">
        <v>665</v>
      </c>
      <c r="P10180" t="s">
        <v>665</v>
      </c>
      <c r="Q10180" t="s">
        <v>663</v>
      </c>
      <c r="R10180" t="s">
        <v>665</v>
      </c>
      <c r="S10180" t="s">
        <v>665</v>
      </c>
      <c r="T10180" t="s">
        <v>665</v>
      </c>
      <c r="U10180" t="s">
        <v>665</v>
      </c>
      <c r="V10180" t="s">
        <v>665</v>
      </c>
      <c r="W10180" t="s">
        <v>664</v>
      </c>
      <c r="X10180" t="s">
        <v>664</v>
      </c>
      <c r="Y10180" t="s">
        <v>664</v>
      </c>
      <c r="Z10180" t="s">
        <v>665</v>
      </c>
      <c r="AA10180" t="s">
        <v>664</v>
      </c>
      <c r="AB10180" t="s">
        <v>665</v>
      </c>
      <c r="AC10180" t="s">
        <v>665</v>
      </c>
      <c r="AD10180" t="s">
        <v>665</v>
      </c>
      <c r="AE10180" t="s">
        <v>665</v>
      </c>
      <c r="AF10180" t="s">
        <v>665</v>
      </c>
      <c r="AG10180" t="s">
        <v>664</v>
      </c>
      <c r="AH10180" t="s">
        <v>664</v>
      </c>
      <c r="AI10180" t="s">
        <v>664</v>
      </c>
      <c r="AJ10180" t="s">
        <v>664</v>
      </c>
      <c r="AK10180" t="s">
        <v>664</v>
      </c>
    </row>
    <row r="10181" spans="1:37">
      <c r="A10181">
        <v>118759</v>
      </c>
      <c r="B10181" t="s">
        <v>95</v>
      </c>
      <c r="C10181" t="s">
        <v>664</v>
      </c>
      <c r="D10181" t="s">
        <v>663</v>
      </c>
      <c r="E10181" t="s">
        <v>663</v>
      </c>
      <c r="F10181" t="s">
        <v>665</v>
      </c>
      <c r="G10181" t="s">
        <v>665</v>
      </c>
      <c r="H10181" t="s">
        <v>664</v>
      </c>
      <c r="I10181" t="s">
        <v>665</v>
      </c>
      <c r="J10181" t="s">
        <v>665</v>
      </c>
      <c r="K10181" t="s">
        <v>665</v>
      </c>
      <c r="L10181" t="s">
        <v>664</v>
      </c>
      <c r="M10181" t="s">
        <v>665</v>
      </c>
      <c r="N10181" t="s">
        <v>665</v>
      </c>
      <c r="O10181" t="s">
        <v>665</v>
      </c>
      <c r="P10181" t="s">
        <v>665</v>
      </c>
      <c r="Q10181" t="s">
        <v>665</v>
      </c>
      <c r="R10181" t="s">
        <v>663</v>
      </c>
      <c r="S10181" t="s">
        <v>665</v>
      </c>
      <c r="T10181" t="s">
        <v>663</v>
      </c>
      <c r="U10181" t="s">
        <v>665</v>
      </c>
      <c r="V10181" t="s">
        <v>665</v>
      </c>
      <c r="W10181" t="s">
        <v>664</v>
      </c>
      <c r="X10181" t="s">
        <v>664</v>
      </c>
      <c r="Y10181" t="s">
        <v>664</v>
      </c>
      <c r="Z10181" t="s">
        <v>664</v>
      </c>
      <c r="AA10181" t="s">
        <v>664</v>
      </c>
      <c r="AB10181" t="s">
        <v>665</v>
      </c>
      <c r="AC10181" t="s">
        <v>665</v>
      </c>
      <c r="AD10181" t="s">
        <v>665</v>
      </c>
      <c r="AE10181" t="s">
        <v>665</v>
      </c>
      <c r="AF10181" t="s">
        <v>665</v>
      </c>
      <c r="AG10181" t="s">
        <v>664</v>
      </c>
      <c r="AH10181" t="s">
        <v>664</v>
      </c>
      <c r="AI10181" t="s">
        <v>664</v>
      </c>
      <c r="AJ10181" t="s">
        <v>664</v>
      </c>
      <c r="AK10181" t="s">
        <v>664</v>
      </c>
    </row>
    <row r="10182" spans="1:37">
      <c r="A10182">
        <v>118760</v>
      </c>
      <c r="B10182" t="s">
        <v>95</v>
      </c>
      <c r="C10182" t="s">
        <v>665</v>
      </c>
      <c r="D10182" t="s">
        <v>665</v>
      </c>
      <c r="E10182" t="s">
        <v>665</v>
      </c>
      <c r="F10182" t="s">
        <v>665</v>
      </c>
      <c r="G10182" t="s">
        <v>665</v>
      </c>
      <c r="H10182" t="s">
        <v>665</v>
      </c>
      <c r="I10182" t="s">
        <v>664</v>
      </c>
      <c r="J10182" t="s">
        <v>664</v>
      </c>
      <c r="K10182" t="s">
        <v>665</v>
      </c>
      <c r="L10182" t="s">
        <v>665</v>
      </c>
      <c r="M10182" t="s">
        <v>665</v>
      </c>
      <c r="N10182" t="s">
        <v>665</v>
      </c>
      <c r="O10182" t="s">
        <v>665</v>
      </c>
      <c r="P10182" t="s">
        <v>665</v>
      </c>
      <c r="Q10182" t="s">
        <v>665</v>
      </c>
      <c r="R10182" t="s">
        <v>665</v>
      </c>
      <c r="S10182" t="s">
        <v>665</v>
      </c>
      <c r="T10182" t="s">
        <v>665</v>
      </c>
      <c r="U10182" t="s">
        <v>665</v>
      </c>
      <c r="V10182" t="s">
        <v>665</v>
      </c>
      <c r="W10182" t="s">
        <v>664</v>
      </c>
      <c r="X10182" t="s">
        <v>664</v>
      </c>
      <c r="Y10182" t="s">
        <v>664</v>
      </c>
      <c r="Z10182" t="s">
        <v>664</v>
      </c>
      <c r="AA10182" t="s">
        <v>664</v>
      </c>
      <c r="AB10182" t="s">
        <v>665</v>
      </c>
      <c r="AC10182" t="s">
        <v>665</v>
      </c>
      <c r="AD10182" t="s">
        <v>665</v>
      </c>
      <c r="AE10182" t="s">
        <v>665</v>
      </c>
      <c r="AF10182" t="s">
        <v>665</v>
      </c>
      <c r="AG10182" t="s">
        <v>664</v>
      </c>
      <c r="AH10182" t="s">
        <v>664</v>
      </c>
      <c r="AI10182" t="s">
        <v>664</v>
      </c>
      <c r="AJ10182" t="s">
        <v>664</v>
      </c>
      <c r="AK10182" t="s">
        <v>664</v>
      </c>
    </row>
    <row r="10183" spans="1:37">
      <c r="A10183">
        <v>118762</v>
      </c>
      <c r="B10183" t="s">
        <v>95</v>
      </c>
      <c r="C10183" t="s">
        <v>665</v>
      </c>
      <c r="D10183" t="s">
        <v>663</v>
      </c>
      <c r="E10183" t="s">
        <v>665</v>
      </c>
      <c r="F10183" t="s">
        <v>665</v>
      </c>
      <c r="G10183" t="s">
        <v>665</v>
      </c>
      <c r="H10183" t="s">
        <v>665</v>
      </c>
      <c r="I10183" t="s">
        <v>665</v>
      </c>
      <c r="J10183" t="s">
        <v>664</v>
      </c>
      <c r="K10183" t="s">
        <v>665</v>
      </c>
      <c r="L10183" t="s">
        <v>665</v>
      </c>
      <c r="M10183" t="s">
        <v>665</v>
      </c>
      <c r="N10183" t="s">
        <v>665</v>
      </c>
      <c r="O10183" t="s">
        <v>665</v>
      </c>
      <c r="P10183" t="s">
        <v>665</v>
      </c>
      <c r="Q10183" t="s">
        <v>665</v>
      </c>
      <c r="R10183" t="s">
        <v>665</v>
      </c>
      <c r="S10183" t="s">
        <v>665</v>
      </c>
      <c r="T10183" t="s">
        <v>665</v>
      </c>
      <c r="U10183" t="s">
        <v>665</v>
      </c>
      <c r="V10183" t="s">
        <v>665</v>
      </c>
      <c r="W10183" t="s">
        <v>664</v>
      </c>
      <c r="X10183" t="s">
        <v>664</v>
      </c>
      <c r="Y10183" t="s">
        <v>664</v>
      </c>
      <c r="Z10183" t="s">
        <v>664</v>
      </c>
      <c r="AA10183" t="s">
        <v>664</v>
      </c>
      <c r="AB10183" t="s">
        <v>665</v>
      </c>
      <c r="AC10183" t="s">
        <v>665</v>
      </c>
      <c r="AD10183" t="s">
        <v>665</v>
      </c>
      <c r="AE10183" t="s">
        <v>665</v>
      </c>
      <c r="AF10183" t="s">
        <v>665</v>
      </c>
      <c r="AG10183" t="s">
        <v>664</v>
      </c>
      <c r="AH10183" t="s">
        <v>664</v>
      </c>
      <c r="AI10183" t="s">
        <v>664</v>
      </c>
      <c r="AJ10183" t="s">
        <v>664</v>
      </c>
      <c r="AK10183" t="s">
        <v>664</v>
      </c>
    </row>
    <row r="10184" spans="1:37">
      <c r="A10184">
        <v>118764</v>
      </c>
      <c r="B10184" t="s">
        <v>95</v>
      </c>
      <c r="C10184" t="s">
        <v>665</v>
      </c>
      <c r="D10184" t="s">
        <v>665</v>
      </c>
      <c r="E10184" t="s">
        <v>663</v>
      </c>
      <c r="F10184" t="s">
        <v>665</v>
      </c>
      <c r="G10184" t="s">
        <v>665</v>
      </c>
      <c r="H10184" t="s">
        <v>665</v>
      </c>
      <c r="I10184" t="s">
        <v>665</v>
      </c>
      <c r="J10184" t="s">
        <v>665</v>
      </c>
      <c r="K10184" t="s">
        <v>665</v>
      </c>
      <c r="L10184" t="s">
        <v>665</v>
      </c>
      <c r="M10184" t="s">
        <v>665</v>
      </c>
      <c r="N10184" t="s">
        <v>665</v>
      </c>
      <c r="O10184" t="s">
        <v>665</v>
      </c>
      <c r="P10184" t="s">
        <v>665</v>
      </c>
      <c r="Q10184" t="s">
        <v>665</v>
      </c>
      <c r="R10184" t="s">
        <v>665</v>
      </c>
      <c r="S10184" t="s">
        <v>663</v>
      </c>
      <c r="T10184" t="s">
        <v>663</v>
      </c>
      <c r="U10184" t="s">
        <v>663</v>
      </c>
      <c r="V10184" t="s">
        <v>663</v>
      </c>
      <c r="W10184" t="s">
        <v>664</v>
      </c>
      <c r="X10184" t="s">
        <v>664</v>
      </c>
      <c r="Y10184" t="s">
        <v>664</v>
      </c>
      <c r="Z10184" t="s">
        <v>665</v>
      </c>
      <c r="AA10184" t="s">
        <v>665</v>
      </c>
      <c r="AB10184" t="s">
        <v>665</v>
      </c>
      <c r="AC10184" t="s">
        <v>665</v>
      </c>
      <c r="AD10184" t="s">
        <v>665</v>
      </c>
      <c r="AE10184" t="s">
        <v>665</v>
      </c>
      <c r="AF10184" t="s">
        <v>665</v>
      </c>
      <c r="AG10184" t="s">
        <v>664</v>
      </c>
      <c r="AH10184" t="s">
        <v>664</v>
      </c>
      <c r="AI10184" t="s">
        <v>664</v>
      </c>
      <c r="AJ10184" t="s">
        <v>664</v>
      </c>
      <c r="AK10184" t="s">
        <v>664</v>
      </c>
    </row>
    <row r="10185" spans="1:37">
      <c r="A10185">
        <v>118765</v>
      </c>
      <c r="B10185" t="s">
        <v>95</v>
      </c>
      <c r="C10185" t="s">
        <v>665</v>
      </c>
      <c r="D10185" t="s">
        <v>665</v>
      </c>
      <c r="E10185" t="s">
        <v>665</v>
      </c>
      <c r="F10185" t="s">
        <v>665</v>
      </c>
      <c r="G10185" t="s">
        <v>665</v>
      </c>
      <c r="H10185" t="s">
        <v>665</v>
      </c>
      <c r="I10185" t="s">
        <v>665</v>
      </c>
      <c r="J10185" t="s">
        <v>665</v>
      </c>
      <c r="K10185" t="s">
        <v>665</v>
      </c>
      <c r="L10185" t="s">
        <v>665</v>
      </c>
      <c r="M10185" t="s">
        <v>665</v>
      </c>
      <c r="N10185" t="s">
        <v>665</v>
      </c>
      <c r="O10185" t="s">
        <v>663</v>
      </c>
      <c r="P10185" t="s">
        <v>665</v>
      </c>
      <c r="Q10185" t="s">
        <v>665</v>
      </c>
      <c r="R10185" t="s">
        <v>663</v>
      </c>
      <c r="S10185" t="s">
        <v>663</v>
      </c>
      <c r="T10185" t="s">
        <v>663</v>
      </c>
      <c r="U10185" t="s">
        <v>663</v>
      </c>
      <c r="V10185" t="s">
        <v>663</v>
      </c>
      <c r="W10185" t="s">
        <v>664</v>
      </c>
      <c r="X10185" t="s">
        <v>664</v>
      </c>
      <c r="Y10185" t="s">
        <v>664</v>
      </c>
      <c r="Z10185" t="s">
        <v>664</v>
      </c>
      <c r="AA10185" t="s">
        <v>664</v>
      </c>
      <c r="AB10185" t="s">
        <v>665</v>
      </c>
      <c r="AC10185" t="s">
        <v>665</v>
      </c>
      <c r="AD10185" t="s">
        <v>665</v>
      </c>
      <c r="AE10185" t="s">
        <v>665</v>
      </c>
      <c r="AF10185" t="s">
        <v>665</v>
      </c>
      <c r="AG10185" t="s">
        <v>664</v>
      </c>
      <c r="AH10185" t="s">
        <v>664</v>
      </c>
      <c r="AI10185" t="s">
        <v>664</v>
      </c>
      <c r="AJ10185" t="s">
        <v>664</v>
      </c>
      <c r="AK10185" t="s">
        <v>664</v>
      </c>
    </row>
    <row r="10186" spans="1:37">
      <c r="A10186">
        <v>118772</v>
      </c>
      <c r="B10186" t="s">
        <v>95</v>
      </c>
      <c r="C10186" t="s">
        <v>663</v>
      </c>
      <c r="D10186" t="s">
        <v>663</v>
      </c>
      <c r="E10186" t="s">
        <v>665</v>
      </c>
      <c r="F10186" t="s">
        <v>665</v>
      </c>
      <c r="G10186" t="s">
        <v>665</v>
      </c>
      <c r="H10186" t="s">
        <v>665</v>
      </c>
      <c r="I10186" t="s">
        <v>665</v>
      </c>
      <c r="J10186" t="s">
        <v>665</v>
      </c>
      <c r="K10186" t="s">
        <v>665</v>
      </c>
      <c r="L10186" t="s">
        <v>665</v>
      </c>
      <c r="M10186" t="s">
        <v>665</v>
      </c>
      <c r="N10186" t="s">
        <v>665</v>
      </c>
      <c r="O10186" t="s">
        <v>665</v>
      </c>
      <c r="P10186" t="s">
        <v>665</v>
      </c>
      <c r="Q10186" t="s">
        <v>665</v>
      </c>
      <c r="R10186" t="s">
        <v>665</v>
      </c>
      <c r="S10186" t="s">
        <v>665</v>
      </c>
      <c r="T10186" t="s">
        <v>665</v>
      </c>
      <c r="U10186" t="s">
        <v>665</v>
      </c>
      <c r="V10186" t="s">
        <v>665</v>
      </c>
      <c r="W10186" t="s">
        <v>664</v>
      </c>
      <c r="X10186" t="s">
        <v>664</v>
      </c>
      <c r="Y10186" t="s">
        <v>664</v>
      </c>
      <c r="Z10186" t="s">
        <v>664</v>
      </c>
      <c r="AA10186" t="s">
        <v>664</v>
      </c>
      <c r="AB10186" t="s">
        <v>665</v>
      </c>
      <c r="AC10186" t="s">
        <v>665</v>
      </c>
      <c r="AD10186" t="s">
        <v>665</v>
      </c>
      <c r="AE10186" t="s">
        <v>665</v>
      </c>
      <c r="AF10186" t="s">
        <v>664</v>
      </c>
      <c r="AG10186" t="s">
        <v>664</v>
      </c>
      <c r="AH10186" t="s">
        <v>664</v>
      </c>
      <c r="AI10186" t="s">
        <v>664</v>
      </c>
      <c r="AJ10186" t="s">
        <v>664</v>
      </c>
      <c r="AK10186" t="s">
        <v>664</v>
      </c>
    </row>
    <row r="10187" spans="1:37">
      <c r="A10187">
        <v>118786</v>
      </c>
      <c r="B10187" t="s">
        <v>95</v>
      </c>
      <c r="C10187" t="s">
        <v>665</v>
      </c>
      <c r="D10187" t="s">
        <v>663</v>
      </c>
      <c r="E10187" t="s">
        <v>665</v>
      </c>
      <c r="F10187" t="s">
        <v>665</v>
      </c>
      <c r="G10187" t="s">
        <v>665</v>
      </c>
      <c r="H10187" t="s">
        <v>665</v>
      </c>
      <c r="I10187" t="s">
        <v>665</v>
      </c>
      <c r="J10187" t="s">
        <v>665</v>
      </c>
      <c r="K10187" t="s">
        <v>665</v>
      </c>
      <c r="L10187" t="s">
        <v>665</v>
      </c>
      <c r="M10187" t="s">
        <v>665</v>
      </c>
      <c r="N10187" t="s">
        <v>665</v>
      </c>
      <c r="O10187" t="s">
        <v>665</v>
      </c>
      <c r="P10187" t="s">
        <v>665</v>
      </c>
      <c r="Q10187" t="s">
        <v>665</v>
      </c>
      <c r="R10187" t="s">
        <v>665</v>
      </c>
      <c r="S10187" t="s">
        <v>665</v>
      </c>
      <c r="T10187" t="s">
        <v>665</v>
      </c>
      <c r="U10187" t="s">
        <v>665</v>
      </c>
      <c r="V10187" t="s">
        <v>665</v>
      </c>
      <c r="W10187" t="s">
        <v>664</v>
      </c>
      <c r="X10187" t="s">
        <v>664</v>
      </c>
      <c r="Y10187" t="s">
        <v>664</v>
      </c>
      <c r="Z10187" t="s">
        <v>664</v>
      </c>
      <c r="AA10187" t="s">
        <v>664</v>
      </c>
      <c r="AB10187" t="s">
        <v>665</v>
      </c>
      <c r="AC10187" t="s">
        <v>665</v>
      </c>
      <c r="AD10187" t="s">
        <v>665</v>
      </c>
      <c r="AE10187" t="s">
        <v>665</v>
      </c>
      <c r="AF10187" t="s">
        <v>665</v>
      </c>
      <c r="AG10187" t="s">
        <v>664</v>
      </c>
      <c r="AH10187" t="s">
        <v>664</v>
      </c>
      <c r="AI10187" t="s">
        <v>664</v>
      </c>
      <c r="AJ10187" t="s">
        <v>664</v>
      </c>
      <c r="AK10187" t="s">
        <v>664</v>
      </c>
    </row>
    <row r="10188" spans="1:37">
      <c r="A10188">
        <v>118797</v>
      </c>
      <c r="B10188" t="s">
        <v>95</v>
      </c>
      <c r="C10188" t="s">
        <v>665</v>
      </c>
      <c r="D10188" t="s">
        <v>665</v>
      </c>
      <c r="E10188" t="s">
        <v>665</v>
      </c>
      <c r="F10188" t="s">
        <v>665</v>
      </c>
      <c r="G10188" t="s">
        <v>665</v>
      </c>
      <c r="H10188" t="s">
        <v>665</v>
      </c>
      <c r="I10188" t="s">
        <v>665</v>
      </c>
      <c r="J10188" t="s">
        <v>665</v>
      </c>
      <c r="K10188" t="s">
        <v>665</v>
      </c>
      <c r="L10188" t="s">
        <v>665</v>
      </c>
      <c r="M10188" t="s">
        <v>665</v>
      </c>
      <c r="N10188" t="s">
        <v>663</v>
      </c>
      <c r="O10188" t="s">
        <v>665</v>
      </c>
      <c r="P10188" t="s">
        <v>665</v>
      </c>
      <c r="Q10188" t="s">
        <v>665</v>
      </c>
      <c r="R10188" t="s">
        <v>665</v>
      </c>
      <c r="S10188" t="s">
        <v>665</v>
      </c>
      <c r="T10188" t="s">
        <v>665</v>
      </c>
      <c r="U10188" t="s">
        <v>665</v>
      </c>
      <c r="V10188" t="s">
        <v>665</v>
      </c>
      <c r="W10188" t="s">
        <v>664</v>
      </c>
      <c r="X10188" t="s">
        <v>664</v>
      </c>
      <c r="Y10188" t="s">
        <v>664</v>
      </c>
      <c r="Z10188" t="s">
        <v>664</v>
      </c>
      <c r="AA10188" t="s">
        <v>664</v>
      </c>
      <c r="AB10188" t="s">
        <v>665</v>
      </c>
      <c r="AC10188" t="s">
        <v>665</v>
      </c>
      <c r="AD10188" t="s">
        <v>665</v>
      </c>
      <c r="AE10188" t="s">
        <v>665</v>
      </c>
      <c r="AF10188" t="s">
        <v>665</v>
      </c>
      <c r="AG10188" t="s">
        <v>664</v>
      </c>
      <c r="AH10188" t="s">
        <v>664</v>
      </c>
      <c r="AI10188" t="s">
        <v>664</v>
      </c>
      <c r="AJ10188" t="s">
        <v>664</v>
      </c>
      <c r="AK10188" t="s">
        <v>664</v>
      </c>
    </row>
    <row r="10189" spans="1:37">
      <c r="A10189">
        <v>118800</v>
      </c>
      <c r="B10189" t="s">
        <v>95</v>
      </c>
      <c r="C10189" t="s">
        <v>663</v>
      </c>
      <c r="D10189" t="s">
        <v>663</v>
      </c>
      <c r="E10189" t="s">
        <v>665</v>
      </c>
      <c r="F10189" t="s">
        <v>665</v>
      </c>
      <c r="G10189" t="s">
        <v>663</v>
      </c>
      <c r="H10189" t="s">
        <v>665</v>
      </c>
      <c r="I10189" t="s">
        <v>665</v>
      </c>
      <c r="J10189" t="s">
        <v>665</v>
      </c>
      <c r="K10189" t="s">
        <v>664</v>
      </c>
      <c r="L10189" t="s">
        <v>665</v>
      </c>
      <c r="M10189" t="s">
        <v>665</v>
      </c>
      <c r="N10189" t="s">
        <v>665</v>
      </c>
      <c r="O10189" t="s">
        <v>665</v>
      </c>
      <c r="P10189" t="s">
        <v>663</v>
      </c>
      <c r="Q10189" t="s">
        <v>665</v>
      </c>
      <c r="R10189" t="s">
        <v>665</v>
      </c>
      <c r="S10189" t="s">
        <v>665</v>
      </c>
      <c r="T10189" t="s">
        <v>665</v>
      </c>
      <c r="U10189" t="s">
        <v>665</v>
      </c>
      <c r="V10189" t="s">
        <v>665</v>
      </c>
      <c r="W10189" t="s">
        <v>664</v>
      </c>
      <c r="X10189" t="s">
        <v>664</v>
      </c>
      <c r="Y10189" t="s">
        <v>664</v>
      </c>
      <c r="Z10189" t="s">
        <v>664</v>
      </c>
      <c r="AA10189" t="s">
        <v>664</v>
      </c>
      <c r="AB10189" t="s">
        <v>665</v>
      </c>
      <c r="AC10189" t="s">
        <v>665</v>
      </c>
      <c r="AD10189" t="s">
        <v>665</v>
      </c>
      <c r="AE10189" t="s">
        <v>665</v>
      </c>
      <c r="AF10189" t="s">
        <v>665</v>
      </c>
      <c r="AG10189" t="s">
        <v>664</v>
      </c>
      <c r="AH10189" t="s">
        <v>664</v>
      </c>
      <c r="AI10189" t="s">
        <v>664</v>
      </c>
      <c r="AJ10189" t="s">
        <v>664</v>
      </c>
      <c r="AK10189" t="s">
        <v>664</v>
      </c>
    </row>
    <row r="10190" spans="1:37">
      <c r="A10190">
        <v>118812</v>
      </c>
      <c r="B10190" t="s">
        <v>95</v>
      </c>
      <c r="C10190" t="s">
        <v>665</v>
      </c>
      <c r="D10190" t="s">
        <v>665</v>
      </c>
      <c r="E10190" t="s">
        <v>665</v>
      </c>
      <c r="F10190" t="s">
        <v>665</v>
      </c>
      <c r="G10190" t="s">
        <v>665</v>
      </c>
      <c r="H10190" t="s">
        <v>665</v>
      </c>
      <c r="I10190" t="s">
        <v>665</v>
      </c>
      <c r="J10190" t="s">
        <v>665</v>
      </c>
      <c r="K10190" t="s">
        <v>665</v>
      </c>
      <c r="L10190" t="s">
        <v>665</v>
      </c>
      <c r="M10190" t="s">
        <v>665</v>
      </c>
      <c r="N10190" t="s">
        <v>665</v>
      </c>
      <c r="O10190" t="s">
        <v>665</v>
      </c>
      <c r="P10190" t="s">
        <v>665</v>
      </c>
      <c r="Q10190" t="s">
        <v>665</v>
      </c>
      <c r="R10190" t="s">
        <v>665</v>
      </c>
      <c r="S10190" t="s">
        <v>665</v>
      </c>
      <c r="T10190" t="s">
        <v>664</v>
      </c>
      <c r="U10190" t="s">
        <v>665</v>
      </c>
      <c r="V10190" t="s">
        <v>665</v>
      </c>
      <c r="W10190" t="s">
        <v>664</v>
      </c>
      <c r="X10190" t="s">
        <v>664</v>
      </c>
      <c r="Y10190" t="s">
        <v>664</v>
      </c>
      <c r="Z10190" t="s">
        <v>664</v>
      </c>
      <c r="AA10190" t="s">
        <v>664</v>
      </c>
      <c r="AB10190" t="s">
        <v>665</v>
      </c>
      <c r="AC10190" t="s">
        <v>665</v>
      </c>
      <c r="AD10190" t="s">
        <v>665</v>
      </c>
      <c r="AE10190" t="s">
        <v>665</v>
      </c>
      <c r="AF10190" t="s">
        <v>665</v>
      </c>
      <c r="AG10190" t="s">
        <v>664</v>
      </c>
      <c r="AH10190" t="s">
        <v>664</v>
      </c>
      <c r="AI10190" t="s">
        <v>664</v>
      </c>
      <c r="AJ10190" t="s">
        <v>664</v>
      </c>
      <c r="AK10190" t="s">
        <v>664</v>
      </c>
    </row>
    <row r="10191" spans="1:37">
      <c r="A10191">
        <v>118813</v>
      </c>
      <c r="B10191" t="s">
        <v>95</v>
      </c>
      <c r="C10191" t="s">
        <v>665</v>
      </c>
      <c r="D10191" t="s">
        <v>665</v>
      </c>
      <c r="E10191" t="s">
        <v>665</v>
      </c>
      <c r="F10191" t="s">
        <v>665</v>
      </c>
      <c r="G10191" t="s">
        <v>665</v>
      </c>
      <c r="H10191" t="s">
        <v>665</v>
      </c>
      <c r="I10191" t="s">
        <v>665</v>
      </c>
      <c r="J10191" t="s">
        <v>665</v>
      </c>
      <c r="K10191" t="s">
        <v>665</v>
      </c>
      <c r="L10191" t="s">
        <v>665</v>
      </c>
      <c r="M10191" t="s">
        <v>665</v>
      </c>
      <c r="N10191" t="s">
        <v>665</v>
      </c>
      <c r="O10191" t="s">
        <v>665</v>
      </c>
      <c r="P10191" t="s">
        <v>665</v>
      </c>
      <c r="Q10191" t="s">
        <v>665</v>
      </c>
      <c r="R10191" t="s">
        <v>665</v>
      </c>
      <c r="S10191" t="s">
        <v>665</v>
      </c>
      <c r="T10191" t="s">
        <v>665</v>
      </c>
      <c r="U10191" t="s">
        <v>665</v>
      </c>
      <c r="V10191" t="s">
        <v>665</v>
      </c>
      <c r="W10191" t="s">
        <v>664</v>
      </c>
      <c r="X10191" t="s">
        <v>664</v>
      </c>
      <c r="Y10191" t="s">
        <v>664</v>
      </c>
      <c r="Z10191" t="s">
        <v>664</v>
      </c>
      <c r="AA10191" t="s">
        <v>664</v>
      </c>
      <c r="AB10191" t="s">
        <v>665</v>
      </c>
      <c r="AC10191" t="s">
        <v>665</v>
      </c>
      <c r="AD10191" t="s">
        <v>665</v>
      </c>
      <c r="AE10191" t="s">
        <v>665</v>
      </c>
      <c r="AF10191" t="s">
        <v>665</v>
      </c>
      <c r="AG10191" t="s">
        <v>664</v>
      </c>
      <c r="AH10191" t="s">
        <v>664</v>
      </c>
      <c r="AI10191" t="s">
        <v>664</v>
      </c>
      <c r="AJ10191" t="s">
        <v>664</v>
      </c>
      <c r="AK10191" t="s">
        <v>664</v>
      </c>
    </row>
    <row r="10192" spans="1:37">
      <c r="A10192">
        <v>118825</v>
      </c>
      <c r="B10192" t="s">
        <v>95</v>
      </c>
      <c r="C10192" t="s">
        <v>665</v>
      </c>
      <c r="D10192" t="s">
        <v>663</v>
      </c>
      <c r="E10192" t="s">
        <v>665</v>
      </c>
      <c r="F10192" t="s">
        <v>665</v>
      </c>
      <c r="G10192" t="s">
        <v>665</v>
      </c>
      <c r="H10192" t="s">
        <v>665</v>
      </c>
      <c r="I10192" t="s">
        <v>665</v>
      </c>
      <c r="J10192" t="s">
        <v>665</v>
      </c>
      <c r="K10192" t="s">
        <v>665</v>
      </c>
      <c r="L10192" t="s">
        <v>665</v>
      </c>
      <c r="M10192" t="s">
        <v>663</v>
      </c>
      <c r="N10192" t="s">
        <v>665</v>
      </c>
      <c r="O10192" t="s">
        <v>665</v>
      </c>
      <c r="P10192" t="s">
        <v>665</v>
      </c>
      <c r="Q10192" t="s">
        <v>663</v>
      </c>
      <c r="R10192" t="s">
        <v>663</v>
      </c>
      <c r="S10192" t="s">
        <v>663</v>
      </c>
      <c r="T10192" t="s">
        <v>663</v>
      </c>
      <c r="U10192" t="s">
        <v>663</v>
      </c>
      <c r="V10192" t="s">
        <v>663</v>
      </c>
      <c r="W10192" t="s">
        <v>665</v>
      </c>
      <c r="X10192" t="s">
        <v>665</v>
      </c>
      <c r="Y10192" t="s">
        <v>665</v>
      </c>
      <c r="Z10192" t="s">
        <v>665</v>
      </c>
      <c r="AA10192" t="s">
        <v>665</v>
      </c>
      <c r="AB10192" t="s">
        <v>665</v>
      </c>
      <c r="AC10192" t="s">
        <v>665</v>
      </c>
      <c r="AD10192" t="s">
        <v>665</v>
      </c>
      <c r="AE10192" t="s">
        <v>665</v>
      </c>
      <c r="AF10192" t="s">
        <v>665</v>
      </c>
      <c r="AG10192" t="s">
        <v>664</v>
      </c>
      <c r="AH10192" t="s">
        <v>664</v>
      </c>
      <c r="AI10192" t="s">
        <v>664</v>
      </c>
      <c r="AJ10192" t="s">
        <v>664</v>
      </c>
      <c r="AK10192" t="s">
        <v>664</v>
      </c>
    </row>
    <row r="10193" spans="1:37">
      <c r="A10193">
        <v>118835</v>
      </c>
      <c r="B10193" t="s">
        <v>95</v>
      </c>
      <c r="C10193" t="s">
        <v>665</v>
      </c>
      <c r="D10193" t="s">
        <v>665</v>
      </c>
      <c r="E10193" t="s">
        <v>665</v>
      </c>
      <c r="F10193" t="s">
        <v>665</v>
      </c>
      <c r="G10193" t="s">
        <v>665</v>
      </c>
      <c r="H10193" t="s">
        <v>665</v>
      </c>
      <c r="I10193" t="s">
        <v>665</v>
      </c>
      <c r="J10193" t="s">
        <v>665</v>
      </c>
      <c r="K10193" t="s">
        <v>665</v>
      </c>
      <c r="L10193" t="s">
        <v>665</v>
      </c>
      <c r="M10193" t="s">
        <v>665</v>
      </c>
      <c r="N10193" t="s">
        <v>664</v>
      </c>
      <c r="O10193" t="s">
        <v>665</v>
      </c>
      <c r="P10193" t="s">
        <v>665</v>
      </c>
      <c r="Q10193" t="s">
        <v>665</v>
      </c>
      <c r="R10193" t="s">
        <v>665</v>
      </c>
      <c r="S10193" t="s">
        <v>665</v>
      </c>
      <c r="T10193" t="s">
        <v>665</v>
      </c>
      <c r="U10193" t="s">
        <v>665</v>
      </c>
      <c r="V10193" t="s">
        <v>665</v>
      </c>
      <c r="W10193" t="s">
        <v>664</v>
      </c>
      <c r="X10193" t="s">
        <v>664</v>
      </c>
      <c r="Y10193" t="s">
        <v>664</v>
      </c>
      <c r="Z10193" t="s">
        <v>665</v>
      </c>
      <c r="AA10193" t="s">
        <v>664</v>
      </c>
      <c r="AB10193" t="s">
        <v>665</v>
      </c>
      <c r="AC10193" t="s">
        <v>665</v>
      </c>
      <c r="AD10193" t="s">
        <v>665</v>
      </c>
      <c r="AE10193" t="s">
        <v>665</v>
      </c>
      <c r="AF10193" t="s">
        <v>665</v>
      </c>
      <c r="AG10193" t="s">
        <v>664</v>
      </c>
      <c r="AH10193" t="s">
        <v>664</v>
      </c>
      <c r="AI10193" t="s">
        <v>664</v>
      </c>
      <c r="AJ10193" t="s">
        <v>664</v>
      </c>
      <c r="AK10193" t="s">
        <v>664</v>
      </c>
    </row>
    <row r="10194" spans="1:37">
      <c r="A10194">
        <v>118838</v>
      </c>
      <c r="B10194" t="s">
        <v>95</v>
      </c>
      <c r="C10194" t="s">
        <v>665</v>
      </c>
      <c r="D10194" t="s">
        <v>663</v>
      </c>
      <c r="E10194" t="s">
        <v>665</v>
      </c>
      <c r="F10194" t="s">
        <v>665</v>
      </c>
      <c r="G10194" t="s">
        <v>665</v>
      </c>
      <c r="H10194" t="s">
        <v>665</v>
      </c>
      <c r="I10194" t="s">
        <v>665</v>
      </c>
      <c r="J10194" t="s">
        <v>665</v>
      </c>
      <c r="K10194" t="s">
        <v>665</v>
      </c>
      <c r="L10194" t="s">
        <v>665</v>
      </c>
      <c r="M10194" t="s">
        <v>665</v>
      </c>
      <c r="N10194" t="s">
        <v>665</v>
      </c>
      <c r="O10194" t="s">
        <v>663</v>
      </c>
      <c r="P10194" t="s">
        <v>665</v>
      </c>
      <c r="Q10194" t="s">
        <v>665</v>
      </c>
      <c r="R10194" t="s">
        <v>663</v>
      </c>
      <c r="S10194" t="s">
        <v>663</v>
      </c>
      <c r="T10194" t="s">
        <v>663</v>
      </c>
      <c r="U10194" t="s">
        <v>663</v>
      </c>
      <c r="V10194" t="s">
        <v>663</v>
      </c>
      <c r="W10194" t="s">
        <v>664</v>
      </c>
      <c r="X10194" t="s">
        <v>664</v>
      </c>
      <c r="Y10194" t="s">
        <v>664</v>
      </c>
      <c r="Z10194" t="s">
        <v>665</v>
      </c>
      <c r="AA10194" t="s">
        <v>664</v>
      </c>
      <c r="AB10194" t="s">
        <v>665</v>
      </c>
      <c r="AC10194" t="s">
        <v>665</v>
      </c>
      <c r="AD10194" t="s">
        <v>665</v>
      </c>
      <c r="AE10194" t="s">
        <v>665</v>
      </c>
      <c r="AF10194" t="s">
        <v>665</v>
      </c>
      <c r="AG10194" t="s">
        <v>664</v>
      </c>
      <c r="AH10194" t="s">
        <v>664</v>
      </c>
      <c r="AI10194" t="s">
        <v>664</v>
      </c>
      <c r="AJ10194" t="s">
        <v>664</v>
      </c>
      <c r="AK10194" t="s">
        <v>664</v>
      </c>
    </row>
    <row r="10195" spans="1:37">
      <c r="A10195">
        <v>118840</v>
      </c>
      <c r="B10195" t="s">
        <v>95</v>
      </c>
      <c r="C10195" t="s">
        <v>665</v>
      </c>
      <c r="D10195" t="s">
        <v>665</v>
      </c>
      <c r="E10195" t="s">
        <v>665</v>
      </c>
      <c r="F10195" t="s">
        <v>665</v>
      </c>
      <c r="G10195" t="s">
        <v>665</v>
      </c>
      <c r="H10195" t="s">
        <v>665</v>
      </c>
      <c r="I10195" t="s">
        <v>665</v>
      </c>
      <c r="J10195" t="s">
        <v>665</v>
      </c>
      <c r="K10195" t="s">
        <v>665</v>
      </c>
      <c r="L10195" t="s">
        <v>665</v>
      </c>
      <c r="M10195" t="s">
        <v>665</v>
      </c>
      <c r="N10195" t="s">
        <v>665</v>
      </c>
      <c r="O10195" t="s">
        <v>665</v>
      </c>
      <c r="P10195" t="s">
        <v>665</v>
      </c>
      <c r="Q10195" t="s">
        <v>665</v>
      </c>
      <c r="R10195" t="s">
        <v>665</v>
      </c>
      <c r="S10195" t="s">
        <v>665</v>
      </c>
      <c r="T10195" t="s">
        <v>665</v>
      </c>
      <c r="U10195" t="s">
        <v>665</v>
      </c>
      <c r="V10195" t="s">
        <v>665</v>
      </c>
      <c r="W10195" t="s">
        <v>664</v>
      </c>
      <c r="X10195" t="s">
        <v>664</v>
      </c>
      <c r="Y10195" t="s">
        <v>664</v>
      </c>
      <c r="Z10195" t="s">
        <v>664</v>
      </c>
      <c r="AA10195" t="s">
        <v>664</v>
      </c>
      <c r="AB10195" t="s">
        <v>665</v>
      </c>
      <c r="AC10195" t="s">
        <v>665</v>
      </c>
      <c r="AD10195" t="s">
        <v>665</v>
      </c>
      <c r="AE10195" t="s">
        <v>665</v>
      </c>
      <c r="AF10195" t="s">
        <v>665</v>
      </c>
      <c r="AG10195" t="s">
        <v>664</v>
      </c>
      <c r="AH10195" t="s">
        <v>664</v>
      </c>
      <c r="AI10195" t="s">
        <v>664</v>
      </c>
      <c r="AJ10195" t="s">
        <v>664</v>
      </c>
      <c r="AK10195" t="s">
        <v>664</v>
      </c>
    </row>
    <row r="10196" spans="1:37">
      <c r="A10196">
        <v>118846</v>
      </c>
      <c r="B10196" t="s">
        <v>95</v>
      </c>
      <c r="C10196" t="s">
        <v>665</v>
      </c>
      <c r="D10196" t="s">
        <v>663</v>
      </c>
      <c r="E10196" t="s">
        <v>665</v>
      </c>
      <c r="F10196" t="s">
        <v>665</v>
      </c>
      <c r="G10196" t="s">
        <v>665</v>
      </c>
      <c r="H10196" t="s">
        <v>665</v>
      </c>
      <c r="I10196" t="s">
        <v>663</v>
      </c>
      <c r="J10196" t="s">
        <v>665</v>
      </c>
      <c r="K10196" t="s">
        <v>665</v>
      </c>
      <c r="L10196" t="s">
        <v>665</v>
      </c>
      <c r="M10196" t="s">
        <v>665</v>
      </c>
      <c r="N10196" t="s">
        <v>665</v>
      </c>
      <c r="O10196" t="s">
        <v>663</v>
      </c>
      <c r="P10196" t="s">
        <v>665</v>
      </c>
      <c r="Q10196" t="s">
        <v>665</v>
      </c>
      <c r="R10196" t="s">
        <v>665</v>
      </c>
      <c r="S10196" t="s">
        <v>665</v>
      </c>
      <c r="T10196" t="s">
        <v>665</v>
      </c>
      <c r="U10196" t="s">
        <v>665</v>
      </c>
      <c r="V10196" t="s">
        <v>665</v>
      </c>
      <c r="W10196" t="s">
        <v>664</v>
      </c>
      <c r="X10196" t="s">
        <v>664</v>
      </c>
      <c r="Y10196" t="s">
        <v>664</v>
      </c>
      <c r="Z10196" t="s">
        <v>665</v>
      </c>
      <c r="AA10196" t="s">
        <v>664</v>
      </c>
      <c r="AB10196" t="s">
        <v>665</v>
      </c>
      <c r="AC10196" t="s">
        <v>665</v>
      </c>
      <c r="AD10196" t="s">
        <v>665</v>
      </c>
      <c r="AE10196" t="s">
        <v>665</v>
      </c>
      <c r="AF10196" t="s">
        <v>665</v>
      </c>
      <c r="AG10196" t="s">
        <v>664</v>
      </c>
      <c r="AH10196" t="s">
        <v>664</v>
      </c>
      <c r="AI10196" t="s">
        <v>664</v>
      </c>
      <c r="AJ10196" t="s">
        <v>664</v>
      </c>
      <c r="AK10196" t="s">
        <v>664</v>
      </c>
    </row>
    <row r="10197" spans="1:37">
      <c r="A10197">
        <v>118871</v>
      </c>
      <c r="B10197" t="s">
        <v>95</v>
      </c>
      <c r="C10197" t="s">
        <v>665</v>
      </c>
      <c r="D10197" t="s">
        <v>665</v>
      </c>
      <c r="E10197" t="s">
        <v>665</v>
      </c>
      <c r="F10197" t="s">
        <v>665</v>
      </c>
      <c r="G10197" t="s">
        <v>665</v>
      </c>
      <c r="H10197" t="s">
        <v>665</v>
      </c>
      <c r="I10197" t="s">
        <v>665</v>
      </c>
      <c r="J10197" t="s">
        <v>665</v>
      </c>
      <c r="K10197" t="s">
        <v>665</v>
      </c>
      <c r="L10197" t="s">
        <v>665</v>
      </c>
      <c r="M10197" t="s">
        <v>665</v>
      </c>
      <c r="N10197" t="s">
        <v>665</v>
      </c>
      <c r="O10197" t="s">
        <v>665</v>
      </c>
      <c r="P10197" t="s">
        <v>665</v>
      </c>
      <c r="Q10197" t="s">
        <v>665</v>
      </c>
      <c r="R10197" t="s">
        <v>665</v>
      </c>
      <c r="S10197" t="s">
        <v>665</v>
      </c>
      <c r="T10197" t="s">
        <v>665</v>
      </c>
      <c r="U10197" t="s">
        <v>665</v>
      </c>
      <c r="V10197" t="s">
        <v>665</v>
      </c>
      <c r="W10197" t="s">
        <v>664</v>
      </c>
      <c r="X10197" t="s">
        <v>664</v>
      </c>
      <c r="Y10197" t="s">
        <v>664</v>
      </c>
      <c r="Z10197" t="s">
        <v>664</v>
      </c>
      <c r="AA10197" t="s">
        <v>664</v>
      </c>
      <c r="AB10197" t="s">
        <v>665</v>
      </c>
      <c r="AC10197" t="s">
        <v>665</v>
      </c>
      <c r="AD10197" t="s">
        <v>665</v>
      </c>
      <c r="AE10197" t="s">
        <v>665</v>
      </c>
      <c r="AF10197" t="s">
        <v>665</v>
      </c>
      <c r="AG10197" t="s">
        <v>664</v>
      </c>
      <c r="AH10197" t="s">
        <v>664</v>
      </c>
      <c r="AI10197" t="s">
        <v>664</v>
      </c>
      <c r="AJ10197" t="s">
        <v>664</v>
      </c>
      <c r="AK10197" t="s">
        <v>664</v>
      </c>
    </row>
    <row r="10198" spans="1:37">
      <c r="A10198">
        <v>118907</v>
      </c>
      <c r="B10198" t="s">
        <v>95</v>
      </c>
      <c r="C10198" t="s">
        <v>665</v>
      </c>
      <c r="D10198" t="s">
        <v>665</v>
      </c>
      <c r="E10198" t="s">
        <v>665</v>
      </c>
      <c r="F10198" t="s">
        <v>665</v>
      </c>
      <c r="G10198" t="s">
        <v>665</v>
      </c>
      <c r="H10198" t="s">
        <v>665</v>
      </c>
      <c r="I10198" t="s">
        <v>665</v>
      </c>
      <c r="J10198" t="s">
        <v>665</v>
      </c>
      <c r="K10198" t="s">
        <v>665</v>
      </c>
      <c r="L10198" t="s">
        <v>665</v>
      </c>
      <c r="M10198" t="s">
        <v>665</v>
      </c>
      <c r="N10198" t="s">
        <v>665</v>
      </c>
      <c r="O10198" t="s">
        <v>665</v>
      </c>
      <c r="P10198" t="s">
        <v>665</v>
      </c>
      <c r="Q10198" t="s">
        <v>665</v>
      </c>
      <c r="R10198" t="s">
        <v>665</v>
      </c>
      <c r="S10198" t="s">
        <v>665</v>
      </c>
      <c r="T10198" t="s">
        <v>665</v>
      </c>
      <c r="U10198" t="s">
        <v>665</v>
      </c>
      <c r="V10198" t="s">
        <v>665</v>
      </c>
      <c r="W10198" t="s">
        <v>664</v>
      </c>
      <c r="X10198" t="s">
        <v>664</v>
      </c>
      <c r="Y10198" t="s">
        <v>664</v>
      </c>
      <c r="Z10198" t="s">
        <v>664</v>
      </c>
      <c r="AA10198" t="s">
        <v>664</v>
      </c>
      <c r="AB10198" t="s">
        <v>665</v>
      </c>
      <c r="AC10198" t="s">
        <v>665</v>
      </c>
      <c r="AD10198" t="s">
        <v>665</v>
      </c>
      <c r="AE10198" t="s">
        <v>665</v>
      </c>
      <c r="AF10198" t="s">
        <v>665</v>
      </c>
      <c r="AG10198" t="s">
        <v>664</v>
      </c>
      <c r="AH10198" t="s">
        <v>664</v>
      </c>
      <c r="AI10198" t="s">
        <v>664</v>
      </c>
      <c r="AJ10198" t="s">
        <v>664</v>
      </c>
      <c r="AK10198" t="s">
        <v>664</v>
      </c>
    </row>
    <row r="10199" spans="1:37">
      <c r="A10199">
        <v>118922</v>
      </c>
      <c r="B10199" t="s">
        <v>95</v>
      </c>
      <c r="C10199" t="s">
        <v>665</v>
      </c>
      <c r="D10199" t="s">
        <v>663</v>
      </c>
      <c r="E10199" t="s">
        <v>665</v>
      </c>
      <c r="F10199" t="s">
        <v>665</v>
      </c>
      <c r="G10199" t="s">
        <v>665</v>
      </c>
      <c r="H10199" t="s">
        <v>665</v>
      </c>
      <c r="I10199" t="s">
        <v>665</v>
      </c>
      <c r="J10199" t="s">
        <v>665</v>
      </c>
      <c r="K10199" t="s">
        <v>665</v>
      </c>
      <c r="L10199" t="s">
        <v>665</v>
      </c>
      <c r="M10199" t="s">
        <v>665</v>
      </c>
      <c r="N10199" t="s">
        <v>665</v>
      </c>
      <c r="O10199" t="s">
        <v>665</v>
      </c>
      <c r="P10199" t="s">
        <v>663</v>
      </c>
      <c r="Q10199" t="s">
        <v>665</v>
      </c>
      <c r="R10199" t="s">
        <v>665</v>
      </c>
      <c r="S10199" t="s">
        <v>665</v>
      </c>
      <c r="T10199" t="s">
        <v>663</v>
      </c>
      <c r="U10199" t="s">
        <v>665</v>
      </c>
      <c r="V10199" t="s">
        <v>665</v>
      </c>
      <c r="W10199" t="s">
        <v>664</v>
      </c>
      <c r="X10199" t="s">
        <v>664</v>
      </c>
      <c r="Y10199" t="s">
        <v>664</v>
      </c>
      <c r="Z10199" t="s">
        <v>664</v>
      </c>
      <c r="AA10199" t="s">
        <v>664</v>
      </c>
      <c r="AB10199" t="s">
        <v>665</v>
      </c>
      <c r="AC10199" t="s">
        <v>665</v>
      </c>
      <c r="AD10199" t="s">
        <v>665</v>
      </c>
      <c r="AE10199" t="s">
        <v>665</v>
      </c>
      <c r="AF10199" t="s">
        <v>665</v>
      </c>
      <c r="AG10199" t="s">
        <v>664</v>
      </c>
      <c r="AH10199" t="s">
        <v>664</v>
      </c>
      <c r="AI10199" t="s">
        <v>664</v>
      </c>
      <c r="AJ10199" t="s">
        <v>664</v>
      </c>
      <c r="AK10199" t="s">
        <v>664</v>
      </c>
    </row>
    <row r="10200" spans="1:37">
      <c r="A10200">
        <v>118932</v>
      </c>
      <c r="B10200" t="s">
        <v>95</v>
      </c>
      <c r="C10200" t="s">
        <v>665</v>
      </c>
      <c r="D10200" t="s">
        <v>665</v>
      </c>
      <c r="E10200" t="s">
        <v>665</v>
      </c>
      <c r="F10200" t="s">
        <v>665</v>
      </c>
      <c r="G10200" t="s">
        <v>665</v>
      </c>
      <c r="H10200" t="s">
        <v>665</v>
      </c>
      <c r="I10200" t="s">
        <v>665</v>
      </c>
      <c r="J10200" t="s">
        <v>665</v>
      </c>
      <c r="K10200" t="s">
        <v>665</v>
      </c>
      <c r="L10200" t="s">
        <v>665</v>
      </c>
      <c r="M10200" t="s">
        <v>665</v>
      </c>
      <c r="N10200" t="s">
        <v>665</v>
      </c>
      <c r="O10200" t="s">
        <v>665</v>
      </c>
      <c r="P10200" t="s">
        <v>665</v>
      </c>
      <c r="Q10200" t="s">
        <v>665</v>
      </c>
      <c r="R10200" t="s">
        <v>665</v>
      </c>
      <c r="S10200" t="s">
        <v>665</v>
      </c>
      <c r="T10200" t="s">
        <v>665</v>
      </c>
      <c r="U10200" t="s">
        <v>665</v>
      </c>
      <c r="V10200" t="s">
        <v>665</v>
      </c>
      <c r="W10200" t="s">
        <v>664</v>
      </c>
      <c r="X10200" t="s">
        <v>664</v>
      </c>
      <c r="Y10200" t="s">
        <v>664</v>
      </c>
      <c r="Z10200" t="s">
        <v>664</v>
      </c>
      <c r="AA10200" t="s">
        <v>664</v>
      </c>
      <c r="AB10200" t="s">
        <v>665</v>
      </c>
      <c r="AC10200" t="s">
        <v>665</v>
      </c>
      <c r="AD10200" t="s">
        <v>665</v>
      </c>
      <c r="AE10200" t="s">
        <v>665</v>
      </c>
      <c r="AF10200" t="s">
        <v>665</v>
      </c>
      <c r="AG10200" t="s">
        <v>664</v>
      </c>
      <c r="AH10200" t="s">
        <v>664</v>
      </c>
      <c r="AI10200" t="s">
        <v>664</v>
      </c>
      <c r="AJ10200" t="s">
        <v>664</v>
      </c>
      <c r="AK10200" t="s">
        <v>664</v>
      </c>
    </row>
    <row r="10201" spans="1:37">
      <c r="A10201">
        <v>118993</v>
      </c>
      <c r="B10201" t="s">
        <v>95</v>
      </c>
      <c r="C10201" t="s">
        <v>665</v>
      </c>
      <c r="D10201" t="s">
        <v>663</v>
      </c>
      <c r="E10201" t="s">
        <v>665</v>
      </c>
      <c r="F10201" t="s">
        <v>665</v>
      </c>
      <c r="G10201" t="s">
        <v>663</v>
      </c>
      <c r="H10201" t="s">
        <v>665</v>
      </c>
      <c r="I10201" t="s">
        <v>665</v>
      </c>
      <c r="J10201" t="s">
        <v>664</v>
      </c>
      <c r="K10201" t="s">
        <v>665</v>
      </c>
      <c r="L10201" t="s">
        <v>665</v>
      </c>
      <c r="M10201" t="s">
        <v>665</v>
      </c>
      <c r="N10201" t="s">
        <v>665</v>
      </c>
      <c r="O10201" t="s">
        <v>665</v>
      </c>
      <c r="P10201" t="s">
        <v>665</v>
      </c>
      <c r="Q10201" t="s">
        <v>665</v>
      </c>
      <c r="R10201" t="s">
        <v>665</v>
      </c>
      <c r="S10201" t="s">
        <v>665</v>
      </c>
      <c r="T10201" t="s">
        <v>665</v>
      </c>
      <c r="U10201" t="s">
        <v>665</v>
      </c>
      <c r="V10201" t="s">
        <v>665</v>
      </c>
      <c r="W10201" t="s">
        <v>664</v>
      </c>
      <c r="X10201" t="s">
        <v>664</v>
      </c>
      <c r="Y10201" t="s">
        <v>664</v>
      </c>
      <c r="Z10201" t="s">
        <v>665</v>
      </c>
      <c r="AA10201" t="s">
        <v>665</v>
      </c>
      <c r="AB10201" t="s">
        <v>665</v>
      </c>
      <c r="AC10201" t="s">
        <v>665</v>
      </c>
      <c r="AD10201" t="s">
        <v>665</v>
      </c>
      <c r="AE10201" t="s">
        <v>665</v>
      </c>
      <c r="AF10201" t="s">
        <v>665</v>
      </c>
      <c r="AG10201" t="s">
        <v>664</v>
      </c>
      <c r="AH10201" t="s">
        <v>664</v>
      </c>
      <c r="AI10201" t="s">
        <v>664</v>
      </c>
      <c r="AJ10201" t="s">
        <v>664</v>
      </c>
      <c r="AK10201" t="s">
        <v>664</v>
      </c>
    </row>
    <row r="10202" spans="1:37">
      <c r="A10202">
        <v>118998</v>
      </c>
      <c r="B10202" t="s">
        <v>95</v>
      </c>
      <c r="C10202" t="s">
        <v>665</v>
      </c>
      <c r="D10202" t="s">
        <v>665</v>
      </c>
      <c r="E10202" t="s">
        <v>665</v>
      </c>
      <c r="F10202" t="s">
        <v>665</v>
      </c>
      <c r="G10202" t="s">
        <v>665</v>
      </c>
      <c r="H10202" t="s">
        <v>665</v>
      </c>
      <c r="I10202" t="s">
        <v>665</v>
      </c>
      <c r="J10202" t="s">
        <v>665</v>
      </c>
      <c r="K10202" t="s">
        <v>665</v>
      </c>
      <c r="L10202" t="s">
        <v>665</v>
      </c>
      <c r="M10202" t="s">
        <v>663</v>
      </c>
      <c r="N10202" t="s">
        <v>665</v>
      </c>
      <c r="O10202" t="s">
        <v>663</v>
      </c>
      <c r="P10202" t="s">
        <v>665</v>
      </c>
      <c r="Q10202" t="s">
        <v>663</v>
      </c>
      <c r="R10202" t="s">
        <v>665</v>
      </c>
      <c r="S10202" t="s">
        <v>665</v>
      </c>
      <c r="T10202" t="s">
        <v>665</v>
      </c>
      <c r="U10202" t="s">
        <v>665</v>
      </c>
      <c r="V10202" t="s">
        <v>665</v>
      </c>
      <c r="W10202" t="s">
        <v>664</v>
      </c>
      <c r="X10202" t="s">
        <v>664</v>
      </c>
      <c r="Y10202" t="s">
        <v>664</v>
      </c>
      <c r="Z10202" t="s">
        <v>665</v>
      </c>
      <c r="AA10202" t="s">
        <v>664</v>
      </c>
      <c r="AB10202" t="s">
        <v>665</v>
      </c>
      <c r="AC10202" t="s">
        <v>665</v>
      </c>
      <c r="AD10202" t="s">
        <v>665</v>
      </c>
      <c r="AE10202" t="s">
        <v>665</v>
      </c>
      <c r="AF10202" t="s">
        <v>665</v>
      </c>
      <c r="AG10202" t="s">
        <v>664</v>
      </c>
      <c r="AH10202" t="s">
        <v>664</v>
      </c>
      <c r="AI10202" t="s">
        <v>664</v>
      </c>
      <c r="AJ10202" t="s">
        <v>664</v>
      </c>
      <c r="AK10202" t="s">
        <v>664</v>
      </c>
    </row>
    <row r="10203" spans="1:37">
      <c r="A10203">
        <v>119053</v>
      </c>
      <c r="B10203" t="s">
        <v>95</v>
      </c>
      <c r="C10203" t="s">
        <v>665</v>
      </c>
      <c r="D10203" t="s">
        <v>663</v>
      </c>
      <c r="E10203" t="s">
        <v>665</v>
      </c>
      <c r="F10203" t="s">
        <v>665</v>
      </c>
      <c r="G10203" t="s">
        <v>665</v>
      </c>
      <c r="H10203" t="s">
        <v>665</v>
      </c>
      <c r="I10203" t="s">
        <v>665</v>
      </c>
      <c r="J10203" t="s">
        <v>665</v>
      </c>
      <c r="K10203" t="s">
        <v>664</v>
      </c>
      <c r="L10203" t="s">
        <v>665</v>
      </c>
      <c r="M10203" t="s">
        <v>665</v>
      </c>
      <c r="N10203" t="s">
        <v>665</v>
      </c>
      <c r="O10203" t="s">
        <v>665</v>
      </c>
      <c r="P10203" t="s">
        <v>665</v>
      </c>
      <c r="Q10203" t="s">
        <v>665</v>
      </c>
      <c r="R10203" t="s">
        <v>665</v>
      </c>
      <c r="S10203" t="s">
        <v>665</v>
      </c>
      <c r="T10203" t="s">
        <v>665</v>
      </c>
      <c r="U10203" t="s">
        <v>665</v>
      </c>
      <c r="V10203" t="s">
        <v>665</v>
      </c>
      <c r="W10203" t="s">
        <v>664</v>
      </c>
      <c r="X10203" t="s">
        <v>664</v>
      </c>
      <c r="Y10203" t="s">
        <v>664</v>
      </c>
      <c r="Z10203" t="s">
        <v>665</v>
      </c>
      <c r="AA10203" t="s">
        <v>664</v>
      </c>
      <c r="AB10203" t="s">
        <v>665</v>
      </c>
      <c r="AC10203" t="s">
        <v>665</v>
      </c>
      <c r="AD10203" t="s">
        <v>665</v>
      </c>
      <c r="AE10203" t="s">
        <v>664</v>
      </c>
      <c r="AF10203" t="s">
        <v>665</v>
      </c>
      <c r="AG10203" t="s">
        <v>664</v>
      </c>
      <c r="AH10203" t="s">
        <v>664</v>
      </c>
      <c r="AI10203" t="s">
        <v>664</v>
      </c>
      <c r="AJ10203" t="s">
        <v>664</v>
      </c>
      <c r="AK10203" t="s">
        <v>664</v>
      </c>
    </row>
    <row r="10204" spans="1:37">
      <c r="A10204">
        <v>119054</v>
      </c>
      <c r="B10204" t="s">
        <v>95</v>
      </c>
      <c r="C10204" t="s">
        <v>665</v>
      </c>
      <c r="D10204" t="s">
        <v>663</v>
      </c>
      <c r="E10204" t="s">
        <v>665</v>
      </c>
      <c r="F10204" t="s">
        <v>665</v>
      </c>
      <c r="G10204" t="s">
        <v>665</v>
      </c>
      <c r="H10204" t="s">
        <v>665</v>
      </c>
      <c r="I10204" t="s">
        <v>665</v>
      </c>
      <c r="J10204" t="s">
        <v>664</v>
      </c>
      <c r="K10204" t="s">
        <v>665</v>
      </c>
      <c r="L10204" t="s">
        <v>664</v>
      </c>
      <c r="M10204" t="s">
        <v>665</v>
      </c>
      <c r="N10204" t="s">
        <v>663</v>
      </c>
      <c r="O10204" t="s">
        <v>665</v>
      </c>
      <c r="P10204" t="s">
        <v>665</v>
      </c>
      <c r="Q10204" t="s">
        <v>665</v>
      </c>
      <c r="R10204" t="s">
        <v>665</v>
      </c>
      <c r="S10204" t="s">
        <v>663</v>
      </c>
      <c r="T10204" t="s">
        <v>665</v>
      </c>
      <c r="U10204" t="s">
        <v>664</v>
      </c>
      <c r="V10204" t="s">
        <v>665</v>
      </c>
      <c r="W10204" t="s">
        <v>664</v>
      </c>
      <c r="X10204" t="s">
        <v>664</v>
      </c>
      <c r="Y10204" t="s">
        <v>665</v>
      </c>
      <c r="Z10204" t="s">
        <v>664</v>
      </c>
      <c r="AA10204" t="s">
        <v>664</v>
      </c>
      <c r="AB10204" t="s">
        <v>665</v>
      </c>
      <c r="AC10204" t="s">
        <v>665</v>
      </c>
      <c r="AD10204" t="s">
        <v>665</v>
      </c>
      <c r="AE10204" t="s">
        <v>665</v>
      </c>
      <c r="AF10204" t="s">
        <v>664</v>
      </c>
      <c r="AG10204" t="s">
        <v>664</v>
      </c>
      <c r="AH10204" t="s">
        <v>664</v>
      </c>
      <c r="AI10204" t="s">
        <v>664</v>
      </c>
      <c r="AJ10204" t="s">
        <v>664</v>
      </c>
      <c r="AK10204" t="s">
        <v>664</v>
      </c>
    </row>
    <row r="10205" spans="1:37">
      <c r="A10205">
        <v>119073</v>
      </c>
      <c r="B10205" t="s">
        <v>95</v>
      </c>
      <c r="C10205" t="s">
        <v>665</v>
      </c>
      <c r="D10205" t="s">
        <v>663</v>
      </c>
      <c r="E10205" t="s">
        <v>665</v>
      </c>
      <c r="F10205" t="s">
        <v>665</v>
      </c>
      <c r="G10205" t="s">
        <v>665</v>
      </c>
      <c r="H10205" t="s">
        <v>665</v>
      </c>
      <c r="I10205" t="s">
        <v>665</v>
      </c>
      <c r="J10205" t="s">
        <v>664</v>
      </c>
      <c r="K10205" t="s">
        <v>664</v>
      </c>
      <c r="L10205" t="s">
        <v>664</v>
      </c>
      <c r="M10205" t="s">
        <v>665</v>
      </c>
      <c r="N10205" t="s">
        <v>665</v>
      </c>
      <c r="O10205" t="s">
        <v>665</v>
      </c>
      <c r="P10205" t="s">
        <v>665</v>
      </c>
      <c r="Q10205" t="s">
        <v>665</v>
      </c>
      <c r="R10205" t="s">
        <v>665</v>
      </c>
      <c r="S10205" t="s">
        <v>665</v>
      </c>
      <c r="T10205" t="s">
        <v>663</v>
      </c>
      <c r="U10205" t="s">
        <v>665</v>
      </c>
      <c r="V10205" t="s">
        <v>665</v>
      </c>
      <c r="W10205" t="s">
        <v>664</v>
      </c>
      <c r="X10205" t="s">
        <v>664</v>
      </c>
      <c r="Y10205" t="s">
        <v>664</v>
      </c>
      <c r="Z10205" t="s">
        <v>664</v>
      </c>
      <c r="AA10205" t="s">
        <v>664</v>
      </c>
      <c r="AB10205" t="s">
        <v>665</v>
      </c>
      <c r="AC10205" t="s">
        <v>665</v>
      </c>
      <c r="AD10205" t="s">
        <v>665</v>
      </c>
      <c r="AE10205" t="s">
        <v>665</v>
      </c>
      <c r="AF10205" t="s">
        <v>665</v>
      </c>
      <c r="AG10205" t="s">
        <v>664</v>
      </c>
      <c r="AH10205" t="s">
        <v>664</v>
      </c>
      <c r="AI10205" t="s">
        <v>664</v>
      </c>
      <c r="AJ10205" t="s">
        <v>664</v>
      </c>
      <c r="AK10205" t="s">
        <v>664</v>
      </c>
    </row>
    <row r="10206" spans="1:37">
      <c r="A10206">
        <v>119102</v>
      </c>
      <c r="B10206" t="s">
        <v>95</v>
      </c>
      <c r="C10206" t="s">
        <v>665</v>
      </c>
      <c r="D10206" t="s">
        <v>663</v>
      </c>
      <c r="E10206" t="s">
        <v>663</v>
      </c>
      <c r="F10206" t="s">
        <v>665</v>
      </c>
      <c r="G10206" t="s">
        <v>665</v>
      </c>
      <c r="H10206" t="s">
        <v>663</v>
      </c>
      <c r="I10206" t="s">
        <v>665</v>
      </c>
      <c r="J10206" t="s">
        <v>665</v>
      </c>
      <c r="K10206" t="s">
        <v>665</v>
      </c>
      <c r="L10206" t="s">
        <v>665</v>
      </c>
      <c r="M10206" t="s">
        <v>665</v>
      </c>
      <c r="N10206" t="s">
        <v>665</v>
      </c>
      <c r="O10206" t="s">
        <v>665</v>
      </c>
      <c r="P10206" t="s">
        <v>665</v>
      </c>
      <c r="Q10206" t="s">
        <v>663</v>
      </c>
      <c r="R10206" t="s">
        <v>665</v>
      </c>
      <c r="S10206" t="s">
        <v>664</v>
      </c>
      <c r="T10206" t="s">
        <v>664</v>
      </c>
      <c r="U10206" t="s">
        <v>665</v>
      </c>
      <c r="V10206" t="s">
        <v>665</v>
      </c>
      <c r="W10206" t="s">
        <v>665</v>
      </c>
      <c r="X10206" t="s">
        <v>665</v>
      </c>
      <c r="Y10206" t="s">
        <v>664</v>
      </c>
      <c r="Z10206" t="s">
        <v>665</v>
      </c>
      <c r="AA10206" t="s">
        <v>664</v>
      </c>
      <c r="AB10206" t="s">
        <v>664</v>
      </c>
      <c r="AC10206" t="s">
        <v>665</v>
      </c>
      <c r="AD10206" t="s">
        <v>665</v>
      </c>
      <c r="AE10206" t="s">
        <v>664</v>
      </c>
      <c r="AF10206" t="s">
        <v>665</v>
      </c>
      <c r="AG10206" t="s">
        <v>664</v>
      </c>
      <c r="AH10206" t="s">
        <v>664</v>
      </c>
      <c r="AI10206" t="s">
        <v>664</v>
      </c>
      <c r="AJ10206" t="s">
        <v>664</v>
      </c>
      <c r="AK10206" t="s">
        <v>664</v>
      </c>
    </row>
    <row r="10207" spans="1:37">
      <c r="A10207">
        <v>119122</v>
      </c>
      <c r="B10207" t="s">
        <v>95</v>
      </c>
      <c r="C10207" t="s">
        <v>665</v>
      </c>
      <c r="D10207" t="s">
        <v>664</v>
      </c>
      <c r="E10207" t="s">
        <v>663</v>
      </c>
      <c r="F10207" t="s">
        <v>665</v>
      </c>
      <c r="G10207" t="s">
        <v>665</v>
      </c>
      <c r="H10207" t="s">
        <v>665</v>
      </c>
      <c r="I10207" t="s">
        <v>665</v>
      </c>
      <c r="J10207" t="s">
        <v>663</v>
      </c>
      <c r="K10207" t="s">
        <v>665</v>
      </c>
      <c r="L10207" t="s">
        <v>665</v>
      </c>
      <c r="M10207" t="s">
        <v>663</v>
      </c>
      <c r="N10207" t="s">
        <v>663</v>
      </c>
      <c r="O10207" t="s">
        <v>663</v>
      </c>
      <c r="P10207" t="s">
        <v>665</v>
      </c>
      <c r="Q10207" t="s">
        <v>665</v>
      </c>
      <c r="R10207" t="s">
        <v>665</v>
      </c>
      <c r="S10207" t="s">
        <v>665</v>
      </c>
      <c r="T10207" t="s">
        <v>663</v>
      </c>
      <c r="U10207" t="s">
        <v>665</v>
      </c>
      <c r="V10207" t="s">
        <v>665</v>
      </c>
      <c r="W10207" t="s">
        <v>664</v>
      </c>
      <c r="X10207" t="s">
        <v>664</v>
      </c>
      <c r="Y10207" t="s">
        <v>664</v>
      </c>
      <c r="Z10207" t="s">
        <v>664</v>
      </c>
      <c r="AA10207" t="s">
        <v>664</v>
      </c>
      <c r="AB10207" t="s">
        <v>665</v>
      </c>
      <c r="AC10207" t="s">
        <v>665</v>
      </c>
      <c r="AD10207" t="s">
        <v>665</v>
      </c>
      <c r="AE10207" t="s">
        <v>665</v>
      </c>
      <c r="AF10207" t="s">
        <v>665</v>
      </c>
      <c r="AG10207" t="s">
        <v>664</v>
      </c>
      <c r="AH10207" t="s">
        <v>664</v>
      </c>
      <c r="AI10207" t="s">
        <v>664</v>
      </c>
      <c r="AJ10207" t="s">
        <v>664</v>
      </c>
      <c r="AK10207" t="s">
        <v>664</v>
      </c>
    </row>
    <row r="10208" spans="1:37">
      <c r="A10208">
        <v>119125</v>
      </c>
      <c r="B10208" t="s">
        <v>95</v>
      </c>
      <c r="C10208" t="s">
        <v>665</v>
      </c>
      <c r="D10208" t="s">
        <v>663</v>
      </c>
      <c r="E10208" t="s">
        <v>665</v>
      </c>
      <c r="F10208" t="s">
        <v>665</v>
      </c>
      <c r="G10208" t="s">
        <v>665</v>
      </c>
      <c r="H10208" t="s">
        <v>665</v>
      </c>
      <c r="I10208" t="s">
        <v>663</v>
      </c>
      <c r="J10208" t="s">
        <v>665</v>
      </c>
      <c r="K10208" t="s">
        <v>665</v>
      </c>
      <c r="L10208" t="s">
        <v>665</v>
      </c>
      <c r="M10208" t="s">
        <v>665</v>
      </c>
      <c r="N10208" t="s">
        <v>665</v>
      </c>
      <c r="O10208" t="s">
        <v>665</v>
      </c>
      <c r="P10208" t="s">
        <v>665</v>
      </c>
      <c r="Q10208" t="s">
        <v>665</v>
      </c>
      <c r="R10208" t="s">
        <v>665</v>
      </c>
      <c r="S10208" t="s">
        <v>665</v>
      </c>
      <c r="T10208" t="s">
        <v>665</v>
      </c>
      <c r="U10208" t="s">
        <v>665</v>
      </c>
      <c r="V10208" t="s">
        <v>665</v>
      </c>
      <c r="W10208" t="s">
        <v>664</v>
      </c>
      <c r="X10208" t="s">
        <v>664</v>
      </c>
      <c r="Y10208" t="s">
        <v>664</v>
      </c>
      <c r="Z10208" t="s">
        <v>665</v>
      </c>
      <c r="AA10208" t="s">
        <v>664</v>
      </c>
      <c r="AB10208" t="s">
        <v>665</v>
      </c>
      <c r="AC10208" t="s">
        <v>665</v>
      </c>
      <c r="AD10208" t="s">
        <v>665</v>
      </c>
      <c r="AE10208" t="s">
        <v>665</v>
      </c>
      <c r="AF10208" t="s">
        <v>665</v>
      </c>
      <c r="AG10208" t="s">
        <v>664</v>
      </c>
      <c r="AH10208" t="s">
        <v>664</v>
      </c>
      <c r="AI10208" t="s">
        <v>664</v>
      </c>
      <c r="AJ10208" t="s">
        <v>664</v>
      </c>
      <c r="AK10208" t="s">
        <v>664</v>
      </c>
    </row>
    <row r="10209" spans="1:37">
      <c r="A10209">
        <v>119133</v>
      </c>
      <c r="B10209" t="s">
        <v>95</v>
      </c>
      <c r="C10209" t="s">
        <v>665</v>
      </c>
      <c r="D10209" t="s">
        <v>663</v>
      </c>
      <c r="E10209" t="s">
        <v>665</v>
      </c>
      <c r="F10209" t="s">
        <v>665</v>
      </c>
      <c r="G10209" t="s">
        <v>665</v>
      </c>
      <c r="H10209" t="s">
        <v>665</v>
      </c>
      <c r="I10209" t="s">
        <v>665</v>
      </c>
      <c r="J10209" t="s">
        <v>665</v>
      </c>
      <c r="K10209" t="s">
        <v>665</v>
      </c>
      <c r="L10209" t="s">
        <v>665</v>
      </c>
      <c r="M10209" t="s">
        <v>665</v>
      </c>
      <c r="N10209" t="s">
        <v>665</v>
      </c>
      <c r="O10209" t="s">
        <v>663</v>
      </c>
      <c r="P10209" t="s">
        <v>665</v>
      </c>
      <c r="Q10209" t="s">
        <v>665</v>
      </c>
      <c r="R10209" t="s">
        <v>665</v>
      </c>
      <c r="S10209" t="s">
        <v>665</v>
      </c>
      <c r="T10209" t="s">
        <v>665</v>
      </c>
      <c r="U10209" t="s">
        <v>665</v>
      </c>
      <c r="V10209" t="s">
        <v>665</v>
      </c>
      <c r="W10209" t="s">
        <v>664</v>
      </c>
      <c r="X10209" t="s">
        <v>664</v>
      </c>
      <c r="Y10209" t="s">
        <v>664</v>
      </c>
      <c r="Z10209" t="s">
        <v>664</v>
      </c>
      <c r="AA10209" t="s">
        <v>664</v>
      </c>
      <c r="AB10209" t="s">
        <v>665</v>
      </c>
      <c r="AC10209" t="s">
        <v>665</v>
      </c>
      <c r="AD10209" t="s">
        <v>665</v>
      </c>
      <c r="AE10209" t="s">
        <v>665</v>
      </c>
      <c r="AF10209" t="s">
        <v>665</v>
      </c>
      <c r="AG10209" t="s">
        <v>664</v>
      </c>
      <c r="AH10209" t="s">
        <v>664</v>
      </c>
      <c r="AI10209" t="s">
        <v>664</v>
      </c>
      <c r="AJ10209" t="s">
        <v>664</v>
      </c>
      <c r="AK10209" t="s">
        <v>664</v>
      </c>
    </row>
    <row r="10210" spans="1:37">
      <c r="A10210">
        <v>119138</v>
      </c>
      <c r="B10210" t="s">
        <v>95</v>
      </c>
      <c r="C10210" t="s">
        <v>665</v>
      </c>
      <c r="D10210" t="s">
        <v>663</v>
      </c>
      <c r="E10210" t="s">
        <v>665</v>
      </c>
      <c r="F10210" t="s">
        <v>665</v>
      </c>
      <c r="G10210" t="s">
        <v>665</v>
      </c>
      <c r="H10210" t="s">
        <v>665</v>
      </c>
      <c r="I10210" t="s">
        <v>665</v>
      </c>
      <c r="J10210" t="s">
        <v>665</v>
      </c>
      <c r="K10210" t="s">
        <v>665</v>
      </c>
      <c r="L10210" t="s">
        <v>665</v>
      </c>
      <c r="M10210" t="s">
        <v>665</v>
      </c>
      <c r="N10210" t="s">
        <v>665</v>
      </c>
      <c r="O10210" t="s">
        <v>665</v>
      </c>
      <c r="P10210" t="s">
        <v>665</v>
      </c>
      <c r="Q10210" t="s">
        <v>665</v>
      </c>
      <c r="R10210" t="s">
        <v>665</v>
      </c>
      <c r="S10210" t="s">
        <v>665</v>
      </c>
      <c r="T10210" t="s">
        <v>663</v>
      </c>
      <c r="U10210" t="s">
        <v>665</v>
      </c>
      <c r="V10210" t="s">
        <v>665</v>
      </c>
      <c r="W10210" t="s">
        <v>664</v>
      </c>
      <c r="X10210" t="s">
        <v>664</v>
      </c>
      <c r="Y10210" t="s">
        <v>664</v>
      </c>
      <c r="Z10210" t="s">
        <v>664</v>
      </c>
      <c r="AA10210" t="s">
        <v>664</v>
      </c>
      <c r="AB10210" t="s">
        <v>665</v>
      </c>
      <c r="AC10210" t="s">
        <v>665</v>
      </c>
      <c r="AD10210" t="s">
        <v>665</v>
      </c>
      <c r="AE10210" t="s">
        <v>665</v>
      </c>
      <c r="AF10210" t="s">
        <v>665</v>
      </c>
      <c r="AG10210" t="s">
        <v>664</v>
      </c>
      <c r="AH10210" t="s">
        <v>664</v>
      </c>
      <c r="AI10210" t="s">
        <v>664</v>
      </c>
      <c r="AJ10210" t="s">
        <v>664</v>
      </c>
      <c r="AK10210" t="s">
        <v>664</v>
      </c>
    </row>
    <row r="10211" spans="1:37">
      <c r="A10211">
        <v>119141</v>
      </c>
      <c r="B10211" t="s">
        <v>95</v>
      </c>
      <c r="C10211" t="s">
        <v>665</v>
      </c>
      <c r="D10211" t="s">
        <v>664</v>
      </c>
      <c r="E10211" t="s">
        <v>665</v>
      </c>
      <c r="F10211" t="s">
        <v>665</v>
      </c>
      <c r="G10211" t="s">
        <v>665</v>
      </c>
      <c r="H10211" t="s">
        <v>665</v>
      </c>
      <c r="I10211" t="s">
        <v>665</v>
      </c>
      <c r="J10211" t="s">
        <v>665</v>
      </c>
      <c r="K10211" t="s">
        <v>665</v>
      </c>
      <c r="L10211" t="s">
        <v>665</v>
      </c>
      <c r="M10211" t="s">
        <v>665</v>
      </c>
      <c r="N10211" t="s">
        <v>665</v>
      </c>
      <c r="O10211" t="s">
        <v>665</v>
      </c>
      <c r="P10211" t="s">
        <v>665</v>
      </c>
      <c r="Q10211" t="s">
        <v>665</v>
      </c>
      <c r="R10211" t="s">
        <v>665</v>
      </c>
      <c r="S10211" t="s">
        <v>665</v>
      </c>
      <c r="T10211" t="s">
        <v>665</v>
      </c>
      <c r="U10211" t="s">
        <v>665</v>
      </c>
      <c r="V10211" t="s">
        <v>665</v>
      </c>
      <c r="W10211" t="s">
        <v>664</v>
      </c>
      <c r="X10211" t="s">
        <v>664</v>
      </c>
      <c r="Y10211" t="s">
        <v>664</v>
      </c>
      <c r="Z10211" t="s">
        <v>664</v>
      </c>
      <c r="AA10211" t="s">
        <v>664</v>
      </c>
      <c r="AB10211" t="s">
        <v>665</v>
      </c>
      <c r="AC10211" t="s">
        <v>665</v>
      </c>
      <c r="AD10211" t="s">
        <v>665</v>
      </c>
      <c r="AE10211" t="s">
        <v>665</v>
      </c>
      <c r="AF10211" t="s">
        <v>665</v>
      </c>
      <c r="AG10211" t="s">
        <v>664</v>
      </c>
      <c r="AH10211" t="s">
        <v>664</v>
      </c>
      <c r="AI10211" t="s">
        <v>664</v>
      </c>
      <c r="AJ10211" t="s">
        <v>664</v>
      </c>
      <c r="AK10211" t="s">
        <v>664</v>
      </c>
    </row>
    <row r="10212" spans="1:37">
      <c r="A10212">
        <v>119145</v>
      </c>
      <c r="B10212" t="s">
        <v>95</v>
      </c>
      <c r="C10212" t="s">
        <v>665</v>
      </c>
      <c r="D10212" t="s">
        <v>665</v>
      </c>
      <c r="E10212" t="s">
        <v>665</v>
      </c>
      <c r="F10212" t="s">
        <v>665</v>
      </c>
      <c r="G10212" t="s">
        <v>665</v>
      </c>
      <c r="H10212" t="s">
        <v>665</v>
      </c>
      <c r="I10212" t="s">
        <v>665</v>
      </c>
      <c r="J10212" t="s">
        <v>665</v>
      </c>
      <c r="K10212" t="s">
        <v>665</v>
      </c>
      <c r="L10212" t="s">
        <v>665</v>
      </c>
      <c r="M10212" t="s">
        <v>665</v>
      </c>
      <c r="N10212" t="s">
        <v>665</v>
      </c>
      <c r="O10212" t="s">
        <v>663</v>
      </c>
      <c r="P10212" t="s">
        <v>665</v>
      </c>
      <c r="Q10212" t="s">
        <v>665</v>
      </c>
      <c r="R10212" t="s">
        <v>665</v>
      </c>
      <c r="S10212" t="s">
        <v>665</v>
      </c>
      <c r="T10212" t="s">
        <v>665</v>
      </c>
      <c r="U10212" t="s">
        <v>665</v>
      </c>
      <c r="V10212" t="s">
        <v>665</v>
      </c>
      <c r="W10212" t="s">
        <v>664</v>
      </c>
      <c r="X10212" t="s">
        <v>664</v>
      </c>
      <c r="Y10212" t="s">
        <v>664</v>
      </c>
      <c r="Z10212" t="s">
        <v>664</v>
      </c>
      <c r="AA10212" t="s">
        <v>664</v>
      </c>
      <c r="AB10212" t="s">
        <v>665</v>
      </c>
      <c r="AC10212" t="s">
        <v>665</v>
      </c>
      <c r="AD10212" t="s">
        <v>665</v>
      </c>
      <c r="AE10212" t="s">
        <v>665</v>
      </c>
      <c r="AF10212" t="s">
        <v>665</v>
      </c>
      <c r="AG10212" t="s">
        <v>664</v>
      </c>
      <c r="AH10212" t="s">
        <v>664</v>
      </c>
      <c r="AI10212" t="s">
        <v>664</v>
      </c>
      <c r="AJ10212" t="s">
        <v>664</v>
      </c>
      <c r="AK10212" t="s">
        <v>664</v>
      </c>
    </row>
    <row r="10213" spans="1:37">
      <c r="A10213">
        <v>119151</v>
      </c>
      <c r="B10213" t="s">
        <v>95</v>
      </c>
      <c r="C10213" t="s">
        <v>665</v>
      </c>
      <c r="D10213" t="s">
        <v>665</v>
      </c>
      <c r="E10213" t="s">
        <v>665</v>
      </c>
      <c r="F10213" t="s">
        <v>665</v>
      </c>
      <c r="G10213" t="s">
        <v>664</v>
      </c>
      <c r="H10213" t="s">
        <v>664</v>
      </c>
      <c r="I10213" t="s">
        <v>665</v>
      </c>
      <c r="J10213" t="s">
        <v>665</v>
      </c>
      <c r="K10213" t="s">
        <v>665</v>
      </c>
      <c r="L10213" t="s">
        <v>665</v>
      </c>
      <c r="M10213" t="s">
        <v>665</v>
      </c>
      <c r="N10213" t="s">
        <v>665</v>
      </c>
      <c r="O10213" t="s">
        <v>665</v>
      </c>
      <c r="P10213" t="s">
        <v>665</v>
      </c>
      <c r="Q10213" t="s">
        <v>665</v>
      </c>
      <c r="R10213" t="s">
        <v>665</v>
      </c>
      <c r="S10213" t="s">
        <v>665</v>
      </c>
      <c r="T10213" t="s">
        <v>665</v>
      </c>
      <c r="U10213" t="s">
        <v>665</v>
      </c>
      <c r="V10213" t="s">
        <v>665</v>
      </c>
      <c r="W10213" t="s">
        <v>664</v>
      </c>
      <c r="X10213" t="s">
        <v>664</v>
      </c>
      <c r="Y10213" t="s">
        <v>664</v>
      </c>
      <c r="Z10213" t="s">
        <v>664</v>
      </c>
      <c r="AA10213" t="s">
        <v>664</v>
      </c>
      <c r="AB10213" t="s">
        <v>665</v>
      </c>
      <c r="AC10213" t="s">
        <v>665</v>
      </c>
      <c r="AD10213" t="s">
        <v>665</v>
      </c>
      <c r="AE10213" t="s">
        <v>665</v>
      </c>
      <c r="AF10213" t="s">
        <v>665</v>
      </c>
      <c r="AG10213" t="s">
        <v>664</v>
      </c>
      <c r="AH10213" t="s">
        <v>664</v>
      </c>
      <c r="AI10213" t="s">
        <v>664</v>
      </c>
      <c r="AJ10213" t="s">
        <v>664</v>
      </c>
      <c r="AK10213" t="s">
        <v>664</v>
      </c>
    </row>
    <row r="10214" spans="1:37">
      <c r="A10214">
        <v>119165</v>
      </c>
      <c r="B10214" t="s">
        <v>95</v>
      </c>
      <c r="C10214" t="s">
        <v>665</v>
      </c>
      <c r="D10214" t="s">
        <v>665</v>
      </c>
      <c r="E10214" t="s">
        <v>665</v>
      </c>
      <c r="F10214" t="s">
        <v>665</v>
      </c>
      <c r="G10214" t="s">
        <v>664</v>
      </c>
      <c r="H10214" t="s">
        <v>665</v>
      </c>
      <c r="I10214" t="s">
        <v>665</v>
      </c>
      <c r="J10214" t="s">
        <v>664</v>
      </c>
      <c r="K10214" t="s">
        <v>665</v>
      </c>
      <c r="L10214" t="s">
        <v>665</v>
      </c>
      <c r="M10214" t="s">
        <v>665</v>
      </c>
      <c r="N10214" t="s">
        <v>665</v>
      </c>
      <c r="O10214" t="s">
        <v>665</v>
      </c>
      <c r="P10214" t="s">
        <v>665</v>
      </c>
      <c r="Q10214" t="s">
        <v>663</v>
      </c>
      <c r="R10214" t="s">
        <v>665</v>
      </c>
      <c r="S10214" t="s">
        <v>665</v>
      </c>
      <c r="T10214" t="s">
        <v>665</v>
      </c>
      <c r="U10214" t="s">
        <v>665</v>
      </c>
      <c r="V10214" t="s">
        <v>665</v>
      </c>
      <c r="W10214" t="s">
        <v>664</v>
      </c>
      <c r="X10214" t="s">
        <v>664</v>
      </c>
      <c r="Y10214" t="s">
        <v>664</v>
      </c>
      <c r="Z10214" t="s">
        <v>664</v>
      </c>
      <c r="AA10214" t="s">
        <v>664</v>
      </c>
      <c r="AB10214" t="s">
        <v>665</v>
      </c>
      <c r="AC10214" t="s">
        <v>665</v>
      </c>
      <c r="AD10214" t="s">
        <v>665</v>
      </c>
      <c r="AE10214" t="s">
        <v>665</v>
      </c>
      <c r="AF10214" t="s">
        <v>665</v>
      </c>
      <c r="AG10214" t="s">
        <v>664</v>
      </c>
      <c r="AH10214" t="s">
        <v>664</v>
      </c>
      <c r="AI10214" t="s">
        <v>664</v>
      </c>
      <c r="AJ10214" t="s">
        <v>664</v>
      </c>
      <c r="AK10214" t="s">
        <v>664</v>
      </c>
    </row>
    <row r="10215" spans="1:37">
      <c r="A10215">
        <v>119180</v>
      </c>
      <c r="B10215" t="s">
        <v>95</v>
      </c>
      <c r="C10215" t="s">
        <v>665</v>
      </c>
      <c r="D10215" t="s">
        <v>665</v>
      </c>
      <c r="E10215" t="s">
        <v>665</v>
      </c>
      <c r="F10215" t="s">
        <v>665</v>
      </c>
      <c r="G10215" t="s">
        <v>665</v>
      </c>
      <c r="H10215" t="s">
        <v>663</v>
      </c>
      <c r="I10215" t="s">
        <v>665</v>
      </c>
      <c r="J10215" t="s">
        <v>665</v>
      </c>
      <c r="K10215" t="s">
        <v>665</v>
      </c>
      <c r="L10215" t="s">
        <v>665</v>
      </c>
      <c r="M10215" t="s">
        <v>663</v>
      </c>
      <c r="N10215" t="s">
        <v>665</v>
      </c>
      <c r="O10215" t="s">
        <v>665</v>
      </c>
      <c r="P10215" t="s">
        <v>665</v>
      </c>
      <c r="Q10215" t="s">
        <v>663</v>
      </c>
      <c r="R10215" t="s">
        <v>665</v>
      </c>
      <c r="S10215" t="s">
        <v>665</v>
      </c>
      <c r="T10215" t="s">
        <v>665</v>
      </c>
      <c r="U10215" t="s">
        <v>663</v>
      </c>
      <c r="V10215" t="s">
        <v>665</v>
      </c>
      <c r="W10215" t="s">
        <v>664</v>
      </c>
      <c r="X10215" t="s">
        <v>664</v>
      </c>
      <c r="Y10215" t="s">
        <v>664</v>
      </c>
      <c r="Z10215" t="s">
        <v>664</v>
      </c>
      <c r="AA10215" t="s">
        <v>664</v>
      </c>
      <c r="AB10215" t="s">
        <v>665</v>
      </c>
      <c r="AC10215" t="s">
        <v>665</v>
      </c>
      <c r="AD10215" t="s">
        <v>665</v>
      </c>
      <c r="AE10215" t="s">
        <v>665</v>
      </c>
      <c r="AF10215" t="s">
        <v>665</v>
      </c>
      <c r="AG10215" t="s">
        <v>664</v>
      </c>
      <c r="AH10215" t="s">
        <v>664</v>
      </c>
      <c r="AI10215" t="s">
        <v>664</v>
      </c>
      <c r="AJ10215" t="s">
        <v>664</v>
      </c>
      <c r="AK10215" t="s">
        <v>664</v>
      </c>
    </row>
    <row r="10216" spans="1:37">
      <c r="A10216">
        <v>119202</v>
      </c>
      <c r="B10216" t="s">
        <v>95</v>
      </c>
      <c r="C10216" t="s">
        <v>665</v>
      </c>
      <c r="D10216" t="s">
        <v>665</v>
      </c>
      <c r="E10216" t="s">
        <v>665</v>
      </c>
      <c r="F10216" t="s">
        <v>665</v>
      </c>
      <c r="G10216" t="s">
        <v>665</v>
      </c>
      <c r="H10216" t="s">
        <v>665</v>
      </c>
      <c r="I10216" t="s">
        <v>665</v>
      </c>
      <c r="J10216" t="s">
        <v>665</v>
      </c>
      <c r="K10216" t="s">
        <v>665</v>
      </c>
      <c r="L10216" t="s">
        <v>665</v>
      </c>
      <c r="M10216" t="s">
        <v>665</v>
      </c>
      <c r="N10216" t="s">
        <v>665</v>
      </c>
      <c r="O10216" t="s">
        <v>665</v>
      </c>
      <c r="P10216" t="s">
        <v>665</v>
      </c>
      <c r="Q10216" t="s">
        <v>665</v>
      </c>
      <c r="R10216" t="s">
        <v>665</v>
      </c>
      <c r="S10216" t="s">
        <v>665</v>
      </c>
      <c r="T10216" t="s">
        <v>665</v>
      </c>
      <c r="U10216" t="s">
        <v>665</v>
      </c>
      <c r="V10216" t="s">
        <v>665</v>
      </c>
      <c r="W10216" t="s">
        <v>664</v>
      </c>
      <c r="X10216" t="s">
        <v>664</v>
      </c>
      <c r="Y10216" t="s">
        <v>664</v>
      </c>
      <c r="Z10216" t="s">
        <v>664</v>
      </c>
      <c r="AA10216" t="s">
        <v>664</v>
      </c>
      <c r="AB10216" t="s">
        <v>665</v>
      </c>
      <c r="AC10216" t="s">
        <v>665</v>
      </c>
      <c r="AD10216" t="s">
        <v>665</v>
      </c>
      <c r="AE10216" t="s">
        <v>665</v>
      </c>
      <c r="AF10216" t="s">
        <v>665</v>
      </c>
      <c r="AG10216" t="s">
        <v>664</v>
      </c>
      <c r="AH10216" t="s">
        <v>664</v>
      </c>
      <c r="AI10216" t="s">
        <v>664</v>
      </c>
      <c r="AJ10216" t="s">
        <v>664</v>
      </c>
      <c r="AK10216" t="s">
        <v>664</v>
      </c>
    </row>
    <row r="10217" spans="1:37">
      <c r="A10217">
        <v>119207</v>
      </c>
      <c r="B10217" t="s">
        <v>95</v>
      </c>
      <c r="C10217" t="s">
        <v>665</v>
      </c>
      <c r="D10217" t="s">
        <v>665</v>
      </c>
      <c r="E10217" t="s">
        <v>665</v>
      </c>
      <c r="F10217" t="s">
        <v>665</v>
      </c>
      <c r="G10217" t="s">
        <v>665</v>
      </c>
      <c r="H10217" t="s">
        <v>665</v>
      </c>
      <c r="I10217" t="s">
        <v>665</v>
      </c>
      <c r="J10217" t="s">
        <v>665</v>
      </c>
      <c r="K10217" t="s">
        <v>665</v>
      </c>
      <c r="L10217" t="s">
        <v>663</v>
      </c>
      <c r="M10217" t="s">
        <v>665</v>
      </c>
      <c r="N10217" t="s">
        <v>663</v>
      </c>
      <c r="O10217" t="s">
        <v>665</v>
      </c>
      <c r="P10217" t="s">
        <v>665</v>
      </c>
      <c r="Q10217" t="s">
        <v>663</v>
      </c>
      <c r="R10217" t="s">
        <v>665</v>
      </c>
      <c r="S10217" t="s">
        <v>664</v>
      </c>
      <c r="T10217" t="s">
        <v>665</v>
      </c>
      <c r="U10217" t="s">
        <v>665</v>
      </c>
      <c r="V10217" t="s">
        <v>665</v>
      </c>
      <c r="W10217" t="s">
        <v>664</v>
      </c>
      <c r="X10217" t="s">
        <v>664</v>
      </c>
      <c r="Y10217" t="s">
        <v>664</v>
      </c>
      <c r="Z10217" t="s">
        <v>664</v>
      </c>
      <c r="AA10217" t="s">
        <v>664</v>
      </c>
      <c r="AB10217" t="s">
        <v>665</v>
      </c>
      <c r="AC10217" t="s">
        <v>665</v>
      </c>
      <c r="AD10217" t="s">
        <v>664</v>
      </c>
      <c r="AE10217" t="s">
        <v>665</v>
      </c>
      <c r="AF10217" t="s">
        <v>664</v>
      </c>
      <c r="AG10217" t="s">
        <v>664</v>
      </c>
      <c r="AH10217" t="s">
        <v>664</v>
      </c>
      <c r="AI10217" t="s">
        <v>664</v>
      </c>
      <c r="AJ10217" t="s">
        <v>664</v>
      </c>
      <c r="AK10217" t="s">
        <v>664</v>
      </c>
    </row>
    <row r="10218" spans="1:37">
      <c r="A10218">
        <v>119223</v>
      </c>
      <c r="B10218" t="s">
        <v>95</v>
      </c>
      <c r="C10218" t="s">
        <v>665</v>
      </c>
      <c r="D10218" t="s">
        <v>665</v>
      </c>
      <c r="E10218" t="s">
        <v>665</v>
      </c>
      <c r="F10218" t="s">
        <v>665</v>
      </c>
      <c r="G10218" t="s">
        <v>665</v>
      </c>
      <c r="H10218" t="s">
        <v>665</v>
      </c>
      <c r="I10218" t="s">
        <v>665</v>
      </c>
      <c r="J10218" t="s">
        <v>665</v>
      </c>
      <c r="K10218" t="s">
        <v>665</v>
      </c>
      <c r="L10218" t="s">
        <v>664</v>
      </c>
      <c r="M10218" t="s">
        <v>665</v>
      </c>
      <c r="N10218" t="s">
        <v>665</v>
      </c>
      <c r="O10218" t="s">
        <v>665</v>
      </c>
      <c r="P10218" t="s">
        <v>665</v>
      </c>
      <c r="Q10218" t="s">
        <v>665</v>
      </c>
      <c r="R10218" t="s">
        <v>665</v>
      </c>
      <c r="S10218" t="s">
        <v>665</v>
      </c>
      <c r="T10218" t="s">
        <v>665</v>
      </c>
      <c r="U10218" t="s">
        <v>665</v>
      </c>
      <c r="V10218" t="s">
        <v>665</v>
      </c>
      <c r="W10218" t="s">
        <v>664</v>
      </c>
      <c r="X10218" t="s">
        <v>664</v>
      </c>
      <c r="Y10218" t="s">
        <v>665</v>
      </c>
      <c r="Z10218" t="s">
        <v>665</v>
      </c>
      <c r="AA10218" t="s">
        <v>664</v>
      </c>
      <c r="AB10218" t="s">
        <v>665</v>
      </c>
      <c r="AC10218" t="s">
        <v>665</v>
      </c>
      <c r="AD10218" t="s">
        <v>664</v>
      </c>
      <c r="AE10218" t="s">
        <v>664</v>
      </c>
      <c r="AF10218" t="s">
        <v>664</v>
      </c>
      <c r="AG10218" t="s">
        <v>664</v>
      </c>
      <c r="AH10218" t="s">
        <v>664</v>
      </c>
      <c r="AI10218" t="s">
        <v>664</v>
      </c>
      <c r="AJ10218" t="s">
        <v>664</v>
      </c>
      <c r="AK10218" t="s">
        <v>664</v>
      </c>
    </row>
    <row r="10219" spans="1:37">
      <c r="A10219">
        <v>119240</v>
      </c>
      <c r="B10219" t="s">
        <v>95</v>
      </c>
      <c r="C10219" t="s">
        <v>665</v>
      </c>
      <c r="D10219" t="s">
        <v>663</v>
      </c>
      <c r="E10219" t="s">
        <v>665</v>
      </c>
      <c r="F10219" t="s">
        <v>665</v>
      </c>
      <c r="G10219" t="s">
        <v>665</v>
      </c>
      <c r="H10219" t="s">
        <v>665</v>
      </c>
      <c r="I10219" t="s">
        <v>665</v>
      </c>
      <c r="J10219" t="s">
        <v>665</v>
      </c>
      <c r="K10219" t="s">
        <v>665</v>
      </c>
      <c r="L10219" t="s">
        <v>665</v>
      </c>
      <c r="M10219" t="s">
        <v>665</v>
      </c>
      <c r="N10219" t="s">
        <v>665</v>
      </c>
      <c r="O10219" t="s">
        <v>665</v>
      </c>
      <c r="P10219" t="s">
        <v>665</v>
      </c>
      <c r="Q10219" t="s">
        <v>663</v>
      </c>
      <c r="R10219" t="s">
        <v>663</v>
      </c>
      <c r="S10219" t="s">
        <v>665</v>
      </c>
      <c r="T10219" t="s">
        <v>663</v>
      </c>
      <c r="U10219" t="s">
        <v>665</v>
      </c>
      <c r="V10219" t="s">
        <v>665</v>
      </c>
      <c r="W10219" t="s">
        <v>664</v>
      </c>
      <c r="X10219" t="s">
        <v>664</v>
      </c>
      <c r="Y10219" t="s">
        <v>664</v>
      </c>
      <c r="Z10219" t="s">
        <v>665</v>
      </c>
      <c r="AA10219" t="s">
        <v>664</v>
      </c>
      <c r="AB10219" t="s">
        <v>665</v>
      </c>
      <c r="AC10219" t="s">
        <v>665</v>
      </c>
      <c r="AD10219" t="s">
        <v>665</v>
      </c>
      <c r="AE10219" t="s">
        <v>665</v>
      </c>
      <c r="AF10219" t="s">
        <v>665</v>
      </c>
      <c r="AG10219" t="s">
        <v>664</v>
      </c>
      <c r="AH10219" t="s">
        <v>664</v>
      </c>
      <c r="AI10219" t="s">
        <v>664</v>
      </c>
      <c r="AJ10219" t="s">
        <v>664</v>
      </c>
      <c r="AK10219" t="s">
        <v>664</v>
      </c>
    </row>
    <row r="10220" spans="1:37">
      <c r="A10220">
        <v>119255</v>
      </c>
      <c r="B10220" t="s">
        <v>95</v>
      </c>
      <c r="C10220" t="s">
        <v>665</v>
      </c>
      <c r="D10220" t="s">
        <v>663</v>
      </c>
      <c r="E10220" t="s">
        <v>665</v>
      </c>
      <c r="F10220" t="s">
        <v>665</v>
      </c>
      <c r="G10220" t="s">
        <v>665</v>
      </c>
      <c r="H10220" t="s">
        <v>665</v>
      </c>
      <c r="I10220" t="s">
        <v>665</v>
      </c>
      <c r="J10220" t="s">
        <v>665</v>
      </c>
      <c r="K10220" t="s">
        <v>664</v>
      </c>
      <c r="L10220" t="s">
        <v>665</v>
      </c>
      <c r="M10220" t="s">
        <v>665</v>
      </c>
      <c r="N10220" t="s">
        <v>665</v>
      </c>
      <c r="O10220" t="s">
        <v>665</v>
      </c>
      <c r="P10220" t="s">
        <v>665</v>
      </c>
      <c r="Q10220" t="s">
        <v>664</v>
      </c>
      <c r="R10220" t="s">
        <v>665</v>
      </c>
      <c r="S10220" t="s">
        <v>665</v>
      </c>
      <c r="T10220" t="s">
        <v>665</v>
      </c>
      <c r="U10220" t="s">
        <v>665</v>
      </c>
      <c r="V10220" t="s">
        <v>665</v>
      </c>
      <c r="W10220" t="s">
        <v>664</v>
      </c>
      <c r="X10220" t="s">
        <v>664</v>
      </c>
      <c r="Y10220" t="s">
        <v>664</v>
      </c>
      <c r="Z10220" t="s">
        <v>664</v>
      </c>
      <c r="AA10220" t="s">
        <v>664</v>
      </c>
      <c r="AB10220" t="s">
        <v>665</v>
      </c>
      <c r="AC10220" t="s">
        <v>665</v>
      </c>
      <c r="AD10220" t="s">
        <v>665</v>
      </c>
      <c r="AE10220" t="s">
        <v>665</v>
      </c>
      <c r="AF10220" t="s">
        <v>665</v>
      </c>
      <c r="AG10220" t="s">
        <v>664</v>
      </c>
      <c r="AH10220" t="s">
        <v>664</v>
      </c>
      <c r="AI10220" t="s">
        <v>664</v>
      </c>
      <c r="AJ10220" t="s">
        <v>664</v>
      </c>
      <c r="AK10220" t="s">
        <v>664</v>
      </c>
    </row>
    <row r="10221" spans="1:37">
      <c r="A10221">
        <v>119256</v>
      </c>
      <c r="B10221" t="s">
        <v>95</v>
      </c>
      <c r="C10221" t="s">
        <v>665</v>
      </c>
      <c r="D10221" t="s">
        <v>663</v>
      </c>
      <c r="E10221" t="s">
        <v>665</v>
      </c>
      <c r="F10221" t="s">
        <v>665</v>
      </c>
      <c r="G10221" t="s">
        <v>665</v>
      </c>
      <c r="H10221" t="s">
        <v>665</v>
      </c>
      <c r="I10221" t="s">
        <v>665</v>
      </c>
      <c r="J10221" t="s">
        <v>665</v>
      </c>
      <c r="K10221" t="s">
        <v>665</v>
      </c>
      <c r="L10221" t="s">
        <v>665</v>
      </c>
      <c r="M10221" t="s">
        <v>665</v>
      </c>
      <c r="N10221" t="s">
        <v>665</v>
      </c>
      <c r="O10221" t="s">
        <v>665</v>
      </c>
      <c r="P10221" t="s">
        <v>665</v>
      </c>
      <c r="Q10221" t="s">
        <v>665</v>
      </c>
      <c r="R10221" t="s">
        <v>664</v>
      </c>
      <c r="S10221" t="s">
        <v>664</v>
      </c>
      <c r="T10221" t="s">
        <v>664</v>
      </c>
      <c r="U10221" t="s">
        <v>664</v>
      </c>
      <c r="V10221" t="s">
        <v>664</v>
      </c>
      <c r="W10221" t="s">
        <v>664</v>
      </c>
      <c r="X10221" t="s">
        <v>664</v>
      </c>
      <c r="Y10221" t="s">
        <v>664</v>
      </c>
      <c r="Z10221" t="s">
        <v>665</v>
      </c>
      <c r="AA10221" t="s">
        <v>664</v>
      </c>
      <c r="AB10221" t="s">
        <v>665</v>
      </c>
      <c r="AC10221" t="s">
        <v>665</v>
      </c>
      <c r="AD10221" t="s">
        <v>665</v>
      </c>
      <c r="AE10221" t="s">
        <v>665</v>
      </c>
      <c r="AF10221" t="s">
        <v>665</v>
      </c>
      <c r="AG10221" t="s">
        <v>664</v>
      </c>
      <c r="AH10221" t="s">
        <v>664</v>
      </c>
      <c r="AI10221" t="s">
        <v>664</v>
      </c>
      <c r="AJ10221" t="s">
        <v>664</v>
      </c>
      <c r="AK10221" t="s">
        <v>664</v>
      </c>
    </row>
    <row r="10222" spans="1:37">
      <c r="A10222">
        <v>120276</v>
      </c>
      <c r="B10222" t="s">
        <v>95</v>
      </c>
      <c r="C10222" t="s">
        <v>664</v>
      </c>
      <c r="D10222" t="s">
        <v>664</v>
      </c>
      <c r="E10222" t="s">
        <v>664</v>
      </c>
      <c r="F10222" t="s">
        <v>664</v>
      </c>
      <c r="G10222" t="s">
        <v>664</v>
      </c>
      <c r="H10222" t="s">
        <v>664</v>
      </c>
      <c r="I10222" t="s">
        <v>664</v>
      </c>
      <c r="J10222" t="s">
        <v>664</v>
      </c>
      <c r="K10222" t="s">
        <v>664</v>
      </c>
      <c r="L10222" t="s">
        <v>664</v>
      </c>
      <c r="M10222" t="s">
        <v>664</v>
      </c>
      <c r="N10222" t="s">
        <v>665</v>
      </c>
      <c r="O10222" t="s">
        <v>665</v>
      </c>
      <c r="P10222" t="s">
        <v>664</v>
      </c>
      <c r="Q10222" t="s">
        <v>665</v>
      </c>
      <c r="R10222" t="s">
        <v>664</v>
      </c>
      <c r="S10222" t="s">
        <v>665</v>
      </c>
      <c r="T10222" t="s">
        <v>665</v>
      </c>
      <c r="U10222" t="s">
        <v>665</v>
      </c>
      <c r="V10222" t="s">
        <v>665</v>
      </c>
      <c r="W10222" t="s">
        <v>664</v>
      </c>
      <c r="X10222" t="s">
        <v>664</v>
      </c>
      <c r="Y10222" t="s">
        <v>664</v>
      </c>
      <c r="Z10222" t="s">
        <v>664</v>
      </c>
      <c r="AA10222" t="s">
        <v>664</v>
      </c>
      <c r="AB10222" t="s">
        <v>664</v>
      </c>
      <c r="AC10222" t="s">
        <v>665</v>
      </c>
      <c r="AD10222" t="s">
        <v>665</v>
      </c>
      <c r="AE10222" t="s">
        <v>665</v>
      </c>
      <c r="AF10222" t="s">
        <v>665</v>
      </c>
      <c r="AG10222" t="s">
        <v>664</v>
      </c>
      <c r="AH10222" t="s">
        <v>664</v>
      </c>
      <c r="AI10222" t="s">
        <v>664</v>
      </c>
      <c r="AJ10222" t="s">
        <v>664</v>
      </c>
      <c r="AK10222" t="s">
        <v>664</v>
      </c>
    </row>
    <row r="10223" spans="1:37">
      <c r="A10223">
        <v>121461</v>
      </c>
      <c r="B10223" t="s">
        <v>95</v>
      </c>
      <c r="C10223" t="s">
        <v>664</v>
      </c>
      <c r="D10223" t="s">
        <v>664</v>
      </c>
      <c r="E10223" t="s">
        <v>664</v>
      </c>
      <c r="F10223" t="s">
        <v>664</v>
      </c>
      <c r="G10223" t="s">
        <v>664</v>
      </c>
      <c r="H10223" t="s">
        <v>665</v>
      </c>
      <c r="I10223" t="s">
        <v>664</v>
      </c>
      <c r="J10223" t="s">
        <v>664</v>
      </c>
      <c r="K10223" t="s">
        <v>664</v>
      </c>
      <c r="L10223" t="s">
        <v>664</v>
      </c>
      <c r="M10223" t="s">
        <v>664</v>
      </c>
      <c r="N10223" t="s">
        <v>664</v>
      </c>
      <c r="O10223" t="s">
        <v>664</v>
      </c>
      <c r="P10223" t="s">
        <v>664</v>
      </c>
      <c r="Q10223" t="s">
        <v>664</v>
      </c>
      <c r="R10223" t="s">
        <v>664</v>
      </c>
      <c r="S10223" t="s">
        <v>664</v>
      </c>
      <c r="T10223" t="s">
        <v>664</v>
      </c>
      <c r="U10223" t="s">
        <v>664</v>
      </c>
      <c r="V10223" t="s">
        <v>664</v>
      </c>
      <c r="W10223" t="s">
        <v>664</v>
      </c>
      <c r="X10223" t="s">
        <v>664</v>
      </c>
      <c r="Y10223" t="s">
        <v>664</v>
      </c>
      <c r="Z10223" t="s">
        <v>664</v>
      </c>
      <c r="AA10223" t="s">
        <v>664</v>
      </c>
      <c r="AB10223" t="s">
        <v>665</v>
      </c>
      <c r="AC10223" t="s">
        <v>665</v>
      </c>
      <c r="AD10223" t="s">
        <v>664</v>
      </c>
      <c r="AE10223" t="s">
        <v>664</v>
      </c>
      <c r="AF10223" t="s">
        <v>664</v>
      </c>
      <c r="AG10223" t="s">
        <v>664</v>
      </c>
      <c r="AH10223" t="s">
        <v>664</v>
      </c>
      <c r="AI10223" t="s">
        <v>664</v>
      </c>
      <c r="AJ10223" t="s">
        <v>664</v>
      </c>
      <c r="AK10223" t="s">
        <v>664</v>
      </c>
    </row>
    <row r="10224" spans="1:37">
      <c r="A10224">
        <v>121468</v>
      </c>
      <c r="B10224" t="s">
        <v>95</v>
      </c>
      <c r="C10224" t="s">
        <v>664</v>
      </c>
      <c r="D10224" t="s">
        <v>664</v>
      </c>
      <c r="E10224" t="s">
        <v>664</v>
      </c>
      <c r="F10224" t="s">
        <v>664</v>
      </c>
      <c r="G10224" t="s">
        <v>664</v>
      </c>
      <c r="H10224" t="s">
        <v>664</v>
      </c>
      <c r="I10224" t="s">
        <v>664</v>
      </c>
      <c r="J10224" t="s">
        <v>664</v>
      </c>
      <c r="K10224" t="s">
        <v>664</v>
      </c>
      <c r="L10224" t="s">
        <v>664</v>
      </c>
      <c r="M10224" t="s">
        <v>664</v>
      </c>
      <c r="N10224" t="s">
        <v>664</v>
      </c>
      <c r="O10224" t="s">
        <v>664</v>
      </c>
      <c r="P10224" t="s">
        <v>664</v>
      </c>
      <c r="Q10224" t="s">
        <v>665</v>
      </c>
      <c r="R10224" t="s">
        <v>664</v>
      </c>
      <c r="S10224" t="s">
        <v>665</v>
      </c>
      <c r="T10224" t="s">
        <v>665</v>
      </c>
      <c r="U10224" t="s">
        <v>664</v>
      </c>
      <c r="V10224" t="s">
        <v>664</v>
      </c>
      <c r="W10224" t="s">
        <v>664</v>
      </c>
      <c r="X10224" t="s">
        <v>665</v>
      </c>
      <c r="Y10224" t="s">
        <v>664</v>
      </c>
      <c r="Z10224" t="s">
        <v>664</v>
      </c>
      <c r="AA10224" t="s">
        <v>665</v>
      </c>
      <c r="AB10224" t="s">
        <v>664</v>
      </c>
      <c r="AC10224" t="s">
        <v>664</v>
      </c>
      <c r="AD10224" t="s">
        <v>665</v>
      </c>
      <c r="AE10224" t="s">
        <v>665</v>
      </c>
      <c r="AF10224" t="s">
        <v>665</v>
      </c>
      <c r="AG10224" t="s">
        <v>664</v>
      </c>
      <c r="AH10224" t="s">
        <v>664</v>
      </c>
      <c r="AI10224" t="s">
        <v>664</v>
      </c>
      <c r="AJ10224" t="s">
        <v>664</v>
      </c>
      <c r="AK10224" t="s">
        <v>664</v>
      </c>
    </row>
  </sheetData>
  <sheetProtection password="CC41" sheet="1" objects="1" scenarios="1"/>
  <autoFilter ref="A1:AP14149">
    <sortState ref="A2:AP14149">
      <sortCondition ref="B1:B14149"/>
    </sortState>
  </autoFilter>
  <pageMargins left="0.7" right="0.7" top="0.75" bottom="0.75" header="0.3" footer="0.3"/>
</worksheet>
</file>

<file path=xl/worksheets/sheet3.xml><?xml version="1.0" encoding="utf-8"?>
<worksheet xmlns="http://schemas.openxmlformats.org/spreadsheetml/2006/main" xmlns:r="http://schemas.openxmlformats.org/officeDocument/2006/relationships">
  <sheetPr codeName="ورقة4"/>
  <dimension ref="A1:BR55"/>
  <sheetViews>
    <sheetView showGridLines="0" rightToLeft="1" tabSelected="1" topLeftCell="C1" workbookViewId="0">
      <selection activeCell="E2" sqref="E2:G2"/>
    </sheetView>
  </sheetViews>
  <sheetFormatPr defaultColWidth="9" defaultRowHeight="14.25" customHeight="1"/>
  <cols>
    <col min="1" max="1" width="7.875" style="35" hidden="1" customWidth="1"/>
    <col min="2" max="2" width="19.375" style="35" hidden="1" customWidth="1"/>
    <col min="3" max="3" width="4.375" style="35" customWidth="1"/>
    <col min="4" max="4" width="9.625" style="35" customWidth="1"/>
    <col min="5" max="5" width="5" style="35" customWidth="1"/>
    <col min="6" max="6" width="3.375" style="35" customWidth="1"/>
    <col min="7" max="7" width="4.375" style="35" customWidth="1"/>
    <col min="8" max="8" width="3.875" style="35" bestFit="1" customWidth="1"/>
    <col min="9" max="9" width="8" style="35" customWidth="1"/>
    <col min="10" max="10" width="1" style="35" customWidth="1"/>
    <col min="11" max="11" width="9.625" style="35" hidden="1" customWidth="1"/>
    <col min="12" max="12" width="4.375" style="35" customWidth="1"/>
    <col min="13" max="13" width="9.375" style="35" customWidth="1"/>
    <col min="14" max="14" width="6.375" style="35" customWidth="1"/>
    <col min="15" max="15" width="4.375" style="35" customWidth="1"/>
    <col min="16" max="16" width="3.625" style="35" customWidth="1"/>
    <col min="17" max="17" width="3.375" style="35" customWidth="1"/>
    <col min="18" max="18" width="0.375" style="35" customWidth="1"/>
    <col min="19" max="19" width="9.375" style="35" hidden="1" customWidth="1"/>
    <col min="20" max="20" width="7.875" style="35" bestFit="1" customWidth="1"/>
    <col min="21" max="21" width="5.375" style="35" customWidth="1"/>
    <col min="22" max="22" width="5.375" style="35" bestFit="1" customWidth="1"/>
    <col min="23" max="23" width="17.375" style="35" customWidth="1"/>
    <col min="24" max="24" width="3.875" style="35" bestFit="1" customWidth="1"/>
    <col min="25" max="25" width="5" style="35" customWidth="1"/>
    <col min="26" max="26" width="0.375" style="35" customWidth="1"/>
    <col min="27" max="27" width="6" style="35" hidden="1" customWidth="1"/>
    <col min="28" max="28" width="4.875" style="35" customWidth="1"/>
    <col min="29" max="29" width="10" style="35" customWidth="1"/>
    <col min="30" max="30" width="8.125" style="35" bestFit="1" customWidth="1"/>
    <col min="31" max="31" width="4.125" style="35" customWidth="1"/>
    <col min="32" max="32" width="3.875" style="35" bestFit="1" customWidth="1"/>
    <col min="33" max="33" width="5" style="35" bestFit="1" customWidth="1"/>
    <col min="34" max="34" width="9" style="35" customWidth="1"/>
    <col min="35" max="35" width="3.875" style="35" customWidth="1"/>
    <col min="36" max="36" width="10.25" style="35" customWidth="1"/>
    <col min="37" max="37" width="6.75" style="35" customWidth="1"/>
    <col min="38" max="38" width="3.375" style="35" hidden="1" customWidth="1"/>
    <col min="39" max="39" width="2.875" style="35" hidden="1" customWidth="1"/>
    <col min="40" max="40" width="32.25" style="35" hidden="1" customWidth="1"/>
    <col min="41" max="46" width="9" style="35" hidden="1" customWidth="1"/>
    <col min="47" max="47" width="2.875" style="227" hidden="1" customWidth="1"/>
    <col min="48" max="48" width="3.875" style="227" hidden="1" customWidth="1"/>
    <col min="49" max="49" width="19.375" style="232" hidden="1" customWidth="1"/>
    <col min="50" max="50" width="2.25" style="227" hidden="1" customWidth="1"/>
    <col min="51" max="51" width="3.125" style="227" hidden="1" customWidth="1"/>
    <col min="52" max="54" width="9" style="227" hidden="1" customWidth="1"/>
    <col min="55" max="56" width="9" style="272" hidden="1" customWidth="1"/>
    <col min="57" max="59" width="9" style="35" hidden="1" customWidth="1"/>
    <col min="60" max="68" width="9" style="35"/>
    <col min="71" max="16384" width="9" style="35"/>
  </cols>
  <sheetData>
    <row r="1" spans="1:56" s="51" customFormat="1" ht="21" customHeight="1" thickBot="1">
      <c r="B1" s="160"/>
      <c r="C1" s="443" t="s">
        <v>666</v>
      </c>
      <c r="D1" s="443"/>
      <c r="E1" s="443"/>
      <c r="F1" s="405"/>
      <c r="G1" s="405"/>
      <c r="H1" s="405"/>
      <c r="I1" s="405"/>
      <c r="J1" s="405"/>
      <c r="K1" s="405"/>
      <c r="L1" s="405"/>
      <c r="M1" s="462" t="s">
        <v>17</v>
      </c>
      <c r="N1" s="462"/>
      <c r="O1" s="445"/>
      <c r="P1" s="445"/>
      <c r="Q1" s="455" t="s">
        <v>0</v>
      </c>
      <c r="R1" s="455"/>
      <c r="S1" s="455"/>
      <c r="T1" s="455"/>
      <c r="U1" s="161"/>
      <c r="V1" s="163" t="s">
        <v>1</v>
      </c>
      <c r="W1" s="95"/>
      <c r="X1" s="443" t="s">
        <v>2</v>
      </c>
      <c r="Y1" s="443"/>
      <c r="Z1" s="443"/>
      <c r="AA1" s="160"/>
      <c r="AB1" s="444"/>
      <c r="AC1" s="444"/>
      <c r="AD1" s="163" t="s">
        <v>1</v>
      </c>
      <c r="AE1" s="445"/>
      <c r="AF1" s="445"/>
      <c r="AG1" s="445"/>
      <c r="AH1" s="455" t="s">
        <v>3</v>
      </c>
      <c r="AI1" s="455"/>
      <c r="AJ1" s="235"/>
      <c r="AK1" s="50"/>
      <c r="AN1" s="51" t="s">
        <v>667</v>
      </c>
      <c r="AU1" s="226"/>
      <c r="AV1" s="226"/>
      <c r="AW1" s="230"/>
      <c r="AX1" s="226"/>
      <c r="AY1" s="226"/>
      <c r="AZ1" s="226"/>
      <c r="BA1" s="226"/>
      <c r="BB1" s="226"/>
      <c r="BC1" s="54"/>
      <c r="BD1" s="54"/>
    </row>
    <row r="2" spans="1:56" s="54" customFormat="1" ht="21" customHeight="1" thickTop="1" thickBot="1">
      <c r="B2" s="52"/>
      <c r="C2" s="467" t="s">
        <v>4</v>
      </c>
      <c r="D2" s="467"/>
      <c r="E2" s="468"/>
      <c r="F2" s="468"/>
      <c r="G2" s="468"/>
      <c r="H2" s="469" t="s">
        <v>5</v>
      </c>
      <c r="I2" s="469"/>
      <c r="J2" s="469"/>
      <c r="K2" s="53"/>
      <c r="L2" s="470" t="e">
        <f>VLOOKUP($E$2,ورقة2!$A$1:$U$15000,2,0)</f>
        <v>#N/A</v>
      </c>
      <c r="M2" s="470"/>
      <c r="N2" s="470"/>
      <c r="O2" s="471" t="s">
        <v>6</v>
      </c>
      <c r="P2" s="471"/>
      <c r="Q2" s="451" t="e">
        <f>VLOOKUP($E$2,ورقة2!$A$1:$U$15000,3,0)</f>
        <v>#N/A</v>
      </c>
      <c r="R2" s="451"/>
      <c r="S2" s="451"/>
      <c r="T2" s="451"/>
      <c r="U2" s="448" t="s">
        <v>7</v>
      </c>
      <c r="V2" s="448"/>
      <c r="W2" s="276"/>
      <c r="X2" s="446" t="s">
        <v>8</v>
      </c>
      <c r="Y2" s="446"/>
      <c r="Z2" s="446"/>
      <c r="AA2" s="53"/>
      <c r="AB2" s="447"/>
      <c r="AC2" s="447"/>
      <c r="AD2" s="162" t="s">
        <v>9</v>
      </c>
      <c r="AE2" s="450"/>
      <c r="AF2" s="450"/>
      <c r="AG2" s="450"/>
      <c r="AH2" s="420" t="s">
        <v>18</v>
      </c>
      <c r="AI2" s="420"/>
      <c r="AJ2" s="277"/>
      <c r="AK2" s="50"/>
      <c r="AN2" s="54" t="s">
        <v>668</v>
      </c>
      <c r="AU2" s="226"/>
      <c r="AV2" s="226"/>
      <c r="AW2" s="230"/>
      <c r="AX2" s="226"/>
      <c r="AY2" s="226"/>
      <c r="AZ2" s="226"/>
      <c r="BA2" s="226"/>
      <c r="BB2" s="226"/>
    </row>
    <row r="3" spans="1:56" s="54" customFormat="1" ht="21" customHeight="1" thickTop="1" thickBot="1">
      <c r="B3" s="164"/>
      <c r="C3" s="463" t="s">
        <v>11</v>
      </c>
      <c r="D3" s="463"/>
      <c r="E3" s="464" t="e">
        <f>VLOOKUP($E$2,ورقة2!A1:U15000,9,0)</f>
        <v>#N/A</v>
      </c>
      <c r="F3" s="464"/>
      <c r="G3" s="464"/>
      <c r="H3" s="465" t="s">
        <v>12</v>
      </c>
      <c r="I3" s="465"/>
      <c r="J3" s="465"/>
      <c r="L3" s="466"/>
      <c r="M3" s="466"/>
      <c r="N3" s="466"/>
      <c r="O3" s="457" t="s">
        <v>13</v>
      </c>
      <c r="P3" s="457"/>
      <c r="Q3" s="449"/>
      <c r="R3" s="449"/>
      <c r="S3" s="449"/>
      <c r="T3" s="449"/>
      <c r="U3" s="456" t="s">
        <v>14</v>
      </c>
      <c r="V3" s="456"/>
      <c r="W3" s="274"/>
      <c r="X3" s="457" t="s">
        <v>15</v>
      </c>
      <c r="Y3" s="457"/>
      <c r="Z3" s="457"/>
      <c r="AA3" s="147"/>
      <c r="AB3" s="458"/>
      <c r="AC3" s="458"/>
      <c r="AD3" s="164" t="s">
        <v>16</v>
      </c>
      <c r="AE3" s="449"/>
      <c r="AF3" s="449"/>
      <c r="AG3" s="449"/>
      <c r="AH3" s="419" t="s">
        <v>24</v>
      </c>
      <c r="AI3" s="420"/>
      <c r="AJ3" s="277"/>
      <c r="AK3" s="50"/>
      <c r="AL3" s="51"/>
      <c r="AN3" s="54" t="s">
        <v>60</v>
      </c>
      <c r="AU3" s="226"/>
      <c r="AV3" s="226"/>
      <c r="AW3" s="230"/>
      <c r="AX3" s="226"/>
      <c r="AY3" s="226"/>
      <c r="AZ3" s="226"/>
      <c r="BA3" s="226"/>
      <c r="BB3" s="226"/>
    </row>
    <row r="4" spans="1:56" s="54" customFormat="1" ht="21" customHeight="1" thickBot="1">
      <c r="B4" s="145"/>
      <c r="C4" s="437" t="s">
        <v>70</v>
      </c>
      <c r="D4" s="437"/>
      <c r="E4" s="441"/>
      <c r="F4" s="441"/>
      <c r="G4" s="441"/>
      <c r="H4" s="473" t="s">
        <v>661</v>
      </c>
      <c r="I4" s="473"/>
      <c r="J4" s="473"/>
      <c r="K4" s="473"/>
      <c r="L4" s="473"/>
      <c r="M4" s="442"/>
      <c r="N4" s="442"/>
      <c r="O4" s="472" t="s">
        <v>659</v>
      </c>
      <c r="P4" s="472"/>
      <c r="Q4" s="452"/>
      <c r="R4" s="452"/>
      <c r="S4" s="452"/>
      <c r="T4" s="452"/>
      <c r="U4" s="452"/>
      <c r="V4" s="148" t="s">
        <v>660</v>
      </c>
      <c r="W4" s="275"/>
      <c r="X4" s="453" t="s">
        <v>73</v>
      </c>
      <c r="Y4" s="453"/>
      <c r="Z4" s="453"/>
      <c r="AA4" s="149"/>
      <c r="AB4" s="454"/>
      <c r="AC4" s="454"/>
      <c r="AD4" s="454"/>
      <c r="AE4" s="454"/>
      <c r="AF4" s="454"/>
      <c r="AG4" s="454"/>
      <c r="AH4" s="454"/>
      <c r="AI4" s="454"/>
      <c r="AJ4" s="454"/>
      <c r="AK4" s="50"/>
      <c r="AN4" s="165" t="s">
        <v>76</v>
      </c>
      <c r="AU4" s="228">
        <v>1</v>
      </c>
      <c r="AV4" s="228">
        <v>111</v>
      </c>
      <c r="AW4" s="228" t="s">
        <v>1936</v>
      </c>
      <c r="AX4" s="226">
        <f t="shared" ref="AX4:AY8" si="0">H7</f>
        <v>0</v>
      </c>
      <c r="AY4" s="226" t="e">
        <f t="shared" si="0"/>
        <v>#N/A</v>
      </c>
      <c r="BB4" s="228"/>
      <c r="BC4" s="228"/>
      <c r="BD4" s="228"/>
    </row>
    <row r="5" spans="1:56" ht="43.5" customHeight="1" thickBot="1">
      <c r="B5" s="438" t="str">
        <f>IF(E2&lt;&gt;"","مقررات السنة الأولى","أدخل الرقم الامتحاني في الحقل المخصص واملأ جميع الحقول بالبيانات الصحيحة")</f>
        <v>أدخل الرقم الامتحاني في الحقل المخصص واملأ جميع الحقول بالبيانات الصحيحة</v>
      </c>
      <c r="C5" s="439"/>
      <c r="D5" s="439"/>
      <c r="E5" s="439"/>
      <c r="F5" s="439"/>
      <c r="G5" s="439"/>
      <c r="H5" s="439"/>
      <c r="I5" s="439"/>
      <c r="J5" s="439"/>
      <c r="K5" s="439"/>
      <c r="L5" s="439"/>
      <c r="M5" s="439"/>
      <c r="N5" s="439"/>
      <c r="O5" s="439"/>
      <c r="P5" s="439"/>
      <c r="Q5" s="440"/>
      <c r="R5" s="146"/>
      <c r="S5" s="120"/>
      <c r="T5" s="459" t="str">
        <f>IF(E2&lt;&gt;"","مقررات السنة الثالثة","لايحق لك تعديل الاستمارة بعد ارسال الايميل تحت طائلة إلغاء التسجيل")</f>
        <v>لايحق لك تعديل الاستمارة بعد ارسال الايميل تحت طائلة إلغاء التسجيل</v>
      </c>
      <c r="U5" s="460"/>
      <c r="V5" s="460"/>
      <c r="W5" s="460"/>
      <c r="X5" s="460"/>
      <c r="Y5" s="460"/>
      <c r="Z5" s="460"/>
      <c r="AA5" s="460"/>
      <c r="AB5" s="460"/>
      <c r="AC5" s="460"/>
      <c r="AD5" s="460"/>
      <c r="AE5" s="460"/>
      <c r="AF5" s="460"/>
      <c r="AG5" s="460"/>
      <c r="AH5" s="236"/>
      <c r="AI5" s="236"/>
      <c r="AJ5" s="236"/>
      <c r="AK5" s="77"/>
      <c r="AL5" s="51"/>
      <c r="AN5" s="54" t="s">
        <v>669</v>
      </c>
      <c r="AU5" s="228">
        <v>2</v>
      </c>
      <c r="AV5" s="228">
        <v>112</v>
      </c>
      <c r="AW5" s="228" t="s">
        <v>1937</v>
      </c>
      <c r="AX5" s="226">
        <f t="shared" si="0"/>
        <v>0</v>
      </c>
      <c r="AY5" s="226" t="e">
        <f t="shared" si="0"/>
        <v>#N/A</v>
      </c>
      <c r="BB5" s="228"/>
      <c r="BC5" s="228"/>
      <c r="BD5" s="228"/>
    </row>
    <row r="6" spans="1:56" ht="23.25" customHeight="1" thickBot="1">
      <c r="B6" s="428" t="s">
        <v>19</v>
      </c>
      <c r="C6" s="428"/>
      <c r="D6" s="428"/>
      <c r="E6" s="428"/>
      <c r="F6" s="428"/>
      <c r="G6" s="429"/>
      <c r="H6" s="36"/>
      <c r="I6" s="36"/>
      <c r="J6" s="80"/>
      <c r="K6" s="118"/>
      <c r="L6" s="430" t="s">
        <v>22</v>
      </c>
      <c r="M6" s="428"/>
      <c r="N6" s="428"/>
      <c r="O6" s="429"/>
      <c r="P6" s="36"/>
      <c r="Q6" s="36"/>
      <c r="R6" s="85"/>
      <c r="S6" s="37"/>
      <c r="T6" s="421" t="s">
        <v>23</v>
      </c>
      <c r="U6" s="422"/>
      <c r="V6" s="422"/>
      <c r="W6" s="423"/>
      <c r="X6" s="36"/>
      <c r="Y6" s="36"/>
      <c r="Z6" s="171"/>
      <c r="AA6" s="38"/>
      <c r="AB6" s="421" t="s">
        <v>22</v>
      </c>
      <c r="AC6" s="422"/>
      <c r="AD6" s="422"/>
      <c r="AE6" s="423"/>
      <c r="AF6" s="36"/>
      <c r="AG6" s="36"/>
      <c r="AH6" s="236"/>
      <c r="AI6" s="236"/>
      <c r="AJ6" s="236"/>
      <c r="AK6" s="77"/>
      <c r="AL6" s="54"/>
      <c r="AN6" s="54" t="s">
        <v>670</v>
      </c>
      <c r="AU6" s="228">
        <v>3</v>
      </c>
      <c r="AV6" s="228">
        <v>113</v>
      </c>
      <c r="AW6" s="228" t="s">
        <v>1938</v>
      </c>
      <c r="AX6" s="226">
        <f t="shared" si="0"/>
        <v>0</v>
      </c>
      <c r="AY6" s="226" t="e">
        <f t="shared" si="0"/>
        <v>#N/A</v>
      </c>
      <c r="BB6" s="228"/>
      <c r="BC6" s="228"/>
      <c r="BD6" s="228"/>
    </row>
    <row r="7" spans="1:56" ht="23.25" customHeight="1" thickBot="1">
      <c r="A7" s="35" t="e">
        <f>IF(AND(I7&lt;&gt;"",H7=1),1,"")</f>
        <v>#N/A</v>
      </c>
      <c r="B7" s="39" t="e">
        <f>IF(OR(I7="ج",I7="ر1",I7="ر2"),IF(H7=1,IF($F$1=$AN$7,0,IF($F$1=$AN$2,IF(I7="ج",4000,IF(I7="ر1",5200,IF(I7="ر2",6000,""))),IF(OR($F$1=$AN$3,$F$1=$AN$6),IF(I7="ج",2500,IF(I7="ر1",3250,IF(I7="ر2",3750,""))),IF($F$1=$AN$4,500,IF(OR($F$1=$AN$1,$F$1=$AN$5),IF(I7="ج",4000,IF(I7="ر1",5500,IF(I7="ر2",6500,""))),IF(I7="ج",5000,IF(I7="ر1",6500,IF(I7="ر2",7500,""))))))))))</f>
        <v>#N/A</v>
      </c>
      <c r="C7" s="83">
        <v>111</v>
      </c>
      <c r="D7" s="409" t="s">
        <v>1936</v>
      </c>
      <c r="E7" s="410"/>
      <c r="F7" s="410"/>
      <c r="G7" s="411"/>
      <c r="H7" s="48"/>
      <c r="I7" s="278" t="e">
        <f>IF(VLOOKUP(E2,ورقة4!A1:AR120000,3,0)=0,"",VLOOKUP(E2,ورقة4!A1:AR12000,3,0))</f>
        <v>#N/A</v>
      </c>
      <c r="J7" s="233" t="e">
        <f>IF(AND(Q7&lt;&gt;"",P7=1),6,"")</f>
        <v>#N/A</v>
      </c>
      <c r="K7" s="39" t="e">
        <f>IF(OR(Q7="ج",Q7="ر1",Q7="ر2"),IF(P7=1,IF($F$1=$AN$7,0,IF($F$1=$AN$2,IF(Q7="ج",4000,IF(Q7="ر1",5200,IF(Q7="ر2",6000,""))),IF(OR($F$1=$AN$3,$F$1=$AN$6),IF(Q7="ج",2500,IF(Q7="ر1",3250,IF(Q7="ر2",3750,""))),IF($F$1=$AN$4,500,IF(OR($F$1=$AN$1,$F$1=$AN$5),IF(Q7="ج",4000,IF(Q7="ر1",5500,IF(Q7="ر2",6500,""))),IF(Q7="ج",5000,IF(Q7="ر1",6500,IF(Q7="ر2",7500,""))))))))))</f>
        <v>#N/A</v>
      </c>
      <c r="L7" s="83">
        <v>121</v>
      </c>
      <c r="M7" s="413" t="s">
        <v>1940</v>
      </c>
      <c r="N7" s="414"/>
      <c r="O7" s="415"/>
      <c r="P7" s="48"/>
      <c r="Q7" s="278" t="e">
        <f>IF(VLOOKUP($E$2,ورقة4!$A$1:$AR$12000,8,0)=0,"",VLOOKUP($E$2,ورقة4!$A$1:$AR$12000,8,0))</f>
        <v>#N/A</v>
      </c>
      <c r="R7" s="234" t="e">
        <f>IF(AND(Y7&lt;&gt;"",X7=1),21,"")</f>
        <v>#N/A</v>
      </c>
      <c r="S7" s="39" t="e">
        <f>IF(OR(Y7="ج",Y7="ر1",Y7="ر2"),IF(X7=1,IF($F$1=$AN$7,0,IF($F$1=$AN$2,IF(Y7="ج",4000,IF(Y7="ر1",5200,IF(Y7="ر2",6000,""))),IF(OR($F$1=$AN$3,$F$1=$AN$6),IF(Y7="ج",2500,IF(Y7="ر1",3250,IF(Y7="ر2",3750,""))),IF($F$1=$AN$4,500,IF(OR($F$1=$AN$1,$F$1=$AN$5),IF(Y7="ج",4000,IF(Y7="ر1",5500,IF(Y7="ر2",6500,""))),IF(Y7="ج",5000,IF(Y7="ر1",6500,IF(Y7="ر2",7500,""))))))))))</f>
        <v>#N/A</v>
      </c>
      <c r="T7" s="82">
        <v>311</v>
      </c>
      <c r="U7" s="413" t="s">
        <v>1944</v>
      </c>
      <c r="V7" s="414"/>
      <c r="W7" s="415"/>
      <c r="X7" s="49"/>
      <c r="Y7" s="279" t="e">
        <f>IF(VLOOKUP($E$2,ورقة4!$A$1:$AR$12000,23,0)=0,"",VLOOKUP($E$2,ورقة4!$A$1:$AR$12000,23,0))</f>
        <v>#N/A</v>
      </c>
      <c r="Z7" s="233" t="e">
        <f>IF(AND(AG7&lt;&gt;"",AF7=1),26,"")</f>
        <v>#N/A</v>
      </c>
      <c r="AA7" s="39" t="e">
        <f>IF(OR(AG7="ج",AG7="ر1",AG7="ر2"),IF(AF7=1,IF($F$1=$AN$7,0,IF($F$1=$AN$2,IF(AG7="ج",4000,IF(AG7="ر1",5200,IF(AG7="ر2",6000,""))),IF(OR($F$1=$AN$3,$F$1=$AN$6),IF(AG7="ج",2500,IF(AG7="ر1",3250,IF(AG7="ر2",3750,""))),IF($F$1=$AN$4,500,IF(OR($F$1=$AN$1,$F$1=$AN$5),IF(AG7="ج",4000,IF(AG7="ر1",5500,IF(AG7="ر2",6500,""))),IF(AG7="ج",5000,IF(AG7="ر1",6500,IF(AG7="ر2",7500,""))))))))))</f>
        <v>#N/A</v>
      </c>
      <c r="AB7" s="82">
        <v>321</v>
      </c>
      <c r="AC7" s="406" t="s">
        <v>13533</v>
      </c>
      <c r="AD7" s="407"/>
      <c r="AE7" s="408"/>
      <c r="AF7" s="49"/>
      <c r="AG7" s="279" t="e">
        <f>IF(VLOOKUP($E$2,ورقة4!$A$1:$AR$12000,28,0)=0,"",VLOOKUP($E$2,ورقة4!$A$1:$AR$12000,28,0))</f>
        <v>#N/A</v>
      </c>
      <c r="AH7" s="55"/>
      <c r="AI7" s="55"/>
      <c r="AJ7" s="55"/>
      <c r="AK7" s="77"/>
      <c r="AL7" s="51" t="e">
        <f>IF(A7&lt;&gt;"",A7,"")</f>
        <v>#N/A</v>
      </c>
      <c r="AM7" s="35">
        <v>1</v>
      </c>
      <c r="AN7" s="54" t="s">
        <v>10</v>
      </c>
      <c r="AU7" s="228">
        <v>4</v>
      </c>
      <c r="AV7" s="228">
        <v>114</v>
      </c>
      <c r="AW7" s="228" t="s">
        <v>1939</v>
      </c>
      <c r="AX7" s="226">
        <f t="shared" si="0"/>
        <v>0</v>
      </c>
      <c r="AY7" s="226" t="e">
        <f t="shared" si="0"/>
        <v>#N/A</v>
      </c>
      <c r="BB7" s="228"/>
      <c r="BC7" s="228"/>
      <c r="BD7" s="228"/>
    </row>
    <row r="8" spans="1:56" ht="23.25" customHeight="1" thickTop="1" thickBot="1">
      <c r="A8" s="35" t="e">
        <f>IF(AND(I8&lt;&gt;"",H8=1),2,"")</f>
        <v>#N/A</v>
      </c>
      <c r="B8" s="39" t="e">
        <f>IF(OR(I8="ج",I8="ر1",I8="ر2"),IF(H8=1,IF($F$1=$AN$7,0,IF($F$1=$AN$2,IF(I8="ج",4000,IF(I8="ر1",5200,IF(I8="ر2",6000,""))),IF(OR($F$1=$AN$3,$F$1=$AN$6),IF(I8="ج",2500,IF(I8="ر1",3250,IF(I8="ر2",3750,""))),IF($F$1=$AN$4,500,IF(OR($F$1=$AN$1,$F$1=$AN$5),IF(I8="ج",4000,IF(I8="ر1",5500,IF(I8="ر2",6500,""))),IF(I8="ج",5000,IF(I8="ر1",6500,IF(I8="ر2",7500,""))))))))))</f>
        <v>#N/A</v>
      </c>
      <c r="C8" s="84">
        <v>112</v>
      </c>
      <c r="D8" s="409" t="s">
        <v>1937</v>
      </c>
      <c r="E8" s="410"/>
      <c r="F8" s="410"/>
      <c r="G8" s="411"/>
      <c r="H8" s="49"/>
      <c r="I8" s="279" t="e">
        <f>IF(VLOOKUP(E2,ورقة4!A1:AR12000,4,0)=0,"",VLOOKUP(E2,ورقة4!A1:AR12000,4,0))</f>
        <v>#N/A</v>
      </c>
      <c r="J8" s="233" t="e">
        <f>IF(AND(Q8&lt;&gt;"",P8=1),7,"")</f>
        <v>#N/A</v>
      </c>
      <c r="K8" s="39" t="e">
        <f>IF(OR(Q8="ج",Q8="ر1",Q8="ر2"),IF(P8=1,IF($F$1=$AN$7,0,IF($F$1=$AN$2,IF(Q8="ج",4000,IF(Q8="ر1",5200,IF(Q8="ر2",6000,""))),IF(OR($F$1=$AN$3,$F$1=$AN$6),IF(Q8="ج",2500,IF(Q8="ر1",3250,IF(Q8="ر2",3750,""))),IF($F$1=$AN$4,500,IF(OR($F$1=$AN$1,$F$1=$AN$5),IF(Q8="ج",4000,IF(Q8="ر1",5500,IF(Q8="ر2",6500,""))),IF(Q8="ج",5000,IF(Q8="ر1",6500,IF(Q8="ر2",7500,""))))))))))</f>
        <v>#N/A</v>
      </c>
      <c r="L8" s="84">
        <v>122</v>
      </c>
      <c r="M8" s="406" t="s">
        <v>1941</v>
      </c>
      <c r="N8" s="407"/>
      <c r="O8" s="408"/>
      <c r="P8" s="49"/>
      <c r="Q8" s="279" t="e">
        <f>IF(VLOOKUP($E$2,ورقة4!$A$1:$AR$12000,9,0)=0,"",VLOOKUP($E$2,ورقة4!$A$1:$AR$12000,9,0))</f>
        <v>#N/A</v>
      </c>
      <c r="R8" s="234" t="e">
        <f>IF(AND(Y8&lt;&gt;"",X8=1),22,"")</f>
        <v>#N/A</v>
      </c>
      <c r="S8" s="39" t="e">
        <f>IF(OR(Y8="ج",Y8="ر1",Y8="ر2"),IF(X8=1,IF($F$1=$AN$7,0,IF($F$1=$AN$2,IF(Y8="ج",4000,IF(Y8="ر1",5200,IF(Y8="ر2",6000,""))),IF(OR($F$1=$AN$3,$F$1=$AN$6),IF(Y8="ج",2500,IF(Y8="ر1",3250,IF(Y8="ر2",3750,""))),IF($F$1=$AN$4,500,IF(OR($F$1=$AN$1,$F$1=$AN$5),IF(Y8="ج",4000,IF(Y8="ر1",5500,IF(Y8="ر2",6500,""))),IF(Y8="ج",5000,IF(Y8="ر1",6500,IF(Y8="ر2",7500,""))))))))))</f>
        <v>#N/A</v>
      </c>
      <c r="T8" s="81">
        <v>312</v>
      </c>
      <c r="U8" s="413" t="s">
        <v>1945</v>
      </c>
      <c r="V8" s="414"/>
      <c r="W8" s="415"/>
      <c r="X8" s="49"/>
      <c r="Y8" s="279" t="e">
        <f>IF(VLOOKUP($E$2,ورقة4!$A$1:$AR$12000,24,0)=0,"",VLOOKUP($E$2,ورقة4!$A$1:$AR$12000,24,0))</f>
        <v>#N/A</v>
      </c>
      <c r="Z8" s="233" t="e">
        <f>IF(AND(AG8&lt;&gt;"",AF8=1),27,"")</f>
        <v>#N/A</v>
      </c>
      <c r="AA8" s="39" t="e">
        <f>IF(OR(AG8="ج",AG8="ر1",AG8="ر2"),IF(AF8=1,IF($F$1=$AN$7,0,IF($F$1=$AN$2,IF(AG8="ج",4000,IF(AG8="ر1",5200,IF(AG8="ر2",6000,""))),IF(OR($F$1=$AN$3,$F$1=$AN$6),IF(AG8="ج",2500,IF(AG8="ر1",3250,IF(AG8="ر2",3750,""))),IF($F$1=$AN$4,500,IF(OR($F$1=$AN$1,$F$1=$AN$5),IF(AG8="ج",4000,IF(AG8="ر1",5500,IF(AG8="ر2",6500,""))),IF(AG8="ج",5000,IF(AG8="ر1",6500,IF(AG8="ر2",7500,""))))))))))</f>
        <v>#N/A</v>
      </c>
      <c r="AB8" s="81">
        <v>322</v>
      </c>
      <c r="AC8" s="413" t="s">
        <v>1948</v>
      </c>
      <c r="AD8" s="414"/>
      <c r="AE8" s="415"/>
      <c r="AF8" s="49"/>
      <c r="AG8" s="279" t="e">
        <f>IF(VLOOKUP($E$2,ورقة4!$A$1:$AR$12000,29,0)=0,"",VLOOKUP($E$2,ورقة4!$A$1:$AR$12000,29,0))</f>
        <v>#N/A</v>
      </c>
      <c r="AH8" s="431"/>
      <c r="AI8" s="432"/>
      <c r="AJ8" s="432"/>
      <c r="AK8" s="77"/>
      <c r="AL8" s="51" t="e">
        <f>IF(A8&lt;&gt;"",A8,"")</f>
        <v>#N/A</v>
      </c>
      <c r="AM8" s="35">
        <v>2</v>
      </c>
      <c r="AU8" s="228">
        <v>5</v>
      </c>
      <c r="AV8" s="228">
        <v>115</v>
      </c>
      <c r="AW8" s="228" t="s">
        <v>13527</v>
      </c>
      <c r="AX8" s="226">
        <f t="shared" si="0"/>
        <v>0</v>
      </c>
      <c r="AY8" s="226" t="e">
        <f t="shared" si="0"/>
        <v>#N/A</v>
      </c>
      <c r="BB8" s="228"/>
      <c r="BC8" s="228"/>
      <c r="BD8" s="228"/>
    </row>
    <row r="9" spans="1:56" ht="32.25" customHeight="1" thickTop="1" thickBot="1">
      <c r="A9" s="35" t="e">
        <f>IF(AND(I9&lt;&gt;"",H9=1),3,"")</f>
        <v>#N/A</v>
      </c>
      <c r="B9" s="39" t="e">
        <f>IF(OR(I9="ج",I9="ر1",I9="ر2"),IF(H9=1,IF($F$1=$AN$7,0,IF($F$1=$AN$2,IF(I9="ج",4000,IF(I9="ر1",5200,IF(I9="ر2",6000,""))),IF(OR($F$1=$AN$3,$F$1=$AN$6),IF(I9="ج",2500,IF(I9="ر1",3250,IF(I9="ر2",3750,""))),IF($F$1=$AN$4,500,IF(OR($F$1=$AN$1,$F$1=$AN$5),IF(I9="ج",4000,IF(I9="ر1",5500,IF(I9="ر2",6500,""))),IF(I9="ج",5000,IF(I9="ر1",6500,IF(I9="ر2",7500,""))))))))))</f>
        <v>#N/A</v>
      </c>
      <c r="C9" s="83">
        <v>113</v>
      </c>
      <c r="D9" s="409" t="s">
        <v>1938</v>
      </c>
      <c r="E9" s="410"/>
      <c r="F9" s="410"/>
      <c r="G9" s="411"/>
      <c r="H9" s="49"/>
      <c r="I9" s="279" t="e">
        <f>IF(VLOOKUP($E$2,ورقة4!$A$1:$AR$12000,5,0)=0,"",VLOOKUP($E$2,ورقة4!$A$1:$AR$12000,5,0))</f>
        <v>#N/A</v>
      </c>
      <c r="J9" s="233" t="e">
        <f>IF(AND(Q9&lt;&gt;"",P9=1),8,"")</f>
        <v>#N/A</v>
      </c>
      <c r="K9" s="39" t="e">
        <f>IF(OR(Q9="ج",Q9="ر1",Q9="ر2"),IF(P9=1,IF($F$1=$AN$7,0,IF($F$1=$AN$2,IF(Q9="ج",4000,IF(Q9="ر1",5200,IF(Q9="ر2",6000,""))),IF(OR($F$1=$AN$3,$F$1=$AN$6),IF(Q9="ج",2500,IF(Q9="ر1",3250,IF(Q9="ر2",3750,""))),IF($F$1=$AN$4,500,IF(OR($F$1=$AN$1,$F$1=$AN$5),IF(Q9="ج",4000,IF(Q9="ر1",5500,IF(Q9="ر2",6500,""))),IF(Q9="ج",5000,IF(Q9="ر1",6500,IF(Q9="ر2",7500,""))))))))))</f>
        <v>#N/A</v>
      </c>
      <c r="L9" s="83">
        <v>123</v>
      </c>
      <c r="M9" s="406" t="s">
        <v>1942</v>
      </c>
      <c r="N9" s="407"/>
      <c r="O9" s="408"/>
      <c r="P9" s="49"/>
      <c r="Q9" s="279" t="e">
        <f>IF(VLOOKUP($E$2,ورقة4!$A$1:$AR$12000,10,0)=0,"",VLOOKUP($E$2,ورقة4!$A$1:$AR$12000,10,0))</f>
        <v>#N/A</v>
      </c>
      <c r="R9" s="234" t="e">
        <f>IF(AND(Y9&lt;&gt;"",X9=1),23,"")</f>
        <v>#N/A</v>
      </c>
      <c r="S9" s="39" t="e">
        <f>IF(OR(Y9="ج",Y9="ر1",Y9="ر2"),IF(X9=1,IF($F$1=$AN$7,0,IF($F$1=$AN$2,IF(Y9="ج",4000,IF(Y9="ر1",5200,IF(Y9="ر2",6000,""))),IF(OR($F$1=$AN$3,$F$1=$AN$6),IF(Y9="ج",2500,IF(Y9="ر1",3250,IF(Y9="ر2",3750,""))),IF($F$1=$AN$4,500,IF(OR($F$1=$AN$1,$F$1=$AN$5),IF(Y9="ج",4000,IF(Y9="ر1",5500,IF(Y9="ر2",6500,""))),IF(Y9="ج",5000,IF(Y9="ر1",6500,IF(Y9="ر2",7500,""))))))))))</f>
        <v>#N/A</v>
      </c>
      <c r="T9" s="82">
        <v>313</v>
      </c>
      <c r="U9" s="406" t="s">
        <v>1946</v>
      </c>
      <c r="V9" s="407"/>
      <c r="W9" s="408"/>
      <c r="X9" s="49"/>
      <c r="Y9" s="279" t="e">
        <f>IF(VLOOKUP($E$2,ورقة4!$A$1:$AR$12000,25,0)=0,"",VLOOKUP($E$2,ورقة4!$A$1:$AR$12000,25,0))</f>
        <v>#N/A</v>
      </c>
      <c r="Z9" s="233" t="e">
        <f>IF(AND(AG9&lt;&gt;"",AF9=1),28,"")</f>
        <v>#N/A</v>
      </c>
      <c r="AA9" s="39" t="e">
        <f>IF(OR(AG9="ج",AG9="ر1",AG9="ر2"),IF(AF9=1,IF($F$1=$AN$7,0,IF($F$1=$AN$2,IF(AG9="ج",4000,IF(AG9="ر1",5200,IF(AG9="ر2",6000,""))),IF(OR($F$1=$AN$3,$F$1=$AN$6),IF(AG9="ج",2500,IF(AG9="ر1",3250,IF(AG9="ر2",3750,""))),IF($F$1=$AN$4,500,IF(OR($F$1=$AN$1,$F$1=$AN$5),IF(AG9="ج",4000,IF(AG9="ر1",5500,IF(AG9="ر2",6500,""))),IF(AG9="ج",5000,IF(AG9="ر1",6500,IF(AG9="ر2",7500,""))))))))))</f>
        <v>#N/A</v>
      </c>
      <c r="AB9" s="82">
        <v>323</v>
      </c>
      <c r="AC9" s="406" t="s">
        <v>1949</v>
      </c>
      <c r="AD9" s="407"/>
      <c r="AE9" s="408"/>
      <c r="AF9" s="49"/>
      <c r="AG9" s="279" t="e">
        <f>IF(VLOOKUP($E$2,ورقة4!$A$1:$AR$12000,30,0)=0,"",VLOOKUP($E$2,ورقة4!$A$1:$AR$12000,30,0))</f>
        <v>#N/A</v>
      </c>
      <c r="AH9" s="433"/>
      <c r="AI9" s="434"/>
      <c r="AJ9" s="434"/>
      <c r="AK9" s="77"/>
      <c r="AL9" s="51" t="e">
        <f>IF(A9&lt;&gt;"",A9,"")</f>
        <v>#N/A</v>
      </c>
      <c r="AM9" s="35">
        <v>3</v>
      </c>
      <c r="AU9" s="228">
        <v>6</v>
      </c>
      <c r="AV9" s="228">
        <v>121</v>
      </c>
      <c r="AW9" s="283" t="s">
        <v>1940</v>
      </c>
      <c r="AX9" s="226">
        <f t="shared" ref="AX9:AY13" si="1">P7</f>
        <v>0</v>
      </c>
      <c r="AY9" s="226" t="e">
        <f t="shared" si="1"/>
        <v>#N/A</v>
      </c>
      <c r="BB9" s="283"/>
      <c r="BC9" s="283"/>
    </row>
    <row r="10" spans="1:56" ht="23.25" customHeight="1" thickTop="1" thickBot="1">
      <c r="A10" s="35" t="e">
        <f>IF(AND(I10&lt;&gt;"",H10=1),4,"")</f>
        <v>#N/A</v>
      </c>
      <c r="B10" s="39" t="e">
        <f>IF(OR(I10="ج",I10="ر1",I10="ر2"),IF(H10=1,IF($F$1=$AN$7,0,IF($F$1=$AN$2,IF(I10="ج",4000,IF(I10="ر1",5200,IF(I10="ر2",6000,""))),IF(OR($F$1=$AN$3,$F$1=$AN$6),IF(I10="ج",2500,IF(I10="ر1",3250,IF(I10="ر2",3750,""))),IF($F$1=$AN$4,500,IF(OR($F$1=$AN$1,$F$1=$AN$5),IF(I10="ج",4000,IF(I10="ر1",5500,IF(I10="ر2",6500,""))),IF(I10="ج",5000,IF(I10="ر1",6500,IF(I10="ر2",7500,""))))))))))</f>
        <v>#N/A</v>
      </c>
      <c r="C10" s="84">
        <v>114</v>
      </c>
      <c r="D10" s="409" t="s">
        <v>1939</v>
      </c>
      <c r="E10" s="410"/>
      <c r="F10" s="410"/>
      <c r="G10" s="411"/>
      <c r="H10" s="49"/>
      <c r="I10" s="279" t="e">
        <f>IF(VLOOKUP($E$2,ورقة4!$A$1:$AR$12000,6,0)=0,"",VLOOKUP($E$2,ورقة4!$A$1:$AR$12000,6,0))</f>
        <v>#N/A</v>
      </c>
      <c r="J10" s="233" t="e">
        <f>IF(AND(Q10&lt;&gt;"",P10=1),9,"")</f>
        <v>#N/A</v>
      </c>
      <c r="K10" s="39" t="e">
        <f>IF(OR(Q10="ج",Q10="ر1",Q10="ر2"),IF(P10=1,IF($F$1=$AN$7,0,IF($F$1=$AN$2,IF(Q10="ج",4000,IF(Q10="ر1",5200,IF(Q10="ر2",6000,""))),IF(OR($F$1=$AN$3,$F$1=$AN$6),IF(Q10="ج",2500,IF(Q10="ر1",3250,IF(Q10="ر2",3750,""))),IF($F$1=$AN$4,500,IF(OR($F$1=$AN$1,$F$1=$AN$5),IF(Q10="ج",4000,IF(Q10="ر1",5500,IF(Q10="ر2",6500,""))),IF(Q10="ج",5000,IF(Q10="ر1",6500,IF(Q10="ر2",7500,""))))))))))</f>
        <v>#N/A</v>
      </c>
      <c r="L10" s="84">
        <v>124</v>
      </c>
      <c r="M10" s="406" t="s">
        <v>1943</v>
      </c>
      <c r="N10" s="407"/>
      <c r="O10" s="408"/>
      <c r="P10" s="49"/>
      <c r="Q10" s="279" t="e">
        <f>IF(VLOOKUP($E$2,ورقة4!$A$1:$AR$12000,11,0)=0,"",VLOOKUP($E$2,ورقة4!$A$1:$AR$12000,11,0))</f>
        <v>#N/A</v>
      </c>
      <c r="R10" s="234" t="e">
        <f>IF(AND(Y10&lt;&gt;"",X10=1),24,"")</f>
        <v>#N/A</v>
      </c>
      <c r="S10" s="39" t="e">
        <f>IF(OR(Y10="ج",Y10="ر1",Y10="ر2"),IF(X10=1,IF($F$1=$AN$7,0,IF($F$1=$AN$2,IF(Y10="ج",4000,IF(Y10="ر1",5200,IF(Y10="ر2",6000,""))),IF(OR($F$1=$AN$3,$F$1=$AN$6),IF(Y10="ج",2500,IF(Y10="ر1",3250,IF(Y10="ر2",3750,""))),IF($F$1=$AN$4,500,IF(OR($F$1=$AN$1,$F$1=$AN$5),IF(Y10="ج",4000,IF(Y10="ر1",5500,IF(Y10="ر2",6500,""))),IF(Y10="ج",5000,IF(Y10="ر1",6500,IF(Y10="ر2",7500,""))))))))))</f>
        <v>#N/A</v>
      </c>
      <c r="T10" s="81">
        <v>314</v>
      </c>
      <c r="U10" s="406" t="s">
        <v>13529</v>
      </c>
      <c r="V10" s="407"/>
      <c r="W10" s="408"/>
      <c r="X10" s="49"/>
      <c r="Y10" s="279" t="e">
        <f>IF(VLOOKUP($E$2,ورقة4!$A$1:$AR$12000,26,0)=0,"",VLOOKUP($E$2,ورقة4!$A$1:$AR$12000,26,0))</f>
        <v>#N/A</v>
      </c>
      <c r="Z10" s="233" t="e">
        <f>IF(AND(AG10&lt;&gt;"",AF10=1),29,"")</f>
        <v>#N/A</v>
      </c>
      <c r="AA10" s="39" t="e">
        <f>IF(OR(AG10="ج",AG10="ر1",AG10="ر2"),IF(AF10=1,IF($F$1=$AN$7,0,IF($F$1=$AN$2,IF(AG10="ج",4000,IF(AG10="ر1",5200,IF(AG10="ر2",6000,""))),IF(OR($F$1=$AN$3,$F$1=$AN$6),IF(AG10="ج",2500,IF(AG10="ر1",3250,IF(AG10="ر2",3750,""))),IF($F$1=$AN$4,500,IF(OR($F$1=$AN$1,$F$1=$AN$5),IF(AG10="ج",4000,IF(AG10="ر1",5500,IF(AG10="ر2",6500,""))),IF(AG10="ج",5000,IF(AG10="ر1",6500,IF(AG10="ر2",7500,""))))))))))</f>
        <v>#N/A</v>
      </c>
      <c r="AB10" s="81">
        <v>324</v>
      </c>
      <c r="AC10" s="406" t="s">
        <v>13530</v>
      </c>
      <c r="AD10" s="407"/>
      <c r="AE10" s="408"/>
      <c r="AF10" s="49"/>
      <c r="AG10" s="279" t="e">
        <f>IF(VLOOKUP($E$2,ورقة4!$A$1:$AR$12000,31,0)=0,"",VLOOKUP($E$2,ورقة4!$A$1:$AR$12000,31,0))</f>
        <v>#N/A</v>
      </c>
      <c r="AH10" s="433"/>
      <c r="AI10" s="434"/>
      <c r="AJ10" s="434"/>
      <c r="AK10" s="77"/>
      <c r="AL10" s="51" t="e">
        <f>IF(A10&lt;&gt;"",A10,"")</f>
        <v>#N/A</v>
      </c>
      <c r="AM10" s="35">
        <v>4</v>
      </c>
      <c r="AU10" s="228">
        <v>7</v>
      </c>
      <c r="AV10" s="228">
        <v>122</v>
      </c>
      <c r="AW10" s="228" t="s">
        <v>1941</v>
      </c>
      <c r="AX10" s="226">
        <f t="shared" si="1"/>
        <v>0</v>
      </c>
      <c r="AY10" s="226" t="e">
        <f t="shared" si="1"/>
        <v>#N/A</v>
      </c>
      <c r="BB10" s="228"/>
      <c r="BC10" s="228"/>
    </row>
    <row r="11" spans="1:56" ht="17.25" thickTop="1" thickBot="1">
      <c r="A11" s="35" t="e">
        <f>IF(AND(I11&lt;&gt;"",H11=1),5,"")</f>
        <v>#N/A</v>
      </c>
      <c r="B11" s="39" t="e">
        <f>IF(OR(I11="ج",I11="ر1",I11="ر2"),IF(H11=1,IF($F$1=$AN$7,0,IF($F$1=$AN$2,IF(I11="ج",4000,IF(I11="ر1",5200,IF(I11="ر2",6000,""))),IF(OR($F$1=$AN$3,$F$1=$AN$6),IF(I11="ج",2500,IF(I11="ر1",3250,IF(I11="ر2",3750,""))),IF($F$1=$AN$4,500,IF(OR($F$1=$AN$1,$F$1=$AN$5),IF(I11="ج",4000,IF(I11="ر1",5500,IF(I11="ر2",6500,""))),IF(I11="ج",5000,IF(I11="ر1",6500,IF(I11="ر2",7500,""))))))))))</f>
        <v>#N/A</v>
      </c>
      <c r="C11" s="83">
        <v>115</v>
      </c>
      <c r="D11" s="409" t="s">
        <v>13527</v>
      </c>
      <c r="E11" s="410"/>
      <c r="F11" s="410"/>
      <c r="G11" s="411"/>
      <c r="H11" s="49"/>
      <c r="I11" s="279" t="e">
        <f>IF(VLOOKUP($E$2,ورقة4!$A$1:$AR$12000,7,0)=0,"",VLOOKUP($E$2,ورقة4!$A$1:$AR$12000,7,0))</f>
        <v>#N/A</v>
      </c>
      <c r="J11" s="233" t="e">
        <f>IF(AND(Q11&lt;&gt;"",P11=1),10,"")</f>
        <v>#N/A</v>
      </c>
      <c r="K11" s="39" t="e">
        <f>IF(OR(Q11="ج",Q11="ر1",Q11="ر2"),IF(P11=1,IF($F$1=$AN$7,0,IF($F$1=$AN$2,IF(Q11="ج",4000,IF(Q11="ر1",5200,IF(Q11="ر2",6000,""))),IF(OR($F$1=$AN$3,$F$1=$AN$6),IF(Q11="ج",2500,IF(Q11="ر1",3250,IF(Q11="ر2",3750,""))),IF($F$1=$AN$4,500,IF(OR($F$1=$AN$1,$F$1=$AN$5),IF(Q11="ج",4000,IF(Q11="ر1",5500,IF(Q11="ر2",6500,""))),IF(Q11="ج",5000,IF(Q11="ر1",6500,IF(Q11="ر2",7500,""))))))))))</f>
        <v>#N/A</v>
      </c>
      <c r="L11" s="83">
        <v>125</v>
      </c>
      <c r="M11" s="406" t="s">
        <v>13528</v>
      </c>
      <c r="N11" s="407"/>
      <c r="O11" s="408"/>
      <c r="P11" s="49"/>
      <c r="Q11" s="279" t="e">
        <f>IF(VLOOKUP($E$2,ورقة4!$A$1:$AR$12000,12,0)=0,"",VLOOKUP($E$2,ورقة4!$A$1:$AR$12000,12,0))</f>
        <v>#N/A</v>
      </c>
      <c r="R11" s="234" t="e">
        <f>IF(AND(Y11&lt;&gt;"",X11=1),25,"")</f>
        <v>#N/A</v>
      </c>
      <c r="S11" s="39" t="e">
        <f>IF(OR(Y11="ج",Y11="ر1",Y11="ر2"),IF(X11=1,IF($F$1=$AN$7,0,IF($F$1=$AN$2,IF(Y11="ج",4000,IF(Y11="ر1",5200,IF(Y11="ر2",6000,""))),IF(OR($F$1=$AN$3,$F$1=$AN$6),IF(Y11="ج",2500,IF(Y11="ر1",3250,IF(Y11="ر2",3750,""))),IF($F$1=$AN$4,500,IF(OR($F$1=$AN$1,$F$1=$AN$5),IF(Y11="ج",4000,IF(Y11="ر1",5500,IF(Y11="ر2",6500,""))),IF(Y11="ج",5000,IF(Y11="ر1",6500,IF(Y11="ر2",7500,""))))))))))</f>
        <v>#N/A</v>
      </c>
      <c r="T11" s="82">
        <v>315</v>
      </c>
      <c r="U11" s="406" t="s">
        <v>1947</v>
      </c>
      <c r="V11" s="407"/>
      <c r="W11" s="408"/>
      <c r="X11" s="49"/>
      <c r="Y11" s="279" t="e">
        <f>IF(VLOOKUP($E$2,ورقة4!$A$1:$AR$12000,27,0)=0,"",VLOOKUP($E$2,ورقة4!$A$1:$AR$12000,27,0))</f>
        <v>#N/A</v>
      </c>
      <c r="Z11" s="233" t="e">
        <f>IF(AND(AG11&lt;&gt;"",AF11=1),30,"")</f>
        <v>#N/A</v>
      </c>
      <c r="AA11" s="39" t="e">
        <f>IF(OR(AG11="ج",AG11="ر1",AG11="ر2"),IF(AF11=1,IF($F$1=$AN$7,0,IF($F$1=$AN$2,IF(AG11="ج",4000,IF(AG11="ر1",5200,IF(AG11="ر2",6000,""))),IF(OR($F$1=$AN$3,$F$1=$AN$6),IF(AG11="ج",2500,IF(AG11="ر1",3250,IF(AG11="ر2",3750,""))),IF($F$1=$AN$4,500,IF(OR($F$1=$AN$1,$F$1=$AN$5),IF(AG11="ج",4000,IF(AG11="ر1",5500,IF(AG11="ر2",6500,""))),IF(AG11="ج",5000,IF(AG11="ر1",6500,IF(AG11="ر2",7500,""))))))))))</f>
        <v>#N/A</v>
      </c>
      <c r="AB11" s="82">
        <v>325</v>
      </c>
      <c r="AC11" s="424" t="s">
        <v>1950</v>
      </c>
      <c r="AD11" s="425"/>
      <c r="AE11" s="426"/>
      <c r="AF11" s="49"/>
      <c r="AG11" s="279" t="e">
        <f>IF(VLOOKUP($E$2,ورقة4!$A$1:$AR$12000,32,0)=0,"",VLOOKUP($E$2,ورقة4!$A$1:$AR$12000,32,0))</f>
        <v>#N/A</v>
      </c>
      <c r="AH11" s="418"/>
      <c r="AI11" s="418"/>
      <c r="AJ11" s="418"/>
      <c r="AK11" s="77"/>
      <c r="AL11" s="51" t="e">
        <f>IF(A11&lt;&gt;"",A11,"")</f>
        <v>#N/A</v>
      </c>
      <c r="AM11" s="35">
        <v>5</v>
      </c>
      <c r="AU11" s="228">
        <v>8</v>
      </c>
      <c r="AV11" s="228">
        <v>123</v>
      </c>
      <c r="AW11" s="228" t="s">
        <v>1942</v>
      </c>
      <c r="AX11" s="226">
        <f t="shared" si="1"/>
        <v>0</v>
      </c>
      <c r="AY11" s="226" t="e">
        <f t="shared" si="1"/>
        <v>#N/A</v>
      </c>
      <c r="BB11" s="228"/>
      <c r="BC11" s="228"/>
    </row>
    <row r="12" spans="1:56" ht="17.25" hidden="1" thickTop="1" thickBot="1">
      <c r="B12" s="39" t="e">
        <f>SUM(B7:B11)</f>
        <v>#N/A</v>
      </c>
      <c r="C12" s="40"/>
      <c r="D12" s="68"/>
      <c r="E12" s="68"/>
      <c r="F12" s="68"/>
      <c r="G12" s="68">
        <f>COUNTIFS(I7:I11,$C$24,H7:H11,1)</f>
        <v>0</v>
      </c>
      <c r="H12" s="49">
        <f>COUNTIFS(I7:I11,$C$25,H7:H11,1)</f>
        <v>0</v>
      </c>
      <c r="I12" s="34">
        <f>COUNTIFS(I7:I11,$C$26,H7:H11,1)</f>
        <v>0</v>
      </c>
      <c r="J12" s="233"/>
      <c r="K12" s="32" t="e">
        <f>SUM(K7:K11)</f>
        <v>#N/A</v>
      </c>
      <c r="L12" s="33"/>
      <c r="M12" s="79"/>
      <c r="N12" s="79"/>
      <c r="O12" s="68">
        <f>COUNTIFS(Q7:Q11,$C$24,P7:P11,1)</f>
        <v>0</v>
      </c>
      <c r="P12" s="49">
        <f>COUNTIFS(Q7:Q11,$C$25,P7:P11,1)</f>
        <v>0</v>
      </c>
      <c r="Q12" s="34">
        <f>COUNTIFS(Q7:Q11,$C$26,P7:P11,1)</f>
        <v>0</v>
      </c>
      <c r="R12" s="234"/>
      <c r="S12" s="39" t="e">
        <f>SUM(S7:S11)</f>
        <v>#N/A</v>
      </c>
      <c r="T12" s="43"/>
      <c r="U12" s="44"/>
      <c r="V12" s="44"/>
      <c r="W12" s="68">
        <f>COUNTIFS(Y7:Y11,$C$24,X7:X11,1)</f>
        <v>0</v>
      </c>
      <c r="X12" s="49">
        <f>COUNTIFS(Y7:Y11,$C$25,X7:X11,1)</f>
        <v>0</v>
      </c>
      <c r="Y12" s="34">
        <f>COUNTIFS(Y7:Y11,$C$26,X7:X11,1)</f>
        <v>0</v>
      </c>
      <c r="Z12" s="45"/>
      <c r="AA12" s="46" t="e">
        <f>SUM(AA7:AA11)</f>
        <v>#N/A</v>
      </c>
      <c r="AB12" s="44"/>
      <c r="AC12" s="44"/>
      <c r="AD12" s="44"/>
      <c r="AE12" s="68">
        <f>COUNTIFS(AG7:AG11,$C$24,AF7:AF11,1)</f>
        <v>0</v>
      </c>
      <c r="AF12" s="49">
        <f>COUNTIFS(AG7:AG11,$C$25,AF7:AF11,1)</f>
        <v>0</v>
      </c>
      <c r="AG12" s="34">
        <f>COUNTIFS(AG7:AG11,$C$26,AF7:AF11,1)</f>
        <v>0</v>
      </c>
      <c r="AH12" s="418"/>
      <c r="AI12" s="418"/>
      <c r="AJ12" s="418"/>
      <c r="AK12" s="77"/>
      <c r="AL12" s="51" t="e">
        <f>IF(J7&lt;&gt;"",J7,"")</f>
        <v>#N/A</v>
      </c>
      <c r="AM12" s="35">
        <v>6</v>
      </c>
      <c r="AU12" s="228">
        <v>9</v>
      </c>
      <c r="AV12" s="228">
        <v>124</v>
      </c>
      <c r="AW12" s="228" t="s">
        <v>1943</v>
      </c>
      <c r="AX12" s="226">
        <f t="shared" si="1"/>
        <v>0</v>
      </c>
      <c r="AY12" s="226" t="e">
        <f t="shared" si="1"/>
        <v>#N/A</v>
      </c>
      <c r="BB12" s="228"/>
      <c r="BC12" s="228"/>
    </row>
    <row r="13" spans="1:56" ht="21.75" thickTop="1" thickBot="1">
      <c r="B13" s="436" t="s">
        <v>25</v>
      </c>
      <c r="C13" s="436"/>
      <c r="D13" s="436"/>
      <c r="E13" s="436"/>
      <c r="F13" s="436"/>
      <c r="G13" s="436"/>
      <c r="H13" s="436"/>
      <c r="I13" s="436"/>
      <c r="J13" s="436"/>
      <c r="K13" s="436"/>
      <c r="L13" s="436"/>
      <c r="M13" s="436"/>
      <c r="N13" s="436"/>
      <c r="O13" s="436"/>
      <c r="P13" s="436"/>
      <c r="Q13" s="461"/>
      <c r="R13" s="85"/>
      <c r="S13" s="435" t="s">
        <v>26</v>
      </c>
      <c r="T13" s="436"/>
      <c r="U13" s="436"/>
      <c r="V13" s="436"/>
      <c r="W13" s="436"/>
      <c r="X13" s="436"/>
      <c r="Y13" s="436"/>
      <c r="Z13" s="436"/>
      <c r="AA13" s="436"/>
      <c r="AB13" s="436"/>
      <c r="AC13" s="436"/>
      <c r="AD13" s="436"/>
      <c r="AE13" s="436"/>
      <c r="AF13" s="436"/>
      <c r="AG13" s="436"/>
      <c r="AH13" s="418"/>
      <c r="AI13" s="418"/>
      <c r="AJ13" s="418"/>
      <c r="AK13" s="77"/>
      <c r="AL13" s="51" t="e">
        <f>IF(J8&lt;&gt;"",J8,"")</f>
        <v>#N/A</v>
      </c>
      <c r="AM13" s="35">
        <v>7</v>
      </c>
      <c r="AU13" s="228">
        <v>10</v>
      </c>
      <c r="AV13" s="228">
        <v>125</v>
      </c>
      <c r="AW13" s="228" t="s">
        <v>13528</v>
      </c>
      <c r="AX13" s="226">
        <f t="shared" si="1"/>
        <v>0</v>
      </c>
      <c r="AY13" s="226" t="e">
        <f t="shared" si="1"/>
        <v>#N/A</v>
      </c>
      <c r="BB13" s="228"/>
      <c r="BC13" s="228"/>
    </row>
    <row r="14" spans="1:56" ht="20.25" customHeight="1" thickBot="1">
      <c r="A14" s="35" t="e">
        <f>IF(AND(I14&lt;&gt;"",H14=1),11,"")</f>
        <v>#N/A</v>
      </c>
      <c r="B14" s="39" t="e">
        <f>IF(OR(I14="ج",I14="ر1",I14="ر2"),IF(H14=1,IF($F$1=$AN$7,0,IF($F$1=$AN$2,IF(I14="ج",4000,IF(I14="ر1",5200,IF(I14="ر2",6000,""))),IF(OR($F$1=$AN$3,$F$1=$AN$6),IF(I14="ج",2500,IF(I14="ر1",3250,IF(I14="ر2",3750,""))),IF($F$1=$AN$4,500,IF(OR($F$1=$AN$1,$F$1=$AN$5),IF(I14="ج",4000,IF(I14="ر1",5500,IF(I14="ر2",6500,""))),IF(I14="ج",5000,IF(I14="ر1",6500,IF(I14="ر2",7500,""))))))))))</f>
        <v>#N/A</v>
      </c>
      <c r="C14" s="83">
        <v>211</v>
      </c>
      <c r="D14" s="409" t="s">
        <v>1951</v>
      </c>
      <c r="E14" s="410"/>
      <c r="F14" s="410"/>
      <c r="G14" s="411"/>
      <c r="H14" s="87"/>
      <c r="I14" s="280" t="e">
        <f>IF(VLOOKUP($E$2,ورقة4!$A$1:$AR$12000,13,0)=0,"",VLOOKUP($E$2,ورقة4!$A$1:$AR$12000,13,0))</f>
        <v>#N/A</v>
      </c>
      <c r="J14" s="233" t="e">
        <f>IF(AND(Q14&lt;&gt;"",P14=1),16,"")</f>
        <v>#N/A</v>
      </c>
      <c r="K14" s="39" t="e">
        <f>IF(OR(Q14="ج",Q14="ر1",Q14="ر2"),IF(P14=1,IF($F$1=$AN$7,0,IF($F$1=$AN$2,IF(Q14="ج",4000,IF(Q14="ر1",5200,IF(Q14="ر2",6000,""))),IF(OR($F$1=$AN$3,$F$1=$AN$6),IF(Q14="ج",2500,IF(Q14="ر1",3250,IF(Q14="ر2",3750,""))),IF($F$1=$AN$4,500,IF(OR($F$1=$AN$1,$F$1=$AN$5),IF(Q14="ج",4000,IF(Q14="ر1",5500,IF(Q14="ر2",6500,""))),IF(Q14="ج",5000,IF(Q14="ر1",6500,IF(Q14="ر2",7500,""))))))))))</f>
        <v>#N/A</v>
      </c>
      <c r="L14" s="82">
        <v>221</v>
      </c>
      <c r="M14" s="406" t="s">
        <v>1956</v>
      </c>
      <c r="N14" s="407"/>
      <c r="O14" s="408"/>
      <c r="P14" s="89"/>
      <c r="Q14" s="280" t="e">
        <f>IF(VLOOKUP($E$2,ورقة4!$A$1:$AR$12000,18,0)=0,"",VLOOKUP($E$2,ورقة4!$A$1:$AR$12000,18,0))</f>
        <v>#N/A</v>
      </c>
      <c r="R14" s="234" t="e">
        <f>IF(AND(Y14&lt;&gt;"",X14=1),31,"")</f>
        <v>#N/A</v>
      </c>
      <c r="S14" s="39" t="e">
        <f>IF(OR(Y14="ج",Y14="ر1",Y14="ر2"),IF(X14=1,IF($F$1=$AN$7,0,IF($F$1=$AN$2,IF(Y14="ج",4000,IF(Y14="ر1",5200,IF(Y14="ر2",6000,""))),IF(OR($F$1=$AN$3,$F$1=$AN$6),IF(Y14="ج",2500,IF(Y14="ر1",3250,IF(Y14="ر2",3750,""))),IF($F$1=$AN$4,500,IF(OR($F$1=$AN$1,$F$1=$AN$5),IF(Y14="ج",4000,IF(Y14="ر1",5500,IF(Y14="ر2",6500,""))),IF(Y14="ج",5000,IF(Y14="ر1",6500,IF(Y14="ر2",7500,""))))))))))</f>
        <v>#N/A</v>
      </c>
      <c r="T14" s="82">
        <v>411</v>
      </c>
      <c r="U14" s="406" t="s">
        <v>1961</v>
      </c>
      <c r="V14" s="407"/>
      <c r="W14" s="408"/>
      <c r="X14" s="89"/>
      <c r="Y14" s="280" t="e">
        <f>IF(VLOOKUP($E$2,ورقة4!$A$1:$AR$12000,33,0)=0,"",VLOOKUP($E$2,ورقة4!$A$1:$AR$12000,33,0))</f>
        <v>#N/A</v>
      </c>
      <c r="Z14" s="233" t="e">
        <f>IF(AND(AG14&lt;&gt;"",AF14=1),36,"")</f>
        <v>#N/A</v>
      </c>
      <c r="AA14" s="39" t="e">
        <f>IF(OR(AG14="ج",AG14="ر1",AG14="ر2"),IF(AF14=1,IF($F$1=$AN$7,0,IF($F$1=$AN$2,IF(AG14="ج",4000,IF(AG14="ر1",5200,IF(AG14="ر2",6000,""))),IF(OR($F$1=$AN$3,$F$1=$AN$6),IF(AG14="ج",2500,IF(AG14="ر1",3250,IF(AG14="ر2",3750,""))),IF($F$1=$AN$4,500,IF(OR($F$1=$AN$1,$F$1=$AN$5),IF(AG14="ج",4000,IF(AG14="ر1",5500,IF(AG14="ر2",6500,""))),IF(AG14="ج",5000,IF(AG14="ر1",6500,IF(AG14="ر2",7500,""))))))))))</f>
        <v>#N/A</v>
      </c>
      <c r="AB14" s="82">
        <v>421</v>
      </c>
      <c r="AC14" s="413" t="s">
        <v>13534</v>
      </c>
      <c r="AD14" s="414"/>
      <c r="AE14" s="415"/>
      <c r="AF14" s="48"/>
      <c r="AG14" s="278" t="e">
        <f>IF(VLOOKUP($E$2,ورقة4!$A$1:$AR$12000,38,0)=0,"",VLOOKUP($E$2,ورقة4!$A$1:$AR$12000,38,0))</f>
        <v>#N/A</v>
      </c>
      <c r="AH14" s="418"/>
      <c r="AI14" s="418"/>
      <c r="AJ14" s="418"/>
      <c r="AK14" s="77"/>
      <c r="AL14" s="51" t="e">
        <f>IF(J9&lt;&gt;"",J9,"")</f>
        <v>#N/A</v>
      </c>
      <c r="AM14" s="35">
        <v>8</v>
      </c>
      <c r="AU14" s="228">
        <v>11</v>
      </c>
      <c r="AV14" s="228">
        <v>211</v>
      </c>
      <c r="AW14" s="228" t="s">
        <v>1951</v>
      </c>
      <c r="AX14" s="226">
        <f t="shared" ref="AX14:AY18" si="2">H14</f>
        <v>0</v>
      </c>
      <c r="AY14" s="226" t="e">
        <f t="shared" si="2"/>
        <v>#N/A</v>
      </c>
      <c r="BB14" s="228"/>
      <c r="BC14" s="228"/>
      <c r="BD14" s="228"/>
    </row>
    <row r="15" spans="1:56" ht="23.25" customHeight="1" thickTop="1" thickBot="1">
      <c r="A15" s="35" t="e">
        <f>IF(AND(I15&lt;&gt;"",H15=1),12,"")</f>
        <v>#N/A</v>
      </c>
      <c r="B15" s="39" t="e">
        <f>IF(OR(I15="ج",I15="ر1",I15="ر2"),IF(H15=1,IF($F$1=$AN$7,0,IF($F$1=$AN$2,IF(I15="ج",4000,IF(I15="ر1",5200,IF(I15="ر2",6000,""))),IF(OR($F$1=$AN$3,$F$1=$AN$6),IF(I15="ج",2500,IF(I15="ر1",3250,IF(I15="ر2",3750,""))),IF($F$1=$AN$4,500,IF(OR($F$1=$AN$1,$F$1=$AN$5),IF(I15="ج",4000,IF(I15="ر1",5500,IF(I15="ر2",6500,""))),IF(I15="ج",5000,IF(I15="ر1",6500,IF(I15="ر2",7500,""))))))))))</f>
        <v>#N/A</v>
      </c>
      <c r="C15" s="84">
        <v>212</v>
      </c>
      <c r="D15" s="409" t="s">
        <v>1952</v>
      </c>
      <c r="E15" s="410"/>
      <c r="F15" s="410"/>
      <c r="G15" s="411"/>
      <c r="H15" s="90"/>
      <c r="I15" s="281" t="e">
        <f>IF(VLOOKUP($E$2,ورقة4!$A$1:$AR$12000,14,0)=0,"",VLOOKUP($E$2,ورقة4!$A$1:$AR$12000,14,0))</f>
        <v>#N/A</v>
      </c>
      <c r="J15" s="233" t="e">
        <f>IF(AND(Q15&lt;&gt;"",P15=1),17,"")</f>
        <v>#N/A</v>
      </c>
      <c r="K15" s="39" t="e">
        <f>IF(OR(Q15="ج",Q15="ر1",Q15="ر2"),IF(P15=1,IF($F$1=$AN$7,0,IF($F$1=$AN$2,IF(Q15="ج",4000,IF(Q15="ر1",5200,IF(Q15="ر2",6000,""))),IF(OR($F$1=$AN$3,$F$1=$AN$6),IF(Q15="ج",2500,IF(Q15="ر1",3250,IF(Q15="ر2",3750,""))),IF($F$1=$AN$4,500,IF(OR($F$1=$AN$1,$F$1=$AN$5),IF(Q15="ج",4000,IF(Q15="ر1",5500,IF(Q15="ر2",6500,""))),IF(Q15="ج",5000,IF(Q15="ر1",6500,IF(Q15="ر2",7500,""))))))))))</f>
        <v>#N/A</v>
      </c>
      <c r="L15" s="81">
        <v>222</v>
      </c>
      <c r="M15" s="406" t="s">
        <v>1957</v>
      </c>
      <c r="N15" s="407"/>
      <c r="O15" s="408"/>
      <c r="P15" s="91"/>
      <c r="Q15" s="281" t="e">
        <f>IF(VLOOKUP($E$2,ورقة4!$A$1:$AR$12000,19,0)=0,"",VLOOKUP($E$2,ورقة4!$A$1:$AR$12000,19,0))</f>
        <v>#N/A</v>
      </c>
      <c r="R15" s="234" t="e">
        <f>IF(AND(Y15&lt;&gt;"",X15=1),32,"")</f>
        <v>#N/A</v>
      </c>
      <c r="S15" s="39" t="e">
        <f>IF(OR(Y15="ج",Y15="ر1",Y15="ر2"),IF(X15=1,IF($F$1=$AN$7,0,IF($F$1=$AN$2,IF(Y15="ج",4000,IF(Y15="ر1",5200,IF(Y15="ر2",6000,""))),IF(OR($F$1=$AN$3,$F$1=$AN$6),IF(Y15="ج",2500,IF(Y15="ر1",3250,IF(Y15="ر2",3750,""))),IF($F$1=$AN$4,500,IF(OR($F$1=$AN$1,$F$1=$AN$5),IF(Y15="ج",4000,IF(Y15="ر1",5500,IF(Y15="ر2",6500,""))),IF(Y15="ج",5000,IF(Y15="ر1",6500,IF(Y15="ر2",7500,""))))))))))</f>
        <v>#N/A</v>
      </c>
      <c r="T15" s="81">
        <v>412</v>
      </c>
      <c r="U15" s="406" t="s">
        <v>13531</v>
      </c>
      <c r="V15" s="407"/>
      <c r="W15" s="408"/>
      <c r="X15" s="91"/>
      <c r="Y15" s="281" t="e">
        <f>IF(VLOOKUP($E$2,ورقة4!$A$1:$AR$12000,34,0)=0,"",VLOOKUP($E$2,ورقة4!$A$1:$AR$12000,34,0))</f>
        <v>#N/A</v>
      </c>
      <c r="Z15" s="233" t="e">
        <f>IF(AND(AG15&lt;&gt;"",AF15=1),37,"")</f>
        <v>#N/A</v>
      </c>
      <c r="AA15" s="39" t="e">
        <f>IF(OR(AG15="ج",AG15="ر1",AG15="ر2"),IF(AF15=1,IF($F$1=$AN$7,0,IF($F$1=$AN$2,IF(AG15="ج",4000,IF(AG15="ر1",5200,IF(AG15="ر2",6000,""))),IF(OR($F$1=$AN$3,$F$1=$AN$6),IF(AG15="ج",2500,IF(AG15="ر1",3250,IF(AG15="ر2",3750,""))),IF($F$1=$AN$4,500,IF(OR($F$1=$AN$1,$F$1=$AN$5),IF(AG15="ج",4000,IF(AG15="ر1",5500,IF(AG15="ر2",6500,""))),IF(AG15="ج",5000,IF(AG15="ر1",6500,IF(AG15="ر2",7500,""))))))))))</f>
        <v>#N/A</v>
      </c>
      <c r="AB15" s="81">
        <v>422</v>
      </c>
      <c r="AC15" s="413" t="s">
        <v>13532</v>
      </c>
      <c r="AD15" s="414"/>
      <c r="AE15" s="415"/>
      <c r="AF15" s="49"/>
      <c r="AG15" s="279" t="e">
        <f>IF(VLOOKUP($E$2,ورقة4!$A$1:$AR$12000,39,0)=0,"",VLOOKUP($E$2,ورقة4!$A$1:$AR$12000,39,0))</f>
        <v>#N/A</v>
      </c>
      <c r="AH15" s="418"/>
      <c r="AI15" s="418"/>
      <c r="AJ15" s="418"/>
      <c r="AK15" s="77"/>
      <c r="AL15" s="51" t="e">
        <f>IF(J10&lt;&gt;"",J10,"")</f>
        <v>#N/A</v>
      </c>
      <c r="AM15" s="35">
        <v>9</v>
      </c>
      <c r="AU15" s="228">
        <v>12</v>
      </c>
      <c r="AV15" s="228">
        <v>212</v>
      </c>
      <c r="AW15" s="228" t="s">
        <v>1952</v>
      </c>
      <c r="AX15" s="226">
        <f t="shared" si="2"/>
        <v>0</v>
      </c>
      <c r="AY15" s="226" t="e">
        <f t="shared" si="2"/>
        <v>#N/A</v>
      </c>
      <c r="BB15" s="228"/>
      <c r="BC15" s="228"/>
      <c r="BD15" s="228"/>
    </row>
    <row r="16" spans="1:56" ht="23.25" customHeight="1" thickTop="1" thickBot="1">
      <c r="A16" s="35" t="e">
        <f>IF(AND(I16&lt;&gt;"",H16=1),13,"")</f>
        <v>#N/A</v>
      </c>
      <c r="B16" s="39" t="e">
        <f>IF(OR(I16="ج",I16="ر1",I16="ر2"),IF(H16=1,IF($F$1=$AN$7,0,IF($F$1=$AN$2,IF(I16="ج",4000,IF(I16="ر1",5200,IF(I16="ر2",6000,""))),IF(OR($F$1=$AN$3,$F$1=$AN$6),IF(I16="ج",2500,IF(I16="ر1",3250,IF(I16="ر2",3750,""))),IF($F$1=$AN$4,500,IF(OR($F$1=$AN$1,$F$1=$AN$5),IF(I16="ج",4000,IF(I16="ر1",5500,IF(I16="ر2",6500,""))),IF(I16="ج",5000,IF(I16="ر1",6500,IF(I16="ر2",7500,""))))))))))</f>
        <v>#N/A</v>
      </c>
      <c r="C16" s="83">
        <v>213</v>
      </c>
      <c r="D16" s="409" t="s">
        <v>1953</v>
      </c>
      <c r="E16" s="410"/>
      <c r="F16" s="410"/>
      <c r="G16" s="411"/>
      <c r="H16" s="90"/>
      <c r="I16" s="281" t="e">
        <f>IF(VLOOKUP($E$2,ورقة4!$A$1:$AR$12000,15,0)=0,"",VLOOKUP($E$2,ورقة4!$A$1:$AR$12000,15,0))</f>
        <v>#N/A</v>
      </c>
      <c r="J16" s="233" t="e">
        <f>IF(AND(Q16&lt;&gt;"",P16=1),18,"")</f>
        <v>#N/A</v>
      </c>
      <c r="K16" s="39" t="e">
        <f>IF(OR(Q16="ج",Q16="ر1",Q16="ر2"),IF(P16=1,IF($F$1=$AN$7,0,IF($F$1=$AN$2,IF(Q16="ج",4000,IF(Q16="ر1",5200,IF(Q16="ر2",6000,""))),IF(OR($F$1=$AN$3,$F$1=$AN$6),IF(Q16="ج",2500,IF(Q16="ر1",3250,IF(Q16="ر2",3750,""))),IF($F$1=$AN$4,500,IF(OR($F$1=$AN$1,$F$1=$AN$5),IF(Q16="ج",4000,IF(Q16="ر1",5500,IF(Q16="ر2",6500,""))),IF(Q16="ج",5000,IF(Q16="ر1",6500,IF(Q16="ر2",7500,""))))))))))</f>
        <v>#N/A</v>
      </c>
      <c r="L16" s="82">
        <v>223</v>
      </c>
      <c r="M16" s="406" t="s">
        <v>1958</v>
      </c>
      <c r="N16" s="407"/>
      <c r="O16" s="408"/>
      <c r="P16" s="91"/>
      <c r="Q16" s="281" t="e">
        <f>IF(VLOOKUP($E$2,ورقة4!$A$1:$AR$12000,20,0)=0,"",VLOOKUP($E$2,ورقة4!$A$1:$AR$12000,20,0))</f>
        <v>#N/A</v>
      </c>
      <c r="R16" s="234" t="e">
        <f>IF(AND(Y16&lt;&gt;"",X16=1),33,"")</f>
        <v>#N/A</v>
      </c>
      <c r="S16" s="39" t="e">
        <f>IF(OR(Y16="ج",Y16="ر1",Y16="ر2"),IF(X16=1,IF($F$1=$AN$7,0,IF($F$1=$AN$2,IF(Y16="ج",4000,IF(Y16="ر1",5200,IF(Y16="ر2",6000,""))),IF(OR($F$1=$AN$3,$F$1=$AN$6),IF(Y16="ج",2500,IF(Y16="ر1",3250,IF(Y16="ر2",3750,""))),IF($F$1=$AN$4,500,IF(OR($F$1=$AN$1,$F$1=$AN$5),IF(Y16="ج",4000,IF(Y16="ر1",5500,IF(Y16="ر2",6500,""))),IF(Y16="ج",5000,IF(Y16="ر1",6500,IF(Y16="ر2",7500,""))))))))))</f>
        <v>#N/A</v>
      </c>
      <c r="T16" s="82">
        <v>413</v>
      </c>
      <c r="U16" s="406" t="s">
        <v>1962</v>
      </c>
      <c r="V16" s="407"/>
      <c r="W16" s="408"/>
      <c r="X16" s="91"/>
      <c r="Y16" s="281" t="e">
        <f>IF(VLOOKUP($E$2,ورقة4!$A$1:$AR$12000,35,0)=0,"",VLOOKUP($E$2,ورقة4!$A$1:$AR$12000,35,0))</f>
        <v>#N/A</v>
      </c>
      <c r="Z16" s="233" t="e">
        <f>IF(AND(AG16&lt;&gt;"",AF16=1),38,"")</f>
        <v>#N/A</v>
      </c>
      <c r="AA16" s="39" t="e">
        <f>IF(OR(AG16="ج",AG16="ر1",AG16="ر2"),IF(AF16=1,IF($F$1=$AN$7,0,IF($F$1=$AN$2,IF(AG16="ج",4000,IF(AG16="ر1",5200,IF(AG16="ر2",6000,""))),IF(OR($F$1=$AN$3,$F$1=$AN$6),IF(AG16="ج",2500,IF(AG16="ر1",3250,IF(AG16="ر2",3750,""))),IF($F$1=$AN$4,500,IF(OR($F$1=$AN$1,$F$1=$AN$5),IF(AG16="ج",4000,IF(AG16="ر1",5500,IF(AG16="ر2",6500,""))),IF(AG16="ج",5000,IF(AG16="ر1",6500,IF(AG16="ر2",7500,""))))))))))</f>
        <v>#N/A</v>
      </c>
      <c r="AB16" s="82">
        <v>423</v>
      </c>
      <c r="AC16" s="413" t="s">
        <v>1965</v>
      </c>
      <c r="AD16" s="414"/>
      <c r="AE16" s="415"/>
      <c r="AF16" s="49"/>
      <c r="AG16" s="279" t="e">
        <f>IF(VLOOKUP($E$2,ورقة4!$A$1:$AR$12000,40,0)=0,"",VLOOKUP($E$2,ورقة4!$A$1:$AR$12000,40,0))</f>
        <v>#N/A</v>
      </c>
      <c r="AH16" s="418"/>
      <c r="AI16" s="418"/>
      <c r="AJ16" s="418"/>
      <c r="AK16" s="77"/>
      <c r="AL16" s="51" t="e">
        <f>IF(J11&lt;&gt;"",J11,"")</f>
        <v>#N/A</v>
      </c>
      <c r="AM16" s="35">
        <v>10</v>
      </c>
      <c r="AU16" s="228">
        <v>13</v>
      </c>
      <c r="AV16" s="228">
        <v>213</v>
      </c>
      <c r="AW16" s="228" t="s">
        <v>1953</v>
      </c>
      <c r="AX16" s="226">
        <f t="shared" si="2"/>
        <v>0</v>
      </c>
      <c r="AY16" s="226" t="e">
        <f t="shared" si="2"/>
        <v>#N/A</v>
      </c>
      <c r="BB16" s="228"/>
      <c r="BC16" s="228"/>
      <c r="BD16" s="228"/>
    </row>
    <row r="17" spans="1:56" ht="30" customHeight="1" thickTop="1" thickBot="1">
      <c r="A17" s="35" t="e">
        <f>IF(AND(I17&lt;&gt;"",H17=1),14,"")</f>
        <v>#N/A</v>
      </c>
      <c r="B17" s="39" t="e">
        <f>IF(OR(I17="ج",I17="ر1",I17="ر2"),IF(H17=1,IF($F$1=$AN$7,0,IF($F$1=$AN$2,IF(I17="ج",4000,IF(I17="ر1",5200,IF(I17="ر2",6000,""))),IF(OR($F$1=$AN$3,$F$1=$AN$6),IF(I17="ج",2500,IF(I17="ر1",3250,IF(I17="ر2",3750,""))),IF($F$1=$AN$4,500,IF(OR($F$1=$AN$1,$F$1=$AN$5),IF(I17="ج",4000,IF(I17="ر1",5500,IF(I17="ر2",6500,""))),IF(I17="ج",5000,IF(I17="ر1",6500,IF(I17="ر2",7500,""))))))))))</f>
        <v>#N/A</v>
      </c>
      <c r="C17" s="84">
        <v>214</v>
      </c>
      <c r="D17" s="409" t="s">
        <v>1954</v>
      </c>
      <c r="E17" s="410"/>
      <c r="F17" s="410"/>
      <c r="G17" s="411"/>
      <c r="H17" s="90"/>
      <c r="I17" s="281" t="e">
        <f>IF(VLOOKUP($E$2,ورقة4!$A$1:$AR$12000,16,0)=0,"",VLOOKUP($E$2,ورقة4!$A$1:$AR$12000,16,0))</f>
        <v>#N/A</v>
      </c>
      <c r="J17" s="233" t="e">
        <f>IF(AND(Q17&lt;&gt;"",P17=1),19,"")</f>
        <v>#N/A</v>
      </c>
      <c r="K17" s="39" t="e">
        <f>IF(OR(Q17="ج",Q17="ر1",Q17="ر2"),IF(P17=1,IF($F$1=$AN$7,0,IF($F$1=$AN$2,IF(Q17="ج",4000,IF(Q17="ر1",5200,IF(Q17="ر2",6000,""))),IF(OR($F$1=$AN$3,$F$1=$AN$6),IF(Q17="ج",2500,IF(Q17="ر1",3250,IF(Q17="ر2",3750,""))),IF($F$1=$AN$4,500,IF(OR($F$1=$AN$1,$F$1=$AN$5),IF(Q17="ج",4000,IF(Q17="ر1",5500,IF(Q17="ر2",6500,""))),IF(Q17="ج",5000,IF(Q17="ر1",6500,IF(Q17="ر2",7500,""))))))))))</f>
        <v>#N/A</v>
      </c>
      <c r="L17" s="81">
        <v>224</v>
      </c>
      <c r="M17" s="406" t="s">
        <v>1959</v>
      </c>
      <c r="N17" s="407"/>
      <c r="O17" s="408"/>
      <c r="P17" s="91"/>
      <c r="Q17" s="281" t="e">
        <f>IF(VLOOKUP($E$2,ورقة4!$A$1:$AR$12000,21,0)=0,"",VLOOKUP($E$2,ورقة4!$A$1:$AR$12000,21,0))</f>
        <v>#N/A</v>
      </c>
      <c r="R17" s="234" t="e">
        <f>IF(AND(Y17&lt;&gt;"",X17=1),34,"")</f>
        <v>#N/A</v>
      </c>
      <c r="S17" s="39" t="e">
        <f>IF(OR(Y17="ج",Y17="ر1",Y17="ر2"),IF(X17=1,IF($F$1=$AN$7,0,IF($F$1=$AN$2,IF(Y17="ج",4000,IF(Y17="ر1",5200,IF(Y17="ر2",6000,""))),IF(OR($F$1=$AN$3,$F$1=$AN$6),IF(Y17="ج",2500,IF(Y17="ر1",3250,IF(Y17="ر2",3750,""))),IF($F$1=$AN$4,500,IF(OR($F$1=$AN$1,$F$1=$AN$5),IF(Y17="ج",4000,IF(Y17="ر1",5500,IF(Y17="ر2",6500,""))),IF(Y17="ج",5000,IF(Y17="ر1",6500,IF(Y17="ر2",7500,""))))))))))</f>
        <v>#N/A</v>
      </c>
      <c r="T17" s="81">
        <v>414</v>
      </c>
      <c r="U17" s="406" t="s">
        <v>1963</v>
      </c>
      <c r="V17" s="407"/>
      <c r="W17" s="408"/>
      <c r="X17" s="91"/>
      <c r="Y17" s="281" t="e">
        <f>IF(VLOOKUP($E$2,ورقة4!$A$1:$AR$12000,36,0)=0,"",VLOOKUP($E$2,ورقة4!$A$1:$AR$12000,36,0))</f>
        <v>#N/A</v>
      </c>
      <c r="Z17" s="233" t="e">
        <f>IF(AND(AG17&lt;&gt;"",AF17=1),39,"")</f>
        <v>#N/A</v>
      </c>
      <c r="AA17" s="39" t="e">
        <f>IF(OR(AG17="ج",AG17="ر1",AG17="ر2"),IF(AF17=1,IF($F$1=$AN$7,0,IF($F$1=$AN$2,IF(AG17="ج",4000,IF(AG17="ر1",5200,IF(AG17="ر2",6000,""))),IF(OR($F$1=$AN$3,$F$1=$AN$6),IF(AG17="ج",2500,IF(AG17="ر1",3250,IF(AG17="ر2",3750,""))),IF($F$1=$AN$4,500,IF(OR($F$1=$AN$1,$F$1=$AN$5),IF(AG17="ج",4000,IF(AG17="ر1",5500,IF(AG17="ر2",6500,""))),IF(AG17="ج",5000,IF(AG17="ر1",6500,IF(AG17="ر2",7500,""))))))))))</f>
        <v>#N/A</v>
      </c>
      <c r="AB17" s="81">
        <v>424</v>
      </c>
      <c r="AC17" s="413" t="s">
        <v>1966</v>
      </c>
      <c r="AD17" s="414"/>
      <c r="AE17" s="415"/>
      <c r="AF17" s="49"/>
      <c r="AG17" s="279" t="e">
        <f>IF(VLOOKUP($E$2,ورقة4!$A$1:$AR$12000,41,0)=0,"",VLOOKUP($E$2,ورقة4!$A$1:$AR$12000,41,0))</f>
        <v>#N/A</v>
      </c>
      <c r="AH17" s="418"/>
      <c r="AI17" s="418"/>
      <c r="AJ17" s="418"/>
      <c r="AK17" s="77"/>
      <c r="AL17" s="51" t="e">
        <f>IF(A14&lt;&gt;"",A14,"")</f>
        <v>#N/A</v>
      </c>
      <c r="AM17" s="35">
        <v>11</v>
      </c>
      <c r="AU17" s="228">
        <v>14</v>
      </c>
      <c r="AV17" s="228">
        <v>214</v>
      </c>
      <c r="AW17" s="228" t="s">
        <v>1954</v>
      </c>
      <c r="AX17" s="226">
        <f t="shared" si="2"/>
        <v>0</v>
      </c>
      <c r="AY17" s="226" t="e">
        <f t="shared" si="2"/>
        <v>#N/A</v>
      </c>
      <c r="BB17" s="228"/>
      <c r="BC17" s="228"/>
      <c r="BD17" s="228"/>
    </row>
    <row r="18" spans="1:56" ht="17.25" thickTop="1" thickBot="1">
      <c r="A18" s="35" t="e">
        <f>IF(AND(I18&lt;&gt;"",H18=1),15,"")</f>
        <v>#N/A</v>
      </c>
      <c r="B18" s="39" t="e">
        <f>IF(OR(I18="ج",I18="ر1",I18="ر2"),IF(H18=1,IF($F$1=$AN$7,0,IF($F$1=$AN$2,IF(I18="ج",4000,IF(I18="ر1",5200,IF(I18="ر2",6000,""))),IF(OR($F$1=$AN$3,$F$1=$AN$6),IF(I18="ج",2500,IF(I18="ر1",3250,IF(I18="ر2",3750,""))),IF($F$1=$AN$4,500,IF(OR($F$1=$AN$1,$F$1=$AN$5),IF(I18="ج",4000,IF(I18="ر1",5500,IF(I18="ر2",6500,""))),IF(I18="ج",5000,IF(I18="ر1",6500,IF(I18="ر2",7500,""))))))))))</f>
        <v>#N/A</v>
      </c>
      <c r="C18" s="83">
        <v>215</v>
      </c>
      <c r="D18" s="409" t="s">
        <v>1955</v>
      </c>
      <c r="E18" s="410"/>
      <c r="F18" s="410"/>
      <c r="G18" s="411"/>
      <c r="H18" s="90"/>
      <c r="I18" s="281" t="e">
        <f>IF(VLOOKUP($E$2,ورقة4!$A$1:$AR$12000,17,0)=0,"",VLOOKUP($E$2,ورقة4!$A$1:$AR$12000,17,0))</f>
        <v>#N/A</v>
      </c>
      <c r="J18" s="233" t="e">
        <f>IF(AND(Q18&lt;&gt;"",P18=1),20,"")</f>
        <v>#N/A</v>
      </c>
      <c r="K18" s="39" t="e">
        <f>IF(OR(Q18="ج",Q18="ر1",Q18="ر2"),IF(P18=1,IF($F$1=$AN$7,0,IF($F$1=$AN$2,IF(Q18="ج",4000,IF(Q18="ر1",5200,IF(Q18="ر2",6000,""))),IF(OR($F$1=$AN$3,$F$1=$AN$6),IF(Q18="ج",2500,IF(Q18="ر1",3250,IF(Q18="ر2",3750,""))),IF($F$1=$AN$4,500,IF(OR($F$1=$AN$1,$F$1=$AN$5),IF(Q18="ج",4000,IF(Q18="ر1",5500,IF(Q18="ر2",6500,""))),IF(Q18="ج",5000,IF(Q18="ر1",6500,IF(Q18="ر2",7500,""))))))))))</f>
        <v>#N/A</v>
      </c>
      <c r="L18" s="82">
        <v>225</v>
      </c>
      <c r="M18" s="406" t="s">
        <v>1960</v>
      </c>
      <c r="N18" s="407"/>
      <c r="O18" s="408"/>
      <c r="P18" s="91"/>
      <c r="Q18" s="281" t="e">
        <f>IF(VLOOKUP($E$2,ورقة4!$A$1:$AR$12000,22,0)=0,"",VLOOKUP($E$2,ورقة4!$A$1:$AR$12000,22,0))</f>
        <v>#N/A</v>
      </c>
      <c r="R18" s="234" t="e">
        <f>IF(AND(Y18&lt;&gt;"",X18=1),35,"")</f>
        <v>#N/A</v>
      </c>
      <c r="S18" s="39" t="e">
        <f>IF(OR(Y18="ج",Y18="ر1",Y18="ر2"),IF(X18=1,IF($F$1=$AN$7,0,IF($F$1=$AN$2,IF(Y18="ج",4000,IF(Y18="ر1",5200,IF(Y18="ر2",6000,""))),IF(OR($F$1=$AN$3,$F$1=$AN$6),IF(Y18="ج",2500,IF(Y18="ر1",3250,IF(Y18="ر2",3750,""))),IF($F$1=$AN$4,500,IF(OR($F$1=$AN$1,$F$1=$AN$5),IF(Y18="ج",4000,IF(Y18="ر1",5500,IF(Y18="ر2",6500,""))),IF(Y18="ج",5000,IF(Y18="ر1",6500,IF(Y18="ر2",7500,""))))))))))</f>
        <v>#N/A</v>
      </c>
      <c r="T18" s="82">
        <v>415</v>
      </c>
      <c r="U18" s="406" t="s">
        <v>1964</v>
      </c>
      <c r="V18" s="407"/>
      <c r="W18" s="408"/>
      <c r="X18" s="91"/>
      <c r="Y18" s="281" t="e">
        <f>IF(VLOOKUP($E$2,ورقة4!$A$1:$AR$12000,37,0)=0,"",VLOOKUP($E$2,ورقة4!$A$1:$AR$12000,37,0))</f>
        <v>#N/A</v>
      </c>
      <c r="Z18" s="233" t="e">
        <f>IF(AND(AG18&lt;&gt;"",AF18=1),40,"")</f>
        <v>#N/A</v>
      </c>
      <c r="AA18" s="39" t="e">
        <f>IF(OR(AG18="ج",AG18="ر1",AG18="ر2"),IF(AF18=1,IF($F$1=$AN$7,0,IF($F$1=$AN$2,IF(AG18="ج",4000,IF(AG18="ر1",5200,IF(AG18="ر2",6000,""))),IF(OR($F$1=$AN$3,$F$1=$AN$6),IF(AG18="ج",2500,IF(AG18="ر1",3250,IF(AG18="ر2",3750,""))),IF($F$1=$AN$4,500,IF(OR($F$1=$AN$1,$F$1=$AN$5),IF(AG18="ج",4000,IF(AG18="ر1",5500,IF(AG18="ر2",6500,""))),IF(AG18="ج",5000,IF(AG18="ر1",6500,IF(AG18="ر2",7500,""))))))))))</f>
        <v>#N/A</v>
      </c>
      <c r="AB18" s="82">
        <v>425</v>
      </c>
      <c r="AC18" s="413" t="s">
        <v>1967</v>
      </c>
      <c r="AD18" s="414"/>
      <c r="AE18" s="415"/>
      <c r="AF18" s="49"/>
      <c r="AG18" s="279" t="e">
        <f>IF(VLOOKUP($E$2,ورقة4!$A$1:$AR$12000,42,0)=0,"",VLOOKUP($E$2,ورقة4!$A$1:$AR$12000,42,0))</f>
        <v>#N/A</v>
      </c>
      <c r="AH18" s="55"/>
      <c r="AI18" s="55"/>
      <c r="AJ18" s="55"/>
      <c r="AK18" s="77"/>
      <c r="AL18" s="51" t="e">
        <f>IF(A15&lt;&gt;"",A15,"")</f>
        <v>#N/A</v>
      </c>
      <c r="AM18" s="35">
        <v>12</v>
      </c>
      <c r="AU18" s="228">
        <v>15</v>
      </c>
      <c r="AV18" s="228">
        <v>215</v>
      </c>
      <c r="AW18" s="228" t="s">
        <v>1955</v>
      </c>
      <c r="AX18" s="226">
        <f t="shared" si="2"/>
        <v>0</v>
      </c>
      <c r="AY18" s="226" t="e">
        <f t="shared" si="2"/>
        <v>#N/A</v>
      </c>
      <c r="BB18" s="228"/>
      <c r="BC18" s="228"/>
      <c r="BD18" s="228"/>
    </row>
    <row r="19" spans="1:56" ht="17.25" hidden="1" thickTop="1" thickBot="1">
      <c r="B19" s="39" t="e">
        <f>SUM(B14:B18)</f>
        <v>#N/A</v>
      </c>
      <c r="C19" s="166"/>
      <c r="D19" s="167"/>
      <c r="E19" s="167"/>
      <c r="F19" s="167"/>
      <c r="G19" s="68">
        <f>COUNTIFS(I14:I18,$C$24,H14:H18,1)</f>
        <v>0</v>
      </c>
      <c r="H19" s="49">
        <f>COUNTIFS(I14:I18,$C$25,H14:H18,1)</f>
        <v>0</v>
      </c>
      <c r="I19" s="34">
        <f>COUNTIFS(I14:I18,$C$26,H14:H18,1)</f>
        <v>0</v>
      </c>
      <c r="J19" s="88"/>
      <c r="K19" s="39" t="e">
        <f>SUM(K14:K18)</f>
        <v>#N/A</v>
      </c>
      <c r="L19" s="166"/>
      <c r="M19" s="167"/>
      <c r="N19" s="167"/>
      <c r="O19" s="68">
        <f>COUNTIFS(Q14:Q18,$C$24,P14:P18,1)</f>
        <v>0</v>
      </c>
      <c r="P19" s="49">
        <f>COUNTIFS(Q14:Q18,$C$25,P14:P18,1)</f>
        <v>0</v>
      </c>
      <c r="Q19" s="34">
        <f>COUNTIFS(Q14:Q18,$C$26,P14:P18,1)</f>
        <v>0</v>
      </c>
      <c r="R19" s="234"/>
      <c r="S19" s="92" t="e">
        <f>SUM(S14:S18)</f>
        <v>#N/A</v>
      </c>
      <c r="T19" s="86"/>
      <c r="U19" s="119"/>
      <c r="V19" s="119"/>
      <c r="W19" s="68">
        <f>COUNTIFS(Y14:Y18,$C$24,X14:X18,1)</f>
        <v>0</v>
      </c>
      <c r="X19" s="49">
        <f>COUNTIFS(Y14:Y18,$C$25,X14:X18,1)</f>
        <v>0</v>
      </c>
      <c r="Y19" s="34">
        <f>COUNTIFS(Y14:Y18,$C$26,X14:X18,1)</f>
        <v>0</v>
      </c>
      <c r="Z19" s="93"/>
      <c r="AA19" s="92" t="e">
        <f>SUM(AA14:AA18)</f>
        <v>#N/A</v>
      </c>
      <c r="AB19" s="119"/>
      <c r="AC19" s="119"/>
      <c r="AD19" s="119"/>
      <c r="AE19" s="68">
        <f>COUNTIFS(AG14:AG18,$C$24,AF14:AF18,1)</f>
        <v>0</v>
      </c>
      <c r="AF19" s="49">
        <f>COUNTIFS(AG14:AG18,$C$25,AF14:AF18,1)</f>
        <v>0</v>
      </c>
      <c r="AG19" s="34">
        <f>COUNTIFS(AG14:AG18,$C$26,AF14:AF18,1)</f>
        <v>0</v>
      </c>
      <c r="AH19" s="55"/>
      <c r="AI19" s="55"/>
      <c r="AJ19" s="55"/>
      <c r="AK19" s="77"/>
      <c r="AL19" s="51" t="e">
        <f>IF(A16&lt;&gt;"",A16,"")</f>
        <v>#N/A</v>
      </c>
      <c r="AM19" s="35">
        <v>13</v>
      </c>
      <c r="AU19" s="228">
        <v>16</v>
      </c>
      <c r="AV19" s="228">
        <v>221</v>
      </c>
      <c r="AW19" s="228" t="s">
        <v>1956</v>
      </c>
      <c r="AX19" s="226">
        <f t="shared" ref="AX19:AY23" si="3">P14</f>
        <v>0</v>
      </c>
      <c r="AY19" s="226" t="e">
        <f t="shared" si="3"/>
        <v>#N/A</v>
      </c>
      <c r="BB19" s="228"/>
      <c r="BC19" s="228"/>
    </row>
    <row r="20" spans="1:56" ht="17.25" hidden="1" thickTop="1" thickBot="1">
      <c r="T20" s="47" t="e">
        <f>B12+B19+K12+K19+S12+S19+AA12+AA19</f>
        <v>#N/A</v>
      </c>
      <c r="AH20" s="55"/>
      <c r="AI20" s="55"/>
      <c r="AJ20" s="55"/>
      <c r="AK20" s="77"/>
      <c r="AL20" s="51" t="e">
        <f>IF(A17&lt;&gt;"",A17,"")</f>
        <v>#N/A</v>
      </c>
      <c r="AM20" s="35">
        <v>14</v>
      </c>
      <c r="AU20" s="228">
        <v>17</v>
      </c>
      <c r="AV20" s="228">
        <v>222</v>
      </c>
      <c r="AW20" s="228" t="s">
        <v>1957</v>
      </c>
      <c r="AX20" s="226">
        <f t="shared" si="3"/>
        <v>0</v>
      </c>
      <c r="AY20" s="226" t="e">
        <f t="shared" si="3"/>
        <v>#N/A</v>
      </c>
      <c r="BB20" s="228"/>
      <c r="BC20" s="228"/>
    </row>
    <row r="21" spans="1:56" ht="17.25" hidden="1" thickTop="1" thickBot="1">
      <c r="A21" s="272"/>
      <c r="B21" s="272"/>
      <c r="C21" s="272"/>
      <c r="D21" s="272"/>
      <c r="E21" s="272"/>
      <c r="F21" s="272"/>
      <c r="G21" s="272"/>
      <c r="H21" s="272"/>
      <c r="I21" s="272"/>
      <c r="J21" s="272"/>
      <c r="K21" s="272"/>
      <c r="L21" s="272"/>
      <c r="M21" s="272"/>
      <c r="N21" s="272"/>
      <c r="O21" s="272"/>
      <c r="P21" s="272"/>
      <c r="Q21" s="272"/>
      <c r="R21" s="266"/>
      <c r="S21" s="267"/>
      <c r="T21" s="272"/>
      <c r="U21" s="268"/>
      <c r="V21" s="268"/>
      <c r="W21" s="268"/>
      <c r="X21" s="269"/>
      <c r="Y21" s="270"/>
      <c r="Z21" s="271"/>
      <c r="AA21" s="267"/>
      <c r="AB21" s="268"/>
      <c r="AC21" s="268"/>
      <c r="AD21" s="268"/>
      <c r="AE21" s="268"/>
      <c r="AF21" s="269"/>
      <c r="AG21" s="270"/>
      <c r="AH21" s="55"/>
      <c r="AI21" s="55"/>
      <c r="AJ21" s="55"/>
      <c r="AK21" s="77"/>
      <c r="AL21" s="51" t="e">
        <f>IF(A18&lt;&gt;"",A18,"")</f>
        <v>#N/A</v>
      </c>
      <c r="AM21" s="35">
        <v>15</v>
      </c>
      <c r="AU21" s="228">
        <v>18</v>
      </c>
      <c r="AV21" s="228">
        <v>223</v>
      </c>
      <c r="AW21" s="228" t="s">
        <v>1958</v>
      </c>
      <c r="AX21" s="226">
        <f t="shared" si="3"/>
        <v>0</v>
      </c>
      <c r="AY21" s="226" t="e">
        <f t="shared" si="3"/>
        <v>#N/A</v>
      </c>
      <c r="BB21" s="228"/>
      <c r="BC21" s="228"/>
    </row>
    <row r="22" spans="1:56" ht="17.25" thickTop="1" thickBot="1">
      <c r="A22" s="272"/>
      <c r="B22" s="24"/>
      <c r="C22" s="272"/>
      <c r="D22" s="24"/>
      <c r="E22" s="24"/>
      <c r="F22" s="24"/>
      <c r="G22" s="24"/>
      <c r="H22" s="24"/>
      <c r="I22" s="24"/>
      <c r="J22" s="24"/>
      <c r="K22" s="116"/>
      <c r="L22" s="272"/>
      <c r="M22" s="272"/>
      <c r="N22" s="272"/>
      <c r="O22" s="272"/>
      <c r="P22" s="269"/>
      <c r="Q22" s="270"/>
      <c r="R22" s="116"/>
      <c r="S22" s="272"/>
      <c r="T22" s="272"/>
      <c r="U22" s="272"/>
      <c r="V22" s="272"/>
      <c r="W22" s="272"/>
      <c r="X22" s="272"/>
      <c r="Y22" s="272"/>
      <c r="Z22" s="272"/>
      <c r="AA22" s="272"/>
      <c r="AB22" s="272"/>
      <c r="AC22" s="272"/>
      <c r="AD22" s="272"/>
      <c r="AE22" s="272"/>
      <c r="AF22" s="272"/>
      <c r="AG22" s="272"/>
      <c r="AH22" s="55"/>
      <c r="AI22" s="55"/>
      <c r="AJ22" s="55"/>
      <c r="AK22" s="77"/>
      <c r="AL22" s="51" t="e">
        <f>IF(J14&lt;&gt;"",J14,"")</f>
        <v>#N/A</v>
      </c>
      <c r="AM22" s="35">
        <v>16</v>
      </c>
      <c r="AU22" s="228">
        <v>19</v>
      </c>
      <c r="AV22" s="228">
        <v>224</v>
      </c>
      <c r="AW22" s="228" t="s">
        <v>1959</v>
      </c>
      <c r="AX22" s="226">
        <f t="shared" si="3"/>
        <v>0</v>
      </c>
      <c r="AY22" s="226" t="e">
        <f t="shared" si="3"/>
        <v>#N/A</v>
      </c>
      <c r="BB22" s="228"/>
      <c r="BC22" s="228"/>
    </row>
    <row r="23" spans="1:56" s="168" customFormat="1" ht="17.25" thickTop="1" thickBot="1">
      <c r="A23" s="273"/>
      <c r="B23" s="273"/>
      <c r="C23" s="273"/>
      <c r="D23" s="273"/>
      <c r="E23" s="273"/>
      <c r="F23" s="273"/>
      <c r="G23" s="273"/>
      <c r="H23" s="273"/>
      <c r="I23" s="273"/>
      <c r="J23" s="273"/>
      <c r="K23" s="273"/>
      <c r="L23" s="273"/>
      <c r="M23" s="273"/>
      <c r="N23" s="273"/>
      <c r="O23" s="273"/>
      <c r="P23" s="273"/>
      <c r="Q23" s="273"/>
      <c r="R23" s="273"/>
      <c r="S23" s="273"/>
      <c r="T23" s="273"/>
      <c r="U23" s="273"/>
      <c r="V23" s="273"/>
      <c r="W23" s="273"/>
      <c r="X23" s="273"/>
      <c r="Y23" s="273"/>
      <c r="Z23" s="273"/>
      <c r="AA23" s="273"/>
      <c r="AB23" s="273"/>
      <c r="AC23" s="273"/>
      <c r="AD23" s="273"/>
      <c r="AE23" s="273"/>
      <c r="AF23" s="273"/>
      <c r="AG23" s="273"/>
      <c r="AL23" s="51" t="e">
        <f>IF(J15&lt;&gt;"",J15,"")</f>
        <v>#N/A</v>
      </c>
      <c r="AM23" s="35">
        <v>17</v>
      </c>
      <c r="AU23" s="228">
        <v>20</v>
      </c>
      <c r="AV23" s="228">
        <v>225</v>
      </c>
      <c r="AW23" s="228" t="s">
        <v>1960</v>
      </c>
      <c r="AX23" s="226">
        <f t="shared" si="3"/>
        <v>0</v>
      </c>
      <c r="AY23" s="226" t="e">
        <f t="shared" si="3"/>
        <v>#N/A</v>
      </c>
      <c r="BB23" s="228"/>
      <c r="BC23" s="228"/>
      <c r="BD23" s="273"/>
    </row>
    <row r="24" spans="1:56" s="168" customFormat="1" ht="21.75" thickTop="1" thickBot="1">
      <c r="C24" s="24" t="s">
        <v>664</v>
      </c>
      <c r="D24" s="412" t="s">
        <v>1933</v>
      </c>
      <c r="E24" s="412"/>
      <c r="F24" s="412"/>
      <c r="G24" s="412"/>
      <c r="L24" s="403" t="s">
        <v>29</v>
      </c>
      <c r="M24" s="403"/>
      <c r="N24" s="404" t="e">
        <f>IF(E3="الرابعة حديث",5000,0)</f>
        <v>#N/A</v>
      </c>
      <c r="O24" s="404"/>
      <c r="P24" s="404"/>
      <c r="Q24" s="404"/>
      <c r="T24" s="403" t="s">
        <v>671</v>
      </c>
      <c r="U24" s="403"/>
      <c r="V24" s="403"/>
      <c r="W24" s="427">
        <f>IF(U1&lt;&gt;"",1000,0)</f>
        <v>0</v>
      </c>
      <c r="X24" s="427"/>
      <c r="Y24" s="403" t="s">
        <v>672</v>
      </c>
      <c r="Z24" s="403"/>
      <c r="AA24" s="403"/>
      <c r="AB24" s="403"/>
      <c r="AC24" s="403"/>
      <c r="AD24" s="417">
        <v>900</v>
      </c>
      <c r="AE24" s="417"/>
      <c r="AL24" s="51" t="e">
        <f>IF(J16&lt;&gt;"",J16,"")</f>
        <v>#N/A</v>
      </c>
      <c r="AM24" s="35">
        <v>18</v>
      </c>
      <c r="AU24" s="228">
        <v>21</v>
      </c>
      <c r="AV24" s="228">
        <v>311</v>
      </c>
      <c r="AW24" s="283" t="s">
        <v>1944</v>
      </c>
      <c r="AX24" s="226">
        <f t="shared" ref="AX24:AY28" si="4">X7</f>
        <v>0</v>
      </c>
      <c r="AY24" s="226" t="e">
        <f t="shared" si="4"/>
        <v>#N/A</v>
      </c>
      <c r="BB24" s="283"/>
      <c r="BC24" s="283"/>
      <c r="BD24" s="273"/>
    </row>
    <row r="25" spans="1:56" s="168" customFormat="1" ht="23.25" customHeight="1" thickTop="1" thickBot="1">
      <c r="C25" s="168" t="s">
        <v>665</v>
      </c>
      <c r="D25" s="412" t="s">
        <v>1934</v>
      </c>
      <c r="E25" s="412"/>
      <c r="F25" s="412"/>
      <c r="G25" s="412"/>
      <c r="L25" s="170" t="s">
        <v>27</v>
      </c>
      <c r="M25" s="170"/>
      <c r="N25" s="404" t="e">
        <f>IF(O1=1,N24+W24+AD24-AJ1,T20+N24+W24+AD24-AJ1)</f>
        <v>#N/A</v>
      </c>
      <c r="O25" s="404"/>
      <c r="P25" s="404"/>
      <c r="Q25" s="404"/>
      <c r="T25" s="403" t="s">
        <v>28</v>
      </c>
      <c r="U25" s="403"/>
      <c r="V25" s="403"/>
      <c r="W25" s="416" t="e">
        <f>IF(AJ3&lt;&gt;"",IF(AJ3&lt;&gt;"",IF(OR(F1=AN1,F1=AN5),N24+W24+AD24+10700+(((Q26-2)*4000)+(Y26*5500)+(AE26*6500))/2,IF(OR(F1=AN3,F1=AN6),N24+W24+AD24+6400+(((Q26-2)*2500)+(Y26*3250)+(AE26*3750))/2,IF(F1=AN2,N24+W24+AD24+8000+(((Q26-2)*4000)+(Y26*5200)+(AE26*6000))/2,N24+W24+AD24+12700+((Q26+Y26+AE26-2)*6500)/2)))),N25)</f>
        <v>#N/A</v>
      </c>
      <c r="X25" s="416"/>
      <c r="Y25" s="403" t="s">
        <v>30</v>
      </c>
      <c r="Z25" s="403"/>
      <c r="AA25" s="403"/>
      <c r="AB25" s="403"/>
      <c r="AC25" s="403"/>
      <c r="AD25" s="417" t="e">
        <f>N25-W25</f>
        <v>#N/A</v>
      </c>
      <c r="AE25" s="417"/>
      <c r="AL25" s="51" t="e">
        <f>IF(J17&lt;&gt;"",J17,"")</f>
        <v>#N/A</v>
      </c>
      <c r="AM25" s="35">
        <v>19</v>
      </c>
      <c r="AU25" s="228">
        <v>22</v>
      </c>
      <c r="AV25" s="228">
        <v>312</v>
      </c>
      <c r="AW25" s="283" t="s">
        <v>1945</v>
      </c>
      <c r="AX25" s="226">
        <f t="shared" si="4"/>
        <v>0</v>
      </c>
      <c r="AY25" s="226" t="e">
        <f t="shared" si="4"/>
        <v>#N/A</v>
      </c>
      <c r="BB25" s="283"/>
      <c r="BC25" s="283"/>
      <c r="BD25" s="273"/>
    </row>
    <row r="26" spans="1:56" s="168" customFormat="1" ht="14.25" customHeight="1" thickTop="1" thickBot="1">
      <c r="C26" s="168" t="s">
        <v>663</v>
      </c>
      <c r="D26" s="412" t="s">
        <v>1935</v>
      </c>
      <c r="E26" s="412"/>
      <c r="F26" s="412"/>
      <c r="G26" s="412"/>
      <c r="L26" s="401" t="s">
        <v>673</v>
      </c>
      <c r="M26" s="401"/>
      <c r="N26" s="401"/>
      <c r="O26" s="401"/>
      <c r="P26" s="401"/>
      <c r="Q26" s="169">
        <f>G12+G19+O12+O19+W12+W19+AE12+AE19</f>
        <v>0</v>
      </c>
      <c r="T26" s="402" t="s">
        <v>674</v>
      </c>
      <c r="U26" s="402"/>
      <c r="V26" s="402"/>
      <c r="W26" s="402"/>
      <c r="X26" s="402"/>
      <c r="Y26" s="169">
        <f>H12+H19+P12+P19+X12+X19+AF12+AF19</f>
        <v>0</v>
      </c>
      <c r="Z26" s="401" t="s">
        <v>675</v>
      </c>
      <c r="AA26" s="401"/>
      <c r="AB26" s="401"/>
      <c r="AC26" s="401"/>
      <c r="AD26" s="401"/>
      <c r="AE26" s="169">
        <f>I12+I19+Q12+Q19+Y12+Y19+AG12+AG19</f>
        <v>0</v>
      </c>
      <c r="AL26" s="51" t="e">
        <f>IF(J18&lt;&gt;"",J18,"")</f>
        <v>#N/A</v>
      </c>
      <c r="AM26" s="35">
        <v>20</v>
      </c>
      <c r="AU26" s="228">
        <v>23</v>
      </c>
      <c r="AV26" s="228">
        <v>313</v>
      </c>
      <c r="AW26" s="228" t="s">
        <v>1946</v>
      </c>
      <c r="AX26" s="226">
        <f t="shared" si="4"/>
        <v>0</v>
      </c>
      <c r="AY26" s="226" t="e">
        <f t="shared" si="4"/>
        <v>#N/A</v>
      </c>
      <c r="BB26" s="228"/>
      <c r="BC26" s="228"/>
      <c r="BD26" s="273"/>
    </row>
    <row r="27" spans="1:56" s="168" customFormat="1" ht="23.25" customHeight="1" thickTop="1" thickBot="1">
      <c r="AL27" s="51" t="e">
        <f>IF(R7&lt;&gt;"",R7,"")</f>
        <v>#N/A</v>
      </c>
      <c r="AM27" s="35">
        <v>21</v>
      </c>
      <c r="AU27" s="228">
        <v>24</v>
      </c>
      <c r="AV27" s="228">
        <v>314</v>
      </c>
      <c r="AW27" s="228" t="s">
        <v>13529</v>
      </c>
      <c r="AX27" s="226">
        <f t="shared" si="4"/>
        <v>0</v>
      </c>
      <c r="AY27" s="226" t="e">
        <f t="shared" si="4"/>
        <v>#N/A</v>
      </c>
      <c r="BB27" s="228"/>
      <c r="BC27" s="228"/>
      <c r="BD27" s="273"/>
    </row>
    <row r="28" spans="1:56" s="41" customFormat="1" ht="17.25" thickTop="1" thickBot="1">
      <c r="B28" s="3"/>
      <c r="C28" s="4"/>
      <c r="D28" s="26"/>
      <c r="E28" s="26"/>
      <c r="F28" s="26"/>
      <c r="G28" s="26"/>
      <c r="H28" s="3"/>
      <c r="I28" s="3"/>
      <c r="J28" s="25"/>
      <c r="K28" s="3"/>
      <c r="AL28" s="51" t="e">
        <f>IF(R8&lt;&gt;"",R8,"")</f>
        <v>#N/A</v>
      </c>
      <c r="AM28" s="35">
        <v>22</v>
      </c>
      <c r="AU28" s="228">
        <v>25</v>
      </c>
      <c r="AV28" s="228">
        <v>315</v>
      </c>
      <c r="AW28" s="228" t="s">
        <v>1947</v>
      </c>
      <c r="AX28" s="226">
        <f t="shared" si="4"/>
        <v>0</v>
      </c>
      <c r="AY28" s="226" t="e">
        <f t="shared" si="4"/>
        <v>#N/A</v>
      </c>
      <c r="BB28" s="228"/>
      <c r="BC28" s="228"/>
    </row>
    <row r="29" spans="1:56" s="41" customFormat="1" ht="17.25" thickTop="1" thickBot="1">
      <c r="B29" s="3"/>
      <c r="C29" s="4"/>
      <c r="D29" s="26"/>
      <c r="E29" s="26"/>
      <c r="F29" s="26"/>
      <c r="G29" s="26"/>
      <c r="H29" s="3"/>
      <c r="I29" s="3"/>
      <c r="J29" s="25"/>
      <c r="K29" s="3"/>
      <c r="AL29" s="51" t="e">
        <f>IF(R9&lt;&gt;"",R9,"")</f>
        <v>#N/A</v>
      </c>
      <c r="AM29" s="35">
        <v>23</v>
      </c>
      <c r="AU29" s="228">
        <v>26</v>
      </c>
      <c r="AV29" s="228">
        <v>321</v>
      </c>
      <c r="AW29" s="228" t="s">
        <v>13533</v>
      </c>
      <c r="AX29" s="226">
        <f>AF7</f>
        <v>0</v>
      </c>
      <c r="AY29" s="226" t="e">
        <f>Y14</f>
        <v>#N/A</v>
      </c>
      <c r="BB29" s="228"/>
      <c r="BC29" s="228"/>
    </row>
    <row r="30" spans="1:56" s="41" customFormat="1" ht="17.25" thickTop="1" thickBot="1">
      <c r="B30" s="3"/>
      <c r="C30" s="4"/>
      <c r="D30" s="26"/>
      <c r="E30" s="26"/>
      <c r="F30" s="26"/>
      <c r="G30" s="26"/>
      <c r="H30" s="3"/>
      <c r="I30" s="3"/>
      <c r="J30" s="25"/>
      <c r="K30" s="3"/>
      <c r="L30" s="4"/>
      <c r="M30" s="26"/>
      <c r="N30" s="26"/>
      <c r="O30" s="26"/>
      <c r="P30" s="3"/>
      <c r="Q30" s="3"/>
      <c r="AL30" s="51" t="e">
        <f>IF(R10&lt;&gt;"",R10,"")</f>
        <v>#N/A</v>
      </c>
      <c r="AM30" s="35">
        <v>24</v>
      </c>
      <c r="AU30" s="228">
        <v>27</v>
      </c>
      <c r="AV30" s="228">
        <v>322</v>
      </c>
      <c r="AW30" s="283" t="s">
        <v>1948</v>
      </c>
      <c r="AX30" s="226">
        <f>AF8</f>
        <v>0</v>
      </c>
      <c r="AY30" s="226" t="e">
        <f>Y15</f>
        <v>#N/A</v>
      </c>
      <c r="BB30" s="283"/>
      <c r="BC30" s="283"/>
    </row>
    <row r="31" spans="1:56" s="41" customFormat="1" ht="17.25" customHeight="1" thickTop="1" thickBot="1">
      <c r="B31" s="3"/>
      <c r="C31" s="5"/>
      <c r="D31" s="26"/>
      <c r="E31" s="26"/>
      <c r="F31" s="26"/>
      <c r="G31" s="26"/>
      <c r="H31" s="3"/>
      <c r="I31" s="3"/>
      <c r="J31" s="25"/>
      <c r="K31" s="3"/>
      <c r="L31" s="4"/>
      <c r="M31" s="26"/>
      <c r="N31" s="26"/>
      <c r="O31" s="26"/>
      <c r="P31" s="3"/>
      <c r="Q31" s="3"/>
      <c r="AL31" s="51" t="e">
        <f>IF(R11&lt;&gt;"",R11,"")</f>
        <v>#N/A</v>
      </c>
      <c r="AM31" s="35">
        <v>25</v>
      </c>
      <c r="AU31" s="228">
        <v>28</v>
      </c>
      <c r="AV31" s="228">
        <v>323</v>
      </c>
      <c r="AW31" s="228" t="s">
        <v>1949</v>
      </c>
      <c r="AX31" s="226">
        <f>AF9</f>
        <v>0</v>
      </c>
      <c r="AY31" s="226" t="e">
        <f>Y16</f>
        <v>#N/A</v>
      </c>
      <c r="BB31" s="228"/>
      <c r="BC31" s="228"/>
    </row>
    <row r="32" spans="1:56" s="41" customFormat="1" ht="17.25" thickTop="1" thickBot="1">
      <c r="B32" s="24"/>
      <c r="C32" s="24"/>
      <c r="D32" s="24"/>
      <c r="E32" s="24"/>
      <c r="F32" s="24"/>
      <c r="G32" s="24"/>
      <c r="H32" s="24"/>
      <c r="I32" s="24"/>
      <c r="J32" s="24"/>
      <c r="K32" s="24"/>
      <c r="L32" s="24"/>
      <c r="M32" s="24"/>
      <c r="N32" s="24"/>
      <c r="O32" s="24"/>
      <c r="P32" s="24"/>
      <c r="Q32" s="24"/>
      <c r="AL32" s="51" t="e">
        <f>IF(Z7&lt;&gt;"",Z7,"")</f>
        <v>#N/A</v>
      </c>
      <c r="AM32" s="35">
        <v>26</v>
      </c>
      <c r="AU32" s="228">
        <v>29</v>
      </c>
      <c r="AV32" s="228">
        <v>324</v>
      </c>
      <c r="AW32" s="228" t="s">
        <v>13530</v>
      </c>
      <c r="AX32" s="226">
        <f>AF10</f>
        <v>0</v>
      </c>
      <c r="AY32" s="226" t="e">
        <f>Y17</f>
        <v>#N/A</v>
      </c>
      <c r="BB32" s="228"/>
      <c r="BC32" s="228"/>
    </row>
    <row r="33" spans="2:55" s="41" customFormat="1" ht="17.25" thickTop="1" thickBot="1">
      <c r="B33" s="3"/>
      <c r="C33" s="4"/>
      <c r="D33" s="26"/>
      <c r="E33" s="26"/>
      <c r="F33" s="26"/>
      <c r="G33" s="26"/>
      <c r="H33" s="3"/>
      <c r="I33" s="3"/>
      <c r="J33" s="25"/>
      <c r="K33" s="3"/>
      <c r="L33" s="4"/>
      <c r="M33" s="26"/>
      <c r="N33" s="26"/>
      <c r="O33" s="26"/>
      <c r="P33" s="3"/>
      <c r="Q33" s="3"/>
      <c r="AL33" s="51" t="e">
        <f>IF(Z8&lt;&gt;"",Z8,"")</f>
        <v>#N/A</v>
      </c>
      <c r="AM33" s="35">
        <v>27</v>
      </c>
      <c r="AU33" s="228">
        <v>30</v>
      </c>
      <c r="AV33" s="228">
        <v>325</v>
      </c>
      <c r="AW33" s="228" t="s">
        <v>1950</v>
      </c>
      <c r="AX33" s="226">
        <f>AF11</f>
        <v>0</v>
      </c>
      <c r="AY33" s="226" t="e">
        <f>Y18</f>
        <v>#N/A</v>
      </c>
      <c r="BB33" s="228"/>
      <c r="BC33" s="228"/>
    </row>
    <row r="34" spans="2:55" s="41" customFormat="1" ht="17.25" thickTop="1" thickBot="1">
      <c r="B34" s="3"/>
      <c r="C34" s="4"/>
      <c r="D34" s="26"/>
      <c r="E34" s="26"/>
      <c r="F34" s="26"/>
      <c r="G34" s="26"/>
      <c r="H34" s="3"/>
      <c r="I34" s="3"/>
      <c r="J34" s="25"/>
      <c r="K34" s="3"/>
      <c r="L34" s="4"/>
      <c r="M34" s="26"/>
      <c r="N34" s="26"/>
      <c r="O34" s="26"/>
      <c r="P34" s="3"/>
      <c r="Q34" s="3"/>
      <c r="AL34" s="51" t="e">
        <f>IF(Z9&lt;&gt;"",Z9,"")</f>
        <v>#N/A</v>
      </c>
      <c r="AM34" s="35">
        <v>28</v>
      </c>
      <c r="AU34" s="228">
        <v>31</v>
      </c>
      <c r="AV34" s="228">
        <v>411</v>
      </c>
      <c r="AW34" s="228" t="s">
        <v>1961</v>
      </c>
      <c r="AX34" s="227">
        <f t="shared" ref="AX34:AY38" si="5">X14</f>
        <v>0</v>
      </c>
      <c r="AY34" s="227" t="e">
        <f t="shared" si="5"/>
        <v>#N/A</v>
      </c>
      <c r="BB34" s="228"/>
      <c r="BC34" s="228"/>
    </row>
    <row r="35" spans="2:55" s="41" customFormat="1" ht="17.25" thickTop="1" thickBot="1">
      <c r="B35" s="3"/>
      <c r="C35" s="4"/>
      <c r="D35" s="26"/>
      <c r="E35" s="26"/>
      <c r="F35" s="26"/>
      <c r="G35" s="26"/>
      <c r="H35" s="3"/>
      <c r="I35" s="3"/>
      <c r="J35" s="25"/>
      <c r="K35" s="3"/>
      <c r="L35" s="4"/>
      <c r="M35" s="26"/>
      <c r="N35" s="26"/>
      <c r="O35" s="26"/>
      <c r="P35" s="3"/>
      <c r="Q35" s="3"/>
      <c r="AL35" s="51" t="e">
        <f>IF(Z10&lt;&gt;"",Z10,"")</f>
        <v>#N/A</v>
      </c>
      <c r="AM35" s="35">
        <v>29</v>
      </c>
      <c r="AU35" s="228">
        <v>32</v>
      </c>
      <c r="AV35" s="228">
        <v>412</v>
      </c>
      <c r="AW35" s="228" t="s">
        <v>13531</v>
      </c>
      <c r="AX35" s="227">
        <f t="shared" si="5"/>
        <v>0</v>
      </c>
      <c r="AY35" s="227" t="e">
        <f t="shared" si="5"/>
        <v>#N/A</v>
      </c>
      <c r="BB35" s="228"/>
      <c r="BC35" s="228"/>
    </row>
    <row r="36" spans="2:55" s="41" customFormat="1" ht="17.25" thickTop="1" thickBot="1">
      <c r="B36" s="3"/>
      <c r="C36" s="4"/>
      <c r="D36" s="26"/>
      <c r="E36" s="26"/>
      <c r="F36" s="26"/>
      <c r="G36" s="26"/>
      <c r="H36" s="3"/>
      <c r="I36" s="3"/>
      <c r="J36" s="25"/>
      <c r="K36" s="3"/>
      <c r="L36" s="4"/>
      <c r="M36" s="26"/>
      <c r="N36" s="26"/>
      <c r="O36" s="26"/>
      <c r="P36" s="3"/>
      <c r="Q36" s="3"/>
      <c r="AL36" s="51" t="e">
        <f>IF(Z11&lt;&gt;"",Z11,"")</f>
        <v>#N/A</v>
      </c>
      <c r="AM36" s="35">
        <v>30</v>
      </c>
      <c r="AU36" s="228">
        <v>33</v>
      </c>
      <c r="AV36" s="228">
        <v>413</v>
      </c>
      <c r="AW36" s="228" t="s">
        <v>1962</v>
      </c>
      <c r="AX36" s="227">
        <f t="shared" si="5"/>
        <v>0</v>
      </c>
      <c r="AY36" s="227" t="e">
        <f t="shared" si="5"/>
        <v>#N/A</v>
      </c>
      <c r="BB36" s="228"/>
      <c r="BC36" s="228"/>
    </row>
    <row r="37" spans="2:55" s="41" customFormat="1" ht="17.25" thickTop="1" thickBot="1">
      <c r="B37" s="3"/>
      <c r="C37" s="4"/>
      <c r="D37" s="26"/>
      <c r="E37" s="26"/>
      <c r="F37" s="26"/>
      <c r="G37" s="26"/>
      <c r="H37" s="3"/>
      <c r="I37" s="3"/>
      <c r="J37" s="25"/>
      <c r="K37" s="3"/>
      <c r="L37" s="4"/>
      <c r="M37" s="26"/>
      <c r="N37" s="26"/>
      <c r="O37" s="26"/>
      <c r="P37" s="3"/>
      <c r="Q37" s="3"/>
      <c r="AL37" s="51" t="e">
        <f>IF(R14&lt;&gt;"",R14,"")</f>
        <v>#N/A</v>
      </c>
      <c r="AM37" s="35">
        <v>31</v>
      </c>
      <c r="AU37" s="228">
        <v>34</v>
      </c>
      <c r="AV37" s="228">
        <v>414</v>
      </c>
      <c r="AW37" s="228" t="s">
        <v>1963</v>
      </c>
      <c r="AX37" s="227">
        <f t="shared" si="5"/>
        <v>0</v>
      </c>
      <c r="AY37" s="227" t="e">
        <f t="shared" si="5"/>
        <v>#N/A</v>
      </c>
      <c r="BB37" s="228"/>
      <c r="BC37" s="228"/>
    </row>
    <row r="38" spans="2:55" s="41" customFormat="1" ht="17.25" thickTop="1" thickBot="1">
      <c r="B38" s="3"/>
      <c r="C38" s="4"/>
      <c r="D38" s="26"/>
      <c r="E38" s="26"/>
      <c r="F38" s="26"/>
      <c r="G38" s="26"/>
      <c r="H38" s="3"/>
      <c r="I38" s="3"/>
      <c r="J38" s="25"/>
      <c r="K38" s="3"/>
      <c r="L38" s="4"/>
      <c r="M38" s="26"/>
      <c r="N38" s="26"/>
      <c r="O38" s="26"/>
      <c r="P38" s="3"/>
      <c r="Q38" s="3"/>
      <c r="AL38" s="51" t="e">
        <f>IF(R15&lt;&gt;"",R15,"")</f>
        <v>#N/A</v>
      </c>
      <c r="AM38" s="35">
        <v>32</v>
      </c>
      <c r="AU38" s="228">
        <v>35</v>
      </c>
      <c r="AV38" s="228">
        <v>415</v>
      </c>
      <c r="AW38" s="228" t="s">
        <v>1964</v>
      </c>
      <c r="AX38" s="227">
        <f t="shared" si="5"/>
        <v>0</v>
      </c>
      <c r="AY38" s="227" t="e">
        <f t="shared" si="5"/>
        <v>#N/A</v>
      </c>
      <c r="BB38" s="228"/>
      <c r="BC38" s="228"/>
    </row>
    <row r="39" spans="2:55" s="41" customFormat="1" ht="17.25" thickTop="1" thickBot="1">
      <c r="B39" s="5"/>
      <c r="C39" s="5"/>
      <c r="D39" s="5"/>
      <c r="E39" s="6"/>
      <c r="F39" s="7"/>
      <c r="G39" s="3"/>
      <c r="H39" s="27"/>
      <c r="I39" s="27"/>
      <c r="J39" s="27"/>
      <c r="K39" s="27"/>
      <c r="L39" s="8"/>
      <c r="M39" s="8"/>
      <c r="N39" s="28"/>
      <c r="O39" s="28"/>
      <c r="P39" s="28"/>
      <c r="Q39" s="28"/>
      <c r="AL39" s="51" t="e">
        <f>IF(R16&lt;&gt;"",R16,"")</f>
        <v>#N/A</v>
      </c>
      <c r="AM39" s="35">
        <v>33</v>
      </c>
      <c r="AU39" s="228">
        <v>36</v>
      </c>
      <c r="AV39" s="228">
        <v>421</v>
      </c>
      <c r="AW39" s="283" t="s">
        <v>13534</v>
      </c>
      <c r="AX39" s="227">
        <f t="shared" ref="AX39:AY43" si="6">AF14</f>
        <v>0</v>
      </c>
      <c r="AY39" s="227" t="e">
        <f t="shared" si="6"/>
        <v>#N/A</v>
      </c>
      <c r="BB39" s="283"/>
      <c r="BC39" s="283"/>
    </row>
    <row r="40" spans="2:55" s="41" customFormat="1" ht="19.5" thickTop="1" thickBot="1">
      <c r="B40" s="9"/>
      <c r="C40" s="9"/>
      <c r="D40" s="5"/>
      <c r="E40" s="5"/>
      <c r="F40" s="5"/>
      <c r="G40" s="7"/>
      <c r="H40" s="27"/>
      <c r="I40" s="27"/>
      <c r="J40" s="27"/>
      <c r="K40" s="27"/>
      <c r="L40" s="8"/>
      <c r="M40" s="8"/>
      <c r="N40" s="28"/>
      <c r="O40" s="28"/>
      <c r="P40" s="28"/>
      <c r="Q40" s="28"/>
      <c r="AL40" s="51" t="e">
        <f>IF(R17&lt;&gt;"",R17,"")</f>
        <v>#N/A</v>
      </c>
      <c r="AM40" s="35">
        <v>34</v>
      </c>
      <c r="AU40" s="228">
        <v>37</v>
      </c>
      <c r="AV40" s="228">
        <v>422</v>
      </c>
      <c r="AW40" s="283" t="s">
        <v>13532</v>
      </c>
      <c r="AX40" s="227">
        <f t="shared" si="6"/>
        <v>0</v>
      </c>
      <c r="AY40" s="227" t="e">
        <f t="shared" si="6"/>
        <v>#N/A</v>
      </c>
      <c r="BB40" s="283"/>
      <c r="BC40" s="283"/>
    </row>
    <row r="41" spans="2:55" s="41" customFormat="1" ht="19.5" thickTop="1" thickBot="1">
      <c r="B41" s="10"/>
      <c r="C41" s="10"/>
      <c r="D41" s="10"/>
      <c r="E41" s="10"/>
      <c r="F41" s="10"/>
      <c r="G41" s="11"/>
      <c r="H41" s="9"/>
      <c r="I41" s="9"/>
      <c r="J41" s="9"/>
      <c r="K41" s="9"/>
      <c r="L41" s="26"/>
      <c r="M41" s="26"/>
      <c r="N41" s="28"/>
      <c r="O41" s="28"/>
      <c r="P41" s="28"/>
      <c r="Q41" s="28"/>
      <c r="AL41" s="51" t="e">
        <f>IF(R18&lt;&gt;"",R18,"")</f>
        <v>#N/A</v>
      </c>
      <c r="AM41" s="35">
        <v>35</v>
      </c>
      <c r="AU41" s="228">
        <v>38</v>
      </c>
      <c r="AV41" s="228">
        <v>423</v>
      </c>
      <c r="AW41" s="283" t="s">
        <v>1965</v>
      </c>
      <c r="AX41" s="227">
        <f t="shared" si="6"/>
        <v>0</v>
      </c>
      <c r="AY41" s="227" t="e">
        <f t="shared" si="6"/>
        <v>#N/A</v>
      </c>
      <c r="BB41" s="283"/>
      <c r="BC41" s="283"/>
    </row>
    <row r="42" spans="2:55" s="41" customFormat="1" ht="17.25" thickTop="1" thickBot="1">
      <c r="B42" s="26"/>
      <c r="C42" s="26"/>
      <c r="D42" s="26"/>
      <c r="E42" s="3"/>
      <c r="F42" s="3"/>
      <c r="G42" s="26"/>
      <c r="H42" s="26"/>
      <c r="I42" s="26"/>
      <c r="J42" s="26"/>
      <c r="K42" s="26"/>
      <c r="L42" s="26"/>
      <c r="M42" s="12"/>
      <c r="N42" s="28"/>
      <c r="O42" s="28"/>
      <c r="P42" s="28"/>
      <c r="Q42" s="28"/>
      <c r="AL42" s="51" t="e">
        <f>IF(Z14&lt;&gt;"",Z14,"")</f>
        <v>#N/A</v>
      </c>
      <c r="AM42" s="35">
        <v>36</v>
      </c>
      <c r="AU42" s="228">
        <v>39</v>
      </c>
      <c r="AV42" s="228">
        <v>424</v>
      </c>
      <c r="AW42" s="283" t="s">
        <v>1966</v>
      </c>
      <c r="AX42" s="227">
        <f t="shared" si="6"/>
        <v>0</v>
      </c>
      <c r="AY42" s="227" t="e">
        <f t="shared" si="6"/>
        <v>#N/A</v>
      </c>
      <c r="BB42" s="283"/>
      <c r="BC42" s="283"/>
    </row>
    <row r="43" spans="2:55" s="41" customFormat="1" ht="19.5" customHeight="1" thickTop="1" thickBot="1">
      <c r="B43" s="9"/>
      <c r="C43" s="11"/>
      <c r="D43" s="11"/>
      <c r="E43" s="11"/>
      <c r="F43" s="11"/>
      <c r="G43" s="26"/>
      <c r="H43" s="26"/>
      <c r="I43" s="26"/>
      <c r="J43" s="26"/>
      <c r="K43" s="26"/>
      <c r="L43" s="26"/>
      <c r="M43" s="8"/>
      <c r="N43" s="8"/>
      <c r="O43" s="13"/>
      <c r="P43" s="13"/>
      <c r="Q43" s="13"/>
      <c r="AL43" s="51" t="e">
        <f>IF(Z15&lt;&gt;"",Z15,"")</f>
        <v>#N/A</v>
      </c>
      <c r="AM43" s="35">
        <v>37</v>
      </c>
      <c r="AU43" s="228">
        <v>40</v>
      </c>
      <c r="AV43" s="228">
        <v>425</v>
      </c>
      <c r="AW43" s="283" t="s">
        <v>1967</v>
      </c>
      <c r="AX43" s="227">
        <f t="shared" si="6"/>
        <v>0</v>
      </c>
      <c r="AY43" s="227" t="e">
        <f t="shared" si="6"/>
        <v>#N/A</v>
      </c>
      <c r="BB43" s="283"/>
      <c r="BC43" s="283"/>
    </row>
    <row r="44" spans="2:55" s="41" customFormat="1" ht="17.25" thickTop="1" thickBot="1">
      <c r="AL44" s="51" t="e">
        <f>IF(Z16&lt;&gt;"",Z16,"")</f>
        <v>#N/A</v>
      </c>
      <c r="AM44" s="35">
        <v>38</v>
      </c>
      <c r="AU44" s="228"/>
      <c r="AX44" s="227"/>
      <c r="AY44" s="227"/>
      <c r="AZ44" s="229"/>
    </row>
    <row r="45" spans="2:55" s="41" customFormat="1" ht="17.25" thickTop="1" thickBot="1">
      <c r="B45" s="29"/>
      <c r="C45" s="29"/>
      <c r="D45" s="29"/>
      <c r="E45" s="29"/>
      <c r="F45" s="29"/>
      <c r="G45" s="29"/>
      <c r="H45" s="29"/>
      <c r="I45" s="29"/>
      <c r="J45" s="29"/>
      <c r="K45" s="29"/>
      <c r="L45" s="29"/>
      <c r="M45" s="29"/>
      <c r="N45" s="29"/>
      <c r="O45" s="29"/>
      <c r="P45" s="29"/>
      <c r="Q45" s="29"/>
      <c r="AL45" s="51" t="e">
        <f>IF(Z17&lt;&gt;"",Z17,"")</f>
        <v>#N/A</v>
      </c>
      <c r="AM45" s="35">
        <v>39</v>
      </c>
      <c r="AU45" s="228"/>
      <c r="AV45" s="228"/>
      <c r="AW45" s="231"/>
      <c r="AX45" s="227"/>
      <c r="AY45" s="227"/>
      <c r="AZ45" s="229"/>
    </row>
    <row r="46" spans="2:55" s="41" customFormat="1" ht="17.25" thickTop="1" thickBot="1">
      <c r="B46" s="29"/>
      <c r="C46" s="29"/>
      <c r="D46" s="29"/>
      <c r="E46" s="29"/>
      <c r="F46" s="29"/>
      <c r="G46" s="29"/>
      <c r="H46" s="29"/>
      <c r="I46" s="29"/>
      <c r="J46" s="29"/>
      <c r="K46" s="29"/>
      <c r="L46" s="29"/>
      <c r="M46" s="29"/>
      <c r="N46" s="29"/>
      <c r="O46" s="29"/>
      <c r="P46" s="29"/>
      <c r="Q46" s="29"/>
      <c r="AL46" s="51" t="e">
        <f>IF(Z18&lt;&gt;"",Z18,"")</f>
        <v>#N/A</v>
      </c>
      <c r="AM46" s="35">
        <v>40</v>
      </c>
      <c r="AU46" s="228"/>
      <c r="AV46" s="228"/>
      <c r="AW46" s="231"/>
      <c r="AX46" s="227"/>
      <c r="AY46" s="227"/>
      <c r="AZ46" s="229"/>
    </row>
    <row r="47" spans="2:55" s="41" customFormat="1" ht="19.5" thickTop="1" thickBot="1">
      <c r="B47" s="14"/>
      <c r="C47" s="14"/>
      <c r="D47" s="14"/>
      <c r="E47" s="14"/>
      <c r="F47" s="14"/>
      <c r="G47" s="14"/>
      <c r="H47" s="15"/>
      <c r="I47" s="15"/>
      <c r="J47" s="15"/>
      <c r="K47" s="9"/>
      <c r="L47" s="9"/>
      <c r="M47" s="15"/>
      <c r="N47" s="15"/>
      <c r="O47" s="14"/>
      <c r="P47" s="14"/>
      <c r="Q47" s="14"/>
      <c r="AL47" s="51"/>
      <c r="AM47" s="35"/>
      <c r="AU47" s="228"/>
      <c r="AV47" s="228"/>
      <c r="AW47" s="231"/>
      <c r="AX47" s="227"/>
      <c r="AY47" s="227"/>
      <c r="AZ47" s="229"/>
    </row>
    <row r="48" spans="2:55" s="41" customFormat="1" ht="17.25" thickTop="1" thickBot="1">
      <c r="B48" s="15"/>
      <c r="C48" s="15"/>
      <c r="D48" s="15"/>
      <c r="E48" s="15"/>
      <c r="F48" s="15"/>
      <c r="G48" s="15"/>
      <c r="H48" s="7"/>
      <c r="I48" s="7"/>
      <c r="J48" s="7"/>
      <c r="K48" s="7"/>
      <c r="L48" s="7"/>
      <c r="M48" s="7"/>
      <c r="N48" s="7"/>
      <c r="O48" s="15"/>
      <c r="P48" s="15"/>
      <c r="Q48" s="15"/>
      <c r="AL48" s="51"/>
      <c r="AM48" s="35"/>
      <c r="AU48" s="228"/>
      <c r="AV48" s="228"/>
      <c r="AW48" s="231"/>
      <c r="AX48" s="227"/>
      <c r="AY48" s="227"/>
      <c r="AZ48" s="229"/>
    </row>
    <row r="49" spans="2:54" s="41" customFormat="1" ht="21.75" customHeight="1" thickTop="1">
      <c r="B49" s="30"/>
      <c r="C49" s="30"/>
      <c r="D49" s="30"/>
      <c r="E49" s="30"/>
      <c r="F49" s="30"/>
      <c r="G49" s="30"/>
      <c r="H49" s="30"/>
      <c r="I49" s="30"/>
      <c r="J49" s="30"/>
      <c r="K49" s="30"/>
      <c r="L49" s="30"/>
      <c r="M49" s="30"/>
      <c r="N49" s="30"/>
      <c r="O49" s="30"/>
      <c r="P49" s="30"/>
      <c r="Q49" s="30"/>
      <c r="AM49" s="35"/>
      <c r="AU49" s="228"/>
      <c r="AV49" s="228"/>
      <c r="AW49" s="231"/>
      <c r="AX49" s="227"/>
      <c r="AY49" s="227"/>
      <c r="AZ49" s="229"/>
    </row>
    <row r="50" spans="2:54" s="41" customFormat="1" ht="21" thickBot="1">
      <c r="B50" s="16"/>
      <c r="C50" s="16"/>
      <c r="D50" s="16"/>
      <c r="E50" s="16"/>
      <c r="F50" s="16"/>
      <c r="G50" s="16"/>
      <c r="H50" s="16"/>
      <c r="I50" s="16"/>
      <c r="J50" s="16"/>
      <c r="K50" s="16"/>
      <c r="L50" s="16"/>
      <c r="M50" s="16"/>
      <c r="N50" s="9"/>
      <c r="O50" s="9"/>
      <c r="P50" s="9"/>
      <c r="Q50" s="9"/>
      <c r="AL50" s="51"/>
      <c r="AM50" s="35"/>
      <c r="AU50" s="228"/>
      <c r="AV50" s="228"/>
      <c r="AW50" s="231"/>
      <c r="AX50" s="227"/>
      <c r="AY50" s="227"/>
      <c r="AZ50" s="229"/>
    </row>
    <row r="51" spans="2:54" s="41" customFormat="1" ht="21.75" thickTop="1" thickBot="1">
      <c r="B51" s="17"/>
      <c r="C51" s="17"/>
      <c r="D51" s="17"/>
      <c r="E51" s="16"/>
      <c r="F51" s="17"/>
      <c r="G51" s="17"/>
      <c r="H51" s="17"/>
      <c r="I51" s="17"/>
      <c r="J51" s="17"/>
      <c r="K51" s="17"/>
      <c r="L51" s="17"/>
      <c r="M51" s="17"/>
      <c r="N51" s="10"/>
      <c r="O51" s="10"/>
      <c r="P51" s="10"/>
      <c r="Q51" s="10"/>
      <c r="AL51" s="51"/>
      <c r="AM51" s="35"/>
      <c r="AU51" s="228"/>
      <c r="AV51" s="228"/>
      <c r="AW51" s="231"/>
      <c r="AX51" s="227"/>
      <c r="AY51" s="227"/>
      <c r="AZ51" s="229"/>
    </row>
    <row r="52" spans="2:54" s="41" customFormat="1" ht="21.75" thickTop="1" thickBot="1">
      <c r="B52" s="18"/>
      <c r="C52" s="31"/>
      <c r="D52" s="31"/>
      <c r="E52" s="31"/>
      <c r="F52" s="31"/>
      <c r="G52" s="31"/>
      <c r="H52" s="31"/>
      <c r="I52" s="18"/>
      <c r="J52" s="18"/>
      <c r="K52" s="19"/>
      <c r="L52" s="20"/>
      <c r="M52" s="20"/>
      <c r="N52" s="21"/>
      <c r="O52" s="21"/>
      <c r="P52" s="21"/>
      <c r="Q52" s="21"/>
      <c r="AL52" s="51"/>
      <c r="AM52" s="35"/>
      <c r="AU52" s="228"/>
      <c r="AV52" s="227"/>
      <c r="AW52" s="232"/>
      <c r="AX52" s="227"/>
      <c r="AY52" s="227"/>
      <c r="AZ52" s="227"/>
      <c r="BA52" s="227"/>
      <c r="BB52" s="227"/>
    </row>
    <row r="53" spans="2:54" s="41" customFormat="1" ht="21.75" thickTop="1" thickBot="1">
      <c r="B53" s="19"/>
      <c r="C53" s="19"/>
      <c r="D53" s="19"/>
      <c r="E53" s="19"/>
      <c r="F53" s="19"/>
      <c r="G53" s="19"/>
      <c r="H53" s="22"/>
      <c r="I53" s="22"/>
      <c r="J53" s="22"/>
      <c r="K53" s="22"/>
      <c r="L53" s="22"/>
      <c r="M53" s="22"/>
      <c r="N53" s="3"/>
      <c r="O53" s="23"/>
      <c r="P53" s="23"/>
      <c r="Q53" s="23"/>
      <c r="AL53" s="51"/>
      <c r="AM53" s="35"/>
      <c r="AU53" s="227"/>
      <c r="AV53" s="227"/>
      <c r="AW53" s="232"/>
      <c r="AX53" s="227"/>
      <c r="AY53" s="227"/>
      <c r="AZ53" s="227"/>
      <c r="BA53" s="227"/>
      <c r="BB53" s="227"/>
    </row>
    <row r="54" spans="2:54" ht="21.75" thickTop="1" thickBot="1">
      <c r="B54" s="2"/>
      <c r="C54" s="2"/>
      <c r="D54" s="2"/>
      <c r="E54" s="2"/>
      <c r="F54" s="2"/>
      <c r="G54" s="2"/>
      <c r="H54" s="2"/>
      <c r="I54" s="2"/>
      <c r="J54" s="2"/>
      <c r="K54" s="2"/>
      <c r="L54" s="2"/>
      <c r="M54" s="2"/>
      <c r="N54" s="1"/>
      <c r="O54" s="1"/>
      <c r="P54" s="1"/>
      <c r="Q54" s="1"/>
      <c r="AL54" s="51"/>
    </row>
    <row r="55" spans="2:54" ht="14.25" customHeight="1" thickTop="1"/>
  </sheetData>
  <sheetProtection password="CC41" sheet="1" objects="1" scenarios="1" selectLockedCells="1"/>
  <mergeCells count="107">
    <mergeCell ref="D14:G14"/>
    <mergeCell ref="D15:G15"/>
    <mergeCell ref="D17:G17"/>
    <mergeCell ref="D18:G18"/>
    <mergeCell ref="B13:Q13"/>
    <mergeCell ref="M1:N1"/>
    <mergeCell ref="O1:P1"/>
    <mergeCell ref="C3:D3"/>
    <mergeCell ref="E3:G3"/>
    <mergeCell ref="H3:J3"/>
    <mergeCell ref="L3:N3"/>
    <mergeCell ref="C2:D2"/>
    <mergeCell ref="E2:G2"/>
    <mergeCell ref="H2:J2"/>
    <mergeCell ref="L2:N2"/>
    <mergeCell ref="O2:P2"/>
    <mergeCell ref="O3:P3"/>
    <mergeCell ref="C1:E1"/>
    <mergeCell ref="O4:P4"/>
    <mergeCell ref="H4:L4"/>
    <mergeCell ref="D7:G7"/>
    <mergeCell ref="D8:G8"/>
    <mergeCell ref="D10:G10"/>
    <mergeCell ref="D11:G11"/>
    <mergeCell ref="C4:D4"/>
    <mergeCell ref="B5:Q5"/>
    <mergeCell ref="E4:G4"/>
    <mergeCell ref="M4:N4"/>
    <mergeCell ref="X1:Z1"/>
    <mergeCell ref="AB1:AC1"/>
    <mergeCell ref="AE1:AG1"/>
    <mergeCell ref="X2:Z2"/>
    <mergeCell ref="AB2:AC2"/>
    <mergeCell ref="U2:V2"/>
    <mergeCell ref="AE3:AG3"/>
    <mergeCell ref="AE2:AG2"/>
    <mergeCell ref="Q2:T2"/>
    <mergeCell ref="Q4:U4"/>
    <mergeCell ref="X4:Z4"/>
    <mergeCell ref="AB4:AJ4"/>
    <mergeCell ref="Q1:T1"/>
    <mergeCell ref="Q3:T3"/>
    <mergeCell ref="U3:V3"/>
    <mergeCell ref="X3:Z3"/>
    <mergeCell ref="AB3:AC3"/>
    <mergeCell ref="AH2:AI2"/>
    <mergeCell ref="T5:AG5"/>
    <mergeCell ref="AH1:AI1"/>
    <mergeCell ref="B6:G6"/>
    <mergeCell ref="L6:O6"/>
    <mergeCell ref="M10:O10"/>
    <mergeCell ref="M9:O9"/>
    <mergeCell ref="AH8:AJ8"/>
    <mergeCell ref="AH9:AJ10"/>
    <mergeCell ref="U10:W10"/>
    <mergeCell ref="U11:W11"/>
    <mergeCell ref="S13:AG13"/>
    <mergeCell ref="T6:W6"/>
    <mergeCell ref="U8:W8"/>
    <mergeCell ref="W25:X25"/>
    <mergeCell ref="AD25:AE25"/>
    <mergeCell ref="AH11:AJ17"/>
    <mergeCell ref="AC10:AE10"/>
    <mergeCell ref="AH3:AI3"/>
    <mergeCell ref="AB6:AE6"/>
    <mergeCell ref="U7:W7"/>
    <mergeCell ref="AC7:AE7"/>
    <mergeCell ref="M17:O17"/>
    <mergeCell ref="U14:W14"/>
    <mergeCell ref="AC14:AE14"/>
    <mergeCell ref="M14:O14"/>
    <mergeCell ref="M15:O15"/>
    <mergeCell ref="AC17:AE17"/>
    <mergeCell ref="AC18:AE18"/>
    <mergeCell ref="AC9:AE9"/>
    <mergeCell ref="AC11:AE11"/>
    <mergeCell ref="AC16:AE16"/>
    <mergeCell ref="AC8:AE8"/>
    <mergeCell ref="U9:W9"/>
    <mergeCell ref="M18:O18"/>
    <mergeCell ref="T24:V24"/>
    <mergeCell ref="W24:X24"/>
    <mergeCell ref="AD24:AE24"/>
    <mergeCell ref="L26:P26"/>
    <mergeCell ref="T26:X26"/>
    <mergeCell ref="Z26:AD26"/>
    <mergeCell ref="L24:M24"/>
    <mergeCell ref="N24:Q24"/>
    <mergeCell ref="N25:Q25"/>
    <mergeCell ref="Y24:AC24"/>
    <mergeCell ref="Y25:AC25"/>
    <mergeCell ref="F1:L1"/>
    <mergeCell ref="U15:W15"/>
    <mergeCell ref="D16:G16"/>
    <mergeCell ref="M16:O16"/>
    <mergeCell ref="U18:W18"/>
    <mergeCell ref="U16:W16"/>
    <mergeCell ref="U17:W17"/>
    <mergeCell ref="D24:G24"/>
    <mergeCell ref="D25:G25"/>
    <mergeCell ref="D26:G26"/>
    <mergeCell ref="D9:G9"/>
    <mergeCell ref="T25:V25"/>
    <mergeCell ref="M7:O7"/>
    <mergeCell ref="M8:O8"/>
    <mergeCell ref="M11:O11"/>
    <mergeCell ref="AC15:AE15"/>
  </mergeCells>
  <conditionalFormatting sqref="AB14:AE19">
    <cfRule type="expression" dxfId="839" priority="8">
      <formula>$E$3= "الرابعة حديث"</formula>
    </cfRule>
  </conditionalFormatting>
  <conditionalFormatting sqref="AB6:AG12 S13:AG20">
    <cfRule type="expression" dxfId="838" priority="7">
      <formula>$E$3="الثالثة حديث"</formula>
    </cfRule>
  </conditionalFormatting>
  <conditionalFormatting sqref="S13:AG19">
    <cfRule type="expression" dxfId="837" priority="6">
      <formula>$E$3="الثالثة"</formula>
    </cfRule>
  </conditionalFormatting>
  <conditionalFormatting sqref="J14:Q19 S5:AG19">
    <cfRule type="expression" dxfId="836" priority="4">
      <formula>$E$3="الثانية حديث"</formula>
    </cfRule>
  </conditionalFormatting>
  <conditionalFormatting sqref="S5:AG20">
    <cfRule type="expression" dxfId="835" priority="5">
      <formula>$E$3="الثانية"</formula>
    </cfRule>
  </conditionalFormatting>
  <conditionalFormatting sqref="B13:Q19 S5:AG19">
    <cfRule type="expression" dxfId="834" priority="3">
      <formula>$E$3="الأولى"</formula>
    </cfRule>
  </conditionalFormatting>
  <conditionalFormatting sqref="B6:AG20">
    <cfRule type="expression" dxfId="833" priority="1" stopIfTrue="1">
      <formula>$E$2=""</formula>
    </cfRule>
  </conditionalFormatting>
  <conditionalFormatting sqref="J6:Q12 B13:Q19 S5:AG19">
    <cfRule type="expression" dxfId="832" priority="2">
      <formula>$E$3="الأولى حديث"</formula>
    </cfRule>
  </conditionalFormatting>
  <dataValidations count="1">
    <dataValidation type="list" allowBlank="1" showInputMessage="1" showErrorMessage="1" sqref="F1">
      <formula1>$AN$1:$AN$7</formula1>
    </dataValidation>
  </dataValidation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dimension ref="A1:U45"/>
  <sheetViews>
    <sheetView rightToLeft="1" workbookViewId="0">
      <selection sqref="A1:D1"/>
    </sheetView>
  </sheetViews>
  <sheetFormatPr defaultColWidth="9" defaultRowHeight="15"/>
  <cols>
    <col min="1" max="1" width="5.125" style="1" customWidth="1"/>
    <col min="2" max="2" width="6.375" style="1" customWidth="1"/>
    <col min="3" max="3" width="4.125" style="1" customWidth="1"/>
    <col min="4" max="4" width="8" style="224" customWidth="1"/>
    <col min="5" max="5" width="7.125" style="224" customWidth="1"/>
    <col min="6" max="6" width="4.75" style="224" customWidth="1"/>
    <col min="7" max="7" width="5.375" style="224" customWidth="1"/>
    <col min="8" max="9" width="5.25" style="1" customWidth="1"/>
    <col min="10" max="10" width="5.875" style="1" customWidth="1"/>
    <col min="11" max="11" width="3.375" style="1" customWidth="1"/>
    <col min="12" max="12" width="7.125" style="224" customWidth="1"/>
    <col min="13" max="13" width="8.375" style="224" customWidth="1"/>
    <col min="14" max="14" width="7.125" style="224" customWidth="1"/>
    <col min="15" max="15" width="5.25" style="1" customWidth="1"/>
    <col min="16" max="17" width="4.75" style="1" customWidth="1"/>
    <col min="18" max="20" width="9" style="1"/>
    <col min="21" max="21" width="6.75" style="1" hidden="1" customWidth="1"/>
    <col min="22" max="16384" width="9" style="1"/>
  </cols>
  <sheetData>
    <row r="1" spans="1:21" ht="29.25" customHeight="1" thickBot="1">
      <c r="A1" s="640" t="s">
        <v>13535</v>
      </c>
      <c r="B1" s="640"/>
      <c r="C1" s="640"/>
      <c r="D1" s="640"/>
      <c r="E1" s="172" t="s">
        <v>13519</v>
      </c>
      <c r="F1" s="172"/>
      <c r="G1" s="172"/>
      <c r="H1" s="172"/>
      <c r="I1" s="172"/>
      <c r="J1" s="172"/>
      <c r="K1" s="172"/>
      <c r="L1" s="172"/>
      <c r="M1" s="172"/>
      <c r="N1" s="172"/>
      <c r="O1" s="562"/>
      <c r="P1" s="562"/>
      <c r="Q1" s="173"/>
    </row>
    <row r="2" spans="1:21" ht="17.25" customHeight="1" thickTop="1">
      <c r="A2" s="563" t="s">
        <v>4</v>
      </c>
      <c r="B2" s="564"/>
      <c r="C2" s="565">
        <f>'إدخال البيانات'!E2</f>
        <v>0</v>
      </c>
      <c r="D2" s="565"/>
      <c r="E2" s="566" t="s">
        <v>5</v>
      </c>
      <c r="F2" s="566"/>
      <c r="G2" s="567" t="e">
        <f>'إدخال البيانات'!L2</f>
        <v>#N/A</v>
      </c>
      <c r="H2" s="567"/>
      <c r="I2" s="567"/>
      <c r="J2" s="542" t="s">
        <v>6</v>
      </c>
      <c r="K2" s="542"/>
      <c r="L2" s="568" t="e">
        <f>'إدخال البيانات'!Q2</f>
        <v>#N/A</v>
      </c>
      <c r="M2" s="568"/>
      <c r="N2" s="174" t="s">
        <v>7</v>
      </c>
      <c r="O2" s="569">
        <f>'إدخال البيانات'!W2</f>
        <v>0</v>
      </c>
      <c r="P2" s="569"/>
      <c r="Q2" s="570"/>
    </row>
    <row r="3" spans="1:21" ht="18.75" customHeight="1">
      <c r="A3" s="175" t="s">
        <v>11</v>
      </c>
      <c r="B3" s="558" t="e">
        <f>'إدخال البيانات'!E3</f>
        <v>#N/A</v>
      </c>
      <c r="C3" s="558"/>
      <c r="D3" s="176" t="s">
        <v>9</v>
      </c>
      <c r="E3" s="559">
        <f>'إدخال البيانات'!AE2</f>
        <v>0</v>
      </c>
      <c r="F3" s="559"/>
      <c r="G3" s="522" t="s">
        <v>8</v>
      </c>
      <c r="H3" s="522"/>
      <c r="I3" s="560">
        <f>'إدخال البيانات'!AB2</f>
        <v>0</v>
      </c>
      <c r="J3" s="560"/>
      <c r="K3" s="560"/>
      <c r="L3" s="561" t="s">
        <v>12</v>
      </c>
      <c r="M3" s="561"/>
      <c r="N3" s="541">
        <f>'إدخال البيانات'!L3</f>
        <v>0</v>
      </c>
      <c r="O3" s="541"/>
      <c r="P3" s="282" t="s">
        <v>13</v>
      </c>
      <c r="Q3" s="177">
        <f>'إدخال البيانات'!Q3</f>
        <v>0</v>
      </c>
    </row>
    <row r="4" spans="1:21" ht="15.75">
      <c r="A4" s="549" t="s">
        <v>70</v>
      </c>
      <c r="B4" s="550"/>
      <c r="C4" s="538">
        <f>'إدخال البيانات'!E4</f>
        <v>0</v>
      </c>
      <c r="D4" s="539"/>
      <c r="E4" s="540"/>
      <c r="F4" s="536" t="s">
        <v>31</v>
      </c>
      <c r="G4" s="537"/>
      <c r="H4" s="551">
        <f>'إدخال البيانات'!AJ2</f>
        <v>0</v>
      </c>
      <c r="I4" s="551"/>
      <c r="J4" s="522" t="s">
        <v>659</v>
      </c>
      <c r="K4" s="522"/>
      <c r="L4" s="539">
        <f>'إدخال البيانات'!Q4</f>
        <v>0</v>
      </c>
      <c r="M4" s="539"/>
      <c r="N4" s="178" t="s">
        <v>660</v>
      </c>
      <c r="O4" s="543">
        <f>'إدخال البيانات'!W4</f>
        <v>0</v>
      </c>
      <c r="P4" s="543"/>
      <c r="Q4" s="544"/>
    </row>
    <row r="5" spans="1:21" ht="15.75" customHeight="1" thickBot="1">
      <c r="A5" s="545" t="s">
        <v>661</v>
      </c>
      <c r="B5" s="546"/>
      <c r="C5" s="547"/>
      <c r="D5" s="524">
        <f>'إدخال البيانات'!M4</f>
        <v>0</v>
      </c>
      <c r="E5" s="524"/>
      <c r="F5" s="548" t="s">
        <v>32</v>
      </c>
      <c r="G5" s="548"/>
      <c r="H5" s="481">
        <f>'إدخال البيانات'!W3</f>
        <v>0</v>
      </c>
      <c r="I5" s="481"/>
      <c r="J5" s="481"/>
      <c r="K5" s="481"/>
      <c r="L5" s="179" t="s">
        <v>33</v>
      </c>
      <c r="M5" s="237">
        <f>'إدخال البيانات'!AB3</f>
        <v>0</v>
      </c>
      <c r="N5" s="78" t="s">
        <v>16</v>
      </c>
      <c r="O5" s="479">
        <f>'إدخال البيانات'!AE3</f>
        <v>0</v>
      </c>
      <c r="P5" s="479"/>
      <c r="Q5" s="480"/>
    </row>
    <row r="6" spans="1:21" ht="15" customHeight="1" thickBot="1">
      <c r="A6" s="552" t="s">
        <v>662</v>
      </c>
      <c r="B6" s="553"/>
      <c r="C6" s="554">
        <f>'إدخال البيانات'!AB4</f>
        <v>0</v>
      </c>
      <c r="D6" s="554"/>
      <c r="E6" s="554"/>
      <c r="F6" s="554"/>
      <c r="G6" s="554"/>
      <c r="H6" s="554"/>
      <c r="I6" s="554"/>
      <c r="J6" s="554"/>
      <c r="K6" s="554"/>
      <c r="L6" s="554"/>
      <c r="M6" s="554"/>
      <c r="N6" s="554"/>
      <c r="O6" s="554"/>
      <c r="P6" s="554"/>
      <c r="Q6" s="555"/>
    </row>
    <row r="7" spans="1:21" ht="26.25" customHeight="1">
      <c r="A7" s="556" t="s">
        <v>1932</v>
      </c>
      <c r="B7" s="556"/>
      <c r="C7" s="556"/>
      <c r="D7" s="556"/>
      <c r="E7" s="556"/>
      <c r="F7" s="556"/>
      <c r="G7" s="556"/>
      <c r="H7" s="556"/>
      <c r="I7" s="556"/>
      <c r="J7" s="556"/>
      <c r="K7" s="556"/>
      <c r="L7" s="556"/>
      <c r="M7" s="556"/>
      <c r="N7" s="556"/>
      <c r="O7" s="556"/>
      <c r="P7" s="556"/>
      <c r="Q7" s="556"/>
    </row>
    <row r="8" spans="1:21" ht="26.25" customHeight="1">
      <c r="A8" s="557"/>
      <c r="B8" s="557"/>
      <c r="C8" s="557"/>
      <c r="D8" s="557"/>
      <c r="E8" s="557"/>
      <c r="F8" s="557"/>
      <c r="G8" s="557"/>
      <c r="H8" s="557"/>
      <c r="I8" s="557"/>
      <c r="J8" s="557"/>
      <c r="K8" s="557"/>
      <c r="L8" s="557"/>
      <c r="M8" s="557"/>
      <c r="N8" s="557"/>
      <c r="O8" s="557"/>
      <c r="P8" s="557"/>
      <c r="Q8" s="557"/>
      <c r="R8" s="180"/>
      <c r="S8" s="180"/>
      <c r="T8" s="180"/>
    </row>
    <row r="9" spans="1:21" ht="16.5" customHeight="1" thickBot="1">
      <c r="A9" s="181"/>
      <c r="B9" s="181"/>
      <c r="C9" s="181"/>
      <c r="D9" s="181"/>
      <c r="E9" s="181"/>
      <c r="F9" s="181"/>
      <c r="G9" s="181"/>
      <c r="H9" s="181"/>
      <c r="I9" s="181"/>
      <c r="J9" s="181"/>
      <c r="K9" s="181"/>
      <c r="L9" s="181"/>
      <c r="M9" s="181"/>
      <c r="N9" s="181"/>
      <c r="O9" s="181"/>
      <c r="P9" s="181"/>
      <c r="Q9" s="181"/>
      <c r="R9" s="180"/>
      <c r="S9" s="180"/>
      <c r="T9" s="180"/>
    </row>
    <row r="10" spans="1:21" ht="16.5" customHeight="1">
      <c r="A10" s="182"/>
      <c r="B10" s="183" t="s">
        <v>34</v>
      </c>
      <c r="C10" s="533" t="s">
        <v>35</v>
      </c>
      <c r="D10" s="534"/>
      <c r="E10" s="534"/>
      <c r="F10" s="535"/>
      <c r="G10" s="184"/>
      <c r="H10" s="185"/>
      <c r="I10" s="182"/>
      <c r="J10" s="183" t="s">
        <v>34</v>
      </c>
      <c r="K10" s="533" t="s">
        <v>35</v>
      </c>
      <c r="L10" s="534"/>
      <c r="M10" s="534"/>
      <c r="N10" s="535"/>
      <c r="O10" s="184"/>
      <c r="P10" s="186"/>
      <c r="Q10" s="187"/>
      <c r="R10" s="188"/>
      <c r="S10" s="188"/>
      <c r="T10" s="189"/>
      <c r="U10" s="1" t="str">
        <f>IFERROR(SMALL('إدخال البيانات'!$AL$7:$AL$54,'إدخال البيانات'!AM7),"")</f>
        <v/>
      </c>
    </row>
    <row r="11" spans="1:21" ht="27" customHeight="1">
      <c r="A11" s="190" t="str">
        <f>U10</f>
        <v/>
      </c>
      <c r="B11" s="191" t="str">
        <f>IFERROR(VLOOKUP(A11,'إدخال البيانات'!AU4:BP51,2,0),"")</f>
        <v/>
      </c>
      <c r="C11" s="531" t="str">
        <f>IFERROR(VLOOKUP(A11,'إدخال البيانات'!AU4:BP51,3,0),"")</f>
        <v/>
      </c>
      <c r="D11" s="531"/>
      <c r="E11" s="531"/>
      <c r="F11" s="531"/>
      <c r="G11" s="192" t="str">
        <f>IFERROR(VLOOKUP(A11,'إدخال البيانات'!AU4:BP51,4,0),"")</f>
        <v/>
      </c>
      <c r="H11" s="193" t="str">
        <f>IFERROR(VLOOKUP(A11,'إدخال البيانات'!AU4:BP51,5,0),"")</f>
        <v/>
      </c>
      <c r="I11" s="194" t="str">
        <f>U11</f>
        <v/>
      </c>
      <c r="J11" s="191" t="str">
        <f>IFERROR(VLOOKUP(I11,'إدخال البيانات'!AU4:BP51,2,0),"")</f>
        <v/>
      </c>
      <c r="K11" s="531" t="str">
        <f>IFERROR(VLOOKUP(I11,'إدخال البيانات'!AU4:BP51,3,0),"")</f>
        <v/>
      </c>
      <c r="L11" s="531"/>
      <c r="M11" s="531"/>
      <c r="N11" s="531"/>
      <c r="O11" s="192" t="str">
        <f>IFERROR(VLOOKUP(I11,'إدخال البيانات'!AU4:BP51,4,0),"")</f>
        <v/>
      </c>
      <c r="P11" s="193" t="str">
        <f>IFERROR(VLOOKUP(I11,'إدخال البيانات'!AU4:BP51,5,0),"")</f>
        <v/>
      </c>
      <c r="Q11" s="195"/>
      <c r="R11" s="196"/>
      <c r="S11" s="197"/>
      <c r="T11" s="196"/>
      <c r="U11" s="1" t="str">
        <f>IFERROR(SMALL('إدخال البيانات'!$AL$7:$AL$54,'إدخال البيانات'!AM8),"")</f>
        <v/>
      </c>
    </row>
    <row r="12" spans="1:21" ht="27" customHeight="1">
      <c r="A12" s="190" t="str">
        <f>U12</f>
        <v/>
      </c>
      <c r="B12" s="191" t="str">
        <f>IFERROR(VLOOKUP(A12,'إدخال البيانات'!AU5:BP52,2,0),"")</f>
        <v/>
      </c>
      <c r="C12" s="531" t="str">
        <f>IFERROR(VLOOKUP(A12,'إدخال البيانات'!AU5:BP52,3,0),"")</f>
        <v/>
      </c>
      <c r="D12" s="531"/>
      <c r="E12" s="531"/>
      <c r="F12" s="531"/>
      <c r="G12" s="192" t="str">
        <f>IFERROR(VLOOKUP(A12,'إدخال البيانات'!AU5:BP52,4,0),"")</f>
        <v/>
      </c>
      <c r="H12" s="193" t="str">
        <f>IFERROR(VLOOKUP(A12,'إدخال البيانات'!AU5:BP52,5,0),"")</f>
        <v/>
      </c>
      <c r="I12" s="194" t="str">
        <f>U13</f>
        <v/>
      </c>
      <c r="J12" s="191" t="str">
        <f>IFERROR(VLOOKUP(I12,'إدخال البيانات'!AU5:BP52,2,0),"")</f>
        <v/>
      </c>
      <c r="K12" s="531" t="str">
        <f>IFERROR(VLOOKUP(I12,'إدخال البيانات'!AU5:BP52,3,0),"")</f>
        <v/>
      </c>
      <c r="L12" s="531"/>
      <c r="M12" s="531"/>
      <c r="N12" s="531"/>
      <c r="O12" s="192" t="str">
        <f>IFERROR(VLOOKUP(I12,'إدخال البيانات'!AU5:BP52,4,0),"")</f>
        <v/>
      </c>
      <c r="P12" s="193" t="str">
        <f>IFERROR(VLOOKUP(I12,'إدخال البيانات'!AU5:BP52,5,0),"")</f>
        <v/>
      </c>
      <c r="Q12" s="195"/>
      <c r="R12" s="197"/>
      <c r="S12" s="197"/>
      <c r="T12" s="198"/>
      <c r="U12" s="1" t="str">
        <f>IFERROR(SMALL('إدخال البيانات'!$AL$7:$AL$54,'إدخال البيانات'!AM9),"")</f>
        <v/>
      </c>
    </row>
    <row r="13" spans="1:21" ht="27" customHeight="1">
      <c r="A13" s="190" t="str">
        <f>U14</f>
        <v/>
      </c>
      <c r="B13" s="191" t="str">
        <f>IFERROR(VLOOKUP(A13,'إدخال البيانات'!AU6:BP53,2,0),"")</f>
        <v/>
      </c>
      <c r="C13" s="531" t="str">
        <f>IFERROR(VLOOKUP(A13,'إدخال البيانات'!AU6:BP53,3,0),"")</f>
        <v/>
      </c>
      <c r="D13" s="531"/>
      <c r="E13" s="531"/>
      <c r="F13" s="531"/>
      <c r="G13" s="192" t="str">
        <f>IFERROR(VLOOKUP(A13,'إدخال البيانات'!AU6:BP53,4,0),"")</f>
        <v/>
      </c>
      <c r="H13" s="193" t="str">
        <f>IFERROR(VLOOKUP(A13,'إدخال البيانات'!AU6:BP53,5,0),"")</f>
        <v/>
      </c>
      <c r="I13" s="194" t="str">
        <f>U15</f>
        <v/>
      </c>
      <c r="J13" s="191" t="str">
        <f>IFERROR(VLOOKUP(I13,'إدخال البيانات'!AU6:BP53,2,0),"")</f>
        <v/>
      </c>
      <c r="K13" s="531" t="str">
        <f>IFERROR(VLOOKUP(I13,'إدخال البيانات'!AU6:BP53,3,0),"")</f>
        <v/>
      </c>
      <c r="L13" s="531"/>
      <c r="M13" s="531"/>
      <c r="N13" s="531"/>
      <c r="O13" s="192" t="str">
        <f>IFERROR(VLOOKUP(I13,'إدخال البيانات'!AU6:BP53,4,0),"")</f>
        <v/>
      </c>
      <c r="P13" s="193" t="str">
        <f>IFERROR(VLOOKUP(I13,'إدخال البيانات'!AU6:BP53,5,0),"")</f>
        <v/>
      </c>
      <c r="Q13" s="195"/>
      <c r="R13" s="197"/>
      <c r="S13" s="197"/>
      <c r="T13" s="198"/>
      <c r="U13" s="1" t="str">
        <f>IFERROR(SMALL('إدخال البيانات'!$AL$7:$AL$54,'إدخال البيانات'!AM10),"")</f>
        <v/>
      </c>
    </row>
    <row r="14" spans="1:21" ht="27" customHeight="1">
      <c r="A14" s="190" t="str">
        <f>U16</f>
        <v/>
      </c>
      <c r="B14" s="191" t="str">
        <f>IFERROR(VLOOKUP(A14,'إدخال البيانات'!AU7:BP54,2,0),"")</f>
        <v/>
      </c>
      <c r="C14" s="531" t="str">
        <f>IFERROR(VLOOKUP(A14,'إدخال البيانات'!AU7:BP54,3,0),"")</f>
        <v/>
      </c>
      <c r="D14" s="531"/>
      <c r="E14" s="531"/>
      <c r="F14" s="531"/>
      <c r="G14" s="192" t="str">
        <f>IFERROR(VLOOKUP(A14,'إدخال البيانات'!AU7:BP54,4,0),"")</f>
        <v/>
      </c>
      <c r="H14" s="193" t="str">
        <f>IFERROR(VLOOKUP(A14,'إدخال البيانات'!AU7:BP54,5,0),"")</f>
        <v/>
      </c>
      <c r="I14" s="194" t="str">
        <f>U17</f>
        <v/>
      </c>
      <c r="J14" s="191" t="str">
        <f>IFERROR(VLOOKUP(I14,'إدخال البيانات'!AU7:BP54,2,0),"")</f>
        <v/>
      </c>
      <c r="K14" s="531" t="str">
        <f>IFERROR(VLOOKUP(I14,'إدخال البيانات'!AU7:BP54,3,0),"")</f>
        <v/>
      </c>
      <c r="L14" s="531"/>
      <c r="M14" s="531"/>
      <c r="N14" s="531"/>
      <c r="O14" s="192" t="str">
        <f>IFERROR(VLOOKUP(I14,'إدخال البيانات'!AU7:BP54,4,0),"")</f>
        <v/>
      </c>
      <c r="P14" s="193" t="str">
        <f>IFERROR(VLOOKUP(I14,'إدخال البيانات'!AU7:BP54,5,0),"")</f>
        <v/>
      </c>
      <c r="Q14" s="195"/>
      <c r="R14" s="197"/>
      <c r="S14" s="197"/>
      <c r="T14" s="198"/>
      <c r="U14" s="1" t="str">
        <f>IFERROR(SMALL('إدخال البيانات'!$AL$7:$AL$54,'إدخال البيانات'!AM11),"")</f>
        <v/>
      </c>
    </row>
    <row r="15" spans="1:21" ht="27" customHeight="1">
      <c r="A15" s="190" t="str">
        <f>U18</f>
        <v/>
      </c>
      <c r="B15" s="191" t="str">
        <f>IFERROR(VLOOKUP(A15,'إدخال البيانات'!AU8:BP55,2,0),"")</f>
        <v/>
      </c>
      <c r="C15" s="531" t="str">
        <f>IFERROR(VLOOKUP(A15,'إدخال البيانات'!AU8:BP55,3,0),"")</f>
        <v/>
      </c>
      <c r="D15" s="531"/>
      <c r="E15" s="531"/>
      <c r="F15" s="531"/>
      <c r="G15" s="192" t="str">
        <f>IFERROR(VLOOKUP(A15,'إدخال البيانات'!AU8:BP55,4,0),"")</f>
        <v/>
      </c>
      <c r="H15" s="193" t="str">
        <f>IFERROR(VLOOKUP(A15,'إدخال البيانات'!AU8:BP55,5,0),"")</f>
        <v/>
      </c>
      <c r="I15" s="194" t="str">
        <f>U19</f>
        <v/>
      </c>
      <c r="J15" s="191" t="str">
        <f>IFERROR(VLOOKUP(I15,'إدخال البيانات'!AU8:BP55,2,0),"")</f>
        <v/>
      </c>
      <c r="K15" s="531" t="str">
        <f>IFERROR(VLOOKUP(I15,'إدخال البيانات'!AU8:BP55,3,0),"")</f>
        <v/>
      </c>
      <c r="L15" s="531"/>
      <c r="M15" s="531"/>
      <c r="N15" s="531"/>
      <c r="O15" s="192" t="str">
        <f>IFERROR(VLOOKUP(I15,'إدخال البيانات'!AU8:BP55,4,0),"")</f>
        <v/>
      </c>
      <c r="P15" s="193" t="str">
        <f>IFERROR(VLOOKUP(I15,'إدخال البيانات'!AU8:BP55,5,0),"")</f>
        <v/>
      </c>
      <c r="Q15" s="195"/>
      <c r="R15" s="197"/>
      <c r="S15" s="197"/>
      <c r="T15" s="198"/>
      <c r="U15" s="1" t="str">
        <f>IFERROR(SMALL('إدخال البيانات'!$AL$7:$AL$54,'إدخال البيانات'!AM12),"")</f>
        <v/>
      </c>
    </row>
    <row r="16" spans="1:21" ht="27" customHeight="1">
      <c r="A16" s="190" t="str">
        <f>U20</f>
        <v/>
      </c>
      <c r="B16" s="191" t="str">
        <f>IFERROR(VLOOKUP(A16,'إدخال البيانات'!AU9:BP56,2,0),"")</f>
        <v/>
      </c>
      <c r="C16" s="531" t="str">
        <f>IFERROR(VLOOKUP(A16,'إدخال البيانات'!AU9:BP56,3,0),"")</f>
        <v/>
      </c>
      <c r="D16" s="531"/>
      <c r="E16" s="531"/>
      <c r="F16" s="531"/>
      <c r="G16" s="192" t="str">
        <f>IFERROR(VLOOKUP(A16,'إدخال البيانات'!AU9:BP56,4,0),"")</f>
        <v/>
      </c>
      <c r="H16" s="193" t="str">
        <f>IFERROR(VLOOKUP(A16,'إدخال البيانات'!AU9:BP56,5,0),"")</f>
        <v/>
      </c>
      <c r="I16" s="194" t="str">
        <f>U21</f>
        <v/>
      </c>
      <c r="J16" s="191" t="str">
        <f>IFERROR(VLOOKUP(I16,'إدخال البيانات'!AU9:BP56,2,0),"")</f>
        <v/>
      </c>
      <c r="K16" s="531" t="str">
        <f>IFERROR(VLOOKUP(I16,'إدخال البيانات'!AU9:BP56,3,0),"")</f>
        <v/>
      </c>
      <c r="L16" s="531"/>
      <c r="M16" s="531"/>
      <c r="N16" s="531"/>
      <c r="O16" s="192" t="str">
        <f>IFERROR(VLOOKUP(I16,'إدخال البيانات'!AU9:BP56,4,0),"")</f>
        <v/>
      </c>
      <c r="P16" s="193" t="str">
        <f>IFERROR(VLOOKUP(I16,'إدخال البيانات'!AU9:BP56,5,0),"")</f>
        <v/>
      </c>
      <c r="Q16" s="195"/>
      <c r="R16" s="197"/>
      <c r="S16" s="197"/>
      <c r="T16" s="198"/>
      <c r="U16" s="1" t="str">
        <f>IFERROR(SMALL('إدخال البيانات'!$AL$7:$AL$54,'إدخال البيانات'!AM13),"")</f>
        <v/>
      </c>
    </row>
    <row r="17" spans="1:21" s="199" customFormat="1" ht="27" customHeight="1">
      <c r="A17" s="190" t="str">
        <f>U22</f>
        <v/>
      </c>
      <c r="B17" s="191" t="str">
        <f>IFERROR(VLOOKUP(A17,'إدخال البيانات'!AU10:BP57,2,0),"")</f>
        <v/>
      </c>
      <c r="C17" s="531" t="str">
        <f>IFERROR(VLOOKUP(A17,'إدخال البيانات'!AU10:BP57,3,0),"")</f>
        <v/>
      </c>
      <c r="D17" s="531"/>
      <c r="E17" s="531"/>
      <c r="F17" s="531"/>
      <c r="G17" s="192" t="str">
        <f>IFERROR(VLOOKUP(A17,'إدخال البيانات'!AU10:BP57,4,0),"")</f>
        <v/>
      </c>
      <c r="H17" s="193" t="str">
        <f>IFERROR(VLOOKUP(A17,'إدخال البيانات'!AU10:BP57,5,0),"")</f>
        <v/>
      </c>
      <c r="I17" s="194" t="str">
        <f>U23</f>
        <v/>
      </c>
      <c r="J17" s="191" t="str">
        <f>IFERROR(VLOOKUP(I17,'إدخال البيانات'!AU10:BP57,2,0),"")</f>
        <v/>
      </c>
      <c r="K17" s="531" t="str">
        <f>IFERROR(VLOOKUP(I17,'إدخال البيانات'!AU10:BP57,3,0),"")</f>
        <v/>
      </c>
      <c r="L17" s="531"/>
      <c r="M17" s="531"/>
      <c r="N17" s="531"/>
      <c r="O17" s="192" t="str">
        <f>IFERROR(VLOOKUP(I17,'إدخال البيانات'!AU10:BP57,4,0),"")</f>
        <v/>
      </c>
      <c r="P17" s="193" t="str">
        <f>IFERROR(VLOOKUP(I17,'إدخال البيانات'!AU10:BP57,5,0),"")</f>
        <v/>
      </c>
      <c r="Q17" s="195"/>
      <c r="R17" s="197"/>
      <c r="S17" s="197"/>
      <c r="T17" s="198"/>
      <c r="U17" s="1" t="str">
        <f>IFERROR(SMALL('إدخال البيانات'!$AL$7:$AL$54,'إدخال البيانات'!AM14),"")</f>
        <v/>
      </c>
    </row>
    <row r="18" spans="1:21" s="199" customFormat="1" ht="16.5" customHeight="1">
      <c r="A18" s="190"/>
      <c r="B18" s="191"/>
      <c r="C18" s="531"/>
      <c r="D18" s="531"/>
      <c r="E18" s="531"/>
      <c r="F18" s="531"/>
      <c r="G18" s="192"/>
      <c r="H18" s="193"/>
      <c r="I18" s="194"/>
      <c r="J18" s="191"/>
      <c r="K18" s="531"/>
      <c r="L18" s="531"/>
      <c r="M18" s="531"/>
      <c r="N18" s="531"/>
      <c r="O18" s="192"/>
      <c r="P18" s="193"/>
      <c r="Q18" s="195"/>
      <c r="R18" s="200"/>
      <c r="S18" s="200"/>
      <c r="T18" s="92"/>
      <c r="U18" s="1" t="str">
        <f>IFERROR(SMALL('إدخال البيانات'!$AL$7:$AL$54,'إدخال البيانات'!AM15),"")</f>
        <v/>
      </c>
    </row>
    <row r="19" spans="1:21" s="199" customFormat="1" ht="16.5" customHeight="1">
      <c r="A19" s="190"/>
      <c r="B19" s="195"/>
      <c r="C19" s="195"/>
      <c r="D19" s="195"/>
      <c r="E19" s="195"/>
      <c r="F19" s="195"/>
      <c r="G19" s="92"/>
      <c r="H19" s="92"/>
      <c r="I19" s="194"/>
      <c r="J19" s="195"/>
      <c r="K19" s="195"/>
      <c r="L19" s="195"/>
      <c r="M19" s="195"/>
      <c r="N19" s="195"/>
      <c r="O19" s="92"/>
      <c r="P19" s="92"/>
      <c r="Q19" s="195"/>
      <c r="R19" s="200"/>
      <c r="S19" s="200"/>
      <c r="T19" s="92"/>
      <c r="U19" s="1" t="str">
        <f>IFERROR(SMALL('إدخال البيانات'!$AL$7:$AL$54,'إدخال البيانات'!AM16),"")</f>
        <v/>
      </c>
    </row>
    <row r="20" spans="1:21" ht="16.5" customHeight="1" thickBot="1">
      <c r="A20" s="532" t="s">
        <v>673</v>
      </c>
      <c r="B20" s="532"/>
      <c r="C20" s="532"/>
      <c r="D20" s="532"/>
      <c r="E20" s="201">
        <f>'إدخال البيانات'!Q26</f>
        <v>0</v>
      </c>
      <c r="F20" s="532" t="s">
        <v>674</v>
      </c>
      <c r="G20" s="532"/>
      <c r="H20" s="532"/>
      <c r="I20" s="532"/>
      <c r="J20" s="532"/>
      <c r="K20" s="201">
        <f>'إدخال البيانات'!Y26</f>
        <v>0</v>
      </c>
      <c r="L20" s="532" t="s">
        <v>675</v>
      </c>
      <c r="M20" s="532"/>
      <c r="N20" s="532"/>
      <c r="O20" s="532"/>
      <c r="P20" s="532"/>
      <c r="Q20" s="201">
        <f>'إدخال البيانات'!AE26</f>
        <v>0</v>
      </c>
      <c r="R20" s="202"/>
      <c r="U20" s="1" t="str">
        <f>IFERROR(SMALL('إدخال البيانات'!$AL$7:$AL$54,'إدخال البيانات'!AM17),"")</f>
        <v/>
      </c>
    </row>
    <row r="21" spans="1:21" ht="30.75" customHeight="1" thickTop="1">
      <c r="A21" s="525" t="s">
        <v>666</v>
      </c>
      <c r="B21" s="526"/>
      <c r="C21" s="526"/>
      <c r="D21" s="527">
        <f>'إدخال البيانات'!F1</f>
        <v>0</v>
      </c>
      <c r="E21" s="527"/>
      <c r="F21" s="527"/>
      <c r="G21" s="528" t="s">
        <v>80</v>
      </c>
      <c r="H21" s="528"/>
      <c r="I21" s="529">
        <f>'إدخال البيانات'!AB1</f>
        <v>0</v>
      </c>
      <c r="J21" s="529"/>
      <c r="K21" s="530" t="s">
        <v>1</v>
      </c>
      <c r="L21" s="530"/>
      <c r="M21" s="518">
        <f>'إدخال البيانات'!AE1</f>
        <v>0</v>
      </c>
      <c r="N21" s="518"/>
      <c r="O21" s="203" t="s">
        <v>3</v>
      </c>
      <c r="P21" s="519">
        <f>'إدخال البيانات'!AJ1</f>
        <v>0</v>
      </c>
      <c r="Q21" s="520"/>
      <c r="U21" s="1" t="str">
        <f>IFERROR(SMALL('إدخال البيانات'!$AL$7:$AL$54,'إدخال البيانات'!AM18),"")</f>
        <v/>
      </c>
    </row>
    <row r="22" spans="1:21" ht="16.5" customHeight="1" thickBot="1">
      <c r="A22" s="521" t="s">
        <v>676</v>
      </c>
      <c r="B22" s="522"/>
      <c r="C22" s="204"/>
      <c r="D22" s="205">
        <f>'إدخال البيانات'!U1</f>
        <v>0</v>
      </c>
      <c r="E22" s="206" t="s">
        <v>1</v>
      </c>
      <c r="F22" s="523">
        <f>'إدخال البيانات'!U1</f>
        <v>0</v>
      </c>
      <c r="G22" s="523"/>
      <c r="H22" s="523"/>
      <c r="I22" s="511" t="s">
        <v>671</v>
      </c>
      <c r="J22" s="511"/>
      <c r="K22" s="511"/>
      <c r="L22" s="524">
        <f>'إدخال البيانات'!W24</f>
        <v>0</v>
      </c>
      <c r="M22" s="524"/>
      <c r="N22" s="207"/>
      <c r="O22" s="208"/>
      <c r="P22" s="208"/>
      <c r="Q22" s="209"/>
      <c r="U22" s="1" t="str">
        <f>IFERROR(SMALL('إدخال البيانات'!$AL$7:$AL$54,'إدخال البيانات'!AM19),"")</f>
        <v/>
      </c>
    </row>
    <row r="23" spans="1:21" ht="16.5" customHeight="1" thickTop="1">
      <c r="A23" s="508" t="s">
        <v>672</v>
      </c>
      <c r="B23" s="509"/>
      <c r="C23" s="510">
        <f>'إدخال البيانات'!AD24</f>
        <v>900</v>
      </c>
      <c r="D23" s="510"/>
      <c r="E23" s="511" t="s">
        <v>29</v>
      </c>
      <c r="F23" s="511"/>
      <c r="G23" s="511"/>
      <c r="H23" s="510" t="e">
        <f>'إدخال البيانات'!N24</f>
        <v>#N/A</v>
      </c>
      <c r="I23" s="510"/>
      <c r="J23" s="76"/>
      <c r="K23" s="42"/>
      <c r="L23" s="512" t="s">
        <v>36</v>
      </c>
      <c r="M23" s="513"/>
      <c r="N23" s="513" t="s">
        <v>37</v>
      </c>
      <c r="O23" s="513"/>
      <c r="P23" s="492" t="s">
        <v>38</v>
      </c>
      <c r="Q23" s="493"/>
      <c r="U23" s="1" t="str">
        <f>IFERROR(SMALL('إدخال البيانات'!$AL$7:$AL$54,'إدخال البيانات'!AM20),"")</f>
        <v/>
      </c>
    </row>
    <row r="24" spans="1:21" ht="27" customHeight="1" thickBot="1">
      <c r="A24" s="498" t="s">
        <v>27</v>
      </c>
      <c r="B24" s="499"/>
      <c r="C24" s="499"/>
      <c r="D24" s="499"/>
      <c r="E24" s="500" t="e">
        <f>'إدخال البيانات'!N25</f>
        <v>#N/A</v>
      </c>
      <c r="F24" s="500"/>
      <c r="G24" s="501"/>
      <c r="H24" s="502" t="s">
        <v>24</v>
      </c>
      <c r="I24" s="503"/>
      <c r="J24" s="504" t="str">
        <f>IF('إدخال البيانات'!AJ3&lt;&gt;"","نعم","لا")</f>
        <v>لا</v>
      </c>
      <c r="K24" s="505"/>
      <c r="L24" s="514"/>
      <c r="M24" s="515"/>
      <c r="N24" s="515"/>
      <c r="O24" s="515"/>
      <c r="P24" s="494"/>
      <c r="Q24" s="495"/>
    </row>
    <row r="25" spans="1:21" ht="16.5" customHeight="1" thickTop="1">
      <c r="A25" s="506"/>
      <c r="B25" s="506"/>
      <c r="C25" s="506"/>
      <c r="D25" s="506"/>
      <c r="E25" s="506"/>
      <c r="F25" s="506"/>
      <c r="G25" s="506"/>
      <c r="H25" s="506"/>
      <c r="I25" s="506"/>
      <c r="J25" s="506"/>
      <c r="K25" s="506"/>
      <c r="L25" s="514"/>
      <c r="M25" s="515"/>
      <c r="N25" s="515"/>
      <c r="O25" s="515"/>
      <c r="P25" s="494"/>
      <c r="Q25" s="495"/>
    </row>
    <row r="26" spans="1:21" ht="16.5" customHeight="1" thickBot="1">
      <c r="A26" s="506"/>
      <c r="B26" s="506"/>
      <c r="C26" s="506"/>
      <c r="D26" s="506"/>
      <c r="E26" s="506"/>
      <c r="F26" s="506"/>
      <c r="G26" s="506"/>
      <c r="H26" s="506"/>
      <c r="I26" s="506"/>
      <c r="J26" s="506"/>
      <c r="K26" s="506"/>
      <c r="L26" s="516"/>
      <c r="M26" s="517"/>
      <c r="N26" s="517"/>
      <c r="O26" s="517"/>
      <c r="P26" s="496"/>
      <c r="Q26" s="497"/>
    </row>
    <row r="27" spans="1:21" ht="16.5" customHeight="1" thickTop="1">
      <c r="A27" s="507"/>
      <c r="B27" s="507"/>
      <c r="C27" s="507"/>
      <c r="D27" s="507"/>
      <c r="E27" s="507"/>
      <c r="F27" s="507"/>
      <c r="G27" s="507"/>
      <c r="H27" s="507"/>
      <c r="I27" s="507"/>
      <c r="J27" s="507"/>
      <c r="K27" s="507"/>
      <c r="L27" s="182"/>
      <c r="M27" s="182"/>
      <c r="N27" s="182"/>
      <c r="O27" s="210"/>
      <c r="P27" s="210"/>
      <c r="Q27" s="210"/>
      <c r="U27" s="1" t="str">
        <f>IFERROR(SMALL('إدخال البيانات'!$U$9:$U$28,'إدخال البيانات'!V25),"")</f>
        <v/>
      </c>
    </row>
    <row r="28" spans="1:21" ht="16.5" customHeight="1">
      <c r="A28" s="488" t="s">
        <v>39</v>
      </c>
      <c r="B28" s="488"/>
      <c r="C28" s="488"/>
      <c r="D28" s="488"/>
      <c r="E28" s="488"/>
      <c r="F28" s="488"/>
      <c r="G28" s="488"/>
      <c r="H28" s="488"/>
      <c r="I28" s="488"/>
      <c r="J28" s="488"/>
      <c r="K28" s="488"/>
      <c r="L28" s="488"/>
      <c r="M28" s="488"/>
      <c r="N28" s="488"/>
      <c r="O28" s="488"/>
      <c r="P28" s="488"/>
      <c r="Q28" s="488"/>
      <c r="U28" s="1" t="str">
        <f>IFERROR(SMALL('إدخال البيانات'!$U$9:$U$28,'إدخال البيانات'!V26),"")</f>
        <v/>
      </c>
    </row>
    <row r="29" spans="1:21" ht="16.5" customHeight="1">
      <c r="A29" s="211"/>
      <c r="B29" s="212"/>
      <c r="C29" s="212"/>
      <c r="D29" s="212"/>
      <c r="E29" s="212"/>
      <c r="F29" s="212"/>
      <c r="G29" s="212"/>
      <c r="H29" s="198"/>
      <c r="I29" s="198"/>
      <c r="J29" s="213"/>
      <c r="K29" s="212"/>
      <c r="L29" s="212"/>
      <c r="M29" s="212"/>
      <c r="N29" s="212"/>
      <c r="O29" s="212"/>
      <c r="P29" s="198"/>
      <c r="Q29" s="198"/>
      <c r="U29" s="1" t="str">
        <f>IFERROR(SMALL('إدخال البيانات'!$U$9:$U$28,'إدخال البيانات'!V27),"")</f>
        <v/>
      </c>
    </row>
    <row r="30" spans="1:21" ht="15" customHeight="1">
      <c r="A30" s="214"/>
      <c r="B30" s="214"/>
      <c r="C30" s="214"/>
      <c r="D30" s="215"/>
      <c r="E30" s="215"/>
      <c r="F30" s="215"/>
      <c r="G30" s="215"/>
      <c r="H30" s="214"/>
      <c r="I30" s="214"/>
      <c r="J30" s="214"/>
      <c r="K30" s="214"/>
      <c r="L30" s="215"/>
      <c r="M30" s="215"/>
      <c r="N30" s="215"/>
      <c r="O30" s="214"/>
      <c r="P30" s="214"/>
      <c r="Q30" s="214"/>
      <c r="U30" s="1" t="str">
        <f>IFERROR(SMALL('إدخال البيانات'!$U$9:$U$28,'إدخال البيانات'!V28),"")</f>
        <v/>
      </c>
    </row>
    <row r="31" spans="1:21" ht="16.5" customHeight="1">
      <c r="A31" s="484" t="s">
        <v>40</v>
      </c>
      <c r="B31" s="484"/>
      <c r="C31" s="484"/>
      <c r="D31" s="484"/>
      <c r="E31" s="484"/>
      <c r="F31" s="484"/>
      <c r="G31" s="484"/>
      <c r="H31" s="484"/>
      <c r="I31" s="484"/>
      <c r="J31" s="484"/>
      <c r="K31" s="484"/>
      <c r="L31" s="484"/>
      <c r="M31" s="484"/>
      <c r="N31" s="484"/>
      <c r="O31" s="484"/>
      <c r="P31" s="484"/>
      <c r="Q31" s="484"/>
    </row>
    <row r="32" spans="1:21" ht="24" customHeight="1">
      <c r="A32" s="483" t="s">
        <v>41</v>
      </c>
      <c r="B32" s="483"/>
      <c r="C32" s="483"/>
      <c r="D32" s="483"/>
      <c r="E32" s="484" t="e">
        <f>'إدخال البيانات'!W25</f>
        <v>#N/A</v>
      </c>
      <c r="F32" s="484"/>
      <c r="G32" s="483" t="s">
        <v>677</v>
      </c>
      <c r="H32" s="483"/>
      <c r="I32" s="483"/>
      <c r="J32" s="483"/>
      <c r="K32" s="483"/>
      <c r="L32" s="483"/>
      <c r="M32" s="491" t="e">
        <f>G2</f>
        <v>#N/A</v>
      </c>
      <c r="N32" s="491"/>
      <c r="O32" s="491"/>
      <c r="P32" s="491"/>
      <c r="Q32" s="491"/>
    </row>
    <row r="33" spans="1:17" ht="24" customHeight="1">
      <c r="A33" s="483" t="s">
        <v>42</v>
      </c>
      <c r="B33" s="483"/>
      <c r="C33" s="483"/>
      <c r="D33" s="484">
        <f>C2</f>
        <v>0</v>
      </c>
      <c r="E33" s="484"/>
      <c r="F33" s="485" t="s">
        <v>43</v>
      </c>
      <c r="G33" s="485"/>
      <c r="H33" s="485"/>
      <c r="I33" s="485"/>
      <c r="J33" s="485"/>
      <c r="K33" s="485"/>
      <c r="L33" s="485"/>
      <c r="M33" s="485"/>
      <c r="N33" s="485"/>
      <c r="O33" s="485"/>
      <c r="P33" s="485"/>
      <c r="Q33" s="485"/>
    </row>
    <row r="34" spans="1:17" ht="16.5" customHeight="1">
      <c r="A34" s="216"/>
      <c r="B34" s="217"/>
      <c r="C34" s="486"/>
      <c r="D34" s="486"/>
      <c r="E34" s="486"/>
      <c r="F34" s="486"/>
      <c r="G34" s="486"/>
      <c r="H34" s="218"/>
      <c r="I34" s="218"/>
      <c r="J34" s="216"/>
      <c r="K34" s="217"/>
      <c r="L34" s="486"/>
      <c r="M34" s="486"/>
      <c r="N34" s="486"/>
      <c r="O34" s="486"/>
      <c r="P34" s="218"/>
      <c r="Q34" s="218"/>
    </row>
    <row r="35" spans="1:17" ht="16.5" customHeight="1">
      <c r="A35" s="219"/>
      <c r="B35" s="220"/>
      <c r="C35" s="487"/>
      <c r="D35" s="487"/>
      <c r="E35" s="487"/>
      <c r="F35" s="487"/>
      <c r="G35" s="487"/>
      <c r="H35" s="221"/>
      <c r="I35" s="221"/>
      <c r="J35" s="219"/>
      <c r="K35" s="220"/>
      <c r="L35" s="487"/>
      <c r="M35" s="487"/>
      <c r="N35" s="487"/>
      <c r="O35" s="487"/>
      <c r="P35" s="221"/>
      <c r="Q35" s="221"/>
    </row>
    <row r="36" spans="1:17" ht="27.75" customHeight="1">
      <c r="A36" s="482" t="s">
        <v>30</v>
      </c>
      <c r="B36" s="482"/>
      <c r="C36" s="482"/>
      <c r="D36" s="482"/>
      <c r="E36" s="482"/>
      <c r="F36" s="482"/>
      <c r="G36" s="482"/>
      <c r="H36" s="482"/>
      <c r="I36" s="482"/>
      <c r="J36" s="482"/>
      <c r="K36" s="482"/>
      <c r="L36" s="482"/>
      <c r="M36" s="482"/>
      <c r="N36" s="482"/>
      <c r="O36" s="482"/>
      <c r="P36" s="482"/>
      <c r="Q36" s="482"/>
    </row>
    <row r="37" spans="1:17" ht="15.75" customHeight="1">
      <c r="A37" s="489" t="s">
        <v>40</v>
      </c>
      <c r="B37" s="489"/>
      <c r="C37" s="489"/>
      <c r="D37" s="489"/>
      <c r="E37" s="489"/>
      <c r="F37" s="489"/>
      <c r="G37" s="489"/>
      <c r="H37" s="489"/>
      <c r="I37" s="489"/>
      <c r="J37" s="489"/>
      <c r="K37" s="489"/>
      <c r="L37" s="489"/>
      <c r="M37" s="489"/>
      <c r="N37" s="489"/>
      <c r="O37" s="489"/>
      <c r="P37" s="489"/>
      <c r="Q37" s="489"/>
    </row>
    <row r="38" spans="1:17" ht="22.5" customHeight="1">
      <c r="A38" s="485" t="s">
        <v>41</v>
      </c>
      <c r="B38" s="485"/>
      <c r="C38" s="485"/>
      <c r="D38" s="485"/>
      <c r="E38" s="484" t="e">
        <f>'إدخال البيانات'!AD25</f>
        <v>#N/A</v>
      </c>
      <c r="F38" s="484"/>
      <c r="G38" s="485" t="s">
        <v>677</v>
      </c>
      <c r="H38" s="485"/>
      <c r="I38" s="485"/>
      <c r="J38" s="485"/>
      <c r="K38" s="485"/>
      <c r="L38" s="490" t="e">
        <f>M32</f>
        <v>#N/A</v>
      </c>
      <c r="M38" s="490"/>
      <c r="N38" s="490"/>
      <c r="O38" s="490"/>
      <c r="P38" s="490"/>
      <c r="Q38" s="222"/>
    </row>
    <row r="39" spans="1:17" ht="22.5" customHeight="1">
      <c r="A39" s="474" t="s">
        <v>42</v>
      </c>
      <c r="B39" s="474"/>
      <c r="C39" s="474"/>
      <c r="D39" s="475">
        <f>D33</f>
        <v>0</v>
      </c>
      <c r="E39" s="475"/>
      <c r="F39" s="223" t="s">
        <v>43</v>
      </c>
      <c r="G39" s="223"/>
      <c r="H39" s="223"/>
      <c r="I39" s="223"/>
      <c r="J39" s="223"/>
      <c r="K39" s="223"/>
      <c r="L39" s="223"/>
      <c r="M39" s="223"/>
      <c r="N39" s="223"/>
      <c r="O39" s="223"/>
      <c r="P39" s="223"/>
      <c r="Q39" s="223"/>
    </row>
    <row r="40" spans="1:17" ht="17.25" customHeight="1"/>
    <row r="41" spans="1:17" ht="17.25" customHeight="1">
      <c r="A41" s="196"/>
      <c r="B41" s="196"/>
      <c r="C41" s="196"/>
      <c r="D41" s="225"/>
      <c r="E41" s="225"/>
      <c r="F41" s="225"/>
      <c r="G41" s="225"/>
      <c r="H41" s="196"/>
      <c r="I41" s="196"/>
      <c r="J41" s="196"/>
      <c r="K41" s="196"/>
      <c r="L41" s="225"/>
      <c r="M41" s="225"/>
      <c r="N41" s="225"/>
      <c r="O41" s="196"/>
      <c r="P41" s="196"/>
      <c r="Q41" s="196"/>
    </row>
    <row r="42" spans="1:17" ht="20.25" customHeight="1">
      <c r="A42" s="476"/>
      <c r="B42" s="476"/>
      <c r="C42" s="476"/>
      <c r="D42" s="476"/>
      <c r="E42" s="476"/>
      <c r="F42" s="477"/>
      <c r="G42" s="477"/>
      <c r="H42" s="477"/>
      <c r="I42" s="477"/>
      <c r="J42" s="477"/>
      <c r="K42" s="477"/>
      <c r="L42" s="477"/>
      <c r="M42" s="477"/>
      <c r="N42" s="477"/>
      <c r="O42" s="477"/>
      <c r="P42" s="477"/>
      <c r="Q42" s="477"/>
    </row>
    <row r="43" spans="1:17" ht="14.25">
      <c r="A43" s="476"/>
      <c r="B43" s="476"/>
      <c r="C43" s="476"/>
      <c r="D43" s="476"/>
      <c r="E43" s="476"/>
      <c r="F43" s="478"/>
      <c r="G43" s="478"/>
      <c r="H43" s="478"/>
      <c r="I43" s="478"/>
      <c r="J43" s="478"/>
      <c r="K43" s="478"/>
      <c r="L43" s="478"/>
      <c r="M43" s="478"/>
      <c r="N43" s="478"/>
      <c r="O43" s="478"/>
      <c r="P43" s="478"/>
      <c r="Q43" s="478"/>
    </row>
    <row r="44" spans="1:17" ht="14.25">
      <c r="A44" s="476"/>
      <c r="B44" s="476"/>
      <c r="C44" s="476"/>
      <c r="D44" s="476"/>
      <c r="E44" s="476"/>
      <c r="F44" s="478"/>
      <c r="G44" s="478"/>
      <c r="H44" s="478"/>
      <c r="I44" s="478"/>
      <c r="J44" s="478"/>
      <c r="K44" s="478"/>
      <c r="L44" s="478"/>
      <c r="M44" s="478"/>
      <c r="N44" s="478"/>
      <c r="O44" s="478"/>
      <c r="P44" s="478"/>
      <c r="Q44" s="478"/>
    </row>
    <row r="45" spans="1:17">
      <c r="A45" s="196"/>
      <c r="B45" s="196"/>
      <c r="C45" s="196"/>
      <c r="D45" s="225"/>
      <c r="E45" s="225"/>
      <c r="F45" s="225"/>
      <c r="G45" s="225"/>
      <c r="H45" s="196"/>
      <c r="I45" s="196"/>
      <c r="J45" s="196"/>
      <c r="K45" s="196"/>
      <c r="L45" s="225"/>
      <c r="M45" s="225"/>
      <c r="N45" s="225"/>
      <c r="O45" s="196"/>
      <c r="P45" s="196"/>
      <c r="Q45" s="196"/>
    </row>
  </sheetData>
  <sheetProtection password="CC41" sheet="1" objects="1" scenarios="1" selectLockedCells="1" selectUnlockedCells="1"/>
  <mergeCells count="98">
    <mergeCell ref="O1:P1"/>
    <mergeCell ref="A1:D1"/>
    <mergeCell ref="A2:B2"/>
    <mergeCell ref="C2:D2"/>
    <mergeCell ref="E2:F2"/>
    <mergeCell ref="G2:I2"/>
    <mergeCell ref="L2:M2"/>
    <mergeCell ref="O2:Q2"/>
    <mergeCell ref="B3:C3"/>
    <mergeCell ref="E3:F3"/>
    <mergeCell ref="G3:H3"/>
    <mergeCell ref="I3:K3"/>
    <mergeCell ref="L3:M3"/>
    <mergeCell ref="N3:O3"/>
    <mergeCell ref="J2:K2"/>
    <mergeCell ref="C11:F11"/>
    <mergeCell ref="K11:N11"/>
    <mergeCell ref="O4:Q4"/>
    <mergeCell ref="A5:C5"/>
    <mergeCell ref="D5:E5"/>
    <mergeCell ref="F5:G5"/>
    <mergeCell ref="A4:B4"/>
    <mergeCell ref="H4:I4"/>
    <mergeCell ref="J4:K4"/>
    <mergeCell ref="L4:M4"/>
    <mergeCell ref="A6:B6"/>
    <mergeCell ref="C6:Q6"/>
    <mergeCell ref="A7:Q8"/>
    <mergeCell ref="C10:F10"/>
    <mergeCell ref="K10:N10"/>
    <mergeCell ref="F4:G4"/>
    <mergeCell ref="C12:F12"/>
    <mergeCell ref="K12:N12"/>
    <mergeCell ref="C13:F13"/>
    <mergeCell ref="K13:N13"/>
    <mergeCell ref="C4:E4"/>
    <mergeCell ref="C14:F14"/>
    <mergeCell ref="K14:N14"/>
    <mergeCell ref="C15:F15"/>
    <mergeCell ref="K15:N15"/>
    <mergeCell ref="C16:F16"/>
    <mergeCell ref="K16:N16"/>
    <mergeCell ref="C17:F17"/>
    <mergeCell ref="K17:N17"/>
    <mergeCell ref="C18:F18"/>
    <mergeCell ref="K18:N18"/>
    <mergeCell ref="A20:D20"/>
    <mergeCell ref="F20:J20"/>
    <mergeCell ref="L20:P20"/>
    <mergeCell ref="M21:N21"/>
    <mergeCell ref="P21:Q21"/>
    <mergeCell ref="A22:B22"/>
    <mergeCell ref="F22:H22"/>
    <mergeCell ref="I22:K22"/>
    <mergeCell ref="L22:M22"/>
    <mergeCell ref="A21:C21"/>
    <mergeCell ref="D21:F21"/>
    <mergeCell ref="G21:H21"/>
    <mergeCell ref="I21:J21"/>
    <mergeCell ref="K21:L21"/>
    <mergeCell ref="P23:Q26"/>
    <mergeCell ref="A24:D24"/>
    <mergeCell ref="E24:G24"/>
    <mergeCell ref="H24:I24"/>
    <mergeCell ref="J24:K24"/>
    <mergeCell ref="A25:K27"/>
    <mergeCell ref="A23:B23"/>
    <mergeCell ref="C23:D23"/>
    <mergeCell ref="E23:G23"/>
    <mergeCell ref="H23:I23"/>
    <mergeCell ref="L23:M26"/>
    <mergeCell ref="N23:O26"/>
    <mergeCell ref="A37:Q37"/>
    <mergeCell ref="A38:D38"/>
    <mergeCell ref="E38:F38"/>
    <mergeCell ref="G38:K38"/>
    <mergeCell ref="L38:P38"/>
    <mergeCell ref="O5:Q5"/>
    <mergeCell ref="H5:K5"/>
    <mergeCell ref="A36:Q36"/>
    <mergeCell ref="A33:C33"/>
    <mergeCell ref="D33:E33"/>
    <mergeCell ref="F33:Q33"/>
    <mergeCell ref="C34:G34"/>
    <mergeCell ref="L34:O34"/>
    <mergeCell ref="C35:G35"/>
    <mergeCell ref="L35:O35"/>
    <mergeCell ref="A28:Q28"/>
    <mergeCell ref="A31:Q31"/>
    <mergeCell ref="A32:D32"/>
    <mergeCell ref="E32:F32"/>
    <mergeCell ref="G32:L32"/>
    <mergeCell ref="M32:Q32"/>
    <mergeCell ref="A39:C39"/>
    <mergeCell ref="D39:E39"/>
    <mergeCell ref="A42:E44"/>
    <mergeCell ref="F42:Q42"/>
    <mergeCell ref="F43:Q44"/>
  </mergeCells>
  <conditionalFormatting sqref="B10:P19">
    <cfRule type="expression" dxfId="831" priority="17">
      <formula>$B$11=""</formula>
    </cfRule>
  </conditionalFormatting>
  <conditionalFormatting sqref="B12:H19">
    <cfRule type="expression" dxfId="830" priority="16">
      <formula>$B$12=""</formula>
    </cfRule>
  </conditionalFormatting>
  <conditionalFormatting sqref="B13:H19">
    <cfRule type="expression" dxfId="829" priority="15">
      <formula>$B$13=""</formula>
    </cfRule>
  </conditionalFormatting>
  <conditionalFormatting sqref="B14:H19">
    <cfRule type="expression" dxfId="828" priority="14">
      <formula>$B$14=""</formula>
    </cfRule>
  </conditionalFormatting>
  <conditionalFormatting sqref="B15:H19">
    <cfRule type="expression" dxfId="827" priority="13">
      <formula>$B$15=""</formula>
    </cfRule>
  </conditionalFormatting>
  <conditionalFormatting sqref="B16:H19">
    <cfRule type="expression" dxfId="826" priority="12">
      <formula>$B$16=""</formula>
    </cfRule>
  </conditionalFormatting>
  <conditionalFormatting sqref="B17:H19">
    <cfRule type="expression" dxfId="825" priority="11">
      <formula>$B$17=""</formula>
    </cfRule>
  </conditionalFormatting>
  <conditionalFormatting sqref="B18:H19">
    <cfRule type="expression" dxfId="824" priority="10">
      <formula>$B$18=""</formula>
    </cfRule>
  </conditionalFormatting>
  <conditionalFormatting sqref="J10:P19">
    <cfRule type="expression" dxfId="823" priority="9">
      <formula>$J$11=""</formula>
    </cfRule>
  </conditionalFormatting>
  <conditionalFormatting sqref="J12:P19">
    <cfRule type="expression" dxfId="822" priority="8">
      <formula>$J$12=""</formula>
    </cfRule>
  </conditionalFormatting>
  <conditionalFormatting sqref="J13:P19">
    <cfRule type="expression" dxfId="821" priority="7">
      <formula>$J$13=""</formula>
    </cfRule>
  </conditionalFormatting>
  <conditionalFormatting sqref="J14:P19">
    <cfRule type="expression" dxfId="820" priority="6">
      <formula>$J$14=""</formula>
    </cfRule>
  </conditionalFormatting>
  <conditionalFormatting sqref="J15:P19">
    <cfRule type="expression" dxfId="819" priority="5">
      <formula>$J$15=""</formula>
    </cfRule>
  </conditionalFormatting>
  <conditionalFormatting sqref="J16:P19">
    <cfRule type="expression" dxfId="818" priority="4">
      <formula>$J$16=""</formula>
    </cfRule>
  </conditionalFormatting>
  <conditionalFormatting sqref="J17:P19">
    <cfRule type="expression" dxfId="817" priority="3">
      <formula>$J$17=""</formula>
    </cfRule>
  </conditionalFormatting>
  <conditionalFormatting sqref="J18:P19">
    <cfRule type="expression" dxfId="816" priority="2">
      <formula>$J$18=""</formula>
    </cfRule>
  </conditionalFormatting>
  <conditionalFormatting sqref="A36:Q37 A39:D39 F39:Q39 A38:G38 L38:Q38">
    <cfRule type="expression" dxfId="815" priority="1">
      <formula>$J$24="لا"</formula>
    </cfRule>
  </conditionalFormatting>
  <pageMargins left="0.19685039370078741" right="0.19685039370078741" top="0.19685039370078741" bottom="0.19685039370078741" header="0.11811023622047245" footer="0.11811023622047245"/>
  <pageSetup scale="95" orientation="portrait" r:id="rId1"/>
</worksheet>
</file>

<file path=xl/worksheets/sheet5.xml><?xml version="1.0" encoding="utf-8"?>
<worksheet xmlns="http://schemas.openxmlformats.org/spreadsheetml/2006/main" xmlns:r="http://schemas.openxmlformats.org/officeDocument/2006/relationships">
  <sheetPr codeName="ورقة3"/>
  <dimension ref="A1:EH5"/>
  <sheetViews>
    <sheetView showGridLines="0" rightToLeft="1" topLeftCell="P1" zoomScale="60" zoomScaleNormal="60" workbookViewId="0">
      <pane ySplit="4" topLeftCell="A5" activePane="bottomLeft" state="frozen"/>
      <selection pane="bottomLeft" activeCell="P6" sqref="P6"/>
    </sheetView>
  </sheetViews>
  <sheetFormatPr defaultColWidth="9" defaultRowHeight="14.25"/>
  <cols>
    <col min="1" max="1" width="13.875" style="98" customWidth="1"/>
    <col min="2" max="2" width="10.875" style="98" bestFit="1" customWidth="1"/>
    <col min="3" max="4" width="9" style="98"/>
    <col min="5" max="5" width="10.125" style="98" bestFit="1" customWidth="1"/>
    <col min="6" max="6" width="11.375" style="158" bestFit="1" customWidth="1"/>
    <col min="7" max="7" width="13.375" style="98" customWidth="1"/>
    <col min="8" max="8" width="9" style="98"/>
    <col min="9" max="9" width="11.75" style="98" bestFit="1" customWidth="1"/>
    <col min="10" max="10" width="21.875" style="98" customWidth="1"/>
    <col min="11" max="11" width="24.375" style="98" customWidth="1"/>
    <col min="12" max="12" width="17.75" style="98" customWidth="1"/>
    <col min="13" max="13" width="20.125" style="98" customWidth="1"/>
    <col min="14" max="14" width="31.75" style="98" customWidth="1"/>
    <col min="15" max="16" width="14.75" style="98" customWidth="1"/>
    <col min="17" max="17" width="19.125" style="98" customWidth="1"/>
    <col min="18" max="18" width="14.125" style="98" customWidth="1"/>
    <col min="19" max="19" width="6.875" style="98" bestFit="1" customWidth="1"/>
    <col min="20" max="24" width="4.375" style="98" customWidth="1"/>
    <col min="25" max="47" width="4.375" style="35" customWidth="1"/>
    <col min="48" max="48" width="4" style="35" customWidth="1"/>
    <col min="49" max="57" width="4.375" style="35" customWidth="1"/>
    <col min="58" max="58" width="4.25" style="35" customWidth="1"/>
    <col min="59" max="98" width="4.375" style="35" customWidth="1"/>
    <col min="99" max="99" width="10.125" style="35" customWidth="1"/>
    <col min="100" max="100" width="12.375" style="117" customWidth="1"/>
    <col min="101" max="103" width="9.125" style="35" bestFit="1" customWidth="1"/>
    <col min="104" max="106" width="9.125" style="35" customWidth="1"/>
    <col min="107" max="107" width="9.125" style="35" bestFit="1" customWidth="1"/>
    <col min="108" max="108" width="9.375" style="35" bestFit="1" customWidth="1"/>
    <col min="109" max="110" width="9.25" style="35" customWidth="1"/>
    <col min="111" max="113" width="9" style="35"/>
    <col min="114" max="114" width="10.125" style="35" bestFit="1" customWidth="1"/>
    <col min="115" max="115" width="11.375" style="35" bestFit="1" customWidth="1"/>
    <col min="116" max="116" width="10.75" style="35" bestFit="1" customWidth="1"/>
    <col min="117" max="117" width="13.375" style="35" bestFit="1" customWidth="1"/>
    <col min="118" max="118" width="9.875" style="35" customWidth="1"/>
    <col min="119" max="119" width="0.125" style="98" customWidth="1"/>
    <col min="120" max="16384" width="9" style="98"/>
  </cols>
  <sheetData>
    <row r="1" spans="1:138" s="308" customFormat="1" ht="18.75" thickBot="1">
      <c r="A1" s="621"/>
      <c r="B1" s="623">
        <v>9999</v>
      </c>
      <c r="C1" s="622" t="s">
        <v>44</v>
      </c>
      <c r="D1" s="622"/>
      <c r="E1" s="622"/>
      <c r="F1" s="622"/>
      <c r="G1" s="622"/>
      <c r="H1" s="622"/>
      <c r="I1" s="622"/>
      <c r="J1" s="604" t="s">
        <v>18</v>
      </c>
      <c r="K1" s="609" t="s">
        <v>661</v>
      </c>
      <c r="L1" s="615" t="s">
        <v>659</v>
      </c>
      <c r="M1" s="615" t="s">
        <v>660</v>
      </c>
      <c r="N1" s="617" t="s">
        <v>73</v>
      </c>
      <c r="O1" s="622" t="s">
        <v>45</v>
      </c>
      <c r="P1" s="622"/>
      <c r="Q1" s="622"/>
      <c r="R1" s="624" t="s">
        <v>11</v>
      </c>
      <c r="S1" s="581" t="s">
        <v>46</v>
      </c>
      <c r="T1" s="581"/>
      <c r="U1" s="581"/>
      <c r="V1" s="581"/>
      <c r="W1" s="581"/>
      <c r="X1" s="581"/>
      <c r="Y1" s="581"/>
      <c r="Z1" s="581"/>
      <c r="AA1" s="581"/>
      <c r="AB1" s="581"/>
      <c r="AC1" s="581"/>
      <c r="AD1" s="581"/>
      <c r="AE1" s="581"/>
      <c r="AF1" s="581"/>
      <c r="AG1" s="581"/>
      <c r="AH1" s="581"/>
      <c r="AI1" s="581"/>
      <c r="AJ1" s="581"/>
      <c r="AK1" s="581"/>
      <c r="AL1" s="581"/>
      <c r="AM1" s="581" t="s">
        <v>25</v>
      </c>
      <c r="AN1" s="581"/>
      <c r="AO1" s="581"/>
      <c r="AP1" s="581"/>
      <c r="AQ1" s="581"/>
      <c r="AR1" s="581"/>
      <c r="AS1" s="581"/>
      <c r="AT1" s="581"/>
      <c r="AU1" s="581"/>
      <c r="AV1" s="581"/>
      <c r="AW1" s="581"/>
      <c r="AX1" s="581"/>
      <c r="AY1" s="581"/>
      <c r="AZ1" s="581"/>
      <c r="BA1" s="581"/>
      <c r="BB1" s="581"/>
      <c r="BC1" s="581"/>
      <c r="BD1" s="581"/>
      <c r="BE1" s="581"/>
      <c r="BF1" s="581"/>
      <c r="BG1" s="581" t="s">
        <v>47</v>
      </c>
      <c r="BH1" s="581"/>
      <c r="BI1" s="581"/>
      <c r="BJ1" s="581"/>
      <c r="BK1" s="581"/>
      <c r="BL1" s="581"/>
      <c r="BM1" s="581"/>
      <c r="BN1" s="581"/>
      <c r="BO1" s="581"/>
      <c r="BP1" s="581"/>
      <c r="BQ1" s="581"/>
      <c r="BR1" s="581"/>
      <c r="BS1" s="581"/>
      <c r="BT1" s="581"/>
      <c r="BU1" s="581"/>
      <c r="BV1" s="581"/>
      <c r="BW1" s="581"/>
      <c r="BX1" s="581"/>
      <c r="BY1" s="581"/>
      <c r="BZ1" s="581"/>
      <c r="CA1" s="581" t="s">
        <v>48</v>
      </c>
      <c r="CB1" s="581"/>
      <c r="CC1" s="581"/>
      <c r="CD1" s="581"/>
      <c r="CE1" s="581"/>
      <c r="CF1" s="581"/>
      <c r="CG1" s="581"/>
      <c r="CH1" s="581"/>
      <c r="CI1" s="581"/>
      <c r="CJ1" s="581"/>
      <c r="CK1" s="581"/>
      <c r="CL1" s="581"/>
      <c r="CM1" s="581"/>
      <c r="CN1" s="581"/>
      <c r="CO1" s="581"/>
      <c r="CP1" s="581"/>
      <c r="CQ1" s="581"/>
      <c r="CR1" s="581"/>
      <c r="CS1" s="581"/>
      <c r="CT1" s="581"/>
      <c r="CU1" s="582" t="s">
        <v>49</v>
      </c>
      <c r="CV1" s="584"/>
      <c r="CW1" s="582" t="s">
        <v>2</v>
      </c>
      <c r="CX1" s="583"/>
      <c r="CY1" s="584"/>
      <c r="CZ1" s="632" t="s">
        <v>50</v>
      </c>
      <c r="DA1" s="633"/>
      <c r="DB1" s="633"/>
      <c r="DC1" s="633"/>
      <c r="DD1" s="633"/>
      <c r="DE1" s="633"/>
      <c r="DF1" s="633"/>
      <c r="DG1" s="634"/>
      <c r="DH1" s="306"/>
      <c r="DI1" s="306"/>
      <c r="DJ1" s="588" t="s">
        <v>51</v>
      </c>
      <c r="DK1" s="589"/>
      <c r="DL1" s="589"/>
      <c r="DM1" s="589"/>
      <c r="DN1" s="590"/>
      <c r="DO1" s="599" t="s">
        <v>52</v>
      </c>
      <c r="DP1" s="602" t="s">
        <v>53</v>
      </c>
      <c r="DQ1" s="602"/>
      <c r="DR1" s="602"/>
    </row>
    <row r="2" spans="1:138" s="308" customFormat="1" ht="18.75" thickBot="1">
      <c r="A2" s="621"/>
      <c r="B2" s="623"/>
      <c r="C2" s="622"/>
      <c r="D2" s="622"/>
      <c r="E2" s="622"/>
      <c r="F2" s="622"/>
      <c r="G2" s="622"/>
      <c r="H2" s="622"/>
      <c r="I2" s="622"/>
      <c r="J2" s="605"/>
      <c r="K2" s="610"/>
      <c r="L2" s="616"/>
      <c r="M2" s="616"/>
      <c r="N2" s="618"/>
      <c r="O2" s="622"/>
      <c r="P2" s="622"/>
      <c r="Q2" s="622"/>
      <c r="R2" s="624"/>
      <c r="S2" s="574" t="s">
        <v>19</v>
      </c>
      <c r="T2" s="574"/>
      <c r="U2" s="574"/>
      <c r="V2" s="574"/>
      <c r="W2" s="574"/>
      <c r="X2" s="574"/>
      <c r="Y2" s="574"/>
      <c r="Z2" s="574"/>
      <c r="AA2" s="574"/>
      <c r="AB2" s="574"/>
      <c r="AC2" s="571" t="s">
        <v>22</v>
      </c>
      <c r="AD2" s="571"/>
      <c r="AE2" s="571"/>
      <c r="AF2" s="571"/>
      <c r="AG2" s="571"/>
      <c r="AH2" s="571"/>
      <c r="AI2" s="571"/>
      <c r="AJ2" s="571"/>
      <c r="AK2" s="571"/>
      <c r="AL2" s="571"/>
      <c r="AM2" s="574" t="s">
        <v>19</v>
      </c>
      <c r="AN2" s="574"/>
      <c r="AO2" s="574"/>
      <c r="AP2" s="574"/>
      <c r="AQ2" s="574"/>
      <c r="AR2" s="574"/>
      <c r="AS2" s="574"/>
      <c r="AT2" s="574"/>
      <c r="AU2" s="574"/>
      <c r="AV2" s="574"/>
      <c r="AW2" s="571" t="s">
        <v>22</v>
      </c>
      <c r="AX2" s="571"/>
      <c r="AY2" s="571"/>
      <c r="AZ2" s="571"/>
      <c r="BA2" s="571"/>
      <c r="BB2" s="571"/>
      <c r="BC2" s="571"/>
      <c r="BD2" s="571"/>
      <c r="BE2" s="571"/>
      <c r="BF2" s="571"/>
      <c r="BG2" s="574" t="s">
        <v>19</v>
      </c>
      <c r="BH2" s="574"/>
      <c r="BI2" s="574"/>
      <c r="BJ2" s="574"/>
      <c r="BK2" s="574"/>
      <c r="BL2" s="574"/>
      <c r="BM2" s="574"/>
      <c r="BN2" s="574"/>
      <c r="BO2" s="574"/>
      <c r="BP2" s="574"/>
      <c r="BQ2" s="571" t="s">
        <v>22</v>
      </c>
      <c r="BR2" s="571"/>
      <c r="BS2" s="571"/>
      <c r="BT2" s="571"/>
      <c r="BU2" s="571"/>
      <c r="BV2" s="571"/>
      <c r="BW2" s="571"/>
      <c r="BX2" s="571"/>
      <c r="BY2" s="571"/>
      <c r="BZ2" s="571"/>
      <c r="CA2" s="574" t="s">
        <v>19</v>
      </c>
      <c r="CB2" s="574"/>
      <c r="CC2" s="574"/>
      <c r="CD2" s="574"/>
      <c r="CE2" s="574"/>
      <c r="CF2" s="574"/>
      <c r="CG2" s="574"/>
      <c r="CH2" s="574"/>
      <c r="CI2" s="574"/>
      <c r="CJ2" s="574"/>
      <c r="CK2" s="571" t="s">
        <v>22</v>
      </c>
      <c r="CL2" s="571"/>
      <c r="CM2" s="571"/>
      <c r="CN2" s="571"/>
      <c r="CO2" s="571"/>
      <c r="CP2" s="571"/>
      <c r="CQ2" s="571"/>
      <c r="CR2" s="571"/>
      <c r="CS2" s="571"/>
      <c r="CT2" s="571"/>
      <c r="CU2" s="585"/>
      <c r="CV2" s="587"/>
      <c r="CW2" s="585"/>
      <c r="CX2" s="586"/>
      <c r="CY2" s="587"/>
      <c r="CZ2" s="635"/>
      <c r="DA2" s="636"/>
      <c r="DB2" s="636"/>
      <c r="DC2" s="636"/>
      <c r="DD2" s="636"/>
      <c r="DE2" s="636"/>
      <c r="DF2" s="636"/>
      <c r="DG2" s="637"/>
      <c r="DH2" s="307"/>
      <c r="DI2" s="307"/>
      <c r="DJ2" s="591"/>
      <c r="DK2" s="592"/>
      <c r="DL2" s="592"/>
      <c r="DM2" s="592"/>
      <c r="DN2" s="593"/>
      <c r="DO2" s="600"/>
      <c r="DP2" s="602"/>
      <c r="DQ2" s="602"/>
      <c r="DR2" s="602"/>
    </row>
    <row r="3" spans="1:138" ht="80.25" customHeight="1" thickBot="1">
      <c r="A3" s="96" t="s">
        <v>4</v>
      </c>
      <c r="B3" s="97" t="s">
        <v>54</v>
      </c>
      <c r="C3" s="97" t="s">
        <v>55</v>
      </c>
      <c r="D3" s="97" t="s">
        <v>56</v>
      </c>
      <c r="E3" s="97" t="s">
        <v>8</v>
      </c>
      <c r="F3" s="155" t="s">
        <v>9</v>
      </c>
      <c r="G3" s="97" t="s">
        <v>70</v>
      </c>
      <c r="H3" s="97" t="s">
        <v>13</v>
      </c>
      <c r="I3" s="97" t="s">
        <v>12</v>
      </c>
      <c r="J3" s="605"/>
      <c r="K3" s="610"/>
      <c r="L3" s="616"/>
      <c r="M3" s="616"/>
      <c r="N3" s="618"/>
      <c r="O3" s="613" t="s">
        <v>32</v>
      </c>
      <c r="P3" s="613" t="s">
        <v>57</v>
      </c>
      <c r="Q3" s="619" t="s">
        <v>16</v>
      </c>
      <c r="R3" s="624"/>
      <c r="S3" s="572" t="str">
        <f>'إدخال البيانات'!D7</f>
        <v>النحو على مستوى الجملة (عربي)</v>
      </c>
      <c r="T3" s="573"/>
      <c r="U3" s="572" t="str">
        <f>'إدخال البيانات'!D8</f>
        <v>القراءة والفهم  ENG 1</v>
      </c>
      <c r="V3" s="573"/>
      <c r="W3" s="572" t="str">
        <f>'إدخال البيانات'!D9</f>
        <v xml:space="preserve">النحو ENG </v>
      </c>
      <c r="X3" s="573"/>
      <c r="Y3" s="572" t="str">
        <f>'إدخال البيانات'!D10</f>
        <v>الترجمة الى العربية (1)</v>
      </c>
      <c r="Z3" s="573"/>
      <c r="AA3" s="572" t="str">
        <f>'إدخال البيانات'!D11</f>
        <v>مادة ثقافية 1</v>
      </c>
      <c r="AB3" s="573"/>
      <c r="AC3" s="606" t="str">
        <f>'إدخال البيانات'!M7</f>
        <v>النحو على مستوى النص (عربي )</v>
      </c>
      <c r="AD3" s="607"/>
      <c r="AE3" s="612" t="str">
        <f>'إدخال البيانات'!M8</f>
        <v xml:space="preserve">النحو   2ENG  </v>
      </c>
      <c r="AF3" s="607"/>
      <c r="AG3" s="572" t="str">
        <f>'إدخال البيانات'!M9</f>
        <v>القراءة والفهم   2ENG</v>
      </c>
      <c r="AH3" s="573"/>
      <c r="AI3" s="572" t="str">
        <f>'إدخال البيانات'!M10</f>
        <v>الترجمة الى العربية (2)</v>
      </c>
      <c r="AJ3" s="573"/>
      <c r="AK3" s="572" t="str">
        <f>'إدخال البيانات'!M11</f>
        <v>مادة ثقافية 2</v>
      </c>
      <c r="AL3" s="573"/>
      <c r="AM3" s="575" t="str">
        <f>'إدخال البيانات'!D14</f>
        <v>قراءة وتعبير (لغة عربية )(1)</v>
      </c>
      <c r="AN3" s="573"/>
      <c r="AO3" s="572" t="str">
        <f>'إدخال البيانات'!D15</f>
        <v xml:space="preserve">القراءة والفهم  3ENG   </v>
      </c>
      <c r="AP3" s="573"/>
      <c r="AQ3" s="572" t="str">
        <f>'إدخال البيانات'!D16</f>
        <v>مقال   ENG</v>
      </c>
      <c r="AR3" s="573"/>
      <c r="AS3" s="572" t="str">
        <f>'إدخال البيانات'!D17</f>
        <v>الترجمة من والى العربية (3)</v>
      </c>
      <c r="AT3" s="573"/>
      <c r="AU3" s="572" t="str">
        <f>'إدخال البيانات'!D18</f>
        <v xml:space="preserve">علم الترجمة  ENG </v>
      </c>
      <c r="AV3" s="575"/>
      <c r="AW3" s="606" t="str">
        <f>'إدخال البيانات'!M14</f>
        <v>قراءة وتعبير (لغة عربية )</v>
      </c>
      <c r="AX3" s="607"/>
      <c r="AY3" s="572" t="str">
        <f>'إدخال البيانات'!M15</f>
        <v>مقال وقراءة وفهم ENG</v>
      </c>
      <c r="AZ3" s="573"/>
      <c r="BA3" s="572" t="str">
        <f>'إدخال البيانات'!M16</f>
        <v xml:space="preserve">علم الصوتيات </v>
      </c>
      <c r="BB3" s="573"/>
      <c r="BC3" s="572" t="str">
        <f>'إدخال البيانات'!M17</f>
        <v xml:space="preserve">الترجمة من والى العربية </v>
      </c>
      <c r="BD3" s="573"/>
      <c r="BE3" s="572" t="str">
        <f>'إدخال البيانات'!M18</f>
        <v xml:space="preserve">معاجم </v>
      </c>
      <c r="BF3" s="575"/>
      <c r="BG3" s="603" t="str">
        <f>'إدخال البيانات'!U7</f>
        <v xml:space="preserve">تدريبات في الاستماع والمناقشة بالغة العربية </v>
      </c>
      <c r="BH3" s="573"/>
      <c r="BI3" s="572" t="str">
        <f>'إدخال البيانات'!U8</f>
        <v>تدريبات في الاستماع والتعبير الشفوي ENG</v>
      </c>
      <c r="BJ3" s="573"/>
      <c r="BK3" s="572" t="str">
        <f>'إدخال البيانات'!U9</f>
        <v xml:space="preserve">نصوص ادبية بلانكليزية </v>
      </c>
      <c r="BL3" s="573"/>
      <c r="BM3" s="572" t="str">
        <f>'إدخال البيانات'!U10</f>
        <v>ترجمة تتبعية ومنظورة 1</v>
      </c>
      <c r="BN3" s="573"/>
      <c r="BO3" s="572" t="str">
        <f>'إدخال البيانات'!U11</f>
        <v xml:space="preserve">نصوص ومصطلحات علمية باللغة الانكليزية </v>
      </c>
      <c r="BP3" s="573"/>
      <c r="BQ3" s="572" t="str">
        <f>'إدخال البيانات'!AC7</f>
        <v>نصوص من الادب العربي المعاصر (1)</v>
      </c>
      <c r="BR3" s="573"/>
      <c r="BS3" s="572" t="str">
        <f>'إدخال البيانات'!AC8</f>
        <v xml:space="preserve">علم اللغة (التراكيب والدلالة )باللغة الانكليزية </v>
      </c>
      <c r="BT3" s="573"/>
      <c r="BU3" s="572" t="str">
        <f>'إدخال البيانات'!AC9</f>
        <v xml:space="preserve">نصوص ادبية بالانكليزية </v>
      </c>
      <c r="BV3" s="573"/>
      <c r="BW3" s="572" t="str">
        <f>'إدخال البيانات'!AC10</f>
        <v>ترجمة تتبعية ومنظورة 2</v>
      </c>
      <c r="BX3" s="573"/>
      <c r="BY3" s="572" t="str">
        <f>'إدخال البيانات'!AC11</f>
        <v xml:space="preserve">نصوص ومصطلحات سياسية باللغة الانكليزية </v>
      </c>
      <c r="BZ3" s="573"/>
      <c r="CA3" s="575" t="str">
        <f>'إدخال البيانات'!U14</f>
        <v xml:space="preserve">تدريبات في كتابة المقال باللغة العربية </v>
      </c>
      <c r="CB3" s="573"/>
      <c r="CC3" s="572" t="str">
        <f>'إدخال البيانات'!U15</f>
        <v>المقال  ENG (1)</v>
      </c>
      <c r="CD3" s="573"/>
      <c r="CE3" s="572" t="str">
        <f>'إدخال البيانات'!U16</f>
        <v xml:space="preserve">لغويات  مقارنة </v>
      </c>
      <c r="CF3" s="573"/>
      <c r="CG3" s="572" t="str">
        <f>'إدخال البيانات'!U17</f>
        <v xml:space="preserve">ترجمة تحريرية من والى العربية </v>
      </c>
      <c r="CH3" s="573"/>
      <c r="CI3" s="572" t="str">
        <f>'إدخال البيانات'!U18</f>
        <v>ترجمة فورية  1(تدريب عملي )</v>
      </c>
      <c r="CJ3" s="573"/>
      <c r="CK3" s="572" t="str">
        <f>'إدخال البيانات'!AC14</f>
        <v>نصوص من الادب العربي المعاصر (2)</v>
      </c>
      <c r="CL3" s="573"/>
      <c r="CM3" s="572" t="str">
        <f>'إدخال البيانات'!AC15</f>
        <v>المقال  ENG (2)</v>
      </c>
      <c r="CN3" s="573"/>
      <c r="CO3" s="572" t="str">
        <f>'إدخال البيانات'!AC16</f>
        <v xml:space="preserve">مقدمة في تحليل النصوص بالانكليزية </v>
      </c>
      <c r="CP3" s="573"/>
      <c r="CQ3" s="572" t="str">
        <f>'إدخال البيانات'!AC17</f>
        <v xml:space="preserve">ترجمة ادبية من والى العربية </v>
      </c>
      <c r="CR3" s="573"/>
      <c r="CS3" s="572" t="str">
        <f>'إدخال البيانات'!AC18</f>
        <v>ترجمة فورية 2(تدريب عملي )</v>
      </c>
      <c r="CT3" s="575"/>
      <c r="CU3" s="577" t="s">
        <v>58</v>
      </c>
      <c r="CV3" s="576" t="s">
        <v>1</v>
      </c>
      <c r="CW3" s="577" t="s">
        <v>58</v>
      </c>
      <c r="CX3" s="608" t="s">
        <v>1</v>
      </c>
      <c r="CY3" s="628" t="s">
        <v>59</v>
      </c>
      <c r="CZ3" s="627" t="s">
        <v>17</v>
      </c>
      <c r="DA3" s="638" t="s">
        <v>678</v>
      </c>
      <c r="DB3" s="639" t="s">
        <v>60</v>
      </c>
      <c r="DC3" s="627" t="s">
        <v>61</v>
      </c>
      <c r="DD3" s="594" t="s">
        <v>669</v>
      </c>
      <c r="DE3" s="594" t="s">
        <v>679</v>
      </c>
      <c r="DF3" s="594" t="s">
        <v>670</v>
      </c>
      <c r="DG3" s="627" t="s">
        <v>62</v>
      </c>
      <c r="DH3" s="578" t="s">
        <v>680</v>
      </c>
      <c r="DI3" s="578" t="s">
        <v>681</v>
      </c>
      <c r="DJ3" s="596" t="s">
        <v>29</v>
      </c>
      <c r="DK3" s="629" t="s">
        <v>27</v>
      </c>
      <c r="DL3" s="630" t="s">
        <v>63</v>
      </c>
      <c r="DM3" s="631" t="s">
        <v>28</v>
      </c>
      <c r="DN3" s="626" t="s">
        <v>30</v>
      </c>
      <c r="DO3" s="600"/>
      <c r="DP3" s="598" t="s">
        <v>64</v>
      </c>
      <c r="DQ3" s="580" t="s">
        <v>682</v>
      </c>
      <c r="DR3" s="580" t="s">
        <v>683</v>
      </c>
      <c r="DS3" s="598" t="s">
        <v>65</v>
      </c>
      <c r="DT3" s="60"/>
      <c r="DU3" s="61"/>
      <c r="DV3" s="62"/>
      <c r="DW3" s="63"/>
      <c r="DX3" s="64"/>
      <c r="DY3" s="64"/>
      <c r="DZ3" s="64"/>
      <c r="EA3" s="65"/>
      <c r="EB3" s="66"/>
      <c r="EC3" s="66"/>
      <c r="ED3" s="62"/>
      <c r="EE3" s="67"/>
      <c r="EF3" s="67"/>
      <c r="EG3" s="67"/>
      <c r="EH3" s="62"/>
    </row>
    <row r="4" spans="1:138" s="54" customFormat="1" ht="24.95" customHeight="1" thickBot="1">
      <c r="A4" s="99" t="s">
        <v>4</v>
      </c>
      <c r="B4" s="100" t="s">
        <v>54</v>
      </c>
      <c r="C4" s="100" t="s">
        <v>55</v>
      </c>
      <c r="D4" s="100" t="s">
        <v>56</v>
      </c>
      <c r="E4" s="100" t="s">
        <v>8</v>
      </c>
      <c r="F4" s="156" t="s">
        <v>9</v>
      </c>
      <c r="G4" s="100"/>
      <c r="H4" s="100" t="s">
        <v>13</v>
      </c>
      <c r="I4" s="100" t="s">
        <v>12</v>
      </c>
      <c r="J4" s="605"/>
      <c r="K4" s="611"/>
      <c r="L4" s="616"/>
      <c r="M4" s="616"/>
      <c r="N4" s="618"/>
      <c r="O4" s="614"/>
      <c r="P4" s="614"/>
      <c r="Q4" s="620"/>
      <c r="R4" s="625"/>
      <c r="S4" s="69" t="s">
        <v>20</v>
      </c>
      <c r="T4" s="70" t="s">
        <v>21</v>
      </c>
      <c r="U4" s="69" t="s">
        <v>20</v>
      </c>
      <c r="V4" s="70" t="s">
        <v>21</v>
      </c>
      <c r="W4" s="69" t="s">
        <v>20</v>
      </c>
      <c r="X4" s="70" t="s">
        <v>21</v>
      </c>
      <c r="Y4" s="69" t="s">
        <v>20</v>
      </c>
      <c r="Z4" s="70" t="s">
        <v>21</v>
      </c>
      <c r="AA4" s="69" t="s">
        <v>20</v>
      </c>
      <c r="AB4" s="70" t="s">
        <v>21</v>
      </c>
      <c r="AC4" s="72" t="s">
        <v>20</v>
      </c>
      <c r="AD4" s="70" t="s">
        <v>21</v>
      </c>
      <c r="AE4" s="69" t="s">
        <v>20</v>
      </c>
      <c r="AF4" s="70" t="s">
        <v>21</v>
      </c>
      <c r="AG4" s="69" t="s">
        <v>20</v>
      </c>
      <c r="AH4" s="70" t="s">
        <v>21</v>
      </c>
      <c r="AI4" s="69" t="s">
        <v>20</v>
      </c>
      <c r="AJ4" s="70" t="s">
        <v>21</v>
      </c>
      <c r="AK4" s="69" t="s">
        <v>20</v>
      </c>
      <c r="AL4" s="70" t="s">
        <v>21</v>
      </c>
      <c r="AM4" s="72" t="s">
        <v>20</v>
      </c>
      <c r="AN4" s="70" t="s">
        <v>21</v>
      </c>
      <c r="AO4" s="69" t="s">
        <v>20</v>
      </c>
      <c r="AP4" s="70" t="s">
        <v>21</v>
      </c>
      <c r="AQ4" s="69" t="s">
        <v>20</v>
      </c>
      <c r="AR4" s="70" t="s">
        <v>21</v>
      </c>
      <c r="AS4" s="69" t="s">
        <v>20</v>
      </c>
      <c r="AT4" s="70" t="s">
        <v>21</v>
      </c>
      <c r="AU4" s="69" t="s">
        <v>20</v>
      </c>
      <c r="AV4" s="70" t="s">
        <v>21</v>
      </c>
      <c r="AW4" s="72" t="s">
        <v>20</v>
      </c>
      <c r="AX4" s="70" t="s">
        <v>21</v>
      </c>
      <c r="AY4" s="69" t="s">
        <v>20</v>
      </c>
      <c r="AZ4" s="70" t="s">
        <v>21</v>
      </c>
      <c r="BA4" s="69" t="s">
        <v>20</v>
      </c>
      <c r="BB4" s="70" t="s">
        <v>21</v>
      </c>
      <c r="BC4" s="69" t="s">
        <v>20</v>
      </c>
      <c r="BD4" s="70" t="s">
        <v>21</v>
      </c>
      <c r="BE4" s="69" t="s">
        <v>20</v>
      </c>
      <c r="BF4" s="73" t="s">
        <v>21</v>
      </c>
      <c r="BG4" s="74" t="s">
        <v>20</v>
      </c>
      <c r="BH4" s="70" t="s">
        <v>21</v>
      </c>
      <c r="BI4" s="69" t="s">
        <v>20</v>
      </c>
      <c r="BJ4" s="70" t="s">
        <v>21</v>
      </c>
      <c r="BK4" s="69" t="s">
        <v>20</v>
      </c>
      <c r="BL4" s="70" t="s">
        <v>21</v>
      </c>
      <c r="BM4" s="69" t="s">
        <v>20</v>
      </c>
      <c r="BN4" s="70" t="s">
        <v>21</v>
      </c>
      <c r="BO4" s="69" t="s">
        <v>20</v>
      </c>
      <c r="BP4" s="71" t="s">
        <v>21</v>
      </c>
      <c r="BQ4" s="72" t="s">
        <v>20</v>
      </c>
      <c r="BR4" s="70" t="s">
        <v>21</v>
      </c>
      <c r="BS4" s="69" t="s">
        <v>20</v>
      </c>
      <c r="BT4" s="70" t="s">
        <v>21</v>
      </c>
      <c r="BU4" s="69" t="s">
        <v>20</v>
      </c>
      <c r="BV4" s="70" t="s">
        <v>21</v>
      </c>
      <c r="BW4" s="69" t="s">
        <v>20</v>
      </c>
      <c r="BX4" s="70" t="s">
        <v>21</v>
      </c>
      <c r="BY4" s="69" t="s">
        <v>20</v>
      </c>
      <c r="BZ4" s="70" t="s">
        <v>21</v>
      </c>
      <c r="CA4" s="74" t="s">
        <v>20</v>
      </c>
      <c r="CB4" s="70" t="s">
        <v>21</v>
      </c>
      <c r="CC4" s="69" t="s">
        <v>20</v>
      </c>
      <c r="CD4" s="70" t="s">
        <v>21</v>
      </c>
      <c r="CE4" s="69" t="s">
        <v>20</v>
      </c>
      <c r="CF4" s="70" t="s">
        <v>21</v>
      </c>
      <c r="CG4" s="69" t="s">
        <v>20</v>
      </c>
      <c r="CH4" s="70" t="s">
        <v>21</v>
      </c>
      <c r="CI4" s="69" t="s">
        <v>20</v>
      </c>
      <c r="CJ4" s="73" t="s">
        <v>21</v>
      </c>
      <c r="CK4" s="75" t="s">
        <v>20</v>
      </c>
      <c r="CL4" s="70" t="s">
        <v>21</v>
      </c>
      <c r="CM4" s="69" t="s">
        <v>20</v>
      </c>
      <c r="CN4" s="70" t="s">
        <v>21</v>
      </c>
      <c r="CO4" s="69" t="s">
        <v>20</v>
      </c>
      <c r="CP4" s="70" t="s">
        <v>21</v>
      </c>
      <c r="CQ4" s="69" t="s">
        <v>20</v>
      </c>
      <c r="CR4" s="70" t="s">
        <v>21</v>
      </c>
      <c r="CS4" s="69" t="s">
        <v>20</v>
      </c>
      <c r="CT4" s="73" t="s">
        <v>21</v>
      </c>
      <c r="CU4" s="577"/>
      <c r="CV4" s="576"/>
      <c r="CW4" s="577"/>
      <c r="CX4" s="608"/>
      <c r="CY4" s="628"/>
      <c r="CZ4" s="627"/>
      <c r="DA4" s="638"/>
      <c r="DB4" s="639"/>
      <c r="DC4" s="627"/>
      <c r="DD4" s="595"/>
      <c r="DE4" s="595"/>
      <c r="DF4" s="595"/>
      <c r="DG4" s="627"/>
      <c r="DH4" s="579"/>
      <c r="DI4" s="579"/>
      <c r="DJ4" s="597"/>
      <c r="DK4" s="629"/>
      <c r="DL4" s="630"/>
      <c r="DM4" s="631"/>
      <c r="DN4" s="626"/>
      <c r="DO4" s="601"/>
      <c r="DP4" s="598"/>
      <c r="DQ4" s="580"/>
      <c r="DR4" s="580"/>
      <c r="DS4" s="598"/>
    </row>
    <row r="5" spans="1:138" s="116" customFormat="1" ht="24.95" customHeight="1">
      <c r="A5" s="101">
        <f>'إدخال البيانات'!E2</f>
        <v>0</v>
      </c>
      <c r="B5" s="102" t="e">
        <f>'إدخال البيانات'!L2</f>
        <v>#N/A</v>
      </c>
      <c r="C5" s="102" t="e">
        <f>'إدخال البيانات'!Q2</f>
        <v>#N/A</v>
      </c>
      <c r="D5" s="102">
        <f>'إدخال البيانات'!W2</f>
        <v>0</v>
      </c>
      <c r="E5" s="102">
        <f>'إدخال البيانات'!AB2</f>
        <v>0</v>
      </c>
      <c r="F5" s="157">
        <f>'إدخال البيانات'!AE2</f>
        <v>0</v>
      </c>
      <c r="G5" s="102">
        <f>'إدخال البيانات'!E4</f>
        <v>0</v>
      </c>
      <c r="H5" s="102">
        <f>'إدخال البيانات'!Q3</f>
        <v>0</v>
      </c>
      <c r="I5" s="103">
        <f>'إدخال البيانات'!L3</f>
        <v>0</v>
      </c>
      <c r="J5" s="152">
        <f>'إدخال البيانات'!AJ2</f>
        <v>0</v>
      </c>
      <c r="K5" s="154">
        <f>'إدخال البيانات'!M4</f>
        <v>0</v>
      </c>
      <c r="L5" s="153">
        <f>'إدخال البيانات'!Q4</f>
        <v>0</v>
      </c>
      <c r="M5" s="153">
        <f>'إدخال البيانات'!W4</f>
        <v>0</v>
      </c>
      <c r="N5" s="159">
        <f>'إدخال البيانات'!AB4</f>
        <v>0</v>
      </c>
      <c r="O5" s="104">
        <f>'إدخال البيانات'!W3</f>
        <v>0</v>
      </c>
      <c r="P5" s="105">
        <f>'إدخال البيانات'!AB3</f>
        <v>0</v>
      </c>
      <c r="Q5" s="150">
        <f>'إدخال البيانات'!AE3</f>
        <v>0</v>
      </c>
      <c r="R5" s="151" t="e">
        <f>'إدخال البيانات'!E3</f>
        <v>#N/A</v>
      </c>
      <c r="S5" s="57" t="str">
        <f>IFERROR(IF(OR(S3=الإستمارة!$C$11,S3=الإستمارة!$C$12,S3=الإستمارة!$C$13,S3=الإستمارة!$C$14,S3=الإستمارة!$C$15,S3=الإستمارة!$C$16,S3=الإستمارة!$C$17),VLOOKUP(S3,الإستمارة!$C$11:$G$18,5,0),VLOOKUP(S3,الإستمارة!$K$11:$O$18,5,0)),"")</f>
        <v/>
      </c>
      <c r="T5" s="56" t="e">
        <f>'إدخال البيانات'!I7</f>
        <v>#N/A</v>
      </c>
      <c r="U5" s="57" t="str">
        <f>IFERROR(IF(OR(U3=الإستمارة!$C$11,U3=الإستمارة!$C$12,U3=الإستمارة!$C$13,U3=الإستمارة!$C$14,U3=الإستمارة!$C$15,U3=الإستمارة!$C$16,U3=الإستمارة!$C$17),VLOOKUP(U3,الإستمارة!$C$11:$G$18,5,0),VLOOKUP(U3,الإستمارة!$K$11:$O$18,5,0)),"")</f>
        <v/>
      </c>
      <c r="V5" s="56" t="e">
        <f>'إدخال البيانات'!I8</f>
        <v>#N/A</v>
      </c>
      <c r="W5" s="57" t="str">
        <f>IFERROR(IF(OR(W3=الإستمارة!$C$11,W3=الإستمارة!$C$12,W3=الإستمارة!$C$13,W3=الإستمارة!$C$14,W3=الإستمارة!$C$15,W3=الإستمارة!$C$16,W3=الإستمارة!$C$17),VLOOKUP(W3,الإستمارة!$C$11:$G$18,5,0),VLOOKUP(W3,الإستمارة!$K$11:$O$18,5,0)),"")</f>
        <v/>
      </c>
      <c r="X5" s="56" t="e">
        <f>'إدخال البيانات'!I9</f>
        <v>#N/A</v>
      </c>
      <c r="Y5" s="57" t="str">
        <f>IFERROR(IF(OR(Y3=الإستمارة!$C$11,Y3=الإستمارة!$C$12,Y3=الإستمارة!$C$13,Y3=الإستمارة!$C$14,Y3=الإستمارة!$C$15,Y3=الإستمارة!$C$16,Y3=الإستمارة!$C$17),VLOOKUP(Y3,الإستمارة!$C$11:$G$18,5,0),VLOOKUP(Y3,الإستمارة!$K$11:$O$18,5,0)),"")</f>
        <v/>
      </c>
      <c r="Z5" s="56" t="e">
        <f>'إدخال البيانات'!I10</f>
        <v>#N/A</v>
      </c>
      <c r="AA5" s="57" t="str">
        <f>IFERROR(IF(OR(AA3=الإستمارة!$C$11,AA3=الإستمارة!$C$12,AA3=الإستمارة!$C$13,AA3=الإستمارة!$C$14,AA3=الإستمارة!$C$15,AA3=الإستمارة!$C$16,AA3=الإستمارة!$C$17),VLOOKUP(AA3,الإستمارة!$C$11:$G$18,5,0),VLOOKUP(AA3,الإستمارة!$K$11:$O$18,5,0)),"")</f>
        <v/>
      </c>
      <c r="AB5" s="56" t="e">
        <f>'إدخال البيانات'!I11</f>
        <v>#N/A</v>
      </c>
      <c r="AC5" s="57" t="str">
        <f>IFERROR(IF(OR(AC3=الإستمارة!$C$11,AC3=الإستمارة!$C$12,AC3=الإستمارة!$C$13,AC3=الإستمارة!$C$14,AC3=الإستمارة!$C$15,AC3=الإستمارة!$C$16,AC3=الإستمارة!$C$17),VLOOKUP(AC3,الإستمارة!$C$11:$G$18,5,0),VLOOKUP(AC3,الإستمارة!$K$11:$O$18,5,0)),"")</f>
        <v/>
      </c>
      <c r="AD5" s="56" t="e">
        <f>'إدخال البيانات'!Q7</f>
        <v>#N/A</v>
      </c>
      <c r="AE5" s="57" t="str">
        <f>IFERROR(IF(OR(AE3=الإستمارة!$C$11,AE3=الإستمارة!$C$12,AE3=الإستمارة!$C$13,AE3=الإستمارة!$C$14,AE3=الإستمارة!$C$15,AE3=الإستمارة!$C$16,AE3=الإستمارة!$C$17),VLOOKUP(AE3,الإستمارة!$C$11:$G$18,5,0),VLOOKUP(AE3,الإستمارة!$K$11:$O$18,5,0)),"")</f>
        <v/>
      </c>
      <c r="AF5" s="56" t="e">
        <f>'إدخال البيانات'!Q8</f>
        <v>#N/A</v>
      </c>
      <c r="AG5" s="57" t="str">
        <f>IFERROR(IF(OR(AG3=الإستمارة!$C$11,AG3=الإستمارة!$C$12,AG3=الإستمارة!$C$13,AG3=الإستمارة!$C$14,AG3=الإستمارة!$C$15,AG3=الإستمارة!$C$16,AG3=الإستمارة!$C$17),VLOOKUP(AG3,الإستمارة!$C$11:$G$18,5,0),VLOOKUP(AG3,الإستمارة!$K$11:$O$18,5,0)),"")</f>
        <v/>
      </c>
      <c r="AH5" s="56" t="e">
        <f>'إدخال البيانات'!Q9</f>
        <v>#N/A</v>
      </c>
      <c r="AI5" s="57" t="str">
        <f>IFERROR(IF(OR(AI3=الإستمارة!$C$11,AI3=الإستمارة!$C$12,AI3=الإستمارة!$C$13,AI3=الإستمارة!$C$14,AI3=الإستمارة!$C$15,AI3=الإستمارة!$C$16,AI3=الإستمارة!$C$17),VLOOKUP(AI3,الإستمارة!$C$11:$G$18,5,0),VLOOKUP(AI3,الإستمارة!$K$11:$O$18,5,0)),"")</f>
        <v/>
      </c>
      <c r="AJ5" s="56" t="e">
        <f>'إدخال البيانات'!Q10</f>
        <v>#N/A</v>
      </c>
      <c r="AK5" s="57" t="str">
        <f>IFERROR(IF(OR(AK3=الإستمارة!$C$11,AK3=الإستمارة!$C$12,AK3=الإستمارة!$C$13,AK3=الإستمارة!$C$14,AK3=الإستمارة!$C$15,AK3=الإستمارة!$C$16,AK3=الإستمارة!$C$17),VLOOKUP(AK3,الإستمارة!$C$11:$G$18,5,0),VLOOKUP(AK3,الإستمارة!$K$11:$O$18,5,0)),"")</f>
        <v/>
      </c>
      <c r="AL5" s="56" t="e">
        <f>'إدخال البيانات'!Q11</f>
        <v>#N/A</v>
      </c>
      <c r="AM5" s="57" t="str">
        <f>IFERROR(IF(OR(AM3=الإستمارة!$C$11,AM3=الإستمارة!$C$12,AM3=الإستمارة!$C$13,AM3=الإستمارة!$C$14,AM3=الإستمارة!$C$15,AM3=الإستمارة!$C$16,AM3=الإستمارة!$C$17),VLOOKUP(AM3,الإستمارة!$C$11:$G$18,5,0),VLOOKUP(AM3,الإستمارة!$K$11:$O$18,5,0)),"")</f>
        <v/>
      </c>
      <c r="AN5" s="56" t="e">
        <f>'إدخال البيانات'!I14</f>
        <v>#N/A</v>
      </c>
      <c r="AO5" s="57" t="str">
        <f>IFERROR(IF(OR(AO3=الإستمارة!$C$11,AO3=الإستمارة!$C$12,AO3=الإستمارة!$C$13,AO3=الإستمارة!$C$14,AO3=الإستمارة!$C$15,AO3=الإستمارة!$C$16,AO3=الإستمارة!$C$17),VLOOKUP(AO3,الإستمارة!$C$11:$G$18,5,0),VLOOKUP(AO3,الإستمارة!$K$11:$O$18,5,0)),"")</f>
        <v/>
      </c>
      <c r="AP5" s="56" t="e">
        <f>'إدخال البيانات'!I15</f>
        <v>#N/A</v>
      </c>
      <c r="AQ5" s="57" t="str">
        <f>IFERROR(IF(OR(AQ3=الإستمارة!$C$11,AQ3=الإستمارة!$C$12,AQ3=الإستمارة!$C$13,AQ3=الإستمارة!$C$14,AQ3=الإستمارة!$C$15,AQ3=الإستمارة!$C$16,AQ3=الإستمارة!$C$17),VLOOKUP(AQ3,الإستمارة!$C$11:$G$18,5,0),VLOOKUP(AQ3,الإستمارة!$K$11:$O$18,5,0)),"")</f>
        <v/>
      </c>
      <c r="AR5" s="56" t="e">
        <f>'إدخال البيانات'!I16</f>
        <v>#N/A</v>
      </c>
      <c r="AS5" s="57" t="str">
        <f>IFERROR(IF(OR(AS3=الإستمارة!$C$11,AS3=الإستمارة!$C$12,AS3=الإستمارة!$C$13,AS3=الإستمارة!$C$14,AS3=الإستمارة!$C$15,AS3=الإستمارة!$C$16,AS3=الإستمارة!$C$17),VLOOKUP(AS3,الإستمارة!$C$11:$G$18,5,0),VLOOKUP(AS3,الإستمارة!$K$11:$O$18,5,0)),"")</f>
        <v/>
      </c>
      <c r="AT5" s="56" t="e">
        <f>'إدخال البيانات'!I17</f>
        <v>#N/A</v>
      </c>
      <c r="AU5" s="57" t="str">
        <f>IFERROR(IF(OR(AU3=الإستمارة!$C$11,AU3=الإستمارة!$C$12,AU3=الإستمارة!$C$13,AU3=الإستمارة!$C$14,AU3=الإستمارة!$C$15,AU3=الإستمارة!$C$16,AU3=الإستمارة!$C$17),VLOOKUP(AU3,الإستمارة!$C$11:$G$18,5,0),VLOOKUP(AU3,الإستمارة!$K$11:$O$18,5,0)),"")</f>
        <v/>
      </c>
      <c r="AV5" s="56" t="e">
        <f>'إدخال البيانات'!I18</f>
        <v>#N/A</v>
      </c>
      <c r="AW5" s="57" t="str">
        <f>IFERROR(IF(OR(AW3=الإستمارة!$C$11,AW3=الإستمارة!$C$12,AW3=الإستمارة!$C$13,AW3=الإستمارة!$C$14,AW3=الإستمارة!$C$15,AW3=الإستمارة!$C$16,AW3=الإستمارة!$C$17),VLOOKUP(AW3,الإستمارة!$C$11:$G$18,5,0),VLOOKUP(AW3,الإستمارة!$K$11:$O$18,5,0)),"")</f>
        <v/>
      </c>
      <c r="AX5" s="56" t="e">
        <f>'إدخال البيانات'!Q14</f>
        <v>#N/A</v>
      </c>
      <c r="AY5" s="57" t="str">
        <f>IFERROR(IF(OR(AY3=الإستمارة!$C$11,AY3=الإستمارة!$C$12,AY3=الإستمارة!$C$13,AY3=الإستمارة!$C$14,AY3=الإستمارة!$C$15,AY3=الإستمارة!$C$16,AY3=الإستمارة!$C$17),VLOOKUP(AY3,الإستمارة!$C$11:$G$18,5,0),VLOOKUP(AY3,الإستمارة!$K$11:$O$18,5,0)),"")</f>
        <v/>
      </c>
      <c r="AZ5" s="56" t="e">
        <f>'إدخال البيانات'!Q15</f>
        <v>#N/A</v>
      </c>
      <c r="BA5" s="57" t="str">
        <f>IFERROR(IF(OR(BA3=الإستمارة!$C$11,BA3=الإستمارة!$C$12,BA3=الإستمارة!$C$13,BA3=الإستمارة!$C$14,BA3=الإستمارة!$C$15,BA3=الإستمارة!$C$16,BA3=الإستمارة!$C$17),VLOOKUP(BA3,الإستمارة!$C$11:$G$18,5,0),VLOOKUP(BA3,الإستمارة!$K$11:$O$18,5,0)),"")</f>
        <v/>
      </c>
      <c r="BB5" s="56" t="e">
        <f>'إدخال البيانات'!Q16</f>
        <v>#N/A</v>
      </c>
      <c r="BC5" s="57" t="str">
        <f>IFERROR(IF(OR(BC3=الإستمارة!$C$11,BC3=الإستمارة!$C$12,BC3=الإستمارة!$C$13,BC3=الإستمارة!$C$14,BC3=الإستمارة!$C$15,BC3=الإستمارة!$C$16,BC3=الإستمارة!$C$17),VLOOKUP(BC3,الإستمارة!$C$11:$G$18,5,0),VLOOKUP(BC3,الإستمارة!$K$11:$O$18,5,0)),"")</f>
        <v/>
      </c>
      <c r="BD5" s="56" t="e">
        <f>'إدخال البيانات'!Q17</f>
        <v>#N/A</v>
      </c>
      <c r="BE5" s="57" t="str">
        <f>IFERROR(IF(OR(BE3=الإستمارة!$C$11,BE3=الإستمارة!$C$12,BE3=الإستمارة!$C$13,BE3=الإستمارة!$C$14,BE3=الإستمارة!$C$15,BE3=الإستمارة!$C$16,BE3=الإستمارة!$C$17),VLOOKUP(BE3,الإستمارة!$C$11:$G$18,5,0),VLOOKUP(BE3,الإستمارة!$K$11:$O$18,5,0)),"")</f>
        <v/>
      </c>
      <c r="BF5" s="59" t="e">
        <f>'إدخال البيانات'!Q18</f>
        <v>#N/A</v>
      </c>
      <c r="BG5" s="57" t="str">
        <f>IFERROR(IF(OR(BG3=الإستمارة!$C$11,BG3=الإستمارة!$C$12,BG3=الإستمارة!$C$13,BG3=الإستمارة!$C$14,BG3=الإستمارة!$C$15,BG3=الإستمارة!$C$16,BG3=الإستمارة!$C$17),VLOOKUP(BG3,الإستمارة!$C$11:$G$18,5,0),VLOOKUP(BG3,الإستمارة!$K$11:$O$18,5,0)),"")</f>
        <v/>
      </c>
      <c r="BH5" s="56" t="e">
        <f>'إدخال البيانات'!Y7</f>
        <v>#N/A</v>
      </c>
      <c r="BI5" s="57" t="str">
        <f>IFERROR(IF(OR(BI3=الإستمارة!$C$11,BI3=الإستمارة!$C$12,BI3=الإستمارة!$C$13,BI3=الإستمارة!$C$14,BI3=الإستمارة!$C$15,BI3=الإستمارة!$C$16,BI3=الإستمارة!$C$17),VLOOKUP(BI3,الإستمارة!$C$11:$G$18,5,0),VLOOKUP(BI3,الإستمارة!$K$11:$O$18,5,0)),"")</f>
        <v/>
      </c>
      <c r="BJ5" s="56" t="e">
        <f>'إدخال البيانات'!Y8</f>
        <v>#N/A</v>
      </c>
      <c r="BK5" s="57" t="str">
        <f>IFERROR(IF(OR(BK3=الإستمارة!$C$11,BK3=الإستمارة!$C$12,BK3=الإستمارة!$C$13,BK3=الإستمارة!$C$14,BK3=الإستمارة!$C$15,BK3=الإستمارة!$C$16,BK3=الإستمارة!$C$17),VLOOKUP(BK3,الإستمارة!$C$11:$G$18,5,0),VLOOKUP(BK3,الإستمارة!$K$11:$O$18,5,0)),"")</f>
        <v/>
      </c>
      <c r="BL5" s="56" t="e">
        <f>'إدخال البيانات'!Y9</f>
        <v>#N/A</v>
      </c>
      <c r="BM5" s="57" t="str">
        <f>IFERROR(IF(OR(BM3=الإستمارة!$C$11,BM3=الإستمارة!$C$12,BM3=الإستمارة!$C$13,BM3=الإستمارة!$C$14,BM3=الإستمارة!$C$15,BM3=الإستمارة!$C$16,BM3=الإستمارة!$C$17),VLOOKUP(BM3,الإستمارة!$C$11:$G$18,5,0),VLOOKUP(BM3,الإستمارة!$K$11:$O$18,5,0)),"")</f>
        <v/>
      </c>
      <c r="BN5" s="56" t="e">
        <f>'إدخال البيانات'!Y10</f>
        <v>#N/A</v>
      </c>
      <c r="BO5" s="57" t="str">
        <f>IFERROR(IF(OR(BO3=الإستمارة!$C$11,BO3=الإستمارة!$C$12,BO3=الإستمارة!$C$13,BO3=الإستمارة!$C$14,BO3=الإستمارة!$C$15,BO3=الإستمارة!$C$16,BO3=الإستمارة!$C$17),VLOOKUP(BO3,الإستمارة!$C$11:$G$18,5,0),VLOOKUP(BO3,الإستمارة!$K$11:$O$18,5,0)),"")</f>
        <v/>
      </c>
      <c r="BP5" s="58" t="e">
        <f>'إدخال البيانات'!Y11</f>
        <v>#N/A</v>
      </c>
      <c r="BQ5" s="57" t="str">
        <f>IFERROR(IF(OR(BQ3=الإستمارة!$C$11,BQ3=الإستمارة!$C$12,BQ3=الإستمارة!$C$13,BQ3=الإستمارة!$C$14,BQ3=الإستمارة!$C$15,BQ3=الإستمارة!$C$16,BQ3=الإستمارة!$C$17),VLOOKUP(BQ3,الإستمارة!$C$11:$G$18,5,0),VLOOKUP(BQ3,الإستمارة!$K$11:$O$18,5,0)),"")</f>
        <v/>
      </c>
      <c r="BR5" s="56" t="e">
        <f>'إدخال البيانات'!AG7</f>
        <v>#N/A</v>
      </c>
      <c r="BS5" s="57" t="str">
        <f>IFERROR(IF(OR(BS3=الإستمارة!$C$11,BS3=الإستمارة!$C$12,BS3=الإستمارة!$C$13,BS3=الإستمارة!$C$14,BS3=الإستمارة!$C$15,BS3=الإستمارة!$C$16,BS3=الإستمارة!$C$17),VLOOKUP(BS3,الإستمارة!$C$11:$G$18,5,0),VLOOKUP(BS3,الإستمارة!$K$11:$O$18,5,0)),"")</f>
        <v/>
      </c>
      <c r="BT5" s="56" t="e">
        <f>'إدخال البيانات'!AG8</f>
        <v>#N/A</v>
      </c>
      <c r="BU5" s="57" t="str">
        <f>IFERROR(IF(OR(BU3=الإستمارة!$C$11,BU3=الإستمارة!$C$12,BU3=الإستمارة!$C$13,BU3=الإستمارة!$C$14,BU3=الإستمارة!$C$15,BU3=الإستمارة!$C$16,BU3=الإستمارة!$C$17),VLOOKUP(BU3,الإستمارة!$C$11:$G$18,5,0),VLOOKUP(BU3,الإستمارة!$K$11:$O$18,5,0)),"")</f>
        <v/>
      </c>
      <c r="BV5" s="56" t="e">
        <f>'إدخال البيانات'!AG9</f>
        <v>#N/A</v>
      </c>
      <c r="BW5" s="57" t="str">
        <f>IFERROR(IF(OR(BW3=الإستمارة!$C$11,BW3=الإستمارة!$C$12,BW3=الإستمارة!$C$13,BW3=الإستمارة!$C$14,BW3=الإستمارة!$C$15,BW3=الإستمارة!$C$16,BW3=الإستمارة!$C$17),VLOOKUP(BW3,الإستمارة!$C$11:$G$18,5,0),VLOOKUP(BW3,الإستمارة!$K$11:$O$18,5,0)),"")</f>
        <v/>
      </c>
      <c r="BX5" s="56" t="e">
        <f>'إدخال البيانات'!AG10</f>
        <v>#N/A</v>
      </c>
      <c r="BY5" s="57" t="str">
        <f>IFERROR(IF(OR(BY3=الإستمارة!$C$11,BY3=الإستمارة!$C$12,BY3=الإستمارة!$C$13,BY3=الإستمارة!$C$14,BY3=الإستمارة!$C$15,BY3=الإستمارة!$C$16,BY3=الإستمارة!$C$17),VLOOKUP(BY3,الإستمارة!$C$11:$G$18,5,0),VLOOKUP(BY3,الإستمارة!$K$11:$O$18,5,0)),"")</f>
        <v/>
      </c>
      <c r="BZ5" s="56" t="e">
        <f>'إدخال البيانات'!AG11</f>
        <v>#N/A</v>
      </c>
      <c r="CA5" s="57" t="str">
        <f>IFERROR(IF(OR(CA3=الإستمارة!$C$11,CA3=الإستمارة!$C$12,CA3=الإستمارة!$C$13,CA3=الإستمارة!$C$14,CA3=الإستمارة!$C$15,CA3=الإستمارة!$C$16,CA3=الإستمارة!$C$17),VLOOKUP(CA3,الإستمارة!$C$11:$G$18,5,0),VLOOKUP(CA3,الإستمارة!$K$11:$O$18,5,0)),"")</f>
        <v/>
      </c>
      <c r="CB5" s="56" t="e">
        <f>'إدخال البيانات'!Y14</f>
        <v>#N/A</v>
      </c>
      <c r="CC5" s="57" t="str">
        <f>IFERROR(IF(OR(CC3=الإستمارة!$C$11,CC3=الإستمارة!$C$12,CC3=الإستمارة!$C$13,CC3=الإستمارة!$C$14,CC3=الإستمارة!$C$15,CC3=الإستمارة!$C$16,CC3=الإستمارة!$C$17),VLOOKUP(CC3,الإستمارة!$C$11:$G$18,5,0),VLOOKUP(CC3,الإستمارة!$K$11:$O$18,5,0)),"")</f>
        <v/>
      </c>
      <c r="CD5" s="56" t="e">
        <f>'إدخال البيانات'!Y15</f>
        <v>#N/A</v>
      </c>
      <c r="CE5" s="57" t="str">
        <f>IFERROR(IF(OR(CE3=الإستمارة!$C$11,CE3=الإستمارة!$C$12,CE3=الإستمارة!$C$13,CE3=الإستمارة!$C$14,CE3=الإستمارة!$C$15,CE3=الإستمارة!$C$16,CE3=الإستمارة!$C$17),VLOOKUP(CE3,الإستمارة!$C$11:$G$18,5,0),VLOOKUP(CE3,الإستمارة!$K$11:$O$18,5,0)),"")</f>
        <v/>
      </c>
      <c r="CF5" s="56" t="e">
        <f>'إدخال البيانات'!Y16</f>
        <v>#N/A</v>
      </c>
      <c r="CG5" s="57" t="str">
        <f>IFERROR(IF(OR(CG3=الإستمارة!$C$11,CG3=الإستمارة!$C$12,CG3=الإستمارة!$C$13,CG3=الإستمارة!$C$14,CG3=الإستمارة!$C$15,CG3=الإستمارة!$C$16,CG3=الإستمارة!$C$17),VLOOKUP(CG3,الإستمارة!$C$11:$G$18,5,0),VLOOKUP(CG3,الإستمارة!$K$11:$O$18,5,0)),"")</f>
        <v/>
      </c>
      <c r="CH5" s="56" t="e">
        <f>'إدخال البيانات'!Y17</f>
        <v>#N/A</v>
      </c>
      <c r="CI5" s="57" t="str">
        <f>IFERROR(IF(OR(CI3=الإستمارة!$C$11,CI3=الإستمارة!$C$12,CI3=الإستمارة!$C$13,CI3=الإستمارة!$C$14,CI3=الإستمارة!$C$15,CI3=الإستمارة!$C$16,CI3=الإستمارة!$C$17),VLOOKUP(CI3,الإستمارة!$C$11:$G$18,5,0),VLOOKUP(CI3,الإستمارة!$K$11:$O$18,5,0)),"")</f>
        <v/>
      </c>
      <c r="CJ5" s="59" t="e">
        <f>'إدخال البيانات'!Y18</f>
        <v>#N/A</v>
      </c>
      <c r="CK5" s="57" t="str">
        <f>IFERROR(IF(OR(CK3=الإستمارة!$C$11,CK3=الإستمارة!$C$12,CK3=الإستمارة!$C$13,CK3=الإستمارة!$C$14,CK3=الإستمارة!$C$15,CK3=الإستمارة!$C$16,CK3=الإستمارة!$C$17),VLOOKUP(CK3,الإستمارة!$C$11:$G$18,5,0),VLOOKUP(CK3,الإستمارة!$K$11:$O$18,5,0)),"")</f>
        <v/>
      </c>
      <c r="CL5" s="56" t="e">
        <f>'إدخال البيانات'!AG14</f>
        <v>#N/A</v>
      </c>
      <c r="CM5" s="57" t="str">
        <f>IFERROR(IF(OR(CM3=الإستمارة!$C$11,CM3=الإستمارة!$C$12,CM3=الإستمارة!$C$13,CM3=الإستمارة!$C$14,CM3=الإستمارة!$C$15,CM3=الإستمارة!$C$16,CM3=الإستمارة!$C$17),VLOOKUP(CM3,الإستمارة!$C$11:$G$18,5,0),VLOOKUP(CM3,الإستمارة!$K$11:$O$18,5,0)),"")</f>
        <v/>
      </c>
      <c r="CN5" s="56" t="e">
        <f>'إدخال البيانات'!AG15</f>
        <v>#N/A</v>
      </c>
      <c r="CO5" s="57" t="str">
        <f>IFERROR(IF(OR(CO3=الإستمارة!$C$11,CO3=الإستمارة!$C$12,CO3=الإستمارة!$C$13,CO3=الإستمارة!$C$14,CO3=الإستمارة!$C$15,CO3=الإستمارة!$C$16,CO3=الإستمارة!$C$17),VLOOKUP(CO3,الإستمارة!$C$11:$G$18,5,0),VLOOKUP(CO3,الإستمارة!$K$11:$O$18,5,0)),"")</f>
        <v/>
      </c>
      <c r="CP5" s="56" t="e">
        <f>'إدخال البيانات'!AG16</f>
        <v>#N/A</v>
      </c>
      <c r="CQ5" s="57" t="str">
        <f>IFERROR(IF(OR(CQ3=الإستمارة!$C$11,CQ3=الإستمارة!$C$12,CQ3=الإستمارة!$C$13,CQ3=الإستمارة!$C$14,CQ3=الإستمارة!$C$15,CQ3=الإستمارة!$C$16,CQ3=الإستمارة!$C$17),VLOOKUP(CQ3,الإستمارة!$C$11:$G$18,5,0),VLOOKUP(CQ3,الإستمارة!$K$11:$O$18,5,0)),"")</f>
        <v/>
      </c>
      <c r="CR5" s="56" t="e">
        <f>'إدخال البيانات'!AG17</f>
        <v>#N/A</v>
      </c>
      <c r="CS5" s="57" t="str">
        <f>IFERROR(IF(OR(CS3=الإستمارة!$C$11,CS3=الإستمارة!$C$12,CS3=الإستمارة!$C$13,CS3=الإستمارة!$C$14,CS3=الإستمارة!$C$15,CS3=الإستمارة!$C$16,CS3=الإستمارة!$C$17),VLOOKUP(CS3,الإستمارة!$C$11:$G$18,5,0),VLOOKUP(CS3,الإستمارة!$K$11:$O$18,5,0)),"")</f>
        <v/>
      </c>
      <c r="CT5" s="59" t="e">
        <f>'إدخال البيانات'!AG18</f>
        <v>#N/A</v>
      </c>
      <c r="CU5" s="106" t="str">
        <f>IF('إدخال البيانات'!U1&lt;&gt;"",'إدخال البيانات'!U1,"")</f>
        <v/>
      </c>
      <c r="CV5" s="107">
        <f>'إدخال البيانات'!U1</f>
        <v>0</v>
      </c>
      <c r="CW5" s="106">
        <f>'إدخال البيانات'!AB1</f>
        <v>0</v>
      </c>
      <c r="CX5" s="108">
        <f>'إدخال البيانات'!AE1</f>
        <v>0</v>
      </c>
      <c r="CY5" s="109" t="str">
        <f>IF('إدخال البيانات'!AJ1&lt;&gt;"",'إدخال البيانات'!AJ1,"")</f>
        <v/>
      </c>
      <c r="CZ5" s="238">
        <f>'إدخال البيانات'!O1</f>
        <v>0</v>
      </c>
      <c r="DA5" s="239" t="str">
        <f>IF('إدخال البيانات'!F1='إدخال البيانات'!AN1,2,"")</f>
        <v/>
      </c>
      <c r="DB5" s="239" t="str">
        <f>IF('إدخال البيانات'!$F$1='إدخال البيانات'!AN3,3,"")</f>
        <v/>
      </c>
      <c r="DC5" s="239" t="str">
        <f>IF('إدخال البيانات'!$F$1='إدخال البيانات'!AN4,4,"")</f>
        <v/>
      </c>
      <c r="DD5" s="239" t="str">
        <f>IF('إدخال البيانات'!$F$1='إدخال البيانات'!AN5,5,"")</f>
        <v/>
      </c>
      <c r="DE5" s="239" t="str">
        <f>IF('إدخال البيانات'!$F$1='إدخال البيانات'!AN2,6,"")</f>
        <v/>
      </c>
      <c r="DF5" s="239" t="str">
        <f>IF('إدخال البيانات'!$F$1='إدخال البيانات'!AN6,7,"")</f>
        <v/>
      </c>
      <c r="DG5" s="239" t="str">
        <f>IF('إدخال البيانات'!$F$1='إدخال البيانات'!AN7,8,"")</f>
        <v/>
      </c>
      <c r="DH5" s="239">
        <f>'إدخال البيانات'!W24</f>
        <v>0</v>
      </c>
      <c r="DI5" s="239">
        <f>'إدخال البيانات'!AD24</f>
        <v>900</v>
      </c>
      <c r="DJ5" s="239" t="e">
        <f>'إدخال البيانات'!N24</f>
        <v>#N/A</v>
      </c>
      <c r="DK5" s="110" t="e">
        <f>'إدخال البيانات'!N25</f>
        <v>#N/A</v>
      </c>
      <c r="DL5" s="106">
        <f>'إدخال البيانات'!AJ3</f>
        <v>0</v>
      </c>
      <c r="DM5" s="111" t="e">
        <f>'إدخال البيانات'!W25</f>
        <v>#N/A</v>
      </c>
      <c r="DN5" s="112" t="e">
        <f>'إدخال البيانات'!AD25</f>
        <v>#N/A</v>
      </c>
      <c r="DO5" s="113" t="e">
        <f>VLOOKUP(A1,ورقة1!A2:B4,2,0)</f>
        <v>#N/A</v>
      </c>
      <c r="DP5" s="114">
        <f>'إدخال البيانات'!Q26</f>
        <v>0</v>
      </c>
      <c r="DQ5" s="115">
        <f>'إدخال البيانات'!Y26</f>
        <v>0</v>
      </c>
      <c r="DR5" s="115">
        <f>'إدخال البيانات'!AE26</f>
        <v>0</v>
      </c>
      <c r="DS5" s="115">
        <f>DP5+DQ5</f>
        <v>0</v>
      </c>
    </row>
  </sheetData>
  <sheetProtection password="CC41" sheet="1" objects="1" scenarios="1"/>
  <mergeCells count="95">
    <mergeCell ref="DL3:DL4"/>
    <mergeCell ref="DM3:DM4"/>
    <mergeCell ref="CZ1:DG2"/>
    <mergeCell ref="CZ3:CZ4"/>
    <mergeCell ref="DA3:DA4"/>
    <mergeCell ref="DB3:DB4"/>
    <mergeCell ref="DS3:DS4"/>
    <mergeCell ref="AW3:AX3"/>
    <mergeCell ref="AM3:AN3"/>
    <mergeCell ref="AO3:AP3"/>
    <mergeCell ref="AQ3:AR3"/>
    <mergeCell ref="BE3:BF3"/>
    <mergeCell ref="DN3:DN4"/>
    <mergeCell ref="DG3:DG4"/>
    <mergeCell ref="DD3:DD4"/>
    <mergeCell ref="DC3:DC4"/>
    <mergeCell ref="CY3:CY4"/>
    <mergeCell ref="DK3:DK4"/>
    <mergeCell ref="CO3:CP3"/>
    <mergeCell ref="CQ3:CR3"/>
    <mergeCell ref="CI3:CJ3"/>
    <mergeCell ref="CS3:CT3"/>
    <mergeCell ref="A1:A2"/>
    <mergeCell ref="AS3:AT3"/>
    <mergeCell ref="AU3:AV3"/>
    <mergeCell ref="AY3:AZ3"/>
    <mergeCell ref="BC3:BD3"/>
    <mergeCell ref="AM2:AV2"/>
    <mergeCell ref="AW2:BF2"/>
    <mergeCell ref="C1:I2"/>
    <mergeCell ref="B1:B2"/>
    <mergeCell ref="AM1:BF1"/>
    <mergeCell ref="O1:Q2"/>
    <mergeCell ref="S2:AB2"/>
    <mergeCell ref="O3:O4"/>
    <mergeCell ref="R1:R4"/>
    <mergeCell ref="S3:T3"/>
    <mergeCell ref="U3:V3"/>
    <mergeCell ref="CX3:CX4"/>
    <mergeCell ref="CW3:CW4"/>
    <mergeCell ref="AC2:AL2"/>
    <mergeCell ref="BW3:BX3"/>
    <mergeCell ref="K1:K4"/>
    <mergeCell ref="CA2:CJ2"/>
    <mergeCell ref="BM3:BN3"/>
    <mergeCell ref="CE3:CF3"/>
    <mergeCell ref="AE3:AF3"/>
    <mergeCell ref="AG3:AH3"/>
    <mergeCell ref="P3:P4"/>
    <mergeCell ref="L1:L4"/>
    <mergeCell ref="M1:M4"/>
    <mergeCell ref="N1:N4"/>
    <mergeCell ref="Q3:Q4"/>
    <mergeCell ref="W3:X3"/>
    <mergeCell ref="BA3:BB3"/>
    <mergeCell ref="BG3:BH3"/>
    <mergeCell ref="BI3:BJ3"/>
    <mergeCell ref="BK3:BL3"/>
    <mergeCell ref="J1:J4"/>
    <mergeCell ref="S1:AL1"/>
    <mergeCell ref="Y3:Z3"/>
    <mergeCell ref="AA3:AB3"/>
    <mergeCell ref="AC3:AD3"/>
    <mergeCell ref="AI3:AJ3"/>
    <mergeCell ref="AK3:AL3"/>
    <mergeCell ref="BG1:BZ1"/>
    <mergeCell ref="CV3:CV4"/>
    <mergeCell ref="CU3:CU4"/>
    <mergeCell ref="DI3:DI4"/>
    <mergeCell ref="DR3:DR4"/>
    <mergeCell ref="CA1:CT1"/>
    <mergeCell ref="CW1:CY2"/>
    <mergeCell ref="CU1:CV2"/>
    <mergeCell ref="DJ1:DN2"/>
    <mergeCell ref="DE3:DE4"/>
    <mergeCell ref="DF3:DF4"/>
    <mergeCell ref="DJ3:DJ4"/>
    <mergeCell ref="DH3:DH4"/>
    <mergeCell ref="DP3:DP4"/>
    <mergeCell ref="DO1:DO4"/>
    <mergeCell ref="DP1:DR2"/>
    <mergeCell ref="DQ3:DQ4"/>
    <mergeCell ref="CK2:CT2"/>
    <mergeCell ref="CK3:CL3"/>
    <mergeCell ref="CM3:CN3"/>
    <mergeCell ref="BG2:BP2"/>
    <mergeCell ref="BY3:BZ3"/>
    <mergeCell ref="CC3:CD3"/>
    <mergeCell ref="CG3:CH3"/>
    <mergeCell ref="BS3:BT3"/>
    <mergeCell ref="BU3:BV3"/>
    <mergeCell ref="CA3:CB3"/>
    <mergeCell ref="BQ2:BZ2"/>
    <mergeCell ref="BO3:BP3"/>
    <mergeCell ref="BQ3:BR3"/>
  </mergeCells>
  <hyperlinks>
    <hyperlink ref="B1:B2" r:id="rId1" location="'السجل العام'!A1" display="سجل المسجلين دراسات دوليه ودبلوماسيه.xlsm - 'السجل العام'!A1"/>
  </hyperlinks>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sheetPr codeName="ورقة5"/>
  <dimension ref="A1:U14347"/>
  <sheetViews>
    <sheetView rightToLeft="1" topLeftCell="A10210" workbookViewId="0">
      <selection activeCell="A10224" sqref="A10224"/>
    </sheetView>
  </sheetViews>
  <sheetFormatPr defaultColWidth="9" defaultRowHeight="15"/>
  <cols>
    <col min="1" max="1" width="17.75" style="258" bestFit="1" customWidth="1"/>
    <col min="2" max="2" width="20.75" style="258" bestFit="1" customWidth="1"/>
    <col min="3" max="3" width="12.125" style="258" bestFit="1" customWidth="1"/>
    <col min="4" max="4" width="19" style="258" bestFit="1" customWidth="1"/>
    <col min="5" max="5" width="5" style="258" customWidth="1"/>
    <col min="6" max="6" width="8.125" style="258" customWidth="1"/>
    <col min="7" max="7" width="17.625" style="258" customWidth="1"/>
    <col min="8" max="8" width="15.625" style="258" bestFit="1" customWidth="1"/>
    <col min="9" max="9" width="8.375" style="258" customWidth="1"/>
    <col min="10" max="10" width="11.875" style="258" customWidth="1"/>
    <col min="11" max="11" width="12.375" style="258" customWidth="1"/>
    <col min="12" max="12" width="14.375" style="258" customWidth="1"/>
    <col min="13" max="13" width="10.25" style="258" bestFit="1" customWidth="1"/>
    <col min="14" max="14" width="26.125" style="260" bestFit="1" customWidth="1"/>
    <col min="15" max="15" width="22.75" style="260" bestFit="1" customWidth="1"/>
    <col min="16" max="16" width="9" style="260"/>
    <col min="17" max="17" width="10.375" style="260" bestFit="1" customWidth="1"/>
    <col min="18" max="18" width="11" style="260" bestFit="1" customWidth="1"/>
    <col min="19" max="16384" width="9" style="260"/>
  </cols>
  <sheetData>
    <row r="1" spans="1:21" s="241" customFormat="1" ht="15.75">
      <c r="A1" s="240" t="s">
        <v>66</v>
      </c>
      <c r="B1" s="240" t="s">
        <v>74</v>
      </c>
      <c r="C1" s="240" t="s">
        <v>67</v>
      </c>
      <c r="D1" s="240" t="s">
        <v>68</v>
      </c>
      <c r="E1" s="240" t="s">
        <v>13</v>
      </c>
      <c r="F1" s="240" t="s">
        <v>69</v>
      </c>
      <c r="G1" s="240" t="s">
        <v>8</v>
      </c>
      <c r="H1" s="240" t="s">
        <v>12</v>
      </c>
      <c r="I1" s="240" t="s">
        <v>11</v>
      </c>
      <c r="J1" s="240" t="s">
        <v>14</v>
      </c>
      <c r="K1" s="240" t="s">
        <v>71</v>
      </c>
      <c r="L1" s="240" t="s">
        <v>72</v>
      </c>
      <c r="M1" s="240" t="s">
        <v>75</v>
      </c>
      <c r="N1" s="241" t="s">
        <v>76</v>
      </c>
      <c r="O1" s="241" t="s">
        <v>77</v>
      </c>
      <c r="P1" s="241" t="s">
        <v>17</v>
      </c>
      <c r="Q1" s="241" t="s">
        <v>78</v>
      </c>
      <c r="R1" s="241" t="s">
        <v>79</v>
      </c>
      <c r="S1" s="241" t="s">
        <v>80</v>
      </c>
      <c r="T1" s="241" t="s">
        <v>81</v>
      </c>
      <c r="U1" s="241" t="s">
        <v>59</v>
      </c>
    </row>
    <row r="2" spans="1:21" s="241" customFormat="1" ht="27.75">
      <c r="A2" s="284">
        <v>103224</v>
      </c>
      <c r="B2" s="284" t="s">
        <v>1970</v>
      </c>
      <c r="C2" s="284" t="s">
        <v>437</v>
      </c>
      <c r="D2" s="285" t="s">
        <v>1845</v>
      </c>
      <c r="F2" s="242"/>
      <c r="I2" s="284" t="s">
        <v>87</v>
      </c>
      <c r="O2" s="243"/>
    </row>
    <row r="3" spans="1:21" s="241" customFormat="1" ht="23.25">
      <c r="A3" s="284">
        <v>103228</v>
      </c>
      <c r="B3" s="284" t="s">
        <v>1971</v>
      </c>
      <c r="C3" s="284" t="s">
        <v>97</v>
      </c>
      <c r="D3" s="285" t="s">
        <v>848</v>
      </c>
      <c r="F3" s="242"/>
      <c r="I3" s="284" t="s">
        <v>87</v>
      </c>
      <c r="O3" s="244"/>
    </row>
    <row r="4" spans="1:21" s="241" customFormat="1" ht="27.75">
      <c r="A4" s="284">
        <v>103247</v>
      </c>
      <c r="B4" s="284" t="s">
        <v>1972</v>
      </c>
      <c r="C4" s="284" t="s">
        <v>832</v>
      </c>
      <c r="D4" s="285" t="s">
        <v>1401</v>
      </c>
      <c r="F4" s="242"/>
      <c r="I4" s="284" t="s">
        <v>87</v>
      </c>
      <c r="O4" s="243"/>
    </row>
    <row r="5" spans="1:21" s="241" customFormat="1" ht="30">
      <c r="A5" s="284">
        <v>103304</v>
      </c>
      <c r="B5" s="284" t="s">
        <v>1973</v>
      </c>
      <c r="C5" s="284" t="s">
        <v>1379</v>
      </c>
      <c r="D5" s="285" t="s">
        <v>692</v>
      </c>
      <c r="F5" s="242"/>
      <c r="I5" s="284" t="s">
        <v>87</v>
      </c>
      <c r="O5" s="245"/>
    </row>
    <row r="6" spans="1:21" s="241" customFormat="1" ht="30">
      <c r="A6" s="284">
        <v>103340</v>
      </c>
      <c r="B6" s="284" t="s">
        <v>1974</v>
      </c>
      <c r="C6" s="284" t="s">
        <v>182</v>
      </c>
      <c r="D6" s="285" t="s">
        <v>1975</v>
      </c>
      <c r="F6" s="242"/>
      <c r="I6" s="284" t="s">
        <v>87</v>
      </c>
      <c r="O6" s="245"/>
    </row>
    <row r="7" spans="1:21" s="241" customFormat="1" ht="30">
      <c r="A7" s="284">
        <v>103355</v>
      </c>
      <c r="B7" s="284" t="s">
        <v>1976</v>
      </c>
      <c r="C7" s="284" t="s">
        <v>97</v>
      </c>
      <c r="D7" s="285" t="s">
        <v>888</v>
      </c>
      <c r="F7" s="242"/>
      <c r="I7" s="284" t="s">
        <v>87</v>
      </c>
      <c r="O7" s="245"/>
    </row>
    <row r="8" spans="1:21" s="241" customFormat="1" ht="23.25">
      <c r="A8" s="284">
        <v>103356</v>
      </c>
      <c r="B8" s="284" t="s">
        <v>1977</v>
      </c>
      <c r="C8" s="284" t="s">
        <v>97</v>
      </c>
      <c r="D8" s="285" t="s">
        <v>868</v>
      </c>
      <c r="F8" s="242"/>
      <c r="I8" s="284" t="s">
        <v>87</v>
      </c>
      <c r="O8" s="244"/>
    </row>
    <row r="9" spans="1:21" s="241" customFormat="1" ht="23.25">
      <c r="A9" s="284">
        <v>103357</v>
      </c>
      <c r="B9" s="284" t="s">
        <v>1978</v>
      </c>
      <c r="C9" s="284" t="s">
        <v>116</v>
      </c>
      <c r="D9" s="285" t="s">
        <v>689</v>
      </c>
      <c r="F9" s="242"/>
      <c r="I9" s="284" t="s">
        <v>87</v>
      </c>
      <c r="O9" s="244"/>
    </row>
    <row r="10" spans="1:21" s="241" customFormat="1" ht="33.75">
      <c r="A10" s="284">
        <v>103370</v>
      </c>
      <c r="B10" s="284" t="s">
        <v>1979</v>
      </c>
      <c r="C10" s="284" t="s">
        <v>245</v>
      </c>
      <c r="D10" s="285" t="s">
        <v>685</v>
      </c>
      <c r="F10" s="242"/>
      <c r="I10" s="284" t="s">
        <v>87</v>
      </c>
      <c r="O10" s="246"/>
    </row>
    <row r="11" spans="1:21" s="241" customFormat="1" ht="27.75">
      <c r="A11" s="284">
        <v>103420</v>
      </c>
      <c r="B11" s="284" t="s">
        <v>1980</v>
      </c>
      <c r="C11" s="284" t="s">
        <v>92</v>
      </c>
      <c r="D11" s="285" t="s">
        <v>846</v>
      </c>
      <c r="F11" s="242"/>
      <c r="I11" s="284" t="s">
        <v>87</v>
      </c>
      <c r="O11" s="243"/>
    </row>
    <row r="12" spans="1:21" s="241" customFormat="1" ht="33.75">
      <c r="A12" s="284">
        <v>103422</v>
      </c>
      <c r="B12" s="284" t="s">
        <v>1981</v>
      </c>
      <c r="C12" s="284" t="s">
        <v>92</v>
      </c>
      <c r="D12" s="285" t="s">
        <v>742</v>
      </c>
      <c r="F12" s="242"/>
      <c r="I12" s="284" t="s">
        <v>87</v>
      </c>
      <c r="O12" s="246"/>
    </row>
    <row r="13" spans="1:21" s="241" customFormat="1" ht="27.75">
      <c r="A13" s="284">
        <v>103440</v>
      </c>
      <c r="B13" s="284" t="s">
        <v>1856</v>
      </c>
      <c r="C13" s="284" t="s">
        <v>97</v>
      </c>
      <c r="D13" s="285" t="s">
        <v>852</v>
      </c>
      <c r="F13" s="242"/>
      <c r="I13" s="284" t="s">
        <v>87</v>
      </c>
      <c r="O13" s="243"/>
    </row>
    <row r="14" spans="1:21" s="241" customFormat="1" ht="30">
      <c r="A14" s="284">
        <v>103444</v>
      </c>
      <c r="B14" s="284" t="s">
        <v>1982</v>
      </c>
      <c r="C14" s="284" t="s">
        <v>448</v>
      </c>
      <c r="D14" s="285" t="s">
        <v>1983</v>
      </c>
      <c r="F14" s="242"/>
      <c r="I14" s="284" t="s">
        <v>87</v>
      </c>
      <c r="O14" s="245"/>
    </row>
    <row r="15" spans="1:21" s="241" customFormat="1" ht="30">
      <c r="A15" s="284">
        <v>103461</v>
      </c>
      <c r="B15" s="284" t="s">
        <v>1984</v>
      </c>
      <c r="C15" s="284" t="s">
        <v>1058</v>
      </c>
      <c r="D15" s="285" t="s">
        <v>725</v>
      </c>
      <c r="F15" s="242"/>
      <c r="I15" s="284" t="s">
        <v>87</v>
      </c>
      <c r="O15" s="245"/>
    </row>
    <row r="16" spans="1:21" s="241" customFormat="1" ht="30">
      <c r="A16" s="284">
        <v>103470</v>
      </c>
      <c r="B16" s="284" t="s">
        <v>998</v>
      </c>
      <c r="C16" s="284" t="s">
        <v>92</v>
      </c>
      <c r="D16" s="285" t="s">
        <v>816</v>
      </c>
      <c r="F16" s="242"/>
      <c r="I16" s="284" t="s">
        <v>87</v>
      </c>
      <c r="O16" s="245"/>
    </row>
    <row r="17" spans="1:15" s="241" customFormat="1" ht="30">
      <c r="A17" s="284">
        <v>103510</v>
      </c>
      <c r="B17" s="284" t="s">
        <v>1985</v>
      </c>
      <c r="C17" s="284" t="s">
        <v>510</v>
      </c>
      <c r="D17" s="285" t="s">
        <v>1268</v>
      </c>
      <c r="F17" s="242"/>
      <c r="I17" s="284" t="s">
        <v>87</v>
      </c>
      <c r="O17" s="245"/>
    </row>
    <row r="18" spans="1:15" s="241" customFormat="1" ht="30">
      <c r="A18" s="284">
        <v>103541</v>
      </c>
      <c r="B18" s="284" t="s">
        <v>1986</v>
      </c>
      <c r="C18" s="284" t="s">
        <v>1795</v>
      </c>
      <c r="D18" s="285" t="s">
        <v>1987</v>
      </c>
      <c r="F18" s="242"/>
      <c r="I18" s="284" t="s">
        <v>87</v>
      </c>
      <c r="O18" s="245"/>
    </row>
    <row r="19" spans="1:15" s="241" customFormat="1" ht="23.25">
      <c r="A19" s="284">
        <v>103576</v>
      </c>
      <c r="B19" s="284" t="s">
        <v>1988</v>
      </c>
      <c r="C19" s="284" t="s">
        <v>1989</v>
      </c>
      <c r="D19" s="285" t="s">
        <v>848</v>
      </c>
      <c r="F19" s="242"/>
      <c r="I19" s="284" t="s">
        <v>87</v>
      </c>
      <c r="O19" s="244"/>
    </row>
    <row r="20" spans="1:15" s="241" customFormat="1" ht="27.75">
      <c r="A20" s="284">
        <v>103640</v>
      </c>
      <c r="B20" s="284" t="s">
        <v>1990</v>
      </c>
      <c r="C20" s="284" t="s">
        <v>167</v>
      </c>
      <c r="D20" s="285" t="s">
        <v>185</v>
      </c>
      <c r="F20" s="242"/>
      <c r="I20" s="284" t="s">
        <v>87</v>
      </c>
      <c r="O20" s="243"/>
    </row>
    <row r="21" spans="1:15" s="241" customFormat="1" ht="23.25">
      <c r="A21" s="284">
        <v>103805</v>
      </c>
      <c r="B21" s="284" t="s">
        <v>1991</v>
      </c>
      <c r="C21" s="284" t="s">
        <v>111</v>
      </c>
      <c r="D21" s="285" t="s">
        <v>1110</v>
      </c>
      <c r="F21" s="242"/>
      <c r="I21" s="284" t="s">
        <v>87</v>
      </c>
      <c r="O21" s="244"/>
    </row>
    <row r="22" spans="1:15" s="241" customFormat="1" ht="23.25">
      <c r="A22" s="284">
        <v>103807</v>
      </c>
      <c r="B22" s="284" t="s">
        <v>1992</v>
      </c>
      <c r="C22" s="284" t="s">
        <v>267</v>
      </c>
      <c r="D22" s="285" t="s">
        <v>698</v>
      </c>
      <c r="F22" s="242"/>
      <c r="I22" s="284" t="s">
        <v>87</v>
      </c>
      <c r="O22" s="244"/>
    </row>
    <row r="23" spans="1:15" s="241" customFormat="1" ht="27.75">
      <c r="A23" s="284">
        <v>103812</v>
      </c>
      <c r="B23" s="284" t="s">
        <v>1993</v>
      </c>
      <c r="C23" s="284" t="s">
        <v>97</v>
      </c>
      <c r="D23" s="285" t="s">
        <v>1994</v>
      </c>
      <c r="F23" s="242"/>
      <c r="I23" s="284" t="s">
        <v>87</v>
      </c>
      <c r="O23" s="243"/>
    </row>
    <row r="24" spans="1:15" s="241" customFormat="1" ht="30">
      <c r="A24" s="284">
        <v>103877</v>
      </c>
      <c r="B24" s="284" t="s">
        <v>1995</v>
      </c>
      <c r="C24" s="284" t="s">
        <v>1996</v>
      </c>
      <c r="D24" s="285" t="s">
        <v>727</v>
      </c>
      <c r="F24" s="242"/>
      <c r="I24" s="284" t="s">
        <v>87</v>
      </c>
      <c r="O24" s="245"/>
    </row>
    <row r="25" spans="1:15" s="241" customFormat="1" ht="30">
      <c r="A25" s="284">
        <v>103878</v>
      </c>
      <c r="B25" s="284" t="s">
        <v>1997</v>
      </c>
      <c r="C25" s="284" t="s">
        <v>97</v>
      </c>
      <c r="D25" s="285" t="s">
        <v>893</v>
      </c>
      <c r="F25" s="242"/>
      <c r="I25" s="284" t="s">
        <v>87</v>
      </c>
      <c r="O25" s="245"/>
    </row>
    <row r="26" spans="1:15" s="241" customFormat="1" ht="21.75">
      <c r="A26" s="284">
        <v>103883</v>
      </c>
      <c r="B26" s="284" t="s">
        <v>1998</v>
      </c>
      <c r="C26" s="284" t="s">
        <v>453</v>
      </c>
      <c r="D26" s="285" t="s">
        <v>1999</v>
      </c>
      <c r="F26" s="242"/>
      <c r="I26" s="284" t="s">
        <v>87</v>
      </c>
      <c r="O26" s="247"/>
    </row>
    <row r="27" spans="1:15" s="241" customFormat="1" ht="27.75">
      <c r="A27" s="284">
        <v>103956</v>
      </c>
      <c r="B27" s="284" t="s">
        <v>2000</v>
      </c>
      <c r="C27" s="284" t="s">
        <v>209</v>
      </c>
      <c r="D27" s="285" t="s">
        <v>720</v>
      </c>
      <c r="F27" s="242"/>
      <c r="I27" s="284" t="s">
        <v>87</v>
      </c>
      <c r="O27" s="243"/>
    </row>
    <row r="28" spans="1:15" s="241" customFormat="1" ht="27.75">
      <c r="A28" s="284">
        <v>103959</v>
      </c>
      <c r="B28" s="284" t="s">
        <v>2001</v>
      </c>
      <c r="C28" s="284" t="s">
        <v>490</v>
      </c>
      <c r="D28" s="285" t="s">
        <v>715</v>
      </c>
      <c r="F28" s="242"/>
      <c r="I28" s="284" t="s">
        <v>87</v>
      </c>
      <c r="O28" s="243"/>
    </row>
    <row r="29" spans="1:15" s="241" customFormat="1" ht="27.75">
      <c r="A29" s="284">
        <v>103978</v>
      </c>
      <c r="B29" s="284" t="s">
        <v>2002</v>
      </c>
      <c r="C29" s="284" t="s">
        <v>356</v>
      </c>
      <c r="D29" s="285" t="s">
        <v>689</v>
      </c>
      <c r="F29" s="242"/>
      <c r="I29" s="284" t="s">
        <v>87</v>
      </c>
      <c r="O29" s="243"/>
    </row>
    <row r="30" spans="1:15" s="241" customFormat="1" ht="27.75">
      <c r="A30" s="284">
        <v>104114</v>
      </c>
      <c r="B30" s="284" t="s">
        <v>2003</v>
      </c>
      <c r="C30" s="284" t="s">
        <v>2004</v>
      </c>
      <c r="D30" s="285" t="s">
        <v>1311</v>
      </c>
      <c r="F30" s="242"/>
      <c r="I30" s="284" t="s">
        <v>87</v>
      </c>
      <c r="O30" s="243"/>
    </row>
    <row r="31" spans="1:15" s="241" customFormat="1" ht="27.75">
      <c r="A31" s="284">
        <v>104129</v>
      </c>
      <c r="B31" s="284" t="s">
        <v>2005</v>
      </c>
      <c r="C31" s="284" t="s">
        <v>371</v>
      </c>
      <c r="D31" s="285" t="s">
        <v>2006</v>
      </c>
      <c r="F31" s="242"/>
      <c r="I31" s="284" t="s">
        <v>87</v>
      </c>
      <c r="O31" s="243"/>
    </row>
    <row r="32" spans="1:15" s="241" customFormat="1" ht="30">
      <c r="A32" s="284">
        <v>104131</v>
      </c>
      <c r="B32" s="284" t="s">
        <v>2007</v>
      </c>
      <c r="C32" s="284" t="s">
        <v>314</v>
      </c>
      <c r="D32" s="285" t="s">
        <v>834</v>
      </c>
      <c r="F32" s="242"/>
      <c r="I32" s="284" t="s">
        <v>87</v>
      </c>
      <c r="O32" s="245"/>
    </row>
    <row r="33" spans="1:15" s="241" customFormat="1" ht="30">
      <c r="A33" s="284">
        <v>104137</v>
      </c>
      <c r="B33" s="284" t="s">
        <v>2008</v>
      </c>
      <c r="C33" s="284" t="s">
        <v>2009</v>
      </c>
      <c r="D33" s="285" t="s">
        <v>1909</v>
      </c>
      <c r="F33" s="242"/>
      <c r="I33" s="284" t="s">
        <v>87</v>
      </c>
      <c r="O33" s="245"/>
    </row>
    <row r="34" spans="1:15" s="241" customFormat="1" ht="27.75">
      <c r="A34" s="284">
        <v>104138</v>
      </c>
      <c r="B34" s="284" t="s">
        <v>2010</v>
      </c>
      <c r="C34" s="284" t="s">
        <v>171</v>
      </c>
      <c r="D34" s="285" t="s">
        <v>2011</v>
      </c>
      <c r="F34" s="242"/>
      <c r="I34" s="284" t="s">
        <v>87</v>
      </c>
      <c r="O34" s="243"/>
    </row>
    <row r="35" spans="1:15" s="241" customFormat="1" ht="30">
      <c r="A35" s="284">
        <v>104187</v>
      </c>
      <c r="B35" s="284" t="s">
        <v>2012</v>
      </c>
      <c r="C35" s="284" t="s">
        <v>736</v>
      </c>
      <c r="D35" s="285" t="s">
        <v>1165</v>
      </c>
      <c r="F35" s="242"/>
      <c r="I35" s="284" t="s">
        <v>87</v>
      </c>
      <c r="O35" s="245"/>
    </row>
    <row r="36" spans="1:15" s="241" customFormat="1" ht="30">
      <c r="A36" s="284">
        <v>104188</v>
      </c>
      <c r="B36" s="284" t="s">
        <v>2013</v>
      </c>
      <c r="C36" s="284" t="s">
        <v>148</v>
      </c>
      <c r="D36" s="285" t="s">
        <v>770</v>
      </c>
      <c r="F36" s="242"/>
      <c r="I36" s="284" t="s">
        <v>87</v>
      </c>
      <c r="O36" s="245"/>
    </row>
    <row r="37" spans="1:15" s="241" customFormat="1" ht="23.25">
      <c r="A37" s="284">
        <v>104200</v>
      </c>
      <c r="B37" s="284" t="s">
        <v>2014</v>
      </c>
      <c r="C37" s="284" t="s">
        <v>152</v>
      </c>
      <c r="D37" s="285" t="s">
        <v>773</v>
      </c>
      <c r="F37" s="242"/>
      <c r="I37" s="284" t="s">
        <v>87</v>
      </c>
      <c r="O37" s="244"/>
    </row>
    <row r="38" spans="1:15" s="241" customFormat="1" ht="30">
      <c r="A38" s="284">
        <v>104276</v>
      </c>
      <c r="B38" s="284" t="s">
        <v>2015</v>
      </c>
      <c r="C38" s="284" t="s">
        <v>97</v>
      </c>
      <c r="D38" s="285" t="s">
        <v>713</v>
      </c>
      <c r="F38" s="242"/>
      <c r="I38" s="284" t="s">
        <v>87</v>
      </c>
      <c r="O38" s="245"/>
    </row>
    <row r="39" spans="1:15" s="241" customFormat="1" ht="23.25">
      <c r="A39" s="284">
        <v>104362</v>
      </c>
      <c r="B39" s="284" t="s">
        <v>2016</v>
      </c>
      <c r="C39" s="284" t="s">
        <v>171</v>
      </c>
      <c r="D39" s="285" t="s">
        <v>782</v>
      </c>
      <c r="F39" s="242"/>
      <c r="I39" s="284" t="s">
        <v>87</v>
      </c>
      <c r="O39" s="244"/>
    </row>
    <row r="40" spans="1:15" s="241" customFormat="1" ht="27.75">
      <c r="A40" s="284">
        <v>104550</v>
      </c>
      <c r="B40" s="284" t="s">
        <v>2017</v>
      </c>
      <c r="C40" s="284" t="s">
        <v>290</v>
      </c>
      <c r="D40" s="285" t="s">
        <v>868</v>
      </c>
      <c r="F40" s="242"/>
      <c r="I40" s="284" t="s">
        <v>87</v>
      </c>
      <c r="O40" s="243"/>
    </row>
    <row r="41" spans="1:15" s="241" customFormat="1" ht="27.75">
      <c r="A41" s="284">
        <v>104559</v>
      </c>
      <c r="B41" s="284" t="s">
        <v>2018</v>
      </c>
      <c r="C41" s="284" t="s">
        <v>167</v>
      </c>
      <c r="D41" s="285" t="s">
        <v>1402</v>
      </c>
      <c r="F41" s="242"/>
      <c r="I41" s="284" t="s">
        <v>87</v>
      </c>
      <c r="O41" s="243"/>
    </row>
    <row r="42" spans="1:15" s="241" customFormat="1" ht="30">
      <c r="A42" s="284">
        <v>104614</v>
      </c>
      <c r="B42" s="284" t="s">
        <v>2019</v>
      </c>
      <c r="C42" s="284" t="s">
        <v>97</v>
      </c>
      <c r="D42" s="285" t="s">
        <v>2020</v>
      </c>
      <c r="F42" s="242"/>
      <c r="I42" s="284" t="s">
        <v>87</v>
      </c>
      <c r="O42" s="245"/>
    </row>
    <row r="43" spans="1:15" s="241" customFormat="1" ht="23.25">
      <c r="A43" s="284">
        <v>104690</v>
      </c>
      <c r="B43" s="284" t="s">
        <v>2021</v>
      </c>
      <c r="C43" s="284" t="s">
        <v>470</v>
      </c>
      <c r="D43" s="285" t="s">
        <v>788</v>
      </c>
      <c r="F43" s="242"/>
      <c r="I43" s="284" t="s">
        <v>87</v>
      </c>
      <c r="O43" s="244"/>
    </row>
    <row r="44" spans="1:15" s="241" customFormat="1" ht="23.25">
      <c r="A44" s="284">
        <v>104724</v>
      </c>
      <c r="B44" s="284" t="s">
        <v>2022</v>
      </c>
      <c r="C44" s="284" t="s">
        <v>101</v>
      </c>
      <c r="D44" s="285" t="s">
        <v>2023</v>
      </c>
      <c r="F44" s="242"/>
      <c r="I44" s="284" t="s">
        <v>87</v>
      </c>
      <c r="O44" s="244"/>
    </row>
    <row r="45" spans="1:15" s="241" customFormat="1" ht="30">
      <c r="A45" s="284">
        <v>104726</v>
      </c>
      <c r="B45" s="284" t="s">
        <v>2024</v>
      </c>
      <c r="C45" s="284" t="s">
        <v>394</v>
      </c>
      <c r="D45" s="285" t="s">
        <v>891</v>
      </c>
      <c r="F45" s="242"/>
      <c r="I45" s="284" t="s">
        <v>87</v>
      </c>
      <c r="O45" s="245"/>
    </row>
    <row r="46" spans="1:15" s="241" customFormat="1" ht="25.5">
      <c r="A46" s="284">
        <v>104732</v>
      </c>
      <c r="B46" s="284" t="s">
        <v>2025</v>
      </c>
      <c r="C46" s="284" t="s">
        <v>385</v>
      </c>
      <c r="D46" s="285" t="s">
        <v>920</v>
      </c>
      <c r="F46" s="242"/>
      <c r="I46" s="284" t="s">
        <v>87</v>
      </c>
      <c r="O46" s="248"/>
    </row>
    <row r="47" spans="1:15" s="241" customFormat="1" ht="27.75">
      <c r="A47" s="284">
        <v>104770</v>
      </c>
      <c r="B47" s="284" t="s">
        <v>2026</v>
      </c>
      <c r="C47" s="284" t="s">
        <v>291</v>
      </c>
      <c r="D47" s="285" t="s">
        <v>2027</v>
      </c>
      <c r="F47" s="242"/>
      <c r="I47" s="284" t="s">
        <v>87</v>
      </c>
      <c r="O47" s="243"/>
    </row>
    <row r="48" spans="1:15" s="241" customFormat="1" ht="30">
      <c r="A48" s="284">
        <v>104774</v>
      </c>
      <c r="B48" s="284" t="s">
        <v>2028</v>
      </c>
      <c r="C48" s="284" t="s">
        <v>99</v>
      </c>
      <c r="D48" s="285" t="s">
        <v>1373</v>
      </c>
      <c r="F48" s="242"/>
      <c r="I48" s="284" t="s">
        <v>87</v>
      </c>
      <c r="O48" s="245"/>
    </row>
    <row r="49" spans="1:15" s="241" customFormat="1" ht="30">
      <c r="A49" s="284">
        <v>104795</v>
      </c>
      <c r="B49" s="284" t="s">
        <v>2029</v>
      </c>
      <c r="C49" s="284" t="s">
        <v>253</v>
      </c>
      <c r="D49" s="285" t="s">
        <v>824</v>
      </c>
      <c r="F49" s="242"/>
      <c r="I49" s="284" t="s">
        <v>87</v>
      </c>
      <c r="O49" s="245"/>
    </row>
    <row r="50" spans="1:15" s="241" customFormat="1" ht="30">
      <c r="A50" s="284">
        <v>104829</v>
      </c>
      <c r="B50" s="284" t="s">
        <v>2030</v>
      </c>
      <c r="C50" s="284" t="s">
        <v>253</v>
      </c>
      <c r="D50" s="285" t="s">
        <v>756</v>
      </c>
      <c r="F50" s="242"/>
      <c r="I50" s="284" t="s">
        <v>87</v>
      </c>
      <c r="O50" s="245"/>
    </row>
    <row r="51" spans="1:15" s="241" customFormat="1" ht="23.25">
      <c r="A51" s="284">
        <v>104896</v>
      </c>
      <c r="B51" s="284" t="s">
        <v>2031</v>
      </c>
      <c r="C51" s="284" t="s">
        <v>151</v>
      </c>
      <c r="D51" s="285" t="s">
        <v>745</v>
      </c>
      <c r="F51" s="242"/>
      <c r="I51" s="284" t="s">
        <v>87</v>
      </c>
      <c r="O51" s="244"/>
    </row>
    <row r="52" spans="1:15" s="241" customFormat="1" ht="27.75">
      <c r="A52" s="284">
        <v>104924</v>
      </c>
      <c r="B52" s="284" t="s">
        <v>546</v>
      </c>
      <c r="C52" s="284" t="s">
        <v>101</v>
      </c>
      <c r="D52" s="285" t="s">
        <v>730</v>
      </c>
      <c r="F52" s="242"/>
      <c r="I52" s="284" t="s">
        <v>87</v>
      </c>
      <c r="O52" s="243"/>
    </row>
    <row r="53" spans="1:15" s="241" customFormat="1" ht="30">
      <c r="A53" s="284">
        <v>104953</v>
      </c>
      <c r="B53" s="284" t="s">
        <v>2032</v>
      </c>
      <c r="C53" s="284" t="s">
        <v>134</v>
      </c>
      <c r="D53" s="285" t="s">
        <v>686</v>
      </c>
      <c r="F53" s="242"/>
      <c r="I53" s="284" t="s">
        <v>87</v>
      </c>
      <c r="O53" s="245"/>
    </row>
    <row r="54" spans="1:15" s="241" customFormat="1" ht="30">
      <c r="A54" s="284">
        <v>105034</v>
      </c>
      <c r="B54" s="284" t="s">
        <v>2033</v>
      </c>
      <c r="C54" s="284" t="s">
        <v>2034</v>
      </c>
      <c r="D54" s="285" t="s">
        <v>2035</v>
      </c>
      <c r="F54" s="242"/>
      <c r="I54" s="284" t="s">
        <v>87</v>
      </c>
      <c r="O54" s="245"/>
    </row>
    <row r="55" spans="1:15" s="241" customFormat="1" ht="30">
      <c r="A55" s="284">
        <v>105035</v>
      </c>
      <c r="B55" s="284" t="s">
        <v>2036</v>
      </c>
      <c r="C55" s="284" t="s">
        <v>312</v>
      </c>
      <c r="D55" s="285" t="s">
        <v>727</v>
      </c>
      <c r="F55" s="242"/>
      <c r="I55" s="284" t="s">
        <v>87</v>
      </c>
      <c r="O55" s="245"/>
    </row>
    <row r="56" spans="1:15" s="241" customFormat="1" ht="30">
      <c r="A56" s="284">
        <v>105080</v>
      </c>
      <c r="B56" s="284" t="s">
        <v>2037</v>
      </c>
      <c r="C56" s="284" t="s">
        <v>2038</v>
      </c>
      <c r="D56" s="285" t="s">
        <v>2039</v>
      </c>
      <c r="F56" s="242"/>
      <c r="I56" s="284" t="s">
        <v>87</v>
      </c>
      <c r="O56" s="245"/>
    </row>
    <row r="57" spans="1:15" s="241" customFormat="1" ht="27.75">
      <c r="A57" s="284">
        <v>105093</v>
      </c>
      <c r="B57" s="284" t="s">
        <v>2040</v>
      </c>
      <c r="C57" s="284" t="s">
        <v>555</v>
      </c>
      <c r="D57" s="285" t="s">
        <v>738</v>
      </c>
      <c r="F57" s="242"/>
      <c r="I57" s="284" t="s">
        <v>87</v>
      </c>
      <c r="O57" s="243"/>
    </row>
    <row r="58" spans="1:15" s="241" customFormat="1" ht="27.75">
      <c r="A58" s="284">
        <v>105120</v>
      </c>
      <c r="B58" s="284" t="s">
        <v>2041</v>
      </c>
      <c r="C58" s="284" t="s">
        <v>183</v>
      </c>
      <c r="D58" s="285" t="s">
        <v>2042</v>
      </c>
      <c r="F58" s="242"/>
      <c r="I58" s="284" t="s">
        <v>87</v>
      </c>
      <c r="O58" s="243"/>
    </row>
    <row r="59" spans="1:15" s="241" customFormat="1" ht="30">
      <c r="A59" s="284">
        <v>105132</v>
      </c>
      <c r="B59" s="284" t="s">
        <v>2043</v>
      </c>
      <c r="C59" s="284" t="s">
        <v>855</v>
      </c>
      <c r="D59" s="285" t="s">
        <v>712</v>
      </c>
      <c r="F59" s="242"/>
      <c r="I59" s="284" t="s">
        <v>87</v>
      </c>
      <c r="O59" s="245"/>
    </row>
    <row r="60" spans="1:15" s="241" customFormat="1" ht="30">
      <c r="A60" s="284">
        <v>105134</v>
      </c>
      <c r="B60" s="284" t="s">
        <v>2044</v>
      </c>
      <c r="C60" s="284" t="s">
        <v>92</v>
      </c>
      <c r="D60" s="285" t="s">
        <v>977</v>
      </c>
      <c r="F60" s="242"/>
      <c r="I60" s="284" t="s">
        <v>87</v>
      </c>
      <c r="O60" s="245"/>
    </row>
    <row r="61" spans="1:15" s="241" customFormat="1" ht="23.25">
      <c r="A61" s="284">
        <v>105151</v>
      </c>
      <c r="B61" s="284" t="s">
        <v>2045</v>
      </c>
      <c r="C61" s="284" t="s">
        <v>550</v>
      </c>
      <c r="D61" s="285" t="s">
        <v>890</v>
      </c>
      <c r="F61" s="242"/>
      <c r="I61" s="284" t="s">
        <v>87</v>
      </c>
      <c r="O61" s="244"/>
    </row>
    <row r="62" spans="1:15" s="241" customFormat="1" ht="27.75">
      <c r="A62" s="284">
        <v>105153</v>
      </c>
      <c r="B62" s="284" t="s">
        <v>2046</v>
      </c>
      <c r="C62" s="284" t="s">
        <v>97</v>
      </c>
      <c r="D62" s="285" t="s">
        <v>2047</v>
      </c>
      <c r="F62" s="242"/>
      <c r="I62" s="284" t="s">
        <v>87</v>
      </c>
      <c r="O62" s="243"/>
    </row>
    <row r="63" spans="1:15" s="241" customFormat="1" ht="30">
      <c r="A63" s="284">
        <v>105193</v>
      </c>
      <c r="B63" s="284" t="s">
        <v>2048</v>
      </c>
      <c r="C63" s="284" t="s">
        <v>443</v>
      </c>
      <c r="D63" s="285" t="s">
        <v>890</v>
      </c>
      <c r="F63" s="242"/>
      <c r="I63" s="284" t="s">
        <v>87</v>
      </c>
      <c r="O63" s="245"/>
    </row>
    <row r="64" spans="1:15" s="241" customFormat="1" ht="27.75">
      <c r="A64" s="284">
        <v>105234</v>
      </c>
      <c r="B64" s="284" t="s">
        <v>2049</v>
      </c>
      <c r="C64" s="284" t="s">
        <v>549</v>
      </c>
      <c r="D64" s="285" t="s">
        <v>2050</v>
      </c>
      <c r="F64" s="242"/>
      <c r="I64" s="284" t="s">
        <v>87</v>
      </c>
      <c r="O64" s="243"/>
    </row>
    <row r="65" spans="1:15" s="241" customFormat="1" ht="23.25">
      <c r="A65" s="284">
        <v>105297</v>
      </c>
      <c r="B65" s="284" t="s">
        <v>2051</v>
      </c>
      <c r="C65" s="284" t="s">
        <v>97</v>
      </c>
      <c r="D65" s="285" t="s">
        <v>2052</v>
      </c>
      <c r="F65" s="242"/>
      <c r="I65" s="284" t="s">
        <v>87</v>
      </c>
      <c r="O65" s="244"/>
    </row>
    <row r="66" spans="1:15" s="241" customFormat="1" ht="30">
      <c r="A66" s="284">
        <v>105309</v>
      </c>
      <c r="B66" s="284" t="s">
        <v>2053</v>
      </c>
      <c r="C66" s="284" t="s">
        <v>97</v>
      </c>
      <c r="D66" s="285" t="s">
        <v>945</v>
      </c>
      <c r="F66" s="242"/>
      <c r="I66" s="284" t="s">
        <v>87</v>
      </c>
      <c r="O66" s="245"/>
    </row>
    <row r="67" spans="1:15" s="241" customFormat="1" ht="23.25">
      <c r="A67" s="284">
        <v>105311</v>
      </c>
      <c r="B67" s="284" t="s">
        <v>2054</v>
      </c>
      <c r="C67" s="284" t="s">
        <v>245</v>
      </c>
      <c r="D67" s="285" t="s">
        <v>1009</v>
      </c>
      <c r="F67" s="242"/>
      <c r="I67" s="284" t="s">
        <v>87</v>
      </c>
      <c r="O67" s="244"/>
    </row>
    <row r="68" spans="1:15" s="241" customFormat="1" ht="23.25">
      <c r="A68" s="284">
        <v>105328</v>
      </c>
      <c r="B68" s="284" t="s">
        <v>2055</v>
      </c>
      <c r="C68" s="284" t="s">
        <v>118</v>
      </c>
      <c r="D68" s="285" t="s">
        <v>1251</v>
      </c>
      <c r="F68" s="242"/>
      <c r="I68" s="284" t="s">
        <v>87</v>
      </c>
      <c r="O68" s="244"/>
    </row>
    <row r="69" spans="1:15" s="241" customFormat="1" ht="27.75">
      <c r="A69" s="284">
        <v>105344</v>
      </c>
      <c r="B69" s="284" t="s">
        <v>2056</v>
      </c>
      <c r="C69" s="284" t="s">
        <v>188</v>
      </c>
      <c r="D69" s="285" t="s">
        <v>716</v>
      </c>
      <c r="F69" s="242"/>
      <c r="I69" s="284" t="s">
        <v>87</v>
      </c>
      <c r="O69" s="243"/>
    </row>
    <row r="70" spans="1:15" s="241" customFormat="1" ht="27.75">
      <c r="A70" s="284">
        <v>105376</v>
      </c>
      <c r="B70" s="284" t="s">
        <v>2057</v>
      </c>
      <c r="C70" s="284" t="s">
        <v>170</v>
      </c>
      <c r="D70" s="285" t="s">
        <v>841</v>
      </c>
      <c r="F70" s="242"/>
      <c r="I70" s="284" t="s">
        <v>87</v>
      </c>
      <c r="O70" s="243"/>
    </row>
    <row r="71" spans="1:15" s="241" customFormat="1" ht="30">
      <c r="A71" s="284">
        <v>105409</v>
      </c>
      <c r="B71" s="284" t="s">
        <v>2058</v>
      </c>
      <c r="C71" s="284" t="s">
        <v>285</v>
      </c>
      <c r="D71" s="285" t="s">
        <v>727</v>
      </c>
      <c r="F71" s="242"/>
      <c r="I71" s="284" t="s">
        <v>87</v>
      </c>
      <c r="O71" s="245"/>
    </row>
    <row r="72" spans="1:15" s="241" customFormat="1" ht="23.25">
      <c r="A72" s="284">
        <v>105422</v>
      </c>
      <c r="B72" s="284" t="s">
        <v>2059</v>
      </c>
      <c r="C72" s="284" t="s">
        <v>855</v>
      </c>
      <c r="D72" s="285" t="s">
        <v>1881</v>
      </c>
      <c r="F72" s="242"/>
      <c r="I72" s="284" t="s">
        <v>87</v>
      </c>
      <c r="O72" s="244"/>
    </row>
    <row r="73" spans="1:15" s="241" customFormat="1" ht="27.75">
      <c r="A73" s="284">
        <v>105427</v>
      </c>
      <c r="B73" s="284" t="s">
        <v>2060</v>
      </c>
      <c r="C73" s="284" t="s">
        <v>97</v>
      </c>
      <c r="D73" s="285" t="s">
        <v>2061</v>
      </c>
      <c r="F73" s="242"/>
      <c r="I73" s="284" t="s">
        <v>87</v>
      </c>
      <c r="O73" s="243"/>
    </row>
    <row r="74" spans="1:15" s="241" customFormat="1" ht="30">
      <c r="A74" s="284">
        <v>105432</v>
      </c>
      <c r="B74" s="284" t="s">
        <v>2062</v>
      </c>
      <c r="C74" s="284" t="s">
        <v>106</v>
      </c>
      <c r="D74" s="285" t="s">
        <v>1167</v>
      </c>
      <c r="F74" s="242"/>
      <c r="I74" s="284" t="s">
        <v>87</v>
      </c>
      <c r="O74" s="245"/>
    </row>
    <row r="75" spans="1:15" s="241" customFormat="1" ht="27.75">
      <c r="A75" s="284">
        <v>105474</v>
      </c>
      <c r="B75" s="284" t="s">
        <v>2063</v>
      </c>
      <c r="C75" s="284" t="s">
        <v>563</v>
      </c>
      <c r="D75" s="285" t="s">
        <v>2064</v>
      </c>
      <c r="F75" s="242"/>
      <c r="I75" s="284" t="s">
        <v>87</v>
      </c>
      <c r="O75" s="243"/>
    </row>
    <row r="76" spans="1:15" s="241" customFormat="1" ht="23.25">
      <c r="A76" s="284">
        <v>105502</v>
      </c>
      <c r="B76" s="284" t="s">
        <v>2065</v>
      </c>
      <c r="C76" s="284" t="s">
        <v>468</v>
      </c>
      <c r="D76" s="285" t="s">
        <v>1209</v>
      </c>
      <c r="F76" s="242"/>
      <c r="I76" s="284" t="s">
        <v>87</v>
      </c>
      <c r="O76" s="244"/>
    </row>
    <row r="77" spans="1:15" s="241" customFormat="1" ht="27.75">
      <c r="A77" s="284">
        <v>105669</v>
      </c>
      <c r="B77" s="284" t="s">
        <v>2066</v>
      </c>
      <c r="C77" s="284" t="s">
        <v>97</v>
      </c>
      <c r="D77" s="285" t="s">
        <v>834</v>
      </c>
      <c r="F77" s="242"/>
      <c r="I77" s="284" t="s">
        <v>87</v>
      </c>
      <c r="O77" s="243"/>
    </row>
    <row r="78" spans="1:15" s="241" customFormat="1" ht="30">
      <c r="A78" s="284">
        <v>105743</v>
      </c>
      <c r="B78" s="284" t="s">
        <v>2067</v>
      </c>
      <c r="C78" s="284" t="s">
        <v>167</v>
      </c>
      <c r="D78" s="285" t="s">
        <v>758</v>
      </c>
      <c r="F78" s="242"/>
      <c r="I78" s="284" t="s">
        <v>87</v>
      </c>
      <c r="O78" s="245"/>
    </row>
    <row r="79" spans="1:15" s="241" customFormat="1" ht="27.75">
      <c r="A79" s="284">
        <v>105765</v>
      </c>
      <c r="B79" s="284" t="s">
        <v>2068</v>
      </c>
      <c r="C79" s="284" t="s">
        <v>597</v>
      </c>
      <c r="D79" s="285" t="s">
        <v>952</v>
      </c>
      <c r="F79" s="242"/>
      <c r="I79" s="284" t="s">
        <v>87</v>
      </c>
      <c r="O79" s="243"/>
    </row>
    <row r="80" spans="1:15" s="241" customFormat="1" ht="23.25">
      <c r="A80" s="284">
        <v>105795</v>
      </c>
      <c r="B80" s="284" t="s">
        <v>2069</v>
      </c>
      <c r="C80" s="284" t="s">
        <v>1930</v>
      </c>
      <c r="D80" s="285" t="s">
        <v>1110</v>
      </c>
      <c r="F80" s="242"/>
      <c r="I80" s="284" t="s">
        <v>87</v>
      </c>
      <c r="O80" s="244"/>
    </row>
    <row r="81" spans="1:15" s="241" customFormat="1" ht="30">
      <c r="A81" s="284">
        <v>105828</v>
      </c>
      <c r="B81" s="284" t="s">
        <v>2070</v>
      </c>
      <c r="C81" s="284" t="s">
        <v>122</v>
      </c>
      <c r="D81" s="285" t="s">
        <v>2071</v>
      </c>
      <c r="F81" s="242"/>
      <c r="I81" s="284" t="s">
        <v>87</v>
      </c>
      <c r="O81" s="245"/>
    </row>
    <row r="82" spans="1:15" s="241" customFormat="1" ht="23.25">
      <c r="A82" s="284">
        <v>105854</v>
      </c>
      <c r="B82" s="284" t="s">
        <v>2072</v>
      </c>
      <c r="C82" s="284" t="s">
        <v>2073</v>
      </c>
      <c r="D82" s="285" t="s">
        <v>1635</v>
      </c>
      <c r="F82" s="242"/>
      <c r="I82" s="284" t="s">
        <v>87</v>
      </c>
      <c r="O82" s="244"/>
    </row>
    <row r="83" spans="1:15" s="241" customFormat="1" ht="30">
      <c r="A83" s="284">
        <v>105868</v>
      </c>
      <c r="B83" s="284" t="s">
        <v>2074</v>
      </c>
      <c r="C83" s="284" t="s">
        <v>158</v>
      </c>
      <c r="D83" s="285" t="s">
        <v>2075</v>
      </c>
      <c r="F83" s="242"/>
      <c r="I83" s="284" t="s">
        <v>87</v>
      </c>
      <c r="O83" s="245"/>
    </row>
    <row r="84" spans="1:15" s="241" customFormat="1" ht="27.75">
      <c r="A84" s="284">
        <v>105909</v>
      </c>
      <c r="B84" s="284" t="s">
        <v>2076</v>
      </c>
      <c r="C84" s="284" t="s">
        <v>1043</v>
      </c>
      <c r="D84" s="285" t="s">
        <v>2077</v>
      </c>
      <c r="F84" s="242"/>
      <c r="I84" s="284" t="s">
        <v>87</v>
      </c>
      <c r="O84" s="243"/>
    </row>
    <row r="85" spans="1:15" s="241" customFormat="1" ht="23.25">
      <c r="A85" s="284">
        <v>105917</v>
      </c>
      <c r="B85" s="284" t="s">
        <v>2078</v>
      </c>
      <c r="C85" s="284" t="s">
        <v>167</v>
      </c>
      <c r="D85" s="285" t="s">
        <v>2079</v>
      </c>
      <c r="F85" s="242"/>
      <c r="I85" s="284" t="s">
        <v>87</v>
      </c>
      <c r="O85" s="244"/>
    </row>
    <row r="86" spans="1:15" s="241" customFormat="1" ht="30">
      <c r="A86" s="284">
        <v>105925</v>
      </c>
      <c r="B86" s="284" t="s">
        <v>2080</v>
      </c>
      <c r="C86" s="284" t="s">
        <v>2081</v>
      </c>
      <c r="D86" s="285" t="s">
        <v>2082</v>
      </c>
      <c r="F86" s="242"/>
      <c r="I86" s="284" t="s">
        <v>87</v>
      </c>
      <c r="O86" s="245"/>
    </row>
    <row r="87" spans="1:15" s="241" customFormat="1" ht="27.75">
      <c r="A87" s="284">
        <v>105936</v>
      </c>
      <c r="B87" s="284" t="s">
        <v>2083</v>
      </c>
      <c r="C87" s="284" t="s">
        <v>146</v>
      </c>
      <c r="D87" s="285" t="s">
        <v>821</v>
      </c>
      <c r="F87" s="242"/>
      <c r="I87" s="284" t="s">
        <v>87</v>
      </c>
      <c r="O87" s="243"/>
    </row>
    <row r="88" spans="1:15" s="241" customFormat="1" ht="23.25">
      <c r="A88" s="284">
        <v>105974</v>
      </c>
      <c r="B88" s="284" t="s">
        <v>2084</v>
      </c>
      <c r="C88" s="284" t="s">
        <v>345</v>
      </c>
      <c r="D88" s="285" t="s">
        <v>799</v>
      </c>
      <c r="F88" s="242"/>
      <c r="I88" s="284" t="s">
        <v>87</v>
      </c>
      <c r="O88" s="244"/>
    </row>
    <row r="89" spans="1:15" s="241" customFormat="1" ht="30">
      <c r="A89" s="284">
        <v>105976</v>
      </c>
      <c r="B89" s="284" t="s">
        <v>2085</v>
      </c>
      <c r="C89" s="284" t="s">
        <v>2086</v>
      </c>
      <c r="D89" s="285" t="s">
        <v>2087</v>
      </c>
      <c r="F89" s="242"/>
      <c r="I89" s="284" t="s">
        <v>87</v>
      </c>
      <c r="O89" s="245"/>
    </row>
    <row r="90" spans="1:15" s="241" customFormat="1" ht="30">
      <c r="A90" s="284">
        <v>105986</v>
      </c>
      <c r="B90" s="284" t="s">
        <v>2088</v>
      </c>
      <c r="C90" s="284" t="s">
        <v>2089</v>
      </c>
      <c r="D90" s="285" t="s">
        <v>2090</v>
      </c>
      <c r="F90" s="242"/>
      <c r="I90" s="284" t="s">
        <v>87</v>
      </c>
      <c r="O90" s="245"/>
    </row>
    <row r="91" spans="1:15" s="241" customFormat="1" ht="30">
      <c r="A91" s="284">
        <v>105992</v>
      </c>
      <c r="B91" s="284" t="s">
        <v>2091</v>
      </c>
      <c r="C91" s="284" t="s">
        <v>92</v>
      </c>
      <c r="D91" s="285" t="s">
        <v>702</v>
      </c>
      <c r="F91" s="242"/>
      <c r="I91" s="284" t="s">
        <v>87</v>
      </c>
      <c r="O91" s="245"/>
    </row>
    <row r="92" spans="1:15" s="241" customFormat="1" ht="30">
      <c r="A92" s="284">
        <v>106009</v>
      </c>
      <c r="B92" s="284" t="s">
        <v>2092</v>
      </c>
      <c r="C92" s="284" t="s">
        <v>264</v>
      </c>
      <c r="D92" s="285" t="s">
        <v>853</v>
      </c>
      <c r="F92" s="242"/>
      <c r="I92" s="284" t="s">
        <v>87</v>
      </c>
      <c r="O92" s="245"/>
    </row>
    <row r="93" spans="1:15" s="241" customFormat="1" ht="30">
      <c r="A93" s="284">
        <v>106022</v>
      </c>
      <c r="B93" s="284" t="s">
        <v>2093</v>
      </c>
      <c r="C93" s="284" t="s">
        <v>1100</v>
      </c>
      <c r="D93" s="285" t="s">
        <v>827</v>
      </c>
      <c r="F93" s="242"/>
      <c r="I93" s="284" t="s">
        <v>87</v>
      </c>
      <c r="O93" s="245"/>
    </row>
    <row r="94" spans="1:15" s="241" customFormat="1" ht="27.75">
      <c r="A94" s="284">
        <v>106039</v>
      </c>
      <c r="B94" s="284" t="s">
        <v>2094</v>
      </c>
      <c r="C94" s="284" t="s">
        <v>312</v>
      </c>
      <c r="D94" s="285" t="s">
        <v>773</v>
      </c>
      <c r="F94" s="242"/>
      <c r="I94" s="284" t="s">
        <v>87</v>
      </c>
      <c r="O94" s="243"/>
    </row>
    <row r="95" spans="1:15" s="241" customFormat="1" ht="23.25">
      <c r="A95" s="284">
        <v>106040</v>
      </c>
      <c r="B95" s="284" t="s">
        <v>2095</v>
      </c>
      <c r="C95" s="284" t="s">
        <v>2096</v>
      </c>
      <c r="D95" s="285" t="s">
        <v>727</v>
      </c>
      <c r="F95" s="242"/>
      <c r="I95" s="284" t="s">
        <v>87</v>
      </c>
      <c r="O95" s="244"/>
    </row>
    <row r="96" spans="1:15" s="241" customFormat="1" ht="30">
      <c r="A96" s="284">
        <v>106087</v>
      </c>
      <c r="B96" s="284" t="s">
        <v>2097</v>
      </c>
      <c r="C96" s="284" t="s">
        <v>631</v>
      </c>
      <c r="D96" s="285" t="s">
        <v>1002</v>
      </c>
      <c r="F96" s="242"/>
      <c r="I96" s="284" t="s">
        <v>87</v>
      </c>
      <c r="O96" s="245"/>
    </row>
    <row r="97" spans="1:15" s="241" customFormat="1" ht="23.25">
      <c r="A97" s="284">
        <v>106100</v>
      </c>
      <c r="B97" s="284" t="s">
        <v>2098</v>
      </c>
      <c r="C97" s="284" t="s">
        <v>148</v>
      </c>
      <c r="D97" s="285" t="s">
        <v>727</v>
      </c>
      <c r="F97" s="242"/>
      <c r="I97" s="284" t="s">
        <v>87</v>
      </c>
      <c r="O97" s="244"/>
    </row>
    <row r="98" spans="1:15" s="241" customFormat="1" ht="30">
      <c r="A98" s="284">
        <v>106109</v>
      </c>
      <c r="B98" s="284" t="s">
        <v>2099</v>
      </c>
      <c r="C98" s="284" t="s">
        <v>200</v>
      </c>
      <c r="D98" s="285" t="s">
        <v>1447</v>
      </c>
      <c r="F98" s="242"/>
      <c r="I98" s="284" t="s">
        <v>87</v>
      </c>
      <c r="O98" s="245"/>
    </row>
    <row r="99" spans="1:15" s="241" customFormat="1" ht="30">
      <c r="A99" s="284">
        <v>106110</v>
      </c>
      <c r="B99" s="284" t="s">
        <v>2100</v>
      </c>
      <c r="C99" s="284" t="s">
        <v>328</v>
      </c>
      <c r="D99" s="285" t="s">
        <v>928</v>
      </c>
      <c r="F99" s="242"/>
      <c r="I99" s="284" t="s">
        <v>87</v>
      </c>
      <c r="O99" s="245"/>
    </row>
    <row r="100" spans="1:15" s="241" customFormat="1" ht="27.75">
      <c r="A100" s="284">
        <v>106114</v>
      </c>
      <c r="B100" s="284" t="s">
        <v>2101</v>
      </c>
      <c r="C100" s="284" t="s">
        <v>2102</v>
      </c>
      <c r="D100" s="285" t="s">
        <v>738</v>
      </c>
      <c r="F100" s="242"/>
      <c r="I100" s="284" t="s">
        <v>87</v>
      </c>
      <c r="O100" s="243"/>
    </row>
    <row r="101" spans="1:15" s="241" customFormat="1" ht="30">
      <c r="A101" s="284">
        <v>106166</v>
      </c>
      <c r="B101" s="284" t="s">
        <v>2103</v>
      </c>
      <c r="C101" s="284" t="s">
        <v>112</v>
      </c>
      <c r="D101" s="285" t="s">
        <v>2104</v>
      </c>
      <c r="F101" s="242"/>
      <c r="I101" s="284" t="s">
        <v>87</v>
      </c>
      <c r="O101" s="245"/>
    </row>
    <row r="102" spans="1:15" s="241" customFormat="1" ht="30">
      <c r="A102" s="284">
        <v>106229</v>
      </c>
      <c r="B102" s="284" t="s">
        <v>2105</v>
      </c>
      <c r="C102" s="284" t="s">
        <v>219</v>
      </c>
      <c r="D102" s="285" t="s">
        <v>822</v>
      </c>
      <c r="F102" s="242"/>
      <c r="I102" s="284" t="s">
        <v>87</v>
      </c>
      <c r="O102" s="245"/>
    </row>
    <row r="103" spans="1:15" s="241" customFormat="1" ht="30">
      <c r="A103" s="284">
        <v>106265</v>
      </c>
      <c r="B103" s="284" t="s">
        <v>2106</v>
      </c>
      <c r="C103" s="284" t="s">
        <v>97</v>
      </c>
      <c r="D103" s="285" t="s">
        <v>966</v>
      </c>
      <c r="F103" s="242"/>
      <c r="I103" s="284" t="s">
        <v>87</v>
      </c>
      <c r="O103" s="245"/>
    </row>
    <row r="104" spans="1:15" s="241" customFormat="1" ht="30">
      <c r="A104" s="284">
        <v>106288</v>
      </c>
      <c r="B104" s="284" t="s">
        <v>2107</v>
      </c>
      <c r="C104" s="284" t="s">
        <v>2108</v>
      </c>
      <c r="D104" s="285" t="s">
        <v>698</v>
      </c>
      <c r="F104" s="242"/>
      <c r="I104" s="284" t="s">
        <v>87</v>
      </c>
      <c r="O104" s="245"/>
    </row>
    <row r="105" spans="1:15" s="241" customFormat="1" ht="30">
      <c r="A105" s="284">
        <v>106351</v>
      </c>
      <c r="B105" s="284" t="s">
        <v>2109</v>
      </c>
      <c r="C105" s="284" t="s">
        <v>306</v>
      </c>
      <c r="D105" s="285" t="s">
        <v>727</v>
      </c>
      <c r="F105" s="242"/>
      <c r="I105" s="284" t="s">
        <v>87</v>
      </c>
      <c r="O105" s="245"/>
    </row>
    <row r="106" spans="1:15" s="241" customFormat="1" ht="30">
      <c r="A106" s="284">
        <v>106356</v>
      </c>
      <c r="B106" s="284" t="s">
        <v>2110</v>
      </c>
      <c r="C106" s="284" t="s">
        <v>257</v>
      </c>
      <c r="D106" s="285" t="s">
        <v>729</v>
      </c>
      <c r="F106" s="242"/>
      <c r="I106" s="284" t="s">
        <v>87</v>
      </c>
      <c r="O106" s="245"/>
    </row>
    <row r="107" spans="1:15" s="241" customFormat="1" ht="23.25">
      <c r="A107" s="284">
        <v>106407</v>
      </c>
      <c r="B107" s="284" t="s">
        <v>2111</v>
      </c>
      <c r="C107" s="284" t="s">
        <v>2112</v>
      </c>
      <c r="D107" s="285" t="s">
        <v>187</v>
      </c>
      <c r="F107" s="242"/>
      <c r="I107" s="284" t="s">
        <v>87</v>
      </c>
      <c r="O107" s="244"/>
    </row>
    <row r="108" spans="1:15" s="241" customFormat="1" ht="23.25">
      <c r="A108" s="284">
        <v>106414</v>
      </c>
      <c r="B108" s="284" t="s">
        <v>2113</v>
      </c>
      <c r="C108" s="284" t="s">
        <v>167</v>
      </c>
      <c r="D108" s="285" t="s">
        <v>848</v>
      </c>
      <c r="F108" s="242"/>
      <c r="I108" s="284" t="s">
        <v>87</v>
      </c>
      <c r="O108" s="244"/>
    </row>
    <row r="109" spans="1:15" s="241" customFormat="1" ht="30">
      <c r="A109" s="284">
        <v>106471</v>
      </c>
      <c r="B109" s="284" t="s">
        <v>2114</v>
      </c>
      <c r="C109" s="284" t="s">
        <v>2115</v>
      </c>
      <c r="D109" s="285" t="s">
        <v>2116</v>
      </c>
      <c r="F109" s="242"/>
      <c r="I109" s="284" t="s">
        <v>87</v>
      </c>
      <c r="O109" s="245"/>
    </row>
    <row r="110" spans="1:15" s="241" customFormat="1" ht="27.75">
      <c r="A110" s="284">
        <v>106474</v>
      </c>
      <c r="B110" s="284" t="s">
        <v>2117</v>
      </c>
      <c r="C110" s="284" t="s">
        <v>2118</v>
      </c>
      <c r="D110" s="285" t="s">
        <v>2119</v>
      </c>
      <c r="F110" s="242"/>
      <c r="I110" s="284" t="s">
        <v>87</v>
      </c>
      <c r="O110" s="243"/>
    </row>
    <row r="111" spans="1:15" s="241" customFormat="1" ht="30">
      <c r="A111" s="284">
        <v>106534</v>
      </c>
      <c r="B111" s="284" t="s">
        <v>2120</v>
      </c>
      <c r="C111" s="284" t="s">
        <v>101</v>
      </c>
      <c r="D111" s="285" t="s">
        <v>1154</v>
      </c>
      <c r="F111" s="242"/>
      <c r="I111" s="284" t="s">
        <v>87</v>
      </c>
      <c r="O111" s="245"/>
    </row>
    <row r="112" spans="1:15" s="241" customFormat="1" ht="30">
      <c r="A112" s="284">
        <v>106541</v>
      </c>
      <c r="B112" s="284" t="s">
        <v>2121</v>
      </c>
      <c r="C112" s="284" t="s">
        <v>212</v>
      </c>
      <c r="D112" s="285" t="s">
        <v>781</v>
      </c>
      <c r="F112" s="242"/>
      <c r="I112" s="284" t="s">
        <v>87</v>
      </c>
      <c r="O112" s="245"/>
    </row>
    <row r="113" spans="1:15" s="241" customFormat="1" ht="30">
      <c r="A113" s="284">
        <v>106579</v>
      </c>
      <c r="B113" s="284" t="s">
        <v>2122</v>
      </c>
      <c r="C113" s="284" t="s">
        <v>97</v>
      </c>
      <c r="D113" s="285" t="s">
        <v>727</v>
      </c>
      <c r="F113" s="242"/>
      <c r="I113" s="284" t="s">
        <v>87</v>
      </c>
      <c r="O113" s="245"/>
    </row>
    <row r="114" spans="1:15" s="241" customFormat="1" ht="27.75">
      <c r="A114" s="284">
        <v>106586</v>
      </c>
      <c r="B114" s="284" t="s">
        <v>2123</v>
      </c>
      <c r="C114" s="284" t="s">
        <v>999</v>
      </c>
      <c r="D114" s="285"/>
      <c r="F114" s="242"/>
      <c r="I114" s="284" t="s">
        <v>87</v>
      </c>
      <c r="O114" s="243"/>
    </row>
    <row r="115" spans="1:15" s="241" customFormat="1" ht="30">
      <c r="A115" s="284">
        <v>106660</v>
      </c>
      <c r="B115" s="284" t="s">
        <v>2124</v>
      </c>
      <c r="C115" s="284" t="s">
        <v>97</v>
      </c>
      <c r="D115" s="285" t="s">
        <v>890</v>
      </c>
      <c r="F115" s="242"/>
      <c r="I115" s="284" t="s">
        <v>87</v>
      </c>
      <c r="O115" s="245"/>
    </row>
    <row r="116" spans="1:15" s="241" customFormat="1" ht="23.25">
      <c r="A116" s="284">
        <v>106674</v>
      </c>
      <c r="B116" s="284" t="s">
        <v>2125</v>
      </c>
      <c r="C116" s="284" t="s">
        <v>167</v>
      </c>
      <c r="D116" s="285" t="s">
        <v>820</v>
      </c>
      <c r="F116" s="242"/>
      <c r="I116" s="284" t="s">
        <v>87</v>
      </c>
      <c r="O116" s="244"/>
    </row>
    <row r="117" spans="1:15" s="241" customFormat="1" ht="27.75">
      <c r="A117" s="284">
        <v>106677</v>
      </c>
      <c r="B117" s="284" t="s">
        <v>2126</v>
      </c>
      <c r="C117" s="284" t="s">
        <v>141</v>
      </c>
      <c r="D117" s="285" t="s">
        <v>2127</v>
      </c>
      <c r="F117" s="242"/>
      <c r="I117" s="284" t="s">
        <v>87</v>
      </c>
      <c r="O117" s="243"/>
    </row>
    <row r="118" spans="1:15" s="241" customFormat="1" ht="27.75">
      <c r="A118" s="284">
        <v>106721</v>
      </c>
      <c r="B118" s="284" t="s">
        <v>2128</v>
      </c>
      <c r="C118" s="284" t="s">
        <v>92</v>
      </c>
      <c r="D118" s="285" t="s">
        <v>801</v>
      </c>
      <c r="F118" s="242"/>
      <c r="I118" s="284" t="s">
        <v>87</v>
      </c>
      <c r="O118" s="243"/>
    </row>
    <row r="119" spans="1:15" s="241" customFormat="1" ht="23.25">
      <c r="A119" s="284">
        <v>106722</v>
      </c>
      <c r="B119" s="284" t="s">
        <v>2129</v>
      </c>
      <c r="C119" s="284" t="s">
        <v>2130</v>
      </c>
      <c r="D119" s="285" t="s">
        <v>717</v>
      </c>
      <c r="F119" s="242"/>
      <c r="I119" s="284" t="s">
        <v>87</v>
      </c>
      <c r="O119" s="244"/>
    </row>
    <row r="120" spans="1:15" s="241" customFormat="1" ht="23.25">
      <c r="A120" s="284">
        <v>106740</v>
      </c>
      <c r="B120" s="284" t="s">
        <v>2131</v>
      </c>
      <c r="C120" s="284" t="s">
        <v>227</v>
      </c>
      <c r="D120" s="285" t="s">
        <v>827</v>
      </c>
      <c r="F120" s="242"/>
      <c r="I120" s="284" t="s">
        <v>87</v>
      </c>
      <c r="O120" s="244"/>
    </row>
    <row r="121" spans="1:15" s="241" customFormat="1" ht="30">
      <c r="A121" s="284">
        <v>106741</v>
      </c>
      <c r="B121" s="284" t="s">
        <v>2132</v>
      </c>
      <c r="C121" s="284" t="s">
        <v>282</v>
      </c>
      <c r="D121" s="285" t="s">
        <v>1840</v>
      </c>
      <c r="F121" s="242"/>
      <c r="I121" s="284" t="s">
        <v>87</v>
      </c>
      <c r="O121" s="245"/>
    </row>
    <row r="122" spans="1:15" s="241" customFormat="1" ht="30">
      <c r="A122" s="284">
        <v>106771</v>
      </c>
      <c r="B122" s="284" t="s">
        <v>2133</v>
      </c>
      <c r="C122" s="284" t="s">
        <v>2134</v>
      </c>
      <c r="D122" s="285" t="s">
        <v>1575</v>
      </c>
      <c r="F122" s="242"/>
      <c r="I122" s="284" t="s">
        <v>87</v>
      </c>
      <c r="O122" s="245"/>
    </row>
    <row r="123" spans="1:15" s="241" customFormat="1" ht="27.75">
      <c r="A123" s="284">
        <v>106781</v>
      </c>
      <c r="B123" s="284" t="s">
        <v>2135</v>
      </c>
      <c r="C123" s="284" t="s">
        <v>97</v>
      </c>
      <c r="D123" s="285" t="s">
        <v>886</v>
      </c>
      <c r="F123" s="242"/>
      <c r="I123" s="284" t="s">
        <v>87</v>
      </c>
      <c r="O123" s="243"/>
    </row>
    <row r="124" spans="1:15" s="241" customFormat="1" ht="27.75">
      <c r="A124" s="284">
        <v>106805</v>
      </c>
      <c r="B124" s="284" t="s">
        <v>2136</v>
      </c>
      <c r="C124" s="284" t="s">
        <v>135</v>
      </c>
      <c r="D124" s="285" t="s">
        <v>822</v>
      </c>
      <c r="F124" s="242"/>
      <c r="I124" s="284" t="s">
        <v>87</v>
      </c>
      <c r="O124" s="243"/>
    </row>
    <row r="125" spans="1:15" s="241" customFormat="1" ht="27.75">
      <c r="A125" s="284">
        <v>106820</v>
      </c>
      <c r="B125" s="284" t="s">
        <v>2137</v>
      </c>
      <c r="C125" s="284" t="s">
        <v>97</v>
      </c>
      <c r="D125" s="285" t="s">
        <v>951</v>
      </c>
      <c r="F125" s="242"/>
      <c r="I125" s="284" t="s">
        <v>87</v>
      </c>
      <c r="O125" s="243"/>
    </row>
    <row r="126" spans="1:15" s="241" customFormat="1" ht="27.75">
      <c r="A126" s="284">
        <v>106829</v>
      </c>
      <c r="B126" s="284" t="s">
        <v>2138</v>
      </c>
      <c r="C126" s="284" t="s">
        <v>2139</v>
      </c>
      <c r="D126" s="285" t="s">
        <v>712</v>
      </c>
      <c r="F126" s="242"/>
      <c r="I126" s="284" t="s">
        <v>87</v>
      </c>
      <c r="O126" s="243"/>
    </row>
    <row r="127" spans="1:15" s="241" customFormat="1" ht="27.75">
      <c r="A127" s="284">
        <v>106832</v>
      </c>
      <c r="B127" s="284" t="s">
        <v>2140</v>
      </c>
      <c r="C127" s="284" t="s">
        <v>216</v>
      </c>
      <c r="D127" s="285" t="s">
        <v>902</v>
      </c>
      <c r="F127" s="242"/>
      <c r="I127" s="284" t="s">
        <v>87</v>
      </c>
      <c r="O127" s="243"/>
    </row>
    <row r="128" spans="1:15" s="241" customFormat="1" ht="23.25">
      <c r="A128" s="284">
        <v>106855</v>
      </c>
      <c r="B128" s="284" t="s">
        <v>2141</v>
      </c>
      <c r="C128" s="284" t="s">
        <v>275</v>
      </c>
      <c r="D128" s="285" t="s">
        <v>1198</v>
      </c>
      <c r="F128" s="242"/>
      <c r="I128" s="284" t="s">
        <v>87</v>
      </c>
      <c r="O128" s="244"/>
    </row>
    <row r="129" spans="1:15" s="241" customFormat="1" ht="30">
      <c r="A129" s="284">
        <v>106895</v>
      </c>
      <c r="B129" s="284" t="s">
        <v>2142</v>
      </c>
      <c r="C129" s="284" t="s">
        <v>2143</v>
      </c>
      <c r="D129" s="285" t="s">
        <v>717</v>
      </c>
      <c r="F129" s="242"/>
      <c r="I129" s="284" t="s">
        <v>87</v>
      </c>
      <c r="O129" s="245"/>
    </row>
    <row r="130" spans="1:15" s="241" customFormat="1" ht="23.25">
      <c r="A130" s="284">
        <v>106961</v>
      </c>
      <c r="B130" s="284" t="s">
        <v>2144</v>
      </c>
      <c r="C130" s="284" t="s">
        <v>528</v>
      </c>
      <c r="D130" s="285" t="s">
        <v>773</v>
      </c>
      <c r="F130" s="242"/>
      <c r="I130" s="284" t="s">
        <v>87</v>
      </c>
      <c r="O130" s="244"/>
    </row>
    <row r="131" spans="1:15" s="241" customFormat="1" ht="23.25">
      <c r="A131" s="284">
        <v>106966</v>
      </c>
      <c r="B131" s="284" t="s">
        <v>2145</v>
      </c>
      <c r="C131" s="284" t="s">
        <v>122</v>
      </c>
      <c r="D131" s="285" t="s">
        <v>1269</v>
      </c>
      <c r="F131" s="242"/>
      <c r="I131" s="284" t="s">
        <v>87</v>
      </c>
      <c r="O131" s="244"/>
    </row>
    <row r="132" spans="1:15" s="241" customFormat="1" ht="30">
      <c r="A132" s="284">
        <v>107037</v>
      </c>
      <c r="B132" s="284" t="s">
        <v>2146</v>
      </c>
      <c r="C132" s="284" t="s">
        <v>170</v>
      </c>
      <c r="D132" s="285" t="s">
        <v>742</v>
      </c>
      <c r="F132" s="242"/>
      <c r="I132" s="284" t="s">
        <v>87</v>
      </c>
      <c r="O132" s="245"/>
    </row>
    <row r="133" spans="1:15" s="241" customFormat="1" ht="30">
      <c r="A133" s="284">
        <v>107045</v>
      </c>
      <c r="B133" s="284" t="s">
        <v>2147</v>
      </c>
      <c r="C133" s="284" t="s">
        <v>321</v>
      </c>
      <c r="D133" s="285" t="s">
        <v>878</v>
      </c>
      <c r="F133" s="242"/>
      <c r="I133" s="284" t="s">
        <v>87</v>
      </c>
      <c r="O133" s="245"/>
    </row>
    <row r="134" spans="1:15" s="241" customFormat="1" ht="30">
      <c r="A134" s="284">
        <v>107051</v>
      </c>
      <c r="B134" s="284" t="s">
        <v>2148</v>
      </c>
      <c r="C134" s="284" t="s">
        <v>187</v>
      </c>
      <c r="D134" s="285" t="s">
        <v>486</v>
      </c>
      <c r="F134" s="242"/>
      <c r="I134" s="284" t="s">
        <v>87</v>
      </c>
      <c r="O134" s="245"/>
    </row>
    <row r="135" spans="1:15" s="241" customFormat="1" ht="27.75">
      <c r="A135" s="284">
        <v>107066</v>
      </c>
      <c r="B135" s="284" t="s">
        <v>2149</v>
      </c>
      <c r="C135" s="284" t="s">
        <v>167</v>
      </c>
      <c r="D135" s="285" t="s">
        <v>920</v>
      </c>
      <c r="F135" s="242"/>
      <c r="I135" s="284" t="s">
        <v>87</v>
      </c>
      <c r="O135" s="243"/>
    </row>
    <row r="136" spans="1:15" s="241" customFormat="1" ht="30">
      <c r="A136" s="284">
        <v>107083</v>
      </c>
      <c r="B136" s="284" t="s">
        <v>2150</v>
      </c>
      <c r="C136" s="284" t="s">
        <v>190</v>
      </c>
      <c r="D136" s="285" t="s">
        <v>888</v>
      </c>
      <c r="F136" s="242"/>
      <c r="I136" s="284" t="s">
        <v>87</v>
      </c>
      <c r="O136" s="245"/>
    </row>
    <row r="137" spans="1:15" s="241" customFormat="1" ht="23.25">
      <c r="A137" s="284">
        <v>107096</v>
      </c>
      <c r="B137" s="284" t="s">
        <v>2151</v>
      </c>
      <c r="C137" s="284" t="s">
        <v>292</v>
      </c>
      <c r="D137" s="285" t="s">
        <v>799</v>
      </c>
      <c r="F137" s="242"/>
      <c r="I137" s="284" t="s">
        <v>87</v>
      </c>
      <c r="O137" s="244"/>
    </row>
    <row r="138" spans="1:15" s="241" customFormat="1" ht="30">
      <c r="A138" s="284">
        <v>107105</v>
      </c>
      <c r="B138" s="284" t="s">
        <v>157</v>
      </c>
      <c r="C138" s="284" t="s">
        <v>97</v>
      </c>
      <c r="D138" s="285" t="s">
        <v>2152</v>
      </c>
      <c r="F138" s="242"/>
      <c r="I138" s="284" t="s">
        <v>87</v>
      </c>
      <c r="O138" s="245"/>
    </row>
    <row r="139" spans="1:15" s="241" customFormat="1" ht="27.75">
      <c r="A139" s="284">
        <v>107112</v>
      </c>
      <c r="B139" s="284" t="s">
        <v>2153</v>
      </c>
      <c r="C139" s="284" t="s">
        <v>2154</v>
      </c>
      <c r="D139" s="285" t="s">
        <v>2155</v>
      </c>
      <c r="F139" s="242"/>
      <c r="I139" s="284" t="s">
        <v>87</v>
      </c>
      <c r="O139" s="243"/>
    </row>
    <row r="140" spans="1:15" s="241" customFormat="1" ht="30">
      <c r="A140" s="284">
        <v>107164</v>
      </c>
      <c r="B140" s="284" t="s">
        <v>1271</v>
      </c>
      <c r="C140" s="284" t="s">
        <v>147</v>
      </c>
      <c r="D140" s="285" t="s">
        <v>1014</v>
      </c>
      <c r="F140" s="242"/>
      <c r="I140" s="284" t="s">
        <v>87</v>
      </c>
      <c r="O140" s="245"/>
    </row>
    <row r="141" spans="1:15" s="241" customFormat="1" ht="27.75">
      <c r="A141" s="284">
        <v>107171</v>
      </c>
      <c r="B141" s="284" t="s">
        <v>2156</v>
      </c>
      <c r="C141" s="284" t="s">
        <v>167</v>
      </c>
      <c r="D141" s="285" t="s">
        <v>933</v>
      </c>
      <c r="F141" s="242"/>
      <c r="I141" s="284" t="s">
        <v>87</v>
      </c>
      <c r="O141" s="243"/>
    </row>
    <row r="142" spans="1:15" s="241" customFormat="1" ht="30">
      <c r="A142" s="284">
        <v>107178</v>
      </c>
      <c r="B142" s="284" t="s">
        <v>2157</v>
      </c>
      <c r="C142" s="284" t="s">
        <v>230</v>
      </c>
      <c r="D142" s="285" t="s">
        <v>729</v>
      </c>
      <c r="F142" s="242"/>
      <c r="I142" s="284" t="s">
        <v>87</v>
      </c>
      <c r="O142" s="245"/>
    </row>
    <row r="143" spans="1:15" s="241" customFormat="1" ht="23.25">
      <c r="A143" s="284">
        <v>107260</v>
      </c>
      <c r="B143" s="284" t="s">
        <v>2158</v>
      </c>
      <c r="C143" s="284" t="s">
        <v>97</v>
      </c>
      <c r="D143" s="285" t="s">
        <v>715</v>
      </c>
      <c r="F143" s="242"/>
      <c r="I143" s="284" t="s">
        <v>87</v>
      </c>
      <c r="O143" s="244"/>
    </row>
    <row r="144" spans="1:15" s="241" customFormat="1" ht="30">
      <c r="A144" s="284">
        <v>107261</v>
      </c>
      <c r="B144" s="284" t="s">
        <v>2159</v>
      </c>
      <c r="C144" s="284" t="s">
        <v>398</v>
      </c>
      <c r="D144" s="285" t="s">
        <v>752</v>
      </c>
      <c r="F144" s="242"/>
      <c r="I144" s="284" t="s">
        <v>87</v>
      </c>
      <c r="O144" s="245"/>
    </row>
    <row r="145" spans="1:15" s="241" customFormat="1" ht="23.25">
      <c r="A145" s="284">
        <v>107270</v>
      </c>
      <c r="B145" s="284" t="s">
        <v>2160</v>
      </c>
      <c r="C145" s="284" t="s">
        <v>146</v>
      </c>
      <c r="D145" s="285" t="s">
        <v>2161</v>
      </c>
      <c r="F145" s="242"/>
      <c r="I145" s="284" t="s">
        <v>87</v>
      </c>
      <c r="O145" s="244"/>
    </row>
    <row r="146" spans="1:15" s="241" customFormat="1" ht="30">
      <c r="A146" s="284">
        <v>107292</v>
      </c>
      <c r="B146" s="284" t="s">
        <v>2162</v>
      </c>
      <c r="C146" s="284" t="s">
        <v>141</v>
      </c>
      <c r="D146" s="285" t="s">
        <v>980</v>
      </c>
      <c r="F146" s="242"/>
      <c r="I146" s="284" t="s">
        <v>87</v>
      </c>
      <c r="O146" s="245"/>
    </row>
    <row r="147" spans="1:15" s="241" customFormat="1" ht="30">
      <c r="A147" s="284">
        <v>107320</v>
      </c>
      <c r="B147" s="284" t="s">
        <v>2163</v>
      </c>
      <c r="C147" s="284" t="s">
        <v>97</v>
      </c>
      <c r="D147" s="285" t="s">
        <v>773</v>
      </c>
      <c r="F147" s="242"/>
      <c r="I147" s="284" t="s">
        <v>87</v>
      </c>
      <c r="O147" s="245"/>
    </row>
    <row r="148" spans="1:15" s="241" customFormat="1" ht="30">
      <c r="A148" s="284">
        <v>107346</v>
      </c>
      <c r="B148" s="284" t="s">
        <v>2164</v>
      </c>
      <c r="C148" s="284" t="s">
        <v>351</v>
      </c>
      <c r="D148" s="285" t="s">
        <v>684</v>
      </c>
      <c r="F148" s="242"/>
      <c r="I148" s="284" t="s">
        <v>87</v>
      </c>
      <c r="O148" s="245"/>
    </row>
    <row r="149" spans="1:15" s="241" customFormat="1" ht="30">
      <c r="A149" s="284">
        <v>107358</v>
      </c>
      <c r="B149" s="284" t="s">
        <v>2165</v>
      </c>
      <c r="C149" s="284" t="s">
        <v>167</v>
      </c>
      <c r="D149" s="285" t="s">
        <v>712</v>
      </c>
      <c r="F149" s="242"/>
      <c r="I149" s="284" t="s">
        <v>87</v>
      </c>
      <c r="O149" s="245"/>
    </row>
    <row r="150" spans="1:15" s="241" customFormat="1" ht="30">
      <c r="A150" s="284">
        <v>107390</v>
      </c>
      <c r="B150" s="284" t="s">
        <v>2166</v>
      </c>
      <c r="C150" s="284" t="s">
        <v>176</v>
      </c>
      <c r="D150" s="285" t="s">
        <v>1620</v>
      </c>
      <c r="F150" s="242"/>
      <c r="I150" s="284" t="s">
        <v>87</v>
      </c>
      <c r="O150" s="245"/>
    </row>
    <row r="151" spans="1:15" s="241" customFormat="1" ht="27.75">
      <c r="A151" s="284">
        <v>107405</v>
      </c>
      <c r="B151" s="284" t="s">
        <v>2167</v>
      </c>
      <c r="C151" s="284" t="s">
        <v>141</v>
      </c>
      <c r="D151" s="285" t="s">
        <v>773</v>
      </c>
      <c r="F151" s="242"/>
      <c r="I151" s="284" t="s">
        <v>87</v>
      </c>
      <c r="O151" s="243"/>
    </row>
    <row r="152" spans="1:15" s="241" customFormat="1" ht="23.25">
      <c r="A152" s="284">
        <v>107509</v>
      </c>
      <c r="B152" s="284" t="s">
        <v>2168</v>
      </c>
      <c r="C152" s="284" t="s">
        <v>167</v>
      </c>
      <c r="D152" s="285" t="s">
        <v>884</v>
      </c>
      <c r="F152" s="242"/>
      <c r="I152" s="284" t="s">
        <v>87</v>
      </c>
      <c r="O152" s="244"/>
    </row>
    <row r="153" spans="1:15" s="241" customFormat="1" ht="23.25">
      <c r="A153" s="284">
        <v>107549</v>
      </c>
      <c r="B153" s="284" t="s">
        <v>2169</v>
      </c>
      <c r="C153" s="284" t="s">
        <v>356</v>
      </c>
      <c r="D153" s="285" t="s">
        <v>2170</v>
      </c>
      <c r="F153" s="242"/>
      <c r="I153" s="284" t="s">
        <v>87</v>
      </c>
      <c r="O153" s="244"/>
    </row>
    <row r="154" spans="1:15" s="241" customFormat="1" ht="30">
      <c r="A154" s="284">
        <v>107561</v>
      </c>
      <c r="B154" s="284" t="s">
        <v>2171</v>
      </c>
      <c r="C154" s="284" t="s">
        <v>151</v>
      </c>
      <c r="D154" s="285" t="s">
        <v>742</v>
      </c>
      <c r="F154" s="242"/>
      <c r="I154" s="284" t="s">
        <v>87</v>
      </c>
      <c r="O154" s="245"/>
    </row>
    <row r="155" spans="1:15" s="241" customFormat="1" ht="27.75">
      <c r="A155" s="284">
        <v>107564</v>
      </c>
      <c r="B155" s="284" t="s">
        <v>2172</v>
      </c>
      <c r="C155" s="284" t="s">
        <v>267</v>
      </c>
      <c r="D155" s="285" t="s">
        <v>868</v>
      </c>
      <c r="F155" s="242"/>
      <c r="I155" s="284" t="s">
        <v>87</v>
      </c>
      <c r="O155" s="243"/>
    </row>
    <row r="156" spans="1:15" s="241" customFormat="1" ht="27.75">
      <c r="A156" s="284">
        <v>107575</v>
      </c>
      <c r="B156" s="284" t="s">
        <v>2173</v>
      </c>
      <c r="C156" s="284" t="s">
        <v>103</v>
      </c>
      <c r="D156" s="285" t="s">
        <v>1012</v>
      </c>
      <c r="F156" s="242"/>
      <c r="I156" s="284" t="s">
        <v>87</v>
      </c>
      <c r="O156" s="243"/>
    </row>
    <row r="157" spans="1:15" s="241" customFormat="1" ht="23.25">
      <c r="A157" s="284">
        <v>107591</v>
      </c>
      <c r="B157" s="284" t="s">
        <v>2174</v>
      </c>
      <c r="C157" s="284" t="s">
        <v>101</v>
      </c>
      <c r="D157" s="285" t="s">
        <v>773</v>
      </c>
      <c r="F157" s="242"/>
      <c r="I157" s="284" t="s">
        <v>87</v>
      </c>
      <c r="O157" s="244"/>
    </row>
    <row r="158" spans="1:15" s="241" customFormat="1" ht="30">
      <c r="A158" s="284">
        <v>107625</v>
      </c>
      <c r="B158" s="284" t="s">
        <v>2175</v>
      </c>
      <c r="C158" s="284" t="s">
        <v>2176</v>
      </c>
      <c r="D158" s="285" t="s">
        <v>834</v>
      </c>
      <c r="F158" s="242"/>
      <c r="I158" s="284" t="s">
        <v>87</v>
      </c>
      <c r="O158" s="245"/>
    </row>
    <row r="159" spans="1:15" s="241" customFormat="1" ht="30">
      <c r="A159" s="284">
        <v>107627</v>
      </c>
      <c r="B159" s="284" t="s">
        <v>2177</v>
      </c>
      <c r="C159" s="284" t="s">
        <v>2178</v>
      </c>
      <c r="D159" s="285" t="s">
        <v>834</v>
      </c>
      <c r="F159" s="242"/>
      <c r="I159" s="284" t="s">
        <v>87</v>
      </c>
      <c r="O159" s="245"/>
    </row>
    <row r="160" spans="1:15" s="241" customFormat="1" ht="27.75">
      <c r="A160" s="284">
        <v>107638</v>
      </c>
      <c r="B160" s="284" t="s">
        <v>2179</v>
      </c>
      <c r="C160" s="284" t="s">
        <v>325</v>
      </c>
      <c r="D160" s="285" t="s">
        <v>924</v>
      </c>
      <c r="F160" s="242"/>
      <c r="I160" s="284" t="s">
        <v>87</v>
      </c>
      <c r="O160" s="243"/>
    </row>
    <row r="161" spans="1:15" s="241" customFormat="1" ht="30">
      <c r="A161" s="284">
        <v>107693</v>
      </c>
      <c r="B161" s="284" t="s">
        <v>2180</v>
      </c>
      <c r="C161" s="284" t="s">
        <v>147</v>
      </c>
      <c r="D161" s="285" t="s">
        <v>961</v>
      </c>
      <c r="F161" s="242"/>
      <c r="I161" s="284" t="s">
        <v>87</v>
      </c>
      <c r="O161" s="245"/>
    </row>
    <row r="162" spans="1:15" s="241" customFormat="1" ht="27.75">
      <c r="A162" s="284">
        <v>107703</v>
      </c>
      <c r="B162" s="284" t="s">
        <v>2181</v>
      </c>
      <c r="C162" s="284" t="s">
        <v>101</v>
      </c>
      <c r="D162" s="285" t="s">
        <v>1587</v>
      </c>
      <c r="F162" s="242"/>
      <c r="I162" s="284" t="s">
        <v>87</v>
      </c>
      <c r="O162" s="243"/>
    </row>
    <row r="163" spans="1:15" s="241" customFormat="1" ht="27.75">
      <c r="A163" s="284">
        <v>107706</v>
      </c>
      <c r="B163" s="284" t="s">
        <v>2182</v>
      </c>
      <c r="C163" s="284" t="s">
        <v>284</v>
      </c>
      <c r="D163" s="285" t="s">
        <v>1530</v>
      </c>
      <c r="F163" s="242"/>
      <c r="I163" s="284" t="s">
        <v>87</v>
      </c>
      <c r="O163" s="243"/>
    </row>
    <row r="164" spans="1:15" s="241" customFormat="1" ht="30">
      <c r="A164" s="284">
        <v>107719</v>
      </c>
      <c r="B164" s="284" t="s">
        <v>2183</v>
      </c>
      <c r="C164" s="284" t="s">
        <v>193</v>
      </c>
      <c r="D164" s="285" t="s">
        <v>1128</v>
      </c>
      <c r="F164" s="242"/>
      <c r="I164" s="284" t="s">
        <v>87</v>
      </c>
      <c r="O164" s="245"/>
    </row>
    <row r="165" spans="1:15" s="241" customFormat="1" ht="30">
      <c r="A165" s="284">
        <v>107733</v>
      </c>
      <c r="B165" s="284" t="s">
        <v>2184</v>
      </c>
      <c r="C165" s="284" t="s">
        <v>206</v>
      </c>
      <c r="D165" s="285" t="s">
        <v>2185</v>
      </c>
      <c r="F165" s="242"/>
      <c r="I165" s="284" t="s">
        <v>87</v>
      </c>
      <c r="O165" s="245"/>
    </row>
    <row r="166" spans="1:15" s="241" customFormat="1" ht="30">
      <c r="A166" s="284">
        <v>107857</v>
      </c>
      <c r="B166" s="284" t="s">
        <v>2186</v>
      </c>
      <c r="C166" s="284" t="s">
        <v>97</v>
      </c>
      <c r="D166" s="285" t="s">
        <v>954</v>
      </c>
      <c r="F166" s="242"/>
      <c r="I166" s="284" t="s">
        <v>87</v>
      </c>
      <c r="O166" s="245"/>
    </row>
    <row r="167" spans="1:15" s="241" customFormat="1" ht="23.25">
      <c r="A167" s="284">
        <v>107858</v>
      </c>
      <c r="B167" s="284" t="s">
        <v>2187</v>
      </c>
      <c r="C167" s="284" t="s">
        <v>287</v>
      </c>
      <c r="D167" s="285" t="s">
        <v>2188</v>
      </c>
      <c r="F167" s="242"/>
      <c r="I167" s="284" t="s">
        <v>87</v>
      </c>
      <c r="O167" s="244"/>
    </row>
    <row r="168" spans="1:15" s="241" customFormat="1" ht="30">
      <c r="A168" s="284">
        <v>107927</v>
      </c>
      <c r="B168" s="284" t="s">
        <v>2189</v>
      </c>
      <c r="C168" s="284" t="s">
        <v>257</v>
      </c>
      <c r="D168" s="285" t="s">
        <v>866</v>
      </c>
      <c r="F168" s="242"/>
      <c r="I168" s="284" t="s">
        <v>87</v>
      </c>
      <c r="O168" s="245"/>
    </row>
    <row r="169" spans="1:15" s="241" customFormat="1" ht="33">
      <c r="A169" s="284">
        <v>107974</v>
      </c>
      <c r="B169" s="284" t="s">
        <v>2190</v>
      </c>
      <c r="C169" s="284" t="s">
        <v>396</v>
      </c>
      <c r="D169" s="285" t="s">
        <v>734</v>
      </c>
      <c r="F169" s="242"/>
      <c r="I169" s="284" t="s">
        <v>87</v>
      </c>
      <c r="O169" s="249"/>
    </row>
    <row r="170" spans="1:15" s="241" customFormat="1" ht="27.75">
      <c r="A170" s="284">
        <v>107978</v>
      </c>
      <c r="B170" s="284" t="s">
        <v>2191</v>
      </c>
      <c r="C170" s="284" t="s">
        <v>250</v>
      </c>
      <c r="D170" s="285" t="s">
        <v>752</v>
      </c>
      <c r="F170" s="242"/>
      <c r="I170" s="284" t="s">
        <v>87</v>
      </c>
      <c r="O170" s="243"/>
    </row>
    <row r="171" spans="1:15" s="241" customFormat="1" ht="30">
      <c r="A171" s="284">
        <v>107991</v>
      </c>
      <c r="B171" s="284" t="s">
        <v>2192</v>
      </c>
      <c r="C171" s="284" t="s">
        <v>1028</v>
      </c>
      <c r="D171" s="285" t="s">
        <v>1163</v>
      </c>
      <c r="F171" s="242"/>
      <c r="I171" s="284" t="s">
        <v>87</v>
      </c>
      <c r="O171" s="245"/>
    </row>
    <row r="172" spans="1:15" s="241" customFormat="1" ht="30">
      <c r="A172" s="284">
        <v>108001</v>
      </c>
      <c r="B172" s="284" t="s">
        <v>2193</v>
      </c>
      <c r="C172" s="284" t="s">
        <v>187</v>
      </c>
      <c r="D172" s="285" t="s">
        <v>788</v>
      </c>
      <c r="F172" s="242"/>
      <c r="I172" s="284" t="s">
        <v>87</v>
      </c>
      <c r="O172" s="245"/>
    </row>
    <row r="173" spans="1:15" s="241" customFormat="1" ht="30">
      <c r="A173" s="284">
        <v>108095</v>
      </c>
      <c r="B173" s="284" t="s">
        <v>2194</v>
      </c>
      <c r="C173" s="284" t="s">
        <v>105</v>
      </c>
      <c r="D173" s="285" t="s">
        <v>1185</v>
      </c>
      <c r="F173" s="242"/>
      <c r="I173" s="284" t="s">
        <v>87</v>
      </c>
      <c r="O173" s="245"/>
    </row>
    <row r="174" spans="1:15" s="241" customFormat="1" ht="30">
      <c r="A174" s="284">
        <v>108241</v>
      </c>
      <c r="B174" s="284" t="s">
        <v>1602</v>
      </c>
      <c r="C174" s="284" t="s">
        <v>2195</v>
      </c>
      <c r="D174" s="285" t="s">
        <v>717</v>
      </c>
      <c r="F174" s="242"/>
      <c r="I174" s="284" t="s">
        <v>87</v>
      </c>
      <c r="O174" s="245"/>
    </row>
    <row r="175" spans="1:15" s="241" customFormat="1" ht="21.75">
      <c r="A175" s="284">
        <v>108246</v>
      </c>
      <c r="B175" s="284" t="s">
        <v>2196</v>
      </c>
      <c r="C175" s="284" t="s">
        <v>86</v>
      </c>
      <c r="D175" s="285" t="s">
        <v>704</v>
      </c>
      <c r="F175" s="242"/>
      <c r="I175" s="284" t="s">
        <v>87</v>
      </c>
      <c r="O175" s="247"/>
    </row>
    <row r="176" spans="1:15" s="241" customFormat="1" ht="30">
      <c r="A176" s="284">
        <v>108249</v>
      </c>
      <c r="B176" s="284" t="s">
        <v>2197</v>
      </c>
      <c r="C176" s="284" t="s">
        <v>455</v>
      </c>
      <c r="D176" s="285" t="s">
        <v>856</v>
      </c>
      <c r="F176" s="242"/>
      <c r="I176" s="284" t="s">
        <v>87</v>
      </c>
      <c r="O176" s="245"/>
    </row>
    <row r="177" spans="1:15" s="241" customFormat="1" ht="30">
      <c r="A177" s="284">
        <v>108258</v>
      </c>
      <c r="B177" s="284" t="s">
        <v>2198</v>
      </c>
      <c r="C177" s="284" t="s">
        <v>264</v>
      </c>
      <c r="D177" s="285" t="s">
        <v>2199</v>
      </c>
      <c r="F177" s="242"/>
      <c r="I177" s="284" t="s">
        <v>87</v>
      </c>
      <c r="O177" s="245"/>
    </row>
    <row r="178" spans="1:15" s="241" customFormat="1" ht="23.25">
      <c r="A178" s="284">
        <v>108262</v>
      </c>
      <c r="B178" s="284" t="s">
        <v>2200</v>
      </c>
      <c r="C178" s="284" t="s">
        <v>109</v>
      </c>
      <c r="D178" s="285" t="s">
        <v>720</v>
      </c>
      <c r="F178" s="242"/>
      <c r="I178" s="284" t="s">
        <v>87</v>
      </c>
      <c r="O178" s="244"/>
    </row>
    <row r="179" spans="1:15" s="241" customFormat="1" ht="30">
      <c r="A179" s="284">
        <v>108268</v>
      </c>
      <c r="B179" s="284" t="s">
        <v>2201</v>
      </c>
      <c r="C179" s="284" t="s">
        <v>118</v>
      </c>
      <c r="D179" s="285" t="s">
        <v>891</v>
      </c>
      <c r="F179" s="242"/>
      <c r="I179" s="284" t="s">
        <v>87</v>
      </c>
      <c r="O179" s="245"/>
    </row>
    <row r="180" spans="1:15" s="241" customFormat="1" ht="30">
      <c r="A180" s="284">
        <v>108306</v>
      </c>
      <c r="B180" s="284" t="s">
        <v>2202</v>
      </c>
      <c r="C180" s="284" t="s">
        <v>131</v>
      </c>
      <c r="D180" s="285" t="s">
        <v>2203</v>
      </c>
      <c r="F180" s="242"/>
      <c r="I180" s="284" t="s">
        <v>87</v>
      </c>
      <c r="O180" s="245"/>
    </row>
    <row r="181" spans="1:15" s="241" customFormat="1" ht="30">
      <c r="A181" s="284">
        <v>108315</v>
      </c>
      <c r="B181" s="284" t="s">
        <v>1733</v>
      </c>
      <c r="C181" s="284" t="s">
        <v>105</v>
      </c>
      <c r="D181" s="285" t="s">
        <v>1120</v>
      </c>
      <c r="F181" s="242"/>
      <c r="I181" s="284" t="s">
        <v>87</v>
      </c>
      <c r="O181" s="245"/>
    </row>
    <row r="182" spans="1:15" s="241" customFormat="1" ht="23.25">
      <c r="A182" s="284">
        <v>108351</v>
      </c>
      <c r="B182" s="284" t="s">
        <v>2204</v>
      </c>
      <c r="C182" s="284" t="s">
        <v>2205</v>
      </c>
      <c r="D182" s="285" t="s">
        <v>1892</v>
      </c>
      <c r="F182" s="242"/>
      <c r="I182" s="284" t="s">
        <v>87</v>
      </c>
      <c r="O182" s="244"/>
    </row>
    <row r="183" spans="1:15" s="241" customFormat="1" ht="27.75">
      <c r="A183" s="284">
        <v>108356</v>
      </c>
      <c r="B183" s="284" t="s">
        <v>2206</v>
      </c>
      <c r="C183" s="284" t="s">
        <v>317</v>
      </c>
      <c r="D183" s="285" t="s">
        <v>1336</v>
      </c>
      <c r="F183" s="242"/>
      <c r="I183" s="284" t="s">
        <v>87</v>
      </c>
      <c r="O183" s="243"/>
    </row>
    <row r="184" spans="1:15" s="241" customFormat="1" ht="30">
      <c r="A184" s="284">
        <v>108376</v>
      </c>
      <c r="B184" s="284" t="s">
        <v>2207</v>
      </c>
      <c r="C184" s="284" t="s">
        <v>760</v>
      </c>
      <c r="D184" s="285" t="s">
        <v>1318</v>
      </c>
      <c r="F184" s="242"/>
      <c r="I184" s="284" t="s">
        <v>87</v>
      </c>
      <c r="O184" s="245"/>
    </row>
    <row r="185" spans="1:15" s="241" customFormat="1" ht="30">
      <c r="A185" s="284">
        <v>108420</v>
      </c>
      <c r="B185" s="284" t="s">
        <v>2208</v>
      </c>
      <c r="C185" s="284" t="s">
        <v>379</v>
      </c>
      <c r="D185" s="285" t="s">
        <v>757</v>
      </c>
      <c r="F185" s="242"/>
      <c r="I185" s="284" t="s">
        <v>87</v>
      </c>
      <c r="O185" s="245"/>
    </row>
    <row r="186" spans="1:15" s="241" customFormat="1" ht="23.25">
      <c r="A186" s="284">
        <v>108436</v>
      </c>
      <c r="B186" s="284" t="s">
        <v>2209</v>
      </c>
      <c r="C186" s="284" t="s">
        <v>167</v>
      </c>
      <c r="D186" s="285" t="s">
        <v>1704</v>
      </c>
      <c r="F186" s="242"/>
      <c r="I186" s="284" t="s">
        <v>87</v>
      </c>
      <c r="O186" s="244"/>
    </row>
    <row r="187" spans="1:15" s="241" customFormat="1" ht="23.25">
      <c r="A187" s="284">
        <v>108441</v>
      </c>
      <c r="B187" s="284" t="s">
        <v>2210</v>
      </c>
      <c r="C187" s="284" t="s">
        <v>152</v>
      </c>
      <c r="D187" s="285" t="s">
        <v>2211</v>
      </c>
      <c r="F187" s="242"/>
      <c r="I187" s="284" t="s">
        <v>87</v>
      </c>
      <c r="O187" s="244"/>
    </row>
    <row r="188" spans="1:15" s="241" customFormat="1" ht="30">
      <c r="A188" s="284">
        <v>108519</v>
      </c>
      <c r="B188" s="284" t="s">
        <v>2212</v>
      </c>
      <c r="C188" s="284" t="s">
        <v>1663</v>
      </c>
      <c r="D188" s="285" t="s">
        <v>1033</v>
      </c>
      <c r="F188" s="242"/>
      <c r="I188" s="284" t="s">
        <v>87</v>
      </c>
      <c r="O188" s="245"/>
    </row>
    <row r="189" spans="1:15" s="241" customFormat="1" ht="30">
      <c r="A189" s="284">
        <v>108528</v>
      </c>
      <c r="B189" s="284" t="s">
        <v>2213</v>
      </c>
      <c r="C189" s="284" t="s">
        <v>86</v>
      </c>
      <c r="D189" s="285" t="s">
        <v>1435</v>
      </c>
      <c r="F189" s="242"/>
      <c r="I189" s="284" t="s">
        <v>87</v>
      </c>
      <c r="O189" s="245"/>
    </row>
    <row r="190" spans="1:15" s="241" customFormat="1" ht="30">
      <c r="A190" s="284">
        <v>108535</v>
      </c>
      <c r="B190" s="284" t="s">
        <v>2214</v>
      </c>
      <c r="C190" s="284" t="s">
        <v>250</v>
      </c>
      <c r="D190" s="285" t="s">
        <v>1441</v>
      </c>
      <c r="F190" s="242"/>
      <c r="I190" s="284" t="s">
        <v>87</v>
      </c>
      <c r="O190" s="245"/>
    </row>
    <row r="191" spans="1:15" s="241" customFormat="1" ht="30">
      <c r="A191" s="284">
        <v>108549</v>
      </c>
      <c r="B191" s="284" t="s">
        <v>2215</v>
      </c>
      <c r="C191" s="284" t="s">
        <v>134</v>
      </c>
      <c r="D191" s="285" t="s">
        <v>690</v>
      </c>
      <c r="F191" s="242"/>
      <c r="I191" s="284" t="s">
        <v>87</v>
      </c>
      <c r="O191" s="250"/>
    </row>
    <row r="192" spans="1:15" s="241" customFormat="1" ht="30">
      <c r="A192" s="284">
        <v>108576</v>
      </c>
      <c r="B192" s="284" t="s">
        <v>2216</v>
      </c>
      <c r="C192" s="284" t="s">
        <v>110</v>
      </c>
      <c r="D192" s="285" t="s">
        <v>2217</v>
      </c>
      <c r="F192" s="242"/>
      <c r="I192" s="284" t="s">
        <v>87</v>
      </c>
      <c r="O192" s="245"/>
    </row>
    <row r="193" spans="1:15" s="241" customFormat="1" ht="30">
      <c r="A193" s="284">
        <v>108606</v>
      </c>
      <c r="B193" s="284" t="s">
        <v>2218</v>
      </c>
      <c r="C193" s="284" t="s">
        <v>297</v>
      </c>
      <c r="D193" s="285" t="s">
        <v>1364</v>
      </c>
      <c r="F193" s="242"/>
      <c r="I193" s="284" t="s">
        <v>87</v>
      </c>
      <c r="O193" s="245"/>
    </row>
    <row r="194" spans="1:15" s="241" customFormat="1" ht="30">
      <c r="A194" s="284">
        <v>108607</v>
      </c>
      <c r="B194" s="284" t="s">
        <v>2219</v>
      </c>
      <c r="C194" s="284" t="s">
        <v>103</v>
      </c>
      <c r="D194" s="285" t="s">
        <v>2220</v>
      </c>
      <c r="F194" s="242"/>
      <c r="I194" s="284" t="s">
        <v>87</v>
      </c>
      <c r="O194" s="245"/>
    </row>
    <row r="195" spans="1:15" s="241" customFormat="1" ht="23.25">
      <c r="A195" s="284">
        <v>108615</v>
      </c>
      <c r="B195" s="284" t="s">
        <v>2221</v>
      </c>
      <c r="C195" s="284" t="s">
        <v>439</v>
      </c>
      <c r="D195" s="285" t="s">
        <v>886</v>
      </c>
      <c r="F195" s="242"/>
      <c r="I195" s="284" t="s">
        <v>87</v>
      </c>
      <c r="O195" s="244"/>
    </row>
    <row r="196" spans="1:15" s="241" customFormat="1" ht="23.25">
      <c r="A196" s="284">
        <v>108667</v>
      </c>
      <c r="B196" s="284" t="s">
        <v>2222</v>
      </c>
      <c r="C196" s="284" t="s">
        <v>151</v>
      </c>
      <c r="D196" s="285" t="s">
        <v>1076</v>
      </c>
      <c r="F196" s="242"/>
      <c r="I196" s="284" t="s">
        <v>87</v>
      </c>
      <c r="O196" s="244"/>
    </row>
    <row r="197" spans="1:15" s="241" customFormat="1" ht="30">
      <c r="A197" s="284">
        <v>108686</v>
      </c>
      <c r="B197" s="284" t="s">
        <v>2223</v>
      </c>
      <c r="C197" s="284" t="s">
        <v>92</v>
      </c>
      <c r="D197" s="285" t="s">
        <v>1022</v>
      </c>
      <c r="F197" s="242"/>
      <c r="I197" s="284" t="s">
        <v>87</v>
      </c>
      <c r="O197" s="245"/>
    </row>
    <row r="198" spans="1:15" s="241" customFormat="1" ht="27.75">
      <c r="A198" s="284">
        <v>108715</v>
      </c>
      <c r="B198" s="284" t="s">
        <v>2224</v>
      </c>
      <c r="C198" s="284" t="s">
        <v>2225</v>
      </c>
      <c r="D198" s="285" t="s">
        <v>2199</v>
      </c>
      <c r="F198" s="242"/>
      <c r="I198" s="284" t="s">
        <v>87</v>
      </c>
      <c r="O198" s="243"/>
    </row>
    <row r="199" spans="1:15" s="241" customFormat="1" ht="30">
      <c r="A199" s="284">
        <v>108733</v>
      </c>
      <c r="B199" s="284" t="s">
        <v>2226</v>
      </c>
      <c r="C199" s="284" t="s">
        <v>2227</v>
      </c>
      <c r="D199" s="285" t="s">
        <v>720</v>
      </c>
      <c r="F199" s="242"/>
      <c r="I199" s="284" t="s">
        <v>87</v>
      </c>
      <c r="O199" s="245"/>
    </row>
    <row r="200" spans="1:15" s="241" customFormat="1" ht="30">
      <c r="A200" s="284">
        <v>108773</v>
      </c>
      <c r="B200" s="284" t="s">
        <v>2228</v>
      </c>
      <c r="C200" s="284" t="s">
        <v>596</v>
      </c>
      <c r="D200" s="285" t="s">
        <v>1644</v>
      </c>
      <c r="F200" s="242"/>
      <c r="I200" s="284" t="s">
        <v>87</v>
      </c>
      <c r="O200" s="245"/>
    </row>
    <row r="201" spans="1:15" s="241" customFormat="1" ht="33.75">
      <c r="A201" s="284">
        <v>108885</v>
      </c>
      <c r="B201" s="284" t="s">
        <v>2229</v>
      </c>
      <c r="C201" s="284" t="s">
        <v>146</v>
      </c>
      <c r="D201" s="285" t="s">
        <v>1086</v>
      </c>
      <c r="F201" s="242"/>
      <c r="I201" s="284" t="s">
        <v>87</v>
      </c>
      <c r="O201" s="246"/>
    </row>
    <row r="202" spans="1:15" s="241" customFormat="1" ht="30">
      <c r="A202" s="284">
        <v>108886</v>
      </c>
      <c r="B202" s="284" t="s">
        <v>2230</v>
      </c>
      <c r="C202" s="284" t="s">
        <v>1043</v>
      </c>
      <c r="D202" s="285" t="s">
        <v>2231</v>
      </c>
      <c r="F202" s="242"/>
      <c r="I202" s="284" t="s">
        <v>87</v>
      </c>
      <c r="O202" s="251"/>
    </row>
    <row r="203" spans="1:15" s="241" customFormat="1" ht="30">
      <c r="A203" s="284">
        <v>108908</v>
      </c>
      <c r="B203" s="284" t="s">
        <v>2232</v>
      </c>
      <c r="C203" s="284" t="s">
        <v>321</v>
      </c>
      <c r="D203" s="285" t="s">
        <v>1165</v>
      </c>
      <c r="F203" s="242"/>
      <c r="I203" s="284" t="s">
        <v>87</v>
      </c>
      <c r="O203" s="245"/>
    </row>
    <row r="204" spans="1:15" s="241" customFormat="1" ht="27.75">
      <c r="A204" s="284">
        <v>108957</v>
      </c>
      <c r="B204" s="284" t="s">
        <v>2233</v>
      </c>
      <c r="C204" s="284" t="s">
        <v>90</v>
      </c>
      <c r="D204" s="285" t="s">
        <v>1324</v>
      </c>
      <c r="F204" s="242"/>
      <c r="I204" s="284" t="s">
        <v>87</v>
      </c>
      <c r="O204" s="243"/>
    </row>
    <row r="205" spans="1:15" s="241" customFormat="1" ht="27.75">
      <c r="A205" s="284">
        <v>108999</v>
      </c>
      <c r="B205" s="284" t="s">
        <v>2234</v>
      </c>
      <c r="C205" s="284" t="s">
        <v>86</v>
      </c>
      <c r="D205" s="285" t="s">
        <v>2235</v>
      </c>
      <c r="F205" s="242"/>
      <c r="I205" s="284" t="s">
        <v>87</v>
      </c>
      <c r="O205" s="243"/>
    </row>
    <row r="206" spans="1:15" s="241" customFormat="1" ht="27.75">
      <c r="A206" s="284">
        <v>109010</v>
      </c>
      <c r="B206" s="284" t="s">
        <v>2236</v>
      </c>
      <c r="C206" s="284" t="s">
        <v>116</v>
      </c>
      <c r="D206" s="285" t="s">
        <v>793</v>
      </c>
      <c r="F206" s="242"/>
      <c r="I206" s="284" t="s">
        <v>87</v>
      </c>
      <c r="O206" s="243"/>
    </row>
    <row r="207" spans="1:15" s="241" customFormat="1" ht="30">
      <c r="A207" s="284">
        <v>109050</v>
      </c>
      <c r="B207" s="284" t="s">
        <v>2237</v>
      </c>
      <c r="C207" s="284" t="s">
        <v>167</v>
      </c>
      <c r="D207" s="285" t="s">
        <v>997</v>
      </c>
      <c r="F207" s="242"/>
      <c r="I207" s="284" t="s">
        <v>87</v>
      </c>
      <c r="O207" s="245"/>
    </row>
    <row r="208" spans="1:15" s="241" customFormat="1" ht="30">
      <c r="A208" s="284">
        <v>109093</v>
      </c>
      <c r="B208" s="284" t="s">
        <v>2238</v>
      </c>
      <c r="C208" s="284" t="s">
        <v>855</v>
      </c>
      <c r="D208" s="285" t="s">
        <v>2239</v>
      </c>
      <c r="F208" s="242"/>
      <c r="I208" s="284" t="s">
        <v>87</v>
      </c>
      <c r="O208" s="245"/>
    </row>
    <row r="209" spans="1:15" s="241" customFormat="1" ht="23.25">
      <c r="A209" s="284">
        <v>109134</v>
      </c>
      <c r="B209" s="284" t="s">
        <v>2240</v>
      </c>
      <c r="C209" s="284" t="s">
        <v>266</v>
      </c>
      <c r="D209" s="285" t="s">
        <v>1155</v>
      </c>
      <c r="F209" s="242"/>
      <c r="I209" s="284" t="s">
        <v>87</v>
      </c>
      <c r="O209" s="244"/>
    </row>
    <row r="210" spans="1:15" s="241" customFormat="1" ht="23.25">
      <c r="A210" s="284">
        <v>109147</v>
      </c>
      <c r="B210" s="284" t="s">
        <v>2241</v>
      </c>
      <c r="C210" s="284" t="s">
        <v>148</v>
      </c>
      <c r="D210" s="285" t="s">
        <v>834</v>
      </c>
      <c r="F210" s="242"/>
      <c r="I210" s="284" t="s">
        <v>87</v>
      </c>
      <c r="O210" s="244"/>
    </row>
    <row r="211" spans="1:15" s="241" customFormat="1" ht="30">
      <c r="A211" s="284">
        <v>109155</v>
      </c>
      <c r="B211" s="284" t="s">
        <v>2242</v>
      </c>
      <c r="C211" s="284" t="s">
        <v>184</v>
      </c>
      <c r="D211" s="285" t="s">
        <v>1161</v>
      </c>
      <c r="F211" s="242"/>
      <c r="I211" s="284" t="s">
        <v>87</v>
      </c>
      <c r="O211" s="245"/>
    </row>
    <row r="212" spans="1:15" s="241" customFormat="1" ht="27.75">
      <c r="A212" s="284">
        <v>109285</v>
      </c>
      <c r="B212" s="284" t="s">
        <v>2243</v>
      </c>
      <c r="C212" s="284" t="s">
        <v>226</v>
      </c>
      <c r="D212" s="285" t="s">
        <v>1474</v>
      </c>
      <c r="F212" s="242"/>
      <c r="I212" s="284" t="s">
        <v>87</v>
      </c>
      <c r="O212" s="243"/>
    </row>
    <row r="213" spans="1:15" s="241" customFormat="1" ht="30">
      <c r="A213" s="284">
        <v>109287</v>
      </c>
      <c r="B213" s="284" t="s">
        <v>2244</v>
      </c>
      <c r="C213" s="284" t="s">
        <v>128</v>
      </c>
      <c r="D213" s="285" t="s">
        <v>185</v>
      </c>
      <c r="F213" s="242"/>
      <c r="I213" s="284" t="s">
        <v>87</v>
      </c>
      <c r="O213" s="245"/>
    </row>
    <row r="214" spans="1:15" s="241" customFormat="1" ht="27.75">
      <c r="A214" s="284">
        <v>109296</v>
      </c>
      <c r="B214" s="284" t="s">
        <v>2245</v>
      </c>
      <c r="C214" s="284" t="s">
        <v>439</v>
      </c>
      <c r="D214" s="285" t="s">
        <v>992</v>
      </c>
      <c r="F214" s="242"/>
      <c r="I214" s="284" t="s">
        <v>87</v>
      </c>
      <c r="O214" s="243"/>
    </row>
    <row r="215" spans="1:15" s="241" customFormat="1" ht="23.25">
      <c r="A215" s="284">
        <v>109331</v>
      </c>
      <c r="B215" s="284" t="s">
        <v>2246</v>
      </c>
      <c r="C215" s="284" t="s">
        <v>97</v>
      </c>
      <c r="D215" s="285" t="s">
        <v>773</v>
      </c>
      <c r="F215" s="242"/>
      <c r="I215" s="284" t="s">
        <v>87</v>
      </c>
      <c r="O215" s="244"/>
    </row>
    <row r="216" spans="1:15" s="241" customFormat="1" ht="30">
      <c r="A216" s="284">
        <v>109377</v>
      </c>
      <c r="B216" s="284" t="s">
        <v>2247</v>
      </c>
      <c r="C216" s="284" t="s">
        <v>86</v>
      </c>
      <c r="D216" s="285" t="s">
        <v>705</v>
      </c>
      <c r="F216" s="242"/>
      <c r="I216" s="284" t="s">
        <v>87</v>
      </c>
      <c r="O216" s="245"/>
    </row>
    <row r="217" spans="1:15" s="241" customFormat="1" ht="27.75">
      <c r="A217" s="284">
        <v>109422</v>
      </c>
      <c r="B217" s="284" t="s">
        <v>2248</v>
      </c>
      <c r="C217" s="284" t="s">
        <v>151</v>
      </c>
      <c r="D217" s="285" t="s">
        <v>598</v>
      </c>
      <c r="F217" s="242"/>
      <c r="I217" s="284" t="s">
        <v>87</v>
      </c>
      <c r="O217" s="243"/>
    </row>
    <row r="218" spans="1:15" s="241" customFormat="1" ht="23.25">
      <c r="A218" s="284">
        <v>109435</v>
      </c>
      <c r="B218" s="284" t="s">
        <v>2249</v>
      </c>
      <c r="C218" s="284" t="s">
        <v>158</v>
      </c>
      <c r="D218" s="285" t="s">
        <v>816</v>
      </c>
      <c r="F218" s="242"/>
      <c r="I218" s="284" t="s">
        <v>87</v>
      </c>
      <c r="O218" s="244"/>
    </row>
    <row r="219" spans="1:15" s="241" customFormat="1" ht="27.75">
      <c r="A219" s="284">
        <v>109438</v>
      </c>
      <c r="B219" s="284" t="s">
        <v>2250</v>
      </c>
      <c r="C219" s="284" t="s">
        <v>439</v>
      </c>
      <c r="D219" s="285" t="s">
        <v>808</v>
      </c>
      <c r="F219" s="242"/>
      <c r="I219" s="284" t="s">
        <v>87</v>
      </c>
      <c r="O219" s="243"/>
    </row>
    <row r="220" spans="1:15" s="241" customFormat="1" ht="27.75">
      <c r="A220" s="284">
        <v>109575</v>
      </c>
      <c r="B220" s="284" t="s">
        <v>2251</v>
      </c>
      <c r="C220" s="284" t="s">
        <v>154</v>
      </c>
      <c r="D220" s="285" t="s">
        <v>963</v>
      </c>
      <c r="F220" s="242"/>
      <c r="I220" s="284" t="s">
        <v>87</v>
      </c>
      <c r="O220" s="243"/>
    </row>
    <row r="221" spans="1:15" s="241" customFormat="1" ht="30">
      <c r="A221" s="284">
        <v>109647</v>
      </c>
      <c r="B221" s="284" t="s">
        <v>2252</v>
      </c>
      <c r="C221" s="284" t="s">
        <v>148</v>
      </c>
      <c r="D221" s="285" t="s">
        <v>768</v>
      </c>
      <c r="F221" s="242"/>
      <c r="I221" s="284" t="s">
        <v>87</v>
      </c>
      <c r="O221" s="245"/>
    </row>
    <row r="222" spans="1:15" s="241" customFormat="1" ht="23.25">
      <c r="A222" s="284">
        <v>109653</v>
      </c>
      <c r="B222" s="284" t="s">
        <v>2253</v>
      </c>
      <c r="C222" s="284" t="s">
        <v>2254</v>
      </c>
      <c r="D222" s="285" t="s">
        <v>762</v>
      </c>
      <c r="F222" s="242"/>
      <c r="I222" s="284" t="s">
        <v>87</v>
      </c>
      <c r="O222" s="244"/>
    </row>
    <row r="223" spans="1:15" s="241" customFormat="1" ht="33.75">
      <c r="A223" s="284">
        <v>109689</v>
      </c>
      <c r="B223" s="284" t="s">
        <v>2255</v>
      </c>
      <c r="C223" s="284" t="s">
        <v>148</v>
      </c>
      <c r="D223" s="285" t="s">
        <v>797</v>
      </c>
      <c r="F223" s="242"/>
      <c r="I223" s="284" t="s">
        <v>87</v>
      </c>
      <c r="O223" s="246"/>
    </row>
    <row r="224" spans="1:15" s="241" customFormat="1" ht="30">
      <c r="A224" s="284">
        <v>109741</v>
      </c>
      <c r="B224" s="284" t="s">
        <v>2256</v>
      </c>
      <c r="C224" s="284" t="s">
        <v>146</v>
      </c>
      <c r="D224" s="285" t="s">
        <v>893</v>
      </c>
      <c r="F224" s="242"/>
      <c r="I224" s="284" t="s">
        <v>87</v>
      </c>
      <c r="O224" s="245"/>
    </row>
    <row r="225" spans="1:15" s="241" customFormat="1" ht="27.75">
      <c r="A225" s="284">
        <v>109744</v>
      </c>
      <c r="B225" s="284" t="s">
        <v>363</v>
      </c>
      <c r="C225" s="284" t="s">
        <v>200</v>
      </c>
      <c r="D225" s="285" t="s">
        <v>725</v>
      </c>
      <c r="F225" s="242"/>
      <c r="I225" s="284" t="s">
        <v>87</v>
      </c>
      <c r="O225" s="243"/>
    </row>
    <row r="226" spans="1:15" s="241" customFormat="1" ht="30">
      <c r="A226" s="284">
        <v>109802</v>
      </c>
      <c r="B226" s="284" t="s">
        <v>1614</v>
      </c>
      <c r="C226" s="284" t="s">
        <v>116</v>
      </c>
      <c r="D226" s="285" t="s">
        <v>1127</v>
      </c>
      <c r="F226" s="242"/>
      <c r="I226" s="284" t="s">
        <v>87</v>
      </c>
      <c r="O226" s="245"/>
    </row>
    <row r="227" spans="1:15" s="241" customFormat="1" ht="23.25">
      <c r="A227" s="284">
        <v>109848</v>
      </c>
      <c r="B227" s="284" t="s">
        <v>2257</v>
      </c>
      <c r="C227" s="284" t="s">
        <v>2258</v>
      </c>
      <c r="D227" s="285" t="s">
        <v>2259</v>
      </c>
      <c r="F227" s="242"/>
      <c r="I227" s="284" t="s">
        <v>87</v>
      </c>
      <c r="O227" s="244"/>
    </row>
    <row r="228" spans="1:15" s="241" customFormat="1" ht="23.25">
      <c r="A228" s="284">
        <v>109857</v>
      </c>
      <c r="B228" s="284" t="s">
        <v>2260</v>
      </c>
      <c r="C228" s="284" t="s">
        <v>103</v>
      </c>
      <c r="D228" s="285" t="s">
        <v>773</v>
      </c>
      <c r="F228" s="242"/>
      <c r="I228" s="284" t="s">
        <v>87</v>
      </c>
      <c r="O228" s="244"/>
    </row>
    <row r="229" spans="1:15" s="241" customFormat="1" ht="30">
      <c r="A229" s="284">
        <v>109871</v>
      </c>
      <c r="B229" s="284" t="s">
        <v>2261</v>
      </c>
      <c r="C229" s="284" t="s">
        <v>179</v>
      </c>
      <c r="D229" s="285" t="s">
        <v>978</v>
      </c>
      <c r="F229" s="242"/>
      <c r="I229" s="284" t="s">
        <v>87</v>
      </c>
      <c r="O229" s="245"/>
    </row>
    <row r="230" spans="1:15" s="241" customFormat="1" ht="30">
      <c r="A230" s="284">
        <v>109887</v>
      </c>
      <c r="B230" s="284" t="s">
        <v>2262</v>
      </c>
      <c r="C230" s="284" t="s">
        <v>253</v>
      </c>
      <c r="D230" s="285" t="s">
        <v>1022</v>
      </c>
      <c r="F230" s="242"/>
      <c r="I230" s="284" t="s">
        <v>87</v>
      </c>
      <c r="O230" s="245"/>
    </row>
    <row r="231" spans="1:15" s="241" customFormat="1" ht="30">
      <c r="A231" s="284">
        <v>109970</v>
      </c>
      <c r="B231" s="284" t="s">
        <v>2263</v>
      </c>
      <c r="C231" s="284" t="s">
        <v>94</v>
      </c>
      <c r="D231" s="285" t="s">
        <v>1330</v>
      </c>
      <c r="F231" s="242"/>
      <c r="I231" s="284" t="s">
        <v>87</v>
      </c>
      <c r="O231" s="245"/>
    </row>
    <row r="232" spans="1:15" s="241" customFormat="1" ht="30">
      <c r="A232" s="284">
        <v>109972</v>
      </c>
      <c r="B232" s="284" t="s">
        <v>2264</v>
      </c>
      <c r="C232" s="284" t="s">
        <v>167</v>
      </c>
      <c r="D232" s="285" t="s">
        <v>692</v>
      </c>
      <c r="F232" s="242"/>
      <c r="I232" s="284" t="s">
        <v>87</v>
      </c>
      <c r="O232" s="245"/>
    </row>
    <row r="233" spans="1:15" s="241" customFormat="1" ht="30">
      <c r="A233" s="284">
        <v>109974</v>
      </c>
      <c r="B233" s="284" t="s">
        <v>2265</v>
      </c>
      <c r="C233" s="284" t="s">
        <v>97</v>
      </c>
      <c r="D233" s="285" t="s">
        <v>1022</v>
      </c>
      <c r="F233" s="242"/>
      <c r="I233" s="284" t="s">
        <v>87</v>
      </c>
      <c r="O233" s="245"/>
    </row>
    <row r="234" spans="1:15" s="241" customFormat="1" ht="27.75">
      <c r="A234" s="284">
        <v>110008</v>
      </c>
      <c r="B234" s="284" t="s">
        <v>2266</v>
      </c>
      <c r="C234" s="284" t="s">
        <v>582</v>
      </c>
      <c r="D234" s="285" t="s">
        <v>737</v>
      </c>
      <c r="F234" s="242"/>
      <c r="I234" s="284" t="s">
        <v>87</v>
      </c>
      <c r="O234" s="243"/>
    </row>
    <row r="235" spans="1:15" s="241" customFormat="1" ht="23.25">
      <c r="A235" s="284">
        <v>110012</v>
      </c>
      <c r="B235" s="284" t="s">
        <v>2267</v>
      </c>
      <c r="C235" s="284" t="s">
        <v>377</v>
      </c>
      <c r="D235" s="285" t="s">
        <v>580</v>
      </c>
      <c r="F235" s="242"/>
      <c r="I235" s="284" t="s">
        <v>87</v>
      </c>
      <c r="O235" s="244"/>
    </row>
    <row r="236" spans="1:15" s="241" customFormat="1" ht="23.25">
      <c r="A236" s="284">
        <v>110058</v>
      </c>
      <c r="B236" s="284" t="s">
        <v>2268</v>
      </c>
      <c r="C236" s="284" t="s">
        <v>151</v>
      </c>
      <c r="D236" s="285" t="s">
        <v>715</v>
      </c>
      <c r="F236" s="242"/>
      <c r="I236" s="284" t="s">
        <v>87</v>
      </c>
      <c r="O236" s="244"/>
    </row>
    <row r="237" spans="1:15" s="241" customFormat="1" ht="30">
      <c r="A237" s="284">
        <v>110069</v>
      </c>
      <c r="B237" s="284" t="s">
        <v>2269</v>
      </c>
      <c r="C237" s="284" t="s">
        <v>218</v>
      </c>
      <c r="D237" s="285" t="s">
        <v>732</v>
      </c>
      <c r="F237" s="242"/>
      <c r="I237" s="284" t="s">
        <v>87</v>
      </c>
      <c r="O237" s="245"/>
    </row>
    <row r="238" spans="1:15" s="241" customFormat="1" ht="30">
      <c r="A238" s="284">
        <v>110092</v>
      </c>
      <c r="B238" s="284" t="s">
        <v>2270</v>
      </c>
      <c r="C238" s="284" t="s">
        <v>101</v>
      </c>
      <c r="D238" s="285" t="s">
        <v>796</v>
      </c>
      <c r="F238" s="242"/>
      <c r="I238" s="284" t="s">
        <v>87</v>
      </c>
      <c r="O238" s="245"/>
    </row>
    <row r="239" spans="1:15" s="241" customFormat="1" ht="30">
      <c r="A239" s="284">
        <v>110095</v>
      </c>
      <c r="B239" s="284" t="s">
        <v>2271</v>
      </c>
      <c r="C239" s="284" t="s">
        <v>92</v>
      </c>
      <c r="D239" s="285" t="s">
        <v>1007</v>
      </c>
      <c r="F239" s="242"/>
      <c r="I239" s="284" t="s">
        <v>87</v>
      </c>
      <c r="O239" s="245"/>
    </row>
    <row r="240" spans="1:15" s="241" customFormat="1" ht="30">
      <c r="A240" s="284">
        <v>110123</v>
      </c>
      <c r="B240" s="284" t="s">
        <v>2272</v>
      </c>
      <c r="C240" s="284" t="s">
        <v>253</v>
      </c>
      <c r="D240" s="285" t="s">
        <v>701</v>
      </c>
      <c r="F240" s="242"/>
      <c r="I240" s="284" t="s">
        <v>87</v>
      </c>
      <c r="O240" s="245"/>
    </row>
    <row r="241" spans="1:15" s="241" customFormat="1" ht="30">
      <c r="A241" s="284">
        <v>110149</v>
      </c>
      <c r="B241" s="284" t="s">
        <v>2273</v>
      </c>
      <c r="C241" s="284" t="s">
        <v>101</v>
      </c>
      <c r="D241" s="285" t="s">
        <v>2274</v>
      </c>
      <c r="F241" s="242"/>
      <c r="I241" s="284" t="s">
        <v>87</v>
      </c>
      <c r="O241" s="245"/>
    </row>
    <row r="242" spans="1:15" s="241" customFormat="1" ht="30">
      <c r="A242" s="284">
        <v>110190</v>
      </c>
      <c r="B242" s="284" t="s">
        <v>2275</v>
      </c>
      <c r="C242" s="284" t="s">
        <v>249</v>
      </c>
      <c r="D242" s="285" t="s">
        <v>692</v>
      </c>
      <c r="F242" s="242"/>
      <c r="I242" s="284" t="s">
        <v>87</v>
      </c>
      <c r="O242" s="245"/>
    </row>
    <row r="243" spans="1:15" s="241" customFormat="1" ht="33.75">
      <c r="A243" s="284">
        <v>110213</v>
      </c>
      <c r="B243" s="284" t="s">
        <v>2276</v>
      </c>
      <c r="C243" s="284" t="s">
        <v>103</v>
      </c>
      <c r="D243" s="285" t="s">
        <v>2277</v>
      </c>
      <c r="F243" s="242"/>
      <c r="I243" s="284" t="s">
        <v>87</v>
      </c>
      <c r="O243" s="246"/>
    </row>
    <row r="244" spans="1:15" s="241" customFormat="1" ht="30">
      <c r="A244" s="284">
        <v>110369</v>
      </c>
      <c r="B244" s="284" t="s">
        <v>2278</v>
      </c>
      <c r="C244" s="284" t="s">
        <v>287</v>
      </c>
      <c r="D244" s="285" t="s">
        <v>834</v>
      </c>
      <c r="F244" s="242"/>
      <c r="I244" s="284" t="s">
        <v>87</v>
      </c>
      <c r="O244" s="245"/>
    </row>
    <row r="245" spans="1:15" s="241" customFormat="1" ht="23.25">
      <c r="A245" s="284">
        <v>110397</v>
      </c>
      <c r="B245" s="284" t="s">
        <v>2279</v>
      </c>
      <c r="C245" s="284" t="s">
        <v>456</v>
      </c>
      <c r="D245" s="285" t="s">
        <v>875</v>
      </c>
      <c r="F245" s="242"/>
      <c r="I245" s="284" t="s">
        <v>87</v>
      </c>
      <c r="O245" s="244"/>
    </row>
    <row r="246" spans="1:15" s="241" customFormat="1" ht="27.75">
      <c r="A246" s="284">
        <v>110404</v>
      </c>
      <c r="B246" s="284" t="s">
        <v>2280</v>
      </c>
      <c r="C246" s="284" t="s">
        <v>156</v>
      </c>
      <c r="D246" s="285" t="s">
        <v>918</v>
      </c>
      <c r="F246" s="242"/>
      <c r="I246" s="284" t="s">
        <v>87</v>
      </c>
      <c r="O246" s="243"/>
    </row>
    <row r="247" spans="1:15" s="241" customFormat="1" ht="30">
      <c r="A247" s="284">
        <v>110408</v>
      </c>
      <c r="B247" s="284" t="s">
        <v>1905</v>
      </c>
      <c r="C247" s="284" t="s">
        <v>929</v>
      </c>
      <c r="D247" s="285" t="s">
        <v>1644</v>
      </c>
      <c r="F247" s="242"/>
      <c r="I247" s="284" t="s">
        <v>87</v>
      </c>
      <c r="O247" s="245"/>
    </row>
    <row r="248" spans="1:15" s="241" customFormat="1" ht="30">
      <c r="A248" s="284">
        <v>110411</v>
      </c>
      <c r="B248" s="284" t="s">
        <v>2281</v>
      </c>
      <c r="C248" s="284" t="s">
        <v>560</v>
      </c>
      <c r="D248" s="285" t="s">
        <v>689</v>
      </c>
      <c r="F248" s="242"/>
      <c r="I248" s="284" t="s">
        <v>87</v>
      </c>
      <c r="O248" s="245"/>
    </row>
    <row r="249" spans="1:15" s="241" customFormat="1" ht="30">
      <c r="A249" s="284">
        <v>110437</v>
      </c>
      <c r="B249" s="284" t="s">
        <v>2282</v>
      </c>
      <c r="C249" s="284" t="s">
        <v>177</v>
      </c>
      <c r="D249" s="285" t="s">
        <v>771</v>
      </c>
      <c r="F249" s="242"/>
      <c r="I249" s="284" t="s">
        <v>87</v>
      </c>
      <c r="O249" s="245"/>
    </row>
    <row r="250" spans="1:15" s="241" customFormat="1" ht="23.25">
      <c r="A250" s="284">
        <v>110441</v>
      </c>
      <c r="B250" s="284" t="s">
        <v>2283</v>
      </c>
      <c r="C250" s="284" t="s">
        <v>167</v>
      </c>
      <c r="D250" s="285" t="s">
        <v>456</v>
      </c>
      <c r="F250" s="242"/>
      <c r="I250" s="284" t="s">
        <v>87</v>
      </c>
      <c r="O250" s="244"/>
    </row>
    <row r="251" spans="1:15" s="241" customFormat="1" ht="27.75">
      <c r="A251" s="284">
        <v>110460</v>
      </c>
      <c r="B251" s="284" t="s">
        <v>2284</v>
      </c>
      <c r="C251" s="284" t="s">
        <v>116</v>
      </c>
      <c r="D251" s="285" t="s">
        <v>2285</v>
      </c>
      <c r="F251" s="242"/>
      <c r="I251" s="284" t="s">
        <v>87</v>
      </c>
      <c r="O251" s="243"/>
    </row>
    <row r="252" spans="1:15" s="241" customFormat="1" ht="30">
      <c r="A252" s="284">
        <v>110498</v>
      </c>
      <c r="B252" s="284" t="s">
        <v>2286</v>
      </c>
      <c r="C252" s="284" t="s">
        <v>186</v>
      </c>
      <c r="D252" s="285" t="s">
        <v>2287</v>
      </c>
      <c r="F252" s="242"/>
      <c r="I252" s="284" t="s">
        <v>87</v>
      </c>
      <c r="O252" s="245"/>
    </row>
    <row r="253" spans="1:15" s="241" customFormat="1" ht="30">
      <c r="A253" s="284">
        <v>110536</v>
      </c>
      <c r="B253" s="284" t="s">
        <v>2288</v>
      </c>
      <c r="C253" s="284" t="s">
        <v>399</v>
      </c>
      <c r="D253" s="285" t="s">
        <v>2289</v>
      </c>
      <c r="F253" s="242"/>
      <c r="I253" s="284" t="s">
        <v>87</v>
      </c>
      <c r="O253" s="245"/>
    </row>
    <row r="254" spans="1:15" s="241" customFormat="1" ht="30">
      <c r="A254" s="284">
        <v>110573</v>
      </c>
      <c r="B254" s="284" t="s">
        <v>2290</v>
      </c>
      <c r="C254" s="284" t="s">
        <v>173</v>
      </c>
      <c r="D254" s="285" t="s">
        <v>486</v>
      </c>
      <c r="F254" s="242"/>
      <c r="I254" s="284" t="s">
        <v>87</v>
      </c>
      <c r="O254" s="245"/>
    </row>
    <row r="255" spans="1:15" s="241" customFormat="1" ht="30">
      <c r="A255" s="284">
        <v>110585</v>
      </c>
      <c r="B255" s="284" t="s">
        <v>2291</v>
      </c>
      <c r="C255" s="284" t="s">
        <v>97</v>
      </c>
      <c r="D255" s="285" t="s">
        <v>910</v>
      </c>
      <c r="F255" s="242"/>
      <c r="I255" s="284" t="s">
        <v>87</v>
      </c>
      <c r="O255" s="245"/>
    </row>
    <row r="256" spans="1:15" s="241" customFormat="1" ht="23.25">
      <c r="A256" s="284">
        <v>110610</v>
      </c>
      <c r="B256" s="284" t="s">
        <v>2292</v>
      </c>
      <c r="C256" s="284" t="s">
        <v>97</v>
      </c>
      <c r="D256" s="285" t="s">
        <v>1146</v>
      </c>
      <c r="F256" s="242"/>
      <c r="I256" s="284" t="s">
        <v>87</v>
      </c>
      <c r="O256" s="244"/>
    </row>
    <row r="257" spans="1:15" s="241" customFormat="1" ht="30">
      <c r="A257" s="284">
        <v>110612</v>
      </c>
      <c r="B257" s="284" t="s">
        <v>2293</v>
      </c>
      <c r="C257" s="284" t="s">
        <v>549</v>
      </c>
      <c r="D257" s="285" t="s">
        <v>395</v>
      </c>
      <c r="F257" s="242"/>
      <c r="I257" s="284" t="s">
        <v>87</v>
      </c>
      <c r="O257" s="245"/>
    </row>
    <row r="258" spans="1:15" s="241" customFormat="1" ht="30">
      <c r="A258" s="284">
        <v>110641</v>
      </c>
      <c r="B258" s="284" t="s">
        <v>2294</v>
      </c>
      <c r="C258" s="284" t="s">
        <v>165</v>
      </c>
      <c r="D258" s="285"/>
      <c r="F258" s="242"/>
      <c r="I258" s="284" t="s">
        <v>87</v>
      </c>
      <c r="O258" s="245"/>
    </row>
    <row r="259" spans="1:15" s="241" customFormat="1" ht="30">
      <c r="A259" s="284">
        <v>110661</v>
      </c>
      <c r="B259" s="284" t="s">
        <v>1714</v>
      </c>
      <c r="C259" s="284" t="s">
        <v>135</v>
      </c>
      <c r="D259" s="285" t="s">
        <v>2295</v>
      </c>
      <c r="F259" s="242"/>
      <c r="I259" s="284" t="s">
        <v>87</v>
      </c>
      <c r="O259" s="245"/>
    </row>
    <row r="260" spans="1:15" s="241" customFormat="1" ht="30">
      <c r="A260" s="284">
        <v>110665</v>
      </c>
      <c r="B260" s="284" t="s">
        <v>2296</v>
      </c>
      <c r="C260" s="284" t="s">
        <v>190</v>
      </c>
      <c r="D260" s="285" t="s">
        <v>718</v>
      </c>
      <c r="F260" s="242"/>
      <c r="I260" s="284" t="s">
        <v>87</v>
      </c>
      <c r="O260" s="245"/>
    </row>
    <row r="261" spans="1:15" s="241" customFormat="1" ht="30">
      <c r="A261" s="284">
        <v>110674</v>
      </c>
      <c r="B261" s="284" t="s">
        <v>2297</v>
      </c>
      <c r="C261" s="284" t="s">
        <v>116</v>
      </c>
      <c r="D261" s="285" t="s">
        <v>713</v>
      </c>
      <c r="F261" s="242"/>
      <c r="I261" s="284" t="s">
        <v>87</v>
      </c>
      <c r="O261" s="245"/>
    </row>
    <row r="262" spans="1:15" s="241" customFormat="1" ht="23.25">
      <c r="A262" s="284">
        <v>110690</v>
      </c>
      <c r="B262" s="284" t="s">
        <v>2298</v>
      </c>
      <c r="C262" s="284" t="s">
        <v>92</v>
      </c>
      <c r="D262" s="285" t="s">
        <v>712</v>
      </c>
      <c r="F262" s="242"/>
      <c r="I262" s="284" t="s">
        <v>87</v>
      </c>
      <c r="O262" s="244"/>
    </row>
    <row r="263" spans="1:15" s="241" customFormat="1" ht="30">
      <c r="A263" s="284">
        <v>110704</v>
      </c>
      <c r="B263" s="284" t="s">
        <v>2299</v>
      </c>
      <c r="C263" s="284" t="s">
        <v>294</v>
      </c>
      <c r="D263" s="285" t="s">
        <v>1225</v>
      </c>
      <c r="F263" s="242"/>
      <c r="I263" s="284" t="s">
        <v>87</v>
      </c>
      <c r="O263" s="245"/>
    </row>
    <row r="264" spans="1:15" s="241" customFormat="1" ht="30">
      <c r="A264" s="284">
        <v>110723</v>
      </c>
      <c r="B264" s="284" t="s">
        <v>2300</v>
      </c>
      <c r="C264" s="284" t="s">
        <v>102</v>
      </c>
      <c r="D264" s="285" t="s">
        <v>2301</v>
      </c>
      <c r="F264" s="242"/>
      <c r="I264" s="284" t="s">
        <v>87</v>
      </c>
      <c r="O264" s="245"/>
    </row>
    <row r="265" spans="1:15" s="241" customFormat="1" ht="33.75">
      <c r="A265" s="284">
        <v>110732</v>
      </c>
      <c r="B265" s="284" t="s">
        <v>2302</v>
      </c>
      <c r="C265" s="284" t="s">
        <v>287</v>
      </c>
      <c r="D265" s="285" t="s">
        <v>2303</v>
      </c>
      <c r="F265" s="242"/>
      <c r="I265" s="284" t="s">
        <v>87</v>
      </c>
      <c r="O265" s="246"/>
    </row>
    <row r="266" spans="1:15" s="241" customFormat="1" ht="30">
      <c r="A266" s="284">
        <v>110744</v>
      </c>
      <c r="B266" s="284" t="s">
        <v>2304</v>
      </c>
      <c r="C266" s="284" t="s">
        <v>97</v>
      </c>
      <c r="D266" s="285" t="s">
        <v>2305</v>
      </c>
      <c r="F266" s="242"/>
      <c r="I266" s="284" t="s">
        <v>87</v>
      </c>
      <c r="O266" s="245"/>
    </row>
    <row r="267" spans="1:15" s="241" customFormat="1" ht="30">
      <c r="A267" s="284">
        <v>110752</v>
      </c>
      <c r="B267" s="284" t="s">
        <v>2306</v>
      </c>
      <c r="C267" s="284" t="s">
        <v>2307</v>
      </c>
      <c r="D267" s="285" t="s">
        <v>1564</v>
      </c>
      <c r="F267" s="242"/>
      <c r="I267" s="284" t="s">
        <v>87</v>
      </c>
      <c r="O267" s="245"/>
    </row>
    <row r="268" spans="1:15" s="241" customFormat="1" ht="30">
      <c r="A268" s="284">
        <v>110785</v>
      </c>
      <c r="B268" s="284" t="s">
        <v>2308</v>
      </c>
      <c r="C268" s="284" t="s">
        <v>2309</v>
      </c>
      <c r="D268" s="285" t="s">
        <v>2310</v>
      </c>
      <c r="F268" s="242"/>
      <c r="I268" s="284" t="s">
        <v>87</v>
      </c>
      <c r="O268" s="245"/>
    </row>
    <row r="269" spans="1:15" s="241" customFormat="1" ht="27.75">
      <c r="A269" s="284">
        <v>110844</v>
      </c>
      <c r="B269" s="284" t="s">
        <v>2311</v>
      </c>
      <c r="C269" s="284" t="s">
        <v>211</v>
      </c>
      <c r="D269" s="285" t="s">
        <v>2312</v>
      </c>
      <c r="F269" s="242"/>
      <c r="I269" s="284" t="s">
        <v>87</v>
      </c>
      <c r="O269" s="243"/>
    </row>
    <row r="270" spans="1:15" s="241" customFormat="1" ht="30">
      <c r="A270" s="284">
        <v>110858</v>
      </c>
      <c r="B270" s="284" t="s">
        <v>2313</v>
      </c>
      <c r="C270" s="284" t="s">
        <v>101</v>
      </c>
      <c r="D270" s="285" t="s">
        <v>486</v>
      </c>
      <c r="F270" s="242"/>
      <c r="I270" s="284" t="s">
        <v>87</v>
      </c>
      <c r="O270" s="245"/>
    </row>
    <row r="271" spans="1:15" s="241" customFormat="1" ht="30">
      <c r="A271" s="284">
        <v>110862</v>
      </c>
      <c r="B271" s="284" t="s">
        <v>2314</v>
      </c>
      <c r="C271" s="284" t="s">
        <v>125</v>
      </c>
      <c r="D271" s="285" t="s">
        <v>564</v>
      </c>
      <c r="F271" s="242"/>
      <c r="I271" s="284" t="s">
        <v>87</v>
      </c>
      <c r="O271" s="245"/>
    </row>
    <row r="272" spans="1:15" s="241" customFormat="1" ht="30">
      <c r="A272" s="284">
        <v>110873</v>
      </c>
      <c r="B272" s="284" t="s">
        <v>2315</v>
      </c>
      <c r="C272" s="284" t="s">
        <v>118</v>
      </c>
      <c r="D272" s="285" t="s">
        <v>2316</v>
      </c>
      <c r="F272" s="242"/>
      <c r="I272" s="284" t="s">
        <v>87</v>
      </c>
      <c r="O272" s="245"/>
    </row>
    <row r="273" spans="1:15" s="241" customFormat="1" ht="23.25">
      <c r="A273" s="284">
        <v>110888</v>
      </c>
      <c r="B273" s="284" t="s">
        <v>2317</v>
      </c>
      <c r="C273" s="284" t="s">
        <v>97</v>
      </c>
      <c r="D273" s="285" t="s">
        <v>1346</v>
      </c>
      <c r="F273" s="242"/>
      <c r="I273" s="284" t="s">
        <v>87</v>
      </c>
      <c r="O273" s="244"/>
    </row>
    <row r="274" spans="1:15" s="241" customFormat="1" ht="23.25">
      <c r="A274" s="284">
        <v>110912</v>
      </c>
      <c r="B274" s="284" t="s">
        <v>2318</v>
      </c>
      <c r="C274" s="284" t="s">
        <v>97</v>
      </c>
      <c r="D274" s="285" t="s">
        <v>981</v>
      </c>
      <c r="F274" s="242"/>
      <c r="I274" s="284" t="s">
        <v>87</v>
      </c>
      <c r="O274" s="244"/>
    </row>
    <row r="275" spans="1:15" s="241" customFormat="1" ht="23.25">
      <c r="A275" s="284">
        <v>110913</v>
      </c>
      <c r="B275" s="284" t="s">
        <v>2319</v>
      </c>
      <c r="C275" s="284" t="s">
        <v>97</v>
      </c>
      <c r="D275" s="285" t="s">
        <v>1653</v>
      </c>
      <c r="F275" s="242"/>
      <c r="I275" s="284" t="s">
        <v>87</v>
      </c>
      <c r="O275" s="244"/>
    </row>
    <row r="276" spans="1:15" s="241" customFormat="1" ht="23.25">
      <c r="A276" s="284">
        <v>110916</v>
      </c>
      <c r="B276" s="284" t="s">
        <v>2320</v>
      </c>
      <c r="C276" s="284" t="s">
        <v>103</v>
      </c>
      <c r="D276" s="285" t="s">
        <v>2321</v>
      </c>
      <c r="F276" s="242"/>
      <c r="I276" s="284" t="s">
        <v>87</v>
      </c>
      <c r="O276" s="244"/>
    </row>
    <row r="277" spans="1:15" s="241" customFormat="1" ht="30">
      <c r="A277" s="284">
        <v>110964</v>
      </c>
      <c r="B277" s="284" t="s">
        <v>2322</v>
      </c>
      <c r="C277" s="284" t="s">
        <v>574</v>
      </c>
      <c r="D277" s="285" t="s">
        <v>738</v>
      </c>
      <c r="F277" s="242"/>
      <c r="I277" s="284" t="s">
        <v>87</v>
      </c>
      <c r="O277" s="245"/>
    </row>
    <row r="278" spans="1:15" s="241" customFormat="1" ht="23.25">
      <c r="A278" s="284">
        <v>110985</v>
      </c>
      <c r="B278" s="284" t="s">
        <v>2323</v>
      </c>
      <c r="C278" s="284" t="s">
        <v>92</v>
      </c>
      <c r="D278" s="285" t="s">
        <v>767</v>
      </c>
      <c r="F278" s="242"/>
      <c r="I278" s="284" t="s">
        <v>87</v>
      </c>
      <c r="O278" s="244"/>
    </row>
    <row r="279" spans="1:15" s="241" customFormat="1" ht="30">
      <c r="A279" s="284">
        <v>111007</v>
      </c>
      <c r="B279" s="284" t="s">
        <v>2324</v>
      </c>
      <c r="C279" s="284" t="s">
        <v>211</v>
      </c>
      <c r="D279" s="285" t="s">
        <v>1141</v>
      </c>
      <c r="F279" s="242"/>
      <c r="I279" s="284" t="s">
        <v>87</v>
      </c>
      <c r="O279" s="245"/>
    </row>
    <row r="280" spans="1:15" s="241" customFormat="1" ht="30">
      <c r="A280" s="284">
        <v>111032</v>
      </c>
      <c r="B280" s="284" t="s">
        <v>2325</v>
      </c>
      <c r="C280" s="284" t="s">
        <v>266</v>
      </c>
      <c r="D280" s="285" t="s">
        <v>2112</v>
      </c>
      <c r="F280" s="242"/>
      <c r="I280" s="284" t="s">
        <v>87</v>
      </c>
      <c r="O280" s="245"/>
    </row>
    <row r="281" spans="1:15" s="241" customFormat="1" ht="30">
      <c r="A281" s="284">
        <v>111039</v>
      </c>
      <c r="B281" s="284" t="s">
        <v>2326</v>
      </c>
      <c r="C281" s="284" t="s">
        <v>134</v>
      </c>
      <c r="D281" s="285" t="s">
        <v>886</v>
      </c>
      <c r="F281" s="242"/>
      <c r="I281" s="284" t="s">
        <v>87</v>
      </c>
      <c r="O281" s="245"/>
    </row>
    <row r="282" spans="1:15" s="241" customFormat="1" ht="30">
      <c r="A282" s="284">
        <v>111083</v>
      </c>
      <c r="B282" s="284" t="s">
        <v>2327</v>
      </c>
      <c r="C282" s="284" t="s">
        <v>88</v>
      </c>
      <c r="D282" s="285" t="s">
        <v>794</v>
      </c>
      <c r="F282" s="242"/>
      <c r="I282" s="284" t="s">
        <v>87</v>
      </c>
      <c r="O282" s="245"/>
    </row>
    <row r="283" spans="1:15" s="241" customFormat="1" ht="30">
      <c r="A283" s="284">
        <v>111090</v>
      </c>
      <c r="B283" s="284" t="s">
        <v>2328</v>
      </c>
      <c r="C283" s="284" t="s">
        <v>97</v>
      </c>
      <c r="D283" s="285" t="s">
        <v>957</v>
      </c>
      <c r="F283" s="242"/>
      <c r="I283" s="284" t="s">
        <v>87</v>
      </c>
      <c r="O283" s="245"/>
    </row>
    <row r="284" spans="1:15" s="241" customFormat="1" ht="30">
      <c r="A284" s="284">
        <v>111093</v>
      </c>
      <c r="B284" s="284" t="s">
        <v>2329</v>
      </c>
      <c r="C284" s="284" t="s">
        <v>1284</v>
      </c>
      <c r="D284" s="285" t="s">
        <v>2330</v>
      </c>
      <c r="F284" s="242"/>
      <c r="I284" s="284" t="s">
        <v>87</v>
      </c>
      <c r="O284" s="245"/>
    </row>
    <row r="285" spans="1:15" s="241" customFormat="1" ht="30">
      <c r="A285" s="284">
        <v>111124</v>
      </c>
      <c r="B285" s="284" t="s">
        <v>2331</v>
      </c>
      <c r="C285" s="284" t="s">
        <v>1588</v>
      </c>
      <c r="D285" s="285" t="s">
        <v>1083</v>
      </c>
      <c r="F285" s="242"/>
      <c r="I285" s="284" t="s">
        <v>87</v>
      </c>
      <c r="M285" s="252"/>
      <c r="O285" s="245"/>
    </row>
    <row r="286" spans="1:15" s="241" customFormat="1" ht="30">
      <c r="A286" s="284">
        <v>111139</v>
      </c>
      <c r="B286" s="284" t="s">
        <v>2332</v>
      </c>
      <c r="C286" s="284" t="s">
        <v>101</v>
      </c>
      <c r="D286" s="285" t="s">
        <v>2333</v>
      </c>
      <c r="F286" s="242"/>
      <c r="I286" s="284" t="s">
        <v>87</v>
      </c>
      <c r="O286" s="245"/>
    </row>
    <row r="287" spans="1:15" s="241" customFormat="1" ht="23.25">
      <c r="A287" s="284">
        <v>111169</v>
      </c>
      <c r="B287" s="284" t="s">
        <v>2334</v>
      </c>
      <c r="C287" s="284" t="s">
        <v>2335</v>
      </c>
      <c r="D287" s="285" t="s">
        <v>914</v>
      </c>
      <c r="F287" s="242"/>
      <c r="I287" s="284" t="s">
        <v>87</v>
      </c>
      <c r="O287" s="244"/>
    </row>
    <row r="288" spans="1:15" s="241" customFormat="1" ht="30">
      <c r="A288" s="284">
        <v>111171</v>
      </c>
      <c r="B288" s="284" t="s">
        <v>2336</v>
      </c>
      <c r="C288" s="284" t="s">
        <v>303</v>
      </c>
      <c r="D288" s="285" t="s">
        <v>788</v>
      </c>
      <c r="F288" s="242"/>
      <c r="I288" s="284" t="s">
        <v>87</v>
      </c>
      <c r="O288" s="245"/>
    </row>
    <row r="289" spans="1:15" s="241" customFormat="1" ht="30">
      <c r="A289" s="284">
        <v>111178</v>
      </c>
      <c r="B289" s="284" t="s">
        <v>2337</v>
      </c>
      <c r="C289" s="284" t="s">
        <v>1605</v>
      </c>
      <c r="D289" s="285" t="s">
        <v>2338</v>
      </c>
      <c r="F289" s="242"/>
      <c r="I289" s="284" t="s">
        <v>87</v>
      </c>
      <c r="O289" s="245"/>
    </row>
    <row r="290" spans="1:15" s="241" customFormat="1" ht="23.25">
      <c r="A290" s="284">
        <v>111213</v>
      </c>
      <c r="B290" s="284" t="s">
        <v>2339</v>
      </c>
      <c r="C290" s="284" t="s">
        <v>386</v>
      </c>
      <c r="D290" s="285" t="s">
        <v>580</v>
      </c>
      <c r="F290" s="242"/>
      <c r="I290" s="284" t="s">
        <v>87</v>
      </c>
      <c r="O290" s="244"/>
    </row>
    <row r="291" spans="1:15" s="241" customFormat="1" ht="30">
      <c r="A291" s="284">
        <v>111232</v>
      </c>
      <c r="B291" s="284" t="s">
        <v>2340</v>
      </c>
      <c r="C291" s="284" t="s">
        <v>1860</v>
      </c>
      <c r="D291" s="285" t="s">
        <v>728</v>
      </c>
      <c r="F291" s="242"/>
      <c r="I291" s="284" t="s">
        <v>87</v>
      </c>
      <c r="O291" s="245"/>
    </row>
    <row r="292" spans="1:15" s="241" customFormat="1" ht="27.75">
      <c r="A292" s="284">
        <v>111244</v>
      </c>
      <c r="B292" s="284" t="s">
        <v>2341</v>
      </c>
      <c r="C292" s="284" t="s">
        <v>2342</v>
      </c>
      <c r="D292" s="285" t="s">
        <v>843</v>
      </c>
      <c r="F292" s="242"/>
      <c r="I292" s="284" t="s">
        <v>87</v>
      </c>
      <c r="O292" s="243"/>
    </row>
    <row r="293" spans="1:15" s="241" customFormat="1" ht="30">
      <c r="A293" s="284">
        <v>111271</v>
      </c>
      <c r="B293" s="284" t="s">
        <v>2343</v>
      </c>
      <c r="C293" s="284" t="s">
        <v>112</v>
      </c>
      <c r="D293" s="285" t="s">
        <v>706</v>
      </c>
      <c r="F293" s="242"/>
      <c r="I293" s="284" t="s">
        <v>87</v>
      </c>
      <c r="O293" s="245"/>
    </row>
    <row r="294" spans="1:15" s="241" customFormat="1" ht="27.75">
      <c r="A294" s="284">
        <v>111273</v>
      </c>
      <c r="B294" s="284" t="s">
        <v>2344</v>
      </c>
      <c r="C294" s="284" t="s">
        <v>537</v>
      </c>
      <c r="D294" s="285" t="s">
        <v>684</v>
      </c>
      <c r="F294" s="242"/>
      <c r="I294" s="284" t="s">
        <v>87</v>
      </c>
      <c r="J294" s="253"/>
      <c r="K294" s="253"/>
      <c r="L294" s="253"/>
      <c r="O294" s="243"/>
    </row>
    <row r="295" spans="1:15" s="241" customFormat="1" ht="23.25">
      <c r="A295" s="284">
        <v>111296</v>
      </c>
      <c r="B295" s="284" t="s">
        <v>2345</v>
      </c>
      <c r="C295" s="284" t="s">
        <v>122</v>
      </c>
      <c r="D295" s="285" t="s">
        <v>717</v>
      </c>
      <c r="F295" s="242"/>
      <c r="I295" s="284" t="s">
        <v>87</v>
      </c>
      <c r="O295" s="244"/>
    </row>
    <row r="296" spans="1:15" s="241" customFormat="1" ht="23.25">
      <c r="A296" s="284">
        <v>111302</v>
      </c>
      <c r="B296" s="284" t="s">
        <v>2346</v>
      </c>
      <c r="C296" s="284" t="s">
        <v>132</v>
      </c>
      <c r="D296" s="285" t="s">
        <v>803</v>
      </c>
      <c r="F296" s="242"/>
      <c r="I296" s="284" t="s">
        <v>87</v>
      </c>
      <c r="O296" s="244"/>
    </row>
    <row r="297" spans="1:15" s="241" customFormat="1" ht="30">
      <c r="A297" s="284">
        <v>111304</v>
      </c>
      <c r="B297" s="284" t="s">
        <v>2347</v>
      </c>
      <c r="C297" s="284" t="s">
        <v>167</v>
      </c>
      <c r="D297" s="285" t="s">
        <v>928</v>
      </c>
      <c r="F297" s="242"/>
      <c r="I297" s="284" t="s">
        <v>87</v>
      </c>
      <c r="O297" s="245"/>
    </row>
    <row r="298" spans="1:15" s="241" customFormat="1" ht="30">
      <c r="A298" s="284">
        <v>111307</v>
      </c>
      <c r="B298" s="284" t="s">
        <v>2348</v>
      </c>
      <c r="C298" s="284" t="s">
        <v>156</v>
      </c>
      <c r="D298" s="285" t="s">
        <v>2349</v>
      </c>
      <c r="F298" s="242"/>
      <c r="I298" s="284" t="s">
        <v>87</v>
      </c>
      <c r="O298" s="245"/>
    </row>
    <row r="299" spans="1:15" s="241" customFormat="1" ht="30">
      <c r="A299" s="284">
        <v>111312</v>
      </c>
      <c r="B299" s="284" t="s">
        <v>2350</v>
      </c>
      <c r="C299" s="284" t="s">
        <v>97</v>
      </c>
      <c r="D299" s="285" t="s">
        <v>773</v>
      </c>
      <c r="F299" s="242"/>
      <c r="I299" s="284" t="s">
        <v>87</v>
      </c>
      <c r="O299" s="245"/>
    </row>
    <row r="300" spans="1:15" s="241" customFormat="1" ht="30">
      <c r="A300" s="284">
        <v>111315</v>
      </c>
      <c r="B300" s="284" t="s">
        <v>2351</v>
      </c>
      <c r="C300" s="284" t="s">
        <v>272</v>
      </c>
      <c r="D300" s="285" t="s">
        <v>1441</v>
      </c>
      <c r="F300" s="242"/>
      <c r="I300" s="284" t="s">
        <v>87</v>
      </c>
      <c r="O300" s="245"/>
    </row>
    <row r="301" spans="1:15" s="241" customFormat="1" ht="30">
      <c r="A301" s="284">
        <v>111323</v>
      </c>
      <c r="B301" s="284" t="s">
        <v>2352</v>
      </c>
      <c r="C301" s="284" t="s">
        <v>132</v>
      </c>
      <c r="D301" s="285" t="s">
        <v>2353</v>
      </c>
      <c r="F301" s="242"/>
      <c r="I301" s="284" t="s">
        <v>87</v>
      </c>
      <c r="O301" s="245"/>
    </row>
    <row r="302" spans="1:15" s="241" customFormat="1" ht="30">
      <c r="A302" s="284">
        <v>111363</v>
      </c>
      <c r="B302" s="284" t="s">
        <v>2354</v>
      </c>
      <c r="C302" s="284" t="s">
        <v>2355</v>
      </c>
      <c r="D302" s="285" t="s">
        <v>2356</v>
      </c>
      <c r="F302" s="242"/>
      <c r="I302" s="284" t="s">
        <v>87</v>
      </c>
      <c r="O302" s="245"/>
    </row>
    <row r="303" spans="1:15" s="241" customFormat="1" ht="23.25">
      <c r="A303" s="284">
        <v>111375</v>
      </c>
      <c r="B303" s="284" t="s">
        <v>2357</v>
      </c>
      <c r="C303" s="284" t="s">
        <v>2358</v>
      </c>
      <c r="D303" s="285" t="s">
        <v>2359</v>
      </c>
      <c r="F303" s="242"/>
      <c r="I303" s="284" t="s">
        <v>87</v>
      </c>
      <c r="O303" s="244"/>
    </row>
    <row r="304" spans="1:15" s="241" customFormat="1" ht="30">
      <c r="A304" s="284">
        <v>111381</v>
      </c>
      <c r="B304" s="284" t="s">
        <v>2360</v>
      </c>
      <c r="C304" s="284" t="s">
        <v>152</v>
      </c>
      <c r="D304" s="285" t="s">
        <v>755</v>
      </c>
      <c r="F304" s="242"/>
      <c r="I304" s="284" t="s">
        <v>87</v>
      </c>
      <c r="O304" s="245"/>
    </row>
    <row r="305" spans="1:15" s="241" customFormat="1" ht="30">
      <c r="A305" s="284">
        <v>111413</v>
      </c>
      <c r="B305" s="284" t="s">
        <v>2361</v>
      </c>
      <c r="C305" s="284" t="s">
        <v>100</v>
      </c>
      <c r="D305" s="285" t="s">
        <v>816</v>
      </c>
      <c r="F305" s="242"/>
      <c r="I305" s="284" t="s">
        <v>87</v>
      </c>
      <c r="O305" s="245"/>
    </row>
    <row r="306" spans="1:15" s="241" customFormat="1" ht="30">
      <c r="A306" s="284">
        <v>111432</v>
      </c>
      <c r="B306" s="284" t="s">
        <v>2362</v>
      </c>
      <c r="C306" s="284" t="s">
        <v>2363</v>
      </c>
      <c r="D306" s="285" t="s">
        <v>732</v>
      </c>
      <c r="F306" s="242"/>
      <c r="I306" s="284" t="s">
        <v>87</v>
      </c>
      <c r="O306" s="245"/>
    </row>
    <row r="307" spans="1:15" s="241" customFormat="1" ht="30">
      <c r="A307" s="284">
        <v>111470</v>
      </c>
      <c r="B307" s="284" t="s">
        <v>2364</v>
      </c>
      <c r="C307" s="284" t="s">
        <v>695</v>
      </c>
      <c r="D307" s="285" t="s">
        <v>185</v>
      </c>
      <c r="F307" s="242"/>
      <c r="I307" s="284" t="s">
        <v>87</v>
      </c>
      <c r="O307" s="245"/>
    </row>
    <row r="308" spans="1:15" s="241" customFormat="1" ht="30">
      <c r="A308" s="284">
        <v>111478</v>
      </c>
      <c r="B308" s="284" t="s">
        <v>2365</v>
      </c>
      <c r="C308" s="284" t="s">
        <v>104</v>
      </c>
      <c r="D308" s="285" t="s">
        <v>886</v>
      </c>
      <c r="F308" s="242"/>
      <c r="I308" s="284" t="s">
        <v>87</v>
      </c>
      <c r="O308" s="245"/>
    </row>
    <row r="309" spans="1:15" s="241" customFormat="1" ht="30">
      <c r="A309" s="284">
        <v>111482</v>
      </c>
      <c r="B309" s="284" t="s">
        <v>2366</v>
      </c>
      <c r="C309" s="284" t="s">
        <v>167</v>
      </c>
      <c r="D309" s="285" t="s">
        <v>2367</v>
      </c>
      <c r="F309" s="242"/>
      <c r="I309" s="284" t="s">
        <v>87</v>
      </c>
      <c r="O309" s="245"/>
    </row>
    <row r="310" spans="1:15" s="241" customFormat="1" ht="30">
      <c r="A310" s="284">
        <v>111488</v>
      </c>
      <c r="B310" s="284" t="s">
        <v>2368</v>
      </c>
      <c r="C310" s="284" t="s">
        <v>253</v>
      </c>
      <c r="D310" s="285" t="s">
        <v>984</v>
      </c>
      <c r="F310" s="242"/>
      <c r="I310" s="284" t="s">
        <v>87</v>
      </c>
      <c r="O310" s="245"/>
    </row>
    <row r="311" spans="1:15" s="241" customFormat="1" ht="30">
      <c r="A311" s="284">
        <v>111531</v>
      </c>
      <c r="B311" s="284" t="s">
        <v>2369</v>
      </c>
      <c r="C311" s="284" t="s">
        <v>125</v>
      </c>
      <c r="D311" s="285" t="s">
        <v>1228</v>
      </c>
      <c r="F311" s="242"/>
      <c r="I311" s="284" t="s">
        <v>87</v>
      </c>
      <c r="O311" s="245"/>
    </row>
    <row r="312" spans="1:15" s="241" customFormat="1" ht="30">
      <c r="A312" s="284">
        <v>111558</v>
      </c>
      <c r="B312" s="284" t="s">
        <v>2370</v>
      </c>
      <c r="C312" s="284" t="s">
        <v>2371</v>
      </c>
      <c r="D312" s="285" t="s">
        <v>1653</v>
      </c>
      <c r="F312" s="242"/>
      <c r="I312" s="284" t="s">
        <v>87</v>
      </c>
      <c r="O312" s="245"/>
    </row>
    <row r="313" spans="1:15" s="241" customFormat="1" ht="30">
      <c r="A313" s="284">
        <v>111559</v>
      </c>
      <c r="B313" s="284" t="s">
        <v>2372</v>
      </c>
      <c r="C313" s="284" t="s">
        <v>1342</v>
      </c>
      <c r="D313" s="285" t="s">
        <v>1127</v>
      </c>
      <c r="F313" s="242"/>
      <c r="I313" s="284" t="s">
        <v>87</v>
      </c>
      <c r="O313" s="245"/>
    </row>
    <row r="314" spans="1:15" s="241" customFormat="1" ht="30">
      <c r="A314" s="284">
        <v>111586</v>
      </c>
      <c r="B314" s="284" t="s">
        <v>2373</v>
      </c>
      <c r="C314" s="284" t="s">
        <v>1455</v>
      </c>
      <c r="D314" s="285" t="s">
        <v>818</v>
      </c>
      <c r="F314" s="242"/>
      <c r="I314" s="284" t="s">
        <v>87</v>
      </c>
      <c r="O314" s="245"/>
    </row>
    <row r="315" spans="1:15" s="241" customFormat="1" ht="30">
      <c r="A315" s="284">
        <v>111621</v>
      </c>
      <c r="B315" s="284" t="s">
        <v>2374</v>
      </c>
      <c r="C315" s="284" t="s">
        <v>287</v>
      </c>
      <c r="D315" s="285" t="s">
        <v>2375</v>
      </c>
      <c r="F315" s="242"/>
      <c r="I315" s="284" t="s">
        <v>87</v>
      </c>
      <c r="O315" s="245"/>
    </row>
    <row r="316" spans="1:15" s="241" customFormat="1" ht="30">
      <c r="A316" s="284">
        <v>111653</v>
      </c>
      <c r="B316" s="284" t="s">
        <v>1836</v>
      </c>
      <c r="C316" s="284" t="s">
        <v>101</v>
      </c>
      <c r="D316" s="285" t="s">
        <v>1373</v>
      </c>
      <c r="F316" s="242"/>
      <c r="I316" s="284" t="s">
        <v>87</v>
      </c>
      <c r="O316" s="245"/>
    </row>
    <row r="317" spans="1:15" s="241" customFormat="1" ht="30">
      <c r="A317" s="284">
        <v>111705</v>
      </c>
      <c r="B317" s="284" t="s">
        <v>2376</v>
      </c>
      <c r="C317" s="284" t="s">
        <v>180</v>
      </c>
      <c r="D317" s="285" t="s">
        <v>2377</v>
      </c>
      <c r="F317" s="242"/>
      <c r="I317" s="284" t="s">
        <v>87</v>
      </c>
      <c r="O317" s="245"/>
    </row>
    <row r="318" spans="1:15" s="241" customFormat="1" ht="30">
      <c r="A318" s="284">
        <v>111707</v>
      </c>
      <c r="B318" s="284" t="s">
        <v>2378</v>
      </c>
      <c r="C318" s="284" t="s">
        <v>287</v>
      </c>
      <c r="D318" s="285" t="s">
        <v>702</v>
      </c>
      <c r="F318" s="242"/>
      <c r="I318" s="284" t="s">
        <v>87</v>
      </c>
      <c r="O318" s="250"/>
    </row>
    <row r="319" spans="1:15" s="241" customFormat="1" ht="30">
      <c r="A319" s="284">
        <v>112244</v>
      </c>
      <c r="B319" s="284" t="s">
        <v>2379</v>
      </c>
      <c r="C319" s="284" t="s">
        <v>297</v>
      </c>
      <c r="D319" s="285" t="s">
        <v>1209</v>
      </c>
      <c r="F319" s="242"/>
      <c r="I319" s="284" t="s">
        <v>87</v>
      </c>
      <c r="O319" s="245"/>
    </row>
    <row r="320" spans="1:15" s="241" customFormat="1" ht="23.25">
      <c r="A320" s="284">
        <v>112563</v>
      </c>
      <c r="B320" s="284" t="s">
        <v>2380</v>
      </c>
      <c r="C320" s="284" t="s">
        <v>608</v>
      </c>
      <c r="D320" s="285" t="s">
        <v>756</v>
      </c>
      <c r="F320" s="242"/>
      <c r="I320" s="284" t="s">
        <v>87</v>
      </c>
      <c r="O320" s="244"/>
    </row>
    <row r="321" spans="1:15" s="241" customFormat="1" ht="30">
      <c r="A321" s="284">
        <v>112582</v>
      </c>
      <c r="B321" s="284" t="s">
        <v>2381</v>
      </c>
      <c r="C321" s="284" t="s">
        <v>275</v>
      </c>
      <c r="D321" s="285" t="s">
        <v>1402</v>
      </c>
      <c r="F321" s="242"/>
      <c r="I321" s="284" t="s">
        <v>87</v>
      </c>
      <c r="O321" s="245"/>
    </row>
    <row r="322" spans="1:15" s="241" customFormat="1" ht="27.75">
      <c r="A322" s="284">
        <v>112583</v>
      </c>
      <c r="B322" s="284" t="s">
        <v>2382</v>
      </c>
      <c r="C322" s="284" t="s">
        <v>2383</v>
      </c>
      <c r="D322" s="285" t="s">
        <v>1633</v>
      </c>
      <c r="F322" s="242"/>
      <c r="I322" s="284" t="s">
        <v>87</v>
      </c>
      <c r="O322" s="243"/>
    </row>
    <row r="323" spans="1:15" s="241" customFormat="1" ht="33.75">
      <c r="A323" s="284">
        <v>112610</v>
      </c>
      <c r="B323" s="284" t="s">
        <v>2384</v>
      </c>
      <c r="C323" s="284" t="s">
        <v>307</v>
      </c>
      <c r="D323" s="285" t="s">
        <v>727</v>
      </c>
      <c r="F323" s="242"/>
      <c r="I323" s="284" t="s">
        <v>87</v>
      </c>
      <c r="O323" s="246"/>
    </row>
    <row r="324" spans="1:15" s="241" customFormat="1" ht="27.75">
      <c r="A324" s="284">
        <v>112621</v>
      </c>
      <c r="B324" s="284" t="s">
        <v>2385</v>
      </c>
      <c r="C324" s="284" t="s">
        <v>165</v>
      </c>
      <c r="D324" s="285" t="s">
        <v>1789</v>
      </c>
      <c r="F324" s="242"/>
      <c r="I324" s="284" t="s">
        <v>87</v>
      </c>
      <c r="O324" s="243"/>
    </row>
    <row r="325" spans="1:15" s="241" customFormat="1" ht="23.25">
      <c r="A325" s="284">
        <v>112628</v>
      </c>
      <c r="B325" s="284" t="s">
        <v>2386</v>
      </c>
      <c r="C325" s="284" t="s">
        <v>255</v>
      </c>
      <c r="D325" s="285" t="s">
        <v>2387</v>
      </c>
      <c r="F325" s="242"/>
      <c r="I325" s="284" t="s">
        <v>87</v>
      </c>
      <c r="O325" s="244"/>
    </row>
    <row r="326" spans="1:15" s="241" customFormat="1" ht="27.75">
      <c r="A326" s="284">
        <v>112633</v>
      </c>
      <c r="B326" s="284" t="s">
        <v>2388</v>
      </c>
      <c r="C326" s="284" t="s">
        <v>116</v>
      </c>
      <c r="D326" s="285" t="s">
        <v>741</v>
      </c>
      <c r="F326" s="242"/>
      <c r="I326" s="284" t="s">
        <v>87</v>
      </c>
      <c r="O326" s="243"/>
    </row>
    <row r="327" spans="1:15" s="241" customFormat="1" ht="23.25">
      <c r="A327" s="284">
        <v>112640</v>
      </c>
      <c r="B327" s="284" t="s">
        <v>2389</v>
      </c>
      <c r="C327" s="284" t="s">
        <v>446</v>
      </c>
      <c r="D327" s="285" t="s">
        <v>684</v>
      </c>
      <c r="F327" s="242"/>
      <c r="I327" s="284" t="s">
        <v>87</v>
      </c>
      <c r="J327" s="253"/>
      <c r="K327" s="253"/>
      <c r="L327" s="253"/>
      <c r="O327" s="244"/>
    </row>
    <row r="328" spans="1:15" s="241" customFormat="1" ht="30">
      <c r="A328" s="284">
        <v>112651</v>
      </c>
      <c r="B328" s="284" t="s">
        <v>2390</v>
      </c>
      <c r="C328" s="284" t="s">
        <v>146</v>
      </c>
      <c r="D328" s="285" t="s">
        <v>727</v>
      </c>
      <c r="F328" s="242"/>
      <c r="I328" s="284" t="s">
        <v>87</v>
      </c>
      <c r="O328" s="245"/>
    </row>
    <row r="329" spans="1:15" s="241" customFormat="1" ht="27.75">
      <c r="A329" s="284">
        <v>112656</v>
      </c>
      <c r="B329" s="284" t="s">
        <v>2391</v>
      </c>
      <c r="C329" s="284" t="s">
        <v>2392</v>
      </c>
      <c r="D329" s="285" t="s">
        <v>1273</v>
      </c>
      <c r="F329" s="242"/>
      <c r="I329" s="284" t="s">
        <v>87</v>
      </c>
      <c r="O329" s="243"/>
    </row>
    <row r="330" spans="1:15" s="241" customFormat="1" ht="23.25">
      <c r="A330" s="284">
        <v>112669</v>
      </c>
      <c r="B330" s="284" t="s">
        <v>2393</v>
      </c>
      <c r="C330" s="284" t="s">
        <v>100</v>
      </c>
      <c r="D330" s="285" t="s">
        <v>1596</v>
      </c>
      <c r="F330" s="242"/>
      <c r="I330" s="284" t="s">
        <v>87</v>
      </c>
      <c r="O330" s="244"/>
    </row>
    <row r="331" spans="1:15" s="241" customFormat="1" ht="30">
      <c r="A331" s="284">
        <v>112675</v>
      </c>
      <c r="B331" s="284" t="s">
        <v>2394</v>
      </c>
      <c r="C331" s="284" t="s">
        <v>620</v>
      </c>
      <c r="D331" s="285" t="s">
        <v>904</v>
      </c>
      <c r="F331" s="242"/>
      <c r="I331" s="284" t="s">
        <v>87</v>
      </c>
      <c r="O331" s="245"/>
    </row>
    <row r="332" spans="1:15" s="241" customFormat="1" ht="30">
      <c r="A332" s="284">
        <v>112690</v>
      </c>
      <c r="B332" s="284" t="s">
        <v>2395</v>
      </c>
      <c r="C332" s="284" t="s">
        <v>261</v>
      </c>
      <c r="D332" s="285" t="s">
        <v>580</v>
      </c>
      <c r="F332" s="242"/>
      <c r="I332" s="284" t="s">
        <v>87</v>
      </c>
      <c r="O332" s="245"/>
    </row>
    <row r="333" spans="1:15" s="241" customFormat="1" ht="30">
      <c r="A333" s="284">
        <v>112726</v>
      </c>
      <c r="B333" s="284" t="s">
        <v>2396</v>
      </c>
      <c r="C333" s="284" t="s">
        <v>377</v>
      </c>
      <c r="D333" s="285" t="s">
        <v>824</v>
      </c>
      <c r="F333" s="242"/>
      <c r="I333" s="284" t="s">
        <v>87</v>
      </c>
      <c r="O333" s="245"/>
    </row>
    <row r="334" spans="1:15" s="241" customFormat="1" ht="30">
      <c r="A334" s="284">
        <v>112731</v>
      </c>
      <c r="B334" s="284" t="s">
        <v>2397</v>
      </c>
      <c r="C334" s="284" t="s">
        <v>92</v>
      </c>
      <c r="D334" s="285" t="s">
        <v>1863</v>
      </c>
      <c r="F334" s="242"/>
      <c r="I334" s="284" t="s">
        <v>87</v>
      </c>
      <c r="O334" s="245"/>
    </row>
    <row r="335" spans="1:15" s="241" customFormat="1" ht="30">
      <c r="A335" s="284">
        <v>112732</v>
      </c>
      <c r="B335" s="284" t="s">
        <v>2398</v>
      </c>
      <c r="C335" s="284" t="s">
        <v>130</v>
      </c>
      <c r="D335" s="285" t="s">
        <v>1151</v>
      </c>
      <c r="F335" s="242"/>
      <c r="I335" s="284" t="s">
        <v>87</v>
      </c>
      <c r="O335" s="245"/>
    </row>
    <row r="336" spans="1:15" s="241" customFormat="1" ht="30">
      <c r="A336" s="284">
        <v>112751</v>
      </c>
      <c r="B336" s="284" t="s">
        <v>2399</v>
      </c>
      <c r="C336" s="284" t="s">
        <v>326</v>
      </c>
      <c r="D336" s="285" t="s">
        <v>920</v>
      </c>
      <c r="F336" s="242"/>
      <c r="I336" s="284" t="s">
        <v>87</v>
      </c>
      <c r="O336" s="245"/>
    </row>
    <row r="337" spans="1:15" s="241" customFormat="1" ht="30">
      <c r="A337" s="284">
        <v>112753</v>
      </c>
      <c r="B337" s="284" t="s">
        <v>2400</v>
      </c>
      <c r="C337" s="284" t="s">
        <v>105</v>
      </c>
      <c r="D337" s="285" t="s">
        <v>799</v>
      </c>
      <c r="F337" s="242"/>
      <c r="I337" s="284" t="s">
        <v>87</v>
      </c>
      <c r="O337" s="245"/>
    </row>
    <row r="338" spans="1:15" s="241" customFormat="1" ht="30">
      <c r="A338" s="284">
        <v>112759</v>
      </c>
      <c r="B338" s="284" t="s">
        <v>2401</v>
      </c>
      <c r="C338" s="284" t="s">
        <v>86</v>
      </c>
      <c r="D338" s="285" t="s">
        <v>1658</v>
      </c>
      <c r="F338" s="242"/>
      <c r="I338" s="284" t="s">
        <v>87</v>
      </c>
      <c r="O338" s="245"/>
    </row>
    <row r="339" spans="1:15" s="241" customFormat="1" ht="30">
      <c r="A339" s="284">
        <v>112761</v>
      </c>
      <c r="B339" s="284" t="s">
        <v>2402</v>
      </c>
      <c r="C339" s="284" t="s">
        <v>439</v>
      </c>
      <c r="D339" s="285" t="s">
        <v>980</v>
      </c>
      <c r="F339" s="242"/>
      <c r="I339" s="284" t="s">
        <v>87</v>
      </c>
      <c r="O339" s="245"/>
    </row>
    <row r="340" spans="1:15" s="241" customFormat="1" ht="30">
      <c r="A340" s="284">
        <v>112775</v>
      </c>
      <c r="B340" s="284" t="s">
        <v>2403</v>
      </c>
      <c r="C340" s="284" t="s">
        <v>148</v>
      </c>
      <c r="D340" s="285" t="s">
        <v>1270</v>
      </c>
      <c r="F340" s="242"/>
      <c r="I340" s="284" t="s">
        <v>87</v>
      </c>
      <c r="O340" s="245"/>
    </row>
    <row r="341" spans="1:15" s="241" customFormat="1" ht="30">
      <c r="A341" s="284">
        <v>112785</v>
      </c>
      <c r="B341" s="284" t="s">
        <v>2404</v>
      </c>
      <c r="C341" s="284" t="s">
        <v>326</v>
      </c>
      <c r="D341" s="285" t="s">
        <v>580</v>
      </c>
      <c r="F341" s="242"/>
      <c r="I341" s="284" t="s">
        <v>87</v>
      </c>
      <c r="O341" s="250"/>
    </row>
    <row r="342" spans="1:15" s="241" customFormat="1" ht="30">
      <c r="A342" s="284">
        <v>112786</v>
      </c>
      <c r="B342" s="284" t="s">
        <v>2405</v>
      </c>
      <c r="C342" s="284" t="s">
        <v>209</v>
      </c>
      <c r="D342" s="285" t="s">
        <v>725</v>
      </c>
      <c r="F342" s="242"/>
      <c r="I342" s="284" t="s">
        <v>87</v>
      </c>
      <c r="J342" s="253"/>
      <c r="K342" s="253"/>
      <c r="L342" s="253"/>
      <c r="O342" s="245"/>
    </row>
    <row r="343" spans="1:15" s="241" customFormat="1" ht="23.25">
      <c r="A343" s="284">
        <v>112794</v>
      </c>
      <c r="B343" s="284" t="s">
        <v>2406</v>
      </c>
      <c r="C343" s="284" t="s">
        <v>429</v>
      </c>
      <c r="D343" s="285" t="s">
        <v>851</v>
      </c>
      <c r="F343" s="242"/>
      <c r="I343" s="284" t="s">
        <v>87</v>
      </c>
      <c r="O343" s="244"/>
    </row>
    <row r="344" spans="1:15" s="241" customFormat="1" ht="30">
      <c r="A344" s="284">
        <v>112800</v>
      </c>
      <c r="B344" s="284" t="s">
        <v>2407</v>
      </c>
      <c r="C344" s="284" t="s">
        <v>130</v>
      </c>
      <c r="D344" s="285" t="s">
        <v>788</v>
      </c>
      <c r="F344" s="242"/>
      <c r="I344" s="284" t="s">
        <v>87</v>
      </c>
      <c r="O344" s="245"/>
    </row>
    <row r="345" spans="1:15" s="241" customFormat="1" ht="30">
      <c r="A345" s="284">
        <v>112816</v>
      </c>
      <c r="B345" s="284" t="s">
        <v>2408</v>
      </c>
      <c r="C345" s="284" t="s">
        <v>90</v>
      </c>
      <c r="D345" s="285" t="s">
        <v>2409</v>
      </c>
      <c r="F345" s="242"/>
      <c r="I345" s="284" t="s">
        <v>87</v>
      </c>
      <c r="O345" s="245"/>
    </row>
    <row r="346" spans="1:15" s="241" customFormat="1" ht="30">
      <c r="A346" s="284">
        <v>112820</v>
      </c>
      <c r="B346" s="284" t="s">
        <v>2410</v>
      </c>
      <c r="C346" s="284" t="s">
        <v>303</v>
      </c>
      <c r="D346" s="285" t="s">
        <v>752</v>
      </c>
      <c r="F346" s="242"/>
      <c r="I346" s="284" t="s">
        <v>87</v>
      </c>
      <c r="O346" s="245"/>
    </row>
    <row r="347" spans="1:15" s="241" customFormat="1" ht="30">
      <c r="A347" s="284">
        <v>112823</v>
      </c>
      <c r="B347" s="284" t="s">
        <v>2411</v>
      </c>
      <c r="C347" s="284" t="s">
        <v>144</v>
      </c>
      <c r="D347" s="285" t="s">
        <v>1198</v>
      </c>
      <c r="F347" s="242"/>
      <c r="I347" s="284" t="s">
        <v>87</v>
      </c>
      <c r="O347" s="245"/>
    </row>
    <row r="348" spans="1:15" s="241" customFormat="1" ht="30">
      <c r="A348" s="284">
        <v>112831</v>
      </c>
      <c r="B348" s="284" t="s">
        <v>2412</v>
      </c>
      <c r="C348" s="284" t="s">
        <v>313</v>
      </c>
      <c r="D348" s="285" t="s">
        <v>952</v>
      </c>
      <c r="F348" s="242"/>
      <c r="I348" s="284" t="s">
        <v>87</v>
      </c>
      <c r="O348" s="245"/>
    </row>
    <row r="349" spans="1:15" s="241" customFormat="1" ht="30">
      <c r="A349" s="284">
        <v>112834</v>
      </c>
      <c r="B349" s="284" t="s">
        <v>2413</v>
      </c>
      <c r="C349" s="284" t="s">
        <v>326</v>
      </c>
      <c r="D349" s="285" t="s">
        <v>2414</v>
      </c>
      <c r="F349" s="242"/>
      <c r="I349" s="284" t="s">
        <v>87</v>
      </c>
      <c r="O349" s="245"/>
    </row>
    <row r="350" spans="1:15" s="241" customFormat="1" ht="27.75">
      <c r="A350" s="284">
        <v>112852</v>
      </c>
      <c r="B350" s="284" t="s">
        <v>2415</v>
      </c>
      <c r="C350" s="284" t="s">
        <v>112</v>
      </c>
      <c r="D350" s="285" t="s">
        <v>684</v>
      </c>
      <c r="F350" s="242"/>
      <c r="I350" s="284" t="s">
        <v>87</v>
      </c>
      <c r="O350" s="243"/>
    </row>
    <row r="351" spans="1:15" s="241" customFormat="1" ht="30">
      <c r="A351" s="284">
        <v>112872</v>
      </c>
      <c r="B351" s="284" t="s">
        <v>2416</v>
      </c>
      <c r="C351" s="284" t="s">
        <v>493</v>
      </c>
      <c r="D351" s="285" t="s">
        <v>1288</v>
      </c>
      <c r="F351" s="242"/>
      <c r="I351" s="284" t="s">
        <v>87</v>
      </c>
      <c r="J351" s="253"/>
      <c r="K351" s="253"/>
      <c r="L351" s="253"/>
      <c r="O351" s="245"/>
    </row>
    <row r="352" spans="1:15" s="241" customFormat="1" ht="30">
      <c r="A352" s="284">
        <v>112874</v>
      </c>
      <c r="B352" s="284" t="s">
        <v>2417</v>
      </c>
      <c r="C352" s="284" t="s">
        <v>419</v>
      </c>
      <c r="D352" s="285" t="s">
        <v>715</v>
      </c>
      <c r="F352" s="242"/>
      <c r="I352" s="284" t="s">
        <v>87</v>
      </c>
      <c r="O352" s="245"/>
    </row>
    <row r="353" spans="1:15" s="241" customFormat="1" ht="30">
      <c r="A353" s="284">
        <v>112884</v>
      </c>
      <c r="B353" s="284" t="s">
        <v>2418</v>
      </c>
      <c r="C353" s="284" t="s">
        <v>306</v>
      </c>
      <c r="D353" s="285" t="s">
        <v>698</v>
      </c>
      <c r="F353" s="242"/>
      <c r="I353" s="284" t="s">
        <v>87</v>
      </c>
      <c r="O353" s="245"/>
    </row>
    <row r="354" spans="1:15" s="241" customFormat="1" ht="30">
      <c r="A354" s="284">
        <v>112893</v>
      </c>
      <c r="B354" s="284" t="s">
        <v>2419</v>
      </c>
      <c r="C354" s="284" t="s">
        <v>167</v>
      </c>
      <c r="D354" s="285" t="s">
        <v>866</v>
      </c>
      <c r="F354" s="242"/>
      <c r="I354" s="284" t="s">
        <v>87</v>
      </c>
      <c r="O354" s="245"/>
    </row>
    <row r="355" spans="1:15" s="241" customFormat="1" ht="30">
      <c r="A355" s="284">
        <v>112913</v>
      </c>
      <c r="B355" s="284" t="s">
        <v>2420</v>
      </c>
      <c r="C355" s="284" t="s">
        <v>303</v>
      </c>
      <c r="D355" s="285" t="s">
        <v>716</v>
      </c>
      <c r="F355" s="242"/>
      <c r="I355" s="284" t="s">
        <v>87</v>
      </c>
      <c r="O355" s="245"/>
    </row>
    <row r="356" spans="1:15" s="241" customFormat="1" ht="30">
      <c r="A356" s="284">
        <v>112917</v>
      </c>
      <c r="B356" s="284" t="s">
        <v>2421</v>
      </c>
      <c r="C356" s="284" t="s">
        <v>115</v>
      </c>
      <c r="D356" s="285" t="s">
        <v>953</v>
      </c>
      <c r="F356" s="242"/>
      <c r="I356" s="284" t="s">
        <v>87</v>
      </c>
      <c r="O356" s="245"/>
    </row>
    <row r="357" spans="1:15" s="241" customFormat="1" ht="23.25">
      <c r="A357" s="284">
        <v>112919</v>
      </c>
      <c r="B357" s="284" t="s">
        <v>1779</v>
      </c>
      <c r="C357" s="284" t="s">
        <v>242</v>
      </c>
      <c r="D357" s="285" t="s">
        <v>700</v>
      </c>
      <c r="F357" s="242"/>
      <c r="I357" s="284" t="s">
        <v>87</v>
      </c>
      <c r="O357" s="244"/>
    </row>
    <row r="358" spans="1:15" s="241" customFormat="1" ht="30">
      <c r="A358" s="284">
        <v>112938</v>
      </c>
      <c r="B358" s="284" t="s">
        <v>2422</v>
      </c>
      <c r="C358" s="284" t="s">
        <v>253</v>
      </c>
      <c r="D358" s="285" t="s">
        <v>185</v>
      </c>
      <c r="F358" s="242"/>
      <c r="I358" s="284" t="s">
        <v>87</v>
      </c>
      <c r="O358" s="245"/>
    </row>
    <row r="359" spans="1:15" s="241" customFormat="1" ht="30">
      <c r="A359" s="284">
        <v>112958</v>
      </c>
      <c r="B359" s="284" t="s">
        <v>2423</v>
      </c>
      <c r="C359" s="284" t="s">
        <v>178</v>
      </c>
      <c r="D359" s="285" t="s">
        <v>2424</v>
      </c>
      <c r="F359" s="242"/>
      <c r="I359" s="284" t="s">
        <v>87</v>
      </c>
      <c r="O359" s="245"/>
    </row>
    <row r="360" spans="1:15" s="241" customFormat="1" ht="30">
      <c r="A360" s="284">
        <v>112960</v>
      </c>
      <c r="B360" s="284" t="s">
        <v>2425</v>
      </c>
      <c r="C360" s="284" t="s">
        <v>125</v>
      </c>
      <c r="D360" s="285" t="s">
        <v>702</v>
      </c>
      <c r="F360" s="242"/>
      <c r="I360" s="284" t="s">
        <v>87</v>
      </c>
      <c r="O360" s="245"/>
    </row>
    <row r="361" spans="1:15" s="241" customFormat="1" ht="30">
      <c r="A361" s="284">
        <v>112961</v>
      </c>
      <c r="B361" s="284" t="s">
        <v>2426</v>
      </c>
      <c r="C361" s="284" t="s">
        <v>2427</v>
      </c>
      <c r="D361" s="285" t="s">
        <v>2428</v>
      </c>
      <c r="F361" s="242"/>
      <c r="I361" s="284" t="s">
        <v>87</v>
      </c>
      <c r="O361" s="245"/>
    </row>
    <row r="362" spans="1:15" s="241" customFormat="1" ht="30">
      <c r="A362" s="284">
        <v>112972</v>
      </c>
      <c r="B362" s="284" t="s">
        <v>2429</v>
      </c>
      <c r="C362" s="284" t="s">
        <v>256</v>
      </c>
      <c r="D362" s="285" t="s">
        <v>725</v>
      </c>
      <c r="F362" s="242"/>
      <c r="I362" s="284" t="s">
        <v>87</v>
      </c>
      <c r="O362" s="245"/>
    </row>
    <row r="363" spans="1:15" s="241" customFormat="1" ht="30">
      <c r="A363" s="284">
        <v>112974</v>
      </c>
      <c r="B363" s="284" t="s">
        <v>2430</v>
      </c>
      <c r="C363" s="284" t="s">
        <v>2431</v>
      </c>
      <c r="D363" s="285" t="s">
        <v>1234</v>
      </c>
      <c r="F363" s="242"/>
      <c r="I363" s="284" t="s">
        <v>87</v>
      </c>
      <c r="O363" s="245"/>
    </row>
    <row r="364" spans="1:15" s="241" customFormat="1" ht="27.75">
      <c r="A364" s="284">
        <v>112978</v>
      </c>
      <c r="B364" s="284" t="s">
        <v>2432</v>
      </c>
      <c r="C364" s="284" t="s">
        <v>2433</v>
      </c>
      <c r="D364" s="285" t="s">
        <v>727</v>
      </c>
      <c r="F364" s="242"/>
      <c r="I364" s="284" t="s">
        <v>87</v>
      </c>
      <c r="O364" s="243"/>
    </row>
    <row r="365" spans="1:15" s="241" customFormat="1" ht="27.75">
      <c r="A365" s="284">
        <v>112982</v>
      </c>
      <c r="B365" s="284" t="s">
        <v>2434</v>
      </c>
      <c r="C365" s="284" t="s">
        <v>167</v>
      </c>
      <c r="D365" s="285" t="s">
        <v>793</v>
      </c>
      <c r="F365" s="242"/>
      <c r="I365" s="284" t="s">
        <v>87</v>
      </c>
      <c r="O365" s="243"/>
    </row>
    <row r="366" spans="1:15" s="241" customFormat="1" ht="30">
      <c r="A366" s="284">
        <v>112986</v>
      </c>
      <c r="B366" s="284" t="s">
        <v>2435</v>
      </c>
      <c r="C366" s="284" t="s">
        <v>311</v>
      </c>
      <c r="D366" s="285" t="s">
        <v>2436</v>
      </c>
      <c r="F366" s="242"/>
      <c r="I366" s="284" t="s">
        <v>87</v>
      </c>
      <c r="O366" s="245"/>
    </row>
    <row r="367" spans="1:15" s="241" customFormat="1" ht="33.75">
      <c r="A367" s="284">
        <v>113008</v>
      </c>
      <c r="B367" s="284" t="s">
        <v>2437</v>
      </c>
      <c r="C367" s="284" t="s">
        <v>167</v>
      </c>
      <c r="D367" s="285" t="s">
        <v>1572</v>
      </c>
      <c r="F367" s="242"/>
      <c r="I367" s="284" t="s">
        <v>87</v>
      </c>
      <c r="O367" s="246"/>
    </row>
    <row r="368" spans="1:15" s="241" customFormat="1" ht="30">
      <c r="A368" s="284">
        <v>113015</v>
      </c>
      <c r="B368" s="284" t="s">
        <v>2438</v>
      </c>
      <c r="C368" s="284" t="s">
        <v>101</v>
      </c>
      <c r="D368" s="285" t="s">
        <v>971</v>
      </c>
      <c r="F368" s="242"/>
      <c r="I368" s="284" t="s">
        <v>87</v>
      </c>
      <c r="O368" s="245"/>
    </row>
    <row r="369" spans="1:15" s="241" customFormat="1" ht="30">
      <c r="A369" s="284">
        <v>113028</v>
      </c>
      <c r="B369" s="284" t="s">
        <v>2439</v>
      </c>
      <c r="C369" s="284" t="s">
        <v>160</v>
      </c>
      <c r="D369" s="285" t="s">
        <v>1007</v>
      </c>
      <c r="F369" s="242"/>
      <c r="I369" s="284" t="s">
        <v>87</v>
      </c>
      <c r="O369" s="245"/>
    </row>
    <row r="370" spans="1:15" s="241" customFormat="1" ht="30">
      <c r="A370" s="284">
        <v>113030</v>
      </c>
      <c r="B370" s="284" t="s">
        <v>2440</v>
      </c>
      <c r="C370" s="284" t="s">
        <v>101</v>
      </c>
      <c r="D370" s="285" t="s">
        <v>580</v>
      </c>
      <c r="F370" s="242"/>
      <c r="I370" s="284" t="s">
        <v>87</v>
      </c>
      <c r="O370" s="245"/>
    </row>
    <row r="371" spans="1:15" s="241" customFormat="1" ht="33">
      <c r="A371" s="284">
        <v>113042</v>
      </c>
      <c r="B371" s="284" t="s">
        <v>223</v>
      </c>
      <c r="C371" s="284" t="s">
        <v>97</v>
      </c>
      <c r="D371" s="285" t="s">
        <v>782</v>
      </c>
      <c r="F371" s="242"/>
      <c r="I371" s="284" t="s">
        <v>87</v>
      </c>
      <c r="O371" s="249"/>
    </row>
    <row r="372" spans="1:15" s="241" customFormat="1" ht="30">
      <c r="A372" s="284">
        <v>113044</v>
      </c>
      <c r="B372" s="284" t="s">
        <v>2441</v>
      </c>
      <c r="C372" s="284" t="s">
        <v>2442</v>
      </c>
      <c r="D372" s="285" t="s">
        <v>685</v>
      </c>
      <c r="F372" s="242"/>
      <c r="I372" s="284" t="s">
        <v>87</v>
      </c>
      <c r="O372" s="245"/>
    </row>
    <row r="373" spans="1:15" s="241" customFormat="1" ht="30">
      <c r="A373" s="284">
        <v>113049</v>
      </c>
      <c r="B373" s="284" t="s">
        <v>2443</v>
      </c>
      <c r="C373" s="284" t="s">
        <v>86</v>
      </c>
      <c r="D373" s="285" t="s">
        <v>2444</v>
      </c>
      <c r="F373" s="242"/>
      <c r="I373" s="284" t="s">
        <v>87</v>
      </c>
      <c r="O373" s="245"/>
    </row>
    <row r="374" spans="1:15" s="241" customFormat="1" ht="30">
      <c r="A374" s="284">
        <v>113070</v>
      </c>
      <c r="B374" s="284" t="s">
        <v>2445</v>
      </c>
      <c r="C374" s="284" t="s">
        <v>331</v>
      </c>
      <c r="D374" s="285" t="s">
        <v>185</v>
      </c>
      <c r="F374" s="242"/>
      <c r="I374" s="284" t="s">
        <v>87</v>
      </c>
      <c r="O374" s="245"/>
    </row>
    <row r="375" spans="1:15" s="241" customFormat="1" ht="30">
      <c r="A375" s="284">
        <v>113091</v>
      </c>
      <c r="B375" s="284" t="s">
        <v>2446</v>
      </c>
      <c r="C375" s="284" t="s">
        <v>387</v>
      </c>
      <c r="D375" s="285" t="s">
        <v>689</v>
      </c>
      <c r="F375" s="242"/>
      <c r="I375" s="284" t="s">
        <v>87</v>
      </c>
      <c r="O375" s="245"/>
    </row>
    <row r="376" spans="1:15" s="241" customFormat="1" ht="30">
      <c r="A376" s="284">
        <v>113102</v>
      </c>
      <c r="B376" s="284" t="s">
        <v>2447</v>
      </c>
      <c r="C376" s="284" t="s">
        <v>97</v>
      </c>
      <c r="D376" s="285" t="s">
        <v>700</v>
      </c>
      <c r="F376" s="242"/>
      <c r="I376" s="284" t="s">
        <v>87</v>
      </c>
      <c r="O376" s="245"/>
    </row>
    <row r="377" spans="1:15" s="241" customFormat="1" ht="30">
      <c r="A377" s="284">
        <v>113104</v>
      </c>
      <c r="B377" s="284" t="s">
        <v>2448</v>
      </c>
      <c r="C377" s="284" t="s">
        <v>100</v>
      </c>
      <c r="D377" s="285" t="s">
        <v>1738</v>
      </c>
      <c r="F377" s="242"/>
      <c r="I377" s="284" t="s">
        <v>87</v>
      </c>
      <c r="O377" s="245"/>
    </row>
    <row r="378" spans="1:15" s="241" customFormat="1" ht="30">
      <c r="A378" s="284">
        <v>113113</v>
      </c>
      <c r="B378" s="284" t="s">
        <v>2449</v>
      </c>
      <c r="C378" s="284" t="s">
        <v>283</v>
      </c>
      <c r="D378" s="285" t="s">
        <v>788</v>
      </c>
      <c r="F378" s="242"/>
      <c r="I378" s="284" t="s">
        <v>87</v>
      </c>
      <c r="O378" s="245"/>
    </row>
    <row r="379" spans="1:15" s="241" customFormat="1" ht="30">
      <c r="A379" s="284">
        <v>113136</v>
      </c>
      <c r="B379" s="284" t="s">
        <v>2450</v>
      </c>
      <c r="C379" s="284" t="s">
        <v>100</v>
      </c>
      <c r="D379" s="285" t="s">
        <v>755</v>
      </c>
      <c r="F379" s="242"/>
      <c r="I379" s="284" t="s">
        <v>87</v>
      </c>
      <c r="O379" s="245"/>
    </row>
    <row r="380" spans="1:15" s="241" customFormat="1" ht="23.25">
      <c r="A380" s="284">
        <v>113141</v>
      </c>
      <c r="B380" s="284" t="s">
        <v>2451</v>
      </c>
      <c r="C380" s="284" t="s">
        <v>101</v>
      </c>
      <c r="D380" s="285" t="s">
        <v>1750</v>
      </c>
      <c r="F380" s="242"/>
      <c r="I380" s="284" t="s">
        <v>87</v>
      </c>
      <c r="O380" s="244"/>
    </row>
    <row r="381" spans="1:15" s="241" customFormat="1" ht="23.25">
      <c r="A381" s="284">
        <v>113147</v>
      </c>
      <c r="B381" s="284" t="s">
        <v>2452</v>
      </c>
      <c r="C381" s="284" t="s">
        <v>219</v>
      </c>
      <c r="D381" s="285" t="s">
        <v>1571</v>
      </c>
      <c r="F381" s="242"/>
      <c r="I381" s="284" t="s">
        <v>87</v>
      </c>
      <c r="O381" s="244"/>
    </row>
    <row r="382" spans="1:15" s="241" customFormat="1" ht="30">
      <c r="A382" s="284">
        <v>113152</v>
      </c>
      <c r="B382" s="284" t="s">
        <v>2453</v>
      </c>
      <c r="C382" s="284" t="s">
        <v>2195</v>
      </c>
      <c r="D382" s="285" t="s">
        <v>843</v>
      </c>
      <c r="F382" s="242"/>
      <c r="I382" s="284" t="s">
        <v>87</v>
      </c>
      <c r="O382" s="245"/>
    </row>
    <row r="383" spans="1:15" s="241" customFormat="1" ht="30">
      <c r="A383" s="284">
        <v>113155</v>
      </c>
      <c r="B383" s="284" t="s">
        <v>2454</v>
      </c>
      <c r="C383" s="284" t="s">
        <v>160</v>
      </c>
      <c r="D383" s="285" t="s">
        <v>1882</v>
      </c>
      <c r="F383" s="242"/>
      <c r="I383" s="284" t="s">
        <v>87</v>
      </c>
      <c r="O383" s="245"/>
    </row>
    <row r="384" spans="1:15" s="241" customFormat="1" ht="25.5">
      <c r="A384" s="284">
        <v>113157</v>
      </c>
      <c r="B384" s="284" t="s">
        <v>2455</v>
      </c>
      <c r="C384" s="284" t="s">
        <v>374</v>
      </c>
      <c r="D384" s="285" t="s">
        <v>794</v>
      </c>
      <c r="F384" s="242"/>
      <c r="I384" s="284" t="s">
        <v>87</v>
      </c>
      <c r="J384" s="253"/>
      <c r="K384" s="253"/>
      <c r="L384" s="253"/>
      <c r="O384" s="248"/>
    </row>
    <row r="385" spans="1:15" s="241" customFormat="1" ht="30">
      <c r="A385" s="284">
        <v>113177</v>
      </c>
      <c r="B385" s="284" t="s">
        <v>2456</v>
      </c>
      <c r="C385" s="284" t="s">
        <v>94</v>
      </c>
      <c r="D385" s="285" t="s">
        <v>185</v>
      </c>
      <c r="F385" s="242"/>
      <c r="I385" s="284" t="s">
        <v>87</v>
      </c>
      <c r="O385" s="245"/>
    </row>
    <row r="386" spans="1:15" s="241" customFormat="1" ht="30">
      <c r="A386" s="284">
        <v>113179</v>
      </c>
      <c r="B386" s="284" t="s">
        <v>2457</v>
      </c>
      <c r="C386" s="284" t="s">
        <v>92</v>
      </c>
      <c r="D386" s="285" t="s">
        <v>767</v>
      </c>
      <c r="F386" s="242"/>
      <c r="I386" s="284" t="s">
        <v>87</v>
      </c>
      <c r="O386" s="245"/>
    </row>
    <row r="387" spans="1:15" s="241" customFormat="1" ht="30">
      <c r="A387" s="284">
        <v>113180</v>
      </c>
      <c r="B387" s="284" t="s">
        <v>2458</v>
      </c>
      <c r="C387" s="284" t="s">
        <v>2459</v>
      </c>
      <c r="D387" s="285" t="s">
        <v>1091</v>
      </c>
      <c r="F387" s="242"/>
      <c r="I387" s="284" t="s">
        <v>87</v>
      </c>
      <c r="O387" s="245"/>
    </row>
    <row r="388" spans="1:15" s="241" customFormat="1" ht="30">
      <c r="A388" s="284">
        <v>113181</v>
      </c>
      <c r="B388" s="284" t="s">
        <v>2460</v>
      </c>
      <c r="C388" s="284" t="s">
        <v>167</v>
      </c>
      <c r="D388" s="285" t="s">
        <v>789</v>
      </c>
      <c r="F388" s="242"/>
      <c r="I388" s="284" t="s">
        <v>87</v>
      </c>
      <c r="O388" s="245"/>
    </row>
    <row r="389" spans="1:15" s="241" customFormat="1" ht="23.25">
      <c r="A389" s="284">
        <v>113184</v>
      </c>
      <c r="B389" s="284" t="s">
        <v>2461</v>
      </c>
      <c r="C389" s="284" t="s">
        <v>178</v>
      </c>
      <c r="D389" s="285" t="s">
        <v>1121</v>
      </c>
      <c r="F389" s="242"/>
      <c r="I389" s="284" t="s">
        <v>87</v>
      </c>
      <c r="O389" s="244"/>
    </row>
    <row r="390" spans="1:15" s="241" customFormat="1" ht="23.25">
      <c r="A390" s="284">
        <v>113192</v>
      </c>
      <c r="B390" s="284" t="s">
        <v>2462</v>
      </c>
      <c r="C390" s="284" t="s">
        <v>141</v>
      </c>
      <c r="D390" s="285" t="s">
        <v>1656</v>
      </c>
      <c r="F390" s="242"/>
      <c r="I390" s="284" t="s">
        <v>87</v>
      </c>
      <c r="O390" s="244"/>
    </row>
    <row r="391" spans="1:15" s="241" customFormat="1" ht="30">
      <c r="A391" s="284">
        <v>113196</v>
      </c>
      <c r="B391" s="284" t="s">
        <v>2463</v>
      </c>
      <c r="C391" s="284" t="s">
        <v>86</v>
      </c>
      <c r="D391" s="285" t="s">
        <v>854</v>
      </c>
      <c r="F391" s="242"/>
      <c r="I391" s="284" t="s">
        <v>87</v>
      </c>
      <c r="O391" s="245"/>
    </row>
    <row r="392" spans="1:15" s="241" customFormat="1" ht="30">
      <c r="A392" s="284">
        <v>113197</v>
      </c>
      <c r="B392" s="284" t="s">
        <v>2464</v>
      </c>
      <c r="C392" s="284" t="s">
        <v>2465</v>
      </c>
      <c r="D392" s="285" t="s">
        <v>836</v>
      </c>
      <c r="F392" s="242"/>
      <c r="I392" s="284" t="s">
        <v>87</v>
      </c>
      <c r="O392" s="245"/>
    </row>
    <row r="393" spans="1:15" s="241" customFormat="1" ht="30">
      <c r="A393" s="284">
        <v>113200</v>
      </c>
      <c r="B393" s="284" t="s">
        <v>2466</v>
      </c>
      <c r="C393" s="284" t="s">
        <v>1921</v>
      </c>
      <c r="D393" s="285" t="s">
        <v>702</v>
      </c>
      <c r="F393" s="242"/>
      <c r="I393" s="284" t="s">
        <v>87</v>
      </c>
      <c r="J393" s="253"/>
      <c r="K393" s="253"/>
      <c r="L393" s="253"/>
      <c r="O393" s="245"/>
    </row>
    <row r="394" spans="1:15" s="241" customFormat="1" ht="30">
      <c r="A394" s="284">
        <v>113206</v>
      </c>
      <c r="B394" s="284" t="s">
        <v>2467</v>
      </c>
      <c r="C394" s="284" t="s">
        <v>1010</v>
      </c>
      <c r="D394" s="285" t="s">
        <v>1183</v>
      </c>
      <c r="F394" s="242"/>
      <c r="I394" s="284" t="s">
        <v>87</v>
      </c>
      <c r="O394" s="245"/>
    </row>
    <row r="395" spans="1:15" s="241" customFormat="1" ht="23.25">
      <c r="A395" s="284">
        <v>113207</v>
      </c>
      <c r="B395" s="284" t="s">
        <v>964</v>
      </c>
      <c r="C395" s="284" t="s">
        <v>218</v>
      </c>
      <c r="D395" s="285" t="s">
        <v>1656</v>
      </c>
      <c r="F395" s="242"/>
      <c r="I395" s="284" t="s">
        <v>87</v>
      </c>
      <c r="O395" s="244"/>
    </row>
    <row r="396" spans="1:15" s="241" customFormat="1" ht="30">
      <c r="A396" s="284">
        <v>113211</v>
      </c>
      <c r="B396" s="284" t="s">
        <v>2468</v>
      </c>
      <c r="C396" s="284" t="s">
        <v>111</v>
      </c>
      <c r="D396" s="285" t="s">
        <v>598</v>
      </c>
      <c r="F396" s="242"/>
      <c r="I396" s="284" t="s">
        <v>87</v>
      </c>
      <c r="O396" s="245"/>
    </row>
    <row r="397" spans="1:15" s="241" customFormat="1" ht="30">
      <c r="A397" s="284">
        <v>113228</v>
      </c>
      <c r="B397" s="284" t="s">
        <v>2469</v>
      </c>
      <c r="C397" s="284" t="s">
        <v>1729</v>
      </c>
      <c r="D397" s="285" t="s">
        <v>890</v>
      </c>
      <c r="F397" s="242"/>
      <c r="I397" s="284" t="s">
        <v>87</v>
      </c>
      <c r="O397" s="245"/>
    </row>
    <row r="398" spans="1:15" s="241" customFormat="1" ht="30">
      <c r="A398" s="284">
        <v>113231</v>
      </c>
      <c r="B398" s="284" t="s">
        <v>2470</v>
      </c>
      <c r="C398" s="284" t="s">
        <v>148</v>
      </c>
      <c r="D398" s="285" t="s">
        <v>1063</v>
      </c>
      <c r="F398" s="242"/>
      <c r="I398" s="284" t="s">
        <v>87</v>
      </c>
      <c r="O398" s="245"/>
    </row>
    <row r="399" spans="1:15" s="241" customFormat="1" ht="30">
      <c r="A399" s="284">
        <v>113235</v>
      </c>
      <c r="B399" s="284" t="s">
        <v>2471</v>
      </c>
      <c r="C399" s="284" t="s">
        <v>97</v>
      </c>
      <c r="D399" s="285" t="s">
        <v>834</v>
      </c>
      <c r="F399" s="242"/>
      <c r="I399" s="284" t="s">
        <v>87</v>
      </c>
      <c r="O399" s="245"/>
    </row>
    <row r="400" spans="1:15" s="241" customFormat="1" ht="30">
      <c r="A400" s="284">
        <v>113247</v>
      </c>
      <c r="B400" s="284" t="s">
        <v>2472</v>
      </c>
      <c r="C400" s="284" t="s">
        <v>604</v>
      </c>
      <c r="D400" s="285" t="s">
        <v>970</v>
      </c>
      <c r="F400" s="242"/>
      <c r="I400" s="284" t="s">
        <v>87</v>
      </c>
      <c r="O400" s="245"/>
    </row>
    <row r="401" spans="1:15" s="241" customFormat="1" ht="27.75">
      <c r="A401" s="284">
        <v>113263</v>
      </c>
      <c r="B401" s="284" t="s">
        <v>2473</v>
      </c>
      <c r="C401" s="284" t="s">
        <v>140</v>
      </c>
      <c r="D401" s="285" t="s">
        <v>436</v>
      </c>
      <c r="F401" s="242"/>
      <c r="I401" s="284" t="s">
        <v>87</v>
      </c>
      <c r="O401" s="243"/>
    </row>
    <row r="402" spans="1:15" s="241" customFormat="1" ht="30">
      <c r="A402" s="284">
        <v>113276</v>
      </c>
      <c r="B402" s="284" t="s">
        <v>2474</v>
      </c>
      <c r="C402" s="284" t="s">
        <v>97</v>
      </c>
      <c r="D402" s="285" t="s">
        <v>729</v>
      </c>
      <c r="F402" s="242"/>
      <c r="I402" s="284" t="s">
        <v>87</v>
      </c>
      <c r="O402" s="245"/>
    </row>
    <row r="403" spans="1:15" s="241" customFormat="1" ht="30">
      <c r="A403" s="284">
        <v>113309</v>
      </c>
      <c r="B403" s="284" t="s">
        <v>2475</v>
      </c>
      <c r="C403" s="284" t="s">
        <v>101</v>
      </c>
      <c r="D403" s="285" t="s">
        <v>742</v>
      </c>
      <c r="F403" s="242"/>
      <c r="I403" s="284" t="s">
        <v>87</v>
      </c>
      <c r="J403" s="253"/>
      <c r="K403" s="253"/>
      <c r="L403" s="253"/>
      <c r="O403" s="245"/>
    </row>
    <row r="404" spans="1:15" s="241" customFormat="1" ht="30">
      <c r="A404" s="284">
        <v>113311</v>
      </c>
      <c r="B404" s="284" t="s">
        <v>2476</v>
      </c>
      <c r="C404" s="284" t="s">
        <v>193</v>
      </c>
      <c r="D404" s="285" t="s">
        <v>910</v>
      </c>
      <c r="F404" s="242"/>
      <c r="I404" s="284" t="s">
        <v>87</v>
      </c>
      <c r="O404" s="245"/>
    </row>
    <row r="405" spans="1:15" s="241" customFormat="1" ht="30">
      <c r="A405" s="284">
        <v>113333</v>
      </c>
      <c r="B405" s="284" t="s">
        <v>2477</v>
      </c>
      <c r="C405" s="284" t="s">
        <v>167</v>
      </c>
      <c r="D405" s="285" t="s">
        <v>799</v>
      </c>
      <c r="F405" s="242"/>
      <c r="I405" s="284" t="s">
        <v>87</v>
      </c>
      <c r="O405" s="245"/>
    </row>
    <row r="406" spans="1:15" s="241" customFormat="1" ht="30">
      <c r="A406" s="284">
        <v>113337</v>
      </c>
      <c r="B406" s="284" t="s">
        <v>2478</v>
      </c>
      <c r="C406" s="284" t="s">
        <v>172</v>
      </c>
      <c r="D406" s="285" t="s">
        <v>727</v>
      </c>
      <c r="F406" s="242"/>
      <c r="I406" s="284" t="s">
        <v>87</v>
      </c>
      <c r="O406" s="245"/>
    </row>
    <row r="407" spans="1:15" s="241" customFormat="1" ht="30">
      <c r="A407" s="284">
        <v>113346</v>
      </c>
      <c r="B407" s="284" t="s">
        <v>2479</v>
      </c>
      <c r="C407" s="284" t="s">
        <v>1756</v>
      </c>
      <c r="D407" s="285" t="s">
        <v>822</v>
      </c>
      <c r="F407" s="242"/>
      <c r="I407" s="284" t="s">
        <v>87</v>
      </c>
      <c r="O407" s="245"/>
    </row>
    <row r="408" spans="1:15" s="241" customFormat="1" ht="30">
      <c r="A408" s="284">
        <v>113361</v>
      </c>
      <c r="B408" s="284" t="s">
        <v>2480</v>
      </c>
      <c r="C408" s="284" t="s">
        <v>287</v>
      </c>
      <c r="D408" s="285" t="s">
        <v>741</v>
      </c>
      <c r="F408" s="242"/>
      <c r="I408" s="284" t="s">
        <v>87</v>
      </c>
      <c r="O408" s="245"/>
    </row>
    <row r="409" spans="1:15" s="241" customFormat="1" ht="23.25">
      <c r="A409" s="284">
        <v>113362</v>
      </c>
      <c r="B409" s="284" t="s">
        <v>2481</v>
      </c>
      <c r="C409" s="284" t="s">
        <v>97</v>
      </c>
      <c r="D409" s="285" t="s">
        <v>836</v>
      </c>
      <c r="F409" s="242"/>
      <c r="I409" s="284" t="s">
        <v>87</v>
      </c>
      <c r="O409" s="244"/>
    </row>
    <row r="410" spans="1:15" s="241" customFormat="1" ht="30">
      <c r="A410" s="284">
        <v>113373</v>
      </c>
      <c r="B410" s="284" t="s">
        <v>2482</v>
      </c>
      <c r="C410" s="284" t="s">
        <v>141</v>
      </c>
      <c r="D410" s="285" t="s">
        <v>834</v>
      </c>
      <c r="F410" s="242"/>
      <c r="I410" s="284" t="s">
        <v>87</v>
      </c>
      <c r="O410" s="245"/>
    </row>
    <row r="411" spans="1:15" s="241" customFormat="1" ht="30">
      <c r="A411" s="284">
        <v>113382</v>
      </c>
      <c r="B411" s="284" t="s">
        <v>1918</v>
      </c>
      <c r="C411" s="284" t="s">
        <v>283</v>
      </c>
      <c r="D411" s="285" t="s">
        <v>1048</v>
      </c>
      <c r="F411" s="242"/>
      <c r="I411" s="284" t="s">
        <v>87</v>
      </c>
      <c r="O411" s="245"/>
    </row>
    <row r="412" spans="1:15" s="241" customFormat="1" ht="30">
      <c r="A412" s="284">
        <v>113412</v>
      </c>
      <c r="B412" s="284" t="s">
        <v>2483</v>
      </c>
      <c r="C412" s="284" t="s">
        <v>412</v>
      </c>
      <c r="D412" s="285" t="s">
        <v>770</v>
      </c>
      <c r="F412" s="242"/>
      <c r="I412" s="284" t="s">
        <v>87</v>
      </c>
      <c r="O412" s="245"/>
    </row>
    <row r="413" spans="1:15" s="241" customFormat="1" ht="30">
      <c r="A413" s="284">
        <v>113430</v>
      </c>
      <c r="B413" s="284" t="s">
        <v>2484</v>
      </c>
      <c r="C413" s="284" t="s">
        <v>115</v>
      </c>
      <c r="D413" s="285" t="s">
        <v>686</v>
      </c>
      <c r="F413" s="242"/>
      <c r="I413" s="284" t="s">
        <v>87</v>
      </c>
      <c r="O413" s="245"/>
    </row>
    <row r="414" spans="1:15" s="241" customFormat="1" ht="30">
      <c r="A414" s="284">
        <v>113447</v>
      </c>
      <c r="B414" s="284" t="s">
        <v>2485</v>
      </c>
      <c r="C414" s="284" t="s">
        <v>141</v>
      </c>
      <c r="D414" s="285" t="s">
        <v>2486</v>
      </c>
      <c r="F414" s="242"/>
      <c r="I414" s="284" t="s">
        <v>87</v>
      </c>
      <c r="O414" s="245"/>
    </row>
    <row r="415" spans="1:15" s="241" customFormat="1" ht="33.75">
      <c r="A415" s="284">
        <v>113448</v>
      </c>
      <c r="B415" s="284" t="s">
        <v>2487</v>
      </c>
      <c r="C415" s="284" t="s">
        <v>469</v>
      </c>
      <c r="D415" s="285" t="s">
        <v>689</v>
      </c>
      <c r="F415" s="242"/>
      <c r="I415" s="284" t="s">
        <v>87</v>
      </c>
      <c r="O415" s="246"/>
    </row>
    <row r="416" spans="1:15" s="241" customFormat="1" ht="30">
      <c r="A416" s="284">
        <v>113458</v>
      </c>
      <c r="B416" s="284" t="s">
        <v>2488</v>
      </c>
      <c r="C416" s="284" t="s">
        <v>428</v>
      </c>
      <c r="D416" s="285" t="s">
        <v>1051</v>
      </c>
      <c r="F416" s="242"/>
      <c r="I416" s="284" t="s">
        <v>87</v>
      </c>
      <c r="O416" s="245"/>
    </row>
    <row r="417" spans="1:15" s="241" customFormat="1" ht="30">
      <c r="A417" s="284">
        <v>113470</v>
      </c>
      <c r="B417" s="284" t="s">
        <v>2489</v>
      </c>
      <c r="C417" s="284" t="s">
        <v>284</v>
      </c>
      <c r="D417" s="285"/>
      <c r="F417" s="242"/>
      <c r="I417" s="284" t="s">
        <v>87</v>
      </c>
      <c r="O417" s="245"/>
    </row>
    <row r="418" spans="1:15" s="241" customFormat="1" ht="30">
      <c r="A418" s="284">
        <v>113638</v>
      </c>
      <c r="B418" s="284" t="s">
        <v>2490</v>
      </c>
      <c r="C418" s="284" t="s">
        <v>1493</v>
      </c>
      <c r="D418" s="285" t="s">
        <v>872</v>
      </c>
      <c r="F418" s="242"/>
      <c r="I418" s="284" t="s">
        <v>87</v>
      </c>
      <c r="O418" s="245"/>
    </row>
    <row r="419" spans="1:15" s="241" customFormat="1" ht="30">
      <c r="A419" s="284">
        <v>113643</v>
      </c>
      <c r="B419" s="284" t="s">
        <v>2491</v>
      </c>
      <c r="C419" s="284" t="s">
        <v>177</v>
      </c>
      <c r="D419" s="285" t="s">
        <v>773</v>
      </c>
      <c r="F419" s="242"/>
      <c r="I419" s="284" t="s">
        <v>87</v>
      </c>
      <c r="O419" s="245"/>
    </row>
    <row r="420" spans="1:15" s="241" customFormat="1" ht="30">
      <c r="A420" s="284">
        <v>113645</v>
      </c>
      <c r="B420" s="284" t="s">
        <v>2492</v>
      </c>
      <c r="C420" s="284" t="s">
        <v>141</v>
      </c>
      <c r="D420" s="285" t="s">
        <v>1057</v>
      </c>
      <c r="F420" s="242"/>
      <c r="I420" s="284" t="s">
        <v>87</v>
      </c>
      <c r="O420" s="245"/>
    </row>
    <row r="421" spans="1:15" s="241" customFormat="1" ht="30">
      <c r="A421" s="284">
        <v>113646</v>
      </c>
      <c r="B421" s="284" t="s">
        <v>2493</v>
      </c>
      <c r="C421" s="284" t="s">
        <v>296</v>
      </c>
      <c r="D421" s="285" t="s">
        <v>1656</v>
      </c>
      <c r="F421" s="242"/>
      <c r="I421" s="284" t="s">
        <v>87</v>
      </c>
      <c r="O421" s="245"/>
    </row>
    <row r="422" spans="1:15" s="241" customFormat="1" ht="33.75">
      <c r="A422" s="284">
        <v>113647</v>
      </c>
      <c r="B422" s="284" t="s">
        <v>2494</v>
      </c>
      <c r="C422" s="284" t="s">
        <v>199</v>
      </c>
      <c r="D422" s="285" t="s">
        <v>836</v>
      </c>
      <c r="F422" s="242"/>
      <c r="I422" s="284" t="s">
        <v>87</v>
      </c>
      <c r="O422" s="246"/>
    </row>
    <row r="423" spans="1:15" s="241" customFormat="1" ht="30">
      <c r="A423" s="284">
        <v>113648</v>
      </c>
      <c r="B423" s="284" t="s">
        <v>2495</v>
      </c>
      <c r="C423" s="284" t="s">
        <v>345</v>
      </c>
      <c r="D423" s="285" t="s">
        <v>872</v>
      </c>
      <c r="F423" s="242"/>
      <c r="I423" s="284" t="s">
        <v>87</v>
      </c>
      <c r="O423" s="245"/>
    </row>
    <row r="424" spans="1:15" s="241" customFormat="1" ht="27.75">
      <c r="A424" s="284">
        <v>113651</v>
      </c>
      <c r="B424" s="284" t="s">
        <v>2496</v>
      </c>
      <c r="C424" s="284" t="s">
        <v>2497</v>
      </c>
      <c r="D424" s="285" t="s">
        <v>756</v>
      </c>
      <c r="F424" s="242"/>
      <c r="I424" s="284" t="s">
        <v>87</v>
      </c>
      <c r="O424" s="243"/>
    </row>
    <row r="425" spans="1:15" s="241" customFormat="1" ht="30">
      <c r="A425" s="284">
        <v>113656</v>
      </c>
      <c r="B425" s="284" t="s">
        <v>2498</v>
      </c>
      <c r="C425" s="284" t="s">
        <v>545</v>
      </c>
      <c r="D425" s="285" t="s">
        <v>2499</v>
      </c>
      <c r="F425" s="242"/>
      <c r="I425" s="284" t="s">
        <v>87</v>
      </c>
      <c r="O425" s="245"/>
    </row>
    <row r="426" spans="1:15" s="241" customFormat="1" ht="30">
      <c r="A426" s="284">
        <v>113657</v>
      </c>
      <c r="B426" s="284" t="s">
        <v>2500</v>
      </c>
      <c r="C426" s="284" t="s">
        <v>92</v>
      </c>
      <c r="D426" s="285" t="s">
        <v>773</v>
      </c>
      <c r="F426" s="242"/>
      <c r="I426" s="284" t="s">
        <v>87</v>
      </c>
      <c r="O426" s="245"/>
    </row>
    <row r="427" spans="1:15" s="241" customFormat="1" ht="30">
      <c r="A427" s="284">
        <v>113666</v>
      </c>
      <c r="B427" s="284" t="s">
        <v>2501</v>
      </c>
      <c r="C427" s="284" t="s">
        <v>148</v>
      </c>
      <c r="D427" s="285" t="s">
        <v>1807</v>
      </c>
      <c r="F427" s="242"/>
      <c r="I427" s="284" t="s">
        <v>87</v>
      </c>
      <c r="O427" s="245"/>
    </row>
    <row r="428" spans="1:15" s="241" customFormat="1" ht="30">
      <c r="A428" s="284">
        <v>113668</v>
      </c>
      <c r="B428" s="284" t="s">
        <v>2502</v>
      </c>
      <c r="C428" s="284" t="s">
        <v>209</v>
      </c>
      <c r="D428" s="285" t="s">
        <v>1163</v>
      </c>
      <c r="F428" s="242"/>
      <c r="I428" s="284" t="s">
        <v>87</v>
      </c>
      <c r="O428" s="245"/>
    </row>
    <row r="429" spans="1:15" s="241" customFormat="1" ht="30">
      <c r="A429" s="284">
        <v>113671</v>
      </c>
      <c r="B429" s="284" t="s">
        <v>2503</v>
      </c>
      <c r="C429" s="284" t="s">
        <v>261</v>
      </c>
      <c r="D429" s="285" t="s">
        <v>580</v>
      </c>
      <c r="F429" s="242"/>
      <c r="I429" s="284" t="s">
        <v>87</v>
      </c>
      <c r="O429" s="245"/>
    </row>
    <row r="430" spans="1:15" s="241" customFormat="1" ht="30">
      <c r="A430" s="284">
        <v>113682</v>
      </c>
      <c r="B430" s="284" t="s">
        <v>2504</v>
      </c>
      <c r="C430" s="284" t="s">
        <v>458</v>
      </c>
      <c r="D430" s="285" t="s">
        <v>1325</v>
      </c>
      <c r="F430" s="242"/>
      <c r="I430" s="284" t="s">
        <v>87</v>
      </c>
      <c r="O430" s="245"/>
    </row>
    <row r="431" spans="1:15" s="241" customFormat="1" ht="30">
      <c r="A431" s="284">
        <v>113685</v>
      </c>
      <c r="B431" s="284" t="s">
        <v>2505</v>
      </c>
      <c r="C431" s="284" t="s">
        <v>120</v>
      </c>
      <c r="D431" s="285" t="s">
        <v>2506</v>
      </c>
      <c r="F431" s="242"/>
      <c r="I431" s="284" t="s">
        <v>87</v>
      </c>
      <c r="O431" s="245"/>
    </row>
    <row r="432" spans="1:15" s="241" customFormat="1" ht="33.75">
      <c r="A432" s="284">
        <v>113687</v>
      </c>
      <c r="B432" s="284" t="s">
        <v>2507</v>
      </c>
      <c r="C432" s="284" t="s">
        <v>256</v>
      </c>
      <c r="D432" s="285" t="s">
        <v>773</v>
      </c>
      <c r="F432" s="242"/>
      <c r="I432" s="284" t="s">
        <v>87</v>
      </c>
      <c r="O432" s="246"/>
    </row>
    <row r="433" spans="1:15" s="241" customFormat="1" ht="30">
      <c r="A433" s="284">
        <v>113690</v>
      </c>
      <c r="B433" s="284" t="s">
        <v>2508</v>
      </c>
      <c r="C433" s="284" t="s">
        <v>110</v>
      </c>
      <c r="D433" s="285" t="s">
        <v>1924</v>
      </c>
      <c r="F433" s="242"/>
      <c r="I433" s="284" t="s">
        <v>87</v>
      </c>
      <c r="O433" s="245"/>
    </row>
    <row r="434" spans="1:15" s="241" customFormat="1" ht="30">
      <c r="A434" s="284">
        <v>113697</v>
      </c>
      <c r="B434" s="284" t="s">
        <v>2509</v>
      </c>
      <c r="C434" s="284" t="s">
        <v>90</v>
      </c>
      <c r="D434" s="285" t="s">
        <v>2510</v>
      </c>
      <c r="F434" s="242"/>
      <c r="I434" s="284" t="s">
        <v>87</v>
      </c>
      <c r="O434" s="245"/>
    </row>
    <row r="435" spans="1:15" s="241" customFormat="1" ht="30">
      <c r="A435" s="284">
        <v>113701</v>
      </c>
      <c r="B435" s="284" t="s">
        <v>2511</v>
      </c>
      <c r="C435" s="284" t="s">
        <v>167</v>
      </c>
      <c r="D435" s="285" t="s">
        <v>803</v>
      </c>
      <c r="F435" s="242"/>
      <c r="I435" s="284" t="s">
        <v>87</v>
      </c>
      <c r="O435" s="245"/>
    </row>
    <row r="436" spans="1:15" s="241" customFormat="1" ht="30">
      <c r="A436" s="284">
        <v>113705</v>
      </c>
      <c r="B436" s="284" t="s">
        <v>2512</v>
      </c>
      <c r="C436" s="284" t="s">
        <v>2513</v>
      </c>
      <c r="D436" s="285" t="s">
        <v>828</v>
      </c>
      <c r="F436" s="242"/>
      <c r="I436" s="284" t="s">
        <v>87</v>
      </c>
      <c r="O436" s="245"/>
    </row>
    <row r="437" spans="1:15" s="241" customFormat="1" ht="30">
      <c r="A437" s="284">
        <v>113706</v>
      </c>
      <c r="B437" s="284" t="s">
        <v>2514</v>
      </c>
      <c r="C437" s="284" t="s">
        <v>198</v>
      </c>
      <c r="D437" s="285" t="s">
        <v>698</v>
      </c>
      <c r="F437" s="242"/>
      <c r="I437" s="284" t="s">
        <v>87</v>
      </c>
      <c r="O437" s="245"/>
    </row>
    <row r="438" spans="1:15" s="241" customFormat="1" ht="30">
      <c r="A438" s="284">
        <v>113707</v>
      </c>
      <c r="B438" s="284" t="s">
        <v>2515</v>
      </c>
      <c r="C438" s="284" t="s">
        <v>1514</v>
      </c>
      <c r="D438" s="285" t="s">
        <v>716</v>
      </c>
      <c r="F438" s="242"/>
      <c r="I438" s="284" t="s">
        <v>87</v>
      </c>
      <c r="O438" s="245"/>
    </row>
    <row r="439" spans="1:15" s="241" customFormat="1" ht="30">
      <c r="A439" s="284">
        <v>113720</v>
      </c>
      <c r="B439" s="284" t="s">
        <v>2516</v>
      </c>
      <c r="C439" s="284" t="s">
        <v>156</v>
      </c>
      <c r="D439" s="285" t="s">
        <v>773</v>
      </c>
      <c r="F439" s="242"/>
      <c r="I439" s="284" t="s">
        <v>87</v>
      </c>
      <c r="O439" s="245"/>
    </row>
    <row r="440" spans="1:15" s="241" customFormat="1" ht="30">
      <c r="A440" s="284">
        <v>113726</v>
      </c>
      <c r="B440" s="284" t="s">
        <v>2517</v>
      </c>
      <c r="C440" s="284" t="s">
        <v>2518</v>
      </c>
      <c r="D440" s="285" t="s">
        <v>856</v>
      </c>
      <c r="F440" s="242"/>
      <c r="I440" s="284" t="s">
        <v>87</v>
      </c>
      <c r="O440" s="245"/>
    </row>
    <row r="441" spans="1:15" s="241" customFormat="1" ht="30">
      <c r="A441" s="284">
        <v>113730</v>
      </c>
      <c r="B441" s="284" t="s">
        <v>2519</v>
      </c>
      <c r="C441" s="284" t="s">
        <v>97</v>
      </c>
      <c r="D441" s="285" t="s">
        <v>784</v>
      </c>
      <c r="F441" s="242"/>
      <c r="I441" s="284" t="s">
        <v>87</v>
      </c>
      <c r="O441" s="245"/>
    </row>
    <row r="442" spans="1:15" s="241" customFormat="1" ht="30">
      <c r="A442" s="284">
        <v>113732</v>
      </c>
      <c r="B442" s="284" t="s">
        <v>2520</v>
      </c>
      <c r="C442" s="284" t="s">
        <v>225</v>
      </c>
      <c r="D442" s="285" t="s">
        <v>868</v>
      </c>
      <c r="F442" s="242"/>
      <c r="I442" s="284" t="s">
        <v>87</v>
      </c>
      <c r="O442" s="245"/>
    </row>
    <row r="443" spans="1:15" s="241" customFormat="1" ht="30">
      <c r="A443" s="284">
        <v>113738</v>
      </c>
      <c r="B443" s="284" t="s">
        <v>2521</v>
      </c>
      <c r="C443" s="284" t="s">
        <v>2522</v>
      </c>
      <c r="D443" s="285" t="s">
        <v>713</v>
      </c>
      <c r="F443" s="242"/>
      <c r="I443" s="284" t="s">
        <v>87</v>
      </c>
      <c r="O443" s="245"/>
    </row>
    <row r="444" spans="1:15" s="241" customFormat="1" ht="27.75">
      <c r="A444" s="284">
        <v>113740</v>
      </c>
      <c r="B444" s="284" t="s">
        <v>2523</v>
      </c>
      <c r="C444" s="284" t="s">
        <v>314</v>
      </c>
      <c r="D444" s="285" t="s">
        <v>702</v>
      </c>
      <c r="F444" s="242"/>
      <c r="I444" s="284" t="s">
        <v>87</v>
      </c>
      <c r="O444" s="243"/>
    </row>
    <row r="445" spans="1:15" s="241" customFormat="1" ht="30">
      <c r="A445" s="284">
        <v>113744</v>
      </c>
      <c r="B445" s="284" t="s">
        <v>2524</v>
      </c>
      <c r="C445" s="284" t="s">
        <v>219</v>
      </c>
      <c r="D445" s="285" t="s">
        <v>738</v>
      </c>
      <c r="F445" s="242"/>
      <c r="I445" s="284" t="s">
        <v>87</v>
      </c>
      <c r="O445" s="245"/>
    </row>
    <row r="446" spans="1:15" s="241" customFormat="1" ht="30">
      <c r="A446" s="284">
        <v>113745</v>
      </c>
      <c r="B446" s="284" t="s">
        <v>2525</v>
      </c>
      <c r="C446" s="284" t="s">
        <v>2526</v>
      </c>
      <c r="D446" s="285" t="s">
        <v>854</v>
      </c>
      <c r="F446" s="242"/>
      <c r="I446" s="284" t="s">
        <v>87</v>
      </c>
      <c r="O446" s="245"/>
    </row>
    <row r="447" spans="1:15" s="241" customFormat="1" ht="30">
      <c r="A447" s="284">
        <v>113753</v>
      </c>
      <c r="B447" s="284" t="s">
        <v>2527</v>
      </c>
      <c r="C447" s="284" t="s">
        <v>167</v>
      </c>
      <c r="D447" s="285" t="s">
        <v>729</v>
      </c>
      <c r="F447" s="242"/>
      <c r="I447" s="284" t="s">
        <v>87</v>
      </c>
      <c r="O447" s="245"/>
    </row>
    <row r="448" spans="1:15" s="241" customFormat="1" ht="30">
      <c r="A448" s="284">
        <v>113755</v>
      </c>
      <c r="B448" s="284" t="s">
        <v>2528</v>
      </c>
      <c r="C448" s="284" t="s">
        <v>134</v>
      </c>
      <c r="D448" s="285" t="s">
        <v>685</v>
      </c>
      <c r="F448" s="242"/>
      <c r="I448" s="284" t="s">
        <v>87</v>
      </c>
      <c r="O448" s="245"/>
    </row>
    <row r="449" spans="1:15" s="241" customFormat="1" ht="27.75">
      <c r="A449" s="284">
        <v>113759</v>
      </c>
      <c r="B449" s="284" t="s">
        <v>2529</v>
      </c>
      <c r="C449" s="284" t="s">
        <v>2530</v>
      </c>
      <c r="D449" s="285" t="s">
        <v>2531</v>
      </c>
      <c r="F449" s="242"/>
      <c r="I449" s="284" t="s">
        <v>87</v>
      </c>
      <c r="O449" s="243"/>
    </row>
    <row r="450" spans="1:15" s="241" customFormat="1" ht="30">
      <c r="A450" s="284">
        <v>113762</v>
      </c>
      <c r="B450" s="284" t="s">
        <v>2532</v>
      </c>
      <c r="C450" s="284" t="s">
        <v>515</v>
      </c>
      <c r="D450" s="285" t="s">
        <v>1437</v>
      </c>
      <c r="F450" s="242"/>
      <c r="I450" s="284" t="s">
        <v>87</v>
      </c>
      <c r="O450" s="245"/>
    </row>
    <row r="451" spans="1:15" s="241" customFormat="1" ht="30">
      <c r="A451" s="284">
        <v>113764</v>
      </c>
      <c r="B451" s="284" t="s">
        <v>2533</v>
      </c>
      <c r="C451" s="284" t="s">
        <v>562</v>
      </c>
      <c r="D451" s="285" t="s">
        <v>886</v>
      </c>
      <c r="F451" s="242"/>
      <c r="I451" s="284" t="s">
        <v>87</v>
      </c>
      <c r="O451" s="245"/>
    </row>
    <row r="452" spans="1:15" s="241" customFormat="1" ht="30">
      <c r="A452" s="284">
        <v>113766</v>
      </c>
      <c r="B452" s="284" t="s">
        <v>2534</v>
      </c>
      <c r="C452" s="284" t="s">
        <v>148</v>
      </c>
      <c r="D452" s="285" t="s">
        <v>1146</v>
      </c>
      <c r="F452" s="242"/>
      <c r="I452" s="284" t="s">
        <v>87</v>
      </c>
      <c r="O452" s="245"/>
    </row>
    <row r="453" spans="1:15" s="241" customFormat="1" ht="33">
      <c r="A453" s="284">
        <v>113772</v>
      </c>
      <c r="B453" s="284" t="s">
        <v>2535</v>
      </c>
      <c r="C453" s="284" t="s">
        <v>2536</v>
      </c>
      <c r="D453" s="285" t="s">
        <v>884</v>
      </c>
      <c r="F453" s="242"/>
      <c r="I453" s="284" t="s">
        <v>87</v>
      </c>
      <c r="O453" s="249"/>
    </row>
    <row r="454" spans="1:15" s="241" customFormat="1" ht="30">
      <c r="A454" s="284">
        <v>113773</v>
      </c>
      <c r="B454" s="284" t="s">
        <v>2537</v>
      </c>
      <c r="C454" s="284" t="s">
        <v>122</v>
      </c>
      <c r="D454" s="285" t="s">
        <v>803</v>
      </c>
      <c r="F454" s="242"/>
      <c r="I454" s="284" t="s">
        <v>87</v>
      </c>
      <c r="O454" s="245"/>
    </row>
    <row r="455" spans="1:15" s="241" customFormat="1" ht="27">
      <c r="A455" s="284">
        <v>113774</v>
      </c>
      <c r="B455" s="284" t="s">
        <v>2538</v>
      </c>
      <c r="C455" s="284" t="s">
        <v>199</v>
      </c>
      <c r="D455" s="285" t="s">
        <v>1046</v>
      </c>
      <c r="F455" s="242"/>
      <c r="I455" s="284" t="s">
        <v>87</v>
      </c>
      <c r="O455" s="254"/>
    </row>
    <row r="456" spans="1:15" s="241" customFormat="1" ht="30">
      <c r="A456" s="284">
        <v>113776</v>
      </c>
      <c r="B456" s="284" t="s">
        <v>2539</v>
      </c>
      <c r="C456" s="284" t="s">
        <v>101</v>
      </c>
      <c r="D456" s="285" t="s">
        <v>921</v>
      </c>
      <c r="F456" s="242"/>
      <c r="I456" s="284" t="s">
        <v>87</v>
      </c>
      <c r="O456" s="245"/>
    </row>
    <row r="457" spans="1:15" s="241" customFormat="1" ht="30">
      <c r="A457" s="284">
        <v>113780</v>
      </c>
      <c r="B457" s="284" t="s">
        <v>2540</v>
      </c>
      <c r="C457" s="284" t="s">
        <v>86</v>
      </c>
      <c r="D457" s="285" t="s">
        <v>824</v>
      </c>
      <c r="F457" s="242"/>
      <c r="I457" s="284" t="s">
        <v>87</v>
      </c>
      <c r="O457" s="245"/>
    </row>
    <row r="458" spans="1:15" s="241" customFormat="1" ht="30">
      <c r="A458" s="284">
        <v>113784</v>
      </c>
      <c r="B458" s="284" t="s">
        <v>1821</v>
      </c>
      <c r="C458" s="284" t="s">
        <v>177</v>
      </c>
      <c r="D458" s="285" t="s">
        <v>737</v>
      </c>
      <c r="F458" s="242"/>
      <c r="I458" s="284" t="s">
        <v>87</v>
      </c>
      <c r="O458" s="245"/>
    </row>
    <row r="459" spans="1:15" s="241" customFormat="1" ht="30">
      <c r="A459" s="284">
        <v>113786</v>
      </c>
      <c r="B459" s="284" t="s">
        <v>2541</v>
      </c>
      <c r="C459" s="284" t="s">
        <v>101</v>
      </c>
      <c r="D459" s="285" t="s">
        <v>1165</v>
      </c>
      <c r="F459" s="242"/>
      <c r="I459" s="284" t="s">
        <v>87</v>
      </c>
      <c r="O459" s="245"/>
    </row>
    <row r="460" spans="1:15" s="241" customFormat="1" ht="30">
      <c r="A460" s="284">
        <v>113787</v>
      </c>
      <c r="B460" s="284" t="s">
        <v>2542</v>
      </c>
      <c r="C460" s="284" t="s">
        <v>97</v>
      </c>
      <c r="D460" s="285" t="s">
        <v>1294</v>
      </c>
      <c r="F460" s="242"/>
      <c r="I460" s="284" t="s">
        <v>87</v>
      </c>
      <c r="O460" s="245"/>
    </row>
    <row r="461" spans="1:15" s="241" customFormat="1" ht="30">
      <c r="A461" s="284">
        <v>113788</v>
      </c>
      <c r="B461" s="284" t="s">
        <v>2543</v>
      </c>
      <c r="C461" s="284" t="s">
        <v>549</v>
      </c>
      <c r="D461" s="285" t="s">
        <v>874</v>
      </c>
      <c r="F461" s="242"/>
      <c r="I461" s="284" t="s">
        <v>87</v>
      </c>
      <c r="O461" s="245"/>
    </row>
    <row r="462" spans="1:15" s="241" customFormat="1" ht="27.75">
      <c r="A462" s="284">
        <v>113797</v>
      </c>
      <c r="B462" s="284" t="s">
        <v>2544</v>
      </c>
      <c r="C462" s="284" t="s">
        <v>173</v>
      </c>
      <c r="D462" s="285" t="s">
        <v>486</v>
      </c>
      <c r="F462" s="242"/>
      <c r="I462" s="284" t="s">
        <v>87</v>
      </c>
      <c r="O462" s="243"/>
    </row>
    <row r="463" spans="1:15" s="241" customFormat="1" ht="30">
      <c r="A463" s="284">
        <v>113803</v>
      </c>
      <c r="B463" s="284" t="s">
        <v>2545</v>
      </c>
      <c r="C463" s="284" t="s">
        <v>439</v>
      </c>
      <c r="D463" s="285" t="s">
        <v>692</v>
      </c>
      <c r="F463" s="242"/>
      <c r="I463" s="284" t="s">
        <v>87</v>
      </c>
      <c r="O463" s="245"/>
    </row>
    <row r="464" spans="1:15" s="241" customFormat="1" ht="30">
      <c r="A464" s="284">
        <v>113808</v>
      </c>
      <c r="B464" s="284" t="s">
        <v>2546</v>
      </c>
      <c r="C464" s="284" t="s">
        <v>148</v>
      </c>
      <c r="D464" s="285" t="s">
        <v>1360</v>
      </c>
      <c r="F464" s="242"/>
      <c r="I464" s="284" t="s">
        <v>87</v>
      </c>
      <c r="J464" s="253"/>
      <c r="K464" s="253"/>
      <c r="L464" s="253"/>
      <c r="O464" s="245"/>
    </row>
    <row r="465" spans="1:15" s="241" customFormat="1" ht="30">
      <c r="A465" s="284">
        <v>113809</v>
      </c>
      <c r="B465" s="284" t="s">
        <v>2547</v>
      </c>
      <c r="C465" s="284" t="s">
        <v>148</v>
      </c>
      <c r="D465" s="285" t="s">
        <v>796</v>
      </c>
      <c r="F465" s="242"/>
      <c r="I465" s="284" t="s">
        <v>87</v>
      </c>
      <c r="O465" s="245"/>
    </row>
    <row r="466" spans="1:15" s="241" customFormat="1" ht="30">
      <c r="A466" s="284">
        <v>113817</v>
      </c>
      <c r="B466" s="284" t="s">
        <v>2548</v>
      </c>
      <c r="C466" s="284" t="s">
        <v>97</v>
      </c>
      <c r="D466" s="285" t="s">
        <v>1116</v>
      </c>
      <c r="F466" s="242"/>
      <c r="I466" s="284" t="s">
        <v>87</v>
      </c>
      <c r="O466" s="245"/>
    </row>
    <row r="467" spans="1:15" s="241" customFormat="1" ht="30">
      <c r="A467" s="284">
        <v>113820</v>
      </c>
      <c r="B467" s="284" t="s">
        <v>2549</v>
      </c>
      <c r="C467" s="284" t="s">
        <v>97</v>
      </c>
      <c r="D467" s="285" t="s">
        <v>799</v>
      </c>
      <c r="F467" s="242"/>
      <c r="I467" s="284" t="s">
        <v>87</v>
      </c>
      <c r="O467" s="245"/>
    </row>
    <row r="468" spans="1:15" s="241" customFormat="1" ht="30">
      <c r="A468" s="284">
        <v>113822</v>
      </c>
      <c r="B468" s="284" t="s">
        <v>2550</v>
      </c>
      <c r="C468" s="284" t="s">
        <v>453</v>
      </c>
      <c r="D468" s="285" t="s">
        <v>870</v>
      </c>
      <c r="F468" s="242"/>
      <c r="I468" s="284" t="s">
        <v>87</v>
      </c>
      <c r="O468" s="245"/>
    </row>
    <row r="469" spans="1:15" s="241" customFormat="1" ht="30">
      <c r="A469" s="284">
        <v>113824</v>
      </c>
      <c r="B469" s="284" t="s">
        <v>2551</v>
      </c>
      <c r="C469" s="284" t="s">
        <v>281</v>
      </c>
      <c r="D469" s="285" t="s">
        <v>185</v>
      </c>
      <c r="F469" s="242"/>
      <c r="I469" s="284" t="s">
        <v>87</v>
      </c>
      <c r="O469" s="251"/>
    </row>
    <row r="470" spans="1:15" s="241" customFormat="1" ht="30">
      <c r="A470" s="284">
        <v>113826</v>
      </c>
      <c r="B470" s="284" t="s">
        <v>2552</v>
      </c>
      <c r="C470" s="284" t="s">
        <v>249</v>
      </c>
      <c r="D470" s="285" t="s">
        <v>808</v>
      </c>
      <c r="F470" s="242"/>
      <c r="I470" s="284" t="s">
        <v>87</v>
      </c>
      <c r="O470" s="245"/>
    </row>
    <row r="471" spans="1:15" s="241" customFormat="1" ht="30">
      <c r="A471" s="284">
        <v>113827</v>
      </c>
      <c r="B471" s="284" t="s">
        <v>2553</v>
      </c>
      <c r="C471" s="284" t="s">
        <v>389</v>
      </c>
      <c r="D471" s="285" t="s">
        <v>836</v>
      </c>
      <c r="F471" s="242"/>
      <c r="I471" s="284" t="s">
        <v>87</v>
      </c>
      <c r="O471" s="245"/>
    </row>
    <row r="472" spans="1:15" s="241" customFormat="1" ht="30">
      <c r="A472" s="284">
        <v>113829</v>
      </c>
      <c r="B472" s="284" t="s">
        <v>2554</v>
      </c>
      <c r="C472" s="284" t="s">
        <v>280</v>
      </c>
      <c r="D472" s="285" t="s">
        <v>725</v>
      </c>
      <c r="F472" s="242"/>
      <c r="I472" s="284" t="s">
        <v>87</v>
      </c>
      <c r="O472" s="245"/>
    </row>
    <row r="473" spans="1:15" s="241" customFormat="1" ht="30">
      <c r="A473" s="284">
        <v>113832</v>
      </c>
      <c r="B473" s="284" t="s">
        <v>2555</v>
      </c>
      <c r="C473" s="284" t="s">
        <v>199</v>
      </c>
      <c r="D473" s="285" t="s">
        <v>1097</v>
      </c>
      <c r="F473" s="242"/>
      <c r="I473" s="284" t="s">
        <v>87</v>
      </c>
      <c r="O473" s="245"/>
    </row>
    <row r="474" spans="1:15" s="241" customFormat="1" ht="30">
      <c r="A474" s="284">
        <v>113833</v>
      </c>
      <c r="B474" s="284" t="s">
        <v>2556</v>
      </c>
      <c r="C474" s="284" t="s">
        <v>299</v>
      </c>
      <c r="D474" s="285" t="s">
        <v>1850</v>
      </c>
      <c r="F474" s="242"/>
      <c r="I474" s="284" t="s">
        <v>87</v>
      </c>
      <c r="O474" s="245"/>
    </row>
    <row r="475" spans="1:15" s="241" customFormat="1" ht="30">
      <c r="A475" s="284">
        <v>113836</v>
      </c>
      <c r="B475" s="284" t="s">
        <v>2557</v>
      </c>
      <c r="C475" s="284" t="s">
        <v>183</v>
      </c>
      <c r="D475" s="285" t="s">
        <v>685</v>
      </c>
      <c r="F475" s="242"/>
      <c r="I475" s="284" t="s">
        <v>87</v>
      </c>
      <c r="O475" s="245"/>
    </row>
    <row r="476" spans="1:15" s="241" customFormat="1" ht="30">
      <c r="A476" s="284">
        <v>113840</v>
      </c>
      <c r="B476" s="284" t="s">
        <v>2558</v>
      </c>
      <c r="C476" s="284" t="s">
        <v>141</v>
      </c>
      <c r="D476" s="285" t="s">
        <v>2559</v>
      </c>
      <c r="F476" s="242"/>
      <c r="I476" s="284" t="s">
        <v>87</v>
      </c>
      <c r="O476" s="245"/>
    </row>
    <row r="477" spans="1:15" s="241" customFormat="1" ht="30">
      <c r="A477" s="284">
        <v>113844</v>
      </c>
      <c r="B477" s="284" t="s">
        <v>2560</v>
      </c>
      <c r="C477" s="284" t="s">
        <v>193</v>
      </c>
      <c r="D477" s="285" t="s">
        <v>757</v>
      </c>
      <c r="F477" s="242"/>
      <c r="I477" s="284" t="s">
        <v>87</v>
      </c>
      <c r="O477" s="245"/>
    </row>
    <row r="478" spans="1:15" s="241" customFormat="1" ht="30">
      <c r="A478" s="284">
        <v>113848</v>
      </c>
      <c r="B478" s="284" t="s">
        <v>2561</v>
      </c>
      <c r="C478" s="284" t="s">
        <v>218</v>
      </c>
      <c r="D478" s="285" t="s">
        <v>769</v>
      </c>
      <c r="F478" s="242"/>
      <c r="I478" s="284" t="s">
        <v>87</v>
      </c>
      <c r="O478" s="245"/>
    </row>
    <row r="479" spans="1:15" s="241" customFormat="1" ht="30">
      <c r="A479" s="284">
        <v>113852</v>
      </c>
      <c r="B479" s="284" t="s">
        <v>2562</v>
      </c>
      <c r="C479" s="284" t="s">
        <v>140</v>
      </c>
      <c r="D479" s="285" t="s">
        <v>1121</v>
      </c>
      <c r="F479" s="242"/>
      <c r="I479" s="284" t="s">
        <v>87</v>
      </c>
      <c r="O479" s="245"/>
    </row>
    <row r="480" spans="1:15" s="241" customFormat="1" ht="33">
      <c r="A480" s="284">
        <v>113853</v>
      </c>
      <c r="B480" s="284" t="s">
        <v>2563</v>
      </c>
      <c r="C480" s="284" t="s">
        <v>261</v>
      </c>
      <c r="D480" s="285" t="s">
        <v>725</v>
      </c>
      <c r="F480" s="242"/>
      <c r="I480" s="284" t="s">
        <v>87</v>
      </c>
      <c r="O480" s="249"/>
    </row>
    <row r="481" spans="1:15" s="241" customFormat="1" ht="30">
      <c r="A481" s="284">
        <v>113854</v>
      </c>
      <c r="B481" s="284" t="s">
        <v>2564</v>
      </c>
      <c r="C481" s="284" t="s">
        <v>132</v>
      </c>
      <c r="D481" s="285" t="s">
        <v>1156</v>
      </c>
      <c r="F481" s="242"/>
      <c r="I481" s="284" t="s">
        <v>87</v>
      </c>
      <c r="O481" s="245"/>
    </row>
    <row r="482" spans="1:15" s="241" customFormat="1" ht="30">
      <c r="A482" s="284">
        <v>113860</v>
      </c>
      <c r="B482" s="284" t="s">
        <v>2565</v>
      </c>
      <c r="C482" s="284" t="s">
        <v>160</v>
      </c>
      <c r="D482" s="285" t="s">
        <v>801</v>
      </c>
      <c r="F482" s="242"/>
      <c r="I482" s="284" t="s">
        <v>87</v>
      </c>
      <c r="O482" s="245"/>
    </row>
    <row r="483" spans="1:15" s="241" customFormat="1" ht="30">
      <c r="A483" s="284">
        <v>113862</v>
      </c>
      <c r="B483" s="284" t="s">
        <v>2566</v>
      </c>
      <c r="C483" s="284" t="s">
        <v>94</v>
      </c>
      <c r="D483" s="285" t="s">
        <v>1067</v>
      </c>
      <c r="F483" s="242"/>
      <c r="I483" s="284" t="s">
        <v>87</v>
      </c>
      <c r="O483" s="245"/>
    </row>
    <row r="484" spans="1:15" s="241" customFormat="1" ht="30">
      <c r="A484" s="284">
        <v>113869</v>
      </c>
      <c r="B484" s="284" t="s">
        <v>2567</v>
      </c>
      <c r="C484" s="284" t="s">
        <v>167</v>
      </c>
      <c r="D484" s="285" t="s">
        <v>436</v>
      </c>
      <c r="F484" s="242"/>
      <c r="I484" s="284" t="s">
        <v>87</v>
      </c>
      <c r="O484" s="245"/>
    </row>
    <row r="485" spans="1:15" s="241" customFormat="1" ht="27.75">
      <c r="A485" s="284">
        <v>113879</v>
      </c>
      <c r="B485" s="284" t="s">
        <v>2568</v>
      </c>
      <c r="C485" s="284" t="s">
        <v>373</v>
      </c>
      <c r="D485" s="285" t="s">
        <v>854</v>
      </c>
      <c r="F485" s="242"/>
      <c r="I485" s="284" t="s">
        <v>87</v>
      </c>
      <c r="O485" s="243"/>
    </row>
    <row r="486" spans="1:15" s="241" customFormat="1" ht="30">
      <c r="A486" s="284">
        <v>113882</v>
      </c>
      <c r="B486" s="284" t="s">
        <v>2569</v>
      </c>
      <c r="C486" s="284" t="s">
        <v>480</v>
      </c>
      <c r="D486" s="285" t="s">
        <v>1336</v>
      </c>
      <c r="F486" s="242"/>
      <c r="I486" s="284" t="s">
        <v>87</v>
      </c>
      <c r="O486" s="245"/>
    </row>
    <row r="487" spans="1:15" s="241" customFormat="1" ht="30">
      <c r="A487" s="284">
        <v>113884</v>
      </c>
      <c r="B487" s="284" t="s">
        <v>2570</v>
      </c>
      <c r="C487" s="284" t="s">
        <v>855</v>
      </c>
      <c r="D487" s="285" t="s">
        <v>2571</v>
      </c>
      <c r="F487" s="242"/>
      <c r="I487" s="284" t="s">
        <v>87</v>
      </c>
      <c r="O487" s="245"/>
    </row>
    <row r="488" spans="1:15" s="241" customFormat="1" ht="30">
      <c r="A488" s="284">
        <v>113885</v>
      </c>
      <c r="B488" s="284" t="s">
        <v>2572</v>
      </c>
      <c r="C488" s="284" t="s">
        <v>152</v>
      </c>
      <c r="D488" s="285" t="s">
        <v>880</v>
      </c>
      <c r="F488" s="242"/>
      <c r="I488" s="284" t="s">
        <v>87</v>
      </c>
      <c r="J488" s="253"/>
      <c r="K488" s="253"/>
      <c r="L488" s="253"/>
      <c r="O488" s="245"/>
    </row>
    <row r="489" spans="1:15" s="241" customFormat="1" ht="30">
      <c r="A489" s="284">
        <v>113887</v>
      </c>
      <c r="B489" s="284" t="s">
        <v>2573</v>
      </c>
      <c r="C489" s="284" t="s">
        <v>222</v>
      </c>
      <c r="D489" s="285" t="s">
        <v>890</v>
      </c>
      <c r="F489" s="242"/>
      <c r="I489" s="284" t="s">
        <v>87</v>
      </c>
      <c r="O489" s="245"/>
    </row>
    <row r="490" spans="1:15" s="241" customFormat="1" ht="30">
      <c r="A490" s="284">
        <v>113889</v>
      </c>
      <c r="B490" s="284" t="s">
        <v>2574</v>
      </c>
      <c r="C490" s="284" t="s">
        <v>187</v>
      </c>
      <c r="D490" s="285" t="s">
        <v>773</v>
      </c>
      <c r="F490" s="242"/>
      <c r="I490" s="284" t="s">
        <v>87</v>
      </c>
      <c r="O490" s="245"/>
    </row>
    <row r="491" spans="1:15" s="241" customFormat="1" ht="30">
      <c r="A491" s="284">
        <v>113894</v>
      </c>
      <c r="B491" s="284" t="s">
        <v>2575</v>
      </c>
      <c r="C491" s="284" t="s">
        <v>284</v>
      </c>
      <c r="D491" s="285" t="s">
        <v>689</v>
      </c>
      <c r="F491" s="242"/>
      <c r="I491" s="284" t="s">
        <v>87</v>
      </c>
      <c r="O491" s="245"/>
    </row>
    <row r="492" spans="1:15" s="241" customFormat="1" ht="30">
      <c r="A492" s="284">
        <v>113897</v>
      </c>
      <c r="B492" s="284" t="s">
        <v>2576</v>
      </c>
      <c r="C492" s="284" t="s">
        <v>167</v>
      </c>
      <c r="D492" s="285" t="s">
        <v>1161</v>
      </c>
      <c r="F492" s="242"/>
      <c r="I492" s="284" t="s">
        <v>87</v>
      </c>
      <c r="O492" s="245"/>
    </row>
    <row r="493" spans="1:15" s="241" customFormat="1" ht="30">
      <c r="A493" s="284">
        <v>113899</v>
      </c>
      <c r="B493" s="284" t="s">
        <v>2577</v>
      </c>
      <c r="C493" s="284" t="s">
        <v>1897</v>
      </c>
      <c r="D493" s="285" t="s">
        <v>886</v>
      </c>
      <c r="F493" s="242"/>
      <c r="I493" s="284" t="s">
        <v>87</v>
      </c>
      <c r="O493" s="245"/>
    </row>
    <row r="494" spans="1:15" s="241" customFormat="1" ht="30">
      <c r="A494" s="284">
        <v>113903</v>
      </c>
      <c r="B494" s="284" t="s">
        <v>2578</v>
      </c>
      <c r="C494" s="284" t="s">
        <v>219</v>
      </c>
      <c r="D494" s="285" t="s">
        <v>865</v>
      </c>
      <c r="F494" s="242"/>
      <c r="I494" s="284" t="s">
        <v>87</v>
      </c>
      <c r="O494" s="245"/>
    </row>
    <row r="495" spans="1:15" s="241" customFormat="1" ht="30">
      <c r="A495" s="284">
        <v>113906</v>
      </c>
      <c r="B495" s="284" t="s">
        <v>2579</v>
      </c>
      <c r="C495" s="284" t="s">
        <v>112</v>
      </c>
      <c r="D495" s="285" t="s">
        <v>1771</v>
      </c>
      <c r="F495" s="242"/>
      <c r="I495" s="284" t="s">
        <v>87</v>
      </c>
      <c r="O495" s="245"/>
    </row>
    <row r="496" spans="1:15" s="241" customFormat="1" ht="30">
      <c r="A496" s="284">
        <v>113918</v>
      </c>
      <c r="B496" s="284" t="s">
        <v>2580</v>
      </c>
      <c r="C496" s="284" t="s">
        <v>263</v>
      </c>
      <c r="D496" s="285" t="s">
        <v>727</v>
      </c>
      <c r="F496" s="242"/>
      <c r="I496" s="284" t="s">
        <v>87</v>
      </c>
      <c r="J496" s="253"/>
      <c r="K496" s="253"/>
      <c r="L496" s="253"/>
      <c r="O496" s="245"/>
    </row>
    <row r="497" spans="1:15" s="241" customFormat="1" ht="30">
      <c r="A497" s="284">
        <v>113925</v>
      </c>
      <c r="B497" s="284" t="s">
        <v>2581</v>
      </c>
      <c r="C497" s="284" t="s">
        <v>200</v>
      </c>
      <c r="D497" s="285" t="s">
        <v>1236</v>
      </c>
      <c r="F497" s="242"/>
      <c r="I497" s="284" t="s">
        <v>87</v>
      </c>
      <c r="O497" s="245"/>
    </row>
    <row r="498" spans="1:15" s="241" customFormat="1" ht="30">
      <c r="A498" s="284">
        <v>113933</v>
      </c>
      <c r="B498" s="284" t="s">
        <v>2582</v>
      </c>
      <c r="C498" s="284" t="s">
        <v>128</v>
      </c>
      <c r="D498" s="285" t="s">
        <v>797</v>
      </c>
      <c r="F498" s="242"/>
      <c r="I498" s="284" t="s">
        <v>87</v>
      </c>
      <c r="O498" s="245"/>
    </row>
    <row r="499" spans="1:15" s="241" customFormat="1" ht="30">
      <c r="A499" s="284">
        <v>113943</v>
      </c>
      <c r="B499" s="284" t="s">
        <v>2583</v>
      </c>
      <c r="C499" s="284" t="s">
        <v>2584</v>
      </c>
      <c r="D499" s="285" t="s">
        <v>1009</v>
      </c>
      <c r="F499" s="242"/>
      <c r="I499" s="284" t="s">
        <v>87</v>
      </c>
      <c r="O499" s="245"/>
    </row>
    <row r="500" spans="1:15" s="241" customFormat="1" ht="27.75">
      <c r="A500" s="284">
        <v>113948</v>
      </c>
      <c r="B500" s="284" t="s">
        <v>2585</v>
      </c>
      <c r="C500" s="284" t="s">
        <v>1559</v>
      </c>
      <c r="D500" s="285" t="s">
        <v>1049</v>
      </c>
      <c r="F500" s="242"/>
      <c r="I500" s="284" t="s">
        <v>87</v>
      </c>
      <c r="O500" s="243"/>
    </row>
    <row r="501" spans="1:15" s="241" customFormat="1" ht="30">
      <c r="A501" s="284">
        <v>113950</v>
      </c>
      <c r="B501" s="284" t="s">
        <v>601</v>
      </c>
      <c r="C501" s="284" t="s">
        <v>101</v>
      </c>
      <c r="D501" s="285" t="s">
        <v>803</v>
      </c>
      <c r="F501" s="242"/>
      <c r="I501" s="284" t="s">
        <v>87</v>
      </c>
      <c r="O501" s="245"/>
    </row>
    <row r="502" spans="1:15" s="241" customFormat="1" ht="30">
      <c r="A502" s="284">
        <v>113953</v>
      </c>
      <c r="B502" s="284" t="s">
        <v>2586</v>
      </c>
      <c r="C502" s="284" t="s">
        <v>253</v>
      </c>
      <c r="D502" s="285" t="s">
        <v>1867</v>
      </c>
      <c r="F502" s="242"/>
      <c r="I502" s="284" t="s">
        <v>87</v>
      </c>
      <c r="O502" s="245"/>
    </row>
    <row r="503" spans="1:15" s="241" customFormat="1" ht="30">
      <c r="A503" s="284">
        <v>113954</v>
      </c>
      <c r="B503" s="284" t="s">
        <v>2587</v>
      </c>
      <c r="C503" s="284" t="s">
        <v>86</v>
      </c>
      <c r="D503" s="285" t="s">
        <v>1193</v>
      </c>
      <c r="F503" s="242"/>
      <c r="I503" s="284" t="s">
        <v>87</v>
      </c>
      <c r="O503" s="245"/>
    </row>
    <row r="504" spans="1:15" s="241" customFormat="1" ht="27.75">
      <c r="A504" s="284">
        <v>113956</v>
      </c>
      <c r="B504" s="284" t="s">
        <v>2588</v>
      </c>
      <c r="C504" s="284" t="s">
        <v>572</v>
      </c>
      <c r="D504" s="285" t="s">
        <v>1352</v>
      </c>
      <c r="F504" s="242"/>
      <c r="I504" s="284" t="s">
        <v>87</v>
      </c>
      <c r="J504" s="253"/>
      <c r="K504" s="253"/>
      <c r="L504" s="253"/>
      <c r="O504" s="243"/>
    </row>
    <row r="505" spans="1:15" s="241" customFormat="1" ht="30">
      <c r="A505" s="284">
        <v>113962</v>
      </c>
      <c r="B505" s="284" t="s">
        <v>2589</v>
      </c>
      <c r="C505" s="284" t="s">
        <v>110</v>
      </c>
      <c r="D505" s="285" t="s">
        <v>1308</v>
      </c>
      <c r="F505" s="242"/>
      <c r="I505" s="284" t="s">
        <v>87</v>
      </c>
      <c r="O505" s="245"/>
    </row>
    <row r="506" spans="1:15" s="241" customFormat="1" ht="30">
      <c r="A506" s="284">
        <v>113972</v>
      </c>
      <c r="B506" s="284" t="s">
        <v>2590</v>
      </c>
      <c r="C506" s="284" t="s">
        <v>269</v>
      </c>
      <c r="D506" s="285" t="s">
        <v>185</v>
      </c>
      <c r="F506" s="242"/>
      <c r="I506" s="284" t="s">
        <v>87</v>
      </c>
      <c r="J506" s="253"/>
      <c r="K506" s="253"/>
      <c r="L506" s="253"/>
      <c r="O506" s="245"/>
    </row>
    <row r="507" spans="1:15" s="241" customFormat="1" ht="30">
      <c r="A507" s="284">
        <v>113973</v>
      </c>
      <c r="B507" s="284" t="s">
        <v>2591</v>
      </c>
      <c r="C507" s="284" t="s">
        <v>155</v>
      </c>
      <c r="D507" s="285" t="s">
        <v>918</v>
      </c>
      <c r="F507" s="242"/>
      <c r="I507" s="284" t="s">
        <v>87</v>
      </c>
      <c r="O507" s="245"/>
    </row>
    <row r="508" spans="1:15" s="241" customFormat="1" ht="30">
      <c r="A508" s="284">
        <v>113980</v>
      </c>
      <c r="B508" s="284" t="s">
        <v>2592</v>
      </c>
      <c r="C508" s="284" t="s">
        <v>97</v>
      </c>
      <c r="D508" s="285" t="s">
        <v>1845</v>
      </c>
      <c r="F508" s="242"/>
      <c r="I508" s="284" t="s">
        <v>87</v>
      </c>
      <c r="O508" s="245"/>
    </row>
    <row r="509" spans="1:15" s="241" customFormat="1" ht="30">
      <c r="A509" s="284">
        <v>113988</v>
      </c>
      <c r="B509" s="284" t="s">
        <v>2593</v>
      </c>
      <c r="C509" s="284" t="s">
        <v>97</v>
      </c>
      <c r="D509" s="285" t="s">
        <v>773</v>
      </c>
      <c r="F509" s="242"/>
      <c r="I509" s="284" t="s">
        <v>87</v>
      </c>
      <c r="O509" s="245"/>
    </row>
    <row r="510" spans="1:15" s="241" customFormat="1" ht="30">
      <c r="A510" s="284">
        <v>113995</v>
      </c>
      <c r="B510" s="284" t="s">
        <v>2594</v>
      </c>
      <c r="C510" s="284" t="s">
        <v>105</v>
      </c>
      <c r="D510" s="285" t="s">
        <v>797</v>
      </c>
      <c r="F510" s="242"/>
      <c r="I510" s="284" t="s">
        <v>87</v>
      </c>
      <c r="O510" s="245"/>
    </row>
    <row r="511" spans="1:15" s="241" customFormat="1" ht="30">
      <c r="A511" s="284">
        <v>114005</v>
      </c>
      <c r="B511" s="284" t="s">
        <v>2595</v>
      </c>
      <c r="C511" s="284" t="s">
        <v>103</v>
      </c>
      <c r="D511" s="285" t="s">
        <v>891</v>
      </c>
      <c r="F511" s="242"/>
      <c r="I511" s="284" t="s">
        <v>87</v>
      </c>
      <c r="O511" s="245"/>
    </row>
    <row r="512" spans="1:15" s="241" customFormat="1" ht="30">
      <c r="A512" s="284">
        <v>114008</v>
      </c>
      <c r="B512" s="284" t="s">
        <v>2596</v>
      </c>
      <c r="C512" s="284" t="s">
        <v>160</v>
      </c>
      <c r="D512" s="285" t="s">
        <v>2597</v>
      </c>
      <c r="F512" s="242"/>
      <c r="I512" s="284" t="s">
        <v>87</v>
      </c>
      <c r="O512" s="245"/>
    </row>
    <row r="513" spans="1:15" s="241" customFormat="1" ht="30">
      <c r="A513" s="284">
        <v>114009</v>
      </c>
      <c r="B513" s="284" t="s">
        <v>2598</v>
      </c>
      <c r="C513" s="284" t="s">
        <v>2599</v>
      </c>
      <c r="D513" s="285" t="s">
        <v>2600</v>
      </c>
      <c r="F513" s="242"/>
      <c r="I513" s="284" t="s">
        <v>87</v>
      </c>
      <c r="O513" s="245"/>
    </row>
    <row r="514" spans="1:15" s="241" customFormat="1" ht="30">
      <c r="A514" s="284">
        <v>114013</v>
      </c>
      <c r="B514" s="284" t="s">
        <v>2601</v>
      </c>
      <c r="C514" s="284" t="s">
        <v>630</v>
      </c>
      <c r="D514" s="285" t="s">
        <v>2602</v>
      </c>
      <c r="F514" s="242"/>
      <c r="I514" s="284" t="s">
        <v>87</v>
      </c>
      <c r="J514" s="253"/>
      <c r="K514" s="253"/>
      <c r="L514" s="253"/>
      <c r="O514" s="245"/>
    </row>
    <row r="515" spans="1:15" s="241" customFormat="1" ht="30">
      <c r="A515" s="284">
        <v>114014</v>
      </c>
      <c r="B515" s="284" t="s">
        <v>2603</v>
      </c>
      <c r="C515" s="284" t="s">
        <v>103</v>
      </c>
      <c r="D515" s="285" t="s">
        <v>728</v>
      </c>
      <c r="F515" s="242"/>
      <c r="I515" s="284" t="s">
        <v>87</v>
      </c>
      <c r="O515" s="245"/>
    </row>
    <row r="516" spans="1:15" s="241" customFormat="1" ht="30">
      <c r="A516" s="284">
        <v>114017</v>
      </c>
      <c r="B516" s="284" t="s">
        <v>2604</v>
      </c>
      <c r="C516" s="284" t="s">
        <v>167</v>
      </c>
      <c r="D516" s="285" t="s">
        <v>823</v>
      </c>
      <c r="F516" s="242"/>
      <c r="I516" s="284" t="s">
        <v>87</v>
      </c>
      <c r="O516" s="245"/>
    </row>
    <row r="517" spans="1:15" s="241" customFormat="1" ht="30">
      <c r="A517" s="284">
        <v>114018</v>
      </c>
      <c r="B517" s="284" t="s">
        <v>2605</v>
      </c>
      <c r="C517" s="284" t="s">
        <v>453</v>
      </c>
      <c r="D517" s="285" t="s">
        <v>916</v>
      </c>
      <c r="F517" s="242"/>
      <c r="I517" s="284" t="s">
        <v>87</v>
      </c>
      <c r="O517" s="245"/>
    </row>
    <row r="518" spans="1:15" s="241" customFormat="1" ht="30">
      <c r="A518" s="284">
        <v>114020</v>
      </c>
      <c r="B518" s="284" t="s">
        <v>2606</v>
      </c>
      <c r="C518" s="284" t="s">
        <v>329</v>
      </c>
      <c r="D518" s="285" t="s">
        <v>907</v>
      </c>
      <c r="F518" s="242"/>
      <c r="I518" s="284" t="s">
        <v>87</v>
      </c>
      <c r="O518" s="245"/>
    </row>
    <row r="519" spans="1:15" s="241" customFormat="1" ht="30">
      <c r="A519" s="284">
        <v>114026</v>
      </c>
      <c r="B519" s="284" t="s">
        <v>2607</v>
      </c>
      <c r="C519" s="284" t="s">
        <v>100</v>
      </c>
      <c r="D519" s="285" t="s">
        <v>684</v>
      </c>
      <c r="F519" s="242"/>
      <c r="I519" s="284" t="s">
        <v>87</v>
      </c>
      <c r="O519" s="245"/>
    </row>
    <row r="520" spans="1:15" s="241" customFormat="1" ht="30">
      <c r="A520" s="284">
        <v>114028</v>
      </c>
      <c r="B520" s="284" t="s">
        <v>2608</v>
      </c>
      <c r="C520" s="284" t="s">
        <v>184</v>
      </c>
      <c r="D520" s="285" t="s">
        <v>185</v>
      </c>
      <c r="F520" s="242"/>
      <c r="I520" s="284" t="s">
        <v>87</v>
      </c>
      <c r="O520" s="245"/>
    </row>
    <row r="521" spans="1:15" s="241" customFormat="1" ht="30">
      <c r="A521" s="284">
        <v>114030</v>
      </c>
      <c r="B521" s="284" t="s">
        <v>2609</v>
      </c>
      <c r="C521" s="284" t="s">
        <v>167</v>
      </c>
      <c r="D521" s="285" t="s">
        <v>1669</v>
      </c>
      <c r="F521" s="242"/>
      <c r="I521" s="284" t="s">
        <v>87</v>
      </c>
      <c r="O521" s="245"/>
    </row>
    <row r="522" spans="1:15" s="241" customFormat="1" ht="27.75">
      <c r="A522" s="284">
        <v>114031</v>
      </c>
      <c r="B522" s="284" t="s">
        <v>2610</v>
      </c>
      <c r="C522" s="284" t="s">
        <v>187</v>
      </c>
      <c r="D522" s="285" t="s">
        <v>1819</v>
      </c>
      <c r="F522" s="242"/>
      <c r="I522" s="284" t="s">
        <v>87</v>
      </c>
      <c r="O522" s="243"/>
    </row>
    <row r="523" spans="1:15" s="241" customFormat="1" ht="30">
      <c r="A523" s="284">
        <v>114034</v>
      </c>
      <c r="B523" s="284" t="s">
        <v>2611</v>
      </c>
      <c r="C523" s="284" t="s">
        <v>167</v>
      </c>
      <c r="D523" s="285" t="s">
        <v>2612</v>
      </c>
      <c r="F523" s="242"/>
      <c r="I523" s="284" t="s">
        <v>87</v>
      </c>
      <c r="O523" s="245"/>
    </row>
    <row r="524" spans="1:15" s="241" customFormat="1" ht="30">
      <c r="A524" s="284">
        <v>114037</v>
      </c>
      <c r="B524" s="284" t="s">
        <v>2613</v>
      </c>
      <c r="C524" s="284" t="s">
        <v>458</v>
      </c>
      <c r="D524" s="285" t="s">
        <v>1005</v>
      </c>
      <c r="F524" s="242"/>
      <c r="I524" s="284" t="s">
        <v>87</v>
      </c>
      <c r="O524" s="245"/>
    </row>
    <row r="525" spans="1:15" s="241" customFormat="1" ht="30">
      <c r="A525" s="284">
        <v>114038</v>
      </c>
      <c r="B525" s="284" t="s">
        <v>2614</v>
      </c>
      <c r="C525" s="284" t="s">
        <v>155</v>
      </c>
      <c r="D525" s="285" t="s">
        <v>952</v>
      </c>
      <c r="F525" s="242"/>
      <c r="I525" s="284" t="s">
        <v>87</v>
      </c>
      <c r="O525" s="245"/>
    </row>
    <row r="526" spans="1:15" s="241" customFormat="1" ht="30">
      <c r="A526" s="284">
        <v>114041</v>
      </c>
      <c r="B526" s="284" t="s">
        <v>2615</v>
      </c>
      <c r="C526" s="284" t="s">
        <v>303</v>
      </c>
      <c r="D526" s="285" t="s">
        <v>886</v>
      </c>
      <c r="F526" s="242"/>
      <c r="I526" s="284" t="s">
        <v>87</v>
      </c>
      <c r="O526" s="245"/>
    </row>
    <row r="527" spans="1:15" s="241" customFormat="1" ht="30">
      <c r="A527" s="284">
        <v>114048</v>
      </c>
      <c r="B527" s="284" t="s">
        <v>2616</v>
      </c>
      <c r="C527" s="284" t="s">
        <v>118</v>
      </c>
      <c r="D527" s="285" t="s">
        <v>800</v>
      </c>
      <c r="F527" s="242"/>
      <c r="I527" s="284" t="s">
        <v>87</v>
      </c>
      <c r="O527" s="245"/>
    </row>
    <row r="528" spans="1:15" s="241" customFormat="1" ht="30">
      <c r="A528" s="284">
        <v>114051</v>
      </c>
      <c r="B528" s="284" t="s">
        <v>2617</v>
      </c>
      <c r="C528" s="284" t="s">
        <v>2618</v>
      </c>
      <c r="D528" s="285" t="s">
        <v>900</v>
      </c>
      <c r="F528" s="242"/>
      <c r="I528" s="284" t="s">
        <v>87</v>
      </c>
      <c r="O528" s="245"/>
    </row>
    <row r="529" spans="1:15" s="241" customFormat="1" ht="30">
      <c r="A529" s="284">
        <v>114052</v>
      </c>
      <c r="B529" s="284" t="s">
        <v>2619</v>
      </c>
      <c r="C529" s="284" t="s">
        <v>120</v>
      </c>
      <c r="D529" s="285" t="s">
        <v>1165</v>
      </c>
      <c r="F529" s="242"/>
      <c r="I529" s="284" t="s">
        <v>87</v>
      </c>
      <c r="O529" s="245"/>
    </row>
    <row r="530" spans="1:15" s="241" customFormat="1" ht="30">
      <c r="A530" s="284">
        <v>114059</v>
      </c>
      <c r="B530" s="284" t="s">
        <v>2620</v>
      </c>
      <c r="C530" s="284" t="s">
        <v>118</v>
      </c>
      <c r="D530" s="285" t="s">
        <v>891</v>
      </c>
      <c r="F530" s="242"/>
      <c r="I530" s="284" t="s">
        <v>87</v>
      </c>
      <c r="O530" s="245"/>
    </row>
    <row r="531" spans="1:15" s="241" customFormat="1" ht="30">
      <c r="A531" s="284">
        <v>114061</v>
      </c>
      <c r="B531" s="284" t="s">
        <v>2621</v>
      </c>
      <c r="C531" s="284" t="s">
        <v>257</v>
      </c>
      <c r="D531" s="285" t="s">
        <v>1276</v>
      </c>
      <c r="F531" s="242"/>
      <c r="I531" s="284" t="s">
        <v>87</v>
      </c>
      <c r="O531" s="245"/>
    </row>
    <row r="532" spans="1:15" s="241" customFormat="1" ht="27.75">
      <c r="A532" s="284">
        <v>114067</v>
      </c>
      <c r="B532" s="284" t="s">
        <v>2622</v>
      </c>
      <c r="C532" s="284" t="s">
        <v>116</v>
      </c>
      <c r="D532" s="285" t="s">
        <v>689</v>
      </c>
      <c r="F532" s="242"/>
      <c r="I532" s="284" t="s">
        <v>87</v>
      </c>
      <c r="O532" s="243"/>
    </row>
    <row r="533" spans="1:15" s="241" customFormat="1" ht="30">
      <c r="A533" s="284">
        <v>114072</v>
      </c>
      <c r="B533" s="284" t="s">
        <v>2623</v>
      </c>
      <c r="C533" s="284" t="s">
        <v>97</v>
      </c>
      <c r="D533" s="285" t="s">
        <v>890</v>
      </c>
      <c r="F533" s="242"/>
      <c r="I533" s="284" t="s">
        <v>87</v>
      </c>
      <c r="O533" s="245"/>
    </row>
    <row r="534" spans="1:15" s="241" customFormat="1" ht="30">
      <c r="A534" s="284">
        <v>114073</v>
      </c>
      <c r="B534" s="284" t="s">
        <v>2624</v>
      </c>
      <c r="C534" s="284" t="s">
        <v>2625</v>
      </c>
      <c r="D534" s="285" t="s">
        <v>857</v>
      </c>
      <c r="F534" s="242"/>
      <c r="I534" s="284" t="s">
        <v>87</v>
      </c>
      <c r="O534" s="245"/>
    </row>
    <row r="535" spans="1:15" s="241" customFormat="1" ht="33.75">
      <c r="A535" s="284">
        <v>114074</v>
      </c>
      <c r="B535" s="284" t="s">
        <v>2626</v>
      </c>
      <c r="C535" s="284" t="s">
        <v>117</v>
      </c>
      <c r="D535" s="285" t="s">
        <v>2050</v>
      </c>
      <c r="F535" s="242"/>
      <c r="I535" s="284" t="s">
        <v>87</v>
      </c>
      <c r="O535" s="246"/>
    </row>
    <row r="536" spans="1:15" s="241" customFormat="1" ht="30">
      <c r="A536" s="284">
        <v>114075</v>
      </c>
      <c r="B536" s="284" t="s">
        <v>2627</v>
      </c>
      <c r="C536" s="284" t="s">
        <v>88</v>
      </c>
      <c r="D536" s="285" t="s">
        <v>801</v>
      </c>
      <c r="F536" s="242"/>
      <c r="I536" s="284" t="s">
        <v>87</v>
      </c>
      <c r="O536" s="245"/>
    </row>
    <row r="537" spans="1:15" s="241" customFormat="1" ht="30">
      <c r="A537" s="284">
        <v>114081</v>
      </c>
      <c r="B537" s="284" t="s">
        <v>2628</v>
      </c>
      <c r="C537" s="284" t="s">
        <v>141</v>
      </c>
      <c r="D537" s="285" t="s">
        <v>2629</v>
      </c>
      <c r="F537" s="242"/>
      <c r="I537" s="284" t="s">
        <v>87</v>
      </c>
      <c r="O537" s="245"/>
    </row>
    <row r="538" spans="1:15" s="241" customFormat="1" ht="27.75">
      <c r="A538" s="284">
        <v>114082</v>
      </c>
      <c r="B538" s="284" t="s">
        <v>2630</v>
      </c>
      <c r="C538" s="284" t="s">
        <v>274</v>
      </c>
      <c r="D538" s="285" t="s">
        <v>686</v>
      </c>
      <c r="F538" s="242"/>
      <c r="I538" s="284" t="s">
        <v>87</v>
      </c>
      <c r="O538" s="243"/>
    </row>
    <row r="539" spans="1:15" s="241" customFormat="1" ht="30">
      <c r="A539" s="284">
        <v>114092</v>
      </c>
      <c r="B539" s="284" t="s">
        <v>2631</v>
      </c>
      <c r="C539" s="284" t="s">
        <v>323</v>
      </c>
      <c r="D539" s="285" t="s">
        <v>786</v>
      </c>
      <c r="F539" s="242"/>
      <c r="I539" s="284" t="s">
        <v>87</v>
      </c>
      <c r="O539" s="245"/>
    </row>
    <row r="540" spans="1:15" s="241" customFormat="1" ht="30">
      <c r="A540" s="284">
        <v>114097</v>
      </c>
      <c r="B540" s="284" t="s">
        <v>298</v>
      </c>
      <c r="C540" s="284" t="s">
        <v>184</v>
      </c>
      <c r="D540" s="285" t="s">
        <v>1063</v>
      </c>
      <c r="F540" s="242"/>
      <c r="I540" s="284" t="s">
        <v>87</v>
      </c>
      <c r="O540" s="245"/>
    </row>
    <row r="541" spans="1:15" s="241" customFormat="1" ht="30">
      <c r="A541" s="284">
        <v>114099</v>
      </c>
      <c r="B541" s="284" t="s">
        <v>2632</v>
      </c>
      <c r="C541" s="284" t="s">
        <v>306</v>
      </c>
      <c r="D541" s="285" t="s">
        <v>1167</v>
      </c>
      <c r="F541" s="242"/>
      <c r="I541" s="284" t="s">
        <v>87</v>
      </c>
      <c r="O541" s="245"/>
    </row>
    <row r="542" spans="1:15" s="241" customFormat="1" ht="30">
      <c r="A542" s="284">
        <v>114104</v>
      </c>
      <c r="B542" s="284" t="s">
        <v>2633</v>
      </c>
      <c r="C542" s="284" t="s">
        <v>228</v>
      </c>
      <c r="D542" s="285" t="s">
        <v>1159</v>
      </c>
      <c r="F542" s="242"/>
      <c r="I542" s="284" t="s">
        <v>87</v>
      </c>
      <c r="O542" s="245"/>
    </row>
    <row r="543" spans="1:15" s="241" customFormat="1" ht="30">
      <c r="A543" s="284">
        <v>114105</v>
      </c>
      <c r="B543" s="284" t="s">
        <v>2634</v>
      </c>
      <c r="C543" s="284" t="s">
        <v>2635</v>
      </c>
      <c r="D543" s="285" t="s">
        <v>2636</v>
      </c>
      <c r="F543" s="242"/>
      <c r="I543" s="284" t="s">
        <v>87</v>
      </c>
      <c r="O543" s="245"/>
    </row>
    <row r="544" spans="1:15" s="241" customFormat="1" ht="30">
      <c r="A544" s="284">
        <v>114106</v>
      </c>
      <c r="B544" s="284" t="s">
        <v>2637</v>
      </c>
      <c r="C544" s="284" t="s">
        <v>149</v>
      </c>
      <c r="D544" s="285" t="s">
        <v>923</v>
      </c>
      <c r="F544" s="242"/>
      <c r="I544" s="284" t="s">
        <v>87</v>
      </c>
      <c r="O544" s="245"/>
    </row>
    <row r="545" spans="1:15" s="241" customFormat="1" ht="30">
      <c r="A545" s="284">
        <v>114108</v>
      </c>
      <c r="B545" s="284" t="s">
        <v>2638</v>
      </c>
      <c r="C545" s="284" t="s">
        <v>155</v>
      </c>
      <c r="D545" s="285" t="s">
        <v>738</v>
      </c>
      <c r="F545" s="242"/>
      <c r="I545" s="284" t="s">
        <v>87</v>
      </c>
      <c r="O545" s="245"/>
    </row>
    <row r="546" spans="1:15" s="241" customFormat="1" ht="30">
      <c r="A546" s="284">
        <v>114112</v>
      </c>
      <c r="B546" s="284" t="s">
        <v>2639</v>
      </c>
      <c r="C546" s="284" t="s">
        <v>140</v>
      </c>
      <c r="D546" s="285" t="s">
        <v>720</v>
      </c>
      <c r="F546" s="242"/>
      <c r="I546" s="284" t="s">
        <v>87</v>
      </c>
      <c r="O546" s="245"/>
    </row>
    <row r="547" spans="1:15" s="241" customFormat="1" ht="30">
      <c r="A547" s="284">
        <v>114119</v>
      </c>
      <c r="B547" s="284" t="s">
        <v>2640</v>
      </c>
      <c r="C547" s="284" t="s">
        <v>409</v>
      </c>
      <c r="D547" s="285" t="s">
        <v>914</v>
      </c>
      <c r="F547" s="242"/>
      <c r="I547" s="284" t="s">
        <v>87</v>
      </c>
      <c r="O547" s="245"/>
    </row>
    <row r="548" spans="1:15" s="241" customFormat="1" ht="30">
      <c r="A548" s="284">
        <v>114121</v>
      </c>
      <c r="B548" s="284" t="s">
        <v>2641</v>
      </c>
      <c r="C548" s="284" t="s">
        <v>97</v>
      </c>
      <c r="D548" s="285" t="s">
        <v>730</v>
      </c>
      <c r="F548" s="242"/>
      <c r="I548" s="284" t="s">
        <v>87</v>
      </c>
      <c r="O548" s="245"/>
    </row>
    <row r="549" spans="1:15" s="241" customFormat="1" ht="30">
      <c r="A549" s="284">
        <v>114132</v>
      </c>
      <c r="B549" s="284" t="s">
        <v>2642</v>
      </c>
      <c r="C549" s="284" t="s">
        <v>319</v>
      </c>
      <c r="D549" s="285" t="s">
        <v>803</v>
      </c>
      <c r="F549" s="242"/>
      <c r="I549" s="284" t="s">
        <v>87</v>
      </c>
      <c r="O549" s="245"/>
    </row>
    <row r="550" spans="1:15" s="241" customFormat="1" ht="30">
      <c r="A550" s="284">
        <v>114134</v>
      </c>
      <c r="B550" s="284" t="s">
        <v>2643</v>
      </c>
      <c r="C550" s="284" t="s">
        <v>97</v>
      </c>
      <c r="D550" s="285" t="s">
        <v>704</v>
      </c>
      <c r="F550" s="242"/>
      <c r="I550" s="284" t="s">
        <v>87</v>
      </c>
      <c r="O550" s="245"/>
    </row>
    <row r="551" spans="1:15" s="241" customFormat="1" ht="30">
      <c r="A551" s="284">
        <v>114135</v>
      </c>
      <c r="B551" s="284" t="s">
        <v>2644</v>
      </c>
      <c r="C551" s="284" t="s">
        <v>379</v>
      </c>
      <c r="D551" s="285" t="s">
        <v>788</v>
      </c>
      <c r="F551" s="242"/>
      <c r="I551" s="284" t="s">
        <v>87</v>
      </c>
      <c r="O551" s="245"/>
    </row>
    <row r="552" spans="1:15" s="241" customFormat="1" ht="30">
      <c r="A552" s="284">
        <v>114150</v>
      </c>
      <c r="B552" s="284" t="s">
        <v>1727</v>
      </c>
      <c r="C552" s="284" t="s">
        <v>2645</v>
      </c>
      <c r="D552" s="285" t="s">
        <v>1785</v>
      </c>
      <c r="F552" s="242"/>
      <c r="I552" s="284" t="s">
        <v>87</v>
      </c>
      <c r="O552" s="245"/>
    </row>
    <row r="553" spans="1:15" s="241" customFormat="1" ht="30">
      <c r="A553" s="284">
        <v>114153</v>
      </c>
      <c r="B553" s="284" t="s">
        <v>2646</v>
      </c>
      <c r="C553" s="284" t="s">
        <v>186</v>
      </c>
      <c r="D553" s="285" t="s">
        <v>2647</v>
      </c>
      <c r="F553" s="242"/>
      <c r="I553" s="284" t="s">
        <v>87</v>
      </c>
      <c r="O553" s="250"/>
    </row>
    <row r="554" spans="1:15" s="241" customFormat="1" ht="27.75">
      <c r="A554" s="284">
        <v>114154</v>
      </c>
      <c r="B554" s="284" t="s">
        <v>2648</v>
      </c>
      <c r="C554" s="284" t="s">
        <v>396</v>
      </c>
      <c r="D554" s="285" t="s">
        <v>755</v>
      </c>
      <c r="F554" s="242"/>
      <c r="I554" s="284" t="s">
        <v>87</v>
      </c>
      <c r="O554" s="243"/>
    </row>
    <row r="555" spans="1:15" s="241" customFormat="1" ht="30">
      <c r="A555" s="284">
        <v>114156</v>
      </c>
      <c r="B555" s="284" t="s">
        <v>2649</v>
      </c>
      <c r="C555" s="284" t="s">
        <v>171</v>
      </c>
      <c r="D555" s="285" t="s">
        <v>836</v>
      </c>
      <c r="F555" s="242"/>
      <c r="I555" s="284" t="s">
        <v>87</v>
      </c>
      <c r="O555" s="245"/>
    </row>
    <row r="556" spans="1:15" s="241" customFormat="1" ht="30">
      <c r="A556" s="284">
        <v>114159</v>
      </c>
      <c r="B556" s="284" t="s">
        <v>2650</v>
      </c>
      <c r="C556" s="284" t="s">
        <v>97</v>
      </c>
      <c r="D556" s="285" t="s">
        <v>809</v>
      </c>
      <c r="F556" s="242"/>
      <c r="I556" s="284" t="s">
        <v>87</v>
      </c>
      <c r="O556" s="245"/>
    </row>
    <row r="557" spans="1:15" s="241" customFormat="1" ht="30">
      <c r="A557" s="284">
        <v>114161</v>
      </c>
      <c r="B557" s="284" t="s">
        <v>2651</v>
      </c>
      <c r="C557" s="284" t="s">
        <v>514</v>
      </c>
      <c r="D557" s="285" t="s">
        <v>868</v>
      </c>
      <c r="F557" s="242"/>
      <c r="I557" s="284" t="s">
        <v>87</v>
      </c>
      <c r="O557" s="245"/>
    </row>
    <row r="558" spans="1:15" s="241" customFormat="1" ht="30">
      <c r="A558" s="284">
        <v>114164</v>
      </c>
      <c r="B558" s="284" t="s">
        <v>2652</v>
      </c>
      <c r="C558" s="284" t="s">
        <v>478</v>
      </c>
      <c r="D558" s="285" t="s">
        <v>741</v>
      </c>
      <c r="F558" s="242"/>
      <c r="I558" s="284" t="s">
        <v>87</v>
      </c>
      <c r="O558" s="245"/>
    </row>
    <row r="559" spans="1:15" s="241" customFormat="1" ht="30">
      <c r="A559" s="284">
        <v>114165</v>
      </c>
      <c r="B559" s="284" t="s">
        <v>2653</v>
      </c>
      <c r="C559" s="284" t="s">
        <v>192</v>
      </c>
      <c r="D559" s="285" t="s">
        <v>752</v>
      </c>
      <c r="F559" s="242"/>
      <c r="I559" s="284" t="s">
        <v>87</v>
      </c>
      <c r="O559" s="245"/>
    </row>
    <row r="560" spans="1:15" s="241" customFormat="1" ht="30">
      <c r="A560" s="284">
        <v>114168</v>
      </c>
      <c r="B560" s="284" t="s">
        <v>2654</v>
      </c>
      <c r="C560" s="284" t="s">
        <v>116</v>
      </c>
      <c r="D560" s="285" t="s">
        <v>2655</v>
      </c>
      <c r="F560" s="242"/>
      <c r="I560" s="284" t="s">
        <v>87</v>
      </c>
      <c r="O560" s="245"/>
    </row>
    <row r="561" spans="1:15" s="241" customFormat="1" ht="30">
      <c r="A561" s="284">
        <v>114173</v>
      </c>
      <c r="B561" s="284" t="s">
        <v>2656</v>
      </c>
      <c r="C561" s="284" t="s">
        <v>148</v>
      </c>
      <c r="D561" s="285" t="s">
        <v>834</v>
      </c>
      <c r="F561" s="242"/>
      <c r="I561" s="284" t="s">
        <v>87</v>
      </c>
      <c r="O561" s="245"/>
    </row>
    <row r="562" spans="1:15" s="241" customFormat="1" ht="30">
      <c r="A562" s="284">
        <v>114174</v>
      </c>
      <c r="B562" s="284" t="s">
        <v>2657</v>
      </c>
      <c r="C562" s="284" t="s">
        <v>317</v>
      </c>
      <c r="D562" s="285" t="s">
        <v>725</v>
      </c>
      <c r="F562" s="242"/>
      <c r="I562" s="284" t="s">
        <v>87</v>
      </c>
      <c r="O562" s="245"/>
    </row>
    <row r="563" spans="1:15" s="241" customFormat="1" ht="30">
      <c r="A563" s="284">
        <v>114175</v>
      </c>
      <c r="B563" s="284" t="s">
        <v>2658</v>
      </c>
      <c r="C563" s="284" t="s">
        <v>152</v>
      </c>
      <c r="D563" s="285" t="s">
        <v>1112</v>
      </c>
      <c r="F563" s="242"/>
      <c r="I563" s="284" t="s">
        <v>87</v>
      </c>
      <c r="O563" s="245"/>
    </row>
    <row r="564" spans="1:15" s="241" customFormat="1" ht="30">
      <c r="A564" s="284">
        <v>114176</v>
      </c>
      <c r="B564" s="284" t="s">
        <v>2659</v>
      </c>
      <c r="C564" s="284" t="s">
        <v>188</v>
      </c>
      <c r="D564" s="285" t="s">
        <v>1591</v>
      </c>
      <c r="F564" s="242"/>
      <c r="I564" s="284" t="s">
        <v>87</v>
      </c>
      <c r="O564" s="245"/>
    </row>
    <row r="565" spans="1:15" s="241" customFormat="1" ht="30">
      <c r="A565" s="284">
        <v>114180</v>
      </c>
      <c r="B565" s="284" t="s">
        <v>2660</v>
      </c>
      <c r="C565" s="284" t="s">
        <v>159</v>
      </c>
      <c r="D565" s="285" t="s">
        <v>788</v>
      </c>
      <c r="F565" s="242"/>
      <c r="I565" s="284" t="s">
        <v>87</v>
      </c>
      <c r="O565" s="245"/>
    </row>
    <row r="566" spans="1:15" s="241" customFormat="1" ht="30">
      <c r="A566" s="284">
        <v>114184</v>
      </c>
      <c r="B566" s="284" t="s">
        <v>2661</v>
      </c>
      <c r="C566" s="284" t="s">
        <v>194</v>
      </c>
      <c r="D566" s="285" t="s">
        <v>2662</v>
      </c>
      <c r="F566" s="242"/>
      <c r="I566" s="284" t="s">
        <v>87</v>
      </c>
      <c r="O566" s="245"/>
    </row>
    <row r="567" spans="1:15" s="241" customFormat="1" ht="30">
      <c r="A567" s="284">
        <v>114192</v>
      </c>
      <c r="B567" s="284" t="s">
        <v>2663</v>
      </c>
      <c r="C567" s="284" t="s">
        <v>392</v>
      </c>
      <c r="D567" s="285" t="s">
        <v>712</v>
      </c>
      <c r="F567" s="242"/>
      <c r="I567" s="284" t="s">
        <v>87</v>
      </c>
      <c r="O567" s="245"/>
    </row>
    <row r="568" spans="1:15" s="241" customFormat="1" ht="30">
      <c r="A568" s="284">
        <v>114195</v>
      </c>
      <c r="B568" s="284" t="s">
        <v>2664</v>
      </c>
      <c r="C568" s="284" t="s">
        <v>510</v>
      </c>
      <c r="D568" s="285" t="s">
        <v>713</v>
      </c>
      <c r="F568" s="242"/>
      <c r="I568" s="284" t="s">
        <v>87</v>
      </c>
      <c r="O568" s="245"/>
    </row>
    <row r="569" spans="1:15" s="241" customFormat="1" ht="30">
      <c r="A569" s="284">
        <v>114202</v>
      </c>
      <c r="B569" s="284" t="s">
        <v>2665</v>
      </c>
      <c r="C569" s="284" t="s">
        <v>187</v>
      </c>
      <c r="D569" s="285" t="s">
        <v>884</v>
      </c>
      <c r="F569" s="242"/>
      <c r="I569" s="284" t="s">
        <v>87</v>
      </c>
      <c r="O569" s="245"/>
    </row>
    <row r="570" spans="1:15" s="241" customFormat="1" ht="30">
      <c r="A570" s="284">
        <v>114206</v>
      </c>
      <c r="B570" s="284" t="s">
        <v>2666</v>
      </c>
      <c r="C570" s="284" t="s">
        <v>152</v>
      </c>
      <c r="D570" s="285" t="s">
        <v>689</v>
      </c>
      <c r="F570" s="242"/>
      <c r="I570" s="284" t="s">
        <v>87</v>
      </c>
      <c r="O570" s="245"/>
    </row>
    <row r="571" spans="1:15" s="241" customFormat="1" ht="30">
      <c r="A571" s="284">
        <v>114207</v>
      </c>
      <c r="B571" s="284" t="s">
        <v>2667</v>
      </c>
      <c r="C571" s="284" t="s">
        <v>2668</v>
      </c>
      <c r="D571" s="285" t="s">
        <v>957</v>
      </c>
      <c r="F571" s="242"/>
      <c r="I571" s="284" t="s">
        <v>87</v>
      </c>
      <c r="O571" s="245"/>
    </row>
    <row r="572" spans="1:15" s="241" customFormat="1" ht="27.75">
      <c r="A572" s="284">
        <v>114209</v>
      </c>
      <c r="B572" s="284" t="s">
        <v>2669</v>
      </c>
      <c r="C572" s="284" t="s">
        <v>219</v>
      </c>
      <c r="D572" s="285" t="s">
        <v>1141</v>
      </c>
      <c r="F572" s="242"/>
      <c r="I572" s="284" t="s">
        <v>87</v>
      </c>
      <c r="O572" s="243"/>
    </row>
    <row r="573" spans="1:15" s="241" customFormat="1" ht="30">
      <c r="A573" s="284">
        <v>114210</v>
      </c>
      <c r="B573" s="284" t="s">
        <v>2670</v>
      </c>
      <c r="C573" s="284" t="s">
        <v>97</v>
      </c>
      <c r="D573" s="285" t="s">
        <v>810</v>
      </c>
      <c r="F573" s="242"/>
      <c r="I573" s="284" t="s">
        <v>87</v>
      </c>
      <c r="O573" s="245"/>
    </row>
    <row r="574" spans="1:15" s="241" customFormat="1" ht="30">
      <c r="A574" s="284">
        <v>114212</v>
      </c>
      <c r="B574" s="284" t="s">
        <v>2671</v>
      </c>
      <c r="C574" s="284" t="s">
        <v>417</v>
      </c>
      <c r="D574" s="285" t="s">
        <v>185</v>
      </c>
      <c r="F574" s="242"/>
      <c r="I574" s="284" t="s">
        <v>87</v>
      </c>
      <c r="O574" s="245"/>
    </row>
    <row r="575" spans="1:15" s="241" customFormat="1" ht="30">
      <c r="A575" s="284">
        <v>114215</v>
      </c>
      <c r="B575" s="284" t="s">
        <v>2672</v>
      </c>
      <c r="C575" s="284" t="s">
        <v>259</v>
      </c>
      <c r="D575" s="285" t="s">
        <v>952</v>
      </c>
      <c r="F575" s="242"/>
      <c r="I575" s="284" t="s">
        <v>87</v>
      </c>
      <c r="O575" s="245"/>
    </row>
    <row r="576" spans="1:15" s="241" customFormat="1" ht="30">
      <c r="A576" s="284">
        <v>114217</v>
      </c>
      <c r="B576" s="284" t="s">
        <v>2673</v>
      </c>
      <c r="C576" s="284" t="s">
        <v>480</v>
      </c>
      <c r="D576" s="285" t="s">
        <v>1398</v>
      </c>
      <c r="F576" s="242"/>
      <c r="I576" s="284" t="s">
        <v>87</v>
      </c>
      <c r="O576" s="245"/>
    </row>
    <row r="577" spans="1:15" s="241" customFormat="1" ht="30">
      <c r="A577" s="284">
        <v>114221</v>
      </c>
      <c r="B577" s="284" t="s">
        <v>2674</v>
      </c>
      <c r="C577" s="284" t="s">
        <v>593</v>
      </c>
      <c r="D577" s="285" t="s">
        <v>793</v>
      </c>
      <c r="F577" s="242"/>
      <c r="I577" s="284" t="s">
        <v>87</v>
      </c>
      <c r="O577" s="245"/>
    </row>
    <row r="578" spans="1:15" s="241" customFormat="1" ht="30">
      <c r="A578" s="284">
        <v>114223</v>
      </c>
      <c r="B578" s="284" t="s">
        <v>2675</v>
      </c>
      <c r="C578" s="284" t="s">
        <v>209</v>
      </c>
      <c r="D578" s="285" t="s">
        <v>1636</v>
      </c>
      <c r="F578" s="242"/>
      <c r="I578" s="284" t="s">
        <v>87</v>
      </c>
      <c r="O578" s="245"/>
    </row>
    <row r="579" spans="1:15" s="241" customFormat="1" ht="30">
      <c r="A579" s="284">
        <v>114229</v>
      </c>
      <c r="B579" s="284" t="s">
        <v>2676</v>
      </c>
      <c r="C579" s="284" t="s">
        <v>200</v>
      </c>
      <c r="D579" s="285" t="s">
        <v>872</v>
      </c>
      <c r="F579" s="242"/>
      <c r="I579" s="284" t="s">
        <v>87</v>
      </c>
      <c r="O579" s="245"/>
    </row>
    <row r="580" spans="1:15" s="241" customFormat="1" ht="30">
      <c r="A580" s="284">
        <v>114233</v>
      </c>
      <c r="B580" s="284" t="s">
        <v>2677</v>
      </c>
      <c r="C580" s="284" t="s">
        <v>168</v>
      </c>
      <c r="D580" s="285" t="s">
        <v>1840</v>
      </c>
      <c r="F580" s="242"/>
      <c r="I580" s="284" t="s">
        <v>87</v>
      </c>
      <c r="O580" s="245"/>
    </row>
    <row r="581" spans="1:15" s="241" customFormat="1" ht="30">
      <c r="A581" s="284">
        <v>114240</v>
      </c>
      <c r="B581" s="284" t="s">
        <v>2678</v>
      </c>
      <c r="C581" s="284" t="s">
        <v>106</v>
      </c>
      <c r="D581" s="285" t="s">
        <v>994</v>
      </c>
      <c r="F581" s="242"/>
      <c r="I581" s="284" t="s">
        <v>87</v>
      </c>
      <c r="O581" s="245"/>
    </row>
    <row r="582" spans="1:15" s="241" customFormat="1" ht="30">
      <c r="A582" s="284">
        <v>114241</v>
      </c>
      <c r="B582" s="284" t="s">
        <v>2679</v>
      </c>
      <c r="C582" s="284" t="s">
        <v>167</v>
      </c>
      <c r="D582" s="285" t="s">
        <v>805</v>
      </c>
      <c r="F582" s="242"/>
      <c r="I582" s="284" t="s">
        <v>87</v>
      </c>
      <c r="O582" s="245"/>
    </row>
    <row r="583" spans="1:15" s="241" customFormat="1" ht="30">
      <c r="A583" s="284">
        <v>114250</v>
      </c>
      <c r="B583" s="284" t="s">
        <v>2680</v>
      </c>
      <c r="C583" s="284" t="s">
        <v>218</v>
      </c>
      <c r="D583" s="285" t="s">
        <v>725</v>
      </c>
      <c r="F583" s="242"/>
      <c r="I583" s="284" t="s">
        <v>87</v>
      </c>
      <c r="O583" s="245"/>
    </row>
    <row r="584" spans="1:15" s="241" customFormat="1" ht="30">
      <c r="A584" s="284">
        <v>114254</v>
      </c>
      <c r="B584" s="284" t="s">
        <v>2681</v>
      </c>
      <c r="C584" s="284" t="s">
        <v>198</v>
      </c>
      <c r="D584" s="285" t="s">
        <v>1445</v>
      </c>
      <c r="F584" s="242"/>
      <c r="I584" s="284" t="s">
        <v>87</v>
      </c>
      <c r="O584" s="245"/>
    </row>
    <row r="585" spans="1:15" s="241" customFormat="1" ht="30">
      <c r="A585" s="284">
        <v>114263</v>
      </c>
      <c r="B585" s="284" t="s">
        <v>2682</v>
      </c>
      <c r="C585" s="284" t="s">
        <v>140</v>
      </c>
      <c r="D585" s="285" t="s">
        <v>769</v>
      </c>
      <c r="F585" s="242"/>
      <c r="I585" s="284" t="s">
        <v>87</v>
      </c>
      <c r="O585" s="245"/>
    </row>
    <row r="586" spans="1:15" s="241" customFormat="1" ht="30">
      <c r="A586" s="284">
        <v>114266</v>
      </c>
      <c r="B586" s="284" t="s">
        <v>2683</v>
      </c>
      <c r="C586" s="284" t="s">
        <v>233</v>
      </c>
      <c r="D586" s="285" t="s">
        <v>709</v>
      </c>
      <c r="F586" s="242"/>
      <c r="I586" s="284" t="s">
        <v>87</v>
      </c>
      <c r="O586" s="245"/>
    </row>
    <row r="587" spans="1:15" s="241" customFormat="1" ht="30">
      <c r="A587" s="284">
        <v>114269</v>
      </c>
      <c r="B587" s="284" t="s">
        <v>2684</v>
      </c>
      <c r="C587" s="284" t="s">
        <v>619</v>
      </c>
      <c r="D587" s="285" t="s">
        <v>828</v>
      </c>
      <c r="F587" s="242"/>
      <c r="I587" s="284" t="s">
        <v>87</v>
      </c>
      <c r="O587" s="250"/>
    </row>
    <row r="588" spans="1:15" s="241" customFormat="1" ht="30">
      <c r="A588" s="284">
        <v>114273</v>
      </c>
      <c r="B588" s="284" t="s">
        <v>2685</v>
      </c>
      <c r="C588" s="284" t="s">
        <v>216</v>
      </c>
      <c r="D588" s="285" t="s">
        <v>1129</v>
      </c>
      <c r="F588" s="242"/>
      <c r="I588" s="284" t="s">
        <v>87</v>
      </c>
      <c r="O588" s="245"/>
    </row>
    <row r="589" spans="1:15" s="241" customFormat="1" ht="30">
      <c r="A589" s="284">
        <v>114275</v>
      </c>
      <c r="B589" s="284" t="s">
        <v>2686</v>
      </c>
      <c r="C589" s="284" t="s">
        <v>167</v>
      </c>
      <c r="D589" s="285" t="s">
        <v>742</v>
      </c>
      <c r="F589" s="242"/>
      <c r="I589" s="284" t="s">
        <v>87</v>
      </c>
      <c r="J589" s="253"/>
      <c r="K589" s="253"/>
      <c r="L589" s="253"/>
      <c r="O589" s="245"/>
    </row>
    <row r="590" spans="1:15" s="241" customFormat="1" ht="30">
      <c r="A590" s="284">
        <v>114278</v>
      </c>
      <c r="B590" s="284" t="s">
        <v>2687</v>
      </c>
      <c r="C590" s="284" t="s">
        <v>154</v>
      </c>
      <c r="D590" s="285" t="s">
        <v>1413</v>
      </c>
      <c r="F590" s="242"/>
      <c r="I590" s="284" t="s">
        <v>87</v>
      </c>
      <c r="O590" s="245"/>
    </row>
    <row r="591" spans="1:15" s="241" customFormat="1" ht="30">
      <c r="A591" s="284">
        <v>114284</v>
      </c>
      <c r="B591" s="284" t="s">
        <v>2688</v>
      </c>
      <c r="C591" s="284" t="s">
        <v>149</v>
      </c>
      <c r="D591" s="285" t="s">
        <v>728</v>
      </c>
      <c r="F591" s="242"/>
      <c r="I591" s="284" t="s">
        <v>87</v>
      </c>
      <c r="O591" s="245"/>
    </row>
    <row r="592" spans="1:15" s="241" customFormat="1" ht="30">
      <c r="A592" s="284">
        <v>114289</v>
      </c>
      <c r="B592" s="284" t="s">
        <v>2689</v>
      </c>
      <c r="C592" s="284" t="s">
        <v>148</v>
      </c>
      <c r="D592" s="285" t="s">
        <v>185</v>
      </c>
      <c r="F592" s="242"/>
      <c r="I592" s="284" t="s">
        <v>87</v>
      </c>
      <c r="O592" s="245"/>
    </row>
    <row r="593" spans="1:15" s="241" customFormat="1" ht="30">
      <c r="A593" s="284">
        <v>114291</v>
      </c>
      <c r="B593" s="284" t="s">
        <v>2690</v>
      </c>
      <c r="C593" s="284" t="s">
        <v>760</v>
      </c>
      <c r="D593" s="285" t="s">
        <v>950</v>
      </c>
      <c r="F593" s="242"/>
      <c r="I593" s="284" t="s">
        <v>87</v>
      </c>
      <c r="O593" s="245"/>
    </row>
    <row r="594" spans="1:15" s="241" customFormat="1" ht="30">
      <c r="A594" s="284">
        <v>114298</v>
      </c>
      <c r="B594" s="284" t="s">
        <v>2691</v>
      </c>
      <c r="C594" s="284" t="s">
        <v>167</v>
      </c>
      <c r="D594" s="285" t="s">
        <v>763</v>
      </c>
      <c r="F594" s="242"/>
      <c r="I594" s="284" t="s">
        <v>87</v>
      </c>
      <c r="O594" s="245"/>
    </row>
    <row r="595" spans="1:15" s="241" customFormat="1" ht="30">
      <c r="A595" s="284">
        <v>114299</v>
      </c>
      <c r="B595" s="284" t="s">
        <v>2692</v>
      </c>
      <c r="C595" s="284" t="s">
        <v>92</v>
      </c>
      <c r="D595" s="285" t="s">
        <v>689</v>
      </c>
      <c r="F595" s="242"/>
      <c r="I595" s="284" t="s">
        <v>87</v>
      </c>
      <c r="O595" s="245"/>
    </row>
    <row r="596" spans="1:15" s="241" customFormat="1" ht="30">
      <c r="A596" s="284">
        <v>114306</v>
      </c>
      <c r="B596" s="284" t="s">
        <v>2693</v>
      </c>
      <c r="C596" s="284" t="s">
        <v>306</v>
      </c>
      <c r="D596" s="285" t="s">
        <v>984</v>
      </c>
      <c r="F596" s="242"/>
      <c r="I596" s="284" t="s">
        <v>87</v>
      </c>
      <c r="O596" s="245"/>
    </row>
    <row r="597" spans="1:15" s="241" customFormat="1" ht="30">
      <c r="A597" s="284">
        <v>114310</v>
      </c>
      <c r="B597" s="284" t="s">
        <v>2694</v>
      </c>
      <c r="C597" s="284" t="s">
        <v>329</v>
      </c>
      <c r="D597" s="285" t="s">
        <v>755</v>
      </c>
      <c r="F597" s="242"/>
      <c r="I597" s="284" t="s">
        <v>87</v>
      </c>
      <c r="O597" s="245"/>
    </row>
    <row r="598" spans="1:15" s="241" customFormat="1" ht="30">
      <c r="A598" s="284">
        <v>114314</v>
      </c>
      <c r="B598" s="284" t="s">
        <v>2695</v>
      </c>
      <c r="C598" s="284" t="s">
        <v>100</v>
      </c>
      <c r="D598" s="285" t="s">
        <v>891</v>
      </c>
      <c r="F598" s="242"/>
      <c r="I598" s="284" t="s">
        <v>87</v>
      </c>
      <c r="O598" s="245"/>
    </row>
    <row r="599" spans="1:15" s="241" customFormat="1" ht="30">
      <c r="A599" s="284">
        <v>114319</v>
      </c>
      <c r="B599" s="284" t="s">
        <v>2696</v>
      </c>
      <c r="C599" s="284" t="s">
        <v>1358</v>
      </c>
      <c r="D599" s="285" t="s">
        <v>865</v>
      </c>
      <c r="F599" s="242"/>
      <c r="I599" s="284" t="s">
        <v>87</v>
      </c>
      <c r="O599" s="245"/>
    </row>
    <row r="600" spans="1:15" s="241" customFormat="1" ht="30">
      <c r="A600" s="284">
        <v>114323</v>
      </c>
      <c r="B600" s="284" t="s">
        <v>2697</v>
      </c>
      <c r="C600" s="284" t="s">
        <v>165</v>
      </c>
      <c r="D600" s="285" t="s">
        <v>1428</v>
      </c>
      <c r="F600" s="242"/>
      <c r="I600" s="284" t="s">
        <v>87</v>
      </c>
      <c r="O600" s="245"/>
    </row>
    <row r="601" spans="1:15" s="241" customFormat="1" ht="33">
      <c r="A601" s="284">
        <v>114330</v>
      </c>
      <c r="B601" s="284" t="s">
        <v>2698</v>
      </c>
      <c r="C601" s="284" t="s">
        <v>94</v>
      </c>
      <c r="D601" s="285" t="s">
        <v>1452</v>
      </c>
      <c r="F601" s="242"/>
      <c r="I601" s="284" t="s">
        <v>87</v>
      </c>
      <c r="O601" s="249"/>
    </row>
    <row r="602" spans="1:15" s="241" customFormat="1" ht="30">
      <c r="A602" s="284">
        <v>114331</v>
      </c>
      <c r="B602" s="284" t="s">
        <v>2699</v>
      </c>
      <c r="C602" s="284" t="s">
        <v>110</v>
      </c>
      <c r="D602" s="285" t="s">
        <v>1218</v>
      </c>
      <c r="F602" s="242"/>
      <c r="I602" s="284" t="s">
        <v>87</v>
      </c>
      <c r="O602" s="245"/>
    </row>
    <row r="603" spans="1:15" s="241" customFormat="1" ht="30">
      <c r="A603" s="284">
        <v>114342</v>
      </c>
      <c r="B603" s="284" t="s">
        <v>2700</v>
      </c>
      <c r="C603" s="284" t="s">
        <v>148</v>
      </c>
      <c r="D603" s="285" t="s">
        <v>940</v>
      </c>
      <c r="F603" s="242"/>
      <c r="I603" s="284" t="s">
        <v>87</v>
      </c>
      <c r="O603" s="245"/>
    </row>
    <row r="604" spans="1:15" s="241" customFormat="1" ht="30">
      <c r="A604" s="284">
        <v>114352</v>
      </c>
      <c r="B604" s="284" t="s">
        <v>2701</v>
      </c>
      <c r="C604" s="284" t="s">
        <v>218</v>
      </c>
      <c r="D604" s="285" t="s">
        <v>989</v>
      </c>
      <c r="F604" s="242"/>
      <c r="I604" s="284" t="s">
        <v>87</v>
      </c>
      <c r="O604" s="245"/>
    </row>
    <row r="605" spans="1:15" s="241" customFormat="1" ht="30">
      <c r="A605" s="284">
        <v>114358</v>
      </c>
      <c r="B605" s="284" t="s">
        <v>2702</v>
      </c>
      <c r="C605" s="284" t="s">
        <v>187</v>
      </c>
      <c r="D605" s="285" t="s">
        <v>734</v>
      </c>
      <c r="F605" s="242"/>
      <c r="I605" s="284" t="s">
        <v>87</v>
      </c>
      <c r="O605" s="245"/>
    </row>
    <row r="606" spans="1:15" s="241" customFormat="1" ht="30">
      <c r="A606" s="284">
        <v>114366</v>
      </c>
      <c r="B606" s="284" t="s">
        <v>2703</v>
      </c>
      <c r="C606" s="284" t="s">
        <v>97</v>
      </c>
      <c r="D606" s="285" t="s">
        <v>882</v>
      </c>
      <c r="F606" s="242"/>
      <c r="I606" s="284" t="s">
        <v>87</v>
      </c>
      <c r="O606" s="245"/>
    </row>
    <row r="607" spans="1:15" s="241" customFormat="1" ht="30">
      <c r="A607" s="284">
        <v>114367</v>
      </c>
      <c r="B607" s="284" t="s">
        <v>2704</v>
      </c>
      <c r="C607" s="284" t="s">
        <v>1150</v>
      </c>
      <c r="D607" s="285" t="s">
        <v>1681</v>
      </c>
      <c r="F607" s="242"/>
      <c r="I607" s="284" t="s">
        <v>87</v>
      </c>
      <c r="O607" s="245"/>
    </row>
    <row r="608" spans="1:15" s="241" customFormat="1" ht="30">
      <c r="A608" s="284">
        <v>114376</v>
      </c>
      <c r="B608" s="284" t="s">
        <v>2705</v>
      </c>
      <c r="C608" s="284" t="s">
        <v>618</v>
      </c>
      <c r="D608" s="285" t="s">
        <v>2706</v>
      </c>
      <c r="F608" s="242"/>
      <c r="I608" s="284" t="s">
        <v>87</v>
      </c>
      <c r="O608" s="245"/>
    </row>
    <row r="609" spans="1:15" s="241" customFormat="1" ht="27.75">
      <c r="A609" s="284">
        <v>114379</v>
      </c>
      <c r="B609" s="284" t="s">
        <v>2707</v>
      </c>
      <c r="C609" s="284" t="s">
        <v>90</v>
      </c>
      <c r="D609" s="285" t="s">
        <v>732</v>
      </c>
      <c r="F609" s="242"/>
      <c r="I609" s="284" t="s">
        <v>87</v>
      </c>
      <c r="O609" s="243"/>
    </row>
    <row r="610" spans="1:15" s="241" customFormat="1" ht="30">
      <c r="A610" s="284">
        <v>114381</v>
      </c>
      <c r="B610" s="284" t="s">
        <v>2708</v>
      </c>
      <c r="C610" s="284" t="s">
        <v>97</v>
      </c>
      <c r="D610" s="285" t="s">
        <v>2709</v>
      </c>
      <c r="F610" s="242"/>
      <c r="I610" s="284" t="s">
        <v>87</v>
      </c>
      <c r="O610" s="245"/>
    </row>
    <row r="611" spans="1:15" s="241" customFormat="1" ht="30">
      <c r="A611" s="284">
        <v>114386</v>
      </c>
      <c r="B611" s="284" t="s">
        <v>2710</v>
      </c>
      <c r="C611" s="284" t="s">
        <v>2711</v>
      </c>
      <c r="D611" s="285" t="s">
        <v>1057</v>
      </c>
      <c r="F611" s="242"/>
      <c r="I611" s="284" t="s">
        <v>87</v>
      </c>
      <c r="O611" s="245"/>
    </row>
    <row r="612" spans="1:15" s="241" customFormat="1" ht="30">
      <c r="A612" s="284">
        <v>114389</v>
      </c>
      <c r="B612" s="284" t="s">
        <v>2712</v>
      </c>
      <c r="C612" s="284" t="s">
        <v>167</v>
      </c>
      <c r="D612" s="285" t="s">
        <v>1402</v>
      </c>
      <c r="F612" s="242"/>
      <c r="I612" s="284" t="s">
        <v>87</v>
      </c>
      <c r="O612" s="245"/>
    </row>
    <row r="613" spans="1:15" s="241" customFormat="1" ht="30">
      <c r="A613" s="284">
        <v>114390</v>
      </c>
      <c r="B613" s="284" t="s">
        <v>2713</v>
      </c>
      <c r="C613" s="284" t="s">
        <v>163</v>
      </c>
      <c r="D613" s="285" t="s">
        <v>952</v>
      </c>
      <c r="F613" s="242"/>
      <c r="I613" s="284" t="s">
        <v>87</v>
      </c>
      <c r="O613" s="245"/>
    </row>
    <row r="614" spans="1:15" s="241" customFormat="1" ht="30">
      <c r="A614" s="284">
        <v>114399</v>
      </c>
      <c r="B614" s="284" t="s">
        <v>721</v>
      </c>
      <c r="C614" s="284" t="s">
        <v>771</v>
      </c>
      <c r="D614" s="285" t="s">
        <v>686</v>
      </c>
      <c r="F614" s="242"/>
      <c r="I614" s="284" t="s">
        <v>87</v>
      </c>
      <c r="O614" s="245"/>
    </row>
    <row r="615" spans="1:15" s="241" customFormat="1" ht="30">
      <c r="A615" s="284">
        <v>114403</v>
      </c>
      <c r="B615" s="284" t="s">
        <v>2714</v>
      </c>
      <c r="C615" s="284" t="s">
        <v>537</v>
      </c>
      <c r="D615" s="285" t="s">
        <v>884</v>
      </c>
      <c r="F615" s="242"/>
      <c r="I615" s="284" t="s">
        <v>87</v>
      </c>
      <c r="O615" s="245"/>
    </row>
    <row r="616" spans="1:15" s="241" customFormat="1" ht="30">
      <c r="A616" s="284">
        <v>114406</v>
      </c>
      <c r="B616" s="284" t="s">
        <v>1926</v>
      </c>
      <c r="C616" s="284" t="s">
        <v>406</v>
      </c>
      <c r="D616" s="285" t="s">
        <v>1162</v>
      </c>
      <c r="F616" s="242"/>
      <c r="I616" s="284" t="s">
        <v>87</v>
      </c>
      <c r="O616" s="245"/>
    </row>
    <row r="617" spans="1:15" s="241" customFormat="1" ht="30">
      <c r="A617" s="284">
        <v>114411</v>
      </c>
      <c r="B617" s="284" t="s">
        <v>2715</v>
      </c>
      <c r="C617" s="284" t="s">
        <v>497</v>
      </c>
      <c r="D617" s="285" t="s">
        <v>723</v>
      </c>
      <c r="F617" s="242"/>
      <c r="I617" s="284" t="s">
        <v>87</v>
      </c>
      <c r="O617" s="245"/>
    </row>
    <row r="618" spans="1:15" s="241" customFormat="1" ht="30">
      <c r="A618" s="284">
        <v>114412</v>
      </c>
      <c r="B618" s="284" t="s">
        <v>2716</v>
      </c>
      <c r="C618" s="284" t="s">
        <v>199</v>
      </c>
      <c r="D618" s="285" t="s">
        <v>788</v>
      </c>
      <c r="F618" s="242"/>
      <c r="I618" s="284" t="s">
        <v>87</v>
      </c>
      <c r="O618" s="245"/>
    </row>
    <row r="619" spans="1:15" s="241" customFormat="1" ht="27.75">
      <c r="A619" s="284">
        <v>114420</v>
      </c>
      <c r="B619" s="284" t="s">
        <v>2717</v>
      </c>
      <c r="C619" s="284" t="s">
        <v>167</v>
      </c>
      <c r="D619" s="285" t="s">
        <v>738</v>
      </c>
      <c r="F619" s="242"/>
      <c r="I619" s="284" t="s">
        <v>87</v>
      </c>
      <c r="O619" s="243"/>
    </row>
    <row r="620" spans="1:15" s="241" customFormat="1" ht="30">
      <c r="A620" s="284">
        <v>114421</v>
      </c>
      <c r="B620" s="284" t="s">
        <v>2718</v>
      </c>
      <c r="C620" s="284" t="s">
        <v>167</v>
      </c>
      <c r="D620" s="285" t="s">
        <v>1059</v>
      </c>
      <c r="F620" s="242"/>
      <c r="I620" s="284" t="s">
        <v>87</v>
      </c>
      <c r="O620" s="245"/>
    </row>
    <row r="621" spans="1:15" s="241" customFormat="1" ht="30">
      <c r="A621" s="284">
        <v>114426</v>
      </c>
      <c r="B621" s="284" t="s">
        <v>2719</v>
      </c>
      <c r="C621" s="284" t="s">
        <v>592</v>
      </c>
      <c r="D621" s="285" t="s">
        <v>1146</v>
      </c>
      <c r="F621" s="242"/>
      <c r="I621" s="284" t="s">
        <v>87</v>
      </c>
      <c r="O621" s="245"/>
    </row>
    <row r="622" spans="1:15" s="241" customFormat="1" ht="30">
      <c r="A622" s="284">
        <v>114427</v>
      </c>
      <c r="B622" s="284" t="s">
        <v>2720</v>
      </c>
      <c r="C622" s="284" t="s">
        <v>231</v>
      </c>
      <c r="D622" s="285" t="s">
        <v>1377</v>
      </c>
      <c r="F622" s="242"/>
      <c r="I622" s="284" t="s">
        <v>87</v>
      </c>
      <c r="O622" s="245"/>
    </row>
    <row r="623" spans="1:15" s="241" customFormat="1" ht="30">
      <c r="A623" s="284">
        <v>114429</v>
      </c>
      <c r="B623" s="284" t="s">
        <v>2721</v>
      </c>
      <c r="C623" s="284" t="s">
        <v>218</v>
      </c>
      <c r="D623" s="285" t="s">
        <v>689</v>
      </c>
      <c r="F623" s="242"/>
      <c r="I623" s="284" t="s">
        <v>87</v>
      </c>
      <c r="O623" s="245"/>
    </row>
    <row r="624" spans="1:15" s="241" customFormat="1" ht="30">
      <c r="A624" s="284">
        <v>114440</v>
      </c>
      <c r="B624" s="284" t="s">
        <v>2722</v>
      </c>
      <c r="C624" s="284" t="s">
        <v>88</v>
      </c>
      <c r="D624" s="285" t="s">
        <v>737</v>
      </c>
      <c r="F624" s="242"/>
      <c r="I624" s="284" t="s">
        <v>87</v>
      </c>
      <c r="J624" s="253"/>
      <c r="K624" s="253"/>
      <c r="L624" s="253"/>
      <c r="O624" s="245"/>
    </row>
    <row r="625" spans="1:15" s="241" customFormat="1" ht="30">
      <c r="A625" s="284">
        <v>114444</v>
      </c>
      <c r="B625" s="284" t="s">
        <v>2723</v>
      </c>
      <c r="C625" s="284" t="s">
        <v>760</v>
      </c>
      <c r="D625" s="285" t="s">
        <v>943</v>
      </c>
      <c r="F625" s="242"/>
      <c r="I625" s="284" t="s">
        <v>87</v>
      </c>
      <c r="O625" s="245"/>
    </row>
    <row r="626" spans="1:15" s="241" customFormat="1" ht="30">
      <c r="A626" s="284">
        <v>114447</v>
      </c>
      <c r="B626" s="284" t="s">
        <v>2724</v>
      </c>
      <c r="C626" s="284" t="s">
        <v>111</v>
      </c>
      <c r="D626" s="285" t="s">
        <v>580</v>
      </c>
      <c r="F626" s="242"/>
      <c r="I626" s="284" t="s">
        <v>87</v>
      </c>
      <c r="O626" s="245"/>
    </row>
    <row r="627" spans="1:15" s="241" customFormat="1" ht="30">
      <c r="A627" s="284">
        <v>114449</v>
      </c>
      <c r="B627" s="284" t="s">
        <v>2725</v>
      </c>
      <c r="C627" s="284" t="s">
        <v>82</v>
      </c>
      <c r="D627" s="285" t="s">
        <v>720</v>
      </c>
      <c r="F627" s="242"/>
      <c r="I627" s="284" t="s">
        <v>87</v>
      </c>
      <c r="O627" s="245"/>
    </row>
    <row r="628" spans="1:15" s="241" customFormat="1" ht="30">
      <c r="A628" s="284">
        <v>114451</v>
      </c>
      <c r="B628" s="284" t="s">
        <v>2726</v>
      </c>
      <c r="C628" s="284" t="s">
        <v>473</v>
      </c>
      <c r="D628" s="285" t="s">
        <v>836</v>
      </c>
      <c r="F628" s="242"/>
      <c r="I628" s="284" t="s">
        <v>87</v>
      </c>
      <c r="O628" s="245"/>
    </row>
    <row r="629" spans="1:15" s="241" customFormat="1" ht="30">
      <c r="A629" s="284">
        <v>114456</v>
      </c>
      <c r="B629" s="284" t="s">
        <v>2727</v>
      </c>
      <c r="C629" s="284" t="s">
        <v>167</v>
      </c>
      <c r="D629" s="285" t="s">
        <v>766</v>
      </c>
      <c r="F629" s="242"/>
      <c r="I629" s="284" t="s">
        <v>87</v>
      </c>
      <c r="O629" s="245"/>
    </row>
    <row r="630" spans="1:15" s="241" customFormat="1" ht="30">
      <c r="A630" s="284">
        <v>114465</v>
      </c>
      <c r="B630" s="284" t="s">
        <v>2728</v>
      </c>
      <c r="C630" s="284" t="s">
        <v>167</v>
      </c>
      <c r="D630" s="285" t="s">
        <v>793</v>
      </c>
      <c r="F630" s="242"/>
      <c r="I630" s="284" t="s">
        <v>87</v>
      </c>
      <c r="O630" s="245"/>
    </row>
    <row r="631" spans="1:15" s="241" customFormat="1" ht="30">
      <c r="A631" s="284">
        <v>114467</v>
      </c>
      <c r="B631" s="284" t="s">
        <v>2729</v>
      </c>
      <c r="C631" s="284" t="s">
        <v>593</v>
      </c>
      <c r="D631" s="285" t="s">
        <v>1143</v>
      </c>
      <c r="F631" s="242"/>
      <c r="I631" s="284" t="s">
        <v>87</v>
      </c>
      <c r="O631" s="245"/>
    </row>
    <row r="632" spans="1:15" s="241" customFormat="1" ht="30">
      <c r="A632" s="284">
        <v>114472</v>
      </c>
      <c r="B632" s="284" t="s">
        <v>2730</v>
      </c>
      <c r="C632" s="284" t="s">
        <v>2731</v>
      </c>
      <c r="D632" s="285" t="s">
        <v>773</v>
      </c>
      <c r="F632" s="242"/>
      <c r="I632" s="284" t="s">
        <v>87</v>
      </c>
      <c r="O632" s="245"/>
    </row>
    <row r="633" spans="1:15" s="241" customFormat="1" ht="30">
      <c r="A633" s="284">
        <v>114477</v>
      </c>
      <c r="B633" s="284" t="s">
        <v>2732</v>
      </c>
      <c r="C633" s="284" t="s">
        <v>105</v>
      </c>
      <c r="D633" s="285" t="s">
        <v>465</v>
      </c>
      <c r="F633" s="242"/>
      <c r="I633" s="284" t="s">
        <v>87</v>
      </c>
      <c r="O633" s="245"/>
    </row>
    <row r="634" spans="1:15" s="241" customFormat="1" ht="30">
      <c r="A634" s="284">
        <v>114481</v>
      </c>
      <c r="B634" s="284" t="s">
        <v>2733</v>
      </c>
      <c r="C634" s="284" t="s">
        <v>345</v>
      </c>
      <c r="D634" s="285" t="s">
        <v>702</v>
      </c>
      <c r="F634" s="242"/>
      <c r="I634" s="284" t="s">
        <v>87</v>
      </c>
      <c r="O634" s="245"/>
    </row>
    <row r="635" spans="1:15" s="241" customFormat="1" ht="30">
      <c r="A635" s="284">
        <v>114489</v>
      </c>
      <c r="B635" s="284" t="s">
        <v>2734</v>
      </c>
      <c r="C635" s="284" t="s">
        <v>243</v>
      </c>
      <c r="D635" s="285" t="s">
        <v>910</v>
      </c>
      <c r="F635" s="242"/>
      <c r="I635" s="284" t="s">
        <v>87</v>
      </c>
      <c r="O635" s="245"/>
    </row>
    <row r="636" spans="1:15" s="241" customFormat="1" ht="30">
      <c r="A636" s="284">
        <v>114490</v>
      </c>
      <c r="B636" s="284" t="s">
        <v>2735</v>
      </c>
      <c r="C636" s="284" t="s">
        <v>270</v>
      </c>
      <c r="D636" s="285" t="s">
        <v>717</v>
      </c>
      <c r="F636" s="242"/>
      <c r="I636" s="284" t="s">
        <v>87</v>
      </c>
      <c r="O636" s="245"/>
    </row>
    <row r="637" spans="1:15" s="241" customFormat="1" ht="30">
      <c r="A637" s="284">
        <v>114495</v>
      </c>
      <c r="B637" s="284" t="s">
        <v>2736</v>
      </c>
      <c r="C637" s="284" t="s">
        <v>187</v>
      </c>
      <c r="D637" s="285" t="s">
        <v>943</v>
      </c>
      <c r="F637" s="242"/>
      <c r="I637" s="284" t="s">
        <v>87</v>
      </c>
      <c r="O637" s="245"/>
    </row>
    <row r="638" spans="1:15" s="241" customFormat="1" ht="30">
      <c r="A638" s="284">
        <v>114505</v>
      </c>
      <c r="B638" s="284" t="s">
        <v>2737</v>
      </c>
      <c r="C638" s="284" t="s">
        <v>134</v>
      </c>
      <c r="D638" s="285" t="s">
        <v>782</v>
      </c>
      <c r="F638" s="242"/>
      <c r="I638" s="284" t="s">
        <v>87</v>
      </c>
      <c r="O638" s="245"/>
    </row>
    <row r="639" spans="1:15" s="241" customFormat="1" ht="33.75">
      <c r="A639" s="284">
        <v>114510</v>
      </c>
      <c r="B639" s="284" t="s">
        <v>2738</v>
      </c>
      <c r="C639" s="284" t="s">
        <v>439</v>
      </c>
      <c r="D639" s="285" t="s">
        <v>737</v>
      </c>
      <c r="F639" s="242"/>
      <c r="I639" s="284" t="s">
        <v>87</v>
      </c>
      <c r="O639" s="246"/>
    </row>
    <row r="640" spans="1:15" s="241" customFormat="1" ht="30">
      <c r="A640" s="284">
        <v>114511</v>
      </c>
      <c r="B640" s="284" t="s">
        <v>2739</v>
      </c>
      <c r="C640" s="284" t="s">
        <v>140</v>
      </c>
      <c r="D640" s="285" t="s">
        <v>1235</v>
      </c>
      <c r="F640" s="242"/>
      <c r="I640" s="284" t="s">
        <v>87</v>
      </c>
      <c r="O640" s="245"/>
    </row>
    <row r="641" spans="1:15" s="241" customFormat="1" ht="30">
      <c r="A641" s="284">
        <v>114514</v>
      </c>
      <c r="B641" s="284" t="s">
        <v>2740</v>
      </c>
      <c r="C641" s="284" t="s">
        <v>2741</v>
      </c>
      <c r="D641" s="285" t="s">
        <v>693</v>
      </c>
      <c r="F641" s="242"/>
      <c r="I641" s="284" t="s">
        <v>87</v>
      </c>
      <c r="O641" s="245"/>
    </row>
    <row r="642" spans="1:15" s="241" customFormat="1" ht="30">
      <c r="A642" s="284">
        <v>114517</v>
      </c>
      <c r="B642" s="284" t="s">
        <v>2742</v>
      </c>
      <c r="C642" s="284" t="s">
        <v>197</v>
      </c>
      <c r="D642" s="285" t="s">
        <v>971</v>
      </c>
      <c r="F642" s="242"/>
      <c r="I642" s="284" t="s">
        <v>87</v>
      </c>
      <c r="O642" s="245"/>
    </row>
    <row r="643" spans="1:15" s="241" customFormat="1" ht="30">
      <c r="A643" s="284">
        <v>114519</v>
      </c>
      <c r="B643" s="284" t="s">
        <v>2743</v>
      </c>
      <c r="C643" s="284" t="s">
        <v>86</v>
      </c>
      <c r="D643" s="285" t="s">
        <v>843</v>
      </c>
      <c r="F643" s="242"/>
      <c r="I643" s="284" t="s">
        <v>87</v>
      </c>
      <c r="O643" s="245"/>
    </row>
    <row r="644" spans="1:15" s="241" customFormat="1" ht="30">
      <c r="A644" s="284">
        <v>114520</v>
      </c>
      <c r="B644" s="284" t="s">
        <v>2744</v>
      </c>
      <c r="C644" s="284" t="s">
        <v>97</v>
      </c>
      <c r="D644" s="285" t="s">
        <v>803</v>
      </c>
      <c r="F644" s="242"/>
      <c r="I644" s="284" t="s">
        <v>87</v>
      </c>
      <c r="O644" s="245"/>
    </row>
    <row r="645" spans="1:15" s="241" customFormat="1" ht="30">
      <c r="A645" s="284">
        <v>114521</v>
      </c>
      <c r="B645" s="284" t="s">
        <v>2745</v>
      </c>
      <c r="C645" s="284" t="s">
        <v>167</v>
      </c>
      <c r="D645" s="285" t="s">
        <v>816</v>
      </c>
      <c r="F645" s="242"/>
      <c r="I645" s="284" t="s">
        <v>87</v>
      </c>
      <c r="O645" s="245"/>
    </row>
    <row r="646" spans="1:15" s="241" customFormat="1" ht="30">
      <c r="A646" s="284">
        <v>114522</v>
      </c>
      <c r="B646" s="284" t="s">
        <v>2746</v>
      </c>
      <c r="C646" s="284" t="s">
        <v>159</v>
      </c>
      <c r="D646" s="285" t="s">
        <v>752</v>
      </c>
      <c r="F646" s="242"/>
      <c r="I646" s="284" t="s">
        <v>87</v>
      </c>
      <c r="O646" s="245"/>
    </row>
    <row r="647" spans="1:15" s="241" customFormat="1" ht="30">
      <c r="A647" s="284">
        <v>114524</v>
      </c>
      <c r="B647" s="284" t="s">
        <v>2747</v>
      </c>
      <c r="C647" s="284" t="s">
        <v>167</v>
      </c>
      <c r="D647" s="285" t="s">
        <v>1007</v>
      </c>
      <c r="F647" s="242"/>
      <c r="I647" s="284" t="s">
        <v>87</v>
      </c>
      <c r="O647" s="245"/>
    </row>
    <row r="648" spans="1:15" s="241" customFormat="1" ht="30">
      <c r="A648" s="284">
        <v>114687</v>
      </c>
      <c r="B648" s="284" t="s">
        <v>2748</v>
      </c>
      <c r="C648" s="284" t="s">
        <v>311</v>
      </c>
      <c r="D648" s="285" t="s">
        <v>756</v>
      </c>
      <c r="F648" s="242"/>
      <c r="I648" s="284" t="s">
        <v>87</v>
      </c>
      <c r="O648" s="245"/>
    </row>
    <row r="649" spans="1:15" s="241" customFormat="1" ht="30">
      <c r="A649" s="284">
        <v>114689</v>
      </c>
      <c r="B649" s="284" t="s">
        <v>1423</v>
      </c>
      <c r="C649" s="284" t="s">
        <v>237</v>
      </c>
      <c r="D649" s="285" t="s">
        <v>1014</v>
      </c>
      <c r="F649" s="242"/>
      <c r="I649" s="284" t="s">
        <v>87</v>
      </c>
      <c r="O649" s="245"/>
    </row>
    <row r="650" spans="1:15" s="241" customFormat="1" ht="30">
      <c r="A650" s="284">
        <v>114695</v>
      </c>
      <c r="B650" s="284" t="s">
        <v>2749</v>
      </c>
      <c r="C650" s="284" t="s">
        <v>140</v>
      </c>
      <c r="D650" s="285" t="s">
        <v>1376</v>
      </c>
      <c r="F650" s="242"/>
      <c r="I650" s="284" t="s">
        <v>87</v>
      </c>
      <c r="O650" s="245"/>
    </row>
    <row r="651" spans="1:15" s="241" customFormat="1" ht="30">
      <c r="A651" s="284">
        <v>114696</v>
      </c>
      <c r="B651" s="284" t="s">
        <v>2750</v>
      </c>
      <c r="C651" s="284" t="s">
        <v>2751</v>
      </c>
      <c r="D651" s="285" t="s">
        <v>698</v>
      </c>
      <c r="F651" s="242"/>
      <c r="I651" s="284" t="s">
        <v>87</v>
      </c>
      <c r="O651" s="245"/>
    </row>
    <row r="652" spans="1:15" s="241" customFormat="1" ht="30">
      <c r="A652" s="284">
        <v>114698</v>
      </c>
      <c r="B652" s="284" t="s">
        <v>2752</v>
      </c>
      <c r="C652" s="284" t="s">
        <v>167</v>
      </c>
      <c r="D652" s="285" t="s">
        <v>769</v>
      </c>
      <c r="F652" s="242"/>
      <c r="I652" s="284" t="s">
        <v>87</v>
      </c>
      <c r="O652" s="245"/>
    </row>
    <row r="653" spans="1:15" s="241" customFormat="1" ht="30">
      <c r="A653" s="284">
        <v>114703</v>
      </c>
      <c r="B653" s="284" t="s">
        <v>2753</v>
      </c>
      <c r="C653" s="284" t="s">
        <v>97</v>
      </c>
      <c r="D653" s="285" t="s">
        <v>863</v>
      </c>
      <c r="F653" s="242"/>
      <c r="I653" s="284" t="s">
        <v>87</v>
      </c>
      <c r="O653" s="245"/>
    </row>
    <row r="654" spans="1:15" s="241" customFormat="1" ht="30">
      <c r="A654" s="284">
        <v>114707</v>
      </c>
      <c r="B654" s="284" t="s">
        <v>2754</v>
      </c>
      <c r="C654" s="284" t="s">
        <v>92</v>
      </c>
      <c r="D654" s="285" t="s">
        <v>692</v>
      </c>
      <c r="F654" s="242"/>
      <c r="I654" s="284" t="s">
        <v>87</v>
      </c>
      <c r="O654" s="245"/>
    </row>
    <row r="655" spans="1:15" s="241" customFormat="1" ht="30">
      <c r="A655" s="284">
        <v>114709</v>
      </c>
      <c r="B655" s="284" t="s">
        <v>2755</v>
      </c>
      <c r="C655" s="284" t="s">
        <v>1729</v>
      </c>
      <c r="D655" s="285" t="s">
        <v>890</v>
      </c>
      <c r="F655" s="242"/>
      <c r="I655" s="284" t="s">
        <v>87</v>
      </c>
      <c r="O655" s="245"/>
    </row>
    <row r="656" spans="1:15" s="241" customFormat="1" ht="30">
      <c r="A656" s="284">
        <v>114711</v>
      </c>
      <c r="B656" s="284" t="s">
        <v>2384</v>
      </c>
      <c r="C656" s="284" t="s">
        <v>137</v>
      </c>
      <c r="D656" s="285" t="s">
        <v>1312</v>
      </c>
      <c r="F656" s="242"/>
      <c r="I656" s="284" t="s">
        <v>87</v>
      </c>
      <c r="O656" s="245"/>
    </row>
    <row r="657" spans="1:15" s="241" customFormat="1" ht="30">
      <c r="A657" s="284">
        <v>114713</v>
      </c>
      <c r="B657" s="284" t="s">
        <v>2756</v>
      </c>
      <c r="C657" s="284" t="s">
        <v>183</v>
      </c>
      <c r="D657" s="285" t="s">
        <v>818</v>
      </c>
      <c r="F657" s="242"/>
      <c r="I657" s="284" t="s">
        <v>87</v>
      </c>
      <c r="O657" s="245"/>
    </row>
    <row r="658" spans="1:15" s="241" customFormat="1" ht="30">
      <c r="A658" s="284">
        <v>114714</v>
      </c>
      <c r="B658" s="284" t="s">
        <v>1432</v>
      </c>
      <c r="C658" s="284" t="s">
        <v>258</v>
      </c>
      <c r="D658" s="285" t="s">
        <v>739</v>
      </c>
      <c r="F658" s="242"/>
      <c r="I658" s="284" t="s">
        <v>87</v>
      </c>
      <c r="O658" s="245"/>
    </row>
    <row r="659" spans="1:15" s="241" customFormat="1" ht="30">
      <c r="A659" s="284">
        <v>114722</v>
      </c>
      <c r="B659" s="284" t="s">
        <v>2757</v>
      </c>
      <c r="C659" s="284" t="s">
        <v>187</v>
      </c>
      <c r="D659" s="285" t="s">
        <v>689</v>
      </c>
      <c r="F659" s="242"/>
      <c r="I659" s="284" t="s">
        <v>87</v>
      </c>
      <c r="O659" s="245"/>
    </row>
    <row r="660" spans="1:15" s="241" customFormat="1" ht="30">
      <c r="A660" s="284">
        <v>114724</v>
      </c>
      <c r="B660" s="284" t="s">
        <v>2758</v>
      </c>
      <c r="C660" s="284" t="s">
        <v>98</v>
      </c>
      <c r="D660" s="285" t="s">
        <v>777</v>
      </c>
      <c r="F660" s="242"/>
      <c r="I660" s="284" t="s">
        <v>87</v>
      </c>
      <c r="O660" s="245"/>
    </row>
    <row r="661" spans="1:15" s="241" customFormat="1" ht="30">
      <c r="A661" s="284">
        <v>114727</v>
      </c>
      <c r="B661" s="284" t="s">
        <v>2759</v>
      </c>
      <c r="C661" s="284" t="s">
        <v>284</v>
      </c>
      <c r="D661" s="285" t="s">
        <v>1146</v>
      </c>
      <c r="F661" s="242"/>
      <c r="I661" s="284" t="s">
        <v>87</v>
      </c>
      <c r="O661" s="245"/>
    </row>
    <row r="662" spans="1:15" s="241" customFormat="1" ht="30">
      <c r="A662" s="284">
        <v>114739</v>
      </c>
      <c r="B662" s="284" t="s">
        <v>2760</v>
      </c>
      <c r="C662" s="284" t="s">
        <v>151</v>
      </c>
      <c r="D662" s="285" t="s">
        <v>933</v>
      </c>
      <c r="F662" s="242"/>
      <c r="I662" s="284" t="s">
        <v>87</v>
      </c>
      <c r="O662" s="245"/>
    </row>
    <row r="663" spans="1:15" s="241" customFormat="1" ht="30">
      <c r="A663" s="284">
        <v>114744</v>
      </c>
      <c r="B663" s="284" t="s">
        <v>2761</v>
      </c>
      <c r="C663" s="284" t="s">
        <v>593</v>
      </c>
      <c r="D663" s="285" t="s">
        <v>857</v>
      </c>
      <c r="F663" s="242"/>
      <c r="I663" s="284" t="s">
        <v>87</v>
      </c>
      <c r="O663" s="245"/>
    </row>
    <row r="664" spans="1:15" s="241" customFormat="1" ht="30">
      <c r="A664" s="284">
        <v>114745</v>
      </c>
      <c r="B664" s="284" t="s">
        <v>2762</v>
      </c>
      <c r="C664" s="284" t="s">
        <v>141</v>
      </c>
      <c r="D664" s="285" t="s">
        <v>717</v>
      </c>
      <c r="F664" s="242"/>
      <c r="I664" s="284" t="s">
        <v>87</v>
      </c>
      <c r="O664" s="245"/>
    </row>
    <row r="665" spans="1:15" s="241" customFormat="1" ht="30">
      <c r="A665" s="284">
        <v>114746</v>
      </c>
      <c r="B665" s="284" t="s">
        <v>2763</v>
      </c>
      <c r="C665" s="284" t="s">
        <v>604</v>
      </c>
      <c r="D665" s="285" t="s">
        <v>1183</v>
      </c>
      <c r="F665" s="242"/>
      <c r="I665" s="284" t="s">
        <v>87</v>
      </c>
      <c r="J665" s="253"/>
      <c r="K665" s="253"/>
      <c r="L665" s="253"/>
      <c r="O665" s="245"/>
    </row>
    <row r="666" spans="1:15" s="241" customFormat="1" ht="30">
      <c r="A666" s="284">
        <v>114747</v>
      </c>
      <c r="B666" s="284" t="s">
        <v>2764</v>
      </c>
      <c r="C666" s="284" t="s">
        <v>1341</v>
      </c>
      <c r="D666" s="285" t="s">
        <v>891</v>
      </c>
      <c r="F666" s="242"/>
      <c r="I666" s="284" t="s">
        <v>87</v>
      </c>
      <c r="O666" s="245"/>
    </row>
    <row r="667" spans="1:15" s="241" customFormat="1" ht="30">
      <c r="A667" s="284">
        <v>114749</v>
      </c>
      <c r="B667" s="284" t="s">
        <v>2765</v>
      </c>
      <c r="C667" s="284" t="s">
        <v>101</v>
      </c>
      <c r="D667" s="285" t="s">
        <v>725</v>
      </c>
      <c r="F667" s="242"/>
      <c r="I667" s="284" t="s">
        <v>87</v>
      </c>
      <c r="O667" s="245"/>
    </row>
    <row r="668" spans="1:15" s="241" customFormat="1" ht="30">
      <c r="A668" s="284">
        <v>114752</v>
      </c>
      <c r="B668" s="284" t="s">
        <v>2766</v>
      </c>
      <c r="C668" s="284" t="s">
        <v>167</v>
      </c>
      <c r="D668" s="285" t="s">
        <v>1156</v>
      </c>
      <c r="F668" s="242"/>
      <c r="I668" s="284" t="s">
        <v>87</v>
      </c>
      <c r="O668" s="245"/>
    </row>
    <row r="669" spans="1:15" s="241" customFormat="1" ht="30">
      <c r="A669" s="284">
        <v>114754</v>
      </c>
      <c r="B669" s="284" t="s">
        <v>2767</v>
      </c>
      <c r="C669" s="284" t="s">
        <v>116</v>
      </c>
      <c r="D669" s="285" t="s">
        <v>715</v>
      </c>
      <c r="F669" s="242"/>
      <c r="I669" s="284" t="s">
        <v>87</v>
      </c>
      <c r="O669" s="250"/>
    </row>
    <row r="670" spans="1:15" s="241" customFormat="1" ht="30">
      <c r="A670" s="284">
        <v>114756</v>
      </c>
      <c r="B670" s="284" t="s">
        <v>2768</v>
      </c>
      <c r="C670" s="284" t="s">
        <v>381</v>
      </c>
      <c r="D670" s="285" t="s">
        <v>1163</v>
      </c>
      <c r="F670" s="242"/>
      <c r="I670" s="284" t="s">
        <v>87</v>
      </c>
      <c r="O670" s="245"/>
    </row>
    <row r="671" spans="1:15" s="241" customFormat="1" ht="30">
      <c r="A671" s="284">
        <v>114757</v>
      </c>
      <c r="B671" s="284" t="s">
        <v>2769</v>
      </c>
      <c r="C671" s="284" t="s">
        <v>409</v>
      </c>
      <c r="D671" s="285" t="s">
        <v>725</v>
      </c>
      <c r="F671" s="242"/>
      <c r="I671" s="284" t="s">
        <v>87</v>
      </c>
      <c r="O671" s="245"/>
    </row>
    <row r="672" spans="1:15" s="241" customFormat="1" ht="30">
      <c r="A672" s="284">
        <v>114758</v>
      </c>
      <c r="B672" s="284" t="s">
        <v>2770</v>
      </c>
      <c r="C672" s="284" t="s">
        <v>218</v>
      </c>
      <c r="D672" s="285" t="s">
        <v>737</v>
      </c>
      <c r="F672" s="242"/>
      <c r="I672" s="284" t="s">
        <v>87</v>
      </c>
      <c r="O672" s="245"/>
    </row>
    <row r="673" spans="1:15" s="241" customFormat="1" ht="30">
      <c r="A673" s="284">
        <v>114759</v>
      </c>
      <c r="B673" s="284" t="s">
        <v>2771</v>
      </c>
      <c r="C673" s="284" t="s">
        <v>97</v>
      </c>
      <c r="D673" s="285" t="s">
        <v>185</v>
      </c>
      <c r="F673" s="242"/>
      <c r="I673" s="284" t="s">
        <v>87</v>
      </c>
      <c r="O673" s="245"/>
    </row>
    <row r="674" spans="1:15" s="241" customFormat="1" ht="33">
      <c r="A674" s="284">
        <v>114762</v>
      </c>
      <c r="B674" s="284" t="s">
        <v>2772</v>
      </c>
      <c r="C674" s="284" t="s">
        <v>146</v>
      </c>
      <c r="D674" s="285" t="s">
        <v>809</v>
      </c>
      <c r="F674" s="242"/>
      <c r="I674" s="284" t="s">
        <v>87</v>
      </c>
      <c r="O674" s="249"/>
    </row>
    <row r="675" spans="1:15" s="241" customFormat="1" ht="30">
      <c r="A675" s="284">
        <v>114764</v>
      </c>
      <c r="B675" s="284" t="s">
        <v>2773</v>
      </c>
      <c r="C675" s="284" t="s">
        <v>453</v>
      </c>
      <c r="D675" s="285" t="s">
        <v>1067</v>
      </c>
      <c r="F675" s="242"/>
      <c r="I675" s="284" t="s">
        <v>87</v>
      </c>
      <c r="O675" s="245"/>
    </row>
    <row r="676" spans="1:15" s="241" customFormat="1" ht="30">
      <c r="A676" s="284">
        <v>114773</v>
      </c>
      <c r="B676" s="284" t="s">
        <v>2774</v>
      </c>
      <c r="C676" s="284" t="s">
        <v>1380</v>
      </c>
      <c r="D676" s="285" t="s">
        <v>1241</v>
      </c>
      <c r="F676" s="242"/>
      <c r="I676" s="284" t="s">
        <v>87</v>
      </c>
      <c r="O676" s="245"/>
    </row>
    <row r="677" spans="1:15" s="241" customFormat="1" ht="30">
      <c r="A677" s="284">
        <v>114775</v>
      </c>
      <c r="B677" s="284" t="s">
        <v>2775</v>
      </c>
      <c r="C677" s="284" t="s">
        <v>97</v>
      </c>
      <c r="D677" s="285" t="s">
        <v>854</v>
      </c>
      <c r="F677" s="242"/>
      <c r="I677" s="284" t="s">
        <v>87</v>
      </c>
      <c r="O677" s="245"/>
    </row>
    <row r="678" spans="1:15" s="241" customFormat="1" ht="30">
      <c r="A678" s="284">
        <v>114777</v>
      </c>
      <c r="B678" s="284" t="s">
        <v>2776</v>
      </c>
      <c r="C678" s="284" t="s">
        <v>134</v>
      </c>
      <c r="D678" s="285" t="s">
        <v>952</v>
      </c>
      <c r="F678" s="242"/>
      <c r="I678" s="284" t="s">
        <v>87</v>
      </c>
      <c r="J678" s="253"/>
      <c r="K678" s="253"/>
      <c r="L678" s="253"/>
      <c r="O678" s="245"/>
    </row>
    <row r="679" spans="1:15" s="241" customFormat="1" ht="30">
      <c r="A679" s="284">
        <v>114786</v>
      </c>
      <c r="B679" s="284" t="s">
        <v>2777</v>
      </c>
      <c r="C679" s="284" t="s">
        <v>101</v>
      </c>
      <c r="D679" s="285" t="s">
        <v>1329</v>
      </c>
      <c r="F679" s="242"/>
      <c r="I679" s="284" t="s">
        <v>87</v>
      </c>
      <c r="O679" s="245"/>
    </row>
    <row r="680" spans="1:15" s="241" customFormat="1" ht="30">
      <c r="A680" s="284">
        <v>114787</v>
      </c>
      <c r="B680" s="284" t="s">
        <v>2778</v>
      </c>
      <c r="C680" s="284" t="s">
        <v>218</v>
      </c>
      <c r="D680" s="285" t="s">
        <v>185</v>
      </c>
      <c r="F680" s="242"/>
      <c r="I680" s="284" t="s">
        <v>87</v>
      </c>
      <c r="O680" s="245"/>
    </row>
    <row r="681" spans="1:15" s="241" customFormat="1" ht="33">
      <c r="A681" s="284">
        <v>114795</v>
      </c>
      <c r="B681" s="284" t="s">
        <v>2779</v>
      </c>
      <c r="C681" s="284" t="s">
        <v>177</v>
      </c>
      <c r="D681" s="285" t="s">
        <v>1097</v>
      </c>
      <c r="F681" s="242"/>
      <c r="I681" s="284" t="s">
        <v>87</v>
      </c>
      <c r="O681" s="249"/>
    </row>
    <row r="682" spans="1:15" s="241" customFormat="1" ht="30">
      <c r="A682" s="284">
        <v>114796</v>
      </c>
      <c r="B682" s="284" t="s">
        <v>2780</v>
      </c>
      <c r="C682" s="284" t="s">
        <v>211</v>
      </c>
      <c r="D682" s="285" t="s">
        <v>1141</v>
      </c>
      <c r="F682" s="242"/>
      <c r="I682" s="284" t="s">
        <v>87</v>
      </c>
      <c r="O682" s="245"/>
    </row>
    <row r="683" spans="1:15" s="241" customFormat="1" ht="30">
      <c r="A683" s="284">
        <v>114800</v>
      </c>
      <c r="B683" s="284" t="s">
        <v>2781</v>
      </c>
      <c r="C683" s="284" t="s">
        <v>128</v>
      </c>
      <c r="D683" s="285" t="s">
        <v>1806</v>
      </c>
      <c r="F683" s="242"/>
      <c r="I683" s="284" t="s">
        <v>87</v>
      </c>
      <c r="O683" s="245"/>
    </row>
    <row r="684" spans="1:15" s="241" customFormat="1" ht="30">
      <c r="A684" s="284">
        <v>114801</v>
      </c>
      <c r="B684" s="284" t="s">
        <v>2782</v>
      </c>
      <c r="C684" s="284" t="s">
        <v>1880</v>
      </c>
      <c r="D684" s="285" t="s">
        <v>767</v>
      </c>
      <c r="F684" s="242"/>
      <c r="I684" s="284" t="s">
        <v>87</v>
      </c>
      <c r="O684" s="245"/>
    </row>
    <row r="685" spans="1:15" s="241" customFormat="1" ht="23.25">
      <c r="A685" s="284">
        <v>114803</v>
      </c>
      <c r="B685" s="284" t="s">
        <v>2783</v>
      </c>
      <c r="C685" s="284" t="s">
        <v>282</v>
      </c>
      <c r="D685" s="285" t="s">
        <v>754</v>
      </c>
      <c r="F685" s="242"/>
      <c r="I685" s="284" t="s">
        <v>87</v>
      </c>
      <c r="O685" s="244"/>
    </row>
    <row r="686" spans="1:15" s="241" customFormat="1" ht="30">
      <c r="A686" s="284">
        <v>114805</v>
      </c>
      <c r="B686" s="284" t="s">
        <v>2784</v>
      </c>
      <c r="C686" s="284" t="s">
        <v>141</v>
      </c>
      <c r="D686" s="285" t="s">
        <v>773</v>
      </c>
      <c r="F686" s="242"/>
      <c r="I686" s="284" t="s">
        <v>87</v>
      </c>
      <c r="O686" s="245"/>
    </row>
    <row r="687" spans="1:15" s="241" customFormat="1" ht="23.25">
      <c r="A687" s="284">
        <v>114809</v>
      </c>
      <c r="B687" s="284" t="s">
        <v>2785</v>
      </c>
      <c r="C687" s="284" t="s">
        <v>187</v>
      </c>
      <c r="D687" s="285" t="s">
        <v>773</v>
      </c>
      <c r="F687" s="242"/>
      <c r="I687" s="284" t="s">
        <v>87</v>
      </c>
      <c r="O687" s="244"/>
    </row>
    <row r="688" spans="1:15" s="241" customFormat="1" ht="30">
      <c r="A688" s="284">
        <v>114815</v>
      </c>
      <c r="B688" s="284" t="s">
        <v>2786</v>
      </c>
      <c r="C688" s="284" t="s">
        <v>283</v>
      </c>
      <c r="D688" s="285" t="s">
        <v>713</v>
      </c>
      <c r="F688" s="242"/>
      <c r="I688" s="284" t="s">
        <v>87</v>
      </c>
      <c r="O688" s="245"/>
    </row>
    <row r="689" spans="1:15" s="241" customFormat="1" ht="30">
      <c r="A689" s="284">
        <v>114817</v>
      </c>
      <c r="B689" s="284" t="s">
        <v>2787</v>
      </c>
      <c r="C689" s="284" t="s">
        <v>1689</v>
      </c>
      <c r="D689" s="285" t="s">
        <v>717</v>
      </c>
      <c r="F689" s="242"/>
      <c r="I689" s="284" t="s">
        <v>87</v>
      </c>
      <c r="O689" s="245"/>
    </row>
    <row r="690" spans="1:15" s="241" customFormat="1" ht="30">
      <c r="A690" s="284">
        <v>114818</v>
      </c>
      <c r="B690" s="284" t="s">
        <v>2788</v>
      </c>
      <c r="C690" s="284" t="s">
        <v>156</v>
      </c>
      <c r="D690" s="285" t="s">
        <v>1195</v>
      </c>
      <c r="F690" s="242"/>
      <c r="I690" s="284" t="s">
        <v>87</v>
      </c>
      <c r="O690" s="245"/>
    </row>
    <row r="691" spans="1:15" s="241" customFormat="1" ht="30">
      <c r="A691" s="284">
        <v>114819</v>
      </c>
      <c r="B691" s="284" t="s">
        <v>2789</v>
      </c>
      <c r="C691" s="284" t="s">
        <v>148</v>
      </c>
      <c r="D691" s="285" t="s">
        <v>788</v>
      </c>
      <c r="F691" s="242"/>
      <c r="I691" s="284" t="s">
        <v>87</v>
      </c>
      <c r="O691" s="245"/>
    </row>
    <row r="692" spans="1:15" s="241" customFormat="1" ht="30">
      <c r="A692" s="284">
        <v>114824</v>
      </c>
      <c r="B692" s="284" t="s">
        <v>2790</v>
      </c>
      <c r="C692" s="284" t="s">
        <v>417</v>
      </c>
      <c r="D692" s="285" t="s">
        <v>2791</v>
      </c>
      <c r="F692" s="242"/>
      <c r="I692" s="284" t="s">
        <v>87</v>
      </c>
      <c r="J692" s="253"/>
      <c r="K692" s="253"/>
      <c r="L692" s="253"/>
      <c r="O692" s="245"/>
    </row>
    <row r="693" spans="1:15" s="241" customFormat="1" ht="27.75">
      <c r="A693" s="284">
        <v>114832</v>
      </c>
      <c r="B693" s="284" t="s">
        <v>2792</v>
      </c>
      <c r="C693" s="284" t="s">
        <v>373</v>
      </c>
      <c r="D693" s="285" t="s">
        <v>822</v>
      </c>
      <c r="F693" s="242"/>
      <c r="I693" s="284" t="s">
        <v>87</v>
      </c>
      <c r="O693" s="243"/>
    </row>
    <row r="694" spans="1:15" s="241" customFormat="1" ht="30">
      <c r="A694" s="284">
        <v>114837</v>
      </c>
      <c r="B694" s="284" t="s">
        <v>2793</v>
      </c>
      <c r="C694" s="284" t="s">
        <v>253</v>
      </c>
      <c r="D694" s="285" t="s">
        <v>686</v>
      </c>
      <c r="F694" s="242"/>
      <c r="I694" s="284" t="s">
        <v>87</v>
      </c>
      <c r="O694" s="245"/>
    </row>
    <row r="695" spans="1:15" s="241" customFormat="1" ht="30">
      <c r="A695" s="284">
        <v>114839</v>
      </c>
      <c r="B695" s="284" t="s">
        <v>2794</v>
      </c>
      <c r="C695" s="284" t="s">
        <v>140</v>
      </c>
      <c r="D695" s="285" t="s">
        <v>836</v>
      </c>
      <c r="F695" s="242"/>
      <c r="I695" s="284" t="s">
        <v>87</v>
      </c>
      <c r="O695" s="245"/>
    </row>
    <row r="696" spans="1:15" s="241" customFormat="1" ht="30">
      <c r="A696" s="284">
        <v>114841</v>
      </c>
      <c r="B696" s="284" t="s">
        <v>2795</v>
      </c>
      <c r="C696" s="284" t="s">
        <v>169</v>
      </c>
      <c r="D696" s="285" t="s">
        <v>692</v>
      </c>
      <c r="F696" s="242"/>
      <c r="I696" s="284" t="s">
        <v>87</v>
      </c>
      <c r="O696" s="245"/>
    </row>
    <row r="697" spans="1:15" s="241" customFormat="1" ht="30">
      <c r="A697" s="284">
        <v>114846</v>
      </c>
      <c r="B697" s="284" t="s">
        <v>2796</v>
      </c>
      <c r="C697" s="284" t="s">
        <v>409</v>
      </c>
      <c r="D697" s="285" t="s">
        <v>709</v>
      </c>
      <c r="F697" s="242"/>
      <c r="I697" s="284" t="s">
        <v>87</v>
      </c>
      <c r="O697" s="245"/>
    </row>
    <row r="698" spans="1:15" s="241" customFormat="1" ht="30">
      <c r="A698" s="284">
        <v>114848</v>
      </c>
      <c r="B698" s="284" t="s">
        <v>2797</v>
      </c>
      <c r="C698" s="284" t="s">
        <v>92</v>
      </c>
      <c r="D698" s="285" t="s">
        <v>985</v>
      </c>
      <c r="F698" s="242"/>
      <c r="I698" s="284" t="s">
        <v>87</v>
      </c>
      <c r="O698" s="245"/>
    </row>
    <row r="699" spans="1:15" s="241" customFormat="1" ht="30">
      <c r="A699" s="284">
        <v>114850</v>
      </c>
      <c r="B699" s="284" t="s">
        <v>2798</v>
      </c>
      <c r="C699" s="284" t="s">
        <v>184</v>
      </c>
      <c r="D699" s="285" t="s">
        <v>1127</v>
      </c>
      <c r="F699" s="242"/>
      <c r="I699" s="284" t="s">
        <v>87</v>
      </c>
      <c r="O699" s="245"/>
    </row>
    <row r="700" spans="1:15" s="241" customFormat="1" ht="27.75">
      <c r="A700" s="284">
        <v>114853</v>
      </c>
      <c r="B700" s="284" t="s">
        <v>2799</v>
      </c>
      <c r="C700" s="284" t="s">
        <v>2800</v>
      </c>
      <c r="D700" s="285" t="s">
        <v>1193</v>
      </c>
      <c r="F700" s="242"/>
      <c r="I700" s="284" t="s">
        <v>87</v>
      </c>
      <c r="O700" s="243"/>
    </row>
    <row r="701" spans="1:15" s="241" customFormat="1" ht="30">
      <c r="A701" s="284">
        <v>114854</v>
      </c>
      <c r="B701" s="284" t="s">
        <v>2801</v>
      </c>
      <c r="C701" s="284" t="s">
        <v>116</v>
      </c>
      <c r="D701" s="285" t="s">
        <v>580</v>
      </c>
      <c r="F701" s="242"/>
      <c r="I701" s="284" t="s">
        <v>87</v>
      </c>
      <c r="O701" s="245"/>
    </row>
    <row r="702" spans="1:15" s="241" customFormat="1" ht="30">
      <c r="A702" s="284">
        <v>114863</v>
      </c>
      <c r="B702" s="284" t="s">
        <v>2802</v>
      </c>
      <c r="C702" s="284" t="s">
        <v>198</v>
      </c>
      <c r="D702" s="285" t="s">
        <v>818</v>
      </c>
      <c r="F702" s="242"/>
      <c r="I702" s="284" t="s">
        <v>87</v>
      </c>
      <c r="O702" s="245"/>
    </row>
    <row r="703" spans="1:15" s="241" customFormat="1" ht="30">
      <c r="A703" s="284">
        <v>114866</v>
      </c>
      <c r="B703" s="284" t="s">
        <v>2803</v>
      </c>
      <c r="C703" s="284" t="s">
        <v>256</v>
      </c>
      <c r="D703" s="285" t="s">
        <v>1407</v>
      </c>
      <c r="F703" s="242"/>
      <c r="I703" s="284" t="s">
        <v>87</v>
      </c>
      <c r="O703" s="245"/>
    </row>
    <row r="704" spans="1:15" s="241" customFormat="1" ht="30">
      <c r="A704" s="284">
        <v>114867</v>
      </c>
      <c r="B704" s="284" t="s">
        <v>2804</v>
      </c>
      <c r="C704" s="284" t="s">
        <v>97</v>
      </c>
      <c r="D704" s="285" t="s">
        <v>788</v>
      </c>
      <c r="F704" s="242"/>
      <c r="I704" s="284" t="s">
        <v>87</v>
      </c>
      <c r="O704" s="245"/>
    </row>
    <row r="705" spans="1:15" s="241" customFormat="1" ht="30">
      <c r="A705" s="284">
        <v>114869</v>
      </c>
      <c r="B705" s="284" t="s">
        <v>2805</v>
      </c>
      <c r="C705" s="284" t="s">
        <v>1584</v>
      </c>
      <c r="D705" s="285" t="s">
        <v>684</v>
      </c>
      <c r="F705" s="242"/>
      <c r="I705" s="284" t="s">
        <v>87</v>
      </c>
      <c r="O705" s="245"/>
    </row>
    <row r="706" spans="1:15" s="241" customFormat="1" ht="30">
      <c r="A706" s="284">
        <v>114874</v>
      </c>
      <c r="B706" s="284" t="s">
        <v>2806</v>
      </c>
      <c r="C706" s="284" t="s">
        <v>404</v>
      </c>
      <c r="D706" s="285" t="s">
        <v>741</v>
      </c>
      <c r="F706" s="242"/>
      <c r="I706" s="284" t="s">
        <v>87</v>
      </c>
      <c r="O706" s="245"/>
    </row>
    <row r="707" spans="1:15" s="241" customFormat="1" ht="30">
      <c r="A707" s="284">
        <v>114876</v>
      </c>
      <c r="B707" s="284" t="s">
        <v>2807</v>
      </c>
      <c r="C707" s="284" t="s">
        <v>263</v>
      </c>
      <c r="D707" s="285" t="s">
        <v>828</v>
      </c>
      <c r="F707" s="242"/>
      <c r="I707" s="284" t="s">
        <v>87</v>
      </c>
      <c r="O707" s="245"/>
    </row>
    <row r="708" spans="1:15" s="241" customFormat="1" ht="30">
      <c r="A708" s="284">
        <v>114882</v>
      </c>
      <c r="B708" s="284" t="s">
        <v>2808</v>
      </c>
      <c r="C708" s="284" t="s">
        <v>285</v>
      </c>
      <c r="D708" s="285" t="s">
        <v>773</v>
      </c>
      <c r="F708" s="242"/>
      <c r="I708" s="284" t="s">
        <v>87</v>
      </c>
      <c r="O708" s="245"/>
    </row>
    <row r="709" spans="1:15" s="241" customFormat="1" ht="30">
      <c r="A709" s="284">
        <v>114893</v>
      </c>
      <c r="B709" s="284" t="s">
        <v>2809</v>
      </c>
      <c r="C709" s="284" t="s">
        <v>2810</v>
      </c>
      <c r="D709" s="285" t="s">
        <v>2811</v>
      </c>
      <c r="F709" s="242"/>
      <c r="I709" s="284" t="s">
        <v>87</v>
      </c>
      <c r="O709" s="245"/>
    </row>
    <row r="710" spans="1:15" s="241" customFormat="1" ht="30">
      <c r="A710" s="284">
        <v>114896</v>
      </c>
      <c r="B710" s="284" t="s">
        <v>2812</v>
      </c>
      <c r="C710" s="284" t="s">
        <v>209</v>
      </c>
      <c r="D710" s="285" t="s">
        <v>796</v>
      </c>
      <c r="F710" s="242"/>
      <c r="I710" s="284" t="s">
        <v>87</v>
      </c>
      <c r="O710" s="245"/>
    </row>
    <row r="711" spans="1:15" s="241" customFormat="1" ht="30">
      <c r="A711" s="284">
        <v>114899</v>
      </c>
      <c r="B711" s="284" t="s">
        <v>2813</v>
      </c>
      <c r="C711" s="284" t="s">
        <v>549</v>
      </c>
      <c r="D711" s="285" t="s">
        <v>1802</v>
      </c>
      <c r="F711" s="242"/>
      <c r="I711" s="284" t="s">
        <v>87</v>
      </c>
      <c r="O711" s="245"/>
    </row>
    <row r="712" spans="1:15" s="241" customFormat="1" ht="30">
      <c r="A712" s="284">
        <v>114902</v>
      </c>
      <c r="B712" s="284" t="s">
        <v>2814</v>
      </c>
      <c r="C712" s="284" t="s">
        <v>141</v>
      </c>
      <c r="D712" s="285" t="s">
        <v>882</v>
      </c>
      <c r="F712" s="242"/>
      <c r="I712" s="284" t="s">
        <v>87</v>
      </c>
      <c r="O712" s="245"/>
    </row>
    <row r="713" spans="1:15" s="241" customFormat="1" ht="30">
      <c r="A713" s="284">
        <v>114903</v>
      </c>
      <c r="B713" s="284" t="s">
        <v>2815</v>
      </c>
      <c r="C713" s="284" t="s">
        <v>228</v>
      </c>
      <c r="D713" s="285" t="s">
        <v>1133</v>
      </c>
      <c r="F713" s="242"/>
      <c r="I713" s="284" t="s">
        <v>87</v>
      </c>
      <c r="O713" s="245"/>
    </row>
    <row r="714" spans="1:15" s="241" customFormat="1" ht="30">
      <c r="A714" s="284">
        <v>114908</v>
      </c>
      <c r="B714" s="284" t="s">
        <v>2816</v>
      </c>
      <c r="C714" s="284" t="s">
        <v>468</v>
      </c>
      <c r="D714" s="285" t="s">
        <v>884</v>
      </c>
      <c r="F714" s="242"/>
      <c r="I714" s="284" t="s">
        <v>87</v>
      </c>
      <c r="O714" s="245"/>
    </row>
    <row r="715" spans="1:15" s="241" customFormat="1" ht="30">
      <c r="A715" s="284">
        <v>114912</v>
      </c>
      <c r="B715" s="284" t="s">
        <v>2817</v>
      </c>
      <c r="C715" s="284" t="s">
        <v>97</v>
      </c>
      <c r="D715" s="285" t="s">
        <v>1110</v>
      </c>
      <c r="F715" s="242"/>
      <c r="I715" s="284" t="s">
        <v>87</v>
      </c>
      <c r="O715" s="245"/>
    </row>
    <row r="716" spans="1:15" s="241" customFormat="1" ht="30">
      <c r="A716" s="284">
        <v>114914</v>
      </c>
      <c r="B716" s="284" t="s">
        <v>2818</v>
      </c>
      <c r="C716" s="284" t="s">
        <v>193</v>
      </c>
      <c r="D716" s="285" t="s">
        <v>801</v>
      </c>
      <c r="F716" s="242"/>
      <c r="I716" s="284" t="s">
        <v>87</v>
      </c>
      <c r="O716" s="245"/>
    </row>
    <row r="717" spans="1:15" s="241" customFormat="1" ht="30">
      <c r="A717" s="284">
        <v>114916</v>
      </c>
      <c r="B717" s="284" t="s">
        <v>2819</v>
      </c>
      <c r="C717" s="284" t="s">
        <v>325</v>
      </c>
      <c r="D717" s="285" t="s">
        <v>921</v>
      </c>
      <c r="F717" s="242"/>
      <c r="I717" s="284" t="s">
        <v>87</v>
      </c>
      <c r="O717" s="245"/>
    </row>
    <row r="718" spans="1:15" s="241" customFormat="1" ht="30">
      <c r="A718" s="284">
        <v>114920</v>
      </c>
      <c r="B718" s="284" t="s">
        <v>2820</v>
      </c>
      <c r="C718" s="284" t="s">
        <v>97</v>
      </c>
      <c r="D718" s="285" t="s">
        <v>941</v>
      </c>
      <c r="F718" s="242"/>
      <c r="I718" s="284" t="s">
        <v>87</v>
      </c>
      <c r="O718" s="245"/>
    </row>
    <row r="719" spans="1:15" s="241" customFormat="1" ht="30">
      <c r="A719" s="284">
        <v>114922</v>
      </c>
      <c r="B719" s="284" t="s">
        <v>2821</v>
      </c>
      <c r="C719" s="284" t="s">
        <v>1341</v>
      </c>
      <c r="D719" s="285" t="s">
        <v>891</v>
      </c>
      <c r="F719" s="242"/>
      <c r="I719" s="284" t="s">
        <v>87</v>
      </c>
      <c r="O719" s="245"/>
    </row>
    <row r="720" spans="1:15" s="241" customFormat="1" ht="30">
      <c r="A720" s="284">
        <v>114923</v>
      </c>
      <c r="B720" s="284" t="s">
        <v>2822</v>
      </c>
      <c r="C720" s="284" t="s">
        <v>102</v>
      </c>
      <c r="D720" s="285" t="s">
        <v>827</v>
      </c>
      <c r="F720" s="242"/>
      <c r="I720" s="284" t="s">
        <v>87</v>
      </c>
      <c r="O720" s="245"/>
    </row>
    <row r="721" spans="1:15" s="241" customFormat="1" ht="30">
      <c r="A721" s="284">
        <v>114928</v>
      </c>
      <c r="B721" s="284" t="s">
        <v>2823</v>
      </c>
      <c r="C721" s="284" t="s">
        <v>167</v>
      </c>
      <c r="D721" s="285" t="s">
        <v>891</v>
      </c>
      <c r="F721" s="242"/>
      <c r="I721" s="284" t="s">
        <v>87</v>
      </c>
      <c r="O721" s="245"/>
    </row>
    <row r="722" spans="1:15" s="241" customFormat="1" ht="30">
      <c r="A722" s="284">
        <v>114931</v>
      </c>
      <c r="B722" s="284" t="s">
        <v>2824</v>
      </c>
      <c r="C722" s="284" t="s">
        <v>88</v>
      </c>
      <c r="D722" s="285" t="s">
        <v>801</v>
      </c>
      <c r="F722" s="242"/>
      <c r="I722" s="284" t="s">
        <v>87</v>
      </c>
      <c r="O722" s="245"/>
    </row>
    <row r="723" spans="1:15" s="241" customFormat="1" ht="30">
      <c r="A723" s="284">
        <v>114935</v>
      </c>
      <c r="B723" s="284" t="s">
        <v>2825</v>
      </c>
      <c r="C723" s="284" t="s">
        <v>184</v>
      </c>
      <c r="D723" s="285" t="s">
        <v>1822</v>
      </c>
      <c r="F723" s="242"/>
      <c r="I723" s="284" t="s">
        <v>87</v>
      </c>
      <c r="O723" s="245"/>
    </row>
    <row r="724" spans="1:15" s="241" customFormat="1" ht="30">
      <c r="A724" s="284">
        <v>114937</v>
      </c>
      <c r="B724" s="284" t="s">
        <v>2826</v>
      </c>
      <c r="C724" s="284" t="s">
        <v>561</v>
      </c>
      <c r="D724" s="285" t="s">
        <v>2827</v>
      </c>
      <c r="F724" s="242"/>
      <c r="I724" s="284" t="s">
        <v>87</v>
      </c>
      <c r="O724" s="245"/>
    </row>
    <row r="725" spans="1:15" s="241" customFormat="1" ht="30">
      <c r="A725" s="284">
        <v>114939</v>
      </c>
      <c r="B725" s="284" t="s">
        <v>2828</v>
      </c>
      <c r="C725" s="284" t="s">
        <v>148</v>
      </c>
      <c r="D725" s="285" t="s">
        <v>836</v>
      </c>
      <c r="F725" s="242"/>
      <c r="I725" s="284" t="s">
        <v>87</v>
      </c>
      <c r="O725" s="245"/>
    </row>
    <row r="726" spans="1:15" s="241" customFormat="1" ht="30">
      <c r="A726" s="284">
        <v>114940</v>
      </c>
      <c r="B726" s="284" t="s">
        <v>2829</v>
      </c>
      <c r="C726" s="284" t="s">
        <v>101</v>
      </c>
      <c r="D726" s="285" t="s">
        <v>1322</v>
      </c>
      <c r="F726" s="242"/>
      <c r="I726" s="284" t="s">
        <v>87</v>
      </c>
      <c r="O726" s="245"/>
    </row>
    <row r="727" spans="1:15" s="241" customFormat="1" ht="30">
      <c r="A727" s="284">
        <v>114941</v>
      </c>
      <c r="B727" s="284" t="s">
        <v>2830</v>
      </c>
      <c r="C727" s="284" t="s">
        <v>218</v>
      </c>
      <c r="D727" s="285" t="s">
        <v>782</v>
      </c>
      <c r="F727" s="242"/>
      <c r="I727" s="284" t="s">
        <v>87</v>
      </c>
      <c r="J727" s="253"/>
      <c r="K727" s="253"/>
      <c r="L727" s="253"/>
      <c r="O727" s="245"/>
    </row>
    <row r="728" spans="1:15" s="241" customFormat="1" ht="33">
      <c r="A728" s="284">
        <v>114943</v>
      </c>
      <c r="B728" s="284" t="s">
        <v>2831</v>
      </c>
      <c r="C728" s="284" t="s">
        <v>253</v>
      </c>
      <c r="D728" s="285" t="s">
        <v>1405</v>
      </c>
      <c r="F728" s="242"/>
      <c r="I728" s="284" t="s">
        <v>87</v>
      </c>
      <c r="O728" s="249"/>
    </row>
    <row r="729" spans="1:15" s="241" customFormat="1" ht="30">
      <c r="A729" s="284">
        <v>114944</v>
      </c>
      <c r="B729" s="284" t="s">
        <v>2832</v>
      </c>
      <c r="C729" s="284" t="s">
        <v>122</v>
      </c>
      <c r="D729" s="285" t="s">
        <v>803</v>
      </c>
      <c r="F729" s="242"/>
      <c r="I729" s="284" t="s">
        <v>87</v>
      </c>
      <c r="O729" s="245"/>
    </row>
    <row r="730" spans="1:15" s="241" customFormat="1" ht="30">
      <c r="A730" s="284">
        <v>114945</v>
      </c>
      <c r="B730" s="284" t="s">
        <v>2833</v>
      </c>
      <c r="C730" s="284" t="s">
        <v>2834</v>
      </c>
      <c r="D730" s="285" t="s">
        <v>989</v>
      </c>
      <c r="F730" s="242"/>
      <c r="I730" s="284" t="s">
        <v>87</v>
      </c>
      <c r="J730" s="253"/>
      <c r="K730" s="253"/>
      <c r="L730" s="253"/>
      <c r="O730" s="245"/>
    </row>
    <row r="731" spans="1:15" s="241" customFormat="1" ht="30">
      <c r="A731" s="284">
        <v>114946</v>
      </c>
      <c r="B731" s="284" t="s">
        <v>2835</v>
      </c>
      <c r="C731" s="284" t="s">
        <v>500</v>
      </c>
      <c r="D731" s="285" t="s">
        <v>693</v>
      </c>
      <c r="F731" s="242"/>
      <c r="I731" s="284" t="s">
        <v>87</v>
      </c>
      <c r="J731" s="253"/>
      <c r="K731" s="253"/>
      <c r="L731" s="253"/>
      <c r="O731" s="245"/>
    </row>
    <row r="732" spans="1:15" s="241" customFormat="1" ht="30">
      <c r="A732" s="284">
        <v>114949</v>
      </c>
      <c r="B732" s="284" t="s">
        <v>2836</v>
      </c>
      <c r="C732" s="284" t="s">
        <v>1642</v>
      </c>
      <c r="D732" s="285" t="s">
        <v>914</v>
      </c>
      <c r="F732" s="242"/>
      <c r="I732" s="284" t="s">
        <v>87</v>
      </c>
      <c r="O732" s="245"/>
    </row>
    <row r="733" spans="1:15" s="241" customFormat="1" ht="30">
      <c r="A733" s="284">
        <v>114953</v>
      </c>
      <c r="B733" s="284" t="s">
        <v>2837</v>
      </c>
      <c r="C733" s="284" t="s">
        <v>86</v>
      </c>
      <c r="D733" s="285" t="s">
        <v>762</v>
      </c>
      <c r="F733" s="242"/>
      <c r="I733" s="284" t="s">
        <v>87</v>
      </c>
      <c r="O733" s="245"/>
    </row>
    <row r="734" spans="1:15" s="241" customFormat="1" ht="30">
      <c r="A734" s="284">
        <v>114955</v>
      </c>
      <c r="B734" s="284" t="s">
        <v>2838</v>
      </c>
      <c r="C734" s="284" t="s">
        <v>2839</v>
      </c>
      <c r="D734" s="285" t="s">
        <v>725</v>
      </c>
      <c r="F734" s="242"/>
      <c r="I734" s="284" t="s">
        <v>87</v>
      </c>
      <c r="O734" s="245"/>
    </row>
    <row r="735" spans="1:15" s="241" customFormat="1" ht="30">
      <c r="A735" s="284">
        <v>114957</v>
      </c>
      <c r="B735" s="284" t="s">
        <v>2840</v>
      </c>
      <c r="C735" s="284" t="s">
        <v>1860</v>
      </c>
      <c r="D735" s="285" t="s">
        <v>800</v>
      </c>
      <c r="F735" s="242"/>
      <c r="I735" s="284" t="s">
        <v>87</v>
      </c>
      <c r="O735" s="245"/>
    </row>
    <row r="736" spans="1:15" s="241" customFormat="1" ht="30">
      <c r="A736" s="284">
        <v>114958</v>
      </c>
      <c r="B736" s="284" t="s">
        <v>2841</v>
      </c>
      <c r="C736" s="284" t="s">
        <v>611</v>
      </c>
      <c r="D736" s="285" t="s">
        <v>726</v>
      </c>
      <c r="F736" s="242"/>
      <c r="I736" s="284" t="s">
        <v>87</v>
      </c>
      <c r="O736" s="245"/>
    </row>
    <row r="737" spans="1:15" s="241" customFormat="1" ht="23.25">
      <c r="A737" s="284">
        <v>114962</v>
      </c>
      <c r="B737" s="284" t="s">
        <v>2842</v>
      </c>
      <c r="C737" s="284" t="s">
        <v>148</v>
      </c>
      <c r="D737" s="285" t="s">
        <v>729</v>
      </c>
      <c r="F737" s="242"/>
      <c r="I737" s="284" t="s">
        <v>87</v>
      </c>
      <c r="O737" s="244"/>
    </row>
    <row r="738" spans="1:15" s="241" customFormat="1" ht="30">
      <c r="A738" s="284">
        <v>114963</v>
      </c>
      <c r="B738" s="284" t="s">
        <v>2843</v>
      </c>
      <c r="C738" s="284" t="s">
        <v>151</v>
      </c>
      <c r="D738" s="285" t="s">
        <v>868</v>
      </c>
      <c r="F738" s="242"/>
      <c r="I738" s="284" t="s">
        <v>87</v>
      </c>
      <c r="O738" s="245"/>
    </row>
    <row r="739" spans="1:15" s="241" customFormat="1" ht="30">
      <c r="A739" s="284">
        <v>114964</v>
      </c>
      <c r="B739" s="284" t="s">
        <v>2844</v>
      </c>
      <c r="C739" s="284" t="s">
        <v>141</v>
      </c>
      <c r="D739" s="285" t="s">
        <v>734</v>
      </c>
      <c r="F739" s="242"/>
      <c r="I739" s="284" t="s">
        <v>87</v>
      </c>
      <c r="O739" s="245"/>
    </row>
    <row r="740" spans="1:15" s="241" customFormat="1" ht="30">
      <c r="A740" s="284">
        <v>114965</v>
      </c>
      <c r="B740" s="284" t="s">
        <v>2845</v>
      </c>
      <c r="C740" s="284" t="s">
        <v>101</v>
      </c>
      <c r="D740" s="285" t="s">
        <v>1201</v>
      </c>
      <c r="F740" s="242"/>
      <c r="I740" s="284" t="s">
        <v>87</v>
      </c>
      <c r="O740" s="245"/>
    </row>
    <row r="741" spans="1:15" s="241" customFormat="1" ht="30">
      <c r="A741" s="284">
        <v>114971</v>
      </c>
      <c r="B741" s="284" t="s">
        <v>2846</v>
      </c>
      <c r="C741" s="284" t="s">
        <v>249</v>
      </c>
      <c r="D741" s="285" t="s">
        <v>963</v>
      </c>
      <c r="F741" s="242"/>
      <c r="I741" s="284" t="s">
        <v>87</v>
      </c>
      <c r="O741" s="245"/>
    </row>
    <row r="742" spans="1:15" s="241" customFormat="1" ht="30">
      <c r="A742" s="284">
        <v>114974</v>
      </c>
      <c r="B742" s="284" t="s">
        <v>2847</v>
      </c>
      <c r="C742" s="284" t="s">
        <v>306</v>
      </c>
      <c r="D742" s="285" t="s">
        <v>1103</v>
      </c>
      <c r="F742" s="242"/>
      <c r="I742" s="284" t="s">
        <v>87</v>
      </c>
      <c r="O742" s="245"/>
    </row>
    <row r="743" spans="1:15" s="241" customFormat="1" ht="30">
      <c r="A743" s="284">
        <v>114976</v>
      </c>
      <c r="B743" s="284" t="s">
        <v>2848</v>
      </c>
      <c r="C743" s="284" t="s">
        <v>125</v>
      </c>
      <c r="D743" s="285" t="s">
        <v>880</v>
      </c>
      <c r="F743" s="242"/>
      <c r="I743" s="284" t="s">
        <v>87</v>
      </c>
      <c r="O743" s="245"/>
    </row>
    <row r="744" spans="1:15" s="241" customFormat="1" ht="30">
      <c r="A744" s="284">
        <v>114979</v>
      </c>
      <c r="B744" s="284" t="s">
        <v>2849</v>
      </c>
      <c r="C744" s="284" t="s">
        <v>97</v>
      </c>
      <c r="D744" s="285" t="s">
        <v>2850</v>
      </c>
      <c r="F744" s="242"/>
      <c r="I744" s="284" t="s">
        <v>87</v>
      </c>
      <c r="O744" s="245"/>
    </row>
    <row r="745" spans="1:15" s="241" customFormat="1" ht="30">
      <c r="A745" s="284">
        <v>114983</v>
      </c>
      <c r="B745" s="284" t="s">
        <v>2851</v>
      </c>
      <c r="C745" s="284" t="s">
        <v>377</v>
      </c>
      <c r="D745" s="285" t="s">
        <v>886</v>
      </c>
      <c r="F745" s="242"/>
      <c r="I745" s="284" t="s">
        <v>87</v>
      </c>
      <c r="O745" s="245"/>
    </row>
    <row r="746" spans="1:15" s="241" customFormat="1" ht="30">
      <c r="A746" s="284">
        <v>114993</v>
      </c>
      <c r="B746" s="284" t="s">
        <v>2852</v>
      </c>
      <c r="C746" s="284" t="s">
        <v>92</v>
      </c>
      <c r="D746" s="285" t="s">
        <v>741</v>
      </c>
      <c r="F746" s="242"/>
      <c r="I746" s="284" t="s">
        <v>87</v>
      </c>
      <c r="O746" s="245"/>
    </row>
    <row r="747" spans="1:15" s="241" customFormat="1" ht="30">
      <c r="A747" s="284">
        <v>115001</v>
      </c>
      <c r="B747" s="284" t="s">
        <v>2853</v>
      </c>
      <c r="C747" s="284" t="s">
        <v>103</v>
      </c>
      <c r="D747" s="285" t="s">
        <v>1244</v>
      </c>
      <c r="F747" s="242"/>
      <c r="I747" s="284" t="s">
        <v>87</v>
      </c>
      <c r="O747" s="245"/>
    </row>
    <row r="748" spans="1:15" s="241" customFormat="1" ht="30">
      <c r="A748" s="284">
        <v>115002</v>
      </c>
      <c r="B748" s="284" t="s">
        <v>2854</v>
      </c>
      <c r="C748" s="284" t="s">
        <v>101</v>
      </c>
      <c r="D748" s="285" t="s">
        <v>689</v>
      </c>
      <c r="F748" s="242"/>
      <c r="I748" s="284" t="s">
        <v>87</v>
      </c>
      <c r="O748" s="245"/>
    </row>
    <row r="749" spans="1:15" s="241" customFormat="1" ht="30">
      <c r="A749" s="284">
        <v>115003</v>
      </c>
      <c r="B749" s="284" t="s">
        <v>1917</v>
      </c>
      <c r="C749" s="284" t="s">
        <v>86</v>
      </c>
      <c r="D749" s="285" t="s">
        <v>689</v>
      </c>
      <c r="F749" s="242"/>
      <c r="I749" s="284" t="s">
        <v>87</v>
      </c>
      <c r="O749" s="245"/>
    </row>
    <row r="750" spans="1:15" s="241" customFormat="1" ht="30">
      <c r="A750" s="284">
        <v>115006</v>
      </c>
      <c r="B750" s="284" t="s">
        <v>2855</v>
      </c>
      <c r="C750" s="284" t="s">
        <v>101</v>
      </c>
      <c r="D750" s="285" t="s">
        <v>803</v>
      </c>
      <c r="F750" s="242"/>
      <c r="I750" s="284" t="s">
        <v>87</v>
      </c>
      <c r="O750" s="245"/>
    </row>
    <row r="751" spans="1:15" s="241" customFormat="1" ht="30">
      <c r="A751" s="284">
        <v>115007</v>
      </c>
      <c r="B751" s="284" t="s">
        <v>2856</v>
      </c>
      <c r="C751" s="284" t="s">
        <v>2857</v>
      </c>
      <c r="D751" s="285" t="s">
        <v>854</v>
      </c>
      <c r="F751" s="242"/>
      <c r="I751" s="284" t="s">
        <v>87</v>
      </c>
      <c r="O751" s="245"/>
    </row>
    <row r="752" spans="1:15" s="241" customFormat="1" ht="30">
      <c r="A752" s="284">
        <v>115010</v>
      </c>
      <c r="B752" s="284" t="s">
        <v>2858</v>
      </c>
      <c r="C752" s="284" t="s">
        <v>389</v>
      </c>
      <c r="D752" s="285" t="s">
        <v>1150</v>
      </c>
      <c r="F752" s="242"/>
      <c r="I752" s="284" t="s">
        <v>87</v>
      </c>
      <c r="O752" s="245"/>
    </row>
    <row r="753" spans="1:15" s="241" customFormat="1" ht="30">
      <c r="A753" s="284">
        <v>115011</v>
      </c>
      <c r="B753" s="284" t="s">
        <v>2859</v>
      </c>
      <c r="C753" s="284" t="s">
        <v>135</v>
      </c>
      <c r="D753" s="285" t="s">
        <v>952</v>
      </c>
      <c r="F753" s="242"/>
      <c r="I753" s="284" t="s">
        <v>87</v>
      </c>
      <c r="O753" s="245"/>
    </row>
    <row r="754" spans="1:15" s="241" customFormat="1" ht="30">
      <c r="A754" s="284">
        <v>115012</v>
      </c>
      <c r="B754" s="284" t="s">
        <v>2860</v>
      </c>
      <c r="C754" s="284" t="s">
        <v>88</v>
      </c>
      <c r="D754" s="285" t="s">
        <v>1097</v>
      </c>
      <c r="F754" s="242"/>
      <c r="I754" s="284" t="s">
        <v>87</v>
      </c>
      <c r="O754" s="245"/>
    </row>
    <row r="755" spans="1:15" s="241" customFormat="1" ht="30">
      <c r="A755" s="284">
        <v>115014</v>
      </c>
      <c r="B755" s="284" t="s">
        <v>2861</v>
      </c>
      <c r="C755" s="284" t="s">
        <v>283</v>
      </c>
      <c r="D755" s="285" t="s">
        <v>773</v>
      </c>
      <c r="F755" s="242"/>
      <c r="I755" s="284" t="s">
        <v>87</v>
      </c>
      <c r="O755" s="245"/>
    </row>
    <row r="756" spans="1:15" s="241" customFormat="1" ht="30">
      <c r="A756" s="284">
        <v>115015</v>
      </c>
      <c r="B756" s="284" t="s">
        <v>575</v>
      </c>
      <c r="C756" s="284" t="s">
        <v>257</v>
      </c>
      <c r="D756" s="285" t="s">
        <v>689</v>
      </c>
      <c r="F756" s="242"/>
      <c r="I756" s="284" t="s">
        <v>87</v>
      </c>
      <c r="O756" s="245"/>
    </row>
    <row r="757" spans="1:15" s="241" customFormat="1" ht="30">
      <c r="A757" s="284">
        <v>115016</v>
      </c>
      <c r="B757" s="284" t="s">
        <v>2862</v>
      </c>
      <c r="C757" s="284" t="s">
        <v>246</v>
      </c>
      <c r="D757" s="285" t="s">
        <v>809</v>
      </c>
      <c r="F757" s="242"/>
      <c r="I757" s="284" t="s">
        <v>87</v>
      </c>
      <c r="O757" s="245"/>
    </row>
    <row r="758" spans="1:15" s="241" customFormat="1" ht="30">
      <c r="A758" s="284">
        <v>115020</v>
      </c>
      <c r="B758" s="284" t="s">
        <v>2863</v>
      </c>
      <c r="C758" s="284" t="s">
        <v>224</v>
      </c>
      <c r="D758" s="285" t="s">
        <v>540</v>
      </c>
      <c r="F758" s="242"/>
      <c r="I758" s="284" t="s">
        <v>87</v>
      </c>
      <c r="O758" s="245"/>
    </row>
    <row r="759" spans="1:15" s="241" customFormat="1" ht="30">
      <c r="A759" s="284">
        <v>115021</v>
      </c>
      <c r="B759" s="284" t="s">
        <v>2864</v>
      </c>
      <c r="C759" s="284" t="s">
        <v>167</v>
      </c>
      <c r="D759" s="285" t="s">
        <v>701</v>
      </c>
      <c r="F759" s="242"/>
      <c r="I759" s="284" t="s">
        <v>87</v>
      </c>
      <c r="O759" s="245"/>
    </row>
    <row r="760" spans="1:15" s="241" customFormat="1" ht="30">
      <c r="A760" s="284">
        <v>115022</v>
      </c>
      <c r="B760" s="284" t="s">
        <v>2865</v>
      </c>
      <c r="C760" s="284" t="s">
        <v>2866</v>
      </c>
      <c r="D760" s="285" t="s">
        <v>1477</v>
      </c>
      <c r="F760" s="242"/>
      <c r="I760" s="284" t="s">
        <v>87</v>
      </c>
      <c r="O760" s="245"/>
    </row>
    <row r="761" spans="1:15" s="241" customFormat="1" ht="30">
      <c r="A761" s="284">
        <v>115025</v>
      </c>
      <c r="B761" s="284" t="s">
        <v>2867</v>
      </c>
      <c r="C761" s="284" t="s">
        <v>219</v>
      </c>
      <c r="D761" s="285" t="s">
        <v>963</v>
      </c>
      <c r="F761" s="242"/>
      <c r="I761" s="284" t="s">
        <v>87</v>
      </c>
      <c r="J761" s="253"/>
      <c r="K761" s="253"/>
      <c r="L761" s="253"/>
      <c r="O761" s="245"/>
    </row>
    <row r="762" spans="1:15" s="241" customFormat="1" ht="30">
      <c r="A762" s="284">
        <v>115027</v>
      </c>
      <c r="B762" s="284" t="s">
        <v>2868</v>
      </c>
      <c r="C762" s="284" t="s">
        <v>380</v>
      </c>
      <c r="D762" s="285" t="s">
        <v>1312</v>
      </c>
      <c r="F762" s="242"/>
      <c r="I762" s="284" t="s">
        <v>87</v>
      </c>
      <c r="O762" s="245"/>
    </row>
    <row r="763" spans="1:15" s="241" customFormat="1" ht="30">
      <c r="A763" s="284">
        <v>115029</v>
      </c>
      <c r="B763" s="284" t="s">
        <v>2869</v>
      </c>
      <c r="C763" s="284" t="s">
        <v>167</v>
      </c>
      <c r="D763" s="285" t="s">
        <v>959</v>
      </c>
      <c r="F763" s="242"/>
      <c r="I763" s="284" t="s">
        <v>87</v>
      </c>
      <c r="O763" s="245"/>
    </row>
    <row r="764" spans="1:15" s="241" customFormat="1" ht="30">
      <c r="A764" s="284">
        <v>115030</v>
      </c>
      <c r="B764" s="284" t="s">
        <v>2870</v>
      </c>
      <c r="C764" s="284" t="s">
        <v>256</v>
      </c>
      <c r="D764" s="285" t="s">
        <v>698</v>
      </c>
      <c r="F764" s="242"/>
      <c r="I764" s="284" t="s">
        <v>87</v>
      </c>
      <c r="O764" s="245"/>
    </row>
    <row r="765" spans="1:15" s="241" customFormat="1" ht="23.25">
      <c r="A765" s="284">
        <v>115031</v>
      </c>
      <c r="B765" s="284" t="s">
        <v>2871</v>
      </c>
      <c r="C765" s="284" t="s">
        <v>167</v>
      </c>
      <c r="D765" s="285" t="s">
        <v>886</v>
      </c>
      <c r="F765" s="242"/>
      <c r="I765" s="284" t="s">
        <v>87</v>
      </c>
      <c r="O765" s="244"/>
    </row>
    <row r="766" spans="1:15" s="241" customFormat="1" ht="30">
      <c r="A766" s="284">
        <v>115033</v>
      </c>
      <c r="B766" s="284" t="s">
        <v>2872</v>
      </c>
      <c r="C766" s="284" t="s">
        <v>516</v>
      </c>
      <c r="D766" s="285" t="s">
        <v>809</v>
      </c>
      <c r="F766" s="242"/>
      <c r="I766" s="284" t="s">
        <v>87</v>
      </c>
      <c r="J766" s="253"/>
      <c r="K766" s="253"/>
      <c r="L766" s="253"/>
      <c r="O766" s="245"/>
    </row>
    <row r="767" spans="1:15" s="241" customFormat="1" ht="30">
      <c r="A767" s="284">
        <v>115035</v>
      </c>
      <c r="B767" s="284" t="s">
        <v>2873</v>
      </c>
      <c r="C767" s="284" t="s">
        <v>92</v>
      </c>
      <c r="D767" s="285" t="s">
        <v>773</v>
      </c>
      <c r="F767" s="242"/>
      <c r="I767" s="284" t="s">
        <v>87</v>
      </c>
      <c r="O767" s="245"/>
    </row>
    <row r="768" spans="1:15" s="241" customFormat="1" ht="30">
      <c r="A768" s="284">
        <v>115036</v>
      </c>
      <c r="B768" s="284" t="s">
        <v>2874</v>
      </c>
      <c r="C768" s="284" t="s">
        <v>188</v>
      </c>
      <c r="D768" s="285" t="s">
        <v>728</v>
      </c>
      <c r="F768" s="242"/>
      <c r="I768" s="284" t="s">
        <v>87</v>
      </c>
      <c r="O768" s="245"/>
    </row>
    <row r="769" spans="1:15" s="241" customFormat="1" ht="30">
      <c r="A769" s="284">
        <v>115037</v>
      </c>
      <c r="B769" s="284" t="s">
        <v>2875</v>
      </c>
      <c r="C769" s="284" t="s">
        <v>167</v>
      </c>
      <c r="D769" s="285" t="s">
        <v>1077</v>
      </c>
      <c r="F769" s="242"/>
      <c r="I769" s="284" t="s">
        <v>87</v>
      </c>
      <c r="O769" s="245"/>
    </row>
    <row r="770" spans="1:15" s="241" customFormat="1" ht="30">
      <c r="A770" s="284">
        <v>115038</v>
      </c>
      <c r="B770" s="284" t="s">
        <v>197</v>
      </c>
      <c r="C770" s="284"/>
      <c r="D770" s="285" t="s">
        <v>1017</v>
      </c>
      <c r="F770" s="242"/>
      <c r="I770" s="284" t="s">
        <v>87</v>
      </c>
      <c r="O770" s="245"/>
    </row>
    <row r="771" spans="1:15" s="241" customFormat="1" ht="30">
      <c r="A771" s="284">
        <v>115039</v>
      </c>
      <c r="B771" s="284" t="s">
        <v>2876</v>
      </c>
      <c r="C771" s="284" t="s">
        <v>458</v>
      </c>
      <c r="D771" s="285" t="s">
        <v>692</v>
      </c>
      <c r="F771" s="242"/>
      <c r="I771" s="284" t="s">
        <v>87</v>
      </c>
      <c r="O771" s="245"/>
    </row>
    <row r="772" spans="1:15" s="241" customFormat="1" ht="30">
      <c r="A772" s="284">
        <v>115042</v>
      </c>
      <c r="B772" s="284" t="s">
        <v>2877</v>
      </c>
      <c r="C772" s="284" t="s">
        <v>97</v>
      </c>
      <c r="D772" s="285" t="s">
        <v>803</v>
      </c>
      <c r="F772" s="242"/>
      <c r="I772" s="284" t="s">
        <v>87</v>
      </c>
      <c r="O772" s="245"/>
    </row>
    <row r="773" spans="1:15" s="241" customFormat="1" ht="33">
      <c r="A773" s="284">
        <v>115047</v>
      </c>
      <c r="B773" s="284" t="s">
        <v>2878</v>
      </c>
      <c r="C773" s="284" t="s">
        <v>2879</v>
      </c>
      <c r="D773" s="285" t="s">
        <v>891</v>
      </c>
      <c r="F773" s="242"/>
      <c r="I773" s="284" t="s">
        <v>87</v>
      </c>
      <c r="O773" s="249"/>
    </row>
    <row r="774" spans="1:15" s="241" customFormat="1" ht="33.75">
      <c r="A774" s="284">
        <v>115048</v>
      </c>
      <c r="B774" s="284" t="s">
        <v>2880</v>
      </c>
      <c r="C774" s="284" t="s">
        <v>1880</v>
      </c>
      <c r="D774" s="285" t="s">
        <v>767</v>
      </c>
      <c r="F774" s="242"/>
      <c r="I774" s="284" t="s">
        <v>87</v>
      </c>
      <c r="O774" s="246"/>
    </row>
    <row r="775" spans="1:15" s="241" customFormat="1" ht="30">
      <c r="A775" s="284">
        <v>115049</v>
      </c>
      <c r="B775" s="284" t="s">
        <v>2881</v>
      </c>
      <c r="C775" s="284" t="s">
        <v>141</v>
      </c>
      <c r="D775" s="285" t="s">
        <v>939</v>
      </c>
      <c r="F775" s="242"/>
      <c r="I775" s="284" t="s">
        <v>87</v>
      </c>
      <c r="O775" s="245"/>
    </row>
    <row r="776" spans="1:15" s="241" customFormat="1" ht="30">
      <c r="A776" s="284">
        <v>115051</v>
      </c>
      <c r="B776" s="284" t="s">
        <v>2882</v>
      </c>
      <c r="C776" s="284" t="s">
        <v>1874</v>
      </c>
      <c r="D776" s="285" t="s">
        <v>703</v>
      </c>
      <c r="F776" s="242"/>
      <c r="I776" s="284" t="s">
        <v>87</v>
      </c>
      <c r="O776" s="245"/>
    </row>
    <row r="777" spans="1:15" s="241" customFormat="1" ht="30">
      <c r="A777" s="284">
        <v>115053</v>
      </c>
      <c r="B777" s="284" t="s">
        <v>2883</v>
      </c>
      <c r="C777" s="284" t="s">
        <v>145</v>
      </c>
      <c r="D777" s="285" t="s">
        <v>1390</v>
      </c>
      <c r="F777" s="242"/>
      <c r="I777" s="284" t="s">
        <v>87</v>
      </c>
      <c r="O777" s="245"/>
    </row>
    <row r="778" spans="1:15" s="241" customFormat="1" ht="30">
      <c r="A778" s="284">
        <v>115063</v>
      </c>
      <c r="B778" s="284" t="s">
        <v>2884</v>
      </c>
      <c r="C778" s="284" t="s">
        <v>193</v>
      </c>
      <c r="D778" s="285" t="s">
        <v>2885</v>
      </c>
      <c r="F778" s="242"/>
      <c r="I778" s="284" t="s">
        <v>87</v>
      </c>
      <c r="O778" s="245"/>
    </row>
    <row r="779" spans="1:15" s="241" customFormat="1" ht="30">
      <c r="A779" s="284">
        <v>115066</v>
      </c>
      <c r="B779" s="284" t="s">
        <v>2886</v>
      </c>
      <c r="C779" s="284" t="s">
        <v>491</v>
      </c>
      <c r="D779" s="285" t="s">
        <v>1364</v>
      </c>
      <c r="F779" s="242"/>
      <c r="I779" s="284" t="s">
        <v>87</v>
      </c>
      <c r="O779" s="245"/>
    </row>
    <row r="780" spans="1:15" s="241" customFormat="1" ht="30">
      <c r="A780" s="284">
        <v>115068</v>
      </c>
      <c r="B780" s="284" t="s">
        <v>2887</v>
      </c>
      <c r="C780" s="284" t="s">
        <v>306</v>
      </c>
      <c r="D780" s="285" t="s">
        <v>1920</v>
      </c>
      <c r="F780" s="242"/>
      <c r="I780" s="284" t="s">
        <v>87</v>
      </c>
      <c r="O780" s="245"/>
    </row>
    <row r="781" spans="1:15" s="241" customFormat="1" ht="30">
      <c r="A781" s="284">
        <v>115069</v>
      </c>
      <c r="B781" s="284" t="s">
        <v>2888</v>
      </c>
      <c r="C781" s="284" t="s">
        <v>96</v>
      </c>
      <c r="D781" s="285" t="s">
        <v>1022</v>
      </c>
      <c r="F781" s="242"/>
      <c r="I781" s="284" t="s">
        <v>87</v>
      </c>
      <c r="O781" s="245"/>
    </row>
    <row r="782" spans="1:15" s="241" customFormat="1" ht="30">
      <c r="A782" s="284">
        <v>115072</v>
      </c>
      <c r="B782" s="284" t="s">
        <v>2889</v>
      </c>
      <c r="C782" s="284" t="s">
        <v>100</v>
      </c>
      <c r="D782" s="285" t="s">
        <v>952</v>
      </c>
      <c r="F782" s="242"/>
      <c r="I782" s="284" t="s">
        <v>87</v>
      </c>
      <c r="O782" s="245"/>
    </row>
    <row r="783" spans="1:15" s="241" customFormat="1" ht="30">
      <c r="A783" s="284">
        <v>115074</v>
      </c>
      <c r="B783" s="284" t="s">
        <v>2890</v>
      </c>
      <c r="C783" s="284" t="s">
        <v>236</v>
      </c>
      <c r="D783" s="285" t="s">
        <v>884</v>
      </c>
      <c r="F783" s="242"/>
      <c r="I783" s="284" t="s">
        <v>87</v>
      </c>
      <c r="O783" s="245"/>
    </row>
    <row r="784" spans="1:15" s="241" customFormat="1" ht="30">
      <c r="A784" s="284">
        <v>115075</v>
      </c>
      <c r="B784" s="284" t="s">
        <v>2891</v>
      </c>
      <c r="C784" s="284" t="s">
        <v>97</v>
      </c>
      <c r="D784" s="285" t="s">
        <v>1712</v>
      </c>
      <c r="F784" s="242"/>
      <c r="I784" s="284" t="s">
        <v>87</v>
      </c>
      <c r="O784" s="245"/>
    </row>
    <row r="785" spans="1:15" s="241" customFormat="1" ht="27.75">
      <c r="A785" s="284">
        <v>115076</v>
      </c>
      <c r="B785" s="284" t="s">
        <v>2892</v>
      </c>
      <c r="C785" s="284" t="s">
        <v>377</v>
      </c>
      <c r="D785" s="285" t="s">
        <v>2893</v>
      </c>
      <c r="F785" s="242"/>
      <c r="I785" s="284" t="s">
        <v>87</v>
      </c>
      <c r="O785" s="243"/>
    </row>
    <row r="786" spans="1:15" s="241" customFormat="1" ht="30">
      <c r="A786" s="284">
        <v>115077</v>
      </c>
      <c r="B786" s="284" t="s">
        <v>2894</v>
      </c>
      <c r="C786" s="284" t="s">
        <v>86</v>
      </c>
      <c r="D786" s="285" t="s">
        <v>1127</v>
      </c>
      <c r="F786" s="242"/>
      <c r="I786" s="284" t="s">
        <v>87</v>
      </c>
      <c r="O786" s="245"/>
    </row>
    <row r="787" spans="1:15" s="241" customFormat="1" ht="30">
      <c r="A787" s="284">
        <v>115082</v>
      </c>
      <c r="B787" s="284" t="s">
        <v>2895</v>
      </c>
      <c r="C787" s="284" t="s">
        <v>447</v>
      </c>
      <c r="D787" s="285" t="s">
        <v>728</v>
      </c>
      <c r="F787" s="242"/>
      <c r="I787" s="284" t="s">
        <v>87</v>
      </c>
      <c r="O787" s="245"/>
    </row>
    <row r="788" spans="1:15" s="241" customFormat="1" ht="30">
      <c r="A788" s="284">
        <v>115087</v>
      </c>
      <c r="B788" s="284" t="s">
        <v>2896</v>
      </c>
      <c r="C788" s="284" t="s">
        <v>382</v>
      </c>
      <c r="D788" s="285" t="s">
        <v>738</v>
      </c>
      <c r="F788" s="242"/>
      <c r="I788" s="284" t="s">
        <v>87</v>
      </c>
      <c r="O788" s="245"/>
    </row>
    <row r="789" spans="1:15" s="241" customFormat="1" ht="30">
      <c r="A789" s="284">
        <v>115096</v>
      </c>
      <c r="B789" s="284" t="s">
        <v>2897</v>
      </c>
      <c r="C789" s="284" t="s">
        <v>227</v>
      </c>
      <c r="D789" s="285" t="s">
        <v>703</v>
      </c>
      <c r="F789" s="242"/>
      <c r="I789" s="284" t="s">
        <v>87</v>
      </c>
      <c r="O789" s="245"/>
    </row>
    <row r="790" spans="1:15" s="241" customFormat="1" ht="30">
      <c r="A790" s="284">
        <v>115097</v>
      </c>
      <c r="B790" s="284" t="s">
        <v>2898</v>
      </c>
      <c r="C790" s="284" t="s">
        <v>458</v>
      </c>
      <c r="D790" s="285" t="s">
        <v>1208</v>
      </c>
      <c r="F790" s="242"/>
      <c r="I790" s="284" t="s">
        <v>87</v>
      </c>
      <c r="J790" s="253"/>
      <c r="K790" s="253"/>
      <c r="L790" s="253"/>
      <c r="O790" s="245"/>
    </row>
    <row r="791" spans="1:15" s="241" customFormat="1" ht="30">
      <c r="A791" s="284">
        <v>115103</v>
      </c>
      <c r="B791" s="284" t="s">
        <v>2899</v>
      </c>
      <c r="C791" s="284" t="s">
        <v>82</v>
      </c>
      <c r="D791" s="285" t="s">
        <v>788</v>
      </c>
      <c r="F791" s="242"/>
      <c r="I791" s="284" t="s">
        <v>87</v>
      </c>
      <c r="O791" s="245"/>
    </row>
    <row r="792" spans="1:15" s="241" customFormat="1" ht="30">
      <c r="A792" s="284">
        <v>115107</v>
      </c>
      <c r="B792" s="284" t="s">
        <v>2900</v>
      </c>
      <c r="C792" s="284" t="s">
        <v>459</v>
      </c>
      <c r="D792" s="285" t="s">
        <v>723</v>
      </c>
      <c r="F792" s="242"/>
      <c r="I792" s="284" t="s">
        <v>87</v>
      </c>
      <c r="O792" s="245"/>
    </row>
    <row r="793" spans="1:15" s="241" customFormat="1" ht="30">
      <c r="A793" s="284">
        <v>115109</v>
      </c>
      <c r="B793" s="284" t="s">
        <v>2901</v>
      </c>
      <c r="C793" s="284" t="s">
        <v>151</v>
      </c>
      <c r="D793" s="285" t="s">
        <v>917</v>
      </c>
      <c r="F793" s="242"/>
      <c r="I793" s="284" t="s">
        <v>87</v>
      </c>
      <c r="O793" s="245"/>
    </row>
    <row r="794" spans="1:15" s="241" customFormat="1" ht="30">
      <c r="A794" s="284">
        <v>115113</v>
      </c>
      <c r="B794" s="284" t="s">
        <v>2902</v>
      </c>
      <c r="C794" s="284" t="s">
        <v>2903</v>
      </c>
      <c r="D794" s="285" t="s">
        <v>1359</v>
      </c>
      <c r="F794" s="242"/>
      <c r="I794" s="284" t="s">
        <v>87</v>
      </c>
      <c r="O794" s="245"/>
    </row>
    <row r="795" spans="1:15" s="241" customFormat="1" ht="30">
      <c r="A795" s="284">
        <v>115115</v>
      </c>
      <c r="B795" s="284" t="s">
        <v>2904</v>
      </c>
      <c r="C795" s="284" t="s">
        <v>345</v>
      </c>
      <c r="D795" s="285" t="s">
        <v>1083</v>
      </c>
      <c r="F795" s="242"/>
      <c r="I795" s="284" t="s">
        <v>87</v>
      </c>
      <c r="O795" s="245"/>
    </row>
    <row r="796" spans="1:15" s="241" customFormat="1" ht="30">
      <c r="A796" s="284">
        <v>115124</v>
      </c>
      <c r="B796" s="284" t="s">
        <v>2905</v>
      </c>
      <c r="C796" s="284" t="s">
        <v>1543</v>
      </c>
      <c r="D796" s="285" t="s">
        <v>692</v>
      </c>
      <c r="F796" s="242"/>
      <c r="I796" s="284" t="s">
        <v>87</v>
      </c>
      <c r="O796" s="245"/>
    </row>
    <row r="797" spans="1:15" s="241" customFormat="1" ht="30">
      <c r="A797" s="284">
        <v>115125</v>
      </c>
      <c r="B797" s="284" t="s">
        <v>2906</v>
      </c>
      <c r="C797" s="284" t="s">
        <v>92</v>
      </c>
      <c r="D797" s="285" t="s">
        <v>456</v>
      </c>
      <c r="F797" s="242"/>
      <c r="I797" s="284" t="s">
        <v>87</v>
      </c>
      <c r="O797" s="245"/>
    </row>
    <row r="798" spans="1:15" s="241" customFormat="1" ht="30">
      <c r="A798" s="284">
        <v>115134</v>
      </c>
      <c r="B798" s="284" t="s">
        <v>2907</v>
      </c>
      <c r="C798" s="284" t="s">
        <v>166</v>
      </c>
      <c r="D798" s="285" t="s">
        <v>1173</v>
      </c>
      <c r="F798" s="242"/>
      <c r="I798" s="284" t="s">
        <v>87</v>
      </c>
      <c r="O798" s="245"/>
    </row>
    <row r="799" spans="1:15" s="241" customFormat="1" ht="30">
      <c r="A799" s="284">
        <v>115135</v>
      </c>
      <c r="B799" s="284" t="s">
        <v>2908</v>
      </c>
      <c r="C799" s="284" t="s">
        <v>92</v>
      </c>
      <c r="D799" s="285" t="s">
        <v>716</v>
      </c>
      <c r="F799" s="242"/>
      <c r="I799" s="284" t="s">
        <v>87</v>
      </c>
      <c r="O799" s="245"/>
    </row>
    <row r="800" spans="1:15" s="241" customFormat="1" ht="30">
      <c r="A800" s="284">
        <v>115136</v>
      </c>
      <c r="B800" s="284" t="s">
        <v>2909</v>
      </c>
      <c r="C800" s="284" t="s">
        <v>520</v>
      </c>
      <c r="D800" s="285" t="s">
        <v>686</v>
      </c>
      <c r="F800" s="242"/>
      <c r="I800" s="284" t="s">
        <v>87</v>
      </c>
      <c r="O800" s="245"/>
    </row>
    <row r="801" spans="1:15" s="241" customFormat="1" ht="30">
      <c r="A801" s="284">
        <v>115137</v>
      </c>
      <c r="B801" s="284" t="s">
        <v>2910</v>
      </c>
      <c r="C801" s="284" t="s">
        <v>101</v>
      </c>
      <c r="D801" s="285" t="s">
        <v>1753</v>
      </c>
      <c r="F801" s="242"/>
      <c r="I801" s="284" t="s">
        <v>87</v>
      </c>
      <c r="O801" s="245"/>
    </row>
    <row r="802" spans="1:15" s="241" customFormat="1" ht="30">
      <c r="A802" s="284">
        <v>115138</v>
      </c>
      <c r="B802" s="284" t="s">
        <v>2911</v>
      </c>
      <c r="C802" s="284" t="s">
        <v>160</v>
      </c>
      <c r="D802" s="285" t="s">
        <v>767</v>
      </c>
      <c r="F802" s="242"/>
      <c r="I802" s="284" t="s">
        <v>87</v>
      </c>
      <c r="O802" s="245"/>
    </row>
    <row r="803" spans="1:15" s="241" customFormat="1" ht="30">
      <c r="A803" s="284">
        <v>115139</v>
      </c>
      <c r="B803" s="284" t="s">
        <v>2912</v>
      </c>
      <c r="C803" s="284" t="s">
        <v>188</v>
      </c>
      <c r="D803" s="285" t="s">
        <v>1171</v>
      </c>
      <c r="F803" s="242"/>
      <c r="I803" s="284" t="s">
        <v>87</v>
      </c>
      <c r="O803" s="245"/>
    </row>
    <row r="804" spans="1:15" s="241" customFormat="1" ht="30">
      <c r="A804" s="284">
        <v>115142</v>
      </c>
      <c r="B804" s="284" t="s">
        <v>2913</v>
      </c>
      <c r="C804" s="284" t="s">
        <v>439</v>
      </c>
      <c r="D804" s="285" t="s">
        <v>2914</v>
      </c>
      <c r="F804" s="242"/>
      <c r="I804" s="284" t="s">
        <v>87</v>
      </c>
      <c r="O804" s="245"/>
    </row>
    <row r="805" spans="1:15" s="241" customFormat="1" ht="30">
      <c r="A805" s="284">
        <v>115143</v>
      </c>
      <c r="B805" s="284" t="s">
        <v>2915</v>
      </c>
      <c r="C805" s="284" t="s">
        <v>969</v>
      </c>
      <c r="D805" s="285" t="s">
        <v>769</v>
      </c>
      <c r="F805" s="242"/>
      <c r="I805" s="284" t="s">
        <v>87</v>
      </c>
      <c r="J805" s="253"/>
      <c r="K805" s="253"/>
      <c r="L805" s="253"/>
      <c r="O805" s="245"/>
    </row>
    <row r="806" spans="1:15" s="241" customFormat="1" ht="30">
      <c r="A806" s="284">
        <v>115146</v>
      </c>
      <c r="B806" s="284" t="s">
        <v>2916</v>
      </c>
      <c r="C806" s="284" t="s">
        <v>2205</v>
      </c>
      <c r="D806" s="285" t="s">
        <v>816</v>
      </c>
      <c r="F806" s="242"/>
      <c r="I806" s="284" t="s">
        <v>87</v>
      </c>
      <c r="O806" s="245"/>
    </row>
    <row r="807" spans="1:15" s="241" customFormat="1" ht="30">
      <c r="A807" s="284">
        <v>115147</v>
      </c>
      <c r="B807" s="284" t="s">
        <v>2917</v>
      </c>
      <c r="C807" s="284" t="s">
        <v>399</v>
      </c>
      <c r="D807" s="285" t="s">
        <v>788</v>
      </c>
      <c r="F807" s="242"/>
      <c r="I807" s="284" t="s">
        <v>87</v>
      </c>
      <c r="O807" s="245"/>
    </row>
    <row r="808" spans="1:15" s="241" customFormat="1" ht="30">
      <c r="A808" s="284">
        <v>115149</v>
      </c>
      <c r="B808" s="284" t="s">
        <v>2918</v>
      </c>
      <c r="C808" s="284" t="s">
        <v>2919</v>
      </c>
      <c r="D808" s="285" t="s">
        <v>803</v>
      </c>
      <c r="F808" s="242"/>
      <c r="I808" s="284" t="s">
        <v>87</v>
      </c>
      <c r="O808" s="245"/>
    </row>
    <row r="809" spans="1:15" s="241" customFormat="1" ht="30">
      <c r="A809" s="284">
        <v>115150</v>
      </c>
      <c r="B809" s="284" t="s">
        <v>2920</v>
      </c>
      <c r="C809" s="284" t="s">
        <v>97</v>
      </c>
      <c r="D809" s="285" t="s">
        <v>185</v>
      </c>
      <c r="F809" s="242"/>
      <c r="I809" s="284" t="s">
        <v>87</v>
      </c>
      <c r="J809" s="253"/>
      <c r="K809" s="253"/>
      <c r="L809" s="253"/>
      <c r="O809" s="245"/>
    </row>
    <row r="810" spans="1:15" s="241" customFormat="1" ht="30">
      <c r="A810" s="284">
        <v>115153</v>
      </c>
      <c r="B810" s="284" t="s">
        <v>2921</v>
      </c>
      <c r="C810" s="284" t="s">
        <v>101</v>
      </c>
      <c r="D810" s="285" t="s">
        <v>829</v>
      </c>
      <c r="F810" s="242"/>
      <c r="I810" s="284" t="s">
        <v>87</v>
      </c>
      <c r="O810" s="245"/>
    </row>
    <row r="811" spans="1:15" s="241" customFormat="1" ht="30">
      <c r="A811" s="284">
        <v>115154</v>
      </c>
      <c r="B811" s="284" t="s">
        <v>2922</v>
      </c>
      <c r="C811" s="284" t="s">
        <v>212</v>
      </c>
      <c r="D811" s="285" t="s">
        <v>918</v>
      </c>
      <c r="F811" s="242"/>
      <c r="I811" s="284" t="s">
        <v>87</v>
      </c>
      <c r="O811" s="245"/>
    </row>
    <row r="812" spans="1:15" s="241" customFormat="1" ht="30">
      <c r="A812" s="284">
        <v>115157</v>
      </c>
      <c r="B812" s="284" t="s">
        <v>2923</v>
      </c>
      <c r="C812" s="284" t="s">
        <v>104</v>
      </c>
      <c r="D812" s="285" t="s">
        <v>1015</v>
      </c>
      <c r="F812" s="242"/>
      <c r="I812" s="284" t="s">
        <v>87</v>
      </c>
      <c r="O812" s="245"/>
    </row>
    <row r="813" spans="1:15" s="241" customFormat="1" ht="30">
      <c r="A813" s="284">
        <v>115158</v>
      </c>
      <c r="B813" s="284" t="s">
        <v>2924</v>
      </c>
      <c r="C813" s="284" t="s">
        <v>100</v>
      </c>
      <c r="D813" s="285" t="s">
        <v>755</v>
      </c>
      <c r="F813" s="242"/>
      <c r="I813" s="284" t="s">
        <v>87</v>
      </c>
      <c r="J813" s="253"/>
      <c r="K813" s="253"/>
      <c r="L813" s="253"/>
      <c r="O813" s="245"/>
    </row>
    <row r="814" spans="1:15" s="241" customFormat="1" ht="33.75">
      <c r="A814" s="284">
        <v>115164</v>
      </c>
      <c r="B814" s="284" t="s">
        <v>2925</v>
      </c>
      <c r="C814" s="284" t="s">
        <v>97</v>
      </c>
      <c r="D814" s="285" t="s">
        <v>841</v>
      </c>
      <c r="F814" s="242"/>
      <c r="I814" s="284" t="s">
        <v>87</v>
      </c>
      <c r="O814" s="246"/>
    </row>
    <row r="815" spans="1:15" s="241" customFormat="1" ht="30">
      <c r="A815" s="284">
        <v>115165</v>
      </c>
      <c r="B815" s="284" t="s">
        <v>2926</v>
      </c>
      <c r="C815" s="284" t="s">
        <v>531</v>
      </c>
      <c r="D815" s="285" t="s">
        <v>2927</v>
      </c>
      <c r="F815" s="242"/>
      <c r="I815" s="284" t="s">
        <v>87</v>
      </c>
      <c r="O815" s="245"/>
    </row>
    <row r="816" spans="1:15" s="241" customFormat="1" ht="30">
      <c r="A816" s="284">
        <v>115274</v>
      </c>
      <c r="B816" s="284" t="s">
        <v>2928</v>
      </c>
      <c r="C816" s="284" t="s">
        <v>167</v>
      </c>
      <c r="D816" s="285" t="s">
        <v>712</v>
      </c>
      <c r="F816" s="242"/>
      <c r="I816" s="284" t="s">
        <v>87</v>
      </c>
      <c r="O816" s="245"/>
    </row>
    <row r="817" spans="1:15" s="241" customFormat="1" ht="30">
      <c r="A817" s="284">
        <v>115275</v>
      </c>
      <c r="B817" s="284" t="s">
        <v>2929</v>
      </c>
      <c r="C817" s="284" t="s">
        <v>103</v>
      </c>
      <c r="D817" s="285" t="s">
        <v>933</v>
      </c>
      <c r="F817" s="242"/>
      <c r="I817" s="284" t="s">
        <v>87</v>
      </c>
      <c r="O817" s="245"/>
    </row>
    <row r="818" spans="1:15" s="241" customFormat="1" ht="30">
      <c r="A818" s="284">
        <v>115277</v>
      </c>
      <c r="B818" s="284" t="s">
        <v>2930</v>
      </c>
      <c r="C818" s="284" t="s">
        <v>372</v>
      </c>
      <c r="D818" s="285" t="s">
        <v>706</v>
      </c>
      <c r="F818" s="242"/>
      <c r="I818" s="284" t="s">
        <v>87</v>
      </c>
      <c r="O818" s="245"/>
    </row>
    <row r="819" spans="1:15" s="241" customFormat="1" ht="30">
      <c r="A819" s="284">
        <v>115280</v>
      </c>
      <c r="B819" s="284" t="s">
        <v>2931</v>
      </c>
      <c r="C819" s="284" t="s">
        <v>328</v>
      </c>
      <c r="D819" s="285" t="s">
        <v>738</v>
      </c>
      <c r="F819" s="242"/>
      <c r="I819" s="284" t="s">
        <v>87</v>
      </c>
      <c r="O819" s="245"/>
    </row>
    <row r="820" spans="1:15" s="241" customFormat="1" ht="30">
      <c r="A820" s="284">
        <v>115282</v>
      </c>
      <c r="B820" s="284" t="s">
        <v>2932</v>
      </c>
      <c r="C820" s="284" t="s">
        <v>2933</v>
      </c>
      <c r="D820" s="285" t="s">
        <v>698</v>
      </c>
      <c r="F820" s="242"/>
      <c r="I820" s="284" t="s">
        <v>87</v>
      </c>
      <c r="O820" s="245"/>
    </row>
    <row r="821" spans="1:15" s="241" customFormat="1" ht="30">
      <c r="A821" s="284">
        <v>115284</v>
      </c>
      <c r="B821" s="284" t="s">
        <v>2934</v>
      </c>
      <c r="C821" s="284" t="s">
        <v>97</v>
      </c>
      <c r="D821" s="285" t="s">
        <v>2935</v>
      </c>
      <c r="F821" s="242"/>
      <c r="I821" s="284" t="s">
        <v>87</v>
      </c>
      <c r="O821" s="245"/>
    </row>
    <row r="822" spans="1:15" s="241" customFormat="1" ht="30">
      <c r="A822" s="284">
        <v>115288</v>
      </c>
      <c r="B822" s="284" t="s">
        <v>2936</v>
      </c>
      <c r="C822" s="284" t="s">
        <v>253</v>
      </c>
      <c r="D822" s="285" t="s">
        <v>773</v>
      </c>
      <c r="F822" s="242"/>
      <c r="I822" s="284" t="s">
        <v>87</v>
      </c>
      <c r="O822" s="245"/>
    </row>
    <row r="823" spans="1:15" s="241" customFormat="1" ht="30">
      <c r="A823" s="284">
        <v>115290</v>
      </c>
      <c r="B823" s="284" t="s">
        <v>2937</v>
      </c>
      <c r="C823" s="284" t="s">
        <v>287</v>
      </c>
      <c r="D823" s="285" t="s">
        <v>799</v>
      </c>
      <c r="F823" s="242"/>
      <c r="I823" s="284" t="s">
        <v>87</v>
      </c>
      <c r="O823" s="245"/>
    </row>
    <row r="824" spans="1:15" s="241" customFormat="1" ht="30">
      <c r="A824" s="284">
        <v>115294</v>
      </c>
      <c r="B824" s="284" t="s">
        <v>2938</v>
      </c>
      <c r="C824" s="284" t="s">
        <v>123</v>
      </c>
      <c r="D824" s="285" t="s">
        <v>1546</v>
      </c>
      <c r="F824" s="242"/>
      <c r="I824" s="284" t="s">
        <v>87</v>
      </c>
      <c r="O824" s="245"/>
    </row>
    <row r="825" spans="1:15" s="241" customFormat="1" ht="30">
      <c r="A825" s="284">
        <v>115296</v>
      </c>
      <c r="B825" s="284" t="s">
        <v>2939</v>
      </c>
      <c r="C825" s="284" t="s">
        <v>167</v>
      </c>
      <c r="D825" s="285" t="s">
        <v>2940</v>
      </c>
      <c r="F825" s="242"/>
      <c r="I825" s="284" t="s">
        <v>87</v>
      </c>
      <c r="O825" s="245"/>
    </row>
    <row r="826" spans="1:15" s="241" customFormat="1" ht="30">
      <c r="A826" s="284">
        <v>115303</v>
      </c>
      <c r="B826" s="284" t="s">
        <v>2941</v>
      </c>
      <c r="C826" s="284" t="s">
        <v>224</v>
      </c>
      <c r="D826" s="285" t="s">
        <v>1141</v>
      </c>
      <c r="F826" s="242"/>
      <c r="I826" s="284" t="s">
        <v>87</v>
      </c>
      <c r="O826" s="245"/>
    </row>
    <row r="827" spans="1:15" s="241" customFormat="1" ht="30">
      <c r="A827" s="284">
        <v>115305</v>
      </c>
      <c r="B827" s="284" t="s">
        <v>2942</v>
      </c>
      <c r="C827" s="284" t="s">
        <v>2943</v>
      </c>
      <c r="D827" s="285" t="s">
        <v>984</v>
      </c>
      <c r="F827" s="242"/>
      <c r="I827" s="284" t="s">
        <v>87</v>
      </c>
      <c r="O827" s="245"/>
    </row>
    <row r="828" spans="1:15" s="241" customFormat="1" ht="30">
      <c r="A828" s="284">
        <v>115307</v>
      </c>
      <c r="B828" s="284" t="s">
        <v>2944</v>
      </c>
      <c r="C828" s="284" t="s">
        <v>171</v>
      </c>
      <c r="D828" s="285" t="s">
        <v>773</v>
      </c>
      <c r="F828" s="242"/>
      <c r="I828" s="284" t="s">
        <v>87</v>
      </c>
      <c r="J828" s="253"/>
      <c r="K828" s="253"/>
      <c r="L828" s="253"/>
      <c r="O828" s="245"/>
    </row>
    <row r="829" spans="1:15" s="241" customFormat="1" ht="30">
      <c r="A829" s="284">
        <v>115313</v>
      </c>
      <c r="B829" s="284" t="s">
        <v>2945</v>
      </c>
      <c r="C829" s="284" t="s">
        <v>97</v>
      </c>
      <c r="D829" s="285" t="s">
        <v>1051</v>
      </c>
      <c r="F829" s="242"/>
      <c r="I829" s="284" t="s">
        <v>87</v>
      </c>
      <c r="O829" s="245"/>
    </row>
    <row r="830" spans="1:15" s="241" customFormat="1" ht="30">
      <c r="A830" s="284">
        <v>115318</v>
      </c>
      <c r="B830" s="284" t="s">
        <v>2946</v>
      </c>
      <c r="C830" s="284" t="s">
        <v>2618</v>
      </c>
      <c r="D830" s="285" t="s">
        <v>1406</v>
      </c>
      <c r="F830" s="242"/>
      <c r="I830" s="284" t="s">
        <v>87</v>
      </c>
      <c r="O830" s="245"/>
    </row>
    <row r="831" spans="1:15" s="241" customFormat="1" ht="30">
      <c r="A831" s="284">
        <v>115319</v>
      </c>
      <c r="B831" s="284" t="s">
        <v>2947</v>
      </c>
      <c r="C831" s="284" t="s">
        <v>101</v>
      </c>
      <c r="D831" s="285" t="s">
        <v>1994</v>
      </c>
      <c r="F831" s="242"/>
      <c r="I831" s="284" t="s">
        <v>87</v>
      </c>
      <c r="O831" s="245"/>
    </row>
    <row r="832" spans="1:15" s="241" customFormat="1" ht="27.75">
      <c r="A832" s="284">
        <v>115322</v>
      </c>
      <c r="B832" s="284" t="s">
        <v>2948</v>
      </c>
      <c r="C832" s="284" t="s">
        <v>187</v>
      </c>
      <c r="D832" s="285" t="s">
        <v>1916</v>
      </c>
      <c r="F832" s="242"/>
      <c r="I832" s="284" t="s">
        <v>87</v>
      </c>
      <c r="O832" s="243"/>
    </row>
    <row r="833" spans="1:15" s="241" customFormat="1" ht="30">
      <c r="A833" s="284">
        <v>115323</v>
      </c>
      <c r="B833" s="284" t="s">
        <v>2949</v>
      </c>
      <c r="C833" s="284" t="s">
        <v>230</v>
      </c>
      <c r="D833" s="285" t="s">
        <v>757</v>
      </c>
      <c r="F833" s="242"/>
      <c r="I833" s="284" t="s">
        <v>87</v>
      </c>
      <c r="O833" s="245"/>
    </row>
    <row r="834" spans="1:15" s="241" customFormat="1" ht="30">
      <c r="A834" s="284">
        <v>115325</v>
      </c>
      <c r="B834" s="284" t="s">
        <v>2950</v>
      </c>
      <c r="C834" s="284" t="s">
        <v>141</v>
      </c>
      <c r="D834" s="285" t="s">
        <v>1324</v>
      </c>
      <c r="F834" s="242"/>
      <c r="I834" s="284" t="s">
        <v>87</v>
      </c>
      <c r="O834" s="245"/>
    </row>
    <row r="835" spans="1:15" s="241" customFormat="1" ht="30">
      <c r="A835" s="284">
        <v>115327</v>
      </c>
      <c r="B835" s="284" t="s">
        <v>2951</v>
      </c>
      <c r="C835" s="284" t="s">
        <v>295</v>
      </c>
      <c r="D835" s="285" t="s">
        <v>788</v>
      </c>
      <c r="F835" s="242"/>
      <c r="I835" s="284" t="s">
        <v>87</v>
      </c>
      <c r="O835" s="245"/>
    </row>
    <row r="836" spans="1:15" s="241" customFormat="1" ht="30">
      <c r="A836" s="284">
        <v>115328</v>
      </c>
      <c r="B836" s="284" t="s">
        <v>2952</v>
      </c>
      <c r="C836" s="284" t="s">
        <v>257</v>
      </c>
      <c r="D836" s="285" t="s">
        <v>989</v>
      </c>
      <c r="F836" s="242"/>
      <c r="I836" s="284" t="s">
        <v>87</v>
      </c>
      <c r="O836" s="245"/>
    </row>
    <row r="837" spans="1:15" s="241" customFormat="1" ht="33">
      <c r="A837" s="284">
        <v>115331</v>
      </c>
      <c r="B837" s="284" t="s">
        <v>2953</v>
      </c>
      <c r="C837" s="284" t="s">
        <v>141</v>
      </c>
      <c r="D837" s="285" t="s">
        <v>185</v>
      </c>
      <c r="F837" s="242"/>
      <c r="I837" s="284" t="s">
        <v>87</v>
      </c>
      <c r="O837" s="249"/>
    </row>
    <row r="838" spans="1:15" s="241" customFormat="1" ht="30">
      <c r="A838" s="284">
        <v>115333</v>
      </c>
      <c r="B838" s="284" t="s">
        <v>2954</v>
      </c>
      <c r="C838" s="284" t="s">
        <v>2955</v>
      </c>
      <c r="D838" s="285" t="s">
        <v>2956</v>
      </c>
      <c r="F838" s="242"/>
      <c r="I838" s="284" t="s">
        <v>87</v>
      </c>
      <c r="O838" s="245"/>
    </row>
    <row r="839" spans="1:15" s="241" customFormat="1" ht="30">
      <c r="A839" s="284">
        <v>115336</v>
      </c>
      <c r="B839" s="284" t="s">
        <v>2957</v>
      </c>
      <c r="C839" s="284" t="s">
        <v>2958</v>
      </c>
      <c r="D839" s="285" t="s">
        <v>1402</v>
      </c>
      <c r="F839" s="242"/>
      <c r="I839" s="284" t="s">
        <v>87</v>
      </c>
      <c r="O839" s="245"/>
    </row>
    <row r="840" spans="1:15" s="241" customFormat="1" ht="30">
      <c r="A840" s="284">
        <v>115338</v>
      </c>
      <c r="B840" s="284" t="s">
        <v>2959</v>
      </c>
      <c r="C840" s="284" t="s">
        <v>380</v>
      </c>
      <c r="D840" s="285" t="s">
        <v>739</v>
      </c>
      <c r="F840" s="242"/>
      <c r="I840" s="284" t="s">
        <v>87</v>
      </c>
      <c r="O840" s="245"/>
    </row>
    <row r="841" spans="1:15" s="241" customFormat="1" ht="30">
      <c r="A841" s="284">
        <v>115341</v>
      </c>
      <c r="B841" s="284" t="s">
        <v>2960</v>
      </c>
      <c r="C841" s="284" t="s">
        <v>167</v>
      </c>
      <c r="D841" s="285" t="s">
        <v>2961</v>
      </c>
      <c r="F841" s="242"/>
      <c r="I841" s="284" t="s">
        <v>87</v>
      </c>
      <c r="O841" s="245"/>
    </row>
    <row r="842" spans="1:15" s="241" customFormat="1" ht="30">
      <c r="A842" s="284">
        <v>115343</v>
      </c>
      <c r="B842" s="284" t="s">
        <v>2962</v>
      </c>
      <c r="C842" s="284" t="s">
        <v>329</v>
      </c>
      <c r="D842" s="285" t="s">
        <v>1127</v>
      </c>
      <c r="F842" s="242"/>
      <c r="I842" s="284" t="s">
        <v>87</v>
      </c>
      <c r="O842" s="245"/>
    </row>
    <row r="843" spans="1:15" s="241" customFormat="1" ht="30">
      <c r="A843" s="284">
        <v>115346</v>
      </c>
      <c r="B843" s="284" t="s">
        <v>2963</v>
      </c>
      <c r="C843" s="284" t="s">
        <v>97</v>
      </c>
      <c r="D843" s="285" t="s">
        <v>732</v>
      </c>
      <c r="F843" s="242"/>
      <c r="I843" s="284" t="s">
        <v>87</v>
      </c>
      <c r="O843" s="245"/>
    </row>
    <row r="844" spans="1:15" s="241" customFormat="1" ht="30">
      <c r="A844" s="284">
        <v>115348</v>
      </c>
      <c r="B844" s="284" t="s">
        <v>2964</v>
      </c>
      <c r="C844" s="284" t="s">
        <v>92</v>
      </c>
      <c r="D844" s="285" t="s">
        <v>755</v>
      </c>
      <c r="F844" s="242"/>
      <c r="I844" s="284" t="s">
        <v>87</v>
      </c>
      <c r="O844" s="245"/>
    </row>
    <row r="845" spans="1:15" s="241" customFormat="1" ht="30">
      <c r="A845" s="284">
        <v>115354</v>
      </c>
      <c r="B845" s="284" t="s">
        <v>2965</v>
      </c>
      <c r="C845" s="284" t="s">
        <v>1724</v>
      </c>
      <c r="D845" s="285" t="s">
        <v>933</v>
      </c>
      <c r="F845" s="242"/>
      <c r="I845" s="284" t="s">
        <v>87</v>
      </c>
      <c r="O845" s="245"/>
    </row>
    <row r="846" spans="1:15" s="241" customFormat="1" ht="33.75">
      <c r="A846" s="284">
        <v>115355</v>
      </c>
      <c r="B846" s="284" t="s">
        <v>2966</v>
      </c>
      <c r="C846" s="284" t="s">
        <v>2967</v>
      </c>
      <c r="D846" s="285"/>
      <c r="F846" s="242"/>
      <c r="I846" s="284" t="s">
        <v>87</v>
      </c>
      <c r="O846" s="246"/>
    </row>
    <row r="847" spans="1:15" s="241" customFormat="1" ht="30">
      <c r="A847" s="284">
        <v>115356</v>
      </c>
      <c r="B847" s="284" t="s">
        <v>2968</v>
      </c>
      <c r="C847" s="284" t="s">
        <v>293</v>
      </c>
      <c r="D847" s="285" t="s">
        <v>2969</v>
      </c>
      <c r="F847" s="242"/>
      <c r="I847" s="284" t="s">
        <v>87</v>
      </c>
      <c r="O847" s="245"/>
    </row>
    <row r="848" spans="1:15" s="241" customFormat="1" ht="27.75">
      <c r="A848" s="284">
        <v>115357</v>
      </c>
      <c r="B848" s="284" t="s">
        <v>2970</v>
      </c>
      <c r="C848" s="284" t="s">
        <v>97</v>
      </c>
      <c r="D848" s="285" t="s">
        <v>691</v>
      </c>
      <c r="F848" s="242"/>
      <c r="I848" s="284" t="s">
        <v>87</v>
      </c>
      <c r="O848" s="243"/>
    </row>
    <row r="849" spans="1:15" s="241" customFormat="1" ht="30">
      <c r="A849" s="284">
        <v>115359</v>
      </c>
      <c r="B849" s="284" t="s">
        <v>2971</v>
      </c>
      <c r="C849" s="284" t="s">
        <v>222</v>
      </c>
      <c r="D849" s="285" t="s">
        <v>756</v>
      </c>
      <c r="F849" s="242"/>
      <c r="I849" s="284" t="s">
        <v>87</v>
      </c>
      <c r="O849" s="245"/>
    </row>
    <row r="850" spans="1:15" s="241" customFormat="1" ht="30">
      <c r="A850" s="284">
        <v>115362</v>
      </c>
      <c r="B850" s="284" t="s">
        <v>2972</v>
      </c>
      <c r="C850" s="284" t="s">
        <v>200</v>
      </c>
      <c r="D850" s="285" t="s">
        <v>782</v>
      </c>
      <c r="F850" s="242"/>
      <c r="I850" s="284" t="s">
        <v>87</v>
      </c>
      <c r="O850" s="245"/>
    </row>
    <row r="851" spans="1:15" s="241" customFormat="1" ht="30">
      <c r="A851" s="284">
        <v>115366</v>
      </c>
      <c r="B851" s="284" t="s">
        <v>2973</v>
      </c>
      <c r="C851" s="284" t="s">
        <v>439</v>
      </c>
      <c r="D851" s="285" t="s">
        <v>737</v>
      </c>
      <c r="F851" s="242"/>
      <c r="I851" s="284" t="s">
        <v>87</v>
      </c>
      <c r="O851" s="245"/>
    </row>
    <row r="852" spans="1:15" s="241" customFormat="1" ht="30">
      <c r="A852" s="284">
        <v>115368</v>
      </c>
      <c r="B852" s="284" t="s">
        <v>2974</v>
      </c>
      <c r="C852" s="284" t="s">
        <v>296</v>
      </c>
      <c r="D852" s="285" t="s">
        <v>921</v>
      </c>
      <c r="F852" s="242"/>
      <c r="I852" s="284" t="s">
        <v>87</v>
      </c>
      <c r="O852" s="245"/>
    </row>
    <row r="853" spans="1:15" s="241" customFormat="1" ht="30">
      <c r="A853" s="284">
        <v>115371</v>
      </c>
      <c r="B853" s="284" t="s">
        <v>2975</v>
      </c>
      <c r="C853" s="284" t="s">
        <v>2976</v>
      </c>
      <c r="D853" s="285" t="s">
        <v>1122</v>
      </c>
      <c r="F853" s="242"/>
      <c r="I853" s="284" t="s">
        <v>87</v>
      </c>
      <c r="O853" s="245"/>
    </row>
    <row r="854" spans="1:15" s="241" customFormat="1" ht="30">
      <c r="A854" s="284">
        <v>115374</v>
      </c>
      <c r="B854" s="284" t="s">
        <v>2977</v>
      </c>
      <c r="C854" s="284" t="s">
        <v>325</v>
      </c>
      <c r="D854" s="285" t="s">
        <v>897</v>
      </c>
      <c r="F854" s="242"/>
      <c r="I854" s="284" t="s">
        <v>87</v>
      </c>
      <c r="O854" s="250"/>
    </row>
    <row r="855" spans="1:15" s="241" customFormat="1" ht="30">
      <c r="A855" s="284">
        <v>115377</v>
      </c>
      <c r="B855" s="284" t="s">
        <v>2978</v>
      </c>
      <c r="C855" s="284" t="s">
        <v>220</v>
      </c>
      <c r="D855" s="285" t="s">
        <v>715</v>
      </c>
      <c r="F855" s="242"/>
      <c r="I855" s="284" t="s">
        <v>87</v>
      </c>
      <c r="O855" s="245"/>
    </row>
    <row r="856" spans="1:15" s="241" customFormat="1" ht="30">
      <c r="A856" s="284">
        <v>115378</v>
      </c>
      <c r="B856" s="284" t="s">
        <v>2979</v>
      </c>
      <c r="C856" s="284" t="s">
        <v>100</v>
      </c>
      <c r="D856" s="285" t="s">
        <v>685</v>
      </c>
      <c r="F856" s="242"/>
      <c r="I856" s="284" t="s">
        <v>87</v>
      </c>
      <c r="O856" s="245"/>
    </row>
    <row r="857" spans="1:15" s="241" customFormat="1" ht="30">
      <c r="A857" s="284">
        <v>115381</v>
      </c>
      <c r="B857" s="284" t="s">
        <v>2980</v>
      </c>
      <c r="C857" s="284" t="s">
        <v>2981</v>
      </c>
      <c r="D857" s="285" t="s">
        <v>853</v>
      </c>
      <c r="F857" s="242"/>
      <c r="I857" s="284" t="s">
        <v>87</v>
      </c>
      <c r="O857" s="245"/>
    </row>
    <row r="858" spans="1:15" s="241" customFormat="1" ht="30">
      <c r="A858" s="284">
        <v>115385</v>
      </c>
      <c r="B858" s="284" t="s">
        <v>2982</v>
      </c>
      <c r="C858" s="284" t="s">
        <v>1010</v>
      </c>
      <c r="D858" s="285" t="s">
        <v>1051</v>
      </c>
      <c r="F858" s="242"/>
      <c r="I858" s="284" t="s">
        <v>87</v>
      </c>
      <c r="O858" s="245"/>
    </row>
    <row r="859" spans="1:15" s="241" customFormat="1" ht="30">
      <c r="A859" s="284">
        <v>115389</v>
      </c>
      <c r="B859" s="284" t="s">
        <v>2983</v>
      </c>
      <c r="C859" s="284" t="s">
        <v>275</v>
      </c>
      <c r="D859" s="285" t="s">
        <v>970</v>
      </c>
      <c r="F859" s="242"/>
      <c r="I859" s="284" t="s">
        <v>87</v>
      </c>
      <c r="O859" s="245"/>
    </row>
    <row r="860" spans="1:15" s="241" customFormat="1" ht="30">
      <c r="A860" s="284">
        <v>115390</v>
      </c>
      <c r="B860" s="284" t="s">
        <v>2984</v>
      </c>
      <c r="C860" s="284" t="s">
        <v>141</v>
      </c>
      <c r="D860" s="285" t="s">
        <v>734</v>
      </c>
      <c r="F860" s="242"/>
      <c r="I860" s="284" t="s">
        <v>239</v>
      </c>
      <c r="O860" s="245"/>
    </row>
    <row r="861" spans="1:15" s="241" customFormat="1" ht="30">
      <c r="A861" s="284">
        <v>115391</v>
      </c>
      <c r="B861" s="284" t="s">
        <v>2985</v>
      </c>
      <c r="C861" s="284" t="s">
        <v>399</v>
      </c>
      <c r="D861" s="285" t="s">
        <v>773</v>
      </c>
      <c r="F861" s="242"/>
      <c r="I861" s="284" t="s">
        <v>87</v>
      </c>
      <c r="O861" s="245"/>
    </row>
    <row r="862" spans="1:15" s="241" customFormat="1" ht="30">
      <c r="A862" s="284">
        <v>115393</v>
      </c>
      <c r="B862" s="284" t="s">
        <v>2986</v>
      </c>
      <c r="C862" s="284" t="s">
        <v>103</v>
      </c>
      <c r="D862" s="285" t="s">
        <v>1005</v>
      </c>
      <c r="F862" s="242"/>
      <c r="I862" s="284" t="s">
        <v>87</v>
      </c>
      <c r="O862" s="245"/>
    </row>
    <row r="863" spans="1:15" s="241" customFormat="1" ht="30">
      <c r="A863" s="284">
        <v>115394</v>
      </c>
      <c r="B863" s="284" t="s">
        <v>2987</v>
      </c>
      <c r="C863" s="284" t="s">
        <v>103</v>
      </c>
      <c r="D863" s="285" t="s">
        <v>696</v>
      </c>
      <c r="F863" s="242"/>
      <c r="I863" s="284" t="s">
        <v>87</v>
      </c>
      <c r="J863" s="253"/>
      <c r="K863" s="253"/>
      <c r="L863" s="253"/>
      <c r="O863" s="245"/>
    </row>
    <row r="864" spans="1:15" s="241" customFormat="1" ht="30">
      <c r="A864" s="284">
        <v>115396</v>
      </c>
      <c r="B864" s="284" t="s">
        <v>2988</v>
      </c>
      <c r="C864" s="284" t="s">
        <v>90</v>
      </c>
      <c r="D864" s="285" t="s">
        <v>1070</v>
      </c>
      <c r="F864" s="242"/>
      <c r="I864" s="284" t="s">
        <v>87</v>
      </c>
      <c r="O864" s="245"/>
    </row>
    <row r="865" spans="1:15" s="241" customFormat="1" ht="30">
      <c r="A865" s="284">
        <v>115397</v>
      </c>
      <c r="B865" s="284" t="s">
        <v>2989</v>
      </c>
      <c r="C865" s="284" t="s">
        <v>152</v>
      </c>
      <c r="D865" s="285" t="s">
        <v>1600</v>
      </c>
      <c r="F865" s="242"/>
      <c r="I865" s="284" t="s">
        <v>87</v>
      </c>
      <c r="O865" s="245"/>
    </row>
    <row r="866" spans="1:15" s="241" customFormat="1" ht="30">
      <c r="A866" s="284">
        <v>115398</v>
      </c>
      <c r="B866" s="284" t="s">
        <v>2990</v>
      </c>
      <c r="C866" s="284" t="s">
        <v>2991</v>
      </c>
      <c r="D866" s="285" t="s">
        <v>803</v>
      </c>
      <c r="F866" s="242"/>
      <c r="I866" s="284" t="s">
        <v>87</v>
      </c>
      <c r="O866" s="245"/>
    </row>
    <row r="867" spans="1:15" s="241" customFormat="1" ht="30">
      <c r="A867" s="284">
        <v>115399</v>
      </c>
      <c r="B867" s="284" t="s">
        <v>2992</v>
      </c>
      <c r="C867" s="284" t="s">
        <v>137</v>
      </c>
      <c r="D867" s="285" t="s">
        <v>952</v>
      </c>
      <c r="F867" s="242"/>
      <c r="I867" s="284" t="s">
        <v>87</v>
      </c>
      <c r="O867" s="245"/>
    </row>
    <row r="868" spans="1:15" s="241" customFormat="1" ht="30">
      <c r="A868" s="284">
        <v>115403</v>
      </c>
      <c r="B868" s="284" t="s">
        <v>2993</v>
      </c>
      <c r="C868" s="284" t="s">
        <v>173</v>
      </c>
      <c r="D868" s="285" t="s">
        <v>1022</v>
      </c>
      <c r="F868" s="242"/>
      <c r="I868" s="284" t="s">
        <v>87</v>
      </c>
      <c r="O868" s="245"/>
    </row>
    <row r="869" spans="1:15" s="241" customFormat="1" ht="30">
      <c r="A869" s="284">
        <v>115405</v>
      </c>
      <c r="B869" s="284" t="s">
        <v>2994</v>
      </c>
      <c r="C869" s="284" t="s">
        <v>207</v>
      </c>
      <c r="D869" s="285" t="s">
        <v>2995</v>
      </c>
      <c r="F869" s="242"/>
      <c r="I869" s="284" t="s">
        <v>87</v>
      </c>
      <c r="O869" s="245"/>
    </row>
    <row r="870" spans="1:15" s="241" customFormat="1" ht="30">
      <c r="A870" s="284">
        <v>115407</v>
      </c>
      <c r="B870" s="284" t="s">
        <v>1627</v>
      </c>
      <c r="C870" s="284" t="s">
        <v>1358</v>
      </c>
      <c r="D870" s="285" t="s">
        <v>771</v>
      </c>
      <c r="F870" s="242"/>
      <c r="I870" s="284" t="s">
        <v>87</v>
      </c>
      <c r="O870" s="245"/>
    </row>
    <row r="871" spans="1:15" s="241" customFormat="1" ht="30">
      <c r="A871" s="284">
        <v>115408</v>
      </c>
      <c r="B871" s="284" t="s">
        <v>2996</v>
      </c>
      <c r="C871" s="284" t="s">
        <v>612</v>
      </c>
      <c r="D871" s="285" t="s">
        <v>2997</v>
      </c>
      <c r="F871" s="242"/>
      <c r="I871" s="284" t="s">
        <v>87</v>
      </c>
      <c r="J871" s="253"/>
      <c r="K871" s="253"/>
      <c r="L871" s="253"/>
      <c r="O871" s="245"/>
    </row>
    <row r="872" spans="1:15" s="241" customFormat="1" ht="30">
      <c r="A872" s="284">
        <v>115409</v>
      </c>
      <c r="B872" s="284" t="s">
        <v>2998</v>
      </c>
      <c r="C872" s="284" t="s">
        <v>296</v>
      </c>
      <c r="D872" s="285" t="s">
        <v>689</v>
      </c>
      <c r="F872" s="242"/>
      <c r="I872" s="284" t="s">
        <v>87</v>
      </c>
      <c r="O872" s="245"/>
    </row>
    <row r="873" spans="1:15" s="241" customFormat="1" ht="30">
      <c r="A873" s="284">
        <v>115410</v>
      </c>
      <c r="B873" s="284" t="s">
        <v>2999</v>
      </c>
      <c r="C873" s="284" t="s">
        <v>122</v>
      </c>
      <c r="D873" s="285" t="s">
        <v>828</v>
      </c>
      <c r="F873" s="242"/>
      <c r="I873" s="284" t="s">
        <v>87</v>
      </c>
      <c r="O873" s="245"/>
    </row>
    <row r="874" spans="1:15" s="241" customFormat="1" ht="30">
      <c r="A874" s="284">
        <v>115414</v>
      </c>
      <c r="B874" s="284" t="s">
        <v>3000</v>
      </c>
      <c r="C874" s="284" t="s">
        <v>1493</v>
      </c>
      <c r="D874" s="285" t="s">
        <v>3001</v>
      </c>
      <c r="F874" s="242"/>
      <c r="I874" s="284" t="s">
        <v>87</v>
      </c>
      <c r="O874" s="245"/>
    </row>
    <row r="875" spans="1:15" s="241" customFormat="1" ht="30">
      <c r="A875" s="284">
        <v>115418</v>
      </c>
      <c r="B875" s="284" t="s">
        <v>3002</v>
      </c>
      <c r="C875" s="284" t="s">
        <v>328</v>
      </c>
      <c r="D875" s="285" t="s">
        <v>729</v>
      </c>
      <c r="F875" s="242"/>
      <c r="I875" s="284" t="s">
        <v>87</v>
      </c>
      <c r="O875" s="245"/>
    </row>
    <row r="876" spans="1:15" s="241" customFormat="1" ht="30">
      <c r="A876" s="284">
        <v>115419</v>
      </c>
      <c r="B876" s="284" t="s">
        <v>3003</v>
      </c>
      <c r="C876" s="284" t="s">
        <v>280</v>
      </c>
      <c r="D876" s="285" t="s">
        <v>3004</v>
      </c>
      <c r="F876" s="242"/>
      <c r="I876" s="284" t="s">
        <v>87</v>
      </c>
      <c r="O876" s="245"/>
    </row>
    <row r="877" spans="1:15" s="241" customFormat="1" ht="30">
      <c r="A877" s="284">
        <v>115422</v>
      </c>
      <c r="B877" s="284" t="s">
        <v>3005</v>
      </c>
      <c r="C877" s="284" t="s">
        <v>2943</v>
      </c>
      <c r="D877" s="285" t="s">
        <v>1245</v>
      </c>
      <c r="F877" s="242"/>
      <c r="I877" s="284" t="s">
        <v>87</v>
      </c>
      <c r="O877" s="245"/>
    </row>
    <row r="878" spans="1:15" s="241" customFormat="1" ht="30">
      <c r="A878" s="284">
        <v>115425</v>
      </c>
      <c r="B878" s="284" t="s">
        <v>3006</v>
      </c>
      <c r="C878" s="284" t="s">
        <v>216</v>
      </c>
      <c r="D878" s="285" t="s">
        <v>933</v>
      </c>
      <c r="F878" s="242"/>
      <c r="I878" s="284" t="s">
        <v>87</v>
      </c>
      <c r="J878" s="253"/>
      <c r="K878" s="253"/>
      <c r="L878" s="253"/>
      <c r="O878" s="245"/>
    </row>
    <row r="879" spans="1:15" s="241" customFormat="1" ht="30">
      <c r="A879" s="284">
        <v>115432</v>
      </c>
      <c r="B879" s="284" t="s">
        <v>3007</v>
      </c>
      <c r="C879" s="284" t="s">
        <v>855</v>
      </c>
      <c r="D879" s="285" t="s">
        <v>1240</v>
      </c>
      <c r="F879" s="242"/>
      <c r="I879" s="284" t="s">
        <v>87</v>
      </c>
      <c r="O879" s="245"/>
    </row>
    <row r="880" spans="1:15" s="241" customFormat="1" ht="30">
      <c r="A880" s="284">
        <v>115433</v>
      </c>
      <c r="B880" s="284" t="s">
        <v>3008</v>
      </c>
      <c r="C880" s="284" t="s">
        <v>2205</v>
      </c>
      <c r="D880" s="285" t="s">
        <v>727</v>
      </c>
      <c r="F880" s="242"/>
      <c r="I880" s="284" t="s">
        <v>87</v>
      </c>
      <c r="O880" s="245"/>
    </row>
    <row r="881" spans="1:15" s="241" customFormat="1" ht="30">
      <c r="A881" s="284">
        <v>115435</v>
      </c>
      <c r="B881" s="284" t="s">
        <v>3009</v>
      </c>
      <c r="C881" s="284" t="s">
        <v>122</v>
      </c>
      <c r="D881" s="285" t="s">
        <v>693</v>
      </c>
      <c r="F881" s="242"/>
      <c r="I881" s="284" t="s">
        <v>87</v>
      </c>
      <c r="O881" s="245"/>
    </row>
    <row r="882" spans="1:15" s="241" customFormat="1" ht="27.75">
      <c r="A882" s="284">
        <v>115437</v>
      </c>
      <c r="B882" s="284" t="s">
        <v>3010</v>
      </c>
      <c r="C882" s="284" t="s">
        <v>3011</v>
      </c>
      <c r="D882" s="285" t="s">
        <v>773</v>
      </c>
      <c r="F882" s="242"/>
      <c r="I882" s="284" t="s">
        <v>87</v>
      </c>
      <c r="O882" s="243"/>
    </row>
    <row r="883" spans="1:15" s="241" customFormat="1" ht="30">
      <c r="A883" s="284">
        <v>115439</v>
      </c>
      <c r="B883" s="284" t="s">
        <v>3012</v>
      </c>
      <c r="C883" s="284" t="s">
        <v>222</v>
      </c>
      <c r="D883" s="285" t="s">
        <v>1266</v>
      </c>
      <c r="F883" s="242"/>
      <c r="I883" s="284" t="s">
        <v>87</v>
      </c>
      <c r="O883" s="251"/>
    </row>
    <row r="884" spans="1:15" s="241" customFormat="1" ht="30">
      <c r="A884" s="284">
        <v>115441</v>
      </c>
      <c r="B884" s="284" t="s">
        <v>3013</v>
      </c>
      <c r="C884" s="284" t="s">
        <v>105</v>
      </c>
      <c r="D884" s="285" t="s">
        <v>809</v>
      </c>
      <c r="F884" s="242"/>
      <c r="I884" s="284" t="s">
        <v>87</v>
      </c>
      <c r="O884" s="245"/>
    </row>
    <row r="885" spans="1:15" s="241" customFormat="1" ht="33.75">
      <c r="A885" s="284">
        <v>115446</v>
      </c>
      <c r="B885" s="284" t="s">
        <v>3014</v>
      </c>
      <c r="C885" s="284" t="s">
        <v>1535</v>
      </c>
      <c r="D885" s="285" t="s">
        <v>757</v>
      </c>
      <c r="F885" s="242"/>
      <c r="I885" s="284" t="s">
        <v>87</v>
      </c>
      <c r="O885" s="246"/>
    </row>
    <row r="886" spans="1:15" s="241" customFormat="1" ht="30">
      <c r="A886" s="284">
        <v>115449</v>
      </c>
      <c r="B886" s="284" t="s">
        <v>3015</v>
      </c>
      <c r="C886" s="284" t="s">
        <v>97</v>
      </c>
      <c r="D886" s="285" t="s">
        <v>598</v>
      </c>
      <c r="F886" s="242"/>
      <c r="I886" s="284" t="s">
        <v>87</v>
      </c>
      <c r="O886" s="245"/>
    </row>
    <row r="887" spans="1:15" s="241" customFormat="1" ht="30">
      <c r="A887" s="284">
        <v>115459</v>
      </c>
      <c r="B887" s="284" t="s">
        <v>3016</v>
      </c>
      <c r="C887" s="284" t="s">
        <v>303</v>
      </c>
      <c r="D887" s="285" t="s">
        <v>822</v>
      </c>
      <c r="F887" s="242"/>
      <c r="I887" s="284" t="s">
        <v>87</v>
      </c>
      <c r="O887" s="245"/>
    </row>
    <row r="888" spans="1:15" s="241" customFormat="1" ht="30">
      <c r="A888" s="284">
        <v>115460</v>
      </c>
      <c r="B888" s="284" t="s">
        <v>3017</v>
      </c>
      <c r="C888" s="284" t="s">
        <v>97</v>
      </c>
      <c r="D888" s="285" t="s">
        <v>732</v>
      </c>
      <c r="F888" s="242"/>
      <c r="I888" s="284" t="s">
        <v>87</v>
      </c>
      <c r="O888" s="245"/>
    </row>
    <row r="889" spans="1:15" s="241" customFormat="1" ht="30">
      <c r="A889" s="284">
        <v>115462</v>
      </c>
      <c r="B889" s="284" t="s">
        <v>3018</v>
      </c>
      <c r="C889" s="284" t="s">
        <v>200</v>
      </c>
      <c r="D889" s="285" t="s">
        <v>741</v>
      </c>
      <c r="F889" s="242"/>
      <c r="I889" s="284" t="s">
        <v>87</v>
      </c>
      <c r="O889" s="245"/>
    </row>
    <row r="890" spans="1:15" s="241" customFormat="1" ht="30">
      <c r="A890" s="284">
        <v>115465</v>
      </c>
      <c r="B890" s="284" t="s">
        <v>3019</v>
      </c>
      <c r="C890" s="284" t="s">
        <v>99</v>
      </c>
      <c r="D890" s="285" t="s">
        <v>735</v>
      </c>
      <c r="F890" s="242"/>
      <c r="I890" s="284" t="s">
        <v>87</v>
      </c>
      <c r="O890" s="245"/>
    </row>
    <row r="891" spans="1:15" s="241" customFormat="1" ht="30">
      <c r="A891" s="284">
        <v>115466</v>
      </c>
      <c r="B891" s="284" t="s">
        <v>3020</v>
      </c>
      <c r="C891" s="284" t="s">
        <v>415</v>
      </c>
      <c r="D891" s="285" t="s">
        <v>1051</v>
      </c>
      <c r="F891" s="242"/>
      <c r="I891" s="284" t="s">
        <v>87</v>
      </c>
      <c r="O891" s="245"/>
    </row>
    <row r="892" spans="1:15" s="241" customFormat="1" ht="30">
      <c r="A892" s="284">
        <v>115469</v>
      </c>
      <c r="B892" s="284" t="s">
        <v>3021</v>
      </c>
      <c r="C892" s="284" t="s">
        <v>253</v>
      </c>
      <c r="D892" s="285" t="s">
        <v>1556</v>
      </c>
      <c r="F892" s="242"/>
      <c r="I892" s="284" t="s">
        <v>87</v>
      </c>
      <c r="O892" s="245"/>
    </row>
    <row r="893" spans="1:15" s="241" customFormat="1" ht="30">
      <c r="A893" s="284">
        <v>115470</v>
      </c>
      <c r="B893" s="284" t="s">
        <v>3022</v>
      </c>
      <c r="C893" s="284" t="s">
        <v>538</v>
      </c>
      <c r="D893" s="285" t="s">
        <v>727</v>
      </c>
      <c r="F893" s="242"/>
      <c r="I893" s="284" t="s">
        <v>87</v>
      </c>
      <c r="O893" s="245"/>
    </row>
    <row r="894" spans="1:15" s="241" customFormat="1" ht="30">
      <c r="A894" s="284">
        <v>115471</v>
      </c>
      <c r="B894" s="284" t="s">
        <v>3023</v>
      </c>
      <c r="C894" s="284" t="s">
        <v>101</v>
      </c>
      <c r="D894" s="285" t="s">
        <v>952</v>
      </c>
      <c r="F894" s="242"/>
      <c r="I894" s="284" t="s">
        <v>87</v>
      </c>
      <c r="O894" s="245"/>
    </row>
    <row r="895" spans="1:15" s="241" customFormat="1" ht="30">
      <c r="A895" s="284">
        <v>115473</v>
      </c>
      <c r="B895" s="284" t="s">
        <v>3024</v>
      </c>
      <c r="C895" s="284" t="s">
        <v>86</v>
      </c>
      <c r="D895" s="285" t="s">
        <v>1419</v>
      </c>
      <c r="F895" s="242"/>
      <c r="I895" s="284" t="s">
        <v>87</v>
      </c>
      <c r="O895" s="245"/>
    </row>
    <row r="896" spans="1:15" s="241" customFormat="1" ht="30">
      <c r="A896" s="284">
        <v>115474</v>
      </c>
      <c r="B896" s="284" t="s">
        <v>3025</v>
      </c>
      <c r="C896" s="284" t="s">
        <v>176</v>
      </c>
      <c r="D896" s="285" t="s">
        <v>685</v>
      </c>
      <c r="F896" s="242"/>
      <c r="I896" s="284" t="s">
        <v>87</v>
      </c>
      <c r="O896" s="245"/>
    </row>
    <row r="897" spans="1:15" s="241" customFormat="1" ht="30">
      <c r="A897" s="284">
        <v>115478</v>
      </c>
      <c r="B897" s="284" t="s">
        <v>3026</v>
      </c>
      <c r="C897" s="284" t="s">
        <v>3027</v>
      </c>
      <c r="D897" s="285" t="s">
        <v>2436</v>
      </c>
      <c r="F897" s="242"/>
      <c r="I897" s="284" t="s">
        <v>87</v>
      </c>
      <c r="O897" s="245"/>
    </row>
    <row r="898" spans="1:15" s="241" customFormat="1" ht="30">
      <c r="A898" s="284">
        <v>115479</v>
      </c>
      <c r="B898" s="284" t="s">
        <v>3028</v>
      </c>
      <c r="C898" s="284" t="s">
        <v>1412</v>
      </c>
      <c r="D898" s="285" t="s">
        <v>801</v>
      </c>
      <c r="F898" s="242"/>
      <c r="I898" s="284" t="s">
        <v>87</v>
      </c>
      <c r="O898" s="245"/>
    </row>
    <row r="899" spans="1:15" s="241" customFormat="1" ht="33">
      <c r="A899" s="284">
        <v>115482</v>
      </c>
      <c r="B899" s="284" t="s">
        <v>3029</v>
      </c>
      <c r="C899" s="284" t="s">
        <v>605</v>
      </c>
      <c r="D899" s="285" t="s">
        <v>702</v>
      </c>
      <c r="F899" s="242"/>
      <c r="I899" s="284" t="s">
        <v>87</v>
      </c>
      <c r="O899" s="249"/>
    </row>
    <row r="900" spans="1:15" s="241" customFormat="1" ht="30">
      <c r="A900" s="284">
        <v>115484</v>
      </c>
      <c r="B900" s="284" t="s">
        <v>3030</v>
      </c>
      <c r="C900" s="284" t="s">
        <v>1224</v>
      </c>
      <c r="D900" s="285" t="s">
        <v>1188</v>
      </c>
      <c r="F900" s="242"/>
      <c r="I900" s="284" t="s">
        <v>87</v>
      </c>
      <c r="O900" s="245"/>
    </row>
    <row r="901" spans="1:15" s="241" customFormat="1" ht="30">
      <c r="A901" s="284">
        <v>115490</v>
      </c>
      <c r="B901" s="284" t="s">
        <v>3031</v>
      </c>
      <c r="C901" s="284" t="s">
        <v>3032</v>
      </c>
      <c r="D901" s="285" t="s">
        <v>725</v>
      </c>
      <c r="F901" s="242"/>
      <c r="I901" s="284" t="s">
        <v>87</v>
      </c>
      <c r="O901" s="245"/>
    </row>
    <row r="902" spans="1:15" s="241" customFormat="1" ht="30">
      <c r="A902" s="284">
        <v>115493</v>
      </c>
      <c r="B902" s="284" t="s">
        <v>3033</v>
      </c>
      <c r="C902" s="284" t="s">
        <v>419</v>
      </c>
      <c r="D902" s="285" t="s">
        <v>803</v>
      </c>
      <c r="F902" s="242"/>
      <c r="I902" s="284" t="s">
        <v>87</v>
      </c>
      <c r="O902" s="245"/>
    </row>
    <row r="903" spans="1:15" s="241" customFormat="1" ht="30">
      <c r="A903" s="284">
        <v>115497</v>
      </c>
      <c r="B903" s="284" t="s">
        <v>3034</v>
      </c>
      <c r="C903" s="284" t="s">
        <v>610</v>
      </c>
      <c r="D903" s="285" t="s">
        <v>807</v>
      </c>
      <c r="F903" s="242"/>
      <c r="I903" s="284" t="s">
        <v>87</v>
      </c>
      <c r="O903" s="245"/>
    </row>
    <row r="904" spans="1:15" s="241" customFormat="1" ht="30">
      <c r="A904" s="284">
        <v>115498</v>
      </c>
      <c r="B904" s="284" t="s">
        <v>1877</v>
      </c>
      <c r="C904" s="284" t="s">
        <v>167</v>
      </c>
      <c r="D904" s="285" t="s">
        <v>689</v>
      </c>
      <c r="F904" s="242"/>
      <c r="I904" s="284" t="s">
        <v>87</v>
      </c>
      <c r="O904" s="245"/>
    </row>
    <row r="905" spans="1:15" s="241" customFormat="1" ht="30">
      <c r="A905" s="284">
        <v>115505</v>
      </c>
      <c r="B905" s="284" t="s">
        <v>3035</v>
      </c>
      <c r="C905" s="284" t="s">
        <v>3036</v>
      </c>
      <c r="D905" s="285" t="s">
        <v>1101</v>
      </c>
      <c r="F905" s="242"/>
      <c r="I905" s="284" t="s">
        <v>87</v>
      </c>
      <c r="J905" s="253"/>
      <c r="K905" s="253"/>
      <c r="L905" s="253"/>
      <c r="O905" s="245"/>
    </row>
    <row r="906" spans="1:15" s="241" customFormat="1" ht="30">
      <c r="A906" s="284">
        <v>115508</v>
      </c>
      <c r="B906" s="284" t="s">
        <v>3037</v>
      </c>
      <c r="C906" s="284" t="s">
        <v>342</v>
      </c>
      <c r="D906" s="285" t="s">
        <v>689</v>
      </c>
      <c r="F906" s="242"/>
      <c r="I906" s="284" t="s">
        <v>87</v>
      </c>
      <c r="O906" s="245"/>
    </row>
    <row r="907" spans="1:15" s="241" customFormat="1" ht="30">
      <c r="A907" s="284">
        <v>115509</v>
      </c>
      <c r="B907" s="284" t="s">
        <v>3038</v>
      </c>
      <c r="C907" s="284" t="s">
        <v>101</v>
      </c>
      <c r="D907" s="285" t="s">
        <v>770</v>
      </c>
      <c r="F907" s="242"/>
      <c r="I907" s="284" t="s">
        <v>87</v>
      </c>
      <c r="O907" s="245"/>
    </row>
    <row r="908" spans="1:15" s="241" customFormat="1" ht="30">
      <c r="A908" s="284">
        <v>115516</v>
      </c>
      <c r="B908" s="284" t="s">
        <v>3039</v>
      </c>
      <c r="C908" s="284" t="s">
        <v>105</v>
      </c>
      <c r="D908" s="285" t="s">
        <v>966</v>
      </c>
      <c r="F908" s="242"/>
      <c r="I908" s="284" t="s">
        <v>87</v>
      </c>
      <c r="O908" s="245"/>
    </row>
    <row r="909" spans="1:15" s="241" customFormat="1" ht="30">
      <c r="A909" s="284">
        <v>115517</v>
      </c>
      <c r="B909" s="284" t="s">
        <v>3040</v>
      </c>
      <c r="C909" s="284" t="s">
        <v>101</v>
      </c>
      <c r="D909" s="285" t="s">
        <v>912</v>
      </c>
      <c r="F909" s="242"/>
      <c r="I909" s="284" t="s">
        <v>87</v>
      </c>
      <c r="O909" s="245"/>
    </row>
    <row r="910" spans="1:15" s="241" customFormat="1" ht="27.75">
      <c r="A910" s="284">
        <v>115521</v>
      </c>
      <c r="B910" s="284" t="s">
        <v>3041</v>
      </c>
      <c r="C910" s="284" t="s">
        <v>1605</v>
      </c>
      <c r="D910" s="285" t="s">
        <v>780</v>
      </c>
      <c r="F910" s="242"/>
      <c r="I910" s="284" t="s">
        <v>87</v>
      </c>
      <c r="J910" s="253"/>
      <c r="K910" s="253"/>
      <c r="L910" s="253"/>
      <c r="O910" s="243"/>
    </row>
    <row r="911" spans="1:15" s="241" customFormat="1" ht="30">
      <c r="A911" s="284">
        <v>115523</v>
      </c>
      <c r="B911" s="284" t="s">
        <v>3042</v>
      </c>
      <c r="C911" s="284" t="s">
        <v>1692</v>
      </c>
      <c r="D911" s="285" t="s">
        <v>1195</v>
      </c>
      <c r="F911" s="242"/>
      <c r="I911" s="284" t="s">
        <v>87</v>
      </c>
      <c r="O911" s="245"/>
    </row>
    <row r="912" spans="1:15" s="241" customFormat="1" ht="30">
      <c r="A912" s="284">
        <v>115525</v>
      </c>
      <c r="B912" s="284" t="s">
        <v>3043</v>
      </c>
      <c r="C912" s="284" t="s">
        <v>151</v>
      </c>
      <c r="D912" s="285" t="s">
        <v>3044</v>
      </c>
      <c r="F912" s="242"/>
      <c r="I912" s="284" t="s">
        <v>87</v>
      </c>
      <c r="O912" s="245"/>
    </row>
    <row r="913" spans="1:15" s="241" customFormat="1" ht="30">
      <c r="A913" s="284">
        <v>115531</v>
      </c>
      <c r="B913" s="284" t="s">
        <v>3045</v>
      </c>
      <c r="C913" s="284" t="s">
        <v>97</v>
      </c>
      <c r="D913" s="285" t="s">
        <v>486</v>
      </c>
      <c r="F913" s="242"/>
      <c r="I913" s="284" t="s">
        <v>87</v>
      </c>
      <c r="O913" s="245"/>
    </row>
    <row r="914" spans="1:15" s="241" customFormat="1" ht="30">
      <c r="A914" s="284">
        <v>115532</v>
      </c>
      <c r="B914" s="284" t="s">
        <v>3046</v>
      </c>
      <c r="C914" s="284" t="s">
        <v>276</v>
      </c>
      <c r="D914" s="285" t="s">
        <v>1056</v>
      </c>
      <c r="F914" s="242"/>
      <c r="I914" s="284" t="s">
        <v>87</v>
      </c>
      <c r="O914" s="245"/>
    </row>
    <row r="915" spans="1:15" s="241" customFormat="1" ht="30">
      <c r="A915" s="284">
        <v>115543</v>
      </c>
      <c r="B915" s="284" t="s">
        <v>3047</v>
      </c>
      <c r="C915" s="284" t="s">
        <v>317</v>
      </c>
      <c r="D915" s="285" t="s">
        <v>890</v>
      </c>
      <c r="F915" s="242"/>
      <c r="I915" s="284" t="s">
        <v>87</v>
      </c>
      <c r="O915" s="245"/>
    </row>
    <row r="916" spans="1:15" s="241" customFormat="1" ht="30">
      <c r="A916" s="284">
        <v>115548</v>
      </c>
      <c r="B916" s="284" t="s">
        <v>3048</v>
      </c>
      <c r="C916" s="284" t="s">
        <v>565</v>
      </c>
      <c r="D916" s="285" t="s">
        <v>746</v>
      </c>
      <c r="F916" s="242"/>
      <c r="I916" s="284" t="s">
        <v>87</v>
      </c>
      <c r="O916" s="245"/>
    </row>
    <row r="917" spans="1:15" s="241" customFormat="1" ht="30">
      <c r="A917" s="284">
        <v>115557</v>
      </c>
      <c r="B917" s="284" t="s">
        <v>3049</v>
      </c>
      <c r="C917" s="284" t="s">
        <v>855</v>
      </c>
      <c r="D917" s="285" t="s">
        <v>3050</v>
      </c>
      <c r="F917" s="242"/>
      <c r="I917" s="284" t="s">
        <v>87</v>
      </c>
      <c r="O917" s="245"/>
    </row>
    <row r="918" spans="1:15" s="241" customFormat="1" ht="30">
      <c r="A918" s="284">
        <v>115558</v>
      </c>
      <c r="B918" s="284" t="s">
        <v>3051</v>
      </c>
      <c r="C918" s="284" t="s">
        <v>102</v>
      </c>
      <c r="D918" s="285" t="s">
        <v>880</v>
      </c>
      <c r="F918" s="242"/>
      <c r="I918" s="284" t="s">
        <v>87</v>
      </c>
      <c r="O918" s="245"/>
    </row>
    <row r="919" spans="1:15" s="241" customFormat="1" ht="30">
      <c r="A919" s="284">
        <v>115560</v>
      </c>
      <c r="B919" s="284" t="s">
        <v>3052</v>
      </c>
      <c r="C919" s="284" t="s">
        <v>103</v>
      </c>
      <c r="D919" s="285" t="s">
        <v>1066</v>
      </c>
      <c r="F919" s="242"/>
      <c r="I919" s="284" t="s">
        <v>87</v>
      </c>
      <c r="O919" s="245"/>
    </row>
    <row r="920" spans="1:15" s="241" customFormat="1" ht="30">
      <c r="A920" s="284">
        <v>115566</v>
      </c>
      <c r="B920" s="284" t="s">
        <v>3053</v>
      </c>
      <c r="C920" s="284" t="s">
        <v>125</v>
      </c>
      <c r="D920" s="285" t="s">
        <v>1841</v>
      </c>
      <c r="F920" s="242"/>
      <c r="I920" s="284" t="s">
        <v>87</v>
      </c>
      <c r="O920" s="245"/>
    </row>
    <row r="921" spans="1:15" s="241" customFormat="1" ht="30">
      <c r="A921" s="284">
        <v>115567</v>
      </c>
      <c r="B921" s="284" t="s">
        <v>3054</v>
      </c>
      <c r="C921" s="284" t="s">
        <v>3055</v>
      </c>
      <c r="D921" s="285" t="s">
        <v>935</v>
      </c>
      <c r="F921" s="242"/>
      <c r="I921" s="284" t="s">
        <v>87</v>
      </c>
      <c r="O921" s="245"/>
    </row>
    <row r="922" spans="1:15" s="241" customFormat="1" ht="30">
      <c r="A922" s="284">
        <v>115568</v>
      </c>
      <c r="B922" s="284" t="s">
        <v>3056</v>
      </c>
      <c r="C922" s="284" t="s">
        <v>364</v>
      </c>
      <c r="D922" s="285" t="s">
        <v>1492</v>
      </c>
      <c r="F922" s="242"/>
      <c r="I922" s="284" t="s">
        <v>87</v>
      </c>
      <c r="O922" s="245"/>
    </row>
    <row r="923" spans="1:15" s="241" customFormat="1" ht="30">
      <c r="A923" s="284">
        <v>115569</v>
      </c>
      <c r="B923" s="284" t="s">
        <v>3057</v>
      </c>
      <c r="C923" s="284" t="s">
        <v>1886</v>
      </c>
      <c r="D923" s="285" t="s">
        <v>725</v>
      </c>
      <c r="F923" s="242"/>
      <c r="I923" s="284" t="s">
        <v>87</v>
      </c>
      <c r="O923" s="250"/>
    </row>
    <row r="924" spans="1:15" s="241" customFormat="1" ht="33">
      <c r="A924" s="284">
        <v>115570</v>
      </c>
      <c r="B924" s="284" t="s">
        <v>3058</v>
      </c>
      <c r="C924" s="284" t="s">
        <v>2205</v>
      </c>
      <c r="D924" s="285" t="s">
        <v>828</v>
      </c>
      <c r="F924" s="242"/>
      <c r="I924" s="284" t="s">
        <v>87</v>
      </c>
      <c r="O924" s="249"/>
    </row>
    <row r="925" spans="1:15" s="241" customFormat="1" ht="30">
      <c r="A925" s="284">
        <v>115572</v>
      </c>
      <c r="B925" s="284" t="s">
        <v>3059</v>
      </c>
      <c r="C925" s="284" t="s">
        <v>97</v>
      </c>
      <c r="D925" s="285" t="s">
        <v>837</v>
      </c>
      <c r="F925" s="242"/>
      <c r="I925" s="284" t="s">
        <v>87</v>
      </c>
      <c r="O925" s="245"/>
    </row>
    <row r="926" spans="1:15" s="241" customFormat="1" ht="30">
      <c r="A926" s="284">
        <v>115573</v>
      </c>
      <c r="B926" s="284" t="s">
        <v>3060</v>
      </c>
      <c r="C926" s="284" t="s">
        <v>259</v>
      </c>
      <c r="D926" s="285" t="s">
        <v>727</v>
      </c>
      <c r="F926" s="242"/>
      <c r="I926" s="284" t="s">
        <v>87</v>
      </c>
      <c r="O926" s="245"/>
    </row>
    <row r="927" spans="1:15" s="241" customFormat="1" ht="30">
      <c r="A927" s="284">
        <v>115576</v>
      </c>
      <c r="B927" s="284" t="s">
        <v>3061</v>
      </c>
      <c r="C927" s="284" t="s">
        <v>118</v>
      </c>
      <c r="D927" s="285" t="s">
        <v>1244</v>
      </c>
      <c r="F927" s="242"/>
      <c r="I927" s="284" t="s">
        <v>87</v>
      </c>
      <c r="O927" s="245"/>
    </row>
    <row r="928" spans="1:15" s="241" customFormat="1" ht="30">
      <c r="A928" s="284">
        <v>115577</v>
      </c>
      <c r="B928" s="284" t="s">
        <v>3062</v>
      </c>
      <c r="C928" s="284" t="s">
        <v>2933</v>
      </c>
      <c r="D928" s="285" t="s">
        <v>3063</v>
      </c>
      <c r="F928" s="242"/>
      <c r="I928" s="284" t="s">
        <v>87</v>
      </c>
      <c r="O928" s="245"/>
    </row>
    <row r="929" spans="1:15" s="241" customFormat="1" ht="30">
      <c r="A929" s="284">
        <v>115586</v>
      </c>
      <c r="B929" s="284" t="s">
        <v>3064</v>
      </c>
      <c r="C929" s="284" t="s">
        <v>428</v>
      </c>
      <c r="D929" s="285" t="s">
        <v>1245</v>
      </c>
      <c r="F929" s="242"/>
      <c r="I929" s="284" t="s">
        <v>87</v>
      </c>
      <c r="O929" s="245"/>
    </row>
    <row r="930" spans="1:15" s="241" customFormat="1" ht="30">
      <c r="A930" s="284">
        <v>115589</v>
      </c>
      <c r="B930" s="284" t="s">
        <v>3065</v>
      </c>
      <c r="C930" s="284" t="s">
        <v>100</v>
      </c>
      <c r="D930" s="285" t="s">
        <v>1123</v>
      </c>
      <c r="F930" s="242"/>
      <c r="I930" s="284" t="s">
        <v>87</v>
      </c>
      <c r="O930" s="245"/>
    </row>
    <row r="931" spans="1:15" s="241" customFormat="1" ht="30">
      <c r="A931" s="284">
        <v>115594</v>
      </c>
      <c r="B931" s="284" t="s">
        <v>3066</v>
      </c>
      <c r="C931" s="284" t="s">
        <v>103</v>
      </c>
      <c r="D931" s="285" t="s">
        <v>1332</v>
      </c>
      <c r="F931" s="242"/>
      <c r="I931" s="284" t="s">
        <v>87</v>
      </c>
      <c r="O931" s="245"/>
    </row>
    <row r="932" spans="1:15" s="241" customFormat="1" ht="30">
      <c r="A932" s="284">
        <v>115596</v>
      </c>
      <c r="B932" s="284" t="s">
        <v>3067</v>
      </c>
      <c r="C932" s="284" t="s">
        <v>1455</v>
      </c>
      <c r="D932" s="285" t="s">
        <v>807</v>
      </c>
      <c r="F932" s="242"/>
      <c r="I932" s="284" t="s">
        <v>87</v>
      </c>
      <c r="O932" s="245"/>
    </row>
    <row r="933" spans="1:15" s="241" customFormat="1" ht="30">
      <c r="A933" s="284">
        <v>115601</v>
      </c>
      <c r="B933" s="284" t="s">
        <v>3068</v>
      </c>
      <c r="C933" s="284" t="s">
        <v>571</v>
      </c>
      <c r="D933" s="285" t="s">
        <v>2039</v>
      </c>
      <c r="F933" s="242"/>
      <c r="I933" s="284" t="s">
        <v>87</v>
      </c>
      <c r="O933" s="245"/>
    </row>
    <row r="934" spans="1:15" s="241" customFormat="1" ht="30">
      <c r="A934" s="284">
        <v>115602</v>
      </c>
      <c r="B934" s="284" t="s">
        <v>3069</v>
      </c>
      <c r="C934" s="284" t="s">
        <v>97</v>
      </c>
      <c r="D934" s="285" t="s">
        <v>707</v>
      </c>
      <c r="F934" s="242"/>
      <c r="I934" s="284" t="s">
        <v>87</v>
      </c>
      <c r="O934" s="245"/>
    </row>
    <row r="935" spans="1:15" s="241" customFormat="1" ht="30">
      <c r="A935" s="284">
        <v>115603</v>
      </c>
      <c r="B935" s="284" t="s">
        <v>3070</v>
      </c>
      <c r="C935" s="284" t="s">
        <v>2254</v>
      </c>
      <c r="D935" s="285" t="s">
        <v>727</v>
      </c>
      <c r="F935" s="242"/>
      <c r="I935" s="284" t="s">
        <v>87</v>
      </c>
      <c r="O935" s="245"/>
    </row>
    <row r="936" spans="1:15" s="241" customFormat="1" ht="33">
      <c r="A936" s="284">
        <v>115604</v>
      </c>
      <c r="B936" s="284" t="s">
        <v>3071</v>
      </c>
      <c r="C936" s="284" t="s">
        <v>202</v>
      </c>
      <c r="D936" s="285" t="s">
        <v>962</v>
      </c>
      <c r="F936" s="242"/>
      <c r="I936" s="284" t="s">
        <v>87</v>
      </c>
      <c r="O936" s="249"/>
    </row>
    <row r="937" spans="1:15" s="241" customFormat="1" ht="30">
      <c r="A937" s="284">
        <v>115605</v>
      </c>
      <c r="B937" s="284" t="s">
        <v>3072</v>
      </c>
      <c r="C937" s="284" t="s">
        <v>204</v>
      </c>
      <c r="D937" s="285" t="s">
        <v>689</v>
      </c>
      <c r="F937" s="242"/>
      <c r="I937" s="284" t="s">
        <v>87</v>
      </c>
      <c r="J937" s="253"/>
      <c r="K937" s="253"/>
      <c r="L937" s="253"/>
      <c r="O937" s="245"/>
    </row>
    <row r="938" spans="1:15" s="241" customFormat="1" ht="30">
      <c r="A938" s="284">
        <v>115609</v>
      </c>
      <c r="B938" s="284" t="s">
        <v>3073</v>
      </c>
      <c r="C938" s="284" t="s">
        <v>2933</v>
      </c>
      <c r="D938" s="285" t="s">
        <v>698</v>
      </c>
      <c r="F938" s="242"/>
      <c r="I938" s="284" t="s">
        <v>87</v>
      </c>
      <c r="O938" s="245"/>
    </row>
    <row r="939" spans="1:15" s="241" customFormat="1" ht="30">
      <c r="A939" s="284">
        <v>115613</v>
      </c>
      <c r="B939" s="284" t="s">
        <v>3074</v>
      </c>
      <c r="C939" s="284" t="s">
        <v>2919</v>
      </c>
      <c r="D939" s="285" t="s">
        <v>773</v>
      </c>
      <c r="F939" s="242"/>
      <c r="I939" s="284" t="s">
        <v>87</v>
      </c>
      <c r="O939" s="245"/>
    </row>
    <row r="940" spans="1:15" s="241" customFormat="1" ht="30">
      <c r="A940" s="284">
        <v>115615</v>
      </c>
      <c r="B940" s="284" t="s">
        <v>3075</v>
      </c>
      <c r="C940" s="284" t="s">
        <v>146</v>
      </c>
      <c r="D940" s="285" t="s">
        <v>836</v>
      </c>
      <c r="F940" s="242"/>
      <c r="I940" s="284" t="s">
        <v>87</v>
      </c>
      <c r="O940" s="245"/>
    </row>
    <row r="941" spans="1:15" s="241" customFormat="1" ht="30">
      <c r="A941" s="284">
        <v>115616</v>
      </c>
      <c r="B941" s="284" t="s">
        <v>3076</v>
      </c>
      <c r="C941" s="284" t="s">
        <v>409</v>
      </c>
      <c r="D941" s="285" t="s">
        <v>1878</v>
      </c>
      <c r="F941" s="242"/>
      <c r="I941" s="284" t="s">
        <v>87</v>
      </c>
      <c r="O941" s="245"/>
    </row>
    <row r="942" spans="1:15" s="241" customFormat="1" ht="30">
      <c r="A942" s="284">
        <v>115620</v>
      </c>
      <c r="B942" s="284" t="s">
        <v>3077</v>
      </c>
      <c r="C942" s="284" t="s">
        <v>266</v>
      </c>
      <c r="D942" s="285" t="s">
        <v>1137</v>
      </c>
      <c r="F942" s="242"/>
      <c r="I942" s="284" t="s">
        <v>87</v>
      </c>
      <c r="O942" s="245"/>
    </row>
    <row r="943" spans="1:15" s="241" customFormat="1" ht="30">
      <c r="A943" s="284">
        <v>115623</v>
      </c>
      <c r="B943" s="284" t="s">
        <v>3078</v>
      </c>
      <c r="C943" s="284" t="s">
        <v>224</v>
      </c>
      <c r="D943" s="285" t="s">
        <v>1121</v>
      </c>
      <c r="F943" s="242"/>
      <c r="I943" s="284" t="s">
        <v>87</v>
      </c>
      <c r="O943" s="245"/>
    </row>
    <row r="944" spans="1:15" s="241" customFormat="1" ht="30">
      <c r="A944" s="284">
        <v>115624</v>
      </c>
      <c r="B944" s="284" t="s">
        <v>3079</v>
      </c>
      <c r="C944" s="284" t="s">
        <v>275</v>
      </c>
      <c r="D944" s="285" t="s">
        <v>698</v>
      </c>
      <c r="F944" s="242"/>
      <c r="I944" s="284" t="s">
        <v>87</v>
      </c>
      <c r="J944" s="253"/>
      <c r="K944" s="253"/>
      <c r="L944" s="253"/>
      <c r="O944" s="245"/>
    </row>
    <row r="945" spans="1:15" s="241" customFormat="1" ht="30">
      <c r="A945" s="284">
        <v>115625</v>
      </c>
      <c r="B945" s="284" t="s">
        <v>3080</v>
      </c>
      <c r="C945" s="284" t="s">
        <v>86</v>
      </c>
      <c r="D945" s="285" t="s">
        <v>1403</v>
      </c>
      <c r="F945" s="242"/>
      <c r="I945" s="284" t="s">
        <v>87</v>
      </c>
      <c r="O945" s="245"/>
    </row>
    <row r="946" spans="1:15" s="241" customFormat="1" ht="30">
      <c r="A946" s="284">
        <v>115627</v>
      </c>
      <c r="B946" s="284" t="s">
        <v>2172</v>
      </c>
      <c r="C946" s="284" t="s">
        <v>926</v>
      </c>
      <c r="D946" s="285" t="s">
        <v>868</v>
      </c>
      <c r="F946" s="242"/>
      <c r="I946" s="284" t="s">
        <v>87</v>
      </c>
      <c r="O946" s="245"/>
    </row>
    <row r="947" spans="1:15" s="241" customFormat="1" ht="30">
      <c r="A947" s="284">
        <v>115628</v>
      </c>
      <c r="B947" s="284" t="s">
        <v>3081</v>
      </c>
      <c r="C947" s="284" t="s">
        <v>351</v>
      </c>
      <c r="D947" s="285" t="s">
        <v>749</v>
      </c>
      <c r="F947" s="242"/>
      <c r="I947" s="284" t="s">
        <v>87</v>
      </c>
      <c r="O947" s="245"/>
    </row>
    <row r="948" spans="1:15" s="241" customFormat="1" ht="30">
      <c r="A948" s="284">
        <v>115633</v>
      </c>
      <c r="B948" s="284" t="s">
        <v>3082</v>
      </c>
      <c r="C948" s="284" t="s">
        <v>167</v>
      </c>
      <c r="D948" s="285" t="s">
        <v>1817</v>
      </c>
      <c r="F948" s="242"/>
      <c r="I948" s="284" t="s">
        <v>87</v>
      </c>
      <c r="O948" s="245"/>
    </row>
    <row r="949" spans="1:15" s="241" customFormat="1" ht="30">
      <c r="A949" s="284">
        <v>115635</v>
      </c>
      <c r="B949" s="284" t="s">
        <v>3083</v>
      </c>
      <c r="C949" s="284" t="s">
        <v>225</v>
      </c>
      <c r="D949" s="285" t="s">
        <v>727</v>
      </c>
      <c r="F949" s="242"/>
      <c r="I949" s="284" t="s">
        <v>87</v>
      </c>
      <c r="O949" s="245"/>
    </row>
    <row r="950" spans="1:15" s="241" customFormat="1" ht="30">
      <c r="A950" s="284">
        <v>115639</v>
      </c>
      <c r="B950" s="284" t="s">
        <v>3084</v>
      </c>
      <c r="C950" s="284" t="s">
        <v>167</v>
      </c>
      <c r="D950" s="285" t="s">
        <v>773</v>
      </c>
      <c r="F950" s="242"/>
      <c r="I950" s="284" t="s">
        <v>87</v>
      </c>
      <c r="J950" s="253"/>
      <c r="K950" s="253"/>
      <c r="L950" s="253"/>
      <c r="O950" s="245"/>
    </row>
    <row r="951" spans="1:15" s="241" customFormat="1" ht="30">
      <c r="A951" s="284">
        <v>115640</v>
      </c>
      <c r="B951" s="284" t="s">
        <v>3085</v>
      </c>
      <c r="C951" s="284" t="s">
        <v>183</v>
      </c>
      <c r="D951" s="285" t="s">
        <v>1312</v>
      </c>
      <c r="F951" s="242"/>
      <c r="I951" s="284" t="s">
        <v>87</v>
      </c>
      <c r="O951" s="245"/>
    </row>
    <row r="952" spans="1:15" s="241" customFormat="1" ht="30">
      <c r="A952" s="284">
        <v>115643</v>
      </c>
      <c r="B952" s="284" t="s">
        <v>3086</v>
      </c>
      <c r="C952" s="284" t="s">
        <v>1886</v>
      </c>
      <c r="D952" s="285" t="s">
        <v>984</v>
      </c>
      <c r="F952" s="242"/>
      <c r="I952" s="284" t="s">
        <v>87</v>
      </c>
      <c r="O952" s="245"/>
    </row>
    <row r="953" spans="1:15" s="241" customFormat="1" ht="30">
      <c r="A953" s="284">
        <v>115645</v>
      </c>
      <c r="B953" s="284" t="s">
        <v>3087</v>
      </c>
      <c r="C953" s="284" t="s">
        <v>167</v>
      </c>
      <c r="D953" s="285" t="s">
        <v>728</v>
      </c>
      <c r="F953" s="242"/>
      <c r="I953" s="284" t="s">
        <v>87</v>
      </c>
      <c r="O953" s="245"/>
    </row>
    <row r="954" spans="1:15" s="241" customFormat="1" ht="30">
      <c r="A954" s="284">
        <v>115650</v>
      </c>
      <c r="B954" s="284" t="s">
        <v>3088</v>
      </c>
      <c r="C954" s="284" t="s">
        <v>454</v>
      </c>
      <c r="D954" s="285" t="s">
        <v>719</v>
      </c>
      <c r="F954" s="242"/>
      <c r="I954" s="284" t="s">
        <v>87</v>
      </c>
      <c r="O954" s="245"/>
    </row>
    <row r="955" spans="1:15" s="241" customFormat="1" ht="30">
      <c r="A955" s="284">
        <v>115657</v>
      </c>
      <c r="B955" s="284" t="s">
        <v>3089</v>
      </c>
      <c r="C955" s="284" t="s">
        <v>211</v>
      </c>
      <c r="D955" s="285" t="s">
        <v>686</v>
      </c>
      <c r="F955" s="242"/>
      <c r="I955" s="284" t="s">
        <v>87</v>
      </c>
      <c r="O955" s="245"/>
    </row>
    <row r="956" spans="1:15" s="241" customFormat="1" ht="30">
      <c r="A956" s="284">
        <v>115658</v>
      </c>
      <c r="B956" s="284" t="s">
        <v>3090</v>
      </c>
      <c r="C956" s="284" t="s">
        <v>187</v>
      </c>
      <c r="D956" s="285" t="s">
        <v>792</v>
      </c>
      <c r="F956" s="242"/>
      <c r="I956" s="284" t="s">
        <v>87</v>
      </c>
      <c r="O956" s="245"/>
    </row>
    <row r="957" spans="1:15" s="241" customFormat="1" ht="30">
      <c r="A957" s="284">
        <v>115659</v>
      </c>
      <c r="B957" s="284" t="s">
        <v>3091</v>
      </c>
      <c r="C957" s="284" t="s">
        <v>90</v>
      </c>
      <c r="D957" s="285" t="s">
        <v>1121</v>
      </c>
      <c r="F957" s="242"/>
      <c r="I957" s="284" t="s">
        <v>87</v>
      </c>
      <c r="J957" s="253"/>
      <c r="K957" s="253"/>
      <c r="L957" s="253"/>
      <c r="O957" s="245"/>
    </row>
    <row r="958" spans="1:15" s="241" customFormat="1" ht="30">
      <c r="A958" s="284">
        <v>115660</v>
      </c>
      <c r="B958" s="284" t="s">
        <v>3092</v>
      </c>
      <c r="C958" s="284" t="s">
        <v>2254</v>
      </c>
      <c r="D958" s="285" t="s">
        <v>728</v>
      </c>
      <c r="F958" s="242"/>
      <c r="I958" s="284" t="s">
        <v>87</v>
      </c>
      <c r="O958" s="245"/>
    </row>
    <row r="959" spans="1:15" s="241" customFormat="1" ht="30">
      <c r="A959" s="284">
        <v>115663</v>
      </c>
      <c r="B959" s="284" t="s">
        <v>3093</v>
      </c>
      <c r="C959" s="284" t="s">
        <v>380</v>
      </c>
      <c r="D959" s="285" t="s">
        <v>738</v>
      </c>
      <c r="F959" s="242"/>
      <c r="I959" s="284" t="s">
        <v>87</v>
      </c>
      <c r="O959" s="245"/>
    </row>
    <row r="960" spans="1:15" s="241" customFormat="1" ht="27.75">
      <c r="A960" s="284">
        <v>115675</v>
      </c>
      <c r="B960" s="284" t="s">
        <v>3094</v>
      </c>
      <c r="C960" s="284" t="s">
        <v>615</v>
      </c>
      <c r="D960" s="285" t="s">
        <v>698</v>
      </c>
      <c r="F960" s="242"/>
      <c r="I960" s="284" t="s">
        <v>87</v>
      </c>
      <c r="O960" s="243"/>
    </row>
    <row r="961" spans="1:15" s="241" customFormat="1" ht="30">
      <c r="A961" s="284">
        <v>115677</v>
      </c>
      <c r="B961" s="284" t="s">
        <v>3095</v>
      </c>
      <c r="C961" s="284" t="s">
        <v>177</v>
      </c>
      <c r="D961" s="285" t="s">
        <v>1059</v>
      </c>
      <c r="F961" s="242"/>
      <c r="I961" s="284" t="s">
        <v>87</v>
      </c>
      <c r="O961" s="245"/>
    </row>
    <row r="962" spans="1:15" s="241" customFormat="1" ht="30">
      <c r="A962" s="284">
        <v>115678</v>
      </c>
      <c r="B962" s="284" t="s">
        <v>3096</v>
      </c>
      <c r="C962" s="284" t="s">
        <v>167</v>
      </c>
      <c r="D962" s="285" t="s">
        <v>3097</v>
      </c>
      <c r="F962" s="242"/>
      <c r="I962" s="284" t="s">
        <v>87</v>
      </c>
      <c r="O962" s="245"/>
    </row>
    <row r="963" spans="1:15" s="241" customFormat="1" ht="27.75">
      <c r="A963" s="284">
        <v>115680</v>
      </c>
      <c r="B963" s="284" t="s">
        <v>3098</v>
      </c>
      <c r="C963" s="284" t="s">
        <v>3099</v>
      </c>
      <c r="D963" s="285" t="s">
        <v>1077</v>
      </c>
      <c r="F963" s="242"/>
      <c r="I963" s="284" t="s">
        <v>87</v>
      </c>
      <c r="O963" s="243"/>
    </row>
    <row r="964" spans="1:15" s="241" customFormat="1" ht="30">
      <c r="A964" s="284">
        <v>115681</v>
      </c>
      <c r="B964" s="284" t="s">
        <v>3100</v>
      </c>
      <c r="C964" s="284" t="s">
        <v>312</v>
      </c>
      <c r="D964" s="285" t="s">
        <v>951</v>
      </c>
      <c r="F964" s="242"/>
      <c r="I964" s="284" t="s">
        <v>87</v>
      </c>
      <c r="O964" s="245"/>
    </row>
    <row r="965" spans="1:15" s="241" customFormat="1" ht="30">
      <c r="A965" s="284">
        <v>115688</v>
      </c>
      <c r="B965" s="284" t="s">
        <v>3101</v>
      </c>
      <c r="C965" s="284" t="s">
        <v>101</v>
      </c>
      <c r="D965" s="285" t="s">
        <v>712</v>
      </c>
      <c r="F965" s="242"/>
      <c r="I965" s="284" t="s">
        <v>87</v>
      </c>
      <c r="J965" s="253"/>
      <c r="K965" s="253"/>
      <c r="L965" s="253"/>
      <c r="O965" s="245"/>
    </row>
    <row r="966" spans="1:15" s="241" customFormat="1" ht="30">
      <c r="A966" s="284">
        <v>115689</v>
      </c>
      <c r="B966" s="284" t="s">
        <v>416</v>
      </c>
      <c r="C966" s="284" t="s">
        <v>178</v>
      </c>
      <c r="D966" s="285" t="s">
        <v>727</v>
      </c>
      <c r="F966" s="242"/>
      <c r="I966" s="284" t="s">
        <v>87</v>
      </c>
      <c r="O966" s="245"/>
    </row>
    <row r="967" spans="1:15" s="241" customFormat="1" ht="30">
      <c r="A967" s="284">
        <v>115692</v>
      </c>
      <c r="B967" s="284" t="s">
        <v>3102</v>
      </c>
      <c r="C967" s="284" t="s">
        <v>82</v>
      </c>
      <c r="D967" s="285" t="s">
        <v>1365</v>
      </c>
      <c r="F967" s="242"/>
      <c r="I967" s="284" t="s">
        <v>87</v>
      </c>
      <c r="O967" s="245"/>
    </row>
    <row r="968" spans="1:15" s="241" customFormat="1" ht="30">
      <c r="A968" s="284">
        <v>115696</v>
      </c>
      <c r="B968" s="284" t="s">
        <v>3103</v>
      </c>
      <c r="C968" s="284" t="s">
        <v>263</v>
      </c>
      <c r="D968" s="285" t="s">
        <v>1425</v>
      </c>
      <c r="F968" s="242"/>
      <c r="I968" s="284" t="s">
        <v>87</v>
      </c>
      <c r="O968" s="245"/>
    </row>
    <row r="969" spans="1:15" s="241" customFormat="1" ht="30">
      <c r="A969" s="284">
        <v>115699</v>
      </c>
      <c r="B969" s="284" t="s">
        <v>3104</v>
      </c>
      <c r="C969" s="284" t="s">
        <v>113</v>
      </c>
      <c r="D969" s="285" t="s">
        <v>943</v>
      </c>
      <c r="F969" s="242"/>
      <c r="I969" s="284" t="s">
        <v>87</v>
      </c>
      <c r="O969" s="245"/>
    </row>
    <row r="970" spans="1:15" s="241" customFormat="1" ht="30">
      <c r="A970" s="284">
        <v>115702</v>
      </c>
      <c r="B970" s="284" t="s">
        <v>3105</v>
      </c>
      <c r="C970" s="284" t="s">
        <v>344</v>
      </c>
      <c r="D970" s="285" t="s">
        <v>1103</v>
      </c>
      <c r="F970" s="242"/>
      <c r="I970" s="284" t="s">
        <v>87</v>
      </c>
      <c r="O970" s="245"/>
    </row>
    <row r="971" spans="1:15" s="241" customFormat="1" ht="30">
      <c r="A971" s="284">
        <v>115705</v>
      </c>
      <c r="B971" s="284" t="s">
        <v>3106</v>
      </c>
      <c r="C971" s="284" t="s">
        <v>3107</v>
      </c>
      <c r="D971" s="285" t="s">
        <v>1712</v>
      </c>
      <c r="F971" s="242"/>
      <c r="I971" s="284" t="s">
        <v>87</v>
      </c>
      <c r="O971" s="245"/>
    </row>
    <row r="972" spans="1:15" s="241" customFormat="1" ht="30">
      <c r="A972" s="284">
        <v>115706</v>
      </c>
      <c r="B972" s="284" t="s">
        <v>3108</v>
      </c>
      <c r="C972" s="284" t="s">
        <v>413</v>
      </c>
      <c r="D972" s="285" t="s">
        <v>1138</v>
      </c>
      <c r="F972" s="242"/>
      <c r="I972" s="284" t="s">
        <v>87</v>
      </c>
      <c r="O972" s="245"/>
    </row>
    <row r="973" spans="1:15" s="241" customFormat="1" ht="30">
      <c r="A973" s="284">
        <v>115708</v>
      </c>
      <c r="B973" s="284" t="s">
        <v>3109</v>
      </c>
      <c r="C973" s="284" t="s">
        <v>162</v>
      </c>
      <c r="D973" s="285" t="s">
        <v>970</v>
      </c>
      <c r="F973" s="242"/>
      <c r="I973" s="284" t="s">
        <v>87</v>
      </c>
      <c r="O973" s="245"/>
    </row>
    <row r="974" spans="1:15" s="241" customFormat="1" ht="30">
      <c r="A974" s="284">
        <v>115710</v>
      </c>
      <c r="B974" s="284" t="s">
        <v>3110</v>
      </c>
      <c r="C974" s="284" t="s">
        <v>152</v>
      </c>
      <c r="D974" s="285" t="s">
        <v>698</v>
      </c>
      <c r="F974" s="242"/>
      <c r="I974" s="284" t="s">
        <v>87</v>
      </c>
      <c r="O974" s="245"/>
    </row>
    <row r="975" spans="1:15" s="241" customFormat="1" ht="30">
      <c r="A975" s="284">
        <v>115711</v>
      </c>
      <c r="B975" s="284" t="s">
        <v>3111</v>
      </c>
      <c r="C975" s="284" t="s">
        <v>3112</v>
      </c>
      <c r="D975" s="285" t="s">
        <v>725</v>
      </c>
      <c r="F975" s="242"/>
      <c r="I975" s="284" t="s">
        <v>87</v>
      </c>
      <c r="O975" s="245"/>
    </row>
    <row r="976" spans="1:15" s="241" customFormat="1" ht="30">
      <c r="A976" s="284">
        <v>115713</v>
      </c>
      <c r="B976" s="284" t="s">
        <v>3113</v>
      </c>
      <c r="C976" s="284" t="s">
        <v>100</v>
      </c>
      <c r="D976" s="285" t="s">
        <v>3114</v>
      </c>
      <c r="F976" s="242"/>
      <c r="I976" s="284" t="s">
        <v>87</v>
      </c>
      <c r="O976" s="245"/>
    </row>
    <row r="977" spans="1:15" s="241" customFormat="1" ht="30">
      <c r="A977" s="284">
        <v>115717</v>
      </c>
      <c r="B977" s="284" t="s">
        <v>622</v>
      </c>
      <c r="C977" s="284" t="s">
        <v>97</v>
      </c>
      <c r="D977" s="285" t="s">
        <v>725</v>
      </c>
      <c r="F977" s="242"/>
      <c r="I977" s="284" t="s">
        <v>87</v>
      </c>
      <c r="O977" s="245"/>
    </row>
    <row r="978" spans="1:15" s="241" customFormat="1" ht="30">
      <c r="A978" s="284">
        <v>115718</v>
      </c>
      <c r="B978" s="284" t="s">
        <v>3115</v>
      </c>
      <c r="C978" s="284" t="s">
        <v>86</v>
      </c>
      <c r="D978" s="285" t="s">
        <v>770</v>
      </c>
      <c r="F978" s="242"/>
      <c r="I978" s="284" t="s">
        <v>87</v>
      </c>
      <c r="O978" s="245"/>
    </row>
    <row r="979" spans="1:15" s="241" customFormat="1" ht="30">
      <c r="A979" s="284">
        <v>115721</v>
      </c>
      <c r="B979" s="284" t="s">
        <v>3116</v>
      </c>
      <c r="C979" s="284" t="s">
        <v>3117</v>
      </c>
      <c r="D979" s="285" t="s">
        <v>689</v>
      </c>
      <c r="F979" s="242"/>
      <c r="I979" s="284" t="s">
        <v>87</v>
      </c>
      <c r="O979" s="245"/>
    </row>
    <row r="980" spans="1:15" s="241" customFormat="1" ht="30">
      <c r="A980" s="284">
        <v>115723</v>
      </c>
      <c r="B980" s="284" t="s">
        <v>3118</v>
      </c>
      <c r="C980" s="284" t="s">
        <v>101</v>
      </c>
      <c r="D980" s="285" t="s">
        <v>1336</v>
      </c>
      <c r="F980" s="242"/>
      <c r="I980" s="284" t="s">
        <v>87</v>
      </c>
      <c r="O980" s="245"/>
    </row>
    <row r="981" spans="1:15" s="241" customFormat="1" ht="30">
      <c r="A981" s="284">
        <v>115729</v>
      </c>
      <c r="B981" s="284" t="s">
        <v>3119</v>
      </c>
      <c r="C981" s="284" t="s">
        <v>92</v>
      </c>
      <c r="D981" s="285" t="s">
        <v>932</v>
      </c>
      <c r="F981" s="242"/>
      <c r="I981" s="284" t="s">
        <v>87</v>
      </c>
      <c r="O981" s="245"/>
    </row>
    <row r="982" spans="1:15" s="241" customFormat="1" ht="33.75">
      <c r="A982" s="284">
        <v>115730</v>
      </c>
      <c r="B982" s="284" t="s">
        <v>3120</v>
      </c>
      <c r="C982" s="284" t="s">
        <v>167</v>
      </c>
      <c r="D982" s="285" t="s">
        <v>690</v>
      </c>
      <c r="F982" s="242"/>
      <c r="I982" s="284" t="s">
        <v>87</v>
      </c>
      <c r="O982" s="246"/>
    </row>
    <row r="983" spans="1:15" s="241" customFormat="1" ht="30">
      <c r="A983" s="284">
        <v>115733</v>
      </c>
      <c r="B983" s="284" t="s">
        <v>3121</v>
      </c>
      <c r="C983" s="284" t="s">
        <v>109</v>
      </c>
      <c r="D983" s="285" t="s">
        <v>797</v>
      </c>
      <c r="F983" s="242"/>
      <c r="I983" s="284" t="s">
        <v>87</v>
      </c>
      <c r="O983" s="245"/>
    </row>
    <row r="984" spans="1:15" s="241" customFormat="1" ht="30">
      <c r="A984" s="284">
        <v>115734</v>
      </c>
      <c r="B984" s="284" t="s">
        <v>3122</v>
      </c>
      <c r="C984" s="284" t="s">
        <v>500</v>
      </c>
      <c r="D984" s="285" t="s">
        <v>1647</v>
      </c>
      <c r="F984" s="242"/>
      <c r="I984" s="284" t="s">
        <v>87</v>
      </c>
      <c r="O984" s="245"/>
    </row>
    <row r="985" spans="1:15" s="241" customFormat="1" ht="27.75">
      <c r="A985" s="284">
        <v>115735</v>
      </c>
      <c r="B985" s="284" t="s">
        <v>3123</v>
      </c>
      <c r="C985" s="284" t="s">
        <v>97</v>
      </c>
      <c r="D985" s="285" t="s">
        <v>685</v>
      </c>
      <c r="F985" s="242"/>
      <c r="I985" s="284" t="s">
        <v>87</v>
      </c>
      <c r="O985" s="243"/>
    </row>
    <row r="986" spans="1:15" s="241" customFormat="1" ht="30">
      <c r="A986" s="284">
        <v>115739</v>
      </c>
      <c r="B986" s="284" t="s">
        <v>3124</v>
      </c>
      <c r="C986" s="284" t="s">
        <v>253</v>
      </c>
      <c r="D986" s="285" t="s">
        <v>699</v>
      </c>
      <c r="F986" s="242"/>
      <c r="I986" s="284" t="s">
        <v>87</v>
      </c>
      <c r="O986" s="245"/>
    </row>
    <row r="987" spans="1:15" s="241" customFormat="1" ht="30">
      <c r="A987" s="284">
        <v>115740</v>
      </c>
      <c r="B987" s="284" t="s">
        <v>3125</v>
      </c>
      <c r="C987" s="284" t="s">
        <v>187</v>
      </c>
      <c r="D987" s="285" t="s">
        <v>3126</v>
      </c>
      <c r="F987" s="242"/>
      <c r="I987" s="284" t="s">
        <v>87</v>
      </c>
      <c r="O987" s="245"/>
    </row>
    <row r="988" spans="1:15" s="241" customFormat="1" ht="30">
      <c r="A988" s="284">
        <v>115741</v>
      </c>
      <c r="B988" s="284" t="s">
        <v>3127</v>
      </c>
      <c r="C988" s="284" t="s">
        <v>3128</v>
      </c>
      <c r="D988" s="285" t="s">
        <v>3129</v>
      </c>
      <c r="F988" s="242"/>
      <c r="I988" s="284" t="s">
        <v>87</v>
      </c>
      <c r="O988" s="245"/>
    </row>
    <row r="989" spans="1:15" s="241" customFormat="1" ht="30">
      <c r="A989" s="284">
        <v>115742</v>
      </c>
      <c r="B989" s="284" t="s">
        <v>3130</v>
      </c>
      <c r="C989" s="284" t="s">
        <v>151</v>
      </c>
      <c r="D989" s="285" t="s">
        <v>773</v>
      </c>
      <c r="F989" s="242"/>
      <c r="I989" s="284" t="s">
        <v>87</v>
      </c>
      <c r="O989" s="245"/>
    </row>
    <row r="990" spans="1:15" s="241" customFormat="1" ht="30">
      <c r="A990" s="284">
        <v>115743</v>
      </c>
      <c r="B990" s="284" t="s">
        <v>3131</v>
      </c>
      <c r="C990" s="284" t="s">
        <v>92</v>
      </c>
      <c r="D990" s="285" t="s">
        <v>755</v>
      </c>
      <c r="F990" s="242"/>
      <c r="I990" s="284" t="s">
        <v>87</v>
      </c>
      <c r="O990" s="245"/>
    </row>
    <row r="991" spans="1:15" s="241" customFormat="1" ht="30">
      <c r="A991" s="284">
        <v>115745</v>
      </c>
      <c r="B991" s="284" t="s">
        <v>3132</v>
      </c>
      <c r="C991" s="284" t="s">
        <v>373</v>
      </c>
      <c r="D991" s="285" t="s">
        <v>3133</v>
      </c>
      <c r="F991" s="242"/>
      <c r="I991" s="284" t="s">
        <v>87</v>
      </c>
      <c r="O991" s="245"/>
    </row>
    <row r="992" spans="1:15" s="241" customFormat="1" ht="30">
      <c r="A992" s="284">
        <v>115747</v>
      </c>
      <c r="B992" s="284" t="s">
        <v>3134</v>
      </c>
      <c r="C992" s="284" t="s">
        <v>378</v>
      </c>
      <c r="D992" s="285" t="s">
        <v>755</v>
      </c>
      <c r="F992" s="242"/>
      <c r="I992" s="284" t="s">
        <v>87</v>
      </c>
      <c r="O992" s="245"/>
    </row>
    <row r="993" spans="1:15" s="241" customFormat="1" ht="30">
      <c r="A993" s="284">
        <v>115749</v>
      </c>
      <c r="B993" s="284" t="s">
        <v>3135</v>
      </c>
      <c r="C993" s="284" t="s">
        <v>296</v>
      </c>
      <c r="D993" s="285" t="s">
        <v>872</v>
      </c>
      <c r="F993" s="242"/>
      <c r="I993" s="284" t="s">
        <v>87</v>
      </c>
      <c r="O993" s="245"/>
    </row>
    <row r="994" spans="1:15" s="241" customFormat="1" ht="30">
      <c r="A994" s="284">
        <v>115751</v>
      </c>
      <c r="B994" s="284" t="s">
        <v>3136</v>
      </c>
      <c r="C994" s="284" t="s">
        <v>122</v>
      </c>
      <c r="D994" s="285" t="s">
        <v>2940</v>
      </c>
      <c r="F994" s="242"/>
      <c r="I994" s="284" t="s">
        <v>87</v>
      </c>
      <c r="O994" s="245"/>
    </row>
    <row r="995" spans="1:15" s="241" customFormat="1" ht="30">
      <c r="A995" s="284">
        <v>115759</v>
      </c>
      <c r="B995" s="284" t="s">
        <v>3137</v>
      </c>
      <c r="C995" s="284" t="s">
        <v>178</v>
      </c>
      <c r="D995" s="285" t="s">
        <v>727</v>
      </c>
      <c r="F995" s="242"/>
      <c r="I995" s="284" t="s">
        <v>87</v>
      </c>
      <c r="O995" s="245"/>
    </row>
    <row r="996" spans="1:15" s="241" customFormat="1" ht="30">
      <c r="A996" s="284">
        <v>115760</v>
      </c>
      <c r="B996" s="284" t="s">
        <v>3138</v>
      </c>
      <c r="C996" s="284" t="s">
        <v>464</v>
      </c>
      <c r="D996" s="285" t="s">
        <v>872</v>
      </c>
      <c r="F996" s="242"/>
      <c r="I996" s="284" t="s">
        <v>87</v>
      </c>
      <c r="O996" s="245"/>
    </row>
    <row r="997" spans="1:15" s="241" customFormat="1" ht="30">
      <c r="A997" s="284">
        <v>115775</v>
      </c>
      <c r="B997" s="284" t="s">
        <v>3139</v>
      </c>
      <c r="C997" s="284" t="s">
        <v>177</v>
      </c>
      <c r="D997" s="285" t="s">
        <v>782</v>
      </c>
      <c r="F997" s="242"/>
      <c r="I997" s="284" t="s">
        <v>87</v>
      </c>
      <c r="O997" s="245"/>
    </row>
    <row r="998" spans="1:15" s="241" customFormat="1" ht="30">
      <c r="A998" s="284">
        <v>115778</v>
      </c>
      <c r="B998" s="284" t="s">
        <v>3140</v>
      </c>
      <c r="C998" s="284" t="s">
        <v>100</v>
      </c>
      <c r="D998" s="285" t="s">
        <v>3141</v>
      </c>
      <c r="F998" s="242"/>
      <c r="I998" s="284" t="s">
        <v>87</v>
      </c>
      <c r="J998" s="253"/>
      <c r="K998" s="253"/>
      <c r="L998" s="253"/>
      <c r="O998" s="255"/>
    </row>
    <row r="999" spans="1:15" s="241" customFormat="1" ht="30">
      <c r="A999" s="284">
        <v>115785</v>
      </c>
      <c r="B999" s="284" t="s">
        <v>3142</v>
      </c>
      <c r="C999" s="284" t="s">
        <v>265</v>
      </c>
      <c r="D999" s="285" t="s">
        <v>796</v>
      </c>
      <c r="F999" s="242"/>
      <c r="I999" s="284" t="s">
        <v>87</v>
      </c>
      <c r="O999" s="245"/>
    </row>
    <row r="1000" spans="1:15" s="241" customFormat="1" ht="30">
      <c r="A1000" s="284">
        <v>115786</v>
      </c>
      <c r="B1000" s="284" t="s">
        <v>3143</v>
      </c>
      <c r="C1000" s="284" t="s">
        <v>490</v>
      </c>
      <c r="D1000" s="285" t="s">
        <v>684</v>
      </c>
      <c r="F1000" s="242"/>
      <c r="I1000" s="284" t="s">
        <v>87</v>
      </c>
      <c r="O1000" s="245"/>
    </row>
    <row r="1001" spans="1:15" s="241" customFormat="1" ht="30">
      <c r="A1001" s="284">
        <v>115789</v>
      </c>
      <c r="B1001" s="284" t="s">
        <v>3144</v>
      </c>
      <c r="C1001" s="284" t="s">
        <v>86</v>
      </c>
      <c r="D1001" s="285" t="s">
        <v>856</v>
      </c>
      <c r="F1001" s="242"/>
      <c r="I1001" s="284" t="s">
        <v>87</v>
      </c>
      <c r="O1001" s="245"/>
    </row>
    <row r="1002" spans="1:15" s="241" customFormat="1" ht="30">
      <c r="A1002" s="284">
        <v>115790</v>
      </c>
      <c r="B1002" s="284" t="s">
        <v>3145</v>
      </c>
      <c r="C1002" s="284" t="s">
        <v>2254</v>
      </c>
      <c r="D1002" s="285" t="s">
        <v>717</v>
      </c>
      <c r="F1002" s="242"/>
      <c r="I1002" s="284" t="s">
        <v>87</v>
      </c>
      <c r="O1002" s="245"/>
    </row>
    <row r="1003" spans="1:15" s="241" customFormat="1" ht="30">
      <c r="A1003" s="284">
        <v>115791</v>
      </c>
      <c r="B1003" s="284" t="s">
        <v>3146</v>
      </c>
      <c r="C1003" s="284" t="s">
        <v>226</v>
      </c>
      <c r="D1003" s="285" t="s">
        <v>848</v>
      </c>
      <c r="F1003" s="242"/>
      <c r="I1003" s="284" t="s">
        <v>87</v>
      </c>
      <c r="O1003" s="245"/>
    </row>
    <row r="1004" spans="1:15" s="241" customFormat="1" ht="30">
      <c r="A1004" s="284">
        <v>115795</v>
      </c>
      <c r="B1004" s="284" t="s">
        <v>3147</v>
      </c>
      <c r="C1004" s="284" t="s">
        <v>222</v>
      </c>
      <c r="D1004" s="285" t="s">
        <v>961</v>
      </c>
      <c r="F1004" s="242"/>
      <c r="I1004" s="284" t="s">
        <v>87</v>
      </c>
      <c r="J1004" s="253"/>
      <c r="K1004" s="253"/>
      <c r="L1004" s="253"/>
      <c r="O1004" s="245"/>
    </row>
    <row r="1005" spans="1:15" s="241" customFormat="1" ht="30">
      <c r="A1005" s="284">
        <v>115797</v>
      </c>
      <c r="B1005" s="284" t="s">
        <v>3148</v>
      </c>
      <c r="C1005" s="284" t="s">
        <v>466</v>
      </c>
      <c r="D1005" s="285" t="s">
        <v>725</v>
      </c>
      <c r="F1005" s="242"/>
      <c r="I1005" s="284" t="s">
        <v>87</v>
      </c>
      <c r="J1005" s="253"/>
      <c r="K1005" s="253"/>
      <c r="L1005" s="253"/>
      <c r="O1005" s="245"/>
    </row>
    <row r="1006" spans="1:15" s="241" customFormat="1" ht="27.75">
      <c r="A1006" s="284">
        <v>115799</v>
      </c>
      <c r="B1006" s="284" t="s">
        <v>3149</v>
      </c>
      <c r="C1006" s="284" t="s">
        <v>2751</v>
      </c>
      <c r="D1006" s="285" t="s">
        <v>884</v>
      </c>
      <c r="F1006" s="242"/>
      <c r="I1006" s="284" t="s">
        <v>87</v>
      </c>
      <c r="O1006" s="243"/>
    </row>
    <row r="1007" spans="1:15" s="241" customFormat="1" ht="27.75">
      <c r="A1007" s="284">
        <v>115800</v>
      </c>
      <c r="B1007" s="284" t="s">
        <v>3150</v>
      </c>
      <c r="C1007" s="284" t="s">
        <v>242</v>
      </c>
      <c r="D1007" s="285" t="s">
        <v>809</v>
      </c>
      <c r="F1007" s="242"/>
      <c r="I1007" s="284" t="s">
        <v>87</v>
      </c>
      <c r="O1007" s="243"/>
    </row>
    <row r="1008" spans="1:15" s="241" customFormat="1" ht="30">
      <c r="A1008" s="284">
        <v>115801</v>
      </c>
      <c r="B1008" s="284" t="s">
        <v>3151</v>
      </c>
      <c r="C1008" s="284" t="s">
        <v>1233</v>
      </c>
      <c r="D1008" s="285" t="s">
        <v>980</v>
      </c>
      <c r="F1008" s="242"/>
      <c r="I1008" s="284" t="s">
        <v>87</v>
      </c>
      <c r="O1008" s="245"/>
    </row>
    <row r="1009" spans="1:15" s="241" customFormat="1" ht="30">
      <c r="A1009" s="284">
        <v>115802</v>
      </c>
      <c r="B1009" s="284" t="s">
        <v>3152</v>
      </c>
      <c r="C1009" s="284" t="s">
        <v>1784</v>
      </c>
      <c r="D1009" s="285" t="s">
        <v>1364</v>
      </c>
      <c r="F1009" s="242"/>
      <c r="I1009" s="284" t="s">
        <v>87</v>
      </c>
      <c r="O1009" s="245"/>
    </row>
    <row r="1010" spans="1:15" s="241" customFormat="1" ht="30">
      <c r="A1010" s="284">
        <v>115804</v>
      </c>
      <c r="B1010" s="284" t="s">
        <v>3153</v>
      </c>
      <c r="C1010" s="284" t="s">
        <v>171</v>
      </c>
      <c r="D1010" s="285" t="s">
        <v>3154</v>
      </c>
      <c r="F1010" s="242"/>
      <c r="I1010" s="284" t="s">
        <v>87</v>
      </c>
      <c r="O1010" s="245"/>
    </row>
    <row r="1011" spans="1:15" s="241" customFormat="1" ht="30">
      <c r="A1011" s="284">
        <v>115806</v>
      </c>
      <c r="B1011" s="284" t="s">
        <v>3155</v>
      </c>
      <c r="C1011" s="284" t="s">
        <v>3107</v>
      </c>
      <c r="D1011" s="285" t="s">
        <v>3156</v>
      </c>
      <c r="F1011" s="242"/>
      <c r="I1011" s="284" t="s">
        <v>87</v>
      </c>
      <c r="O1011" s="245"/>
    </row>
    <row r="1012" spans="1:15" s="241" customFormat="1" ht="30">
      <c r="A1012" s="284">
        <v>115809</v>
      </c>
      <c r="B1012" s="284" t="s">
        <v>3157</v>
      </c>
      <c r="C1012" s="284" t="s">
        <v>94</v>
      </c>
      <c r="D1012" s="285" t="s">
        <v>984</v>
      </c>
      <c r="F1012" s="242"/>
      <c r="I1012" s="284" t="s">
        <v>87</v>
      </c>
      <c r="O1012" s="245"/>
    </row>
    <row r="1013" spans="1:15" s="241" customFormat="1" ht="30">
      <c r="A1013" s="284">
        <v>115812</v>
      </c>
      <c r="B1013" s="284" t="s">
        <v>3158</v>
      </c>
      <c r="C1013" s="284" t="s">
        <v>297</v>
      </c>
      <c r="D1013" s="285" t="s">
        <v>1763</v>
      </c>
      <c r="F1013" s="242"/>
      <c r="I1013" s="284" t="s">
        <v>87</v>
      </c>
      <c r="O1013" s="245"/>
    </row>
    <row r="1014" spans="1:15" s="241" customFormat="1" ht="30">
      <c r="A1014" s="284">
        <v>115814</v>
      </c>
      <c r="B1014" s="284" t="s">
        <v>3159</v>
      </c>
      <c r="C1014" s="284" t="s">
        <v>855</v>
      </c>
      <c r="D1014" s="285" t="s">
        <v>963</v>
      </c>
      <c r="F1014" s="242"/>
      <c r="I1014" s="284" t="s">
        <v>87</v>
      </c>
      <c r="O1014" s="245"/>
    </row>
    <row r="1015" spans="1:15" s="241" customFormat="1" ht="30">
      <c r="A1015" s="284">
        <v>115815</v>
      </c>
      <c r="B1015" s="284" t="s">
        <v>3160</v>
      </c>
      <c r="C1015" s="284" t="s">
        <v>3161</v>
      </c>
      <c r="D1015" s="285" t="s">
        <v>732</v>
      </c>
      <c r="F1015" s="242"/>
      <c r="I1015" s="284" t="s">
        <v>87</v>
      </c>
      <c r="O1015" s="250"/>
    </row>
    <row r="1016" spans="1:15" s="241" customFormat="1" ht="30">
      <c r="A1016" s="284">
        <v>115816</v>
      </c>
      <c r="B1016" s="284" t="s">
        <v>3162</v>
      </c>
      <c r="C1016" s="284" t="s">
        <v>211</v>
      </c>
      <c r="D1016" s="285" t="s">
        <v>1328</v>
      </c>
      <c r="F1016" s="242"/>
      <c r="I1016" s="284" t="s">
        <v>87</v>
      </c>
      <c r="O1016" s="245"/>
    </row>
    <row r="1017" spans="1:15" s="241" customFormat="1" ht="30">
      <c r="A1017" s="284">
        <v>115817</v>
      </c>
      <c r="B1017" s="284" t="s">
        <v>3163</v>
      </c>
      <c r="C1017" s="284" t="s">
        <v>2618</v>
      </c>
      <c r="D1017" s="285" t="s">
        <v>912</v>
      </c>
      <c r="F1017" s="242"/>
      <c r="I1017" s="284" t="s">
        <v>87</v>
      </c>
      <c r="J1017" s="253"/>
      <c r="K1017" s="253"/>
      <c r="L1017" s="253"/>
      <c r="O1017" s="245"/>
    </row>
    <row r="1018" spans="1:15" s="241" customFormat="1" ht="30">
      <c r="A1018" s="284">
        <v>115818</v>
      </c>
      <c r="B1018" s="284" t="s">
        <v>3164</v>
      </c>
      <c r="C1018" s="284" t="s">
        <v>1838</v>
      </c>
      <c r="D1018" s="285" t="s">
        <v>1049</v>
      </c>
      <c r="F1018" s="242"/>
      <c r="I1018" s="284" t="s">
        <v>87</v>
      </c>
      <c r="O1018" s="245"/>
    </row>
    <row r="1019" spans="1:15" s="241" customFormat="1" ht="30">
      <c r="A1019" s="284">
        <v>115819</v>
      </c>
      <c r="B1019" s="284" t="s">
        <v>3165</v>
      </c>
      <c r="C1019" s="284" t="s">
        <v>100</v>
      </c>
      <c r="D1019" s="285" t="s">
        <v>836</v>
      </c>
      <c r="F1019" s="242"/>
      <c r="I1019" s="284" t="s">
        <v>87</v>
      </c>
      <c r="O1019" s="245"/>
    </row>
    <row r="1020" spans="1:15" s="241" customFormat="1" ht="30">
      <c r="A1020" s="284">
        <v>115820</v>
      </c>
      <c r="B1020" s="284" t="s">
        <v>3166</v>
      </c>
      <c r="C1020" s="284" t="s">
        <v>380</v>
      </c>
      <c r="D1020" s="285" t="s">
        <v>884</v>
      </c>
      <c r="F1020" s="242"/>
      <c r="I1020" s="284" t="s">
        <v>87</v>
      </c>
      <c r="O1020" s="245"/>
    </row>
    <row r="1021" spans="1:15" s="241" customFormat="1" ht="30">
      <c r="A1021" s="284">
        <v>115825</v>
      </c>
      <c r="B1021" s="284" t="s">
        <v>3167</v>
      </c>
      <c r="C1021" s="284" t="s">
        <v>3168</v>
      </c>
      <c r="D1021" s="285" t="s">
        <v>698</v>
      </c>
      <c r="F1021" s="242"/>
      <c r="I1021" s="284" t="s">
        <v>87</v>
      </c>
      <c r="O1021" s="245"/>
    </row>
    <row r="1022" spans="1:15" s="241" customFormat="1" ht="30">
      <c r="A1022" s="284">
        <v>115828</v>
      </c>
      <c r="B1022" s="284" t="s">
        <v>3169</v>
      </c>
      <c r="C1022" s="284" t="s">
        <v>1385</v>
      </c>
      <c r="D1022" s="285" t="s">
        <v>820</v>
      </c>
      <c r="F1022" s="242"/>
      <c r="I1022" s="284" t="s">
        <v>87</v>
      </c>
      <c r="O1022" s="245"/>
    </row>
    <row r="1023" spans="1:15" s="241" customFormat="1" ht="30">
      <c r="A1023" s="284">
        <v>115832</v>
      </c>
      <c r="B1023" s="284" t="s">
        <v>3170</v>
      </c>
      <c r="C1023" s="284" t="s">
        <v>206</v>
      </c>
      <c r="D1023" s="285" t="s">
        <v>2969</v>
      </c>
      <c r="F1023" s="242"/>
      <c r="I1023" s="284" t="s">
        <v>87</v>
      </c>
      <c r="J1023" s="253"/>
      <c r="K1023" s="253"/>
      <c r="L1023" s="253"/>
      <c r="O1023" s="245"/>
    </row>
    <row r="1024" spans="1:15" s="241" customFormat="1" ht="30">
      <c r="A1024" s="284">
        <v>115836</v>
      </c>
      <c r="B1024" s="284" t="s">
        <v>3171</v>
      </c>
      <c r="C1024" s="284" t="s">
        <v>3172</v>
      </c>
      <c r="D1024" s="285" t="s">
        <v>872</v>
      </c>
      <c r="F1024" s="242"/>
      <c r="I1024" s="284" t="s">
        <v>87</v>
      </c>
      <c r="O1024" s="245"/>
    </row>
    <row r="1025" spans="1:15" s="241" customFormat="1" ht="30">
      <c r="A1025" s="284">
        <v>115838</v>
      </c>
      <c r="B1025" s="284" t="s">
        <v>3173</v>
      </c>
      <c r="C1025" s="284" t="s">
        <v>429</v>
      </c>
      <c r="D1025" s="285" t="s">
        <v>3174</v>
      </c>
      <c r="F1025" s="242"/>
      <c r="I1025" s="284" t="s">
        <v>87</v>
      </c>
      <c r="J1025" s="253"/>
      <c r="K1025" s="253"/>
      <c r="L1025" s="253"/>
      <c r="O1025" s="245"/>
    </row>
    <row r="1026" spans="1:15" s="241" customFormat="1" ht="30">
      <c r="A1026" s="284">
        <v>115839</v>
      </c>
      <c r="B1026" s="284" t="s">
        <v>3175</v>
      </c>
      <c r="C1026" s="284" t="s">
        <v>118</v>
      </c>
      <c r="D1026" s="285" t="s">
        <v>943</v>
      </c>
      <c r="F1026" s="242"/>
      <c r="I1026" s="284" t="s">
        <v>87</v>
      </c>
      <c r="O1026" s="250"/>
    </row>
    <row r="1027" spans="1:15" s="241" customFormat="1" ht="30">
      <c r="A1027" s="284">
        <v>115843</v>
      </c>
      <c r="B1027" s="284" t="s">
        <v>3176</v>
      </c>
      <c r="C1027" s="284" t="s">
        <v>97</v>
      </c>
      <c r="D1027" s="285" t="s">
        <v>773</v>
      </c>
      <c r="F1027" s="242"/>
      <c r="I1027" s="284" t="s">
        <v>87</v>
      </c>
      <c r="O1027" s="245"/>
    </row>
    <row r="1028" spans="1:15" s="241" customFormat="1" ht="30">
      <c r="A1028" s="284">
        <v>115845</v>
      </c>
      <c r="B1028" s="284" t="s">
        <v>3177</v>
      </c>
      <c r="C1028" s="284" t="s">
        <v>267</v>
      </c>
      <c r="D1028" s="285" t="s">
        <v>698</v>
      </c>
      <c r="F1028" s="242"/>
      <c r="I1028" s="284" t="s">
        <v>87</v>
      </c>
      <c r="O1028" s="245"/>
    </row>
    <row r="1029" spans="1:15" s="241" customFormat="1" ht="30">
      <c r="A1029" s="284">
        <v>115853</v>
      </c>
      <c r="B1029" s="284" t="s">
        <v>3178</v>
      </c>
      <c r="C1029" s="284" t="s">
        <v>3179</v>
      </c>
      <c r="D1029" s="285" t="s">
        <v>3180</v>
      </c>
      <c r="F1029" s="242"/>
      <c r="I1029" s="284" t="s">
        <v>87</v>
      </c>
      <c r="O1029" s="245"/>
    </row>
    <row r="1030" spans="1:15" s="241" customFormat="1" ht="33">
      <c r="A1030" s="284">
        <v>115856</v>
      </c>
      <c r="B1030" s="284" t="s">
        <v>3181</v>
      </c>
      <c r="C1030" s="284" t="s">
        <v>218</v>
      </c>
      <c r="D1030" s="285" t="s">
        <v>773</v>
      </c>
      <c r="F1030" s="242"/>
      <c r="I1030" s="284" t="s">
        <v>87</v>
      </c>
      <c r="O1030" s="249"/>
    </row>
    <row r="1031" spans="1:15" s="241" customFormat="1" ht="30">
      <c r="A1031" s="284">
        <v>115857</v>
      </c>
      <c r="B1031" s="284" t="s">
        <v>3182</v>
      </c>
      <c r="C1031" s="284" t="s">
        <v>140</v>
      </c>
      <c r="D1031" s="285" t="s">
        <v>1556</v>
      </c>
      <c r="F1031" s="242"/>
      <c r="I1031" s="284" t="s">
        <v>87</v>
      </c>
      <c r="O1031" s="245"/>
    </row>
    <row r="1032" spans="1:15" s="241" customFormat="1" ht="30">
      <c r="A1032" s="284">
        <v>115858</v>
      </c>
      <c r="B1032" s="284" t="s">
        <v>3183</v>
      </c>
      <c r="C1032" s="284" t="s">
        <v>331</v>
      </c>
      <c r="D1032" s="285" t="s">
        <v>698</v>
      </c>
      <c r="F1032" s="242"/>
      <c r="I1032" s="284" t="s">
        <v>87</v>
      </c>
      <c r="O1032" s="245"/>
    </row>
    <row r="1033" spans="1:15" s="241" customFormat="1" ht="30">
      <c r="A1033" s="284">
        <v>115859</v>
      </c>
      <c r="B1033" s="284" t="s">
        <v>3184</v>
      </c>
      <c r="C1033" s="284" t="s">
        <v>2933</v>
      </c>
      <c r="D1033" s="285" t="s">
        <v>890</v>
      </c>
      <c r="F1033" s="242"/>
      <c r="I1033" s="284" t="s">
        <v>87</v>
      </c>
      <c r="O1033" s="245"/>
    </row>
    <row r="1034" spans="1:15" s="241" customFormat="1" ht="30">
      <c r="A1034" s="284">
        <v>115861</v>
      </c>
      <c r="B1034" s="284" t="s">
        <v>3185</v>
      </c>
      <c r="C1034" s="284" t="s">
        <v>396</v>
      </c>
      <c r="D1034" s="285" t="s">
        <v>1123</v>
      </c>
      <c r="F1034" s="242"/>
      <c r="I1034" s="284" t="s">
        <v>87</v>
      </c>
      <c r="O1034" s="245"/>
    </row>
    <row r="1035" spans="1:15" s="241" customFormat="1" ht="30">
      <c r="A1035" s="284">
        <v>115862</v>
      </c>
      <c r="B1035" s="284" t="s">
        <v>3186</v>
      </c>
      <c r="C1035" s="284" t="s">
        <v>170</v>
      </c>
      <c r="D1035" s="285" t="s">
        <v>770</v>
      </c>
      <c r="F1035" s="242"/>
      <c r="I1035" s="284" t="s">
        <v>87</v>
      </c>
      <c r="O1035" s="245"/>
    </row>
    <row r="1036" spans="1:15" s="241" customFormat="1" ht="30">
      <c r="A1036" s="284">
        <v>115863</v>
      </c>
      <c r="B1036" s="284" t="s">
        <v>3187</v>
      </c>
      <c r="C1036" s="284" t="s">
        <v>162</v>
      </c>
      <c r="D1036" s="285" t="s">
        <v>3188</v>
      </c>
      <c r="F1036" s="242"/>
      <c r="I1036" s="284" t="s">
        <v>87</v>
      </c>
      <c r="O1036" s="245"/>
    </row>
    <row r="1037" spans="1:15" s="241" customFormat="1" ht="33">
      <c r="A1037" s="284">
        <v>115872</v>
      </c>
      <c r="B1037" s="284" t="s">
        <v>3189</v>
      </c>
      <c r="C1037" s="284" t="s">
        <v>167</v>
      </c>
      <c r="D1037" s="285" t="s">
        <v>1530</v>
      </c>
      <c r="F1037" s="242"/>
      <c r="I1037" s="284" t="s">
        <v>87</v>
      </c>
      <c r="O1037" s="249"/>
    </row>
    <row r="1038" spans="1:15" s="241" customFormat="1" ht="30">
      <c r="A1038" s="284">
        <v>115873</v>
      </c>
      <c r="B1038" s="284" t="s">
        <v>3190</v>
      </c>
      <c r="C1038" s="284" t="s">
        <v>259</v>
      </c>
      <c r="D1038" s="285" t="s">
        <v>3191</v>
      </c>
      <c r="F1038" s="242"/>
      <c r="I1038" s="284" t="s">
        <v>87</v>
      </c>
      <c r="O1038" s="245"/>
    </row>
    <row r="1039" spans="1:15" s="241" customFormat="1" ht="30">
      <c r="A1039" s="284">
        <v>115874</v>
      </c>
      <c r="B1039" s="284" t="s">
        <v>3192</v>
      </c>
      <c r="C1039" s="284" t="s">
        <v>94</v>
      </c>
      <c r="D1039" s="285" t="s">
        <v>3129</v>
      </c>
      <c r="F1039" s="242"/>
      <c r="I1039" s="284" t="s">
        <v>87</v>
      </c>
      <c r="O1039" s="245"/>
    </row>
    <row r="1040" spans="1:15" s="241" customFormat="1" ht="30">
      <c r="A1040" s="284">
        <v>115875</v>
      </c>
      <c r="B1040" s="284" t="s">
        <v>3193</v>
      </c>
      <c r="C1040" s="284" t="s">
        <v>256</v>
      </c>
      <c r="D1040" s="285" t="s">
        <v>746</v>
      </c>
      <c r="F1040" s="242"/>
      <c r="I1040" s="284" t="s">
        <v>87</v>
      </c>
      <c r="O1040" s="245"/>
    </row>
    <row r="1041" spans="1:15" s="241" customFormat="1" ht="30">
      <c r="A1041" s="284">
        <v>115876</v>
      </c>
      <c r="B1041" s="284" t="s">
        <v>3194</v>
      </c>
      <c r="C1041" s="284" t="s">
        <v>149</v>
      </c>
      <c r="D1041" s="285" t="s">
        <v>1103</v>
      </c>
      <c r="F1041" s="242"/>
      <c r="I1041" s="284" t="s">
        <v>87</v>
      </c>
      <c r="O1041" s="245"/>
    </row>
    <row r="1042" spans="1:15" s="241" customFormat="1" ht="30">
      <c r="A1042" s="284">
        <v>115877</v>
      </c>
      <c r="B1042" s="284" t="s">
        <v>3195</v>
      </c>
      <c r="C1042" s="284" t="s">
        <v>92</v>
      </c>
      <c r="D1042" s="285" t="s">
        <v>691</v>
      </c>
      <c r="F1042" s="242"/>
      <c r="I1042" s="284" t="s">
        <v>87</v>
      </c>
      <c r="O1042" s="245"/>
    </row>
    <row r="1043" spans="1:15" s="241" customFormat="1" ht="30">
      <c r="A1043" s="284">
        <v>115878</v>
      </c>
      <c r="B1043" s="284" t="s">
        <v>3196</v>
      </c>
      <c r="C1043" s="284" t="s">
        <v>317</v>
      </c>
      <c r="D1043" s="285" t="s">
        <v>692</v>
      </c>
      <c r="F1043" s="242"/>
      <c r="I1043" s="284" t="s">
        <v>87</v>
      </c>
      <c r="O1043" s="245"/>
    </row>
    <row r="1044" spans="1:15" s="241" customFormat="1" ht="30">
      <c r="A1044" s="284">
        <v>115880</v>
      </c>
      <c r="B1044" s="284" t="s">
        <v>3197</v>
      </c>
      <c r="C1044" s="284" t="s">
        <v>231</v>
      </c>
      <c r="D1044" s="285" t="s">
        <v>779</v>
      </c>
      <c r="F1044" s="242"/>
      <c r="I1044" s="284" t="s">
        <v>87</v>
      </c>
      <c r="O1044" s="245"/>
    </row>
    <row r="1045" spans="1:15" s="241" customFormat="1" ht="30">
      <c r="A1045" s="284">
        <v>115881</v>
      </c>
      <c r="B1045" s="284" t="s">
        <v>3198</v>
      </c>
      <c r="C1045" s="284" t="s">
        <v>97</v>
      </c>
      <c r="D1045" s="285" t="s">
        <v>997</v>
      </c>
      <c r="F1045" s="242"/>
      <c r="I1045" s="284" t="s">
        <v>87</v>
      </c>
      <c r="O1045" s="245"/>
    </row>
    <row r="1046" spans="1:15" s="241" customFormat="1" ht="30">
      <c r="A1046" s="284">
        <v>115882</v>
      </c>
      <c r="B1046" s="284" t="s">
        <v>3199</v>
      </c>
      <c r="C1046" s="284" t="s">
        <v>321</v>
      </c>
      <c r="D1046" s="285" t="s">
        <v>3200</v>
      </c>
      <c r="F1046" s="242"/>
      <c r="I1046" s="284" t="s">
        <v>87</v>
      </c>
      <c r="O1046" s="245"/>
    </row>
    <row r="1047" spans="1:15" s="241" customFormat="1" ht="30">
      <c r="A1047" s="284">
        <v>115883</v>
      </c>
      <c r="B1047" s="284" t="s">
        <v>3201</v>
      </c>
      <c r="C1047" s="284" t="s">
        <v>162</v>
      </c>
      <c r="D1047" s="285" t="s">
        <v>685</v>
      </c>
      <c r="F1047" s="242"/>
      <c r="I1047" s="284" t="s">
        <v>87</v>
      </c>
      <c r="O1047" s="245"/>
    </row>
    <row r="1048" spans="1:15" s="241" customFormat="1" ht="30">
      <c r="A1048" s="284">
        <v>115884</v>
      </c>
      <c r="B1048" s="284" t="s">
        <v>3202</v>
      </c>
      <c r="C1048" s="284" t="s">
        <v>170</v>
      </c>
      <c r="D1048" s="285" t="s">
        <v>715</v>
      </c>
      <c r="F1048" s="242"/>
      <c r="I1048" s="284" t="s">
        <v>87</v>
      </c>
      <c r="O1048" s="245"/>
    </row>
    <row r="1049" spans="1:15" s="241" customFormat="1" ht="30">
      <c r="A1049" s="284">
        <v>115885</v>
      </c>
      <c r="B1049" s="284" t="s">
        <v>3203</v>
      </c>
      <c r="C1049" s="284" t="s">
        <v>97</v>
      </c>
      <c r="D1049" s="285" t="s">
        <v>701</v>
      </c>
      <c r="F1049" s="242"/>
      <c r="I1049" s="284" t="s">
        <v>87</v>
      </c>
      <c r="O1049" s="245"/>
    </row>
    <row r="1050" spans="1:15" s="241" customFormat="1" ht="30">
      <c r="A1050" s="284">
        <v>115886</v>
      </c>
      <c r="B1050" s="284" t="s">
        <v>3204</v>
      </c>
      <c r="C1050" s="284" t="s">
        <v>97</v>
      </c>
      <c r="D1050" s="285" t="s">
        <v>3205</v>
      </c>
      <c r="F1050" s="242"/>
      <c r="I1050" s="284" t="s">
        <v>87</v>
      </c>
      <c r="O1050" s="245"/>
    </row>
    <row r="1051" spans="1:15" s="241" customFormat="1" ht="30">
      <c r="A1051" s="284">
        <v>115887</v>
      </c>
      <c r="B1051" s="284" t="s">
        <v>3206</v>
      </c>
      <c r="C1051" s="284" t="s">
        <v>230</v>
      </c>
      <c r="D1051" s="285" t="s">
        <v>943</v>
      </c>
      <c r="F1051" s="242"/>
      <c r="I1051" s="284" t="s">
        <v>87</v>
      </c>
      <c r="O1051" s="245"/>
    </row>
    <row r="1052" spans="1:15" s="241" customFormat="1" ht="30">
      <c r="A1052" s="284">
        <v>115888</v>
      </c>
      <c r="B1052" s="284" t="s">
        <v>3207</v>
      </c>
      <c r="C1052" s="284" t="s">
        <v>1080</v>
      </c>
      <c r="D1052" s="285" t="s">
        <v>952</v>
      </c>
      <c r="F1052" s="242"/>
      <c r="I1052" s="284" t="s">
        <v>87</v>
      </c>
      <c r="O1052" s="245"/>
    </row>
    <row r="1053" spans="1:15" s="241" customFormat="1" ht="30">
      <c r="A1053" s="284">
        <v>115945</v>
      </c>
      <c r="B1053" s="284" t="s">
        <v>3208</v>
      </c>
      <c r="C1053" s="284" t="s">
        <v>97</v>
      </c>
      <c r="D1053" s="285" t="s">
        <v>720</v>
      </c>
      <c r="F1053" s="242"/>
      <c r="I1053" s="284" t="s">
        <v>87</v>
      </c>
      <c r="O1053" s="245"/>
    </row>
    <row r="1054" spans="1:15" s="241" customFormat="1" ht="30">
      <c r="A1054" s="284">
        <v>115957</v>
      </c>
      <c r="B1054" s="284" t="s">
        <v>3209</v>
      </c>
      <c r="C1054" s="284"/>
      <c r="D1054" s="285"/>
      <c r="F1054" s="242"/>
      <c r="I1054" s="284" t="s">
        <v>87</v>
      </c>
      <c r="O1054" s="245"/>
    </row>
    <row r="1055" spans="1:15" s="241" customFormat="1" ht="30">
      <c r="A1055" s="284">
        <v>115991</v>
      </c>
      <c r="B1055" s="284" t="s">
        <v>3210</v>
      </c>
      <c r="C1055" s="284" t="s">
        <v>296</v>
      </c>
      <c r="D1055" s="285" t="s">
        <v>3211</v>
      </c>
      <c r="F1055" s="242"/>
      <c r="I1055" s="284" t="s">
        <v>87</v>
      </c>
      <c r="J1055" s="253"/>
      <c r="K1055" s="253"/>
      <c r="L1055" s="253"/>
      <c r="O1055" s="245"/>
    </row>
    <row r="1056" spans="1:15" s="241" customFormat="1" ht="30">
      <c r="A1056" s="284">
        <v>115992</v>
      </c>
      <c r="B1056" s="284" t="s">
        <v>3212</v>
      </c>
      <c r="C1056" s="284" t="s">
        <v>3213</v>
      </c>
      <c r="D1056" s="285" t="s">
        <v>1184</v>
      </c>
      <c r="F1056" s="242"/>
      <c r="I1056" s="284" t="s">
        <v>87</v>
      </c>
      <c r="O1056" s="245"/>
    </row>
    <row r="1057" spans="1:15" s="241" customFormat="1" ht="30">
      <c r="A1057" s="284">
        <v>115994</v>
      </c>
      <c r="B1057" s="284" t="s">
        <v>3214</v>
      </c>
      <c r="C1057" s="284" t="s">
        <v>276</v>
      </c>
      <c r="D1057" s="285" t="s">
        <v>1112</v>
      </c>
      <c r="F1057" s="242"/>
      <c r="I1057" s="284" t="s">
        <v>87</v>
      </c>
      <c r="O1057" s="245"/>
    </row>
    <row r="1058" spans="1:15" s="241" customFormat="1" ht="30">
      <c r="A1058" s="284">
        <v>115995</v>
      </c>
      <c r="B1058" s="284" t="s">
        <v>3215</v>
      </c>
      <c r="C1058" s="284" t="s">
        <v>141</v>
      </c>
      <c r="D1058" s="285" t="s">
        <v>970</v>
      </c>
      <c r="F1058" s="242"/>
      <c r="I1058" s="284" t="s">
        <v>87</v>
      </c>
      <c r="O1058" s="245"/>
    </row>
    <row r="1059" spans="1:15" s="241" customFormat="1" ht="30">
      <c r="A1059" s="284">
        <v>115998</v>
      </c>
      <c r="B1059" s="284" t="s">
        <v>3216</v>
      </c>
      <c r="C1059" s="284" t="s">
        <v>120</v>
      </c>
      <c r="D1059" s="285" t="s">
        <v>756</v>
      </c>
      <c r="F1059" s="242"/>
      <c r="I1059" s="284" t="s">
        <v>87</v>
      </c>
      <c r="O1059" s="250"/>
    </row>
    <row r="1060" spans="1:15" s="241" customFormat="1" ht="30">
      <c r="A1060" s="284">
        <v>115999</v>
      </c>
      <c r="B1060" s="284" t="s">
        <v>3217</v>
      </c>
      <c r="C1060" s="284" t="s">
        <v>100</v>
      </c>
      <c r="D1060" s="285" t="s">
        <v>1161</v>
      </c>
      <c r="F1060" s="242"/>
      <c r="I1060" s="284" t="s">
        <v>87</v>
      </c>
      <c r="O1060" s="245"/>
    </row>
    <row r="1061" spans="1:15" s="241" customFormat="1" ht="30">
      <c r="A1061" s="284">
        <v>116000</v>
      </c>
      <c r="B1061" s="284" t="s">
        <v>3218</v>
      </c>
      <c r="C1061" s="284" t="s">
        <v>103</v>
      </c>
      <c r="D1061" s="285" t="s">
        <v>788</v>
      </c>
      <c r="F1061" s="242"/>
      <c r="I1061" s="284" t="s">
        <v>87</v>
      </c>
      <c r="O1061" s="245"/>
    </row>
    <row r="1062" spans="1:15" s="241" customFormat="1" ht="30">
      <c r="A1062" s="284">
        <v>116001</v>
      </c>
      <c r="B1062" s="284" t="s">
        <v>3219</v>
      </c>
      <c r="C1062" s="284" t="s">
        <v>111</v>
      </c>
      <c r="D1062" s="285" t="s">
        <v>723</v>
      </c>
      <c r="F1062" s="242"/>
      <c r="I1062" s="284" t="s">
        <v>87</v>
      </c>
      <c r="O1062" s="245"/>
    </row>
    <row r="1063" spans="1:15" s="241" customFormat="1" ht="30">
      <c r="A1063" s="284">
        <v>116003</v>
      </c>
      <c r="B1063" s="284" t="s">
        <v>3220</v>
      </c>
      <c r="C1063" s="284" t="s">
        <v>3221</v>
      </c>
      <c r="D1063" s="285" t="s">
        <v>823</v>
      </c>
      <c r="F1063" s="242"/>
      <c r="I1063" s="284" t="s">
        <v>87</v>
      </c>
      <c r="O1063" s="245"/>
    </row>
    <row r="1064" spans="1:15" s="241" customFormat="1" ht="30">
      <c r="A1064" s="284">
        <v>116007</v>
      </c>
      <c r="B1064" s="284" t="s">
        <v>3222</v>
      </c>
      <c r="C1064" s="284" t="s">
        <v>86</v>
      </c>
      <c r="D1064" s="285" t="s">
        <v>773</v>
      </c>
      <c r="F1064" s="242"/>
      <c r="I1064" s="284" t="s">
        <v>87</v>
      </c>
      <c r="O1064" s="245"/>
    </row>
    <row r="1065" spans="1:15" s="241" customFormat="1" ht="30">
      <c r="A1065" s="284">
        <v>116008</v>
      </c>
      <c r="B1065" s="284" t="s">
        <v>3223</v>
      </c>
      <c r="C1065" s="284" t="s">
        <v>3224</v>
      </c>
      <c r="D1065" s="285" t="s">
        <v>3225</v>
      </c>
      <c r="F1065" s="242"/>
      <c r="I1065" s="284" t="s">
        <v>87</v>
      </c>
      <c r="O1065" s="245"/>
    </row>
    <row r="1066" spans="1:15" s="241" customFormat="1" ht="30">
      <c r="A1066" s="284">
        <v>116009</v>
      </c>
      <c r="B1066" s="284" t="s">
        <v>3226</v>
      </c>
      <c r="C1066" s="284" t="s">
        <v>88</v>
      </c>
      <c r="D1066" s="285" t="s">
        <v>755</v>
      </c>
      <c r="F1066" s="242"/>
      <c r="I1066" s="284" t="s">
        <v>87</v>
      </c>
      <c r="O1066" s="245"/>
    </row>
    <row r="1067" spans="1:15" s="241" customFormat="1" ht="27.75">
      <c r="A1067" s="284">
        <v>116010</v>
      </c>
      <c r="B1067" s="284" t="s">
        <v>3227</v>
      </c>
      <c r="C1067" s="284" t="s">
        <v>483</v>
      </c>
      <c r="D1067" s="285" t="s">
        <v>807</v>
      </c>
      <c r="F1067" s="242"/>
      <c r="I1067" s="284" t="s">
        <v>87</v>
      </c>
      <c r="O1067" s="243"/>
    </row>
    <row r="1068" spans="1:15" s="241" customFormat="1" ht="30">
      <c r="A1068" s="284">
        <v>116011</v>
      </c>
      <c r="B1068" s="284" t="s">
        <v>3228</v>
      </c>
      <c r="C1068" s="284" t="s">
        <v>101</v>
      </c>
      <c r="D1068" s="285" t="s">
        <v>752</v>
      </c>
      <c r="F1068" s="242"/>
      <c r="I1068" s="284" t="s">
        <v>87</v>
      </c>
      <c r="O1068" s="245"/>
    </row>
    <row r="1069" spans="1:15" s="241" customFormat="1" ht="27.75">
      <c r="A1069" s="284">
        <v>116014</v>
      </c>
      <c r="B1069" s="284" t="s">
        <v>3229</v>
      </c>
      <c r="C1069" s="284" t="s">
        <v>3230</v>
      </c>
      <c r="D1069" s="285" t="s">
        <v>685</v>
      </c>
      <c r="F1069" s="242"/>
      <c r="I1069" s="284" t="s">
        <v>87</v>
      </c>
      <c r="O1069" s="243"/>
    </row>
    <row r="1070" spans="1:15" s="241" customFormat="1" ht="23.25">
      <c r="A1070" s="284">
        <v>116016</v>
      </c>
      <c r="B1070" s="284" t="s">
        <v>3231</v>
      </c>
      <c r="C1070" s="284" t="s">
        <v>253</v>
      </c>
      <c r="D1070" s="285" t="s">
        <v>684</v>
      </c>
      <c r="F1070" s="242"/>
      <c r="I1070" s="284" t="s">
        <v>87</v>
      </c>
      <c r="O1070" s="244"/>
    </row>
    <row r="1071" spans="1:15" s="241" customFormat="1" ht="30">
      <c r="A1071" s="284">
        <v>116018</v>
      </c>
      <c r="B1071" s="284" t="s">
        <v>3232</v>
      </c>
      <c r="C1071" s="284" t="s">
        <v>306</v>
      </c>
      <c r="D1071" s="285" t="s">
        <v>844</v>
      </c>
      <c r="F1071" s="242"/>
      <c r="I1071" s="284" t="s">
        <v>87</v>
      </c>
      <c r="O1071" s="245"/>
    </row>
    <row r="1072" spans="1:15" s="241" customFormat="1" ht="30">
      <c r="A1072" s="284">
        <v>116021</v>
      </c>
      <c r="B1072" s="284" t="s">
        <v>3233</v>
      </c>
      <c r="C1072" s="284" t="s">
        <v>97</v>
      </c>
      <c r="D1072" s="285" t="s">
        <v>773</v>
      </c>
      <c r="F1072" s="242"/>
      <c r="I1072" s="284" t="s">
        <v>87</v>
      </c>
      <c r="O1072" s="245"/>
    </row>
    <row r="1073" spans="1:15" s="241" customFormat="1" ht="30">
      <c r="A1073" s="284">
        <v>116023</v>
      </c>
      <c r="B1073" s="284" t="s">
        <v>3234</v>
      </c>
      <c r="C1073" s="284" t="s">
        <v>92</v>
      </c>
      <c r="D1073" s="285" t="s">
        <v>715</v>
      </c>
      <c r="F1073" s="242"/>
      <c r="I1073" s="284" t="s">
        <v>87</v>
      </c>
      <c r="O1073" s="245"/>
    </row>
    <row r="1074" spans="1:15" s="241" customFormat="1" ht="30">
      <c r="A1074" s="284">
        <v>116025</v>
      </c>
      <c r="B1074" s="284" t="s">
        <v>3235</v>
      </c>
      <c r="C1074" s="284" t="s">
        <v>387</v>
      </c>
      <c r="D1074" s="285" t="s">
        <v>729</v>
      </c>
      <c r="F1074" s="242"/>
      <c r="I1074" s="284" t="s">
        <v>87</v>
      </c>
      <c r="O1074" s="245"/>
    </row>
    <row r="1075" spans="1:15" s="241" customFormat="1" ht="30">
      <c r="A1075" s="284">
        <v>116026</v>
      </c>
      <c r="B1075" s="284" t="s">
        <v>3236</v>
      </c>
      <c r="C1075" s="284" t="s">
        <v>414</v>
      </c>
      <c r="D1075" s="285" t="s">
        <v>788</v>
      </c>
      <c r="F1075" s="242"/>
      <c r="I1075" s="284" t="s">
        <v>87</v>
      </c>
      <c r="O1075" s="250"/>
    </row>
    <row r="1076" spans="1:15" s="241" customFormat="1" ht="30">
      <c r="A1076" s="284">
        <v>116027</v>
      </c>
      <c r="B1076" s="284" t="s">
        <v>3237</v>
      </c>
      <c r="C1076" s="284" t="s">
        <v>321</v>
      </c>
      <c r="D1076" s="285" t="s">
        <v>716</v>
      </c>
      <c r="F1076" s="242"/>
      <c r="I1076" s="284" t="s">
        <v>87</v>
      </c>
      <c r="O1076" s="245"/>
    </row>
    <row r="1077" spans="1:15" s="241" customFormat="1" ht="30">
      <c r="A1077" s="284">
        <v>116029</v>
      </c>
      <c r="B1077" s="284" t="s">
        <v>3238</v>
      </c>
      <c r="C1077" s="284" t="s">
        <v>100</v>
      </c>
      <c r="D1077" s="285" t="s">
        <v>828</v>
      </c>
      <c r="F1077" s="242"/>
      <c r="I1077" s="284" t="s">
        <v>87</v>
      </c>
      <c r="O1077" s="245"/>
    </row>
    <row r="1078" spans="1:15" s="241" customFormat="1" ht="30">
      <c r="A1078" s="284">
        <v>116032</v>
      </c>
      <c r="B1078" s="284" t="s">
        <v>3239</v>
      </c>
      <c r="C1078" s="284" t="s">
        <v>480</v>
      </c>
      <c r="D1078" s="285" t="s">
        <v>727</v>
      </c>
      <c r="F1078" s="242"/>
      <c r="I1078" s="284" t="s">
        <v>87</v>
      </c>
      <c r="O1078" s="245"/>
    </row>
    <row r="1079" spans="1:15" s="241" customFormat="1" ht="30">
      <c r="A1079" s="284">
        <v>116033</v>
      </c>
      <c r="B1079" s="284" t="s">
        <v>3240</v>
      </c>
      <c r="C1079" s="284" t="s">
        <v>143</v>
      </c>
      <c r="D1079" s="285" t="s">
        <v>992</v>
      </c>
      <c r="F1079" s="242"/>
      <c r="I1079" s="284" t="s">
        <v>87</v>
      </c>
      <c r="J1079" s="253"/>
      <c r="K1079" s="253"/>
      <c r="L1079" s="253"/>
      <c r="O1079" s="245"/>
    </row>
    <row r="1080" spans="1:15" s="241" customFormat="1" ht="30">
      <c r="A1080" s="284">
        <v>116035</v>
      </c>
      <c r="B1080" s="284" t="s">
        <v>3241</v>
      </c>
      <c r="C1080" s="284" t="s">
        <v>314</v>
      </c>
      <c r="D1080" s="285" t="s">
        <v>773</v>
      </c>
      <c r="F1080" s="242"/>
      <c r="I1080" s="284" t="s">
        <v>87</v>
      </c>
      <c r="O1080" s="245"/>
    </row>
    <row r="1081" spans="1:15" s="241" customFormat="1" ht="30">
      <c r="A1081" s="284">
        <v>116038</v>
      </c>
      <c r="B1081" s="284" t="s">
        <v>3242</v>
      </c>
      <c r="C1081" s="284" t="s">
        <v>3243</v>
      </c>
      <c r="D1081" s="285" t="s">
        <v>3244</v>
      </c>
      <c r="F1081" s="242"/>
      <c r="I1081" s="284" t="s">
        <v>87</v>
      </c>
      <c r="O1081" s="245"/>
    </row>
    <row r="1082" spans="1:15" s="241" customFormat="1" ht="30">
      <c r="A1082" s="284">
        <v>116040</v>
      </c>
      <c r="B1082" s="284" t="s">
        <v>3245</v>
      </c>
      <c r="C1082" s="284" t="s">
        <v>84</v>
      </c>
      <c r="D1082" s="285" t="s">
        <v>3246</v>
      </c>
      <c r="F1082" s="242"/>
      <c r="I1082" s="284" t="s">
        <v>87</v>
      </c>
      <c r="O1082" s="245"/>
    </row>
    <row r="1083" spans="1:15" s="241" customFormat="1" ht="30">
      <c r="A1083" s="284">
        <v>116043</v>
      </c>
      <c r="B1083" s="284" t="s">
        <v>3247</v>
      </c>
      <c r="C1083" s="284" t="s">
        <v>287</v>
      </c>
      <c r="D1083" s="285" t="s">
        <v>725</v>
      </c>
      <c r="F1083" s="242"/>
      <c r="I1083" s="284" t="s">
        <v>87</v>
      </c>
      <c r="O1083" s="245"/>
    </row>
    <row r="1084" spans="1:15" s="241" customFormat="1" ht="30">
      <c r="A1084" s="284">
        <v>116044</v>
      </c>
      <c r="B1084" s="284" t="s">
        <v>3248</v>
      </c>
      <c r="C1084" s="284" t="s">
        <v>103</v>
      </c>
      <c r="D1084" s="285" t="s">
        <v>689</v>
      </c>
      <c r="F1084" s="242"/>
      <c r="I1084" s="284" t="s">
        <v>239</v>
      </c>
      <c r="O1084" s="245"/>
    </row>
    <row r="1085" spans="1:15" s="241" customFormat="1" ht="30">
      <c r="A1085" s="284">
        <v>116046</v>
      </c>
      <c r="B1085" s="284" t="s">
        <v>3249</v>
      </c>
      <c r="C1085" s="284" t="s">
        <v>88</v>
      </c>
      <c r="D1085" s="285" t="s">
        <v>799</v>
      </c>
      <c r="F1085" s="242"/>
      <c r="I1085" s="284" t="s">
        <v>87</v>
      </c>
      <c r="O1085" s="245"/>
    </row>
    <row r="1086" spans="1:15" s="241" customFormat="1" ht="30">
      <c r="A1086" s="284">
        <v>116048</v>
      </c>
      <c r="B1086" s="284" t="s">
        <v>3250</v>
      </c>
      <c r="C1086" s="284" t="s">
        <v>182</v>
      </c>
      <c r="D1086" s="285" t="s">
        <v>698</v>
      </c>
      <c r="F1086" s="242"/>
      <c r="I1086" s="284" t="s">
        <v>87</v>
      </c>
      <c r="O1086" s="245"/>
    </row>
    <row r="1087" spans="1:15" s="241" customFormat="1" ht="30">
      <c r="A1087" s="284">
        <v>116049</v>
      </c>
      <c r="B1087" s="284" t="s">
        <v>3251</v>
      </c>
      <c r="C1087" s="284" t="s">
        <v>167</v>
      </c>
      <c r="D1087" s="285" t="s">
        <v>1176</v>
      </c>
      <c r="F1087" s="242"/>
      <c r="I1087" s="284" t="s">
        <v>87</v>
      </c>
      <c r="O1087" s="245"/>
    </row>
    <row r="1088" spans="1:15" s="241" customFormat="1" ht="30">
      <c r="A1088" s="284">
        <v>116051</v>
      </c>
      <c r="B1088" s="284" t="s">
        <v>3252</v>
      </c>
      <c r="C1088" s="284" t="s">
        <v>280</v>
      </c>
      <c r="D1088" s="285" t="s">
        <v>692</v>
      </c>
      <c r="F1088" s="242"/>
      <c r="I1088" s="284" t="s">
        <v>87</v>
      </c>
      <c r="O1088" s="245"/>
    </row>
    <row r="1089" spans="1:15" s="241" customFormat="1" ht="30">
      <c r="A1089" s="284">
        <v>116055</v>
      </c>
      <c r="B1089" s="284" t="s">
        <v>3253</v>
      </c>
      <c r="C1089" s="284" t="s">
        <v>111</v>
      </c>
      <c r="D1089" s="285" t="s">
        <v>799</v>
      </c>
      <c r="F1089" s="242"/>
      <c r="I1089" s="284" t="s">
        <v>87</v>
      </c>
      <c r="O1089" s="245"/>
    </row>
    <row r="1090" spans="1:15" s="241" customFormat="1" ht="30">
      <c r="A1090" s="284">
        <v>116057</v>
      </c>
      <c r="B1090" s="284" t="s">
        <v>3254</v>
      </c>
      <c r="C1090" s="284" t="s">
        <v>1663</v>
      </c>
      <c r="D1090" s="285" t="s">
        <v>2104</v>
      </c>
      <c r="F1090" s="242"/>
      <c r="I1090" s="284" t="s">
        <v>87</v>
      </c>
      <c r="J1090" s="253"/>
      <c r="K1090" s="253"/>
      <c r="L1090" s="253"/>
      <c r="O1090" s="245"/>
    </row>
    <row r="1091" spans="1:15" s="241" customFormat="1" ht="30">
      <c r="A1091" s="284">
        <v>116061</v>
      </c>
      <c r="B1091" s="284" t="s">
        <v>3255</v>
      </c>
      <c r="C1091" s="284" t="s">
        <v>385</v>
      </c>
      <c r="D1091" s="285" t="s">
        <v>755</v>
      </c>
      <c r="F1091" s="242"/>
      <c r="I1091" s="284" t="s">
        <v>87</v>
      </c>
      <c r="O1091" s="245"/>
    </row>
    <row r="1092" spans="1:15" s="241" customFormat="1" ht="30">
      <c r="A1092" s="284">
        <v>116062</v>
      </c>
      <c r="B1092" s="284" t="s">
        <v>3256</v>
      </c>
      <c r="C1092" s="284" t="s">
        <v>549</v>
      </c>
      <c r="D1092" s="285" t="s">
        <v>1685</v>
      </c>
      <c r="F1092" s="242"/>
      <c r="I1092" s="284" t="s">
        <v>87</v>
      </c>
      <c r="O1092" s="245"/>
    </row>
    <row r="1093" spans="1:15" s="241" customFormat="1" ht="30">
      <c r="A1093" s="284">
        <v>116064</v>
      </c>
      <c r="B1093" s="284" t="s">
        <v>3257</v>
      </c>
      <c r="C1093" s="284" t="s">
        <v>92</v>
      </c>
      <c r="D1093" s="285" t="s">
        <v>3258</v>
      </c>
      <c r="F1093" s="242"/>
      <c r="I1093" s="284" t="s">
        <v>87</v>
      </c>
      <c r="O1093" s="245"/>
    </row>
    <row r="1094" spans="1:15" s="241" customFormat="1" ht="30">
      <c r="A1094" s="284">
        <v>116065</v>
      </c>
      <c r="B1094" s="284" t="s">
        <v>3259</v>
      </c>
      <c r="C1094" s="284" t="s">
        <v>302</v>
      </c>
      <c r="D1094" s="285" t="s">
        <v>717</v>
      </c>
      <c r="F1094" s="242"/>
      <c r="I1094" s="284" t="s">
        <v>87</v>
      </c>
      <c r="O1094" s="245"/>
    </row>
    <row r="1095" spans="1:15" s="241" customFormat="1" ht="30">
      <c r="A1095" s="284">
        <v>116067</v>
      </c>
      <c r="B1095" s="284" t="s">
        <v>3260</v>
      </c>
      <c r="C1095" s="284" t="s">
        <v>208</v>
      </c>
      <c r="D1095" s="285" t="s">
        <v>717</v>
      </c>
      <c r="F1095" s="242"/>
      <c r="I1095" s="284" t="s">
        <v>87</v>
      </c>
      <c r="O1095" s="245"/>
    </row>
    <row r="1096" spans="1:15" s="241" customFormat="1" ht="30">
      <c r="A1096" s="284">
        <v>116069</v>
      </c>
      <c r="B1096" s="284" t="s">
        <v>3261</v>
      </c>
      <c r="C1096" s="284" t="s">
        <v>430</v>
      </c>
      <c r="D1096" s="285" t="s">
        <v>185</v>
      </c>
      <c r="F1096" s="242"/>
      <c r="I1096" s="284" t="s">
        <v>87</v>
      </c>
      <c r="O1096" s="250"/>
    </row>
    <row r="1097" spans="1:15" s="241" customFormat="1" ht="30">
      <c r="A1097" s="284">
        <v>116071</v>
      </c>
      <c r="B1097" s="284" t="s">
        <v>3262</v>
      </c>
      <c r="C1097" s="284" t="s">
        <v>1455</v>
      </c>
      <c r="D1097" s="285" t="s">
        <v>769</v>
      </c>
      <c r="F1097" s="242"/>
      <c r="I1097" s="284" t="s">
        <v>87</v>
      </c>
      <c r="O1097" s="245"/>
    </row>
    <row r="1098" spans="1:15" s="241" customFormat="1" ht="30">
      <c r="A1098" s="284">
        <v>116077</v>
      </c>
      <c r="B1098" s="284" t="s">
        <v>3263</v>
      </c>
      <c r="C1098" s="284" t="s">
        <v>167</v>
      </c>
      <c r="D1098" s="285" t="s">
        <v>689</v>
      </c>
      <c r="F1098" s="242"/>
      <c r="I1098" s="284" t="s">
        <v>87</v>
      </c>
      <c r="O1098" s="245"/>
    </row>
    <row r="1099" spans="1:15" s="241" customFormat="1" ht="30">
      <c r="A1099" s="284">
        <v>116078</v>
      </c>
      <c r="B1099" s="284" t="s">
        <v>3264</v>
      </c>
      <c r="C1099" s="284" t="s">
        <v>568</v>
      </c>
      <c r="D1099" s="285" t="s">
        <v>580</v>
      </c>
      <c r="F1099" s="242"/>
      <c r="I1099" s="284" t="s">
        <v>87</v>
      </c>
      <c r="O1099" s="245"/>
    </row>
    <row r="1100" spans="1:15" s="241" customFormat="1" ht="30">
      <c r="A1100" s="284">
        <v>116079</v>
      </c>
      <c r="B1100" s="284" t="s">
        <v>3265</v>
      </c>
      <c r="C1100" s="284" t="s">
        <v>591</v>
      </c>
      <c r="D1100" s="285" t="s">
        <v>1706</v>
      </c>
      <c r="F1100" s="242"/>
      <c r="I1100" s="284" t="s">
        <v>87</v>
      </c>
      <c r="O1100" s="245"/>
    </row>
    <row r="1101" spans="1:15" s="241" customFormat="1" ht="30">
      <c r="A1101" s="284">
        <v>116080</v>
      </c>
      <c r="B1101" s="284" t="s">
        <v>3266</v>
      </c>
      <c r="C1101" s="284" t="s">
        <v>123</v>
      </c>
      <c r="D1101" s="285" t="s">
        <v>1456</v>
      </c>
      <c r="F1101" s="242"/>
      <c r="I1101" s="284" t="s">
        <v>87</v>
      </c>
      <c r="O1101" s="245"/>
    </row>
    <row r="1102" spans="1:15" s="241" customFormat="1" ht="30">
      <c r="A1102" s="284">
        <v>116082</v>
      </c>
      <c r="B1102" s="284" t="s">
        <v>3267</v>
      </c>
      <c r="C1102" s="284" t="s">
        <v>760</v>
      </c>
      <c r="D1102" s="285" t="s">
        <v>854</v>
      </c>
      <c r="F1102" s="242"/>
      <c r="I1102" s="284" t="s">
        <v>87</v>
      </c>
      <c r="O1102" s="245"/>
    </row>
    <row r="1103" spans="1:15" s="241" customFormat="1" ht="30">
      <c r="A1103" s="284">
        <v>116086</v>
      </c>
      <c r="B1103" s="284" t="s">
        <v>3268</v>
      </c>
      <c r="C1103" s="284" t="s">
        <v>3269</v>
      </c>
      <c r="D1103" s="285" t="s">
        <v>3270</v>
      </c>
      <c r="F1103" s="242"/>
      <c r="I1103" s="284" t="s">
        <v>87</v>
      </c>
      <c r="O1103" s="245"/>
    </row>
    <row r="1104" spans="1:15" s="241" customFormat="1" ht="30">
      <c r="A1104" s="284">
        <v>116087</v>
      </c>
      <c r="B1104" s="284" t="s">
        <v>3271</v>
      </c>
      <c r="C1104" s="284" t="s">
        <v>167</v>
      </c>
      <c r="D1104" s="285" t="s">
        <v>807</v>
      </c>
      <c r="F1104" s="242"/>
      <c r="I1104" s="284" t="s">
        <v>87</v>
      </c>
      <c r="J1104" s="253"/>
      <c r="K1104" s="253"/>
      <c r="L1104" s="253"/>
      <c r="O1104" s="245"/>
    </row>
    <row r="1105" spans="1:15" s="241" customFormat="1" ht="30">
      <c r="A1105" s="284">
        <v>116090</v>
      </c>
      <c r="B1105" s="284" t="s">
        <v>3272</v>
      </c>
      <c r="C1105" s="284" t="s">
        <v>117</v>
      </c>
      <c r="D1105" s="285" t="s">
        <v>966</v>
      </c>
      <c r="F1105" s="242"/>
      <c r="I1105" s="284" t="s">
        <v>87</v>
      </c>
      <c r="O1105" s="245"/>
    </row>
    <row r="1106" spans="1:15" s="241" customFormat="1" ht="30">
      <c r="A1106" s="284">
        <v>116091</v>
      </c>
      <c r="B1106" s="284" t="s">
        <v>3273</v>
      </c>
      <c r="C1106" s="284" t="s">
        <v>152</v>
      </c>
      <c r="D1106" s="285" t="s">
        <v>953</v>
      </c>
      <c r="F1106" s="242"/>
      <c r="I1106" s="284" t="s">
        <v>87</v>
      </c>
      <c r="O1106" s="245"/>
    </row>
    <row r="1107" spans="1:15" s="241" customFormat="1" ht="30">
      <c r="A1107" s="284">
        <v>116092</v>
      </c>
      <c r="B1107" s="284" t="s">
        <v>3274</v>
      </c>
      <c r="C1107" s="284" t="s">
        <v>1240</v>
      </c>
      <c r="D1107" s="285" t="s">
        <v>692</v>
      </c>
      <c r="F1107" s="242"/>
      <c r="I1107" s="284" t="s">
        <v>87</v>
      </c>
      <c r="O1107" s="245"/>
    </row>
    <row r="1108" spans="1:15" s="241" customFormat="1" ht="30">
      <c r="A1108" s="284">
        <v>116093</v>
      </c>
      <c r="B1108" s="284" t="s">
        <v>3275</v>
      </c>
      <c r="C1108" s="284" t="s">
        <v>263</v>
      </c>
      <c r="D1108" s="285" t="s">
        <v>698</v>
      </c>
      <c r="F1108" s="242"/>
      <c r="I1108" s="284" t="s">
        <v>87</v>
      </c>
      <c r="O1108" s="245"/>
    </row>
    <row r="1109" spans="1:15" s="241" customFormat="1" ht="30">
      <c r="A1109" s="284">
        <v>116095</v>
      </c>
      <c r="B1109" s="284" t="s">
        <v>3276</v>
      </c>
      <c r="C1109" s="284" t="s">
        <v>287</v>
      </c>
      <c r="D1109" s="285" t="s">
        <v>3277</v>
      </c>
      <c r="F1109" s="242"/>
      <c r="I1109" s="284" t="s">
        <v>87</v>
      </c>
      <c r="O1109" s="245"/>
    </row>
    <row r="1110" spans="1:15" s="241" customFormat="1" ht="23.25">
      <c r="A1110" s="284">
        <v>116096</v>
      </c>
      <c r="B1110" s="284" t="s">
        <v>3278</v>
      </c>
      <c r="C1110" s="284" t="s">
        <v>149</v>
      </c>
      <c r="D1110" s="285" t="s">
        <v>580</v>
      </c>
      <c r="F1110" s="242"/>
      <c r="I1110" s="284" t="s">
        <v>87</v>
      </c>
      <c r="O1110" s="244"/>
    </row>
    <row r="1111" spans="1:15" s="241" customFormat="1" ht="30">
      <c r="A1111" s="284">
        <v>116097</v>
      </c>
      <c r="B1111" s="284" t="s">
        <v>3279</v>
      </c>
      <c r="C1111" s="284" t="s">
        <v>152</v>
      </c>
      <c r="D1111" s="285" t="s">
        <v>914</v>
      </c>
      <c r="F1111" s="242"/>
      <c r="I1111" s="284" t="s">
        <v>87</v>
      </c>
      <c r="J1111" s="253"/>
      <c r="K1111" s="253"/>
      <c r="L1111" s="253"/>
      <c r="O1111" s="245"/>
    </row>
    <row r="1112" spans="1:15" s="241" customFormat="1" ht="30">
      <c r="A1112" s="284">
        <v>116099</v>
      </c>
      <c r="B1112" s="284" t="s">
        <v>3280</v>
      </c>
      <c r="C1112" s="284" t="s">
        <v>413</v>
      </c>
      <c r="D1112" s="285" t="s">
        <v>752</v>
      </c>
      <c r="F1112" s="242"/>
      <c r="I1112" s="284" t="s">
        <v>87</v>
      </c>
      <c r="O1112" s="245"/>
    </row>
    <row r="1113" spans="1:15" s="241" customFormat="1" ht="30">
      <c r="A1113" s="284">
        <v>116101</v>
      </c>
      <c r="B1113" s="284" t="s">
        <v>3281</v>
      </c>
      <c r="C1113" s="284" t="s">
        <v>105</v>
      </c>
      <c r="D1113" s="285" t="s">
        <v>793</v>
      </c>
      <c r="F1113" s="242"/>
      <c r="I1113" s="284" t="s">
        <v>87</v>
      </c>
      <c r="O1113" s="245"/>
    </row>
    <row r="1114" spans="1:15" s="241" customFormat="1" ht="30">
      <c r="A1114" s="284">
        <v>116102</v>
      </c>
      <c r="B1114" s="284" t="s">
        <v>3282</v>
      </c>
      <c r="C1114" s="284" t="s">
        <v>250</v>
      </c>
      <c r="D1114" s="285" t="s">
        <v>1009</v>
      </c>
      <c r="F1114" s="242"/>
      <c r="I1114" s="284" t="s">
        <v>87</v>
      </c>
      <c r="O1114" s="250"/>
    </row>
    <row r="1115" spans="1:15" s="241" customFormat="1" ht="33.75">
      <c r="A1115" s="284">
        <v>116103</v>
      </c>
      <c r="B1115" s="284" t="s">
        <v>3283</v>
      </c>
      <c r="C1115" s="284" t="s">
        <v>175</v>
      </c>
      <c r="D1115" s="285" t="s">
        <v>3284</v>
      </c>
      <c r="F1115" s="242"/>
      <c r="I1115" s="284" t="s">
        <v>87</v>
      </c>
      <c r="O1115" s="246"/>
    </row>
    <row r="1116" spans="1:15" s="241" customFormat="1" ht="30">
      <c r="A1116" s="284">
        <v>116105</v>
      </c>
      <c r="B1116" s="284" t="s">
        <v>3285</v>
      </c>
      <c r="C1116" s="284" t="s">
        <v>477</v>
      </c>
      <c r="D1116" s="285" t="s">
        <v>893</v>
      </c>
      <c r="F1116" s="242"/>
      <c r="I1116" s="284" t="s">
        <v>87</v>
      </c>
      <c r="O1116" s="245"/>
    </row>
    <row r="1117" spans="1:15" s="241" customFormat="1" ht="30">
      <c r="A1117" s="284">
        <v>116106</v>
      </c>
      <c r="B1117" s="284" t="s">
        <v>3286</v>
      </c>
      <c r="C1117" s="284" t="s">
        <v>148</v>
      </c>
      <c r="D1117" s="285" t="s">
        <v>742</v>
      </c>
      <c r="F1117" s="242"/>
      <c r="I1117" s="284" t="s">
        <v>87</v>
      </c>
      <c r="O1117" s="245"/>
    </row>
    <row r="1118" spans="1:15" s="241" customFormat="1" ht="30">
      <c r="A1118" s="284">
        <v>116107</v>
      </c>
      <c r="B1118" s="284" t="s">
        <v>3287</v>
      </c>
      <c r="C1118" s="284" t="s">
        <v>165</v>
      </c>
      <c r="D1118" s="285" t="s">
        <v>794</v>
      </c>
      <c r="F1118" s="242"/>
      <c r="I1118" s="284" t="s">
        <v>87</v>
      </c>
      <c r="O1118" s="245"/>
    </row>
    <row r="1119" spans="1:15" s="241" customFormat="1" ht="30">
      <c r="A1119" s="284">
        <v>116112</v>
      </c>
      <c r="B1119" s="284" t="s">
        <v>3288</v>
      </c>
      <c r="C1119" s="284" t="s">
        <v>480</v>
      </c>
      <c r="D1119" s="285" t="s">
        <v>961</v>
      </c>
      <c r="F1119" s="242"/>
      <c r="I1119" s="284" t="s">
        <v>87</v>
      </c>
      <c r="O1119" s="245"/>
    </row>
    <row r="1120" spans="1:15" s="241" customFormat="1" ht="30">
      <c r="A1120" s="284">
        <v>116115</v>
      </c>
      <c r="B1120" s="284" t="s">
        <v>3289</v>
      </c>
      <c r="C1120" s="284" t="s">
        <v>203</v>
      </c>
      <c r="D1120" s="285" t="s">
        <v>3290</v>
      </c>
      <c r="F1120" s="242"/>
      <c r="I1120" s="284" t="s">
        <v>87</v>
      </c>
      <c r="O1120" s="245"/>
    </row>
    <row r="1121" spans="1:15" s="241" customFormat="1" ht="33">
      <c r="A1121" s="284">
        <v>116122</v>
      </c>
      <c r="B1121" s="284" t="s">
        <v>3291</v>
      </c>
      <c r="C1121" s="284" t="s">
        <v>301</v>
      </c>
      <c r="D1121" s="285" t="s">
        <v>1307</v>
      </c>
      <c r="F1121" s="242"/>
      <c r="I1121" s="284" t="s">
        <v>87</v>
      </c>
      <c r="O1121" s="249"/>
    </row>
    <row r="1122" spans="1:15" s="241" customFormat="1" ht="30">
      <c r="A1122" s="284">
        <v>116123</v>
      </c>
      <c r="B1122" s="284" t="s">
        <v>3292</v>
      </c>
      <c r="C1122" s="284" t="s">
        <v>255</v>
      </c>
      <c r="D1122" s="285" t="s">
        <v>580</v>
      </c>
      <c r="F1122" s="242"/>
      <c r="I1122" s="284" t="s">
        <v>87</v>
      </c>
      <c r="O1122" s="245"/>
    </row>
    <row r="1123" spans="1:15" s="241" customFormat="1" ht="30">
      <c r="A1123" s="284">
        <v>116124</v>
      </c>
      <c r="B1123" s="284" t="s">
        <v>3293</v>
      </c>
      <c r="C1123" s="284" t="s">
        <v>165</v>
      </c>
      <c r="D1123" s="285" t="s">
        <v>952</v>
      </c>
      <c r="F1123" s="242"/>
      <c r="I1123" s="284" t="s">
        <v>87</v>
      </c>
      <c r="O1123" s="245"/>
    </row>
    <row r="1124" spans="1:15" s="241" customFormat="1" ht="30">
      <c r="A1124" s="284">
        <v>116125</v>
      </c>
      <c r="B1124" s="284" t="s">
        <v>3294</v>
      </c>
      <c r="C1124" s="284" t="s">
        <v>150</v>
      </c>
      <c r="D1124" s="285" t="s">
        <v>996</v>
      </c>
      <c r="F1124" s="242"/>
      <c r="I1124" s="284" t="s">
        <v>87</v>
      </c>
      <c r="O1124" s="245"/>
    </row>
    <row r="1125" spans="1:15" s="241" customFormat="1" ht="30">
      <c r="A1125" s="284">
        <v>116127</v>
      </c>
      <c r="B1125" s="284" t="s">
        <v>3295</v>
      </c>
      <c r="C1125" s="284" t="s">
        <v>121</v>
      </c>
      <c r="D1125" s="285" t="s">
        <v>890</v>
      </c>
      <c r="F1125" s="242"/>
      <c r="I1125" s="284" t="s">
        <v>87</v>
      </c>
      <c r="O1125" s="245"/>
    </row>
    <row r="1126" spans="1:15" s="241" customFormat="1" ht="30">
      <c r="A1126" s="284">
        <v>116129</v>
      </c>
      <c r="B1126" s="284" t="s">
        <v>3296</v>
      </c>
      <c r="C1126" s="284" t="s">
        <v>1395</v>
      </c>
      <c r="D1126" s="285" t="s">
        <v>598</v>
      </c>
      <c r="F1126" s="242"/>
      <c r="I1126" s="284" t="s">
        <v>87</v>
      </c>
      <c r="O1126" s="245"/>
    </row>
    <row r="1127" spans="1:15" s="241" customFormat="1" ht="30">
      <c r="A1127" s="284">
        <v>116131</v>
      </c>
      <c r="B1127" s="284" t="s">
        <v>3297</v>
      </c>
      <c r="C1127" s="284" t="s">
        <v>454</v>
      </c>
      <c r="D1127" s="285" t="s">
        <v>826</v>
      </c>
      <c r="F1127" s="242"/>
      <c r="I1127" s="284" t="s">
        <v>87</v>
      </c>
      <c r="O1127" s="245"/>
    </row>
    <row r="1128" spans="1:15" s="241" customFormat="1" ht="30">
      <c r="A1128" s="284">
        <v>116138</v>
      </c>
      <c r="B1128" s="284" t="s">
        <v>3298</v>
      </c>
      <c r="C1128" s="284" t="s">
        <v>326</v>
      </c>
      <c r="D1128" s="285" t="s">
        <v>749</v>
      </c>
      <c r="F1128" s="242"/>
      <c r="I1128" s="284" t="s">
        <v>87</v>
      </c>
      <c r="O1128" s="250"/>
    </row>
    <row r="1129" spans="1:15" s="241" customFormat="1" ht="33.75">
      <c r="A1129" s="284">
        <v>116139</v>
      </c>
      <c r="B1129" s="284" t="s">
        <v>3299</v>
      </c>
      <c r="C1129" s="284" t="s">
        <v>209</v>
      </c>
      <c r="D1129" s="285" t="s">
        <v>685</v>
      </c>
      <c r="F1129" s="242"/>
      <c r="I1129" s="284" t="s">
        <v>87</v>
      </c>
      <c r="O1129" s="246"/>
    </row>
    <row r="1130" spans="1:15" s="241" customFormat="1" ht="30">
      <c r="A1130" s="284">
        <v>116141</v>
      </c>
      <c r="B1130" s="284" t="s">
        <v>3300</v>
      </c>
      <c r="C1130" s="284" t="s">
        <v>255</v>
      </c>
      <c r="D1130" s="285" t="s">
        <v>715</v>
      </c>
      <c r="F1130" s="242"/>
      <c r="I1130" s="284" t="s">
        <v>87</v>
      </c>
      <c r="O1130" s="245"/>
    </row>
    <row r="1131" spans="1:15" s="241" customFormat="1" ht="30">
      <c r="A1131" s="284">
        <v>116142</v>
      </c>
      <c r="B1131" s="284" t="s">
        <v>3301</v>
      </c>
      <c r="C1131" s="284" t="s">
        <v>396</v>
      </c>
      <c r="D1131" s="285" t="s">
        <v>890</v>
      </c>
      <c r="F1131" s="242"/>
      <c r="I1131" s="284" t="s">
        <v>87</v>
      </c>
      <c r="J1131" s="253"/>
      <c r="K1131" s="253"/>
      <c r="L1131" s="253"/>
      <c r="O1131" s="245"/>
    </row>
    <row r="1132" spans="1:15" s="241" customFormat="1" ht="30">
      <c r="A1132" s="284">
        <v>116146</v>
      </c>
      <c r="B1132" s="284" t="s">
        <v>3302</v>
      </c>
      <c r="C1132" s="284" t="s">
        <v>97</v>
      </c>
      <c r="D1132" s="285" t="s">
        <v>746</v>
      </c>
      <c r="F1132" s="242"/>
      <c r="I1132" s="284" t="s">
        <v>87</v>
      </c>
      <c r="O1132" s="245"/>
    </row>
    <row r="1133" spans="1:15" s="241" customFormat="1" ht="30">
      <c r="A1133" s="284">
        <v>116150</v>
      </c>
      <c r="B1133" s="284" t="s">
        <v>3303</v>
      </c>
      <c r="C1133" s="284" t="s">
        <v>197</v>
      </c>
      <c r="D1133" s="285" t="s">
        <v>1014</v>
      </c>
      <c r="F1133" s="242"/>
      <c r="I1133" s="284" t="s">
        <v>87</v>
      </c>
      <c r="O1133" s="245"/>
    </row>
    <row r="1134" spans="1:15" s="241" customFormat="1" ht="30">
      <c r="A1134" s="284">
        <v>116151</v>
      </c>
      <c r="B1134" s="284" t="s">
        <v>3304</v>
      </c>
      <c r="C1134" s="284" t="s">
        <v>279</v>
      </c>
      <c r="D1134" s="285" t="s">
        <v>797</v>
      </c>
      <c r="F1134" s="242"/>
      <c r="I1134" s="284" t="s">
        <v>87</v>
      </c>
      <c r="O1134" s="245"/>
    </row>
    <row r="1135" spans="1:15" s="241" customFormat="1" ht="30">
      <c r="A1135" s="284">
        <v>116155</v>
      </c>
      <c r="B1135" s="284" t="s">
        <v>3305</v>
      </c>
      <c r="C1135" s="284" t="s">
        <v>3306</v>
      </c>
      <c r="D1135" s="285" t="s">
        <v>985</v>
      </c>
      <c r="F1135" s="242"/>
      <c r="I1135" s="284" t="s">
        <v>87</v>
      </c>
      <c r="J1135" s="253"/>
      <c r="K1135" s="253"/>
      <c r="L1135" s="253"/>
      <c r="O1135" s="245"/>
    </row>
    <row r="1136" spans="1:15" s="241" customFormat="1" ht="30">
      <c r="A1136" s="284">
        <v>116156</v>
      </c>
      <c r="B1136" s="284" t="s">
        <v>3307</v>
      </c>
      <c r="C1136" s="284" t="s">
        <v>155</v>
      </c>
      <c r="D1136" s="285" t="s">
        <v>692</v>
      </c>
      <c r="F1136" s="242"/>
      <c r="I1136" s="284" t="s">
        <v>87</v>
      </c>
      <c r="O1136" s="245"/>
    </row>
    <row r="1137" spans="1:15" s="241" customFormat="1" ht="30">
      <c r="A1137" s="284">
        <v>116157</v>
      </c>
      <c r="B1137" s="284" t="s">
        <v>3308</v>
      </c>
      <c r="C1137" s="284" t="s">
        <v>323</v>
      </c>
      <c r="D1137" s="285" t="s">
        <v>1038</v>
      </c>
      <c r="F1137" s="242"/>
      <c r="I1137" s="284" t="s">
        <v>87</v>
      </c>
      <c r="O1137" s="245"/>
    </row>
    <row r="1138" spans="1:15" s="241" customFormat="1" ht="30">
      <c r="A1138" s="284">
        <v>116159</v>
      </c>
      <c r="B1138" s="284" t="s">
        <v>3309</v>
      </c>
      <c r="C1138" s="284" t="s">
        <v>141</v>
      </c>
      <c r="D1138" s="285" t="s">
        <v>943</v>
      </c>
      <c r="F1138" s="242"/>
      <c r="I1138" s="284" t="s">
        <v>87</v>
      </c>
      <c r="O1138" s="250"/>
    </row>
    <row r="1139" spans="1:15" s="241" customFormat="1" ht="30">
      <c r="A1139" s="284">
        <v>116163</v>
      </c>
      <c r="B1139" s="284" t="s">
        <v>3310</v>
      </c>
      <c r="C1139" s="284" t="s">
        <v>145</v>
      </c>
      <c r="D1139" s="285" t="s">
        <v>911</v>
      </c>
      <c r="F1139" s="242"/>
      <c r="I1139" s="284" t="s">
        <v>87</v>
      </c>
      <c r="O1139" s="245"/>
    </row>
    <row r="1140" spans="1:15" s="241" customFormat="1" ht="30">
      <c r="A1140" s="284">
        <v>116165</v>
      </c>
      <c r="B1140" s="284" t="s">
        <v>3311</v>
      </c>
      <c r="C1140" s="284" t="s">
        <v>1065</v>
      </c>
      <c r="D1140" s="285" t="s">
        <v>1336</v>
      </c>
      <c r="F1140" s="242"/>
      <c r="I1140" s="284" t="s">
        <v>87</v>
      </c>
      <c r="O1140" s="245"/>
    </row>
    <row r="1141" spans="1:15" s="241" customFormat="1" ht="30">
      <c r="A1141" s="284">
        <v>116167</v>
      </c>
      <c r="B1141" s="284" t="s">
        <v>3312</v>
      </c>
      <c r="C1141" s="284" t="s">
        <v>1065</v>
      </c>
      <c r="D1141" s="285" t="s">
        <v>1497</v>
      </c>
      <c r="F1141" s="242"/>
      <c r="I1141" s="284" t="s">
        <v>87</v>
      </c>
      <c r="O1141" s="245"/>
    </row>
    <row r="1142" spans="1:15" s="241" customFormat="1" ht="30">
      <c r="A1142" s="284">
        <v>116171</v>
      </c>
      <c r="B1142" s="284" t="s">
        <v>3313</v>
      </c>
      <c r="C1142" s="284" t="s">
        <v>154</v>
      </c>
      <c r="D1142" s="285" t="s">
        <v>1143</v>
      </c>
      <c r="F1142" s="242"/>
      <c r="I1142" s="284" t="s">
        <v>87</v>
      </c>
      <c r="O1142" s="245"/>
    </row>
    <row r="1143" spans="1:15" s="241" customFormat="1" ht="30">
      <c r="A1143" s="284">
        <v>116172</v>
      </c>
      <c r="B1143" s="284" t="s">
        <v>3314</v>
      </c>
      <c r="C1143" s="284" t="s">
        <v>3315</v>
      </c>
      <c r="D1143" s="285" t="s">
        <v>1167</v>
      </c>
      <c r="F1143" s="242"/>
      <c r="I1143" s="284" t="s">
        <v>87</v>
      </c>
      <c r="O1143" s="245"/>
    </row>
    <row r="1144" spans="1:15" s="241" customFormat="1" ht="30">
      <c r="A1144" s="284">
        <v>116174</v>
      </c>
      <c r="B1144" s="284" t="s">
        <v>3316</v>
      </c>
      <c r="C1144" s="284" t="s">
        <v>306</v>
      </c>
      <c r="D1144" s="285" t="s">
        <v>725</v>
      </c>
      <c r="F1144" s="242"/>
      <c r="I1144" s="284" t="s">
        <v>87</v>
      </c>
      <c r="O1144" s="250"/>
    </row>
    <row r="1145" spans="1:15" s="241" customFormat="1" ht="30">
      <c r="A1145" s="284">
        <v>116175</v>
      </c>
      <c r="B1145" s="284" t="s">
        <v>3317</v>
      </c>
      <c r="C1145" s="284" t="s">
        <v>630</v>
      </c>
      <c r="D1145" s="285" t="s">
        <v>705</v>
      </c>
      <c r="F1145" s="242"/>
      <c r="I1145" s="284" t="s">
        <v>87</v>
      </c>
      <c r="O1145" s="245"/>
    </row>
    <row r="1146" spans="1:15" s="241" customFormat="1" ht="30">
      <c r="A1146" s="284">
        <v>116176</v>
      </c>
      <c r="B1146" s="284" t="s">
        <v>3318</v>
      </c>
      <c r="C1146" s="284" t="s">
        <v>200</v>
      </c>
      <c r="D1146" s="285" t="s">
        <v>773</v>
      </c>
      <c r="F1146" s="242"/>
      <c r="I1146" s="284" t="s">
        <v>87</v>
      </c>
      <c r="O1146" s="245"/>
    </row>
    <row r="1147" spans="1:15" s="241" customFormat="1" ht="30">
      <c r="A1147" s="284">
        <v>116179</v>
      </c>
      <c r="B1147" s="284" t="s">
        <v>3319</v>
      </c>
      <c r="C1147" s="284" t="s">
        <v>230</v>
      </c>
      <c r="D1147" s="285" t="s">
        <v>1195</v>
      </c>
      <c r="F1147" s="242"/>
      <c r="I1147" s="284" t="s">
        <v>87</v>
      </c>
      <c r="O1147" s="245"/>
    </row>
    <row r="1148" spans="1:15" s="241" customFormat="1" ht="30">
      <c r="A1148" s="284">
        <v>116180</v>
      </c>
      <c r="B1148" s="284" t="s">
        <v>3320</v>
      </c>
      <c r="C1148" s="284" t="s">
        <v>607</v>
      </c>
      <c r="D1148" s="285" t="s">
        <v>782</v>
      </c>
      <c r="F1148" s="242"/>
      <c r="I1148" s="284" t="s">
        <v>87</v>
      </c>
      <c r="O1148" s="245"/>
    </row>
    <row r="1149" spans="1:15" s="241" customFormat="1" ht="27.75">
      <c r="A1149" s="284">
        <v>116181</v>
      </c>
      <c r="B1149" s="284" t="s">
        <v>3321</v>
      </c>
      <c r="C1149" s="284" t="s">
        <v>140</v>
      </c>
      <c r="D1149" s="285" t="s">
        <v>725</v>
      </c>
      <c r="F1149" s="242"/>
      <c r="I1149" s="284" t="s">
        <v>87</v>
      </c>
      <c r="O1149" s="243"/>
    </row>
    <row r="1150" spans="1:15" s="241" customFormat="1" ht="30">
      <c r="A1150" s="284">
        <v>116182</v>
      </c>
      <c r="B1150" s="284" t="s">
        <v>3322</v>
      </c>
      <c r="C1150" s="284" t="s">
        <v>444</v>
      </c>
      <c r="D1150" s="285" t="s">
        <v>900</v>
      </c>
      <c r="F1150" s="242"/>
      <c r="I1150" s="284" t="s">
        <v>87</v>
      </c>
      <c r="O1150" s="245"/>
    </row>
    <row r="1151" spans="1:15" s="241" customFormat="1" ht="30">
      <c r="A1151" s="284">
        <v>116186</v>
      </c>
      <c r="B1151" s="284" t="s">
        <v>3323</v>
      </c>
      <c r="C1151" s="284" t="s">
        <v>284</v>
      </c>
      <c r="D1151" s="285" t="s">
        <v>705</v>
      </c>
      <c r="F1151" s="242"/>
      <c r="I1151" s="284" t="s">
        <v>87</v>
      </c>
      <c r="O1151" s="245"/>
    </row>
    <row r="1152" spans="1:15" s="241" customFormat="1" ht="30">
      <c r="A1152" s="284">
        <v>116188</v>
      </c>
      <c r="B1152" s="284" t="s">
        <v>3324</v>
      </c>
      <c r="C1152" s="284" t="s">
        <v>548</v>
      </c>
      <c r="D1152" s="285" t="s">
        <v>1335</v>
      </c>
      <c r="F1152" s="242"/>
      <c r="I1152" s="284" t="s">
        <v>87</v>
      </c>
      <c r="O1152" s="245"/>
    </row>
    <row r="1153" spans="1:15" s="241" customFormat="1" ht="30">
      <c r="A1153" s="284">
        <v>116189</v>
      </c>
      <c r="B1153" s="284" t="s">
        <v>3325</v>
      </c>
      <c r="C1153" s="284" t="s">
        <v>125</v>
      </c>
      <c r="D1153" s="285" t="s">
        <v>809</v>
      </c>
      <c r="F1153" s="242"/>
      <c r="I1153" s="284" t="s">
        <v>87</v>
      </c>
      <c r="O1153" s="245"/>
    </row>
    <row r="1154" spans="1:15" s="241" customFormat="1" ht="30">
      <c r="A1154" s="284">
        <v>116191</v>
      </c>
      <c r="B1154" s="284" t="s">
        <v>3326</v>
      </c>
      <c r="C1154" s="284" t="s">
        <v>218</v>
      </c>
      <c r="D1154" s="285" t="s">
        <v>836</v>
      </c>
      <c r="F1154" s="242"/>
      <c r="I1154" s="284" t="s">
        <v>87</v>
      </c>
      <c r="O1154" s="245"/>
    </row>
    <row r="1155" spans="1:15" s="241" customFormat="1" ht="30">
      <c r="A1155" s="284">
        <v>116192</v>
      </c>
      <c r="B1155" s="284" t="s">
        <v>3327</v>
      </c>
      <c r="C1155" s="284" t="s">
        <v>132</v>
      </c>
      <c r="D1155" s="285" t="s">
        <v>3328</v>
      </c>
      <c r="F1155" s="242"/>
      <c r="I1155" s="284" t="s">
        <v>87</v>
      </c>
      <c r="O1155" s="245"/>
    </row>
    <row r="1156" spans="1:15" s="241" customFormat="1" ht="30">
      <c r="A1156" s="284">
        <v>116194</v>
      </c>
      <c r="B1156" s="284" t="s">
        <v>3329</v>
      </c>
      <c r="C1156" s="284" t="s">
        <v>141</v>
      </c>
      <c r="D1156" s="285" t="s">
        <v>1805</v>
      </c>
      <c r="F1156" s="242"/>
      <c r="I1156" s="284" t="s">
        <v>87</v>
      </c>
      <c r="O1156" s="245"/>
    </row>
    <row r="1157" spans="1:15" s="241" customFormat="1" ht="33">
      <c r="A1157" s="284">
        <v>116196</v>
      </c>
      <c r="B1157" s="284" t="s">
        <v>3330</v>
      </c>
      <c r="C1157" s="284" t="s">
        <v>187</v>
      </c>
      <c r="D1157" s="285" t="s">
        <v>1362</v>
      </c>
      <c r="F1157" s="242"/>
      <c r="I1157" s="284" t="s">
        <v>87</v>
      </c>
      <c r="O1157" s="249"/>
    </row>
    <row r="1158" spans="1:15" s="241" customFormat="1" ht="30">
      <c r="A1158" s="284">
        <v>116197</v>
      </c>
      <c r="B1158" s="284" t="s">
        <v>3331</v>
      </c>
      <c r="C1158" s="284" t="s">
        <v>198</v>
      </c>
      <c r="D1158" s="285" t="s">
        <v>885</v>
      </c>
      <c r="F1158" s="242"/>
      <c r="I1158" s="284" t="s">
        <v>87</v>
      </c>
      <c r="O1158" s="245"/>
    </row>
    <row r="1159" spans="1:15" s="241" customFormat="1" ht="30">
      <c r="A1159" s="284">
        <v>116199</v>
      </c>
      <c r="B1159" s="284" t="s">
        <v>3332</v>
      </c>
      <c r="C1159" s="284" t="s">
        <v>90</v>
      </c>
      <c r="D1159" s="285" t="s">
        <v>1090</v>
      </c>
      <c r="F1159" s="242"/>
      <c r="I1159" s="284" t="s">
        <v>87</v>
      </c>
      <c r="O1159" s="245"/>
    </row>
    <row r="1160" spans="1:15" s="241" customFormat="1" ht="30">
      <c r="A1160" s="284">
        <v>116201</v>
      </c>
      <c r="B1160" s="284" t="s">
        <v>3333</v>
      </c>
      <c r="C1160" s="284" t="s">
        <v>1378</v>
      </c>
      <c r="D1160" s="285" t="s">
        <v>698</v>
      </c>
      <c r="F1160" s="242"/>
      <c r="I1160" s="284" t="s">
        <v>87</v>
      </c>
      <c r="O1160" s="245"/>
    </row>
    <row r="1161" spans="1:15" s="241" customFormat="1" ht="30">
      <c r="A1161" s="284">
        <v>116202</v>
      </c>
      <c r="B1161" s="284" t="s">
        <v>3334</v>
      </c>
      <c r="C1161" s="284" t="s">
        <v>97</v>
      </c>
      <c r="D1161" s="285" t="s">
        <v>3335</v>
      </c>
      <c r="F1161" s="242"/>
      <c r="I1161" s="284" t="s">
        <v>87</v>
      </c>
      <c r="O1161" s="245"/>
    </row>
    <row r="1162" spans="1:15" s="241" customFormat="1" ht="30">
      <c r="A1162" s="284">
        <v>116204</v>
      </c>
      <c r="B1162" s="284" t="s">
        <v>3336</v>
      </c>
      <c r="C1162" s="284" t="s">
        <v>3337</v>
      </c>
      <c r="D1162" s="285" t="s">
        <v>1303</v>
      </c>
      <c r="F1162" s="242"/>
      <c r="I1162" s="284" t="s">
        <v>87</v>
      </c>
      <c r="O1162" s="245"/>
    </row>
    <row r="1163" spans="1:15" s="241" customFormat="1" ht="30">
      <c r="A1163" s="284">
        <v>116206</v>
      </c>
      <c r="B1163" s="284" t="s">
        <v>3338</v>
      </c>
      <c r="C1163" s="284" t="s">
        <v>1185</v>
      </c>
      <c r="D1163" s="285" t="s">
        <v>1329</v>
      </c>
      <c r="F1163" s="242"/>
      <c r="I1163" s="284" t="s">
        <v>87</v>
      </c>
      <c r="O1163" s="245"/>
    </row>
    <row r="1164" spans="1:15" s="241" customFormat="1" ht="30">
      <c r="A1164" s="284">
        <v>116207</v>
      </c>
      <c r="B1164" s="284" t="s">
        <v>3339</v>
      </c>
      <c r="C1164" s="284" t="s">
        <v>3340</v>
      </c>
      <c r="D1164" s="285" t="s">
        <v>711</v>
      </c>
      <c r="F1164" s="242"/>
      <c r="I1164" s="284" t="s">
        <v>87</v>
      </c>
      <c r="O1164" s="245"/>
    </row>
    <row r="1165" spans="1:15" s="241" customFormat="1" ht="30">
      <c r="A1165" s="284">
        <v>116212</v>
      </c>
      <c r="B1165" s="284" t="s">
        <v>3341</v>
      </c>
      <c r="C1165" s="284" t="s">
        <v>92</v>
      </c>
      <c r="D1165" s="285" t="s">
        <v>1007</v>
      </c>
      <c r="F1165" s="242"/>
      <c r="I1165" s="284" t="s">
        <v>87</v>
      </c>
      <c r="O1165" s="245"/>
    </row>
    <row r="1166" spans="1:15" s="241" customFormat="1" ht="30">
      <c r="A1166" s="284">
        <v>116213</v>
      </c>
      <c r="B1166" s="284" t="s">
        <v>3342</v>
      </c>
      <c r="C1166" s="284" t="s">
        <v>152</v>
      </c>
      <c r="D1166" s="285" t="s">
        <v>824</v>
      </c>
      <c r="F1166" s="242"/>
      <c r="I1166" s="284" t="s">
        <v>87</v>
      </c>
      <c r="O1166" s="245"/>
    </row>
    <row r="1167" spans="1:15" s="241" customFormat="1" ht="33">
      <c r="A1167" s="284">
        <v>116215</v>
      </c>
      <c r="B1167" s="284" t="s">
        <v>3343</v>
      </c>
      <c r="C1167" s="284" t="s">
        <v>3344</v>
      </c>
      <c r="D1167" s="285" t="s">
        <v>3345</v>
      </c>
      <c r="F1167" s="242"/>
      <c r="I1167" s="284" t="s">
        <v>87</v>
      </c>
      <c r="O1167" s="249"/>
    </row>
    <row r="1168" spans="1:15" s="241" customFormat="1" ht="30">
      <c r="A1168" s="284">
        <v>116216</v>
      </c>
      <c r="B1168" s="284" t="s">
        <v>3346</v>
      </c>
      <c r="C1168" s="284" t="s">
        <v>167</v>
      </c>
      <c r="D1168" s="285" t="s">
        <v>1866</v>
      </c>
      <c r="F1168" s="242"/>
      <c r="I1168" s="284" t="s">
        <v>87</v>
      </c>
      <c r="O1168" s="245"/>
    </row>
    <row r="1169" spans="1:15" s="241" customFormat="1" ht="30">
      <c r="A1169" s="284">
        <v>116220</v>
      </c>
      <c r="B1169" s="284" t="s">
        <v>3347</v>
      </c>
      <c r="C1169" s="284" t="s">
        <v>97</v>
      </c>
      <c r="D1169" s="285" t="s">
        <v>703</v>
      </c>
      <c r="F1169" s="242"/>
      <c r="I1169" s="284" t="s">
        <v>87</v>
      </c>
      <c r="O1169" s="245"/>
    </row>
    <row r="1170" spans="1:15" s="241" customFormat="1" ht="33">
      <c r="A1170" s="284">
        <v>116224</v>
      </c>
      <c r="B1170" s="284" t="s">
        <v>3348</v>
      </c>
      <c r="C1170" s="284" t="s">
        <v>840</v>
      </c>
      <c r="D1170" s="285" t="s">
        <v>1343</v>
      </c>
      <c r="F1170" s="242"/>
      <c r="I1170" s="284" t="s">
        <v>87</v>
      </c>
      <c r="O1170" s="249"/>
    </row>
    <row r="1171" spans="1:15" s="241" customFormat="1" ht="30">
      <c r="A1171" s="284">
        <v>116226</v>
      </c>
      <c r="B1171" s="284" t="s">
        <v>3349</v>
      </c>
      <c r="C1171" s="284" t="s">
        <v>141</v>
      </c>
      <c r="D1171" s="285" t="s">
        <v>1244</v>
      </c>
      <c r="F1171" s="242"/>
      <c r="I1171" s="284" t="s">
        <v>87</v>
      </c>
      <c r="O1171" s="245"/>
    </row>
    <row r="1172" spans="1:15" s="241" customFormat="1" ht="30">
      <c r="A1172" s="284">
        <v>116228</v>
      </c>
      <c r="B1172" s="284" t="s">
        <v>2126</v>
      </c>
      <c r="C1172" s="284" t="s">
        <v>141</v>
      </c>
      <c r="D1172" s="285" t="s">
        <v>1013</v>
      </c>
      <c r="F1172" s="242"/>
      <c r="I1172" s="284" t="s">
        <v>87</v>
      </c>
      <c r="J1172" s="253"/>
      <c r="K1172" s="253"/>
      <c r="L1172" s="253"/>
      <c r="O1172" s="245"/>
    </row>
    <row r="1173" spans="1:15" s="241" customFormat="1" ht="30">
      <c r="A1173" s="284">
        <v>116230</v>
      </c>
      <c r="B1173" s="284" t="s">
        <v>3350</v>
      </c>
      <c r="C1173" s="284" t="s">
        <v>217</v>
      </c>
      <c r="D1173" s="285" t="s">
        <v>727</v>
      </c>
      <c r="F1173" s="242"/>
      <c r="I1173" s="284" t="s">
        <v>87</v>
      </c>
      <c r="O1173" s="245"/>
    </row>
    <row r="1174" spans="1:15" s="241" customFormat="1" ht="30">
      <c r="A1174" s="284">
        <v>116231</v>
      </c>
      <c r="B1174" s="284" t="s">
        <v>3351</v>
      </c>
      <c r="C1174" s="284" t="s">
        <v>97</v>
      </c>
      <c r="D1174" s="285" t="s">
        <v>952</v>
      </c>
      <c r="F1174" s="242"/>
      <c r="I1174" s="284" t="s">
        <v>87</v>
      </c>
      <c r="O1174" s="245"/>
    </row>
    <row r="1175" spans="1:15" s="241" customFormat="1" ht="30">
      <c r="A1175" s="284">
        <v>116232</v>
      </c>
      <c r="B1175" s="284" t="s">
        <v>3352</v>
      </c>
      <c r="C1175" s="284" t="s">
        <v>167</v>
      </c>
      <c r="D1175" s="285" t="s">
        <v>1915</v>
      </c>
      <c r="F1175" s="242"/>
      <c r="I1175" s="284" t="s">
        <v>87</v>
      </c>
      <c r="J1175" s="253"/>
      <c r="K1175" s="253"/>
      <c r="L1175" s="253"/>
      <c r="O1175" s="245"/>
    </row>
    <row r="1176" spans="1:15" s="241" customFormat="1" ht="30">
      <c r="A1176" s="284">
        <v>116233</v>
      </c>
      <c r="B1176" s="284" t="s">
        <v>3353</v>
      </c>
      <c r="C1176" s="284" t="s">
        <v>97</v>
      </c>
      <c r="D1176" s="285" t="s">
        <v>925</v>
      </c>
      <c r="F1176" s="242"/>
      <c r="I1176" s="284" t="s">
        <v>87</v>
      </c>
      <c r="O1176" s="245"/>
    </row>
    <row r="1177" spans="1:15" s="241" customFormat="1" ht="30">
      <c r="A1177" s="284">
        <v>116235</v>
      </c>
      <c r="B1177" s="284" t="s">
        <v>3354</v>
      </c>
      <c r="C1177" s="284" t="s">
        <v>210</v>
      </c>
      <c r="D1177" s="285" t="s">
        <v>714</v>
      </c>
      <c r="F1177" s="242"/>
      <c r="I1177" s="284" t="s">
        <v>87</v>
      </c>
      <c r="O1177" s="245"/>
    </row>
    <row r="1178" spans="1:15" s="241" customFormat="1" ht="30">
      <c r="A1178" s="284">
        <v>116237</v>
      </c>
      <c r="B1178" s="284" t="s">
        <v>3355</v>
      </c>
      <c r="C1178" s="284" t="s">
        <v>170</v>
      </c>
      <c r="D1178" s="285" t="s">
        <v>910</v>
      </c>
      <c r="F1178" s="242"/>
      <c r="I1178" s="284" t="s">
        <v>87</v>
      </c>
      <c r="O1178" s="245"/>
    </row>
    <row r="1179" spans="1:15" s="241" customFormat="1" ht="30">
      <c r="A1179" s="284">
        <v>116238</v>
      </c>
      <c r="B1179" s="284" t="s">
        <v>3356</v>
      </c>
      <c r="C1179" s="284" t="s">
        <v>245</v>
      </c>
      <c r="D1179" s="285" t="s">
        <v>727</v>
      </c>
      <c r="F1179" s="242"/>
      <c r="I1179" s="284" t="s">
        <v>87</v>
      </c>
      <c r="O1179" s="245"/>
    </row>
    <row r="1180" spans="1:15" s="241" customFormat="1" ht="30">
      <c r="A1180" s="284">
        <v>116242</v>
      </c>
      <c r="B1180" s="284" t="s">
        <v>3357</v>
      </c>
      <c r="C1180" s="284" t="s">
        <v>3358</v>
      </c>
      <c r="D1180" s="285" t="s">
        <v>912</v>
      </c>
      <c r="F1180" s="242"/>
      <c r="I1180" s="284" t="s">
        <v>87</v>
      </c>
      <c r="O1180" s="245"/>
    </row>
    <row r="1181" spans="1:15" s="241" customFormat="1" ht="30">
      <c r="A1181" s="284">
        <v>116243</v>
      </c>
      <c r="B1181" s="284" t="s">
        <v>3359</v>
      </c>
      <c r="C1181" s="284" t="s">
        <v>90</v>
      </c>
      <c r="D1181" s="285" t="s">
        <v>698</v>
      </c>
      <c r="F1181" s="242"/>
      <c r="I1181" s="284" t="s">
        <v>87</v>
      </c>
      <c r="O1181" s="245"/>
    </row>
    <row r="1182" spans="1:15" s="241" customFormat="1" ht="30">
      <c r="A1182" s="284">
        <v>116244</v>
      </c>
      <c r="B1182" s="284" t="s">
        <v>3360</v>
      </c>
      <c r="C1182" s="284" t="s">
        <v>101</v>
      </c>
      <c r="D1182" s="285" t="s">
        <v>689</v>
      </c>
      <c r="F1182" s="242"/>
      <c r="I1182" s="284" t="s">
        <v>87</v>
      </c>
      <c r="J1182" s="253"/>
      <c r="K1182" s="253"/>
      <c r="L1182" s="253"/>
      <c r="O1182" s="245"/>
    </row>
    <row r="1183" spans="1:15" s="241" customFormat="1" ht="30">
      <c r="A1183" s="284">
        <v>116245</v>
      </c>
      <c r="B1183" s="284" t="s">
        <v>3361</v>
      </c>
      <c r="C1183" s="284" t="s">
        <v>101</v>
      </c>
      <c r="D1183" s="285" t="s">
        <v>989</v>
      </c>
      <c r="F1183" s="242"/>
      <c r="I1183" s="284" t="s">
        <v>87</v>
      </c>
      <c r="O1183" s="245"/>
    </row>
    <row r="1184" spans="1:15" s="241" customFormat="1" ht="30">
      <c r="A1184" s="284">
        <v>116246</v>
      </c>
      <c r="B1184" s="284" t="s">
        <v>1367</v>
      </c>
      <c r="C1184" s="284" t="s">
        <v>101</v>
      </c>
      <c r="D1184" s="285" t="s">
        <v>886</v>
      </c>
      <c r="F1184" s="242"/>
      <c r="I1184" s="284" t="s">
        <v>87</v>
      </c>
      <c r="O1184" s="245"/>
    </row>
    <row r="1185" spans="1:15" s="241" customFormat="1" ht="30">
      <c r="A1185" s="284">
        <v>116250</v>
      </c>
      <c r="B1185" s="284" t="s">
        <v>2830</v>
      </c>
      <c r="C1185" s="284" t="s">
        <v>101</v>
      </c>
      <c r="D1185" s="285" t="s">
        <v>1165</v>
      </c>
      <c r="F1185" s="242"/>
      <c r="I1185" s="284" t="s">
        <v>87</v>
      </c>
      <c r="O1185" s="245"/>
    </row>
    <row r="1186" spans="1:15" s="241" customFormat="1" ht="30">
      <c r="A1186" s="284">
        <v>116251</v>
      </c>
      <c r="B1186" s="284" t="s">
        <v>3362</v>
      </c>
      <c r="C1186" s="284" t="s">
        <v>140</v>
      </c>
      <c r="D1186" s="285" t="s">
        <v>741</v>
      </c>
      <c r="F1186" s="242"/>
      <c r="I1186" s="284" t="s">
        <v>87</v>
      </c>
      <c r="O1186" s="245"/>
    </row>
    <row r="1187" spans="1:15" s="241" customFormat="1" ht="30">
      <c r="A1187" s="284">
        <v>116252</v>
      </c>
      <c r="B1187" s="284" t="s">
        <v>3363</v>
      </c>
      <c r="C1187" s="284" t="s">
        <v>97</v>
      </c>
      <c r="D1187" s="285" t="s">
        <v>952</v>
      </c>
      <c r="F1187" s="242"/>
      <c r="I1187" s="284" t="s">
        <v>87</v>
      </c>
      <c r="O1187" s="245"/>
    </row>
    <row r="1188" spans="1:15" s="241" customFormat="1" ht="30">
      <c r="A1188" s="284">
        <v>116254</v>
      </c>
      <c r="B1188" s="284" t="s">
        <v>157</v>
      </c>
      <c r="C1188" s="284" t="s">
        <v>2431</v>
      </c>
      <c r="D1188" s="285" t="s">
        <v>990</v>
      </c>
      <c r="F1188" s="242"/>
      <c r="I1188" s="284" t="s">
        <v>87</v>
      </c>
      <c r="O1188" s="245"/>
    </row>
    <row r="1189" spans="1:15" s="241" customFormat="1" ht="30">
      <c r="A1189" s="284">
        <v>116255</v>
      </c>
      <c r="B1189" s="284" t="s">
        <v>3364</v>
      </c>
      <c r="C1189" s="284" t="s">
        <v>3365</v>
      </c>
      <c r="D1189" s="285" t="s">
        <v>800</v>
      </c>
      <c r="F1189" s="242"/>
      <c r="I1189" s="284" t="s">
        <v>87</v>
      </c>
      <c r="O1189" s="245"/>
    </row>
    <row r="1190" spans="1:15" s="241" customFormat="1" ht="30">
      <c r="A1190" s="284">
        <v>116256</v>
      </c>
      <c r="B1190" s="284" t="s">
        <v>3366</v>
      </c>
      <c r="C1190" s="284" t="s">
        <v>472</v>
      </c>
      <c r="D1190" s="285" t="s">
        <v>739</v>
      </c>
      <c r="F1190" s="242"/>
      <c r="I1190" s="284" t="s">
        <v>87</v>
      </c>
      <c r="O1190" s="250"/>
    </row>
    <row r="1191" spans="1:15" s="241" customFormat="1" ht="30">
      <c r="A1191" s="284">
        <v>116258</v>
      </c>
      <c r="B1191" s="284" t="s">
        <v>3367</v>
      </c>
      <c r="C1191" s="284" t="s">
        <v>86</v>
      </c>
      <c r="D1191" s="285" t="s">
        <v>1430</v>
      </c>
      <c r="F1191" s="242"/>
      <c r="I1191" s="284" t="s">
        <v>87</v>
      </c>
      <c r="O1191" s="245"/>
    </row>
    <row r="1192" spans="1:15" s="241" customFormat="1" ht="30">
      <c r="A1192" s="284">
        <v>116259</v>
      </c>
      <c r="B1192" s="284" t="s">
        <v>3368</v>
      </c>
      <c r="C1192" s="284" t="s">
        <v>104</v>
      </c>
      <c r="D1192" s="285" t="s">
        <v>3369</v>
      </c>
      <c r="F1192" s="242"/>
      <c r="I1192" s="284" t="s">
        <v>87</v>
      </c>
      <c r="O1192" s="245"/>
    </row>
    <row r="1193" spans="1:15" s="241" customFormat="1" ht="30">
      <c r="A1193" s="284">
        <v>116260</v>
      </c>
      <c r="B1193" s="284" t="s">
        <v>3370</v>
      </c>
      <c r="C1193" s="284" t="s">
        <v>135</v>
      </c>
      <c r="D1193" s="285" t="s">
        <v>3371</v>
      </c>
      <c r="F1193" s="242"/>
      <c r="I1193" s="284" t="s">
        <v>87</v>
      </c>
      <c r="J1193" s="253"/>
      <c r="K1193" s="253"/>
      <c r="L1193" s="253"/>
      <c r="O1193" s="250"/>
    </row>
    <row r="1194" spans="1:15" s="241" customFormat="1" ht="30">
      <c r="A1194" s="284">
        <v>116261</v>
      </c>
      <c r="B1194" s="284" t="s">
        <v>3372</v>
      </c>
      <c r="C1194" s="284" t="s">
        <v>3373</v>
      </c>
      <c r="D1194" s="285" t="s">
        <v>822</v>
      </c>
      <c r="F1194" s="242"/>
      <c r="I1194" s="284" t="s">
        <v>87</v>
      </c>
      <c r="O1194" s="245"/>
    </row>
    <row r="1195" spans="1:15" s="241" customFormat="1" ht="30">
      <c r="A1195" s="284">
        <v>116263</v>
      </c>
      <c r="B1195" s="284" t="s">
        <v>3374</v>
      </c>
      <c r="C1195" s="284" t="s">
        <v>151</v>
      </c>
      <c r="D1195" s="285" t="s">
        <v>810</v>
      </c>
      <c r="F1195" s="242"/>
      <c r="I1195" s="284" t="s">
        <v>87</v>
      </c>
      <c r="O1195" s="245"/>
    </row>
    <row r="1196" spans="1:15" s="241" customFormat="1" ht="30">
      <c r="A1196" s="284">
        <v>116265</v>
      </c>
      <c r="B1196" s="284" t="s">
        <v>3375</v>
      </c>
      <c r="C1196" s="284" t="s">
        <v>102</v>
      </c>
      <c r="D1196" s="285" t="s">
        <v>1121</v>
      </c>
      <c r="F1196" s="242"/>
      <c r="I1196" s="284" t="s">
        <v>87</v>
      </c>
      <c r="O1196" s="245"/>
    </row>
    <row r="1197" spans="1:15" s="241" customFormat="1" ht="30">
      <c r="A1197" s="284">
        <v>116268</v>
      </c>
      <c r="B1197" s="284" t="s">
        <v>3376</v>
      </c>
      <c r="C1197" s="284" t="s">
        <v>3377</v>
      </c>
      <c r="D1197" s="285" t="s">
        <v>755</v>
      </c>
      <c r="F1197" s="242"/>
      <c r="I1197" s="284" t="s">
        <v>87</v>
      </c>
      <c r="O1197" s="245"/>
    </row>
    <row r="1198" spans="1:15" s="241" customFormat="1" ht="30">
      <c r="A1198" s="284">
        <v>116270</v>
      </c>
      <c r="B1198" s="284" t="s">
        <v>3378</v>
      </c>
      <c r="C1198" s="284" t="s">
        <v>1579</v>
      </c>
      <c r="D1198" s="285" t="s">
        <v>3379</v>
      </c>
      <c r="F1198" s="242"/>
      <c r="I1198" s="284" t="s">
        <v>87</v>
      </c>
      <c r="J1198" s="253"/>
      <c r="K1198" s="253"/>
      <c r="L1198" s="253"/>
      <c r="O1198" s="245"/>
    </row>
    <row r="1199" spans="1:15" s="241" customFormat="1" ht="30">
      <c r="A1199" s="284">
        <v>116271</v>
      </c>
      <c r="B1199" s="284" t="s">
        <v>3380</v>
      </c>
      <c r="C1199" s="284" t="s">
        <v>97</v>
      </c>
      <c r="D1199" s="285" t="s">
        <v>887</v>
      </c>
      <c r="F1199" s="242"/>
      <c r="I1199" s="284" t="s">
        <v>87</v>
      </c>
      <c r="O1199" s="245"/>
    </row>
    <row r="1200" spans="1:15" s="241" customFormat="1" ht="30">
      <c r="A1200" s="284">
        <v>116280</v>
      </c>
      <c r="B1200" s="284" t="s">
        <v>3381</v>
      </c>
      <c r="C1200" s="284" t="s">
        <v>136</v>
      </c>
      <c r="D1200" s="285" t="s">
        <v>1013</v>
      </c>
      <c r="F1200" s="242"/>
      <c r="I1200" s="284" t="s">
        <v>87</v>
      </c>
      <c r="O1200" s="245"/>
    </row>
    <row r="1201" spans="1:15" s="241" customFormat="1" ht="30">
      <c r="A1201" s="284">
        <v>116282</v>
      </c>
      <c r="B1201" s="284" t="s">
        <v>3382</v>
      </c>
      <c r="C1201" s="284" t="s">
        <v>3383</v>
      </c>
      <c r="D1201" s="285" t="s">
        <v>3384</v>
      </c>
      <c r="F1201" s="242"/>
      <c r="I1201" s="284" t="s">
        <v>87</v>
      </c>
      <c r="O1201" s="245"/>
    </row>
    <row r="1202" spans="1:15" s="241" customFormat="1" ht="30">
      <c r="A1202" s="284">
        <v>116283</v>
      </c>
      <c r="B1202" s="284" t="s">
        <v>3385</v>
      </c>
      <c r="C1202" s="284" t="s">
        <v>396</v>
      </c>
      <c r="D1202" s="285" t="s">
        <v>684</v>
      </c>
      <c r="F1202" s="242"/>
      <c r="I1202" s="284" t="s">
        <v>87</v>
      </c>
      <c r="O1202" s="245"/>
    </row>
    <row r="1203" spans="1:15" s="241" customFormat="1" ht="33">
      <c r="A1203" s="284">
        <v>116284</v>
      </c>
      <c r="B1203" s="284" t="s">
        <v>3386</v>
      </c>
      <c r="C1203" s="284" t="s">
        <v>224</v>
      </c>
      <c r="D1203" s="285" t="s">
        <v>796</v>
      </c>
      <c r="F1203" s="242"/>
      <c r="I1203" s="284" t="s">
        <v>87</v>
      </c>
      <c r="O1203" s="249"/>
    </row>
    <row r="1204" spans="1:15" s="241" customFormat="1" ht="30">
      <c r="A1204" s="284">
        <v>116286</v>
      </c>
      <c r="B1204" s="284" t="s">
        <v>3387</v>
      </c>
      <c r="C1204" s="284" t="s">
        <v>158</v>
      </c>
      <c r="D1204" s="285" t="s">
        <v>773</v>
      </c>
      <c r="F1204" s="242"/>
      <c r="I1204" s="284" t="s">
        <v>87</v>
      </c>
      <c r="O1204" s="245"/>
    </row>
    <row r="1205" spans="1:15" s="241" customFormat="1" ht="30">
      <c r="A1205" s="284">
        <v>116288</v>
      </c>
      <c r="B1205" s="284" t="s">
        <v>3388</v>
      </c>
      <c r="C1205" s="284" t="s">
        <v>3230</v>
      </c>
      <c r="D1205" s="285" t="s">
        <v>717</v>
      </c>
      <c r="F1205" s="242"/>
      <c r="I1205" s="284" t="s">
        <v>87</v>
      </c>
      <c r="O1205" s="245"/>
    </row>
    <row r="1206" spans="1:15" s="241" customFormat="1" ht="30">
      <c r="A1206" s="284">
        <v>116289</v>
      </c>
      <c r="B1206" s="284" t="s">
        <v>3389</v>
      </c>
      <c r="C1206" s="284" t="s">
        <v>3390</v>
      </c>
      <c r="D1206" s="285" t="s">
        <v>1222</v>
      </c>
      <c r="F1206" s="242"/>
      <c r="I1206" s="284" t="s">
        <v>87</v>
      </c>
      <c r="O1206" s="245"/>
    </row>
    <row r="1207" spans="1:15" s="241" customFormat="1" ht="30">
      <c r="A1207" s="284">
        <v>116290</v>
      </c>
      <c r="B1207" s="284" t="s">
        <v>3391</v>
      </c>
      <c r="C1207" s="284" t="s">
        <v>1238</v>
      </c>
      <c r="D1207" s="285" t="s">
        <v>872</v>
      </c>
      <c r="F1207" s="242"/>
      <c r="I1207" s="284" t="s">
        <v>87</v>
      </c>
      <c r="O1207" s="245"/>
    </row>
    <row r="1208" spans="1:15" s="241" customFormat="1" ht="30">
      <c r="A1208" s="284">
        <v>116291</v>
      </c>
      <c r="B1208" s="284" t="s">
        <v>3392</v>
      </c>
      <c r="C1208" s="284" t="s">
        <v>97</v>
      </c>
      <c r="D1208" s="285" t="s">
        <v>1217</v>
      </c>
      <c r="F1208" s="242"/>
      <c r="I1208" s="284" t="s">
        <v>87</v>
      </c>
      <c r="O1208" s="245"/>
    </row>
    <row r="1209" spans="1:15" s="241" customFormat="1" ht="30">
      <c r="A1209" s="284">
        <v>116293</v>
      </c>
      <c r="B1209" s="284" t="s">
        <v>3393</v>
      </c>
      <c r="C1209" s="284" t="s">
        <v>3394</v>
      </c>
      <c r="D1209" s="285" t="s">
        <v>3395</v>
      </c>
      <c r="F1209" s="242"/>
      <c r="I1209" s="284" t="s">
        <v>87</v>
      </c>
      <c r="O1209" s="245"/>
    </row>
    <row r="1210" spans="1:15" s="241" customFormat="1" ht="30">
      <c r="A1210" s="284">
        <v>116294</v>
      </c>
      <c r="B1210" s="284" t="s">
        <v>3396</v>
      </c>
      <c r="C1210" s="284" t="s">
        <v>1148</v>
      </c>
      <c r="D1210" s="285" t="s">
        <v>1163</v>
      </c>
      <c r="F1210" s="242"/>
      <c r="I1210" s="284" t="s">
        <v>87</v>
      </c>
      <c r="O1210" s="245"/>
    </row>
    <row r="1211" spans="1:15" s="241" customFormat="1" ht="33.75">
      <c r="A1211" s="284">
        <v>116295</v>
      </c>
      <c r="B1211" s="284" t="s">
        <v>3397</v>
      </c>
      <c r="C1211" s="284" t="s">
        <v>2839</v>
      </c>
      <c r="D1211" s="285" t="s">
        <v>1173</v>
      </c>
      <c r="F1211" s="242"/>
      <c r="I1211" s="284" t="s">
        <v>87</v>
      </c>
      <c r="O1211" s="246"/>
    </row>
    <row r="1212" spans="1:15" s="241" customFormat="1" ht="30">
      <c r="A1212" s="284">
        <v>116297</v>
      </c>
      <c r="B1212" s="284" t="s">
        <v>3398</v>
      </c>
      <c r="C1212" s="284" t="s">
        <v>101</v>
      </c>
      <c r="D1212" s="285" t="s">
        <v>850</v>
      </c>
      <c r="F1212" s="242"/>
      <c r="I1212" s="284" t="s">
        <v>87</v>
      </c>
      <c r="O1212" s="245"/>
    </row>
    <row r="1213" spans="1:15" s="241" customFormat="1" ht="30">
      <c r="A1213" s="284">
        <v>116299</v>
      </c>
      <c r="B1213" s="284" t="s">
        <v>3399</v>
      </c>
      <c r="C1213" s="284" t="s">
        <v>88</v>
      </c>
      <c r="D1213" s="285" t="s">
        <v>912</v>
      </c>
      <c r="F1213" s="242"/>
      <c r="I1213" s="284" t="s">
        <v>87</v>
      </c>
      <c r="O1213" s="245"/>
    </row>
    <row r="1214" spans="1:15" s="241" customFormat="1" ht="30">
      <c r="A1214" s="284">
        <v>116300</v>
      </c>
      <c r="B1214" s="284" t="s">
        <v>3400</v>
      </c>
      <c r="C1214" s="284" t="s">
        <v>92</v>
      </c>
      <c r="D1214" s="285" t="s">
        <v>725</v>
      </c>
      <c r="F1214" s="242"/>
      <c r="I1214" s="284" t="s">
        <v>87</v>
      </c>
      <c r="O1214" s="245"/>
    </row>
    <row r="1215" spans="1:15" s="241" customFormat="1" ht="30">
      <c r="A1215" s="284">
        <v>116303</v>
      </c>
      <c r="B1215" s="284" t="s">
        <v>3401</v>
      </c>
      <c r="C1215" s="284" t="s">
        <v>97</v>
      </c>
      <c r="D1215" s="285" t="s">
        <v>1103</v>
      </c>
      <c r="F1215" s="242"/>
      <c r="I1215" s="284" t="s">
        <v>87</v>
      </c>
      <c r="O1215" s="245"/>
    </row>
    <row r="1216" spans="1:15" s="241" customFormat="1" ht="30">
      <c r="A1216" s="284">
        <v>116311</v>
      </c>
      <c r="B1216" s="284" t="s">
        <v>3402</v>
      </c>
      <c r="C1216" s="284" t="s">
        <v>1253</v>
      </c>
      <c r="D1216" s="285" t="s">
        <v>952</v>
      </c>
      <c r="F1216" s="242"/>
      <c r="I1216" s="284" t="s">
        <v>87</v>
      </c>
      <c r="O1216" s="245"/>
    </row>
    <row r="1217" spans="1:15" s="241" customFormat="1" ht="30">
      <c r="A1217" s="284">
        <v>116314</v>
      </c>
      <c r="B1217" s="284" t="s">
        <v>3403</v>
      </c>
      <c r="C1217" s="284" t="s">
        <v>1541</v>
      </c>
      <c r="D1217" s="285" t="s">
        <v>890</v>
      </c>
      <c r="F1217" s="242"/>
      <c r="I1217" s="284" t="s">
        <v>87</v>
      </c>
      <c r="O1217" s="245"/>
    </row>
    <row r="1218" spans="1:15" s="241" customFormat="1" ht="30">
      <c r="A1218" s="284">
        <v>116319</v>
      </c>
      <c r="B1218" s="284" t="s">
        <v>3404</v>
      </c>
      <c r="C1218" s="284" t="s">
        <v>547</v>
      </c>
      <c r="D1218" s="285" t="s">
        <v>471</v>
      </c>
      <c r="F1218" s="242"/>
      <c r="I1218" s="284" t="s">
        <v>87</v>
      </c>
      <c r="O1218" s="245"/>
    </row>
    <row r="1219" spans="1:15" s="241" customFormat="1" ht="30">
      <c r="A1219" s="284">
        <v>116322</v>
      </c>
      <c r="B1219" s="284" t="s">
        <v>3405</v>
      </c>
      <c r="C1219" s="284" t="s">
        <v>94</v>
      </c>
      <c r="D1219" s="285" t="s">
        <v>684</v>
      </c>
      <c r="F1219" s="242"/>
      <c r="I1219" s="284" t="s">
        <v>87</v>
      </c>
      <c r="J1219" s="253"/>
      <c r="K1219" s="253"/>
      <c r="L1219" s="253"/>
      <c r="O1219" s="245"/>
    </row>
    <row r="1220" spans="1:15" s="241" customFormat="1" ht="30">
      <c r="A1220" s="284">
        <v>116328</v>
      </c>
      <c r="B1220" s="284" t="s">
        <v>3406</v>
      </c>
      <c r="C1220" s="284" t="s">
        <v>167</v>
      </c>
      <c r="D1220" s="285" t="s">
        <v>1217</v>
      </c>
      <c r="F1220" s="242"/>
      <c r="I1220" s="284" t="s">
        <v>87</v>
      </c>
      <c r="O1220" s="245"/>
    </row>
    <row r="1221" spans="1:15" s="241" customFormat="1" ht="30">
      <c r="A1221" s="284">
        <v>116329</v>
      </c>
      <c r="B1221" s="284" t="s">
        <v>3407</v>
      </c>
      <c r="C1221" s="284" t="s">
        <v>3408</v>
      </c>
      <c r="D1221" s="285" t="s">
        <v>912</v>
      </c>
      <c r="F1221" s="242"/>
      <c r="I1221" s="284" t="s">
        <v>87</v>
      </c>
      <c r="O1221" s="245"/>
    </row>
    <row r="1222" spans="1:15" s="241" customFormat="1" ht="30">
      <c r="A1222" s="284">
        <v>116331</v>
      </c>
      <c r="B1222" s="284" t="s">
        <v>3409</v>
      </c>
      <c r="C1222" s="284" t="s">
        <v>165</v>
      </c>
      <c r="D1222" s="285" t="s">
        <v>890</v>
      </c>
      <c r="F1222" s="242"/>
      <c r="I1222" s="284" t="s">
        <v>87</v>
      </c>
      <c r="O1222" s="245"/>
    </row>
    <row r="1223" spans="1:15" s="241" customFormat="1" ht="30">
      <c r="A1223" s="284">
        <v>116332</v>
      </c>
      <c r="B1223" s="284" t="s">
        <v>3410</v>
      </c>
      <c r="C1223" s="284" t="s">
        <v>118</v>
      </c>
      <c r="D1223" s="285" t="s">
        <v>686</v>
      </c>
      <c r="F1223" s="242"/>
      <c r="I1223" s="284" t="s">
        <v>87</v>
      </c>
      <c r="J1223" s="253"/>
      <c r="K1223" s="253"/>
      <c r="L1223" s="253"/>
      <c r="O1223" s="245"/>
    </row>
    <row r="1224" spans="1:15" s="241" customFormat="1" ht="30">
      <c r="A1224" s="284">
        <v>116334</v>
      </c>
      <c r="B1224" s="284" t="s">
        <v>3411</v>
      </c>
      <c r="C1224" s="284" t="s">
        <v>92</v>
      </c>
      <c r="D1224" s="285" t="s">
        <v>725</v>
      </c>
      <c r="F1224" s="242"/>
      <c r="I1224" s="284" t="s">
        <v>87</v>
      </c>
      <c r="O1224" s="245"/>
    </row>
    <row r="1225" spans="1:15" s="241" customFormat="1" ht="30">
      <c r="A1225" s="284">
        <v>116335</v>
      </c>
      <c r="B1225" s="284" t="s">
        <v>164</v>
      </c>
      <c r="C1225" s="284" t="s">
        <v>3269</v>
      </c>
      <c r="D1225" s="285" t="s">
        <v>730</v>
      </c>
      <c r="F1225" s="242"/>
      <c r="I1225" s="284" t="s">
        <v>87</v>
      </c>
      <c r="O1225" s="245"/>
    </row>
    <row r="1226" spans="1:15" s="241" customFormat="1" ht="30">
      <c r="A1226" s="284">
        <v>116338</v>
      </c>
      <c r="B1226" s="284" t="s">
        <v>3412</v>
      </c>
      <c r="C1226" s="284" t="s">
        <v>167</v>
      </c>
      <c r="D1226" s="285" t="s">
        <v>788</v>
      </c>
      <c r="F1226" s="242"/>
      <c r="I1226" s="284" t="s">
        <v>87</v>
      </c>
      <c r="O1226" s="245"/>
    </row>
    <row r="1227" spans="1:15" s="241" customFormat="1" ht="30">
      <c r="A1227" s="284">
        <v>116340</v>
      </c>
      <c r="B1227" s="284" t="s">
        <v>3413</v>
      </c>
      <c r="C1227" s="284" t="s">
        <v>3414</v>
      </c>
      <c r="D1227" s="285" t="s">
        <v>1066</v>
      </c>
      <c r="F1227" s="242"/>
      <c r="I1227" s="284" t="s">
        <v>87</v>
      </c>
      <c r="O1227" s="245"/>
    </row>
    <row r="1228" spans="1:15" s="241" customFormat="1" ht="30">
      <c r="A1228" s="284">
        <v>116343</v>
      </c>
      <c r="B1228" s="284" t="s">
        <v>3415</v>
      </c>
      <c r="C1228" s="284" t="s">
        <v>514</v>
      </c>
      <c r="D1228" s="285" t="s">
        <v>685</v>
      </c>
      <c r="F1228" s="242"/>
      <c r="I1228" s="284" t="s">
        <v>87</v>
      </c>
      <c r="J1228" s="253"/>
      <c r="K1228" s="253"/>
      <c r="L1228" s="253"/>
      <c r="O1228" s="245"/>
    </row>
    <row r="1229" spans="1:15" s="241" customFormat="1" ht="30">
      <c r="A1229" s="284">
        <v>116345</v>
      </c>
      <c r="B1229" s="284" t="s">
        <v>3416</v>
      </c>
      <c r="C1229" s="284" t="s">
        <v>125</v>
      </c>
      <c r="D1229" s="285" t="s">
        <v>1330</v>
      </c>
      <c r="F1229" s="242"/>
      <c r="I1229" s="284" t="s">
        <v>87</v>
      </c>
      <c r="O1229" s="245"/>
    </row>
    <row r="1230" spans="1:15" s="241" customFormat="1" ht="30">
      <c r="A1230" s="284">
        <v>116348</v>
      </c>
      <c r="B1230" s="284" t="s">
        <v>1640</v>
      </c>
      <c r="C1230" s="284" t="s">
        <v>3417</v>
      </c>
      <c r="D1230" s="285" t="s">
        <v>1153</v>
      </c>
      <c r="F1230" s="242"/>
      <c r="I1230" s="284" t="s">
        <v>87</v>
      </c>
      <c r="O1230" s="245"/>
    </row>
    <row r="1231" spans="1:15" s="241" customFormat="1" ht="30">
      <c r="A1231" s="284">
        <v>116349</v>
      </c>
      <c r="B1231" s="284" t="s">
        <v>3418</v>
      </c>
      <c r="C1231" s="284" t="s">
        <v>150</v>
      </c>
      <c r="D1231" s="285" t="s">
        <v>880</v>
      </c>
      <c r="F1231" s="242"/>
      <c r="I1231" s="284" t="s">
        <v>87</v>
      </c>
      <c r="O1231" s="245"/>
    </row>
    <row r="1232" spans="1:15" s="241" customFormat="1" ht="30">
      <c r="A1232" s="284">
        <v>116350</v>
      </c>
      <c r="B1232" s="284" t="s">
        <v>3419</v>
      </c>
      <c r="C1232" s="284" t="s">
        <v>103</v>
      </c>
      <c r="D1232" s="285" t="s">
        <v>857</v>
      </c>
      <c r="F1232" s="242"/>
      <c r="I1232" s="284" t="s">
        <v>87</v>
      </c>
      <c r="O1232" s="245"/>
    </row>
    <row r="1233" spans="1:15" s="241" customFormat="1" ht="30">
      <c r="A1233" s="284">
        <v>116351</v>
      </c>
      <c r="B1233" s="284" t="s">
        <v>3420</v>
      </c>
      <c r="C1233" s="284" t="s">
        <v>282</v>
      </c>
      <c r="D1233" s="285" t="s">
        <v>951</v>
      </c>
      <c r="F1233" s="242"/>
      <c r="I1233" s="284" t="s">
        <v>87</v>
      </c>
      <c r="O1233" s="245"/>
    </row>
    <row r="1234" spans="1:15" s="241" customFormat="1" ht="30">
      <c r="A1234" s="284">
        <v>116352</v>
      </c>
      <c r="B1234" s="284" t="s">
        <v>3421</v>
      </c>
      <c r="C1234" s="284" t="s">
        <v>209</v>
      </c>
      <c r="D1234" s="285" t="s">
        <v>685</v>
      </c>
      <c r="F1234" s="242"/>
      <c r="I1234" s="284" t="s">
        <v>87</v>
      </c>
      <c r="O1234" s="245"/>
    </row>
    <row r="1235" spans="1:15" s="241" customFormat="1" ht="30">
      <c r="A1235" s="284">
        <v>116355</v>
      </c>
      <c r="B1235" s="284" t="s">
        <v>3422</v>
      </c>
      <c r="C1235" s="284" t="s">
        <v>116</v>
      </c>
      <c r="D1235" s="285" t="s">
        <v>977</v>
      </c>
      <c r="F1235" s="242"/>
      <c r="I1235" s="284" t="s">
        <v>87</v>
      </c>
      <c r="O1235" s="245"/>
    </row>
    <row r="1236" spans="1:15" s="241" customFormat="1" ht="30">
      <c r="A1236" s="284">
        <v>116356</v>
      </c>
      <c r="B1236" s="284" t="s">
        <v>3423</v>
      </c>
      <c r="C1236" s="284" t="s">
        <v>181</v>
      </c>
      <c r="D1236" s="285" t="s">
        <v>856</v>
      </c>
      <c r="F1236" s="242"/>
      <c r="I1236" s="284" t="s">
        <v>87</v>
      </c>
      <c r="O1236" s="245"/>
    </row>
    <row r="1237" spans="1:15" s="241" customFormat="1" ht="30">
      <c r="A1237" s="284">
        <v>116357</v>
      </c>
      <c r="B1237" s="284" t="s">
        <v>421</v>
      </c>
      <c r="C1237" s="284" t="s">
        <v>187</v>
      </c>
      <c r="D1237" s="285" t="s">
        <v>853</v>
      </c>
      <c r="F1237" s="242"/>
      <c r="I1237" s="284" t="s">
        <v>87</v>
      </c>
      <c r="O1237" s="245"/>
    </row>
    <row r="1238" spans="1:15" s="241" customFormat="1" ht="30">
      <c r="A1238" s="284">
        <v>116358</v>
      </c>
      <c r="B1238" s="284" t="s">
        <v>3424</v>
      </c>
      <c r="C1238" s="284" t="s">
        <v>101</v>
      </c>
      <c r="D1238" s="285" t="s">
        <v>854</v>
      </c>
      <c r="F1238" s="242"/>
      <c r="I1238" s="284" t="s">
        <v>87</v>
      </c>
      <c r="J1238" s="253"/>
      <c r="K1238" s="253"/>
      <c r="L1238" s="253"/>
      <c r="O1238" s="245"/>
    </row>
    <row r="1239" spans="1:15" s="241" customFormat="1" ht="30">
      <c r="A1239" s="284">
        <v>116359</v>
      </c>
      <c r="B1239" s="284" t="s">
        <v>3425</v>
      </c>
      <c r="C1239" s="284" t="s">
        <v>82</v>
      </c>
      <c r="D1239" s="285" t="s">
        <v>704</v>
      </c>
      <c r="F1239" s="242"/>
      <c r="I1239" s="284" t="s">
        <v>87</v>
      </c>
      <c r="J1239" s="253"/>
      <c r="K1239" s="253"/>
      <c r="L1239" s="253"/>
      <c r="O1239" s="245"/>
    </row>
    <row r="1240" spans="1:15" s="241" customFormat="1" ht="27.75">
      <c r="A1240" s="284">
        <v>116365</v>
      </c>
      <c r="B1240" s="284" t="s">
        <v>3426</v>
      </c>
      <c r="C1240" s="284" t="s">
        <v>101</v>
      </c>
      <c r="D1240" s="285" t="s">
        <v>729</v>
      </c>
      <c r="F1240" s="242"/>
      <c r="I1240" s="284" t="s">
        <v>87</v>
      </c>
      <c r="O1240" s="243"/>
    </row>
    <row r="1241" spans="1:15" s="241" customFormat="1" ht="30">
      <c r="A1241" s="284">
        <v>116366</v>
      </c>
      <c r="B1241" s="284" t="s">
        <v>3427</v>
      </c>
      <c r="C1241" s="284" t="s">
        <v>222</v>
      </c>
      <c r="D1241" s="285" t="s">
        <v>816</v>
      </c>
      <c r="F1241" s="242"/>
      <c r="I1241" s="284" t="s">
        <v>87</v>
      </c>
      <c r="O1241" s="245"/>
    </row>
    <row r="1242" spans="1:15" s="241" customFormat="1" ht="30">
      <c r="A1242" s="284">
        <v>116367</v>
      </c>
      <c r="B1242" s="284" t="s">
        <v>3428</v>
      </c>
      <c r="C1242" s="284" t="s">
        <v>97</v>
      </c>
      <c r="D1242" s="285" t="s">
        <v>880</v>
      </c>
      <c r="F1242" s="242"/>
      <c r="I1242" s="284" t="s">
        <v>87</v>
      </c>
      <c r="O1242" s="245"/>
    </row>
    <row r="1243" spans="1:15" s="241" customFormat="1" ht="30">
      <c r="A1243" s="284">
        <v>116368</v>
      </c>
      <c r="B1243" s="284" t="s">
        <v>3429</v>
      </c>
      <c r="C1243" s="284" t="s">
        <v>250</v>
      </c>
      <c r="D1243" s="285" t="s">
        <v>868</v>
      </c>
      <c r="F1243" s="242"/>
      <c r="I1243" s="284" t="s">
        <v>87</v>
      </c>
      <c r="O1243" s="245"/>
    </row>
    <row r="1244" spans="1:15" s="241" customFormat="1" ht="30">
      <c r="A1244" s="284">
        <v>116369</v>
      </c>
      <c r="B1244" s="284" t="s">
        <v>3430</v>
      </c>
      <c r="C1244" s="284" t="s">
        <v>97</v>
      </c>
      <c r="D1244" s="285" t="s">
        <v>486</v>
      </c>
      <c r="F1244" s="242"/>
      <c r="I1244" s="284" t="s">
        <v>87</v>
      </c>
      <c r="O1244" s="245"/>
    </row>
    <row r="1245" spans="1:15" s="241" customFormat="1" ht="30">
      <c r="A1245" s="284">
        <v>116370</v>
      </c>
      <c r="B1245" s="284" t="s">
        <v>3431</v>
      </c>
      <c r="C1245" s="284" t="s">
        <v>97</v>
      </c>
      <c r="D1245" s="285" t="s">
        <v>799</v>
      </c>
      <c r="F1245" s="242"/>
      <c r="I1245" s="284" t="s">
        <v>87</v>
      </c>
      <c r="O1245" s="245"/>
    </row>
    <row r="1246" spans="1:15" s="241" customFormat="1" ht="30">
      <c r="A1246" s="284">
        <v>116373</v>
      </c>
      <c r="B1246" s="284" t="s">
        <v>3432</v>
      </c>
      <c r="C1246" s="284" t="s">
        <v>502</v>
      </c>
      <c r="D1246" s="285" t="s">
        <v>854</v>
      </c>
      <c r="F1246" s="242"/>
      <c r="I1246" s="284" t="s">
        <v>87</v>
      </c>
      <c r="O1246" s="245"/>
    </row>
    <row r="1247" spans="1:15" s="241" customFormat="1" ht="30">
      <c r="A1247" s="284">
        <v>116379</v>
      </c>
      <c r="B1247" s="284" t="s">
        <v>1296</v>
      </c>
      <c r="C1247" s="284" t="s">
        <v>1114</v>
      </c>
      <c r="D1247" s="285" t="s">
        <v>684</v>
      </c>
      <c r="F1247" s="242"/>
      <c r="I1247" s="284" t="s">
        <v>239</v>
      </c>
      <c r="O1247" s="245"/>
    </row>
    <row r="1248" spans="1:15" s="241" customFormat="1" ht="30">
      <c r="A1248" s="284">
        <v>116380</v>
      </c>
      <c r="B1248" s="284" t="s">
        <v>3433</v>
      </c>
      <c r="C1248" s="284" t="s">
        <v>137</v>
      </c>
      <c r="D1248" s="285" t="s">
        <v>738</v>
      </c>
      <c r="F1248" s="242"/>
      <c r="I1248" s="284" t="s">
        <v>87</v>
      </c>
      <c r="O1248" s="245"/>
    </row>
    <row r="1249" spans="1:15" s="241" customFormat="1" ht="30">
      <c r="A1249" s="284">
        <v>116381</v>
      </c>
      <c r="B1249" s="284" t="s">
        <v>3434</v>
      </c>
      <c r="C1249" s="284" t="s">
        <v>3435</v>
      </c>
      <c r="D1249" s="285" t="s">
        <v>3436</v>
      </c>
      <c r="F1249" s="242"/>
      <c r="I1249" s="284" t="s">
        <v>87</v>
      </c>
      <c r="O1249" s="245"/>
    </row>
    <row r="1250" spans="1:15" s="241" customFormat="1" ht="30">
      <c r="A1250" s="284">
        <v>116383</v>
      </c>
      <c r="B1250" s="284" t="s">
        <v>3437</v>
      </c>
      <c r="C1250" s="284" t="s">
        <v>420</v>
      </c>
      <c r="D1250" s="285" t="s">
        <v>803</v>
      </c>
      <c r="F1250" s="242"/>
      <c r="I1250" s="284" t="s">
        <v>87</v>
      </c>
      <c r="O1250" s="245"/>
    </row>
    <row r="1251" spans="1:15" s="241" customFormat="1" ht="30">
      <c r="A1251" s="284">
        <v>116384</v>
      </c>
      <c r="B1251" s="284" t="s">
        <v>3438</v>
      </c>
      <c r="C1251" s="284" t="s">
        <v>97</v>
      </c>
      <c r="D1251" s="285" t="s">
        <v>689</v>
      </c>
      <c r="F1251" s="242"/>
      <c r="I1251" s="284" t="s">
        <v>87</v>
      </c>
      <c r="O1251" s="245"/>
    </row>
    <row r="1252" spans="1:15" s="241" customFormat="1" ht="30">
      <c r="A1252" s="284">
        <v>116385</v>
      </c>
      <c r="B1252" s="284" t="s">
        <v>3439</v>
      </c>
      <c r="C1252" s="284" t="s">
        <v>369</v>
      </c>
      <c r="D1252" s="285" t="s">
        <v>810</v>
      </c>
      <c r="F1252" s="242"/>
      <c r="I1252" s="284" t="s">
        <v>87</v>
      </c>
      <c r="O1252" s="245"/>
    </row>
    <row r="1253" spans="1:15" s="241" customFormat="1" ht="33">
      <c r="A1253" s="284">
        <v>116393</v>
      </c>
      <c r="B1253" s="284" t="s">
        <v>1544</v>
      </c>
      <c r="C1253" s="284" t="s">
        <v>165</v>
      </c>
      <c r="D1253" s="285" t="s">
        <v>715</v>
      </c>
      <c r="F1253" s="242"/>
      <c r="I1253" s="284" t="s">
        <v>87</v>
      </c>
      <c r="O1253" s="249"/>
    </row>
    <row r="1254" spans="1:15" s="241" customFormat="1" ht="30">
      <c r="A1254" s="284">
        <v>116394</v>
      </c>
      <c r="B1254" s="284" t="s">
        <v>3440</v>
      </c>
      <c r="C1254" s="284" t="s">
        <v>167</v>
      </c>
      <c r="D1254" s="285" t="s">
        <v>977</v>
      </c>
      <c r="F1254" s="242"/>
      <c r="I1254" s="284" t="s">
        <v>87</v>
      </c>
      <c r="O1254" s="245"/>
    </row>
    <row r="1255" spans="1:15" s="241" customFormat="1" ht="23.25">
      <c r="A1255" s="284">
        <v>116397</v>
      </c>
      <c r="B1255" s="284" t="s">
        <v>3441</v>
      </c>
      <c r="C1255" s="284" t="s">
        <v>257</v>
      </c>
      <c r="D1255" s="285" t="s">
        <v>902</v>
      </c>
      <c r="F1255" s="242"/>
      <c r="I1255" s="284" t="s">
        <v>87</v>
      </c>
      <c r="O1255" s="244"/>
    </row>
    <row r="1256" spans="1:15" s="241" customFormat="1" ht="33.75">
      <c r="A1256" s="284">
        <v>116401</v>
      </c>
      <c r="B1256" s="284" t="s">
        <v>3442</v>
      </c>
      <c r="C1256" s="284" t="s">
        <v>146</v>
      </c>
      <c r="D1256" s="285" t="s">
        <v>689</v>
      </c>
      <c r="F1256" s="242"/>
      <c r="I1256" s="284" t="s">
        <v>87</v>
      </c>
      <c r="O1256" s="246"/>
    </row>
    <row r="1257" spans="1:15" s="241" customFormat="1" ht="30">
      <c r="A1257" s="284">
        <v>116402</v>
      </c>
      <c r="B1257" s="284" t="s">
        <v>3443</v>
      </c>
      <c r="C1257" s="284" t="s">
        <v>282</v>
      </c>
      <c r="D1257" s="285" t="s">
        <v>1022</v>
      </c>
      <c r="F1257" s="242"/>
      <c r="I1257" s="284" t="s">
        <v>87</v>
      </c>
      <c r="O1257" s="245"/>
    </row>
    <row r="1258" spans="1:15" s="241" customFormat="1" ht="30">
      <c r="A1258" s="284">
        <v>116403</v>
      </c>
      <c r="B1258" s="284" t="s">
        <v>3444</v>
      </c>
      <c r="C1258" s="284" t="s">
        <v>528</v>
      </c>
      <c r="D1258" s="285" t="s">
        <v>1470</v>
      </c>
      <c r="F1258" s="242"/>
      <c r="I1258" s="284" t="s">
        <v>87</v>
      </c>
      <c r="O1258" s="245"/>
    </row>
    <row r="1259" spans="1:15" s="241" customFormat="1" ht="30">
      <c r="A1259" s="284">
        <v>116404</v>
      </c>
      <c r="B1259" s="284" t="s">
        <v>3445</v>
      </c>
      <c r="C1259" s="284" t="s">
        <v>577</v>
      </c>
      <c r="D1259" s="285" t="s">
        <v>812</v>
      </c>
      <c r="F1259" s="242"/>
      <c r="I1259" s="284" t="s">
        <v>87</v>
      </c>
      <c r="O1259" s="245"/>
    </row>
    <row r="1260" spans="1:15" s="241" customFormat="1" ht="30">
      <c r="A1260" s="284">
        <v>116405</v>
      </c>
      <c r="B1260" s="284" t="s">
        <v>3446</v>
      </c>
      <c r="C1260" s="284" t="s">
        <v>3447</v>
      </c>
      <c r="D1260" s="285" t="s">
        <v>970</v>
      </c>
      <c r="F1260" s="242"/>
      <c r="I1260" s="284" t="s">
        <v>87</v>
      </c>
      <c r="O1260" s="245"/>
    </row>
    <row r="1261" spans="1:15" s="241" customFormat="1" ht="30">
      <c r="A1261" s="284">
        <v>116407</v>
      </c>
      <c r="B1261" s="284" t="s">
        <v>524</v>
      </c>
      <c r="C1261" s="284" t="s">
        <v>101</v>
      </c>
      <c r="D1261" s="285" t="s">
        <v>784</v>
      </c>
      <c r="F1261" s="242"/>
      <c r="I1261" s="284" t="s">
        <v>87</v>
      </c>
      <c r="O1261" s="245"/>
    </row>
    <row r="1262" spans="1:15" s="241" customFormat="1" ht="30">
      <c r="A1262" s="284">
        <v>116408</v>
      </c>
      <c r="B1262" s="284" t="s">
        <v>3448</v>
      </c>
      <c r="C1262" s="284" t="s">
        <v>92</v>
      </c>
      <c r="D1262" s="285" t="s">
        <v>771</v>
      </c>
      <c r="F1262" s="242"/>
      <c r="I1262" s="284" t="s">
        <v>87</v>
      </c>
      <c r="O1262" s="245"/>
    </row>
    <row r="1263" spans="1:15" s="241" customFormat="1" ht="27.75">
      <c r="A1263" s="284">
        <v>116410</v>
      </c>
      <c r="B1263" s="284" t="s">
        <v>3449</v>
      </c>
      <c r="C1263" s="284" t="s">
        <v>216</v>
      </c>
      <c r="D1263" s="285" t="s">
        <v>689</v>
      </c>
      <c r="F1263" s="242"/>
      <c r="I1263" s="284" t="s">
        <v>87</v>
      </c>
      <c r="J1263" s="253"/>
      <c r="K1263" s="253"/>
      <c r="L1263" s="253"/>
      <c r="O1263" s="243"/>
    </row>
    <row r="1264" spans="1:15" s="241" customFormat="1" ht="30">
      <c r="A1264" s="284">
        <v>116412</v>
      </c>
      <c r="B1264" s="284" t="s">
        <v>3450</v>
      </c>
      <c r="C1264" s="284" t="s">
        <v>3451</v>
      </c>
      <c r="D1264" s="285" t="s">
        <v>3452</v>
      </c>
      <c r="F1264" s="242"/>
      <c r="I1264" s="284" t="s">
        <v>87</v>
      </c>
      <c r="O1264" s="245"/>
    </row>
    <row r="1265" spans="1:15" s="241" customFormat="1" ht="30">
      <c r="A1265" s="284">
        <v>116417</v>
      </c>
      <c r="B1265" s="284" t="s">
        <v>3453</v>
      </c>
      <c r="C1265" s="284" t="s">
        <v>3454</v>
      </c>
      <c r="D1265" s="285" t="s">
        <v>912</v>
      </c>
      <c r="F1265" s="242"/>
      <c r="I1265" s="284" t="s">
        <v>87</v>
      </c>
      <c r="O1265" s="250"/>
    </row>
    <row r="1266" spans="1:15" s="241" customFormat="1" ht="30">
      <c r="A1266" s="284">
        <v>116418</v>
      </c>
      <c r="B1266" s="284" t="s">
        <v>3455</v>
      </c>
      <c r="C1266" s="284" t="s">
        <v>170</v>
      </c>
      <c r="D1266" s="285" t="s">
        <v>844</v>
      </c>
      <c r="F1266" s="242"/>
      <c r="I1266" s="284" t="s">
        <v>87</v>
      </c>
      <c r="J1266" s="253"/>
      <c r="K1266" s="253"/>
      <c r="L1266" s="253"/>
      <c r="O1266" s="245"/>
    </row>
    <row r="1267" spans="1:15" s="241" customFormat="1" ht="30">
      <c r="A1267" s="284">
        <v>116419</v>
      </c>
      <c r="B1267" s="284" t="s">
        <v>3456</v>
      </c>
      <c r="C1267" s="284" t="s">
        <v>598</v>
      </c>
      <c r="D1267" s="285" t="s">
        <v>732</v>
      </c>
      <c r="F1267" s="242"/>
      <c r="I1267" s="284" t="s">
        <v>87</v>
      </c>
      <c r="O1267" s="245"/>
    </row>
    <row r="1268" spans="1:15" s="241" customFormat="1" ht="30">
      <c r="A1268" s="284">
        <v>116421</v>
      </c>
      <c r="B1268" s="284" t="s">
        <v>3457</v>
      </c>
      <c r="C1268" s="284" t="s">
        <v>118</v>
      </c>
      <c r="D1268" s="285" t="s">
        <v>746</v>
      </c>
      <c r="F1268" s="242"/>
      <c r="I1268" s="284" t="s">
        <v>87</v>
      </c>
      <c r="O1268" s="245"/>
    </row>
    <row r="1269" spans="1:15" s="241" customFormat="1" ht="30">
      <c r="A1269" s="284">
        <v>116422</v>
      </c>
      <c r="B1269" s="284" t="s">
        <v>3458</v>
      </c>
      <c r="C1269" s="284" t="s">
        <v>222</v>
      </c>
      <c r="D1269" s="285" t="s">
        <v>857</v>
      </c>
      <c r="F1269" s="242"/>
      <c r="I1269" s="284" t="s">
        <v>87</v>
      </c>
      <c r="O1269" s="245"/>
    </row>
    <row r="1270" spans="1:15" s="241" customFormat="1" ht="30">
      <c r="A1270" s="284">
        <v>116428</v>
      </c>
      <c r="B1270" s="284" t="s">
        <v>3459</v>
      </c>
      <c r="C1270" s="284" t="s">
        <v>3460</v>
      </c>
      <c r="D1270" s="285" t="s">
        <v>598</v>
      </c>
      <c r="F1270" s="242"/>
      <c r="I1270" s="284" t="s">
        <v>87</v>
      </c>
      <c r="O1270" s="245"/>
    </row>
    <row r="1271" spans="1:15" s="241" customFormat="1" ht="33">
      <c r="A1271" s="284">
        <v>116432</v>
      </c>
      <c r="B1271" s="284" t="s">
        <v>3461</v>
      </c>
      <c r="C1271" s="284" t="s">
        <v>156</v>
      </c>
      <c r="D1271" s="285" t="s">
        <v>1060</v>
      </c>
      <c r="F1271" s="242"/>
      <c r="I1271" s="284" t="s">
        <v>87</v>
      </c>
      <c r="O1271" s="249"/>
    </row>
    <row r="1272" spans="1:15" s="241" customFormat="1" ht="30">
      <c r="A1272" s="284">
        <v>116436</v>
      </c>
      <c r="B1272" s="284" t="s">
        <v>3462</v>
      </c>
      <c r="C1272" s="284" t="s">
        <v>3463</v>
      </c>
      <c r="D1272" s="285" t="s">
        <v>1121</v>
      </c>
      <c r="F1272" s="242"/>
      <c r="I1272" s="284" t="s">
        <v>87</v>
      </c>
      <c r="J1272" s="253"/>
      <c r="K1272" s="253"/>
      <c r="L1272" s="253"/>
      <c r="O1272" s="245"/>
    </row>
    <row r="1273" spans="1:15" s="241" customFormat="1" ht="33.75">
      <c r="A1273" s="284">
        <v>116437</v>
      </c>
      <c r="B1273" s="284" t="s">
        <v>3464</v>
      </c>
      <c r="C1273" s="284" t="s">
        <v>167</v>
      </c>
      <c r="D1273" s="285" t="s">
        <v>836</v>
      </c>
      <c r="F1273" s="242"/>
      <c r="I1273" s="284" t="s">
        <v>87</v>
      </c>
      <c r="O1273" s="246"/>
    </row>
    <row r="1274" spans="1:15" s="241" customFormat="1" ht="30">
      <c r="A1274" s="284">
        <v>116439</v>
      </c>
      <c r="B1274" s="284" t="s">
        <v>3465</v>
      </c>
      <c r="C1274" s="284" t="s">
        <v>817</v>
      </c>
      <c r="D1274" s="285" t="s">
        <v>1310</v>
      </c>
      <c r="F1274" s="242"/>
      <c r="I1274" s="284" t="s">
        <v>87</v>
      </c>
      <c r="O1274" s="245"/>
    </row>
    <row r="1275" spans="1:15" s="241" customFormat="1" ht="30">
      <c r="A1275" s="284">
        <v>116440</v>
      </c>
      <c r="B1275" s="284" t="s">
        <v>3466</v>
      </c>
      <c r="C1275" s="284" t="s">
        <v>167</v>
      </c>
      <c r="D1275" s="285" t="s">
        <v>752</v>
      </c>
      <c r="F1275" s="242"/>
      <c r="I1275" s="284" t="s">
        <v>87</v>
      </c>
      <c r="O1275" s="245"/>
    </row>
    <row r="1276" spans="1:15" s="241" customFormat="1" ht="30">
      <c r="A1276" s="284">
        <v>116441</v>
      </c>
      <c r="B1276" s="284" t="s">
        <v>3467</v>
      </c>
      <c r="C1276" s="284" t="s">
        <v>458</v>
      </c>
      <c r="D1276" s="285" t="s">
        <v>828</v>
      </c>
      <c r="F1276" s="242"/>
      <c r="I1276" s="284" t="s">
        <v>87</v>
      </c>
      <c r="O1276" s="250"/>
    </row>
    <row r="1277" spans="1:15" s="241" customFormat="1" ht="30">
      <c r="A1277" s="284">
        <v>116445</v>
      </c>
      <c r="B1277" s="284" t="s">
        <v>3468</v>
      </c>
      <c r="C1277" s="284" t="s">
        <v>429</v>
      </c>
      <c r="D1277" s="285" t="s">
        <v>844</v>
      </c>
      <c r="F1277" s="242"/>
      <c r="I1277" s="284" t="s">
        <v>87</v>
      </c>
      <c r="O1277" s="245"/>
    </row>
    <row r="1278" spans="1:15" s="241" customFormat="1" ht="33">
      <c r="A1278" s="284">
        <v>116446</v>
      </c>
      <c r="B1278" s="284" t="s">
        <v>3469</v>
      </c>
      <c r="C1278" s="284" t="s">
        <v>109</v>
      </c>
      <c r="D1278" s="285" t="s">
        <v>880</v>
      </c>
      <c r="F1278" s="242"/>
      <c r="I1278" s="284" t="s">
        <v>87</v>
      </c>
      <c r="O1278" s="249"/>
    </row>
    <row r="1279" spans="1:15" s="241" customFormat="1" ht="30">
      <c r="A1279" s="284">
        <v>116447</v>
      </c>
      <c r="B1279" s="284" t="s">
        <v>3470</v>
      </c>
      <c r="C1279" s="284" t="s">
        <v>335</v>
      </c>
      <c r="D1279" s="285" t="s">
        <v>755</v>
      </c>
      <c r="F1279" s="242"/>
      <c r="I1279" s="284" t="s">
        <v>87</v>
      </c>
      <c r="O1279" s="245"/>
    </row>
    <row r="1280" spans="1:15" s="241" customFormat="1" ht="30">
      <c r="A1280" s="284">
        <v>116450</v>
      </c>
      <c r="B1280" s="284" t="s">
        <v>3471</v>
      </c>
      <c r="C1280" s="284" t="s">
        <v>3472</v>
      </c>
      <c r="D1280" s="285" t="s">
        <v>685</v>
      </c>
      <c r="F1280" s="242"/>
      <c r="I1280" s="284" t="s">
        <v>87</v>
      </c>
      <c r="O1280" s="245"/>
    </row>
    <row r="1281" spans="1:15" s="241" customFormat="1" ht="30">
      <c r="A1281" s="284">
        <v>116451</v>
      </c>
      <c r="B1281" s="284" t="s">
        <v>3473</v>
      </c>
      <c r="C1281" s="284" t="s">
        <v>96</v>
      </c>
      <c r="D1281" s="285" t="s">
        <v>1131</v>
      </c>
      <c r="F1281" s="242"/>
      <c r="I1281" s="284" t="s">
        <v>87</v>
      </c>
      <c r="O1281" s="245"/>
    </row>
    <row r="1282" spans="1:15" s="241" customFormat="1" ht="30">
      <c r="A1282" s="284">
        <v>116452</v>
      </c>
      <c r="B1282" s="284" t="s">
        <v>1743</v>
      </c>
      <c r="C1282" s="284" t="s">
        <v>167</v>
      </c>
      <c r="D1282" s="285" t="s">
        <v>1555</v>
      </c>
      <c r="F1282" s="242"/>
      <c r="I1282" s="284" t="s">
        <v>87</v>
      </c>
      <c r="O1282" s="245"/>
    </row>
    <row r="1283" spans="1:15" s="241" customFormat="1" ht="30">
      <c r="A1283" s="284">
        <v>116455</v>
      </c>
      <c r="B1283" s="284" t="s">
        <v>3474</v>
      </c>
      <c r="C1283" s="284" t="s">
        <v>3475</v>
      </c>
      <c r="D1283" s="285" t="s">
        <v>3384</v>
      </c>
      <c r="F1283" s="242"/>
      <c r="I1283" s="284" t="s">
        <v>87</v>
      </c>
      <c r="O1283" s="245"/>
    </row>
    <row r="1284" spans="1:15" s="241" customFormat="1" ht="30">
      <c r="A1284" s="284">
        <v>116457</v>
      </c>
      <c r="B1284" s="284" t="s">
        <v>3476</v>
      </c>
      <c r="C1284" s="284" t="s">
        <v>123</v>
      </c>
      <c r="D1284" s="285" t="s">
        <v>939</v>
      </c>
      <c r="F1284" s="242"/>
      <c r="I1284" s="284" t="s">
        <v>87</v>
      </c>
      <c r="O1284" s="245"/>
    </row>
    <row r="1285" spans="1:15" s="241" customFormat="1" ht="30">
      <c r="A1285" s="284">
        <v>116461</v>
      </c>
      <c r="B1285" s="284" t="s">
        <v>3477</v>
      </c>
      <c r="C1285" s="284" t="s">
        <v>245</v>
      </c>
      <c r="D1285" s="285" t="s">
        <v>725</v>
      </c>
      <c r="F1285" s="242"/>
      <c r="I1285" s="284" t="s">
        <v>87</v>
      </c>
      <c r="J1285" s="253"/>
      <c r="K1285" s="253"/>
      <c r="L1285" s="253"/>
      <c r="O1285" s="245"/>
    </row>
    <row r="1286" spans="1:15" s="241" customFormat="1" ht="30">
      <c r="A1286" s="284">
        <v>116462</v>
      </c>
      <c r="B1286" s="284" t="s">
        <v>3478</v>
      </c>
      <c r="C1286" s="284" t="s">
        <v>335</v>
      </c>
      <c r="D1286" s="285" t="s">
        <v>820</v>
      </c>
      <c r="F1286" s="242"/>
      <c r="I1286" s="284" t="s">
        <v>87</v>
      </c>
      <c r="J1286" s="253"/>
      <c r="K1286" s="253"/>
      <c r="L1286" s="253"/>
      <c r="O1286" s="245"/>
    </row>
    <row r="1287" spans="1:15" s="241" customFormat="1" ht="30">
      <c r="A1287" s="284">
        <v>116464</v>
      </c>
      <c r="B1287" s="284" t="s">
        <v>3479</v>
      </c>
      <c r="C1287" s="284" t="s">
        <v>182</v>
      </c>
      <c r="D1287" s="285" t="s">
        <v>893</v>
      </c>
      <c r="F1287" s="242"/>
      <c r="I1287" s="284" t="s">
        <v>87</v>
      </c>
      <c r="O1287" s="245"/>
    </row>
    <row r="1288" spans="1:15" s="241" customFormat="1" ht="30">
      <c r="A1288" s="284">
        <v>116466</v>
      </c>
      <c r="B1288" s="284" t="s">
        <v>3480</v>
      </c>
      <c r="C1288" s="284" t="s">
        <v>165</v>
      </c>
      <c r="D1288" s="285" t="s">
        <v>1063</v>
      </c>
      <c r="F1288" s="242"/>
      <c r="I1288" s="284" t="s">
        <v>87</v>
      </c>
      <c r="O1288" s="245"/>
    </row>
    <row r="1289" spans="1:15" s="241" customFormat="1" ht="30">
      <c r="A1289" s="284">
        <v>116467</v>
      </c>
      <c r="B1289" s="284" t="s">
        <v>3481</v>
      </c>
      <c r="C1289" s="284" t="s">
        <v>542</v>
      </c>
      <c r="D1289" s="285" t="s">
        <v>1791</v>
      </c>
      <c r="F1289" s="242"/>
      <c r="I1289" s="284" t="s">
        <v>87</v>
      </c>
      <c r="O1289" s="245"/>
    </row>
    <row r="1290" spans="1:15" s="241" customFormat="1" ht="30">
      <c r="A1290" s="284">
        <v>116468</v>
      </c>
      <c r="B1290" s="284" t="s">
        <v>3482</v>
      </c>
      <c r="C1290" s="284" t="s">
        <v>103</v>
      </c>
      <c r="D1290" s="285" t="s">
        <v>734</v>
      </c>
      <c r="F1290" s="242"/>
      <c r="I1290" s="284" t="s">
        <v>87</v>
      </c>
      <c r="O1290" s="245"/>
    </row>
    <row r="1291" spans="1:15" s="241" customFormat="1" ht="30">
      <c r="A1291" s="284">
        <v>116469</v>
      </c>
      <c r="B1291" s="284" t="s">
        <v>3483</v>
      </c>
      <c r="C1291" s="284" t="s">
        <v>175</v>
      </c>
      <c r="D1291" s="285" t="s">
        <v>709</v>
      </c>
      <c r="F1291" s="242"/>
      <c r="I1291" s="284" t="s">
        <v>87</v>
      </c>
      <c r="O1291" s="250"/>
    </row>
    <row r="1292" spans="1:15" s="241" customFormat="1" ht="33">
      <c r="A1292" s="284">
        <v>116470</v>
      </c>
      <c r="B1292" s="284" t="s">
        <v>3484</v>
      </c>
      <c r="C1292" s="284" t="s">
        <v>97</v>
      </c>
      <c r="D1292" s="285" t="s">
        <v>767</v>
      </c>
      <c r="F1292" s="242"/>
      <c r="I1292" s="284" t="s">
        <v>87</v>
      </c>
      <c r="O1292" s="249"/>
    </row>
    <row r="1293" spans="1:15" s="241" customFormat="1" ht="30">
      <c r="A1293" s="284">
        <v>116472</v>
      </c>
      <c r="B1293" s="284" t="s">
        <v>3485</v>
      </c>
      <c r="C1293" s="284" t="s">
        <v>168</v>
      </c>
      <c r="D1293" s="285" t="s">
        <v>891</v>
      </c>
      <c r="F1293" s="242"/>
      <c r="I1293" s="284" t="s">
        <v>87</v>
      </c>
      <c r="O1293" s="245"/>
    </row>
    <row r="1294" spans="1:15" s="241" customFormat="1" ht="30">
      <c r="A1294" s="284">
        <v>116473</v>
      </c>
      <c r="B1294" s="284" t="s">
        <v>3486</v>
      </c>
      <c r="C1294" s="284" t="s">
        <v>286</v>
      </c>
      <c r="D1294" s="285" t="s">
        <v>973</v>
      </c>
      <c r="F1294" s="242"/>
      <c r="I1294" s="284" t="s">
        <v>87</v>
      </c>
      <c r="O1294" s="245"/>
    </row>
    <row r="1295" spans="1:15" s="241" customFormat="1" ht="30">
      <c r="A1295" s="284">
        <v>116477</v>
      </c>
      <c r="B1295" s="284" t="s">
        <v>3487</v>
      </c>
      <c r="C1295" s="284" t="s">
        <v>97</v>
      </c>
      <c r="D1295" s="285" t="s">
        <v>725</v>
      </c>
      <c r="F1295" s="242"/>
      <c r="I1295" s="284" t="s">
        <v>87</v>
      </c>
      <c r="O1295" s="245"/>
    </row>
    <row r="1296" spans="1:15" s="241" customFormat="1" ht="30">
      <c r="A1296" s="284">
        <v>116479</v>
      </c>
      <c r="B1296" s="284" t="s">
        <v>3488</v>
      </c>
      <c r="C1296" s="284" t="s">
        <v>3489</v>
      </c>
      <c r="D1296" s="285" t="s">
        <v>800</v>
      </c>
      <c r="F1296" s="242"/>
      <c r="I1296" s="284" t="s">
        <v>87</v>
      </c>
      <c r="O1296" s="245"/>
    </row>
    <row r="1297" spans="1:15" s="241" customFormat="1" ht="30">
      <c r="A1297" s="284">
        <v>116480</v>
      </c>
      <c r="B1297" s="284" t="s">
        <v>3490</v>
      </c>
      <c r="C1297" s="284" t="s">
        <v>431</v>
      </c>
      <c r="D1297" s="285" t="s">
        <v>950</v>
      </c>
      <c r="F1297" s="242"/>
      <c r="I1297" s="284" t="s">
        <v>87</v>
      </c>
      <c r="O1297" s="245"/>
    </row>
    <row r="1298" spans="1:15" s="241" customFormat="1" ht="30">
      <c r="A1298" s="284">
        <v>116481</v>
      </c>
      <c r="B1298" s="284" t="s">
        <v>3491</v>
      </c>
      <c r="C1298" s="284" t="s">
        <v>1030</v>
      </c>
      <c r="D1298" s="285" t="s">
        <v>756</v>
      </c>
      <c r="F1298" s="242"/>
      <c r="I1298" s="284" t="s">
        <v>87</v>
      </c>
      <c r="O1298" s="245"/>
    </row>
    <row r="1299" spans="1:15" s="241" customFormat="1" ht="30">
      <c r="A1299" s="284">
        <v>116483</v>
      </c>
      <c r="B1299" s="284" t="s">
        <v>3492</v>
      </c>
      <c r="C1299" s="284" t="s">
        <v>3493</v>
      </c>
      <c r="D1299" s="285" t="s">
        <v>809</v>
      </c>
      <c r="F1299" s="242"/>
      <c r="I1299" s="284" t="s">
        <v>87</v>
      </c>
      <c r="O1299" s="245"/>
    </row>
    <row r="1300" spans="1:15" s="241" customFormat="1" ht="30">
      <c r="A1300" s="284">
        <v>116485</v>
      </c>
      <c r="B1300" s="284" t="s">
        <v>3494</v>
      </c>
      <c r="C1300" s="284" t="s">
        <v>92</v>
      </c>
      <c r="D1300" s="285" t="s">
        <v>910</v>
      </c>
      <c r="F1300" s="242"/>
      <c r="I1300" s="284" t="s">
        <v>87</v>
      </c>
      <c r="O1300" s="245"/>
    </row>
    <row r="1301" spans="1:15" s="241" customFormat="1" ht="30">
      <c r="A1301" s="284">
        <v>116487</v>
      </c>
      <c r="B1301" s="284" t="s">
        <v>3495</v>
      </c>
      <c r="C1301" s="284" t="s">
        <v>128</v>
      </c>
      <c r="D1301" s="285" t="s">
        <v>1722</v>
      </c>
      <c r="F1301" s="242"/>
      <c r="I1301" s="284" t="s">
        <v>87</v>
      </c>
      <c r="O1301" s="245"/>
    </row>
    <row r="1302" spans="1:15" s="241" customFormat="1" ht="30">
      <c r="A1302" s="284">
        <v>116488</v>
      </c>
      <c r="B1302" s="284" t="s">
        <v>3496</v>
      </c>
      <c r="C1302" s="284" t="s">
        <v>90</v>
      </c>
      <c r="D1302" s="285" t="s">
        <v>755</v>
      </c>
      <c r="F1302" s="242"/>
      <c r="I1302" s="284" t="s">
        <v>87</v>
      </c>
      <c r="O1302" s="245"/>
    </row>
    <row r="1303" spans="1:15" s="241" customFormat="1" ht="30">
      <c r="A1303" s="284">
        <v>116490</v>
      </c>
      <c r="B1303" s="284" t="s">
        <v>3497</v>
      </c>
      <c r="C1303" s="284" t="s">
        <v>167</v>
      </c>
      <c r="D1303" s="285" t="s">
        <v>3498</v>
      </c>
      <c r="F1303" s="242"/>
      <c r="I1303" s="284" t="s">
        <v>87</v>
      </c>
      <c r="O1303" s="245"/>
    </row>
    <row r="1304" spans="1:15" s="241" customFormat="1" ht="30">
      <c r="A1304" s="284">
        <v>116494</v>
      </c>
      <c r="B1304" s="284" t="s">
        <v>3499</v>
      </c>
      <c r="C1304" s="284" t="s">
        <v>315</v>
      </c>
      <c r="D1304" s="285" t="s">
        <v>727</v>
      </c>
      <c r="F1304" s="242"/>
      <c r="I1304" s="284" t="s">
        <v>87</v>
      </c>
      <c r="O1304" s="245"/>
    </row>
    <row r="1305" spans="1:15" s="241" customFormat="1" ht="30">
      <c r="A1305" s="284">
        <v>116495</v>
      </c>
      <c r="B1305" s="284" t="s">
        <v>3500</v>
      </c>
      <c r="C1305" s="284" t="s">
        <v>253</v>
      </c>
      <c r="D1305" s="285" t="s">
        <v>1276</v>
      </c>
      <c r="F1305" s="242"/>
      <c r="I1305" s="284" t="s">
        <v>87</v>
      </c>
      <c r="O1305" s="245"/>
    </row>
    <row r="1306" spans="1:15" s="241" customFormat="1" ht="27.75">
      <c r="A1306" s="284">
        <v>116497</v>
      </c>
      <c r="B1306" s="284" t="s">
        <v>3501</v>
      </c>
      <c r="C1306" s="284" t="s">
        <v>207</v>
      </c>
      <c r="D1306" s="285" t="s">
        <v>685</v>
      </c>
      <c r="F1306" s="242"/>
      <c r="I1306" s="284" t="s">
        <v>87</v>
      </c>
      <c r="O1306" s="243"/>
    </row>
    <row r="1307" spans="1:15" s="241" customFormat="1" ht="30">
      <c r="A1307" s="284">
        <v>116502</v>
      </c>
      <c r="B1307" s="284" t="s">
        <v>3502</v>
      </c>
      <c r="C1307" s="284" t="s">
        <v>101</v>
      </c>
      <c r="D1307" s="285" t="s">
        <v>810</v>
      </c>
      <c r="F1307" s="242"/>
      <c r="I1307" s="284" t="s">
        <v>87</v>
      </c>
      <c r="O1307" s="245"/>
    </row>
    <row r="1308" spans="1:15" s="241" customFormat="1" ht="30">
      <c r="A1308" s="284">
        <v>116503</v>
      </c>
      <c r="B1308" s="284" t="s">
        <v>3503</v>
      </c>
      <c r="C1308" s="284" t="s">
        <v>276</v>
      </c>
      <c r="D1308" s="285" t="s">
        <v>891</v>
      </c>
      <c r="F1308" s="242"/>
      <c r="I1308" s="284" t="s">
        <v>87</v>
      </c>
      <c r="O1308" s="245"/>
    </row>
    <row r="1309" spans="1:15" s="241" customFormat="1" ht="30">
      <c r="A1309" s="284">
        <v>116561</v>
      </c>
      <c r="B1309" s="284" t="s">
        <v>3504</v>
      </c>
      <c r="C1309" s="284" t="s">
        <v>3505</v>
      </c>
      <c r="D1309" s="285" t="s">
        <v>1081</v>
      </c>
      <c r="F1309" s="242"/>
      <c r="I1309" s="284" t="s">
        <v>87</v>
      </c>
      <c r="O1309" s="245"/>
    </row>
    <row r="1310" spans="1:15" s="241" customFormat="1" ht="30">
      <c r="A1310" s="284">
        <v>116566</v>
      </c>
      <c r="B1310" s="284" t="s">
        <v>3506</v>
      </c>
      <c r="C1310" s="284" t="s">
        <v>180</v>
      </c>
      <c r="D1310" s="285" t="s">
        <v>713</v>
      </c>
      <c r="F1310" s="242"/>
      <c r="I1310" s="284" t="s">
        <v>87</v>
      </c>
      <c r="O1310" s="245"/>
    </row>
    <row r="1311" spans="1:15" s="241" customFormat="1" ht="30">
      <c r="A1311" s="284">
        <v>116568</v>
      </c>
      <c r="B1311" s="284" t="s">
        <v>2150</v>
      </c>
      <c r="C1311" s="284" t="s">
        <v>407</v>
      </c>
      <c r="D1311" s="285" t="s">
        <v>984</v>
      </c>
      <c r="F1311" s="242"/>
      <c r="I1311" s="284" t="s">
        <v>87</v>
      </c>
      <c r="O1311" s="245"/>
    </row>
    <row r="1312" spans="1:15" s="241" customFormat="1" ht="30">
      <c r="A1312" s="284">
        <v>116569</v>
      </c>
      <c r="B1312" s="284" t="s">
        <v>3507</v>
      </c>
      <c r="C1312" s="284" t="s">
        <v>97</v>
      </c>
      <c r="D1312" s="285" t="s">
        <v>702</v>
      </c>
      <c r="F1312" s="242"/>
      <c r="I1312" s="284" t="s">
        <v>87</v>
      </c>
      <c r="O1312" s="245"/>
    </row>
    <row r="1313" spans="1:15" s="241" customFormat="1" ht="33">
      <c r="A1313" s="284">
        <v>116570</v>
      </c>
      <c r="B1313" s="284" t="s">
        <v>3508</v>
      </c>
      <c r="C1313" s="284" t="s">
        <v>148</v>
      </c>
      <c r="D1313" s="285" t="s">
        <v>788</v>
      </c>
      <c r="F1313" s="242"/>
      <c r="I1313" s="284" t="s">
        <v>87</v>
      </c>
      <c r="O1313" s="249"/>
    </row>
    <row r="1314" spans="1:15" s="241" customFormat="1" ht="30">
      <c r="A1314" s="284">
        <v>116572</v>
      </c>
      <c r="B1314" s="284" t="s">
        <v>3509</v>
      </c>
      <c r="C1314" s="284" t="s">
        <v>259</v>
      </c>
      <c r="D1314" s="285" t="s">
        <v>1024</v>
      </c>
      <c r="F1314" s="242"/>
      <c r="I1314" s="284" t="s">
        <v>87</v>
      </c>
      <c r="O1314" s="245"/>
    </row>
    <row r="1315" spans="1:15" s="241" customFormat="1" ht="30">
      <c r="A1315" s="284">
        <v>116573</v>
      </c>
      <c r="B1315" s="284" t="s">
        <v>3510</v>
      </c>
      <c r="C1315" s="284" t="s">
        <v>92</v>
      </c>
      <c r="D1315" s="285" t="s">
        <v>3511</v>
      </c>
      <c r="F1315" s="242"/>
      <c r="I1315" s="284" t="s">
        <v>87</v>
      </c>
      <c r="O1315" s="245"/>
    </row>
    <row r="1316" spans="1:15" s="241" customFormat="1" ht="30">
      <c r="A1316" s="284">
        <v>116578</v>
      </c>
      <c r="B1316" s="284" t="s">
        <v>3512</v>
      </c>
      <c r="C1316" s="284" t="s">
        <v>167</v>
      </c>
      <c r="D1316" s="285" t="s">
        <v>782</v>
      </c>
      <c r="F1316" s="242"/>
      <c r="I1316" s="284" t="s">
        <v>87</v>
      </c>
      <c r="O1316" s="245"/>
    </row>
    <row r="1317" spans="1:15" s="241" customFormat="1" ht="30">
      <c r="A1317" s="284">
        <v>116579</v>
      </c>
      <c r="B1317" s="284" t="s">
        <v>3513</v>
      </c>
      <c r="C1317" s="284" t="s">
        <v>167</v>
      </c>
      <c r="D1317" s="285" t="s">
        <v>853</v>
      </c>
      <c r="F1317" s="242"/>
      <c r="I1317" s="284" t="s">
        <v>87</v>
      </c>
      <c r="O1317" s="245"/>
    </row>
    <row r="1318" spans="1:15" s="241" customFormat="1" ht="30">
      <c r="A1318" s="284">
        <v>116580</v>
      </c>
      <c r="B1318" s="284" t="s">
        <v>3514</v>
      </c>
      <c r="C1318" s="284" t="s">
        <v>156</v>
      </c>
      <c r="D1318" s="285" t="s">
        <v>737</v>
      </c>
      <c r="F1318" s="242"/>
      <c r="I1318" s="284" t="s">
        <v>87</v>
      </c>
      <c r="O1318" s="245"/>
    </row>
    <row r="1319" spans="1:15" s="241" customFormat="1" ht="30">
      <c r="A1319" s="284">
        <v>116581</v>
      </c>
      <c r="B1319" s="284" t="s">
        <v>3515</v>
      </c>
      <c r="C1319" s="284" t="s">
        <v>3516</v>
      </c>
      <c r="D1319" s="285" t="s">
        <v>1259</v>
      </c>
      <c r="F1319" s="242"/>
      <c r="I1319" s="284" t="s">
        <v>87</v>
      </c>
      <c r="O1319" s="245"/>
    </row>
    <row r="1320" spans="1:15" s="241" customFormat="1" ht="30">
      <c r="A1320" s="284">
        <v>116588</v>
      </c>
      <c r="B1320" s="284" t="s">
        <v>3517</v>
      </c>
      <c r="C1320" s="284" t="s">
        <v>423</v>
      </c>
      <c r="D1320" s="285" t="s">
        <v>1077</v>
      </c>
      <c r="F1320" s="242"/>
      <c r="I1320" s="284" t="s">
        <v>87</v>
      </c>
      <c r="O1320" s="245"/>
    </row>
    <row r="1321" spans="1:15" s="241" customFormat="1" ht="30">
      <c r="A1321" s="284">
        <v>116589</v>
      </c>
      <c r="B1321" s="284" t="s">
        <v>3518</v>
      </c>
      <c r="C1321" s="284" t="s">
        <v>3519</v>
      </c>
      <c r="D1321" s="285" t="s">
        <v>737</v>
      </c>
      <c r="F1321" s="242"/>
      <c r="I1321" s="284" t="s">
        <v>87</v>
      </c>
      <c r="O1321" s="245"/>
    </row>
    <row r="1322" spans="1:15" s="241" customFormat="1" ht="30">
      <c r="A1322" s="284">
        <v>116590</v>
      </c>
      <c r="B1322" s="284" t="s">
        <v>3520</v>
      </c>
      <c r="C1322" s="284" t="s">
        <v>119</v>
      </c>
      <c r="D1322" s="285" t="s">
        <v>1343</v>
      </c>
      <c r="F1322" s="242"/>
      <c r="I1322" s="284" t="s">
        <v>87</v>
      </c>
      <c r="O1322" s="245"/>
    </row>
    <row r="1323" spans="1:15" s="241" customFormat="1" ht="30">
      <c r="A1323" s="284">
        <v>116592</v>
      </c>
      <c r="B1323" s="284" t="s">
        <v>3521</v>
      </c>
      <c r="C1323" s="284" t="s">
        <v>112</v>
      </c>
      <c r="D1323" s="285" t="s">
        <v>834</v>
      </c>
      <c r="F1323" s="242"/>
      <c r="I1323" s="284" t="s">
        <v>87</v>
      </c>
      <c r="O1323" s="250"/>
    </row>
    <row r="1324" spans="1:15" s="241" customFormat="1" ht="30">
      <c r="A1324" s="284">
        <v>116593</v>
      </c>
      <c r="B1324" s="284" t="s">
        <v>3522</v>
      </c>
      <c r="C1324" s="284" t="s">
        <v>3523</v>
      </c>
      <c r="D1324" s="285" t="s">
        <v>685</v>
      </c>
      <c r="F1324" s="242"/>
      <c r="I1324" s="284" t="s">
        <v>87</v>
      </c>
      <c r="O1324" s="245"/>
    </row>
    <row r="1325" spans="1:15" s="241" customFormat="1" ht="30">
      <c r="A1325" s="284">
        <v>116596</v>
      </c>
      <c r="B1325" s="284" t="s">
        <v>3524</v>
      </c>
      <c r="C1325" s="284" t="s">
        <v>86</v>
      </c>
      <c r="D1325" s="285" t="s">
        <v>3525</v>
      </c>
      <c r="F1325" s="242"/>
      <c r="I1325" s="284" t="s">
        <v>87</v>
      </c>
      <c r="O1325" s="245"/>
    </row>
    <row r="1326" spans="1:15" s="241" customFormat="1" ht="30">
      <c r="A1326" s="284">
        <v>116597</v>
      </c>
      <c r="B1326" s="284" t="s">
        <v>3526</v>
      </c>
      <c r="C1326" s="284" t="s">
        <v>114</v>
      </c>
      <c r="D1326" s="285" t="s">
        <v>1656</v>
      </c>
      <c r="F1326" s="242"/>
      <c r="I1326" s="284" t="s">
        <v>87</v>
      </c>
      <c r="O1326" s="245"/>
    </row>
    <row r="1327" spans="1:15" s="241" customFormat="1" ht="30">
      <c r="A1327" s="284">
        <v>116602</v>
      </c>
      <c r="B1327" s="284" t="s">
        <v>3527</v>
      </c>
      <c r="C1327" s="284" t="s">
        <v>101</v>
      </c>
      <c r="D1327" s="285" t="s">
        <v>1016</v>
      </c>
      <c r="F1327" s="242"/>
      <c r="I1327" s="284" t="s">
        <v>87</v>
      </c>
      <c r="O1327" s="245"/>
    </row>
    <row r="1328" spans="1:15" s="241" customFormat="1" ht="33.75">
      <c r="A1328" s="284">
        <v>116603</v>
      </c>
      <c r="B1328" s="284" t="s">
        <v>3528</v>
      </c>
      <c r="C1328" s="284" t="s">
        <v>3529</v>
      </c>
      <c r="D1328" s="285" t="s">
        <v>746</v>
      </c>
      <c r="F1328" s="242"/>
      <c r="I1328" s="284" t="s">
        <v>87</v>
      </c>
      <c r="O1328" s="246"/>
    </row>
    <row r="1329" spans="1:15" s="241" customFormat="1" ht="30">
      <c r="A1329" s="284">
        <v>116605</v>
      </c>
      <c r="B1329" s="284" t="s">
        <v>3530</v>
      </c>
      <c r="C1329" s="284" t="s">
        <v>399</v>
      </c>
      <c r="D1329" s="285" t="s">
        <v>3531</v>
      </c>
      <c r="F1329" s="242"/>
      <c r="I1329" s="284" t="s">
        <v>87</v>
      </c>
      <c r="O1329" s="245"/>
    </row>
    <row r="1330" spans="1:15" s="241" customFormat="1" ht="30">
      <c r="A1330" s="284">
        <v>116608</v>
      </c>
      <c r="B1330" s="284" t="s">
        <v>3532</v>
      </c>
      <c r="C1330" s="284" t="s">
        <v>3533</v>
      </c>
      <c r="D1330" s="285" t="s">
        <v>791</v>
      </c>
      <c r="F1330" s="242"/>
      <c r="I1330" s="284" t="s">
        <v>87</v>
      </c>
      <c r="O1330" s="245"/>
    </row>
    <row r="1331" spans="1:15" s="241" customFormat="1" ht="30">
      <c r="A1331" s="284">
        <v>116611</v>
      </c>
      <c r="B1331" s="284" t="s">
        <v>3534</v>
      </c>
      <c r="C1331" s="284" t="s">
        <v>3535</v>
      </c>
      <c r="D1331" s="285" t="s">
        <v>910</v>
      </c>
      <c r="F1331" s="242"/>
      <c r="I1331" s="284" t="s">
        <v>87</v>
      </c>
      <c r="O1331" s="250"/>
    </row>
    <row r="1332" spans="1:15" s="241" customFormat="1" ht="30">
      <c r="A1332" s="284">
        <v>116614</v>
      </c>
      <c r="B1332" s="284" t="s">
        <v>3536</v>
      </c>
      <c r="C1332" s="284" t="s">
        <v>200</v>
      </c>
      <c r="D1332" s="285"/>
      <c r="F1332" s="242"/>
      <c r="I1332" s="284" t="s">
        <v>87</v>
      </c>
      <c r="O1332" s="245"/>
    </row>
    <row r="1333" spans="1:15" s="241" customFormat="1" ht="30">
      <c r="A1333" s="284">
        <v>116617</v>
      </c>
      <c r="B1333" s="284" t="s">
        <v>3537</v>
      </c>
      <c r="C1333" s="284" t="s">
        <v>231</v>
      </c>
      <c r="D1333" s="285"/>
      <c r="F1333" s="242"/>
      <c r="I1333" s="284" t="s">
        <v>87</v>
      </c>
      <c r="O1333" s="245"/>
    </row>
    <row r="1334" spans="1:15" s="241" customFormat="1" ht="27.75">
      <c r="A1334" s="284">
        <v>116619</v>
      </c>
      <c r="B1334" s="284" t="s">
        <v>1972</v>
      </c>
      <c r="C1334" s="284" t="s">
        <v>832</v>
      </c>
      <c r="D1334" s="285" t="s">
        <v>1401</v>
      </c>
      <c r="F1334" s="242"/>
      <c r="I1334" s="284" t="s">
        <v>87</v>
      </c>
      <c r="O1334" s="243"/>
    </row>
    <row r="1335" spans="1:15" s="241" customFormat="1" ht="30">
      <c r="A1335" s="284">
        <v>116621</v>
      </c>
      <c r="B1335" s="284" t="s">
        <v>2097</v>
      </c>
      <c r="C1335" s="284" t="s">
        <v>631</v>
      </c>
      <c r="D1335" s="285" t="s">
        <v>1002</v>
      </c>
      <c r="F1335" s="242"/>
      <c r="I1335" s="284" t="s">
        <v>87</v>
      </c>
      <c r="O1335" s="245"/>
    </row>
    <row r="1336" spans="1:15" s="241" customFormat="1" ht="30">
      <c r="A1336" s="284">
        <v>116622</v>
      </c>
      <c r="B1336" s="284" t="s">
        <v>3538</v>
      </c>
      <c r="C1336" s="284" t="s">
        <v>187</v>
      </c>
      <c r="D1336" s="285"/>
      <c r="F1336" s="242"/>
      <c r="I1336" s="284" t="s">
        <v>87</v>
      </c>
      <c r="O1336" s="245"/>
    </row>
    <row r="1337" spans="1:15" s="241" customFormat="1" ht="30">
      <c r="A1337" s="284">
        <v>116631</v>
      </c>
      <c r="B1337" s="284" t="s">
        <v>3539</v>
      </c>
      <c r="C1337" s="284" t="s">
        <v>149</v>
      </c>
      <c r="D1337" s="285" t="s">
        <v>973</v>
      </c>
      <c r="F1337" s="242"/>
      <c r="I1337" s="284" t="s">
        <v>87</v>
      </c>
      <c r="O1337" s="245"/>
    </row>
    <row r="1338" spans="1:15" s="241" customFormat="1" ht="33">
      <c r="A1338" s="284">
        <v>116632</v>
      </c>
      <c r="B1338" s="284" t="s">
        <v>3540</v>
      </c>
      <c r="C1338" s="284" t="s">
        <v>160</v>
      </c>
      <c r="D1338" s="285" t="s">
        <v>709</v>
      </c>
      <c r="F1338" s="242"/>
      <c r="I1338" s="284" t="s">
        <v>87</v>
      </c>
      <c r="O1338" s="249"/>
    </row>
    <row r="1339" spans="1:15" s="241" customFormat="1" ht="30">
      <c r="A1339" s="284">
        <v>116633</v>
      </c>
      <c r="B1339" s="284" t="s">
        <v>3541</v>
      </c>
      <c r="C1339" s="284" t="s">
        <v>97</v>
      </c>
      <c r="D1339" s="285" t="s">
        <v>782</v>
      </c>
      <c r="F1339" s="242"/>
      <c r="I1339" s="284" t="s">
        <v>87</v>
      </c>
      <c r="O1339" s="245"/>
    </row>
    <row r="1340" spans="1:15" s="241" customFormat="1" ht="30">
      <c r="A1340" s="284">
        <v>116635</v>
      </c>
      <c r="B1340" s="284" t="s">
        <v>3542</v>
      </c>
      <c r="C1340" s="284" t="s">
        <v>100</v>
      </c>
      <c r="D1340" s="285" t="s">
        <v>1141</v>
      </c>
      <c r="F1340" s="242"/>
      <c r="I1340" s="284" t="s">
        <v>87</v>
      </c>
      <c r="O1340" s="245"/>
    </row>
    <row r="1341" spans="1:15" s="241" customFormat="1" ht="30">
      <c r="A1341" s="284">
        <v>116636</v>
      </c>
      <c r="B1341" s="284" t="s">
        <v>3543</v>
      </c>
      <c r="C1341" s="284" t="s">
        <v>275</v>
      </c>
      <c r="D1341" s="285" t="s">
        <v>1049</v>
      </c>
      <c r="F1341" s="242"/>
      <c r="I1341" s="284" t="s">
        <v>87</v>
      </c>
      <c r="O1341" s="245"/>
    </row>
    <row r="1342" spans="1:15" s="241" customFormat="1" ht="30">
      <c r="A1342" s="284">
        <v>116637</v>
      </c>
      <c r="B1342" s="284" t="s">
        <v>3544</v>
      </c>
      <c r="C1342" s="284" t="s">
        <v>141</v>
      </c>
      <c r="D1342" s="285" t="s">
        <v>1156</v>
      </c>
      <c r="F1342" s="242"/>
      <c r="I1342" s="284" t="s">
        <v>87</v>
      </c>
      <c r="O1342" s="245"/>
    </row>
    <row r="1343" spans="1:15" s="241" customFormat="1" ht="30">
      <c r="A1343" s="284">
        <v>116638</v>
      </c>
      <c r="B1343" s="284" t="s">
        <v>3545</v>
      </c>
      <c r="C1343" s="284" t="s">
        <v>136</v>
      </c>
      <c r="D1343" s="285" t="s">
        <v>3546</v>
      </c>
      <c r="F1343" s="242"/>
      <c r="I1343" s="284" t="s">
        <v>87</v>
      </c>
      <c r="O1343" s="245"/>
    </row>
    <row r="1344" spans="1:15" s="241" customFormat="1" ht="30">
      <c r="A1344" s="284">
        <v>116640</v>
      </c>
      <c r="B1344" s="284" t="s">
        <v>3547</v>
      </c>
      <c r="C1344" s="284" t="s">
        <v>379</v>
      </c>
      <c r="D1344" s="285" t="s">
        <v>894</v>
      </c>
      <c r="F1344" s="242"/>
      <c r="I1344" s="284" t="s">
        <v>87</v>
      </c>
      <c r="O1344" s="245"/>
    </row>
    <row r="1345" spans="1:15" s="241" customFormat="1" ht="30">
      <c r="A1345" s="284">
        <v>116641</v>
      </c>
      <c r="B1345" s="284" t="s">
        <v>3548</v>
      </c>
      <c r="C1345" s="284" t="s">
        <v>1849</v>
      </c>
      <c r="D1345" s="285" t="s">
        <v>954</v>
      </c>
      <c r="F1345" s="242"/>
      <c r="I1345" s="284" t="s">
        <v>87</v>
      </c>
      <c r="O1345" s="245"/>
    </row>
    <row r="1346" spans="1:15" s="241" customFormat="1" ht="30">
      <c r="A1346" s="284">
        <v>116642</v>
      </c>
      <c r="B1346" s="284" t="s">
        <v>3549</v>
      </c>
      <c r="C1346" s="284" t="s">
        <v>162</v>
      </c>
      <c r="D1346" s="285" t="s">
        <v>702</v>
      </c>
      <c r="F1346" s="242"/>
      <c r="I1346" s="284" t="s">
        <v>87</v>
      </c>
      <c r="O1346" s="245"/>
    </row>
    <row r="1347" spans="1:15" s="241" customFormat="1" ht="30">
      <c r="A1347" s="284">
        <v>116644</v>
      </c>
      <c r="B1347" s="284" t="s">
        <v>3550</v>
      </c>
      <c r="C1347" s="284" t="s">
        <v>373</v>
      </c>
      <c r="D1347" s="285" t="s">
        <v>767</v>
      </c>
      <c r="F1347" s="242"/>
      <c r="I1347" s="284" t="s">
        <v>87</v>
      </c>
      <c r="O1347" s="245"/>
    </row>
    <row r="1348" spans="1:15" s="241" customFormat="1" ht="30">
      <c r="A1348" s="284">
        <v>116646</v>
      </c>
      <c r="B1348" s="284" t="s">
        <v>3551</v>
      </c>
      <c r="C1348" s="284" t="s">
        <v>112</v>
      </c>
      <c r="D1348" s="285" t="s">
        <v>1190</v>
      </c>
      <c r="F1348" s="242"/>
      <c r="I1348" s="284" t="s">
        <v>87</v>
      </c>
      <c r="O1348" s="245"/>
    </row>
    <row r="1349" spans="1:15" s="241" customFormat="1" ht="30">
      <c r="A1349" s="284">
        <v>116647</v>
      </c>
      <c r="B1349" s="284" t="s">
        <v>3552</v>
      </c>
      <c r="C1349" s="284" t="s">
        <v>560</v>
      </c>
      <c r="D1349" s="285" t="s">
        <v>3553</v>
      </c>
      <c r="F1349" s="242"/>
      <c r="I1349" s="284" t="s">
        <v>87</v>
      </c>
      <c r="O1349" s="245"/>
    </row>
    <row r="1350" spans="1:15" s="241" customFormat="1" ht="30">
      <c r="A1350" s="284">
        <v>116648</v>
      </c>
      <c r="B1350" s="284" t="s">
        <v>3554</v>
      </c>
      <c r="C1350" s="284" t="s">
        <v>97</v>
      </c>
      <c r="D1350" s="285" t="s">
        <v>952</v>
      </c>
      <c r="F1350" s="242"/>
      <c r="I1350" s="284" t="s">
        <v>87</v>
      </c>
      <c r="O1350" s="245"/>
    </row>
    <row r="1351" spans="1:15" s="241" customFormat="1" ht="30">
      <c r="A1351" s="284">
        <v>116649</v>
      </c>
      <c r="B1351" s="284" t="s">
        <v>3555</v>
      </c>
      <c r="C1351" s="284" t="s">
        <v>101</v>
      </c>
      <c r="D1351" s="285" t="s">
        <v>486</v>
      </c>
      <c r="F1351" s="242"/>
      <c r="I1351" s="284" t="s">
        <v>87</v>
      </c>
      <c r="O1351" s="245"/>
    </row>
    <row r="1352" spans="1:15" s="241" customFormat="1" ht="30">
      <c r="A1352" s="284">
        <v>116650</v>
      </c>
      <c r="B1352" s="284" t="s">
        <v>3556</v>
      </c>
      <c r="C1352" s="284" t="s">
        <v>272</v>
      </c>
      <c r="D1352" s="285" t="s">
        <v>1014</v>
      </c>
      <c r="F1352" s="242"/>
      <c r="I1352" s="284" t="s">
        <v>87</v>
      </c>
      <c r="O1352" s="245"/>
    </row>
    <row r="1353" spans="1:15" s="241" customFormat="1" ht="30">
      <c r="A1353" s="284">
        <v>116653</v>
      </c>
      <c r="B1353" s="284" t="s">
        <v>3557</v>
      </c>
      <c r="C1353" s="284" t="s">
        <v>481</v>
      </c>
      <c r="D1353" s="285" t="s">
        <v>828</v>
      </c>
      <c r="F1353" s="242"/>
      <c r="I1353" s="284" t="s">
        <v>87</v>
      </c>
      <c r="O1353" s="245"/>
    </row>
    <row r="1354" spans="1:15" s="241" customFormat="1" ht="30">
      <c r="A1354" s="284">
        <v>116656</v>
      </c>
      <c r="B1354" s="284" t="s">
        <v>3558</v>
      </c>
      <c r="C1354" s="284" t="s">
        <v>403</v>
      </c>
      <c r="D1354" s="285" t="s">
        <v>784</v>
      </c>
      <c r="F1354" s="242"/>
      <c r="I1354" s="284" t="s">
        <v>87</v>
      </c>
      <c r="O1354" s="245"/>
    </row>
    <row r="1355" spans="1:15" s="241" customFormat="1" ht="30">
      <c r="A1355" s="284">
        <v>116659</v>
      </c>
      <c r="B1355" s="284" t="s">
        <v>3559</v>
      </c>
      <c r="C1355" s="284" t="s">
        <v>284</v>
      </c>
      <c r="D1355" s="285"/>
      <c r="F1355" s="242"/>
      <c r="I1355" s="284" t="s">
        <v>87</v>
      </c>
      <c r="O1355" s="245"/>
    </row>
    <row r="1356" spans="1:15" s="241" customFormat="1" ht="30">
      <c r="A1356" s="284">
        <v>116701</v>
      </c>
      <c r="B1356" s="284" t="s">
        <v>3560</v>
      </c>
      <c r="C1356" s="284" t="s">
        <v>151</v>
      </c>
      <c r="D1356" s="285" t="s">
        <v>1143</v>
      </c>
      <c r="F1356" s="242"/>
      <c r="I1356" s="284" t="s">
        <v>87</v>
      </c>
      <c r="O1356" s="245"/>
    </row>
    <row r="1357" spans="1:15" s="241" customFormat="1" ht="30">
      <c r="A1357" s="284">
        <v>116702</v>
      </c>
      <c r="B1357" s="284" t="s">
        <v>3561</v>
      </c>
      <c r="C1357" s="284" t="s">
        <v>420</v>
      </c>
      <c r="D1357" s="285" t="s">
        <v>927</v>
      </c>
      <c r="F1357" s="242"/>
      <c r="I1357" s="284" t="s">
        <v>87</v>
      </c>
      <c r="O1357" s="245"/>
    </row>
    <row r="1358" spans="1:15" s="241" customFormat="1" ht="30">
      <c r="A1358" s="284">
        <v>116704</v>
      </c>
      <c r="B1358" s="284" t="s">
        <v>3562</v>
      </c>
      <c r="C1358" s="284" t="s">
        <v>187</v>
      </c>
      <c r="D1358" s="285" t="s">
        <v>773</v>
      </c>
      <c r="F1358" s="242"/>
      <c r="I1358" s="284" t="s">
        <v>87</v>
      </c>
      <c r="O1358" s="245"/>
    </row>
    <row r="1359" spans="1:15" s="241" customFormat="1" ht="30">
      <c r="A1359" s="284">
        <v>116705</v>
      </c>
      <c r="B1359" s="284" t="s">
        <v>1749</v>
      </c>
      <c r="C1359" s="284" t="s">
        <v>122</v>
      </c>
      <c r="D1359" s="285" t="s">
        <v>841</v>
      </c>
      <c r="F1359" s="242"/>
      <c r="I1359" s="284" t="s">
        <v>87</v>
      </c>
      <c r="J1359" s="253"/>
      <c r="K1359" s="253"/>
      <c r="L1359" s="253"/>
      <c r="O1359" s="245"/>
    </row>
    <row r="1360" spans="1:15" s="241" customFormat="1" ht="30">
      <c r="A1360" s="284">
        <v>116707</v>
      </c>
      <c r="B1360" s="284" t="s">
        <v>877</v>
      </c>
      <c r="C1360" s="284" t="s">
        <v>182</v>
      </c>
      <c r="D1360" s="285" t="s">
        <v>773</v>
      </c>
      <c r="F1360" s="242"/>
      <c r="I1360" s="284" t="s">
        <v>87</v>
      </c>
      <c r="J1360" s="253"/>
      <c r="K1360" s="253"/>
      <c r="L1360" s="253"/>
      <c r="O1360" s="245"/>
    </row>
    <row r="1361" spans="1:15" s="241" customFormat="1" ht="30">
      <c r="A1361" s="284">
        <v>116708</v>
      </c>
      <c r="B1361" s="284" t="s">
        <v>3563</v>
      </c>
      <c r="C1361" s="284" t="s">
        <v>148</v>
      </c>
      <c r="D1361" s="285" t="s">
        <v>1249</v>
      </c>
      <c r="F1361" s="242"/>
      <c r="I1361" s="284" t="s">
        <v>87</v>
      </c>
      <c r="O1361" s="245"/>
    </row>
    <row r="1362" spans="1:15" s="241" customFormat="1" ht="30">
      <c r="A1362" s="284">
        <v>116709</v>
      </c>
      <c r="B1362" s="284" t="s">
        <v>3564</v>
      </c>
      <c r="C1362" s="284" t="s">
        <v>141</v>
      </c>
      <c r="D1362" s="285" t="s">
        <v>859</v>
      </c>
      <c r="F1362" s="242"/>
      <c r="I1362" s="284" t="s">
        <v>87</v>
      </c>
      <c r="O1362" s="245"/>
    </row>
    <row r="1363" spans="1:15" s="241" customFormat="1" ht="30">
      <c r="A1363" s="284">
        <v>116710</v>
      </c>
      <c r="B1363" s="284" t="s">
        <v>3565</v>
      </c>
      <c r="C1363" s="284" t="s">
        <v>2433</v>
      </c>
      <c r="D1363" s="285" t="s">
        <v>715</v>
      </c>
      <c r="F1363" s="242"/>
      <c r="I1363" s="284" t="s">
        <v>87</v>
      </c>
      <c r="O1363" s="245"/>
    </row>
    <row r="1364" spans="1:15" s="241" customFormat="1" ht="30">
      <c r="A1364" s="284">
        <v>116711</v>
      </c>
      <c r="B1364" s="284" t="s">
        <v>3566</v>
      </c>
      <c r="C1364" s="284" t="s">
        <v>127</v>
      </c>
      <c r="D1364" s="285" t="s">
        <v>771</v>
      </c>
      <c r="H1364" s="256"/>
      <c r="I1364" s="284" t="s">
        <v>87</v>
      </c>
      <c r="J1364" s="253"/>
      <c r="K1364" s="253"/>
      <c r="L1364" s="253"/>
      <c r="M1364" s="252"/>
      <c r="O1364" s="245"/>
    </row>
    <row r="1365" spans="1:15" s="241" customFormat="1" ht="30">
      <c r="A1365" s="284">
        <v>116712</v>
      </c>
      <c r="B1365" s="284" t="s">
        <v>3567</v>
      </c>
      <c r="C1365" s="284" t="s">
        <v>86</v>
      </c>
      <c r="D1365" s="285" t="s">
        <v>914</v>
      </c>
      <c r="F1365" s="242"/>
      <c r="I1365" s="284" t="s">
        <v>87</v>
      </c>
      <c r="O1365" s="251"/>
    </row>
    <row r="1366" spans="1:15" s="241" customFormat="1" ht="30">
      <c r="A1366" s="284">
        <v>116713</v>
      </c>
      <c r="B1366" s="284" t="s">
        <v>3568</v>
      </c>
      <c r="C1366" s="284" t="s">
        <v>167</v>
      </c>
      <c r="D1366" s="285" t="s">
        <v>1802</v>
      </c>
      <c r="F1366" s="242"/>
      <c r="I1366" s="284" t="s">
        <v>87</v>
      </c>
      <c r="O1366" s="245"/>
    </row>
    <row r="1367" spans="1:15" s="241" customFormat="1" ht="30">
      <c r="A1367" s="284">
        <v>116716</v>
      </c>
      <c r="B1367" s="284" t="s">
        <v>3569</v>
      </c>
      <c r="C1367" s="284" t="s">
        <v>429</v>
      </c>
      <c r="D1367" s="285" t="s">
        <v>2387</v>
      </c>
      <c r="F1367" s="242"/>
      <c r="I1367" s="284" t="s">
        <v>87</v>
      </c>
      <c r="O1367" s="245"/>
    </row>
    <row r="1368" spans="1:15" s="241" customFormat="1" ht="30">
      <c r="A1368" s="284">
        <v>116720</v>
      </c>
      <c r="B1368" s="284" t="s">
        <v>3570</v>
      </c>
      <c r="C1368" s="284" t="s">
        <v>104</v>
      </c>
      <c r="D1368" s="285" t="s">
        <v>763</v>
      </c>
      <c r="F1368" s="242"/>
      <c r="I1368" s="284" t="s">
        <v>87</v>
      </c>
      <c r="O1368" s="245"/>
    </row>
    <row r="1369" spans="1:15" s="241" customFormat="1" ht="30">
      <c r="A1369" s="284">
        <v>116724</v>
      </c>
      <c r="B1369" s="284" t="s">
        <v>3571</v>
      </c>
      <c r="C1369" s="284" t="s">
        <v>122</v>
      </c>
      <c r="D1369" s="285" t="s">
        <v>1723</v>
      </c>
      <c r="F1369" s="242"/>
      <c r="I1369" s="284" t="s">
        <v>87</v>
      </c>
      <c r="O1369" s="245"/>
    </row>
    <row r="1370" spans="1:15" s="241" customFormat="1" ht="30">
      <c r="A1370" s="284">
        <v>116727</v>
      </c>
      <c r="B1370" s="284" t="s">
        <v>1827</v>
      </c>
      <c r="C1370" s="284" t="s">
        <v>218</v>
      </c>
      <c r="D1370" s="285" t="s">
        <v>883</v>
      </c>
      <c r="F1370" s="242"/>
      <c r="I1370" s="284" t="s">
        <v>87</v>
      </c>
      <c r="O1370" s="245"/>
    </row>
    <row r="1371" spans="1:15" s="241" customFormat="1" ht="33">
      <c r="A1371" s="284">
        <v>116728</v>
      </c>
      <c r="B1371" s="284" t="s">
        <v>3572</v>
      </c>
      <c r="C1371" s="284" t="s">
        <v>140</v>
      </c>
      <c r="D1371" s="285" t="s">
        <v>741</v>
      </c>
      <c r="F1371" s="242"/>
      <c r="I1371" s="284" t="s">
        <v>87</v>
      </c>
      <c r="O1371" s="249"/>
    </row>
    <row r="1372" spans="1:15" s="241" customFormat="1" ht="30">
      <c r="A1372" s="284">
        <v>116730</v>
      </c>
      <c r="B1372" s="284" t="s">
        <v>3573</v>
      </c>
      <c r="C1372" s="284" t="s">
        <v>167</v>
      </c>
      <c r="D1372" s="285" t="s">
        <v>818</v>
      </c>
      <c r="F1372" s="242"/>
      <c r="I1372" s="284" t="s">
        <v>87</v>
      </c>
      <c r="O1372" s="245"/>
    </row>
    <row r="1373" spans="1:15" s="241" customFormat="1" ht="30">
      <c r="A1373" s="284">
        <v>116731</v>
      </c>
      <c r="B1373" s="284" t="s">
        <v>3574</v>
      </c>
      <c r="C1373" s="284" t="s">
        <v>381</v>
      </c>
      <c r="D1373" s="285" t="s">
        <v>1165</v>
      </c>
      <c r="F1373" s="242"/>
      <c r="I1373" s="284" t="s">
        <v>87</v>
      </c>
      <c r="O1373" s="245"/>
    </row>
    <row r="1374" spans="1:15" s="241" customFormat="1" ht="30">
      <c r="A1374" s="284">
        <v>116732</v>
      </c>
      <c r="B1374" s="284" t="s">
        <v>3575</v>
      </c>
      <c r="C1374" s="284" t="s">
        <v>139</v>
      </c>
      <c r="D1374" s="285" t="s">
        <v>725</v>
      </c>
      <c r="F1374" s="242"/>
      <c r="I1374" s="284" t="s">
        <v>87</v>
      </c>
      <c r="J1374" s="253"/>
      <c r="K1374" s="253"/>
      <c r="L1374" s="253"/>
      <c r="O1374" s="245"/>
    </row>
    <row r="1375" spans="1:15" s="241" customFormat="1" ht="30">
      <c r="A1375" s="284">
        <v>116733</v>
      </c>
      <c r="B1375" s="284" t="s">
        <v>3576</v>
      </c>
      <c r="C1375" s="284" t="s">
        <v>84</v>
      </c>
      <c r="D1375" s="285" t="s">
        <v>715</v>
      </c>
      <c r="F1375" s="242"/>
      <c r="I1375" s="284" t="s">
        <v>87</v>
      </c>
      <c r="J1375" s="253"/>
      <c r="K1375" s="253"/>
      <c r="L1375" s="253"/>
      <c r="O1375" s="245"/>
    </row>
    <row r="1376" spans="1:15" s="241" customFormat="1" ht="30">
      <c r="A1376" s="284">
        <v>116734</v>
      </c>
      <c r="B1376" s="284" t="s">
        <v>3577</v>
      </c>
      <c r="C1376" s="284" t="s">
        <v>170</v>
      </c>
      <c r="D1376" s="285" t="s">
        <v>886</v>
      </c>
      <c r="F1376" s="242"/>
      <c r="I1376" s="284" t="s">
        <v>87</v>
      </c>
      <c r="O1376" s="251"/>
    </row>
    <row r="1377" spans="1:16" s="241" customFormat="1" ht="30">
      <c r="A1377" s="284">
        <v>116735</v>
      </c>
      <c r="B1377" s="284" t="s">
        <v>3578</v>
      </c>
      <c r="C1377" s="284" t="s">
        <v>125</v>
      </c>
      <c r="D1377" s="285" t="s">
        <v>1005</v>
      </c>
      <c r="F1377" s="242"/>
      <c r="I1377" s="284" t="s">
        <v>87</v>
      </c>
      <c r="O1377" s="245"/>
    </row>
    <row r="1378" spans="1:16" s="241" customFormat="1" ht="30">
      <c r="A1378" s="284">
        <v>116738</v>
      </c>
      <c r="B1378" s="284" t="s">
        <v>3579</v>
      </c>
      <c r="C1378" s="284" t="s">
        <v>3580</v>
      </c>
      <c r="D1378" s="285" t="s">
        <v>746</v>
      </c>
      <c r="F1378" s="242"/>
      <c r="I1378" s="284" t="s">
        <v>87</v>
      </c>
      <c r="O1378" s="245"/>
    </row>
    <row r="1379" spans="1:16" s="241" customFormat="1" ht="30">
      <c r="A1379" s="284">
        <v>116743</v>
      </c>
      <c r="B1379" s="284" t="s">
        <v>3581</v>
      </c>
      <c r="C1379" s="284" t="s">
        <v>230</v>
      </c>
      <c r="D1379" s="285" t="s">
        <v>834</v>
      </c>
      <c r="F1379" s="242"/>
      <c r="I1379" s="284" t="s">
        <v>87</v>
      </c>
      <c r="O1379" s="245"/>
    </row>
    <row r="1380" spans="1:16" s="241" customFormat="1" ht="30">
      <c r="A1380" s="284">
        <v>116745</v>
      </c>
      <c r="B1380" s="284" t="s">
        <v>3582</v>
      </c>
      <c r="C1380" s="284" t="s">
        <v>97</v>
      </c>
      <c r="D1380" s="285" t="s">
        <v>1083</v>
      </c>
      <c r="F1380" s="242"/>
      <c r="I1380" s="284" t="s">
        <v>87</v>
      </c>
      <c r="O1380" s="245"/>
    </row>
    <row r="1381" spans="1:16" s="241" customFormat="1" ht="30">
      <c r="A1381" s="284">
        <v>116748</v>
      </c>
      <c r="B1381" s="284" t="s">
        <v>3583</v>
      </c>
      <c r="C1381" s="284" t="s">
        <v>217</v>
      </c>
      <c r="D1381" s="285" t="s">
        <v>872</v>
      </c>
      <c r="F1381" s="242"/>
      <c r="I1381" s="284" t="s">
        <v>87</v>
      </c>
      <c r="O1381" s="245"/>
    </row>
    <row r="1382" spans="1:16" s="241" customFormat="1" ht="30">
      <c r="A1382" s="284">
        <v>116750</v>
      </c>
      <c r="B1382" s="284" t="s">
        <v>3584</v>
      </c>
      <c r="C1382" s="284" t="s">
        <v>490</v>
      </c>
      <c r="D1382" s="285" t="s">
        <v>814</v>
      </c>
      <c r="F1382" s="242"/>
      <c r="I1382" s="284" t="s">
        <v>87</v>
      </c>
      <c r="O1382" s="250"/>
    </row>
    <row r="1383" spans="1:16" s="241" customFormat="1" ht="30">
      <c r="A1383" s="284">
        <v>116752</v>
      </c>
      <c r="B1383" s="284" t="s">
        <v>3585</v>
      </c>
      <c r="C1383" s="284" t="s">
        <v>174</v>
      </c>
      <c r="D1383" s="285" t="s">
        <v>1376</v>
      </c>
      <c r="F1383" s="242"/>
      <c r="I1383" s="284" t="s">
        <v>87</v>
      </c>
      <c r="O1383" s="245"/>
    </row>
    <row r="1384" spans="1:16" s="241" customFormat="1" ht="30">
      <c r="A1384" s="284">
        <v>116753</v>
      </c>
      <c r="B1384" s="284" t="s">
        <v>3586</v>
      </c>
      <c r="C1384" s="284" t="s">
        <v>187</v>
      </c>
      <c r="D1384" s="285" t="s">
        <v>1188</v>
      </c>
      <c r="F1384" s="242"/>
      <c r="I1384" s="284" t="s">
        <v>87</v>
      </c>
      <c r="J1384" s="253"/>
      <c r="K1384" s="253"/>
      <c r="L1384" s="253"/>
      <c r="O1384" s="245"/>
    </row>
    <row r="1385" spans="1:16" s="241" customFormat="1" ht="30">
      <c r="A1385" s="284">
        <v>116754</v>
      </c>
      <c r="B1385" s="284" t="s">
        <v>3587</v>
      </c>
      <c r="C1385" s="284" t="s">
        <v>286</v>
      </c>
      <c r="D1385" s="285" t="s">
        <v>726</v>
      </c>
      <c r="F1385" s="242"/>
      <c r="I1385" s="284" t="s">
        <v>87</v>
      </c>
      <c r="O1385" s="245"/>
    </row>
    <row r="1386" spans="1:16" s="241" customFormat="1" ht="30">
      <c r="A1386" s="284">
        <v>116755</v>
      </c>
      <c r="B1386" s="284" t="s">
        <v>3588</v>
      </c>
      <c r="C1386" s="284" t="s">
        <v>3589</v>
      </c>
      <c r="D1386" s="285" t="s">
        <v>734</v>
      </c>
      <c r="F1386" s="242"/>
      <c r="I1386" s="284" t="s">
        <v>87</v>
      </c>
      <c r="O1386" s="245"/>
    </row>
    <row r="1387" spans="1:16" s="241" customFormat="1" ht="30">
      <c r="A1387" s="284">
        <v>116760</v>
      </c>
      <c r="B1387" s="284" t="s">
        <v>3590</v>
      </c>
      <c r="C1387" s="284" t="s">
        <v>413</v>
      </c>
      <c r="D1387" s="285" t="s">
        <v>797</v>
      </c>
      <c r="F1387" s="242"/>
      <c r="I1387" s="284" t="s">
        <v>87</v>
      </c>
      <c r="O1387" s="245"/>
    </row>
    <row r="1388" spans="1:16" s="241" customFormat="1" ht="30">
      <c r="A1388" s="284">
        <v>116762</v>
      </c>
      <c r="B1388" s="284" t="s">
        <v>3591</v>
      </c>
      <c r="C1388" s="284" t="s">
        <v>3592</v>
      </c>
      <c r="D1388" s="285" t="s">
        <v>1014</v>
      </c>
      <c r="F1388" s="242"/>
      <c r="I1388" s="284" t="s">
        <v>87</v>
      </c>
      <c r="J1388" s="253"/>
      <c r="K1388" s="253"/>
      <c r="L1388" s="253"/>
      <c r="O1388" s="245"/>
    </row>
    <row r="1389" spans="1:16" s="241" customFormat="1" ht="27.75">
      <c r="A1389" s="284">
        <v>116763</v>
      </c>
      <c r="B1389" s="284" t="s">
        <v>3593</v>
      </c>
      <c r="C1389" s="284" t="s">
        <v>167</v>
      </c>
      <c r="D1389" s="285" t="s">
        <v>1090</v>
      </c>
      <c r="F1389" s="242"/>
      <c r="I1389" s="284" t="s">
        <v>87</v>
      </c>
      <c r="O1389" s="243"/>
      <c r="P1389" s="241">
        <v>1</v>
      </c>
    </row>
    <row r="1390" spans="1:16" s="241" customFormat="1" ht="30">
      <c r="A1390" s="284">
        <v>116764</v>
      </c>
      <c r="B1390" s="284" t="s">
        <v>3593</v>
      </c>
      <c r="C1390" s="284" t="s">
        <v>112</v>
      </c>
      <c r="D1390" s="285" t="s">
        <v>3594</v>
      </c>
      <c r="F1390" s="242"/>
      <c r="I1390" s="284" t="s">
        <v>87</v>
      </c>
      <c r="O1390" s="245"/>
    </row>
    <row r="1391" spans="1:16" s="241" customFormat="1" ht="30">
      <c r="A1391" s="284">
        <v>116766</v>
      </c>
      <c r="B1391" s="284" t="s">
        <v>3595</v>
      </c>
      <c r="C1391" s="284" t="s">
        <v>345</v>
      </c>
      <c r="D1391" s="285" t="s">
        <v>886</v>
      </c>
      <c r="F1391" s="242"/>
      <c r="I1391" s="284" t="s">
        <v>87</v>
      </c>
      <c r="O1391" s="245"/>
    </row>
    <row r="1392" spans="1:16" s="241" customFormat="1" ht="30">
      <c r="A1392" s="284">
        <v>116768</v>
      </c>
      <c r="B1392" s="284" t="s">
        <v>3596</v>
      </c>
      <c r="C1392" s="284" t="s">
        <v>314</v>
      </c>
      <c r="D1392" s="285" t="s">
        <v>1201</v>
      </c>
      <c r="F1392" s="242"/>
      <c r="I1392" s="284" t="s">
        <v>87</v>
      </c>
      <c r="O1392" s="245"/>
    </row>
    <row r="1393" spans="1:15" s="241" customFormat="1" ht="30">
      <c r="A1393" s="284">
        <v>116769</v>
      </c>
      <c r="B1393" s="284" t="s">
        <v>3597</v>
      </c>
      <c r="C1393" s="284" t="s">
        <v>286</v>
      </c>
      <c r="D1393" s="285" t="s">
        <v>1334</v>
      </c>
      <c r="F1393" s="242"/>
      <c r="I1393" s="284" t="s">
        <v>87</v>
      </c>
      <c r="O1393" s="245"/>
    </row>
    <row r="1394" spans="1:15" s="241" customFormat="1" ht="30">
      <c r="A1394" s="284">
        <v>116770</v>
      </c>
      <c r="B1394" s="284" t="s">
        <v>3598</v>
      </c>
      <c r="C1394" s="284" t="s">
        <v>300</v>
      </c>
      <c r="D1394" s="285" t="s">
        <v>684</v>
      </c>
      <c r="F1394" s="242"/>
      <c r="I1394" s="284" t="s">
        <v>87</v>
      </c>
      <c r="O1394" s="245"/>
    </row>
    <row r="1395" spans="1:15" s="241" customFormat="1" ht="30">
      <c r="A1395" s="284">
        <v>116772</v>
      </c>
      <c r="B1395" s="284" t="s">
        <v>3599</v>
      </c>
      <c r="C1395" s="284" t="s">
        <v>282</v>
      </c>
      <c r="D1395" s="285" t="s">
        <v>812</v>
      </c>
      <c r="F1395" s="242"/>
      <c r="I1395" s="284" t="s">
        <v>87</v>
      </c>
      <c r="O1395" s="245"/>
    </row>
    <row r="1396" spans="1:15" s="241" customFormat="1" ht="30">
      <c r="A1396" s="284">
        <v>116773</v>
      </c>
      <c r="B1396" s="284" t="s">
        <v>3600</v>
      </c>
      <c r="C1396" s="284" t="s">
        <v>275</v>
      </c>
      <c r="D1396" s="285" t="s">
        <v>799</v>
      </c>
      <c r="F1396" s="242"/>
      <c r="I1396" s="284" t="s">
        <v>87</v>
      </c>
      <c r="O1396" s="250"/>
    </row>
    <row r="1397" spans="1:15" s="241" customFormat="1" ht="30">
      <c r="A1397" s="284">
        <v>116774</v>
      </c>
      <c r="B1397" s="284" t="s">
        <v>3601</v>
      </c>
      <c r="C1397" s="284" t="s">
        <v>222</v>
      </c>
      <c r="D1397" s="285" t="s">
        <v>952</v>
      </c>
      <c r="F1397" s="242"/>
      <c r="I1397" s="284" t="s">
        <v>87</v>
      </c>
      <c r="O1397" s="245"/>
    </row>
    <row r="1398" spans="1:15" s="241" customFormat="1" ht="30">
      <c r="A1398" s="284">
        <v>116777</v>
      </c>
      <c r="B1398" s="284" t="s">
        <v>3602</v>
      </c>
      <c r="C1398" s="284" t="s">
        <v>3603</v>
      </c>
      <c r="D1398" s="285" t="s">
        <v>2995</v>
      </c>
      <c r="F1398" s="242"/>
      <c r="I1398" s="284" t="s">
        <v>87</v>
      </c>
      <c r="O1398" s="245"/>
    </row>
    <row r="1399" spans="1:15" s="241" customFormat="1" ht="30">
      <c r="A1399" s="284">
        <v>116778</v>
      </c>
      <c r="B1399" s="284" t="s">
        <v>3604</v>
      </c>
      <c r="C1399" s="284" t="s">
        <v>160</v>
      </c>
      <c r="D1399" s="285" t="s">
        <v>1097</v>
      </c>
      <c r="F1399" s="242"/>
      <c r="I1399" s="284" t="s">
        <v>87</v>
      </c>
      <c r="O1399" s="245"/>
    </row>
    <row r="1400" spans="1:15" s="241" customFormat="1" ht="30">
      <c r="A1400" s="284">
        <v>116781</v>
      </c>
      <c r="B1400" s="284" t="s">
        <v>3605</v>
      </c>
      <c r="C1400" s="284" t="s">
        <v>97</v>
      </c>
      <c r="D1400" s="285" t="s">
        <v>788</v>
      </c>
      <c r="F1400" s="242"/>
      <c r="I1400" s="284" t="s">
        <v>87</v>
      </c>
      <c r="O1400" s="245"/>
    </row>
    <row r="1401" spans="1:15" s="241" customFormat="1" ht="30">
      <c r="A1401" s="284">
        <v>116783</v>
      </c>
      <c r="B1401" s="284" t="s">
        <v>3606</v>
      </c>
      <c r="C1401" s="284" t="s">
        <v>211</v>
      </c>
      <c r="D1401" s="285" t="s">
        <v>767</v>
      </c>
      <c r="F1401" s="242"/>
      <c r="I1401" s="284" t="s">
        <v>87</v>
      </c>
      <c r="O1401" s="245"/>
    </row>
    <row r="1402" spans="1:15" s="241" customFormat="1" ht="30">
      <c r="A1402" s="284">
        <v>116784</v>
      </c>
      <c r="B1402" s="284" t="s">
        <v>3607</v>
      </c>
      <c r="C1402" s="284" t="s">
        <v>101</v>
      </c>
      <c r="D1402" s="285" t="s">
        <v>1032</v>
      </c>
      <c r="F1402" s="242"/>
      <c r="I1402" s="284" t="s">
        <v>87</v>
      </c>
      <c r="O1402" s="245"/>
    </row>
    <row r="1403" spans="1:15" s="241" customFormat="1" ht="30">
      <c r="A1403" s="284">
        <v>116786</v>
      </c>
      <c r="B1403" s="284" t="s">
        <v>3608</v>
      </c>
      <c r="C1403" s="284" t="s">
        <v>216</v>
      </c>
      <c r="D1403" s="285" t="s">
        <v>712</v>
      </c>
      <c r="F1403" s="242"/>
      <c r="I1403" s="284" t="s">
        <v>87</v>
      </c>
      <c r="O1403" s="245"/>
    </row>
    <row r="1404" spans="1:15" s="241" customFormat="1" ht="30">
      <c r="A1404" s="284">
        <v>116788</v>
      </c>
      <c r="B1404" s="284" t="s">
        <v>3609</v>
      </c>
      <c r="C1404" s="284" t="s">
        <v>101</v>
      </c>
      <c r="D1404" s="285" t="s">
        <v>770</v>
      </c>
      <c r="F1404" s="242"/>
      <c r="I1404" s="284" t="s">
        <v>87</v>
      </c>
      <c r="O1404" s="245"/>
    </row>
    <row r="1405" spans="1:15" s="241" customFormat="1" ht="30">
      <c r="A1405" s="284">
        <v>116789</v>
      </c>
      <c r="B1405" s="284" t="s">
        <v>3610</v>
      </c>
      <c r="C1405" s="284" t="s">
        <v>446</v>
      </c>
      <c r="D1405" s="285" t="s">
        <v>1141</v>
      </c>
      <c r="F1405" s="242"/>
      <c r="I1405" s="284" t="s">
        <v>87</v>
      </c>
      <c r="O1405" s="245"/>
    </row>
    <row r="1406" spans="1:15" s="241" customFormat="1" ht="30">
      <c r="A1406" s="284">
        <v>116790</v>
      </c>
      <c r="B1406" s="284" t="s">
        <v>3611</v>
      </c>
      <c r="C1406" s="284" t="s">
        <v>490</v>
      </c>
      <c r="D1406" s="285" t="s">
        <v>1828</v>
      </c>
      <c r="F1406" s="242"/>
      <c r="I1406" s="284" t="s">
        <v>87</v>
      </c>
      <c r="O1406" s="245"/>
    </row>
    <row r="1407" spans="1:15" s="241" customFormat="1" ht="30">
      <c r="A1407" s="284">
        <v>116791</v>
      </c>
      <c r="B1407" s="284" t="s">
        <v>3612</v>
      </c>
      <c r="C1407" s="284" t="s">
        <v>193</v>
      </c>
      <c r="D1407" s="285" t="s">
        <v>1376</v>
      </c>
      <c r="F1407" s="242"/>
      <c r="I1407" s="284" t="s">
        <v>87</v>
      </c>
      <c r="O1407" s="245"/>
    </row>
    <row r="1408" spans="1:15" s="241" customFormat="1" ht="30">
      <c r="A1408" s="284">
        <v>116792</v>
      </c>
      <c r="B1408" s="284" t="s">
        <v>3613</v>
      </c>
      <c r="C1408" s="284" t="s">
        <v>167</v>
      </c>
      <c r="D1408" s="285" t="s">
        <v>3614</v>
      </c>
      <c r="F1408" s="242"/>
      <c r="I1408" s="284" t="s">
        <v>87</v>
      </c>
      <c r="O1408" s="245"/>
    </row>
    <row r="1409" spans="1:15" s="241" customFormat="1" ht="30">
      <c r="A1409" s="284">
        <v>116794</v>
      </c>
      <c r="B1409" s="284" t="s">
        <v>3615</v>
      </c>
      <c r="C1409" s="284" t="s">
        <v>101</v>
      </c>
      <c r="D1409" s="285" t="s">
        <v>686</v>
      </c>
      <c r="F1409" s="242"/>
      <c r="I1409" s="284" t="s">
        <v>87</v>
      </c>
      <c r="O1409" s="245"/>
    </row>
    <row r="1410" spans="1:15" s="241" customFormat="1" ht="30">
      <c r="A1410" s="284">
        <v>116795</v>
      </c>
      <c r="B1410" s="284" t="s">
        <v>3616</v>
      </c>
      <c r="C1410" s="284" t="s">
        <v>101</v>
      </c>
      <c r="D1410" s="285" t="s">
        <v>945</v>
      </c>
      <c r="F1410" s="242"/>
      <c r="I1410" s="284" t="s">
        <v>87</v>
      </c>
      <c r="O1410" s="245"/>
    </row>
    <row r="1411" spans="1:15" s="241" customFormat="1" ht="33">
      <c r="A1411" s="284">
        <v>116798</v>
      </c>
      <c r="B1411" s="284" t="s">
        <v>3617</v>
      </c>
      <c r="C1411" s="284" t="s">
        <v>458</v>
      </c>
      <c r="D1411" s="285" t="s">
        <v>834</v>
      </c>
      <c r="F1411" s="242"/>
      <c r="I1411" s="284" t="s">
        <v>87</v>
      </c>
      <c r="O1411" s="249"/>
    </row>
    <row r="1412" spans="1:15" s="241" customFormat="1" ht="30">
      <c r="A1412" s="284">
        <v>116800</v>
      </c>
      <c r="B1412" s="284" t="s">
        <v>3618</v>
      </c>
      <c r="C1412" s="284" t="s">
        <v>97</v>
      </c>
      <c r="D1412" s="285" t="s">
        <v>872</v>
      </c>
      <c r="F1412" s="242"/>
      <c r="I1412" s="284" t="s">
        <v>87</v>
      </c>
      <c r="J1412" s="253"/>
      <c r="K1412" s="253"/>
      <c r="L1412" s="253"/>
      <c r="O1412" s="245"/>
    </row>
    <row r="1413" spans="1:15" s="241" customFormat="1" ht="30">
      <c r="A1413" s="284">
        <v>116801</v>
      </c>
      <c r="B1413" s="284" t="s">
        <v>3619</v>
      </c>
      <c r="C1413" s="284" t="s">
        <v>134</v>
      </c>
      <c r="D1413" s="285" t="s">
        <v>3620</v>
      </c>
      <c r="F1413" s="242"/>
      <c r="I1413" s="284" t="s">
        <v>87</v>
      </c>
      <c r="J1413" s="253"/>
      <c r="K1413" s="253"/>
      <c r="L1413" s="253"/>
      <c r="O1413" s="245"/>
    </row>
    <row r="1414" spans="1:15" s="241" customFormat="1" ht="30">
      <c r="A1414" s="284">
        <v>116804</v>
      </c>
      <c r="B1414" s="284" t="s">
        <v>3621</v>
      </c>
      <c r="C1414" s="284" t="s">
        <v>2839</v>
      </c>
      <c r="D1414" s="285" t="s">
        <v>3622</v>
      </c>
      <c r="F1414" s="242"/>
      <c r="I1414" s="284" t="s">
        <v>87</v>
      </c>
      <c r="O1414" s="245"/>
    </row>
    <row r="1415" spans="1:15" s="241" customFormat="1" ht="30">
      <c r="A1415" s="284">
        <v>116805</v>
      </c>
      <c r="B1415" s="284" t="s">
        <v>3623</v>
      </c>
      <c r="C1415" s="284" t="s">
        <v>244</v>
      </c>
      <c r="D1415" s="285" t="s">
        <v>795</v>
      </c>
      <c r="F1415" s="242"/>
      <c r="I1415" s="284" t="s">
        <v>87</v>
      </c>
      <c r="O1415" s="245"/>
    </row>
    <row r="1416" spans="1:15" s="241" customFormat="1" ht="30">
      <c r="A1416" s="284">
        <v>116807</v>
      </c>
      <c r="B1416" s="284" t="s">
        <v>3624</v>
      </c>
      <c r="C1416" s="284" t="s">
        <v>364</v>
      </c>
      <c r="D1416" s="285" t="s">
        <v>3625</v>
      </c>
      <c r="F1416" s="242"/>
      <c r="I1416" s="284" t="s">
        <v>87</v>
      </c>
      <c r="O1416" s="245"/>
    </row>
    <row r="1417" spans="1:15" s="241" customFormat="1" ht="30">
      <c r="A1417" s="284">
        <v>116814</v>
      </c>
      <c r="B1417" s="284" t="s">
        <v>3626</v>
      </c>
      <c r="C1417" s="284" t="s">
        <v>412</v>
      </c>
      <c r="D1417" s="285" t="s">
        <v>701</v>
      </c>
      <c r="F1417" s="242"/>
      <c r="I1417" s="284" t="s">
        <v>87</v>
      </c>
      <c r="O1417" s="245"/>
    </row>
    <row r="1418" spans="1:15" s="241" customFormat="1" ht="30">
      <c r="A1418" s="284">
        <v>116816</v>
      </c>
      <c r="B1418" s="284" t="s">
        <v>3627</v>
      </c>
      <c r="C1418" s="284" t="s">
        <v>97</v>
      </c>
      <c r="D1418" s="285" t="s">
        <v>880</v>
      </c>
      <c r="F1418" s="242"/>
      <c r="I1418" s="284" t="s">
        <v>87</v>
      </c>
      <c r="O1418" s="250"/>
    </row>
    <row r="1419" spans="1:15" s="241" customFormat="1" ht="30">
      <c r="A1419" s="284">
        <v>116817</v>
      </c>
      <c r="B1419" s="284" t="s">
        <v>3628</v>
      </c>
      <c r="C1419" s="284" t="s">
        <v>1027</v>
      </c>
      <c r="D1419" s="285" t="s">
        <v>3629</v>
      </c>
      <c r="F1419" s="242"/>
      <c r="I1419" s="284" t="s">
        <v>87</v>
      </c>
      <c r="O1419" s="245"/>
    </row>
    <row r="1420" spans="1:15" s="241" customFormat="1" ht="30">
      <c r="A1420" s="284">
        <v>116819</v>
      </c>
      <c r="B1420" s="284" t="s">
        <v>3630</v>
      </c>
      <c r="C1420" s="284" t="s">
        <v>373</v>
      </c>
      <c r="D1420" s="285" t="s">
        <v>471</v>
      </c>
      <c r="F1420" s="242"/>
      <c r="I1420" s="284" t="s">
        <v>87</v>
      </c>
      <c r="O1420" s="245"/>
    </row>
    <row r="1421" spans="1:15" s="241" customFormat="1" ht="30">
      <c r="A1421" s="284">
        <v>116822</v>
      </c>
      <c r="B1421" s="284" t="s">
        <v>3631</v>
      </c>
      <c r="C1421" s="284" t="s">
        <v>97</v>
      </c>
      <c r="D1421" s="285" t="s">
        <v>1802</v>
      </c>
      <c r="F1421" s="242"/>
      <c r="I1421" s="284" t="s">
        <v>87</v>
      </c>
      <c r="O1421" s="245"/>
    </row>
    <row r="1422" spans="1:15" s="241" customFormat="1" ht="30">
      <c r="A1422" s="284">
        <v>116823</v>
      </c>
      <c r="B1422" s="284" t="s">
        <v>3632</v>
      </c>
      <c r="C1422" s="284" t="s">
        <v>406</v>
      </c>
      <c r="D1422" s="285" t="s">
        <v>900</v>
      </c>
      <c r="F1422" s="242"/>
      <c r="I1422" s="284" t="s">
        <v>87</v>
      </c>
      <c r="O1422" s="245"/>
    </row>
    <row r="1423" spans="1:15" s="241" customFormat="1" ht="30">
      <c r="A1423" s="284">
        <v>116825</v>
      </c>
      <c r="B1423" s="284" t="s">
        <v>3633</v>
      </c>
      <c r="C1423" s="284" t="s">
        <v>177</v>
      </c>
      <c r="D1423" s="285" t="s">
        <v>685</v>
      </c>
      <c r="F1423" s="242"/>
      <c r="I1423" s="284" t="s">
        <v>87</v>
      </c>
      <c r="O1423" s="245"/>
    </row>
    <row r="1424" spans="1:15" s="241" customFormat="1" ht="30">
      <c r="A1424" s="284">
        <v>116827</v>
      </c>
      <c r="B1424" s="284" t="s">
        <v>3634</v>
      </c>
      <c r="C1424" s="284" t="s">
        <v>246</v>
      </c>
      <c r="D1424" s="285" t="s">
        <v>471</v>
      </c>
      <c r="F1424" s="242"/>
      <c r="I1424" s="284" t="s">
        <v>87</v>
      </c>
      <c r="O1424" s="245"/>
    </row>
    <row r="1425" spans="1:16" s="241" customFormat="1" ht="30">
      <c r="A1425" s="284">
        <v>116828</v>
      </c>
      <c r="B1425" s="284" t="s">
        <v>3635</v>
      </c>
      <c r="C1425" s="284" t="s">
        <v>480</v>
      </c>
      <c r="D1425" s="285" t="s">
        <v>822</v>
      </c>
      <c r="F1425" s="242"/>
      <c r="I1425" s="284" t="s">
        <v>87</v>
      </c>
      <c r="O1425" s="245"/>
    </row>
    <row r="1426" spans="1:16" s="241" customFormat="1" ht="30">
      <c r="A1426" s="284">
        <v>116830</v>
      </c>
      <c r="B1426" s="284" t="s">
        <v>3636</v>
      </c>
      <c r="C1426" s="284" t="s">
        <v>123</v>
      </c>
      <c r="D1426" s="285" t="s">
        <v>825</v>
      </c>
      <c r="F1426" s="242"/>
      <c r="I1426" s="284" t="s">
        <v>87</v>
      </c>
      <c r="O1426" s="245"/>
    </row>
    <row r="1427" spans="1:16" s="241" customFormat="1" ht="30">
      <c r="A1427" s="284">
        <v>116831</v>
      </c>
      <c r="B1427" s="284" t="s">
        <v>3637</v>
      </c>
      <c r="C1427" s="284" t="s">
        <v>97</v>
      </c>
      <c r="D1427" s="285" t="s">
        <v>3638</v>
      </c>
      <c r="F1427" s="242"/>
      <c r="I1427" s="284" t="s">
        <v>87</v>
      </c>
      <c r="O1427" s="245"/>
    </row>
    <row r="1428" spans="1:16" s="241" customFormat="1" ht="30">
      <c r="A1428" s="284">
        <v>116833</v>
      </c>
      <c r="B1428" s="284" t="s">
        <v>3639</v>
      </c>
      <c r="C1428" s="284" t="s">
        <v>187</v>
      </c>
      <c r="D1428" s="285" t="s">
        <v>756</v>
      </c>
      <c r="F1428" s="242"/>
      <c r="I1428" s="284" t="s">
        <v>87</v>
      </c>
      <c r="J1428" s="253"/>
      <c r="K1428" s="253"/>
      <c r="L1428" s="253"/>
      <c r="O1428" s="245"/>
    </row>
    <row r="1429" spans="1:16" s="241" customFormat="1" ht="30">
      <c r="A1429" s="284">
        <v>116835</v>
      </c>
      <c r="B1429" s="284" t="s">
        <v>3640</v>
      </c>
      <c r="C1429" s="284" t="s">
        <v>218</v>
      </c>
      <c r="D1429" s="285" t="s">
        <v>1388</v>
      </c>
      <c r="F1429" s="242"/>
      <c r="I1429" s="284" t="s">
        <v>87</v>
      </c>
      <c r="O1429" s="245"/>
    </row>
    <row r="1430" spans="1:16" s="241" customFormat="1" ht="30">
      <c r="A1430" s="284">
        <v>116836</v>
      </c>
      <c r="B1430" s="284" t="s">
        <v>3641</v>
      </c>
      <c r="C1430" s="284" t="s">
        <v>257</v>
      </c>
      <c r="D1430" s="285" t="s">
        <v>739</v>
      </c>
      <c r="F1430" s="242"/>
      <c r="I1430" s="284" t="s">
        <v>87</v>
      </c>
      <c r="O1430" s="245"/>
    </row>
    <row r="1431" spans="1:16" s="241" customFormat="1" ht="30">
      <c r="A1431" s="284">
        <v>116837</v>
      </c>
      <c r="B1431" s="284" t="s">
        <v>1350</v>
      </c>
      <c r="C1431" s="284" t="s">
        <v>593</v>
      </c>
      <c r="D1431" s="285" t="s">
        <v>773</v>
      </c>
      <c r="F1431" s="242"/>
      <c r="I1431" s="284" t="s">
        <v>87</v>
      </c>
      <c r="O1431" s="245"/>
    </row>
    <row r="1432" spans="1:16" s="241" customFormat="1" ht="30">
      <c r="A1432" s="284">
        <v>116839</v>
      </c>
      <c r="B1432" s="284" t="s">
        <v>3642</v>
      </c>
      <c r="C1432" s="284" t="s">
        <v>275</v>
      </c>
      <c r="D1432" s="285" t="s">
        <v>1070</v>
      </c>
      <c r="F1432" s="242"/>
      <c r="I1432" s="284" t="s">
        <v>87</v>
      </c>
      <c r="O1432" s="245"/>
    </row>
    <row r="1433" spans="1:16" s="241" customFormat="1" ht="27">
      <c r="A1433" s="284">
        <v>116840</v>
      </c>
      <c r="B1433" s="284" t="s">
        <v>3643</v>
      </c>
      <c r="C1433" s="284" t="s">
        <v>409</v>
      </c>
      <c r="D1433" s="285" t="s">
        <v>3644</v>
      </c>
      <c r="F1433" s="242"/>
      <c r="I1433" s="284" t="s">
        <v>87</v>
      </c>
      <c r="O1433" s="254"/>
      <c r="P1433" s="241">
        <v>1</v>
      </c>
    </row>
    <row r="1434" spans="1:16" s="241" customFormat="1" ht="30">
      <c r="A1434" s="284">
        <v>116843</v>
      </c>
      <c r="B1434" s="284" t="s">
        <v>3645</v>
      </c>
      <c r="C1434" s="284" t="s">
        <v>537</v>
      </c>
      <c r="D1434" s="285" t="s">
        <v>727</v>
      </c>
      <c r="F1434" s="242"/>
      <c r="I1434" s="284" t="s">
        <v>87</v>
      </c>
      <c r="O1434" s="245"/>
    </row>
    <row r="1435" spans="1:16" s="241" customFormat="1" ht="33.75">
      <c r="A1435" s="284">
        <v>116844</v>
      </c>
      <c r="B1435" s="284" t="s">
        <v>3646</v>
      </c>
      <c r="C1435" s="284" t="s">
        <v>427</v>
      </c>
      <c r="D1435" s="285" t="s">
        <v>810</v>
      </c>
      <c r="F1435" s="242"/>
      <c r="I1435" s="284" t="s">
        <v>87</v>
      </c>
      <c r="O1435" s="246"/>
    </row>
    <row r="1436" spans="1:16" s="241" customFormat="1" ht="30">
      <c r="A1436" s="284">
        <v>116847</v>
      </c>
      <c r="B1436" s="284" t="s">
        <v>3647</v>
      </c>
      <c r="C1436" s="284" t="s">
        <v>218</v>
      </c>
      <c r="D1436" s="285" t="s">
        <v>1029</v>
      </c>
      <c r="F1436" s="242"/>
      <c r="I1436" s="284" t="s">
        <v>87</v>
      </c>
      <c r="O1436" s="245"/>
    </row>
    <row r="1437" spans="1:16" s="241" customFormat="1" ht="30">
      <c r="A1437" s="284">
        <v>116849</v>
      </c>
      <c r="B1437" s="284" t="s">
        <v>3648</v>
      </c>
      <c r="C1437" s="284" t="s">
        <v>458</v>
      </c>
      <c r="D1437" s="285" t="s">
        <v>886</v>
      </c>
      <c r="F1437" s="242"/>
      <c r="I1437" s="284" t="s">
        <v>87</v>
      </c>
      <c r="O1437" s="245"/>
    </row>
    <row r="1438" spans="1:16" s="241" customFormat="1" ht="30">
      <c r="A1438" s="284">
        <v>116851</v>
      </c>
      <c r="B1438" s="284" t="s">
        <v>3649</v>
      </c>
      <c r="C1438" s="284" t="s">
        <v>97</v>
      </c>
      <c r="D1438" s="285" t="s">
        <v>684</v>
      </c>
      <c r="F1438" s="242"/>
      <c r="I1438" s="284" t="s">
        <v>87</v>
      </c>
      <c r="O1438" s="245"/>
    </row>
    <row r="1439" spans="1:16" s="241" customFormat="1" ht="30">
      <c r="A1439" s="284">
        <v>116852</v>
      </c>
      <c r="B1439" s="284" t="s">
        <v>3650</v>
      </c>
      <c r="C1439" s="284" t="s">
        <v>97</v>
      </c>
      <c r="D1439" s="285" t="s">
        <v>885</v>
      </c>
      <c r="F1439" s="242"/>
      <c r="I1439" s="284" t="s">
        <v>87</v>
      </c>
      <c r="O1439" s="245"/>
    </row>
    <row r="1440" spans="1:16" s="241" customFormat="1" ht="30">
      <c r="A1440" s="284">
        <v>116855</v>
      </c>
      <c r="B1440" s="284" t="s">
        <v>3651</v>
      </c>
      <c r="C1440" s="284" t="s">
        <v>92</v>
      </c>
      <c r="D1440" s="285" t="s">
        <v>912</v>
      </c>
      <c r="F1440" s="242"/>
      <c r="I1440" s="284" t="s">
        <v>87</v>
      </c>
      <c r="O1440" s="245"/>
    </row>
    <row r="1441" spans="1:15" s="241" customFormat="1" ht="30">
      <c r="A1441" s="284">
        <v>116857</v>
      </c>
      <c r="B1441" s="284" t="s">
        <v>3652</v>
      </c>
      <c r="C1441" s="284" t="s">
        <v>148</v>
      </c>
      <c r="D1441" s="285" t="s">
        <v>728</v>
      </c>
      <c r="F1441" s="242"/>
      <c r="I1441" s="284" t="s">
        <v>87</v>
      </c>
      <c r="O1441" s="245"/>
    </row>
    <row r="1442" spans="1:15" s="241" customFormat="1" ht="30">
      <c r="A1442" s="284">
        <v>116858</v>
      </c>
      <c r="B1442" s="284" t="s">
        <v>3653</v>
      </c>
      <c r="C1442" s="284" t="s">
        <v>101</v>
      </c>
      <c r="D1442" s="285" t="s">
        <v>698</v>
      </c>
      <c r="F1442" s="242"/>
      <c r="I1442" s="284" t="s">
        <v>87</v>
      </c>
      <c r="O1442" s="245"/>
    </row>
    <row r="1443" spans="1:15" s="241" customFormat="1" ht="30">
      <c r="A1443" s="284">
        <v>116862</v>
      </c>
      <c r="B1443" s="284" t="s">
        <v>3654</v>
      </c>
      <c r="C1443" s="284" t="s">
        <v>550</v>
      </c>
      <c r="D1443" s="285" t="s">
        <v>1070</v>
      </c>
      <c r="F1443" s="242"/>
      <c r="I1443" s="284" t="s">
        <v>87</v>
      </c>
      <c r="J1443" s="253"/>
      <c r="K1443" s="253"/>
      <c r="L1443" s="253"/>
      <c r="O1443" s="245"/>
    </row>
    <row r="1444" spans="1:15" s="241" customFormat="1" ht="30">
      <c r="A1444" s="284">
        <v>116863</v>
      </c>
      <c r="B1444" s="284" t="s">
        <v>3655</v>
      </c>
      <c r="C1444" s="284" t="s">
        <v>1629</v>
      </c>
      <c r="D1444" s="285" t="s">
        <v>1490</v>
      </c>
      <c r="F1444" s="242"/>
      <c r="I1444" s="284" t="s">
        <v>87</v>
      </c>
      <c r="O1444" s="245"/>
    </row>
    <row r="1445" spans="1:15" s="241" customFormat="1" ht="30">
      <c r="A1445" s="284">
        <v>116864</v>
      </c>
      <c r="B1445" s="284" t="s">
        <v>3656</v>
      </c>
      <c r="C1445" s="284" t="s">
        <v>3657</v>
      </c>
      <c r="D1445" s="285" t="s">
        <v>910</v>
      </c>
      <c r="F1445" s="242"/>
      <c r="I1445" s="284" t="s">
        <v>87</v>
      </c>
      <c r="O1445" s="245"/>
    </row>
    <row r="1446" spans="1:15" s="241" customFormat="1" ht="30">
      <c r="A1446" s="284">
        <v>116868</v>
      </c>
      <c r="B1446" s="284" t="s">
        <v>3658</v>
      </c>
      <c r="C1446" s="284" t="s">
        <v>193</v>
      </c>
      <c r="D1446" s="285" t="s">
        <v>185</v>
      </c>
      <c r="F1446" s="242"/>
      <c r="I1446" s="284" t="s">
        <v>87</v>
      </c>
      <c r="O1446" s="250"/>
    </row>
    <row r="1447" spans="1:15" s="241" customFormat="1" ht="30">
      <c r="A1447" s="284">
        <v>116870</v>
      </c>
      <c r="B1447" s="284" t="s">
        <v>3659</v>
      </c>
      <c r="C1447" s="284" t="s">
        <v>250</v>
      </c>
      <c r="D1447" s="285" t="s">
        <v>767</v>
      </c>
      <c r="F1447" s="242"/>
      <c r="I1447" s="284" t="s">
        <v>87</v>
      </c>
      <c r="O1447" s="245"/>
    </row>
    <row r="1448" spans="1:15" s="241" customFormat="1" ht="30">
      <c r="A1448" s="284">
        <v>116872</v>
      </c>
      <c r="B1448" s="284" t="s">
        <v>3660</v>
      </c>
      <c r="C1448" s="284" t="s">
        <v>86</v>
      </c>
      <c r="D1448" s="285" t="s">
        <v>701</v>
      </c>
      <c r="F1448" s="242"/>
      <c r="I1448" s="284" t="s">
        <v>87</v>
      </c>
      <c r="O1448" s="245"/>
    </row>
    <row r="1449" spans="1:15" s="241" customFormat="1" ht="30">
      <c r="A1449" s="284">
        <v>116874</v>
      </c>
      <c r="B1449" s="284" t="s">
        <v>3661</v>
      </c>
      <c r="C1449" s="284" t="s">
        <v>137</v>
      </c>
      <c r="D1449" s="285" t="s">
        <v>1313</v>
      </c>
      <c r="F1449" s="242"/>
      <c r="I1449" s="284" t="s">
        <v>87</v>
      </c>
      <c r="O1449" s="245"/>
    </row>
    <row r="1450" spans="1:15" s="241" customFormat="1" ht="30">
      <c r="A1450" s="284">
        <v>116875</v>
      </c>
      <c r="B1450" s="284" t="s">
        <v>3662</v>
      </c>
      <c r="C1450" s="284" t="s">
        <v>1595</v>
      </c>
      <c r="D1450" s="285" t="s">
        <v>1576</v>
      </c>
      <c r="F1450" s="242"/>
      <c r="I1450" s="284" t="s">
        <v>87</v>
      </c>
      <c r="J1450" s="253"/>
      <c r="K1450" s="253"/>
      <c r="L1450" s="253"/>
      <c r="O1450" s="245"/>
    </row>
    <row r="1451" spans="1:15" s="241" customFormat="1" ht="30">
      <c r="A1451" s="284">
        <v>116877</v>
      </c>
      <c r="B1451" s="284" t="s">
        <v>3663</v>
      </c>
      <c r="C1451" s="284" t="s">
        <v>101</v>
      </c>
      <c r="D1451" s="285" t="s">
        <v>1157</v>
      </c>
      <c r="F1451" s="242"/>
      <c r="I1451" s="284" t="s">
        <v>87</v>
      </c>
      <c r="O1451" s="245"/>
    </row>
    <row r="1452" spans="1:15" s="241" customFormat="1" ht="30">
      <c r="A1452" s="284">
        <v>116878</v>
      </c>
      <c r="B1452" s="284" t="s">
        <v>3664</v>
      </c>
      <c r="C1452" s="284" t="s">
        <v>3665</v>
      </c>
      <c r="D1452" s="285" t="s">
        <v>730</v>
      </c>
      <c r="F1452" s="242"/>
      <c r="I1452" s="284" t="s">
        <v>87</v>
      </c>
      <c r="O1452" s="250"/>
    </row>
    <row r="1453" spans="1:15" s="241" customFormat="1" ht="30">
      <c r="A1453" s="284">
        <v>116879</v>
      </c>
      <c r="B1453" s="284" t="s">
        <v>3666</v>
      </c>
      <c r="C1453" s="284" t="s">
        <v>97</v>
      </c>
      <c r="D1453" s="285" t="s">
        <v>966</v>
      </c>
      <c r="F1453" s="242"/>
      <c r="I1453" s="284" t="s">
        <v>87</v>
      </c>
      <c r="O1453" s="245"/>
    </row>
    <row r="1454" spans="1:15" s="241" customFormat="1" ht="30">
      <c r="A1454" s="284">
        <v>116880</v>
      </c>
      <c r="B1454" s="284" t="s">
        <v>1037</v>
      </c>
      <c r="C1454" s="284" t="s">
        <v>533</v>
      </c>
      <c r="D1454" s="285" t="s">
        <v>737</v>
      </c>
      <c r="F1454" s="242"/>
      <c r="I1454" s="284" t="s">
        <v>87</v>
      </c>
      <c r="O1454" s="245"/>
    </row>
    <row r="1455" spans="1:15" s="241" customFormat="1" ht="30">
      <c r="A1455" s="284">
        <v>116882</v>
      </c>
      <c r="B1455" s="284" t="s">
        <v>3667</v>
      </c>
      <c r="C1455" s="284" t="s">
        <v>141</v>
      </c>
      <c r="D1455" s="285" t="s">
        <v>738</v>
      </c>
      <c r="F1455" s="242"/>
      <c r="I1455" s="284" t="s">
        <v>87</v>
      </c>
      <c r="O1455" s="245"/>
    </row>
    <row r="1456" spans="1:15" s="241" customFormat="1" ht="30">
      <c r="A1456" s="284">
        <v>116884</v>
      </c>
      <c r="B1456" s="284" t="s">
        <v>3668</v>
      </c>
      <c r="C1456" s="284" t="s">
        <v>204</v>
      </c>
      <c r="D1456" s="285" t="s">
        <v>797</v>
      </c>
      <c r="F1456" s="242"/>
      <c r="I1456" s="284" t="s">
        <v>87</v>
      </c>
      <c r="O1456" s="245"/>
    </row>
    <row r="1457" spans="1:15" s="241" customFormat="1" ht="30">
      <c r="A1457" s="284">
        <v>116885</v>
      </c>
      <c r="B1457" s="284" t="s">
        <v>3669</v>
      </c>
      <c r="C1457" s="284" t="s">
        <v>97</v>
      </c>
      <c r="D1457" s="285" t="s">
        <v>788</v>
      </c>
      <c r="F1457" s="242"/>
      <c r="I1457" s="284" t="s">
        <v>87</v>
      </c>
      <c r="O1457" s="245"/>
    </row>
    <row r="1458" spans="1:15" s="241" customFormat="1" ht="30">
      <c r="A1458" s="284">
        <v>116890</v>
      </c>
      <c r="B1458" s="284" t="s">
        <v>3670</v>
      </c>
      <c r="C1458" s="284" t="s">
        <v>188</v>
      </c>
      <c r="D1458" s="285" t="s">
        <v>818</v>
      </c>
      <c r="F1458" s="242"/>
      <c r="I1458" s="284" t="s">
        <v>87</v>
      </c>
      <c r="O1458" s="245"/>
    </row>
    <row r="1459" spans="1:15" s="241" customFormat="1" ht="30">
      <c r="A1459" s="284">
        <v>116891</v>
      </c>
      <c r="B1459" s="284" t="s">
        <v>1368</v>
      </c>
      <c r="C1459" s="284" t="s">
        <v>135</v>
      </c>
      <c r="D1459" s="285" t="s">
        <v>725</v>
      </c>
      <c r="F1459" s="242"/>
      <c r="I1459" s="284" t="s">
        <v>87</v>
      </c>
      <c r="O1459" s="245"/>
    </row>
    <row r="1460" spans="1:15" s="241" customFormat="1" ht="30">
      <c r="A1460" s="284">
        <v>116892</v>
      </c>
      <c r="B1460" s="284" t="s">
        <v>3671</v>
      </c>
      <c r="C1460" s="284" t="s">
        <v>203</v>
      </c>
      <c r="D1460" s="285" t="s">
        <v>692</v>
      </c>
      <c r="F1460" s="242"/>
      <c r="I1460" s="284" t="s">
        <v>87</v>
      </c>
      <c r="O1460" s="245"/>
    </row>
    <row r="1461" spans="1:15" s="241" customFormat="1" ht="33">
      <c r="A1461" s="284">
        <v>116895</v>
      </c>
      <c r="B1461" s="284" t="s">
        <v>1677</v>
      </c>
      <c r="C1461" s="284" t="s">
        <v>222</v>
      </c>
      <c r="D1461" s="285" t="s">
        <v>3672</v>
      </c>
      <c r="F1461" s="242"/>
      <c r="I1461" s="284" t="s">
        <v>87</v>
      </c>
      <c r="O1461" s="249"/>
    </row>
    <row r="1462" spans="1:15" s="241" customFormat="1" ht="30">
      <c r="A1462" s="284">
        <v>116901</v>
      </c>
      <c r="B1462" s="284" t="s">
        <v>3673</v>
      </c>
      <c r="C1462" s="284" t="s">
        <v>199</v>
      </c>
      <c r="D1462" s="285" t="s">
        <v>692</v>
      </c>
      <c r="F1462" s="242"/>
      <c r="I1462" s="284" t="s">
        <v>87</v>
      </c>
      <c r="O1462" s="245"/>
    </row>
    <row r="1463" spans="1:15" s="241" customFormat="1" ht="30">
      <c r="A1463" s="284">
        <v>116903</v>
      </c>
      <c r="B1463" s="284" t="s">
        <v>3674</v>
      </c>
      <c r="C1463" s="284" t="s">
        <v>306</v>
      </c>
      <c r="D1463" s="285" t="s">
        <v>800</v>
      </c>
      <c r="F1463" s="242"/>
      <c r="I1463" s="284" t="s">
        <v>87</v>
      </c>
      <c r="O1463" s="250"/>
    </row>
    <row r="1464" spans="1:15" s="241" customFormat="1" ht="30">
      <c r="A1464" s="284">
        <v>116904</v>
      </c>
      <c r="B1464" s="284" t="s">
        <v>3675</v>
      </c>
      <c r="C1464" s="284" t="s">
        <v>97</v>
      </c>
      <c r="D1464" s="285" t="s">
        <v>734</v>
      </c>
      <c r="F1464" s="242"/>
      <c r="I1464" s="284" t="s">
        <v>87</v>
      </c>
      <c r="O1464" s="245"/>
    </row>
    <row r="1465" spans="1:15" s="241" customFormat="1" ht="30">
      <c r="A1465" s="284">
        <v>116909</v>
      </c>
      <c r="B1465" s="284" t="s">
        <v>3676</v>
      </c>
      <c r="C1465" s="284" t="s">
        <v>314</v>
      </c>
      <c r="D1465" s="285" t="s">
        <v>738</v>
      </c>
      <c r="F1465" s="242"/>
      <c r="I1465" s="284" t="s">
        <v>87</v>
      </c>
      <c r="J1465" s="253"/>
      <c r="K1465" s="253"/>
      <c r="L1465" s="253"/>
      <c r="O1465" s="245"/>
    </row>
    <row r="1466" spans="1:15" s="241" customFormat="1" ht="30">
      <c r="A1466" s="284">
        <v>116911</v>
      </c>
      <c r="B1466" s="284" t="s">
        <v>1695</v>
      </c>
      <c r="C1466" s="284" t="s">
        <v>171</v>
      </c>
      <c r="D1466" s="285" t="s">
        <v>755</v>
      </c>
      <c r="F1466" s="242"/>
      <c r="I1466" s="284" t="s">
        <v>87</v>
      </c>
      <c r="O1466" s="245"/>
    </row>
    <row r="1467" spans="1:15" s="241" customFormat="1" ht="30">
      <c r="A1467" s="284">
        <v>116913</v>
      </c>
      <c r="B1467" s="284" t="s">
        <v>3677</v>
      </c>
      <c r="C1467" s="284" t="s">
        <v>116</v>
      </c>
      <c r="D1467" s="285" t="s">
        <v>1763</v>
      </c>
      <c r="F1467" s="242"/>
      <c r="I1467" s="284" t="s">
        <v>87</v>
      </c>
      <c r="O1467" s="245"/>
    </row>
    <row r="1468" spans="1:15" s="241" customFormat="1" ht="30">
      <c r="A1468" s="284">
        <v>116914</v>
      </c>
      <c r="B1468" s="284" t="s">
        <v>3678</v>
      </c>
      <c r="C1468" s="284" t="s">
        <v>458</v>
      </c>
      <c r="D1468" s="285" t="s">
        <v>773</v>
      </c>
      <c r="F1468" s="242"/>
      <c r="I1468" s="284" t="s">
        <v>87</v>
      </c>
      <c r="O1468" s="245"/>
    </row>
    <row r="1469" spans="1:15" s="241" customFormat="1" ht="30">
      <c r="A1469" s="284">
        <v>116915</v>
      </c>
      <c r="B1469" s="284" t="s">
        <v>3679</v>
      </c>
      <c r="C1469" s="284" t="s">
        <v>92</v>
      </c>
      <c r="D1469" s="285" t="s">
        <v>725</v>
      </c>
      <c r="F1469" s="242"/>
      <c r="I1469" s="284" t="s">
        <v>87</v>
      </c>
      <c r="O1469" s="245"/>
    </row>
    <row r="1470" spans="1:15" s="241" customFormat="1" ht="30">
      <c r="A1470" s="284">
        <v>116920</v>
      </c>
      <c r="B1470" s="284" t="s">
        <v>3680</v>
      </c>
      <c r="C1470" s="284" t="s">
        <v>115</v>
      </c>
      <c r="D1470" s="285" t="s">
        <v>809</v>
      </c>
      <c r="F1470" s="242"/>
      <c r="I1470" s="284" t="s">
        <v>87</v>
      </c>
      <c r="O1470" s="245"/>
    </row>
    <row r="1471" spans="1:15" s="241" customFormat="1" ht="30">
      <c r="A1471" s="284">
        <v>116921</v>
      </c>
      <c r="B1471" s="284" t="s">
        <v>3681</v>
      </c>
      <c r="C1471" s="284" t="s">
        <v>428</v>
      </c>
      <c r="D1471" s="285" t="s">
        <v>1143</v>
      </c>
      <c r="F1471" s="242"/>
      <c r="I1471" s="284" t="s">
        <v>87</v>
      </c>
      <c r="O1471" s="245"/>
    </row>
    <row r="1472" spans="1:15" s="241" customFormat="1" ht="30">
      <c r="A1472" s="284">
        <v>116922</v>
      </c>
      <c r="B1472" s="284" t="s">
        <v>3682</v>
      </c>
      <c r="C1472" s="284" t="s">
        <v>229</v>
      </c>
      <c r="D1472" s="285" t="s">
        <v>834</v>
      </c>
      <c r="F1472" s="242"/>
      <c r="I1472" s="284" t="s">
        <v>87</v>
      </c>
      <c r="O1472" s="245"/>
    </row>
    <row r="1473" spans="1:15" s="241" customFormat="1" ht="30">
      <c r="A1473" s="284">
        <v>116926</v>
      </c>
      <c r="B1473" s="284" t="s">
        <v>3683</v>
      </c>
      <c r="C1473" s="284" t="s">
        <v>134</v>
      </c>
      <c r="D1473" s="285" t="s">
        <v>707</v>
      </c>
      <c r="F1473" s="242"/>
      <c r="I1473" s="284" t="s">
        <v>87</v>
      </c>
      <c r="O1473" s="245"/>
    </row>
    <row r="1474" spans="1:15" s="241" customFormat="1" ht="30">
      <c r="A1474" s="284">
        <v>116928</v>
      </c>
      <c r="B1474" s="284" t="s">
        <v>3684</v>
      </c>
      <c r="C1474" s="284" t="s">
        <v>341</v>
      </c>
      <c r="D1474" s="285" t="s">
        <v>3685</v>
      </c>
      <c r="F1474" s="242"/>
      <c r="I1474" s="284" t="s">
        <v>87</v>
      </c>
      <c r="O1474" s="245"/>
    </row>
    <row r="1475" spans="1:15" s="241" customFormat="1" ht="30">
      <c r="A1475" s="284">
        <v>116929</v>
      </c>
      <c r="B1475" s="284" t="s">
        <v>3686</v>
      </c>
      <c r="C1475" s="284" t="s">
        <v>3687</v>
      </c>
      <c r="D1475" s="285" t="s">
        <v>1172</v>
      </c>
      <c r="F1475" s="242"/>
      <c r="I1475" s="284" t="s">
        <v>87</v>
      </c>
      <c r="O1475" s="245"/>
    </row>
    <row r="1476" spans="1:15" s="241" customFormat="1" ht="30">
      <c r="A1476" s="284">
        <v>116932</v>
      </c>
      <c r="B1476" s="284" t="s">
        <v>3688</v>
      </c>
      <c r="C1476" s="284" t="s">
        <v>385</v>
      </c>
      <c r="D1476" s="285" t="s">
        <v>1363</v>
      </c>
      <c r="F1476" s="242"/>
      <c r="I1476" s="284" t="s">
        <v>87</v>
      </c>
      <c r="O1476" s="245"/>
    </row>
    <row r="1477" spans="1:15" s="241" customFormat="1" ht="30">
      <c r="A1477" s="284">
        <v>116933</v>
      </c>
      <c r="B1477" s="284" t="s">
        <v>3689</v>
      </c>
      <c r="C1477" s="284" t="s">
        <v>119</v>
      </c>
      <c r="D1477" s="285" t="s">
        <v>471</v>
      </c>
      <c r="F1477" s="242"/>
      <c r="I1477" s="284" t="s">
        <v>87</v>
      </c>
      <c r="O1477" s="245"/>
    </row>
    <row r="1478" spans="1:15" s="241" customFormat="1" ht="30">
      <c r="A1478" s="284">
        <v>116935</v>
      </c>
      <c r="B1478" s="284" t="s">
        <v>3690</v>
      </c>
      <c r="C1478" s="284" t="s">
        <v>3691</v>
      </c>
      <c r="D1478" s="285" t="s">
        <v>796</v>
      </c>
      <c r="F1478" s="242"/>
      <c r="I1478" s="284" t="s">
        <v>87</v>
      </c>
      <c r="O1478" s="245"/>
    </row>
    <row r="1479" spans="1:15" s="241" customFormat="1" ht="30">
      <c r="A1479" s="284">
        <v>116936</v>
      </c>
      <c r="B1479" s="284" t="s">
        <v>3692</v>
      </c>
      <c r="C1479" s="284" t="s">
        <v>606</v>
      </c>
      <c r="D1479" s="285" t="s">
        <v>727</v>
      </c>
      <c r="F1479" s="242"/>
      <c r="I1479" s="284" t="s">
        <v>87</v>
      </c>
      <c r="O1479" s="245"/>
    </row>
    <row r="1480" spans="1:15" s="241" customFormat="1" ht="30">
      <c r="A1480" s="284">
        <v>116937</v>
      </c>
      <c r="B1480" s="284" t="s">
        <v>3693</v>
      </c>
      <c r="C1480" s="284" t="s">
        <v>1930</v>
      </c>
      <c r="D1480" s="285" t="s">
        <v>1159</v>
      </c>
      <c r="F1480" s="242"/>
      <c r="I1480" s="284" t="s">
        <v>87</v>
      </c>
      <c r="O1480" s="245"/>
    </row>
    <row r="1481" spans="1:15" s="241" customFormat="1" ht="33">
      <c r="A1481" s="284">
        <v>116940</v>
      </c>
      <c r="B1481" s="284" t="s">
        <v>3694</v>
      </c>
      <c r="C1481" s="284" t="s">
        <v>3695</v>
      </c>
      <c r="D1481" s="285" t="s">
        <v>486</v>
      </c>
      <c r="F1481" s="242"/>
      <c r="I1481" s="284" t="s">
        <v>87</v>
      </c>
      <c r="O1481" s="249"/>
    </row>
    <row r="1482" spans="1:15" s="241" customFormat="1" ht="30">
      <c r="A1482" s="284">
        <v>116942</v>
      </c>
      <c r="B1482" s="284" t="s">
        <v>3696</v>
      </c>
      <c r="C1482" s="284" t="s">
        <v>431</v>
      </c>
      <c r="D1482" s="285" t="s">
        <v>803</v>
      </c>
      <c r="F1482" s="242"/>
      <c r="I1482" s="284" t="s">
        <v>87</v>
      </c>
      <c r="O1482" s="245"/>
    </row>
    <row r="1483" spans="1:15" s="241" customFormat="1" ht="30">
      <c r="A1483" s="284">
        <v>116943</v>
      </c>
      <c r="B1483" s="284" t="s">
        <v>3697</v>
      </c>
      <c r="C1483" s="284" t="s">
        <v>97</v>
      </c>
      <c r="D1483" s="285" t="s">
        <v>836</v>
      </c>
      <c r="F1483" s="242"/>
      <c r="I1483" s="284" t="s">
        <v>87</v>
      </c>
      <c r="O1483" s="245"/>
    </row>
    <row r="1484" spans="1:15" s="241" customFormat="1" ht="30">
      <c r="A1484" s="284">
        <v>116948</v>
      </c>
      <c r="B1484" s="284" t="s">
        <v>3698</v>
      </c>
      <c r="C1484" s="284" t="s">
        <v>315</v>
      </c>
      <c r="D1484" s="285" t="s">
        <v>803</v>
      </c>
      <c r="F1484" s="242"/>
      <c r="I1484" s="284" t="s">
        <v>87</v>
      </c>
      <c r="O1484" s="245"/>
    </row>
    <row r="1485" spans="1:15" s="241" customFormat="1" ht="30">
      <c r="A1485" s="284">
        <v>116950</v>
      </c>
      <c r="B1485" s="284" t="s">
        <v>3699</v>
      </c>
      <c r="C1485" s="284" t="s">
        <v>170</v>
      </c>
      <c r="D1485" s="285" t="s">
        <v>1871</v>
      </c>
      <c r="F1485" s="242"/>
      <c r="I1485" s="284" t="s">
        <v>87</v>
      </c>
      <c r="O1485" s="245"/>
    </row>
    <row r="1486" spans="1:15" s="241" customFormat="1" ht="30">
      <c r="A1486" s="284">
        <v>116952</v>
      </c>
      <c r="B1486" s="284" t="s">
        <v>3700</v>
      </c>
      <c r="C1486" s="284" t="s">
        <v>206</v>
      </c>
      <c r="D1486" s="285" t="s">
        <v>1123</v>
      </c>
      <c r="F1486" s="242"/>
      <c r="I1486" s="284" t="s">
        <v>87</v>
      </c>
      <c r="O1486" s="245"/>
    </row>
    <row r="1487" spans="1:15" s="241" customFormat="1" ht="30">
      <c r="A1487" s="284">
        <v>116953</v>
      </c>
      <c r="B1487" s="284" t="s">
        <v>3701</v>
      </c>
      <c r="C1487" s="284" t="s">
        <v>3451</v>
      </c>
      <c r="D1487" s="285" t="s">
        <v>754</v>
      </c>
      <c r="F1487" s="242"/>
      <c r="I1487" s="284" t="s">
        <v>87</v>
      </c>
      <c r="O1487" s="245"/>
    </row>
    <row r="1488" spans="1:15" s="241" customFormat="1" ht="30">
      <c r="A1488" s="284">
        <v>116957</v>
      </c>
      <c r="B1488" s="284" t="s">
        <v>221</v>
      </c>
      <c r="C1488" s="284" t="s">
        <v>329</v>
      </c>
      <c r="D1488" s="285" t="s">
        <v>1758</v>
      </c>
      <c r="F1488" s="242"/>
      <c r="I1488" s="284" t="s">
        <v>87</v>
      </c>
      <c r="O1488" s="245"/>
    </row>
    <row r="1489" spans="1:15" s="241" customFormat="1" ht="30">
      <c r="A1489" s="284">
        <v>116958</v>
      </c>
      <c r="B1489" s="284" t="s">
        <v>1735</v>
      </c>
      <c r="C1489" s="284" t="s">
        <v>512</v>
      </c>
      <c r="D1489" s="285" t="s">
        <v>828</v>
      </c>
      <c r="F1489" s="242"/>
      <c r="I1489" s="284" t="s">
        <v>87</v>
      </c>
      <c r="O1489" s="245"/>
    </row>
    <row r="1490" spans="1:15" s="241" customFormat="1" ht="30">
      <c r="A1490" s="284">
        <v>116959</v>
      </c>
      <c r="B1490" s="284" t="s">
        <v>3702</v>
      </c>
      <c r="C1490" s="284" t="s">
        <v>187</v>
      </c>
      <c r="D1490" s="285" t="s">
        <v>1671</v>
      </c>
      <c r="F1490" s="242"/>
      <c r="I1490" s="284" t="s">
        <v>87</v>
      </c>
      <c r="O1490" s="245"/>
    </row>
    <row r="1491" spans="1:15" s="241" customFormat="1" ht="30">
      <c r="A1491" s="284">
        <v>116960</v>
      </c>
      <c r="B1491" s="284" t="s">
        <v>3703</v>
      </c>
      <c r="C1491" s="284" t="s">
        <v>428</v>
      </c>
      <c r="D1491" s="285" t="s">
        <v>1505</v>
      </c>
      <c r="F1491" s="242"/>
      <c r="I1491" s="284" t="s">
        <v>87</v>
      </c>
      <c r="O1491" s="245"/>
    </row>
    <row r="1492" spans="1:15" s="241" customFormat="1" ht="30">
      <c r="A1492" s="284">
        <v>116963</v>
      </c>
      <c r="B1492" s="284" t="s">
        <v>3704</v>
      </c>
      <c r="C1492" s="284" t="s">
        <v>154</v>
      </c>
      <c r="D1492" s="285" t="s">
        <v>1188</v>
      </c>
      <c r="F1492" s="242"/>
      <c r="I1492" s="284" t="s">
        <v>87</v>
      </c>
      <c r="O1492" s="245"/>
    </row>
    <row r="1493" spans="1:15" s="241" customFormat="1" ht="30">
      <c r="A1493" s="284">
        <v>116964</v>
      </c>
      <c r="B1493" s="284" t="s">
        <v>3705</v>
      </c>
      <c r="C1493" s="284" t="s">
        <v>576</v>
      </c>
      <c r="D1493" s="285" t="s">
        <v>796</v>
      </c>
      <c r="F1493" s="242"/>
      <c r="I1493" s="284" t="s">
        <v>87</v>
      </c>
      <c r="O1493" s="245"/>
    </row>
    <row r="1494" spans="1:15" s="241" customFormat="1" ht="30">
      <c r="A1494" s="284">
        <v>116968</v>
      </c>
      <c r="B1494" s="284" t="s">
        <v>421</v>
      </c>
      <c r="C1494" s="284" t="s">
        <v>3706</v>
      </c>
      <c r="D1494" s="285" t="s">
        <v>773</v>
      </c>
      <c r="F1494" s="242"/>
      <c r="I1494" s="284" t="s">
        <v>87</v>
      </c>
      <c r="O1494" s="245"/>
    </row>
    <row r="1495" spans="1:15" s="241" customFormat="1" ht="30">
      <c r="A1495" s="284">
        <v>116969</v>
      </c>
      <c r="B1495" s="284" t="s">
        <v>3707</v>
      </c>
      <c r="C1495" s="284" t="s">
        <v>321</v>
      </c>
      <c r="D1495" s="285" t="s">
        <v>891</v>
      </c>
      <c r="F1495" s="242"/>
      <c r="I1495" s="284" t="s">
        <v>87</v>
      </c>
      <c r="O1495" s="245"/>
    </row>
    <row r="1496" spans="1:15" s="241" customFormat="1" ht="30">
      <c r="A1496" s="284">
        <v>116970</v>
      </c>
      <c r="B1496" s="284" t="s">
        <v>3708</v>
      </c>
      <c r="C1496" s="284" t="s">
        <v>381</v>
      </c>
      <c r="D1496" s="285" t="s">
        <v>1809</v>
      </c>
      <c r="F1496" s="242"/>
      <c r="I1496" s="284" t="s">
        <v>87</v>
      </c>
      <c r="O1496" s="245"/>
    </row>
    <row r="1497" spans="1:15" s="241" customFormat="1" ht="30">
      <c r="A1497" s="284">
        <v>116971</v>
      </c>
      <c r="B1497" s="284" t="s">
        <v>3709</v>
      </c>
      <c r="C1497" s="284" t="s">
        <v>105</v>
      </c>
      <c r="D1497" s="285" t="s">
        <v>756</v>
      </c>
      <c r="F1497" s="242"/>
      <c r="I1497" s="284" t="s">
        <v>87</v>
      </c>
      <c r="O1497" s="245"/>
    </row>
    <row r="1498" spans="1:15" s="241" customFormat="1" ht="30">
      <c r="A1498" s="284">
        <v>116974</v>
      </c>
      <c r="B1498" s="284" t="s">
        <v>3710</v>
      </c>
      <c r="C1498" s="284" t="s">
        <v>3711</v>
      </c>
      <c r="D1498" s="285" t="s">
        <v>1728</v>
      </c>
      <c r="F1498" s="242"/>
      <c r="I1498" s="284" t="s">
        <v>87</v>
      </c>
      <c r="O1498" s="245"/>
    </row>
    <row r="1499" spans="1:15" s="241" customFormat="1" ht="30">
      <c r="A1499" s="284">
        <v>116975</v>
      </c>
      <c r="B1499" s="284" t="s">
        <v>3712</v>
      </c>
      <c r="C1499" s="284" t="s">
        <v>97</v>
      </c>
      <c r="D1499" s="285" t="s">
        <v>854</v>
      </c>
      <c r="F1499" s="242"/>
      <c r="I1499" s="284" t="s">
        <v>87</v>
      </c>
      <c r="O1499" s="250"/>
    </row>
    <row r="1500" spans="1:15" s="241" customFormat="1" ht="30">
      <c r="A1500" s="284">
        <v>116976</v>
      </c>
      <c r="B1500" s="284" t="s">
        <v>3713</v>
      </c>
      <c r="C1500" s="284" t="s">
        <v>275</v>
      </c>
      <c r="D1500" s="285" t="s">
        <v>698</v>
      </c>
      <c r="F1500" s="242"/>
      <c r="I1500" s="284" t="s">
        <v>87</v>
      </c>
      <c r="O1500" s="245"/>
    </row>
    <row r="1501" spans="1:15" s="241" customFormat="1" ht="30">
      <c r="A1501" s="284">
        <v>116978</v>
      </c>
      <c r="B1501" s="284" t="s">
        <v>3714</v>
      </c>
      <c r="C1501" s="284" t="s">
        <v>111</v>
      </c>
      <c r="D1501" s="285" t="s">
        <v>857</v>
      </c>
      <c r="F1501" s="242"/>
      <c r="I1501" s="284" t="s">
        <v>87</v>
      </c>
      <c r="J1501" s="253"/>
      <c r="K1501" s="253"/>
      <c r="L1501" s="253"/>
      <c r="O1501" s="245"/>
    </row>
    <row r="1502" spans="1:15" s="241" customFormat="1" ht="30">
      <c r="A1502" s="284">
        <v>116979</v>
      </c>
      <c r="B1502" s="284" t="s">
        <v>3715</v>
      </c>
      <c r="C1502" s="284" t="s">
        <v>417</v>
      </c>
      <c r="D1502" s="285" t="s">
        <v>1103</v>
      </c>
      <c r="F1502" s="242"/>
      <c r="I1502" s="284" t="s">
        <v>87</v>
      </c>
      <c r="O1502" s="245"/>
    </row>
    <row r="1503" spans="1:15" s="241" customFormat="1" ht="30">
      <c r="A1503" s="284">
        <v>116983</v>
      </c>
      <c r="B1503" s="284" t="s">
        <v>3716</v>
      </c>
      <c r="C1503" s="284" t="s">
        <v>329</v>
      </c>
      <c r="D1503" s="285" t="s">
        <v>834</v>
      </c>
      <c r="F1503" s="242"/>
      <c r="I1503" s="284" t="s">
        <v>87</v>
      </c>
      <c r="O1503" s="250"/>
    </row>
    <row r="1504" spans="1:15" s="241" customFormat="1" ht="30">
      <c r="A1504" s="284">
        <v>116984</v>
      </c>
      <c r="B1504" s="284" t="s">
        <v>3717</v>
      </c>
      <c r="C1504" s="284" t="s">
        <v>377</v>
      </c>
      <c r="D1504" s="285" t="s">
        <v>773</v>
      </c>
      <c r="F1504" s="242"/>
      <c r="I1504" s="284" t="s">
        <v>87</v>
      </c>
      <c r="O1504" s="245"/>
    </row>
    <row r="1505" spans="1:15" s="241" customFormat="1" ht="30">
      <c r="A1505" s="284">
        <v>116988</v>
      </c>
      <c r="B1505" s="284" t="s">
        <v>3718</v>
      </c>
      <c r="C1505" s="284" t="s">
        <v>177</v>
      </c>
      <c r="D1505" s="285" t="s">
        <v>701</v>
      </c>
      <c r="F1505" s="242"/>
      <c r="I1505" s="284" t="s">
        <v>87</v>
      </c>
      <c r="O1505" s="245"/>
    </row>
    <row r="1506" spans="1:15" s="241" customFormat="1" ht="30">
      <c r="A1506" s="284">
        <v>116991</v>
      </c>
      <c r="B1506" s="284" t="s">
        <v>3719</v>
      </c>
      <c r="C1506" s="284" t="s">
        <v>218</v>
      </c>
      <c r="D1506" s="285" t="s">
        <v>1477</v>
      </c>
      <c r="F1506" s="242"/>
      <c r="I1506" s="284" t="s">
        <v>87</v>
      </c>
      <c r="O1506" s="245"/>
    </row>
    <row r="1507" spans="1:15" s="241" customFormat="1" ht="30">
      <c r="A1507" s="284">
        <v>116993</v>
      </c>
      <c r="B1507" s="284" t="s">
        <v>3720</v>
      </c>
      <c r="C1507" s="284" t="s">
        <v>446</v>
      </c>
      <c r="D1507" s="285" t="s">
        <v>910</v>
      </c>
      <c r="F1507" s="242"/>
      <c r="I1507" s="284" t="s">
        <v>87</v>
      </c>
      <c r="O1507" s="245"/>
    </row>
    <row r="1508" spans="1:15" s="241" customFormat="1" ht="30">
      <c r="A1508" s="284">
        <v>116996</v>
      </c>
      <c r="B1508" s="284" t="s">
        <v>3721</v>
      </c>
      <c r="C1508" s="284" t="s">
        <v>431</v>
      </c>
      <c r="D1508" s="285" t="s">
        <v>3722</v>
      </c>
      <c r="F1508" s="242"/>
      <c r="I1508" s="284" t="s">
        <v>87</v>
      </c>
      <c r="O1508" s="245"/>
    </row>
    <row r="1509" spans="1:15" s="241" customFormat="1" ht="30">
      <c r="A1509" s="284">
        <v>116997</v>
      </c>
      <c r="B1509" s="284" t="s">
        <v>3723</v>
      </c>
      <c r="C1509" s="284" t="s">
        <v>261</v>
      </c>
      <c r="D1509" s="285" t="s">
        <v>689</v>
      </c>
      <c r="F1509" s="242"/>
      <c r="I1509" s="284" t="s">
        <v>87</v>
      </c>
      <c r="O1509" s="245"/>
    </row>
    <row r="1510" spans="1:15" s="241" customFormat="1" ht="30">
      <c r="A1510" s="284">
        <v>116999</v>
      </c>
      <c r="B1510" s="284" t="s">
        <v>3724</v>
      </c>
      <c r="C1510" s="284" t="s">
        <v>131</v>
      </c>
      <c r="D1510" s="285" t="s">
        <v>1174</v>
      </c>
      <c r="F1510" s="242"/>
      <c r="I1510" s="284" t="s">
        <v>87</v>
      </c>
      <c r="O1510" s="245"/>
    </row>
    <row r="1511" spans="1:15" s="241" customFormat="1" ht="30">
      <c r="A1511" s="284">
        <v>117000</v>
      </c>
      <c r="B1511" s="284" t="s">
        <v>3725</v>
      </c>
      <c r="C1511" s="284" t="s">
        <v>171</v>
      </c>
      <c r="D1511" s="285" t="s">
        <v>1373</v>
      </c>
      <c r="F1511" s="242"/>
      <c r="I1511" s="284" t="s">
        <v>87</v>
      </c>
      <c r="O1511" s="245"/>
    </row>
    <row r="1512" spans="1:15" s="241" customFormat="1" ht="30">
      <c r="A1512" s="284">
        <v>117002</v>
      </c>
      <c r="B1512" s="284" t="s">
        <v>3726</v>
      </c>
      <c r="C1512" s="284" t="s">
        <v>381</v>
      </c>
      <c r="D1512" s="285" t="s">
        <v>685</v>
      </c>
      <c r="F1512" s="242"/>
      <c r="I1512" s="284" t="s">
        <v>87</v>
      </c>
      <c r="O1512" s="245"/>
    </row>
    <row r="1513" spans="1:15" s="241" customFormat="1" ht="30">
      <c r="A1513" s="284">
        <v>117005</v>
      </c>
      <c r="B1513" s="284" t="s">
        <v>3727</v>
      </c>
      <c r="C1513" s="284" t="s">
        <v>280</v>
      </c>
      <c r="D1513" s="285" t="s">
        <v>910</v>
      </c>
      <c r="F1513" s="242"/>
      <c r="I1513" s="284" t="s">
        <v>87</v>
      </c>
      <c r="O1513" s="245"/>
    </row>
    <row r="1514" spans="1:15" s="241" customFormat="1" ht="30">
      <c r="A1514" s="284">
        <v>117006</v>
      </c>
      <c r="B1514" s="284" t="s">
        <v>3728</v>
      </c>
      <c r="C1514" s="284" t="s">
        <v>165</v>
      </c>
      <c r="D1514" s="285" t="s">
        <v>970</v>
      </c>
      <c r="F1514" s="242"/>
      <c r="I1514" s="284" t="s">
        <v>87</v>
      </c>
      <c r="O1514" s="245"/>
    </row>
    <row r="1515" spans="1:15" s="241" customFormat="1" ht="30">
      <c r="A1515" s="284">
        <v>117007</v>
      </c>
      <c r="B1515" s="284" t="s">
        <v>3729</v>
      </c>
      <c r="C1515" s="284" t="s">
        <v>139</v>
      </c>
      <c r="D1515" s="285" t="s">
        <v>782</v>
      </c>
      <c r="F1515" s="242"/>
      <c r="I1515" s="284" t="s">
        <v>87</v>
      </c>
      <c r="O1515" s="250"/>
    </row>
    <row r="1516" spans="1:15" s="241" customFormat="1" ht="30">
      <c r="A1516" s="284">
        <v>117010</v>
      </c>
      <c r="B1516" s="284" t="s">
        <v>3730</v>
      </c>
      <c r="C1516" s="284" t="s">
        <v>171</v>
      </c>
      <c r="D1516" s="285" t="s">
        <v>891</v>
      </c>
      <c r="F1516" s="242"/>
      <c r="I1516" s="284" t="s">
        <v>87</v>
      </c>
      <c r="O1516" s="245"/>
    </row>
    <row r="1517" spans="1:15" s="241" customFormat="1" ht="30">
      <c r="A1517" s="284">
        <v>117012</v>
      </c>
      <c r="B1517" s="284" t="s">
        <v>1099</v>
      </c>
      <c r="C1517" s="284" t="s">
        <v>1100</v>
      </c>
      <c r="D1517" s="285" t="s">
        <v>1101</v>
      </c>
      <c r="F1517" s="242"/>
      <c r="I1517" s="284" t="s">
        <v>87</v>
      </c>
      <c r="O1517" s="245"/>
    </row>
    <row r="1518" spans="1:15" s="241" customFormat="1" ht="30">
      <c r="A1518" s="284">
        <v>117013</v>
      </c>
      <c r="B1518" s="284" t="s">
        <v>3731</v>
      </c>
      <c r="C1518" s="284" t="s">
        <v>417</v>
      </c>
      <c r="D1518" s="285" t="s">
        <v>702</v>
      </c>
      <c r="F1518" s="242"/>
      <c r="I1518" s="284" t="s">
        <v>87</v>
      </c>
      <c r="O1518" s="245"/>
    </row>
    <row r="1519" spans="1:15" s="241" customFormat="1" ht="27.75">
      <c r="A1519" s="284">
        <v>117014</v>
      </c>
      <c r="B1519" s="284" t="s">
        <v>3732</v>
      </c>
      <c r="C1519" s="284" t="s">
        <v>332</v>
      </c>
      <c r="D1519" s="285" t="s">
        <v>707</v>
      </c>
      <c r="F1519" s="242"/>
      <c r="I1519" s="284" t="s">
        <v>87</v>
      </c>
      <c r="O1519" s="243"/>
    </row>
    <row r="1520" spans="1:15" s="241" customFormat="1" ht="30">
      <c r="A1520" s="284">
        <v>117018</v>
      </c>
      <c r="B1520" s="284" t="s">
        <v>3733</v>
      </c>
      <c r="C1520" s="284" t="s">
        <v>439</v>
      </c>
      <c r="D1520" s="285" t="s">
        <v>1511</v>
      </c>
      <c r="F1520" s="242"/>
      <c r="I1520" s="284" t="s">
        <v>87</v>
      </c>
      <c r="O1520" s="245"/>
    </row>
    <row r="1521" spans="1:15" s="241" customFormat="1" ht="30">
      <c r="A1521" s="284">
        <v>117021</v>
      </c>
      <c r="B1521" s="284" t="s">
        <v>3734</v>
      </c>
      <c r="C1521" s="284" t="s">
        <v>86</v>
      </c>
      <c r="D1521" s="285" t="s">
        <v>870</v>
      </c>
      <c r="F1521" s="242"/>
      <c r="I1521" s="284" t="s">
        <v>87</v>
      </c>
      <c r="O1521" s="245"/>
    </row>
    <row r="1522" spans="1:15" s="241" customFormat="1" ht="30">
      <c r="A1522" s="284">
        <v>117022</v>
      </c>
      <c r="B1522" s="284" t="s">
        <v>3735</v>
      </c>
      <c r="C1522" s="284" t="s">
        <v>92</v>
      </c>
      <c r="D1522" s="285" t="s">
        <v>755</v>
      </c>
      <c r="F1522" s="242"/>
      <c r="I1522" s="284" t="s">
        <v>87</v>
      </c>
      <c r="O1522" s="250"/>
    </row>
    <row r="1523" spans="1:15" s="241" customFormat="1" ht="30">
      <c r="A1523" s="284">
        <v>117023</v>
      </c>
      <c r="B1523" s="284" t="s">
        <v>1744</v>
      </c>
      <c r="C1523" s="284" t="s">
        <v>1272</v>
      </c>
      <c r="D1523" s="285" t="s">
        <v>746</v>
      </c>
      <c r="H1523" s="256"/>
      <c r="I1523" s="284" t="s">
        <v>87</v>
      </c>
      <c r="M1523" s="252"/>
      <c r="O1523" s="245"/>
    </row>
    <row r="1524" spans="1:15" s="241" customFormat="1" ht="30">
      <c r="A1524" s="284">
        <v>117024</v>
      </c>
      <c r="B1524" s="284" t="s">
        <v>3736</v>
      </c>
      <c r="C1524" s="284" t="s">
        <v>321</v>
      </c>
      <c r="D1524" s="285" t="s">
        <v>1113</v>
      </c>
      <c r="F1524" s="242"/>
      <c r="I1524" s="284" t="s">
        <v>87</v>
      </c>
      <c r="O1524" s="245"/>
    </row>
    <row r="1525" spans="1:15" s="241" customFormat="1" ht="30">
      <c r="A1525" s="284">
        <v>117025</v>
      </c>
      <c r="B1525" s="284" t="s">
        <v>3737</v>
      </c>
      <c r="C1525" s="284" t="s">
        <v>256</v>
      </c>
      <c r="D1525" s="285" t="s">
        <v>737</v>
      </c>
      <c r="F1525" s="242"/>
      <c r="I1525" s="284" t="s">
        <v>87</v>
      </c>
      <c r="O1525" s="245"/>
    </row>
    <row r="1526" spans="1:15" s="241" customFormat="1" ht="30">
      <c r="A1526" s="284">
        <v>117029</v>
      </c>
      <c r="B1526" s="284" t="s">
        <v>3738</v>
      </c>
      <c r="C1526" s="284" t="s">
        <v>586</v>
      </c>
      <c r="D1526" s="285" t="s">
        <v>784</v>
      </c>
      <c r="F1526" s="242"/>
      <c r="I1526" s="284" t="s">
        <v>87</v>
      </c>
      <c r="O1526" s="245"/>
    </row>
    <row r="1527" spans="1:15" s="241" customFormat="1" ht="30">
      <c r="A1527" s="284">
        <v>117030</v>
      </c>
      <c r="B1527" s="284" t="s">
        <v>3739</v>
      </c>
      <c r="C1527" s="284" t="s">
        <v>86</v>
      </c>
      <c r="D1527" s="285" t="s">
        <v>950</v>
      </c>
      <c r="F1527" s="242"/>
      <c r="I1527" s="284" t="s">
        <v>87</v>
      </c>
      <c r="O1527" s="245"/>
    </row>
    <row r="1528" spans="1:15" s="241" customFormat="1" ht="30">
      <c r="A1528" s="284">
        <v>117031</v>
      </c>
      <c r="B1528" s="284" t="s">
        <v>3740</v>
      </c>
      <c r="C1528" s="284" t="s">
        <v>464</v>
      </c>
      <c r="D1528" s="285" t="s">
        <v>742</v>
      </c>
      <c r="F1528" s="242"/>
      <c r="I1528" s="284" t="s">
        <v>87</v>
      </c>
      <c r="O1528" s="245"/>
    </row>
    <row r="1529" spans="1:15" s="241" customFormat="1" ht="30">
      <c r="A1529" s="284">
        <v>117033</v>
      </c>
      <c r="B1529" s="284" t="s">
        <v>3741</v>
      </c>
      <c r="C1529" s="284" t="s">
        <v>111</v>
      </c>
      <c r="D1529" s="285" t="s">
        <v>684</v>
      </c>
      <c r="F1529" s="242"/>
      <c r="I1529" s="284" t="s">
        <v>87</v>
      </c>
      <c r="O1529" s="245"/>
    </row>
    <row r="1530" spans="1:15" s="241" customFormat="1" ht="30">
      <c r="A1530" s="284">
        <v>117035</v>
      </c>
      <c r="B1530" s="284" t="s">
        <v>3742</v>
      </c>
      <c r="C1530" s="284" t="s">
        <v>250</v>
      </c>
      <c r="D1530" s="285" t="s">
        <v>3743</v>
      </c>
      <c r="F1530" s="242"/>
      <c r="I1530" s="284" t="s">
        <v>87</v>
      </c>
      <c r="O1530" s="245"/>
    </row>
    <row r="1531" spans="1:15" s="241" customFormat="1" ht="30">
      <c r="A1531" s="284">
        <v>117037</v>
      </c>
      <c r="B1531" s="284" t="s">
        <v>3744</v>
      </c>
      <c r="C1531" s="284" t="s">
        <v>161</v>
      </c>
      <c r="D1531" s="285" t="s">
        <v>686</v>
      </c>
      <c r="F1531" s="242"/>
      <c r="I1531" s="284" t="s">
        <v>87</v>
      </c>
      <c r="O1531" s="245"/>
    </row>
    <row r="1532" spans="1:15" s="241" customFormat="1" ht="30">
      <c r="A1532" s="284">
        <v>117038</v>
      </c>
      <c r="B1532" s="284" t="s">
        <v>3745</v>
      </c>
      <c r="C1532" s="284" t="s">
        <v>177</v>
      </c>
      <c r="D1532" s="285" t="s">
        <v>1548</v>
      </c>
      <c r="F1532" s="242"/>
      <c r="I1532" s="284" t="s">
        <v>87</v>
      </c>
      <c r="O1532" s="245"/>
    </row>
    <row r="1533" spans="1:15" s="241" customFormat="1" ht="30">
      <c r="A1533" s="284">
        <v>117039</v>
      </c>
      <c r="B1533" s="284" t="s">
        <v>3746</v>
      </c>
      <c r="C1533" s="284" t="s">
        <v>211</v>
      </c>
      <c r="D1533" s="285" t="s">
        <v>952</v>
      </c>
      <c r="F1533" s="242"/>
      <c r="I1533" s="284" t="s">
        <v>87</v>
      </c>
      <c r="O1533" s="245"/>
    </row>
    <row r="1534" spans="1:15" s="241" customFormat="1" ht="27.75">
      <c r="A1534" s="284">
        <v>117040</v>
      </c>
      <c r="B1534" s="284" t="s">
        <v>1837</v>
      </c>
      <c r="C1534" s="284" t="s">
        <v>134</v>
      </c>
      <c r="D1534" s="285" t="s">
        <v>1318</v>
      </c>
      <c r="F1534" s="242"/>
      <c r="I1534" s="284" t="s">
        <v>87</v>
      </c>
      <c r="O1534" s="243"/>
    </row>
    <row r="1535" spans="1:15" s="241" customFormat="1" ht="30">
      <c r="A1535" s="284">
        <v>117041</v>
      </c>
      <c r="B1535" s="284" t="s">
        <v>3747</v>
      </c>
      <c r="C1535" s="284" t="s">
        <v>287</v>
      </c>
      <c r="D1535" s="285" t="s">
        <v>705</v>
      </c>
      <c r="F1535" s="242"/>
      <c r="I1535" s="284" t="s">
        <v>87</v>
      </c>
      <c r="O1535" s="245"/>
    </row>
    <row r="1536" spans="1:15" s="241" customFormat="1" ht="33">
      <c r="A1536" s="284">
        <v>117042</v>
      </c>
      <c r="B1536" s="284" t="s">
        <v>3748</v>
      </c>
      <c r="C1536" s="284" t="s">
        <v>104</v>
      </c>
      <c r="D1536" s="285" t="s">
        <v>3749</v>
      </c>
      <c r="F1536" s="242"/>
      <c r="I1536" s="284" t="s">
        <v>87</v>
      </c>
      <c r="J1536" s="253"/>
      <c r="K1536" s="253"/>
      <c r="L1536" s="253"/>
      <c r="O1536" s="249"/>
    </row>
    <row r="1537" spans="1:15" s="241" customFormat="1" ht="30">
      <c r="A1537" s="284">
        <v>117043</v>
      </c>
      <c r="B1537" s="284" t="s">
        <v>3750</v>
      </c>
      <c r="C1537" s="284" t="s">
        <v>97</v>
      </c>
      <c r="D1537" s="285" t="s">
        <v>185</v>
      </c>
      <c r="F1537" s="242"/>
      <c r="I1537" s="284" t="s">
        <v>87</v>
      </c>
      <c r="O1537" s="245"/>
    </row>
    <row r="1538" spans="1:15" s="241" customFormat="1" ht="30">
      <c r="A1538" s="284">
        <v>117044</v>
      </c>
      <c r="B1538" s="284" t="s">
        <v>3751</v>
      </c>
      <c r="C1538" s="284" t="s">
        <v>97</v>
      </c>
      <c r="D1538" s="285" t="s">
        <v>1009</v>
      </c>
      <c r="F1538" s="242"/>
      <c r="I1538" s="284" t="s">
        <v>87</v>
      </c>
      <c r="O1538" s="245"/>
    </row>
    <row r="1539" spans="1:15" s="241" customFormat="1" ht="30">
      <c r="A1539" s="284">
        <v>117048</v>
      </c>
      <c r="B1539" s="284" t="s">
        <v>3752</v>
      </c>
      <c r="C1539" s="284" t="s">
        <v>97</v>
      </c>
      <c r="D1539" s="285" t="s">
        <v>788</v>
      </c>
      <c r="F1539" s="242"/>
      <c r="I1539" s="284" t="s">
        <v>87</v>
      </c>
      <c r="O1539" s="245"/>
    </row>
    <row r="1540" spans="1:15" s="241" customFormat="1" ht="30">
      <c r="A1540" s="284">
        <v>117049</v>
      </c>
      <c r="B1540" s="284" t="s">
        <v>3753</v>
      </c>
      <c r="C1540" s="284" t="s">
        <v>209</v>
      </c>
      <c r="D1540" s="285" t="s">
        <v>961</v>
      </c>
      <c r="F1540" s="242"/>
      <c r="I1540" s="284" t="s">
        <v>87</v>
      </c>
      <c r="O1540" s="245"/>
    </row>
    <row r="1541" spans="1:15" s="241" customFormat="1" ht="30">
      <c r="A1541" s="284">
        <v>117050</v>
      </c>
      <c r="B1541" s="284" t="s">
        <v>3754</v>
      </c>
      <c r="C1541" s="284" t="s">
        <v>576</v>
      </c>
      <c r="D1541" s="285" t="s">
        <v>1753</v>
      </c>
      <c r="F1541" s="242"/>
      <c r="I1541" s="284" t="s">
        <v>87</v>
      </c>
      <c r="O1541" s="245"/>
    </row>
    <row r="1542" spans="1:15" s="241" customFormat="1" ht="30">
      <c r="A1542" s="284">
        <v>117055</v>
      </c>
      <c r="B1542" s="284" t="s">
        <v>3755</v>
      </c>
      <c r="C1542" s="284" t="s">
        <v>222</v>
      </c>
      <c r="D1542" s="285" t="s">
        <v>684</v>
      </c>
      <c r="F1542" s="242"/>
      <c r="I1542" s="284" t="s">
        <v>87</v>
      </c>
      <c r="O1542" s="245"/>
    </row>
    <row r="1543" spans="1:15" s="241" customFormat="1" ht="30">
      <c r="A1543" s="284">
        <v>117065</v>
      </c>
      <c r="B1543" s="284" t="s">
        <v>3756</v>
      </c>
      <c r="C1543" s="284" t="s">
        <v>173</v>
      </c>
      <c r="D1543" s="285" t="s">
        <v>1251</v>
      </c>
      <c r="F1543" s="242"/>
      <c r="I1543" s="284" t="s">
        <v>87</v>
      </c>
      <c r="O1543" s="245"/>
    </row>
    <row r="1544" spans="1:15" s="241" customFormat="1" ht="30">
      <c r="A1544" s="284">
        <v>117068</v>
      </c>
      <c r="B1544" s="284" t="s">
        <v>3757</v>
      </c>
      <c r="C1544" s="284" t="s">
        <v>97</v>
      </c>
      <c r="D1544" s="285" t="s">
        <v>1878</v>
      </c>
      <c r="F1544" s="242"/>
      <c r="I1544" s="284" t="s">
        <v>87</v>
      </c>
      <c r="O1544" s="245"/>
    </row>
    <row r="1545" spans="1:15" s="241" customFormat="1" ht="30">
      <c r="A1545" s="284">
        <v>117744</v>
      </c>
      <c r="B1545" s="284" t="s">
        <v>3758</v>
      </c>
      <c r="C1545" s="284" t="s">
        <v>97</v>
      </c>
      <c r="D1545" s="285" t="s">
        <v>951</v>
      </c>
      <c r="F1545" s="242"/>
      <c r="I1545" s="284" t="s">
        <v>87</v>
      </c>
      <c r="O1545" s="245"/>
    </row>
    <row r="1546" spans="1:15" s="241" customFormat="1" ht="33">
      <c r="A1546" s="284">
        <v>117748</v>
      </c>
      <c r="B1546" s="284" t="s">
        <v>3759</v>
      </c>
      <c r="C1546" s="284" t="s">
        <v>3760</v>
      </c>
      <c r="D1546" s="285" t="s">
        <v>716</v>
      </c>
      <c r="F1546" s="242"/>
      <c r="I1546" s="284" t="s">
        <v>87</v>
      </c>
      <c r="O1546" s="249"/>
    </row>
    <row r="1547" spans="1:15" s="241" customFormat="1" ht="30">
      <c r="A1547" s="284">
        <v>117752</v>
      </c>
      <c r="B1547" s="284" t="s">
        <v>3761</v>
      </c>
      <c r="C1547" s="284" t="s">
        <v>270</v>
      </c>
      <c r="D1547" s="285" t="s">
        <v>689</v>
      </c>
      <c r="F1547" s="242"/>
      <c r="I1547" s="284" t="s">
        <v>87</v>
      </c>
      <c r="O1547" s="245"/>
    </row>
    <row r="1548" spans="1:15" s="241" customFormat="1" ht="30">
      <c r="A1548" s="284">
        <v>117753</v>
      </c>
      <c r="B1548" s="284" t="s">
        <v>3762</v>
      </c>
      <c r="C1548" s="284" t="s">
        <v>219</v>
      </c>
      <c r="D1548" s="285" t="s">
        <v>752</v>
      </c>
      <c r="F1548" s="242"/>
      <c r="I1548" s="284" t="s">
        <v>87</v>
      </c>
      <c r="O1548" s="245"/>
    </row>
    <row r="1549" spans="1:15" s="241" customFormat="1" ht="30">
      <c r="A1549" s="284">
        <v>117754</v>
      </c>
      <c r="B1549" s="284" t="s">
        <v>3763</v>
      </c>
      <c r="C1549" s="284" t="s">
        <v>145</v>
      </c>
      <c r="D1549" s="285" t="s">
        <v>689</v>
      </c>
      <c r="F1549" s="242"/>
      <c r="I1549" s="284" t="s">
        <v>87</v>
      </c>
      <c r="O1549" s="250"/>
    </row>
    <row r="1550" spans="1:15" s="241" customFormat="1" ht="30">
      <c r="A1550" s="284">
        <v>117755</v>
      </c>
      <c r="B1550" s="284" t="s">
        <v>3764</v>
      </c>
      <c r="C1550" s="284" t="s">
        <v>135</v>
      </c>
      <c r="D1550" s="285" t="s">
        <v>890</v>
      </c>
      <c r="F1550" s="242"/>
      <c r="I1550" s="284" t="s">
        <v>87</v>
      </c>
      <c r="O1550" s="245"/>
    </row>
    <row r="1551" spans="1:15" s="241" customFormat="1" ht="30">
      <c r="A1551" s="284">
        <v>117756</v>
      </c>
      <c r="B1551" s="284" t="s">
        <v>3765</v>
      </c>
      <c r="C1551" s="284"/>
      <c r="D1551" s="285"/>
      <c r="F1551" s="242"/>
      <c r="I1551" s="284" t="s">
        <v>87</v>
      </c>
      <c r="O1551" s="245"/>
    </row>
    <row r="1552" spans="1:15" s="241" customFormat="1" ht="30">
      <c r="A1552" s="284">
        <v>117817</v>
      </c>
      <c r="B1552" s="284" t="s">
        <v>3766</v>
      </c>
      <c r="C1552" s="284" t="s">
        <v>296</v>
      </c>
      <c r="D1552" s="285" t="s">
        <v>684</v>
      </c>
      <c r="F1552" s="242"/>
      <c r="I1552" s="284" t="s">
        <v>87</v>
      </c>
      <c r="O1552" s="255"/>
    </row>
    <row r="1553" spans="1:15" s="241" customFormat="1" ht="30">
      <c r="A1553" s="284">
        <v>117821</v>
      </c>
      <c r="B1553" s="284" t="s">
        <v>3767</v>
      </c>
      <c r="C1553" s="284" t="s">
        <v>3768</v>
      </c>
      <c r="D1553" s="285" t="s">
        <v>3769</v>
      </c>
      <c r="F1553" s="242"/>
      <c r="I1553" s="284" t="s">
        <v>87</v>
      </c>
      <c r="O1553" s="245"/>
    </row>
    <row r="1554" spans="1:15" s="241" customFormat="1" ht="30">
      <c r="A1554" s="284">
        <v>117822</v>
      </c>
      <c r="B1554" s="284" t="s">
        <v>3770</v>
      </c>
      <c r="C1554" s="284" t="s">
        <v>92</v>
      </c>
      <c r="D1554" s="285" t="s">
        <v>1651</v>
      </c>
      <c r="F1554" s="242"/>
      <c r="I1554" s="284" t="s">
        <v>87</v>
      </c>
      <c r="O1554" s="245"/>
    </row>
    <row r="1555" spans="1:15" s="241" customFormat="1" ht="30">
      <c r="A1555" s="284">
        <v>117823</v>
      </c>
      <c r="B1555" s="284" t="s">
        <v>3771</v>
      </c>
      <c r="C1555" s="284" t="s">
        <v>97</v>
      </c>
      <c r="D1555" s="285" t="s">
        <v>3772</v>
      </c>
      <c r="F1555" s="242"/>
      <c r="I1555" s="284" t="s">
        <v>87</v>
      </c>
      <c r="O1555" s="250"/>
    </row>
    <row r="1556" spans="1:15" s="241" customFormat="1" ht="30">
      <c r="A1556" s="284">
        <v>117824</v>
      </c>
      <c r="B1556" s="284" t="s">
        <v>3773</v>
      </c>
      <c r="C1556" s="284" t="s">
        <v>253</v>
      </c>
      <c r="D1556" s="285" t="s">
        <v>727</v>
      </c>
      <c r="F1556" s="242"/>
      <c r="I1556" s="284" t="s">
        <v>87</v>
      </c>
      <c r="O1556" s="245"/>
    </row>
    <row r="1557" spans="1:15" s="241" customFormat="1" ht="30">
      <c r="A1557" s="284">
        <v>117825</v>
      </c>
      <c r="B1557" s="284" t="s">
        <v>3774</v>
      </c>
      <c r="C1557" s="284" t="s">
        <v>154</v>
      </c>
      <c r="D1557" s="285" t="s">
        <v>1173</v>
      </c>
      <c r="F1557" s="242"/>
      <c r="I1557" s="284" t="s">
        <v>87</v>
      </c>
      <c r="O1557" s="245"/>
    </row>
    <row r="1558" spans="1:15" s="241" customFormat="1" ht="30">
      <c r="A1558" s="284">
        <v>117826</v>
      </c>
      <c r="B1558" s="284" t="s">
        <v>3775</v>
      </c>
      <c r="C1558" s="284" t="s">
        <v>86</v>
      </c>
      <c r="D1558" s="285" t="s">
        <v>752</v>
      </c>
      <c r="F1558" s="242"/>
      <c r="I1558" s="284" t="s">
        <v>87</v>
      </c>
      <c r="O1558" s="245"/>
    </row>
    <row r="1559" spans="1:15" s="241" customFormat="1" ht="30">
      <c r="A1559" s="284">
        <v>117827</v>
      </c>
      <c r="B1559" s="284" t="s">
        <v>3776</v>
      </c>
      <c r="C1559" s="284" t="s">
        <v>267</v>
      </c>
      <c r="D1559" s="285" t="s">
        <v>685</v>
      </c>
      <c r="F1559" s="242"/>
      <c r="I1559" s="284" t="s">
        <v>87</v>
      </c>
      <c r="O1559" s="245"/>
    </row>
    <row r="1560" spans="1:15" s="241" customFormat="1" ht="30">
      <c r="A1560" s="284">
        <v>117828</v>
      </c>
      <c r="B1560" s="284" t="s">
        <v>3777</v>
      </c>
      <c r="C1560" s="284" t="s">
        <v>167</v>
      </c>
      <c r="D1560" s="285" t="s">
        <v>1269</v>
      </c>
      <c r="F1560" s="242"/>
      <c r="I1560" s="284" t="s">
        <v>87</v>
      </c>
      <c r="O1560" s="245"/>
    </row>
    <row r="1561" spans="1:15" s="241" customFormat="1" ht="30">
      <c r="A1561" s="284">
        <v>117830</v>
      </c>
      <c r="B1561" s="284" t="s">
        <v>3778</v>
      </c>
      <c r="C1561" s="284" t="s">
        <v>3779</v>
      </c>
      <c r="D1561" s="285" t="s">
        <v>1159</v>
      </c>
      <c r="F1561" s="242"/>
      <c r="I1561" s="284" t="s">
        <v>87</v>
      </c>
      <c r="O1561" s="245"/>
    </row>
    <row r="1562" spans="1:15" s="241" customFormat="1" ht="30">
      <c r="A1562" s="284">
        <v>117833</v>
      </c>
      <c r="B1562" s="284" t="s">
        <v>3780</v>
      </c>
      <c r="C1562" s="284" t="s">
        <v>167</v>
      </c>
      <c r="D1562" s="285" t="s">
        <v>3781</v>
      </c>
      <c r="F1562" s="242"/>
      <c r="I1562" s="284" t="s">
        <v>87</v>
      </c>
      <c r="O1562" s="245"/>
    </row>
    <row r="1563" spans="1:15" s="241" customFormat="1" ht="30">
      <c r="A1563" s="284">
        <v>117835</v>
      </c>
      <c r="B1563" s="284" t="s">
        <v>3782</v>
      </c>
      <c r="C1563" s="284" t="s">
        <v>458</v>
      </c>
      <c r="D1563" s="285" t="s">
        <v>770</v>
      </c>
      <c r="F1563" s="242"/>
      <c r="I1563" s="284" t="s">
        <v>87</v>
      </c>
      <c r="O1563" s="245"/>
    </row>
    <row r="1564" spans="1:15" s="241" customFormat="1" ht="30">
      <c r="A1564" s="284">
        <v>117838</v>
      </c>
      <c r="B1564" s="284" t="s">
        <v>3783</v>
      </c>
      <c r="C1564" s="284" t="s">
        <v>148</v>
      </c>
      <c r="D1564" s="285" t="s">
        <v>1654</v>
      </c>
      <c r="F1564" s="242"/>
      <c r="I1564" s="284" t="s">
        <v>87</v>
      </c>
      <c r="O1564" s="245"/>
    </row>
    <row r="1565" spans="1:15" s="241" customFormat="1" ht="30">
      <c r="A1565" s="284">
        <v>117839</v>
      </c>
      <c r="B1565" s="284" t="s">
        <v>3784</v>
      </c>
      <c r="C1565" s="284" t="s">
        <v>1545</v>
      </c>
      <c r="D1565" s="285" t="s">
        <v>1303</v>
      </c>
      <c r="F1565" s="242"/>
      <c r="I1565" s="284" t="s">
        <v>87</v>
      </c>
      <c r="O1565" s="245"/>
    </row>
    <row r="1566" spans="1:15" s="241" customFormat="1" ht="30">
      <c r="A1566" s="284">
        <v>117840</v>
      </c>
      <c r="B1566" s="284" t="s">
        <v>3785</v>
      </c>
      <c r="C1566" s="284" t="s">
        <v>123</v>
      </c>
      <c r="D1566" s="285" t="s">
        <v>766</v>
      </c>
      <c r="F1566" s="242"/>
      <c r="I1566" s="284" t="s">
        <v>87</v>
      </c>
      <c r="O1566" s="245"/>
    </row>
    <row r="1567" spans="1:15" s="241" customFormat="1" ht="30">
      <c r="A1567" s="284">
        <v>117842</v>
      </c>
      <c r="B1567" s="284" t="s">
        <v>3786</v>
      </c>
      <c r="C1567" s="284" t="s">
        <v>97</v>
      </c>
      <c r="D1567" s="285" t="s">
        <v>456</v>
      </c>
      <c r="F1567" s="242"/>
      <c r="I1567" s="284" t="s">
        <v>87</v>
      </c>
      <c r="O1567" s="245"/>
    </row>
    <row r="1568" spans="1:15" s="241" customFormat="1" ht="30">
      <c r="A1568" s="284">
        <v>117847</v>
      </c>
      <c r="B1568" s="284" t="s">
        <v>3787</v>
      </c>
      <c r="C1568" s="284" t="s">
        <v>306</v>
      </c>
      <c r="D1568" s="285" t="s">
        <v>737</v>
      </c>
      <c r="F1568" s="242"/>
      <c r="I1568" s="284" t="s">
        <v>87</v>
      </c>
      <c r="O1568" s="245"/>
    </row>
    <row r="1569" spans="1:15" s="241" customFormat="1" ht="30">
      <c r="A1569" s="284">
        <v>117848</v>
      </c>
      <c r="B1569" s="284" t="s">
        <v>3788</v>
      </c>
      <c r="C1569" s="284" t="s">
        <v>328</v>
      </c>
      <c r="D1569" s="285" t="s">
        <v>3789</v>
      </c>
      <c r="F1569" s="242"/>
      <c r="I1569" s="284" t="s">
        <v>87</v>
      </c>
      <c r="O1569" s="245"/>
    </row>
    <row r="1570" spans="1:15" s="241" customFormat="1" ht="27.75">
      <c r="A1570" s="284">
        <v>117849</v>
      </c>
      <c r="B1570" s="284" t="s">
        <v>3790</v>
      </c>
      <c r="C1570" s="284" t="s">
        <v>264</v>
      </c>
      <c r="D1570" s="285" t="s">
        <v>773</v>
      </c>
      <c r="F1570" s="242"/>
      <c r="I1570" s="284" t="s">
        <v>87</v>
      </c>
      <c r="O1570" s="243"/>
    </row>
    <row r="1571" spans="1:15" s="241" customFormat="1" ht="30">
      <c r="A1571" s="284">
        <v>117850</v>
      </c>
      <c r="B1571" s="284" t="s">
        <v>3791</v>
      </c>
      <c r="C1571" s="284" t="s">
        <v>869</v>
      </c>
      <c r="D1571" s="285" t="s">
        <v>1165</v>
      </c>
      <c r="F1571" s="242"/>
      <c r="I1571" s="284" t="s">
        <v>87</v>
      </c>
      <c r="O1571" s="245"/>
    </row>
    <row r="1572" spans="1:15" s="241" customFormat="1" ht="30">
      <c r="A1572" s="284">
        <v>117851</v>
      </c>
      <c r="B1572" s="284" t="s">
        <v>3792</v>
      </c>
      <c r="C1572" s="284" t="s">
        <v>97</v>
      </c>
      <c r="D1572" s="285" t="s">
        <v>766</v>
      </c>
      <c r="F1572" s="242"/>
      <c r="I1572" s="284" t="s">
        <v>87</v>
      </c>
      <c r="O1572" s="245"/>
    </row>
    <row r="1573" spans="1:15" s="241" customFormat="1" ht="30">
      <c r="A1573" s="284">
        <v>117852</v>
      </c>
      <c r="B1573" s="284" t="s">
        <v>3793</v>
      </c>
      <c r="C1573" s="284" t="s">
        <v>329</v>
      </c>
      <c r="D1573" s="285" t="s">
        <v>1360</v>
      </c>
      <c r="F1573" s="242"/>
      <c r="I1573" s="284" t="s">
        <v>87</v>
      </c>
      <c r="J1573" s="253"/>
      <c r="K1573" s="253"/>
      <c r="L1573" s="253"/>
      <c r="O1573" s="245"/>
    </row>
    <row r="1574" spans="1:15" s="241" customFormat="1" ht="30">
      <c r="A1574" s="284">
        <v>117853</v>
      </c>
      <c r="B1574" s="284" t="s">
        <v>3794</v>
      </c>
      <c r="C1574" s="284" t="s">
        <v>132</v>
      </c>
      <c r="D1574" s="285" t="s">
        <v>1121</v>
      </c>
      <c r="F1574" s="242"/>
      <c r="I1574" s="284" t="s">
        <v>87</v>
      </c>
      <c r="O1574" s="245"/>
    </row>
    <row r="1575" spans="1:15" s="241" customFormat="1" ht="30">
      <c r="A1575" s="284">
        <v>117855</v>
      </c>
      <c r="B1575" s="284" t="s">
        <v>3795</v>
      </c>
      <c r="C1575" s="284" t="s">
        <v>325</v>
      </c>
      <c r="D1575" s="285" t="s">
        <v>1302</v>
      </c>
      <c r="F1575" s="242"/>
      <c r="I1575" s="284" t="s">
        <v>87</v>
      </c>
      <c r="O1575" s="245"/>
    </row>
    <row r="1576" spans="1:15" s="241" customFormat="1" ht="30">
      <c r="A1576" s="284">
        <v>117857</v>
      </c>
      <c r="B1576" s="284" t="s">
        <v>3796</v>
      </c>
      <c r="C1576" s="284" t="s">
        <v>581</v>
      </c>
      <c r="D1576" s="285" t="s">
        <v>1208</v>
      </c>
      <c r="F1576" s="242"/>
      <c r="I1576" s="284" t="s">
        <v>87</v>
      </c>
      <c r="O1576" s="245"/>
    </row>
    <row r="1577" spans="1:15" s="241" customFormat="1" ht="30">
      <c r="A1577" s="284">
        <v>117859</v>
      </c>
      <c r="B1577" s="284" t="s">
        <v>3797</v>
      </c>
      <c r="C1577" s="284" t="s">
        <v>134</v>
      </c>
      <c r="D1577" s="285" t="s">
        <v>836</v>
      </c>
      <c r="F1577" s="242"/>
      <c r="I1577" s="284" t="s">
        <v>87</v>
      </c>
      <c r="O1577" s="245"/>
    </row>
    <row r="1578" spans="1:15" s="241" customFormat="1" ht="30">
      <c r="A1578" s="284">
        <v>117864</v>
      </c>
      <c r="B1578" s="284" t="s">
        <v>3798</v>
      </c>
      <c r="C1578" s="284" t="s">
        <v>377</v>
      </c>
      <c r="D1578" s="285" t="s">
        <v>1445</v>
      </c>
      <c r="F1578" s="242"/>
      <c r="I1578" s="284" t="s">
        <v>87</v>
      </c>
      <c r="J1578" s="253"/>
      <c r="K1578" s="253"/>
      <c r="L1578" s="253"/>
      <c r="O1578" s="245"/>
    </row>
    <row r="1579" spans="1:15" s="241" customFormat="1" ht="30">
      <c r="A1579" s="284">
        <v>117868</v>
      </c>
      <c r="B1579" s="284" t="s">
        <v>3799</v>
      </c>
      <c r="C1579" s="284" t="s">
        <v>222</v>
      </c>
      <c r="D1579" s="285" t="s">
        <v>691</v>
      </c>
      <c r="F1579" s="242"/>
      <c r="I1579" s="284" t="s">
        <v>87</v>
      </c>
      <c r="O1579" s="251"/>
    </row>
    <row r="1580" spans="1:15" s="241" customFormat="1" ht="30">
      <c r="A1580" s="284">
        <v>117870</v>
      </c>
      <c r="B1580" s="284" t="s">
        <v>3800</v>
      </c>
      <c r="C1580" s="284" t="s">
        <v>218</v>
      </c>
      <c r="D1580" s="285" t="s">
        <v>854</v>
      </c>
      <c r="F1580" s="242"/>
      <c r="I1580" s="284" t="s">
        <v>87</v>
      </c>
      <c r="O1580" s="245"/>
    </row>
    <row r="1581" spans="1:15" s="241" customFormat="1" ht="30">
      <c r="A1581" s="284">
        <v>117873</v>
      </c>
      <c r="B1581" s="284" t="s">
        <v>3801</v>
      </c>
      <c r="C1581" s="284" t="s">
        <v>3802</v>
      </c>
      <c r="D1581" s="285" t="s">
        <v>1183</v>
      </c>
      <c r="F1581" s="242"/>
      <c r="I1581" s="284" t="s">
        <v>87</v>
      </c>
      <c r="O1581" s="245"/>
    </row>
    <row r="1582" spans="1:15" s="241" customFormat="1" ht="30">
      <c r="A1582" s="284">
        <v>117874</v>
      </c>
      <c r="B1582" s="284" t="s">
        <v>3803</v>
      </c>
      <c r="C1582" s="284" t="s">
        <v>390</v>
      </c>
      <c r="D1582" s="285" t="s">
        <v>1469</v>
      </c>
      <c r="F1582" s="242"/>
      <c r="I1582" s="284" t="s">
        <v>87</v>
      </c>
      <c r="O1582" s="245"/>
    </row>
    <row r="1583" spans="1:15" s="241" customFormat="1" ht="30">
      <c r="A1583" s="284">
        <v>117875</v>
      </c>
      <c r="B1583" s="284" t="s">
        <v>3804</v>
      </c>
      <c r="C1583" s="284" t="s">
        <v>97</v>
      </c>
      <c r="D1583" s="285" t="s">
        <v>782</v>
      </c>
      <c r="F1583" s="242"/>
      <c r="I1583" s="284" t="s">
        <v>87</v>
      </c>
      <c r="O1583" s="245"/>
    </row>
    <row r="1584" spans="1:15" s="241" customFormat="1" ht="30">
      <c r="A1584" s="284">
        <v>117877</v>
      </c>
      <c r="B1584" s="284" t="s">
        <v>3805</v>
      </c>
      <c r="C1584" s="284" t="s">
        <v>97</v>
      </c>
      <c r="D1584" s="285" t="s">
        <v>832</v>
      </c>
      <c r="F1584" s="242"/>
      <c r="I1584" s="284" t="s">
        <v>87</v>
      </c>
      <c r="O1584" s="245"/>
    </row>
    <row r="1585" spans="1:15" s="241" customFormat="1" ht="30">
      <c r="A1585" s="284">
        <v>117878</v>
      </c>
      <c r="B1585" s="284" t="s">
        <v>3806</v>
      </c>
      <c r="C1585" s="284" t="s">
        <v>1412</v>
      </c>
      <c r="D1585" s="285" t="s">
        <v>3807</v>
      </c>
      <c r="F1585" s="242"/>
      <c r="I1585" s="284" t="s">
        <v>87</v>
      </c>
      <c r="O1585" s="245"/>
    </row>
    <row r="1586" spans="1:15" s="241" customFormat="1" ht="30">
      <c r="A1586" s="284">
        <v>117881</v>
      </c>
      <c r="B1586" s="284" t="s">
        <v>3808</v>
      </c>
      <c r="C1586" s="284" t="s">
        <v>218</v>
      </c>
      <c r="D1586" s="285" t="s">
        <v>717</v>
      </c>
      <c r="F1586" s="242"/>
      <c r="I1586" s="284" t="s">
        <v>87</v>
      </c>
      <c r="O1586" s="245"/>
    </row>
    <row r="1587" spans="1:15" s="241" customFormat="1" ht="30">
      <c r="A1587" s="284">
        <v>117882</v>
      </c>
      <c r="B1587" s="284" t="s">
        <v>3809</v>
      </c>
      <c r="C1587" s="284" t="s">
        <v>2431</v>
      </c>
      <c r="D1587" s="285" t="s">
        <v>3810</v>
      </c>
      <c r="F1587" s="242"/>
      <c r="I1587" s="284" t="s">
        <v>87</v>
      </c>
      <c r="O1587" s="245"/>
    </row>
    <row r="1588" spans="1:15" s="241" customFormat="1" ht="30">
      <c r="A1588" s="284">
        <v>117889</v>
      </c>
      <c r="B1588" s="284" t="s">
        <v>3811</v>
      </c>
      <c r="C1588" s="284" t="s">
        <v>114</v>
      </c>
      <c r="D1588" s="285" t="s">
        <v>3812</v>
      </c>
      <c r="F1588" s="242"/>
      <c r="I1588" s="284" t="s">
        <v>87</v>
      </c>
      <c r="O1588" s="245"/>
    </row>
    <row r="1589" spans="1:15" s="241" customFormat="1" ht="30">
      <c r="A1589" s="284">
        <v>117895</v>
      </c>
      <c r="B1589" s="284" t="s">
        <v>3813</v>
      </c>
      <c r="C1589" s="284" t="s">
        <v>101</v>
      </c>
      <c r="D1589" s="285" t="s">
        <v>730</v>
      </c>
      <c r="F1589" s="242"/>
      <c r="I1589" s="284" t="s">
        <v>87</v>
      </c>
      <c r="O1589" s="245"/>
    </row>
    <row r="1590" spans="1:15" s="241" customFormat="1" ht="30">
      <c r="A1590" s="284">
        <v>117898</v>
      </c>
      <c r="B1590" s="284" t="s">
        <v>3814</v>
      </c>
      <c r="C1590" s="284" t="s">
        <v>105</v>
      </c>
      <c r="D1590" s="285" t="s">
        <v>880</v>
      </c>
      <c r="F1590" s="242"/>
      <c r="I1590" s="284" t="s">
        <v>87</v>
      </c>
      <c r="O1590" s="245"/>
    </row>
    <row r="1591" spans="1:15" s="241" customFormat="1" ht="30">
      <c r="A1591" s="284">
        <v>117899</v>
      </c>
      <c r="B1591" s="284" t="s">
        <v>3815</v>
      </c>
      <c r="C1591" s="284" t="s">
        <v>334</v>
      </c>
      <c r="D1591" s="285" t="s">
        <v>1146</v>
      </c>
      <c r="F1591" s="242"/>
      <c r="I1591" s="284" t="s">
        <v>87</v>
      </c>
      <c r="J1591" s="253"/>
      <c r="K1591" s="253"/>
      <c r="L1591" s="253"/>
      <c r="O1591" s="245"/>
    </row>
    <row r="1592" spans="1:15" s="241" customFormat="1" ht="30">
      <c r="A1592" s="284">
        <v>117903</v>
      </c>
      <c r="B1592" s="284" t="s">
        <v>3816</v>
      </c>
      <c r="C1592" s="284" t="s">
        <v>3817</v>
      </c>
      <c r="D1592" s="285" t="s">
        <v>1791</v>
      </c>
      <c r="F1592" s="242"/>
      <c r="I1592" s="284" t="s">
        <v>87</v>
      </c>
      <c r="O1592" s="245"/>
    </row>
    <row r="1593" spans="1:15" s="241" customFormat="1" ht="30">
      <c r="A1593" s="284">
        <v>117907</v>
      </c>
      <c r="B1593" s="284" t="s">
        <v>3818</v>
      </c>
      <c r="C1593" s="284" t="s">
        <v>3819</v>
      </c>
      <c r="D1593" s="285" t="s">
        <v>970</v>
      </c>
      <c r="F1593" s="242"/>
      <c r="I1593" s="284" t="s">
        <v>87</v>
      </c>
      <c r="O1593" s="245"/>
    </row>
    <row r="1594" spans="1:15" s="241" customFormat="1" ht="30">
      <c r="A1594" s="284">
        <v>117909</v>
      </c>
      <c r="B1594" s="284" t="s">
        <v>3820</v>
      </c>
      <c r="C1594" s="284" t="s">
        <v>141</v>
      </c>
      <c r="D1594" s="285" t="s">
        <v>1365</v>
      </c>
      <c r="F1594" s="242"/>
      <c r="I1594" s="284" t="s">
        <v>87</v>
      </c>
      <c r="O1594" s="245"/>
    </row>
    <row r="1595" spans="1:15" s="241" customFormat="1" ht="33.75">
      <c r="A1595" s="284">
        <v>117910</v>
      </c>
      <c r="B1595" s="284" t="s">
        <v>3821</v>
      </c>
      <c r="C1595" s="284" t="s">
        <v>258</v>
      </c>
      <c r="D1595" s="285" t="s">
        <v>693</v>
      </c>
      <c r="F1595" s="242"/>
      <c r="I1595" s="284" t="s">
        <v>87</v>
      </c>
      <c r="O1595" s="246"/>
    </row>
    <row r="1596" spans="1:15" s="241" customFormat="1" ht="30">
      <c r="A1596" s="284">
        <v>117911</v>
      </c>
      <c r="B1596" s="284" t="s">
        <v>3822</v>
      </c>
      <c r="C1596" s="284" t="s">
        <v>131</v>
      </c>
      <c r="D1596" s="285" t="s">
        <v>3823</v>
      </c>
      <c r="F1596" s="242"/>
      <c r="I1596" s="284" t="s">
        <v>87</v>
      </c>
      <c r="O1596" s="245"/>
    </row>
    <row r="1597" spans="1:15" s="241" customFormat="1" ht="30">
      <c r="A1597" s="284">
        <v>117912</v>
      </c>
      <c r="B1597" s="284" t="s">
        <v>3824</v>
      </c>
      <c r="C1597" s="284" t="s">
        <v>97</v>
      </c>
      <c r="D1597" s="285" t="s">
        <v>797</v>
      </c>
      <c r="F1597" s="242"/>
      <c r="I1597" s="284" t="s">
        <v>87</v>
      </c>
      <c r="O1597" s="245"/>
    </row>
    <row r="1598" spans="1:15" s="241" customFormat="1" ht="30">
      <c r="A1598" s="284">
        <v>117914</v>
      </c>
      <c r="B1598" s="284" t="s">
        <v>3825</v>
      </c>
      <c r="C1598" s="284" t="s">
        <v>158</v>
      </c>
      <c r="D1598" s="285" t="s">
        <v>1494</v>
      </c>
      <c r="F1598" s="242"/>
      <c r="I1598" s="284" t="s">
        <v>87</v>
      </c>
      <c r="O1598" s="245"/>
    </row>
    <row r="1599" spans="1:15" s="241" customFormat="1" ht="30">
      <c r="A1599" s="284">
        <v>117915</v>
      </c>
      <c r="B1599" s="284" t="s">
        <v>3826</v>
      </c>
      <c r="C1599" s="284" t="s">
        <v>148</v>
      </c>
      <c r="D1599" s="285" t="s">
        <v>739</v>
      </c>
      <c r="F1599" s="242"/>
      <c r="I1599" s="284" t="s">
        <v>87</v>
      </c>
      <c r="O1599" s="245"/>
    </row>
    <row r="1600" spans="1:15" s="241" customFormat="1" ht="30">
      <c r="A1600" s="284">
        <v>117916</v>
      </c>
      <c r="B1600" s="284" t="s">
        <v>3827</v>
      </c>
      <c r="C1600" s="284" t="s">
        <v>97</v>
      </c>
      <c r="D1600" s="285" t="s">
        <v>773</v>
      </c>
      <c r="F1600" s="242"/>
      <c r="I1600" s="284" t="s">
        <v>87</v>
      </c>
      <c r="O1600" s="245"/>
    </row>
    <row r="1601" spans="1:15" s="241" customFormat="1" ht="30">
      <c r="A1601" s="284">
        <v>117919</v>
      </c>
      <c r="B1601" s="284" t="s">
        <v>3828</v>
      </c>
      <c r="C1601" s="284" t="s">
        <v>249</v>
      </c>
      <c r="D1601" s="285" t="s">
        <v>1712</v>
      </c>
      <c r="F1601" s="242"/>
      <c r="I1601" s="284" t="s">
        <v>87</v>
      </c>
      <c r="O1601" s="245"/>
    </row>
    <row r="1602" spans="1:15" s="241" customFormat="1" ht="30">
      <c r="A1602" s="284">
        <v>117920</v>
      </c>
      <c r="B1602" s="284" t="s">
        <v>3829</v>
      </c>
      <c r="C1602" s="284" t="s">
        <v>440</v>
      </c>
      <c r="D1602" s="285" t="s">
        <v>737</v>
      </c>
      <c r="F1602" s="242"/>
      <c r="I1602" s="284" t="s">
        <v>87</v>
      </c>
      <c r="O1602" s="245"/>
    </row>
    <row r="1603" spans="1:15" s="241" customFormat="1" ht="30">
      <c r="A1603" s="284">
        <v>117925</v>
      </c>
      <c r="B1603" s="284" t="s">
        <v>3830</v>
      </c>
      <c r="C1603" s="284" t="s">
        <v>3831</v>
      </c>
      <c r="D1603" s="285" t="s">
        <v>872</v>
      </c>
      <c r="F1603" s="242"/>
      <c r="I1603" s="284" t="s">
        <v>87</v>
      </c>
      <c r="O1603" s="245"/>
    </row>
    <row r="1604" spans="1:15" s="241" customFormat="1" ht="30">
      <c r="A1604" s="284">
        <v>117926</v>
      </c>
      <c r="B1604" s="284" t="s">
        <v>3832</v>
      </c>
      <c r="C1604" s="284" t="s">
        <v>97</v>
      </c>
      <c r="D1604" s="285" t="s">
        <v>471</v>
      </c>
      <c r="F1604" s="242"/>
      <c r="I1604" s="284" t="s">
        <v>87</v>
      </c>
      <c r="O1604" s="245"/>
    </row>
    <row r="1605" spans="1:15" s="241" customFormat="1" ht="33.75">
      <c r="A1605" s="284">
        <v>117927</v>
      </c>
      <c r="B1605" s="284" t="s">
        <v>3833</v>
      </c>
      <c r="C1605" s="284" t="s">
        <v>604</v>
      </c>
      <c r="D1605" s="285" t="s">
        <v>754</v>
      </c>
      <c r="F1605" s="242"/>
      <c r="I1605" s="284" t="s">
        <v>87</v>
      </c>
      <c r="O1605" s="246"/>
    </row>
    <row r="1606" spans="1:15" s="241" customFormat="1" ht="30">
      <c r="A1606" s="284">
        <v>117930</v>
      </c>
      <c r="B1606" s="284" t="s">
        <v>3834</v>
      </c>
      <c r="C1606" s="284" t="s">
        <v>177</v>
      </c>
      <c r="D1606" s="285" t="s">
        <v>851</v>
      </c>
      <c r="F1606" s="242"/>
      <c r="I1606" s="284" t="s">
        <v>87</v>
      </c>
      <c r="O1606" s="245"/>
    </row>
    <row r="1607" spans="1:15" s="241" customFormat="1" ht="30">
      <c r="A1607" s="284">
        <v>117931</v>
      </c>
      <c r="B1607" s="284" t="s">
        <v>3835</v>
      </c>
      <c r="C1607" s="284" t="s">
        <v>591</v>
      </c>
      <c r="D1607" s="285" t="s">
        <v>961</v>
      </c>
      <c r="F1607" s="242"/>
      <c r="I1607" s="284" t="s">
        <v>87</v>
      </c>
      <c r="O1607" s="245"/>
    </row>
    <row r="1608" spans="1:15" s="241" customFormat="1" ht="30">
      <c r="A1608" s="284">
        <v>117932</v>
      </c>
      <c r="B1608" s="284" t="s">
        <v>3836</v>
      </c>
      <c r="C1608" s="284" t="s">
        <v>520</v>
      </c>
      <c r="D1608" s="285" t="s">
        <v>1596</v>
      </c>
      <c r="F1608" s="242"/>
      <c r="I1608" s="284" t="s">
        <v>87</v>
      </c>
      <c r="O1608" s="245"/>
    </row>
    <row r="1609" spans="1:15" s="241" customFormat="1" ht="30">
      <c r="A1609" s="284">
        <v>117938</v>
      </c>
      <c r="B1609" s="284" t="s">
        <v>3837</v>
      </c>
      <c r="C1609" s="284" t="s">
        <v>132</v>
      </c>
      <c r="D1609" s="285" t="s">
        <v>342</v>
      </c>
      <c r="F1609" s="242"/>
      <c r="I1609" s="284" t="s">
        <v>87</v>
      </c>
      <c r="O1609" s="245"/>
    </row>
    <row r="1610" spans="1:15" s="241" customFormat="1" ht="30">
      <c r="A1610" s="284">
        <v>117939</v>
      </c>
      <c r="B1610" s="284" t="s">
        <v>3838</v>
      </c>
      <c r="C1610" s="284" t="s">
        <v>116</v>
      </c>
      <c r="D1610" s="285" t="s">
        <v>941</v>
      </c>
      <c r="F1610" s="242"/>
      <c r="I1610" s="284" t="s">
        <v>87</v>
      </c>
      <c r="O1610" s="245"/>
    </row>
    <row r="1611" spans="1:15" s="241" customFormat="1" ht="30">
      <c r="A1611" s="284">
        <v>117941</v>
      </c>
      <c r="B1611" s="284" t="s">
        <v>3839</v>
      </c>
      <c r="C1611" s="284" t="s">
        <v>92</v>
      </c>
      <c r="D1611" s="285" t="s">
        <v>890</v>
      </c>
      <c r="F1611" s="242"/>
      <c r="I1611" s="284" t="s">
        <v>87</v>
      </c>
      <c r="O1611" s="245"/>
    </row>
    <row r="1612" spans="1:15" s="241" customFormat="1" ht="30">
      <c r="A1612" s="284">
        <v>117942</v>
      </c>
      <c r="B1612" s="284" t="s">
        <v>3840</v>
      </c>
      <c r="C1612" s="284" t="s">
        <v>3841</v>
      </c>
      <c r="D1612" s="285" t="s">
        <v>3842</v>
      </c>
      <c r="F1612" s="242"/>
      <c r="I1612" s="284" t="s">
        <v>87</v>
      </c>
      <c r="O1612" s="245"/>
    </row>
    <row r="1613" spans="1:15" s="241" customFormat="1" ht="30">
      <c r="A1613" s="284">
        <v>117943</v>
      </c>
      <c r="B1613" s="284" t="s">
        <v>3843</v>
      </c>
      <c r="C1613" s="284" t="s">
        <v>101</v>
      </c>
      <c r="D1613" s="285" t="s">
        <v>1187</v>
      </c>
      <c r="F1613" s="242"/>
      <c r="I1613" s="284" t="s">
        <v>87</v>
      </c>
      <c r="O1613" s="245"/>
    </row>
    <row r="1614" spans="1:15" s="241" customFormat="1" ht="30">
      <c r="A1614" s="284">
        <v>117944</v>
      </c>
      <c r="B1614" s="284" t="s">
        <v>3844</v>
      </c>
      <c r="C1614" s="284" t="s">
        <v>3845</v>
      </c>
      <c r="D1614" s="285" t="s">
        <v>757</v>
      </c>
      <c r="F1614" s="242"/>
      <c r="I1614" s="284" t="s">
        <v>87</v>
      </c>
      <c r="O1614" s="245"/>
    </row>
    <row r="1615" spans="1:15" s="241" customFormat="1" ht="30">
      <c r="A1615" s="284">
        <v>117946</v>
      </c>
      <c r="B1615" s="284" t="s">
        <v>3846</v>
      </c>
      <c r="C1615" s="284" t="s">
        <v>167</v>
      </c>
      <c r="D1615" s="285" t="s">
        <v>886</v>
      </c>
      <c r="F1615" s="242"/>
      <c r="I1615" s="284" t="s">
        <v>87</v>
      </c>
      <c r="O1615" s="245"/>
    </row>
    <row r="1616" spans="1:15" s="241" customFormat="1" ht="30">
      <c r="A1616" s="284">
        <v>117947</v>
      </c>
      <c r="B1616" s="284" t="s">
        <v>3847</v>
      </c>
      <c r="C1616" s="284" t="s">
        <v>118</v>
      </c>
      <c r="D1616" s="285" t="s">
        <v>812</v>
      </c>
      <c r="F1616" s="242"/>
      <c r="I1616" s="284" t="s">
        <v>87</v>
      </c>
      <c r="O1616" s="245"/>
    </row>
    <row r="1617" spans="1:15" s="241" customFormat="1" ht="30">
      <c r="A1617" s="284">
        <v>117948</v>
      </c>
      <c r="B1617" s="284" t="s">
        <v>3848</v>
      </c>
      <c r="C1617" s="284" t="s">
        <v>203</v>
      </c>
      <c r="D1617" s="285" t="s">
        <v>1437</v>
      </c>
      <c r="F1617" s="242"/>
      <c r="I1617" s="284" t="s">
        <v>87</v>
      </c>
      <c r="O1617" s="245"/>
    </row>
    <row r="1618" spans="1:15" s="241" customFormat="1" ht="30">
      <c r="A1618" s="284">
        <v>117951</v>
      </c>
      <c r="B1618" s="284" t="s">
        <v>3849</v>
      </c>
      <c r="C1618" s="284" t="s">
        <v>105</v>
      </c>
      <c r="D1618" s="285" t="s">
        <v>689</v>
      </c>
      <c r="F1618" s="242"/>
      <c r="I1618" s="284" t="s">
        <v>87</v>
      </c>
      <c r="O1618" s="245"/>
    </row>
    <row r="1619" spans="1:15" s="241" customFormat="1" ht="27.75">
      <c r="A1619" s="284">
        <v>117952</v>
      </c>
      <c r="B1619" s="284" t="s">
        <v>3850</v>
      </c>
      <c r="C1619" s="284" t="s">
        <v>140</v>
      </c>
      <c r="D1619" s="285" t="s">
        <v>888</v>
      </c>
      <c r="F1619" s="242"/>
      <c r="I1619" s="284" t="s">
        <v>87</v>
      </c>
      <c r="O1619" s="243"/>
    </row>
    <row r="1620" spans="1:15" s="241" customFormat="1" ht="30">
      <c r="A1620" s="284">
        <v>117954</v>
      </c>
      <c r="B1620" s="284" t="s">
        <v>3851</v>
      </c>
      <c r="C1620" s="284" t="s">
        <v>1880</v>
      </c>
      <c r="D1620" s="285" t="s">
        <v>756</v>
      </c>
      <c r="F1620" s="242"/>
      <c r="I1620" s="284" t="s">
        <v>87</v>
      </c>
      <c r="O1620" s="245"/>
    </row>
    <row r="1621" spans="1:15" s="241" customFormat="1" ht="30">
      <c r="A1621" s="284">
        <v>117957</v>
      </c>
      <c r="B1621" s="284" t="s">
        <v>3852</v>
      </c>
      <c r="C1621" s="284" t="s">
        <v>100</v>
      </c>
      <c r="D1621" s="285" t="s">
        <v>698</v>
      </c>
      <c r="F1621" s="242"/>
      <c r="I1621" s="284" t="s">
        <v>87</v>
      </c>
      <c r="O1621" s="245"/>
    </row>
    <row r="1622" spans="1:15" s="241" customFormat="1" ht="30">
      <c r="A1622" s="284">
        <v>117958</v>
      </c>
      <c r="B1622" s="284" t="s">
        <v>3853</v>
      </c>
      <c r="C1622" s="284" t="s">
        <v>3854</v>
      </c>
      <c r="D1622" s="285" t="s">
        <v>1343</v>
      </c>
      <c r="F1622" s="242"/>
      <c r="I1622" s="284" t="s">
        <v>87</v>
      </c>
      <c r="O1622" s="245"/>
    </row>
    <row r="1623" spans="1:15" s="241" customFormat="1" ht="30">
      <c r="A1623" s="284">
        <v>117959</v>
      </c>
      <c r="B1623" s="284" t="s">
        <v>3855</v>
      </c>
      <c r="C1623" s="284" t="s">
        <v>101</v>
      </c>
      <c r="D1623" s="285" t="s">
        <v>1299</v>
      </c>
      <c r="F1623" s="242"/>
      <c r="I1623" s="284" t="s">
        <v>87</v>
      </c>
      <c r="O1623" s="245"/>
    </row>
    <row r="1624" spans="1:15" s="241" customFormat="1" ht="30">
      <c r="A1624" s="284">
        <v>117961</v>
      </c>
      <c r="B1624" s="284" t="s">
        <v>1454</v>
      </c>
      <c r="C1624" s="284" t="s">
        <v>222</v>
      </c>
      <c r="D1624" s="285" t="s">
        <v>818</v>
      </c>
      <c r="F1624" s="242"/>
      <c r="I1624" s="284" t="s">
        <v>87</v>
      </c>
      <c r="O1624" s="245"/>
    </row>
    <row r="1625" spans="1:15" s="241" customFormat="1" ht="30">
      <c r="A1625" s="284">
        <v>117963</v>
      </c>
      <c r="B1625" s="284" t="s">
        <v>3856</v>
      </c>
      <c r="C1625" s="284" t="s">
        <v>99</v>
      </c>
      <c r="D1625" s="285" t="s">
        <v>1576</v>
      </c>
      <c r="F1625" s="242"/>
      <c r="I1625" s="284" t="s">
        <v>87</v>
      </c>
      <c r="O1625" s="245"/>
    </row>
    <row r="1626" spans="1:15" s="241" customFormat="1" ht="30">
      <c r="A1626" s="284">
        <v>117965</v>
      </c>
      <c r="B1626" s="284" t="s">
        <v>3857</v>
      </c>
      <c r="C1626" s="284" t="s">
        <v>94</v>
      </c>
      <c r="D1626" s="285" t="s">
        <v>809</v>
      </c>
      <c r="F1626" s="242"/>
      <c r="I1626" s="284" t="s">
        <v>87</v>
      </c>
      <c r="O1626" s="245"/>
    </row>
    <row r="1627" spans="1:15" s="241" customFormat="1" ht="30">
      <c r="A1627" s="284">
        <v>117968</v>
      </c>
      <c r="B1627" s="284" t="s">
        <v>3858</v>
      </c>
      <c r="C1627" s="284" t="s">
        <v>448</v>
      </c>
      <c r="D1627" s="285" t="s">
        <v>741</v>
      </c>
      <c r="F1627" s="242"/>
      <c r="I1627" s="284" t="s">
        <v>87</v>
      </c>
      <c r="O1627" s="245"/>
    </row>
    <row r="1628" spans="1:15" s="241" customFormat="1" ht="30">
      <c r="A1628" s="284">
        <v>117969</v>
      </c>
      <c r="B1628" s="284" t="s">
        <v>3859</v>
      </c>
      <c r="C1628" s="284" t="s">
        <v>202</v>
      </c>
      <c r="D1628" s="285" t="s">
        <v>1437</v>
      </c>
      <c r="F1628" s="242"/>
      <c r="I1628" s="284" t="s">
        <v>87</v>
      </c>
      <c r="O1628" s="245"/>
    </row>
    <row r="1629" spans="1:15" s="241" customFormat="1" ht="30">
      <c r="A1629" s="284">
        <v>117970</v>
      </c>
      <c r="B1629" s="284" t="s">
        <v>3860</v>
      </c>
      <c r="C1629" s="284" t="s">
        <v>112</v>
      </c>
      <c r="D1629" s="285" t="s">
        <v>686</v>
      </c>
      <c r="F1629" s="242"/>
      <c r="I1629" s="284" t="s">
        <v>87</v>
      </c>
      <c r="O1629" s="245"/>
    </row>
    <row r="1630" spans="1:15" s="241" customFormat="1" ht="30">
      <c r="A1630" s="284">
        <v>117973</v>
      </c>
      <c r="B1630" s="284" t="s">
        <v>3861</v>
      </c>
      <c r="C1630" s="284" t="s">
        <v>97</v>
      </c>
      <c r="D1630" s="285" t="s">
        <v>1166</v>
      </c>
      <c r="F1630" s="242"/>
      <c r="I1630" s="284" t="s">
        <v>87</v>
      </c>
      <c r="O1630" s="245"/>
    </row>
    <row r="1631" spans="1:15" s="241" customFormat="1" ht="33.75">
      <c r="A1631" s="284">
        <v>117974</v>
      </c>
      <c r="B1631" s="284" t="s">
        <v>3862</v>
      </c>
      <c r="C1631" s="284" t="s">
        <v>3863</v>
      </c>
      <c r="D1631" s="285" t="s">
        <v>725</v>
      </c>
      <c r="F1631" s="242"/>
      <c r="I1631" s="284" t="s">
        <v>87</v>
      </c>
      <c r="O1631" s="246"/>
    </row>
    <row r="1632" spans="1:15" s="241" customFormat="1" ht="30">
      <c r="A1632" s="284">
        <v>117977</v>
      </c>
      <c r="B1632" s="284" t="s">
        <v>3864</v>
      </c>
      <c r="C1632" s="284" t="s">
        <v>167</v>
      </c>
      <c r="D1632" s="285" t="s">
        <v>795</v>
      </c>
      <c r="F1632" s="242"/>
      <c r="I1632" s="284" t="s">
        <v>87</v>
      </c>
      <c r="O1632" s="245"/>
    </row>
    <row r="1633" spans="1:15" s="241" customFormat="1" ht="30">
      <c r="A1633" s="284">
        <v>117978</v>
      </c>
      <c r="B1633" s="284" t="s">
        <v>3865</v>
      </c>
      <c r="C1633" s="284" t="s">
        <v>135</v>
      </c>
      <c r="D1633" s="285" t="s">
        <v>984</v>
      </c>
      <c r="F1633" s="242"/>
      <c r="I1633" s="284" t="s">
        <v>87</v>
      </c>
      <c r="O1633" s="245"/>
    </row>
    <row r="1634" spans="1:15" s="241" customFormat="1" ht="30">
      <c r="A1634" s="284">
        <v>117979</v>
      </c>
      <c r="B1634" s="284" t="s">
        <v>3866</v>
      </c>
      <c r="C1634" s="284" t="s">
        <v>275</v>
      </c>
      <c r="D1634" s="285" t="s">
        <v>1722</v>
      </c>
      <c r="F1634" s="242"/>
      <c r="I1634" s="284" t="s">
        <v>87</v>
      </c>
      <c r="O1634" s="250"/>
    </row>
    <row r="1635" spans="1:15" s="241" customFormat="1" ht="30">
      <c r="A1635" s="284">
        <v>117980</v>
      </c>
      <c r="B1635" s="284" t="s">
        <v>3867</v>
      </c>
      <c r="C1635" s="284" t="s">
        <v>1689</v>
      </c>
      <c r="D1635" s="285" t="s">
        <v>822</v>
      </c>
      <c r="F1635" s="242"/>
      <c r="I1635" s="284" t="s">
        <v>87</v>
      </c>
      <c r="O1635" s="245"/>
    </row>
    <row r="1636" spans="1:15" s="241" customFormat="1" ht="30">
      <c r="A1636" s="284">
        <v>117981</v>
      </c>
      <c r="B1636" s="284" t="s">
        <v>3868</v>
      </c>
      <c r="C1636" s="284" t="s">
        <v>141</v>
      </c>
      <c r="D1636" s="285" t="s">
        <v>702</v>
      </c>
      <c r="F1636" s="242"/>
      <c r="I1636" s="284" t="s">
        <v>87</v>
      </c>
      <c r="O1636" s="245"/>
    </row>
    <row r="1637" spans="1:15" s="241" customFormat="1" ht="30">
      <c r="A1637" s="284">
        <v>117982</v>
      </c>
      <c r="B1637" s="284" t="s">
        <v>3869</v>
      </c>
      <c r="C1637" s="284" t="s">
        <v>3870</v>
      </c>
      <c r="D1637" s="285" t="s">
        <v>1051</v>
      </c>
      <c r="F1637" s="242"/>
      <c r="I1637" s="284" t="s">
        <v>87</v>
      </c>
      <c r="O1637" s="245"/>
    </row>
    <row r="1638" spans="1:15" s="241" customFormat="1" ht="30">
      <c r="A1638" s="284">
        <v>117983</v>
      </c>
      <c r="B1638" s="284" t="s">
        <v>3871</v>
      </c>
      <c r="C1638" s="284" t="s">
        <v>3872</v>
      </c>
      <c r="D1638" s="285" t="s">
        <v>684</v>
      </c>
      <c r="F1638" s="242"/>
      <c r="I1638" s="284" t="s">
        <v>87</v>
      </c>
      <c r="O1638" s="255"/>
    </row>
    <row r="1639" spans="1:15" s="241" customFormat="1" ht="30">
      <c r="A1639" s="284">
        <v>117987</v>
      </c>
      <c r="B1639" s="284" t="s">
        <v>3873</v>
      </c>
      <c r="C1639" s="284" t="s">
        <v>830</v>
      </c>
      <c r="D1639" s="285" t="s">
        <v>690</v>
      </c>
      <c r="F1639" s="242"/>
      <c r="I1639" s="284" t="s">
        <v>87</v>
      </c>
      <c r="O1639" s="245"/>
    </row>
    <row r="1640" spans="1:15" s="241" customFormat="1" ht="33.75">
      <c r="A1640" s="284">
        <v>117990</v>
      </c>
      <c r="B1640" s="284" t="s">
        <v>3874</v>
      </c>
      <c r="C1640" s="284" t="s">
        <v>3875</v>
      </c>
      <c r="D1640" s="285" t="s">
        <v>728</v>
      </c>
      <c r="F1640" s="242"/>
      <c r="I1640" s="284" t="s">
        <v>87</v>
      </c>
      <c r="O1640" s="246"/>
    </row>
    <row r="1641" spans="1:15" s="241" customFormat="1" ht="30">
      <c r="A1641" s="284">
        <v>117992</v>
      </c>
      <c r="B1641" s="284" t="s">
        <v>3876</v>
      </c>
      <c r="C1641" s="284" t="s">
        <v>3877</v>
      </c>
      <c r="D1641" s="285" t="s">
        <v>756</v>
      </c>
      <c r="F1641" s="242"/>
      <c r="I1641" s="284" t="s">
        <v>87</v>
      </c>
      <c r="O1641" s="245"/>
    </row>
    <row r="1642" spans="1:15" s="241" customFormat="1" ht="33">
      <c r="A1642" s="284">
        <v>117994</v>
      </c>
      <c r="B1642" s="284" t="s">
        <v>3878</v>
      </c>
      <c r="C1642" s="284" t="s">
        <v>97</v>
      </c>
      <c r="D1642" s="285" t="s">
        <v>741</v>
      </c>
      <c r="F1642" s="242"/>
      <c r="I1642" s="284" t="s">
        <v>87</v>
      </c>
      <c r="O1642" s="249"/>
    </row>
    <row r="1643" spans="1:15" s="241" customFormat="1" ht="30">
      <c r="A1643" s="284">
        <v>117995</v>
      </c>
      <c r="B1643" s="284" t="s">
        <v>3879</v>
      </c>
      <c r="C1643" s="284" t="s">
        <v>581</v>
      </c>
      <c r="D1643" s="285" t="s">
        <v>746</v>
      </c>
      <c r="F1643" s="242"/>
      <c r="I1643" s="284" t="s">
        <v>87</v>
      </c>
      <c r="O1643" s="245"/>
    </row>
    <row r="1644" spans="1:15" s="241" customFormat="1" ht="30">
      <c r="A1644" s="284">
        <v>117996</v>
      </c>
      <c r="B1644" s="284" t="s">
        <v>3880</v>
      </c>
      <c r="C1644" s="284" t="s">
        <v>120</v>
      </c>
      <c r="D1644" s="285" t="s">
        <v>1419</v>
      </c>
      <c r="F1644" s="242"/>
      <c r="I1644" s="284" t="s">
        <v>87</v>
      </c>
      <c r="O1644" s="250"/>
    </row>
    <row r="1645" spans="1:15" s="241" customFormat="1" ht="30">
      <c r="A1645" s="284">
        <v>117998</v>
      </c>
      <c r="B1645" s="284" t="s">
        <v>3881</v>
      </c>
      <c r="C1645" s="284" t="s">
        <v>3882</v>
      </c>
      <c r="D1645" s="285" t="s">
        <v>767</v>
      </c>
      <c r="F1645" s="242"/>
      <c r="I1645" s="284" t="s">
        <v>87</v>
      </c>
      <c r="O1645" s="245"/>
    </row>
    <row r="1646" spans="1:15" s="241" customFormat="1" ht="30">
      <c r="A1646" s="284">
        <v>117999</v>
      </c>
      <c r="B1646" s="284" t="s">
        <v>3883</v>
      </c>
      <c r="C1646" s="284" t="s">
        <v>3884</v>
      </c>
      <c r="D1646" s="285" t="s">
        <v>105</v>
      </c>
      <c r="F1646" s="242"/>
      <c r="I1646" s="284" t="s">
        <v>87</v>
      </c>
      <c r="O1646" s="245"/>
    </row>
    <row r="1647" spans="1:15" s="241" customFormat="1" ht="30">
      <c r="A1647" s="284">
        <v>118000</v>
      </c>
      <c r="B1647" s="284" t="s">
        <v>3885</v>
      </c>
      <c r="C1647" s="284" t="s">
        <v>111</v>
      </c>
      <c r="D1647" s="285" t="s">
        <v>1867</v>
      </c>
      <c r="F1647" s="242"/>
      <c r="I1647" s="284" t="s">
        <v>87</v>
      </c>
      <c r="J1647" s="253"/>
      <c r="K1647" s="253"/>
      <c r="L1647" s="253"/>
      <c r="O1647" s="250"/>
    </row>
    <row r="1648" spans="1:15" s="241" customFormat="1" ht="30">
      <c r="A1648" s="284">
        <v>118001</v>
      </c>
      <c r="B1648" s="284" t="s">
        <v>3886</v>
      </c>
      <c r="C1648" s="284" t="s">
        <v>3887</v>
      </c>
      <c r="D1648" s="285" t="s">
        <v>471</v>
      </c>
      <c r="F1648" s="242"/>
      <c r="I1648" s="284" t="s">
        <v>87</v>
      </c>
      <c r="O1648" s="245"/>
    </row>
    <row r="1649" spans="1:15" s="241" customFormat="1" ht="30">
      <c r="A1649" s="284">
        <v>118005</v>
      </c>
      <c r="B1649" s="284" t="s">
        <v>3888</v>
      </c>
      <c r="C1649" s="284" t="s">
        <v>226</v>
      </c>
      <c r="D1649" s="285" t="s">
        <v>838</v>
      </c>
      <c r="F1649" s="242"/>
      <c r="I1649" s="284" t="s">
        <v>87</v>
      </c>
      <c r="O1649" s="245"/>
    </row>
    <row r="1650" spans="1:15" s="241" customFormat="1" ht="30">
      <c r="A1650" s="284">
        <v>118007</v>
      </c>
      <c r="B1650" s="284" t="s">
        <v>3889</v>
      </c>
      <c r="C1650" s="284" t="s">
        <v>257</v>
      </c>
      <c r="D1650" s="285" t="s">
        <v>689</v>
      </c>
      <c r="F1650" s="242"/>
      <c r="I1650" s="284" t="s">
        <v>87</v>
      </c>
      <c r="O1650" s="245"/>
    </row>
    <row r="1651" spans="1:15" s="241" customFormat="1" ht="30">
      <c r="A1651" s="284">
        <v>118008</v>
      </c>
      <c r="B1651" s="284" t="s">
        <v>3890</v>
      </c>
      <c r="C1651" s="284" t="s">
        <v>100</v>
      </c>
      <c r="D1651" s="285" t="s">
        <v>900</v>
      </c>
      <c r="F1651" s="242"/>
      <c r="I1651" s="284" t="s">
        <v>87</v>
      </c>
      <c r="O1651" s="245"/>
    </row>
    <row r="1652" spans="1:15" s="241" customFormat="1" ht="33.75">
      <c r="A1652" s="284">
        <v>118009</v>
      </c>
      <c r="B1652" s="284" t="s">
        <v>3891</v>
      </c>
      <c r="C1652" s="284" t="s">
        <v>317</v>
      </c>
      <c r="D1652" s="285" t="s">
        <v>928</v>
      </c>
      <c r="F1652" s="242"/>
      <c r="I1652" s="284" t="s">
        <v>87</v>
      </c>
      <c r="O1652" s="246"/>
    </row>
    <row r="1653" spans="1:15" s="241" customFormat="1" ht="30">
      <c r="A1653" s="284">
        <v>118011</v>
      </c>
      <c r="B1653" s="284" t="s">
        <v>3892</v>
      </c>
      <c r="C1653" s="284" t="s">
        <v>377</v>
      </c>
      <c r="D1653" s="285" t="s">
        <v>1174</v>
      </c>
      <c r="F1653" s="242"/>
      <c r="I1653" s="284" t="s">
        <v>87</v>
      </c>
      <c r="O1653" s="245"/>
    </row>
    <row r="1654" spans="1:15" s="241" customFormat="1" ht="30">
      <c r="A1654" s="284">
        <v>118015</v>
      </c>
      <c r="B1654" s="284" t="s">
        <v>3893</v>
      </c>
      <c r="C1654" s="284" t="s">
        <v>543</v>
      </c>
      <c r="D1654" s="285" t="s">
        <v>884</v>
      </c>
      <c r="F1654" s="242"/>
      <c r="I1654" s="284" t="s">
        <v>87</v>
      </c>
      <c r="O1654" s="245"/>
    </row>
    <row r="1655" spans="1:15" s="241" customFormat="1" ht="30">
      <c r="A1655" s="284">
        <v>118016</v>
      </c>
      <c r="B1655" s="284" t="s">
        <v>3894</v>
      </c>
      <c r="C1655" s="284" t="s">
        <v>92</v>
      </c>
      <c r="D1655" s="285" t="s">
        <v>984</v>
      </c>
      <c r="F1655" s="242"/>
      <c r="I1655" s="284" t="s">
        <v>87</v>
      </c>
      <c r="J1655" s="253"/>
      <c r="K1655" s="253"/>
      <c r="L1655" s="253"/>
      <c r="O1655" s="245"/>
    </row>
    <row r="1656" spans="1:15" s="241" customFormat="1" ht="30">
      <c r="A1656" s="284">
        <v>118020</v>
      </c>
      <c r="B1656" s="284" t="s">
        <v>3895</v>
      </c>
      <c r="C1656" s="284" t="s">
        <v>194</v>
      </c>
      <c r="D1656" s="285" t="s">
        <v>996</v>
      </c>
      <c r="F1656" s="242"/>
      <c r="I1656" s="284" t="s">
        <v>87</v>
      </c>
      <c r="O1656" s="250"/>
    </row>
    <row r="1657" spans="1:15" s="241" customFormat="1" ht="30">
      <c r="A1657" s="284">
        <v>118021</v>
      </c>
      <c r="B1657" s="284" t="s">
        <v>3896</v>
      </c>
      <c r="C1657" s="284" t="s">
        <v>97</v>
      </c>
      <c r="D1657" s="285" t="s">
        <v>741</v>
      </c>
      <c r="F1657" s="242"/>
      <c r="I1657" s="284" t="s">
        <v>87</v>
      </c>
      <c r="O1657" s="245"/>
    </row>
    <row r="1658" spans="1:15" s="241" customFormat="1" ht="30">
      <c r="A1658" s="284">
        <v>118022</v>
      </c>
      <c r="B1658" s="284" t="s">
        <v>3897</v>
      </c>
      <c r="C1658" s="284" t="s">
        <v>3898</v>
      </c>
      <c r="D1658" s="285" t="s">
        <v>3899</v>
      </c>
      <c r="F1658" s="242"/>
      <c r="I1658" s="284" t="s">
        <v>87</v>
      </c>
      <c r="O1658" s="245"/>
    </row>
    <row r="1659" spans="1:15" s="241" customFormat="1" ht="33">
      <c r="A1659" s="284">
        <v>118024</v>
      </c>
      <c r="B1659" s="284" t="s">
        <v>3900</v>
      </c>
      <c r="C1659" s="284" t="s">
        <v>167</v>
      </c>
      <c r="D1659" s="285" t="s">
        <v>728</v>
      </c>
      <c r="F1659" s="242"/>
      <c r="I1659" s="284" t="s">
        <v>87</v>
      </c>
      <c r="O1659" s="249"/>
    </row>
    <row r="1660" spans="1:15" s="241" customFormat="1" ht="30">
      <c r="A1660" s="284">
        <v>118031</v>
      </c>
      <c r="B1660" s="284" t="s">
        <v>3901</v>
      </c>
      <c r="C1660" s="284" t="s">
        <v>101</v>
      </c>
      <c r="D1660" s="285" t="s">
        <v>814</v>
      </c>
      <c r="F1660" s="242"/>
      <c r="I1660" s="284" t="s">
        <v>87</v>
      </c>
      <c r="O1660" s="245"/>
    </row>
    <row r="1661" spans="1:15" s="241" customFormat="1" ht="30">
      <c r="A1661" s="284">
        <v>118033</v>
      </c>
      <c r="B1661" s="284" t="s">
        <v>1475</v>
      </c>
      <c r="C1661" s="284" t="s">
        <v>1659</v>
      </c>
      <c r="D1661" s="285" t="s">
        <v>1476</v>
      </c>
      <c r="F1661" s="242"/>
      <c r="I1661" s="284" t="s">
        <v>87</v>
      </c>
      <c r="O1661" s="245"/>
    </row>
    <row r="1662" spans="1:15" s="241" customFormat="1" ht="33.75">
      <c r="A1662" s="284">
        <v>118034</v>
      </c>
      <c r="B1662" s="284" t="s">
        <v>3902</v>
      </c>
      <c r="C1662" s="284" t="s">
        <v>492</v>
      </c>
      <c r="D1662" s="285" t="s">
        <v>1093</v>
      </c>
      <c r="F1662" s="242"/>
      <c r="I1662" s="284" t="s">
        <v>87</v>
      </c>
      <c r="O1662" s="246"/>
    </row>
    <row r="1663" spans="1:15" s="241" customFormat="1" ht="30">
      <c r="A1663" s="284">
        <v>118036</v>
      </c>
      <c r="B1663" s="284" t="s">
        <v>3903</v>
      </c>
      <c r="C1663" s="284" t="s">
        <v>148</v>
      </c>
      <c r="D1663" s="285" t="s">
        <v>740</v>
      </c>
      <c r="F1663" s="242"/>
      <c r="I1663" s="284" t="s">
        <v>87</v>
      </c>
      <c r="O1663" s="245"/>
    </row>
    <row r="1664" spans="1:15" s="241" customFormat="1" ht="30">
      <c r="A1664" s="284">
        <v>118037</v>
      </c>
      <c r="B1664" s="284" t="s">
        <v>3904</v>
      </c>
      <c r="C1664" s="284" t="s">
        <v>3905</v>
      </c>
      <c r="D1664" s="285" t="s">
        <v>1060</v>
      </c>
      <c r="F1664" s="242"/>
      <c r="I1664" s="284" t="s">
        <v>87</v>
      </c>
      <c r="O1664" s="245"/>
    </row>
    <row r="1665" spans="1:15" s="241" customFormat="1" ht="30">
      <c r="A1665" s="284">
        <v>118038</v>
      </c>
      <c r="B1665" s="284" t="s">
        <v>3906</v>
      </c>
      <c r="C1665" s="284" t="s">
        <v>233</v>
      </c>
      <c r="D1665" s="285" t="s">
        <v>825</v>
      </c>
      <c r="F1665" s="242"/>
      <c r="I1665" s="284" t="s">
        <v>87</v>
      </c>
      <c r="O1665" s="245"/>
    </row>
    <row r="1666" spans="1:15" s="241" customFormat="1" ht="30">
      <c r="A1666" s="284">
        <v>118039</v>
      </c>
      <c r="B1666" s="284" t="s">
        <v>3907</v>
      </c>
      <c r="C1666" s="284" t="s">
        <v>3908</v>
      </c>
      <c r="D1666" s="285" t="s">
        <v>3909</v>
      </c>
      <c r="F1666" s="242"/>
      <c r="I1666" s="284" t="s">
        <v>87</v>
      </c>
      <c r="O1666" s="245"/>
    </row>
    <row r="1667" spans="1:15" s="241" customFormat="1" ht="30">
      <c r="A1667" s="284">
        <v>118040</v>
      </c>
      <c r="B1667" s="284" t="s">
        <v>3910</v>
      </c>
      <c r="C1667" s="284" t="s">
        <v>253</v>
      </c>
      <c r="D1667" s="285" t="s">
        <v>854</v>
      </c>
      <c r="F1667" s="242"/>
      <c r="I1667" s="284" t="s">
        <v>87</v>
      </c>
      <c r="J1667" s="253"/>
      <c r="K1667" s="253"/>
      <c r="L1667" s="253"/>
      <c r="O1667" s="245"/>
    </row>
    <row r="1668" spans="1:15" s="241" customFormat="1" ht="30">
      <c r="A1668" s="284">
        <v>118045</v>
      </c>
      <c r="B1668" s="284" t="s">
        <v>3911</v>
      </c>
      <c r="C1668" s="284" t="s">
        <v>3912</v>
      </c>
      <c r="D1668" s="285" t="s">
        <v>793</v>
      </c>
      <c r="F1668" s="242"/>
      <c r="I1668" s="284" t="s">
        <v>239</v>
      </c>
      <c r="O1668" s="245"/>
    </row>
    <row r="1669" spans="1:15" s="241" customFormat="1" ht="30">
      <c r="A1669" s="284">
        <v>118046</v>
      </c>
      <c r="B1669" s="284" t="s">
        <v>3913</v>
      </c>
      <c r="C1669" s="284" t="s">
        <v>3914</v>
      </c>
      <c r="D1669" s="285" t="s">
        <v>1209</v>
      </c>
      <c r="F1669" s="242"/>
      <c r="I1669" s="284" t="s">
        <v>87</v>
      </c>
      <c r="O1669" s="245"/>
    </row>
    <row r="1670" spans="1:15" s="241" customFormat="1" ht="30">
      <c r="A1670" s="284">
        <v>118047</v>
      </c>
      <c r="B1670" s="284" t="s">
        <v>3915</v>
      </c>
      <c r="C1670" s="284" t="s">
        <v>250</v>
      </c>
      <c r="D1670" s="285" t="s">
        <v>741</v>
      </c>
      <c r="F1670" s="242"/>
      <c r="I1670" s="284" t="s">
        <v>87</v>
      </c>
      <c r="O1670" s="245"/>
    </row>
    <row r="1671" spans="1:15" s="241" customFormat="1" ht="30">
      <c r="A1671" s="284">
        <v>118048</v>
      </c>
      <c r="B1671" s="284" t="s">
        <v>3916</v>
      </c>
      <c r="C1671" s="284" t="s">
        <v>278</v>
      </c>
      <c r="D1671" s="285" t="s">
        <v>769</v>
      </c>
      <c r="F1671" s="242"/>
      <c r="I1671" s="284" t="s">
        <v>87</v>
      </c>
      <c r="O1671" s="245"/>
    </row>
    <row r="1672" spans="1:15" s="241" customFormat="1" ht="30">
      <c r="A1672" s="284">
        <v>118051</v>
      </c>
      <c r="B1672" s="284" t="s">
        <v>3917</v>
      </c>
      <c r="C1672" s="284" t="s">
        <v>167</v>
      </c>
      <c r="D1672" s="285" t="s">
        <v>985</v>
      </c>
      <c r="F1672" s="242"/>
      <c r="I1672" s="284" t="s">
        <v>87</v>
      </c>
      <c r="O1672" s="245"/>
    </row>
    <row r="1673" spans="1:15" s="241" customFormat="1" ht="30">
      <c r="A1673" s="284">
        <v>118054</v>
      </c>
      <c r="B1673" s="284" t="s">
        <v>3918</v>
      </c>
      <c r="C1673" s="284" t="s">
        <v>1520</v>
      </c>
      <c r="D1673" s="285" t="s">
        <v>1867</v>
      </c>
      <c r="F1673" s="242"/>
      <c r="I1673" s="284" t="s">
        <v>87</v>
      </c>
      <c r="O1673" s="245"/>
    </row>
    <row r="1674" spans="1:15" s="241" customFormat="1" ht="30">
      <c r="A1674" s="284">
        <v>118055</v>
      </c>
      <c r="B1674" s="284" t="s">
        <v>3919</v>
      </c>
      <c r="C1674" s="284" t="s">
        <v>199</v>
      </c>
      <c r="D1674" s="285" t="s">
        <v>836</v>
      </c>
      <c r="F1674" s="242"/>
      <c r="I1674" s="284" t="s">
        <v>87</v>
      </c>
      <c r="O1674" s="245"/>
    </row>
    <row r="1675" spans="1:15" s="241" customFormat="1" ht="30">
      <c r="A1675" s="284">
        <v>118056</v>
      </c>
      <c r="B1675" s="284" t="s">
        <v>3920</v>
      </c>
      <c r="C1675" s="284" t="s">
        <v>454</v>
      </c>
      <c r="D1675" s="285" t="s">
        <v>857</v>
      </c>
      <c r="F1675" s="242"/>
      <c r="I1675" s="284" t="s">
        <v>87</v>
      </c>
      <c r="O1675" s="245"/>
    </row>
    <row r="1676" spans="1:15" s="241" customFormat="1" ht="30">
      <c r="A1676" s="284">
        <v>118057</v>
      </c>
      <c r="B1676" s="284" t="s">
        <v>3921</v>
      </c>
      <c r="C1676" s="284" t="s">
        <v>345</v>
      </c>
      <c r="D1676" s="285" t="s">
        <v>900</v>
      </c>
      <c r="F1676" s="242"/>
      <c r="I1676" s="284" t="s">
        <v>87</v>
      </c>
      <c r="O1676" s="245"/>
    </row>
    <row r="1677" spans="1:15" s="241" customFormat="1" ht="30">
      <c r="A1677" s="284">
        <v>118068</v>
      </c>
      <c r="B1677" s="284" t="s">
        <v>3922</v>
      </c>
      <c r="C1677" s="284" t="s">
        <v>300</v>
      </c>
      <c r="D1677" s="285" t="s">
        <v>698</v>
      </c>
      <c r="F1677" s="242"/>
      <c r="I1677" s="284" t="s">
        <v>87</v>
      </c>
      <c r="O1677" s="245"/>
    </row>
    <row r="1678" spans="1:15" s="241" customFormat="1" ht="30">
      <c r="A1678" s="284">
        <v>118069</v>
      </c>
      <c r="B1678" s="284" t="s">
        <v>3923</v>
      </c>
      <c r="C1678" s="284" t="s">
        <v>187</v>
      </c>
      <c r="D1678" s="285" t="s">
        <v>702</v>
      </c>
      <c r="F1678" s="242"/>
      <c r="I1678" s="284" t="s">
        <v>87</v>
      </c>
      <c r="O1678" s="245"/>
    </row>
    <row r="1679" spans="1:15" s="241" customFormat="1" ht="30">
      <c r="A1679" s="284">
        <v>118071</v>
      </c>
      <c r="B1679" s="284" t="s">
        <v>3924</v>
      </c>
      <c r="C1679" s="284" t="s">
        <v>179</v>
      </c>
      <c r="D1679" s="285" t="s">
        <v>725</v>
      </c>
      <c r="F1679" s="242"/>
      <c r="I1679" s="284" t="s">
        <v>87</v>
      </c>
      <c r="O1679" s="245"/>
    </row>
    <row r="1680" spans="1:15" s="241" customFormat="1" ht="30">
      <c r="A1680" s="284">
        <v>118075</v>
      </c>
      <c r="B1680" s="284" t="s">
        <v>3925</v>
      </c>
      <c r="C1680" s="284" t="s">
        <v>3926</v>
      </c>
      <c r="D1680" s="285" t="s">
        <v>1235</v>
      </c>
      <c r="F1680" s="242"/>
      <c r="I1680" s="284" t="s">
        <v>87</v>
      </c>
      <c r="O1680" s="245"/>
    </row>
    <row r="1681" spans="1:15" s="241" customFormat="1" ht="30">
      <c r="A1681" s="284">
        <v>118076</v>
      </c>
      <c r="B1681" s="284" t="s">
        <v>3927</v>
      </c>
      <c r="C1681" s="284" t="s">
        <v>454</v>
      </c>
      <c r="D1681" s="285" t="s">
        <v>1185</v>
      </c>
      <c r="F1681" s="242"/>
      <c r="I1681" s="284" t="s">
        <v>87</v>
      </c>
      <c r="O1681" s="245"/>
    </row>
    <row r="1682" spans="1:15" s="241" customFormat="1" ht="30">
      <c r="A1682" s="284">
        <v>118077</v>
      </c>
      <c r="B1682" s="284" t="s">
        <v>3928</v>
      </c>
      <c r="C1682" s="284" t="s">
        <v>97</v>
      </c>
      <c r="D1682" s="285" t="s">
        <v>773</v>
      </c>
      <c r="F1682" s="242"/>
      <c r="I1682" s="284" t="s">
        <v>87</v>
      </c>
      <c r="O1682" s="245"/>
    </row>
    <row r="1683" spans="1:15" s="241" customFormat="1" ht="30">
      <c r="A1683" s="284">
        <v>118079</v>
      </c>
      <c r="B1683" s="284" t="s">
        <v>3929</v>
      </c>
      <c r="C1683" s="284" t="s">
        <v>3589</v>
      </c>
      <c r="D1683" s="285" t="s">
        <v>952</v>
      </c>
      <c r="F1683" s="242"/>
      <c r="I1683" s="284" t="s">
        <v>87</v>
      </c>
      <c r="O1683" s="245"/>
    </row>
    <row r="1684" spans="1:15" s="241" customFormat="1" ht="30">
      <c r="A1684" s="284">
        <v>118080</v>
      </c>
      <c r="B1684" s="284" t="s">
        <v>3930</v>
      </c>
      <c r="C1684" s="284" t="s">
        <v>414</v>
      </c>
      <c r="D1684" s="285" t="s">
        <v>3931</v>
      </c>
      <c r="F1684" s="242"/>
      <c r="I1684" s="284" t="s">
        <v>87</v>
      </c>
      <c r="O1684" s="245"/>
    </row>
    <row r="1685" spans="1:15" s="241" customFormat="1" ht="30">
      <c r="A1685" s="284">
        <v>118081</v>
      </c>
      <c r="B1685" s="284" t="s">
        <v>3932</v>
      </c>
      <c r="C1685" s="284" t="s">
        <v>100</v>
      </c>
      <c r="D1685" s="285" t="s">
        <v>970</v>
      </c>
      <c r="F1685" s="242"/>
      <c r="I1685" s="284" t="s">
        <v>87</v>
      </c>
      <c r="O1685" s="245"/>
    </row>
    <row r="1686" spans="1:15" s="241" customFormat="1" ht="30">
      <c r="A1686" s="284">
        <v>118084</v>
      </c>
      <c r="B1686" s="284" t="s">
        <v>3933</v>
      </c>
      <c r="C1686" s="284" t="s">
        <v>3934</v>
      </c>
      <c r="D1686" s="285" t="s">
        <v>1070</v>
      </c>
      <c r="F1686" s="242"/>
      <c r="I1686" s="284" t="s">
        <v>87</v>
      </c>
      <c r="O1686" s="245"/>
    </row>
    <row r="1687" spans="1:15" s="241" customFormat="1" ht="30">
      <c r="A1687" s="284">
        <v>118086</v>
      </c>
      <c r="B1687" s="284" t="s">
        <v>3935</v>
      </c>
      <c r="C1687" s="284" t="s">
        <v>92</v>
      </c>
      <c r="D1687" s="285" t="s">
        <v>785</v>
      </c>
      <c r="F1687" s="242"/>
      <c r="I1687" s="284" t="s">
        <v>87</v>
      </c>
      <c r="O1687" s="245"/>
    </row>
    <row r="1688" spans="1:15" s="241" customFormat="1" ht="30">
      <c r="A1688" s="284">
        <v>118088</v>
      </c>
      <c r="B1688" s="284" t="s">
        <v>3936</v>
      </c>
      <c r="C1688" s="284" t="s">
        <v>331</v>
      </c>
      <c r="D1688" s="285" t="s">
        <v>1481</v>
      </c>
      <c r="F1688" s="242"/>
      <c r="I1688" s="284" t="s">
        <v>87</v>
      </c>
      <c r="O1688" s="250"/>
    </row>
    <row r="1689" spans="1:15" s="241" customFormat="1" ht="30">
      <c r="A1689" s="284">
        <v>118089</v>
      </c>
      <c r="B1689" s="284" t="s">
        <v>3937</v>
      </c>
      <c r="C1689" s="284" t="s">
        <v>203</v>
      </c>
      <c r="D1689" s="285" t="s">
        <v>984</v>
      </c>
      <c r="F1689" s="242"/>
      <c r="I1689" s="284" t="s">
        <v>87</v>
      </c>
      <c r="J1689" s="253"/>
      <c r="K1689" s="253"/>
      <c r="L1689" s="253"/>
      <c r="O1689" s="245"/>
    </row>
    <row r="1690" spans="1:15" s="241" customFormat="1" ht="33.75">
      <c r="A1690" s="284">
        <v>118091</v>
      </c>
      <c r="B1690" s="284" t="s">
        <v>3938</v>
      </c>
      <c r="C1690" s="284" t="s">
        <v>246</v>
      </c>
      <c r="D1690" s="285" t="s">
        <v>1151</v>
      </c>
      <c r="F1690" s="242"/>
      <c r="I1690" s="284" t="s">
        <v>87</v>
      </c>
      <c r="O1690" s="246"/>
    </row>
    <row r="1691" spans="1:15" s="241" customFormat="1" ht="30">
      <c r="A1691" s="284">
        <v>118093</v>
      </c>
      <c r="B1691" s="284" t="s">
        <v>3939</v>
      </c>
      <c r="C1691" s="284" t="s">
        <v>459</v>
      </c>
      <c r="D1691" s="285" t="s">
        <v>3940</v>
      </c>
      <c r="F1691" s="242"/>
      <c r="I1691" s="284" t="s">
        <v>87</v>
      </c>
      <c r="O1691" s="245"/>
    </row>
    <row r="1692" spans="1:15" s="241" customFormat="1" ht="30">
      <c r="A1692" s="284">
        <v>118094</v>
      </c>
      <c r="B1692" s="284" t="s">
        <v>3941</v>
      </c>
      <c r="C1692" s="284" t="s">
        <v>287</v>
      </c>
      <c r="D1692" s="285" t="s">
        <v>3277</v>
      </c>
      <c r="F1692" s="242"/>
      <c r="I1692" s="284" t="s">
        <v>87</v>
      </c>
      <c r="O1692" s="245"/>
    </row>
    <row r="1693" spans="1:15" s="241" customFormat="1" ht="30">
      <c r="A1693" s="284">
        <v>118096</v>
      </c>
      <c r="B1693" s="284" t="s">
        <v>3942</v>
      </c>
      <c r="C1693" s="284" t="s">
        <v>1226</v>
      </c>
      <c r="D1693" s="285" t="s">
        <v>780</v>
      </c>
      <c r="F1693" s="242"/>
      <c r="I1693" s="284" t="s">
        <v>87</v>
      </c>
      <c r="O1693" s="245"/>
    </row>
    <row r="1694" spans="1:15" s="241" customFormat="1" ht="30">
      <c r="A1694" s="284">
        <v>118097</v>
      </c>
      <c r="B1694" s="284" t="s">
        <v>3943</v>
      </c>
      <c r="C1694" s="284" t="s">
        <v>3944</v>
      </c>
      <c r="D1694" s="285" t="s">
        <v>471</v>
      </c>
      <c r="F1694" s="242"/>
      <c r="I1694" s="284" t="s">
        <v>87</v>
      </c>
      <c r="O1694" s="245"/>
    </row>
    <row r="1695" spans="1:15" s="241" customFormat="1" ht="30">
      <c r="A1695" s="284">
        <v>118098</v>
      </c>
      <c r="B1695" s="284" t="s">
        <v>3945</v>
      </c>
      <c r="C1695" s="284" t="s">
        <v>492</v>
      </c>
      <c r="D1695" s="285" t="s">
        <v>1029</v>
      </c>
      <c r="F1695" s="242"/>
      <c r="I1695" s="284" t="s">
        <v>87</v>
      </c>
      <c r="O1695" s="245"/>
    </row>
    <row r="1696" spans="1:15" s="241" customFormat="1" ht="30">
      <c r="A1696" s="284">
        <v>118099</v>
      </c>
      <c r="B1696" s="284" t="s">
        <v>3946</v>
      </c>
      <c r="C1696" s="284" t="s">
        <v>345</v>
      </c>
      <c r="D1696" s="285" t="s">
        <v>900</v>
      </c>
      <c r="F1696" s="242"/>
      <c r="I1696" s="284" t="s">
        <v>87</v>
      </c>
      <c r="O1696" s="245"/>
    </row>
    <row r="1697" spans="1:15" s="241" customFormat="1" ht="30">
      <c r="A1697" s="284">
        <v>118100</v>
      </c>
      <c r="B1697" s="284" t="s">
        <v>3947</v>
      </c>
      <c r="C1697" s="284" t="s">
        <v>119</v>
      </c>
      <c r="D1697" s="285" t="s">
        <v>725</v>
      </c>
      <c r="F1697" s="242"/>
      <c r="I1697" s="284" t="s">
        <v>87</v>
      </c>
      <c r="O1697" s="245"/>
    </row>
    <row r="1698" spans="1:15" s="241" customFormat="1" ht="30">
      <c r="A1698" s="284">
        <v>118101</v>
      </c>
      <c r="B1698" s="284" t="s">
        <v>3948</v>
      </c>
      <c r="C1698" s="284" t="s">
        <v>287</v>
      </c>
      <c r="D1698" s="285" t="s">
        <v>1721</v>
      </c>
      <c r="F1698" s="242"/>
      <c r="I1698" s="284" t="s">
        <v>87</v>
      </c>
      <c r="O1698" s="245"/>
    </row>
    <row r="1699" spans="1:15" s="241" customFormat="1" ht="30">
      <c r="A1699" s="284">
        <v>118102</v>
      </c>
      <c r="B1699" s="284" t="s">
        <v>3949</v>
      </c>
      <c r="C1699" s="284" t="s">
        <v>296</v>
      </c>
      <c r="D1699" s="285" t="s">
        <v>886</v>
      </c>
      <c r="F1699" s="242"/>
      <c r="I1699" s="284" t="s">
        <v>87</v>
      </c>
      <c r="O1699" s="245"/>
    </row>
    <row r="1700" spans="1:15" s="241" customFormat="1" ht="30">
      <c r="A1700" s="284">
        <v>118103</v>
      </c>
      <c r="B1700" s="284" t="s">
        <v>3950</v>
      </c>
      <c r="C1700" s="284" t="s">
        <v>238</v>
      </c>
      <c r="D1700" s="285" t="s">
        <v>755</v>
      </c>
      <c r="F1700" s="242"/>
      <c r="I1700" s="284" t="s">
        <v>87</v>
      </c>
      <c r="O1700" s="245"/>
    </row>
    <row r="1701" spans="1:15" s="241" customFormat="1" ht="30">
      <c r="A1701" s="284">
        <v>118105</v>
      </c>
      <c r="B1701" s="284" t="s">
        <v>3951</v>
      </c>
      <c r="C1701" s="284" t="s">
        <v>120</v>
      </c>
      <c r="D1701" s="285" t="s">
        <v>741</v>
      </c>
      <c r="F1701" s="242"/>
      <c r="I1701" s="284" t="s">
        <v>87</v>
      </c>
      <c r="O1701" s="245"/>
    </row>
    <row r="1702" spans="1:15" s="241" customFormat="1" ht="30">
      <c r="A1702" s="284">
        <v>118108</v>
      </c>
      <c r="B1702" s="284" t="s">
        <v>3952</v>
      </c>
      <c r="C1702" s="284" t="s">
        <v>105</v>
      </c>
      <c r="D1702" s="285" t="s">
        <v>919</v>
      </c>
      <c r="F1702" s="242"/>
      <c r="I1702" s="284" t="s">
        <v>87</v>
      </c>
      <c r="J1702" s="253"/>
      <c r="K1702" s="253"/>
      <c r="L1702" s="253"/>
      <c r="O1702" s="245"/>
    </row>
    <row r="1703" spans="1:15" s="241" customFormat="1" ht="30">
      <c r="A1703" s="284">
        <v>118111</v>
      </c>
      <c r="B1703" s="284" t="s">
        <v>3953</v>
      </c>
      <c r="C1703" s="284" t="s">
        <v>94</v>
      </c>
      <c r="D1703" s="285" t="s">
        <v>857</v>
      </c>
      <c r="F1703" s="242"/>
      <c r="I1703" s="284" t="s">
        <v>87</v>
      </c>
      <c r="O1703" s="245"/>
    </row>
    <row r="1704" spans="1:15" s="241" customFormat="1" ht="30">
      <c r="A1704" s="284">
        <v>118112</v>
      </c>
      <c r="B1704" s="284" t="s">
        <v>3954</v>
      </c>
      <c r="C1704" s="284" t="s">
        <v>103</v>
      </c>
      <c r="D1704" s="285" t="s">
        <v>773</v>
      </c>
      <c r="F1704" s="242"/>
      <c r="I1704" s="284" t="s">
        <v>87</v>
      </c>
      <c r="O1704" s="245"/>
    </row>
    <row r="1705" spans="1:15" s="241" customFormat="1" ht="30">
      <c r="A1705" s="284">
        <v>118113</v>
      </c>
      <c r="B1705" s="284" t="s">
        <v>3955</v>
      </c>
      <c r="C1705" s="284" t="s">
        <v>97</v>
      </c>
      <c r="D1705" s="285" t="s">
        <v>3956</v>
      </c>
      <c r="F1705" s="242"/>
      <c r="I1705" s="284" t="s">
        <v>87</v>
      </c>
      <c r="O1705" s="245"/>
    </row>
    <row r="1706" spans="1:15" s="241" customFormat="1" ht="30">
      <c r="A1706" s="284">
        <v>118115</v>
      </c>
      <c r="B1706" s="284" t="s">
        <v>3957</v>
      </c>
      <c r="C1706" s="284" t="s">
        <v>197</v>
      </c>
      <c r="D1706" s="285" t="s">
        <v>953</v>
      </c>
      <c r="F1706" s="242"/>
      <c r="I1706" s="284" t="s">
        <v>87</v>
      </c>
      <c r="O1706" s="245"/>
    </row>
    <row r="1707" spans="1:15" s="241" customFormat="1" ht="30">
      <c r="A1707" s="284">
        <v>118116</v>
      </c>
      <c r="B1707" s="284" t="s">
        <v>3958</v>
      </c>
      <c r="C1707" s="284" t="s">
        <v>289</v>
      </c>
      <c r="D1707" s="285" t="s">
        <v>725</v>
      </c>
      <c r="F1707" s="242"/>
      <c r="I1707" s="284" t="s">
        <v>87</v>
      </c>
      <c r="O1707" s="250"/>
    </row>
    <row r="1708" spans="1:15" s="241" customFormat="1" ht="30">
      <c r="A1708" s="284">
        <v>118117</v>
      </c>
      <c r="B1708" s="284" t="s">
        <v>3959</v>
      </c>
      <c r="C1708" s="284" t="s">
        <v>167</v>
      </c>
      <c r="D1708" s="285" t="s">
        <v>734</v>
      </c>
      <c r="F1708" s="242"/>
      <c r="I1708" s="284" t="s">
        <v>87</v>
      </c>
      <c r="O1708" s="245"/>
    </row>
    <row r="1709" spans="1:15" s="241" customFormat="1" ht="30">
      <c r="A1709" s="284">
        <v>118119</v>
      </c>
      <c r="B1709" s="284" t="s">
        <v>3960</v>
      </c>
      <c r="C1709" s="284" t="s">
        <v>178</v>
      </c>
      <c r="D1709" s="285" t="s">
        <v>701</v>
      </c>
      <c r="F1709" s="242"/>
      <c r="I1709" s="284" t="s">
        <v>239</v>
      </c>
      <c r="O1709" s="245"/>
    </row>
    <row r="1710" spans="1:15" s="241" customFormat="1" ht="30">
      <c r="A1710" s="284">
        <v>118127</v>
      </c>
      <c r="B1710" s="284" t="s">
        <v>3961</v>
      </c>
      <c r="C1710" s="284" t="s">
        <v>106</v>
      </c>
      <c r="D1710" s="285" t="s">
        <v>1421</v>
      </c>
      <c r="F1710" s="242"/>
      <c r="I1710" s="284" t="s">
        <v>87</v>
      </c>
      <c r="O1710" s="245"/>
    </row>
    <row r="1711" spans="1:15" s="241" customFormat="1" ht="30">
      <c r="A1711" s="284">
        <v>118131</v>
      </c>
      <c r="B1711" s="284" t="s">
        <v>3962</v>
      </c>
      <c r="C1711" s="284" t="s">
        <v>211</v>
      </c>
      <c r="D1711" s="285" t="s">
        <v>1351</v>
      </c>
      <c r="F1711" s="242"/>
      <c r="I1711" s="284" t="s">
        <v>87</v>
      </c>
      <c r="O1711" s="245"/>
    </row>
    <row r="1712" spans="1:15" s="241" customFormat="1" ht="30">
      <c r="A1712" s="284">
        <v>118132</v>
      </c>
      <c r="B1712" s="284" t="s">
        <v>3963</v>
      </c>
      <c r="C1712" s="284" t="s">
        <v>3964</v>
      </c>
      <c r="D1712" s="285" t="s">
        <v>1241</v>
      </c>
      <c r="F1712" s="242"/>
      <c r="I1712" s="284" t="s">
        <v>87</v>
      </c>
      <c r="O1712" s="245"/>
    </row>
    <row r="1713" spans="1:15" s="241" customFormat="1" ht="30">
      <c r="A1713" s="284">
        <v>118133</v>
      </c>
      <c r="B1713" s="284" t="s">
        <v>1879</v>
      </c>
      <c r="C1713" s="284" t="s">
        <v>97</v>
      </c>
      <c r="D1713" s="285" t="s">
        <v>717</v>
      </c>
      <c r="F1713" s="242"/>
      <c r="I1713" s="284" t="s">
        <v>87</v>
      </c>
      <c r="O1713" s="245"/>
    </row>
    <row r="1714" spans="1:15" s="241" customFormat="1" ht="30">
      <c r="A1714" s="284">
        <v>118137</v>
      </c>
      <c r="B1714" s="284" t="s">
        <v>3965</v>
      </c>
      <c r="C1714" s="284" t="s">
        <v>97</v>
      </c>
      <c r="D1714" s="285" t="s">
        <v>3966</v>
      </c>
      <c r="F1714" s="242"/>
      <c r="I1714" s="284" t="s">
        <v>87</v>
      </c>
      <c r="J1714" s="253"/>
      <c r="K1714" s="253"/>
      <c r="L1714" s="253"/>
      <c r="O1714" s="245"/>
    </row>
    <row r="1715" spans="1:15" s="241" customFormat="1" ht="30">
      <c r="A1715" s="284">
        <v>118138</v>
      </c>
      <c r="B1715" s="284" t="s">
        <v>3967</v>
      </c>
      <c r="C1715" s="284" t="s">
        <v>101</v>
      </c>
      <c r="D1715" s="285" t="s">
        <v>1419</v>
      </c>
      <c r="F1715" s="242"/>
      <c r="I1715" s="284" t="s">
        <v>87</v>
      </c>
      <c r="O1715" s="245"/>
    </row>
    <row r="1716" spans="1:15" s="241" customFormat="1" ht="30">
      <c r="A1716" s="284">
        <v>118140</v>
      </c>
      <c r="B1716" s="284" t="s">
        <v>1709</v>
      </c>
      <c r="C1716" s="284" t="s">
        <v>1238</v>
      </c>
      <c r="D1716" s="285" t="s">
        <v>879</v>
      </c>
      <c r="F1716" s="242"/>
      <c r="I1716" s="284" t="s">
        <v>87</v>
      </c>
      <c r="O1716" s="245"/>
    </row>
    <row r="1717" spans="1:15" s="241" customFormat="1" ht="30">
      <c r="A1717" s="284">
        <v>118141</v>
      </c>
      <c r="B1717" s="284" t="s">
        <v>3968</v>
      </c>
      <c r="C1717" s="284" t="s">
        <v>3969</v>
      </c>
      <c r="D1717" s="285" t="s">
        <v>1015</v>
      </c>
      <c r="F1717" s="242"/>
      <c r="I1717" s="284" t="s">
        <v>87</v>
      </c>
      <c r="O1717" s="245"/>
    </row>
    <row r="1718" spans="1:15" s="241" customFormat="1" ht="30">
      <c r="A1718" s="284">
        <v>118143</v>
      </c>
      <c r="B1718" s="284" t="s">
        <v>3970</v>
      </c>
      <c r="C1718" s="284" t="s">
        <v>222</v>
      </c>
      <c r="D1718" s="285" t="s">
        <v>832</v>
      </c>
      <c r="F1718" s="242"/>
      <c r="I1718" s="284" t="s">
        <v>87</v>
      </c>
      <c r="O1718" s="245"/>
    </row>
    <row r="1719" spans="1:15" s="241" customFormat="1" ht="30">
      <c r="A1719" s="284">
        <v>118148</v>
      </c>
      <c r="B1719" s="284" t="s">
        <v>3971</v>
      </c>
      <c r="C1719" s="284" t="s">
        <v>335</v>
      </c>
      <c r="D1719" s="285" t="s">
        <v>977</v>
      </c>
      <c r="F1719" s="242"/>
      <c r="I1719" s="284" t="s">
        <v>87</v>
      </c>
      <c r="O1719" s="245"/>
    </row>
    <row r="1720" spans="1:15" s="241" customFormat="1" ht="30">
      <c r="A1720" s="284">
        <v>118149</v>
      </c>
      <c r="B1720" s="284" t="s">
        <v>3972</v>
      </c>
      <c r="C1720" s="284" t="s">
        <v>1114</v>
      </c>
      <c r="D1720" s="285" t="s">
        <v>836</v>
      </c>
      <c r="F1720" s="242"/>
      <c r="I1720" s="284" t="s">
        <v>87</v>
      </c>
      <c r="O1720" s="245"/>
    </row>
    <row r="1721" spans="1:15" s="241" customFormat="1" ht="30">
      <c r="A1721" s="284">
        <v>118150</v>
      </c>
      <c r="B1721" s="284" t="s">
        <v>3973</v>
      </c>
      <c r="C1721" s="284" t="s">
        <v>158</v>
      </c>
      <c r="D1721" s="285" t="s">
        <v>1222</v>
      </c>
      <c r="F1721" s="242"/>
      <c r="I1721" s="284" t="s">
        <v>87</v>
      </c>
      <c r="O1721" s="245"/>
    </row>
    <row r="1722" spans="1:15" s="241" customFormat="1" ht="30">
      <c r="A1722" s="284">
        <v>118151</v>
      </c>
      <c r="B1722" s="284" t="s">
        <v>3974</v>
      </c>
      <c r="C1722" s="284" t="s">
        <v>317</v>
      </c>
      <c r="D1722" s="285" t="s">
        <v>880</v>
      </c>
      <c r="F1722" s="242"/>
      <c r="I1722" s="284" t="s">
        <v>87</v>
      </c>
      <c r="O1722" s="245"/>
    </row>
    <row r="1723" spans="1:15" s="241" customFormat="1" ht="30">
      <c r="A1723" s="284">
        <v>118155</v>
      </c>
      <c r="B1723" s="284" t="s">
        <v>3975</v>
      </c>
      <c r="C1723" s="284" t="s">
        <v>3976</v>
      </c>
      <c r="D1723" s="285" t="s">
        <v>1173</v>
      </c>
      <c r="F1723" s="242"/>
      <c r="I1723" s="284" t="s">
        <v>87</v>
      </c>
      <c r="O1723" s="245"/>
    </row>
    <row r="1724" spans="1:15" s="241" customFormat="1" ht="30">
      <c r="A1724" s="284">
        <v>118158</v>
      </c>
      <c r="B1724" s="284" t="s">
        <v>3977</v>
      </c>
      <c r="C1724" s="284" t="s">
        <v>394</v>
      </c>
      <c r="D1724" s="285" t="s">
        <v>894</v>
      </c>
      <c r="F1724" s="242"/>
      <c r="I1724" s="284" t="s">
        <v>87</v>
      </c>
      <c r="O1724" s="245"/>
    </row>
    <row r="1725" spans="1:15" s="241" customFormat="1" ht="30">
      <c r="A1725" s="284">
        <v>118160</v>
      </c>
      <c r="B1725" s="284" t="s">
        <v>3978</v>
      </c>
      <c r="C1725" s="284" t="s">
        <v>171</v>
      </c>
      <c r="D1725" s="285" t="s">
        <v>842</v>
      </c>
      <c r="F1725" s="242"/>
      <c r="I1725" s="284" t="s">
        <v>87</v>
      </c>
      <c r="O1725" s="245"/>
    </row>
    <row r="1726" spans="1:15" s="241" customFormat="1" ht="30">
      <c r="A1726" s="284">
        <v>118161</v>
      </c>
      <c r="B1726" s="284" t="s">
        <v>3979</v>
      </c>
      <c r="C1726" s="284" t="s">
        <v>430</v>
      </c>
      <c r="D1726" s="285" t="s">
        <v>1155</v>
      </c>
      <c r="F1726" s="242"/>
      <c r="I1726" s="284" t="s">
        <v>87</v>
      </c>
      <c r="O1726" s="245"/>
    </row>
    <row r="1727" spans="1:15" s="241" customFormat="1" ht="30">
      <c r="A1727" s="284">
        <v>118163</v>
      </c>
      <c r="B1727" s="284" t="s">
        <v>3980</v>
      </c>
      <c r="C1727" s="284" t="s">
        <v>101</v>
      </c>
      <c r="D1727" s="285" t="s">
        <v>945</v>
      </c>
      <c r="F1727" s="242"/>
      <c r="I1727" s="284" t="s">
        <v>87</v>
      </c>
      <c r="O1727" s="245"/>
    </row>
    <row r="1728" spans="1:15" s="241" customFormat="1" ht="30">
      <c r="A1728" s="284">
        <v>118164</v>
      </c>
      <c r="B1728" s="284" t="s">
        <v>3981</v>
      </c>
      <c r="C1728" s="284" t="s">
        <v>597</v>
      </c>
      <c r="D1728" s="285" t="s">
        <v>1245</v>
      </c>
      <c r="F1728" s="242"/>
      <c r="I1728" s="284" t="s">
        <v>87</v>
      </c>
      <c r="O1728" s="245"/>
    </row>
    <row r="1729" spans="1:15" s="241" customFormat="1" ht="30">
      <c r="A1729" s="284">
        <v>118165</v>
      </c>
      <c r="B1729" s="284" t="s">
        <v>3982</v>
      </c>
      <c r="C1729" s="284" t="s">
        <v>289</v>
      </c>
      <c r="D1729" s="285" t="s">
        <v>1244</v>
      </c>
      <c r="F1729" s="242"/>
      <c r="I1729" s="284" t="s">
        <v>87</v>
      </c>
      <c r="O1729" s="245"/>
    </row>
    <row r="1730" spans="1:15" s="241" customFormat="1" ht="30">
      <c r="A1730" s="284">
        <v>118167</v>
      </c>
      <c r="B1730" s="284" t="s">
        <v>3983</v>
      </c>
      <c r="C1730" s="284" t="s">
        <v>100</v>
      </c>
      <c r="D1730" s="285" t="s">
        <v>728</v>
      </c>
      <c r="F1730" s="242"/>
      <c r="I1730" s="284" t="s">
        <v>87</v>
      </c>
      <c r="O1730" s="245"/>
    </row>
    <row r="1731" spans="1:15" s="241" customFormat="1" ht="30">
      <c r="A1731" s="284">
        <v>118168</v>
      </c>
      <c r="B1731" s="284" t="s">
        <v>2824</v>
      </c>
      <c r="C1731" s="284" t="s">
        <v>88</v>
      </c>
      <c r="D1731" s="285" t="s">
        <v>801</v>
      </c>
      <c r="F1731" s="242"/>
      <c r="I1731" s="284" t="s">
        <v>87</v>
      </c>
      <c r="O1731" s="245"/>
    </row>
    <row r="1732" spans="1:15" s="241" customFormat="1" ht="30">
      <c r="A1732" s="284">
        <v>118169</v>
      </c>
      <c r="B1732" s="284" t="s">
        <v>3984</v>
      </c>
      <c r="C1732" s="284" t="s">
        <v>3985</v>
      </c>
      <c r="D1732" s="285" t="s">
        <v>728</v>
      </c>
      <c r="F1732" s="242"/>
      <c r="I1732" s="284" t="s">
        <v>87</v>
      </c>
      <c r="J1732" s="253"/>
      <c r="K1732" s="253"/>
      <c r="L1732" s="253"/>
      <c r="O1732" s="245"/>
    </row>
    <row r="1733" spans="1:15" s="241" customFormat="1" ht="30">
      <c r="A1733" s="284">
        <v>118170</v>
      </c>
      <c r="B1733" s="284" t="s">
        <v>3986</v>
      </c>
      <c r="C1733" s="284" t="s">
        <v>1010</v>
      </c>
      <c r="D1733" s="285" t="s">
        <v>1165</v>
      </c>
      <c r="F1733" s="242"/>
      <c r="I1733" s="284" t="s">
        <v>87</v>
      </c>
      <c r="O1733" s="245"/>
    </row>
    <row r="1734" spans="1:15" s="241" customFormat="1" ht="30">
      <c r="A1734" s="284">
        <v>118171</v>
      </c>
      <c r="B1734" s="284" t="s">
        <v>3987</v>
      </c>
      <c r="C1734" s="284" t="s">
        <v>1065</v>
      </c>
      <c r="D1734" s="285" t="s">
        <v>1151</v>
      </c>
      <c r="F1734" s="242"/>
      <c r="I1734" s="284" t="s">
        <v>87</v>
      </c>
      <c r="O1734" s="245"/>
    </row>
    <row r="1735" spans="1:15" s="241" customFormat="1" ht="30">
      <c r="A1735" s="284">
        <v>118172</v>
      </c>
      <c r="B1735" s="284" t="s">
        <v>3988</v>
      </c>
      <c r="C1735" s="284" t="s">
        <v>3989</v>
      </c>
      <c r="D1735" s="285" t="s">
        <v>756</v>
      </c>
      <c r="F1735" s="242"/>
      <c r="I1735" s="284" t="s">
        <v>87</v>
      </c>
      <c r="O1735" s="245"/>
    </row>
    <row r="1736" spans="1:15" s="241" customFormat="1" ht="30">
      <c r="A1736" s="284">
        <v>118173</v>
      </c>
      <c r="B1736" s="284" t="s">
        <v>3990</v>
      </c>
      <c r="C1736" s="284" t="s">
        <v>112</v>
      </c>
      <c r="D1736" s="285" t="s">
        <v>689</v>
      </c>
      <c r="F1736" s="242"/>
      <c r="I1736" s="284" t="s">
        <v>87</v>
      </c>
      <c r="O1736" s="245"/>
    </row>
    <row r="1737" spans="1:15" s="241" customFormat="1" ht="30">
      <c r="A1737" s="284">
        <v>118175</v>
      </c>
      <c r="B1737" s="284" t="s">
        <v>3991</v>
      </c>
      <c r="C1737" s="284" t="s">
        <v>3992</v>
      </c>
      <c r="D1737" s="285" t="s">
        <v>1185</v>
      </c>
      <c r="F1737" s="242"/>
      <c r="I1737" s="284" t="s">
        <v>87</v>
      </c>
      <c r="O1737" s="245"/>
    </row>
    <row r="1738" spans="1:15" s="241" customFormat="1" ht="30">
      <c r="A1738" s="284">
        <v>118178</v>
      </c>
      <c r="B1738" s="284" t="s">
        <v>3993</v>
      </c>
      <c r="C1738" s="284" t="s">
        <v>412</v>
      </c>
      <c r="D1738" s="285" t="s">
        <v>3141</v>
      </c>
      <c r="F1738" s="242"/>
      <c r="I1738" s="284" t="s">
        <v>87</v>
      </c>
      <c r="O1738" s="245"/>
    </row>
    <row r="1739" spans="1:15" s="241" customFormat="1" ht="30">
      <c r="A1739" s="284">
        <v>118179</v>
      </c>
      <c r="B1739" s="284" t="s">
        <v>3994</v>
      </c>
      <c r="C1739" s="284" t="s">
        <v>531</v>
      </c>
      <c r="D1739" s="285" t="s">
        <v>893</v>
      </c>
      <c r="F1739" s="242"/>
      <c r="I1739" s="284" t="s">
        <v>87</v>
      </c>
      <c r="O1739" s="245"/>
    </row>
    <row r="1740" spans="1:15" s="241" customFormat="1" ht="30">
      <c r="A1740" s="284">
        <v>118181</v>
      </c>
      <c r="B1740" s="284" t="s">
        <v>3995</v>
      </c>
      <c r="C1740" s="284" t="s">
        <v>134</v>
      </c>
      <c r="D1740" s="285" t="s">
        <v>1167</v>
      </c>
      <c r="F1740" s="242"/>
      <c r="I1740" s="284" t="s">
        <v>87</v>
      </c>
      <c r="O1740" s="245"/>
    </row>
    <row r="1741" spans="1:15" s="241" customFormat="1" ht="30">
      <c r="A1741" s="284">
        <v>118183</v>
      </c>
      <c r="B1741" s="284" t="s">
        <v>3996</v>
      </c>
      <c r="C1741" s="284" t="s">
        <v>167</v>
      </c>
      <c r="D1741" s="285" t="s">
        <v>1209</v>
      </c>
      <c r="F1741" s="242"/>
      <c r="I1741" s="284" t="s">
        <v>87</v>
      </c>
      <c r="O1741" s="245"/>
    </row>
    <row r="1742" spans="1:15" s="241" customFormat="1" ht="30">
      <c r="A1742" s="284">
        <v>118184</v>
      </c>
      <c r="B1742" s="284" t="s">
        <v>3997</v>
      </c>
      <c r="C1742" s="284" t="s">
        <v>1164</v>
      </c>
      <c r="D1742" s="285" t="s">
        <v>841</v>
      </c>
      <c r="F1742" s="242"/>
      <c r="I1742" s="284" t="s">
        <v>87</v>
      </c>
      <c r="O1742" s="245"/>
    </row>
    <row r="1743" spans="1:15" s="241" customFormat="1" ht="30">
      <c r="A1743" s="284">
        <v>118186</v>
      </c>
      <c r="B1743" s="284" t="s">
        <v>1040</v>
      </c>
      <c r="C1743" s="284" t="s">
        <v>1041</v>
      </c>
      <c r="D1743" s="285" t="s">
        <v>1042</v>
      </c>
      <c r="F1743" s="242"/>
      <c r="I1743" s="284" t="s">
        <v>87</v>
      </c>
      <c r="O1743" s="245"/>
    </row>
    <row r="1744" spans="1:15" s="241" customFormat="1" ht="30">
      <c r="A1744" s="284">
        <v>118187</v>
      </c>
      <c r="B1744" s="284" t="s">
        <v>3998</v>
      </c>
      <c r="C1744" s="284" t="s">
        <v>440</v>
      </c>
      <c r="D1744" s="285" t="s">
        <v>1122</v>
      </c>
      <c r="F1744" s="242"/>
      <c r="I1744" s="284" t="s">
        <v>87</v>
      </c>
      <c r="O1744" s="245"/>
    </row>
    <row r="1745" spans="1:15" s="241" customFormat="1" ht="30">
      <c r="A1745" s="284">
        <v>118188</v>
      </c>
      <c r="B1745" s="284" t="s">
        <v>3999</v>
      </c>
      <c r="C1745" s="284" t="s">
        <v>2143</v>
      </c>
      <c r="D1745" s="285" t="s">
        <v>784</v>
      </c>
      <c r="F1745" s="242"/>
      <c r="I1745" s="284" t="s">
        <v>87</v>
      </c>
      <c r="O1745" s="245"/>
    </row>
    <row r="1746" spans="1:15" s="241" customFormat="1" ht="30">
      <c r="A1746" s="284">
        <v>118190</v>
      </c>
      <c r="B1746" s="284" t="s">
        <v>4000</v>
      </c>
      <c r="C1746" s="284" t="s">
        <v>287</v>
      </c>
      <c r="D1746" s="285" t="s">
        <v>759</v>
      </c>
      <c r="F1746" s="242"/>
      <c r="I1746" s="284" t="s">
        <v>87</v>
      </c>
      <c r="O1746" s="245"/>
    </row>
    <row r="1747" spans="1:15" s="241" customFormat="1" ht="30">
      <c r="A1747" s="284">
        <v>118191</v>
      </c>
      <c r="B1747" s="284" t="s">
        <v>4001</v>
      </c>
      <c r="C1747" s="284" t="s">
        <v>167</v>
      </c>
      <c r="D1747" s="285" t="s">
        <v>4002</v>
      </c>
      <c r="F1747" s="242"/>
      <c r="I1747" s="284" t="s">
        <v>87</v>
      </c>
      <c r="O1747" s="245"/>
    </row>
    <row r="1748" spans="1:15" s="241" customFormat="1" ht="30">
      <c r="A1748" s="284">
        <v>118192</v>
      </c>
      <c r="B1748" s="284" t="s">
        <v>4003</v>
      </c>
      <c r="C1748" s="284" t="s">
        <v>352</v>
      </c>
      <c r="D1748" s="285" t="s">
        <v>4004</v>
      </c>
      <c r="F1748" s="242"/>
      <c r="I1748" s="284" t="s">
        <v>87</v>
      </c>
      <c r="O1748" s="245"/>
    </row>
    <row r="1749" spans="1:15" s="241" customFormat="1" ht="30">
      <c r="A1749" s="284">
        <v>118196</v>
      </c>
      <c r="B1749" s="284" t="s">
        <v>1885</v>
      </c>
      <c r="C1749" s="284" t="s">
        <v>101</v>
      </c>
      <c r="D1749" s="285" t="s">
        <v>4005</v>
      </c>
      <c r="F1749" s="242"/>
      <c r="I1749" s="284" t="s">
        <v>87</v>
      </c>
      <c r="O1749" s="250"/>
    </row>
    <row r="1750" spans="1:15" s="241" customFormat="1" ht="30">
      <c r="A1750" s="284">
        <v>118197</v>
      </c>
      <c r="B1750" s="284" t="s">
        <v>4006</v>
      </c>
      <c r="C1750" s="284" t="s">
        <v>4007</v>
      </c>
      <c r="D1750" s="285" t="s">
        <v>1141</v>
      </c>
      <c r="F1750" s="242"/>
      <c r="I1750" s="284" t="s">
        <v>87</v>
      </c>
      <c r="O1750" s="245"/>
    </row>
    <row r="1751" spans="1:15" s="241" customFormat="1" ht="30">
      <c r="A1751" s="284">
        <v>118198</v>
      </c>
      <c r="B1751" s="284" t="s">
        <v>4008</v>
      </c>
      <c r="C1751" s="284" t="s">
        <v>200</v>
      </c>
      <c r="D1751" s="285" t="s">
        <v>836</v>
      </c>
      <c r="F1751" s="242"/>
      <c r="I1751" s="284" t="s">
        <v>87</v>
      </c>
      <c r="O1751" s="245"/>
    </row>
    <row r="1752" spans="1:15" s="241" customFormat="1" ht="30">
      <c r="A1752" s="284">
        <v>118200</v>
      </c>
      <c r="B1752" s="284" t="s">
        <v>4009</v>
      </c>
      <c r="C1752" s="284" t="s">
        <v>117</v>
      </c>
      <c r="D1752" s="285" t="s">
        <v>728</v>
      </c>
      <c r="F1752" s="242"/>
      <c r="I1752" s="284" t="s">
        <v>87</v>
      </c>
      <c r="O1752" s="250"/>
    </row>
    <row r="1753" spans="1:15" s="241" customFormat="1" ht="30">
      <c r="A1753" s="284">
        <v>118201</v>
      </c>
      <c r="B1753" s="284" t="s">
        <v>4010</v>
      </c>
      <c r="C1753" s="284" t="s">
        <v>4011</v>
      </c>
      <c r="D1753" s="285" t="s">
        <v>1091</v>
      </c>
      <c r="F1753" s="242"/>
      <c r="I1753" s="284" t="s">
        <v>87</v>
      </c>
      <c r="O1753" s="251"/>
    </row>
    <row r="1754" spans="1:15" s="241" customFormat="1" ht="30">
      <c r="A1754" s="284">
        <v>118202</v>
      </c>
      <c r="B1754" s="284" t="s">
        <v>1506</v>
      </c>
      <c r="C1754" s="284" t="s">
        <v>207</v>
      </c>
      <c r="D1754" s="285" t="s">
        <v>1195</v>
      </c>
      <c r="F1754" s="242"/>
      <c r="I1754" s="284" t="s">
        <v>87</v>
      </c>
      <c r="O1754" s="245"/>
    </row>
    <row r="1755" spans="1:15" s="241" customFormat="1" ht="30">
      <c r="A1755" s="284">
        <v>118209</v>
      </c>
      <c r="B1755" s="284" t="s">
        <v>4012</v>
      </c>
      <c r="C1755" s="284" t="s">
        <v>173</v>
      </c>
      <c r="D1755" s="285" t="s">
        <v>788</v>
      </c>
      <c r="F1755" s="242"/>
      <c r="I1755" s="284" t="s">
        <v>87</v>
      </c>
      <c r="O1755" s="245"/>
    </row>
    <row r="1756" spans="1:15" s="241" customFormat="1" ht="30">
      <c r="A1756" s="284">
        <v>118210</v>
      </c>
      <c r="B1756" s="284" t="s">
        <v>4013</v>
      </c>
      <c r="C1756" s="284" t="s">
        <v>103</v>
      </c>
      <c r="D1756" s="285" t="s">
        <v>741</v>
      </c>
      <c r="F1756" s="242"/>
      <c r="I1756" s="284" t="s">
        <v>87</v>
      </c>
      <c r="O1756" s="245"/>
    </row>
    <row r="1757" spans="1:15" s="241" customFormat="1" ht="30">
      <c r="A1757" s="284">
        <v>118211</v>
      </c>
      <c r="B1757" s="284" t="s">
        <v>4014</v>
      </c>
      <c r="C1757" s="284" t="s">
        <v>607</v>
      </c>
      <c r="D1757" s="285" t="s">
        <v>1920</v>
      </c>
      <c r="F1757" s="242"/>
      <c r="I1757" s="284" t="s">
        <v>87</v>
      </c>
      <c r="M1757" s="252"/>
      <c r="O1757" s="245"/>
    </row>
    <row r="1758" spans="1:15" s="241" customFormat="1" ht="30">
      <c r="A1758" s="284">
        <v>118212</v>
      </c>
      <c r="B1758" s="284" t="s">
        <v>4015</v>
      </c>
      <c r="C1758" s="284" t="s">
        <v>241</v>
      </c>
      <c r="D1758" s="285" t="s">
        <v>971</v>
      </c>
      <c r="F1758" s="242"/>
      <c r="I1758" s="284" t="s">
        <v>87</v>
      </c>
      <c r="O1758" s="245"/>
    </row>
    <row r="1759" spans="1:15" s="241" customFormat="1" ht="30">
      <c r="A1759" s="284">
        <v>118213</v>
      </c>
      <c r="B1759" s="284" t="s">
        <v>4016</v>
      </c>
      <c r="C1759" s="284" t="s">
        <v>112</v>
      </c>
      <c r="D1759" s="285" t="s">
        <v>816</v>
      </c>
      <c r="F1759" s="242"/>
      <c r="I1759" s="284" t="s">
        <v>87</v>
      </c>
      <c r="O1759" s="250"/>
    </row>
    <row r="1760" spans="1:15" s="241" customFormat="1" ht="33">
      <c r="A1760" s="284">
        <v>118214</v>
      </c>
      <c r="B1760" s="284" t="s">
        <v>4017</v>
      </c>
      <c r="C1760" s="284" t="s">
        <v>170</v>
      </c>
      <c r="D1760" s="285" t="s">
        <v>762</v>
      </c>
      <c r="F1760" s="242"/>
      <c r="I1760" s="284" t="s">
        <v>87</v>
      </c>
      <c r="O1760" s="249"/>
    </row>
    <row r="1761" spans="1:15" s="241" customFormat="1" ht="30">
      <c r="A1761" s="284">
        <v>118215</v>
      </c>
      <c r="B1761" s="284" t="s">
        <v>4018</v>
      </c>
      <c r="C1761" s="284" t="s">
        <v>167</v>
      </c>
      <c r="D1761" s="285" t="s">
        <v>4019</v>
      </c>
      <c r="F1761" s="242"/>
      <c r="I1761" s="284" t="s">
        <v>87</v>
      </c>
      <c r="O1761" s="251"/>
    </row>
    <row r="1762" spans="1:15" s="241" customFormat="1" ht="30">
      <c r="A1762" s="284">
        <v>118216</v>
      </c>
      <c r="B1762" s="284" t="s">
        <v>4020</v>
      </c>
      <c r="C1762" s="284" t="s">
        <v>171</v>
      </c>
      <c r="D1762" s="285" t="s">
        <v>825</v>
      </c>
      <c r="F1762" s="242"/>
      <c r="I1762" s="284" t="s">
        <v>87</v>
      </c>
      <c r="O1762" s="245"/>
    </row>
    <row r="1763" spans="1:15" s="241" customFormat="1" ht="30">
      <c r="A1763" s="284">
        <v>118217</v>
      </c>
      <c r="B1763" s="284" t="s">
        <v>4021</v>
      </c>
      <c r="C1763" s="284" t="s">
        <v>146</v>
      </c>
      <c r="D1763" s="285" t="s">
        <v>777</v>
      </c>
      <c r="F1763" s="242"/>
      <c r="I1763" s="284" t="s">
        <v>87</v>
      </c>
      <c r="O1763" s="245"/>
    </row>
    <row r="1764" spans="1:15" s="241" customFormat="1" ht="30">
      <c r="A1764" s="284">
        <v>118219</v>
      </c>
      <c r="B1764" s="284" t="s">
        <v>4022</v>
      </c>
      <c r="C1764" s="284" t="s">
        <v>1818</v>
      </c>
      <c r="D1764" s="285" t="s">
        <v>752</v>
      </c>
      <c r="F1764" s="242"/>
      <c r="I1764" s="284" t="s">
        <v>87</v>
      </c>
      <c r="O1764" s="245"/>
    </row>
    <row r="1765" spans="1:15" s="241" customFormat="1" ht="30">
      <c r="A1765" s="284">
        <v>118223</v>
      </c>
      <c r="B1765" s="284" t="s">
        <v>4023</v>
      </c>
      <c r="C1765" s="284" t="s">
        <v>112</v>
      </c>
      <c r="D1765" s="285" t="s">
        <v>885</v>
      </c>
      <c r="F1765" s="242"/>
      <c r="I1765" s="284" t="s">
        <v>87</v>
      </c>
      <c r="O1765" s="245"/>
    </row>
    <row r="1766" spans="1:15" s="241" customFormat="1" ht="30">
      <c r="A1766" s="284">
        <v>118224</v>
      </c>
      <c r="B1766" s="284" t="s">
        <v>4024</v>
      </c>
      <c r="C1766" s="284" t="s">
        <v>284</v>
      </c>
      <c r="D1766" s="285" t="s">
        <v>1307</v>
      </c>
      <c r="F1766" s="242"/>
      <c r="I1766" s="284" t="s">
        <v>87</v>
      </c>
      <c r="O1766" s="245"/>
    </row>
    <row r="1767" spans="1:15" s="241" customFormat="1" ht="30">
      <c r="A1767" s="284">
        <v>118225</v>
      </c>
      <c r="B1767" s="284" t="s">
        <v>4025</v>
      </c>
      <c r="C1767" s="284" t="s">
        <v>167</v>
      </c>
      <c r="D1767" s="285" t="s">
        <v>4026</v>
      </c>
      <c r="F1767" s="242"/>
      <c r="I1767" s="284" t="s">
        <v>87</v>
      </c>
      <c r="O1767" s="245"/>
    </row>
    <row r="1768" spans="1:15" s="241" customFormat="1" ht="30">
      <c r="A1768" s="284">
        <v>118230</v>
      </c>
      <c r="B1768" s="284" t="s">
        <v>4027</v>
      </c>
      <c r="C1768" s="284" t="s">
        <v>261</v>
      </c>
      <c r="D1768" s="285" t="s">
        <v>803</v>
      </c>
      <c r="F1768" s="242"/>
      <c r="I1768" s="284" t="s">
        <v>87</v>
      </c>
      <c r="O1768" s="245"/>
    </row>
    <row r="1769" spans="1:15" s="241" customFormat="1" ht="30">
      <c r="A1769" s="284">
        <v>118231</v>
      </c>
      <c r="B1769" s="284" t="s">
        <v>4028</v>
      </c>
      <c r="C1769" s="284" t="s">
        <v>4029</v>
      </c>
      <c r="D1769" s="285" t="s">
        <v>794</v>
      </c>
      <c r="F1769" s="242"/>
      <c r="I1769" s="284" t="s">
        <v>87</v>
      </c>
      <c r="O1769" s="251"/>
    </row>
    <row r="1770" spans="1:15" s="241" customFormat="1" ht="30">
      <c r="A1770" s="284">
        <v>118232</v>
      </c>
      <c r="B1770" s="284" t="s">
        <v>4030</v>
      </c>
      <c r="C1770" s="284" t="s">
        <v>97</v>
      </c>
      <c r="D1770" s="285" t="s">
        <v>836</v>
      </c>
      <c r="F1770" s="242"/>
      <c r="I1770" s="284" t="s">
        <v>87</v>
      </c>
      <c r="O1770" s="245"/>
    </row>
    <row r="1771" spans="1:15" s="241" customFormat="1" ht="30">
      <c r="A1771" s="284">
        <v>118233</v>
      </c>
      <c r="B1771" s="284" t="s">
        <v>1665</v>
      </c>
      <c r="C1771" s="284" t="s">
        <v>413</v>
      </c>
      <c r="D1771" s="285" t="s">
        <v>1666</v>
      </c>
      <c r="F1771" s="242"/>
      <c r="I1771" s="284" t="s">
        <v>87</v>
      </c>
      <c r="O1771" s="250"/>
    </row>
    <row r="1772" spans="1:15" s="241" customFormat="1" ht="30">
      <c r="A1772" s="284">
        <v>118235</v>
      </c>
      <c r="B1772" s="284" t="s">
        <v>4031</v>
      </c>
      <c r="C1772" s="284" t="s">
        <v>4032</v>
      </c>
      <c r="D1772" s="285" t="s">
        <v>709</v>
      </c>
      <c r="F1772" s="242"/>
      <c r="I1772" s="284" t="s">
        <v>87</v>
      </c>
      <c r="O1772" s="245"/>
    </row>
    <row r="1773" spans="1:15" s="241" customFormat="1" ht="30">
      <c r="A1773" s="284">
        <v>118237</v>
      </c>
      <c r="B1773" s="284" t="s">
        <v>4033</v>
      </c>
      <c r="C1773" s="284" t="s">
        <v>458</v>
      </c>
      <c r="D1773" s="285" t="s">
        <v>1652</v>
      </c>
      <c r="F1773" s="242"/>
      <c r="I1773" s="284" t="s">
        <v>87</v>
      </c>
      <c r="O1773" s="245"/>
    </row>
    <row r="1774" spans="1:15" s="241" customFormat="1" ht="30">
      <c r="A1774" s="284">
        <v>118239</v>
      </c>
      <c r="B1774" s="284" t="s">
        <v>4034</v>
      </c>
      <c r="C1774" s="284" t="s">
        <v>290</v>
      </c>
      <c r="D1774" s="285" t="s">
        <v>1022</v>
      </c>
      <c r="F1774" s="242"/>
      <c r="I1774" s="284" t="s">
        <v>87</v>
      </c>
      <c r="O1774" s="245"/>
    </row>
    <row r="1775" spans="1:15" s="241" customFormat="1" ht="30">
      <c r="A1775" s="284">
        <v>118241</v>
      </c>
      <c r="B1775" s="284" t="s">
        <v>4035</v>
      </c>
      <c r="C1775" s="284" t="s">
        <v>4036</v>
      </c>
      <c r="D1775" s="285" t="s">
        <v>872</v>
      </c>
      <c r="F1775" s="242"/>
      <c r="I1775" s="284" t="s">
        <v>87</v>
      </c>
      <c r="O1775" s="245"/>
    </row>
    <row r="1776" spans="1:15" s="241" customFormat="1" ht="30">
      <c r="A1776" s="284">
        <v>118242</v>
      </c>
      <c r="B1776" s="284" t="s">
        <v>4037</v>
      </c>
      <c r="C1776" s="284" t="s">
        <v>97</v>
      </c>
      <c r="D1776" s="285" t="s">
        <v>692</v>
      </c>
      <c r="F1776" s="242"/>
      <c r="I1776" s="284" t="s">
        <v>87</v>
      </c>
      <c r="O1776" s="245"/>
    </row>
    <row r="1777" spans="1:15" s="241" customFormat="1" ht="30">
      <c r="A1777" s="284">
        <v>118243</v>
      </c>
      <c r="B1777" s="284" t="s">
        <v>4038</v>
      </c>
      <c r="C1777" s="284" t="s">
        <v>112</v>
      </c>
      <c r="D1777" s="285" t="s">
        <v>752</v>
      </c>
      <c r="F1777" s="242"/>
      <c r="I1777" s="284" t="s">
        <v>87</v>
      </c>
      <c r="O1777" s="250"/>
    </row>
    <row r="1778" spans="1:15" s="241" customFormat="1" ht="30">
      <c r="A1778" s="284">
        <v>118244</v>
      </c>
      <c r="B1778" s="284" t="s">
        <v>4039</v>
      </c>
      <c r="C1778" s="284" t="s">
        <v>1344</v>
      </c>
      <c r="D1778" s="285" t="s">
        <v>727</v>
      </c>
      <c r="F1778" s="242"/>
      <c r="I1778" s="284" t="s">
        <v>87</v>
      </c>
      <c r="O1778" s="245"/>
    </row>
    <row r="1779" spans="1:15" s="241" customFormat="1" ht="30">
      <c r="A1779" s="284">
        <v>118245</v>
      </c>
      <c r="B1779" s="284" t="s">
        <v>4040</v>
      </c>
      <c r="C1779" s="284" t="s">
        <v>148</v>
      </c>
      <c r="D1779" s="285" t="s">
        <v>692</v>
      </c>
      <c r="F1779" s="242"/>
      <c r="I1779" s="284" t="s">
        <v>87</v>
      </c>
      <c r="O1779" s="245"/>
    </row>
    <row r="1780" spans="1:15" s="241" customFormat="1" ht="30">
      <c r="A1780" s="284">
        <v>118246</v>
      </c>
      <c r="B1780" s="284" t="s">
        <v>4041</v>
      </c>
      <c r="C1780" s="284" t="s">
        <v>193</v>
      </c>
      <c r="D1780" s="285" t="s">
        <v>982</v>
      </c>
      <c r="F1780" s="242"/>
      <c r="I1780" s="284" t="s">
        <v>87</v>
      </c>
      <c r="O1780" s="245"/>
    </row>
    <row r="1781" spans="1:15" s="241" customFormat="1" ht="30">
      <c r="A1781" s="284">
        <v>118248</v>
      </c>
      <c r="B1781" s="284" t="s">
        <v>4042</v>
      </c>
      <c r="C1781" s="284" t="s">
        <v>4043</v>
      </c>
      <c r="D1781" s="285" t="s">
        <v>1630</v>
      </c>
      <c r="F1781" s="242"/>
      <c r="I1781" s="284" t="s">
        <v>87</v>
      </c>
      <c r="O1781" s="245"/>
    </row>
    <row r="1782" spans="1:15" s="241" customFormat="1" ht="30">
      <c r="A1782" s="284">
        <v>118249</v>
      </c>
      <c r="B1782" s="284" t="s">
        <v>4044</v>
      </c>
      <c r="C1782" s="284" t="s">
        <v>154</v>
      </c>
      <c r="D1782" s="285" t="s">
        <v>725</v>
      </c>
      <c r="F1782" s="242"/>
      <c r="I1782" s="284" t="s">
        <v>87</v>
      </c>
      <c r="O1782" s="245"/>
    </row>
    <row r="1783" spans="1:15" s="241" customFormat="1" ht="30">
      <c r="A1783" s="284">
        <v>118253</v>
      </c>
      <c r="B1783" s="284" t="s">
        <v>4045</v>
      </c>
      <c r="C1783" s="284" t="s">
        <v>4046</v>
      </c>
      <c r="D1783" s="285" t="s">
        <v>709</v>
      </c>
      <c r="F1783" s="242"/>
      <c r="I1783" s="284" t="s">
        <v>87</v>
      </c>
      <c r="O1783" s="245"/>
    </row>
    <row r="1784" spans="1:15" s="241" customFormat="1" ht="30">
      <c r="A1784" s="284">
        <v>118254</v>
      </c>
      <c r="B1784" s="284" t="s">
        <v>4047</v>
      </c>
      <c r="C1784" s="284" t="s">
        <v>141</v>
      </c>
      <c r="D1784" s="285" t="s">
        <v>713</v>
      </c>
      <c r="F1784" s="242"/>
      <c r="I1784" s="284" t="s">
        <v>87</v>
      </c>
      <c r="O1784" s="251"/>
    </row>
    <row r="1785" spans="1:15" s="241" customFormat="1" ht="30">
      <c r="A1785" s="284">
        <v>118255</v>
      </c>
      <c r="B1785" s="284" t="s">
        <v>4048</v>
      </c>
      <c r="C1785" s="284" t="s">
        <v>112</v>
      </c>
      <c r="D1785" s="285" t="s">
        <v>809</v>
      </c>
      <c r="F1785" s="242"/>
      <c r="I1785" s="284" t="s">
        <v>87</v>
      </c>
      <c r="O1785" s="251"/>
    </row>
    <row r="1786" spans="1:15" s="241" customFormat="1" ht="30">
      <c r="A1786" s="284">
        <v>118257</v>
      </c>
      <c r="B1786" s="284" t="s">
        <v>4049</v>
      </c>
      <c r="C1786" s="284" t="s">
        <v>411</v>
      </c>
      <c r="D1786" s="285" t="s">
        <v>756</v>
      </c>
      <c r="F1786" s="242"/>
      <c r="I1786" s="284" t="s">
        <v>87</v>
      </c>
      <c r="O1786" s="245"/>
    </row>
    <row r="1787" spans="1:15" s="241" customFormat="1" ht="30">
      <c r="A1787" s="284">
        <v>118258</v>
      </c>
      <c r="B1787" s="284" t="s">
        <v>4050</v>
      </c>
      <c r="C1787" s="284" t="s">
        <v>137</v>
      </c>
      <c r="D1787" s="285" t="s">
        <v>834</v>
      </c>
      <c r="F1787" s="242"/>
      <c r="I1787" s="284" t="s">
        <v>87</v>
      </c>
      <c r="O1787" s="245"/>
    </row>
    <row r="1788" spans="1:15" s="241" customFormat="1" ht="30">
      <c r="A1788" s="284">
        <v>118264</v>
      </c>
      <c r="B1788" s="284" t="s">
        <v>4051</v>
      </c>
      <c r="C1788" s="284" t="s">
        <v>4052</v>
      </c>
      <c r="D1788" s="285" t="s">
        <v>836</v>
      </c>
      <c r="F1788" s="242"/>
      <c r="I1788" s="284" t="s">
        <v>87</v>
      </c>
      <c r="O1788" s="245"/>
    </row>
    <row r="1789" spans="1:15" s="241" customFormat="1" ht="30">
      <c r="A1789" s="284">
        <v>118267</v>
      </c>
      <c r="B1789" s="284" t="s">
        <v>4053</v>
      </c>
      <c r="C1789" s="284" t="s">
        <v>97</v>
      </c>
      <c r="D1789" s="285" t="s">
        <v>984</v>
      </c>
      <c r="F1789" s="242"/>
      <c r="I1789" s="284" t="s">
        <v>87</v>
      </c>
      <c r="O1789" s="245"/>
    </row>
    <row r="1790" spans="1:15" s="241" customFormat="1" ht="30">
      <c r="A1790" s="284">
        <v>118270</v>
      </c>
      <c r="B1790" s="284" t="s">
        <v>4054</v>
      </c>
      <c r="C1790" s="284" t="s">
        <v>101</v>
      </c>
      <c r="D1790" s="285" t="s">
        <v>871</v>
      </c>
      <c r="F1790" s="242"/>
      <c r="I1790" s="284" t="s">
        <v>239</v>
      </c>
      <c r="O1790" s="245"/>
    </row>
    <row r="1791" spans="1:15" s="241" customFormat="1" ht="30">
      <c r="A1791" s="284">
        <v>118271</v>
      </c>
      <c r="B1791" s="284" t="s">
        <v>4055</v>
      </c>
      <c r="C1791" s="284" t="s">
        <v>132</v>
      </c>
      <c r="D1791" s="285" t="s">
        <v>818</v>
      </c>
      <c r="F1791" s="242"/>
      <c r="I1791" s="284" t="s">
        <v>87</v>
      </c>
      <c r="O1791" s="245"/>
    </row>
    <row r="1792" spans="1:15" s="241" customFormat="1" ht="30">
      <c r="A1792" s="284">
        <v>118272</v>
      </c>
      <c r="B1792" s="284" t="s">
        <v>4056</v>
      </c>
      <c r="C1792" s="284" t="s">
        <v>141</v>
      </c>
      <c r="D1792" s="285" t="s">
        <v>689</v>
      </c>
      <c r="F1792" s="242"/>
      <c r="I1792" s="284" t="s">
        <v>87</v>
      </c>
      <c r="O1792" s="245"/>
    </row>
    <row r="1793" spans="1:15" s="241" customFormat="1" ht="30">
      <c r="A1793" s="284">
        <v>118273</v>
      </c>
      <c r="B1793" s="284" t="s">
        <v>4057</v>
      </c>
      <c r="C1793" s="284" t="s">
        <v>4058</v>
      </c>
      <c r="D1793" s="285" t="s">
        <v>4059</v>
      </c>
      <c r="F1793" s="242"/>
      <c r="I1793" s="284" t="s">
        <v>87</v>
      </c>
      <c r="O1793" s="245"/>
    </row>
    <row r="1794" spans="1:15" s="241" customFormat="1" ht="30">
      <c r="A1794" s="284">
        <v>118274</v>
      </c>
      <c r="B1794" s="284" t="s">
        <v>4060</v>
      </c>
      <c r="C1794" s="284" t="s">
        <v>101</v>
      </c>
      <c r="D1794" s="285" t="s">
        <v>890</v>
      </c>
      <c r="F1794" s="242"/>
      <c r="I1794" s="284" t="s">
        <v>87</v>
      </c>
      <c r="O1794" s="251"/>
    </row>
    <row r="1795" spans="1:15" s="241" customFormat="1" ht="30">
      <c r="A1795" s="284">
        <v>118276</v>
      </c>
      <c r="B1795" s="284" t="s">
        <v>4061</v>
      </c>
      <c r="C1795" s="284" t="s">
        <v>4062</v>
      </c>
      <c r="D1795" s="285" t="s">
        <v>912</v>
      </c>
      <c r="F1795" s="242"/>
      <c r="I1795" s="284" t="s">
        <v>87</v>
      </c>
      <c r="O1795" s="245"/>
    </row>
    <row r="1796" spans="1:15" s="241" customFormat="1" ht="30">
      <c r="A1796" s="284">
        <v>118277</v>
      </c>
      <c r="B1796" s="284" t="s">
        <v>4063</v>
      </c>
      <c r="C1796" s="284" t="s">
        <v>100</v>
      </c>
      <c r="D1796" s="285" t="s">
        <v>803</v>
      </c>
      <c r="F1796" s="242"/>
      <c r="I1796" s="284" t="s">
        <v>87</v>
      </c>
      <c r="O1796" s="245"/>
    </row>
    <row r="1797" spans="1:15" s="241" customFormat="1" ht="30">
      <c r="A1797" s="284">
        <v>118280</v>
      </c>
      <c r="B1797" s="284" t="s">
        <v>4064</v>
      </c>
      <c r="C1797" s="284" t="s">
        <v>189</v>
      </c>
      <c r="D1797" s="285" t="s">
        <v>984</v>
      </c>
      <c r="F1797" s="242"/>
      <c r="I1797" s="284" t="s">
        <v>87</v>
      </c>
      <c r="O1797" s="245"/>
    </row>
    <row r="1798" spans="1:15" s="241" customFormat="1" ht="30">
      <c r="A1798" s="284">
        <v>118281</v>
      </c>
      <c r="B1798" s="284" t="s">
        <v>4065</v>
      </c>
      <c r="C1798" s="284" t="s">
        <v>167</v>
      </c>
      <c r="D1798" s="285" t="s">
        <v>692</v>
      </c>
      <c r="F1798" s="242"/>
      <c r="I1798" s="284" t="s">
        <v>87</v>
      </c>
      <c r="O1798" s="245"/>
    </row>
    <row r="1799" spans="1:15" s="241" customFormat="1" ht="30">
      <c r="A1799" s="284">
        <v>118287</v>
      </c>
      <c r="B1799" s="284" t="s">
        <v>4066</v>
      </c>
      <c r="C1799" s="284" t="s">
        <v>118</v>
      </c>
      <c r="D1799" s="285" t="s">
        <v>828</v>
      </c>
      <c r="F1799" s="242"/>
      <c r="I1799" s="284" t="s">
        <v>87</v>
      </c>
      <c r="O1799" s="245"/>
    </row>
    <row r="1800" spans="1:15" s="241" customFormat="1" ht="30">
      <c r="A1800" s="284">
        <v>118289</v>
      </c>
      <c r="B1800" s="284" t="s">
        <v>4067</v>
      </c>
      <c r="C1800" s="284" t="s">
        <v>228</v>
      </c>
      <c r="D1800" s="285" t="s">
        <v>685</v>
      </c>
      <c r="F1800" s="242"/>
      <c r="I1800" s="284" t="s">
        <v>87</v>
      </c>
      <c r="O1800" s="245"/>
    </row>
    <row r="1801" spans="1:15" s="241" customFormat="1" ht="30">
      <c r="A1801" s="284">
        <v>118290</v>
      </c>
      <c r="B1801" s="284" t="s">
        <v>4068</v>
      </c>
      <c r="C1801" s="284" t="s">
        <v>134</v>
      </c>
      <c r="D1801" s="285" t="s">
        <v>782</v>
      </c>
      <c r="F1801" s="242"/>
      <c r="I1801" s="284" t="s">
        <v>87</v>
      </c>
      <c r="O1801" s="245"/>
    </row>
    <row r="1802" spans="1:15" s="241" customFormat="1" ht="30">
      <c r="A1802" s="284">
        <v>118291</v>
      </c>
      <c r="B1802" s="284" t="s">
        <v>4069</v>
      </c>
      <c r="C1802" s="284" t="s">
        <v>283</v>
      </c>
      <c r="D1802" s="285" t="s">
        <v>850</v>
      </c>
      <c r="F1802" s="242"/>
      <c r="I1802" s="284" t="s">
        <v>87</v>
      </c>
      <c r="O1802" s="250"/>
    </row>
    <row r="1803" spans="1:15" s="241" customFormat="1" ht="30">
      <c r="A1803" s="284">
        <v>118294</v>
      </c>
      <c r="B1803" s="284" t="s">
        <v>4070</v>
      </c>
      <c r="C1803" s="284" t="s">
        <v>103</v>
      </c>
      <c r="D1803" s="285" t="s">
        <v>1007</v>
      </c>
      <c r="F1803" s="242"/>
      <c r="I1803" s="284" t="s">
        <v>87</v>
      </c>
      <c r="O1803" s="245"/>
    </row>
    <row r="1804" spans="1:15" s="241" customFormat="1" ht="30">
      <c r="A1804" s="284">
        <v>118296</v>
      </c>
      <c r="B1804" s="284" t="s">
        <v>4071</v>
      </c>
      <c r="C1804" s="284" t="s">
        <v>203</v>
      </c>
      <c r="D1804" s="285" t="s">
        <v>886</v>
      </c>
      <c r="F1804" s="242"/>
      <c r="I1804" s="284" t="s">
        <v>87</v>
      </c>
      <c r="O1804" s="245"/>
    </row>
    <row r="1805" spans="1:15" s="241" customFormat="1" ht="30">
      <c r="A1805" s="284">
        <v>118299</v>
      </c>
      <c r="B1805" s="284" t="s">
        <v>4072</v>
      </c>
      <c r="C1805" s="284" t="s">
        <v>187</v>
      </c>
      <c r="D1805" s="285" t="s">
        <v>746</v>
      </c>
      <c r="F1805" s="242"/>
      <c r="I1805" s="284" t="s">
        <v>87</v>
      </c>
      <c r="O1805" s="245"/>
    </row>
    <row r="1806" spans="1:15" s="241" customFormat="1" ht="30">
      <c r="A1806" s="284">
        <v>118300</v>
      </c>
      <c r="B1806" s="284" t="s">
        <v>4073</v>
      </c>
      <c r="C1806" s="284" t="s">
        <v>391</v>
      </c>
      <c r="D1806" s="285" t="s">
        <v>702</v>
      </c>
      <c r="F1806" s="242"/>
      <c r="I1806" s="284" t="s">
        <v>87</v>
      </c>
      <c r="O1806" s="251"/>
    </row>
    <row r="1807" spans="1:15" s="241" customFormat="1" ht="30">
      <c r="A1807" s="284">
        <v>118302</v>
      </c>
      <c r="B1807" s="284" t="s">
        <v>4074</v>
      </c>
      <c r="C1807" s="284" t="s">
        <v>386</v>
      </c>
      <c r="D1807" s="285" t="s">
        <v>1163</v>
      </c>
      <c r="F1807" s="242"/>
      <c r="I1807" s="284" t="s">
        <v>87</v>
      </c>
      <c r="O1807" s="245"/>
    </row>
    <row r="1808" spans="1:15" s="241" customFormat="1" ht="30">
      <c r="A1808" s="284">
        <v>118303</v>
      </c>
      <c r="B1808" s="284" t="s">
        <v>4075</v>
      </c>
      <c r="C1808" s="284" t="s">
        <v>378</v>
      </c>
      <c r="D1808" s="285" t="s">
        <v>963</v>
      </c>
      <c r="F1808" s="242"/>
      <c r="I1808" s="284" t="s">
        <v>87</v>
      </c>
      <c r="O1808" s="251"/>
    </row>
    <row r="1809" spans="1:15" s="241" customFormat="1" ht="30">
      <c r="A1809" s="284">
        <v>118304</v>
      </c>
      <c r="B1809" s="284" t="s">
        <v>4076</v>
      </c>
      <c r="C1809" s="284" t="s">
        <v>492</v>
      </c>
      <c r="D1809" s="285" t="s">
        <v>686</v>
      </c>
      <c r="H1809" s="256"/>
      <c r="I1809" s="284" t="s">
        <v>87</v>
      </c>
      <c r="M1809" s="252"/>
      <c r="O1809" s="245"/>
    </row>
    <row r="1810" spans="1:15" s="241" customFormat="1" ht="30">
      <c r="A1810" s="284">
        <v>118305</v>
      </c>
      <c r="B1810" s="284" t="s">
        <v>4077</v>
      </c>
      <c r="C1810" s="284" t="s">
        <v>4078</v>
      </c>
      <c r="D1810" s="285" t="s">
        <v>1185</v>
      </c>
      <c r="F1810" s="242"/>
      <c r="I1810" s="284" t="s">
        <v>87</v>
      </c>
      <c r="O1810" s="245"/>
    </row>
    <row r="1811" spans="1:15" s="241" customFormat="1" ht="30">
      <c r="A1811" s="284">
        <v>118307</v>
      </c>
      <c r="B1811" s="284" t="s">
        <v>587</v>
      </c>
      <c r="C1811" s="284" t="s">
        <v>4043</v>
      </c>
      <c r="D1811" s="285" t="s">
        <v>1336</v>
      </c>
      <c r="F1811" s="242"/>
      <c r="I1811" s="284" t="s">
        <v>87</v>
      </c>
      <c r="O1811" s="245"/>
    </row>
    <row r="1812" spans="1:15" s="241" customFormat="1" ht="30">
      <c r="A1812" s="284">
        <v>118308</v>
      </c>
      <c r="B1812" s="284" t="s">
        <v>4079</v>
      </c>
      <c r="C1812" s="284" t="s">
        <v>364</v>
      </c>
      <c r="D1812" s="285" t="s">
        <v>952</v>
      </c>
      <c r="F1812" s="242"/>
      <c r="I1812" s="284" t="s">
        <v>87</v>
      </c>
      <c r="O1812" s="251"/>
    </row>
    <row r="1813" spans="1:15" s="241" customFormat="1" ht="30">
      <c r="A1813" s="284">
        <v>118309</v>
      </c>
      <c r="B1813" s="284" t="s">
        <v>1814</v>
      </c>
      <c r="C1813" s="284" t="s">
        <v>92</v>
      </c>
      <c r="D1813" s="285" t="s">
        <v>689</v>
      </c>
      <c r="F1813" s="242"/>
      <c r="I1813" s="284" t="s">
        <v>87</v>
      </c>
      <c r="O1813" s="245"/>
    </row>
    <row r="1814" spans="1:15" s="241" customFormat="1" ht="30">
      <c r="A1814" s="284">
        <v>118310</v>
      </c>
      <c r="B1814" s="284" t="s">
        <v>4080</v>
      </c>
      <c r="C1814" s="284" t="s">
        <v>134</v>
      </c>
      <c r="D1814" s="285" t="s">
        <v>796</v>
      </c>
      <c r="F1814" s="242"/>
      <c r="I1814" s="284" t="s">
        <v>87</v>
      </c>
      <c r="O1814" s="251"/>
    </row>
    <row r="1815" spans="1:15" s="241" customFormat="1" ht="33">
      <c r="A1815" s="284">
        <v>118311</v>
      </c>
      <c r="B1815" s="284" t="s">
        <v>4081</v>
      </c>
      <c r="C1815" s="284" t="s">
        <v>92</v>
      </c>
      <c r="D1815" s="285" t="s">
        <v>882</v>
      </c>
      <c r="F1815" s="242"/>
      <c r="I1815" s="284" t="s">
        <v>87</v>
      </c>
      <c r="O1815" s="249"/>
    </row>
    <row r="1816" spans="1:15" s="241" customFormat="1" ht="30">
      <c r="A1816" s="284">
        <v>118312</v>
      </c>
      <c r="B1816" s="284" t="s">
        <v>4082</v>
      </c>
      <c r="C1816" s="284" t="s">
        <v>101</v>
      </c>
      <c r="D1816" s="285" t="s">
        <v>1654</v>
      </c>
      <c r="F1816" s="242"/>
      <c r="I1816" s="284" t="s">
        <v>87</v>
      </c>
      <c r="O1816" s="245"/>
    </row>
    <row r="1817" spans="1:15" s="241" customFormat="1" ht="30">
      <c r="A1817" s="284">
        <v>118313</v>
      </c>
      <c r="B1817" s="284" t="s">
        <v>4083</v>
      </c>
      <c r="C1817" s="284" t="s">
        <v>4084</v>
      </c>
      <c r="D1817" s="285" t="s">
        <v>799</v>
      </c>
      <c r="F1817" s="242"/>
      <c r="I1817" s="284" t="s">
        <v>87</v>
      </c>
      <c r="O1817" s="245"/>
    </row>
    <row r="1818" spans="1:15" s="241" customFormat="1" ht="30">
      <c r="A1818" s="284">
        <v>118314</v>
      </c>
      <c r="B1818" s="284" t="s">
        <v>4085</v>
      </c>
      <c r="C1818" s="284" t="s">
        <v>140</v>
      </c>
      <c r="D1818" s="285" t="s">
        <v>715</v>
      </c>
      <c r="F1818" s="242"/>
      <c r="I1818" s="284" t="s">
        <v>87</v>
      </c>
      <c r="O1818" s="245"/>
    </row>
    <row r="1819" spans="1:15" s="241" customFormat="1" ht="30">
      <c r="A1819" s="284">
        <v>118315</v>
      </c>
      <c r="B1819" s="284" t="s">
        <v>4086</v>
      </c>
      <c r="C1819" s="284" t="s">
        <v>372</v>
      </c>
      <c r="D1819" s="285" t="s">
        <v>1502</v>
      </c>
      <c r="F1819" s="242"/>
      <c r="I1819" s="284" t="s">
        <v>87</v>
      </c>
      <c r="O1819" s="245"/>
    </row>
    <row r="1820" spans="1:15" s="241" customFormat="1" ht="30">
      <c r="A1820" s="284">
        <v>118316</v>
      </c>
      <c r="B1820" s="284" t="s">
        <v>573</v>
      </c>
      <c r="C1820" s="284" t="s">
        <v>140</v>
      </c>
      <c r="D1820" s="285" t="s">
        <v>773</v>
      </c>
      <c r="F1820" s="242"/>
      <c r="I1820" s="284" t="s">
        <v>87</v>
      </c>
      <c r="O1820" s="251"/>
    </row>
    <row r="1821" spans="1:15" s="241" customFormat="1" ht="30">
      <c r="A1821" s="284">
        <v>118317</v>
      </c>
      <c r="B1821" s="284" t="s">
        <v>4087</v>
      </c>
      <c r="C1821" s="284" t="s">
        <v>101</v>
      </c>
      <c r="D1821" s="285" t="s">
        <v>885</v>
      </c>
      <c r="F1821" s="242"/>
      <c r="I1821" s="284" t="s">
        <v>87</v>
      </c>
      <c r="O1821" s="245"/>
    </row>
    <row r="1822" spans="1:15" s="241" customFormat="1" ht="30">
      <c r="A1822" s="284">
        <v>118320</v>
      </c>
      <c r="B1822" s="284" t="s">
        <v>1640</v>
      </c>
      <c r="C1822" s="284" t="s">
        <v>159</v>
      </c>
      <c r="D1822" s="285" t="s">
        <v>954</v>
      </c>
      <c r="F1822" s="242"/>
      <c r="I1822" s="284" t="s">
        <v>87</v>
      </c>
      <c r="O1822" s="245"/>
    </row>
    <row r="1823" spans="1:15" s="241" customFormat="1" ht="30">
      <c r="A1823" s="284">
        <v>118322</v>
      </c>
      <c r="B1823" s="284" t="s">
        <v>4088</v>
      </c>
      <c r="C1823" s="284" t="s">
        <v>427</v>
      </c>
      <c r="D1823" s="285" t="s">
        <v>1217</v>
      </c>
      <c r="F1823" s="242"/>
      <c r="I1823" s="284" t="s">
        <v>87</v>
      </c>
      <c r="O1823" s="245"/>
    </row>
    <row r="1824" spans="1:15" s="241" customFormat="1" ht="30">
      <c r="A1824" s="284">
        <v>118323</v>
      </c>
      <c r="B1824" s="284" t="s">
        <v>4089</v>
      </c>
      <c r="C1824" s="284" t="s">
        <v>96</v>
      </c>
      <c r="D1824" s="285" t="s">
        <v>1097</v>
      </c>
      <c r="F1824" s="242"/>
      <c r="I1824" s="284" t="s">
        <v>87</v>
      </c>
      <c r="O1824" s="245"/>
    </row>
    <row r="1825" spans="1:15" s="241" customFormat="1" ht="30">
      <c r="A1825" s="284">
        <v>118326</v>
      </c>
      <c r="B1825" s="284" t="s">
        <v>4090</v>
      </c>
      <c r="C1825" s="284" t="s">
        <v>105</v>
      </c>
      <c r="D1825" s="285" t="s">
        <v>818</v>
      </c>
      <c r="F1825" s="242"/>
      <c r="I1825" s="284" t="s">
        <v>87</v>
      </c>
      <c r="O1825" s="251"/>
    </row>
    <row r="1826" spans="1:15" s="241" customFormat="1" ht="30">
      <c r="A1826" s="284">
        <v>118327</v>
      </c>
      <c r="B1826" s="284" t="s">
        <v>4091</v>
      </c>
      <c r="C1826" s="284" t="s">
        <v>390</v>
      </c>
      <c r="D1826" s="285" t="s">
        <v>4092</v>
      </c>
      <c r="F1826" s="242"/>
      <c r="I1826" s="284" t="s">
        <v>87</v>
      </c>
      <c r="O1826" s="251"/>
    </row>
    <row r="1827" spans="1:15" s="241" customFormat="1" ht="30">
      <c r="A1827" s="284">
        <v>118328</v>
      </c>
      <c r="B1827" s="284" t="s">
        <v>2731</v>
      </c>
      <c r="C1827" s="284" t="s">
        <v>211</v>
      </c>
      <c r="D1827" s="285" t="s">
        <v>685</v>
      </c>
      <c r="F1827" s="242"/>
      <c r="I1827" s="284" t="s">
        <v>87</v>
      </c>
      <c r="O1827" s="245"/>
    </row>
    <row r="1828" spans="1:15" s="241" customFormat="1" ht="30">
      <c r="A1828" s="284">
        <v>118329</v>
      </c>
      <c r="B1828" s="284" t="s">
        <v>111</v>
      </c>
      <c r="C1828" s="284" t="s">
        <v>167</v>
      </c>
      <c r="D1828" s="285" t="s">
        <v>4093</v>
      </c>
      <c r="F1828" s="242"/>
      <c r="I1828" s="284" t="s">
        <v>87</v>
      </c>
      <c r="O1828" s="245"/>
    </row>
    <row r="1829" spans="1:15" s="241" customFormat="1" ht="30">
      <c r="A1829" s="284">
        <v>118330</v>
      </c>
      <c r="B1829" s="284" t="s">
        <v>111</v>
      </c>
      <c r="C1829" s="284" t="s">
        <v>332</v>
      </c>
      <c r="D1829" s="285" t="s">
        <v>689</v>
      </c>
      <c r="F1829" s="242"/>
      <c r="I1829" s="284" t="s">
        <v>87</v>
      </c>
      <c r="O1829" s="251"/>
    </row>
    <row r="1830" spans="1:15" s="241" customFormat="1" ht="30">
      <c r="A1830" s="284">
        <v>118331</v>
      </c>
      <c r="B1830" s="284" t="s">
        <v>111</v>
      </c>
      <c r="C1830" s="284" t="s">
        <v>261</v>
      </c>
      <c r="D1830" s="285" t="s">
        <v>1036</v>
      </c>
      <c r="F1830" s="242"/>
      <c r="I1830" s="284" t="s">
        <v>87</v>
      </c>
      <c r="O1830" s="250"/>
    </row>
    <row r="1831" spans="1:15" s="241" customFormat="1" ht="30">
      <c r="A1831" s="284">
        <v>118334</v>
      </c>
      <c r="B1831" s="284" t="s">
        <v>308</v>
      </c>
      <c r="C1831" s="284" t="s">
        <v>86</v>
      </c>
      <c r="D1831" s="285" t="s">
        <v>952</v>
      </c>
      <c r="F1831" s="242"/>
      <c r="I1831" s="284" t="s">
        <v>87</v>
      </c>
      <c r="O1831" s="245"/>
    </row>
    <row r="1832" spans="1:15" s="241" customFormat="1" ht="30">
      <c r="A1832" s="284">
        <v>118336</v>
      </c>
      <c r="B1832" s="284" t="s">
        <v>4094</v>
      </c>
      <c r="C1832" s="284" t="s">
        <v>154</v>
      </c>
      <c r="D1832" s="285" t="s">
        <v>739</v>
      </c>
      <c r="F1832" s="242"/>
      <c r="I1832" s="284" t="s">
        <v>87</v>
      </c>
      <c r="O1832" s="250"/>
    </row>
    <row r="1833" spans="1:15" s="241" customFormat="1" ht="30">
      <c r="A1833" s="284">
        <v>118337</v>
      </c>
      <c r="B1833" s="284" t="s">
        <v>4095</v>
      </c>
      <c r="C1833" s="284" t="s">
        <v>264</v>
      </c>
      <c r="D1833" s="285" t="s">
        <v>756</v>
      </c>
      <c r="F1833" s="242"/>
      <c r="I1833" s="284" t="s">
        <v>87</v>
      </c>
      <c r="O1833" s="245"/>
    </row>
    <row r="1834" spans="1:15" s="241" customFormat="1" ht="30">
      <c r="A1834" s="284">
        <v>118338</v>
      </c>
      <c r="B1834" s="284" t="s">
        <v>421</v>
      </c>
      <c r="C1834" s="284" t="s">
        <v>177</v>
      </c>
      <c r="D1834" s="285" t="s">
        <v>720</v>
      </c>
      <c r="F1834" s="242"/>
      <c r="I1834" s="284" t="s">
        <v>87</v>
      </c>
      <c r="O1834" s="245"/>
    </row>
    <row r="1835" spans="1:15" s="241" customFormat="1" ht="30">
      <c r="A1835" s="284">
        <v>118339</v>
      </c>
      <c r="B1835" s="284" t="s">
        <v>421</v>
      </c>
      <c r="C1835" s="284" t="s">
        <v>1226</v>
      </c>
      <c r="D1835" s="285" t="s">
        <v>702</v>
      </c>
      <c r="F1835" s="242"/>
      <c r="I1835" s="284" t="s">
        <v>87</v>
      </c>
      <c r="O1835" s="245"/>
    </row>
    <row r="1836" spans="1:15" s="241" customFormat="1" ht="30">
      <c r="A1836" s="284">
        <v>118340</v>
      </c>
      <c r="B1836" s="284" t="s">
        <v>621</v>
      </c>
      <c r="C1836" s="284" t="s">
        <v>280</v>
      </c>
      <c r="D1836" s="285" t="s">
        <v>799</v>
      </c>
      <c r="F1836" s="242"/>
      <c r="I1836" s="284" t="s">
        <v>87</v>
      </c>
      <c r="O1836" s="245"/>
    </row>
    <row r="1837" spans="1:15" s="241" customFormat="1" ht="30">
      <c r="A1837" s="284">
        <v>118341</v>
      </c>
      <c r="B1837" s="284" t="s">
        <v>4096</v>
      </c>
      <c r="C1837" s="284" t="s">
        <v>246</v>
      </c>
      <c r="D1837" s="285" t="s">
        <v>868</v>
      </c>
      <c r="F1837" s="242"/>
      <c r="I1837" s="284" t="s">
        <v>87</v>
      </c>
      <c r="O1837" s="245"/>
    </row>
    <row r="1838" spans="1:15" s="241" customFormat="1" ht="30">
      <c r="A1838" s="284">
        <v>118342</v>
      </c>
      <c r="B1838" s="284" t="s">
        <v>4097</v>
      </c>
      <c r="C1838" s="284" t="s">
        <v>137</v>
      </c>
      <c r="D1838" s="285" t="s">
        <v>886</v>
      </c>
      <c r="F1838" s="242"/>
      <c r="I1838" s="284" t="s">
        <v>87</v>
      </c>
      <c r="O1838" s="251"/>
    </row>
    <row r="1839" spans="1:15" s="241" customFormat="1" ht="30">
      <c r="A1839" s="284">
        <v>118343</v>
      </c>
      <c r="B1839" s="284" t="s">
        <v>4098</v>
      </c>
      <c r="C1839" s="284" t="s">
        <v>187</v>
      </c>
      <c r="D1839" s="285" t="s">
        <v>727</v>
      </c>
      <c r="F1839" s="242"/>
      <c r="I1839" s="284" t="s">
        <v>87</v>
      </c>
      <c r="O1839" s="245"/>
    </row>
    <row r="1840" spans="1:15" s="241" customFormat="1" ht="30">
      <c r="A1840" s="284">
        <v>118344</v>
      </c>
      <c r="B1840" s="284" t="s">
        <v>4099</v>
      </c>
      <c r="C1840" s="284" t="s">
        <v>343</v>
      </c>
      <c r="D1840" s="285" t="s">
        <v>1052</v>
      </c>
      <c r="F1840" s="242"/>
      <c r="I1840" s="284" t="s">
        <v>87</v>
      </c>
      <c r="O1840" s="245"/>
    </row>
    <row r="1841" spans="1:15" s="241" customFormat="1" ht="30">
      <c r="A1841" s="284">
        <v>118346</v>
      </c>
      <c r="B1841" s="284" t="s">
        <v>4100</v>
      </c>
      <c r="C1841" s="284" t="s">
        <v>3854</v>
      </c>
      <c r="D1841" s="285" t="s">
        <v>1155</v>
      </c>
      <c r="F1841" s="242"/>
      <c r="I1841" s="284" t="s">
        <v>87</v>
      </c>
      <c r="J1841" s="253"/>
      <c r="K1841" s="253"/>
      <c r="L1841" s="253"/>
      <c r="O1841" s="245"/>
    </row>
    <row r="1842" spans="1:15" s="241" customFormat="1" ht="30">
      <c r="A1842" s="284">
        <v>118348</v>
      </c>
      <c r="B1842" s="284" t="s">
        <v>4101</v>
      </c>
      <c r="C1842" s="284" t="s">
        <v>2383</v>
      </c>
      <c r="D1842" s="285" t="s">
        <v>1306</v>
      </c>
      <c r="F1842" s="242"/>
      <c r="I1842" s="284" t="s">
        <v>87</v>
      </c>
      <c r="O1842" s="245"/>
    </row>
    <row r="1843" spans="1:15" s="241" customFormat="1" ht="30">
      <c r="A1843" s="284">
        <v>118349</v>
      </c>
      <c r="B1843" s="284" t="s">
        <v>4102</v>
      </c>
      <c r="C1843" s="284" t="s">
        <v>4007</v>
      </c>
      <c r="D1843" s="285" t="s">
        <v>720</v>
      </c>
      <c r="F1843" s="242"/>
      <c r="I1843" s="284" t="s">
        <v>87</v>
      </c>
      <c r="O1843" s="245"/>
    </row>
    <row r="1844" spans="1:15" s="241" customFormat="1" ht="30">
      <c r="A1844" s="284">
        <v>118350</v>
      </c>
      <c r="B1844" s="284" t="s">
        <v>4103</v>
      </c>
      <c r="C1844" s="284" t="s">
        <v>105</v>
      </c>
      <c r="D1844" s="285" t="s">
        <v>809</v>
      </c>
      <c r="F1844" s="242"/>
      <c r="I1844" s="284" t="s">
        <v>87</v>
      </c>
      <c r="O1844" s="245"/>
    </row>
    <row r="1845" spans="1:15" s="241" customFormat="1" ht="30">
      <c r="A1845" s="284">
        <v>118351</v>
      </c>
      <c r="B1845" s="284" t="s">
        <v>4104</v>
      </c>
      <c r="C1845" s="284" t="s">
        <v>345</v>
      </c>
      <c r="D1845" s="285" t="s">
        <v>1009</v>
      </c>
      <c r="F1845" s="242"/>
      <c r="I1845" s="284" t="s">
        <v>87</v>
      </c>
      <c r="O1845" s="245"/>
    </row>
    <row r="1846" spans="1:15" s="241" customFormat="1" ht="30">
      <c r="A1846" s="284">
        <v>118352</v>
      </c>
      <c r="B1846" s="284" t="s">
        <v>4105</v>
      </c>
      <c r="C1846" s="284" t="s">
        <v>105</v>
      </c>
      <c r="D1846" s="285" t="s">
        <v>809</v>
      </c>
      <c r="F1846" s="242"/>
      <c r="I1846" s="284" t="s">
        <v>87</v>
      </c>
      <c r="J1846" s="253"/>
      <c r="K1846" s="253"/>
      <c r="L1846" s="253"/>
      <c r="O1846" s="245"/>
    </row>
    <row r="1847" spans="1:15" s="241" customFormat="1" ht="30">
      <c r="A1847" s="284">
        <v>118353</v>
      </c>
      <c r="B1847" s="284" t="s">
        <v>4106</v>
      </c>
      <c r="C1847" s="284" t="s">
        <v>301</v>
      </c>
      <c r="D1847" s="285" t="s">
        <v>727</v>
      </c>
      <c r="F1847" s="242"/>
      <c r="I1847" s="284" t="s">
        <v>87</v>
      </c>
      <c r="O1847" s="245"/>
    </row>
    <row r="1848" spans="1:15" s="241" customFormat="1" ht="30">
      <c r="A1848" s="284">
        <v>118355</v>
      </c>
      <c r="B1848" s="284" t="s">
        <v>4107</v>
      </c>
      <c r="C1848" s="284" t="s">
        <v>4108</v>
      </c>
      <c r="D1848" s="285" t="s">
        <v>698</v>
      </c>
      <c r="F1848" s="242"/>
      <c r="I1848" s="284" t="s">
        <v>87</v>
      </c>
      <c r="O1848" s="245"/>
    </row>
    <row r="1849" spans="1:15" s="241" customFormat="1" ht="30">
      <c r="A1849" s="284">
        <v>118356</v>
      </c>
      <c r="B1849" s="284" t="s">
        <v>4109</v>
      </c>
      <c r="C1849" s="284" t="s">
        <v>414</v>
      </c>
      <c r="D1849" s="285" t="s">
        <v>1159</v>
      </c>
      <c r="F1849" s="242"/>
      <c r="I1849" s="284" t="s">
        <v>87</v>
      </c>
      <c r="O1849" s="245"/>
    </row>
    <row r="1850" spans="1:15" s="241" customFormat="1" ht="30">
      <c r="A1850" s="284">
        <v>118359</v>
      </c>
      <c r="B1850" s="284" t="s">
        <v>4110</v>
      </c>
      <c r="C1850" s="284" t="s">
        <v>3817</v>
      </c>
      <c r="D1850" s="285" t="s">
        <v>801</v>
      </c>
      <c r="F1850" s="242"/>
      <c r="I1850" s="284" t="s">
        <v>87</v>
      </c>
      <c r="O1850" s="245"/>
    </row>
    <row r="1851" spans="1:15" s="241" customFormat="1" ht="30">
      <c r="A1851" s="284">
        <v>118360</v>
      </c>
      <c r="B1851" s="284" t="s">
        <v>4111</v>
      </c>
      <c r="C1851" s="284" t="s">
        <v>94</v>
      </c>
      <c r="D1851" s="285" t="s">
        <v>698</v>
      </c>
      <c r="F1851" s="242"/>
      <c r="I1851" s="284" t="s">
        <v>87</v>
      </c>
      <c r="O1851" s="245"/>
    </row>
    <row r="1852" spans="1:15" s="241" customFormat="1" ht="30">
      <c r="A1852" s="284">
        <v>118362</v>
      </c>
      <c r="B1852" s="284" t="s">
        <v>4112</v>
      </c>
      <c r="C1852" s="284" t="s">
        <v>4113</v>
      </c>
      <c r="D1852" s="285" t="s">
        <v>824</v>
      </c>
      <c r="F1852" s="242"/>
      <c r="I1852" s="284" t="s">
        <v>87</v>
      </c>
      <c r="O1852" s="250"/>
    </row>
    <row r="1853" spans="1:15" s="241" customFormat="1" ht="30">
      <c r="A1853" s="284">
        <v>118364</v>
      </c>
      <c r="B1853" s="284" t="s">
        <v>4114</v>
      </c>
      <c r="C1853" s="284" t="s">
        <v>409</v>
      </c>
      <c r="D1853" s="285" t="s">
        <v>1153</v>
      </c>
      <c r="F1853" s="242"/>
      <c r="I1853" s="284" t="s">
        <v>87</v>
      </c>
      <c r="O1853" s="245"/>
    </row>
    <row r="1854" spans="1:15" s="241" customFormat="1" ht="30">
      <c r="A1854" s="284">
        <v>118366</v>
      </c>
      <c r="B1854" s="284" t="s">
        <v>4115</v>
      </c>
      <c r="C1854" s="284" t="s">
        <v>189</v>
      </c>
      <c r="D1854" s="285" t="s">
        <v>1088</v>
      </c>
      <c r="F1854" s="242"/>
      <c r="I1854" s="284" t="s">
        <v>87</v>
      </c>
      <c r="O1854" s="245"/>
    </row>
    <row r="1855" spans="1:15" s="241" customFormat="1" ht="30">
      <c r="A1855" s="284">
        <v>118369</v>
      </c>
      <c r="B1855" s="284" t="s">
        <v>4116</v>
      </c>
      <c r="C1855" s="284" t="s">
        <v>427</v>
      </c>
      <c r="D1855" s="285" t="s">
        <v>741</v>
      </c>
      <c r="F1855" s="242"/>
      <c r="I1855" s="284" t="s">
        <v>87</v>
      </c>
      <c r="O1855" s="245"/>
    </row>
    <row r="1856" spans="1:15" s="241" customFormat="1" ht="30">
      <c r="A1856" s="284">
        <v>118371</v>
      </c>
      <c r="B1856" s="284" t="s">
        <v>4117</v>
      </c>
      <c r="C1856" s="284" t="s">
        <v>4118</v>
      </c>
      <c r="D1856" s="285" t="s">
        <v>701</v>
      </c>
      <c r="F1856" s="242"/>
      <c r="I1856" s="284" t="s">
        <v>87</v>
      </c>
      <c r="O1856" s="245"/>
    </row>
    <row r="1857" spans="1:15" s="241" customFormat="1" ht="30">
      <c r="A1857" s="284">
        <v>118373</v>
      </c>
      <c r="B1857" s="284" t="s">
        <v>4119</v>
      </c>
      <c r="C1857" s="284" t="s">
        <v>4120</v>
      </c>
      <c r="D1857" s="285" t="s">
        <v>1469</v>
      </c>
      <c r="F1857" s="242"/>
      <c r="I1857" s="284" t="s">
        <v>87</v>
      </c>
      <c r="O1857" s="245"/>
    </row>
    <row r="1858" spans="1:15" s="241" customFormat="1" ht="30">
      <c r="A1858" s="284">
        <v>118375</v>
      </c>
      <c r="B1858" s="284" t="s">
        <v>4121</v>
      </c>
      <c r="C1858" s="284" t="s">
        <v>287</v>
      </c>
      <c r="D1858" s="285" t="s">
        <v>872</v>
      </c>
      <c r="F1858" s="242"/>
      <c r="I1858" s="284" t="s">
        <v>87</v>
      </c>
      <c r="O1858" s="245"/>
    </row>
    <row r="1859" spans="1:15" s="241" customFormat="1" ht="30">
      <c r="A1859" s="284">
        <v>118376</v>
      </c>
      <c r="B1859" s="284" t="s">
        <v>4122</v>
      </c>
      <c r="C1859" s="284" t="s">
        <v>97</v>
      </c>
      <c r="D1859" s="285" t="s">
        <v>1384</v>
      </c>
      <c r="F1859" s="242"/>
      <c r="I1859" s="284" t="s">
        <v>87</v>
      </c>
      <c r="O1859" s="251"/>
    </row>
    <row r="1860" spans="1:15" s="241" customFormat="1" ht="30">
      <c r="A1860" s="284">
        <v>118377</v>
      </c>
      <c r="B1860" s="284" t="s">
        <v>4123</v>
      </c>
      <c r="C1860" s="284" t="s">
        <v>148</v>
      </c>
      <c r="D1860" s="285" t="s">
        <v>4124</v>
      </c>
      <c r="F1860" s="242"/>
      <c r="I1860" s="284" t="s">
        <v>87</v>
      </c>
      <c r="O1860" s="245"/>
    </row>
    <row r="1861" spans="1:15" s="241" customFormat="1" ht="30">
      <c r="A1861" s="284">
        <v>118379</v>
      </c>
      <c r="B1861" s="284" t="s">
        <v>4125</v>
      </c>
      <c r="C1861" s="284" t="s">
        <v>250</v>
      </c>
      <c r="D1861" s="285" t="s">
        <v>1155</v>
      </c>
      <c r="F1861" s="242"/>
      <c r="I1861" s="284" t="s">
        <v>87</v>
      </c>
      <c r="O1861" s="251"/>
    </row>
    <row r="1862" spans="1:15" s="241" customFormat="1" ht="30">
      <c r="A1862" s="284">
        <v>118383</v>
      </c>
      <c r="B1862" s="284" t="s">
        <v>4126</v>
      </c>
      <c r="C1862" s="284" t="s">
        <v>593</v>
      </c>
      <c r="D1862" s="285" t="s">
        <v>717</v>
      </c>
      <c r="F1862" s="242"/>
      <c r="I1862" s="284" t="s">
        <v>87</v>
      </c>
      <c r="O1862" s="245"/>
    </row>
    <row r="1863" spans="1:15" s="241" customFormat="1" ht="30">
      <c r="A1863" s="284">
        <v>118385</v>
      </c>
      <c r="B1863" s="284" t="s">
        <v>4127</v>
      </c>
      <c r="C1863" s="284" t="s">
        <v>543</v>
      </c>
      <c r="D1863" s="285" t="s">
        <v>767</v>
      </c>
      <c r="F1863" s="242"/>
      <c r="I1863" s="284" t="s">
        <v>87</v>
      </c>
      <c r="O1863" s="250"/>
    </row>
    <row r="1864" spans="1:15" s="241" customFormat="1" ht="30">
      <c r="A1864" s="284">
        <v>118387</v>
      </c>
      <c r="B1864" s="284" t="s">
        <v>4128</v>
      </c>
      <c r="C1864" s="284" t="s">
        <v>167</v>
      </c>
      <c r="D1864" s="285" t="s">
        <v>709</v>
      </c>
      <c r="F1864" s="242"/>
      <c r="I1864" s="284" t="s">
        <v>87</v>
      </c>
      <c r="O1864" s="245"/>
    </row>
    <row r="1865" spans="1:15" s="241" customFormat="1" ht="30">
      <c r="A1865" s="284">
        <v>118388</v>
      </c>
      <c r="B1865" s="284" t="s">
        <v>4129</v>
      </c>
      <c r="C1865" s="284" t="s">
        <v>4130</v>
      </c>
      <c r="D1865" s="285" t="s">
        <v>1026</v>
      </c>
      <c r="F1865" s="242"/>
      <c r="I1865" s="284" t="s">
        <v>87</v>
      </c>
      <c r="O1865" s="251"/>
    </row>
    <row r="1866" spans="1:15" s="241" customFormat="1" ht="30">
      <c r="A1866" s="284">
        <v>118391</v>
      </c>
      <c r="B1866" s="284" t="s">
        <v>4131</v>
      </c>
      <c r="C1866" s="284" t="s">
        <v>4132</v>
      </c>
      <c r="D1866" s="285" t="s">
        <v>698</v>
      </c>
      <c r="F1866" s="242"/>
      <c r="I1866" s="284" t="s">
        <v>87</v>
      </c>
      <c r="O1866" s="251"/>
    </row>
    <row r="1867" spans="1:15" s="241" customFormat="1" ht="30">
      <c r="A1867" s="284">
        <v>118393</v>
      </c>
      <c r="B1867" s="284" t="s">
        <v>4133</v>
      </c>
      <c r="C1867" s="284" t="s">
        <v>167</v>
      </c>
      <c r="D1867" s="285" t="s">
        <v>841</v>
      </c>
      <c r="F1867" s="242"/>
      <c r="I1867" s="284" t="s">
        <v>87</v>
      </c>
      <c r="O1867" s="245"/>
    </row>
    <row r="1868" spans="1:15" s="241" customFormat="1" ht="30">
      <c r="A1868" s="284">
        <v>118394</v>
      </c>
      <c r="B1868" s="284" t="s">
        <v>4134</v>
      </c>
      <c r="C1868" s="284" t="s">
        <v>92</v>
      </c>
      <c r="D1868" s="285" t="s">
        <v>741</v>
      </c>
      <c r="F1868" s="242"/>
      <c r="I1868" s="284" t="s">
        <v>87</v>
      </c>
      <c r="O1868" s="245"/>
    </row>
    <row r="1869" spans="1:15" s="241" customFormat="1" ht="30">
      <c r="A1869" s="284">
        <v>118395</v>
      </c>
      <c r="B1869" s="284" t="s">
        <v>4135</v>
      </c>
      <c r="C1869" s="284" t="s">
        <v>568</v>
      </c>
      <c r="D1869" s="285" t="s">
        <v>486</v>
      </c>
      <c r="F1869" s="242"/>
      <c r="I1869" s="284" t="s">
        <v>87</v>
      </c>
      <c r="O1869" s="255"/>
    </row>
    <row r="1870" spans="1:15" s="241" customFormat="1" ht="30">
      <c r="A1870" s="284">
        <v>118398</v>
      </c>
      <c r="B1870" s="284" t="s">
        <v>4136</v>
      </c>
      <c r="C1870" s="284" t="s">
        <v>92</v>
      </c>
      <c r="D1870" s="285" t="s">
        <v>872</v>
      </c>
      <c r="F1870" s="242"/>
      <c r="I1870" s="284" t="s">
        <v>87</v>
      </c>
      <c r="O1870" s="245"/>
    </row>
    <row r="1871" spans="1:15" s="241" customFormat="1" ht="30">
      <c r="A1871" s="284">
        <v>118400</v>
      </c>
      <c r="B1871" s="284" t="s">
        <v>4137</v>
      </c>
      <c r="C1871" s="284" t="s">
        <v>167</v>
      </c>
      <c r="D1871" s="285" t="s">
        <v>1138</v>
      </c>
      <c r="F1871" s="242"/>
      <c r="I1871" s="284" t="s">
        <v>87</v>
      </c>
      <c r="O1871" s="245"/>
    </row>
    <row r="1872" spans="1:15" s="241" customFormat="1" ht="30">
      <c r="A1872" s="284">
        <v>118401</v>
      </c>
      <c r="B1872" s="284" t="s">
        <v>4138</v>
      </c>
      <c r="C1872" s="284" t="s">
        <v>1818</v>
      </c>
      <c r="D1872" s="285" t="s">
        <v>471</v>
      </c>
      <c r="F1872" s="242"/>
      <c r="I1872" s="284" t="s">
        <v>87</v>
      </c>
      <c r="O1872" s="245"/>
    </row>
    <row r="1873" spans="1:15" s="241" customFormat="1" ht="30">
      <c r="A1873" s="284">
        <v>118403</v>
      </c>
      <c r="B1873" s="284" t="s">
        <v>4139</v>
      </c>
      <c r="C1873" s="284" t="s">
        <v>250</v>
      </c>
      <c r="D1873" s="285" t="s">
        <v>738</v>
      </c>
      <c r="F1873" s="242"/>
      <c r="I1873" s="284" t="s">
        <v>87</v>
      </c>
      <c r="O1873" s="251"/>
    </row>
    <row r="1874" spans="1:15" s="241" customFormat="1" ht="30">
      <c r="A1874" s="284">
        <v>118404</v>
      </c>
      <c r="B1874" s="284" t="s">
        <v>4140</v>
      </c>
      <c r="C1874" s="284" t="s">
        <v>262</v>
      </c>
      <c r="D1874" s="285" t="s">
        <v>1534</v>
      </c>
      <c r="F1874" s="242"/>
      <c r="I1874" s="284" t="s">
        <v>87</v>
      </c>
      <c r="O1874" s="245"/>
    </row>
    <row r="1875" spans="1:15" s="241" customFormat="1" ht="30">
      <c r="A1875" s="284">
        <v>118405</v>
      </c>
      <c r="B1875" s="284" t="s">
        <v>4141</v>
      </c>
      <c r="C1875" s="284" t="s">
        <v>250</v>
      </c>
      <c r="D1875" s="285" t="s">
        <v>1059</v>
      </c>
      <c r="F1875" s="242"/>
      <c r="I1875" s="284" t="s">
        <v>87</v>
      </c>
      <c r="O1875" s="245"/>
    </row>
    <row r="1876" spans="1:15" s="241" customFormat="1" ht="30">
      <c r="A1876" s="284">
        <v>118408</v>
      </c>
      <c r="B1876" s="284" t="s">
        <v>4142</v>
      </c>
      <c r="C1876" s="284" t="s">
        <v>97</v>
      </c>
      <c r="D1876" s="285" t="s">
        <v>834</v>
      </c>
      <c r="F1876" s="242"/>
      <c r="I1876" s="284" t="s">
        <v>87</v>
      </c>
      <c r="O1876" s="245"/>
    </row>
    <row r="1877" spans="1:15" s="241" customFormat="1" ht="30">
      <c r="A1877" s="284">
        <v>118412</v>
      </c>
      <c r="B1877" s="284" t="s">
        <v>4143</v>
      </c>
      <c r="C1877" s="284" t="s">
        <v>141</v>
      </c>
      <c r="D1877" s="285" t="s">
        <v>880</v>
      </c>
      <c r="F1877" s="242"/>
      <c r="I1877" s="284" t="s">
        <v>87</v>
      </c>
      <c r="O1877" s="245"/>
    </row>
    <row r="1878" spans="1:15" s="241" customFormat="1" ht="30">
      <c r="A1878" s="284">
        <v>118415</v>
      </c>
      <c r="B1878" s="284" t="s">
        <v>4144</v>
      </c>
      <c r="C1878" s="284" t="s">
        <v>90</v>
      </c>
      <c r="D1878" s="285" t="s">
        <v>1054</v>
      </c>
      <c r="F1878" s="242"/>
      <c r="I1878" s="284" t="s">
        <v>87</v>
      </c>
      <c r="O1878" s="245"/>
    </row>
    <row r="1879" spans="1:15" s="241" customFormat="1" ht="30">
      <c r="A1879" s="284">
        <v>118416</v>
      </c>
      <c r="B1879" s="284" t="s">
        <v>4145</v>
      </c>
      <c r="C1879" s="284" t="s">
        <v>250</v>
      </c>
      <c r="D1879" s="285" t="s">
        <v>828</v>
      </c>
      <c r="F1879" s="242"/>
      <c r="I1879" s="284" t="s">
        <v>87</v>
      </c>
      <c r="O1879" s="250"/>
    </row>
    <row r="1880" spans="1:15" s="241" customFormat="1" ht="30">
      <c r="A1880" s="284">
        <v>118418</v>
      </c>
      <c r="B1880" s="284" t="s">
        <v>4146</v>
      </c>
      <c r="C1880" s="284" t="s">
        <v>577</v>
      </c>
      <c r="D1880" s="285" t="s">
        <v>853</v>
      </c>
      <c r="F1880" s="242"/>
      <c r="I1880" s="284" t="s">
        <v>87</v>
      </c>
      <c r="O1880" s="245"/>
    </row>
    <row r="1881" spans="1:15" s="241" customFormat="1" ht="30">
      <c r="A1881" s="284">
        <v>118420</v>
      </c>
      <c r="B1881" s="284" t="s">
        <v>4147</v>
      </c>
      <c r="C1881" s="284" t="s">
        <v>4148</v>
      </c>
      <c r="D1881" s="285" t="s">
        <v>891</v>
      </c>
      <c r="F1881" s="242"/>
      <c r="I1881" s="284" t="s">
        <v>87</v>
      </c>
      <c r="O1881" s="245"/>
    </row>
    <row r="1882" spans="1:15" s="241" customFormat="1" ht="30">
      <c r="A1882" s="284">
        <v>118421</v>
      </c>
      <c r="B1882" s="284" t="s">
        <v>4149</v>
      </c>
      <c r="C1882" s="284" t="s">
        <v>90</v>
      </c>
      <c r="D1882" s="285" t="s">
        <v>844</v>
      </c>
      <c r="F1882" s="242"/>
      <c r="I1882" s="284" t="s">
        <v>87</v>
      </c>
      <c r="O1882" s="250"/>
    </row>
    <row r="1883" spans="1:15" s="241" customFormat="1" ht="30">
      <c r="A1883" s="284">
        <v>118423</v>
      </c>
      <c r="B1883" s="284" t="s">
        <v>4150</v>
      </c>
      <c r="C1883" s="284" t="s">
        <v>4151</v>
      </c>
      <c r="D1883" s="285" t="s">
        <v>880</v>
      </c>
      <c r="F1883" s="242"/>
      <c r="I1883" s="284" t="s">
        <v>87</v>
      </c>
      <c r="O1883" s="250"/>
    </row>
    <row r="1884" spans="1:15" s="241" customFormat="1" ht="30">
      <c r="A1884" s="284">
        <v>118425</v>
      </c>
      <c r="B1884" s="284" t="s">
        <v>4152</v>
      </c>
      <c r="C1884" s="284" t="s">
        <v>250</v>
      </c>
      <c r="D1884" s="285" t="s">
        <v>1042</v>
      </c>
      <c r="F1884" s="242"/>
      <c r="I1884" s="284" t="s">
        <v>87</v>
      </c>
      <c r="O1884" s="245"/>
    </row>
    <row r="1885" spans="1:15" s="241" customFormat="1" ht="30">
      <c r="A1885" s="284">
        <v>118429</v>
      </c>
      <c r="B1885" s="284" t="s">
        <v>4153</v>
      </c>
      <c r="C1885" s="284" t="s">
        <v>4154</v>
      </c>
      <c r="D1885" s="285" t="s">
        <v>996</v>
      </c>
      <c r="F1885" s="242"/>
      <c r="I1885" s="284" t="s">
        <v>87</v>
      </c>
      <c r="O1885" s="245"/>
    </row>
    <row r="1886" spans="1:15" s="241" customFormat="1" ht="30">
      <c r="A1886" s="284">
        <v>118434</v>
      </c>
      <c r="B1886" s="284" t="s">
        <v>4155</v>
      </c>
      <c r="C1886" s="284" t="s">
        <v>156</v>
      </c>
      <c r="D1886" s="285" t="s">
        <v>4156</v>
      </c>
      <c r="F1886" s="242"/>
      <c r="I1886" s="284" t="s">
        <v>87</v>
      </c>
      <c r="O1886" s="245"/>
    </row>
    <row r="1887" spans="1:15" s="241" customFormat="1" ht="30">
      <c r="A1887" s="284">
        <v>118439</v>
      </c>
      <c r="B1887" s="284" t="s">
        <v>4157</v>
      </c>
      <c r="C1887" s="284" t="s">
        <v>167</v>
      </c>
      <c r="D1887" s="285" t="s">
        <v>1914</v>
      </c>
      <c r="F1887" s="242"/>
      <c r="I1887" s="284" t="s">
        <v>87</v>
      </c>
      <c r="O1887" s="245"/>
    </row>
    <row r="1888" spans="1:15" s="241" customFormat="1" ht="30">
      <c r="A1888" s="284">
        <v>118440</v>
      </c>
      <c r="B1888" s="284" t="s">
        <v>4158</v>
      </c>
      <c r="C1888" s="284" t="s">
        <v>140</v>
      </c>
      <c r="D1888" s="285" t="s">
        <v>1110</v>
      </c>
      <c r="F1888" s="242"/>
      <c r="I1888" s="284" t="s">
        <v>87</v>
      </c>
      <c r="O1888" s="245"/>
    </row>
    <row r="1889" spans="1:15" s="241" customFormat="1" ht="30">
      <c r="A1889" s="284">
        <v>118444</v>
      </c>
      <c r="B1889" s="284" t="s">
        <v>4159</v>
      </c>
      <c r="C1889" s="284" t="s">
        <v>562</v>
      </c>
      <c r="D1889" s="285" t="s">
        <v>1360</v>
      </c>
      <c r="F1889" s="242"/>
      <c r="I1889" s="284" t="s">
        <v>87</v>
      </c>
      <c r="O1889" s="251"/>
    </row>
    <row r="1890" spans="1:15" s="241" customFormat="1" ht="30">
      <c r="A1890" s="284">
        <v>118445</v>
      </c>
      <c r="B1890" s="284" t="s">
        <v>4160</v>
      </c>
      <c r="C1890" s="284" t="s">
        <v>101</v>
      </c>
      <c r="D1890" s="285" t="s">
        <v>940</v>
      </c>
      <c r="F1890" s="242"/>
      <c r="I1890" s="284" t="s">
        <v>87</v>
      </c>
      <c r="O1890" s="245"/>
    </row>
    <row r="1891" spans="1:15" s="241" customFormat="1" ht="30">
      <c r="A1891" s="284">
        <v>118446</v>
      </c>
      <c r="B1891" s="284" t="s">
        <v>4161</v>
      </c>
      <c r="C1891" s="284" t="s">
        <v>4162</v>
      </c>
      <c r="D1891" s="285" t="s">
        <v>773</v>
      </c>
      <c r="F1891" s="242"/>
      <c r="I1891" s="284" t="s">
        <v>87</v>
      </c>
      <c r="O1891" s="245"/>
    </row>
    <row r="1892" spans="1:15" s="241" customFormat="1" ht="30">
      <c r="A1892" s="284">
        <v>118451</v>
      </c>
      <c r="B1892" s="284" t="s">
        <v>2476</v>
      </c>
      <c r="C1892" s="284" t="s">
        <v>193</v>
      </c>
      <c r="D1892" s="285" t="s">
        <v>910</v>
      </c>
      <c r="F1892" s="242"/>
      <c r="I1892" s="284" t="s">
        <v>87</v>
      </c>
      <c r="O1892" s="245"/>
    </row>
    <row r="1893" spans="1:15" s="241" customFormat="1" ht="30">
      <c r="A1893" s="284">
        <v>118452</v>
      </c>
      <c r="B1893" s="284" t="s">
        <v>4163</v>
      </c>
      <c r="C1893" s="284" t="s">
        <v>1238</v>
      </c>
      <c r="D1893" s="285" t="s">
        <v>1121</v>
      </c>
      <c r="F1893" s="242"/>
      <c r="I1893" s="284" t="s">
        <v>87</v>
      </c>
      <c r="O1893" s="245"/>
    </row>
    <row r="1894" spans="1:15" s="241" customFormat="1" ht="30">
      <c r="A1894" s="284">
        <v>118455</v>
      </c>
      <c r="B1894" s="284" t="s">
        <v>4164</v>
      </c>
      <c r="C1894" s="284" t="s">
        <v>97</v>
      </c>
      <c r="D1894" s="285" t="s">
        <v>813</v>
      </c>
      <c r="F1894" s="242"/>
      <c r="I1894" s="284" t="s">
        <v>87</v>
      </c>
      <c r="O1894" s="245"/>
    </row>
    <row r="1895" spans="1:15" s="241" customFormat="1" ht="30">
      <c r="A1895" s="284">
        <v>118457</v>
      </c>
      <c r="B1895" s="284" t="s">
        <v>3466</v>
      </c>
      <c r="C1895" s="284" t="s">
        <v>1770</v>
      </c>
      <c r="D1895" s="285" t="s">
        <v>1413</v>
      </c>
      <c r="F1895" s="242"/>
      <c r="I1895" s="284" t="s">
        <v>87</v>
      </c>
      <c r="O1895" s="251"/>
    </row>
    <row r="1896" spans="1:15" s="241" customFormat="1" ht="30">
      <c r="A1896" s="284">
        <v>118460</v>
      </c>
      <c r="B1896" s="284" t="s">
        <v>4165</v>
      </c>
      <c r="C1896" s="284" t="s">
        <v>100</v>
      </c>
      <c r="D1896" s="285" t="s">
        <v>814</v>
      </c>
      <c r="F1896" s="242"/>
      <c r="I1896" s="284" t="s">
        <v>87</v>
      </c>
      <c r="O1896" s="245"/>
    </row>
    <row r="1897" spans="1:15" s="241" customFormat="1" ht="30">
      <c r="A1897" s="284">
        <v>118461</v>
      </c>
      <c r="B1897" s="284" t="s">
        <v>4166</v>
      </c>
      <c r="C1897" s="284" t="s">
        <v>94</v>
      </c>
      <c r="D1897" s="285" t="s">
        <v>486</v>
      </c>
      <c r="F1897" s="242"/>
      <c r="I1897" s="284" t="s">
        <v>87</v>
      </c>
      <c r="O1897" s="245"/>
    </row>
    <row r="1898" spans="1:15" s="241" customFormat="1" ht="30">
      <c r="A1898" s="284">
        <v>118462</v>
      </c>
      <c r="B1898" s="284" t="s">
        <v>3148</v>
      </c>
      <c r="C1898" s="284" t="s">
        <v>1203</v>
      </c>
      <c r="D1898" s="285" t="s">
        <v>709</v>
      </c>
      <c r="F1898" s="242"/>
      <c r="I1898" s="284" t="s">
        <v>87</v>
      </c>
      <c r="O1898" s="245"/>
    </row>
    <row r="1899" spans="1:15" s="241" customFormat="1" ht="30">
      <c r="A1899" s="284">
        <v>118463</v>
      </c>
      <c r="B1899" s="284" t="s">
        <v>4167</v>
      </c>
      <c r="C1899" s="284" t="s">
        <v>97</v>
      </c>
      <c r="D1899" s="285" t="s">
        <v>834</v>
      </c>
      <c r="F1899" s="242"/>
      <c r="I1899" s="284" t="s">
        <v>87</v>
      </c>
      <c r="O1899" s="245"/>
    </row>
    <row r="1900" spans="1:15" s="241" customFormat="1" ht="30">
      <c r="A1900" s="284">
        <v>118464</v>
      </c>
      <c r="B1900" s="284" t="s">
        <v>1743</v>
      </c>
      <c r="C1900" s="284" t="s">
        <v>141</v>
      </c>
      <c r="D1900" s="285" t="s">
        <v>580</v>
      </c>
      <c r="F1900" s="242"/>
      <c r="I1900" s="284" t="s">
        <v>87</v>
      </c>
      <c r="O1900" s="245"/>
    </row>
    <row r="1901" spans="1:15" s="241" customFormat="1" ht="30">
      <c r="A1901" s="284">
        <v>118466</v>
      </c>
      <c r="B1901" s="284" t="s">
        <v>4168</v>
      </c>
      <c r="C1901" s="284" t="s">
        <v>578</v>
      </c>
      <c r="D1901" s="285" t="s">
        <v>692</v>
      </c>
      <c r="F1901" s="242"/>
      <c r="I1901" s="284" t="s">
        <v>87</v>
      </c>
      <c r="O1901" s="245"/>
    </row>
    <row r="1902" spans="1:15" s="241" customFormat="1" ht="30">
      <c r="A1902" s="284">
        <v>118467</v>
      </c>
      <c r="B1902" s="284" t="s">
        <v>4169</v>
      </c>
      <c r="C1902" s="284" t="s">
        <v>246</v>
      </c>
      <c r="D1902" s="285" t="s">
        <v>773</v>
      </c>
      <c r="F1902" s="242"/>
      <c r="I1902" s="284" t="s">
        <v>87</v>
      </c>
      <c r="O1902" s="245"/>
    </row>
    <row r="1903" spans="1:15" s="241" customFormat="1" ht="30">
      <c r="A1903" s="284">
        <v>118469</v>
      </c>
      <c r="B1903" s="284" t="s">
        <v>4170</v>
      </c>
      <c r="C1903" s="284" t="s">
        <v>275</v>
      </c>
      <c r="D1903" s="285" t="s">
        <v>1062</v>
      </c>
      <c r="F1903" s="242"/>
      <c r="I1903" s="284" t="s">
        <v>87</v>
      </c>
      <c r="O1903" s="250"/>
    </row>
    <row r="1904" spans="1:15" s="241" customFormat="1" ht="30">
      <c r="A1904" s="284">
        <v>118470</v>
      </c>
      <c r="B1904" s="284" t="s">
        <v>4171</v>
      </c>
      <c r="C1904" s="284" t="s">
        <v>4172</v>
      </c>
      <c r="D1904" s="285" t="s">
        <v>4173</v>
      </c>
      <c r="F1904" s="242"/>
      <c r="I1904" s="284" t="s">
        <v>87</v>
      </c>
      <c r="O1904" s="245"/>
    </row>
    <row r="1905" spans="1:16" s="241" customFormat="1" ht="30">
      <c r="A1905" s="284">
        <v>118471</v>
      </c>
      <c r="B1905" s="284" t="s">
        <v>4174</v>
      </c>
      <c r="C1905" s="284" t="s">
        <v>97</v>
      </c>
      <c r="D1905" s="285" t="s">
        <v>886</v>
      </c>
      <c r="F1905" s="242"/>
      <c r="I1905" s="284" t="s">
        <v>87</v>
      </c>
      <c r="O1905" s="245"/>
    </row>
    <row r="1906" spans="1:16" s="241" customFormat="1" ht="30">
      <c r="A1906" s="284">
        <v>118472</v>
      </c>
      <c r="B1906" s="284" t="s">
        <v>4175</v>
      </c>
      <c r="C1906" s="284" t="s">
        <v>118</v>
      </c>
      <c r="D1906" s="285" t="s">
        <v>828</v>
      </c>
      <c r="F1906" s="242"/>
      <c r="I1906" s="284" t="s">
        <v>87</v>
      </c>
      <c r="O1906" s="245"/>
    </row>
    <row r="1907" spans="1:16" s="241" customFormat="1" ht="30">
      <c r="A1907" s="284">
        <v>118475</v>
      </c>
      <c r="B1907" s="284" t="s">
        <v>1836</v>
      </c>
      <c r="C1907" s="284" t="s">
        <v>180</v>
      </c>
      <c r="D1907" s="285" t="s">
        <v>1063</v>
      </c>
      <c r="F1907" s="242"/>
      <c r="I1907" s="284" t="s">
        <v>87</v>
      </c>
      <c r="O1907" s="245"/>
    </row>
    <row r="1908" spans="1:16" s="241" customFormat="1" ht="30">
      <c r="A1908" s="284">
        <v>118477</v>
      </c>
      <c r="B1908" s="284" t="s">
        <v>4176</v>
      </c>
      <c r="C1908" s="284" t="s">
        <v>3912</v>
      </c>
      <c r="D1908" s="285" t="s">
        <v>741</v>
      </c>
      <c r="F1908" s="242"/>
      <c r="I1908" s="284" t="s">
        <v>87</v>
      </c>
      <c r="O1908" s="251"/>
    </row>
    <row r="1909" spans="1:16" s="241" customFormat="1" ht="30">
      <c r="A1909" s="284">
        <v>118478</v>
      </c>
      <c r="B1909" s="284" t="s">
        <v>4177</v>
      </c>
      <c r="C1909" s="284" t="s">
        <v>97</v>
      </c>
      <c r="D1909" s="285" t="s">
        <v>813</v>
      </c>
      <c r="F1909" s="242"/>
      <c r="I1909" s="284" t="s">
        <v>87</v>
      </c>
      <c r="O1909" s="245"/>
    </row>
    <row r="1910" spans="1:16" s="241" customFormat="1" ht="30">
      <c r="A1910" s="284">
        <v>118479</v>
      </c>
      <c r="B1910" s="284" t="s">
        <v>4178</v>
      </c>
      <c r="C1910" s="284" t="s">
        <v>335</v>
      </c>
      <c r="D1910" s="285" t="s">
        <v>728</v>
      </c>
      <c r="F1910" s="242"/>
      <c r="I1910" s="284" t="s">
        <v>87</v>
      </c>
      <c r="O1910" s="245"/>
    </row>
    <row r="1911" spans="1:16" s="241" customFormat="1" ht="33">
      <c r="A1911" s="284">
        <v>118480</v>
      </c>
      <c r="B1911" s="284" t="s">
        <v>4179</v>
      </c>
      <c r="C1911" s="284" t="s">
        <v>137</v>
      </c>
      <c r="D1911" s="285" t="s">
        <v>1165</v>
      </c>
      <c r="F1911" s="242"/>
      <c r="I1911" s="284" t="s">
        <v>87</v>
      </c>
      <c r="O1911" s="249"/>
      <c r="P1911" s="241">
        <v>1</v>
      </c>
    </row>
    <row r="1912" spans="1:16" s="241" customFormat="1" ht="30">
      <c r="A1912" s="284">
        <v>118481</v>
      </c>
      <c r="B1912" s="284" t="s">
        <v>4180</v>
      </c>
      <c r="C1912" s="284" t="s">
        <v>116</v>
      </c>
      <c r="D1912" s="285" t="s">
        <v>966</v>
      </c>
      <c r="F1912" s="242"/>
      <c r="I1912" s="284" t="s">
        <v>87</v>
      </c>
      <c r="O1912" s="245"/>
    </row>
    <row r="1913" spans="1:16" s="241" customFormat="1" ht="30">
      <c r="A1913" s="284">
        <v>118482</v>
      </c>
      <c r="B1913" s="284" t="s">
        <v>4181</v>
      </c>
      <c r="C1913" s="284" t="s">
        <v>158</v>
      </c>
      <c r="D1913" s="285" t="s">
        <v>4182</v>
      </c>
      <c r="F1913" s="242"/>
      <c r="I1913" s="284" t="s">
        <v>87</v>
      </c>
      <c r="O1913" s="250"/>
    </row>
    <row r="1914" spans="1:16" s="241" customFormat="1" ht="30">
      <c r="A1914" s="284">
        <v>118485</v>
      </c>
      <c r="B1914" s="284" t="s">
        <v>4183</v>
      </c>
      <c r="C1914" s="284" t="s">
        <v>4184</v>
      </c>
      <c r="D1914" s="285" t="s">
        <v>725</v>
      </c>
      <c r="F1914" s="242"/>
      <c r="I1914" s="284" t="s">
        <v>87</v>
      </c>
      <c r="O1914" s="245"/>
    </row>
    <row r="1915" spans="1:16" s="241" customFormat="1" ht="30">
      <c r="A1915" s="284">
        <v>118487</v>
      </c>
      <c r="B1915" s="284" t="s">
        <v>4185</v>
      </c>
      <c r="C1915" s="284" t="s">
        <v>141</v>
      </c>
      <c r="D1915" s="285" t="s">
        <v>4186</v>
      </c>
      <c r="F1915" s="242"/>
      <c r="I1915" s="284" t="s">
        <v>87</v>
      </c>
      <c r="O1915" s="245"/>
    </row>
    <row r="1916" spans="1:16" s="241" customFormat="1" ht="30">
      <c r="A1916" s="284">
        <v>118488</v>
      </c>
      <c r="B1916" s="284" t="s">
        <v>4187</v>
      </c>
      <c r="C1916" s="284" t="s">
        <v>1092</v>
      </c>
      <c r="D1916" s="285" t="s">
        <v>1044</v>
      </c>
      <c r="F1916" s="242"/>
      <c r="I1916" s="284" t="s">
        <v>87</v>
      </c>
      <c r="O1916" s="251"/>
    </row>
    <row r="1917" spans="1:16" s="241" customFormat="1" ht="30">
      <c r="A1917" s="284">
        <v>118489</v>
      </c>
      <c r="B1917" s="284" t="s">
        <v>4188</v>
      </c>
      <c r="C1917" s="284" t="s">
        <v>1689</v>
      </c>
      <c r="D1917" s="285" t="s">
        <v>4189</v>
      </c>
      <c r="F1917" s="242"/>
      <c r="I1917" s="284" t="s">
        <v>87</v>
      </c>
      <c r="O1917" s="245"/>
    </row>
    <row r="1918" spans="1:16" s="241" customFormat="1" ht="30">
      <c r="A1918" s="284">
        <v>118490</v>
      </c>
      <c r="B1918" s="284" t="s">
        <v>4190</v>
      </c>
      <c r="C1918" s="284" t="s">
        <v>134</v>
      </c>
      <c r="D1918" s="285" t="s">
        <v>1131</v>
      </c>
      <c r="F1918" s="242"/>
      <c r="I1918" s="284" t="s">
        <v>87</v>
      </c>
      <c r="O1918" s="245"/>
    </row>
    <row r="1919" spans="1:16" s="241" customFormat="1" ht="30">
      <c r="A1919" s="284">
        <v>118491</v>
      </c>
      <c r="B1919" s="284" t="s">
        <v>4191</v>
      </c>
      <c r="C1919" s="284" t="s">
        <v>4192</v>
      </c>
      <c r="D1919" s="285" t="s">
        <v>1719</v>
      </c>
      <c r="F1919" s="242"/>
      <c r="I1919" s="284" t="s">
        <v>87</v>
      </c>
      <c r="O1919" s="245"/>
    </row>
    <row r="1920" spans="1:16" s="241" customFormat="1" ht="30">
      <c r="A1920" s="284">
        <v>118494</v>
      </c>
      <c r="B1920" s="284" t="s">
        <v>4193</v>
      </c>
      <c r="C1920" s="284" t="s">
        <v>101</v>
      </c>
      <c r="D1920" s="285" t="s">
        <v>878</v>
      </c>
      <c r="F1920" s="242"/>
      <c r="I1920" s="284" t="s">
        <v>87</v>
      </c>
      <c r="O1920" s="245"/>
    </row>
    <row r="1921" spans="1:15" s="241" customFormat="1" ht="30">
      <c r="A1921" s="284">
        <v>118495</v>
      </c>
      <c r="B1921" s="284" t="s">
        <v>4194</v>
      </c>
      <c r="C1921" s="284" t="s">
        <v>222</v>
      </c>
      <c r="D1921" s="285" t="s">
        <v>725</v>
      </c>
      <c r="F1921" s="242"/>
      <c r="I1921" s="284" t="s">
        <v>87</v>
      </c>
      <c r="O1921" s="245"/>
    </row>
    <row r="1922" spans="1:15" s="241" customFormat="1" ht="30">
      <c r="A1922" s="284">
        <v>118496</v>
      </c>
      <c r="B1922" s="284" t="s">
        <v>4195</v>
      </c>
      <c r="C1922" s="284" t="s">
        <v>439</v>
      </c>
      <c r="D1922" s="285" t="s">
        <v>1519</v>
      </c>
      <c r="F1922" s="242"/>
      <c r="I1922" s="284" t="s">
        <v>87</v>
      </c>
      <c r="O1922" s="245"/>
    </row>
    <row r="1923" spans="1:15" s="241" customFormat="1" ht="30">
      <c r="A1923" s="284">
        <v>118498</v>
      </c>
      <c r="B1923" s="284" t="s">
        <v>4196</v>
      </c>
      <c r="C1923" s="284" t="s">
        <v>1238</v>
      </c>
      <c r="D1923" s="285" t="s">
        <v>692</v>
      </c>
      <c r="F1923" s="242"/>
      <c r="I1923" s="284" t="s">
        <v>87</v>
      </c>
      <c r="O1923" s="251"/>
    </row>
    <row r="1924" spans="1:15" s="241" customFormat="1" ht="30">
      <c r="A1924" s="284">
        <v>118499</v>
      </c>
      <c r="B1924" s="284" t="s">
        <v>4197</v>
      </c>
      <c r="C1924" s="284" t="s">
        <v>4198</v>
      </c>
      <c r="D1924" s="285" t="s">
        <v>955</v>
      </c>
      <c r="F1924" s="242"/>
      <c r="I1924" s="284" t="s">
        <v>87</v>
      </c>
      <c r="O1924" s="251"/>
    </row>
    <row r="1925" spans="1:15" s="241" customFormat="1" ht="30">
      <c r="A1925" s="284">
        <v>118500</v>
      </c>
      <c r="B1925" s="284" t="s">
        <v>4199</v>
      </c>
      <c r="C1925" s="284" t="s">
        <v>4200</v>
      </c>
      <c r="D1925" s="285" t="s">
        <v>803</v>
      </c>
      <c r="F1925" s="242"/>
      <c r="I1925" s="284" t="s">
        <v>87</v>
      </c>
      <c r="O1925" s="245"/>
    </row>
    <row r="1926" spans="1:15" s="241" customFormat="1" ht="30">
      <c r="A1926" s="284">
        <v>118502</v>
      </c>
      <c r="B1926" s="284" t="s">
        <v>4201</v>
      </c>
      <c r="C1926" s="284" t="s">
        <v>198</v>
      </c>
      <c r="D1926" s="285" t="s">
        <v>712</v>
      </c>
      <c r="F1926" s="242"/>
      <c r="I1926" s="284" t="s">
        <v>87</v>
      </c>
      <c r="O1926" s="245"/>
    </row>
    <row r="1927" spans="1:15" s="241" customFormat="1" ht="30">
      <c r="A1927" s="284">
        <v>118503</v>
      </c>
      <c r="B1927" s="284" t="s">
        <v>4202</v>
      </c>
      <c r="C1927" s="284" t="s">
        <v>182</v>
      </c>
      <c r="D1927" s="285" t="s">
        <v>953</v>
      </c>
      <c r="F1927" s="242"/>
      <c r="I1927" s="284" t="s">
        <v>87</v>
      </c>
      <c r="O1927" s="245"/>
    </row>
    <row r="1928" spans="1:15" s="241" customFormat="1" ht="30">
      <c r="A1928" s="284">
        <v>118504</v>
      </c>
      <c r="B1928" s="284" t="s">
        <v>4203</v>
      </c>
      <c r="C1928" s="284" t="s">
        <v>553</v>
      </c>
      <c r="D1928" s="285" t="s">
        <v>1427</v>
      </c>
      <c r="F1928" s="242"/>
      <c r="I1928" s="284" t="s">
        <v>87</v>
      </c>
      <c r="O1928" s="251"/>
    </row>
    <row r="1929" spans="1:15" s="241" customFormat="1" ht="30">
      <c r="A1929" s="284">
        <v>118506</v>
      </c>
      <c r="B1929" s="284" t="s">
        <v>4204</v>
      </c>
      <c r="C1929" s="284" t="s">
        <v>259</v>
      </c>
      <c r="D1929" s="285" t="s">
        <v>475</v>
      </c>
      <c r="F1929" s="242"/>
      <c r="I1929" s="284" t="s">
        <v>87</v>
      </c>
      <c r="O1929" s="251"/>
    </row>
    <row r="1930" spans="1:15" s="241" customFormat="1" ht="30">
      <c r="A1930" s="284">
        <v>118507</v>
      </c>
      <c r="B1930" s="284" t="s">
        <v>4205</v>
      </c>
      <c r="C1930" s="284" t="s">
        <v>97</v>
      </c>
      <c r="D1930" s="285" t="s">
        <v>1097</v>
      </c>
      <c r="F1930" s="242"/>
      <c r="I1930" s="284" t="s">
        <v>87</v>
      </c>
      <c r="O1930" s="245"/>
    </row>
    <row r="1931" spans="1:15" s="241" customFormat="1" ht="30">
      <c r="A1931" s="284">
        <v>118508</v>
      </c>
      <c r="B1931" s="284" t="s">
        <v>4206</v>
      </c>
      <c r="C1931" s="284" t="s">
        <v>4207</v>
      </c>
      <c r="D1931" s="285" t="s">
        <v>1165</v>
      </c>
      <c r="F1931" s="242"/>
      <c r="I1931" s="284" t="s">
        <v>87</v>
      </c>
      <c r="O1931" s="245"/>
    </row>
    <row r="1932" spans="1:15" s="241" customFormat="1" ht="30">
      <c r="A1932" s="284">
        <v>118509</v>
      </c>
      <c r="B1932" s="284" t="s">
        <v>4208</v>
      </c>
      <c r="C1932" s="284" t="s">
        <v>86</v>
      </c>
      <c r="D1932" s="285" t="s">
        <v>820</v>
      </c>
      <c r="F1932" s="242"/>
      <c r="I1932" s="284" t="s">
        <v>87</v>
      </c>
      <c r="O1932" s="245"/>
    </row>
    <row r="1933" spans="1:15" s="241" customFormat="1" ht="30">
      <c r="A1933" s="284">
        <v>118510</v>
      </c>
      <c r="B1933" s="284" t="s">
        <v>4209</v>
      </c>
      <c r="C1933" s="284" t="s">
        <v>193</v>
      </c>
      <c r="D1933" s="285" t="s">
        <v>486</v>
      </c>
      <c r="F1933" s="242"/>
      <c r="I1933" s="284" t="s">
        <v>87</v>
      </c>
      <c r="O1933" s="245"/>
    </row>
    <row r="1934" spans="1:15" s="241" customFormat="1" ht="30">
      <c r="A1934" s="284">
        <v>118511</v>
      </c>
      <c r="B1934" s="284" t="s">
        <v>4210</v>
      </c>
      <c r="C1934" s="284" t="s">
        <v>194</v>
      </c>
      <c r="D1934" s="285" t="s">
        <v>725</v>
      </c>
      <c r="F1934" s="242"/>
      <c r="I1934" s="284" t="s">
        <v>87</v>
      </c>
      <c r="O1934" s="245"/>
    </row>
    <row r="1935" spans="1:15" s="241" customFormat="1" ht="30">
      <c r="A1935" s="284">
        <v>118512</v>
      </c>
      <c r="B1935" s="284" t="s">
        <v>4211</v>
      </c>
      <c r="C1935" s="284" t="s">
        <v>103</v>
      </c>
      <c r="D1935" s="285" t="s">
        <v>812</v>
      </c>
      <c r="F1935" s="242"/>
      <c r="I1935" s="284" t="s">
        <v>87</v>
      </c>
      <c r="O1935" s="245"/>
    </row>
    <row r="1936" spans="1:15" s="241" customFormat="1" ht="30">
      <c r="A1936" s="284">
        <v>118514</v>
      </c>
      <c r="B1936" s="284" t="s">
        <v>4212</v>
      </c>
      <c r="C1936" s="284" t="s">
        <v>147</v>
      </c>
      <c r="D1936" s="285" t="s">
        <v>800</v>
      </c>
      <c r="F1936" s="242"/>
      <c r="I1936" s="284" t="s">
        <v>87</v>
      </c>
      <c r="O1936" s="245"/>
    </row>
    <row r="1937" spans="1:15" s="241" customFormat="1" ht="30">
      <c r="A1937" s="284">
        <v>118515</v>
      </c>
      <c r="B1937" s="284" t="s">
        <v>4213</v>
      </c>
      <c r="C1937" s="284" t="s">
        <v>115</v>
      </c>
      <c r="D1937" s="285" t="s">
        <v>717</v>
      </c>
      <c r="F1937" s="242"/>
      <c r="I1937" s="284" t="s">
        <v>87</v>
      </c>
      <c r="O1937" s="245"/>
    </row>
    <row r="1938" spans="1:15" s="241" customFormat="1" ht="30">
      <c r="A1938" s="284">
        <v>118517</v>
      </c>
      <c r="B1938" s="284" t="s">
        <v>4214</v>
      </c>
      <c r="C1938" s="284" t="s">
        <v>246</v>
      </c>
      <c r="D1938" s="285" t="s">
        <v>689</v>
      </c>
      <c r="F1938" s="242"/>
      <c r="I1938" s="284" t="s">
        <v>87</v>
      </c>
      <c r="O1938" s="245"/>
    </row>
    <row r="1939" spans="1:15" s="241" customFormat="1" ht="30">
      <c r="A1939" s="284">
        <v>118519</v>
      </c>
      <c r="B1939" s="284" t="s">
        <v>4215</v>
      </c>
      <c r="C1939" s="284" t="s">
        <v>1689</v>
      </c>
      <c r="D1939" s="285" t="s">
        <v>1165</v>
      </c>
      <c r="F1939" s="242"/>
      <c r="I1939" s="284" t="s">
        <v>87</v>
      </c>
      <c r="O1939" s="245"/>
    </row>
    <row r="1940" spans="1:15" s="241" customFormat="1" ht="30">
      <c r="A1940" s="284">
        <v>118521</v>
      </c>
      <c r="B1940" s="284" t="s">
        <v>1298</v>
      </c>
      <c r="C1940" s="284" t="s">
        <v>187</v>
      </c>
      <c r="D1940" s="285" t="s">
        <v>698</v>
      </c>
      <c r="F1940" s="242"/>
      <c r="I1940" s="284" t="s">
        <v>87</v>
      </c>
      <c r="O1940" s="245"/>
    </row>
    <row r="1941" spans="1:15" s="241" customFormat="1" ht="30">
      <c r="A1941" s="284">
        <v>118522</v>
      </c>
      <c r="B1941" s="284" t="s">
        <v>4216</v>
      </c>
      <c r="C1941" s="284" t="s">
        <v>4043</v>
      </c>
      <c r="D1941" s="285" t="s">
        <v>1076</v>
      </c>
      <c r="F1941" s="242"/>
      <c r="I1941" s="284" t="s">
        <v>87</v>
      </c>
      <c r="O1941" s="251"/>
    </row>
    <row r="1942" spans="1:15" s="241" customFormat="1" ht="30">
      <c r="A1942" s="284">
        <v>118523</v>
      </c>
      <c r="B1942" s="284" t="s">
        <v>4217</v>
      </c>
      <c r="C1942" s="284" t="s">
        <v>104</v>
      </c>
      <c r="D1942" s="285" t="s">
        <v>836</v>
      </c>
      <c r="F1942" s="242"/>
      <c r="I1942" s="284" t="s">
        <v>87</v>
      </c>
      <c r="O1942" s="245"/>
    </row>
    <row r="1943" spans="1:15" s="241" customFormat="1" ht="30">
      <c r="A1943" s="284">
        <v>118528</v>
      </c>
      <c r="B1943" s="284" t="s">
        <v>4218</v>
      </c>
      <c r="C1943" s="284" t="s">
        <v>134</v>
      </c>
      <c r="D1943" s="285" t="s">
        <v>893</v>
      </c>
      <c r="F1943" s="242"/>
      <c r="I1943" s="284" t="s">
        <v>87</v>
      </c>
      <c r="O1943" s="245"/>
    </row>
    <row r="1944" spans="1:15" s="241" customFormat="1" ht="30">
      <c r="A1944" s="284">
        <v>118529</v>
      </c>
      <c r="B1944" s="284" t="s">
        <v>4219</v>
      </c>
      <c r="C1944" s="284" t="s">
        <v>134</v>
      </c>
      <c r="D1944" s="285" t="s">
        <v>794</v>
      </c>
      <c r="F1944" s="242"/>
      <c r="I1944" s="284" t="s">
        <v>87</v>
      </c>
      <c r="O1944" s="245"/>
    </row>
    <row r="1945" spans="1:15" s="241" customFormat="1" ht="30">
      <c r="A1945" s="284">
        <v>118536</v>
      </c>
      <c r="B1945" s="284" t="s">
        <v>4220</v>
      </c>
      <c r="C1945" s="284" t="s">
        <v>256</v>
      </c>
      <c r="D1945" s="285" t="s">
        <v>891</v>
      </c>
      <c r="F1945" s="242"/>
      <c r="I1945" s="284" t="s">
        <v>87</v>
      </c>
      <c r="O1945" s="245"/>
    </row>
    <row r="1946" spans="1:15" s="241" customFormat="1" ht="30">
      <c r="A1946" s="284">
        <v>118539</v>
      </c>
      <c r="B1946" s="284" t="s">
        <v>4221</v>
      </c>
      <c r="C1946" s="284" t="s">
        <v>100</v>
      </c>
      <c r="D1946" s="285" t="s">
        <v>725</v>
      </c>
      <c r="F1946" s="242"/>
      <c r="I1946" s="284" t="s">
        <v>87</v>
      </c>
      <c r="O1946" s="245"/>
    </row>
    <row r="1947" spans="1:15" s="241" customFormat="1" ht="30">
      <c r="A1947" s="284">
        <v>118545</v>
      </c>
      <c r="B1947" s="284" t="s">
        <v>4222</v>
      </c>
      <c r="C1947" s="284" t="s">
        <v>257</v>
      </c>
      <c r="D1947" s="285" t="s">
        <v>886</v>
      </c>
      <c r="F1947" s="242"/>
      <c r="I1947" s="284" t="s">
        <v>87</v>
      </c>
      <c r="O1947" s="245"/>
    </row>
    <row r="1948" spans="1:15" s="241" customFormat="1" ht="30">
      <c r="A1948" s="284">
        <v>118548</v>
      </c>
      <c r="B1948" s="284" t="s">
        <v>4223</v>
      </c>
      <c r="C1948" s="284" t="s">
        <v>280</v>
      </c>
      <c r="D1948" s="285" t="s">
        <v>1228</v>
      </c>
      <c r="F1948" s="242"/>
      <c r="I1948" s="284" t="s">
        <v>87</v>
      </c>
      <c r="O1948" s="245"/>
    </row>
    <row r="1949" spans="1:15" s="241" customFormat="1" ht="30">
      <c r="A1949" s="284">
        <v>118549</v>
      </c>
      <c r="B1949" s="284" t="s">
        <v>4224</v>
      </c>
      <c r="C1949" s="284" t="s">
        <v>156</v>
      </c>
      <c r="D1949" s="285" t="s">
        <v>734</v>
      </c>
      <c r="F1949" s="242"/>
      <c r="I1949" s="284" t="s">
        <v>87</v>
      </c>
      <c r="O1949" s="245"/>
    </row>
    <row r="1950" spans="1:15" s="241" customFormat="1" ht="30">
      <c r="A1950" s="284">
        <v>118550</v>
      </c>
      <c r="B1950" s="284" t="s">
        <v>4225</v>
      </c>
      <c r="C1950" s="284" t="s">
        <v>97</v>
      </c>
      <c r="D1950" s="285" t="s">
        <v>773</v>
      </c>
      <c r="F1950" s="242"/>
      <c r="I1950" s="284" t="s">
        <v>87</v>
      </c>
      <c r="O1950" s="245"/>
    </row>
    <row r="1951" spans="1:15" s="241" customFormat="1" ht="30">
      <c r="A1951" s="284">
        <v>118561</v>
      </c>
      <c r="B1951" s="284" t="s">
        <v>881</v>
      </c>
      <c r="C1951" s="284" t="s">
        <v>110</v>
      </c>
      <c r="D1951" s="285" t="s">
        <v>773</v>
      </c>
      <c r="F1951" s="242"/>
      <c r="I1951" s="284" t="s">
        <v>87</v>
      </c>
      <c r="O1951" s="245"/>
    </row>
    <row r="1952" spans="1:15" s="241" customFormat="1" ht="33">
      <c r="A1952" s="284">
        <v>118562</v>
      </c>
      <c r="B1952" s="284" t="s">
        <v>4226</v>
      </c>
      <c r="C1952" s="284" t="s">
        <v>122</v>
      </c>
      <c r="D1952" s="285" t="s">
        <v>752</v>
      </c>
      <c r="F1952" s="242"/>
      <c r="I1952" s="284" t="s">
        <v>87</v>
      </c>
      <c r="O1952" s="249"/>
    </row>
    <row r="1953" spans="1:15" s="241" customFormat="1" ht="30">
      <c r="A1953" s="284">
        <v>118564</v>
      </c>
      <c r="B1953" s="284" t="s">
        <v>1292</v>
      </c>
      <c r="C1953" s="284" t="s">
        <v>4227</v>
      </c>
      <c r="D1953" s="285" t="s">
        <v>1664</v>
      </c>
      <c r="F1953" s="242"/>
      <c r="I1953" s="284" t="s">
        <v>87</v>
      </c>
      <c r="O1953" s="251"/>
    </row>
    <row r="1954" spans="1:15" s="241" customFormat="1" ht="30">
      <c r="A1954" s="284">
        <v>118570</v>
      </c>
      <c r="B1954" s="284" t="s">
        <v>4228</v>
      </c>
      <c r="C1954" s="284" t="s">
        <v>92</v>
      </c>
      <c r="D1954" s="285" t="s">
        <v>1327</v>
      </c>
      <c r="F1954" s="242"/>
      <c r="I1954" s="284" t="s">
        <v>87</v>
      </c>
      <c r="O1954" s="255"/>
    </row>
    <row r="1955" spans="1:15" s="241" customFormat="1" ht="30">
      <c r="A1955" s="284">
        <v>118575</v>
      </c>
      <c r="B1955" s="284" t="s">
        <v>4229</v>
      </c>
      <c r="C1955" s="284" t="s">
        <v>112</v>
      </c>
      <c r="D1955" s="285" t="s">
        <v>1480</v>
      </c>
      <c r="F1955" s="242"/>
      <c r="I1955" s="284" t="s">
        <v>87</v>
      </c>
      <c r="O1955" s="245"/>
    </row>
    <row r="1956" spans="1:15" s="241" customFormat="1" ht="30">
      <c r="A1956" s="284">
        <v>118577</v>
      </c>
      <c r="B1956" s="284" t="s">
        <v>4230</v>
      </c>
      <c r="C1956" s="284" t="s">
        <v>300</v>
      </c>
      <c r="D1956" s="285" t="s">
        <v>1062</v>
      </c>
      <c r="F1956" s="242"/>
      <c r="I1956" s="284" t="s">
        <v>87</v>
      </c>
      <c r="O1956" s="245"/>
    </row>
    <row r="1957" spans="1:15" s="241" customFormat="1" ht="30">
      <c r="A1957" s="284">
        <v>118585</v>
      </c>
      <c r="B1957" s="284" t="s">
        <v>4231</v>
      </c>
      <c r="C1957" s="284" t="s">
        <v>141</v>
      </c>
      <c r="D1957" s="285" t="s">
        <v>834</v>
      </c>
      <c r="F1957" s="242"/>
      <c r="I1957" s="284" t="s">
        <v>87</v>
      </c>
      <c r="O1957" s="251"/>
    </row>
    <row r="1958" spans="1:15" s="241" customFormat="1" ht="30">
      <c r="A1958" s="284">
        <v>118587</v>
      </c>
      <c r="B1958" s="284" t="s">
        <v>4232</v>
      </c>
      <c r="C1958" s="284" t="s">
        <v>156</v>
      </c>
      <c r="D1958" s="285" t="s">
        <v>564</v>
      </c>
      <c r="F1958" s="242"/>
      <c r="I1958" s="284" t="s">
        <v>87</v>
      </c>
      <c r="O1958" s="251"/>
    </row>
    <row r="1959" spans="1:15" s="241" customFormat="1" ht="30">
      <c r="A1959" s="284">
        <v>118588</v>
      </c>
      <c r="B1959" s="284" t="s">
        <v>4233</v>
      </c>
      <c r="C1959" s="284" t="s">
        <v>136</v>
      </c>
      <c r="D1959" s="285" t="s">
        <v>812</v>
      </c>
      <c r="F1959" s="242"/>
      <c r="I1959" s="284" t="s">
        <v>87</v>
      </c>
      <c r="O1959" s="250"/>
    </row>
    <row r="1960" spans="1:15" s="241" customFormat="1" ht="30">
      <c r="A1960" s="284">
        <v>118591</v>
      </c>
      <c r="B1960" s="284" t="s">
        <v>4234</v>
      </c>
      <c r="C1960" s="284" t="s">
        <v>155</v>
      </c>
      <c r="D1960" s="285" t="s">
        <v>1141</v>
      </c>
      <c r="F1960" s="242"/>
      <c r="I1960" s="284" t="s">
        <v>87</v>
      </c>
      <c r="O1960" s="245"/>
    </row>
    <row r="1961" spans="1:15" s="241" customFormat="1" ht="30">
      <c r="A1961" s="284">
        <v>118596</v>
      </c>
      <c r="B1961" s="284" t="s">
        <v>4235</v>
      </c>
      <c r="C1961" s="284" t="s">
        <v>176</v>
      </c>
      <c r="D1961" s="285" t="s">
        <v>788</v>
      </c>
      <c r="F1961" s="242"/>
      <c r="I1961" s="284" t="s">
        <v>87</v>
      </c>
      <c r="O1961" s="245"/>
    </row>
    <row r="1962" spans="1:15" s="241" customFormat="1" ht="30">
      <c r="A1962" s="284">
        <v>118599</v>
      </c>
      <c r="B1962" s="284" t="s">
        <v>4236</v>
      </c>
      <c r="C1962" s="284" t="s">
        <v>385</v>
      </c>
      <c r="D1962" s="285" t="s">
        <v>792</v>
      </c>
      <c r="F1962" s="242"/>
      <c r="I1962" s="284" t="s">
        <v>87</v>
      </c>
      <c r="O1962" s="245"/>
    </row>
    <row r="1963" spans="1:15" s="241" customFormat="1" ht="30">
      <c r="A1963" s="284">
        <v>118600</v>
      </c>
      <c r="B1963" s="284" t="s">
        <v>4237</v>
      </c>
      <c r="C1963" s="284" t="s">
        <v>222</v>
      </c>
      <c r="D1963" s="285" t="s">
        <v>939</v>
      </c>
      <c r="F1963" s="242"/>
      <c r="I1963" s="284" t="s">
        <v>87</v>
      </c>
      <c r="O1963" s="245"/>
    </row>
    <row r="1964" spans="1:15" s="241" customFormat="1" ht="30">
      <c r="A1964" s="284">
        <v>118601</v>
      </c>
      <c r="B1964" s="284" t="s">
        <v>4238</v>
      </c>
      <c r="C1964" s="284" t="s">
        <v>167</v>
      </c>
      <c r="D1964" s="285" t="s">
        <v>756</v>
      </c>
      <c r="F1964" s="242"/>
      <c r="I1964" s="284" t="s">
        <v>87</v>
      </c>
      <c r="J1964" s="253"/>
      <c r="K1964" s="253"/>
      <c r="L1964" s="253"/>
      <c r="O1964" s="245"/>
    </row>
    <row r="1965" spans="1:15" s="241" customFormat="1" ht="30">
      <c r="A1965" s="284">
        <v>118612</v>
      </c>
      <c r="B1965" s="284" t="s">
        <v>4239</v>
      </c>
      <c r="C1965" s="284" t="s">
        <v>4240</v>
      </c>
      <c r="D1965" s="285" t="s">
        <v>1548</v>
      </c>
      <c r="F1965" s="242"/>
      <c r="I1965" s="284" t="s">
        <v>87</v>
      </c>
      <c r="O1965" s="245"/>
    </row>
    <row r="1966" spans="1:15" s="241" customFormat="1" ht="30">
      <c r="A1966" s="284">
        <v>118613</v>
      </c>
      <c r="B1966" s="284" t="s">
        <v>4241</v>
      </c>
      <c r="C1966" s="284" t="s">
        <v>116</v>
      </c>
      <c r="D1966" s="285" t="s">
        <v>1857</v>
      </c>
      <c r="F1966" s="242"/>
      <c r="I1966" s="284" t="s">
        <v>87</v>
      </c>
      <c r="J1966" s="253"/>
      <c r="K1966" s="253"/>
      <c r="L1966" s="253"/>
      <c r="O1966" s="251"/>
    </row>
    <row r="1967" spans="1:15" s="241" customFormat="1" ht="30">
      <c r="A1967" s="284">
        <v>118614</v>
      </c>
      <c r="B1967" s="284" t="s">
        <v>4242</v>
      </c>
      <c r="C1967" s="284" t="s">
        <v>101</v>
      </c>
      <c r="D1967" s="285" t="s">
        <v>1208</v>
      </c>
      <c r="F1967" s="242"/>
      <c r="I1967" s="284" t="s">
        <v>87</v>
      </c>
      <c r="O1967" s="245"/>
    </row>
    <row r="1968" spans="1:15" s="241" customFormat="1" ht="30">
      <c r="A1968" s="284">
        <v>118615</v>
      </c>
      <c r="B1968" s="284" t="s">
        <v>4243</v>
      </c>
      <c r="C1968" s="284" t="s">
        <v>454</v>
      </c>
      <c r="D1968" s="285" t="s">
        <v>725</v>
      </c>
      <c r="F1968" s="242"/>
      <c r="I1968" s="284" t="s">
        <v>87</v>
      </c>
      <c r="O1968" s="245"/>
    </row>
    <row r="1969" spans="1:15" s="241" customFormat="1" ht="30">
      <c r="A1969" s="284">
        <v>118620</v>
      </c>
      <c r="B1969" s="284" t="s">
        <v>1451</v>
      </c>
      <c r="C1969" s="284" t="s">
        <v>97</v>
      </c>
      <c r="D1969" s="285" t="s">
        <v>984</v>
      </c>
      <c r="F1969" s="242"/>
      <c r="I1969" s="284" t="s">
        <v>87</v>
      </c>
      <c r="O1969" s="251"/>
    </row>
    <row r="1970" spans="1:15" s="241" customFormat="1" ht="30">
      <c r="A1970" s="284">
        <v>118621</v>
      </c>
      <c r="B1970" s="284" t="s">
        <v>4244</v>
      </c>
      <c r="C1970" s="284" t="s">
        <v>253</v>
      </c>
      <c r="D1970" s="285" t="s">
        <v>4245</v>
      </c>
      <c r="F1970" s="242"/>
      <c r="I1970" s="284" t="s">
        <v>87</v>
      </c>
      <c r="O1970" s="245"/>
    </row>
    <row r="1971" spans="1:15" s="241" customFormat="1" ht="30">
      <c r="A1971" s="284">
        <v>118622</v>
      </c>
      <c r="B1971" s="284" t="s">
        <v>4246</v>
      </c>
      <c r="C1971" s="284" t="s">
        <v>101</v>
      </c>
      <c r="D1971" s="285" t="s">
        <v>834</v>
      </c>
      <c r="F1971" s="242"/>
      <c r="I1971" s="284" t="s">
        <v>87</v>
      </c>
      <c r="O1971" s="251"/>
    </row>
    <row r="1972" spans="1:15" s="241" customFormat="1" ht="30">
      <c r="A1972" s="284">
        <v>118624</v>
      </c>
      <c r="B1972" s="284" t="s">
        <v>4247</v>
      </c>
      <c r="C1972" s="284" t="s">
        <v>256</v>
      </c>
      <c r="D1972" s="285" t="s">
        <v>973</v>
      </c>
      <c r="F1972" s="242"/>
      <c r="I1972" s="284" t="s">
        <v>87</v>
      </c>
      <c r="O1972" s="245"/>
    </row>
    <row r="1973" spans="1:15" s="241" customFormat="1" ht="30">
      <c r="A1973" s="284">
        <v>118626</v>
      </c>
      <c r="B1973" s="284" t="s">
        <v>4248</v>
      </c>
      <c r="C1973" s="284" t="s">
        <v>465</v>
      </c>
      <c r="D1973" s="285" t="s">
        <v>1070</v>
      </c>
      <c r="F1973" s="242"/>
      <c r="I1973" s="284" t="s">
        <v>87</v>
      </c>
      <c r="O1973" s="245"/>
    </row>
    <row r="1974" spans="1:15" s="241" customFormat="1" ht="30">
      <c r="A1974" s="284">
        <v>118627</v>
      </c>
      <c r="B1974" s="284" t="s">
        <v>4249</v>
      </c>
      <c r="C1974" s="284" t="s">
        <v>413</v>
      </c>
      <c r="D1974" s="285" t="s">
        <v>756</v>
      </c>
      <c r="F1974" s="242"/>
      <c r="I1974" s="284" t="s">
        <v>87</v>
      </c>
      <c r="O1974" s="250"/>
    </row>
    <row r="1975" spans="1:15" s="241" customFormat="1" ht="30">
      <c r="A1975" s="284">
        <v>118630</v>
      </c>
      <c r="B1975" s="284" t="s">
        <v>4250</v>
      </c>
      <c r="C1975" s="284" t="s">
        <v>219</v>
      </c>
      <c r="D1975" s="285" t="s">
        <v>716</v>
      </c>
      <c r="F1975" s="242"/>
      <c r="I1975" s="284" t="s">
        <v>87</v>
      </c>
      <c r="O1975" s="245"/>
    </row>
    <row r="1976" spans="1:15" s="241" customFormat="1" ht="30">
      <c r="A1976" s="284">
        <v>118634</v>
      </c>
      <c r="B1976" s="284" t="s">
        <v>4251</v>
      </c>
      <c r="C1976" s="284" t="s">
        <v>4252</v>
      </c>
      <c r="D1976" s="285" t="s">
        <v>799</v>
      </c>
      <c r="F1976" s="242"/>
      <c r="I1976" s="284" t="s">
        <v>87</v>
      </c>
      <c r="O1976" s="251"/>
    </row>
    <row r="1977" spans="1:15" s="241" customFormat="1" ht="30">
      <c r="A1977" s="284">
        <v>118636</v>
      </c>
      <c r="B1977" s="284" t="s">
        <v>4253</v>
      </c>
      <c r="C1977" s="284" t="s">
        <v>211</v>
      </c>
      <c r="D1977" s="285" t="s">
        <v>769</v>
      </c>
      <c r="F1977" s="242"/>
      <c r="I1977" s="284" t="s">
        <v>87</v>
      </c>
      <c r="O1977" s="251"/>
    </row>
    <row r="1978" spans="1:15" s="241" customFormat="1" ht="30">
      <c r="A1978" s="284">
        <v>118638</v>
      </c>
      <c r="B1978" s="284" t="s">
        <v>4254</v>
      </c>
      <c r="C1978" s="284" t="s">
        <v>343</v>
      </c>
      <c r="D1978" s="285" t="s">
        <v>1857</v>
      </c>
      <c r="F1978" s="242"/>
      <c r="I1978" s="284" t="s">
        <v>87</v>
      </c>
      <c r="O1978" s="245"/>
    </row>
    <row r="1979" spans="1:15" s="241" customFormat="1" ht="30">
      <c r="A1979" s="284">
        <v>118640</v>
      </c>
      <c r="B1979" s="284" t="s">
        <v>4255</v>
      </c>
      <c r="C1979" s="284" t="s">
        <v>4256</v>
      </c>
      <c r="D1979" s="285" t="s">
        <v>984</v>
      </c>
      <c r="F1979" s="242"/>
      <c r="I1979" s="284" t="s">
        <v>87</v>
      </c>
      <c r="O1979" s="245"/>
    </row>
    <row r="1980" spans="1:15" s="241" customFormat="1" ht="30">
      <c r="A1980" s="284">
        <v>118645</v>
      </c>
      <c r="B1980" s="284" t="s">
        <v>4257</v>
      </c>
      <c r="C1980" s="284" t="s">
        <v>1080</v>
      </c>
      <c r="D1980" s="285" t="s">
        <v>725</v>
      </c>
      <c r="F1980" s="242"/>
      <c r="I1980" s="284" t="s">
        <v>87</v>
      </c>
      <c r="O1980" s="245"/>
    </row>
    <row r="1981" spans="1:15" s="241" customFormat="1" ht="33">
      <c r="A1981" s="284">
        <v>118650</v>
      </c>
      <c r="B1981" s="284" t="s">
        <v>4258</v>
      </c>
      <c r="C1981" s="284" t="s">
        <v>97</v>
      </c>
      <c r="D1981" s="285" t="s">
        <v>4259</v>
      </c>
      <c r="F1981" s="242"/>
      <c r="I1981" s="284" t="s">
        <v>87</v>
      </c>
      <c r="O1981" s="249"/>
    </row>
    <row r="1982" spans="1:15" s="241" customFormat="1" ht="30">
      <c r="A1982" s="284">
        <v>118655</v>
      </c>
      <c r="B1982" s="284" t="s">
        <v>4260</v>
      </c>
      <c r="C1982" s="284" t="s">
        <v>1689</v>
      </c>
      <c r="D1982" s="285" t="s">
        <v>850</v>
      </c>
      <c r="F1982" s="242"/>
      <c r="I1982" s="284" t="s">
        <v>87</v>
      </c>
      <c r="O1982" s="245"/>
    </row>
    <row r="1983" spans="1:15" s="241" customFormat="1" ht="30">
      <c r="A1983" s="284">
        <v>118658</v>
      </c>
      <c r="B1983" s="284" t="s">
        <v>4261</v>
      </c>
      <c r="C1983" s="284" t="s">
        <v>4262</v>
      </c>
      <c r="D1983" s="285" t="s">
        <v>773</v>
      </c>
      <c r="F1983" s="242"/>
      <c r="I1983" s="284" t="s">
        <v>87</v>
      </c>
      <c r="O1983" s="245"/>
    </row>
    <row r="1984" spans="1:15" s="241" customFormat="1" ht="30">
      <c r="A1984" s="284">
        <v>118660</v>
      </c>
      <c r="B1984" s="284" t="s">
        <v>4263</v>
      </c>
      <c r="C1984" s="284" t="s">
        <v>207</v>
      </c>
      <c r="D1984" s="285" t="s">
        <v>725</v>
      </c>
      <c r="F1984" s="242"/>
      <c r="I1984" s="284" t="s">
        <v>87</v>
      </c>
      <c r="O1984" s="245"/>
    </row>
    <row r="1985" spans="1:15" s="241" customFormat="1" ht="30">
      <c r="A1985" s="284">
        <v>118661</v>
      </c>
      <c r="B1985" s="284" t="s">
        <v>4264</v>
      </c>
      <c r="C1985" s="284" t="s">
        <v>90</v>
      </c>
      <c r="D1985" s="285" t="s">
        <v>713</v>
      </c>
      <c r="F1985" s="242"/>
      <c r="I1985" s="284" t="s">
        <v>87</v>
      </c>
      <c r="O1985" s="245"/>
    </row>
    <row r="1986" spans="1:15" s="241" customFormat="1" ht="30">
      <c r="A1986" s="284">
        <v>118663</v>
      </c>
      <c r="B1986" s="284" t="s">
        <v>4265</v>
      </c>
      <c r="C1986" s="284" t="s">
        <v>256</v>
      </c>
      <c r="D1986" s="285" t="s">
        <v>891</v>
      </c>
      <c r="F1986" s="242"/>
      <c r="I1986" s="284" t="s">
        <v>87</v>
      </c>
      <c r="O1986" s="245"/>
    </row>
    <row r="1987" spans="1:15" s="241" customFormat="1" ht="30">
      <c r="A1987" s="284">
        <v>118667</v>
      </c>
      <c r="B1987" s="284" t="s">
        <v>4266</v>
      </c>
      <c r="C1987" s="284" t="s">
        <v>4267</v>
      </c>
      <c r="D1987" s="285" t="s">
        <v>788</v>
      </c>
      <c r="F1987" s="242"/>
      <c r="I1987" s="284" t="s">
        <v>87</v>
      </c>
      <c r="O1987" s="245"/>
    </row>
    <row r="1988" spans="1:15" s="241" customFormat="1" ht="30">
      <c r="A1988" s="284">
        <v>118668</v>
      </c>
      <c r="B1988" s="284" t="s">
        <v>4268</v>
      </c>
      <c r="C1988" s="284" t="s">
        <v>259</v>
      </c>
      <c r="D1988" s="285" t="s">
        <v>709</v>
      </c>
      <c r="F1988" s="242"/>
      <c r="I1988" s="284" t="s">
        <v>87</v>
      </c>
      <c r="O1988" s="245"/>
    </row>
    <row r="1989" spans="1:15" s="241" customFormat="1" ht="30">
      <c r="A1989" s="284">
        <v>118669</v>
      </c>
      <c r="B1989" s="284" t="s">
        <v>4269</v>
      </c>
      <c r="C1989" s="284" t="s">
        <v>4270</v>
      </c>
      <c r="D1989" s="285" t="s">
        <v>834</v>
      </c>
      <c r="F1989" s="242"/>
      <c r="I1989" s="284" t="s">
        <v>87</v>
      </c>
      <c r="O1989" s="245"/>
    </row>
    <row r="1990" spans="1:15" s="241" customFormat="1" ht="30">
      <c r="A1990" s="284">
        <v>118674</v>
      </c>
      <c r="B1990" s="284" t="s">
        <v>4271</v>
      </c>
      <c r="C1990" s="284" t="s">
        <v>97</v>
      </c>
      <c r="D1990" s="285" t="s">
        <v>725</v>
      </c>
      <c r="F1990" s="242"/>
      <c r="I1990" s="284" t="s">
        <v>87</v>
      </c>
      <c r="O1990" s="245"/>
    </row>
    <row r="1991" spans="1:15" s="241" customFormat="1" ht="30">
      <c r="A1991" s="284">
        <v>118676</v>
      </c>
      <c r="B1991" s="284" t="s">
        <v>4272</v>
      </c>
      <c r="C1991" s="284" t="s">
        <v>118</v>
      </c>
      <c r="D1991" s="285" t="s">
        <v>804</v>
      </c>
      <c r="F1991" s="242"/>
      <c r="I1991" s="284" t="s">
        <v>87</v>
      </c>
      <c r="O1991" s="245"/>
    </row>
    <row r="1992" spans="1:15" s="241" customFormat="1" ht="30">
      <c r="A1992" s="284">
        <v>118678</v>
      </c>
      <c r="B1992" s="284" t="s">
        <v>4273</v>
      </c>
      <c r="C1992" s="284" t="s">
        <v>97</v>
      </c>
      <c r="D1992" s="285" t="s">
        <v>4274</v>
      </c>
      <c r="F1992" s="242"/>
      <c r="I1992" s="284" t="s">
        <v>239</v>
      </c>
      <c r="O1992" s="245"/>
    </row>
    <row r="1993" spans="1:15" s="241" customFormat="1" ht="30">
      <c r="A1993" s="284">
        <v>118684</v>
      </c>
      <c r="B1993" s="284" t="s">
        <v>4275</v>
      </c>
      <c r="C1993" s="284" t="s">
        <v>477</v>
      </c>
      <c r="D1993" s="285" t="s">
        <v>828</v>
      </c>
      <c r="F1993" s="242"/>
      <c r="I1993" s="284" t="s">
        <v>87</v>
      </c>
      <c r="O1993" s="245"/>
    </row>
    <row r="1994" spans="1:15" s="241" customFormat="1" ht="30">
      <c r="A1994" s="284">
        <v>118686</v>
      </c>
      <c r="B1994" s="284" t="s">
        <v>4276</v>
      </c>
      <c r="C1994" s="284" t="s">
        <v>135</v>
      </c>
      <c r="D1994" s="285" t="s">
        <v>1154</v>
      </c>
      <c r="F1994" s="242"/>
      <c r="I1994" s="284" t="s">
        <v>87</v>
      </c>
      <c r="J1994" s="253"/>
      <c r="K1994" s="253"/>
      <c r="L1994" s="253"/>
      <c r="O1994" s="245"/>
    </row>
    <row r="1995" spans="1:15" s="241" customFormat="1" ht="30">
      <c r="A1995" s="284">
        <v>118689</v>
      </c>
      <c r="B1995" s="284" t="s">
        <v>4277</v>
      </c>
      <c r="C1995" s="284" t="s">
        <v>287</v>
      </c>
      <c r="D1995" s="285" t="s">
        <v>689</v>
      </c>
      <c r="F1995" s="242"/>
      <c r="I1995" s="284" t="s">
        <v>87</v>
      </c>
      <c r="O1995" s="245"/>
    </row>
    <row r="1996" spans="1:15" s="241" customFormat="1" ht="30">
      <c r="A1996" s="284">
        <v>118691</v>
      </c>
      <c r="B1996" s="284" t="s">
        <v>4278</v>
      </c>
      <c r="C1996" s="284" t="s">
        <v>211</v>
      </c>
      <c r="D1996" s="285" t="s">
        <v>943</v>
      </c>
      <c r="F1996" s="242"/>
      <c r="I1996" s="284" t="s">
        <v>87</v>
      </c>
      <c r="O1996" s="245"/>
    </row>
    <row r="1997" spans="1:15" s="241" customFormat="1" ht="30">
      <c r="A1997" s="284">
        <v>118694</v>
      </c>
      <c r="B1997" s="284" t="s">
        <v>4279</v>
      </c>
      <c r="C1997" s="284" t="s">
        <v>458</v>
      </c>
      <c r="D1997" s="285" t="s">
        <v>4280</v>
      </c>
      <c r="F1997" s="242"/>
      <c r="I1997" s="284" t="s">
        <v>87</v>
      </c>
      <c r="O1997" s="245"/>
    </row>
    <row r="1998" spans="1:15" s="241" customFormat="1" ht="30">
      <c r="A1998" s="284">
        <v>118695</v>
      </c>
      <c r="B1998" s="284" t="s">
        <v>4281</v>
      </c>
      <c r="C1998" s="284" t="s">
        <v>99</v>
      </c>
      <c r="D1998" s="285" t="s">
        <v>4282</v>
      </c>
      <c r="F1998" s="242"/>
      <c r="I1998" s="284" t="s">
        <v>87</v>
      </c>
      <c r="O1998" s="245"/>
    </row>
    <row r="1999" spans="1:15" s="241" customFormat="1" ht="30">
      <c r="A1999" s="284">
        <v>118707</v>
      </c>
      <c r="B1999" s="284" t="s">
        <v>4283</v>
      </c>
      <c r="C1999" s="284" t="s">
        <v>170</v>
      </c>
      <c r="D1999" s="285" t="s">
        <v>685</v>
      </c>
      <c r="F1999" s="242"/>
      <c r="I1999" s="284" t="s">
        <v>87</v>
      </c>
      <c r="O1999" s="251"/>
    </row>
    <row r="2000" spans="1:15" s="241" customFormat="1" ht="30">
      <c r="A2000" s="284">
        <v>118710</v>
      </c>
      <c r="B2000" s="284" t="s">
        <v>4284</v>
      </c>
      <c r="C2000" s="284" t="s">
        <v>198</v>
      </c>
      <c r="D2000" s="285" t="s">
        <v>1328</v>
      </c>
      <c r="F2000" s="242"/>
      <c r="I2000" s="284" t="s">
        <v>87</v>
      </c>
      <c r="O2000" s="245"/>
    </row>
    <row r="2001" spans="1:15" s="241" customFormat="1" ht="30">
      <c r="A2001" s="284">
        <v>118711</v>
      </c>
      <c r="B2001" s="284" t="s">
        <v>4285</v>
      </c>
      <c r="C2001" s="284" t="s">
        <v>133</v>
      </c>
      <c r="D2001" s="285" t="s">
        <v>698</v>
      </c>
      <c r="F2001" s="242"/>
      <c r="I2001" s="284" t="s">
        <v>87</v>
      </c>
      <c r="O2001" s="245"/>
    </row>
    <row r="2002" spans="1:15" s="241" customFormat="1" ht="30">
      <c r="A2002" s="284">
        <v>118715</v>
      </c>
      <c r="B2002" s="284" t="s">
        <v>4286</v>
      </c>
      <c r="C2002" s="284" t="s">
        <v>100</v>
      </c>
      <c r="D2002" s="285" t="s">
        <v>4287</v>
      </c>
      <c r="F2002" s="242"/>
      <c r="I2002" s="284" t="s">
        <v>87</v>
      </c>
      <c r="O2002" s="245"/>
    </row>
    <row r="2003" spans="1:15" s="241" customFormat="1" ht="30">
      <c r="A2003" s="284">
        <v>118718</v>
      </c>
      <c r="B2003" s="284" t="s">
        <v>4288</v>
      </c>
      <c r="C2003" s="284" t="s">
        <v>137</v>
      </c>
      <c r="D2003" s="285" t="s">
        <v>702</v>
      </c>
      <c r="F2003" s="242"/>
      <c r="I2003" s="284" t="s">
        <v>87</v>
      </c>
      <c r="O2003" s="245"/>
    </row>
    <row r="2004" spans="1:15" s="241" customFormat="1" ht="33">
      <c r="A2004" s="284">
        <v>118719</v>
      </c>
      <c r="B2004" s="284" t="s">
        <v>4289</v>
      </c>
      <c r="C2004" s="284" t="s">
        <v>97</v>
      </c>
      <c r="D2004" s="285" t="s">
        <v>1866</v>
      </c>
      <c r="F2004" s="242"/>
      <c r="I2004" s="284" t="s">
        <v>87</v>
      </c>
      <c r="O2004" s="249"/>
    </row>
    <row r="2005" spans="1:15" s="241" customFormat="1" ht="30">
      <c r="A2005" s="284">
        <v>118720</v>
      </c>
      <c r="B2005" s="284" t="s">
        <v>4290</v>
      </c>
      <c r="C2005" s="284" t="s">
        <v>92</v>
      </c>
      <c r="D2005" s="285" t="s">
        <v>1859</v>
      </c>
      <c r="F2005" s="242"/>
      <c r="I2005" s="284" t="s">
        <v>87</v>
      </c>
      <c r="O2005" s="245"/>
    </row>
    <row r="2006" spans="1:15" s="241" customFormat="1" ht="30">
      <c r="A2006" s="284">
        <v>118723</v>
      </c>
      <c r="B2006" s="284" t="s">
        <v>4291</v>
      </c>
      <c r="C2006" s="284" t="s">
        <v>4292</v>
      </c>
      <c r="D2006" s="285" t="s">
        <v>953</v>
      </c>
      <c r="F2006" s="242"/>
      <c r="I2006" s="284" t="s">
        <v>239</v>
      </c>
      <c r="O2006" s="245"/>
    </row>
    <row r="2007" spans="1:15" s="241" customFormat="1" ht="30">
      <c r="A2007" s="284">
        <v>118724</v>
      </c>
      <c r="B2007" s="284" t="s">
        <v>4293</v>
      </c>
      <c r="C2007" s="284" t="s">
        <v>4294</v>
      </c>
      <c r="D2007" s="285" t="s">
        <v>1194</v>
      </c>
      <c r="F2007" s="242"/>
      <c r="I2007" s="284" t="s">
        <v>87</v>
      </c>
      <c r="O2007" s="245"/>
    </row>
    <row r="2008" spans="1:15" s="241" customFormat="1" ht="30">
      <c r="A2008" s="284">
        <v>118726</v>
      </c>
      <c r="B2008" s="284" t="s">
        <v>4295</v>
      </c>
      <c r="C2008" s="284" t="s">
        <v>167</v>
      </c>
      <c r="D2008" s="285" t="s">
        <v>1305</v>
      </c>
      <c r="F2008" s="242"/>
      <c r="I2008" s="284" t="s">
        <v>87</v>
      </c>
      <c r="O2008" s="245"/>
    </row>
    <row r="2009" spans="1:15" s="241" customFormat="1" ht="33">
      <c r="A2009" s="284">
        <v>118727</v>
      </c>
      <c r="B2009" s="284" t="s">
        <v>4296</v>
      </c>
      <c r="C2009" s="284" t="s">
        <v>4297</v>
      </c>
      <c r="D2009" s="285" t="s">
        <v>1471</v>
      </c>
      <c r="F2009" s="242"/>
      <c r="I2009" s="284" t="s">
        <v>87</v>
      </c>
      <c r="O2009" s="249"/>
    </row>
    <row r="2010" spans="1:15" s="241" customFormat="1" ht="33">
      <c r="A2010" s="284">
        <v>118728</v>
      </c>
      <c r="B2010" s="284" t="s">
        <v>4298</v>
      </c>
      <c r="C2010" s="284" t="s">
        <v>97</v>
      </c>
      <c r="D2010" s="285" t="s">
        <v>809</v>
      </c>
      <c r="F2010" s="242"/>
      <c r="I2010" s="284" t="s">
        <v>87</v>
      </c>
      <c r="O2010" s="249"/>
    </row>
    <row r="2011" spans="1:15" s="241" customFormat="1" ht="30">
      <c r="A2011" s="284">
        <v>118729</v>
      </c>
      <c r="B2011" s="284" t="s">
        <v>4299</v>
      </c>
      <c r="C2011" s="284" t="s">
        <v>86</v>
      </c>
      <c r="D2011" s="285" t="s">
        <v>689</v>
      </c>
      <c r="F2011" s="242"/>
      <c r="I2011" s="284" t="s">
        <v>87</v>
      </c>
      <c r="J2011" s="253"/>
      <c r="K2011" s="253"/>
      <c r="L2011" s="253"/>
      <c r="O2011" s="245"/>
    </row>
    <row r="2012" spans="1:15" s="241" customFormat="1" ht="30">
      <c r="A2012" s="284">
        <v>118731</v>
      </c>
      <c r="B2012" s="284" t="s">
        <v>4300</v>
      </c>
      <c r="C2012" s="284" t="s">
        <v>97</v>
      </c>
      <c r="D2012" s="285" t="s">
        <v>977</v>
      </c>
      <c r="F2012" s="242"/>
      <c r="I2012" s="284" t="s">
        <v>87</v>
      </c>
      <c r="O2012" s="245"/>
    </row>
    <row r="2013" spans="1:15" s="241" customFormat="1" ht="30">
      <c r="A2013" s="284">
        <v>118733</v>
      </c>
      <c r="B2013" s="284" t="s">
        <v>4301</v>
      </c>
      <c r="C2013" s="284" t="s">
        <v>1705</v>
      </c>
      <c r="D2013" s="285" t="s">
        <v>1530</v>
      </c>
      <c r="F2013" s="242"/>
      <c r="I2013" s="284" t="s">
        <v>87</v>
      </c>
      <c r="O2013" s="245"/>
    </row>
    <row r="2014" spans="1:15" s="241" customFormat="1" ht="30">
      <c r="A2014" s="284">
        <v>118736</v>
      </c>
      <c r="B2014" s="284" t="s">
        <v>4302</v>
      </c>
      <c r="C2014" s="284" t="s">
        <v>141</v>
      </c>
      <c r="D2014" s="285" t="s">
        <v>4303</v>
      </c>
      <c r="F2014" s="242"/>
      <c r="I2014" s="284" t="s">
        <v>87</v>
      </c>
      <c r="O2014" s="245"/>
    </row>
    <row r="2015" spans="1:15" s="241" customFormat="1" ht="30">
      <c r="A2015" s="284">
        <v>118737</v>
      </c>
      <c r="B2015" s="284" t="s">
        <v>4304</v>
      </c>
      <c r="C2015" s="284" t="s">
        <v>147</v>
      </c>
      <c r="D2015" s="285" t="s">
        <v>1444</v>
      </c>
      <c r="F2015" s="242"/>
      <c r="I2015" s="284" t="s">
        <v>87</v>
      </c>
      <c r="O2015" s="245"/>
    </row>
    <row r="2016" spans="1:15" s="241" customFormat="1" ht="30">
      <c r="A2016" s="284">
        <v>118739</v>
      </c>
      <c r="B2016" s="284" t="s">
        <v>4305</v>
      </c>
      <c r="C2016" s="284" t="s">
        <v>90</v>
      </c>
      <c r="D2016" s="285" t="s">
        <v>1173</v>
      </c>
      <c r="F2016" s="242"/>
      <c r="I2016" s="284" t="s">
        <v>87</v>
      </c>
      <c r="O2016" s="245"/>
    </row>
    <row r="2017" spans="1:15" s="241" customFormat="1" ht="30">
      <c r="A2017" s="284">
        <v>118744</v>
      </c>
      <c r="B2017" s="284" t="s">
        <v>4306</v>
      </c>
      <c r="C2017" s="284" t="s">
        <v>430</v>
      </c>
      <c r="D2017" s="285" t="s">
        <v>4307</v>
      </c>
      <c r="F2017" s="242"/>
      <c r="I2017" s="284" t="s">
        <v>87</v>
      </c>
      <c r="O2017" s="245"/>
    </row>
    <row r="2018" spans="1:15" s="241" customFormat="1" ht="30">
      <c r="A2018" s="284">
        <v>118746</v>
      </c>
      <c r="B2018" s="284" t="s">
        <v>4308</v>
      </c>
      <c r="C2018" s="284" t="s">
        <v>246</v>
      </c>
      <c r="D2018" s="285" t="s">
        <v>1054</v>
      </c>
      <c r="F2018" s="242"/>
      <c r="I2018" s="284" t="s">
        <v>87</v>
      </c>
      <c r="O2018" s="245"/>
    </row>
    <row r="2019" spans="1:15" s="241" customFormat="1" ht="30">
      <c r="A2019" s="284">
        <v>118748</v>
      </c>
      <c r="B2019" s="284" t="s">
        <v>4309</v>
      </c>
      <c r="C2019" s="284" t="s">
        <v>409</v>
      </c>
      <c r="D2019" s="285" t="s">
        <v>709</v>
      </c>
      <c r="F2019" s="242"/>
      <c r="I2019" s="284" t="s">
        <v>87</v>
      </c>
      <c r="O2019" s="245"/>
    </row>
    <row r="2020" spans="1:15" s="241" customFormat="1" ht="30">
      <c r="A2020" s="284">
        <v>118749</v>
      </c>
      <c r="B2020" s="284" t="s">
        <v>4310</v>
      </c>
      <c r="C2020" s="284" t="s">
        <v>147</v>
      </c>
      <c r="D2020" s="285" t="s">
        <v>1669</v>
      </c>
      <c r="F2020" s="242"/>
      <c r="I2020" s="284" t="s">
        <v>87</v>
      </c>
      <c r="O2020" s="245"/>
    </row>
    <row r="2021" spans="1:15" s="241" customFormat="1" ht="30">
      <c r="A2021" s="284">
        <v>118750</v>
      </c>
      <c r="B2021" s="284" t="s">
        <v>4311</v>
      </c>
      <c r="C2021" s="284" t="s">
        <v>377</v>
      </c>
      <c r="D2021" s="285" t="s">
        <v>796</v>
      </c>
      <c r="F2021" s="242"/>
      <c r="I2021" s="284" t="s">
        <v>87</v>
      </c>
      <c r="O2021" s="245"/>
    </row>
    <row r="2022" spans="1:15" s="241" customFormat="1" ht="30">
      <c r="A2022" s="284">
        <v>118757</v>
      </c>
      <c r="B2022" s="284" t="s">
        <v>4312</v>
      </c>
      <c r="C2022" s="284" t="s">
        <v>314</v>
      </c>
      <c r="D2022" s="285" t="s">
        <v>739</v>
      </c>
      <c r="F2022" s="242"/>
      <c r="I2022" s="284" t="s">
        <v>87</v>
      </c>
      <c r="O2022" s="245"/>
    </row>
    <row r="2023" spans="1:15" s="241" customFormat="1" ht="30">
      <c r="A2023" s="284">
        <v>118758</v>
      </c>
      <c r="B2023" s="284" t="s">
        <v>4313</v>
      </c>
      <c r="C2023" s="284" t="s">
        <v>4314</v>
      </c>
      <c r="D2023" s="285" t="s">
        <v>1305</v>
      </c>
      <c r="F2023" s="242"/>
      <c r="I2023" s="284" t="s">
        <v>87</v>
      </c>
      <c r="O2023" s="251"/>
    </row>
    <row r="2024" spans="1:15" s="241" customFormat="1" ht="30">
      <c r="A2024" s="284">
        <v>118768</v>
      </c>
      <c r="B2024" s="284" t="s">
        <v>4315</v>
      </c>
      <c r="C2024" s="284" t="s">
        <v>267</v>
      </c>
      <c r="D2024" s="285" t="s">
        <v>797</v>
      </c>
      <c r="F2024" s="242"/>
      <c r="I2024" s="284" t="s">
        <v>87</v>
      </c>
      <c r="O2024" s="245"/>
    </row>
    <row r="2025" spans="1:15" s="241" customFormat="1" ht="30">
      <c r="A2025" s="284">
        <v>118776</v>
      </c>
      <c r="B2025" s="284" t="s">
        <v>4316</v>
      </c>
      <c r="C2025" s="284" t="s">
        <v>4036</v>
      </c>
      <c r="D2025" s="285" t="s">
        <v>1373</v>
      </c>
      <c r="F2025" s="242"/>
      <c r="I2025" s="284" t="s">
        <v>87</v>
      </c>
      <c r="O2025" s="251"/>
    </row>
    <row r="2026" spans="1:15" s="241" customFormat="1" ht="30">
      <c r="A2026" s="284">
        <v>118777</v>
      </c>
      <c r="B2026" s="284" t="s">
        <v>4317</v>
      </c>
      <c r="C2026" s="284" t="s">
        <v>306</v>
      </c>
      <c r="D2026" s="285" t="s">
        <v>773</v>
      </c>
      <c r="F2026" s="242"/>
      <c r="I2026" s="284" t="s">
        <v>87</v>
      </c>
      <c r="O2026" s="245"/>
    </row>
    <row r="2027" spans="1:15" s="241" customFormat="1" ht="30">
      <c r="A2027" s="284">
        <v>118778</v>
      </c>
      <c r="B2027" s="284" t="s">
        <v>4318</v>
      </c>
      <c r="C2027" s="284" t="s">
        <v>97</v>
      </c>
      <c r="D2027" s="285" t="s">
        <v>689</v>
      </c>
      <c r="F2027" s="242"/>
      <c r="I2027" s="284" t="s">
        <v>87</v>
      </c>
      <c r="O2027" s="245"/>
    </row>
    <row r="2028" spans="1:15" s="241" customFormat="1" ht="30">
      <c r="A2028" s="284">
        <v>118779</v>
      </c>
      <c r="B2028" s="284" t="s">
        <v>4319</v>
      </c>
      <c r="C2028" s="284" t="s">
        <v>97</v>
      </c>
      <c r="D2028" s="285" t="s">
        <v>976</v>
      </c>
      <c r="F2028" s="242"/>
      <c r="I2028" s="284" t="s">
        <v>87</v>
      </c>
      <c r="O2028" s="251"/>
    </row>
    <row r="2029" spans="1:15" s="241" customFormat="1" ht="30">
      <c r="A2029" s="284">
        <v>118787</v>
      </c>
      <c r="B2029" s="284" t="s">
        <v>4320</v>
      </c>
      <c r="C2029" s="284" t="s">
        <v>1689</v>
      </c>
      <c r="D2029" s="285" t="s">
        <v>4321</v>
      </c>
      <c r="F2029" s="242"/>
      <c r="I2029" s="284" t="s">
        <v>87</v>
      </c>
      <c r="O2029" s="245"/>
    </row>
    <row r="2030" spans="1:15" s="241" customFormat="1" ht="30">
      <c r="A2030" s="284">
        <v>118788</v>
      </c>
      <c r="B2030" s="284" t="s">
        <v>4322</v>
      </c>
      <c r="C2030" s="284" t="s">
        <v>176</v>
      </c>
      <c r="D2030" s="285" t="s">
        <v>2961</v>
      </c>
      <c r="F2030" s="242"/>
      <c r="I2030" s="284" t="s">
        <v>87</v>
      </c>
      <c r="O2030" s="245"/>
    </row>
    <row r="2031" spans="1:15" s="241" customFormat="1" ht="30">
      <c r="A2031" s="284">
        <v>118789</v>
      </c>
      <c r="B2031" s="284" t="s">
        <v>4323</v>
      </c>
      <c r="C2031" s="284" t="s">
        <v>209</v>
      </c>
      <c r="D2031" s="285" t="s">
        <v>709</v>
      </c>
      <c r="F2031" s="242"/>
      <c r="I2031" s="284" t="s">
        <v>87</v>
      </c>
      <c r="O2031" s="245"/>
    </row>
    <row r="2032" spans="1:15" s="241" customFormat="1" ht="30">
      <c r="A2032" s="284">
        <v>118791</v>
      </c>
      <c r="B2032" s="284" t="s">
        <v>525</v>
      </c>
      <c r="C2032" s="284" t="s">
        <v>167</v>
      </c>
      <c r="D2032" s="285" t="s">
        <v>872</v>
      </c>
      <c r="F2032" s="242"/>
      <c r="I2032" s="284" t="s">
        <v>87</v>
      </c>
      <c r="O2032" s="245"/>
    </row>
    <row r="2033" spans="1:15" s="241" customFormat="1" ht="30">
      <c r="A2033" s="284">
        <v>118794</v>
      </c>
      <c r="B2033" s="284" t="s">
        <v>4324</v>
      </c>
      <c r="C2033" s="284" t="s">
        <v>141</v>
      </c>
      <c r="D2033" s="285" t="s">
        <v>782</v>
      </c>
      <c r="F2033" s="242"/>
      <c r="I2033" s="284" t="s">
        <v>87</v>
      </c>
      <c r="O2033" s="245"/>
    </row>
    <row r="2034" spans="1:15" s="241" customFormat="1" ht="30">
      <c r="A2034" s="284">
        <v>118795</v>
      </c>
      <c r="B2034" s="284" t="s">
        <v>4325</v>
      </c>
      <c r="C2034" s="284" t="s">
        <v>4326</v>
      </c>
      <c r="D2034" s="285" t="s">
        <v>2006</v>
      </c>
      <c r="F2034" s="242"/>
      <c r="I2034" s="284" t="s">
        <v>87</v>
      </c>
      <c r="O2034" s="250"/>
    </row>
    <row r="2035" spans="1:15" s="241" customFormat="1" ht="30">
      <c r="A2035" s="284">
        <v>118796</v>
      </c>
      <c r="B2035" s="284" t="s">
        <v>4327</v>
      </c>
      <c r="C2035" s="284" t="s">
        <v>255</v>
      </c>
      <c r="D2035" s="285" t="s">
        <v>742</v>
      </c>
      <c r="F2035" s="242"/>
      <c r="I2035" s="284" t="s">
        <v>87</v>
      </c>
      <c r="O2035" s="245"/>
    </row>
    <row r="2036" spans="1:15" s="241" customFormat="1" ht="30">
      <c r="A2036" s="284">
        <v>118803</v>
      </c>
      <c r="B2036" s="284" t="s">
        <v>4328</v>
      </c>
      <c r="C2036" s="284" t="s">
        <v>503</v>
      </c>
      <c r="D2036" s="285" t="s">
        <v>1305</v>
      </c>
      <c r="F2036" s="242"/>
      <c r="I2036" s="284" t="s">
        <v>87</v>
      </c>
      <c r="O2036" s="251"/>
    </row>
    <row r="2037" spans="1:15" s="241" customFormat="1" ht="30">
      <c r="A2037" s="284">
        <v>118807</v>
      </c>
      <c r="B2037" s="284" t="s">
        <v>541</v>
      </c>
      <c r="C2037" s="284" t="s">
        <v>1550</v>
      </c>
      <c r="D2037" s="285" t="s">
        <v>702</v>
      </c>
      <c r="F2037" s="242"/>
      <c r="I2037" s="284" t="s">
        <v>87</v>
      </c>
      <c r="O2037" s="245"/>
    </row>
    <row r="2038" spans="1:15" s="241" customFormat="1" ht="30">
      <c r="A2038" s="284">
        <v>118810</v>
      </c>
      <c r="B2038" s="284" t="s">
        <v>4329</v>
      </c>
      <c r="C2038" s="284" t="s">
        <v>520</v>
      </c>
      <c r="D2038" s="285" t="s">
        <v>689</v>
      </c>
      <c r="F2038" s="242"/>
      <c r="I2038" s="284" t="s">
        <v>87</v>
      </c>
      <c r="O2038" s="245"/>
    </row>
    <row r="2039" spans="1:15" s="241" customFormat="1" ht="30">
      <c r="A2039" s="284">
        <v>118811</v>
      </c>
      <c r="B2039" s="284" t="s">
        <v>4330</v>
      </c>
      <c r="C2039" s="284" t="s">
        <v>222</v>
      </c>
      <c r="D2039" s="285" t="s">
        <v>701</v>
      </c>
      <c r="F2039" s="242"/>
      <c r="I2039" s="284" t="s">
        <v>87</v>
      </c>
      <c r="O2039" s="251"/>
    </row>
    <row r="2040" spans="1:15" s="241" customFormat="1" ht="30">
      <c r="A2040" s="284">
        <v>118815</v>
      </c>
      <c r="B2040" s="284" t="s">
        <v>4331</v>
      </c>
      <c r="C2040" s="284" t="s">
        <v>101</v>
      </c>
      <c r="D2040" s="285" t="s">
        <v>821</v>
      </c>
      <c r="F2040" s="242"/>
      <c r="I2040" s="284" t="s">
        <v>87</v>
      </c>
      <c r="O2040" s="245"/>
    </row>
    <row r="2041" spans="1:15" s="241" customFormat="1" ht="30">
      <c r="A2041" s="284">
        <v>118816</v>
      </c>
      <c r="B2041" s="284" t="s">
        <v>4332</v>
      </c>
      <c r="C2041" s="284" t="s">
        <v>4333</v>
      </c>
      <c r="D2041" s="285" t="s">
        <v>685</v>
      </c>
      <c r="F2041" s="242"/>
      <c r="I2041" s="284" t="s">
        <v>87</v>
      </c>
      <c r="O2041" s="245"/>
    </row>
    <row r="2042" spans="1:15" s="241" customFormat="1" ht="30">
      <c r="A2042" s="284">
        <v>118818</v>
      </c>
      <c r="B2042" s="284" t="s">
        <v>4334</v>
      </c>
      <c r="C2042" s="284" t="s">
        <v>458</v>
      </c>
      <c r="D2042" s="285" t="s">
        <v>977</v>
      </c>
      <c r="F2042" s="242"/>
      <c r="I2042" s="284" t="s">
        <v>87</v>
      </c>
      <c r="O2042" s="245"/>
    </row>
    <row r="2043" spans="1:15" s="241" customFormat="1" ht="30">
      <c r="A2043" s="284">
        <v>118820</v>
      </c>
      <c r="B2043" s="284" t="s">
        <v>4335</v>
      </c>
      <c r="C2043" s="284" t="s">
        <v>113</v>
      </c>
      <c r="D2043" s="285" t="s">
        <v>1167</v>
      </c>
      <c r="F2043" s="242"/>
      <c r="I2043" s="284" t="s">
        <v>87</v>
      </c>
      <c r="O2043" s="245"/>
    </row>
    <row r="2044" spans="1:15" s="241" customFormat="1" ht="30">
      <c r="A2044" s="284">
        <v>118822</v>
      </c>
      <c r="B2044" s="284" t="s">
        <v>4336</v>
      </c>
      <c r="C2044" s="284" t="s">
        <v>4120</v>
      </c>
      <c r="D2044" s="285" t="s">
        <v>471</v>
      </c>
      <c r="F2044" s="242"/>
      <c r="I2044" s="284" t="s">
        <v>87</v>
      </c>
      <c r="O2044" s="245"/>
    </row>
    <row r="2045" spans="1:15" s="241" customFormat="1" ht="33">
      <c r="A2045" s="284">
        <v>118824</v>
      </c>
      <c r="B2045" s="284" t="s">
        <v>4337</v>
      </c>
      <c r="C2045" s="284" t="s">
        <v>101</v>
      </c>
      <c r="D2045" s="285" t="s">
        <v>456</v>
      </c>
      <c r="F2045" s="242"/>
      <c r="I2045" s="284" t="s">
        <v>87</v>
      </c>
      <c r="O2045" s="249"/>
    </row>
    <row r="2046" spans="1:15" s="241" customFormat="1" ht="30">
      <c r="A2046" s="284">
        <v>118827</v>
      </c>
      <c r="B2046" s="284" t="s">
        <v>4338</v>
      </c>
      <c r="C2046" s="284" t="s">
        <v>415</v>
      </c>
      <c r="D2046" s="285" t="s">
        <v>1088</v>
      </c>
      <c r="F2046" s="242"/>
      <c r="I2046" s="284" t="s">
        <v>87</v>
      </c>
      <c r="O2046" s="245"/>
    </row>
    <row r="2047" spans="1:15" s="241" customFormat="1" ht="30">
      <c r="A2047" s="284">
        <v>118830</v>
      </c>
      <c r="B2047" s="284" t="s">
        <v>4339</v>
      </c>
      <c r="C2047" s="284" t="s">
        <v>97</v>
      </c>
      <c r="D2047" s="285" t="s">
        <v>886</v>
      </c>
      <c r="F2047" s="242"/>
      <c r="I2047" s="284" t="s">
        <v>87</v>
      </c>
      <c r="O2047" s="245"/>
    </row>
    <row r="2048" spans="1:15" s="241" customFormat="1" ht="30">
      <c r="A2048" s="284">
        <v>118834</v>
      </c>
      <c r="B2048" s="284" t="s">
        <v>4340</v>
      </c>
      <c r="C2048" s="284" t="s">
        <v>593</v>
      </c>
      <c r="D2048" s="285" t="s">
        <v>690</v>
      </c>
      <c r="F2048" s="242"/>
      <c r="I2048" s="284" t="s">
        <v>87</v>
      </c>
      <c r="O2048" s="245"/>
    </row>
    <row r="2049" spans="1:16" s="241" customFormat="1" ht="30">
      <c r="A2049" s="284">
        <v>118836</v>
      </c>
      <c r="B2049" s="284" t="s">
        <v>4341</v>
      </c>
      <c r="C2049" s="284" t="s">
        <v>4342</v>
      </c>
      <c r="D2049" s="285" t="s">
        <v>885</v>
      </c>
      <c r="F2049" s="242"/>
      <c r="I2049" s="284" t="s">
        <v>87</v>
      </c>
      <c r="O2049" s="245"/>
    </row>
    <row r="2050" spans="1:16" s="241" customFormat="1" ht="30">
      <c r="A2050" s="284">
        <v>118842</v>
      </c>
      <c r="B2050" s="284" t="s">
        <v>4343</v>
      </c>
      <c r="C2050" s="284" t="s">
        <v>97</v>
      </c>
      <c r="D2050" s="285" t="s">
        <v>1435</v>
      </c>
      <c r="F2050" s="242"/>
      <c r="I2050" s="284" t="s">
        <v>87</v>
      </c>
      <c r="O2050" s="245"/>
    </row>
    <row r="2051" spans="1:16" s="241" customFormat="1" ht="30">
      <c r="A2051" s="284">
        <v>118843</v>
      </c>
      <c r="B2051" s="284" t="s">
        <v>4344</v>
      </c>
      <c r="C2051" s="284" t="s">
        <v>4345</v>
      </c>
      <c r="D2051" s="285" t="s">
        <v>1014</v>
      </c>
      <c r="F2051" s="242"/>
      <c r="I2051" s="284" t="s">
        <v>87</v>
      </c>
      <c r="O2051" s="245"/>
    </row>
    <row r="2052" spans="1:16" s="241" customFormat="1" ht="30">
      <c r="A2052" s="284">
        <v>118844</v>
      </c>
      <c r="B2052" s="284" t="s">
        <v>4346</v>
      </c>
      <c r="C2052" s="284" t="s">
        <v>222</v>
      </c>
      <c r="D2052" s="285" t="s">
        <v>782</v>
      </c>
      <c r="F2052" s="242"/>
      <c r="I2052" s="284" t="s">
        <v>87</v>
      </c>
      <c r="O2052" s="245"/>
    </row>
    <row r="2053" spans="1:16" s="241" customFormat="1" ht="30">
      <c r="A2053" s="284">
        <v>118847</v>
      </c>
      <c r="B2053" s="284" t="s">
        <v>4347</v>
      </c>
      <c r="C2053" s="284" t="s">
        <v>92</v>
      </c>
      <c r="D2053" s="285" t="s">
        <v>773</v>
      </c>
      <c r="F2053" s="242"/>
      <c r="I2053" s="284" t="s">
        <v>87</v>
      </c>
      <c r="J2053" s="253"/>
      <c r="K2053" s="253"/>
      <c r="L2053" s="253"/>
      <c r="O2053" s="245"/>
    </row>
    <row r="2054" spans="1:16" s="241" customFormat="1" ht="30">
      <c r="A2054" s="284">
        <v>118851</v>
      </c>
      <c r="B2054" s="284" t="s">
        <v>4348</v>
      </c>
      <c r="C2054" s="284" t="s">
        <v>4349</v>
      </c>
      <c r="D2054" s="285" t="s">
        <v>1775</v>
      </c>
      <c r="F2054" s="242"/>
      <c r="I2054" s="284" t="s">
        <v>239</v>
      </c>
      <c r="O2054" s="245"/>
    </row>
    <row r="2055" spans="1:16" s="241" customFormat="1" ht="30">
      <c r="A2055" s="284">
        <v>118854</v>
      </c>
      <c r="B2055" s="284" t="s">
        <v>4350</v>
      </c>
      <c r="C2055" s="284" t="s">
        <v>1404</v>
      </c>
      <c r="D2055" s="285" t="s">
        <v>1255</v>
      </c>
      <c r="F2055" s="242"/>
      <c r="I2055" s="284" t="s">
        <v>87</v>
      </c>
      <c r="O2055" s="245"/>
    </row>
    <row r="2056" spans="1:16" s="241" customFormat="1" ht="33">
      <c r="A2056" s="284">
        <v>118855</v>
      </c>
      <c r="B2056" s="284" t="s">
        <v>4351</v>
      </c>
      <c r="C2056" s="284" t="s">
        <v>97</v>
      </c>
      <c r="D2056" s="285" t="s">
        <v>886</v>
      </c>
      <c r="F2056" s="242"/>
      <c r="I2056" s="284" t="s">
        <v>87</v>
      </c>
      <c r="O2056" s="249"/>
      <c r="P2056" s="241">
        <v>1</v>
      </c>
    </row>
    <row r="2057" spans="1:16" s="241" customFormat="1" ht="30">
      <c r="A2057" s="284">
        <v>118856</v>
      </c>
      <c r="B2057" s="284" t="s">
        <v>4352</v>
      </c>
      <c r="C2057" s="284" t="s">
        <v>151</v>
      </c>
      <c r="D2057" s="285" t="s">
        <v>4353</v>
      </c>
      <c r="F2057" s="242"/>
      <c r="I2057" s="284" t="s">
        <v>87</v>
      </c>
      <c r="O2057" s="245"/>
    </row>
    <row r="2058" spans="1:16" s="241" customFormat="1" ht="30">
      <c r="A2058" s="284">
        <v>118857</v>
      </c>
      <c r="B2058" s="284" t="s">
        <v>4354</v>
      </c>
      <c r="C2058" s="284" t="s">
        <v>447</v>
      </c>
      <c r="D2058" s="285" t="s">
        <v>1373</v>
      </c>
      <c r="F2058" s="242"/>
      <c r="I2058" s="284" t="s">
        <v>87</v>
      </c>
      <c r="O2058" s="245"/>
    </row>
    <row r="2059" spans="1:16" s="241" customFormat="1" ht="30">
      <c r="A2059" s="284">
        <v>118858</v>
      </c>
      <c r="B2059" s="284" t="s">
        <v>4355</v>
      </c>
      <c r="C2059" s="284" t="s">
        <v>4342</v>
      </c>
      <c r="D2059" s="285" t="s">
        <v>4356</v>
      </c>
      <c r="F2059" s="242"/>
      <c r="I2059" s="284" t="s">
        <v>87</v>
      </c>
      <c r="O2059" s="245"/>
    </row>
    <row r="2060" spans="1:16" s="241" customFormat="1" ht="30">
      <c r="A2060" s="284">
        <v>118859</v>
      </c>
      <c r="B2060" s="284" t="s">
        <v>4357</v>
      </c>
      <c r="C2060" s="284" t="s">
        <v>101</v>
      </c>
      <c r="D2060" s="285" t="s">
        <v>1017</v>
      </c>
      <c r="F2060" s="242"/>
      <c r="I2060" s="284" t="s">
        <v>87</v>
      </c>
      <c r="O2060" s="245"/>
    </row>
    <row r="2061" spans="1:16" s="241" customFormat="1" ht="30">
      <c r="A2061" s="284">
        <v>118860</v>
      </c>
      <c r="B2061" s="284" t="s">
        <v>4358</v>
      </c>
      <c r="C2061" s="284" t="s">
        <v>184</v>
      </c>
      <c r="D2061" s="285" t="s">
        <v>1491</v>
      </c>
      <c r="F2061" s="242"/>
      <c r="I2061" s="284" t="s">
        <v>87</v>
      </c>
      <c r="O2061" s="245"/>
    </row>
    <row r="2062" spans="1:16" s="241" customFormat="1" ht="30">
      <c r="A2062" s="284">
        <v>118861</v>
      </c>
      <c r="B2062" s="284" t="s">
        <v>4359</v>
      </c>
      <c r="C2062" s="284" t="s">
        <v>4360</v>
      </c>
      <c r="D2062" s="285" t="s">
        <v>868</v>
      </c>
      <c r="F2062" s="242"/>
      <c r="I2062" s="284" t="s">
        <v>87</v>
      </c>
      <c r="O2062" s="245"/>
    </row>
    <row r="2063" spans="1:16" s="241" customFormat="1" ht="30">
      <c r="A2063" s="284">
        <v>118862</v>
      </c>
      <c r="B2063" s="284" t="s">
        <v>4361</v>
      </c>
      <c r="C2063" s="284" t="s">
        <v>116</v>
      </c>
      <c r="D2063" s="285" t="s">
        <v>933</v>
      </c>
      <c r="F2063" s="242"/>
      <c r="I2063" s="284" t="s">
        <v>87</v>
      </c>
      <c r="O2063" s="255"/>
    </row>
    <row r="2064" spans="1:16" s="241" customFormat="1" ht="30">
      <c r="A2064" s="284">
        <v>118864</v>
      </c>
      <c r="B2064" s="284" t="s">
        <v>4362</v>
      </c>
      <c r="C2064" s="284" t="s">
        <v>150</v>
      </c>
      <c r="D2064" s="285" t="s">
        <v>773</v>
      </c>
      <c r="F2064" s="242"/>
      <c r="I2064" s="284" t="s">
        <v>87</v>
      </c>
      <c r="O2064" s="255"/>
    </row>
    <row r="2065" spans="1:15" s="241" customFormat="1" ht="30">
      <c r="A2065" s="284">
        <v>118866</v>
      </c>
      <c r="B2065" s="284" t="s">
        <v>4363</v>
      </c>
      <c r="C2065" s="284" t="s">
        <v>4364</v>
      </c>
      <c r="D2065" s="285" t="s">
        <v>945</v>
      </c>
      <c r="F2065" s="242"/>
      <c r="I2065" s="284" t="s">
        <v>87</v>
      </c>
      <c r="O2065" s="245"/>
    </row>
    <row r="2066" spans="1:15" s="241" customFormat="1" ht="30">
      <c r="A2066" s="284">
        <v>118867</v>
      </c>
      <c r="B2066" s="284" t="s">
        <v>4365</v>
      </c>
      <c r="C2066" s="284" t="s">
        <v>209</v>
      </c>
      <c r="D2066" s="285" t="s">
        <v>886</v>
      </c>
      <c r="F2066" s="242"/>
      <c r="I2066" s="284" t="s">
        <v>87</v>
      </c>
      <c r="O2066" s="245"/>
    </row>
    <row r="2067" spans="1:15" s="241" customFormat="1" ht="30">
      <c r="A2067" s="284">
        <v>118868</v>
      </c>
      <c r="B2067" s="284" t="s">
        <v>4366</v>
      </c>
      <c r="C2067" s="284" t="s">
        <v>216</v>
      </c>
      <c r="D2067" s="285" t="s">
        <v>774</v>
      </c>
      <c r="F2067" s="242"/>
      <c r="I2067" s="284" t="s">
        <v>87</v>
      </c>
      <c r="O2067" s="245"/>
    </row>
    <row r="2068" spans="1:15" s="241" customFormat="1" ht="30">
      <c r="A2068" s="284">
        <v>118870</v>
      </c>
      <c r="B2068" s="284" t="s">
        <v>4367</v>
      </c>
      <c r="C2068" s="284" t="s">
        <v>4368</v>
      </c>
      <c r="D2068" s="285" t="s">
        <v>828</v>
      </c>
      <c r="F2068" s="242"/>
      <c r="I2068" s="284" t="s">
        <v>87</v>
      </c>
      <c r="O2068" s="245"/>
    </row>
    <row r="2069" spans="1:15" s="241" customFormat="1" ht="30">
      <c r="A2069" s="284">
        <v>118873</v>
      </c>
      <c r="B2069" s="284" t="s">
        <v>4369</v>
      </c>
      <c r="C2069" s="284" t="s">
        <v>259</v>
      </c>
      <c r="D2069" s="285" t="s">
        <v>933</v>
      </c>
      <c r="F2069" s="242"/>
      <c r="I2069" s="284" t="s">
        <v>239</v>
      </c>
      <c r="O2069" s="245"/>
    </row>
    <row r="2070" spans="1:15" s="241" customFormat="1" ht="30">
      <c r="A2070" s="284">
        <v>118876</v>
      </c>
      <c r="B2070" s="284" t="s">
        <v>4370</v>
      </c>
      <c r="C2070" s="284" t="s">
        <v>213</v>
      </c>
      <c r="D2070" s="285" t="s">
        <v>4371</v>
      </c>
      <c r="F2070" s="242"/>
      <c r="I2070" s="284" t="s">
        <v>87</v>
      </c>
      <c r="O2070" s="245"/>
    </row>
    <row r="2071" spans="1:15" s="241" customFormat="1" ht="30">
      <c r="A2071" s="284">
        <v>118877</v>
      </c>
      <c r="B2071" s="284" t="s">
        <v>4372</v>
      </c>
      <c r="C2071" s="284" t="s">
        <v>94</v>
      </c>
      <c r="D2071" s="285" t="s">
        <v>686</v>
      </c>
      <c r="F2071" s="242"/>
      <c r="I2071" s="284" t="s">
        <v>87</v>
      </c>
      <c r="O2071" s="251"/>
    </row>
    <row r="2072" spans="1:15" s="241" customFormat="1" ht="30">
      <c r="A2072" s="284">
        <v>118879</v>
      </c>
      <c r="B2072" s="284" t="s">
        <v>4373</v>
      </c>
      <c r="C2072" s="284" t="s">
        <v>1204</v>
      </c>
      <c r="D2072" s="285" t="s">
        <v>1268</v>
      </c>
      <c r="F2072" s="242"/>
      <c r="I2072" s="284" t="s">
        <v>87</v>
      </c>
      <c r="O2072" s="250"/>
    </row>
    <row r="2073" spans="1:15" s="241" customFormat="1" ht="30">
      <c r="A2073" s="284">
        <v>118880</v>
      </c>
      <c r="B2073" s="284" t="s">
        <v>4374</v>
      </c>
      <c r="C2073" s="284" t="s">
        <v>4375</v>
      </c>
      <c r="D2073" s="285" t="s">
        <v>1526</v>
      </c>
      <c r="F2073" s="242"/>
      <c r="I2073" s="284" t="s">
        <v>87</v>
      </c>
      <c r="O2073" s="255"/>
    </row>
    <row r="2074" spans="1:15" s="241" customFormat="1" ht="33">
      <c r="A2074" s="284">
        <v>118882</v>
      </c>
      <c r="B2074" s="284" t="s">
        <v>4376</v>
      </c>
      <c r="C2074" s="284" t="s">
        <v>97</v>
      </c>
      <c r="D2074" s="285" t="s">
        <v>872</v>
      </c>
      <c r="F2074" s="242"/>
      <c r="I2074" s="284" t="s">
        <v>239</v>
      </c>
      <c r="O2074" s="249"/>
    </row>
    <row r="2075" spans="1:15" s="241" customFormat="1" ht="30">
      <c r="A2075" s="284">
        <v>118883</v>
      </c>
      <c r="B2075" s="284" t="s">
        <v>4377</v>
      </c>
      <c r="C2075" s="284" t="s">
        <v>244</v>
      </c>
      <c r="D2075" s="285" t="s">
        <v>923</v>
      </c>
      <c r="F2075" s="242"/>
      <c r="I2075" s="284" t="s">
        <v>87</v>
      </c>
      <c r="O2075" s="245"/>
    </row>
    <row r="2076" spans="1:15" s="241" customFormat="1" ht="30">
      <c r="A2076" s="284">
        <v>118885</v>
      </c>
      <c r="B2076" s="284" t="s">
        <v>4378</v>
      </c>
      <c r="C2076" s="284" t="s">
        <v>97</v>
      </c>
      <c r="D2076" s="285" t="s">
        <v>686</v>
      </c>
      <c r="F2076" s="242"/>
      <c r="I2076" s="284" t="s">
        <v>87</v>
      </c>
      <c r="O2076" s="245"/>
    </row>
    <row r="2077" spans="1:15" s="241" customFormat="1" ht="30">
      <c r="A2077" s="284">
        <v>118888</v>
      </c>
      <c r="B2077" s="284" t="s">
        <v>4379</v>
      </c>
      <c r="C2077" s="284" t="s">
        <v>510</v>
      </c>
      <c r="D2077" s="285" t="s">
        <v>1502</v>
      </c>
      <c r="F2077" s="242"/>
      <c r="I2077" s="284" t="s">
        <v>87</v>
      </c>
      <c r="O2077" s="245"/>
    </row>
    <row r="2078" spans="1:15" s="241" customFormat="1" ht="30">
      <c r="A2078" s="284">
        <v>118889</v>
      </c>
      <c r="B2078" s="284" t="s">
        <v>4380</v>
      </c>
      <c r="C2078" s="284" t="s">
        <v>4381</v>
      </c>
      <c r="D2078" s="285" t="s">
        <v>749</v>
      </c>
      <c r="F2078" s="242"/>
      <c r="I2078" s="284" t="s">
        <v>87</v>
      </c>
      <c r="O2078" s="245"/>
    </row>
    <row r="2079" spans="1:15" s="241" customFormat="1" ht="30">
      <c r="A2079" s="284">
        <v>118890</v>
      </c>
      <c r="B2079" s="284" t="s">
        <v>4382</v>
      </c>
      <c r="C2079" s="284" t="s">
        <v>167</v>
      </c>
      <c r="D2079" s="285" t="s">
        <v>1914</v>
      </c>
      <c r="F2079" s="242"/>
      <c r="I2079" s="284" t="s">
        <v>87</v>
      </c>
      <c r="O2079" s="245"/>
    </row>
    <row r="2080" spans="1:15" s="241" customFormat="1" ht="30">
      <c r="A2080" s="284">
        <v>118894</v>
      </c>
      <c r="B2080" s="284" t="s">
        <v>4383</v>
      </c>
      <c r="C2080" s="284" t="s">
        <v>97</v>
      </c>
      <c r="D2080" s="285" t="s">
        <v>701</v>
      </c>
      <c r="F2080" s="242"/>
      <c r="I2080" s="284" t="s">
        <v>87</v>
      </c>
      <c r="O2080" s="251"/>
    </row>
    <row r="2081" spans="1:15" s="241" customFormat="1" ht="30">
      <c r="A2081" s="284">
        <v>118895</v>
      </c>
      <c r="B2081" s="284" t="s">
        <v>4384</v>
      </c>
      <c r="C2081" s="284" t="s">
        <v>97</v>
      </c>
      <c r="D2081" s="285" t="s">
        <v>1241</v>
      </c>
      <c r="F2081" s="242"/>
      <c r="I2081" s="284" t="s">
        <v>87</v>
      </c>
      <c r="O2081" s="251"/>
    </row>
    <row r="2082" spans="1:15" s="241" customFormat="1" ht="30">
      <c r="A2082" s="284">
        <v>118898</v>
      </c>
      <c r="B2082" s="284" t="s">
        <v>4385</v>
      </c>
      <c r="C2082" s="284" t="s">
        <v>345</v>
      </c>
      <c r="D2082" s="285" t="s">
        <v>1518</v>
      </c>
      <c r="F2082" s="242"/>
      <c r="I2082" s="284" t="s">
        <v>87</v>
      </c>
      <c r="O2082" s="245"/>
    </row>
    <row r="2083" spans="1:15" s="241" customFormat="1" ht="30">
      <c r="A2083" s="284">
        <v>118899</v>
      </c>
      <c r="B2083" s="284" t="s">
        <v>4386</v>
      </c>
      <c r="C2083" s="284" t="s">
        <v>4387</v>
      </c>
      <c r="D2083" s="285" t="s">
        <v>755</v>
      </c>
      <c r="F2083" s="242"/>
      <c r="I2083" s="284" t="s">
        <v>87</v>
      </c>
      <c r="O2083" s="245"/>
    </row>
    <row r="2084" spans="1:15" s="241" customFormat="1" ht="30">
      <c r="A2084" s="284">
        <v>118903</v>
      </c>
      <c r="B2084" s="284" t="s">
        <v>4388</v>
      </c>
      <c r="C2084" s="284" t="s">
        <v>141</v>
      </c>
      <c r="D2084" s="285" t="s">
        <v>4389</v>
      </c>
      <c r="F2084" s="242"/>
      <c r="I2084" s="284" t="s">
        <v>87</v>
      </c>
      <c r="O2084" s="245"/>
    </row>
    <row r="2085" spans="1:15" s="241" customFormat="1" ht="30">
      <c r="A2085" s="284">
        <v>118904</v>
      </c>
      <c r="B2085" s="284" t="s">
        <v>4390</v>
      </c>
      <c r="C2085" s="284" t="s">
        <v>253</v>
      </c>
      <c r="D2085" s="285" t="s">
        <v>828</v>
      </c>
      <c r="F2085" s="242"/>
      <c r="I2085" s="284" t="s">
        <v>87</v>
      </c>
      <c r="O2085" s="245"/>
    </row>
    <row r="2086" spans="1:15" s="241" customFormat="1" ht="30">
      <c r="A2086" s="284">
        <v>118906</v>
      </c>
      <c r="B2086" s="284" t="s">
        <v>4391</v>
      </c>
      <c r="C2086" s="284" t="s">
        <v>415</v>
      </c>
      <c r="D2086" s="285" t="s">
        <v>1121</v>
      </c>
      <c r="F2086" s="242"/>
      <c r="I2086" s="284" t="s">
        <v>239</v>
      </c>
      <c r="O2086" s="245"/>
    </row>
    <row r="2087" spans="1:15" s="241" customFormat="1" ht="30">
      <c r="A2087" s="284">
        <v>118909</v>
      </c>
      <c r="B2087" s="284" t="s">
        <v>4392</v>
      </c>
      <c r="C2087" s="284" t="s">
        <v>4393</v>
      </c>
      <c r="D2087" s="285" t="s">
        <v>912</v>
      </c>
      <c r="F2087" s="242"/>
      <c r="I2087" s="284" t="s">
        <v>87</v>
      </c>
      <c r="O2087" s="245"/>
    </row>
    <row r="2088" spans="1:15" s="241" customFormat="1" ht="30">
      <c r="A2088" s="284">
        <v>118912</v>
      </c>
      <c r="B2088" s="284" t="s">
        <v>4394</v>
      </c>
      <c r="C2088" s="284" t="s">
        <v>92</v>
      </c>
      <c r="D2088" s="285" t="s">
        <v>784</v>
      </c>
      <c r="F2088" s="242"/>
      <c r="I2088" s="284" t="s">
        <v>87</v>
      </c>
      <c r="O2088" s="245"/>
    </row>
    <row r="2089" spans="1:15" s="241" customFormat="1" ht="30">
      <c r="A2089" s="284">
        <v>118913</v>
      </c>
      <c r="B2089" s="284" t="s">
        <v>4395</v>
      </c>
      <c r="C2089" s="284" t="s">
        <v>517</v>
      </c>
      <c r="D2089" s="285" t="s">
        <v>1084</v>
      </c>
      <c r="F2089" s="242"/>
      <c r="I2089" s="284" t="s">
        <v>87</v>
      </c>
      <c r="O2089" s="245"/>
    </row>
    <row r="2090" spans="1:15" s="241" customFormat="1" ht="30">
      <c r="A2090" s="284">
        <v>118914</v>
      </c>
      <c r="B2090" s="284" t="s">
        <v>4396</v>
      </c>
      <c r="C2090" s="284" t="s">
        <v>306</v>
      </c>
      <c r="D2090" s="285" t="s">
        <v>746</v>
      </c>
      <c r="F2090" s="242"/>
      <c r="I2090" s="284" t="s">
        <v>87</v>
      </c>
      <c r="O2090" s="245"/>
    </row>
    <row r="2091" spans="1:15" s="241" customFormat="1" ht="30">
      <c r="A2091" s="284">
        <v>118915</v>
      </c>
      <c r="B2091" s="284" t="s">
        <v>4397</v>
      </c>
      <c r="C2091" s="284" t="s">
        <v>4398</v>
      </c>
      <c r="D2091" s="285" t="s">
        <v>755</v>
      </c>
      <c r="F2091" s="242"/>
      <c r="I2091" s="284" t="s">
        <v>87</v>
      </c>
      <c r="O2091" s="245"/>
    </row>
    <row r="2092" spans="1:15" s="241" customFormat="1" ht="30">
      <c r="A2092" s="284">
        <v>118919</v>
      </c>
      <c r="B2092" s="284" t="s">
        <v>4399</v>
      </c>
      <c r="C2092" s="284" t="s">
        <v>431</v>
      </c>
      <c r="D2092" s="285" t="s">
        <v>1209</v>
      </c>
      <c r="F2092" s="242"/>
      <c r="I2092" s="284" t="s">
        <v>87</v>
      </c>
      <c r="O2092" s="245"/>
    </row>
    <row r="2093" spans="1:15" s="241" customFormat="1" ht="30">
      <c r="A2093" s="284">
        <v>118920</v>
      </c>
      <c r="B2093" s="284" t="s">
        <v>4400</v>
      </c>
      <c r="C2093" s="284" t="s">
        <v>3817</v>
      </c>
      <c r="D2093" s="285" t="s">
        <v>888</v>
      </c>
      <c r="F2093" s="242"/>
      <c r="I2093" s="284" t="s">
        <v>87</v>
      </c>
      <c r="O2093" s="250"/>
    </row>
    <row r="2094" spans="1:15" s="241" customFormat="1" ht="30">
      <c r="A2094" s="284">
        <v>118924</v>
      </c>
      <c r="B2094" s="284" t="s">
        <v>4401</v>
      </c>
      <c r="C2094" s="284" t="s">
        <v>4192</v>
      </c>
      <c r="D2094" s="285" t="s">
        <v>1719</v>
      </c>
      <c r="F2094" s="242"/>
      <c r="I2094" s="284" t="s">
        <v>87</v>
      </c>
      <c r="O2094" s="245"/>
    </row>
    <row r="2095" spans="1:15" s="241" customFormat="1" ht="30">
      <c r="A2095" s="284">
        <v>118925</v>
      </c>
      <c r="B2095" s="284" t="s">
        <v>4402</v>
      </c>
      <c r="C2095" s="284" t="s">
        <v>187</v>
      </c>
      <c r="D2095" s="285" t="s">
        <v>1110</v>
      </c>
      <c r="F2095" s="242"/>
      <c r="I2095" s="284" t="s">
        <v>87</v>
      </c>
      <c r="O2095" s="251"/>
    </row>
    <row r="2096" spans="1:15" s="241" customFormat="1" ht="30">
      <c r="A2096" s="284">
        <v>118931</v>
      </c>
      <c r="B2096" s="284" t="s">
        <v>4403</v>
      </c>
      <c r="C2096" s="284" t="s">
        <v>112</v>
      </c>
      <c r="D2096" s="285" t="s">
        <v>1460</v>
      </c>
      <c r="F2096" s="242"/>
      <c r="I2096" s="284" t="s">
        <v>87</v>
      </c>
      <c r="O2096" s="245"/>
    </row>
    <row r="2097" spans="1:15" s="241" customFormat="1" ht="30">
      <c r="A2097" s="284">
        <v>118935</v>
      </c>
      <c r="B2097" s="284" t="s">
        <v>4404</v>
      </c>
      <c r="C2097" s="284" t="s">
        <v>100</v>
      </c>
      <c r="D2097" s="285" t="s">
        <v>886</v>
      </c>
      <c r="F2097" s="242"/>
      <c r="I2097" s="284" t="s">
        <v>87</v>
      </c>
      <c r="O2097" s="245"/>
    </row>
    <row r="2098" spans="1:15" s="241" customFormat="1" ht="30">
      <c r="A2098" s="284">
        <v>118936</v>
      </c>
      <c r="B2098" s="284" t="s">
        <v>4405</v>
      </c>
      <c r="C2098" s="284" t="s">
        <v>112</v>
      </c>
      <c r="D2098" s="285" t="s">
        <v>185</v>
      </c>
      <c r="F2098" s="242"/>
      <c r="I2098" s="284" t="s">
        <v>87</v>
      </c>
      <c r="O2098" s="245"/>
    </row>
    <row r="2099" spans="1:15" s="241" customFormat="1" ht="30">
      <c r="A2099" s="284">
        <v>118937</v>
      </c>
      <c r="B2099" s="284" t="s">
        <v>4406</v>
      </c>
      <c r="C2099" s="284" t="s">
        <v>440</v>
      </c>
      <c r="D2099" s="285" t="s">
        <v>4407</v>
      </c>
      <c r="F2099" s="242"/>
      <c r="I2099" s="284" t="s">
        <v>87</v>
      </c>
      <c r="O2099" s="245"/>
    </row>
    <row r="2100" spans="1:15" s="241" customFormat="1" ht="30">
      <c r="A2100" s="284">
        <v>118939</v>
      </c>
      <c r="B2100" s="284" t="s">
        <v>4408</v>
      </c>
      <c r="C2100" s="284" t="s">
        <v>167</v>
      </c>
      <c r="D2100" s="285" t="s">
        <v>1024</v>
      </c>
      <c r="F2100" s="242"/>
      <c r="I2100" s="284" t="s">
        <v>87</v>
      </c>
      <c r="J2100" s="253"/>
      <c r="K2100" s="253"/>
      <c r="L2100" s="253"/>
      <c r="O2100" s="245"/>
    </row>
    <row r="2101" spans="1:15" s="241" customFormat="1" ht="30">
      <c r="A2101" s="284">
        <v>118940</v>
      </c>
      <c r="B2101" s="284" t="s">
        <v>4409</v>
      </c>
      <c r="C2101" s="284" t="s">
        <v>222</v>
      </c>
      <c r="D2101" s="285" t="s">
        <v>832</v>
      </c>
      <c r="F2101" s="242"/>
      <c r="I2101" s="284" t="s">
        <v>87</v>
      </c>
      <c r="O2101" s="245"/>
    </row>
    <row r="2102" spans="1:15" s="241" customFormat="1" ht="30">
      <c r="A2102" s="284">
        <v>118942</v>
      </c>
      <c r="B2102" s="284" t="s">
        <v>4410</v>
      </c>
      <c r="C2102" s="284" t="s">
        <v>90</v>
      </c>
      <c r="D2102" s="285" t="s">
        <v>1232</v>
      </c>
      <c r="F2102" s="242"/>
      <c r="I2102" s="284" t="s">
        <v>87</v>
      </c>
      <c r="O2102" s="251"/>
    </row>
    <row r="2103" spans="1:15" s="241" customFormat="1" ht="30">
      <c r="A2103" s="284">
        <v>118944</v>
      </c>
      <c r="B2103" s="284" t="s">
        <v>4411</v>
      </c>
      <c r="C2103" s="284" t="s">
        <v>2355</v>
      </c>
      <c r="D2103" s="285" t="s">
        <v>713</v>
      </c>
      <c r="F2103" s="242"/>
      <c r="I2103" s="284" t="s">
        <v>87</v>
      </c>
      <c r="O2103" s="245"/>
    </row>
    <row r="2104" spans="1:15" s="241" customFormat="1" ht="30">
      <c r="A2104" s="284">
        <v>118948</v>
      </c>
      <c r="B2104" s="284" t="s">
        <v>4412</v>
      </c>
      <c r="C2104" s="284" t="s">
        <v>194</v>
      </c>
      <c r="D2104" s="285" t="s">
        <v>868</v>
      </c>
      <c r="F2104" s="242"/>
      <c r="I2104" s="284" t="s">
        <v>87</v>
      </c>
      <c r="O2104" s="245"/>
    </row>
    <row r="2105" spans="1:15" s="241" customFormat="1" ht="30">
      <c r="A2105" s="284">
        <v>118949</v>
      </c>
      <c r="B2105" s="284" t="s">
        <v>4413</v>
      </c>
      <c r="C2105" s="284" t="s">
        <v>439</v>
      </c>
      <c r="D2105" s="285" t="s">
        <v>828</v>
      </c>
      <c r="F2105" s="242"/>
      <c r="I2105" s="284" t="s">
        <v>87</v>
      </c>
      <c r="O2105" s="245"/>
    </row>
    <row r="2106" spans="1:15" s="241" customFormat="1" ht="30">
      <c r="A2106" s="284">
        <v>118950</v>
      </c>
      <c r="B2106" s="284" t="s">
        <v>4414</v>
      </c>
      <c r="C2106" s="284" t="s">
        <v>100</v>
      </c>
      <c r="D2106" s="285" t="s">
        <v>794</v>
      </c>
      <c r="F2106" s="242"/>
      <c r="I2106" s="284" t="s">
        <v>87</v>
      </c>
      <c r="O2106" s="245"/>
    </row>
    <row r="2107" spans="1:15" s="241" customFormat="1" ht="30">
      <c r="A2107" s="284">
        <v>118953</v>
      </c>
      <c r="B2107" s="284" t="s">
        <v>4415</v>
      </c>
      <c r="C2107" s="284" t="s">
        <v>187</v>
      </c>
      <c r="D2107" s="285" t="s">
        <v>4416</v>
      </c>
      <c r="F2107" s="242"/>
      <c r="I2107" s="284" t="s">
        <v>87</v>
      </c>
      <c r="O2107" s="245"/>
    </row>
    <row r="2108" spans="1:15" s="241" customFormat="1" ht="30">
      <c r="A2108" s="284">
        <v>118954</v>
      </c>
      <c r="B2108" s="284" t="s">
        <v>4417</v>
      </c>
      <c r="C2108" s="284" t="s">
        <v>154</v>
      </c>
      <c r="D2108" s="285" t="s">
        <v>809</v>
      </c>
      <c r="F2108" s="242"/>
      <c r="I2108" s="284" t="s">
        <v>87</v>
      </c>
      <c r="O2108" s="245"/>
    </row>
    <row r="2109" spans="1:15" s="241" customFormat="1" ht="30">
      <c r="A2109" s="284">
        <v>118955</v>
      </c>
      <c r="B2109" s="284" t="s">
        <v>4418</v>
      </c>
      <c r="C2109" s="284" t="s">
        <v>4419</v>
      </c>
      <c r="D2109" s="285" t="s">
        <v>818</v>
      </c>
      <c r="F2109" s="242"/>
      <c r="I2109" s="284" t="s">
        <v>87</v>
      </c>
      <c r="J2109" s="253"/>
      <c r="K2109" s="253"/>
      <c r="L2109" s="253"/>
      <c r="O2109" s="245"/>
    </row>
    <row r="2110" spans="1:15" s="241" customFormat="1" ht="30">
      <c r="A2110" s="284">
        <v>118958</v>
      </c>
      <c r="B2110" s="284" t="s">
        <v>4420</v>
      </c>
      <c r="C2110" s="284" t="s">
        <v>140</v>
      </c>
      <c r="D2110" s="285" t="s">
        <v>774</v>
      </c>
      <c r="F2110" s="242"/>
      <c r="I2110" s="284" t="s">
        <v>87</v>
      </c>
      <c r="O2110" s="251"/>
    </row>
    <row r="2111" spans="1:15" s="241" customFormat="1" ht="30">
      <c r="A2111" s="284">
        <v>118961</v>
      </c>
      <c r="B2111" s="284" t="s">
        <v>4421</v>
      </c>
      <c r="C2111" s="284" t="s">
        <v>94</v>
      </c>
      <c r="D2111" s="285" t="s">
        <v>900</v>
      </c>
      <c r="F2111" s="242"/>
      <c r="I2111" s="284" t="s">
        <v>87</v>
      </c>
      <c r="O2111" s="251"/>
    </row>
    <row r="2112" spans="1:15" s="241" customFormat="1" ht="30">
      <c r="A2112" s="284">
        <v>118962</v>
      </c>
      <c r="B2112" s="284" t="s">
        <v>4422</v>
      </c>
      <c r="C2112" s="284" t="s">
        <v>343</v>
      </c>
      <c r="D2112" s="285" t="s">
        <v>691</v>
      </c>
      <c r="F2112" s="242"/>
      <c r="I2112" s="284" t="s">
        <v>87</v>
      </c>
      <c r="O2112" s="245"/>
    </row>
    <row r="2113" spans="1:16" s="241" customFormat="1" ht="33">
      <c r="A2113" s="284">
        <v>118963</v>
      </c>
      <c r="B2113" s="284" t="s">
        <v>4423</v>
      </c>
      <c r="C2113" s="284" t="s">
        <v>1380</v>
      </c>
      <c r="D2113" s="285" t="s">
        <v>729</v>
      </c>
      <c r="F2113" s="242"/>
      <c r="I2113" s="284" t="s">
        <v>87</v>
      </c>
      <c r="O2113" s="249"/>
      <c r="P2113" s="241">
        <v>1</v>
      </c>
    </row>
    <row r="2114" spans="1:16" s="241" customFormat="1" ht="30">
      <c r="A2114" s="284">
        <v>118964</v>
      </c>
      <c r="B2114" s="284" t="s">
        <v>4424</v>
      </c>
      <c r="C2114" s="284" t="s">
        <v>220</v>
      </c>
      <c r="D2114" s="285" t="s">
        <v>1212</v>
      </c>
      <c r="F2114" s="242"/>
      <c r="I2114" s="284" t="s">
        <v>87</v>
      </c>
      <c r="J2114" s="253"/>
      <c r="K2114" s="253"/>
      <c r="L2114" s="253"/>
      <c r="O2114" s="251"/>
    </row>
    <row r="2115" spans="1:16" s="241" customFormat="1" ht="30">
      <c r="A2115" s="284">
        <v>118965</v>
      </c>
      <c r="B2115" s="284" t="s">
        <v>4425</v>
      </c>
      <c r="C2115" s="284" t="s">
        <v>203</v>
      </c>
      <c r="D2115" s="285" t="s">
        <v>1336</v>
      </c>
      <c r="F2115" s="242"/>
      <c r="I2115" s="284" t="s">
        <v>87</v>
      </c>
      <c r="O2115" s="245"/>
    </row>
    <row r="2116" spans="1:16" s="241" customFormat="1" ht="30">
      <c r="A2116" s="284">
        <v>118966</v>
      </c>
      <c r="B2116" s="284" t="s">
        <v>4426</v>
      </c>
      <c r="C2116" s="284" t="s">
        <v>84</v>
      </c>
      <c r="D2116" s="285" t="s">
        <v>1829</v>
      </c>
      <c r="F2116" s="242"/>
      <c r="I2116" s="284" t="s">
        <v>87</v>
      </c>
      <c r="O2116" s="251"/>
    </row>
    <row r="2117" spans="1:16" s="241" customFormat="1" ht="30">
      <c r="A2117" s="284">
        <v>118967</v>
      </c>
      <c r="B2117" s="284" t="s">
        <v>4427</v>
      </c>
      <c r="C2117" s="284" t="s">
        <v>165</v>
      </c>
      <c r="D2117" s="285" t="s">
        <v>801</v>
      </c>
      <c r="F2117" s="242"/>
      <c r="I2117" s="284" t="s">
        <v>87</v>
      </c>
      <c r="O2117" s="245"/>
    </row>
    <row r="2118" spans="1:16" s="241" customFormat="1" ht="30">
      <c r="A2118" s="284">
        <v>118968</v>
      </c>
      <c r="B2118" s="284" t="s">
        <v>4428</v>
      </c>
      <c r="C2118" s="284" t="s">
        <v>4429</v>
      </c>
      <c r="D2118" s="285" t="s">
        <v>719</v>
      </c>
      <c r="F2118" s="242"/>
      <c r="I2118" s="284" t="s">
        <v>87</v>
      </c>
      <c r="O2118" s="245"/>
    </row>
    <row r="2119" spans="1:16" s="241" customFormat="1" ht="30">
      <c r="A2119" s="284">
        <v>118969</v>
      </c>
      <c r="B2119" s="284" t="s">
        <v>4430</v>
      </c>
      <c r="C2119" s="284" t="s">
        <v>325</v>
      </c>
      <c r="D2119" s="285" t="s">
        <v>844</v>
      </c>
      <c r="F2119" s="242"/>
      <c r="I2119" s="284" t="s">
        <v>87</v>
      </c>
      <c r="J2119" s="253"/>
      <c r="K2119" s="253"/>
      <c r="L2119" s="253"/>
      <c r="O2119" s="251"/>
    </row>
    <row r="2120" spans="1:16" s="241" customFormat="1" ht="30">
      <c r="A2120" s="284">
        <v>118970</v>
      </c>
      <c r="B2120" s="284" t="s">
        <v>4431</v>
      </c>
      <c r="C2120" s="284" t="s">
        <v>167</v>
      </c>
      <c r="D2120" s="285" t="s">
        <v>709</v>
      </c>
      <c r="F2120" s="242"/>
      <c r="I2120" s="284" t="s">
        <v>87</v>
      </c>
      <c r="O2120" s="245"/>
    </row>
    <row r="2121" spans="1:16" s="241" customFormat="1" ht="30">
      <c r="A2121" s="284">
        <v>118972</v>
      </c>
      <c r="B2121" s="284" t="s">
        <v>4432</v>
      </c>
      <c r="C2121" s="284" t="s">
        <v>283</v>
      </c>
      <c r="D2121" s="285" t="s">
        <v>912</v>
      </c>
      <c r="F2121" s="242"/>
      <c r="I2121" s="284" t="s">
        <v>87</v>
      </c>
      <c r="O2121" s="245"/>
    </row>
    <row r="2122" spans="1:16" s="241" customFormat="1" ht="30">
      <c r="A2122" s="284">
        <v>118973</v>
      </c>
      <c r="B2122" s="284" t="s">
        <v>4433</v>
      </c>
      <c r="C2122" s="284" t="s">
        <v>430</v>
      </c>
      <c r="D2122" s="285" t="s">
        <v>832</v>
      </c>
      <c r="F2122" s="242"/>
      <c r="I2122" s="284" t="s">
        <v>87</v>
      </c>
      <c r="O2122" s="245"/>
    </row>
    <row r="2123" spans="1:16" s="241" customFormat="1" ht="30">
      <c r="A2123" s="284">
        <v>118975</v>
      </c>
      <c r="B2123" s="284" t="s">
        <v>4434</v>
      </c>
      <c r="C2123" s="284" t="s">
        <v>411</v>
      </c>
      <c r="D2123" s="285" t="s">
        <v>885</v>
      </c>
      <c r="F2123" s="242"/>
      <c r="I2123" s="284" t="s">
        <v>87</v>
      </c>
      <c r="O2123" s="251"/>
    </row>
    <row r="2124" spans="1:16" s="241" customFormat="1" ht="30">
      <c r="A2124" s="284">
        <v>118978</v>
      </c>
      <c r="B2124" s="284" t="s">
        <v>4435</v>
      </c>
      <c r="C2124" s="284" t="s">
        <v>454</v>
      </c>
      <c r="D2124" s="285" t="s">
        <v>727</v>
      </c>
      <c r="F2124" s="242"/>
      <c r="I2124" s="284" t="s">
        <v>87</v>
      </c>
      <c r="O2124" s="245"/>
    </row>
    <row r="2125" spans="1:16" s="241" customFormat="1" ht="30">
      <c r="A2125" s="284">
        <v>118979</v>
      </c>
      <c r="B2125" s="284" t="s">
        <v>4436</v>
      </c>
      <c r="C2125" s="284" t="s">
        <v>141</v>
      </c>
      <c r="D2125" s="285" t="s">
        <v>834</v>
      </c>
      <c r="F2125" s="242"/>
      <c r="I2125" s="284" t="s">
        <v>87</v>
      </c>
      <c r="O2125" s="245"/>
    </row>
    <row r="2126" spans="1:16" s="241" customFormat="1" ht="30">
      <c r="A2126" s="284">
        <v>118981</v>
      </c>
      <c r="B2126" s="284" t="s">
        <v>4437</v>
      </c>
      <c r="C2126" s="284" t="s">
        <v>97</v>
      </c>
      <c r="D2126" s="285" t="s">
        <v>1057</v>
      </c>
      <c r="F2126" s="242"/>
      <c r="I2126" s="284" t="s">
        <v>87</v>
      </c>
      <c r="O2126" s="245"/>
    </row>
    <row r="2127" spans="1:16" s="241" customFormat="1" ht="30">
      <c r="A2127" s="284">
        <v>118982</v>
      </c>
      <c r="B2127" s="284" t="s">
        <v>4438</v>
      </c>
      <c r="C2127" s="284" t="s">
        <v>97</v>
      </c>
      <c r="D2127" s="285" t="s">
        <v>871</v>
      </c>
      <c r="F2127" s="242"/>
      <c r="I2127" s="284" t="s">
        <v>87</v>
      </c>
      <c r="O2127" s="251"/>
    </row>
    <row r="2128" spans="1:16" s="241" customFormat="1" ht="30">
      <c r="A2128" s="284">
        <v>118987</v>
      </c>
      <c r="B2128" s="284" t="s">
        <v>4439</v>
      </c>
      <c r="C2128" s="284" t="s">
        <v>97</v>
      </c>
      <c r="D2128" s="285" t="s">
        <v>1029</v>
      </c>
      <c r="F2128" s="242"/>
      <c r="I2128" s="284" t="s">
        <v>87</v>
      </c>
      <c r="J2128" s="253"/>
      <c r="K2128" s="253"/>
      <c r="L2128" s="253"/>
      <c r="O2128" s="245"/>
    </row>
    <row r="2129" spans="1:15" s="241" customFormat="1" ht="30">
      <c r="A2129" s="284">
        <v>118990</v>
      </c>
      <c r="B2129" s="284" t="s">
        <v>4440</v>
      </c>
      <c r="C2129" s="284" t="s">
        <v>167</v>
      </c>
      <c r="D2129" s="285" t="s">
        <v>1244</v>
      </c>
      <c r="F2129" s="242"/>
      <c r="I2129" s="284" t="s">
        <v>87</v>
      </c>
      <c r="O2129" s="245"/>
    </row>
    <row r="2130" spans="1:15" s="241" customFormat="1" ht="30">
      <c r="A2130" s="284">
        <v>118991</v>
      </c>
      <c r="B2130" s="284" t="s">
        <v>4441</v>
      </c>
      <c r="C2130" s="284" t="s">
        <v>101</v>
      </c>
      <c r="D2130" s="285" t="s">
        <v>4442</v>
      </c>
      <c r="F2130" s="242"/>
      <c r="I2130" s="284" t="s">
        <v>87</v>
      </c>
      <c r="O2130" s="245"/>
    </row>
    <row r="2131" spans="1:15" s="241" customFormat="1" ht="30">
      <c r="A2131" s="284">
        <v>118992</v>
      </c>
      <c r="B2131" s="284" t="s">
        <v>1826</v>
      </c>
      <c r="C2131" s="284" t="s">
        <v>212</v>
      </c>
      <c r="D2131" s="285" t="s">
        <v>738</v>
      </c>
      <c r="F2131" s="242"/>
      <c r="I2131" s="284" t="s">
        <v>87</v>
      </c>
      <c r="O2131" s="245"/>
    </row>
    <row r="2132" spans="1:15" s="241" customFormat="1" ht="30">
      <c r="A2132" s="284">
        <v>118995</v>
      </c>
      <c r="B2132" s="284" t="s">
        <v>4443</v>
      </c>
      <c r="C2132" s="284" t="s">
        <v>4444</v>
      </c>
      <c r="D2132" s="285" t="s">
        <v>880</v>
      </c>
      <c r="F2132" s="242"/>
      <c r="I2132" s="284" t="s">
        <v>87</v>
      </c>
      <c r="O2132" s="245"/>
    </row>
    <row r="2133" spans="1:15" s="241" customFormat="1" ht="30">
      <c r="A2133" s="284">
        <v>118996</v>
      </c>
      <c r="B2133" s="284" t="s">
        <v>4445</v>
      </c>
      <c r="C2133" s="284" t="s">
        <v>123</v>
      </c>
      <c r="D2133" s="285" t="s">
        <v>966</v>
      </c>
      <c r="F2133" s="242"/>
      <c r="I2133" s="284" t="s">
        <v>87</v>
      </c>
      <c r="O2133" s="245"/>
    </row>
    <row r="2134" spans="1:15" s="241" customFormat="1" ht="30">
      <c r="A2134" s="284">
        <v>118999</v>
      </c>
      <c r="B2134" s="284" t="s">
        <v>4446</v>
      </c>
      <c r="C2134" s="284" t="s">
        <v>197</v>
      </c>
      <c r="D2134" s="285" t="s">
        <v>1083</v>
      </c>
      <c r="F2134" s="242"/>
      <c r="I2134" s="284" t="s">
        <v>87</v>
      </c>
      <c r="O2134" s="245"/>
    </row>
    <row r="2135" spans="1:15" s="241" customFormat="1" ht="30">
      <c r="A2135" s="284">
        <v>119006</v>
      </c>
      <c r="B2135" s="284" t="s">
        <v>4447</v>
      </c>
      <c r="C2135" s="284" t="s">
        <v>604</v>
      </c>
      <c r="D2135" s="285" t="s">
        <v>814</v>
      </c>
      <c r="F2135" s="242"/>
      <c r="I2135" s="284" t="s">
        <v>87</v>
      </c>
      <c r="O2135" s="245"/>
    </row>
    <row r="2136" spans="1:15" s="241" customFormat="1" ht="30">
      <c r="A2136" s="284">
        <v>119008</v>
      </c>
      <c r="B2136" s="284" t="s">
        <v>4448</v>
      </c>
      <c r="C2136" s="284" t="s">
        <v>207</v>
      </c>
      <c r="D2136" s="285" t="s">
        <v>1698</v>
      </c>
      <c r="F2136" s="242"/>
      <c r="I2136" s="284" t="s">
        <v>87</v>
      </c>
      <c r="O2136" s="245"/>
    </row>
    <row r="2137" spans="1:15" s="241" customFormat="1" ht="30">
      <c r="A2137" s="284">
        <v>119009</v>
      </c>
      <c r="B2137" s="284" t="s">
        <v>4449</v>
      </c>
      <c r="C2137" s="284" t="s">
        <v>710</v>
      </c>
      <c r="D2137" s="285" t="s">
        <v>754</v>
      </c>
      <c r="F2137" s="242"/>
      <c r="I2137" s="284" t="s">
        <v>87</v>
      </c>
      <c r="O2137" s="251"/>
    </row>
    <row r="2138" spans="1:15" s="241" customFormat="1" ht="30">
      <c r="A2138" s="284">
        <v>119010</v>
      </c>
      <c r="B2138" s="284" t="s">
        <v>4450</v>
      </c>
      <c r="C2138" s="284" t="s">
        <v>489</v>
      </c>
      <c r="D2138" s="285" t="s">
        <v>720</v>
      </c>
      <c r="F2138" s="242"/>
      <c r="I2138" s="284" t="s">
        <v>87</v>
      </c>
      <c r="O2138" s="245"/>
    </row>
    <row r="2139" spans="1:15" s="241" customFormat="1" ht="30">
      <c r="A2139" s="284">
        <v>119013</v>
      </c>
      <c r="B2139" s="284" t="s">
        <v>4451</v>
      </c>
      <c r="C2139" s="284" t="s">
        <v>104</v>
      </c>
      <c r="D2139" s="285" t="s">
        <v>1139</v>
      </c>
      <c r="F2139" s="242"/>
      <c r="I2139" s="284" t="s">
        <v>87</v>
      </c>
      <c r="O2139" s="245"/>
    </row>
    <row r="2140" spans="1:15" s="241" customFormat="1" ht="30">
      <c r="A2140" s="284">
        <v>119014</v>
      </c>
      <c r="B2140" s="284" t="s">
        <v>4452</v>
      </c>
      <c r="C2140" s="284" t="s">
        <v>105</v>
      </c>
      <c r="D2140" s="285" t="s">
        <v>4453</v>
      </c>
      <c r="F2140" s="242"/>
      <c r="I2140" s="284" t="s">
        <v>87</v>
      </c>
      <c r="J2140" s="253"/>
      <c r="K2140" s="253"/>
      <c r="L2140" s="253"/>
      <c r="O2140" s="245"/>
    </row>
    <row r="2141" spans="1:15" s="241" customFormat="1" ht="30">
      <c r="A2141" s="284">
        <v>119016</v>
      </c>
      <c r="B2141" s="284" t="s">
        <v>4454</v>
      </c>
      <c r="C2141" s="284" t="s">
        <v>159</v>
      </c>
      <c r="D2141" s="285" t="s">
        <v>1070</v>
      </c>
      <c r="F2141" s="242"/>
      <c r="I2141" s="284" t="s">
        <v>87</v>
      </c>
      <c r="O2141" s="245"/>
    </row>
    <row r="2142" spans="1:15" s="241" customFormat="1" ht="30">
      <c r="A2142" s="284">
        <v>119017</v>
      </c>
      <c r="B2142" s="284" t="s">
        <v>4455</v>
      </c>
      <c r="C2142" s="284" t="s">
        <v>140</v>
      </c>
      <c r="D2142" s="285" t="s">
        <v>816</v>
      </c>
      <c r="F2142" s="242"/>
      <c r="I2142" s="284" t="s">
        <v>87</v>
      </c>
      <c r="O2142" s="245"/>
    </row>
    <row r="2143" spans="1:15" s="241" customFormat="1" ht="30">
      <c r="A2143" s="284">
        <v>119018</v>
      </c>
      <c r="B2143" s="284" t="s">
        <v>4456</v>
      </c>
      <c r="C2143" s="284" t="s">
        <v>599</v>
      </c>
      <c r="D2143" s="285" t="s">
        <v>1403</v>
      </c>
      <c r="F2143" s="242"/>
      <c r="I2143" s="284" t="s">
        <v>87</v>
      </c>
      <c r="O2143" s="245"/>
    </row>
    <row r="2144" spans="1:15" s="241" customFormat="1" ht="30">
      <c r="A2144" s="284">
        <v>119019</v>
      </c>
      <c r="B2144" s="284" t="s">
        <v>4457</v>
      </c>
      <c r="C2144" s="284" t="s">
        <v>97</v>
      </c>
      <c r="D2144" s="285" t="s">
        <v>1654</v>
      </c>
      <c r="F2144" s="242"/>
      <c r="I2144" s="284" t="s">
        <v>87</v>
      </c>
      <c r="O2144" s="245"/>
    </row>
    <row r="2145" spans="1:15" s="241" customFormat="1" ht="30">
      <c r="A2145" s="284">
        <v>119020</v>
      </c>
      <c r="B2145" s="284" t="s">
        <v>4458</v>
      </c>
      <c r="C2145" s="284" t="s">
        <v>135</v>
      </c>
      <c r="D2145" s="285" t="s">
        <v>741</v>
      </c>
      <c r="F2145" s="242"/>
      <c r="I2145" s="284" t="s">
        <v>87</v>
      </c>
      <c r="O2145" s="245"/>
    </row>
    <row r="2146" spans="1:15" s="241" customFormat="1" ht="30">
      <c r="A2146" s="284">
        <v>119024</v>
      </c>
      <c r="B2146" s="284" t="s">
        <v>4459</v>
      </c>
      <c r="C2146" s="284" t="s">
        <v>454</v>
      </c>
      <c r="D2146" s="285" t="s">
        <v>796</v>
      </c>
      <c r="F2146" s="242"/>
      <c r="I2146" s="284" t="s">
        <v>87</v>
      </c>
      <c r="O2146" s="245"/>
    </row>
    <row r="2147" spans="1:15" s="241" customFormat="1" ht="30">
      <c r="A2147" s="284">
        <v>119025</v>
      </c>
      <c r="B2147" s="284" t="s">
        <v>4460</v>
      </c>
      <c r="C2147" s="284" t="s">
        <v>253</v>
      </c>
      <c r="D2147" s="285" t="s">
        <v>699</v>
      </c>
      <c r="F2147" s="242"/>
      <c r="I2147" s="284" t="s">
        <v>87</v>
      </c>
      <c r="O2147" s="245"/>
    </row>
    <row r="2148" spans="1:15" s="241" customFormat="1" ht="30">
      <c r="A2148" s="284">
        <v>119026</v>
      </c>
      <c r="B2148" s="284" t="s">
        <v>4461</v>
      </c>
      <c r="C2148" s="284" t="s">
        <v>4462</v>
      </c>
      <c r="D2148" s="285" t="s">
        <v>729</v>
      </c>
      <c r="F2148" s="242"/>
      <c r="I2148" s="284" t="s">
        <v>87</v>
      </c>
      <c r="O2148" s="245"/>
    </row>
    <row r="2149" spans="1:15" s="241" customFormat="1" ht="30">
      <c r="A2149" s="284">
        <v>119027</v>
      </c>
      <c r="B2149" s="284" t="s">
        <v>4463</v>
      </c>
      <c r="C2149" s="284" t="s">
        <v>97</v>
      </c>
      <c r="D2149" s="285" t="s">
        <v>771</v>
      </c>
      <c r="F2149" s="242"/>
      <c r="I2149" s="284" t="s">
        <v>87</v>
      </c>
      <c r="O2149" s="245"/>
    </row>
    <row r="2150" spans="1:15" s="241" customFormat="1" ht="30">
      <c r="A2150" s="284">
        <v>119029</v>
      </c>
      <c r="B2150" s="284" t="s">
        <v>4464</v>
      </c>
      <c r="C2150" s="284" t="s">
        <v>1517</v>
      </c>
      <c r="D2150" s="285" t="s">
        <v>693</v>
      </c>
      <c r="F2150" s="242"/>
      <c r="I2150" s="284" t="s">
        <v>87</v>
      </c>
      <c r="O2150" s="245"/>
    </row>
    <row r="2151" spans="1:15" s="241" customFormat="1" ht="30">
      <c r="A2151" s="284">
        <v>119030</v>
      </c>
      <c r="B2151" s="284" t="s">
        <v>4465</v>
      </c>
      <c r="C2151" s="284" t="s">
        <v>4466</v>
      </c>
      <c r="D2151" s="285" t="s">
        <v>4467</v>
      </c>
      <c r="F2151" s="242"/>
      <c r="I2151" s="284" t="s">
        <v>87</v>
      </c>
      <c r="O2151" s="245"/>
    </row>
    <row r="2152" spans="1:15" s="241" customFormat="1" ht="30">
      <c r="A2152" s="284">
        <v>119032</v>
      </c>
      <c r="B2152" s="284" t="s">
        <v>4468</v>
      </c>
      <c r="C2152" s="284" t="s">
        <v>97</v>
      </c>
      <c r="D2152" s="285" t="s">
        <v>1276</v>
      </c>
      <c r="F2152" s="242"/>
      <c r="I2152" s="284" t="s">
        <v>87</v>
      </c>
      <c r="O2152" s="245"/>
    </row>
    <row r="2153" spans="1:15" s="241" customFormat="1" ht="30">
      <c r="A2153" s="284">
        <v>119036</v>
      </c>
      <c r="B2153" s="284" t="s">
        <v>4469</v>
      </c>
      <c r="C2153" s="284" t="s">
        <v>116</v>
      </c>
      <c r="D2153" s="285" t="s">
        <v>846</v>
      </c>
      <c r="F2153" s="242"/>
      <c r="I2153" s="284" t="s">
        <v>87</v>
      </c>
      <c r="O2153" s="251"/>
    </row>
    <row r="2154" spans="1:15" s="241" customFormat="1" ht="30">
      <c r="A2154" s="284">
        <v>119039</v>
      </c>
      <c r="B2154" s="284" t="s">
        <v>4470</v>
      </c>
      <c r="C2154" s="284" t="s">
        <v>140</v>
      </c>
      <c r="D2154" s="285" t="s">
        <v>3685</v>
      </c>
      <c r="F2154" s="242"/>
      <c r="I2154" s="284" t="s">
        <v>87</v>
      </c>
      <c r="O2154" s="245"/>
    </row>
    <row r="2155" spans="1:15" s="241" customFormat="1" ht="30">
      <c r="A2155" s="284">
        <v>119040</v>
      </c>
      <c r="B2155" s="284" t="s">
        <v>4471</v>
      </c>
      <c r="C2155" s="284" t="s">
        <v>4472</v>
      </c>
      <c r="D2155" s="285" t="s">
        <v>1444</v>
      </c>
      <c r="F2155" s="242"/>
      <c r="I2155" s="284" t="s">
        <v>87</v>
      </c>
      <c r="O2155" s="245"/>
    </row>
    <row r="2156" spans="1:15" s="241" customFormat="1" ht="30">
      <c r="A2156" s="284">
        <v>119041</v>
      </c>
      <c r="B2156" s="284" t="s">
        <v>4473</v>
      </c>
      <c r="C2156" s="284" t="s">
        <v>134</v>
      </c>
      <c r="D2156" s="285" t="s">
        <v>1127</v>
      </c>
      <c r="F2156" s="242"/>
      <c r="I2156" s="284" t="s">
        <v>87</v>
      </c>
      <c r="O2156" s="245"/>
    </row>
    <row r="2157" spans="1:15" s="241" customFormat="1" ht="30">
      <c r="A2157" s="284">
        <v>119042</v>
      </c>
      <c r="B2157" s="284" t="s">
        <v>4474</v>
      </c>
      <c r="C2157" s="284" t="s">
        <v>167</v>
      </c>
      <c r="D2157" s="285" t="s">
        <v>885</v>
      </c>
      <c r="F2157" s="242"/>
      <c r="I2157" s="284" t="s">
        <v>87</v>
      </c>
      <c r="O2157" s="245"/>
    </row>
    <row r="2158" spans="1:15" s="241" customFormat="1" ht="30">
      <c r="A2158" s="284">
        <v>119044</v>
      </c>
      <c r="B2158" s="284" t="s">
        <v>4475</v>
      </c>
      <c r="C2158" s="284" t="s">
        <v>4476</v>
      </c>
      <c r="D2158" s="285" t="s">
        <v>769</v>
      </c>
      <c r="F2158" s="242"/>
      <c r="I2158" s="284" t="s">
        <v>87</v>
      </c>
      <c r="O2158" s="245"/>
    </row>
    <row r="2159" spans="1:15" s="241" customFormat="1" ht="30">
      <c r="A2159" s="284">
        <v>119045</v>
      </c>
      <c r="B2159" s="284" t="s">
        <v>4477</v>
      </c>
      <c r="C2159" s="284" t="s">
        <v>92</v>
      </c>
      <c r="D2159" s="285" t="s">
        <v>741</v>
      </c>
      <c r="F2159" s="242"/>
      <c r="I2159" s="284" t="s">
        <v>87</v>
      </c>
      <c r="O2159" s="245"/>
    </row>
    <row r="2160" spans="1:15" s="241" customFormat="1" ht="30">
      <c r="A2160" s="284">
        <v>119046</v>
      </c>
      <c r="B2160" s="284" t="s">
        <v>4478</v>
      </c>
      <c r="C2160" s="284" t="s">
        <v>97</v>
      </c>
      <c r="D2160" s="285" t="s">
        <v>1399</v>
      </c>
      <c r="F2160" s="242"/>
      <c r="I2160" s="284" t="s">
        <v>87</v>
      </c>
      <c r="O2160" s="250"/>
    </row>
    <row r="2161" spans="1:15" s="241" customFormat="1" ht="30">
      <c r="A2161" s="284">
        <v>119048</v>
      </c>
      <c r="B2161" s="284" t="s">
        <v>4479</v>
      </c>
      <c r="C2161" s="284" t="s">
        <v>207</v>
      </c>
      <c r="D2161" s="285" t="s">
        <v>809</v>
      </c>
      <c r="F2161" s="242"/>
      <c r="I2161" s="284" t="s">
        <v>87</v>
      </c>
      <c r="O2161" s="251"/>
    </row>
    <row r="2162" spans="1:15" s="241" customFormat="1" ht="30">
      <c r="A2162" s="284">
        <v>119050</v>
      </c>
      <c r="B2162" s="284" t="s">
        <v>4480</v>
      </c>
      <c r="C2162" s="284" t="s">
        <v>507</v>
      </c>
      <c r="D2162" s="285" t="s">
        <v>880</v>
      </c>
      <c r="F2162" s="242"/>
      <c r="I2162" s="284" t="s">
        <v>87</v>
      </c>
      <c r="O2162" s="245"/>
    </row>
    <row r="2163" spans="1:15" s="241" customFormat="1" ht="30">
      <c r="A2163" s="284">
        <v>119051</v>
      </c>
      <c r="B2163" s="284" t="s">
        <v>4481</v>
      </c>
      <c r="C2163" s="284" t="s">
        <v>578</v>
      </c>
      <c r="D2163" s="285" t="s">
        <v>818</v>
      </c>
      <c r="F2163" s="242"/>
      <c r="I2163" s="284" t="s">
        <v>87</v>
      </c>
      <c r="O2163" s="245"/>
    </row>
    <row r="2164" spans="1:15" s="241" customFormat="1" ht="30">
      <c r="A2164" s="284">
        <v>119055</v>
      </c>
      <c r="B2164" s="284" t="s">
        <v>4482</v>
      </c>
      <c r="C2164" s="284" t="s">
        <v>187</v>
      </c>
      <c r="D2164" s="285" t="s">
        <v>813</v>
      </c>
      <c r="F2164" s="242"/>
      <c r="I2164" s="284" t="s">
        <v>87</v>
      </c>
      <c r="O2164" s="245"/>
    </row>
    <row r="2165" spans="1:15" s="241" customFormat="1" ht="30">
      <c r="A2165" s="284">
        <v>119058</v>
      </c>
      <c r="B2165" s="284" t="s">
        <v>4483</v>
      </c>
      <c r="C2165" s="284" t="s">
        <v>181</v>
      </c>
      <c r="D2165" s="285" t="s">
        <v>725</v>
      </c>
      <c r="F2165" s="242"/>
      <c r="I2165" s="284" t="s">
        <v>87</v>
      </c>
      <c r="O2165" s="245"/>
    </row>
    <row r="2166" spans="1:15" s="241" customFormat="1" ht="30">
      <c r="A2166" s="284">
        <v>119061</v>
      </c>
      <c r="B2166" s="284" t="s">
        <v>4484</v>
      </c>
      <c r="C2166" s="284" t="s">
        <v>100</v>
      </c>
      <c r="D2166" s="285" t="s">
        <v>854</v>
      </c>
      <c r="F2166" s="242"/>
      <c r="I2166" s="284" t="s">
        <v>87</v>
      </c>
      <c r="O2166" s="245"/>
    </row>
    <row r="2167" spans="1:15" s="241" customFormat="1" ht="30">
      <c r="A2167" s="284">
        <v>119063</v>
      </c>
      <c r="B2167" s="284" t="s">
        <v>4485</v>
      </c>
      <c r="C2167" s="284" t="s">
        <v>425</v>
      </c>
      <c r="D2167" s="285" t="s">
        <v>953</v>
      </c>
      <c r="F2167" s="242"/>
      <c r="I2167" s="284" t="s">
        <v>87</v>
      </c>
      <c r="O2167" s="245"/>
    </row>
    <row r="2168" spans="1:15" s="241" customFormat="1" ht="30">
      <c r="A2168" s="284">
        <v>119064</v>
      </c>
      <c r="B2168" s="284" t="s">
        <v>4486</v>
      </c>
      <c r="C2168" s="284" t="s">
        <v>159</v>
      </c>
      <c r="D2168" s="285" t="s">
        <v>1700</v>
      </c>
      <c r="F2168" s="242"/>
      <c r="I2168" s="284" t="s">
        <v>87</v>
      </c>
      <c r="O2168" s="245"/>
    </row>
    <row r="2169" spans="1:15" s="241" customFormat="1" ht="30">
      <c r="A2169" s="284">
        <v>119065</v>
      </c>
      <c r="B2169" s="284" t="s">
        <v>4487</v>
      </c>
      <c r="C2169" s="284" t="s">
        <v>97</v>
      </c>
      <c r="D2169" s="285" t="s">
        <v>734</v>
      </c>
      <c r="F2169" s="242"/>
      <c r="I2169" s="284" t="s">
        <v>87</v>
      </c>
      <c r="O2169" s="245"/>
    </row>
    <row r="2170" spans="1:15" s="241" customFormat="1" ht="30">
      <c r="A2170" s="284">
        <v>119067</v>
      </c>
      <c r="B2170" s="284" t="s">
        <v>4488</v>
      </c>
      <c r="C2170" s="284" t="s">
        <v>97</v>
      </c>
      <c r="D2170" s="285" t="s">
        <v>1004</v>
      </c>
      <c r="F2170" s="242"/>
      <c r="I2170" s="284" t="s">
        <v>87</v>
      </c>
      <c r="O2170" s="245"/>
    </row>
    <row r="2171" spans="1:15" s="241" customFormat="1" ht="30">
      <c r="A2171" s="284">
        <v>119068</v>
      </c>
      <c r="B2171" s="284" t="s">
        <v>4489</v>
      </c>
      <c r="C2171" s="284" t="s">
        <v>97</v>
      </c>
      <c r="D2171" s="285" t="s">
        <v>712</v>
      </c>
      <c r="F2171" s="242"/>
      <c r="I2171" s="284" t="s">
        <v>87</v>
      </c>
      <c r="O2171" s="245"/>
    </row>
    <row r="2172" spans="1:15" s="241" customFormat="1" ht="30">
      <c r="A2172" s="284">
        <v>119069</v>
      </c>
      <c r="B2172" s="284" t="s">
        <v>4490</v>
      </c>
      <c r="C2172" s="284" t="s">
        <v>464</v>
      </c>
      <c r="D2172" s="285" t="s">
        <v>852</v>
      </c>
      <c r="F2172" s="242"/>
      <c r="I2172" s="284" t="s">
        <v>87</v>
      </c>
      <c r="O2172" s="251"/>
    </row>
    <row r="2173" spans="1:15" s="241" customFormat="1" ht="30">
      <c r="A2173" s="284">
        <v>119070</v>
      </c>
      <c r="B2173" s="284" t="s">
        <v>4491</v>
      </c>
      <c r="C2173" s="284" t="s">
        <v>209</v>
      </c>
      <c r="D2173" s="285" t="s">
        <v>698</v>
      </c>
      <c r="F2173" s="242"/>
      <c r="I2173" s="284" t="s">
        <v>87</v>
      </c>
      <c r="O2173" s="245"/>
    </row>
    <row r="2174" spans="1:15" s="241" customFormat="1" ht="30">
      <c r="A2174" s="284">
        <v>119074</v>
      </c>
      <c r="B2174" s="284" t="s">
        <v>4492</v>
      </c>
      <c r="C2174" s="284" t="s">
        <v>334</v>
      </c>
      <c r="D2174" s="285" t="s">
        <v>703</v>
      </c>
      <c r="F2174" s="242"/>
      <c r="I2174" s="284" t="s">
        <v>87</v>
      </c>
      <c r="O2174" s="250"/>
    </row>
    <row r="2175" spans="1:15" s="241" customFormat="1" ht="30">
      <c r="A2175" s="284">
        <v>119076</v>
      </c>
      <c r="B2175" s="284" t="s">
        <v>4493</v>
      </c>
      <c r="C2175" s="284" t="s">
        <v>290</v>
      </c>
      <c r="D2175" s="285" t="s">
        <v>880</v>
      </c>
      <c r="F2175" s="242"/>
      <c r="I2175" s="284" t="s">
        <v>87</v>
      </c>
      <c r="O2175" s="251"/>
    </row>
    <row r="2176" spans="1:15" s="241" customFormat="1" ht="30">
      <c r="A2176" s="284">
        <v>119078</v>
      </c>
      <c r="B2176" s="284" t="s">
        <v>4494</v>
      </c>
      <c r="C2176" s="284" t="s">
        <v>322</v>
      </c>
      <c r="D2176" s="285" t="s">
        <v>1372</v>
      </c>
      <c r="F2176" s="242"/>
      <c r="I2176" s="284" t="s">
        <v>87</v>
      </c>
      <c r="O2176" s="245"/>
    </row>
    <row r="2177" spans="1:15" s="241" customFormat="1" ht="30">
      <c r="A2177" s="284">
        <v>119079</v>
      </c>
      <c r="B2177" s="284" t="s">
        <v>4495</v>
      </c>
      <c r="C2177" s="284" t="s">
        <v>135</v>
      </c>
      <c r="D2177" s="285" t="s">
        <v>4496</v>
      </c>
      <c r="F2177" s="242"/>
      <c r="I2177" s="284" t="s">
        <v>87</v>
      </c>
      <c r="O2177" s="251"/>
    </row>
    <row r="2178" spans="1:15" s="241" customFormat="1" ht="30">
      <c r="A2178" s="284">
        <v>119080</v>
      </c>
      <c r="B2178" s="284" t="s">
        <v>4497</v>
      </c>
      <c r="C2178" s="284" t="s">
        <v>88</v>
      </c>
      <c r="D2178" s="285" t="s">
        <v>1279</v>
      </c>
      <c r="F2178" s="242"/>
      <c r="I2178" s="284" t="s">
        <v>87</v>
      </c>
      <c r="O2178" s="245"/>
    </row>
    <row r="2179" spans="1:15" s="241" customFormat="1" ht="30">
      <c r="A2179" s="284">
        <v>119082</v>
      </c>
      <c r="B2179" s="284" t="s">
        <v>4498</v>
      </c>
      <c r="C2179" s="284" t="s">
        <v>140</v>
      </c>
      <c r="D2179" s="285" t="s">
        <v>1077</v>
      </c>
      <c r="F2179" s="242"/>
      <c r="I2179" s="284" t="s">
        <v>239</v>
      </c>
      <c r="O2179" s="245"/>
    </row>
    <row r="2180" spans="1:15" s="241" customFormat="1" ht="30">
      <c r="A2180" s="284">
        <v>119088</v>
      </c>
      <c r="B2180" s="284" t="s">
        <v>4499</v>
      </c>
      <c r="C2180" s="284" t="s">
        <v>1623</v>
      </c>
      <c r="D2180" s="285" t="s">
        <v>1213</v>
      </c>
      <c r="F2180" s="242"/>
      <c r="I2180" s="284" t="s">
        <v>87</v>
      </c>
      <c r="O2180" s="245"/>
    </row>
    <row r="2181" spans="1:15" s="241" customFormat="1" ht="30">
      <c r="A2181" s="284">
        <v>119089</v>
      </c>
      <c r="B2181" s="284" t="s">
        <v>4500</v>
      </c>
      <c r="C2181" s="284" t="s">
        <v>147</v>
      </c>
      <c r="D2181" s="285" t="s">
        <v>4501</v>
      </c>
      <c r="F2181" s="242"/>
      <c r="I2181" s="284" t="s">
        <v>87</v>
      </c>
      <c r="O2181" s="245"/>
    </row>
    <row r="2182" spans="1:15" s="241" customFormat="1" ht="30">
      <c r="A2182" s="284">
        <v>119090</v>
      </c>
      <c r="B2182" s="284" t="s">
        <v>4502</v>
      </c>
      <c r="C2182" s="284" t="s">
        <v>253</v>
      </c>
      <c r="D2182" s="285" t="s">
        <v>872</v>
      </c>
      <c r="F2182" s="242"/>
      <c r="I2182" s="284" t="s">
        <v>87</v>
      </c>
      <c r="O2182" s="245"/>
    </row>
    <row r="2183" spans="1:15" s="241" customFormat="1" ht="30">
      <c r="A2183" s="284">
        <v>119091</v>
      </c>
      <c r="B2183" s="284" t="s">
        <v>4503</v>
      </c>
      <c r="C2183" s="284" t="s">
        <v>3944</v>
      </c>
      <c r="D2183" s="285" t="s">
        <v>4504</v>
      </c>
      <c r="F2183" s="242"/>
      <c r="I2183" s="284" t="s">
        <v>87</v>
      </c>
      <c r="O2183" s="245"/>
    </row>
    <row r="2184" spans="1:15" s="241" customFormat="1" ht="30">
      <c r="A2184" s="284">
        <v>119092</v>
      </c>
      <c r="B2184" s="284" t="s">
        <v>4505</v>
      </c>
      <c r="C2184" s="284" t="s">
        <v>1164</v>
      </c>
      <c r="D2184" s="285" t="s">
        <v>1282</v>
      </c>
      <c r="F2184" s="242"/>
      <c r="I2184" s="284" t="s">
        <v>87</v>
      </c>
      <c r="O2184" s="245"/>
    </row>
    <row r="2185" spans="1:15" s="241" customFormat="1" ht="30">
      <c r="A2185" s="284">
        <v>119098</v>
      </c>
      <c r="B2185" s="284" t="s">
        <v>4506</v>
      </c>
      <c r="C2185" s="284" t="s">
        <v>377</v>
      </c>
      <c r="D2185" s="285" t="s">
        <v>711</v>
      </c>
      <c r="F2185" s="242"/>
      <c r="I2185" s="284" t="s">
        <v>87</v>
      </c>
      <c r="O2185" s="245"/>
    </row>
    <row r="2186" spans="1:15" s="241" customFormat="1" ht="30">
      <c r="A2186" s="284">
        <v>119100</v>
      </c>
      <c r="B2186" s="284" t="s">
        <v>4507</v>
      </c>
      <c r="C2186" s="284" t="s">
        <v>222</v>
      </c>
      <c r="D2186" s="285" t="s">
        <v>1173</v>
      </c>
      <c r="F2186" s="242"/>
      <c r="I2186" s="284" t="s">
        <v>87</v>
      </c>
      <c r="O2186" s="251"/>
    </row>
    <row r="2187" spans="1:15" s="241" customFormat="1" ht="30">
      <c r="A2187" s="284">
        <v>119103</v>
      </c>
      <c r="B2187" s="284" t="s">
        <v>4508</v>
      </c>
      <c r="C2187" s="284" t="s">
        <v>3831</v>
      </c>
      <c r="D2187" s="285" t="s">
        <v>698</v>
      </c>
      <c r="F2187" s="242"/>
      <c r="I2187" s="284" t="s">
        <v>87</v>
      </c>
      <c r="O2187" s="245"/>
    </row>
    <row r="2188" spans="1:15" s="241" customFormat="1" ht="30">
      <c r="A2188" s="284">
        <v>119104</v>
      </c>
      <c r="B2188" s="284" t="s">
        <v>4509</v>
      </c>
      <c r="C2188" s="284" t="s">
        <v>134</v>
      </c>
      <c r="D2188" s="285" t="s">
        <v>701</v>
      </c>
      <c r="F2188" s="242"/>
      <c r="I2188" s="284" t="s">
        <v>87</v>
      </c>
      <c r="O2188" s="245"/>
    </row>
    <row r="2189" spans="1:15" s="241" customFormat="1" ht="30">
      <c r="A2189" s="284">
        <v>119105</v>
      </c>
      <c r="B2189" s="284" t="s">
        <v>4510</v>
      </c>
      <c r="C2189" s="284" t="s">
        <v>392</v>
      </c>
      <c r="D2189" s="285" t="s">
        <v>1017</v>
      </c>
      <c r="F2189" s="242"/>
      <c r="I2189" s="284" t="s">
        <v>87</v>
      </c>
      <c r="O2189" s="245"/>
    </row>
    <row r="2190" spans="1:15" s="241" customFormat="1" ht="30">
      <c r="A2190" s="284">
        <v>119106</v>
      </c>
      <c r="B2190" s="284" t="s">
        <v>4511</v>
      </c>
      <c r="C2190" s="284" t="s">
        <v>335</v>
      </c>
      <c r="D2190" s="285" t="s">
        <v>799</v>
      </c>
      <c r="F2190" s="242"/>
      <c r="I2190" s="284" t="s">
        <v>87</v>
      </c>
      <c r="O2190" s="245"/>
    </row>
    <row r="2191" spans="1:15" s="241" customFormat="1" ht="33.75">
      <c r="A2191" s="284">
        <v>119108</v>
      </c>
      <c r="B2191" s="284" t="s">
        <v>4512</v>
      </c>
      <c r="C2191" s="284" t="s">
        <v>92</v>
      </c>
      <c r="D2191" s="285" t="s">
        <v>4186</v>
      </c>
      <c r="F2191" s="242"/>
      <c r="I2191" s="284" t="s">
        <v>87</v>
      </c>
      <c r="O2191" s="246"/>
    </row>
    <row r="2192" spans="1:15" s="241" customFormat="1" ht="30">
      <c r="A2192" s="284">
        <v>119109</v>
      </c>
      <c r="B2192" s="284" t="s">
        <v>4513</v>
      </c>
      <c r="C2192" s="284" t="s">
        <v>435</v>
      </c>
      <c r="D2192" s="285" t="s">
        <v>1414</v>
      </c>
      <c r="F2192" s="242"/>
      <c r="I2192" s="284" t="s">
        <v>87</v>
      </c>
      <c r="O2192" s="245"/>
    </row>
    <row r="2193" spans="1:15" s="241" customFormat="1" ht="30">
      <c r="A2193" s="284">
        <v>119110</v>
      </c>
      <c r="B2193" s="284" t="s">
        <v>4514</v>
      </c>
      <c r="C2193" s="284" t="s">
        <v>141</v>
      </c>
      <c r="D2193" s="285" t="s">
        <v>580</v>
      </c>
      <c r="F2193" s="242"/>
      <c r="I2193" s="284" t="s">
        <v>87</v>
      </c>
      <c r="O2193" s="245"/>
    </row>
    <row r="2194" spans="1:15" s="241" customFormat="1" ht="30">
      <c r="A2194" s="284">
        <v>119112</v>
      </c>
      <c r="B2194" s="284" t="s">
        <v>4515</v>
      </c>
      <c r="C2194" s="284" t="s">
        <v>4516</v>
      </c>
      <c r="D2194" s="285" t="s">
        <v>1403</v>
      </c>
      <c r="F2194" s="242"/>
      <c r="I2194" s="284" t="s">
        <v>87</v>
      </c>
      <c r="O2194" s="251"/>
    </row>
    <row r="2195" spans="1:15" s="241" customFormat="1" ht="30">
      <c r="A2195" s="284">
        <v>119113</v>
      </c>
      <c r="B2195" s="284" t="s">
        <v>4517</v>
      </c>
      <c r="C2195" s="284" t="s">
        <v>319</v>
      </c>
      <c r="D2195" s="285" t="s">
        <v>1745</v>
      </c>
      <c r="F2195" s="242"/>
      <c r="I2195" s="284" t="s">
        <v>87</v>
      </c>
      <c r="J2195" s="253"/>
      <c r="K2195" s="253"/>
      <c r="L2195" s="253"/>
      <c r="O2195" s="245"/>
    </row>
    <row r="2196" spans="1:15" s="241" customFormat="1" ht="30">
      <c r="A2196" s="284">
        <v>119115</v>
      </c>
      <c r="B2196" s="284" t="s">
        <v>4518</v>
      </c>
      <c r="C2196" s="284" t="s">
        <v>134</v>
      </c>
      <c r="D2196" s="285" t="s">
        <v>701</v>
      </c>
      <c r="F2196" s="242"/>
      <c r="I2196" s="284" t="s">
        <v>87</v>
      </c>
      <c r="O2196" s="245"/>
    </row>
    <row r="2197" spans="1:15" s="241" customFormat="1" ht="30">
      <c r="A2197" s="284">
        <v>119116</v>
      </c>
      <c r="B2197" s="284" t="s">
        <v>4519</v>
      </c>
      <c r="C2197" s="284" t="s">
        <v>90</v>
      </c>
      <c r="D2197" s="285" t="s">
        <v>1383</v>
      </c>
      <c r="F2197" s="242"/>
      <c r="I2197" s="284" t="s">
        <v>87</v>
      </c>
      <c r="O2197" s="245"/>
    </row>
    <row r="2198" spans="1:15" s="241" customFormat="1" ht="30">
      <c r="A2198" s="284">
        <v>119118</v>
      </c>
      <c r="B2198" s="284" t="s">
        <v>4520</v>
      </c>
      <c r="C2198" s="284" t="s">
        <v>176</v>
      </c>
      <c r="D2198" s="285" t="s">
        <v>912</v>
      </c>
      <c r="F2198" s="242"/>
      <c r="I2198" s="284" t="s">
        <v>87</v>
      </c>
      <c r="O2198" s="245"/>
    </row>
    <row r="2199" spans="1:15" s="241" customFormat="1" ht="30">
      <c r="A2199" s="284">
        <v>119119</v>
      </c>
      <c r="B2199" s="284" t="s">
        <v>4521</v>
      </c>
      <c r="C2199" s="284" t="s">
        <v>454</v>
      </c>
      <c r="D2199" s="285" t="s">
        <v>1261</v>
      </c>
      <c r="F2199" s="242"/>
      <c r="I2199" s="284" t="s">
        <v>87</v>
      </c>
      <c r="O2199" s="245"/>
    </row>
    <row r="2200" spans="1:15" s="241" customFormat="1" ht="30">
      <c r="A2200" s="284">
        <v>119121</v>
      </c>
      <c r="B2200" s="284" t="s">
        <v>4522</v>
      </c>
      <c r="C2200" s="284" t="s">
        <v>238</v>
      </c>
      <c r="D2200" s="285" t="s">
        <v>1165</v>
      </c>
      <c r="F2200" s="242"/>
      <c r="I2200" s="284" t="s">
        <v>87</v>
      </c>
      <c r="O2200" s="245"/>
    </row>
    <row r="2201" spans="1:15" s="241" customFormat="1" ht="30">
      <c r="A2201" s="284">
        <v>119123</v>
      </c>
      <c r="B2201" s="284" t="s">
        <v>4523</v>
      </c>
      <c r="C2201" s="284" t="s">
        <v>140</v>
      </c>
      <c r="D2201" s="285" t="s">
        <v>782</v>
      </c>
      <c r="F2201" s="242"/>
      <c r="I2201" s="284" t="s">
        <v>239</v>
      </c>
      <c r="O2201" s="245"/>
    </row>
    <row r="2202" spans="1:15" s="241" customFormat="1" ht="30">
      <c r="A2202" s="284">
        <v>119124</v>
      </c>
      <c r="B2202" s="284" t="s">
        <v>4524</v>
      </c>
      <c r="C2202" s="284" t="s">
        <v>114</v>
      </c>
      <c r="D2202" s="285" t="s">
        <v>933</v>
      </c>
      <c r="F2202" s="242"/>
      <c r="I2202" s="284" t="s">
        <v>87</v>
      </c>
      <c r="O2202" s="245"/>
    </row>
    <row r="2203" spans="1:15" s="241" customFormat="1" ht="30">
      <c r="A2203" s="284">
        <v>119131</v>
      </c>
      <c r="B2203" s="284" t="s">
        <v>4525</v>
      </c>
      <c r="C2203" s="284" t="s">
        <v>101</v>
      </c>
      <c r="D2203" s="285" t="s">
        <v>685</v>
      </c>
      <c r="F2203" s="242"/>
      <c r="I2203" s="284" t="s">
        <v>87</v>
      </c>
      <c r="O2203" s="251"/>
    </row>
    <row r="2204" spans="1:15" s="241" customFormat="1" ht="30">
      <c r="A2204" s="284">
        <v>119132</v>
      </c>
      <c r="B2204" s="284" t="s">
        <v>4526</v>
      </c>
      <c r="C2204" s="284" t="s">
        <v>458</v>
      </c>
      <c r="D2204" s="285" t="s">
        <v>1337</v>
      </c>
      <c r="F2204" s="242"/>
      <c r="I2204" s="284" t="s">
        <v>87</v>
      </c>
      <c r="O2204" s="245"/>
    </row>
    <row r="2205" spans="1:15" s="241" customFormat="1" ht="30">
      <c r="A2205" s="284">
        <v>119134</v>
      </c>
      <c r="B2205" s="284" t="s">
        <v>4527</v>
      </c>
      <c r="C2205" s="284" t="s">
        <v>1689</v>
      </c>
      <c r="D2205" s="285" t="s">
        <v>711</v>
      </c>
      <c r="F2205" s="242"/>
      <c r="I2205" s="284" t="s">
        <v>87</v>
      </c>
      <c r="O2205" s="245"/>
    </row>
    <row r="2206" spans="1:15" s="241" customFormat="1" ht="30">
      <c r="A2206" s="284">
        <v>119136</v>
      </c>
      <c r="B2206" s="284" t="s">
        <v>4528</v>
      </c>
      <c r="C2206" s="284" t="s">
        <v>275</v>
      </c>
      <c r="D2206" s="285" t="s">
        <v>436</v>
      </c>
      <c r="F2206" s="242"/>
      <c r="I2206" s="284" t="s">
        <v>87</v>
      </c>
      <c r="O2206" s="245"/>
    </row>
    <row r="2207" spans="1:15" s="241" customFormat="1" ht="30">
      <c r="A2207" s="284">
        <v>119137</v>
      </c>
      <c r="B2207" s="284" t="s">
        <v>4529</v>
      </c>
      <c r="C2207" s="284" t="s">
        <v>142</v>
      </c>
      <c r="D2207" s="285" t="s">
        <v>580</v>
      </c>
      <c r="F2207" s="242"/>
      <c r="I2207" s="284" t="s">
        <v>87</v>
      </c>
      <c r="O2207" s="245"/>
    </row>
    <row r="2208" spans="1:15" s="241" customFormat="1" ht="30">
      <c r="A2208" s="284">
        <v>119139</v>
      </c>
      <c r="B2208" s="284" t="s">
        <v>4530</v>
      </c>
      <c r="C2208" s="284" t="s">
        <v>4531</v>
      </c>
      <c r="D2208" s="285" t="s">
        <v>1312</v>
      </c>
      <c r="F2208" s="242"/>
      <c r="I2208" s="284" t="s">
        <v>239</v>
      </c>
      <c r="O2208" s="245"/>
    </row>
    <row r="2209" spans="1:15" s="241" customFormat="1" ht="30">
      <c r="A2209" s="284">
        <v>119140</v>
      </c>
      <c r="B2209" s="284" t="s">
        <v>4532</v>
      </c>
      <c r="C2209" s="284" t="s">
        <v>218</v>
      </c>
      <c r="D2209" s="285" t="s">
        <v>773</v>
      </c>
      <c r="F2209" s="242"/>
      <c r="I2209" s="284" t="s">
        <v>87</v>
      </c>
      <c r="O2209" s="245"/>
    </row>
    <row r="2210" spans="1:15" s="241" customFormat="1" ht="30">
      <c r="A2210" s="284">
        <v>119142</v>
      </c>
      <c r="B2210" s="284" t="s">
        <v>4533</v>
      </c>
      <c r="C2210" s="284" t="s">
        <v>301</v>
      </c>
      <c r="D2210" s="285" t="s">
        <v>1050</v>
      </c>
      <c r="F2210" s="242"/>
      <c r="I2210" s="284" t="s">
        <v>87</v>
      </c>
      <c r="O2210" s="245"/>
    </row>
    <row r="2211" spans="1:15" s="241" customFormat="1" ht="30">
      <c r="A2211" s="284">
        <v>119143</v>
      </c>
      <c r="B2211" s="284" t="s">
        <v>4534</v>
      </c>
      <c r="C2211" s="284" t="s">
        <v>183</v>
      </c>
      <c r="D2211" s="285" t="s">
        <v>957</v>
      </c>
      <c r="F2211" s="242"/>
      <c r="I2211" s="284" t="s">
        <v>87</v>
      </c>
      <c r="O2211" s="245"/>
    </row>
    <row r="2212" spans="1:15" s="241" customFormat="1" ht="30">
      <c r="A2212" s="284">
        <v>119146</v>
      </c>
      <c r="B2212" s="284" t="s">
        <v>4535</v>
      </c>
      <c r="C2212" s="284" t="s">
        <v>184</v>
      </c>
      <c r="D2212" s="285" t="s">
        <v>4536</v>
      </c>
      <c r="F2212" s="242"/>
      <c r="I2212" s="284" t="s">
        <v>87</v>
      </c>
      <c r="O2212" s="245"/>
    </row>
    <row r="2213" spans="1:15" s="241" customFormat="1" ht="30">
      <c r="A2213" s="284">
        <v>119149</v>
      </c>
      <c r="B2213" s="284" t="s">
        <v>4537</v>
      </c>
      <c r="C2213" s="284" t="s">
        <v>125</v>
      </c>
      <c r="D2213" s="285" t="s">
        <v>1084</v>
      </c>
      <c r="F2213" s="242"/>
      <c r="I2213" s="284" t="s">
        <v>87</v>
      </c>
      <c r="O2213" s="245"/>
    </row>
    <row r="2214" spans="1:15" s="241" customFormat="1" ht="30">
      <c r="A2214" s="284">
        <v>119150</v>
      </c>
      <c r="B2214" s="284" t="s">
        <v>4538</v>
      </c>
      <c r="C2214" s="284" t="s">
        <v>148</v>
      </c>
      <c r="D2214" s="285" t="s">
        <v>891</v>
      </c>
      <c r="F2214" s="242"/>
      <c r="I2214" s="284" t="s">
        <v>87</v>
      </c>
      <c r="O2214" s="251"/>
    </row>
    <row r="2215" spans="1:15" s="241" customFormat="1" ht="30">
      <c r="A2215" s="284">
        <v>119153</v>
      </c>
      <c r="B2215" s="284" t="s">
        <v>4539</v>
      </c>
      <c r="C2215" s="284" t="s">
        <v>101</v>
      </c>
      <c r="D2215" s="285" t="s">
        <v>1132</v>
      </c>
      <c r="F2215" s="242"/>
      <c r="I2215" s="284" t="s">
        <v>87</v>
      </c>
      <c r="O2215" s="245"/>
    </row>
    <row r="2216" spans="1:15" s="241" customFormat="1" ht="30">
      <c r="A2216" s="284">
        <v>119157</v>
      </c>
      <c r="B2216" s="284" t="s">
        <v>4540</v>
      </c>
      <c r="C2216" s="284" t="s">
        <v>440</v>
      </c>
      <c r="D2216" s="285" t="s">
        <v>698</v>
      </c>
      <c r="F2216" s="242"/>
      <c r="I2216" s="284" t="s">
        <v>87</v>
      </c>
      <c r="O2216" s="245"/>
    </row>
    <row r="2217" spans="1:15" s="241" customFormat="1" ht="30">
      <c r="A2217" s="284">
        <v>119158</v>
      </c>
      <c r="B2217" s="284" t="s">
        <v>4541</v>
      </c>
      <c r="C2217" s="284" t="s">
        <v>97</v>
      </c>
      <c r="D2217" s="285" t="s">
        <v>741</v>
      </c>
      <c r="F2217" s="242"/>
      <c r="I2217" s="284" t="s">
        <v>87</v>
      </c>
      <c r="O2217" s="245"/>
    </row>
    <row r="2218" spans="1:15" s="241" customFormat="1" ht="30">
      <c r="A2218" s="284">
        <v>119160</v>
      </c>
      <c r="B2218" s="284" t="s">
        <v>4542</v>
      </c>
      <c r="C2218" s="284" t="s">
        <v>219</v>
      </c>
      <c r="D2218" s="285" t="s">
        <v>727</v>
      </c>
      <c r="F2218" s="242"/>
      <c r="I2218" s="284" t="s">
        <v>87</v>
      </c>
      <c r="O2218" s="250"/>
    </row>
    <row r="2219" spans="1:15" s="241" customFormat="1" ht="30">
      <c r="A2219" s="284">
        <v>119161</v>
      </c>
      <c r="B2219" s="284" t="s">
        <v>4543</v>
      </c>
      <c r="C2219" s="284" t="s">
        <v>3269</v>
      </c>
      <c r="D2219" s="285" t="s">
        <v>727</v>
      </c>
      <c r="F2219" s="242"/>
      <c r="I2219" s="284" t="s">
        <v>87</v>
      </c>
      <c r="O2219" s="245"/>
    </row>
    <row r="2220" spans="1:15" s="241" customFormat="1" ht="30">
      <c r="A2220" s="284">
        <v>119164</v>
      </c>
      <c r="B2220" s="284" t="s">
        <v>4544</v>
      </c>
      <c r="C2220" s="284" t="s">
        <v>244</v>
      </c>
      <c r="D2220" s="285" t="s">
        <v>1063</v>
      </c>
      <c r="F2220" s="242"/>
      <c r="I2220" s="284" t="s">
        <v>87</v>
      </c>
      <c r="O2220" s="245"/>
    </row>
    <row r="2221" spans="1:15" s="241" customFormat="1" ht="30">
      <c r="A2221" s="284">
        <v>119167</v>
      </c>
      <c r="B2221" s="284" t="s">
        <v>4545</v>
      </c>
      <c r="C2221" s="284" t="s">
        <v>167</v>
      </c>
      <c r="D2221" s="285" t="s">
        <v>1247</v>
      </c>
      <c r="F2221" s="242"/>
      <c r="I2221" s="284" t="s">
        <v>87</v>
      </c>
      <c r="O2221" s="245"/>
    </row>
    <row r="2222" spans="1:15" s="241" customFormat="1" ht="30">
      <c r="A2222" s="284">
        <v>119168</v>
      </c>
      <c r="B2222" s="284" t="s">
        <v>4546</v>
      </c>
      <c r="C2222" s="284" t="s">
        <v>270</v>
      </c>
      <c r="D2222" s="285" t="s">
        <v>1046</v>
      </c>
      <c r="F2222" s="242"/>
      <c r="I2222" s="284" t="s">
        <v>87</v>
      </c>
      <c r="O2222" s="245"/>
    </row>
    <row r="2223" spans="1:15" s="241" customFormat="1" ht="30">
      <c r="A2223" s="284">
        <v>119170</v>
      </c>
      <c r="B2223" s="284" t="s">
        <v>4547</v>
      </c>
      <c r="C2223" s="284" t="s">
        <v>178</v>
      </c>
      <c r="D2223" s="285" t="s">
        <v>1491</v>
      </c>
      <c r="F2223" s="242"/>
      <c r="I2223" s="284" t="s">
        <v>87</v>
      </c>
      <c r="O2223" s="251"/>
    </row>
    <row r="2224" spans="1:15" s="241" customFormat="1" ht="30">
      <c r="A2224" s="284">
        <v>119172</v>
      </c>
      <c r="B2224" s="284" t="s">
        <v>1574</v>
      </c>
      <c r="C2224" s="284" t="s">
        <v>148</v>
      </c>
      <c r="D2224" s="285" t="s">
        <v>689</v>
      </c>
      <c r="F2224" s="242"/>
      <c r="I2224" s="284" t="s">
        <v>87</v>
      </c>
      <c r="O2224" s="245"/>
    </row>
    <row r="2225" spans="1:15" s="241" customFormat="1" ht="30">
      <c r="A2225" s="284">
        <v>119173</v>
      </c>
      <c r="B2225" s="284" t="s">
        <v>318</v>
      </c>
      <c r="C2225" s="284" t="s">
        <v>4548</v>
      </c>
      <c r="D2225" s="285" t="s">
        <v>4549</v>
      </c>
      <c r="F2225" s="242"/>
      <c r="I2225" s="284" t="s">
        <v>87</v>
      </c>
      <c r="O2225" s="245"/>
    </row>
    <row r="2226" spans="1:15" s="241" customFormat="1" ht="30">
      <c r="A2226" s="284">
        <v>119174</v>
      </c>
      <c r="B2226" s="284" t="s">
        <v>4550</v>
      </c>
      <c r="C2226" s="284" t="s">
        <v>141</v>
      </c>
      <c r="D2226" s="285" t="s">
        <v>1403</v>
      </c>
      <c r="F2226" s="242"/>
      <c r="I2226" s="284" t="s">
        <v>87</v>
      </c>
      <c r="O2226" s="251"/>
    </row>
    <row r="2227" spans="1:15" s="241" customFormat="1" ht="30">
      <c r="A2227" s="284">
        <v>119175</v>
      </c>
      <c r="B2227" s="284" t="s">
        <v>4551</v>
      </c>
      <c r="C2227" s="284" t="s">
        <v>496</v>
      </c>
      <c r="D2227" s="285" t="s">
        <v>4552</v>
      </c>
      <c r="F2227" s="242"/>
      <c r="I2227" s="284" t="s">
        <v>87</v>
      </c>
      <c r="O2227" s="245"/>
    </row>
    <row r="2228" spans="1:15" s="241" customFormat="1" ht="30">
      <c r="A2228" s="284">
        <v>119176</v>
      </c>
      <c r="B2228" s="284" t="s">
        <v>4553</v>
      </c>
      <c r="C2228" s="284" t="s">
        <v>267</v>
      </c>
      <c r="D2228" s="285" t="s">
        <v>1534</v>
      </c>
      <c r="F2228" s="242"/>
      <c r="I2228" s="284" t="s">
        <v>87</v>
      </c>
      <c r="O2228" s="245"/>
    </row>
    <row r="2229" spans="1:15" s="241" customFormat="1" ht="30">
      <c r="A2229" s="284">
        <v>119177</v>
      </c>
      <c r="B2229" s="284" t="s">
        <v>4554</v>
      </c>
      <c r="C2229" s="284" t="s">
        <v>568</v>
      </c>
      <c r="D2229" s="285" t="s">
        <v>1722</v>
      </c>
      <c r="F2229" s="242"/>
      <c r="I2229" s="284" t="s">
        <v>239</v>
      </c>
      <c r="O2229" s="245"/>
    </row>
    <row r="2230" spans="1:15" s="241" customFormat="1" ht="33">
      <c r="A2230" s="284">
        <v>119178</v>
      </c>
      <c r="B2230" s="284" t="s">
        <v>4555</v>
      </c>
      <c r="C2230" s="284" t="s">
        <v>97</v>
      </c>
      <c r="D2230" s="285" t="s">
        <v>4556</v>
      </c>
      <c r="F2230" s="242"/>
      <c r="I2230" s="284" t="s">
        <v>87</v>
      </c>
      <c r="O2230" s="249"/>
    </row>
    <row r="2231" spans="1:15" s="241" customFormat="1" ht="30">
      <c r="A2231" s="284">
        <v>119181</v>
      </c>
      <c r="B2231" s="284" t="s">
        <v>4557</v>
      </c>
      <c r="C2231" s="284" t="s">
        <v>97</v>
      </c>
      <c r="D2231" s="285" t="s">
        <v>185</v>
      </c>
      <c r="F2231" s="242"/>
      <c r="I2231" s="284" t="s">
        <v>87</v>
      </c>
      <c r="O2231" s="251"/>
    </row>
    <row r="2232" spans="1:15" s="241" customFormat="1" ht="30">
      <c r="A2232" s="284">
        <v>119183</v>
      </c>
      <c r="B2232" s="284" t="s">
        <v>4558</v>
      </c>
      <c r="C2232" s="284" t="s">
        <v>103</v>
      </c>
      <c r="D2232" s="285" t="s">
        <v>698</v>
      </c>
      <c r="F2232" s="242"/>
      <c r="I2232" s="284" t="s">
        <v>87</v>
      </c>
      <c r="O2232" s="245"/>
    </row>
    <row r="2233" spans="1:15" s="241" customFormat="1" ht="30">
      <c r="A2233" s="284">
        <v>119184</v>
      </c>
      <c r="B2233" s="284" t="s">
        <v>4559</v>
      </c>
      <c r="C2233" s="284" t="s">
        <v>556</v>
      </c>
      <c r="D2233" s="285" t="s">
        <v>875</v>
      </c>
      <c r="F2233" s="242"/>
      <c r="I2233" s="284" t="s">
        <v>87</v>
      </c>
      <c r="O2233" s="245"/>
    </row>
    <row r="2234" spans="1:15" s="241" customFormat="1" ht="30">
      <c r="A2234" s="284">
        <v>119185</v>
      </c>
      <c r="B2234" s="284" t="s">
        <v>4560</v>
      </c>
      <c r="C2234" s="284" t="s">
        <v>173</v>
      </c>
      <c r="D2234" s="285" t="s">
        <v>698</v>
      </c>
      <c r="F2234" s="242"/>
      <c r="I2234" s="284" t="s">
        <v>87</v>
      </c>
      <c r="O2234" s="245"/>
    </row>
    <row r="2235" spans="1:15" s="241" customFormat="1" ht="30">
      <c r="A2235" s="284">
        <v>119186</v>
      </c>
      <c r="B2235" s="284" t="s">
        <v>4561</v>
      </c>
      <c r="C2235" s="284" t="s">
        <v>1693</v>
      </c>
      <c r="D2235" s="285" t="s">
        <v>1145</v>
      </c>
      <c r="F2235" s="242"/>
      <c r="I2235" s="284" t="s">
        <v>87</v>
      </c>
      <c r="O2235" s="245"/>
    </row>
    <row r="2236" spans="1:15" s="241" customFormat="1" ht="30">
      <c r="A2236" s="284">
        <v>119187</v>
      </c>
      <c r="B2236" s="284" t="s">
        <v>4562</v>
      </c>
      <c r="C2236" s="284" t="s">
        <v>275</v>
      </c>
      <c r="D2236" s="285" t="s">
        <v>1500</v>
      </c>
      <c r="F2236" s="242"/>
      <c r="I2236" s="284" t="s">
        <v>87</v>
      </c>
      <c r="O2236" s="251"/>
    </row>
    <row r="2237" spans="1:15" s="241" customFormat="1" ht="30">
      <c r="A2237" s="284">
        <v>119188</v>
      </c>
      <c r="B2237" s="284" t="s">
        <v>4563</v>
      </c>
      <c r="C2237" s="284" t="s">
        <v>3877</v>
      </c>
      <c r="D2237" s="285" t="s">
        <v>684</v>
      </c>
      <c r="F2237" s="242"/>
      <c r="I2237" s="284" t="s">
        <v>239</v>
      </c>
      <c r="O2237" s="245"/>
    </row>
    <row r="2238" spans="1:15" s="241" customFormat="1" ht="30">
      <c r="A2238" s="284">
        <v>119189</v>
      </c>
      <c r="B2238" s="284" t="s">
        <v>4564</v>
      </c>
      <c r="C2238" s="284" t="s">
        <v>97</v>
      </c>
      <c r="D2238" s="285" t="s">
        <v>486</v>
      </c>
      <c r="F2238" s="242"/>
      <c r="I2238" s="284" t="s">
        <v>87</v>
      </c>
      <c r="O2238" s="245"/>
    </row>
    <row r="2239" spans="1:15" s="241" customFormat="1" ht="30">
      <c r="A2239" s="284">
        <v>119190</v>
      </c>
      <c r="B2239" s="284" t="s">
        <v>4565</v>
      </c>
      <c r="C2239" s="284" t="s">
        <v>464</v>
      </c>
      <c r="D2239" s="285" t="s">
        <v>885</v>
      </c>
      <c r="F2239" s="242"/>
      <c r="I2239" s="284" t="s">
        <v>87</v>
      </c>
      <c r="O2239" s="251"/>
    </row>
    <row r="2240" spans="1:15" s="241" customFormat="1" ht="30">
      <c r="A2240" s="284">
        <v>119193</v>
      </c>
      <c r="B2240" s="284" t="s">
        <v>4566</v>
      </c>
      <c r="C2240" s="284" t="s">
        <v>140</v>
      </c>
      <c r="D2240" s="285" t="s">
        <v>727</v>
      </c>
      <c r="F2240" s="242"/>
      <c r="I2240" s="284" t="s">
        <v>87</v>
      </c>
      <c r="O2240" s="245"/>
    </row>
    <row r="2241" spans="1:15" s="241" customFormat="1" ht="30">
      <c r="A2241" s="284">
        <v>119194</v>
      </c>
      <c r="B2241" s="284" t="s">
        <v>4567</v>
      </c>
      <c r="C2241" s="284" t="s">
        <v>250</v>
      </c>
      <c r="D2241" s="285" t="s">
        <v>1336</v>
      </c>
      <c r="F2241" s="242"/>
      <c r="I2241" s="284" t="s">
        <v>87</v>
      </c>
      <c r="O2241" s="245"/>
    </row>
    <row r="2242" spans="1:15" s="241" customFormat="1" ht="30">
      <c r="A2242" s="284">
        <v>119195</v>
      </c>
      <c r="B2242" s="284" t="s">
        <v>4568</v>
      </c>
      <c r="C2242" s="284" t="s">
        <v>623</v>
      </c>
      <c r="D2242" s="285" t="s">
        <v>727</v>
      </c>
      <c r="F2242" s="242"/>
      <c r="I2242" s="284" t="s">
        <v>87</v>
      </c>
      <c r="O2242" s="245"/>
    </row>
    <row r="2243" spans="1:15" s="241" customFormat="1" ht="30">
      <c r="A2243" s="284">
        <v>119197</v>
      </c>
      <c r="B2243" s="284" t="s">
        <v>4569</v>
      </c>
      <c r="C2243" s="284" t="s">
        <v>104</v>
      </c>
      <c r="D2243" s="285" t="s">
        <v>1213</v>
      </c>
      <c r="F2243" s="242"/>
      <c r="I2243" s="284" t="s">
        <v>87</v>
      </c>
      <c r="O2243" s="245"/>
    </row>
    <row r="2244" spans="1:15" s="241" customFormat="1" ht="30">
      <c r="A2244" s="284">
        <v>119198</v>
      </c>
      <c r="B2244" s="284" t="s">
        <v>4570</v>
      </c>
      <c r="C2244" s="284" t="s">
        <v>1659</v>
      </c>
      <c r="D2244" s="285" t="s">
        <v>765</v>
      </c>
      <c r="F2244" s="242"/>
      <c r="I2244" s="284" t="s">
        <v>87</v>
      </c>
      <c r="O2244" s="245"/>
    </row>
    <row r="2245" spans="1:15" s="241" customFormat="1" ht="30">
      <c r="A2245" s="284">
        <v>119200</v>
      </c>
      <c r="B2245" s="284" t="s">
        <v>4571</v>
      </c>
      <c r="C2245" s="284" t="s">
        <v>508</v>
      </c>
      <c r="D2245" s="285" t="s">
        <v>767</v>
      </c>
      <c r="F2245" s="242"/>
      <c r="I2245" s="284" t="s">
        <v>87</v>
      </c>
      <c r="O2245" s="251"/>
    </row>
    <row r="2246" spans="1:15" s="241" customFormat="1" ht="30">
      <c r="A2246" s="284">
        <v>119203</v>
      </c>
      <c r="B2246" s="284" t="s">
        <v>1180</v>
      </c>
      <c r="C2246" s="284" t="s">
        <v>171</v>
      </c>
      <c r="D2246" s="285" t="s">
        <v>966</v>
      </c>
      <c r="F2246" s="242"/>
      <c r="I2246" s="284" t="s">
        <v>87</v>
      </c>
      <c r="O2246" s="245"/>
    </row>
    <row r="2247" spans="1:15" s="241" customFormat="1" ht="30">
      <c r="A2247" s="284">
        <v>119204</v>
      </c>
      <c r="B2247" s="284" t="s">
        <v>4572</v>
      </c>
      <c r="C2247" s="284" t="s">
        <v>207</v>
      </c>
      <c r="D2247" s="285" t="s">
        <v>4573</v>
      </c>
      <c r="F2247" s="242"/>
      <c r="I2247" s="284" t="s">
        <v>87</v>
      </c>
      <c r="O2247" s="245"/>
    </row>
    <row r="2248" spans="1:15" s="241" customFormat="1" ht="30">
      <c r="A2248" s="284">
        <v>119211</v>
      </c>
      <c r="B2248" s="284" t="s">
        <v>4574</v>
      </c>
      <c r="C2248" s="284" t="s">
        <v>593</v>
      </c>
      <c r="D2248" s="285" t="s">
        <v>953</v>
      </c>
      <c r="F2248" s="242"/>
      <c r="I2248" s="284" t="s">
        <v>87</v>
      </c>
      <c r="O2248" s="245"/>
    </row>
    <row r="2249" spans="1:15" s="241" customFormat="1" ht="30">
      <c r="A2249" s="284">
        <v>119213</v>
      </c>
      <c r="B2249" s="284" t="s">
        <v>1557</v>
      </c>
      <c r="C2249" s="284" t="s">
        <v>162</v>
      </c>
      <c r="D2249" s="285" t="s">
        <v>4575</v>
      </c>
      <c r="F2249" s="242"/>
      <c r="I2249" s="284" t="s">
        <v>87</v>
      </c>
      <c r="O2249" s="245"/>
    </row>
    <row r="2250" spans="1:15" s="241" customFormat="1" ht="30">
      <c r="A2250" s="284">
        <v>119214</v>
      </c>
      <c r="B2250" s="284" t="s">
        <v>4576</v>
      </c>
      <c r="C2250" s="284" t="s">
        <v>4577</v>
      </c>
      <c r="D2250" s="285" t="s">
        <v>1213</v>
      </c>
      <c r="F2250" s="242"/>
      <c r="I2250" s="284" t="s">
        <v>87</v>
      </c>
      <c r="O2250" s="245"/>
    </row>
    <row r="2251" spans="1:15" s="241" customFormat="1" ht="30">
      <c r="A2251" s="284">
        <v>119218</v>
      </c>
      <c r="B2251" s="284" t="s">
        <v>4578</v>
      </c>
      <c r="C2251" s="284" t="s">
        <v>386</v>
      </c>
      <c r="D2251" s="285" t="s">
        <v>770</v>
      </c>
      <c r="F2251" s="242"/>
      <c r="I2251" s="284" t="s">
        <v>87</v>
      </c>
      <c r="O2251" s="245"/>
    </row>
    <row r="2252" spans="1:15" s="241" customFormat="1" ht="30">
      <c r="A2252" s="284">
        <v>119224</v>
      </c>
      <c r="B2252" s="284" t="s">
        <v>4579</v>
      </c>
      <c r="C2252" s="284" t="s">
        <v>329</v>
      </c>
      <c r="D2252" s="285" t="s">
        <v>4580</v>
      </c>
      <c r="F2252" s="242"/>
      <c r="I2252" s="284" t="s">
        <v>87</v>
      </c>
      <c r="O2252" s="245"/>
    </row>
    <row r="2253" spans="1:15" s="241" customFormat="1" ht="30">
      <c r="A2253" s="284">
        <v>119226</v>
      </c>
      <c r="B2253" s="284" t="s">
        <v>4581</v>
      </c>
      <c r="C2253" s="284" t="s">
        <v>1705</v>
      </c>
      <c r="D2253" s="285" t="s">
        <v>767</v>
      </c>
      <c r="F2253" s="242"/>
      <c r="I2253" s="284" t="s">
        <v>87</v>
      </c>
      <c r="O2253" s="251"/>
    </row>
    <row r="2254" spans="1:15" s="241" customFormat="1" ht="30">
      <c r="A2254" s="284">
        <v>119227</v>
      </c>
      <c r="B2254" s="284" t="s">
        <v>4582</v>
      </c>
      <c r="C2254" s="284" t="s">
        <v>189</v>
      </c>
      <c r="D2254" s="285" t="s">
        <v>885</v>
      </c>
      <c r="F2254" s="242"/>
      <c r="I2254" s="284" t="s">
        <v>87</v>
      </c>
      <c r="O2254" s="250"/>
    </row>
    <row r="2255" spans="1:15" s="241" customFormat="1" ht="30">
      <c r="A2255" s="284">
        <v>119228</v>
      </c>
      <c r="B2255" s="284" t="s">
        <v>4583</v>
      </c>
      <c r="C2255" s="284" t="s">
        <v>335</v>
      </c>
      <c r="D2255" s="285" t="s">
        <v>1202</v>
      </c>
      <c r="F2255" s="242"/>
      <c r="I2255" s="284" t="s">
        <v>87</v>
      </c>
      <c r="O2255" s="245"/>
    </row>
    <row r="2256" spans="1:15" s="241" customFormat="1" ht="30">
      <c r="A2256" s="284">
        <v>119230</v>
      </c>
      <c r="B2256" s="284" t="s">
        <v>441</v>
      </c>
      <c r="C2256" s="284" t="s">
        <v>135</v>
      </c>
      <c r="D2256" s="285" t="s">
        <v>1347</v>
      </c>
      <c r="F2256" s="242"/>
      <c r="I2256" s="284" t="s">
        <v>87</v>
      </c>
      <c r="O2256" s="245"/>
    </row>
    <row r="2257" spans="1:15" s="241" customFormat="1" ht="33">
      <c r="A2257" s="284">
        <v>119233</v>
      </c>
      <c r="B2257" s="284" t="s">
        <v>4584</v>
      </c>
      <c r="C2257" s="284" t="s">
        <v>112</v>
      </c>
      <c r="D2257" s="285" t="s">
        <v>1924</v>
      </c>
      <c r="F2257" s="242"/>
      <c r="I2257" s="284" t="s">
        <v>87</v>
      </c>
      <c r="O2257" s="249"/>
    </row>
    <row r="2258" spans="1:15" s="241" customFormat="1" ht="30">
      <c r="A2258" s="284">
        <v>119234</v>
      </c>
      <c r="B2258" s="284" t="s">
        <v>4585</v>
      </c>
      <c r="C2258" s="284" t="s">
        <v>1277</v>
      </c>
      <c r="D2258" s="285" t="s">
        <v>4586</v>
      </c>
      <c r="F2258" s="242"/>
      <c r="I2258" s="284" t="s">
        <v>87</v>
      </c>
      <c r="O2258" s="245"/>
    </row>
    <row r="2259" spans="1:15" s="241" customFormat="1" ht="30">
      <c r="A2259" s="284">
        <v>119236</v>
      </c>
      <c r="B2259" s="284" t="s">
        <v>4587</v>
      </c>
      <c r="C2259" s="284" t="s">
        <v>145</v>
      </c>
      <c r="D2259" s="285" t="s">
        <v>4588</v>
      </c>
      <c r="F2259" s="242"/>
      <c r="I2259" s="284" t="s">
        <v>87</v>
      </c>
      <c r="O2259" s="245"/>
    </row>
    <row r="2260" spans="1:15" s="241" customFormat="1" ht="30">
      <c r="A2260" s="284">
        <v>119237</v>
      </c>
      <c r="B2260" s="284" t="s">
        <v>4589</v>
      </c>
      <c r="C2260" s="284" t="s">
        <v>2355</v>
      </c>
      <c r="D2260" s="285" t="s">
        <v>773</v>
      </c>
      <c r="F2260" s="242"/>
      <c r="I2260" s="284" t="s">
        <v>87</v>
      </c>
      <c r="O2260" s="245"/>
    </row>
    <row r="2261" spans="1:15" s="241" customFormat="1" ht="30">
      <c r="A2261" s="284">
        <v>119238</v>
      </c>
      <c r="B2261" s="284" t="s">
        <v>4590</v>
      </c>
      <c r="C2261" s="284" t="s">
        <v>284</v>
      </c>
      <c r="D2261" s="285" t="s">
        <v>1234</v>
      </c>
      <c r="F2261" s="242"/>
      <c r="I2261" s="284" t="s">
        <v>87</v>
      </c>
      <c r="O2261" s="245"/>
    </row>
    <row r="2262" spans="1:15" s="241" customFormat="1" ht="30">
      <c r="A2262" s="284">
        <v>119242</v>
      </c>
      <c r="B2262" s="284" t="s">
        <v>4591</v>
      </c>
      <c r="C2262" s="284" t="s">
        <v>4592</v>
      </c>
      <c r="D2262" s="285" t="s">
        <v>782</v>
      </c>
      <c r="F2262" s="242"/>
      <c r="I2262" s="284" t="s">
        <v>87</v>
      </c>
      <c r="J2262" s="253"/>
      <c r="K2262" s="253"/>
      <c r="L2262" s="253"/>
      <c r="O2262" s="250"/>
    </row>
    <row r="2263" spans="1:15" s="241" customFormat="1" ht="30">
      <c r="A2263" s="284">
        <v>119246</v>
      </c>
      <c r="B2263" s="284" t="s">
        <v>4593</v>
      </c>
      <c r="C2263" s="284" t="s">
        <v>86</v>
      </c>
      <c r="D2263" s="285" t="s">
        <v>767</v>
      </c>
      <c r="F2263" s="242"/>
      <c r="I2263" s="284" t="s">
        <v>87</v>
      </c>
      <c r="O2263" s="245"/>
    </row>
    <row r="2264" spans="1:15" s="241" customFormat="1" ht="30">
      <c r="A2264" s="284">
        <v>119247</v>
      </c>
      <c r="B2264" s="284" t="s">
        <v>4594</v>
      </c>
      <c r="C2264" s="284" t="s">
        <v>97</v>
      </c>
      <c r="D2264" s="285" t="s">
        <v>857</v>
      </c>
      <c r="F2264" s="242"/>
      <c r="I2264" s="284" t="s">
        <v>87</v>
      </c>
      <c r="O2264" s="245"/>
    </row>
    <row r="2265" spans="1:15" s="241" customFormat="1" ht="30">
      <c r="A2265" s="284">
        <v>119248</v>
      </c>
      <c r="B2265" s="284" t="s">
        <v>4595</v>
      </c>
      <c r="C2265" s="284" t="s">
        <v>287</v>
      </c>
      <c r="D2265" s="285" t="s">
        <v>872</v>
      </c>
      <c r="F2265" s="242"/>
      <c r="I2265" s="284" t="s">
        <v>87</v>
      </c>
      <c r="O2265" s="245"/>
    </row>
    <row r="2266" spans="1:15" s="241" customFormat="1" ht="30">
      <c r="A2266" s="284">
        <v>119249</v>
      </c>
      <c r="B2266" s="284" t="s">
        <v>4596</v>
      </c>
      <c r="C2266" s="284" t="s">
        <v>148</v>
      </c>
      <c r="D2266" s="285" t="s">
        <v>711</v>
      </c>
      <c r="F2266" s="242"/>
      <c r="I2266" s="284" t="s">
        <v>87</v>
      </c>
      <c r="O2266" s="250"/>
    </row>
    <row r="2267" spans="1:15" s="241" customFormat="1" ht="30">
      <c r="A2267" s="284">
        <v>119250</v>
      </c>
      <c r="B2267" s="284" t="s">
        <v>4597</v>
      </c>
      <c r="C2267" s="284" t="s">
        <v>530</v>
      </c>
      <c r="D2267" s="285" t="s">
        <v>1223</v>
      </c>
      <c r="F2267" s="242"/>
      <c r="I2267" s="284" t="s">
        <v>87</v>
      </c>
      <c r="O2267" s="245"/>
    </row>
    <row r="2268" spans="1:15" s="241" customFormat="1" ht="30">
      <c r="A2268" s="284">
        <v>119252</v>
      </c>
      <c r="B2268" s="284" t="s">
        <v>2924</v>
      </c>
      <c r="C2268" s="284" t="s">
        <v>100</v>
      </c>
      <c r="D2268" s="285" t="s">
        <v>755</v>
      </c>
      <c r="F2268" s="242"/>
      <c r="I2268" s="284" t="s">
        <v>87</v>
      </c>
      <c r="O2268" s="245"/>
    </row>
    <row r="2269" spans="1:15" s="241" customFormat="1" ht="30">
      <c r="A2269" s="284">
        <v>119253</v>
      </c>
      <c r="B2269" s="284" t="s">
        <v>1662</v>
      </c>
      <c r="C2269" s="284" t="s">
        <v>321</v>
      </c>
      <c r="D2269" s="285" t="s">
        <v>948</v>
      </c>
      <c r="F2269" s="242"/>
      <c r="I2269" s="284" t="s">
        <v>87</v>
      </c>
      <c r="O2269" s="245"/>
    </row>
    <row r="2270" spans="1:15" s="241" customFormat="1" ht="30">
      <c r="A2270" s="284">
        <v>119257</v>
      </c>
      <c r="B2270" s="284" t="s">
        <v>4598</v>
      </c>
      <c r="C2270" s="284" t="s">
        <v>92</v>
      </c>
      <c r="D2270" s="285" t="s">
        <v>738</v>
      </c>
      <c r="F2270" s="242"/>
      <c r="I2270" s="284" t="s">
        <v>87</v>
      </c>
      <c r="O2270" s="245"/>
    </row>
    <row r="2271" spans="1:15" s="241" customFormat="1" ht="30">
      <c r="A2271" s="284">
        <v>119258</v>
      </c>
      <c r="B2271" s="284" t="s">
        <v>1271</v>
      </c>
      <c r="C2271" s="284" t="s">
        <v>147</v>
      </c>
      <c r="D2271" s="285" t="s">
        <v>1014</v>
      </c>
      <c r="F2271" s="242"/>
      <c r="I2271" s="284" t="s">
        <v>87</v>
      </c>
      <c r="O2271" s="245"/>
    </row>
    <row r="2272" spans="1:15" s="241" customFormat="1" ht="30">
      <c r="A2272" s="284">
        <v>119260</v>
      </c>
      <c r="B2272" s="284" t="s">
        <v>4599</v>
      </c>
      <c r="C2272" s="284" t="s">
        <v>287</v>
      </c>
      <c r="D2272" s="285" t="s">
        <v>105</v>
      </c>
      <c r="F2272" s="242"/>
      <c r="I2272" s="284" t="s">
        <v>87</v>
      </c>
      <c r="O2272" s="245"/>
    </row>
    <row r="2273" spans="1:15" s="241" customFormat="1" ht="30">
      <c r="A2273" s="284">
        <v>119261</v>
      </c>
      <c r="B2273" s="284" t="s">
        <v>2796</v>
      </c>
      <c r="C2273" s="284" t="s">
        <v>409</v>
      </c>
      <c r="D2273" s="285" t="s">
        <v>709</v>
      </c>
      <c r="F2273" s="242"/>
      <c r="I2273" s="284" t="s">
        <v>239</v>
      </c>
      <c r="O2273" s="245"/>
    </row>
    <row r="2274" spans="1:15" s="241" customFormat="1" ht="30">
      <c r="A2274" s="284">
        <v>119262</v>
      </c>
      <c r="B2274" s="284" t="s">
        <v>4600</v>
      </c>
      <c r="C2274" s="284" t="s">
        <v>593</v>
      </c>
      <c r="D2274" s="285" t="s">
        <v>689</v>
      </c>
      <c r="F2274" s="242"/>
      <c r="I2274" s="284" t="s">
        <v>87</v>
      </c>
      <c r="O2274" s="250"/>
    </row>
    <row r="2275" spans="1:15" s="241" customFormat="1" ht="30">
      <c r="A2275" s="284">
        <v>119279</v>
      </c>
      <c r="B2275" s="284" t="s">
        <v>4601</v>
      </c>
      <c r="C2275" s="284" t="s">
        <v>224</v>
      </c>
      <c r="D2275" s="285" t="s">
        <v>1710</v>
      </c>
      <c r="F2275" s="242"/>
      <c r="I2275" s="284" t="s">
        <v>87</v>
      </c>
      <c r="O2275" s="250"/>
    </row>
    <row r="2276" spans="1:15" s="241" customFormat="1" ht="30">
      <c r="A2276" s="284">
        <v>119298</v>
      </c>
      <c r="B2276" s="284" t="s">
        <v>4602</v>
      </c>
      <c r="C2276" s="284" t="s">
        <v>487</v>
      </c>
      <c r="D2276" s="285" t="s">
        <v>799</v>
      </c>
      <c r="F2276" s="242"/>
      <c r="I2276" s="284" t="s">
        <v>87</v>
      </c>
      <c r="O2276" s="245"/>
    </row>
    <row r="2277" spans="1:15" s="241" customFormat="1" ht="30">
      <c r="A2277" s="284">
        <v>119303</v>
      </c>
      <c r="B2277" s="284" t="s">
        <v>4603</v>
      </c>
      <c r="C2277" s="284" t="s">
        <v>225</v>
      </c>
      <c r="D2277" s="285" t="s">
        <v>828</v>
      </c>
      <c r="F2277" s="242"/>
      <c r="I2277" s="284" t="s">
        <v>87</v>
      </c>
      <c r="O2277" s="245"/>
    </row>
    <row r="2278" spans="1:15" s="241" customFormat="1" ht="30">
      <c r="A2278" s="284">
        <v>119305</v>
      </c>
      <c r="B2278" s="284" t="s">
        <v>4604</v>
      </c>
      <c r="C2278" s="284" t="s">
        <v>158</v>
      </c>
      <c r="D2278" s="285" t="s">
        <v>740</v>
      </c>
      <c r="F2278" s="242"/>
      <c r="I2278" s="284" t="s">
        <v>87</v>
      </c>
      <c r="O2278" s="245"/>
    </row>
    <row r="2279" spans="1:15" s="241" customFormat="1" ht="30">
      <c r="A2279" s="284">
        <v>119315</v>
      </c>
      <c r="B2279" s="284" t="s">
        <v>4605</v>
      </c>
      <c r="C2279" s="284" t="s">
        <v>256</v>
      </c>
      <c r="D2279" s="285" t="s">
        <v>1165</v>
      </c>
      <c r="F2279" s="242"/>
      <c r="I2279" s="284" t="s">
        <v>87</v>
      </c>
      <c r="O2279" s="245"/>
    </row>
    <row r="2280" spans="1:15" s="241" customFormat="1" ht="30">
      <c r="A2280" s="284">
        <v>119316</v>
      </c>
      <c r="B2280" s="284" t="s">
        <v>4606</v>
      </c>
      <c r="C2280" s="284" t="s">
        <v>188</v>
      </c>
      <c r="D2280" s="285" t="s">
        <v>693</v>
      </c>
      <c r="F2280" s="242"/>
      <c r="I2280" s="284" t="s">
        <v>87</v>
      </c>
      <c r="O2280" s="245"/>
    </row>
    <row r="2281" spans="1:15" s="241" customFormat="1" ht="30">
      <c r="A2281" s="284">
        <v>119317</v>
      </c>
      <c r="B2281" s="284" t="s">
        <v>4607</v>
      </c>
      <c r="C2281" s="284" t="s">
        <v>270</v>
      </c>
      <c r="D2281" s="285" t="s">
        <v>876</v>
      </c>
      <c r="F2281" s="242"/>
      <c r="I2281" s="284" t="s">
        <v>87</v>
      </c>
      <c r="O2281" s="245"/>
    </row>
    <row r="2282" spans="1:15" s="241" customFormat="1" ht="30">
      <c r="A2282" s="284">
        <v>119319</v>
      </c>
      <c r="B2282" s="284" t="s">
        <v>4608</v>
      </c>
      <c r="C2282" s="284" t="s">
        <v>4609</v>
      </c>
      <c r="D2282" s="285" t="s">
        <v>725</v>
      </c>
      <c r="F2282" s="242"/>
      <c r="I2282" s="284" t="s">
        <v>239</v>
      </c>
      <c r="O2282" s="251"/>
    </row>
    <row r="2283" spans="1:15" s="241" customFormat="1" ht="30">
      <c r="A2283" s="284">
        <v>119321</v>
      </c>
      <c r="B2283" s="284" t="s">
        <v>4610</v>
      </c>
      <c r="C2283" s="284" t="s">
        <v>276</v>
      </c>
      <c r="D2283" s="285" t="s">
        <v>4611</v>
      </c>
      <c r="F2283" s="242"/>
      <c r="I2283" s="284" t="s">
        <v>87</v>
      </c>
      <c r="O2283" s="251"/>
    </row>
    <row r="2284" spans="1:15" s="241" customFormat="1" ht="30">
      <c r="A2284" s="284">
        <v>119322</v>
      </c>
      <c r="B2284" s="284" t="s">
        <v>4612</v>
      </c>
      <c r="C2284" s="284" t="s">
        <v>92</v>
      </c>
      <c r="D2284" s="285" t="s">
        <v>738</v>
      </c>
      <c r="F2284" s="242"/>
      <c r="I2284" s="284" t="s">
        <v>239</v>
      </c>
      <c r="O2284" s="245"/>
    </row>
    <row r="2285" spans="1:15" s="241" customFormat="1" ht="30">
      <c r="A2285" s="284">
        <v>119323</v>
      </c>
      <c r="B2285" s="284" t="s">
        <v>4613</v>
      </c>
      <c r="C2285" s="284" t="s">
        <v>282</v>
      </c>
      <c r="D2285" s="285" t="s">
        <v>836</v>
      </c>
      <c r="F2285" s="242"/>
      <c r="I2285" s="284" t="s">
        <v>87</v>
      </c>
      <c r="O2285" s="245"/>
    </row>
    <row r="2286" spans="1:15" s="241" customFormat="1" ht="30">
      <c r="A2286" s="284">
        <v>119324</v>
      </c>
      <c r="B2286" s="284" t="s">
        <v>4614</v>
      </c>
      <c r="C2286" s="284" t="s">
        <v>847</v>
      </c>
      <c r="D2286" s="285" t="s">
        <v>924</v>
      </c>
      <c r="F2286" s="242"/>
      <c r="I2286" s="284" t="s">
        <v>87</v>
      </c>
      <c r="O2286" s="245"/>
    </row>
    <row r="2287" spans="1:15" s="241" customFormat="1" ht="30">
      <c r="A2287" s="284">
        <v>119325</v>
      </c>
      <c r="B2287" s="284" t="s">
        <v>4615</v>
      </c>
      <c r="C2287" s="284" t="s">
        <v>283</v>
      </c>
      <c r="D2287" s="285" t="s">
        <v>734</v>
      </c>
      <c r="F2287" s="242"/>
      <c r="I2287" s="284" t="s">
        <v>87</v>
      </c>
      <c r="O2287" s="245"/>
    </row>
    <row r="2288" spans="1:15" s="241" customFormat="1" ht="30">
      <c r="A2288" s="284">
        <v>119326</v>
      </c>
      <c r="B2288" s="284" t="s">
        <v>4616</v>
      </c>
      <c r="C2288" s="284" t="s">
        <v>148</v>
      </c>
      <c r="D2288" s="285" t="s">
        <v>823</v>
      </c>
      <c r="F2288" s="242"/>
      <c r="I2288" s="284" t="s">
        <v>87</v>
      </c>
      <c r="O2288" s="245"/>
    </row>
    <row r="2289" spans="1:15" s="241" customFormat="1" ht="30">
      <c r="A2289" s="284">
        <v>119328</v>
      </c>
      <c r="B2289" s="284" t="s">
        <v>4617</v>
      </c>
      <c r="C2289" s="284" t="s">
        <v>92</v>
      </c>
      <c r="D2289" s="285" t="s">
        <v>854</v>
      </c>
      <c r="F2289" s="242"/>
      <c r="I2289" s="284" t="s">
        <v>87</v>
      </c>
      <c r="O2289" s="245"/>
    </row>
    <row r="2290" spans="1:15" s="241" customFormat="1" ht="30">
      <c r="A2290" s="284">
        <v>119331</v>
      </c>
      <c r="B2290" s="284" t="s">
        <v>4618</v>
      </c>
      <c r="C2290" s="284" t="s">
        <v>105</v>
      </c>
      <c r="D2290" s="285" t="s">
        <v>1927</v>
      </c>
      <c r="F2290" s="242"/>
      <c r="I2290" s="284" t="s">
        <v>87</v>
      </c>
      <c r="O2290" s="245"/>
    </row>
    <row r="2291" spans="1:15" s="241" customFormat="1" ht="30">
      <c r="A2291" s="284">
        <v>119332</v>
      </c>
      <c r="B2291" s="284" t="s">
        <v>4619</v>
      </c>
      <c r="C2291" s="284" t="s">
        <v>187</v>
      </c>
      <c r="D2291" s="285" t="s">
        <v>4620</v>
      </c>
      <c r="F2291" s="242"/>
      <c r="I2291" s="284" t="s">
        <v>87</v>
      </c>
      <c r="O2291" s="245"/>
    </row>
    <row r="2292" spans="1:15" s="241" customFormat="1" ht="30">
      <c r="A2292" s="284">
        <v>119336</v>
      </c>
      <c r="B2292" s="284" t="s">
        <v>4621</v>
      </c>
      <c r="C2292" s="284" t="s">
        <v>1689</v>
      </c>
      <c r="D2292" s="285" t="s">
        <v>4622</v>
      </c>
      <c r="F2292" s="242"/>
      <c r="I2292" s="284" t="s">
        <v>87</v>
      </c>
      <c r="O2292" s="245"/>
    </row>
    <row r="2293" spans="1:15" s="241" customFormat="1" ht="30">
      <c r="A2293" s="284">
        <v>119337</v>
      </c>
      <c r="B2293" s="284" t="s">
        <v>4623</v>
      </c>
      <c r="C2293" s="284" t="s">
        <v>100</v>
      </c>
      <c r="D2293" s="285" t="s">
        <v>712</v>
      </c>
      <c r="F2293" s="242"/>
      <c r="I2293" s="284" t="s">
        <v>87</v>
      </c>
      <c r="O2293" s="245"/>
    </row>
    <row r="2294" spans="1:15" s="241" customFormat="1" ht="30">
      <c r="A2294" s="284">
        <v>119339</v>
      </c>
      <c r="B2294" s="284" t="s">
        <v>4624</v>
      </c>
      <c r="C2294" s="284" t="s">
        <v>154</v>
      </c>
      <c r="D2294" s="285" t="s">
        <v>4625</v>
      </c>
      <c r="F2294" s="242"/>
      <c r="I2294" s="284" t="s">
        <v>87</v>
      </c>
      <c r="O2294" s="245"/>
    </row>
    <row r="2295" spans="1:15" s="241" customFormat="1" ht="30">
      <c r="A2295" s="284">
        <v>119340</v>
      </c>
      <c r="B2295" s="284" t="s">
        <v>4626</v>
      </c>
      <c r="C2295" s="284" t="s">
        <v>187</v>
      </c>
      <c r="D2295" s="285" t="s">
        <v>773</v>
      </c>
      <c r="F2295" s="242"/>
      <c r="I2295" s="284" t="s">
        <v>87</v>
      </c>
      <c r="O2295" s="245"/>
    </row>
    <row r="2296" spans="1:15" s="241" customFormat="1" ht="30">
      <c r="A2296" s="284">
        <v>119341</v>
      </c>
      <c r="B2296" s="284" t="s">
        <v>4627</v>
      </c>
      <c r="C2296" s="284" t="s">
        <v>257</v>
      </c>
      <c r="D2296" s="285" t="s">
        <v>773</v>
      </c>
      <c r="F2296" s="242"/>
      <c r="I2296" s="284" t="s">
        <v>87</v>
      </c>
      <c r="O2296" s="245"/>
    </row>
    <row r="2297" spans="1:15" s="241" customFormat="1" ht="30">
      <c r="A2297" s="284">
        <v>119342</v>
      </c>
      <c r="B2297" s="284" t="s">
        <v>4628</v>
      </c>
      <c r="C2297" s="284" t="s">
        <v>90</v>
      </c>
      <c r="D2297" s="285" t="s">
        <v>942</v>
      </c>
      <c r="F2297" s="242"/>
      <c r="I2297" s="284" t="s">
        <v>87</v>
      </c>
      <c r="O2297" s="245"/>
    </row>
    <row r="2298" spans="1:15" s="241" customFormat="1" ht="30">
      <c r="A2298" s="284">
        <v>119343</v>
      </c>
      <c r="B2298" s="284" t="s">
        <v>4629</v>
      </c>
      <c r="C2298" s="284" t="s">
        <v>351</v>
      </c>
      <c r="D2298" s="285" t="s">
        <v>4630</v>
      </c>
      <c r="F2298" s="242"/>
      <c r="I2298" s="284" t="s">
        <v>87</v>
      </c>
      <c r="O2298" s="245"/>
    </row>
    <row r="2299" spans="1:15" s="241" customFormat="1" ht="30">
      <c r="A2299" s="284">
        <v>119344</v>
      </c>
      <c r="B2299" s="284" t="s">
        <v>4631</v>
      </c>
      <c r="C2299" s="284" t="s">
        <v>148</v>
      </c>
      <c r="D2299" s="285" t="s">
        <v>767</v>
      </c>
      <c r="F2299" s="242"/>
      <c r="I2299" s="284" t="s">
        <v>87</v>
      </c>
      <c r="O2299" s="245"/>
    </row>
    <row r="2300" spans="1:15" s="241" customFormat="1" ht="30">
      <c r="A2300" s="284">
        <v>119345</v>
      </c>
      <c r="B2300" s="284" t="s">
        <v>4632</v>
      </c>
      <c r="C2300" s="284" t="s">
        <v>187</v>
      </c>
      <c r="D2300" s="285" t="s">
        <v>1415</v>
      </c>
      <c r="F2300" s="242"/>
      <c r="I2300" s="284" t="s">
        <v>87</v>
      </c>
      <c r="O2300" s="245"/>
    </row>
    <row r="2301" spans="1:15" s="241" customFormat="1" ht="30">
      <c r="A2301" s="284">
        <v>119347</v>
      </c>
      <c r="B2301" s="284" t="s">
        <v>4633</v>
      </c>
      <c r="C2301" s="284" t="s">
        <v>167</v>
      </c>
      <c r="D2301" s="285" t="s">
        <v>1008</v>
      </c>
      <c r="F2301" s="242"/>
      <c r="I2301" s="284" t="s">
        <v>87</v>
      </c>
      <c r="O2301" s="245"/>
    </row>
    <row r="2302" spans="1:15" s="241" customFormat="1" ht="30">
      <c r="A2302" s="284">
        <v>119348</v>
      </c>
      <c r="B2302" s="284" t="s">
        <v>4634</v>
      </c>
      <c r="C2302" s="284" t="s">
        <v>228</v>
      </c>
      <c r="D2302" s="285" t="s">
        <v>893</v>
      </c>
      <c r="F2302" s="242"/>
      <c r="I2302" s="284" t="s">
        <v>87</v>
      </c>
      <c r="O2302" s="245"/>
    </row>
    <row r="2303" spans="1:15" s="241" customFormat="1" ht="30">
      <c r="A2303" s="284">
        <v>119349</v>
      </c>
      <c r="B2303" s="284" t="s">
        <v>4635</v>
      </c>
      <c r="C2303" s="284" t="s">
        <v>578</v>
      </c>
      <c r="D2303" s="285" t="s">
        <v>725</v>
      </c>
      <c r="F2303" s="242"/>
      <c r="I2303" s="284" t="s">
        <v>87</v>
      </c>
      <c r="O2303" s="245"/>
    </row>
    <row r="2304" spans="1:15" s="241" customFormat="1" ht="30">
      <c r="A2304" s="284">
        <v>119350</v>
      </c>
      <c r="B2304" s="284" t="s">
        <v>4636</v>
      </c>
      <c r="C2304" s="284" t="s">
        <v>4637</v>
      </c>
      <c r="D2304" s="285" t="s">
        <v>844</v>
      </c>
      <c r="F2304" s="242"/>
      <c r="I2304" s="284" t="s">
        <v>87</v>
      </c>
      <c r="O2304" s="251"/>
    </row>
    <row r="2305" spans="1:16" s="241" customFormat="1" ht="30">
      <c r="A2305" s="284">
        <v>119352</v>
      </c>
      <c r="B2305" s="284" t="s">
        <v>4638</v>
      </c>
      <c r="C2305" s="284" t="s">
        <v>2427</v>
      </c>
      <c r="D2305" s="285" t="s">
        <v>715</v>
      </c>
      <c r="F2305" s="242"/>
      <c r="I2305" s="284" t="s">
        <v>87</v>
      </c>
      <c r="O2305" s="251"/>
    </row>
    <row r="2306" spans="1:16" s="241" customFormat="1" ht="30">
      <c r="A2306" s="284">
        <v>119355</v>
      </c>
      <c r="B2306" s="284" t="s">
        <v>4639</v>
      </c>
      <c r="C2306" s="284" t="s">
        <v>3269</v>
      </c>
      <c r="D2306" s="285" t="s">
        <v>773</v>
      </c>
      <c r="F2306" s="242"/>
      <c r="I2306" s="284" t="s">
        <v>87</v>
      </c>
      <c r="O2306" s="245"/>
    </row>
    <row r="2307" spans="1:16" s="241" customFormat="1" ht="30">
      <c r="A2307" s="284">
        <v>119356</v>
      </c>
      <c r="B2307" s="284" t="s">
        <v>4640</v>
      </c>
      <c r="C2307" s="284" t="s">
        <v>154</v>
      </c>
      <c r="D2307" s="285" t="s">
        <v>836</v>
      </c>
      <c r="F2307" s="242"/>
      <c r="I2307" s="284" t="s">
        <v>87</v>
      </c>
      <c r="J2307" s="253"/>
      <c r="K2307" s="253"/>
      <c r="L2307" s="253"/>
      <c r="O2307" s="251"/>
    </row>
    <row r="2308" spans="1:16" s="241" customFormat="1" ht="30">
      <c r="A2308" s="284">
        <v>119357</v>
      </c>
      <c r="B2308" s="284" t="s">
        <v>4641</v>
      </c>
      <c r="C2308" s="284" t="s">
        <v>263</v>
      </c>
      <c r="D2308" s="285" t="s">
        <v>953</v>
      </c>
      <c r="F2308" s="242"/>
      <c r="I2308" s="284" t="s">
        <v>87</v>
      </c>
      <c r="O2308" s="251"/>
    </row>
    <row r="2309" spans="1:16" s="241" customFormat="1" ht="30">
      <c r="A2309" s="284">
        <v>119358</v>
      </c>
      <c r="B2309" s="284" t="s">
        <v>4642</v>
      </c>
      <c r="C2309" s="284" t="s">
        <v>100</v>
      </c>
      <c r="D2309" s="285" t="s">
        <v>711</v>
      </c>
      <c r="F2309" s="242"/>
      <c r="I2309" s="284" t="s">
        <v>87</v>
      </c>
      <c r="O2309" s="251"/>
    </row>
    <row r="2310" spans="1:16" s="241" customFormat="1" ht="30">
      <c r="A2310" s="284">
        <v>119359</v>
      </c>
      <c r="B2310" s="284" t="s">
        <v>4643</v>
      </c>
      <c r="C2310" s="284" t="s">
        <v>231</v>
      </c>
      <c r="D2310" s="285" t="s">
        <v>816</v>
      </c>
      <c r="F2310" s="242"/>
      <c r="I2310" s="284" t="s">
        <v>87</v>
      </c>
      <c r="J2310" s="253"/>
      <c r="K2310" s="253"/>
      <c r="L2310" s="253"/>
      <c r="O2310" s="251"/>
    </row>
    <row r="2311" spans="1:16" s="241" customFormat="1" ht="30">
      <c r="A2311" s="284">
        <v>119360</v>
      </c>
      <c r="B2311" s="284" t="s">
        <v>4644</v>
      </c>
      <c r="C2311" s="284" t="s">
        <v>4645</v>
      </c>
      <c r="D2311" s="285" t="s">
        <v>977</v>
      </c>
      <c r="F2311" s="242"/>
      <c r="I2311" s="284" t="s">
        <v>87</v>
      </c>
      <c r="O2311" s="245"/>
    </row>
    <row r="2312" spans="1:16" s="241" customFormat="1" ht="30">
      <c r="A2312" s="284">
        <v>119363</v>
      </c>
      <c r="B2312" s="284" t="s">
        <v>4646</v>
      </c>
      <c r="C2312" s="284" t="s">
        <v>158</v>
      </c>
      <c r="D2312" s="285" t="s">
        <v>769</v>
      </c>
      <c r="F2312" s="242"/>
      <c r="I2312" s="284" t="s">
        <v>87</v>
      </c>
      <c r="O2312" s="245"/>
    </row>
    <row r="2313" spans="1:16" s="241" customFormat="1" ht="30">
      <c r="A2313" s="284">
        <v>119367</v>
      </c>
      <c r="B2313" s="284" t="s">
        <v>4647</v>
      </c>
      <c r="C2313" s="284" t="s">
        <v>100</v>
      </c>
      <c r="D2313" s="285" t="s">
        <v>702</v>
      </c>
      <c r="F2313" s="242"/>
      <c r="I2313" s="284" t="s">
        <v>87</v>
      </c>
      <c r="O2313" s="245"/>
      <c r="P2313" s="241">
        <v>1</v>
      </c>
    </row>
    <row r="2314" spans="1:16" s="241" customFormat="1" ht="30">
      <c r="A2314" s="284">
        <v>119368</v>
      </c>
      <c r="B2314" s="284" t="s">
        <v>4648</v>
      </c>
      <c r="C2314" s="284" t="s">
        <v>1418</v>
      </c>
      <c r="D2314" s="285" t="s">
        <v>821</v>
      </c>
      <c r="F2314" s="242"/>
      <c r="I2314" s="284" t="s">
        <v>87</v>
      </c>
      <c r="O2314" s="251"/>
    </row>
    <row r="2315" spans="1:16" s="241" customFormat="1" ht="30">
      <c r="A2315" s="284">
        <v>119370</v>
      </c>
      <c r="B2315" s="284" t="s">
        <v>4649</v>
      </c>
      <c r="C2315" s="284" t="s">
        <v>167</v>
      </c>
      <c r="D2315" s="285" t="s">
        <v>767</v>
      </c>
      <c r="F2315" s="242"/>
      <c r="I2315" s="284" t="s">
        <v>87</v>
      </c>
      <c r="O2315" s="251"/>
    </row>
    <row r="2316" spans="1:16" s="241" customFormat="1" ht="30">
      <c r="A2316" s="284">
        <v>119371</v>
      </c>
      <c r="B2316" s="284" t="s">
        <v>4650</v>
      </c>
      <c r="C2316" s="284" t="s">
        <v>413</v>
      </c>
      <c r="D2316" s="285" t="s">
        <v>692</v>
      </c>
      <c r="F2316" s="242"/>
      <c r="I2316" s="284" t="s">
        <v>87</v>
      </c>
      <c r="O2316" s="245"/>
    </row>
    <row r="2317" spans="1:16" s="241" customFormat="1" ht="30">
      <c r="A2317" s="284">
        <v>119374</v>
      </c>
      <c r="B2317" s="284" t="s">
        <v>4651</v>
      </c>
      <c r="C2317" s="284" t="s">
        <v>92</v>
      </c>
      <c r="D2317" s="285" t="s">
        <v>686</v>
      </c>
      <c r="F2317" s="242"/>
      <c r="I2317" s="284" t="s">
        <v>87</v>
      </c>
      <c r="O2317" s="245"/>
    </row>
    <row r="2318" spans="1:16" s="241" customFormat="1" ht="30">
      <c r="A2318" s="284">
        <v>119375</v>
      </c>
      <c r="B2318" s="284" t="s">
        <v>4652</v>
      </c>
      <c r="C2318" s="284" t="s">
        <v>170</v>
      </c>
      <c r="D2318" s="285" t="s">
        <v>1029</v>
      </c>
      <c r="F2318" s="242"/>
      <c r="I2318" s="284" t="s">
        <v>87</v>
      </c>
      <c r="O2318" s="245"/>
    </row>
    <row r="2319" spans="1:16" s="241" customFormat="1" ht="30">
      <c r="A2319" s="284">
        <v>119378</v>
      </c>
      <c r="B2319" s="284" t="s">
        <v>4653</v>
      </c>
      <c r="C2319" s="284" t="s">
        <v>134</v>
      </c>
      <c r="D2319" s="285" t="s">
        <v>1046</v>
      </c>
      <c r="F2319" s="242"/>
      <c r="I2319" s="284" t="s">
        <v>239</v>
      </c>
      <c r="O2319" s="251"/>
    </row>
    <row r="2320" spans="1:16" s="241" customFormat="1" ht="30">
      <c r="A2320" s="284">
        <v>119380</v>
      </c>
      <c r="B2320" s="284" t="s">
        <v>4654</v>
      </c>
      <c r="C2320" s="284" t="s">
        <v>97</v>
      </c>
      <c r="D2320" s="285" t="s">
        <v>773</v>
      </c>
      <c r="F2320" s="242"/>
      <c r="I2320" s="284" t="s">
        <v>87</v>
      </c>
      <c r="O2320" s="245"/>
    </row>
    <row r="2321" spans="1:15" s="241" customFormat="1" ht="30">
      <c r="A2321" s="284">
        <v>119381</v>
      </c>
      <c r="B2321" s="284" t="s">
        <v>4655</v>
      </c>
      <c r="C2321" s="284" t="s">
        <v>532</v>
      </c>
      <c r="D2321" s="285" t="s">
        <v>1188</v>
      </c>
      <c r="F2321" s="242"/>
      <c r="I2321" s="284" t="s">
        <v>239</v>
      </c>
      <c r="O2321" s="245"/>
    </row>
    <row r="2322" spans="1:15" s="241" customFormat="1" ht="30">
      <c r="A2322" s="284">
        <v>119382</v>
      </c>
      <c r="B2322" s="284" t="s">
        <v>4656</v>
      </c>
      <c r="C2322" s="284" t="s">
        <v>335</v>
      </c>
      <c r="D2322" s="285" t="s">
        <v>767</v>
      </c>
      <c r="F2322" s="242"/>
      <c r="I2322" s="284" t="s">
        <v>239</v>
      </c>
      <c r="O2322" s="245"/>
    </row>
    <row r="2323" spans="1:15" s="241" customFormat="1" ht="30">
      <c r="A2323" s="284">
        <v>119386</v>
      </c>
      <c r="B2323" s="284" t="s">
        <v>4657</v>
      </c>
      <c r="C2323" s="284" t="s">
        <v>97</v>
      </c>
      <c r="D2323" s="285" t="s">
        <v>888</v>
      </c>
      <c r="F2323" s="242"/>
      <c r="I2323" s="284" t="s">
        <v>87</v>
      </c>
      <c r="O2323" s="251"/>
    </row>
    <row r="2324" spans="1:15" s="241" customFormat="1" ht="30">
      <c r="A2324" s="284">
        <v>119388</v>
      </c>
      <c r="B2324" s="284" t="s">
        <v>4658</v>
      </c>
      <c r="C2324" s="284" t="s">
        <v>4659</v>
      </c>
      <c r="D2324" s="285" t="s">
        <v>953</v>
      </c>
      <c r="F2324" s="242"/>
      <c r="I2324" s="284" t="s">
        <v>87</v>
      </c>
      <c r="J2324" s="253"/>
      <c r="K2324" s="253"/>
      <c r="L2324" s="253"/>
      <c r="O2324" s="245"/>
    </row>
    <row r="2325" spans="1:15" s="241" customFormat="1" ht="30">
      <c r="A2325" s="284">
        <v>119390</v>
      </c>
      <c r="B2325" s="284" t="s">
        <v>4660</v>
      </c>
      <c r="C2325" s="284" t="s">
        <v>167</v>
      </c>
      <c r="D2325" s="285" t="s">
        <v>836</v>
      </c>
      <c r="F2325" s="242"/>
      <c r="I2325" s="284" t="s">
        <v>87</v>
      </c>
      <c r="O2325" s="245"/>
    </row>
    <row r="2326" spans="1:15" s="241" customFormat="1" ht="30">
      <c r="A2326" s="284">
        <v>119391</v>
      </c>
      <c r="B2326" s="284" t="s">
        <v>4661</v>
      </c>
      <c r="C2326" s="284" t="s">
        <v>1659</v>
      </c>
      <c r="D2326" s="285" t="s">
        <v>767</v>
      </c>
      <c r="F2326" s="242"/>
      <c r="I2326" s="284" t="s">
        <v>87</v>
      </c>
      <c r="O2326" s="245"/>
    </row>
    <row r="2327" spans="1:15" s="241" customFormat="1" ht="30">
      <c r="A2327" s="284">
        <v>119392</v>
      </c>
      <c r="B2327" s="284" t="s">
        <v>4662</v>
      </c>
      <c r="C2327" s="284" t="s">
        <v>97</v>
      </c>
      <c r="D2327" s="285" t="s">
        <v>1082</v>
      </c>
      <c r="F2327" s="242"/>
      <c r="I2327" s="284" t="s">
        <v>87</v>
      </c>
      <c r="O2327" s="251"/>
    </row>
    <row r="2328" spans="1:15" s="241" customFormat="1" ht="30">
      <c r="A2328" s="284">
        <v>119393</v>
      </c>
      <c r="B2328" s="284" t="s">
        <v>4663</v>
      </c>
      <c r="C2328" s="284" t="s">
        <v>249</v>
      </c>
      <c r="D2328" s="285" t="s">
        <v>734</v>
      </c>
      <c r="F2328" s="242"/>
      <c r="I2328" s="284" t="s">
        <v>87</v>
      </c>
      <c r="O2328" s="251"/>
    </row>
    <row r="2329" spans="1:15" s="241" customFormat="1" ht="30">
      <c r="A2329" s="284">
        <v>119395</v>
      </c>
      <c r="B2329" s="284" t="s">
        <v>4664</v>
      </c>
      <c r="C2329" s="284" t="s">
        <v>4036</v>
      </c>
      <c r="D2329" s="285" t="s">
        <v>742</v>
      </c>
      <c r="F2329" s="242"/>
      <c r="I2329" s="284" t="s">
        <v>87</v>
      </c>
      <c r="O2329" s="245"/>
    </row>
    <row r="2330" spans="1:15" s="241" customFormat="1" ht="30">
      <c r="A2330" s="284">
        <v>119396</v>
      </c>
      <c r="B2330" s="284" t="s">
        <v>4665</v>
      </c>
      <c r="C2330" s="284" t="s">
        <v>429</v>
      </c>
      <c r="D2330" s="285" t="s">
        <v>737</v>
      </c>
      <c r="F2330" s="242"/>
      <c r="I2330" s="284" t="s">
        <v>87</v>
      </c>
      <c r="O2330" s="245"/>
    </row>
    <row r="2331" spans="1:15" s="241" customFormat="1" ht="30">
      <c r="A2331" s="284">
        <v>119397</v>
      </c>
      <c r="B2331" s="284" t="s">
        <v>4666</v>
      </c>
      <c r="C2331" s="284" t="s">
        <v>594</v>
      </c>
      <c r="D2331" s="285" t="s">
        <v>961</v>
      </c>
      <c r="F2331" s="242"/>
      <c r="I2331" s="284" t="s">
        <v>87</v>
      </c>
      <c r="O2331" s="245"/>
    </row>
    <row r="2332" spans="1:15" s="241" customFormat="1" ht="30">
      <c r="A2332" s="284">
        <v>119399</v>
      </c>
      <c r="B2332" s="284" t="s">
        <v>4667</v>
      </c>
      <c r="C2332" s="284" t="s">
        <v>187</v>
      </c>
      <c r="D2332" s="285" t="s">
        <v>4668</v>
      </c>
      <c r="F2332" s="242"/>
      <c r="I2332" s="284" t="s">
        <v>87</v>
      </c>
      <c r="O2332" s="251"/>
    </row>
    <row r="2333" spans="1:15" s="241" customFormat="1" ht="30">
      <c r="A2333" s="284">
        <v>119401</v>
      </c>
      <c r="B2333" s="284" t="s">
        <v>4669</v>
      </c>
      <c r="C2333" s="284" t="s">
        <v>97</v>
      </c>
      <c r="D2333" s="285" t="s">
        <v>974</v>
      </c>
      <c r="F2333" s="242"/>
      <c r="I2333" s="284" t="s">
        <v>87</v>
      </c>
      <c r="O2333" s="251"/>
    </row>
    <row r="2334" spans="1:15" s="241" customFormat="1" ht="30">
      <c r="A2334" s="284">
        <v>119402</v>
      </c>
      <c r="B2334" s="284" t="s">
        <v>4670</v>
      </c>
      <c r="C2334" s="284" t="s">
        <v>3831</v>
      </c>
      <c r="D2334" s="285" t="s">
        <v>1324</v>
      </c>
      <c r="F2334" s="242"/>
      <c r="I2334" s="284" t="s">
        <v>87</v>
      </c>
      <c r="O2334" s="251"/>
    </row>
    <row r="2335" spans="1:15" s="241" customFormat="1" ht="30">
      <c r="A2335" s="284">
        <v>119406</v>
      </c>
      <c r="B2335" s="284" t="s">
        <v>4671</v>
      </c>
      <c r="C2335" s="284" t="s">
        <v>4672</v>
      </c>
      <c r="D2335" s="285" t="s">
        <v>4673</v>
      </c>
      <c r="F2335" s="242"/>
      <c r="I2335" s="284" t="s">
        <v>87</v>
      </c>
      <c r="O2335" s="251"/>
    </row>
    <row r="2336" spans="1:15" s="241" customFormat="1" ht="30">
      <c r="A2336" s="284">
        <v>119407</v>
      </c>
      <c r="B2336" s="284" t="s">
        <v>4674</v>
      </c>
      <c r="C2336" s="284" t="s">
        <v>287</v>
      </c>
      <c r="D2336" s="285" t="s">
        <v>912</v>
      </c>
      <c r="F2336" s="242"/>
      <c r="I2336" s="284" t="s">
        <v>87</v>
      </c>
      <c r="O2336" s="245"/>
    </row>
    <row r="2337" spans="1:15" s="241" customFormat="1" ht="30">
      <c r="A2337" s="284">
        <v>119410</v>
      </c>
      <c r="B2337" s="284" t="s">
        <v>4675</v>
      </c>
      <c r="C2337" s="284" t="s">
        <v>154</v>
      </c>
      <c r="D2337" s="285" t="s">
        <v>809</v>
      </c>
      <c r="I2337" s="284" t="s">
        <v>87</v>
      </c>
      <c r="O2337" s="245"/>
    </row>
    <row r="2338" spans="1:15" s="241" customFormat="1" ht="30">
      <c r="A2338" s="284">
        <v>119412</v>
      </c>
      <c r="B2338" s="284" t="s">
        <v>4676</v>
      </c>
      <c r="C2338" s="284" t="s">
        <v>4677</v>
      </c>
      <c r="D2338" s="285" t="s">
        <v>939</v>
      </c>
      <c r="F2338" s="242"/>
      <c r="I2338" s="284" t="s">
        <v>87</v>
      </c>
      <c r="O2338" s="251"/>
    </row>
    <row r="2339" spans="1:15" s="241" customFormat="1" ht="30">
      <c r="A2339" s="284">
        <v>119413</v>
      </c>
      <c r="B2339" s="284" t="s">
        <v>4678</v>
      </c>
      <c r="C2339" s="284" t="s">
        <v>232</v>
      </c>
      <c r="D2339" s="285" t="s">
        <v>1312</v>
      </c>
      <c r="F2339" s="242"/>
      <c r="I2339" s="284" t="s">
        <v>87</v>
      </c>
      <c r="O2339" s="251"/>
    </row>
    <row r="2340" spans="1:15" s="241" customFormat="1" ht="30">
      <c r="A2340" s="284">
        <v>119416</v>
      </c>
      <c r="B2340" s="284" t="s">
        <v>4679</v>
      </c>
      <c r="C2340" s="284" t="s">
        <v>256</v>
      </c>
      <c r="D2340" s="285" t="s">
        <v>727</v>
      </c>
      <c r="F2340" s="242"/>
      <c r="I2340" s="284" t="s">
        <v>87</v>
      </c>
      <c r="O2340" s="251"/>
    </row>
    <row r="2341" spans="1:15" s="241" customFormat="1" ht="30">
      <c r="A2341" s="284">
        <v>119418</v>
      </c>
      <c r="B2341" s="284" t="s">
        <v>4680</v>
      </c>
      <c r="C2341" s="284" t="s">
        <v>274</v>
      </c>
      <c r="D2341" s="285" t="s">
        <v>1712</v>
      </c>
      <c r="F2341" s="242"/>
      <c r="I2341" s="284" t="s">
        <v>87</v>
      </c>
      <c r="J2341" s="253"/>
      <c r="K2341" s="253"/>
      <c r="L2341" s="253"/>
      <c r="O2341" s="245"/>
    </row>
    <row r="2342" spans="1:15" s="241" customFormat="1" ht="30">
      <c r="A2342" s="284">
        <v>119419</v>
      </c>
      <c r="B2342" s="284" t="s">
        <v>4681</v>
      </c>
      <c r="C2342" s="284" t="s">
        <v>86</v>
      </c>
      <c r="D2342" s="285" t="s">
        <v>872</v>
      </c>
      <c r="F2342" s="242"/>
      <c r="I2342" s="284" t="s">
        <v>87</v>
      </c>
      <c r="O2342" s="245"/>
    </row>
    <row r="2343" spans="1:15" s="241" customFormat="1" ht="30">
      <c r="A2343" s="284">
        <v>119421</v>
      </c>
      <c r="B2343" s="284" t="s">
        <v>4682</v>
      </c>
      <c r="C2343" s="284" t="s">
        <v>94</v>
      </c>
      <c r="D2343" s="285" t="s">
        <v>1067</v>
      </c>
      <c r="F2343" s="242"/>
      <c r="I2343" s="284" t="s">
        <v>87</v>
      </c>
      <c r="J2343" s="253"/>
      <c r="K2343" s="253"/>
      <c r="L2343" s="253"/>
      <c r="O2343" s="245"/>
    </row>
    <row r="2344" spans="1:15" s="241" customFormat="1" ht="30">
      <c r="A2344" s="284">
        <v>119422</v>
      </c>
      <c r="B2344" s="284" t="s">
        <v>4683</v>
      </c>
      <c r="C2344" s="284" t="s">
        <v>97</v>
      </c>
      <c r="D2344" s="285" t="s">
        <v>4684</v>
      </c>
      <c r="F2344" s="242"/>
      <c r="I2344" s="284" t="s">
        <v>87</v>
      </c>
      <c r="O2344" s="245"/>
    </row>
    <row r="2345" spans="1:15" s="241" customFormat="1" ht="30">
      <c r="A2345" s="284">
        <v>119427</v>
      </c>
      <c r="B2345" s="284" t="s">
        <v>4685</v>
      </c>
      <c r="C2345" s="284" t="s">
        <v>97</v>
      </c>
      <c r="D2345" s="285" t="s">
        <v>1654</v>
      </c>
      <c r="F2345" s="242"/>
      <c r="I2345" s="284" t="s">
        <v>87</v>
      </c>
      <c r="O2345" s="251"/>
    </row>
    <row r="2346" spans="1:15" s="241" customFormat="1" ht="30">
      <c r="A2346" s="284">
        <v>119428</v>
      </c>
      <c r="B2346" s="284" t="s">
        <v>1242</v>
      </c>
      <c r="C2346" s="284" t="s">
        <v>4686</v>
      </c>
      <c r="D2346" s="285" t="s">
        <v>782</v>
      </c>
      <c r="F2346" s="242"/>
      <c r="I2346" s="284" t="s">
        <v>87</v>
      </c>
      <c r="O2346" s="245"/>
    </row>
    <row r="2347" spans="1:15" s="241" customFormat="1" ht="30">
      <c r="A2347" s="284">
        <v>119430</v>
      </c>
      <c r="B2347" s="284" t="s">
        <v>3261</v>
      </c>
      <c r="C2347" s="284" t="s">
        <v>430</v>
      </c>
      <c r="D2347" s="285" t="s">
        <v>185</v>
      </c>
      <c r="F2347" s="242"/>
      <c r="I2347" s="284" t="s">
        <v>87</v>
      </c>
      <c r="O2347" s="245"/>
    </row>
    <row r="2348" spans="1:15" s="241" customFormat="1" ht="30">
      <c r="A2348" s="284">
        <v>119432</v>
      </c>
      <c r="B2348" s="284" t="s">
        <v>4687</v>
      </c>
      <c r="C2348" s="284" t="s">
        <v>134</v>
      </c>
      <c r="D2348" s="285" t="s">
        <v>4688</v>
      </c>
      <c r="F2348" s="242"/>
      <c r="I2348" s="284" t="s">
        <v>87</v>
      </c>
      <c r="O2348" s="251"/>
    </row>
    <row r="2349" spans="1:15" s="241" customFormat="1" ht="30">
      <c r="A2349" s="284">
        <v>119433</v>
      </c>
      <c r="B2349" s="284" t="s">
        <v>4689</v>
      </c>
      <c r="C2349" s="284" t="s">
        <v>199</v>
      </c>
      <c r="D2349" s="285" t="s">
        <v>1796</v>
      </c>
      <c r="F2349" s="242"/>
      <c r="I2349" s="284" t="s">
        <v>87</v>
      </c>
      <c r="O2349" s="251"/>
    </row>
    <row r="2350" spans="1:15" s="241" customFormat="1" ht="30">
      <c r="A2350" s="284">
        <v>119434</v>
      </c>
      <c r="B2350" s="284" t="s">
        <v>4690</v>
      </c>
      <c r="C2350" s="284" t="s">
        <v>4691</v>
      </c>
      <c r="D2350" s="285" t="s">
        <v>4692</v>
      </c>
      <c r="F2350" s="242"/>
      <c r="I2350" s="284" t="s">
        <v>87</v>
      </c>
      <c r="O2350" s="251"/>
    </row>
    <row r="2351" spans="1:15" s="241" customFormat="1" ht="30">
      <c r="A2351" s="284">
        <v>119437</v>
      </c>
      <c r="B2351" s="284" t="s">
        <v>4693</v>
      </c>
      <c r="C2351" s="284" t="s">
        <v>101</v>
      </c>
      <c r="D2351" s="285" t="s">
        <v>725</v>
      </c>
      <c r="F2351" s="242"/>
      <c r="I2351" s="284" t="s">
        <v>87</v>
      </c>
      <c r="O2351" s="251"/>
    </row>
    <row r="2352" spans="1:15" s="241" customFormat="1" ht="30">
      <c r="A2352" s="284">
        <v>119438</v>
      </c>
      <c r="B2352" s="284" t="s">
        <v>4694</v>
      </c>
      <c r="C2352" s="284" t="s">
        <v>250</v>
      </c>
      <c r="D2352" s="285" t="s">
        <v>1015</v>
      </c>
      <c r="F2352" s="242"/>
      <c r="I2352" s="284" t="s">
        <v>87</v>
      </c>
      <c r="O2352" s="245"/>
    </row>
    <row r="2353" spans="1:15" s="241" customFormat="1" ht="30">
      <c r="A2353" s="284">
        <v>119439</v>
      </c>
      <c r="B2353" s="284" t="s">
        <v>4695</v>
      </c>
      <c r="C2353" s="284" t="s">
        <v>305</v>
      </c>
      <c r="D2353" s="285" t="s">
        <v>803</v>
      </c>
      <c r="F2353" s="242"/>
      <c r="I2353" s="284" t="s">
        <v>87</v>
      </c>
      <c r="O2353" s="251"/>
    </row>
    <row r="2354" spans="1:15" s="241" customFormat="1" ht="30">
      <c r="A2354" s="284">
        <v>119440</v>
      </c>
      <c r="B2354" s="284" t="s">
        <v>4696</v>
      </c>
      <c r="C2354" s="284" t="s">
        <v>4256</v>
      </c>
      <c r="D2354" s="285" t="s">
        <v>773</v>
      </c>
      <c r="F2354" s="242"/>
      <c r="I2354" s="284" t="s">
        <v>87</v>
      </c>
      <c r="O2354" s="245"/>
    </row>
    <row r="2355" spans="1:15" s="241" customFormat="1" ht="30">
      <c r="A2355" s="284">
        <v>119442</v>
      </c>
      <c r="B2355" s="284" t="s">
        <v>4697</v>
      </c>
      <c r="C2355" s="284" t="s">
        <v>100</v>
      </c>
      <c r="D2355" s="285" t="s">
        <v>4698</v>
      </c>
      <c r="F2355" s="242"/>
      <c r="I2355" s="284" t="s">
        <v>87</v>
      </c>
      <c r="O2355" s="245"/>
    </row>
    <row r="2356" spans="1:15" s="241" customFormat="1" ht="30">
      <c r="A2356" s="284">
        <v>119443</v>
      </c>
      <c r="B2356" s="284" t="s">
        <v>4699</v>
      </c>
      <c r="C2356" s="284" t="s">
        <v>103</v>
      </c>
      <c r="D2356" s="285" t="s">
        <v>858</v>
      </c>
      <c r="F2356" s="242"/>
      <c r="I2356" s="284" t="s">
        <v>87</v>
      </c>
      <c r="O2356" s="245"/>
    </row>
    <row r="2357" spans="1:15" s="241" customFormat="1" ht="30">
      <c r="A2357" s="284">
        <v>119444</v>
      </c>
      <c r="B2357" s="284" t="s">
        <v>4700</v>
      </c>
      <c r="C2357" s="284" t="s">
        <v>134</v>
      </c>
      <c r="D2357" s="285" t="s">
        <v>4701</v>
      </c>
      <c r="F2357" s="242"/>
      <c r="I2357" s="284" t="s">
        <v>87</v>
      </c>
      <c r="O2357" s="251"/>
    </row>
    <row r="2358" spans="1:15" s="241" customFormat="1" ht="30">
      <c r="A2358" s="284">
        <v>119445</v>
      </c>
      <c r="B2358" s="284" t="s">
        <v>4702</v>
      </c>
      <c r="C2358" s="284" t="s">
        <v>386</v>
      </c>
      <c r="D2358" s="285" t="s">
        <v>841</v>
      </c>
      <c r="F2358" s="242"/>
      <c r="I2358" s="284" t="s">
        <v>87</v>
      </c>
      <c r="O2358" s="251"/>
    </row>
    <row r="2359" spans="1:15" s="241" customFormat="1" ht="30">
      <c r="A2359" s="284">
        <v>119447</v>
      </c>
      <c r="B2359" s="284" t="s">
        <v>4703</v>
      </c>
      <c r="C2359" s="284" t="s">
        <v>4704</v>
      </c>
      <c r="D2359" s="285" t="s">
        <v>1066</v>
      </c>
      <c r="F2359" s="242"/>
      <c r="I2359" s="284" t="s">
        <v>87</v>
      </c>
      <c r="O2359" s="251"/>
    </row>
    <row r="2360" spans="1:15" s="241" customFormat="1" ht="30">
      <c r="A2360" s="284">
        <v>119448</v>
      </c>
      <c r="B2360" s="284" t="s">
        <v>4705</v>
      </c>
      <c r="C2360" s="284" t="s">
        <v>266</v>
      </c>
      <c r="D2360" s="285" t="s">
        <v>853</v>
      </c>
      <c r="F2360" s="242"/>
      <c r="I2360" s="284" t="s">
        <v>87</v>
      </c>
      <c r="O2360" s="245"/>
    </row>
    <row r="2361" spans="1:15" s="241" customFormat="1" ht="30">
      <c r="A2361" s="284">
        <v>119455</v>
      </c>
      <c r="B2361" s="284" t="s">
        <v>4706</v>
      </c>
      <c r="C2361" s="284" t="s">
        <v>152</v>
      </c>
      <c r="D2361" s="285" t="s">
        <v>836</v>
      </c>
      <c r="F2361" s="242"/>
      <c r="I2361" s="284" t="s">
        <v>87</v>
      </c>
      <c r="O2361" s="251"/>
    </row>
    <row r="2362" spans="1:15" s="241" customFormat="1" ht="30">
      <c r="A2362" s="284">
        <v>119460</v>
      </c>
      <c r="B2362" s="284" t="s">
        <v>4707</v>
      </c>
      <c r="C2362" s="284" t="s">
        <v>222</v>
      </c>
      <c r="D2362" s="285" t="s">
        <v>1335</v>
      </c>
      <c r="F2362" s="242"/>
      <c r="I2362" s="284" t="s">
        <v>87</v>
      </c>
      <c r="O2362" s="251"/>
    </row>
    <row r="2363" spans="1:15" s="241" customFormat="1" ht="30">
      <c r="A2363" s="284">
        <v>119461</v>
      </c>
      <c r="B2363" s="284" t="s">
        <v>4708</v>
      </c>
      <c r="C2363" s="284" t="s">
        <v>104</v>
      </c>
      <c r="D2363" s="285" t="s">
        <v>685</v>
      </c>
      <c r="F2363" s="242"/>
      <c r="I2363" s="284" t="s">
        <v>87</v>
      </c>
      <c r="O2363" s="245"/>
    </row>
    <row r="2364" spans="1:15" s="241" customFormat="1" ht="30">
      <c r="A2364" s="284">
        <v>119462</v>
      </c>
      <c r="B2364" s="284" t="s">
        <v>4709</v>
      </c>
      <c r="C2364" s="284" t="s">
        <v>383</v>
      </c>
      <c r="D2364" s="285" t="s">
        <v>752</v>
      </c>
      <c r="F2364" s="242"/>
      <c r="I2364" s="284" t="s">
        <v>87</v>
      </c>
      <c r="O2364" s="257"/>
    </row>
    <row r="2365" spans="1:15" s="241" customFormat="1" ht="30">
      <c r="A2365" s="284">
        <v>119464</v>
      </c>
      <c r="B2365" s="284" t="s">
        <v>4710</v>
      </c>
      <c r="C2365" s="284" t="s">
        <v>222</v>
      </c>
      <c r="D2365" s="285" t="s">
        <v>727</v>
      </c>
      <c r="F2365" s="242"/>
      <c r="I2365" s="284" t="s">
        <v>87</v>
      </c>
      <c r="O2365" s="251"/>
    </row>
    <row r="2366" spans="1:15" s="241" customFormat="1" ht="30">
      <c r="A2366" s="284">
        <v>119466</v>
      </c>
      <c r="B2366" s="284" t="s">
        <v>4711</v>
      </c>
      <c r="C2366" s="284" t="s">
        <v>92</v>
      </c>
      <c r="D2366" s="285" t="s">
        <v>4712</v>
      </c>
      <c r="F2366" s="242"/>
      <c r="I2366" s="284" t="s">
        <v>87</v>
      </c>
      <c r="O2366" s="245"/>
    </row>
    <row r="2367" spans="1:15" s="241" customFormat="1" ht="30">
      <c r="A2367" s="284">
        <v>119468</v>
      </c>
      <c r="B2367" s="284" t="s">
        <v>4713</v>
      </c>
      <c r="C2367" s="284" t="s">
        <v>180</v>
      </c>
      <c r="D2367" s="285" t="s">
        <v>755</v>
      </c>
      <c r="F2367" s="242"/>
      <c r="I2367" s="284" t="s">
        <v>87</v>
      </c>
      <c r="O2367" s="245"/>
    </row>
    <row r="2368" spans="1:15" s="241" customFormat="1" ht="30">
      <c r="A2368" s="284">
        <v>119469</v>
      </c>
      <c r="B2368" s="284" t="s">
        <v>4714</v>
      </c>
      <c r="C2368" s="284" t="s">
        <v>132</v>
      </c>
      <c r="D2368" s="285" t="s">
        <v>874</v>
      </c>
      <c r="F2368" s="242"/>
      <c r="I2368" s="284" t="s">
        <v>239</v>
      </c>
      <c r="O2368" s="245"/>
    </row>
    <row r="2369" spans="1:15" s="241" customFormat="1" ht="30">
      <c r="A2369" s="284">
        <v>119470</v>
      </c>
      <c r="B2369" s="284" t="s">
        <v>4715</v>
      </c>
      <c r="C2369" s="284" t="s">
        <v>86</v>
      </c>
      <c r="D2369" s="285" t="s">
        <v>738</v>
      </c>
      <c r="F2369" s="242"/>
      <c r="I2369" s="284" t="s">
        <v>87</v>
      </c>
      <c r="O2369" s="251"/>
    </row>
    <row r="2370" spans="1:15" s="241" customFormat="1" ht="30">
      <c r="A2370" s="284">
        <v>119472</v>
      </c>
      <c r="B2370" s="284" t="s">
        <v>4716</v>
      </c>
      <c r="C2370" s="284" t="s">
        <v>152</v>
      </c>
      <c r="D2370" s="285" t="s">
        <v>727</v>
      </c>
      <c r="F2370" s="242"/>
      <c r="I2370" s="284" t="s">
        <v>87</v>
      </c>
      <c r="O2370" s="245"/>
    </row>
    <row r="2371" spans="1:15" s="241" customFormat="1" ht="30">
      <c r="A2371" s="284">
        <v>119474</v>
      </c>
      <c r="B2371" s="284" t="s">
        <v>4717</v>
      </c>
      <c r="C2371" s="284" t="s">
        <v>4058</v>
      </c>
      <c r="D2371" s="285" t="s">
        <v>1026</v>
      </c>
      <c r="F2371" s="242"/>
      <c r="I2371" s="284" t="s">
        <v>87</v>
      </c>
      <c r="O2371" s="245"/>
    </row>
    <row r="2372" spans="1:15" s="241" customFormat="1" ht="30">
      <c r="A2372" s="284">
        <v>119476</v>
      </c>
      <c r="B2372" s="284" t="s">
        <v>4718</v>
      </c>
      <c r="C2372" s="284" t="s">
        <v>4719</v>
      </c>
      <c r="D2372" s="285" t="s">
        <v>727</v>
      </c>
      <c r="F2372" s="242"/>
      <c r="I2372" s="284" t="s">
        <v>87</v>
      </c>
      <c r="O2372" s="245"/>
    </row>
    <row r="2373" spans="1:15" s="241" customFormat="1" ht="30">
      <c r="A2373" s="284">
        <v>119479</v>
      </c>
      <c r="B2373" s="284" t="s">
        <v>4720</v>
      </c>
      <c r="C2373" s="284" t="s">
        <v>3589</v>
      </c>
      <c r="D2373" s="285" t="s">
        <v>752</v>
      </c>
      <c r="F2373" s="242"/>
      <c r="I2373" s="284" t="s">
        <v>87</v>
      </c>
      <c r="O2373" s="245"/>
    </row>
    <row r="2374" spans="1:15" s="241" customFormat="1" ht="30">
      <c r="A2374" s="284">
        <v>119480</v>
      </c>
      <c r="B2374" s="284" t="s">
        <v>4721</v>
      </c>
      <c r="C2374" s="284" t="s">
        <v>336</v>
      </c>
      <c r="D2374" s="285" t="s">
        <v>580</v>
      </c>
      <c r="F2374" s="242"/>
      <c r="I2374" s="284" t="s">
        <v>87</v>
      </c>
      <c r="O2374" s="245"/>
    </row>
    <row r="2375" spans="1:15" s="241" customFormat="1" ht="30">
      <c r="A2375" s="284">
        <v>119481</v>
      </c>
      <c r="B2375" s="284" t="s">
        <v>4722</v>
      </c>
      <c r="C2375" s="284" t="s">
        <v>152</v>
      </c>
      <c r="D2375" s="285" t="s">
        <v>970</v>
      </c>
      <c r="F2375" s="242"/>
      <c r="I2375" s="284" t="s">
        <v>87</v>
      </c>
      <c r="O2375" s="251"/>
    </row>
    <row r="2376" spans="1:15" s="241" customFormat="1" ht="30">
      <c r="A2376" s="284">
        <v>119482</v>
      </c>
      <c r="B2376" s="284" t="s">
        <v>4723</v>
      </c>
      <c r="C2376" s="284" t="s">
        <v>287</v>
      </c>
      <c r="D2376" s="285" t="s">
        <v>725</v>
      </c>
      <c r="F2376" s="242"/>
      <c r="I2376" s="284" t="s">
        <v>87</v>
      </c>
      <c r="O2376" s="251"/>
    </row>
    <row r="2377" spans="1:15" s="241" customFormat="1" ht="30">
      <c r="A2377" s="284">
        <v>119483</v>
      </c>
      <c r="B2377" s="284" t="s">
        <v>4724</v>
      </c>
      <c r="C2377" s="284" t="s">
        <v>287</v>
      </c>
      <c r="D2377" s="285" t="s">
        <v>725</v>
      </c>
      <c r="F2377" s="242"/>
      <c r="I2377" s="284" t="s">
        <v>87</v>
      </c>
      <c r="O2377" s="245"/>
    </row>
    <row r="2378" spans="1:15" s="241" customFormat="1" ht="30">
      <c r="A2378" s="284">
        <v>119484</v>
      </c>
      <c r="B2378" s="284" t="s">
        <v>4725</v>
      </c>
      <c r="C2378" s="284" t="s">
        <v>150</v>
      </c>
      <c r="D2378" s="285" t="s">
        <v>921</v>
      </c>
      <c r="F2378" s="242"/>
      <c r="I2378" s="284" t="s">
        <v>87</v>
      </c>
      <c r="O2378" s="245"/>
    </row>
    <row r="2379" spans="1:15" s="241" customFormat="1" ht="30">
      <c r="A2379" s="284">
        <v>119485</v>
      </c>
      <c r="B2379" s="284" t="s">
        <v>4726</v>
      </c>
      <c r="C2379" s="284" t="s">
        <v>459</v>
      </c>
      <c r="D2379" s="285" t="s">
        <v>1218</v>
      </c>
      <c r="F2379" s="242"/>
      <c r="I2379" s="284" t="s">
        <v>87</v>
      </c>
      <c r="O2379" s="251"/>
    </row>
    <row r="2380" spans="1:15" s="241" customFormat="1" ht="30">
      <c r="A2380" s="284">
        <v>119487</v>
      </c>
      <c r="B2380" s="284" t="s">
        <v>4727</v>
      </c>
      <c r="C2380" s="284" t="s">
        <v>4113</v>
      </c>
      <c r="D2380" s="285" t="s">
        <v>698</v>
      </c>
      <c r="F2380" s="242"/>
      <c r="I2380" s="284" t="s">
        <v>87</v>
      </c>
      <c r="O2380" s="245"/>
    </row>
    <row r="2381" spans="1:15" s="241" customFormat="1" ht="30">
      <c r="A2381" s="284">
        <v>119489</v>
      </c>
      <c r="B2381" s="284" t="s">
        <v>4728</v>
      </c>
      <c r="C2381" s="284" t="s">
        <v>283</v>
      </c>
      <c r="D2381" s="285" t="s">
        <v>1156</v>
      </c>
      <c r="F2381" s="242"/>
      <c r="I2381" s="284" t="s">
        <v>87</v>
      </c>
      <c r="O2381" s="245"/>
    </row>
    <row r="2382" spans="1:15" s="241" customFormat="1" ht="30">
      <c r="A2382" s="284">
        <v>119491</v>
      </c>
      <c r="B2382" s="284" t="s">
        <v>4729</v>
      </c>
      <c r="C2382" s="284" t="s">
        <v>460</v>
      </c>
      <c r="D2382" s="285" t="s">
        <v>796</v>
      </c>
      <c r="F2382" s="242"/>
      <c r="I2382" s="284" t="s">
        <v>87</v>
      </c>
      <c r="J2382" s="253"/>
      <c r="K2382" s="253"/>
      <c r="L2382" s="253"/>
      <c r="O2382" s="251"/>
    </row>
    <row r="2383" spans="1:15" s="241" customFormat="1" ht="30">
      <c r="A2383" s="284">
        <v>119492</v>
      </c>
      <c r="B2383" s="284" t="s">
        <v>4730</v>
      </c>
      <c r="C2383" s="284" t="s">
        <v>101</v>
      </c>
      <c r="D2383" s="285" t="s">
        <v>752</v>
      </c>
      <c r="F2383" s="242"/>
      <c r="I2383" s="284" t="s">
        <v>87</v>
      </c>
      <c r="O2383" s="245"/>
    </row>
    <row r="2384" spans="1:15" s="241" customFormat="1" ht="30">
      <c r="A2384" s="284">
        <v>119493</v>
      </c>
      <c r="B2384" s="284" t="s">
        <v>4731</v>
      </c>
      <c r="C2384" s="284" t="s">
        <v>399</v>
      </c>
      <c r="D2384" s="285" t="s">
        <v>1077</v>
      </c>
      <c r="F2384" s="242"/>
      <c r="I2384" s="284" t="s">
        <v>87</v>
      </c>
      <c r="O2384" s="251"/>
    </row>
    <row r="2385" spans="1:15" s="241" customFormat="1" ht="30">
      <c r="A2385" s="284">
        <v>119494</v>
      </c>
      <c r="B2385" s="284" t="s">
        <v>4732</v>
      </c>
      <c r="C2385" s="284" t="s">
        <v>4733</v>
      </c>
      <c r="D2385" s="285" t="s">
        <v>1422</v>
      </c>
      <c r="F2385" s="242"/>
      <c r="I2385" s="284" t="s">
        <v>87</v>
      </c>
      <c r="O2385" s="245"/>
    </row>
    <row r="2386" spans="1:15" s="241" customFormat="1" ht="30">
      <c r="A2386" s="284">
        <v>119495</v>
      </c>
      <c r="B2386" s="284" t="s">
        <v>4734</v>
      </c>
      <c r="C2386" s="284" t="s">
        <v>4735</v>
      </c>
      <c r="D2386" s="285" t="s">
        <v>836</v>
      </c>
      <c r="F2386" s="242"/>
      <c r="I2386" s="284" t="s">
        <v>87</v>
      </c>
      <c r="O2386" s="251"/>
    </row>
    <row r="2387" spans="1:15" s="241" customFormat="1" ht="30">
      <c r="A2387" s="284">
        <v>119496</v>
      </c>
      <c r="B2387" s="284" t="s">
        <v>4736</v>
      </c>
      <c r="C2387" s="284" t="s">
        <v>103</v>
      </c>
      <c r="D2387" s="285" t="s">
        <v>767</v>
      </c>
      <c r="F2387" s="242"/>
      <c r="I2387" s="284" t="s">
        <v>87</v>
      </c>
      <c r="O2387" s="245"/>
    </row>
    <row r="2388" spans="1:15" s="241" customFormat="1" ht="30">
      <c r="A2388" s="284">
        <v>119497</v>
      </c>
      <c r="B2388" s="284" t="s">
        <v>4737</v>
      </c>
      <c r="C2388" s="284" t="s">
        <v>458</v>
      </c>
      <c r="D2388" s="285" t="s">
        <v>1176</v>
      </c>
      <c r="F2388" s="242"/>
      <c r="I2388" s="284" t="s">
        <v>87</v>
      </c>
      <c r="O2388" s="245"/>
    </row>
    <row r="2389" spans="1:15" s="241" customFormat="1" ht="30">
      <c r="A2389" s="284">
        <v>119498</v>
      </c>
      <c r="B2389" s="284" t="s">
        <v>4738</v>
      </c>
      <c r="C2389" s="284" t="s">
        <v>167</v>
      </c>
      <c r="D2389" s="285" t="s">
        <v>782</v>
      </c>
      <c r="F2389" s="242"/>
      <c r="I2389" s="284" t="s">
        <v>87</v>
      </c>
      <c r="O2389" s="245"/>
    </row>
    <row r="2390" spans="1:15" s="241" customFormat="1" ht="30">
      <c r="A2390" s="284">
        <v>119499</v>
      </c>
      <c r="B2390" s="284" t="s">
        <v>4739</v>
      </c>
      <c r="C2390" s="284" t="s">
        <v>159</v>
      </c>
      <c r="D2390" s="285" t="s">
        <v>803</v>
      </c>
      <c r="F2390" s="242"/>
      <c r="I2390" s="284" t="s">
        <v>87</v>
      </c>
      <c r="O2390" s="245"/>
    </row>
    <row r="2391" spans="1:15" s="241" customFormat="1" ht="30">
      <c r="A2391" s="284">
        <v>119501</v>
      </c>
      <c r="B2391" s="284" t="s">
        <v>4740</v>
      </c>
      <c r="C2391" s="284" t="s">
        <v>97</v>
      </c>
      <c r="D2391" s="285" t="s">
        <v>836</v>
      </c>
      <c r="F2391" s="242"/>
      <c r="I2391" s="284" t="s">
        <v>87</v>
      </c>
      <c r="O2391" s="245"/>
    </row>
    <row r="2392" spans="1:15" s="241" customFormat="1" ht="30">
      <c r="A2392" s="284">
        <v>119502</v>
      </c>
      <c r="B2392" s="284" t="s">
        <v>4741</v>
      </c>
      <c r="C2392" s="284" t="s">
        <v>1238</v>
      </c>
      <c r="D2392" s="285" t="s">
        <v>4742</v>
      </c>
      <c r="F2392" s="242"/>
      <c r="I2392" s="284" t="s">
        <v>87</v>
      </c>
      <c r="O2392" s="251"/>
    </row>
    <row r="2393" spans="1:15" s="241" customFormat="1" ht="30">
      <c r="A2393" s="284">
        <v>119503</v>
      </c>
      <c r="B2393" s="284" t="s">
        <v>4743</v>
      </c>
      <c r="C2393" s="284" t="s">
        <v>105</v>
      </c>
      <c r="D2393" s="285" t="s">
        <v>773</v>
      </c>
      <c r="F2393" s="242"/>
      <c r="I2393" s="284" t="s">
        <v>87</v>
      </c>
      <c r="O2393" s="245"/>
    </row>
    <row r="2394" spans="1:15" s="241" customFormat="1" ht="30">
      <c r="A2394" s="284">
        <v>119504</v>
      </c>
      <c r="B2394" s="284" t="s">
        <v>4744</v>
      </c>
      <c r="C2394" s="284" t="s">
        <v>250</v>
      </c>
      <c r="D2394" s="285" t="s">
        <v>725</v>
      </c>
      <c r="F2394" s="242"/>
      <c r="I2394" s="284" t="s">
        <v>87</v>
      </c>
      <c r="O2394" s="251"/>
    </row>
    <row r="2395" spans="1:15" s="241" customFormat="1" ht="30">
      <c r="A2395" s="284">
        <v>119505</v>
      </c>
      <c r="B2395" s="284" t="s">
        <v>4745</v>
      </c>
      <c r="C2395" s="284" t="s">
        <v>287</v>
      </c>
      <c r="D2395" s="285" t="s">
        <v>707</v>
      </c>
      <c r="F2395" s="242"/>
      <c r="I2395" s="284" t="s">
        <v>87</v>
      </c>
      <c r="O2395" s="251"/>
    </row>
    <row r="2396" spans="1:15" s="241" customFormat="1" ht="30">
      <c r="A2396" s="284">
        <v>119506</v>
      </c>
      <c r="B2396" s="284" t="s">
        <v>4746</v>
      </c>
      <c r="C2396" s="284" t="s">
        <v>171</v>
      </c>
      <c r="D2396" s="285" t="s">
        <v>1804</v>
      </c>
      <c r="F2396" s="242"/>
      <c r="I2396" s="284" t="s">
        <v>87</v>
      </c>
      <c r="O2396" s="251"/>
    </row>
    <row r="2397" spans="1:15" s="241" customFormat="1" ht="30">
      <c r="A2397" s="284">
        <v>119507</v>
      </c>
      <c r="B2397" s="284" t="s">
        <v>4747</v>
      </c>
      <c r="C2397" s="284" t="s">
        <v>572</v>
      </c>
      <c r="D2397" s="285" t="s">
        <v>4303</v>
      </c>
      <c r="F2397" s="242"/>
      <c r="I2397" s="284" t="s">
        <v>239</v>
      </c>
      <c r="O2397" s="245"/>
    </row>
    <row r="2398" spans="1:15" s="241" customFormat="1" ht="30">
      <c r="A2398" s="284">
        <v>119509</v>
      </c>
      <c r="B2398" s="284" t="s">
        <v>4748</v>
      </c>
      <c r="C2398" s="284" t="s">
        <v>100</v>
      </c>
      <c r="D2398" s="285" t="s">
        <v>685</v>
      </c>
      <c r="F2398" s="242"/>
      <c r="I2398" s="284" t="s">
        <v>87</v>
      </c>
      <c r="O2398" s="251"/>
    </row>
    <row r="2399" spans="1:15" s="241" customFormat="1" ht="30">
      <c r="A2399" s="284">
        <v>119510</v>
      </c>
      <c r="B2399" s="284" t="s">
        <v>4749</v>
      </c>
      <c r="C2399" s="284" t="s">
        <v>283</v>
      </c>
      <c r="D2399" s="285" t="s">
        <v>693</v>
      </c>
      <c r="F2399" s="242"/>
      <c r="I2399" s="284" t="s">
        <v>87</v>
      </c>
      <c r="O2399" s="245"/>
    </row>
    <row r="2400" spans="1:15" s="241" customFormat="1" ht="30">
      <c r="A2400" s="284">
        <v>119511</v>
      </c>
      <c r="B2400" s="284" t="s">
        <v>4750</v>
      </c>
      <c r="C2400" s="284" t="s">
        <v>510</v>
      </c>
      <c r="D2400" s="285" t="s">
        <v>857</v>
      </c>
      <c r="F2400" s="242"/>
      <c r="I2400" s="284" t="s">
        <v>87</v>
      </c>
      <c r="O2400" s="251"/>
    </row>
    <row r="2401" spans="1:15" s="241" customFormat="1" ht="30">
      <c r="A2401" s="284">
        <v>119512</v>
      </c>
      <c r="B2401" s="284" t="s">
        <v>4751</v>
      </c>
      <c r="C2401" s="284" t="s">
        <v>86</v>
      </c>
      <c r="D2401" s="285" t="s">
        <v>1305</v>
      </c>
      <c r="F2401" s="242"/>
      <c r="I2401" s="284" t="s">
        <v>87</v>
      </c>
      <c r="O2401" s="245"/>
    </row>
    <row r="2402" spans="1:15" s="241" customFormat="1" ht="30">
      <c r="A2402" s="284">
        <v>119513</v>
      </c>
      <c r="B2402" s="284" t="s">
        <v>4752</v>
      </c>
      <c r="C2402" s="284" t="s">
        <v>92</v>
      </c>
      <c r="D2402" s="285" t="s">
        <v>789</v>
      </c>
      <c r="F2402" s="242"/>
      <c r="I2402" s="284" t="s">
        <v>239</v>
      </c>
      <c r="O2402" s="245"/>
    </row>
    <row r="2403" spans="1:15" s="241" customFormat="1" ht="30">
      <c r="A2403" s="284">
        <v>119515</v>
      </c>
      <c r="B2403" s="284" t="s">
        <v>4753</v>
      </c>
      <c r="C2403" s="284" t="s">
        <v>343</v>
      </c>
      <c r="D2403" s="285" t="s">
        <v>1141</v>
      </c>
      <c r="F2403" s="242"/>
      <c r="I2403" s="284" t="s">
        <v>87</v>
      </c>
      <c r="O2403" s="245"/>
    </row>
    <row r="2404" spans="1:15" s="241" customFormat="1" ht="30">
      <c r="A2404" s="284">
        <v>119517</v>
      </c>
      <c r="B2404" s="284" t="s">
        <v>4754</v>
      </c>
      <c r="C2404" s="284" t="s">
        <v>4755</v>
      </c>
      <c r="D2404" s="285" t="s">
        <v>1110</v>
      </c>
      <c r="F2404" s="242"/>
      <c r="I2404" s="284" t="s">
        <v>87</v>
      </c>
      <c r="O2404" s="245"/>
    </row>
    <row r="2405" spans="1:15" s="241" customFormat="1" ht="30">
      <c r="A2405" s="284">
        <v>119519</v>
      </c>
      <c r="B2405" s="284" t="s">
        <v>4756</v>
      </c>
      <c r="C2405" s="284" t="s">
        <v>4200</v>
      </c>
      <c r="D2405" s="285" t="s">
        <v>910</v>
      </c>
      <c r="F2405" s="242"/>
      <c r="I2405" s="284" t="s">
        <v>87</v>
      </c>
      <c r="O2405" s="245"/>
    </row>
    <row r="2406" spans="1:15" s="241" customFormat="1" ht="30">
      <c r="A2406" s="284">
        <v>119520</v>
      </c>
      <c r="B2406" s="284" t="s">
        <v>4757</v>
      </c>
      <c r="C2406" s="284" t="s">
        <v>3875</v>
      </c>
      <c r="D2406" s="285" t="s">
        <v>1129</v>
      </c>
      <c r="F2406" s="242"/>
      <c r="I2406" s="284" t="s">
        <v>87</v>
      </c>
      <c r="O2406" s="245"/>
    </row>
    <row r="2407" spans="1:15" s="241" customFormat="1" ht="30">
      <c r="A2407" s="284">
        <v>119521</v>
      </c>
      <c r="B2407" s="284" t="s">
        <v>4758</v>
      </c>
      <c r="C2407" s="284" t="s">
        <v>1233</v>
      </c>
      <c r="D2407" s="285" t="s">
        <v>865</v>
      </c>
      <c r="F2407" s="242"/>
      <c r="I2407" s="284" t="s">
        <v>87</v>
      </c>
      <c r="O2407" s="245"/>
    </row>
    <row r="2408" spans="1:15" s="241" customFormat="1" ht="30">
      <c r="A2408" s="284">
        <v>119522</v>
      </c>
      <c r="B2408" s="284" t="s">
        <v>4759</v>
      </c>
      <c r="C2408" s="284" t="s">
        <v>517</v>
      </c>
      <c r="D2408" s="285" t="s">
        <v>796</v>
      </c>
      <c r="F2408" s="242"/>
      <c r="I2408" s="284" t="s">
        <v>87</v>
      </c>
      <c r="O2408" s="251"/>
    </row>
    <row r="2409" spans="1:15" s="241" customFormat="1" ht="30">
      <c r="A2409" s="284">
        <v>119523</v>
      </c>
      <c r="B2409" s="284" t="s">
        <v>4760</v>
      </c>
      <c r="C2409" s="284" t="s">
        <v>222</v>
      </c>
      <c r="D2409" s="285" t="s">
        <v>928</v>
      </c>
      <c r="F2409" s="242"/>
      <c r="I2409" s="284" t="s">
        <v>87</v>
      </c>
      <c r="O2409" s="251"/>
    </row>
    <row r="2410" spans="1:15" s="241" customFormat="1" ht="30">
      <c r="A2410" s="284">
        <v>119524</v>
      </c>
      <c r="B2410" s="284" t="s">
        <v>4761</v>
      </c>
      <c r="C2410" s="284" t="s">
        <v>283</v>
      </c>
      <c r="D2410" s="285" t="s">
        <v>799</v>
      </c>
      <c r="F2410" s="242"/>
      <c r="I2410" s="284" t="s">
        <v>239</v>
      </c>
      <c r="O2410" s="245"/>
    </row>
    <row r="2411" spans="1:15" s="241" customFormat="1" ht="30">
      <c r="A2411" s="284">
        <v>119525</v>
      </c>
      <c r="B2411" s="284" t="s">
        <v>4762</v>
      </c>
      <c r="C2411" s="284" t="s">
        <v>775</v>
      </c>
      <c r="D2411" s="285" t="s">
        <v>776</v>
      </c>
      <c r="F2411" s="242"/>
      <c r="I2411" s="284" t="s">
        <v>87</v>
      </c>
      <c r="O2411" s="245"/>
    </row>
    <row r="2412" spans="1:15" s="241" customFormat="1" ht="30">
      <c r="A2412" s="284">
        <v>119532</v>
      </c>
      <c r="B2412" s="284" t="s">
        <v>4763</v>
      </c>
      <c r="C2412" s="284" t="s">
        <v>435</v>
      </c>
      <c r="D2412" s="285" t="s">
        <v>799</v>
      </c>
      <c r="F2412" s="242"/>
      <c r="I2412" s="284" t="s">
        <v>87</v>
      </c>
      <c r="O2412" s="251"/>
    </row>
    <row r="2413" spans="1:15" s="241" customFormat="1" ht="30">
      <c r="A2413" s="284">
        <v>119536</v>
      </c>
      <c r="B2413" s="284" t="s">
        <v>4764</v>
      </c>
      <c r="C2413" s="284" t="s">
        <v>3269</v>
      </c>
      <c r="D2413" s="285" t="s">
        <v>886</v>
      </c>
      <c r="F2413" s="242"/>
      <c r="I2413" s="284" t="s">
        <v>87</v>
      </c>
      <c r="O2413" s="251"/>
    </row>
    <row r="2414" spans="1:15" s="241" customFormat="1" ht="30">
      <c r="A2414" s="284">
        <v>119537</v>
      </c>
      <c r="B2414" s="284" t="s">
        <v>4765</v>
      </c>
      <c r="C2414" s="284" t="s">
        <v>156</v>
      </c>
      <c r="D2414" s="285" t="s">
        <v>1190</v>
      </c>
      <c r="F2414" s="242"/>
      <c r="I2414" s="284" t="s">
        <v>87</v>
      </c>
      <c r="O2414" s="251"/>
    </row>
    <row r="2415" spans="1:15" s="241" customFormat="1" ht="30">
      <c r="A2415" s="284">
        <v>119538</v>
      </c>
      <c r="B2415" s="284" t="s">
        <v>4766</v>
      </c>
      <c r="C2415" s="284" t="s">
        <v>531</v>
      </c>
      <c r="D2415" s="285" t="s">
        <v>1006</v>
      </c>
      <c r="F2415" s="242"/>
      <c r="I2415" s="284" t="s">
        <v>87</v>
      </c>
      <c r="O2415" s="251"/>
    </row>
    <row r="2416" spans="1:15" s="241" customFormat="1" ht="30">
      <c r="A2416" s="284">
        <v>119539</v>
      </c>
      <c r="B2416" s="284" t="s">
        <v>4767</v>
      </c>
      <c r="C2416" s="284" t="s">
        <v>510</v>
      </c>
      <c r="D2416" s="285" t="s">
        <v>816</v>
      </c>
      <c r="F2416" s="242"/>
      <c r="I2416" s="284" t="s">
        <v>87</v>
      </c>
      <c r="J2416" s="253"/>
      <c r="K2416" s="253"/>
      <c r="L2416" s="253"/>
      <c r="O2416" s="251"/>
    </row>
    <row r="2417" spans="1:15" s="241" customFormat="1" ht="30">
      <c r="A2417" s="284">
        <v>119545</v>
      </c>
      <c r="B2417" s="284" t="s">
        <v>4768</v>
      </c>
      <c r="C2417" s="284" t="s">
        <v>4058</v>
      </c>
      <c r="D2417" s="285" t="s">
        <v>689</v>
      </c>
      <c r="F2417" s="242"/>
      <c r="I2417" s="284" t="s">
        <v>87</v>
      </c>
      <c r="O2417" s="251"/>
    </row>
    <row r="2418" spans="1:15" s="241" customFormat="1" ht="30">
      <c r="A2418" s="284">
        <v>119547</v>
      </c>
      <c r="B2418" s="284" t="s">
        <v>4769</v>
      </c>
      <c r="C2418" s="284" t="s">
        <v>141</v>
      </c>
      <c r="D2418" s="285" t="s">
        <v>717</v>
      </c>
      <c r="F2418" s="242"/>
      <c r="I2418" s="284" t="s">
        <v>87</v>
      </c>
      <c r="O2418" s="251"/>
    </row>
    <row r="2419" spans="1:15" s="241" customFormat="1" ht="30">
      <c r="A2419" s="284">
        <v>119549</v>
      </c>
      <c r="B2419" s="284" t="s">
        <v>4770</v>
      </c>
      <c r="C2419" s="284" t="s">
        <v>101</v>
      </c>
      <c r="D2419" s="285" t="s">
        <v>4771</v>
      </c>
      <c r="F2419" s="242"/>
      <c r="I2419" s="284" t="s">
        <v>87</v>
      </c>
      <c r="O2419" s="245"/>
    </row>
    <row r="2420" spans="1:15" s="241" customFormat="1" ht="30">
      <c r="A2420" s="284">
        <v>119550</v>
      </c>
      <c r="B2420" s="284" t="s">
        <v>4772</v>
      </c>
      <c r="C2420" s="284" t="s">
        <v>160</v>
      </c>
      <c r="D2420" s="285" t="s">
        <v>1914</v>
      </c>
      <c r="F2420" s="242"/>
      <c r="I2420" s="284" t="s">
        <v>87</v>
      </c>
      <c r="O2420" s="245"/>
    </row>
    <row r="2421" spans="1:15" s="241" customFormat="1" ht="30">
      <c r="A2421" s="284">
        <v>119551</v>
      </c>
      <c r="B2421" s="284" t="s">
        <v>4773</v>
      </c>
      <c r="C2421" s="284" t="s">
        <v>207</v>
      </c>
      <c r="D2421" s="285" t="s">
        <v>1303</v>
      </c>
      <c r="F2421" s="242"/>
      <c r="I2421" s="284" t="s">
        <v>87</v>
      </c>
      <c r="O2421" s="245"/>
    </row>
    <row r="2422" spans="1:15" s="241" customFormat="1" ht="30">
      <c r="A2422" s="284">
        <v>119552</v>
      </c>
      <c r="B2422" s="284" t="s">
        <v>4774</v>
      </c>
      <c r="C2422" s="284" t="s">
        <v>267</v>
      </c>
      <c r="D2422" s="285" t="s">
        <v>741</v>
      </c>
      <c r="F2422" s="242"/>
      <c r="I2422" s="284" t="s">
        <v>87</v>
      </c>
      <c r="O2422" s="245"/>
    </row>
    <row r="2423" spans="1:15" s="241" customFormat="1" ht="30">
      <c r="A2423" s="284">
        <v>119554</v>
      </c>
      <c r="B2423" s="284" t="s">
        <v>4775</v>
      </c>
      <c r="C2423" s="284" t="s">
        <v>100</v>
      </c>
      <c r="D2423" s="285" t="s">
        <v>824</v>
      </c>
      <c r="F2423" s="242"/>
      <c r="I2423" s="284" t="s">
        <v>87</v>
      </c>
      <c r="O2423" s="251"/>
    </row>
    <row r="2424" spans="1:15" s="241" customFormat="1" ht="30">
      <c r="A2424" s="284">
        <v>119555</v>
      </c>
      <c r="B2424" s="284" t="s">
        <v>4776</v>
      </c>
      <c r="C2424" s="284" t="s">
        <v>1560</v>
      </c>
      <c r="D2424" s="285" t="s">
        <v>893</v>
      </c>
      <c r="F2424" s="242"/>
      <c r="I2424" s="284" t="s">
        <v>87</v>
      </c>
      <c r="O2424" s="245"/>
    </row>
    <row r="2425" spans="1:15" s="241" customFormat="1" ht="30">
      <c r="A2425" s="284">
        <v>119556</v>
      </c>
      <c r="B2425" s="284" t="s">
        <v>4777</v>
      </c>
      <c r="C2425" s="284" t="s">
        <v>450</v>
      </c>
      <c r="D2425" s="285" t="s">
        <v>1325</v>
      </c>
      <c r="F2425" s="242"/>
      <c r="I2425" s="284" t="s">
        <v>87</v>
      </c>
      <c r="O2425" s="251"/>
    </row>
    <row r="2426" spans="1:15" s="241" customFormat="1" ht="30">
      <c r="A2426" s="284">
        <v>119558</v>
      </c>
      <c r="B2426" s="284" t="s">
        <v>4778</v>
      </c>
      <c r="C2426" s="284" t="s">
        <v>176</v>
      </c>
      <c r="D2426" s="285" t="s">
        <v>4779</v>
      </c>
      <c r="F2426" s="242"/>
      <c r="I2426" s="284" t="s">
        <v>87</v>
      </c>
      <c r="O2426" s="245"/>
    </row>
    <row r="2427" spans="1:15" s="241" customFormat="1" ht="30">
      <c r="A2427" s="284">
        <v>119559</v>
      </c>
      <c r="B2427" s="284" t="s">
        <v>4780</v>
      </c>
      <c r="C2427" s="284" t="s">
        <v>165</v>
      </c>
      <c r="D2427" s="285" t="s">
        <v>1303</v>
      </c>
      <c r="F2427" s="242"/>
      <c r="I2427" s="284" t="s">
        <v>87</v>
      </c>
      <c r="O2427" s="245"/>
    </row>
    <row r="2428" spans="1:15" s="241" customFormat="1" ht="30">
      <c r="A2428" s="284">
        <v>119561</v>
      </c>
      <c r="B2428" s="284" t="s">
        <v>4781</v>
      </c>
      <c r="C2428" s="284" t="s">
        <v>103</v>
      </c>
      <c r="D2428" s="285" t="s">
        <v>1048</v>
      </c>
      <c r="F2428" s="242"/>
      <c r="I2428" s="284" t="s">
        <v>87</v>
      </c>
      <c r="O2428" s="245"/>
    </row>
    <row r="2429" spans="1:15" s="241" customFormat="1" ht="30">
      <c r="A2429" s="284">
        <v>119562</v>
      </c>
      <c r="B2429" s="284" t="s">
        <v>4782</v>
      </c>
      <c r="C2429" s="284" t="s">
        <v>335</v>
      </c>
      <c r="D2429" s="285" t="s">
        <v>1091</v>
      </c>
      <c r="F2429" s="242"/>
      <c r="I2429" s="284" t="s">
        <v>87</v>
      </c>
      <c r="O2429" s="251"/>
    </row>
    <row r="2430" spans="1:15" s="241" customFormat="1" ht="30">
      <c r="A2430" s="284">
        <v>119563</v>
      </c>
      <c r="B2430" s="284" t="s">
        <v>4783</v>
      </c>
      <c r="C2430" s="284" t="s">
        <v>544</v>
      </c>
      <c r="D2430" s="285" t="s">
        <v>958</v>
      </c>
      <c r="F2430" s="242"/>
      <c r="I2430" s="284" t="s">
        <v>87</v>
      </c>
      <c r="O2430" s="251"/>
    </row>
    <row r="2431" spans="1:15" s="241" customFormat="1" ht="30">
      <c r="A2431" s="284">
        <v>119565</v>
      </c>
      <c r="B2431" s="284" t="s">
        <v>4784</v>
      </c>
      <c r="C2431" s="284" t="s">
        <v>94</v>
      </c>
      <c r="D2431" s="285" t="s">
        <v>185</v>
      </c>
      <c r="F2431" s="242"/>
      <c r="I2431" s="284" t="s">
        <v>87</v>
      </c>
      <c r="O2431" s="245"/>
    </row>
    <row r="2432" spans="1:15" s="241" customFormat="1" ht="30">
      <c r="A2432" s="284">
        <v>119566</v>
      </c>
      <c r="B2432" s="284" t="s">
        <v>4785</v>
      </c>
      <c r="C2432" s="284" t="s">
        <v>253</v>
      </c>
      <c r="D2432" s="285" t="s">
        <v>4786</v>
      </c>
      <c r="F2432" s="242"/>
      <c r="I2432" s="284" t="s">
        <v>87</v>
      </c>
      <c r="O2432" s="245"/>
    </row>
    <row r="2433" spans="1:15" s="241" customFormat="1" ht="30">
      <c r="A2433" s="284">
        <v>119568</v>
      </c>
      <c r="B2433" s="284" t="s">
        <v>4787</v>
      </c>
      <c r="C2433" s="284" t="s">
        <v>160</v>
      </c>
      <c r="D2433" s="285" t="s">
        <v>685</v>
      </c>
      <c r="F2433" s="242"/>
      <c r="I2433" s="284" t="s">
        <v>239</v>
      </c>
      <c r="O2433" s="245"/>
    </row>
    <row r="2434" spans="1:15" s="241" customFormat="1" ht="30">
      <c r="A2434" s="284">
        <v>119570</v>
      </c>
      <c r="B2434" s="284" t="s">
        <v>4788</v>
      </c>
      <c r="C2434" s="284" t="s">
        <v>100</v>
      </c>
      <c r="D2434" s="285" t="s">
        <v>685</v>
      </c>
      <c r="I2434" s="284" t="s">
        <v>87</v>
      </c>
      <c r="O2434" s="245"/>
    </row>
    <row r="2435" spans="1:15" s="241" customFormat="1" ht="30">
      <c r="A2435" s="284">
        <v>119571</v>
      </c>
      <c r="B2435" s="284" t="s">
        <v>4789</v>
      </c>
      <c r="C2435" s="284" t="s">
        <v>105</v>
      </c>
      <c r="D2435" s="285" t="s">
        <v>580</v>
      </c>
      <c r="F2435" s="242"/>
      <c r="I2435" s="284" t="s">
        <v>87</v>
      </c>
      <c r="O2435" s="245"/>
    </row>
    <row r="2436" spans="1:15" s="241" customFormat="1" ht="30">
      <c r="A2436" s="284">
        <v>119572</v>
      </c>
      <c r="B2436" s="284" t="s">
        <v>4790</v>
      </c>
      <c r="C2436" s="284" t="s">
        <v>97</v>
      </c>
      <c r="D2436" s="285" t="s">
        <v>1078</v>
      </c>
      <c r="F2436" s="242"/>
      <c r="I2436" s="284" t="s">
        <v>87</v>
      </c>
      <c r="O2436" s="245"/>
    </row>
    <row r="2437" spans="1:15" s="241" customFormat="1" ht="30">
      <c r="A2437" s="284">
        <v>119573</v>
      </c>
      <c r="B2437" s="284" t="s">
        <v>4791</v>
      </c>
      <c r="C2437" s="284" t="s">
        <v>4792</v>
      </c>
      <c r="D2437" s="285" t="s">
        <v>4793</v>
      </c>
      <c r="F2437" s="242"/>
      <c r="I2437" s="284" t="s">
        <v>87</v>
      </c>
      <c r="O2437" s="245"/>
    </row>
    <row r="2438" spans="1:15" s="241" customFormat="1" ht="30">
      <c r="A2438" s="284">
        <v>119575</v>
      </c>
      <c r="B2438" s="284" t="s">
        <v>4794</v>
      </c>
      <c r="C2438" s="284" t="s">
        <v>335</v>
      </c>
      <c r="D2438" s="285" t="s">
        <v>692</v>
      </c>
      <c r="F2438" s="242"/>
      <c r="I2438" s="284" t="s">
        <v>87</v>
      </c>
      <c r="O2438" s="245"/>
    </row>
    <row r="2439" spans="1:15" s="241" customFormat="1" ht="30">
      <c r="A2439" s="284">
        <v>119576</v>
      </c>
      <c r="B2439" s="284" t="s">
        <v>4795</v>
      </c>
      <c r="C2439" s="284" t="s">
        <v>134</v>
      </c>
      <c r="D2439" s="285" t="s">
        <v>1070</v>
      </c>
      <c r="F2439" s="242"/>
      <c r="I2439" s="284" t="s">
        <v>87</v>
      </c>
      <c r="O2439" s="245"/>
    </row>
    <row r="2440" spans="1:15" s="241" customFormat="1" ht="30">
      <c r="A2440" s="284">
        <v>119577</v>
      </c>
      <c r="B2440" s="284" t="s">
        <v>4796</v>
      </c>
      <c r="C2440" s="284" t="s">
        <v>253</v>
      </c>
      <c r="D2440" s="285" t="s">
        <v>884</v>
      </c>
      <c r="F2440" s="242"/>
      <c r="I2440" s="284" t="s">
        <v>87</v>
      </c>
      <c r="O2440" s="251"/>
    </row>
    <row r="2441" spans="1:15" s="241" customFormat="1" ht="30">
      <c r="A2441" s="284">
        <v>119578</v>
      </c>
      <c r="B2441" s="284" t="s">
        <v>4797</v>
      </c>
      <c r="C2441" s="284" t="s">
        <v>203</v>
      </c>
      <c r="D2441" s="285" t="s">
        <v>686</v>
      </c>
      <c r="F2441" s="242"/>
      <c r="I2441" s="284" t="s">
        <v>87</v>
      </c>
      <c r="O2441" s="251"/>
    </row>
    <row r="2442" spans="1:15" s="241" customFormat="1" ht="30">
      <c r="A2442" s="284">
        <v>119579</v>
      </c>
      <c r="B2442" s="284" t="s">
        <v>4798</v>
      </c>
      <c r="C2442" s="284" t="s">
        <v>119</v>
      </c>
      <c r="D2442" s="285" t="s">
        <v>684</v>
      </c>
      <c r="F2442" s="242"/>
      <c r="I2442" s="284" t="s">
        <v>87</v>
      </c>
      <c r="O2442" s="245"/>
    </row>
    <row r="2443" spans="1:15" s="241" customFormat="1" ht="30">
      <c r="A2443" s="284">
        <v>119580</v>
      </c>
      <c r="B2443" s="284" t="s">
        <v>4799</v>
      </c>
      <c r="C2443" s="284" t="s">
        <v>1010</v>
      </c>
      <c r="D2443" s="285" t="s">
        <v>1250</v>
      </c>
      <c r="F2443" s="242"/>
      <c r="I2443" s="284" t="s">
        <v>87</v>
      </c>
      <c r="O2443" s="245"/>
    </row>
    <row r="2444" spans="1:15" s="241" customFormat="1" ht="30">
      <c r="A2444" s="284">
        <v>119582</v>
      </c>
      <c r="B2444" s="284" t="s">
        <v>4800</v>
      </c>
      <c r="C2444" s="284" t="s">
        <v>167</v>
      </c>
      <c r="D2444" s="285" t="s">
        <v>730</v>
      </c>
      <c r="F2444" s="242"/>
      <c r="I2444" s="284" t="s">
        <v>87</v>
      </c>
      <c r="O2444" s="245"/>
    </row>
    <row r="2445" spans="1:15" s="241" customFormat="1" ht="30">
      <c r="A2445" s="284">
        <v>119583</v>
      </c>
      <c r="B2445" s="284" t="s">
        <v>4801</v>
      </c>
      <c r="C2445" s="284" t="s">
        <v>4802</v>
      </c>
      <c r="D2445" s="285" t="s">
        <v>809</v>
      </c>
      <c r="F2445" s="242"/>
      <c r="I2445" s="284" t="s">
        <v>87</v>
      </c>
      <c r="O2445" s="251"/>
    </row>
    <row r="2446" spans="1:15" s="241" customFormat="1" ht="30">
      <c r="A2446" s="284">
        <v>119586</v>
      </c>
      <c r="B2446" s="284" t="s">
        <v>4803</v>
      </c>
      <c r="C2446" s="284" t="s">
        <v>764</v>
      </c>
      <c r="D2446" s="285" t="s">
        <v>1076</v>
      </c>
      <c r="F2446" s="242"/>
      <c r="I2446" s="284" t="s">
        <v>87</v>
      </c>
      <c r="O2446" s="251"/>
    </row>
    <row r="2447" spans="1:15" s="241" customFormat="1" ht="30">
      <c r="A2447" s="284">
        <v>119587</v>
      </c>
      <c r="B2447" s="284" t="s">
        <v>4804</v>
      </c>
      <c r="C2447" s="284" t="s">
        <v>170</v>
      </c>
      <c r="D2447" s="285" t="s">
        <v>810</v>
      </c>
      <c r="F2447" s="242"/>
      <c r="I2447" s="284" t="s">
        <v>87</v>
      </c>
      <c r="O2447" s="245"/>
    </row>
    <row r="2448" spans="1:15" s="241" customFormat="1" ht="30">
      <c r="A2448" s="284">
        <v>119588</v>
      </c>
      <c r="B2448" s="284" t="s">
        <v>4805</v>
      </c>
      <c r="C2448" s="284" t="s">
        <v>101</v>
      </c>
      <c r="D2448" s="285" t="s">
        <v>1190</v>
      </c>
      <c r="F2448" s="242"/>
      <c r="I2448" s="284" t="s">
        <v>87</v>
      </c>
      <c r="O2448" s="251"/>
    </row>
    <row r="2449" spans="1:15" s="241" customFormat="1" ht="30">
      <c r="A2449" s="284">
        <v>119589</v>
      </c>
      <c r="B2449" s="284" t="s">
        <v>4806</v>
      </c>
      <c r="C2449" s="284" t="s">
        <v>97</v>
      </c>
      <c r="D2449" s="285" t="s">
        <v>953</v>
      </c>
      <c r="F2449" s="242"/>
      <c r="I2449" s="284" t="s">
        <v>87</v>
      </c>
      <c r="O2449" s="245"/>
    </row>
    <row r="2450" spans="1:15" s="241" customFormat="1" ht="30">
      <c r="A2450" s="284">
        <v>119590</v>
      </c>
      <c r="B2450" s="284" t="s">
        <v>4807</v>
      </c>
      <c r="C2450" s="284" t="s">
        <v>458</v>
      </c>
      <c r="D2450" s="285" t="s">
        <v>886</v>
      </c>
      <c r="F2450" s="242"/>
      <c r="I2450" s="284" t="s">
        <v>87</v>
      </c>
      <c r="O2450" s="251"/>
    </row>
    <row r="2451" spans="1:15" s="241" customFormat="1" ht="30">
      <c r="A2451" s="284">
        <v>119591</v>
      </c>
      <c r="B2451" s="284" t="s">
        <v>4808</v>
      </c>
      <c r="C2451" s="284" t="s">
        <v>92</v>
      </c>
      <c r="D2451" s="285" t="s">
        <v>1844</v>
      </c>
      <c r="F2451" s="242"/>
      <c r="I2451" s="284" t="s">
        <v>87</v>
      </c>
      <c r="O2451" s="245"/>
    </row>
    <row r="2452" spans="1:15" s="241" customFormat="1" ht="30">
      <c r="A2452" s="284">
        <v>119593</v>
      </c>
      <c r="B2452" s="284" t="s">
        <v>4809</v>
      </c>
      <c r="C2452" s="284" t="s">
        <v>167</v>
      </c>
      <c r="D2452" s="285" t="s">
        <v>471</v>
      </c>
      <c r="F2452" s="242"/>
      <c r="I2452" s="284" t="s">
        <v>87</v>
      </c>
      <c r="O2452" s="245"/>
    </row>
    <row r="2453" spans="1:15" s="241" customFormat="1" ht="30">
      <c r="A2453" s="284">
        <v>119596</v>
      </c>
      <c r="B2453" s="284" t="s">
        <v>4810</v>
      </c>
      <c r="C2453" s="284" t="s">
        <v>4735</v>
      </c>
      <c r="D2453" s="285" t="s">
        <v>886</v>
      </c>
      <c r="F2453" s="242"/>
      <c r="I2453" s="284" t="s">
        <v>87</v>
      </c>
      <c r="O2453" s="245"/>
    </row>
    <row r="2454" spans="1:15" s="241" customFormat="1" ht="30">
      <c r="A2454" s="284">
        <v>119597</v>
      </c>
      <c r="B2454" s="284" t="s">
        <v>4811</v>
      </c>
      <c r="C2454" s="284" t="s">
        <v>4162</v>
      </c>
      <c r="D2454" s="285" t="s">
        <v>1165</v>
      </c>
      <c r="F2454" s="242"/>
      <c r="I2454" s="284" t="s">
        <v>87</v>
      </c>
      <c r="J2454" s="253"/>
      <c r="K2454" s="253"/>
      <c r="L2454" s="253"/>
      <c r="O2454" s="245"/>
    </row>
    <row r="2455" spans="1:15" s="241" customFormat="1" ht="30">
      <c r="A2455" s="284">
        <v>119598</v>
      </c>
      <c r="B2455" s="284" t="s">
        <v>4812</v>
      </c>
      <c r="C2455" s="284" t="s">
        <v>324</v>
      </c>
      <c r="D2455" s="285" t="s">
        <v>717</v>
      </c>
      <c r="F2455" s="242"/>
      <c r="I2455" s="284" t="s">
        <v>87</v>
      </c>
      <c r="O2455" s="245"/>
    </row>
    <row r="2456" spans="1:15" s="241" customFormat="1" ht="30">
      <c r="A2456" s="284">
        <v>119600</v>
      </c>
      <c r="B2456" s="284" t="s">
        <v>4813</v>
      </c>
      <c r="C2456" s="284" t="s">
        <v>4814</v>
      </c>
      <c r="D2456" s="285" t="s">
        <v>1125</v>
      </c>
      <c r="F2456" s="242"/>
      <c r="I2456" s="284" t="s">
        <v>87</v>
      </c>
      <c r="J2456" s="253"/>
      <c r="K2456" s="253"/>
      <c r="L2456" s="253"/>
      <c r="O2456" s="245"/>
    </row>
    <row r="2457" spans="1:15" s="241" customFormat="1" ht="30">
      <c r="A2457" s="284">
        <v>119601</v>
      </c>
      <c r="B2457" s="284" t="s">
        <v>4815</v>
      </c>
      <c r="C2457" s="284" t="s">
        <v>140</v>
      </c>
      <c r="D2457" s="285" t="s">
        <v>868</v>
      </c>
      <c r="F2457" s="242"/>
      <c r="I2457" s="284" t="s">
        <v>239</v>
      </c>
      <c r="J2457" s="253"/>
      <c r="K2457" s="253"/>
      <c r="L2457" s="253"/>
      <c r="O2457" s="251"/>
    </row>
    <row r="2458" spans="1:15" s="241" customFormat="1" ht="30">
      <c r="A2458" s="284">
        <v>119602</v>
      </c>
      <c r="B2458" s="284" t="s">
        <v>4816</v>
      </c>
      <c r="C2458" s="284" t="s">
        <v>4817</v>
      </c>
      <c r="D2458" s="285" t="s">
        <v>711</v>
      </c>
      <c r="F2458" s="242"/>
      <c r="I2458" s="284" t="s">
        <v>87</v>
      </c>
      <c r="O2458" s="251"/>
    </row>
    <row r="2459" spans="1:15" s="241" customFormat="1" ht="30">
      <c r="A2459" s="284">
        <v>119603</v>
      </c>
      <c r="B2459" s="284" t="s">
        <v>4818</v>
      </c>
      <c r="C2459" s="284" t="s">
        <v>148</v>
      </c>
      <c r="D2459" s="285" t="s">
        <v>696</v>
      </c>
      <c r="F2459" s="242"/>
      <c r="I2459" s="284" t="s">
        <v>239</v>
      </c>
      <c r="O2459" s="245"/>
    </row>
    <row r="2460" spans="1:15" s="241" customFormat="1" ht="30">
      <c r="A2460" s="284">
        <v>119605</v>
      </c>
      <c r="B2460" s="284" t="s">
        <v>4819</v>
      </c>
      <c r="C2460" s="284" t="s">
        <v>312</v>
      </c>
      <c r="D2460" s="285" t="s">
        <v>1546</v>
      </c>
      <c r="F2460" s="242"/>
      <c r="I2460" s="284" t="s">
        <v>87</v>
      </c>
      <c r="O2460" s="251"/>
    </row>
    <row r="2461" spans="1:15" s="241" customFormat="1" ht="30">
      <c r="A2461" s="284">
        <v>119607</v>
      </c>
      <c r="B2461" s="284" t="s">
        <v>4820</v>
      </c>
      <c r="C2461" s="284" t="s">
        <v>370</v>
      </c>
      <c r="D2461" s="285" t="s">
        <v>1470</v>
      </c>
      <c r="F2461" s="242"/>
      <c r="I2461" s="284" t="s">
        <v>87</v>
      </c>
      <c r="O2461" s="251"/>
    </row>
    <row r="2462" spans="1:15" s="241" customFormat="1" ht="30">
      <c r="A2462" s="284">
        <v>119610</v>
      </c>
      <c r="B2462" s="284" t="s">
        <v>4821</v>
      </c>
      <c r="C2462" s="284" t="s">
        <v>173</v>
      </c>
      <c r="D2462" s="285" t="s">
        <v>916</v>
      </c>
      <c r="F2462" s="242"/>
      <c r="I2462" s="284" t="s">
        <v>87</v>
      </c>
      <c r="O2462" s="251"/>
    </row>
    <row r="2463" spans="1:15" s="241" customFormat="1" ht="30">
      <c r="A2463" s="284">
        <v>119611</v>
      </c>
      <c r="B2463" s="284" t="s">
        <v>4822</v>
      </c>
      <c r="C2463" s="284" t="s">
        <v>377</v>
      </c>
      <c r="D2463" s="285" t="s">
        <v>702</v>
      </c>
      <c r="F2463" s="242"/>
      <c r="I2463" s="284" t="s">
        <v>87</v>
      </c>
      <c r="O2463" s="251"/>
    </row>
    <row r="2464" spans="1:15" s="241" customFormat="1" ht="30">
      <c r="A2464" s="284">
        <v>119612</v>
      </c>
      <c r="B2464" s="284" t="s">
        <v>4823</v>
      </c>
      <c r="C2464" s="284" t="s">
        <v>379</v>
      </c>
      <c r="D2464" s="285" t="s">
        <v>684</v>
      </c>
      <c r="F2464" s="242"/>
      <c r="I2464" s="284" t="s">
        <v>87</v>
      </c>
      <c r="O2464" s="251"/>
    </row>
    <row r="2465" spans="1:15" s="241" customFormat="1" ht="30">
      <c r="A2465" s="284">
        <v>119613</v>
      </c>
      <c r="B2465" s="284" t="s">
        <v>4824</v>
      </c>
      <c r="C2465" s="284" t="s">
        <v>155</v>
      </c>
      <c r="D2465" s="285" t="s">
        <v>727</v>
      </c>
      <c r="F2465" s="242"/>
      <c r="I2465" s="284" t="s">
        <v>87</v>
      </c>
      <c r="O2465" s="251"/>
    </row>
    <row r="2466" spans="1:15" s="241" customFormat="1" ht="30">
      <c r="A2466" s="284">
        <v>119616</v>
      </c>
      <c r="B2466" s="284" t="s">
        <v>4825</v>
      </c>
      <c r="C2466" s="284" t="s">
        <v>187</v>
      </c>
      <c r="D2466" s="285" t="s">
        <v>766</v>
      </c>
      <c r="F2466" s="242"/>
      <c r="I2466" s="284" t="s">
        <v>87</v>
      </c>
      <c r="O2466" s="251"/>
    </row>
    <row r="2467" spans="1:15" s="241" customFormat="1" ht="30">
      <c r="A2467" s="284">
        <v>119617</v>
      </c>
      <c r="B2467" s="284" t="s">
        <v>4826</v>
      </c>
      <c r="C2467" s="284" t="s">
        <v>171</v>
      </c>
      <c r="D2467" s="285" t="s">
        <v>456</v>
      </c>
      <c r="F2467" s="242"/>
      <c r="I2467" s="284" t="s">
        <v>87</v>
      </c>
      <c r="O2467" s="251"/>
    </row>
    <row r="2468" spans="1:15" s="241" customFormat="1" ht="30">
      <c r="A2468" s="284">
        <v>119620</v>
      </c>
      <c r="B2468" s="284" t="s">
        <v>4827</v>
      </c>
      <c r="C2468" s="284" t="s">
        <v>103</v>
      </c>
      <c r="D2468" s="285" t="s">
        <v>979</v>
      </c>
      <c r="F2468" s="242"/>
      <c r="I2468" s="284" t="s">
        <v>87</v>
      </c>
      <c r="O2468" s="245"/>
    </row>
    <row r="2469" spans="1:15" s="241" customFormat="1" ht="30">
      <c r="A2469" s="284">
        <v>119621</v>
      </c>
      <c r="B2469" s="284" t="s">
        <v>4828</v>
      </c>
      <c r="C2469" s="284" t="s">
        <v>3854</v>
      </c>
      <c r="D2469" s="285" t="s">
        <v>1312</v>
      </c>
      <c r="I2469" s="284" t="s">
        <v>239</v>
      </c>
      <c r="O2469" s="251"/>
    </row>
    <row r="2470" spans="1:15" s="241" customFormat="1" ht="30">
      <c r="A2470" s="284">
        <v>119622</v>
      </c>
      <c r="B2470" s="284" t="s">
        <v>4829</v>
      </c>
      <c r="C2470" s="284" t="s">
        <v>97</v>
      </c>
      <c r="D2470" s="285" t="s">
        <v>4830</v>
      </c>
      <c r="F2470" s="242"/>
      <c r="I2470" s="284" t="s">
        <v>87</v>
      </c>
      <c r="O2470" s="245"/>
    </row>
    <row r="2471" spans="1:15" s="241" customFormat="1" ht="30">
      <c r="A2471" s="284">
        <v>119623</v>
      </c>
      <c r="B2471" s="284" t="s">
        <v>4831</v>
      </c>
      <c r="C2471" s="284" t="s">
        <v>123</v>
      </c>
      <c r="D2471" s="285" t="s">
        <v>729</v>
      </c>
      <c r="F2471" s="242"/>
      <c r="I2471" s="284" t="s">
        <v>87</v>
      </c>
      <c r="O2471" s="251"/>
    </row>
    <row r="2472" spans="1:15" s="241" customFormat="1" ht="30">
      <c r="A2472" s="284">
        <v>119624</v>
      </c>
      <c r="B2472" s="284" t="s">
        <v>4832</v>
      </c>
      <c r="C2472" s="284" t="s">
        <v>178</v>
      </c>
      <c r="D2472" s="285" t="s">
        <v>920</v>
      </c>
      <c r="F2472" s="242"/>
      <c r="I2472" s="284" t="s">
        <v>87</v>
      </c>
      <c r="O2472" s="251"/>
    </row>
    <row r="2473" spans="1:15" s="241" customFormat="1" ht="30">
      <c r="A2473" s="284">
        <v>119627</v>
      </c>
      <c r="B2473" s="284" t="s">
        <v>4833</v>
      </c>
      <c r="C2473" s="284" t="s">
        <v>224</v>
      </c>
      <c r="D2473" s="285" t="s">
        <v>1491</v>
      </c>
      <c r="F2473" s="242"/>
      <c r="I2473" s="284" t="s">
        <v>87</v>
      </c>
      <c r="O2473" s="245"/>
    </row>
    <row r="2474" spans="1:15" s="241" customFormat="1" ht="30">
      <c r="A2474" s="284">
        <v>119628</v>
      </c>
      <c r="B2474" s="284" t="s">
        <v>4834</v>
      </c>
      <c r="C2474" s="284" t="s">
        <v>306</v>
      </c>
      <c r="D2474" s="285" t="s">
        <v>685</v>
      </c>
      <c r="F2474" s="242"/>
      <c r="I2474" s="284" t="s">
        <v>87</v>
      </c>
      <c r="O2474" s="245"/>
    </row>
    <row r="2475" spans="1:15" s="241" customFormat="1" ht="30">
      <c r="A2475" s="284">
        <v>119629</v>
      </c>
      <c r="B2475" s="284" t="s">
        <v>4835</v>
      </c>
      <c r="C2475" s="284" t="s">
        <v>261</v>
      </c>
      <c r="D2475" s="285" t="s">
        <v>773</v>
      </c>
      <c r="F2475" s="242"/>
      <c r="I2475" s="284" t="s">
        <v>87</v>
      </c>
      <c r="J2475" s="253"/>
      <c r="K2475" s="253"/>
      <c r="L2475" s="253"/>
      <c r="O2475" s="251"/>
    </row>
    <row r="2476" spans="1:15" s="241" customFormat="1" ht="30">
      <c r="A2476" s="284">
        <v>119632</v>
      </c>
      <c r="B2476" s="284" t="s">
        <v>4836</v>
      </c>
      <c r="C2476" s="284" t="s">
        <v>555</v>
      </c>
      <c r="D2476" s="285" t="s">
        <v>1762</v>
      </c>
      <c r="F2476" s="242"/>
      <c r="I2476" s="284" t="s">
        <v>87</v>
      </c>
      <c r="O2476" s="245"/>
    </row>
    <row r="2477" spans="1:15" s="241" customFormat="1" ht="30">
      <c r="A2477" s="284">
        <v>119633</v>
      </c>
      <c r="B2477" s="284" t="s">
        <v>4837</v>
      </c>
      <c r="C2477" s="284" t="s">
        <v>1243</v>
      </c>
      <c r="D2477" s="285" t="s">
        <v>868</v>
      </c>
      <c r="F2477" s="242"/>
      <c r="I2477" s="284" t="s">
        <v>87</v>
      </c>
      <c r="O2477" s="251"/>
    </row>
    <row r="2478" spans="1:15" s="241" customFormat="1" ht="30">
      <c r="A2478" s="284">
        <v>119636</v>
      </c>
      <c r="B2478" s="284" t="s">
        <v>4838</v>
      </c>
      <c r="C2478" s="284" t="s">
        <v>103</v>
      </c>
      <c r="D2478" s="285" t="s">
        <v>716</v>
      </c>
      <c r="F2478" s="242"/>
      <c r="I2478" s="284" t="s">
        <v>87</v>
      </c>
      <c r="J2478" s="253"/>
      <c r="K2478" s="253"/>
      <c r="L2478" s="253"/>
      <c r="O2478" s="245"/>
    </row>
    <row r="2479" spans="1:15" s="241" customFormat="1" ht="30">
      <c r="A2479" s="284">
        <v>119637</v>
      </c>
      <c r="B2479" s="284" t="s">
        <v>4839</v>
      </c>
      <c r="C2479" s="284" t="s">
        <v>4840</v>
      </c>
      <c r="D2479" s="285" t="s">
        <v>882</v>
      </c>
      <c r="F2479" s="242"/>
      <c r="I2479" s="284" t="s">
        <v>87</v>
      </c>
      <c r="O2479" s="251"/>
    </row>
    <row r="2480" spans="1:15" s="241" customFormat="1" ht="30">
      <c r="A2480" s="284">
        <v>119638</v>
      </c>
      <c r="B2480" s="284" t="s">
        <v>4841</v>
      </c>
      <c r="C2480" s="284" t="s">
        <v>184</v>
      </c>
      <c r="D2480" s="285" t="s">
        <v>854</v>
      </c>
      <c r="F2480" s="242"/>
      <c r="I2480" s="284" t="s">
        <v>87</v>
      </c>
      <c r="O2480" s="251"/>
    </row>
    <row r="2481" spans="1:15" s="241" customFormat="1" ht="30">
      <c r="A2481" s="284">
        <v>119640</v>
      </c>
      <c r="B2481" s="284" t="s">
        <v>4842</v>
      </c>
      <c r="C2481" s="284" t="s">
        <v>454</v>
      </c>
      <c r="D2481" s="285" t="s">
        <v>1116</v>
      </c>
      <c r="F2481" s="242"/>
      <c r="I2481" s="284" t="s">
        <v>87</v>
      </c>
      <c r="O2481" s="245"/>
    </row>
    <row r="2482" spans="1:15" s="241" customFormat="1" ht="30">
      <c r="A2482" s="284">
        <v>119641</v>
      </c>
      <c r="B2482" s="284" t="s">
        <v>4843</v>
      </c>
      <c r="C2482" s="284" t="s">
        <v>407</v>
      </c>
      <c r="D2482" s="285" t="s">
        <v>1241</v>
      </c>
      <c r="F2482" s="242"/>
      <c r="I2482" s="284" t="s">
        <v>87</v>
      </c>
      <c r="O2482" s="245"/>
    </row>
    <row r="2483" spans="1:15" s="241" customFormat="1" ht="30">
      <c r="A2483" s="284">
        <v>119642</v>
      </c>
      <c r="B2483" s="284" t="s">
        <v>4844</v>
      </c>
      <c r="C2483" s="284" t="s">
        <v>345</v>
      </c>
      <c r="D2483" s="285" t="s">
        <v>880</v>
      </c>
      <c r="F2483" s="242"/>
      <c r="I2483" s="284" t="s">
        <v>87</v>
      </c>
      <c r="O2483" s="245"/>
    </row>
    <row r="2484" spans="1:15" s="241" customFormat="1" ht="30">
      <c r="A2484" s="284">
        <v>119646</v>
      </c>
      <c r="B2484" s="284" t="s">
        <v>1350</v>
      </c>
      <c r="C2484" s="284" t="s">
        <v>4845</v>
      </c>
      <c r="D2484" s="285" t="s">
        <v>727</v>
      </c>
      <c r="F2484" s="242"/>
      <c r="I2484" s="284" t="s">
        <v>87</v>
      </c>
      <c r="O2484" s="245"/>
    </row>
    <row r="2485" spans="1:15" s="241" customFormat="1" ht="30">
      <c r="A2485" s="284">
        <v>119648</v>
      </c>
      <c r="B2485" s="284" t="s">
        <v>4846</v>
      </c>
      <c r="C2485" s="284" t="s">
        <v>256</v>
      </c>
      <c r="D2485" s="285" t="s">
        <v>1305</v>
      </c>
      <c r="F2485" s="242"/>
      <c r="I2485" s="284" t="s">
        <v>87</v>
      </c>
      <c r="O2485" s="245"/>
    </row>
    <row r="2486" spans="1:15" s="241" customFormat="1" ht="30">
      <c r="A2486" s="284">
        <v>119649</v>
      </c>
      <c r="B2486" s="284" t="s">
        <v>4847</v>
      </c>
      <c r="C2486" s="284" t="s">
        <v>94</v>
      </c>
      <c r="D2486" s="285" t="s">
        <v>1218</v>
      </c>
      <c r="F2486" s="242"/>
      <c r="I2486" s="284" t="s">
        <v>87</v>
      </c>
      <c r="O2486" s="245"/>
    </row>
    <row r="2487" spans="1:15" s="241" customFormat="1" ht="30">
      <c r="A2487" s="284">
        <v>119650</v>
      </c>
      <c r="B2487" s="284" t="s">
        <v>4848</v>
      </c>
      <c r="C2487" s="284" t="s">
        <v>4058</v>
      </c>
      <c r="D2487" s="285" t="s">
        <v>818</v>
      </c>
      <c r="F2487" s="242"/>
      <c r="I2487" s="284" t="s">
        <v>87</v>
      </c>
      <c r="O2487" s="245"/>
    </row>
    <row r="2488" spans="1:15" s="241" customFormat="1" ht="30">
      <c r="A2488" s="284">
        <v>119651</v>
      </c>
      <c r="B2488" s="284" t="s">
        <v>4849</v>
      </c>
      <c r="C2488" s="284" t="s">
        <v>92</v>
      </c>
      <c r="D2488" s="285" t="s">
        <v>741</v>
      </c>
      <c r="F2488" s="242"/>
      <c r="I2488" s="284" t="s">
        <v>87</v>
      </c>
      <c r="O2488" s="245"/>
    </row>
    <row r="2489" spans="1:15" s="241" customFormat="1" ht="30">
      <c r="A2489" s="284">
        <v>119655</v>
      </c>
      <c r="B2489" s="284" t="s">
        <v>4850</v>
      </c>
      <c r="C2489" s="284" t="s">
        <v>4036</v>
      </c>
      <c r="D2489" s="285" t="s">
        <v>1878</v>
      </c>
      <c r="F2489" s="242"/>
      <c r="I2489" s="284" t="s">
        <v>87</v>
      </c>
      <c r="O2489" s="251"/>
    </row>
    <row r="2490" spans="1:15" s="241" customFormat="1" ht="30">
      <c r="A2490" s="284">
        <v>119656</v>
      </c>
      <c r="B2490" s="284" t="s">
        <v>4851</v>
      </c>
      <c r="C2490" s="284" t="s">
        <v>142</v>
      </c>
      <c r="D2490" s="285" t="s">
        <v>4852</v>
      </c>
      <c r="F2490" s="242"/>
      <c r="I2490" s="284" t="s">
        <v>87</v>
      </c>
      <c r="O2490" s="251"/>
    </row>
    <row r="2491" spans="1:15" s="241" customFormat="1" ht="30">
      <c r="A2491" s="284">
        <v>119657</v>
      </c>
      <c r="B2491" s="284" t="s">
        <v>4853</v>
      </c>
      <c r="C2491" s="284" t="s">
        <v>167</v>
      </c>
      <c r="D2491" s="285" t="s">
        <v>486</v>
      </c>
      <c r="F2491" s="242"/>
      <c r="I2491" s="284" t="s">
        <v>87</v>
      </c>
      <c r="O2491" s="245"/>
    </row>
    <row r="2492" spans="1:15" s="241" customFormat="1" ht="30">
      <c r="A2492" s="284">
        <v>119658</v>
      </c>
      <c r="B2492" s="284" t="s">
        <v>4854</v>
      </c>
      <c r="C2492" s="284" t="s">
        <v>278</v>
      </c>
      <c r="D2492" s="285" t="s">
        <v>769</v>
      </c>
      <c r="F2492" s="242"/>
      <c r="I2492" s="284" t="s">
        <v>87</v>
      </c>
      <c r="O2492" s="251"/>
    </row>
    <row r="2493" spans="1:15" s="241" customFormat="1" ht="30">
      <c r="A2493" s="284">
        <v>119660</v>
      </c>
      <c r="B2493" s="284" t="s">
        <v>4855</v>
      </c>
      <c r="C2493" s="284" t="s">
        <v>167</v>
      </c>
      <c r="D2493" s="285" t="s">
        <v>788</v>
      </c>
      <c r="F2493" s="242"/>
      <c r="I2493" s="284" t="s">
        <v>87</v>
      </c>
      <c r="O2493" s="251"/>
    </row>
    <row r="2494" spans="1:15" s="241" customFormat="1" ht="30">
      <c r="A2494" s="284">
        <v>119662</v>
      </c>
      <c r="B2494" s="284" t="s">
        <v>1483</v>
      </c>
      <c r="C2494" s="284" t="s">
        <v>4686</v>
      </c>
      <c r="D2494" s="285" t="s">
        <v>782</v>
      </c>
      <c r="F2494" s="242"/>
      <c r="I2494" s="284" t="s">
        <v>87</v>
      </c>
      <c r="O2494" s="251"/>
    </row>
    <row r="2495" spans="1:15" s="241" customFormat="1" ht="30">
      <c r="A2495" s="284">
        <v>119663</v>
      </c>
      <c r="B2495" s="284" t="s">
        <v>4856</v>
      </c>
      <c r="C2495" s="284" t="s">
        <v>211</v>
      </c>
      <c r="D2495" s="285" t="s">
        <v>977</v>
      </c>
      <c r="F2495" s="242"/>
      <c r="I2495" s="284" t="s">
        <v>87</v>
      </c>
      <c r="O2495" s="245"/>
    </row>
    <row r="2496" spans="1:15" s="241" customFormat="1" ht="30">
      <c r="A2496" s="284">
        <v>119665</v>
      </c>
      <c r="B2496" s="284" t="s">
        <v>4857</v>
      </c>
      <c r="C2496" s="284" t="s">
        <v>140</v>
      </c>
      <c r="D2496" s="285" t="s">
        <v>1356</v>
      </c>
      <c r="F2496" s="242"/>
      <c r="I2496" s="284" t="s">
        <v>87</v>
      </c>
      <c r="O2496" s="245"/>
    </row>
    <row r="2497" spans="1:15" s="241" customFormat="1" ht="30">
      <c r="A2497" s="284">
        <v>119666</v>
      </c>
      <c r="B2497" s="284" t="s">
        <v>4858</v>
      </c>
      <c r="C2497" s="284" t="s">
        <v>209</v>
      </c>
      <c r="D2497" s="285" t="s">
        <v>738</v>
      </c>
      <c r="F2497" s="242"/>
      <c r="I2497" s="284" t="s">
        <v>87</v>
      </c>
      <c r="O2497" s="245"/>
    </row>
    <row r="2498" spans="1:15" s="241" customFormat="1" ht="30">
      <c r="A2498" s="284">
        <v>119667</v>
      </c>
      <c r="B2498" s="284" t="s">
        <v>4859</v>
      </c>
      <c r="C2498" s="284" t="s">
        <v>135</v>
      </c>
      <c r="D2498" s="285" t="s">
        <v>1054</v>
      </c>
      <c r="F2498" s="242"/>
      <c r="I2498" s="284" t="s">
        <v>87</v>
      </c>
      <c r="O2498" s="245"/>
    </row>
    <row r="2499" spans="1:15" s="241" customFormat="1" ht="30">
      <c r="A2499" s="284">
        <v>119668</v>
      </c>
      <c r="B2499" s="284" t="s">
        <v>4860</v>
      </c>
      <c r="C2499" s="284" t="s">
        <v>4802</v>
      </c>
      <c r="D2499" s="285" t="s">
        <v>1706</v>
      </c>
      <c r="F2499" s="242"/>
      <c r="I2499" s="284" t="s">
        <v>87</v>
      </c>
      <c r="O2499" s="251"/>
    </row>
    <row r="2500" spans="1:15" s="241" customFormat="1" ht="30">
      <c r="A2500" s="284">
        <v>119669</v>
      </c>
      <c r="B2500" s="284" t="s">
        <v>4861</v>
      </c>
      <c r="C2500" s="284" t="s">
        <v>224</v>
      </c>
      <c r="D2500" s="285" t="s">
        <v>1141</v>
      </c>
      <c r="F2500" s="242"/>
      <c r="I2500" s="284" t="s">
        <v>87</v>
      </c>
      <c r="O2500" s="245"/>
    </row>
    <row r="2501" spans="1:15" s="241" customFormat="1" ht="30">
      <c r="A2501" s="284">
        <v>119670</v>
      </c>
      <c r="B2501" s="284" t="s">
        <v>4862</v>
      </c>
      <c r="C2501" s="284" t="s">
        <v>143</v>
      </c>
      <c r="D2501" s="285" t="s">
        <v>958</v>
      </c>
      <c r="F2501" s="242"/>
      <c r="I2501" s="284" t="s">
        <v>87</v>
      </c>
      <c r="O2501" s="251"/>
    </row>
    <row r="2502" spans="1:15" s="241" customFormat="1" ht="30">
      <c r="A2502" s="284">
        <v>119672</v>
      </c>
      <c r="B2502" s="284" t="s">
        <v>1486</v>
      </c>
      <c r="C2502" s="284" t="s">
        <v>253</v>
      </c>
      <c r="D2502" s="285" t="s">
        <v>725</v>
      </c>
      <c r="F2502" s="242"/>
      <c r="I2502" s="284" t="s">
        <v>87</v>
      </c>
      <c r="O2502" s="251"/>
    </row>
    <row r="2503" spans="1:15" s="241" customFormat="1" ht="30">
      <c r="A2503" s="284">
        <v>119674</v>
      </c>
      <c r="B2503" s="284" t="s">
        <v>4863</v>
      </c>
      <c r="C2503" s="284" t="s">
        <v>189</v>
      </c>
      <c r="D2503" s="285" t="s">
        <v>885</v>
      </c>
      <c r="F2503" s="242"/>
      <c r="I2503" s="284" t="s">
        <v>87</v>
      </c>
      <c r="O2503" s="245"/>
    </row>
    <row r="2504" spans="1:15" s="241" customFormat="1" ht="30">
      <c r="A2504" s="284">
        <v>119675</v>
      </c>
      <c r="B2504" s="284" t="s">
        <v>4864</v>
      </c>
      <c r="C2504" s="284" t="s">
        <v>779</v>
      </c>
      <c r="D2504" s="285" t="s">
        <v>953</v>
      </c>
      <c r="F2504" s="242"/>
      <c r="I2504" s="284" t="s">
        <v>87</v>
      </c>
      <c r="O2504" s="245"/>
    </row>
    <row r="2505" spans="1:15" s="241" customFormat="1" ht="30">
      <c r="A2505" s="284">
        <v>119676</v>
      </c>
      <c r="B2505" s="284" t="s">
        <v>4865</v>
      </c>
      <c r="C2505" s="284" t="s">
        <v>207</v>
      </c>
      <c r="D2505" s="285" t="s">
        <v>4866</v>
      </c>
      <c r="F2505" s="242"/>
      <c r="I2505" s="284" t="s">
        <v>87</v>
      </c>
      <c r="O2505" s="245"/>
    </row>
    <row r="2506" spans="1:15" s="241" customFormat="1" ht="30">
      <c r="A2506" s="284">
        <v>119679</v>
      </c>
      <c r="B2506" s="284" t="s">
        <v>4867</v>
      </c>
      <c r="C2506" s="284" t="s">
        <v>140</v>
      </c>
      <c r="D2506" s="285" t="s">
        <v>471</v>
      </c>
      <c r="F2506" s="242"/>
      <c r="I2506" s="284" t="s">
        <v>87</v>
      </c>
      <c r="O2506" s="245"/>
    </row>
    <row r="2507" spans="1:15" s="241" customFormat="1" ht="30">
      <c r="A2507" s="284">
        <v>119680</v>
      </c>
      <c r="B2507" s="284" t="s">
        <v>4868</v>
      </c>
      <c r="C2507" s="284" t="s">
        <v>253</v>
      </c>
      <c r="D2507" s="285" t="s">
        <v>952</v>
      </c>
      <c r="F2507" s="242"/>
      <c r="I2507" s="284" t="s">
        <v>87</v>
      </c>
      <c r="O2507" s="251"/>
    </row>
    <row r="2508" spans="1:15" s="241" customFormat="1" ht="30">
      <c r="A2508" s="284">
        <v>119682</v>
      </c>
      <c r="B2508" s="284" t="s">
        <v>4869</v>
      </c>
      <c r="C2508" s="284" t="s">
        <v>184</v>
      </c>
      <c r="D2508" s="285" t="s">
        <v>836</v>
      </c>
      <c r="F2508" s="242"/>
      <c r="I2508" s="284" t="s">
        <v>87</v>
      </c>
      <c r="O2508" s="245"/>
    </row>
    <row r="2509" spans="1:15" s="241" customFormat="1" ht="30">
      <c r="A2509" s="284">
        <v>119685</v>
      </c>
      <c r="B2509" s="284" t="s">
        <v>4870</v>
      </c>
      <c r="C2509" s="284" t="s">
        <v>335</v>
      </c>
      <c r="D2509" s="285" t="s">
        <v>1201</v>
      </c>
      <c r="F2509" s="242"/>
      <c r="I2509" s="284" t="s">
        <v>87</v>
      </c>
      <c r="O2509" s="251"/>
    </row>
    <row r="2510" spans="1:15" s="241" customFormat="1" ht="30">
      <c r="A2510" s="284">
        <v>119687</v>
      </c>
      <c r="B2510" s="284" t="s">
        <v>4871</v>
      </c>
      <c r="C2510" s="284" t="s">
        <v>409</v>
      </c>
      <c r="D2510" s="285" t="s">
        <v>912</v>
      </c>
      <c r="F2510" s="242"/>
      <c r="I2510" s="284" t="s">
        <v>87</v>
      </c>
      <c r="O2510" s="245"/>
    </row>
    <row r="2511" spans="1:15" s="241" customFormat="1" ht="30">
      <c r="A2511" s="284">
        <v>119688</v>
      </c>
      <c r="B2511" s="284" t="s">
        <v>4872</v>
      </c>
      <c r="C2511" s="284" t="s">
        <v>105</v>
      </c>
      <c r="D2511" s="285" t="s">
        <v>185</v>
      </c>
      <c r="F2511" s="242"/>
      <c r="I2511" s="284" t="s">
        <v>87</v>
      </c>
      <c r="O2511" s="245"/>
    </row>
    <row r="2512" spans="1:15" s="241" customFormat="1" ht="30">
      <c r="A2512" s="284">
        <v>119689</v>
      </c>
      <c r="B2512" s="284" t="s">
        <v>4873</v>
      </c>
      <c r="C2512" s="284" t="s">
        <v>307</v>
      </c>
      <c r="D2512" s="285" t="s">
        <v>759</v>
      </c>
      <c r="F2512" s="242"/>
      <c r="I2512" s="284" t="s">
        <v>239</v>
      </c>
      <c r="O2512" s="251"/>
    </row>
    <row r="2513" spans="1:15" s="241" customFormat="1" ht="30">
      <c r="A2513" s="284">
        <v>119691</v>
      </c>
      <c r="B2513" s="284" t="s">
        <v>4874</v>
      </c>
      <c r="C2513" s="284" t="s">
        <v>427</v>
      </c>
      <c r="D2513" s="285" t="s">
        <v>734</v>
      </c>
      <c r="F2513" s="242"/>
      <c r="I2513" s="284" t="s">
        <v>87</v>
      </c>
      <c r="O2513" s="245"/>
    </row>
    <row r="2514" spans="1:15" s="241" customFormat="1" ht="30">
      <c r="A2514" s="284">
        <v>119692</v>
      </c>
      <c r="B2514" s="284" t="s">
        <v>4875</v>
      </c>
      <c r="C2514" s="284" t="s">
        <v>97</v>
      </c>
      <c r="D2514" s="285" t="s">
        <v>685</v>
      </c>
      <c r="F2514" s="242"/>
      <c r="I2514" s="284" t="s">
        <v>87</v>
      </c>
      <c r="O2514" s="245"/>
    </row>
    <row r="2515" spans="1:15" s="241" customFormat="1" ht="30">
      <c r="A2515" s="284">
        <v>119694</v>
      </c>
      <c r="B2515" s="284" t="s">
        <v>4876</v>
      </c>
      <c r="C2515" s="284" t="s">
        <v>315</v>
      </c>
      <c r="D2515" s="285" t="s">
        <v>1199</v>
      </c>
      <c r="F2515" s="242"/>
      <c r="I2515" s="284" t="s">
        <v>87</v>
      </c>
      <c r="O2515" s="251"/>
    </row>
    <row r="2516" spans="1:15" s="241" customFormat="1" ht="30">
      <c r="A2516" s="284">
        <v>119695</v>
      </c>
      <c r="B2516" s="284" t="s">
        <v>4877</v>
      </c>
      <c r="C2516" s="284" t="s">
        <v>218</v>
      </c>
      <c r="D2516" s="285" t="s">
        <v>773</v>
      </c>
      <c r="F2516" s="242"/>
      <c r="I2516" s="284" t="s">
        <v>87</v>
      </c>
      <c r="O2516" s="245"/>
    </row>
    <row r="2517" spans="1:15" s="241" customFormat="1" ht="30">
      <c r="A2517" s="284">
        <v>119696</v>
      </c>
      <c r="B2517" s="284" t="s">
        <v>4878</v>
      </c>
      <c r="C2517" s="284" t="s">
        <v>399</v>
      </c>
      <c r="D2517" s="285" t="s">
        <v>834</v>
      </c>
      <c r="F2517" s="242"/>
      <c r="I2517" s="284" t="s">
        <v>87</v>
      </c>
      <c r="O2517" s="245"/>
    </row>
    <row r="2518" spans="1:15" s="241" customFormat="1" ht="30">
      <c r="A2518" s="284">
        <v>119698</v>
      </c>
      <c r="B2518" s="284" t="s">
        <v>4879</v>
      </c>
      <c r="C2518" s="284" t="s">
        <v>207</v>
      </c>
      <c r="D2518" s="285" t="s">
        <v>1635</v>
      </c>
      <c r="F2518" s="242"/>
      <c r="I2518" s="284" t="s">
        <v>87</v>
      </c>
      <c r="O2518" s="251"/>
    </row>
    <row r="2519" spans="1:15" s="241" customFormat="1" ht="30">
      <c r="A2519" s="284">
        <v>119699</v>
      </c>
      <c r="B2519" s="284" t="s">
        <v>4880</v>
      </c>
      <c r="C2519" s="284" t="s">
        <v>255</v>
      </c>
      <c r="D2519" s="285" t="s">
        <v>1079</v>
      </c>
      <c r="F2519" s="242"/>
      <c r="I2519" s="284" t="s">
        <v>87</v>
      </c>
      <c r="O2519" s="245"/>
    </row>
    <row r="2520" spans="1:15" s="241" customFormat="1" ht="30">
      <c r="A2520" s="284">
        <v>119700</v>
      </c>
      <c r="B2520" s="284" t="s">
        <v>4881</v>
      </c>
      <c r="C2520" s="284" t="s">
        <v>218</v>
      </c>
      <c r="D2520" s="285" t="s">
        <v>880</v>
      </c>
      <c r="F2520" s="242"/>
      <c r="I2520" s="284" t="s">
        <v>87</v>
      </c>
      <c r="O2520" s="245"/>
    </row>
    <row r="2521" spans="1:15" s="241" customFormat="1" ht="30">
      <c r="A2521" s="284">
        <v>119701</v>
      </c>
      <c r="B2521" s="284" t="s">
        <v>4882</v>
      </c>
      <c r="C2521" s="284" t="s">
        <v>94</v>
      </c>
      <c r="D2521" s="285" t="s">
        <v>886</v>
      </c>
      <c r="F2521" s="242"/>
      <c r="I2521" s="284" t="s">
        <v>87</v>
      </c>
      <c r="O2521" s="245"/>
    </row>
    <row r="2522" spans="1:15" s="241" customFormat="1" ht="30">
      <c r="A2522" s="284">
        <v>119702</v>
      </c>
      <c r="B2522" s="284" t="s">
        <v>4883</v>
      </c>
      <c r="C2522" s="284" t="s">
        <v>283</v>
      </c>
      <c r="D2522" s="285" t="s">
        <v>734</v>
      </c>
      <c r="F2522" s="242"/>
      <c r="I2522" s="284" t="s">
        <v>87</v>
      </c>
      <c r="O2522" s="245"/>
    </row>
    <row r="2523" spans="1:15" s="241" customFormat="1" ht="30">
      <c r="A2523" s="284">
        <v>119703</v>
      </c>
      <c r="B2523" s="284" t="s">
        <v>4884</v>
      </c>
      <c r="C2523" s="284" t="s">
        <v>790</v>
      </c>
      <c r="D2523" s="285" t="s">
        <v>820</v>
      </c>
      <c r="F2523" s="242"/>
      <c r="I2523" s="284" t="s">
        <v>87</v>
      </c>
      <c r="O2523" s="251"/>
    </row>
    <row r="2524" spans="1:15" s="241" customFormat="1" ht="30">
      <c r="A2524" s="284">
        <v>119704</v>
      </c>
      <c r="B2524" s="284" t="s">
        <v>4885</v>
      </c>
      <c r="C2524" s="284" t="s">
        <v>264</v>
      </c>
      <c r="D2524" s="285" t="s">
        <v>912</v>
      </c>
      <c r="F2524" s="242"/>
      <c r="I2524" s="284" t="s">
        <v>87</v>
      </c>
      <c r="O2524" s="251"/>
    </row>
    <row r="2525" spans="1:15" s="241" customFormat="1" ht="30">
      <c r="A2525" s="284">
        <v>119706</v>
      </c>
      <c r="B2525" s="284" t="s">
        <v>4886</v>
      </c>
      <c r="C2525" s="284" t="s">
        <v>160</v>
      </c>
      <c r="D2525" s="285" t="s">
        <v>4887</v>
      </c>
      <c r="F2525" s="242"/>
      <c r="I2525" s="284" t="s">
        <v>239</v>
      </c>
      <c r="O2525" s="245"/>
    </row>
    <row r="2526" spans="1:15" s="241" customFormat="1" ht="30">
      <c r="A2526" s="284">
        <v>119707</v>
      </c>
      <c r="B2526" s="284" t="s">
        <v>4888</v>
      </c>
      <c r="C2526" s="284" t="s">
        <v>187</v>
      </c>
      <c r="D2526" s="285" t="s">
        <v>891</v>
      </c>
      <c r="F2526" s="242"/>
      <c r="I2526" s="284" t="s">
        <v>87</v>
      </c>
      <c r="O2526" s="245"/>
    </row>
    <row r="2527" spans="1:15" s="241" customFormat="1" ht="30">
      <c r="A2527" s="284">
        <v>119708</v>
      </c>
      <c r="B2527" s="284" t="s">
        <v>4889</v>
      </c>
      <c r="C2527" s="284" t="s">
        <v>198</v>
      </c>
      <c r="D2527" s="285" t="s">
        <v>1121</v>
      </c>
      <c r="F2527" s="242"/>
      <c r="I2527" s="284" t="s">
        <v>239</v>
      </c>
      <c r="O2527" s="245"/>
    </row>
    <row r="2528" spans="1:15" s="241" customFormat="1" ht="30">
      <c r="A2528" s="284">
        <v>119711</v>
      </c>
      <c r="B2528" s="284" t="s">
        <v>4890</v>
      </c>
      <c r="C2528" s="284" t="s">
        <v>97</v>
      </c>
      <c r="D2528" s="285" t="s">
        <v>4891</v>
      </c>
      <c r="F2528" s="242"/>
      <c r="I2528" s="284" t="s">
        <v>239</v>
      </c>
      <c r="J2528" s="253"/>
      <c r="K2528" s="253"/>
      <c r="L2528" s="253"/>
      <c r="O2528" s="251"/>
    </row>
    <row r="2529" spans="1:15" s="241" customFormat="1" ht="30">
      <c r="A2529" s="284">
        <v>119712</v>
      </c>
      <c r="B2529" s="284" t="s">
        <v>4892</v>
      </c>
      <c r="C2529" s="284" t="s">
        <v>188</v>
      </c>
      <c r="D2529" s="285" t="s">
        <v>725</v>
      </c>
      <c r="F2529" s="242"/>
      <c r="I2529" s="284" t="s">
        <v>87</v>
      </c>
      <c r="O2529" s="251"/>
    </row>
    <row r="2530" spans="1:15" s="241" customFormat="1" ht="30">
      <c r="A2530" s="284">
        <v>119714</v>
      </c>
      <c r="B2530" s="284" t="s">
        <v>4893</v>
      </c>
      <c r="C2530" s="284" t="s">
        <v>97</v>
      </c>
      <c r="D2530" s="285" t="s">
        <v>685</v>
      </c>
      <c r="F2530" s="242"/>
      <c r="I2530" s="284" t="s">
        <v>87</v>
      </c>
      <c r="O2530" s="245"/>
    </row>
    <row r="2531" spans="1:15" s="241" customFormat="1" ht="30">
      <c r="A2531" s="284">
        <v>119717</v>
      </c>
      <c r="B2531" s="284" t="s">
        <v>4894</v>
      </c>
      <c r="C2531" s="284" t="s">
        <v>493</v>
      </c>
      <c r="D2531" s="285" t="s">
        <v>4620</v>
      </c>
      <c r="F2531" s="242"/>
      <c r="I2531" s="284" t="s">
        <v>87</v>
      </c>
      <c r="O2531" s="245"/>
    </row>
    <row r="2532" spans="1:15" s="241" customFormat="1" ht="30">
      <c r="A2532" s="284">
        <v>119718</v>
      </c>
      <c r="B2532" s="284" t="s">
        <v>4895</v>
      </c>
      <c r="C2532" s="284" t="s">
        <v>101</v>
      </c>
      <c r="D2532" s="285" t="s">
        <v>1144</v>
      </c>
      <c r="F2532" s="242"/>
      <c r="I2532" s="284" t="s">
        <v>87</v>
      </c>
      <c r="O2532" s="245"/>
    </row>
    <row r="2533" spans="1:15" s="241" customFormat="1" ht="30">
      <c r="A2533" s="284">
        <v>119719</v>
      </c>
      <c r="B2533" s="284" t="s">
        <v>4896</v>
      </c>
      <c r="C2533" s="284" t="s">
        <v>170</v>
      </c>
      <c r="D2533" s="285" t="s">
        <v>725</v>
      </c>
      <c r="F2533" s="242"/>
      <c r="I2533" s="284" t="s">
        <v>87</v>
      </c>
      <c r="J2533" s="253"/>
      <c r="K2533" s="253"/>
      <c r="L2533" s="253"/>
      <c r="O2533" s="251"/>
    </row>
    <row r="2534" spans="1:15" s="241" customFormat="1" ht="30">
      <c r="A2534" s="284">
        <v>119721</v>
      </c>
      <c r="B2534" s="284" t="s">
        <v>4897</v>
      </c>
      <c r="C2534" s="284" t="s">
        <v>4742</v>
      </c>
      <c r="D2534" s="285" t="s">
        <v>788</v>
      </c>
      <c r="F2534" s="242"/>
      <c r="I2534" s="284" t="s">
        <v>87</v>
      </c>
      <c r="O2534" s="251"/>
    </row>
    <row r="2535" spans="1:15" s="241" customFormat="1" ht="30">
      <c r="A2535" s="284">
        <v>119724</v>
      </c>
      <c r="B2535" s="284" t="s">
        <v>4898</v>
      </c>
      <c r="C2535" s="284" t="s">
        <v>167</v>
      </c>
      <c r="D2535" s="285" t="s">
        <v>812</v>
      </c>
      <c r="F2535" s="242"/>
      <c r="I2535" s="284" t="s">
        <v>87</v>
      </c>
      <c r="O2535" s="245"/>
    </row>
    <row r="2536" spans="1:15" s="241" customFormat="1" ht="30">
      <c r="A2536" s="284">
        <v>119727</v>
      </c>
      <c r="B2536" s="284" t="s">
        <v>4899</v>
      </c>
      <c r="C2536" s="284" t="s">
        <v>2976</v>
      </c>
      <c r="D2536" s="285" t="s">
        <v>952</v>
      </c>
      <c r="F2536" s="242"/>
      <c r="I2536" s="284" t="s">
        <v>239</v>
      </c>
      <c r="O2536" s="245"/>
    </row>
    <row r="2537" spans="1:15" s="241" customFormat="1" ht="30">
      <c r="A2537" s="284">
        <v>119728</v>
      </c>
      <c r="B2537" s="284" t="s">
        <v>4900</v>
      </c>
      <c r="C2537" s="284" t="s">
        <v>454</v>
      </c>
      <c r="D2537" s="285" t="s">
        <v>857</v>
      </c>
      <c r="F2537" s="242"/>
      <c r="I2537" s="284" t="s">
        <v>239</v>
      </c>
      <c r="O2537" s="245"/>
    </row>
    <row r="2538" spans="1:15" s="241" customFormat="1" ht="30">
      <c r="A2538" s="284">
        <v>119729</v>
      </c>
      <c r="B2538" s="284" t="s">
        <v>4901</v>
      </c>
      <c r="C2538" s="284" t="s">
        <v>440</v>
      </c>
      <c r="D2538" s="285" t="s">
        <v>4902</v>
      </c>
      <c r="F2538" s="242"/>
      <c r="I2538" s="284" t="s">
        <v>87</v>
      </c>
      <c r="O2538" s="245"/>
    </row>
    <row r="2539" spans="1:15" s="241" customFormat="1" ht="30">
      <c r="A2539" s="284">
        <v>119730</v>
      </c>
      <c r="B2539" s="284" t="s">
        <v>1496</v>
      </c>
      <c r="C2539" s="284" t="s">
        <v>1233</v>
      </c>
      <c r="D2539" s="285" t="s">
        <v>824</v>
      </c>
      <c r="F2539" s="242"/>
      <c r="I2539" s="284" t="s">
        <v>87</v>
      </c>
      <c r="O2539" s="251"/>
    </row>
    <row r="2540" spans="1:15" s="241" customFormat="1" ht="30">
      <c r="A2540" s="284">
        <v>119731</v>
      </c>
      <c r="B2540" s="284" t="s">
        <v>4903</v>
      </c>
      <c r="C2540" s="284" t="s">
        <v>512</v>
      </c>
      <c r="D2540" s="285" t="s">
        <v>1138</v>
      </c>
      <c r="F2540" s="242"/>
      <c r="I2540" s="284" t="s">
        <v>87</v>
      </c>
      <c r="O2540" s="245"/>
    </row>
    <row r="2541" spans="1:15" s="241" customFormat="1" ht="30">
      <c r="A2541" s="284">
        <v>119732</v>
      </c>
      <c r="B2541" s="284" t="s">
        <v>4904</v>
      </c>
      <c r="C2541" s="284" t="s">
        <v>556</v>
      </c>
      <c r="D2541" s="285" t="s">
        <v>910</v>
      </c>
      <c r="F2541" s="242"/>
      <c r="I2541" s="284" t="s">
        <v>87</v>
      </c>
      <c r="O2541" s="245"/>
    </row>
    <row r="2542" spans="1:15" s="241" customFormat="1" ht="30">
      <c r="A2542" s="284">
        <v>119733</v>
      </c>
      <c r="B2542" s="284" t="s">
        <v>4905</v>
      </c>
      <c r="C2542" s="284" t="s">
        <v>1164</v>
      </c>
      <c r="D2542" s="285" t="s">
        <v>1165</v>
      </c>
      <c r="F2542" s="242"/>
      <c r="I2542" s="284" t="s">
        <v>239</v>
      </c>
      <c r="O2542" s="245"/>
    </row>
    <row r="2543" spans="1:15" s="241" customFormat="1" ht="30">
      <c r="A2543" s="284">
        <v>119736</v>
      </c>
      <c r="B2543" s="284" t="s">
        <v>4906</v>
      </c>
      <c r="C2543" s="284" t="s">
        <v>385</v>
      </c>
      <c r="D2543" s="285" t="s">
        <v>4907</v>
      </c>
      <c r="F2543" s="242"/>
      <c r="I2543" s="284" t="s">
        <v>87</v>
      </c>
      <c r="O2543" s="245"/>
    </row>
    <row r="2544" spans="1:15" s="241" customFormat="1" ht="30">
      <c r="A2544" s="284">
        <v>119738</v>
      </c>
      <c r="B2544" s="284" t="s">
        <v>4908</v>
      </c>
      <c r="C2544" s="284" t="s">
        <v>4292</v>
      </c>
      <c r="D2544" s="285" t="s">
        <v>1005</v>
      </c>
      <c r="F2544" s="242"/>
      <c r="I2544" s="284" t="s">
        <v>87</v>
      </c>
      <c r="O2544" s="251"/>
    </row>
    <row r="2545" spans="1:16" s="241" customFormat="1" ht="30">
      <c r="A2545" s="284">
        <v>119739</v>
      </c>
      <c r="B2545" s="284" t="s">
        <v>4909</v>
      </c>
      <c r="C2545" s="284" t="s">
        <v>390</v>
      </c>
      <c r="D2545" s="285" t="s">
        <v>725</v>
      </c>
      <c r="F2545" s="242"/>
      <c r="I2545" s="284" t="s">
        <v>87</v>
      </c>
      <c r="O2545" s="245"/>
    </row>
    <row r="2546" spans="1:16" s="241" customFormat="1" ht="30">
      <c r="A2546" s="284">
        <v>119743</v>
      </c>
      <c r="B2546" s="284" t="s">
        <v>4910</v>
      </c>
      <c r="C2546" s="284" t="s">
        <v>325</v>
      </c>
      <c r="D2546" s="285" t="s">
        <v>868</v>
      </c>
      <c r="F2546" s="242"/>
      <c r="I2546" s="284" t="s">
        <v>87</v>
      </c>
      <c r="O2546" s="251"/>
    </row>
    <row r="2547" spans="1:16" s="241" customFormat="1" ht="30">
      <c r="A2547" s="284">
        <v>119744</v>
      </c>
      <c r="B2547" s="284" t="s">
        <v>4911</v>
      </c>
      <c r="C2547" s="284" t="s">
        <v>1233</v>
      </c>
      <c r="D2547" s="285" t="s">
        <v>796</v>
      </c>
      <c r="F2547" s="242"/>
      <c r="I2547" s="284" t="s">
        <v>87</v>
      </c>
      <c r="O2547" s="245"/>
    </row>
    <row r="2548" spans="1:16" s="241" customFormat="1" ht="30">
      <c r="A2548" s="284">
        <v>119745</v>
      </c>
      <c r="B2548" s="284" t="s">
        <v>4912</v>
      </c>
      <c r="C2548" s="284" t="s">
        <v>4192</v>
      </c>
      <c r="D2548" s="285" t="s">
        <v>687</v>
      </c>
      <c r="F2548" s="242"/>
      <c r="I2548" s="284" t="s">
        <v>87</v>
      </c>
      <c r="O2548" s="251"/>
    </row>
    <row r="2549" spans="1:16" s="241" customFormat="1" ht="30">
      <c r="A2549" s="284">
        <v>119748</v>
      </c>
      <c r="B2549" s="284" t="s">
        <v>4913</v>
      </c>
      <c r="C2549" s="284" t="s">
        <v>3112</v>
      </c>
      <c r="D2549" s="285" t="s">
        <v>1022</v>
      </c>
      <c r="F2549" s="242"/>
      <c r="I2549" s="284" t="s">
        <v>87</v>
      </c>
      <c r="J2549" s="253"/>
      <c r="K2549" s="253"/>
      <c r="L2549" s="253"/>
      <c r="O2549" s="245"/>
    </row>
    <row r="2550" spans="1:16" s="241" customFormat="1" ht="30">
      <c r="A2550" s="284">
        <v>119751</v>
      </c>
      <c r="B2550" s="284" t="s">
        <v>4914</v>
      </c>
      <c r="C2550" s="284" t="s">
        <v>175</v>
      </c>
      <c r="D2550" s="285" t="s">
        <v>740</v>
      </c>
      <c r="F2550" s="242"/>
      <c r="I2550" s="284" t="s">
        <v>87</v>
      </c>
      <c r="O2550" s="245"/>
    </row>
    <row r="2551" spans="1:16" s="241" customFormat="1" ht="30">
      <c r="A2551" s="284">
        <v>119753</v>
      </c>
      <c r="B2551" s="284" t="s">
        <v>4915</v>
      </c>
      <c r="C2551" s="284" t="s">
        <v>4916</v>
      </c>
      <c r="D2551" s="285" t="s">
        <v>698</v>
      </c>
      <c r="I2551" s="284" t="s">
        <v>87</v>
      </c>
      <c r="O2551" s="245"/>
    </row>
    <row r="2552" spans="1:16" s="241" customFormat="1" ht="30">
      <c r="A2552" s="284">
        <v>119755</v>
      </c>
      <c r="B2552" s="284" t="s">
        <v>4917</v>
      </c>
      <c r="C2552" s="284" t="s">
        <v>148</v>
      </c>
      <c r="D2552" s="285" t="s">
        <v>692</v>
      </c>
      <c r="F2552" s="242"/>
      <c r="I2552" s="284" t="s">
        <v>87</v>
      </c>
      <c r="O2552" s="245"/>
    </row>
    <row r="2553" spans="1:16" s="241" customFormat="1" ht="30">
      <c r="A2553" s="284">
        <v>119757</v>
      </c>
      <c r="B2553" s="284" t="s">
        <v>4918</v>
      </c>
      <c r="C2553" s="284" t="s">
        <v>156</v>
      </c>
      <c r="D2553" s="285" t="s">
        <v>697</v>
      </c>
      <c r="F2553" s="242"/>
      <c r="I2553" s="284" t="s">
        <v>87</v>
      </c>
      <c r="O2553" s="251"/>
    </row>
    <row r="2554" spans="1:16" s="241" customFormat="1" ht="30">
      <c r="A2554" s="284">
        <v>119759</v>
      </c>
      <c r="B2554" s="284" t="s">
        <v>4919</v>
      </c>
      <c r="C2554" s="284" t="s">
        <v>247</v>
      </c>
      <c r="D2554" s="285" t="s">
        <v>1519</v>
      </c>
      <c r="F2554" s="242"/>
      <c r="I2554" s="284" t="s">
        <v>87</v>
      </c>
      <c r="O2554" s="251"/>
    </row>
    <row r="2555" spans="1:16" s="241" customFormat="1" ht="30">
      <c r="A2555" s="284">
        <v>119760</v>
      </c>
      <c r="B2555" s="284" t="s">
        <v>4920</v>
      </c>
      <c r="C2555" s="284" t="s">
        <v>198</v>
      </c>
      <c r="D2555" s="285" t="s">
        <v>1165</v>
      </c>
      <c r="F2555" s="242"/>
      <c r="I2555" s="284" t="s">
        <v>87</v>
      </c>
      <c r="O2555" s="245"/>
      <c r="P2555" s="241">
        <v>1</v>
      </c>
    </row>
    <row r="2556" spans="1:16" s="241" customFormat="1" ht="30">
      <c r="A2556" s="284">
        <v>119761</v>
      </c>
      <c r="B2556" s="284" t="s">
        <v>4921</v>
      </c>
      <c r="C2556" s="284" t="s">
        <v>321</v>
      </c>
      <c r="D2556" s="285" t="s">
        <v>1594</v>
      </c>
      <c r="F2556" s="242"/>
      <c r="I2556" s="284" t="s">
        <v>87</v>
      </c>
      <c r="O2556" s="251"/>
    </row>
    <row r="2557" spans="1:16" s="241" customFormat="1" ht="30">
      <c r="A2557" s="284">
        <v>119762</v>
      </c>
      <c r="B2557" s="284" t="s">
        <v>4922</v>
      </c>
      <c r="C2557" s="284" t="s">
        <v>97</v>
      </c>
      <c r="D2557" s="285" t="s">
        <v>1384</v>
      </c>
      <c r="F2557" s="242"/>
      <c r="I2557" s="284" t="s">
        <v>87</v>
      </c>
      <c r="O2557" s="245"/>
      <c r="P2557" s="241">
        <v>1</v>
      </c>
    </row>
    <row r="2558" spans="1:16" s="241" customFormat="1" ht="30">
      <c r="A2558" s="284">
        <v>119763</v>
      </c>
      <c r="B2558" s="284" t="s">
        <v>4923</v>
      </c>
      <c r="C2558" s="284" t="s">
        <v>415</v>
      </c>
      <c r="D2558" s="285" t="s">
        <v>1402</v>
      </c>
      <c r="F2558" s="242"/>
      <c r="I2558" s="284" t="s">
        <v>87</v>
      </c>
      <c r="O2558" s="245"/>
    </row>
    <row r="2559" spans="1:16" s="241" customFormat="1" ht="30">
      <c r="A2559" s="284">
        <v>119764</v>
      </c>
      <c r="B2559" s="284" t="s">
        <v>4924</v>
      </c>
      <c r="C2559" s="284" t="s">
        <v>97</v>
      </c>
      <c r="D2559" s="285" t="s">
        <v>977</v>
      </c>
      <c r="F2559" s="242"/>
      <c r="I2559" s="284" t="s">
        <v>87</v>
      </c>
      <c r="O2559" s="251"/>
    </row>
    <row r="2560" spans="1:16" s="241" customFormat="1" ht="30">
      <c r="A2560" s="284">
        <v>119765</v>
      </c>
      <c r="B2560" s="284" t="s">
        <v>4925</v>
      </c>
      <c r="C2560" s="284" t="s">
        <v>3269</v>
      </c>
      <c r="D2560" s="285" t="s">
        <v>796</v>
      </c>
      <c r="F2560" s="242"/>
      <c r="I2560" s="284" t="s">
        <v>87</v>
      </c>
      <c r="O2560" s="245"/>
    </row>
    <row r="2561" spans="1:15" s="241" customFormat="1" ht="30">
      <c r="A2561" s="284">
        <v>119766</v>
      </c>
      <c r="B2561" s="284" t="s">
        <v>4926</v>
      </c>
      <c r="C2561" s="284" t="s">
        <v>97</v>
      </c>
      <c r="D2561" s="285" t="s">
        <v>1047</v>
      </c>
      <c r="F2561" s="242"/>
      <c r="I2561" s="284" t="s">
        <v>87</v>
      </c>
      <c r="O2561" s="245"/>
    </row>
    <row r="2562" spans="1:15" s="241" customFormat="1" ht="30">
      <c r="A2562" s="284">
        <v>119767</v>
      </c>
      <c r="B2562" s="284" t="s">
        <v>4927</v>
      </c>
      <c r="C2562" s="284" t="s">
        <v>101</v>
      </c>
      <c r="D2562" s="285" t="s">
        <v>834</v>
      </c>
      <c r="F2562" s="242"/>
      <c r="I2562" s="284" t="s">
        <v>87</v>
      </c>
      <c r="O2562" s="251"/>
    </row>
    <row r="2563" spans="1:15" s="241" customFormat="1" ht="30">
      <c r="A2563" s="284">
        <v>119768</v>
      </c>
      <c r="B2563" s="284" t="s">
        <v>4928</v>
      </c>
      <c r="C2563" s="284" t="s">
        <v>300</v>
      </c>
      <c r="D2563" s="285" t="s">
        <v>868</v>
      </c>
      <c r="F2563" s="242"/>
      <c r="I2563" s="284" t="s">
        <v>239</v>
      </c>
      <c r="O2563" s="245"/>
    </row>
    <row r="2564" spans="1:15" s="241" customFormat="1" ht="30">
      <c r="A2564" s="284">
        <v>119770</v>
      </c>
      <c r="B2564" s="284" t="s">
        <v>4929</v>
      </c>
      <c r="C2564" s="284" t="s">
        <v>431</v>
      </c>
      <c r="D2564" s="285" t="s">
        <v>1671</v>
      </c>
      <c r="F2564" s="242"/>
      <c r="I2564" s="284" t="s">
        <v>87</v>
      </c>
      <c r="O2564" s="251"/>
    </row>
    <row r="2565" spans="1:15" s="241" customFormat="1" ht="30">
      <c r="A2565" s="284">
        <v>119772</v>
      </c>
      <c r="B2565" s="284" t="s">
        <v>4930</v>
      </c>
      <c r="C2565" s="284" t="s">
        <v>211</v>
      </c>
      <c r="D2565" s="285" t="s">
        <v>1658</v>
      </c>
      <c r="F2565" s="242"/>
      <c r="I2565" s="284" t="s">
        <v>87</v>
      </c>
      <c r="O2565" s="251"/>
    </row>
    <row r="2566" spans="1:15" s="241" customFormat="1" ht="30">
      <c r="A2566" s="284">
        <v>119773</v>
      </c>
      <c r="B2566" s="284" t="s">
        <v>4931</v>
      </c>
      <c r="C2566" s="284" t="s">
        <v>1418</v>
      </c>
      <c r="D2566" s="285" t="s">
        <v>1889</v>
      </c>
      <c r="F2566" s="242"/>
      <c r="I2566" s="284" t="s">
        <v>87</v>
      </c>
      <c r="O2566" s="245"/>
    </row>
    <row r="2567" spans="1:15" s="241" customFormat="1" ht="30">
      <c r="A2567" s="284">
        <v>119775</v>
      </c>
      <c r="B2567" s="284" t="s">
        <v>4932</v>
      </c>
      <c r="C2567" s="284" t="s">
        <v>230</v>
      </c>
      <c r="D2567" s="285" t="s">
        <v>868</v>
      </c>
      <c r="F2567" s="242"/>
      <c r="I2567" s="284" t="s">
        <v>87</v>
      </c>
      <c r="O2567" s="245"/>
    </row>
    <row r="2568" spans="1:15" s="241" customFormat="1" ht="30">
      <c r="A2568" s="284">
        <v>119776</v>
      </c>
      <c r="B2568" s="284" t="s">
        <v>4933</v>
      </c>
      <c r="C2568" s="284" t="s">
        <v>92</v>
      </c>
      <c r="D2568" s="285" t="s">
        <v>707</v>
      </c>
      <c r="F2568" s="242"/>
      <c r="I2568" s="284" t="s">
        <v>87</v>
      </c>
      <c r="O2568" s="245"/>
    </row>
    <row r="2569" spans="1:15" s="241" customFormat="1" ht="30">
      <c r="A2569" s="284">
        <v>119777</v>
      </c>
      <c r="B2569" s="284" t="s">
        <v>4934</v>
      </c>
      <c r="C2569" s="284" t="s">
        <v>167</v>
      </c>
      <c r="D2569" s="285" t="s">
        <v>4935</v>
      </c>
      <c r="F2569" s="242"/>
      <c r="I2569" s="284" t="s">
        <v>87</v>
      </c>
      <c r="O2569" s="245"/>
    </row>
    <row r="2570" spans="1:15" s="241" customFormat="1" ht="30">
      <c r="A2570" s="284">
        <v>119780</v>
      </c>
      <c r="B2570" s="284" t="s">
        <v>4936</v>
      </c>
      <c r="C2570" s="284" t="s">
        <v>148</v>
      </c>
      <c r="D2570" s="285" t="s">
        <v>856</v>
      </c>
      <c r="F2570" s="242"/>
      <c r="I2570" s="284" t="s">
        <v>87</v>
      </c>
      <c r="O2570" s="245"/>
    </row>
    <row r="2571" spans="1:15" s="241" customFormat="1" ht="30">
      <c r="A2571" s="284">
        <v>119781</v>
      </c>
      <c r="B2571" s="284" t="s">
        <v>4937</v>
      </c>
      <c r="C2571" s="284" t="s">
        <v>317</v>
      </c>
      <c r="D2571" s="285" t="s">
        <v>689</v>
      </c>
      <c r="F2571" s="242"/>
      <c r="I2571" s="284" t="s">
        <v>87</v>
      </c>
      <c r="O2571" s="251"/>
    </row>
    <row r="2572" spans="1:15" s="241" customFormat="1" ht="30">
      <c r="A2572" s="284">
        <v>119782</v>
      </c>
      <c r="B2572" s="284" t="s">
        <v>4938</v>
      </c>
      <c r="C2572" s="284" t="s">
        <v>92</v>
      </c>
      <c r="D2572" s="285" t="s">
        <v>727</v>
      </c>
      <c r="F2572" s="242"/>
      <c r="I2572" s="284" t="s">
        <v>87</v>
      </c>
      <c r="O2572" s="245"/>
    </row>
    <row r="2573" spans="1:15" s="241" customFormat="1" ht="30">
      <c r="A2573" s="284">
        <v>119783</v>
      </c>
      <c r="B2573" s="284" t="s">
        <v>4939</v>
      </c>
      <c r="C2573" s="284" t="s">
        <v>1238</v>
      </c>
      <c r="D2573" s="285" t="s">
        <v>818</v>
      </c>
      <c r="F2573" s="242"/>
      <c r="I2573" s="284" t="s">
        <v>87</v>
      </c>
      <c r="O2573" s="251"/>
    </row>
    <row r="2574" spans="1:15" s="241" customFormat="1" ht="30">
      <c r="A2574" s="284">
        <v>119784</v>
      </c>
      <c r="B2574" s="284" t="s">
        <v>4940</v>
      </c>
      <c r="C2574" s="284" t="s">
        <v>97</v>
      </c>
      <c r="D2574" s="285" t="s">
        <v>1460</v>
      </c>
      <c r="F2574" s="242"/>
      <c r="I2574" s="284" t="s">
        <v>87</v>
      </c>
      <c r="O2574" s="251"/>
    </row>
    <row r="2575" spans="1:15" s="241" customFormat="1" ht="30">
      <c r="A2575" s="284">
        <v>119787</v>
      </c>
      <c r="B2575" s="284" t="s">
        <v>4941</v>
      </c>
      <c r="C2575" s="284" t="s">
        <v>509</v>
      </c>
      <c r="D2575" s="285" t="s">
        <v>698</v>
      </c>
      <c r="F2575" s="242"/>
      <c r="I2575" s="284" t="s">
        <v>87</v>
      </c>
      <c r="J2575" s="253"/>
      <c r="K2575" s="253"/>
      <c r="L2575" s="253"/>
      <c r="O2575" s="251"/>
    </row>
    <row r="2576" spans="1:15" s="241" customFormat="1" ht="30">
      <c r="A2576" s="284">
        <v>119788</v>
      </c>
      <c r="B2576" s="284" t="s">
        <v>4942</v>
      </c>
      <c r="C2576" s="284" t="s">
        <v>121</v>
      </c>
      <c r="D2576" s="285" t="s">
        <v>828</v>
      </c>
      <c r="F2576" s="242"/>
      <c r="I2576" s="284" t="s">
        <v>87</v>
      </c>
      <c r="O2576" s="251"/>
    </row>
    <row r="2577" spans="1:15" s="241" customFormat="1" ht="30">
      <c r="A2577" s="284">
        <v>119789</v>
      </c>
      <c r="B2577" s="284" t="s">
        <v>4943</v>
      </c>
      <c r="C2577" s="284" t="s">
        <v>315</v>
      </c>
      <c r="D2577" s="285" t="s">
        <v>1610</v>
      </c>
      <c r="F2577" s="242"/>
      <c r="I2577" s="284" t="s">
        <v>87</v>
      </c>
      <c r="O2577" s="245"/>
    </row>
    <row r="2578" spans="1:15" s="241" customFormat="1" ht="30">
      <c r="A2578" s="284">
        <v>119790</v>
      </c>
      <c r="B2578" s="284" t="s">
        <v>4944</v>
      </c>
      <c r="C2578" s="284" t="s">
        <v>256</v>
      </c>
      <c r="D2578" s="285" t="s">
        <v>868</v>
      </c>
      <c r="F2578" s="242"/>
      <c r="I2578" s="284" t="s">
        <v>87</v>
      </c>
      <c r="O2578" s="251"/>
    </row>
    <row r="2579" spans="1:15" s="241" customFormat="1" ht="30">
      <c r="A2579" s="284">
        <v>119794</v>
      </c>
      <c r="B2579" s="284" t="s">
        <v>4945</v>
      </c>
      <c r="C2579" s="284" t="s">
        <v>203</v>
      </c>
      <c r="D2579" s="285" t="s">
        <v>4946</v>
      </c>
      <c r="F2579" s="242"/>
      <c r="I2579" s="284" t="s">
        <v>87</v>
      </c>
      <c r="O2579" s="245"/>
    </row>
    <row r="2580" spans="1:15" s="241" customFormat="1" ht="30">
      <c r="A2580" s="284">
        <v>119795</v>
      </c>
      <c r="B2580" s="284" t="s">
        <v>4947</v>
      </c>
      <c r="C2580" s="284" t="s">
        <v>413</v>
      </c>
      <c r="D2580" s="285" t="s">
        <v>1468</v>
      </c>
      <c r="F2580" s="242"/>
      <c r="I2580" s="284" t="s">
        <v>87</v>
      </c>
      <c r="O2580" s="245"/>
    </row>
    <row r="2581" spans="1:15" s="241" customFormat="1" ht="30">
      <c r="A2581" s="284">
        <v>119796</v>
      </c>
      <c r="B2581" s="284" t="s">
        <v>4948</v>
      </c>
      <c r="C2581" s="284" t="s">
        <v>3944</v>
      </c>
      <c r="D2581" s="285" t="s">
        <v>1185</v>
      </c>
      <c r="F2581" s="242"/>
      <c r="I2581" s="284" t="s">
        <v>87</v>
      </c>
      <c r="O2581" s="251"/>
    </row>
    <row r="2582" spans="1:15" s="241" customFormat="1" ht="30">
      <c r="A2582" s="284">
        <v>119798</v>
      </c>
      <c r="B2582" s="284" t="s">
        <v>4949</v>
      </c>
      <c r="C2582" s="284" t="s">
        <v>4950</v>
      </c>
      <c r="D2582" s="285" t="s">
        <v>1494</v>
      </c>
      <c r="F2582" s="242"/>
      <c r="I2582" s="284" t="s">
        <v>87</v>
      </c>
      <c r="O2582" s="245"/>
    </row>
    <row r="2583" spans="1:15" s="241" customFormat="1" ht="30">
      <c r="A2583" s="284">
        <v>119799</v>
      </c>
      <c r="B2583" s="284" t="s">
        <v>4951</v>
      </c>
      <c r="C2583" s="284" t="s">
        <v>97</v>
      </c>
      <c r="D2583" s="285" t="s">
        <v>742</v>
      </c>
      <c r="F2583" s="242"/>
      <c r="I2583" s="284" t="s">
        <v>87</v>
      </c>
      <c r="O2583" s="245"/>
    </row>
    <row r="2584" spans="1:15" s="241" customFormat="1" ht="30">
      <c r="A2584" s="284">
        <v>119800</v>
      </c>
      <c r="B2584" s="284" t="s">
        <v>4952</v>
      </c>
      <c r="C2584" s="284" t="s">
        <v>253</v>
      </c>
      <c r="D2584" s="285" t="s">
        <v>886</v>
      </c>
      <c r="F2584" s="242"/>
      <c r="I2584" s="284" t="s">
        <v>87</v>
      </c>
      <c r="O2584" s="245"/>
    </row>
    <row r="2585" spans="1:15" s="241" customFormat="1" ht="30">
      <c r="A2585" s="284">
        <v>119801</v>
      </c>
      <c r="B2585" s="284" t="s">
        <v>4953</v>
      </c>
      <c r="C2585" s="284" t="s">
        <v>556</v>
      </c>
      <c r="D2585" s="285" t="s">
        <v>783</v>
      </c>
      <c r="F2585" s="242"/>
      <c r="I2585" s="284" t="s">
        <v>87</v>
      </c>
      <c r="O2585" s="245"/>
    </row>
    <row r="2586" spans="1:15" s="241" customFormat="1" ht="30">
      <c r="A2586" s="284">
        <v>119802</v>
      </c>
      <c r="B2586" s="284" t="s">
        <v>4954</v>
      </c>
      <c r="C2586" s="284" t="s">
        <v>97</v>
      </c>
      <c r="D2586" s="285" t="s">
        <v>782</v>
      </c>
      <c r="F2586" s="242"/>
      <c r="I2586" s="284" t="s">
        <v>87</v>
      </c>
      <c r="O2586" s="251"/>
    </row>
    <row r="2587" spans="1:15" s="241" customFormat="1" ht="30">
      <c r="A2587" s="284">
        <v>119804</v>
      </c>
      <c r="B2587" s="284" t="s">
        <v>4955</v>
      </c>
      <c r="C2587" s="284" t="s">
        <v>92</v>
      </c>
      <c r="D2587" s="285" t="s">
        <v>685</v>
      </c>
      <c r="F2587" s="242"/>
      <c r="I2587" s="284" t="s">
        <v>87</v>
      </c>
      <c r="O2587" s="245"/>
    </row>
    <row r="2588" spans="1:15" s="241" customFormat="1" ht="30">
      <c r="A2588" s="284">
        <v>119805</v>
      </c>
      <c r="B2588" s="284" t="s">
        <v>4956</v>
      </c>
      <c r="C2588" s="284" t="s">
        <v>92</v>
      </c>
      <c r="D2588" s="285" t="s">
        <v>1310</v>
      </c>
      <c r="F2588" s="242"/>
      <c r="I2588" s="284" t="s">
        <v>87</v>
      </c>
      <c r="O2588" s="251"/>
    </row>
    <row r="2589" spans="1:15" s="241" customFormat="1" ht="30">
      <c r="A2589" s="284">
        <v>119806</v>
      </c>
      <c r="B2589" s="284" t="s">
        <v>4957</v>
      </c>
      <c r="C2589" s="284" t="s">
        <v>92</v>
      </c>
      <c r="D2589" s="285" t="s">
        <v>742</v>
      </c>
      <c r="F2589" s="242"/>
      <c r="I2589" s="284" t="s">
        <v>87</v>
      </c>
      <c r="O2589" s="245"/>
    </row>
    <row r="2590" spans="1:15" s="241" customFormat="1" ht="30">
      <c r="A2590" s="284">
        <v>119807</v>
      </c>
      <c r="B2590" s="284" t="s">
        <v>4958</v>
      </c>
      <c r="C2590" s="284" t="s">
        <v>4007</v>
      </c>
      <c r="D2590" s="285" t="s">
        <v>1742</v>
      </c>
      <c r="F2590" s="242"/>
      <c r="I2590" s="284" t="s">
        <v>87</v>
      </c>
      <c r="O2590" s="245"/>
    </row>
    <row r="2591" spans="1:15" s="241" customFormat="1" ht="30">
      <c r="A2591" s="284">
        <v>119808</v>
      </c>
      <c r="B2591" s="284" t="s">
        <v>1725</v>
      </c>
      <c r="C2591" s="284" t="s">
        <v>97</v>
      </c>
      <c r="D2591" s="285" t="s">
        <v>686</v>
      </c>
      <c r="F2591" s="242"/>
      <c r="I2591" s="284" t="s">
        <v>87</v>
      </c>
      <c r="O2591" s="251"/>
    </row>
    <row r="2592" spans="1:15" s="241" customFormat="1" ht="30">
      <c r="A2592" s="284">
        <v>119809</v>
      </c>
      <c r="B2592" s="284" t="s">
        <v>4959</v>
      </c>
      <c r="C2592" s="284" t="s">
        <v>458</v>
      </c>
      <c r="D2592" s="285" t="s">
        <v>685</v>
      </c>
      <c r="F2592" s="242"/>
      <c r="I2592" s="284" t="s">
        <v>87</v>
      </c>
      <c r="O2592" s="245"/>
    </row>
    <row r="2593" spans="1:15" s="241" customFormat="1" ht="30">
      <c r="A2593" s="284">
        <v>119810</v>
      </c>
      <c r="B2593" s="284" t="s">
        <v>4960</v>
      </c>
      <c r="C2593" s="284" t="s">
        <v>188</v>
      </c>
      <c r="D2593" s="285" t="s">
        <v>1217</v>
      </c>
      <c r="F2593" s="242"/>
      <c r="I2593" s="284" t="s">
        <v>87</v>
      </c>
      <c r="O2593" s="245"/>
    </row>
    <row r="2594" spans="1:15" s="241" customFormat="1" ht="30">
      <c r="A2594" s="284">
        <v>119811</v>
      </c>
      <c r="B2594" s="284" t="s">
        <v>4961</v>
      </c>
      <c r="C2594" s="284" t="s">
        <v>125</v>
      </c>
      <c r="D2594" s="285" t="s">
        <v>1637</v>
      </c>
      <c r="F2594" s="242"/>
      <c r="I2594" s="284" t="s">
        <v>87</v>
      </c>
      <c r="O2594" s="245"/>
    </row>
    <row r="2595" spans="1:15" s="241" customFormat="1" ht="30">
      <c r="A2595" s="284">
        <v>119813</v>
      </c>
      <c r="B2595" s="284" t="s">
        <v>4962</v>
      </c>
      <c r="C2595" s="284" t="s">
        <v>103</v>
      </c>
      <c r="D2595" s="285" t="s">
        <v>1012</v>
      </c>
      <c r="F2595" s="242"/>
      <c r="I2595" s="284" t="s">
        <v>87</v>
      </c>
      <c r="J2595" s="253"/>
      <c r="K2595" s="253"/>
      <c r="L2595" s="253"/>
      <c r="O2595" s="251"/>
    </row>
    <row r="2596" spans="1:15" s="241" customFormat="1" ht="30">
      <c r="A2596" s="284">
        <v>119815</v>
      </c>
      <c r="B2596" s="284" t="s">
        <v>4963</v>
      </c>
      <c r="C2596" s="284" t="s">
        <v>141</v>
      </c>
      <c r="D2596" s="285" t="s">
        <v>1269</v>
      </c>
      <c r="F2596" s="242"/>
      <c r="I2596" s="284" t="s">
        <v>87</v>
      </c>
      <c r="O2596" s="251"/>
    </row>
    <row r="2597" spans="1:15" s="241" customFormat="1" ht="30">
      <c r="A2597" s="284">
        <v>119816</v>
      </c>
      <c r="B2597" s="284" t="s">
        <v>4964</v>
      </c>
      <c r="C2597" s="284" t="s">
        <v>243</v>
      </c>
      <c r="D2597" s="285" t="s">
        <v>686</v>
      </c>
      <c r="F2597" s="242"/>
      <c r="I2597" s="284" t="s">
        <v>87</v>
      </c>
      <c r="O2597" s="245"/>
    </row>
    <row r="2598" spans="1:15" s="241" customFormat="1" ht="30">
      <c r="A2598" s="284">
        <v>119817</v>
      </c>
      <c r="B2598" s="284" t="s">
        <v>4965</v>
      </c>
      <c r="C2598" s="284" t="s">
        <v>86</v>
      </c>
      <c r="D2598" s="285" t="s">
        <v>684</v>
      </c>
      <c r="F2598" s="242"/>
      <c r="I2598" s="284" t="s">
        <v>87</v>
      </c>
      <c r="O2598" s="251"/>
    </row>
    <row r="2599" spans="1:15" s="241" customFormat="1" ht="30">
      <c r="A2599" s="284">
        <v>119819</v>
      </c>
      <c r="B2599" s="284" t="s">
        <v>4966</v>
      </c>
      <c r="C2599" s="284" t="s">
        <v>211</v>
      </c>
      <c r="D2599" s="285" t="s">
        <v>704</v>
      </c>
      <c r="F2599" s="242"/>
      <c r="I2599" s="284" t="s">
        <v>87</v>
      </c>
      <c r="O2599" s="245"/>
    </row>
    <row r="2600" spans="1:15" s="241" customFormat="1" ht="30">
      <c r="A2600" s="284">
        <v>119821</v>
      </c>
      <c r="B2600" s="284" t="s">
        <v>511</v>
      </c>
      <c r="C2600" s="284" t="s">
        <v>222</v>
      </c>
      <c r="D2600" s="285" t="s">
        <v>782</v>
      </c>
      <c r="F2600" s="242"/>
      <c r="I2600" s="284" t="s">
        <v>87</v>
      </c>
      <c r="O2600" s="245"/>
    </row>
    <row r="2601" spans="1:15" s="241" customFormat="1" ht="30">
      <c r="A2601" s="284">
        <v>119823</v>
      </c>
      <c r="B2601" s="284" t="s">
        <v>4967</v>
      </c>
      <c r="C2601" s="284" t="s">
        <v>97</v>
      </c>
      <c r="D2601" s="285" t="s">
        <v>725</v>
      </c>
      <c r="F2601" s="242"/>
      <c r="I2601" s="284" t="s">
        <v>87</v>
      </c>
      <c r="O2601" s="245"/>
    </row>
    <row r="2602" spans="1:15" s="241" customFormat="1" ht="30">
      <c r="A2602" s="284">
        <v>119824</v>
      </c>
      <c r="B2602" s="284" t="s">
        <v>4968</v>
      </c>
      <c r="C2602" s="284" t="s">
        <v>4043</v>
      </c>
      <c r="D2602" s="285" t="s">
        <v>1262</v>
      </c>
      <c r="F2602" s="242"/>
      <c r="I2602" s="284" t="s">
        <v>87</v>
      </c>
      <c r="O2602" s="245"/>
    </row>
    <row r="2603" spans="1:15" s="241" customFormat="1" ht="30">
      <c r="A2603" s="284">
        <v>119827</v>
      </c>
      <c r="B2603" s="284" t="s">
        <v>4969</v>
      </c>
      <c r="C2603" s="284" t="s">
        <v>105</v>
      </c>
      <c r="D2603" s="285" t="s">
        <v>698</v>
      </c>
      <c r="F2603" s="242"/>
      <c r="I2603" s="284" t="s">
        <v>87</v>
      </c>
      <c r="O2603" s="245"/>
    </row>
    <row r="2604" spans="1:15" s="241" customFormat="1" ht="30">
      <c r="A2604" s="284">
        <v>119829</v>
      </c>
      <c r="B2604" s="284" t="s">
        <v>4970</v>
      </c>
      <c r="C2604" s="284" t="s">
        <v>196</v>
      </c>
      <c r="D2604" s="285" t="s">
        <v>803</v>
      </c>
      <c r="F2604" s="242"/>
      <c r="I2604" s="284" t="s">
        <v>87</v>
      </c>
      <c r="O2604" s="245"/>
    </row>
    <row r="2605" spans="1:15" s="241" customFormat="1" ht="30">
      <c r="A2605" s="284">
        <v>119830</v>
      </c>
      <c r="B2605" s="284" t="s">
        <v>4971</v>
      </c>
      <c r="C2605" s="284" t="s">
        <v>202</v>
      </c>
      <c r="D2605" s="285" t="s">
        <v>836</v>
      </c>
      <c r="F2605" s="242"/>
      <c r="I2605" s="284" t="s">
        <v>87</v>
      </c>
      <c r="O2605" s="245"/>
    </row>
    <row r="2606" spans="1:15" s="241" customFormat="1" ht="30">
      <c r="A2606" s="284">
        <v>119831</v>
      </c>
      <c r="B2606" s="284" t="s">
        <v>4972</v>
      </c>
      <c r="C2606" s="284" t="s">
        <v>432</v>
      </c>
      <c r="D2606" s="285" t="s">
        <v>701</v>
      </c>
      <c r="F2606" s="242"/>
      <c r="I2606" s="284" t="s">
        <v>87</v>
      </c>
      <c r="O2606" s="251"/>
    </row>
    <row r="2607" spans="1:15" s="241" customFormat="1" ht="30">
      <c r="A2607" s="284">
        <v>119834</v>
      </c>
      <c r="B2607" s="284" t="s">
        <v>4973</v>
      </c>
      <c r="C2607" s="284" t="s">
        <v>190</v>
      </c>
      <c r="D2607" s="285" t="s">
        <v>1403</v>
      </c>
      <c r="F2607" s="242"/>
      <c r="I2607" s="284" t="s">
        <v>87</v>
      </c>
      <c r="O2607" s="245"/>
    </row>
    <row r="2608" spans="1:15" s="241" customFormat="1" ht="30">
      <c r="A2608" s="284">
        <v>119835</v>
      </c>
      <c r="B2608" s="284" t="s">
        <v>4974</v>
      </c>
      <c r="C2608" s="284" t="s">
        <v>3944</v>
      </c>
      <c r="D2608" s="285" t="s">
        <v>834</v>
      </c>
      <c r="F2608" s="242"/>
      <c r="I2608" s="284" t="s">
        <v>87</v>
      </c>
      <c r="O2608" s="245"/>
    </row>
    <row r="2609" spans="1:15" s="241" customFormat="1" ht="30">
      <c r="A2609" s="284">
        <v>119836</v>
      </c>
      <c r="B2609" s="284" t="s">
        <v>4017</v>
      </c>
      <c r="C2609" s="284" t="s">
        <v>187</v>
      </c>
      <c r="D2609" s="285" t="s">
        <v>725</v>
      </c>
      <c r="F2609" s="242"/>
      <c r="I2609" s="284" t="s">
        <v>87</v>
      </c>
      <c r="O2609" s="245"/>
    </row>
    <row r="2610" spans="1:15" s="241" customFormat="1" ht="30">
      <c r="A2610" s="284">
        <v>119837</v>
      </c>
      <c r="B2610" s="284" t="s">
        <v>4975</v>
      </c>
      <c r="C2610" s="284" t="s">
        <v>287</v>
      </c>
      <c r="D2610" s="285" t="s">
        <v>709</v>
      </c>
      <c r="F2610" s="242"/>
      <c r="I2610" s="284" t="s">
        <v>87</v>
      </c>
      <c r="O2610" s="245"/>
    </row>
    <row r="2611" spans="1:15" s="241" customFormat="1" ht="30">
      <c r="A2611" s="284">
        <v>119838</v>
      </c>
      <c r="B2611" s="284" t="s">
        <v>4976</v>
      </c>
      <c r="C2611" s="284" t="s">
        <v>97</v>
      </c>
      <c r="D2611" s="285" t="s">
        <v>832</v>
      </c>
      <c r="F2611" s="242"/>
      <c r="I2611" s="284" t="s">
        <v>87</v>
      </c>
      <c r="O2611" s="245"/>
    </row>
    <row r="2612" spans="1:15" s="241" customFormat="1" ht="30">
      <c r="A2612" s="284">
        <v>119841</v>
      </c>
      <c r="B2612" s="284" t="s">
        <v>4977</v>
      </c>
      <c r="C2612" s="284" t="s">
        <v>446</v>
      </c>
      <c r="D2612" s="285" t="s">
        <v>684</v>
      </c>
      <c r="F2612" s="242"/>
      <c r="I2612" s="284" t="s">
        <v>87</v>
      </c>
      <c r="O2612" s="251"/>
    </row>
    <row r="2613" spans="1:15" s="241" customFormat="1" ht="30">
      <c r="A2613" s="284">
        <v>119844</v>
      </c>
      <c r="B2613" s="284" t="s">
        <v>4978</v>
      </c>
      <c r="C2613" s="284" t="s">
        <v>250</v>
      </c>
      <c r="D2613" s="285" t="s">
        <v>757</v>
      </c>
      <c r="F2613" s="242"/>
      <c r="I2613" s="284" t="s">
        <v>87</v>
      </c>
      <c r="O2613" s="245"/>
    </row>
    <row r="2614" spans="1:15" s="241" customFormat="1" ht="30">
      <c r="A2614" s="284">
        <v>119846</v>
      </c>
      <c r="B2614" s="284" t="s">
        <v>4979</v>
      </c>
      <c r="C2614" s="284" t="s">
        <v>130</v>
      </c>
      <c r="D2614" s="285" t="s">
        <v>3525</v>
      </c>
      <c r="F2614" s="242"/>
      <c r="I2614" s="284" t="s">
        <v>87</v>
      </c>
      <c r="O2614" s="245"/>
    </row>
    <row r="2615" spans="1:15" s="241" customFormat="1" ht="30">
      <c r="A2615" s="284">
        <v>119847</v>
      </c>
      <c r="B2615" s="284" t="s">
        <v>4980</v>
      </c>
      <c r="C2615" s="284" t="s">
        <v>465</v>
      </c>
      <c r="D2615" s="285" t="s">
        <v>725</v>
      </c>
      <c r="F2615" s="242"/>
      <c r="I2615" s="284" t="s">
        <v>87</v>
      </c>
      <c r="O2615" s="245"/>
    </row>
    <row r="2616" spans="1:15" s="241" customFormat="1" ht="30">
      <c r="A2616" s="284">
        <v>119848</v>
      </c>
      <c r="B2616" s="284" t="s">
        <v>4981</v>
      </c>
      <c r="C2616" s="284" t="s">
        <v>218</v>
      </c>
      <c r="D2616" s="285" t="s">
        <v>890</v>
      </c>
      <c r="F2616" s="242"/>
      <c r="I2616" s="284" t="s">
        <v>87</v>
      </c>
      <c r="O2616" s="251"/>
    </row>
    <row r="2617" spans="1:15" s="241" customFormat="1" ht="30">
      <c r="A2617" s="284">
        <v>119850</v>
      </c>
      <c r="B2617" s="284" t="s">
        <v>4982</v>
      </c>
      <c r="C2617" s="284" t="s">
        <v>90</v>
      </c>
      <c r="D2617" s="285" t="s">
        <v>773</v>
      </c>
      <c r="F2617" s="242"/>
      <c r="I2617" s="284" t="s">
        <v>239</v>
      </c>
      <c r="J2617" s="253"/>
      <c r="K2617" s="253"/>
      <c r="L2617" s="253"/>
      <c r="O2617" s="251"/>
    </row>
    <row r="2618" spans="1:15" s="241" customFormat="1" ht="30">
      <c r="A2618" s="284">
        <v>119851</v>
      </c>
      <c r="B2618" s="284" t="s">
        <v>4983</v>
      </c>
      <c r="C2618" s="284" t="s">
        <v>97</v>
      </c>
      <c r="D2618" s="285" t="s">
        <v>4303</v>
      </c>
      <c r="F2618" s="242"/>
      <c r="I2618" s="284" t="s">
        <v>87</v>
      </c>
      <c r="O2618" s="245"/>
    </row>
    <row r="2619" spans="1:15" s="241" customFormat="1" ht="30">
      <c r="A2619" s="284">
        <v>119852</v>
      </c>
      <c r="B2619" s="284" t="s">
        <v>4984</v>
      </c>
      <c r="C2619" s="284" t="s">
        <v>4985</v>
      </c>
      <c r="D2619" s="285" t="s">
        <v>686</v>
      </c>
      <c r="F2619" s="242"/>
      <c r="I2619" s="284" t="s">
        <v>87</v>
      </c>
      <c r="O2619" s="245"/>
    </row>
    <row r="2620" spans="1:15" s="241" customFormat="1" ht="30">
      <c r="A2620" s="284">
        <v>119853</v>
      </c>
      <c r="B2620" s="284" t="s">
        <v>4986</v>
      </c>
      <c r="C2620" s="284" t="s">
        <v>534</v>
      </c>
      <c r="D2620" s="285" t="s">
        <v>939</v>
      </c>
      <c r="F2620" s="242"/>
      <c r="I2620" s="284" t="s">
        <v>87</v>
      </c>
      <c r="O2620" s="245"/>
    </row>
    <row r="2621" spans="1:15" s="241" customFormat="1" ht="30">
      <c r="A2621" s="284">
        <v>119854</v>
      </c>
      <c r="B2621" s="284" t="s">
        <v>4987</v>
      </c>
      <c r="C2621" s="284" t="s">
        <v>202</v>
      </c>
      <c r="D2621" s="285" t="s">
        <v>725</v>
      </c>
      <c r="F2621" s="242"/>
      <c r="I2621" s="284" t="s">
        <v>87</v>
      </c>
      <c r="O2621" s="245"/>
    </row>
    <row r="2622" spans="1:15" s="241" customFormat="1" ht="30">
      <c r="A2622" s="284">
        <v>119860</v>
      </c>
      <c r="B2622" s="284" t="s">
        <v>4988</v>
      </c>
      <c r="C2622" s="284" t="s">
        <v>222</v>
      </c>
      <c r="D2622" s="285" t="s">
        <v>717</v>
      </c>
      <c r="F2622" s="242"/>
      <c r="I2622" s="284" t="s">
        <v>87</v>
      </c>
      <c r="O2622" s="251"/>
    </row>
    <row r="2623" spans="1:15" s="241" customFormat="1" ht="30">
      <c r="A2623" s="284">
        <v>119861</v>
      </c>
      <c r="B2623" s="284" t="s">
        <v>4989</v>
      </c>
      <c r="C2623" s="284" t="s">
        <v>4990</v>
      </c>
      <c r="D2623" s="285" t="s">
        <v>1022</v>
      </c>
      <c r="F2623" s="242"/>
      <c r="I2623" s="284" t="s">
        <v>87</v>
      </c>
      <c r="O2623" s="251"/>
    </row>
    <row r="2624" spans="1:15" s="241" customFormat="1" ht="30">
      <c r="A2624" s="284">
        <v>119864</v>
      </c>
      <c r="B2624" s="284" t="s">
        <v>4991</v>
      </c>
      <c r="C2624" s="284" t="s">
        <v>228</v>
      </c>
      <c r="D2624" s="285" t="s">
        <v>741</v>
      </c>
      <c r="F2624" s="242"/>
      <c r="I2624" s="284" t="s">
        <v>87</v>
      </c>
      <c r="O2624" s="251"/>
    </row>
    <row r="2625" spans="1:15" s="241" customFormat="1" ht="30">
      <c r="A2625" s="284">
        <v>119865</v>
      </c>
      <c r="B2625" s="284" t="s">
        <v>4992</v>
      </c>
      <c r="C2625" s="284" t="s">
        <v>399</v>
      </c>
      <c r="D2625" s="285" t="s">
        <v>598</v>
      </c>
      <c r="F2625" s="242"/>
      <c r="I2625" s="284" t="s">
        <v>239</v>
      </c>
      <c r="O2625" s="245"/>
    </row>
    <row r="2626" spans="1:15" s="241" customFormat="1" ht="30">
      <c r="A2626" s="284">
        <v>119866</v>
      </c>
      <c r="B2626" s="284" t="s">
        <v>1888</v>
      </c>
      <c r="C2626" s="284" t="s">
        <v>92</v>
      </c>
      <c r="D2626" s="285" t="s">
        <v>767</v>
      </c>
      <c r="F2626" s="242"/>
      <c r="I2626" s="284" t="s">
        <v>87</v>
      </c>
      <c r="O2626" s="251"/>
    </row>
    <row r="2627" spans="1:15" s="241" customFormat="1" ht="30">
      <c r="A2627" s="284">
        <v>119867</v>
      </c>
      <c r="B2627" s="284" t="s">
        <v>4993</v>
      </c>
      <c r="C2627" s="284" t="s">
        <v>4162</v>
      </c>
      <c r="D2627" s="285" t="s">
        <v>741</v>
      </c>
      <c r="F2627" s="242"/>
      <c r="I2627" s="284" t="s">
        <v>87</v>
      </c>
      <c r="J2627" s="253"/>
      <c r="K2627" s="253"/>
      <c r="L2627" s="253"/>
      <c r="O2627" s="245"/>
    </row>
    <row r="2628" spans="1:15" s="241" customFormat="1" ht="30">
      <c r="A2628" s="284">
        <v>119870</v>
      </c>
      <c r="B2628" s="284" t="s">
        <v>1374</v>
      </c>
      <c r="C2628" s="284" t="s">
        <v>100</v>
      </c>
      <c r="D2628" s="285" t="s">
        <v>725</v>
      </c>
      <c r="F2628" s="242"/>
      <c r="I2628" s="284" t="s">
        <v>87</v>
      </c>
      <c r="O2628" s="245"/>
    </row>
    <row r="2629" spans="1:15" s="241" customFormat="1" ht="30">
      <c r="A2629" s="284">
        <v>119872</v>
      </c>
      <c r="B2629" s="284" t="s">
        <v>4994</v>
      </c>
      <c r="C2629" s="284" t="s">
        <v>289</v>
      </c>
      <c r="D2629" s="285" t="s">
        <v>808</v>
      </c>
      <c r="F2629" s="242"/>
      <c r="I2629" s="284" t="s">
        <v>87</v>
      </c>
      <c r="O2629" s="251"/>
    </row>
    <row r="2630" spans="1:15" s="241" customFormat="1" ht="30">
      <c r="A2630" s="284">
        <v>119874</v>
      </c>
      <c r="B2630" s="284" t="s">
        <v>4995</v>
      </c>
      <c r="C2630" s="284" t="s">
        <v>97</v>
      </c>
      <c r="D2630" s="285" t="s">
        <v>1397</v>
      </c>
      <c r="F2630" s="242"/>
      <c r="I2630" s="284" t="s">
        <v>87</v>
      </c>
      <c r="O2630" s="245"/>
    </row>
    <row r="2631" spans="1:15" s="241" customFormat="1" ht="30">
      <c r="A2631" s="284">
        <v>119875</v>
      </c>
      <c r="B2631" s="284" t="s">
        <v>4996</v>
      </c>
      <c r="C2631" s="284" t="s">
        <v>101</v>
      </c>
      <c r="D2631" s="285" t="s">
        <v>928</v>
      </c>
      <c r="F2631" s="242"/>
      <c r="I2631" s="284" t="s">
        <v>87</v>
      </c>
      <c r="O2631" s="251"/>
    </row>
    <row r="2632" spans="1:15" s="241" customFormat="1" ht="30">
      <c r="A2632" s="284">
        <v>119876</v>
      </c>
      <c r="B2632" s="284" t="s">
        <v>4997</v>
      </c>
      <c r="C2632" s="284" t="s">
        <v>97</v>
      </c>
      <c r="D2632" s="285" t="s">
        <v>939</v>
      </c>
      <c r="F2632" s="242"/>
      <c r="I2632" s="284" t="s">
        <v>87</v>
      </c>
      <c r="J2632" s="253"/>
      <c r="K2632" s="253"/>
      <c r="L2632" s="253"/>
      <c r="O2632" s="251"/>
    </row>
    <row r="2633" spans="1:15" s="241" customFormat="1" ht="30">
      <c r="A2633" s="284">
        <v>119877</v>
      </c>
      <c r="B2633" s="284" t="s">
        <v>4998</v>
      </c>
      <c r="C2633" s="284" t="s">
        <v>317</v>
      </c>
      <c r="D2633" s="285" t="s">
        <v>836</v>
      </c>
      <c r="F2633" s="242"/>
      <c r="I2633" s="284" t="s">
        <v>87</v>
      </c>
      <c r="O2633" s="245"/>
    </row>
    <row r="2634" spans="1:15" s="241" customFormat="1" ht="30">
      <c r="A2634" s="284">
        <v>119880</v>
      </c>
      <c r="B2634" s="284" t="s">
        <v>4999</v>
      </c>
      <c r="C2634" s="284" t="s">
        <v>104</v>
      </c>
      <c r="D2634" s="285" t="s">
        <v>5000</v>
      </c>
      <c r="F2634" s="242"/>
      <c r="I2634" s="284" t="s">
        <v>87</v>
      </c>
      <c r="O2634" s="245"/>
    </row>
    <row r="2635" spans="1:15" s="241" customFormat="1" ht="30">
      <c r="A2635" s="284">
        <v>119881</v>
      </c>
      <c r="B2635" s="284" t="s">
        <v>5001</v>
      </c>
      <c r="C2635" s="284" t="s">
        <v>103</v>
      </c>
      <c r="D2635" s="285" t="s">
        <v>689</v>
      </c>
      <c r="F2635" s="242"/>
      <c r="I2635" s="284" t="s">
        <v>239</v>
      </c>
      <c r="O2635" s="251"/>
    </row>
    <row r="2636" spans="1:15" s="241" customFormat="1" ht="30">
      <c r="A2636" s="284">
        <v>119882</v>
      </c>
      <c r="B2636" s="284" t="s">
        <v>5002</v>
      </c>
      <c r="C2636" s="284" t="s">
        <v>428</v>
      </c>
      <c r="D2636" s="285" t="s">
        <v>814</v>
      </c>
      <c r="F2636" s="242"/>
      <c r="I2636" s="284" t="s">
        <v>239</v>
      </c>
      <c r="O2636" s="245"/>
    </row>
    <row r="2637" spans="1:15" s="241" customFormat="1" ht="30">
      <c r="A2637" s="284">
        <v>119884</v>
      </c>
      <c r="B2637" s="284" t="s">
        <v>5003</v>
      </c>
      <c r="C2637" s="284" t="s">
        <v>121</v>
      </c>
      <c r="D2637" s="285" t="s">
        <v>746</v>
      </c>
      <c r="F2637" s="242"/>
      <c r="I2637" s="284" t="s">
        <v>87</v>
      </c>
      <c r="O2637" s="251"/>
    </row>
    <row r="2638" spans="1:15" s="241" customFormat="1" ht="30">
      <c r="A2638" s="284">
        <v>119885</v>
      </c>
      <c r="B2638" s="284" t="s">
        <v>5004</v>
      </c>
      <c r="C2638" s="284" t="s">
        <v>97</v>
      </c>
      <c r="D2638" s="285" t="s">
        <v>1079</v>
      </c>
      <c r="F2638" s="242"/>
      <c r="I2638" s="284" t="s">
        <v>87</v>
      </c>
      <c r="O2638" s="245"/>
    </row>
    <row r="2639" spans="1:15" s="241" customFormat="1" ht="30">
      <c r="A2639" s="284">
        <v>119886</v>
      </c>
      <c r="B2639" s="284" t="s">
        <v>5005</v>
      </c>
      <c r="C2639" s="284" t="s">
        <v>165</v>
      </c>
      <c r="D2639" s="285" t="s">
        <v>799</v>
      </c>
      <c r="F2639" s="242"/>
      <c r="I2639" s="284" t="s">
        <v>87</v>
      </c>
      <c r="O2639" s="245"/>
    </row>
    <row r="2640" spans="1:15" s="241" customFormat="1" ht="30">
      <c r="A2640" s="284">
        <v>119889</v>
      </c>
      <c r="B2640" s="284" t="s">
        <v>5006</v>
      </c>
      <c r="C2640" s="284" t="s">
        <v>171</v>
      </c>
      <c r="D2640" s="285" t="s">
        <v>801</v>
      </c>
      <c r="F2640" s="242"/>
      <c r="I2640" s="284" t="s">
        <v>239</v>
      </c>
      <c r="J2640" s="253"/>
      <c r="K2640" s="253"/>
      <c r="L2640" s="253"/>
      <c r="O2640" s="245"/>
    </row>
    <row r="2641" spans="1:15" s="241" customFormat="1" ht="30">
      <c r="A2641" s="284">
        <v>119891</v>
      </c>
      <c r="B2641" s="284" t="s">
        <v>5007</v>
      </c>
      <c r="C2641" s="284" t="s">
        <v>132</v>
      </c>
      <c r="D2641" s="285" t="s">
        <v>5008</v>
      </c>
      <c r="F2641" s="242"/>
      <c r="I2641" s="284" t="s">
        <v>87</v>
      </c>
      <c r="O2641" s="245"/>
    </row>
    <row r="2642" spans="1:15" s="241" customFormat="1" ht="30">
      <c r="A2642" s="284">
        <v>119892</v>
      </c>
      <c r="B2642" s="284" t="s">
        <v>5009</v>
      </c>
      <c r="C2642" s="284" t="s">
        <v>5010</v>
      </c>
      <c r="D2642" s="285" t="s">
        <v>1600</v>
      </c>
      <c r="F2642" s="242"/>
      <c r="I2642" s="284" t="s">
        <v>87</v>
      </c>
      <c r="O2642" s="245"/>
    </row>
    <row r="2643" spans="1:15" s="241" customFormat="1" ht="30">
      <c r="A2643" s="284">
        <v>119893</v>
      </c>
      <c r="B2643" s="284" t="s">
        <v>5011</v>
      </c>
      <c r="C2643" s="284" t="s">
        <v>156</v>
      </c>
      <c r="D2643" s="285" t="s">
        <v>5012</v>
      </c>
      <c r="F2643" s="242"/>
      <c r="I2643" s="284" t="s">
        <v>87</v>
      </c>
      <c r="O2643" s="245"/>
    </row>
    <row r="2644" spans="1:15" s="241" customFormat="1" ht="30">
      <c r="A2644" s="284">
        <v>119894</v>
      </c>
      <c r="B2644" s="284" t="s">
        <v>5013</v>
      </c>
      <c r="C2644" s="284" t="s">
        <v>132</v>
      </c>
      <c r="D2644" s="285" t="s">
        <v>5008</v>
      </c>
      <c r="F2644" s="242"/>
      <c r="I2644" s="284" t="s">
        <v>87</v>
      </c>
      <c r="O2644" s="251"/>
    </row>
    <row r="2645" spans="1:15" s="241" customFormat="1" ht="30">
      <c r="A2645" s="284">
        <v>119897</v>
      </c>
      <c r="B2645" s="284" t="s">
        <v>5014</v>
      </c>
      <c r="C2645" s="284" t="s">
        <v>564</v>
      </c>
      <c r="D2645" s="285" t="s">
        <v>816</v>
      </c>
      <c r="F2645" s="242"/>
      <c r="I2645" s="284" t="s">
        <v>87</v>
      </c>
      <c r="O2645" s="251"/>
    </row>
    <row r="2646" spans="1:15" s="241" customFormat="1" ht="30">
      <c r="A2646" s="284">
        <v>119898</v>
      </c>
      <c r="B2646" s="284" t="s">
        <v>5015</v>
      </c>
      <c r="C2646" s="284" t="s">
        <v>378</v>
      </c>
      <c r="D2646" s="285" t="s">
        <v>702</v>
      </c>
      <c r="F2646" s="242"/>
      <c r="I2646" s="284" t="s">
        <v>87</v>
      </c>
      <c r="O2646" s="245"/>
    </row>
    <row r="2647" spans="1:15" s="241" customFormat="1" ht="30">
      <c r="A2647" s="284">
        <v>119899</v>
      </c>
      <c r="B2647" s="284" t="s">
        <v>5016</v>
      </c>
      <c r="C2647" s="284" t="s">
        <v>92</v>
      </c>
      <c r="D2647" s="285" t="s">
        <v>737</v>
      </c>
      <c r="F2647" s="242"/>
      <c r="I2647" s="284" t="s">
        <v>87</v>
      </c>
      <c r="O2647" s="245"/>
    </row>
    <row r="2648" spans="1:15" s="241" customFormat="1" ht="30">
      <c r="A2648" s="284">
        <v>119900</v>
      </c>
      <c r="B2648" s="284" t="s">
        <v>5017</v>
      </c>
      <c r="C2648" s="284" t="s">
        <v>280</v>
      </c>
      <c r="D2648" s="285" t="s">
        <v>5018</v>
      </c>
      <c r="F2648" s="242"/>
      <c r="I2648" s="284" t="s">
        <v>239</v>
      </c>
      <c r="O2648" s="245"/>
    </row>
    <row r="2649" spans="1:15" s="241" customFormat="1" ht="30">
      <c r="A2649" s="284">
        <v>119903</v>
      </c>
      <c r="B2649" s="284" t="s">
        <v>5019</v>
      </c>
      <c r="C2649" s="284" t="s">
        <v>4345</v>
      </c>
      <c r="D2649" s="285" t="s">
        <v>822</v>
      </c>
      <c r="F2649" s="242"/>
      <c r="I2649" s="284" t="s">
        <v>239</v>
      </c>
      <c r="O2649" s="251"/>
    </row>
    <row r="2650" spans="1:15" s="241" customFormat="1" ht="30">
      <c r="A2650" s="284">
        <v>119905</v>
      </c>
      <c r="B2650" s="284" t="s">
        <v>5020</v>
      </c>
      <c r="C2650" s="284" t="s">
        <v>5021</v>
      </c>
      <c r="D2650" s="285" t="s">
        <v>746</v>
      </c>
      <c r="F2650" s="242"/>
      <c r="I2650" s="284" t="s">
        <v>87</v>
      </c>
      <c r="O2650" s="245"/>
    </row>
    <row r="2651" spans="1:15" s="241" customFormat="1" ht="30">
      <c r="A2651" s="284">
        <v>119907</v>
      </c>
      <c r="B2651" s="284" t="s">
        <v>5022</v>
      </c>
      <c r="C2651" s="284" t="s">
        <v>1164</v>
      </c>
      <c r="D2651" s="285" t="s">
        <v>684</v>
      </c>
      <c r="F2651" s="242"/>
      <c r="I2651" s="284" t="s">
        <v>87</v>
      </c>
      <c r="O2651" s="251"/>
    </row>
    <row r="2652" spans="1:15" s="241" customFormat="1" ht="30">
      <c r="A2652" s="284">
        <v>119908</v>
      </c>
      <c r="B2652" s="284" t="s">
        <v>5023</v>
      </c>
      <c r="C2652" s="284" t="s">
        <v>167</v>
      </c>
      <c r="D2652" s="285" t="s">
        <v>1091</v>
      </c>
      <c r="F2652" s="242"/>
      <c r="I2652" s="284" t="s">
        <v>87</v>
      </c>
      <c r="O2652" s="251"/>
    </row>
    <row r="2653" spans="1:15" s="241" customFormat="1" ht="30">
      <c r="A2653" s="284">
        <v>119910</v>
      </c>
      <c r="B2653" s="284" t="s">
        <v>5024</v>
      </c>
      <c r="C2653" s="284" t="s">
        <v>551</v>
      </c>
      <c r="D2653" s="285" t="s">
        <v>486</v>
      </c>
      <c r="F2653" s="242"/>
      <c r="I2653" s="284" t="s">
        <v>87</v>
      </c>
      <c r="O2653" s="245"/>
    </row>
    <row r="2654" spans="1:15" s="241" customFormat="1" ht="30">
      <c r="A2654" s="284">
        <v>119911</v>
      </c>
      <c r="B2654" s="284" t="s">
        <v>5025</v>
      </c>
      <c r="C2654" s="284" t="s">
        <v>299</v>
      </c>
      <c r="D2654" s="285" t="s">
        <v>769</v>
      </c>
      <c r="F2654" s="242"/>
      <c r="I2654" s="284" t="s">
        <v>87</v>
      </c>
      <c r="O2654" s="245"/>
    </row>
    <row r="2655" spans="1:15" s="241" customFormat="1" ht="30">
      <c r="A2655" s="284">
        <v>119912</v>
      </c>
      <c r="B2655" s="284" t="s">
        <v>5026</v>
      </c>
      <c r="C2655" s="284" t="s">
        <v>97</v>
      </c>
      <c r="D2655" s="285" t="s">
        <v>684</v>
      </c>
      <c r="F2655" s="242"/>
      <c r="I2655" s="284" t="s">
        <v>87</v>
      </c>
      <c r="O2655" s="245"/>
    </row>
    <row r="2656" spans="1:15" s="241" customFormat="1" ht="30">
      <c r="A2656" s="284">
        <v>119913</v>
      </c>
      <c r="B2656" s="284" t="s">
        <v>5027</v>
      </c>
      <c r="C2656" s="284" t="s">
        <v>100</v>
      </c>
      <c r="D2656" s="285" t="s">
        <v>692</v>
      </c>
      <c r="F2656" s="242"/>
      <c r="I2656" s="284" t="s">
        <v>87</v>
      </c>
      <c r="J2656" s="253"/>
      <c r="K2656" s="253"/>
      <c r="L2656" s="253"/>
      <c r="O2656" s="251"/>
    </row>
    <row r="2657" spans="1:15" s="241" customFormat="1" ht="30">
      <c r="A2657" s="284">
        <v>119919</v>
      </c>
      <c r="B2657" s="284" t="s">
        <v>5028</v>
      </c>
      <c r="C2657" s="284" t="s">
        <v>442</v>
      </c>
      <c r="D2657" s="285" t="s">
        <v>885</v>
      </c>
      <c r="F2657" s="242"/>
      <c r="I2657" s="284" t="s">
        <v>239</v>
      </c>
      <c r="O2657" s="245"/>
    </row>
    <row r="2658" spans="1:15" s="241" customFormat="1" ht="30">
      <c r="A2658" s="284">
        <v>119921</v>
      </c>
      <c r="B2658" s="284" t="s">
        <v>5029</v>
      </c>
      <c r="C2658" s="284" t="s">
        <v>141</v>
      </c>
      <c r="D2658" s="285" t="s">
        <v>900</v>
      </c>
      <c r="F2658" s="242"/>
      <c r="I2658" s="284" t="s">
        <v>87</v>
      </c>
      <c r="O2658" s="251"/>
    </row>
    <row r="2659" spans="1:15" s="241" customFormat="1" ht="30">
      <c r="A2659" s="284">
        <v>119922</v>
      </c>
      <c r="B2659" s="284" t="s">
        <v>5030</v>
      </c>
      <c r="C2659" s="284" t="s">
        <v>4466</v>
      </c>
      <c r="D2659" s="285" t="s">
        <v>938</v>
      </c>
      <c r="F2659" s="242"/>
      <c r="I2659" s="284" t="s">
        <v>87</v>
      </c>
      <c r="O2659" s="245"/>
    </row>
    <row r="2660" spans="1:15" s="241" customFormat="1" ht="30">
      <c r="A2660" s="284">
        <v>119923</v>
      </c>
      <c r="B2660" s="284" t="s">
        <v>5031</v>
      </c>
      <c r="C2660" s="284" t="s">
        <v>5032</v>
      </c>
      <c r="D2660" s="285" t="s">
        <v>981</v>
      </c>
      <c r="F2660" s="242"/>
      <c r="I2660" s="284" t="s">
        <v>87</v>
      </c>
      <c r="O2660" s="245"/>
    </row>
    <row r="2661" spans="1:15" s="241" customFormat="1" ht="30">
      <c r="A2661" s="284">
        <v>119924</v>
      </c>
      <c r="B2661" s="284" t="s">
        <v>5033</v>
      </c>
      <c r="C2661" s="284" t="s">
        <v>92</v>
      </c>
      <c r="D2661" s="285" t="s">
        <v>471</v>
      </c>
      <c r="F2661" s="242"/>
      <c r="I2661" s="284" t="s">
        <v>87</v>
      </c>
      <c r="O2661" s="245"/>
    </row>
    <row r="2662" spans="1:15" s="241" customFormat="1" ht="30">
      <c r="A2662" s="284">
        <v>119927</v>
      </c>
      <c r="B2662" s="284" t="s">
        <v>5034</v>
      </c>
      <c r="C2662" s="284" t="s">
        <v>5035</v>
      </c>
      <c r="D2662" s="285" t="s">
        <v>872</v>
      </c>
      <c r="F2662" s="242"/>
      <c r="I2662" s="284" t="s">
        <v>87</v>
      </c>
      <c r="O2662" s="245"/>
    </row>
    <row r="2663" spans="1:15" s="241" customFormat="1" ht="30">
      <c r="A2663" s="284">
        <v>119929</v>
      </c>
      <c r="B2663" s="284" t="s">
        <v>5036</v>
      </c>
      <c r="C2663" s="284" t="s">
        <v>207</v>
      </c>
      <c r="D2663" s="285" t="s">
        <v>782</v>
      </c>
      <c r="F2663" s="242"/>
      <c r="I2663" s="284" t="s">
        <v>87</v>
      </c>
      <c r="J2663" s="253"/>
      <c r="K2663" s="253"/>
      <c r="L2663" s="253"/>
      <c r="O2663" s="245"/>
    </row>
    <row r="2664" spans="1:15" s="241" customFormat="1" ht="30">
      <c r="A2664" s="284">
        <v>119931</v>
      </c>
      <c r="B2664" s="284" t="s">
        <v>5037</v>
      </c>
      <c r="C2664" s="284" t="s">
        <v>104</v>
      </c>
      <c r="D2664" s="285" t="s">
        <v>475</v>
      </c>
      <c r="F2664" s="242"/>
      <c r="I2664" s="284" t="s">
        <v>87</v>
      </c>
      <c r="J2664" s="253"/>
      <c r="K2664" s="253"/>
      <c r="L2664" s="253"/>
      <c r="O2664" s="245"/>
    </row>
    <row r="2665" spans="1:15" s="241" customFormat="1" ht="30">
      <c r="A2665" s="284">
        <v>119932</v>
      </c>
      <c r="B2665" s="284" t="s">
        <v>5038</v>
      </c>
      <c r="C2665" s="284" t="s">
        <v>3269</v>
      </c>
      <c r="D2665" s="285" t="s">
        <v>725</v>
      </c>
      <c r="F2665" s="242"/>
      <c r="I2665" s="284" t="s">
        <v>87</v>
      </c>
      <c r="O2665" s="245"/>
    </row>
    <row r="2666" spans="1:15" s="241" customFormat="1" ht="30">
      <c r="A2666" s="284">
        <v>119933</v>
      </c>
      <c r="B2666" s="284" t="s">
        <v>5039</v>
      </c>
      <c r="C2666" s="284" t="s">
        <v>100</v>
      </c>
      <c r="D2666" s="285" t="s">
        <v>884</v>
      </c>
      <c r="F2666" s="242"/>
      <c r="I2666" s="284" t="s">
        <v>87</v>
      </c>
      <c r="O2666" s="251"/>
    </row>
    <row r="2667" spans="1:15" s="241" customFormat="1" ht="30">
      <c r="A2667" s="284">
        <v>119934</v>
      </c>
      <c r="B2667" s="284" t="s">
        <v>5040</v>
      </c>
      <c r="C2667" s="284" t="s">
        <v>92</v>
      </c>
      <c r="D2667" s="285" t="s">
        <v>741</v>
      </c>
      <c r="F2667" s="242"/>
      <c r="I2667" s="284" t="s">
        <v>87</v>
      </c>
      <c r="O2667" s="245"/>
    </row>
    <row r="2668" spans="1:15" s="241" customFormat="1" ht="30">
      <c r="A2668" s="284">
        <v>119936</v>
      </c>
      <c r="B2668" s="284" t="s">
        <v>5041</v>
      </c>
      <c r="C2668" s="284" t="s">
        <v>101</v>
      </c>
      <c r="D2668" s="285" t="s">
        <v>739</v>
      </c>
      <c r="F2668" s="242"/>
      <c r="I2668" s="284" t="s">
        <v>87</v>
      </c>
      <c r="O2668" s="245"/>
    </row>
    <row r="2669" spans="1:15" s="241" customFormat="1" ht="30">
      <c r="A2669" s="284">
        <v>119937</v>
      </c>
      <c r="B2669" s="284" t="s">
        <v>5042</v>
      </c>
      <c r="C2669" s="284" t="s">
        <v>92</v>
      </c>
      <c r="D2669" s="285" t="s">
        <v>803</v>
      </c>
      <c r="F2669" s="242"/>
      <c r="I2669" s="284" t="s">
        <v>87</v>
      </c>
      <c r="O2669" s="251"/>
    </row>
    <row r="2670" spans="1:15" s="241" customFormat="1" ht="30">
      <c r="A2670" s="284">
        <v>119938</v>
      </c>
      <c r="B2670" s="284" t="s">
        <v>5043</v>
      </c>
      <c r="C2670" s="284" t="s">
        <v>148</v>
      </c>
      <c r="D2670" s="285" t="s">
        <v>752</v>
      </c>
      <c r="F2670" s="242"/>
      <c r="I2670" s="284" t="s">
        <v>87</v>
      </c>
      <c r="O2670" s="245"/>
    </row>
    <row r="2671" spans="1:15" s="241" customFormat="1" ht="30">
      <c r="A2671" s="284">
        <v>119939</v>
      </c>
      <c r="B2671" s="284" t="s">
        <v>5044</v>
      </c>
      <c r="C2671" s="284" t="s">
        <v>132</v>
      </c>
      <c r="D2671" s="285" t="s">
        <v>1218</v>
      </c>
      <c r="F2671" s="242"/>
      <c r="I2671" s="284" t="s">
        <v>87</v>
      </c>
      <c r="O2671" s="245"/>
    </row>
    <row r="2672" spans="1:15" s="241" customFormat="1" ht="30">
      <c r="A2672" s="284">
        <v>119940</v>
      </c>
      <c r="B2672" s="284" t="s">
        <v>5045</v>
      </c>
      <c r="C2672" s="284" t="s">
        <v>5046</v>
      </c>
      <c r="D2672" s="285" t="s">
        <v>1356</v>
      </c>
      <c r="F2672" s="242"/>
      <c r="I2672" s="284" t="s">
        <v>87</v>
      </c>
      <c r="O2672" s="245"/>
    </row>
    <row r="2673" spans="1:15" s="241" customFormat="1" ht="30">
      <c r="A2673" s="284">
        <v>119944</v>
      </c>
      <c r="B2673" s="284" t="s">
        <v>5047</v>
      </c>
      <c r="C2673" s="284" t="s">
        <v>256</v>
      </c>
      <c r="D2673" s="285" t="s">
        <v>5048</v>
      </c>
      <c r="F2673" s="242"/>
      <c r="I2673" s="284" t="s">
        <v>87</v>
      </c>
      <c r="O2673" s="245"/>
    </row>
    <row r="2674" spans="1:15" s="241" customFormat="1" ht="30">
      <c r="A2674" s="284">
        <v>119945</v>
      </c>
      <c r="B2674" s="284" t="s">
        <v>5049</v>
      </c>
      <c r="C2674" s="284" t="s">
        <v>97</v>
      </c>
      <c r="D2674" s="285" t="s">
        <v>1046</v>
      </c>
      <c r="F2674" s="242"/>
      <c r="I2674" s="284" t="s">
        <v>87</v>
      </c>
      <c r="O2674" s="251"/>
    </row>
    <row r="2675" spans="1:15" s="241" customFormat="1" ht="30">
      <c r="A2675" s="284">
        <v>119946</v>
      </c>
      <c r="B2675" s="284" t="s">
        <v>5050</v>
      </c>
      <c r="C2675" s="284" t="s">
        <v>156</v>
      </c>
      <c r="D2675" s="285" t="s">
        <v>961</v>
      </c>
      <c r="F2675" s="242"/>
      <c r="I2675" s="284" t="s">
        <v>87</v>
      </c>
      <c r="J2675" s="253"/>
      <c r="K2675" s="253"/>
      <c r="L2675" s="253"/>
      <c r="O2675" s="245"/>
    </row>
    <row r="2676" spans="1:15" s="241" customFormat="1" ht="30">
      <c r="A2676" s="284">
        <v>119948</v>
      </c>
      <c r="B2676" s="284" t="s">
        <v>5051</v>
      </c>
      <c r="C2676" s="284" t="s">
        <v>120</v>
      </c>
      <c r="D2676" s="285" t="s">
        <v>1208</v>
      </c>
      <c r="F2676" s="242"/>
      <c r="I2676" s="284" t="s">
        <v>87</v>
      </c>
      <c r="J2676" s="253"/>
      <c r="K2676" s="253"/>
      <c r="L2676" s="253"/>
      <c r="O2676" s="245"/>
    </row>
    <row r="2677" spans="1:15" s="241" customFormat="1" ht="30">
      <c r="A2677" s="284">
        <v>119951</v>
      </c>
      <c r="B2677" s="284" t="s">
        <v>5052</v>
      </c>
      <c r="C2677" s="284" t="s">
        <v>267</v>
      </c>
      <c r="D2677" s="285" t="s">
        <v>598</v>
      </c>
      <c r="F2677" s="242"/>
      <c r="I2677" s="284" t="s">
        <v>87</v>
      </c>
      <c r="J2677" s="253"/>
      <c r="K2677" s="253"/>
      <c r="L2677" s="253"/>
      <c r="O2677" s="245"/>
    </row>
    <row r="2678" spans="1:15" s="241" customFormat="1" ht="30">
      <c r="A2678" s="284">
        <v>119952</v>
      </c>
      <c r="B2678" s="284" t="s">
        <v>5053</v>
      </c>
      <c r="C2678" s="284" t="s">
        <v>159</v>
      </c>
      <c r="D2678" s="285" t="s">
        <v>846</v>
      </c>
      <c r="F2678" s="242"/>
      <c r="I2678" s="284" t="s">
        <v>87</v>
      </c>
      <c r="O2678" s="251"/>
    </row>
    <row r="2679" spans="1:15" s="241" customFormat="1" ht="30">
      <c r="A2679" s="284">
        <v>119953</v>
      </c>
      <c r="B2679" s="284" t="s">
        <v>617</v>
      </c>
      <c r="C2679" s="284" t="s">
        <v>257</v>
      </c>
      <c r="D2679" s="285" t="s">
        <v>730</v>
      </c>
      <c r="F2679" s="242"/>
      <c r="I2679" s="284" t="s">
        <v>87</v>
      </c>
      <c r="O2679" s="245"/>
    </row>
    <row r="2680" spans="1:15" s="241" customFormat="1" ht="30">
      <c r="A2680" s="284">
        <v>119954</v>
      </c>
      <c r="B2680" s="284" t="s">
        <v>5054</v>
      </c>
      <c r="C2680" s="284" t="s">
        <v>92</v>
      </c>
      <c r="D2680" s="285" t="s">
        <v>757</v>
      </c>
      <c r="F2680" s="242"/>
      <c r="I2680" s="284" t="s">
        <v>87</v>
      </c>
      <c r="O2680" s="251"/>
    </row>
    <row r="2681" spans="1:15" s="241" customFormat="1" ht="30">
      <c r="A2681" s="284">
        <v>119955</v>
      </c>
      <c r="B2681" s="284" t="s">
        <v>2201</v>
      </c>
      <c r="C2681" s="284" t="s">
        <v>187</v>
      </c>
      <c r="D2681" s="285" t="s">
        <v>719</v>
      </c>
      <c r="F2681" s="242"/>
      <c r="I2681" s="284" t="s">
        <v>87</v>
      </c>
      <c r="O2681" s="251"/>
    </row>
    <row r="2682" spans="1:15" s="241" customFormat="1" ht="30">
      <c r="A2682" s="284">
        <v>119956</v>
      </c>
      <c r="B2682" s="284" t="s">
        <v>5055</v>
      </c>
      <c r="C2682" s="284" t="s">
        <v>372</v>
      </c>
      <c r="D2682" s="285" t="s">
        <v>832</v>
      </c>
      <c r="F2682" s="242"/>
      <c r="I2682" s="284" t="s">
        <v>87</v>
      </c>
      <c r="O2682" s="245"/>
    </row>
    <row r="2683" spans="1:15" s="241" customFormat="1" ht="30">
      <c r="A2683" s="284">
        <v>119957</v>
      </c>
      <c r="B2683" s="284" t="s">
        <v>1178</v>
      </c>
      <c r="C2683" s="284" t="s">
        <v>1238</v>
      </c>
      <c r="D2683" s="285" t="s">
        <v>959</v>
      </c>
      <c r="F2683" s="242"/>
      <c r="I2683" s="284" t="s">
        <v>239</v>
      </c>
      <c r="O2683" s="251"/>
    </row>
    <row r="2684" spans="1:15" s="241" customFormat="1" ht="30">
      <c r="A2684" s="284">
        <v>119959</v>
      </c>
      <c r="B2684" s="284" t="s">
        <v>5056</v>
      </c>
      <c r="C2684" s="284" t="s">
        <v>105</v>
      </c>
      <c r="D2684" s="285" t="s">
        <v>971</v>
      </c>
      <c r="F2684" s="242"/>
      <c r="I2684" s="284" t="s">
        <v>87</v>
      </c>
      <c r="O2684" s="245"/>
    </row>
    <row r="2685" spans="1:15" s="241" customFormat="1" ht="30">
      <c r="A2685" s="284">
        <v>119960</v>
      </c>
      <c r="B2685" s="284" t="s">
        <v>5057</v>
      </c>
      <c r="C2685" s="284" t="s">
        <v>335</v>
      </c>
      <c r="D2685" s="285" t="s">
        <v>846</v>
      </c>
      <c r="F2685" s="242"/>
      <c r="I2685" s="284" t="s">
        <v>87</v>
      </c>
      <c r="O2685" s="251"/>
    </row>
    <row r="2686" spans="1:15" s="241" customFormat="1" ht="30">
      <c r="A2686" s="284">
        <v>119962</v>
      </c>
      <c r="B2686" s="284" t="s">
        <v>1679</v>
      </c>
      <c r="C2686" s="284" t="s">
        <v>167</v>
      </c>
      <c r="D2686" s="285" t="s">
        <v>734</v>
      </c>
      <c r="F2686" s="242"/>
      <c r="I2686" s="284" t="s">
        <v>87</v>
      </c>
      <c r="O2686" s="251"/>
    </row>
    <row r="2687" spans="1:15" s="241" customFormat="1" ht="30">
      <c r="A2687" s="284">
        <v>119964</v>
      </c>
      <c r="B2687" s="284" t="s">
        <v>5058</v>
      </c>
      <c r="C2687" s="284" t="s">
        <v>448</v>
      </c>
      <c r="D2687" s="285" t="s">
        <v>827</v>
      </c>
      <c r="F2687" s="242"/>
      <c r="I2687" s="284" t="s">
        <v>87</v>
      </c>
      <c r="O2687" s="245"/>
    </row>
    <row r="2688" spans="1:15" s="241" customFormat="1" ht="30">
      <c r="A2688" s="284">
        <v>119965</v>
      </c>
      <c r="B2688" s="284" t="s">
        <v>5059</v>
      </c>
      <c r="C2688" s="284" t="s">
        <v>134</v>
      </c>
      <c r="D2688" s="285" t="s">
        <v>1667</v>
      </c>
      <c r="F2688" s="242"/>
      <c r="I2688" s="284" t="s">
        <v>87</v>
      </c>
      <c r="O2688" s="245"/>
    </row>
    <row r="2689" spans="1:15" s="241" customFormat="1" ht="30">
      <c r="A2689" s="284">
        <v>119966</v>
      </c>
      <c r="B2689" s="284" t="s">
        <v>5060</v>
      </c>
      <c r="C2689" s="284" t="s">
        <v>184</v>
      </c>
      <c r="D2689" s="285" t="s">
        <v>872</v>
      </c>
      <c r="F2689" s="242"/>
      <c r="I2689" s="284" t="s">
        <v>87</v>
      </c>
      <c r="O2689" s="245"/>
    </row>
    <row r="2690" spans="1:15" s="241" customFormat="1" ht="30">
      <c r="A2690" s="284">
        <v>119967</v>
      </c>
      <c r="B2690" s="284" t="s">
        <v>1734</v>
      </c>
      <c r="C2690" s="284" t="s">
        <v>148</v>
      </c>
      <c r="D2690" s="285" t="s">
        <v>692</v>
      </c>
      <c r="F2690" s="242"/>
      <c r="I2690" s="284" t="s">
        <v>239</v>
      </c>
      <c r="O2690" s="245"/>
    </row>
    <row r="2691" spans="1:15" s="241" customFormat="1" ht="30">
      <c r="A2691" s="284">
        <v>119970</v>
      </c>
      <c r="B2691" s="284" t="s">
        <v>5061</v>
      </c>
      <c r="C2691" s="284" t="s">
        <v>101</v>
      </c>
      <c r="D2691" s="285" t="s">
        <v>720</v>
      </c>
      <c r="F2691" s="242"/>
      <c r="I2691" s="284" t="s">
        <v>87</v>
      </c>
      <c r="J2691" s="253"/>
      <c r="K2691" s="253"/>
      <c r="L2691" s="253"/>
      <c r="O2691" s="245"/>
    </row>
    <row r="2692" spans="1:15" s="241" customFormat="1" ht="30">
      <c r="A2692" s="284">
        <v>119971</v>
      </c>
      <c r="B2692" s="284" t="s">
        <v>5062</v>
      </c>
      <c r="C2692" s="284" t="s">
        <v>112</v>
      </c>
      <c r="D2692" s="285" t="s">
        <v>685</v>
      </c>
      <c r="F2692" s="242"/>
      <c r="I2692" s="284" t="s">
        <v>87</v>
      </c>
      <c r="O2692" s="245"/>
    </row>
    <row r="2693" spans="1:15" s="241" customFormat="1" ht="30">
      <c r="A2693" s="284">
        <v>119972</v>
      </c>
      <c r="B2693" s="284" t="s">
        <v>5063</v>
      </c>
      <c r="C2693" s="284" t="s">
        <v>222</v>
      </c>
      <c r="D2693" s="285" t="s">
        <v>5064</v>
      </c>
      <c r="F2693" s="242"/>
      <c r="I2693" s="284" t="s">
        <v>87</v>
      </c>
      <c r="J2693" s="253"/>
      <c r="K2693" s="253"/>
      <c r="L2693" s="253"/>
      <c r="O2693" s="245"/>
    </row>
    <row r="2694" spans="1:15" s="241" customFormat="1" ht="30">
      <c r="A2694" s="284">
        <v>119974</v>
      </c>
      <c r="B2694" s="284" t="s">
        <v>5065</v>
      </c>
      <c r="C2694" s="284" t="s">
        <v>238</v>
      </c>
      <c r="D2694" s="285" t="s">
        <v>471</v>
      </c>
      <c r="F2694" s="242"/>
      <c r="I2694" s="284" t="s">
        <v>87</v>
      </c>
      <c r="O2694" s="251"/>
    </row>
    <row r="2695" spans="1:15" s="241" customFormat="1" ht="30">
      <c r="A2695" s="284">
        <v>119975</v>
      </c>
      <c r="B2695" s="284" t="s">
        <v>1735</v>
      </c>
      <c r="C2695" s="284" t="s">
        <v>4735</v>
      </c>
      <c r="D2695" s="285" t="s">
        <v>685</v>
      </c>
      <c r="F2695" s="242"/>
      <c r="I2695" s="284" t="s">
        <v>87</v>
      </c>
      <c r="O2695" s="251"/>
    </row>
    <row r="2696" spans="1:15" s="241" customFormat="1" ht="30">
      <c r="A2696" s="284">
        <v>119976</v>
      </c>
      <c r="B2696" s="284" t="s">
        <v>5066</v>
      </c>
      <c r="C2696" s="284" t="s">
        <v>209</v>
      </c>
      <c r="D2696" s="285" t="s">
        <v>1302</v>
      </c>
      <c r="F2696" s="242"/>
      <c r="I2696" s="284" t="s">
        <v>87</v>
      </c>
      <c r="J2696" s="253"/>
      <c r="K2696" s="253"/>
      <c r="L2696" s="253"/>
      <c r="O2696" s="245"/>
    </row>
    <row r="2697" spans="1:15" s="241" customFormat="1" ht="30">
      <c r="A2697" s="284">
        <v>119977</v>
      </c>
      <c r="B2697" s="284" t="s">
        <v>5067</v>
      </c>
      <c r="C2697" s="284" t="s">
        <v>184</v>
      </c>
      <c r="D2697" s="285" t="s">
        <v>1364</v>
      </c>
      <c r="F2697" s="242"/>
      <c r="I2697" s="284" t="s">
        <v>87</v>
      </c>
      <c r="O2697" s="245"/>
    </row>
    <row r="2698" spans="1:15" s="241" customFormat="1" ht="30">
      <c r="A2698" s="284">
        <v>119978</v>
      </c>
      <c r="B2698" s="284" t="s">
        <v>5068</v>
      </c>
      <c r="C2698" s="284" t="s">
        <v>1996</v>
      </c>
      <c r="D2698" s="285" t="s">
        <v>5069</v>
      </c>
      <c r="F2698" s="242"/>
      <c r="I2698" s="284" t="s">
        <v>87</v>
      </c>
      <c r="O2698" s="245"/>
    </row>
    <row r="2699" spans="1:15" s="241" customFormat="1" ht="30">
      <c r="A2699" s="284">
        <v>119979</v>
      </c>
      <c r="B2699" s="284" t="s">
        <v>5070</v>
      </c>
      <c r="C2699" s="284" t="s">
        <v>571</v>
      </c>
      <c r="D2699" s="285" t="s">
        <v>1121</v>
      </c>
      <c r="F2699" s="242"/>
      <c r="I2699" s="284" t="s">
        <v>87</v>
      </c>
      <c r="O2699" s="251"/>
    </row>
    <row r="2700" spans="1:15" s="241" customFormat="1" ht="30">
      <c r="A2700" s="284">
        <v>119984</v>
      </c>
      <c r="B2700" s="284" t="s">
        <v>5071</v>
      </c>
      <c r="C2700" s="284" t="s">
        <v>325</v>
      </c>
      <c r="D2700" s="285" t="s">
        <v>701</v>
      </c>
      <c r="F2700" s="242"/>
      <c r="I2700" s="284" t="s">
        <v>87</v>
      </c>
      <c r="J2700" s="253"/>
      <c r="K2700" s="253"/>
      <c r="L2700" s="253"/>
      <c r="O2700" s="251"/>
    </row>
    <row r="2701" spans="1:15" s="241" customFormat="1" ht="30">
      <c r="A2701" s="284">
        <v>119985</v>
      </c>
      <c r="B2701" s="284" t="s">
        <v>5072</v>
      </c>
      <c r="C2701" s="284" t="s">
        <v>148</v>
      </c>
      <c r="D2701" s="285" t="s">
        <v>727</v>
      </c>
      <c r="F2701" s="242"/>
      <c r="I2701" s="284" t="s">
        <v>87</v>
      </c>
      <c r="J2701" s="253"/>
      <c r="K2701" s="253"/>
      <c r="L2701" s="253"/>
      <c r="O2701" s="251"/>
    </row>
    <row r="2702" spans="1:15" s="241" customFormat="1" ht="30">
      <c r="A2702" s="284">
        <v>119989</v>
      </c>
      <c r="B2702" s="284" t="s">
        <v>5073</v>
      </c>
      <c r="C2702" s="284" t="s">
        <v>104</v>
      </c>
      <c r="D2702" s="285" t="s">
        <v>1745</v>
      </c>
      <c r="F2702" s="242"/>
      <c r="I2702" s="284" t="s">
        <v>87</v>
      </c>
      <c r="O2702" s="251"/>
    </row>
    <row r="2703" spans="1:15" s="241" customFormat="1" ht="30">
      <c r="A2703" s="284">
        <v>119992</v>
      </c>
      <c r="B2703" s="284" t="s">
        <v>5074</v>
      </c>
      <c r="C2703" s="284" t="s">
        <v>228</v>
      </c>
      <c r="D2703" s="285" t="s">
        <v>698</v>
      </c>
      <c r="F2703" s="242"/>
      <c r="I2703" s="284" t="s">
        <v>87</v>
      </c>
      <c r="O2703" s="251"/>
    </row>
    <row r="2704" spans="1:15" s="241" customFormat="1" ht="30">
      <c r="A2704" s="284">
        <v>119993</v>
      </c>
      <c r="B2704" s="284" t="s">
        <v>5075</v>
      </c>
      <c r="C2704" s="284" t="s">
        <v>97</v>
      </c>
      <c r="D2704" s="285" t="s">
        <v>684</v>
      </c>
      <c r="F2704" s="242"/>
      <c r="I2704" s="284" t="s">
        <v>87</v>
      </c>
      <c r="O2704" s="251"/>
    </row>
    <row r="2705" spans="1:15" s="241" customFormat="1" ht="30">
      <c r="A2705" s="284">
        <v>119995</v>
      </c>
      <c r="B2705" s="284" t="s">
        <v>5076</v>
      </c>
      <c r="C2705" s="284" t="s">
        <v>97</v>
      </c>
      <c r="D2705" s="285" t="s">
        <v>1265</v>
      </c>
      <c r="F2705" s="242"/>
      <c r="I2705" s="284" t="s">
        <v>87</v>
      </c>
      <c r="O2705" s="251"/>
    </row>
    <row r="2706" spans="1:15" s="241" customFormat="1" ht="30">
      <c r="A2706" s="284">
        <v>119996</v>
      </c>
      <c r="B2706" s="284" t="s">
        <v>5077</v>
      </c>
      <c r="C2706" s="284" t="s">
        <v>5078</v>
      </c>
      <c r="D2706" s="285" t="s">
        <v>933</v>
      </c>
      <c r="F2706" s="242"/>
      <c r="I2706" s="284" t="s">
        <v>87</v>
      </c>
      <c r="J2706" s="253"/>
      <c r="K2706" s="253"/>
      <c r="L2706" s="253"/>
      <c r="O2706" s="245"/>
    </row>
    <row r="2707" spans="1:15" s="241" customFormat="1" ht="30">
      <c r="A2707" s="284">
        <v>119997</v>
      </c>
      <c r="B2707" s="284" t="s">
        <v>5079</v>
      </c>
      <c r="C2707" s="284" t="s">
        <v>345</v>
      </c>
      <c r="D2707" s="285" t="s">
        <v>828</v>
      </c>
      <c r="F2707" s="242"/>
      <c r="I2707" s="284" t="s">
        <v>87</v>
      </c>
      <c r="O2707" s="245"/>
    </row>
    <row r="2708" spans="1:15" s="241" customFormat="1" ht="30">
      <c r="A2708" s="284">
        <v>119998</v>
      </c>
      <c r="B2708" s="284" t="s">
        <v>5080</v>
      </c>
      <c r="C2708" s="284" t="s">
        <v>167</v>
      </c>
      <c r="D2708" s="285" t="s">
        <v>884</v>
      </c>
      <c r="F2708" s="242"/>
      <c r="I2708" s="284" t="s">
        <v>87</v>
      </c>
      <c r="O2708" s="245"/>
    </row>
    <row r="2709" spans="1:15" s="241" customFormat="1" ht="30">
      <c r="A2709" s="284">
        <v>119999</v>
      </c>
      <c r="B2709" s="284" t="s">
        <v>5081</v>
      </c>
      <c r="C2709" s="284" t="s">
        <v>5082</v>
      </c>
      <c r="D2709" s="285" t="s">
        <v>756</v>
      </c>
      <c r="F2709" s="242"/>
      <c r="I2709" s="284" t="s">
        <v>87</v>
      </c>
      <c r="O2709" s="245"/>
    </row>
    <row r="2710" spans="1:15" s="241" customFormat="1" ht="30">
      <c r="A2710" s="284">
        <v>120003</v>
      </c>
      <c r="B2710" s="284" t="s">
        <v>5083</v>
      </c>
      <c r="C2710" s="284" t="s">
        <v>180</v>
      </c>
      <c r="D2710" s="285" t="s">
        <v>845</v>
      </c>
      <c r="F2710" s="242"/>
      <c r="I2710" s="284" t="s">
        <v>87</v>
      </c>
      <c r="O2710" s="245"/>
    </row>
    <row r="2711" spans="1:15" s="241" customFormat="1" ht="30">
      <c r="A2711" s="284">
        <v>120004</v>
      </c>
      <c r="B2711" s="284" t="s">
        <v>5084</v>
      </c>
      <c r="C2711" s="284" t="s">
        <v>97</v>
      </c>
      <c r="D2711" s="285" t="s">
        <v>910</v>
      </c>
      <c r="F2711" s="242"/>
      <c r="I2711" s="284" t="s">
        <v>87</v>
      </c>
      <c r="O2711" s="245"/>
    </row>
    <row r="2712" spans="1:15" s="241" customFormat="1" ht="30">
      <c r="A2712" s="284">
        <v>120005</v>
      </c>
      <c r="B2712" s="284" t="s">
        <v>5085</v>
      </c>
      <c r="C2712" s="284" t="s">
        <v>1226</v>
      </c>
      <c r="D2712" s="285" t="s">
        <v>886</v>
      </c>
      <c r="F2712" s="242"/>
      <c r="I2712" s="284" t="s">
        <v>239</v>
      </c>
      <c r="O2712" s="251"/>
    </row>
    <row r="2713" spans="1:15" s="241" customFormat="1" ht="30">
      <c r="A2713" s="284">
        <v>120008</v>
      </c>
      <c r="B2713" s="284" t="s">
        <v>5086</v>
      </c>
      <c r="C2713" s="284" t="s">
        <v>112</v>
      </c>
      <c r="D2713" s="285" t="s">
        <v>834</v>
      </c>
      <c r="F2713" s="242"/>
      <c r="I2713" s="284" t="s">
        <v>87</v>
      </c>
      <c r="J2713" s="253"/>
      <c r="K2713" s="253"/>
      <c r="L2713" s="253"/>
      <c r="O2713" s="245"/>
    </row>
    <row r="2714" spans="1:15" s="241" customFormat="1" ht="30">
      <c r="A2714" s="284">
        <v>120009</v>
      </c>
      <c r="B2714" s="284" t="s">
        <v>5087</v>
      </c>
      <c r="C2714" s="284" t="s">
        <v>187</v>
      </c>
      <c r="D2714" s="285" t="s">
        <v>1173</v>
      </c>
      <c r="F2714" s="242"/>
      <c r="I2714" s="284" t="s">
        <v>87</v>
      </c>
      <c r="J2714" s="253"/>
      <c r="K2714" s="253"/>
      <c r="L2714" s="253"/>
      <c r="O2714" s="245"/>
    </row>
    <row r="2715" spans="1:15" s="241" customFormat="1" ht="30">
      <c r="A2715" s="284">
        <v>120010</v>
      </c>
      <c r="B2715" s="284" t="s">
        <v>5088</v>
      </c>
      <c r="C2715" s="284" t="s">
        <v>306</v>
      </c>
      <c r="D2715" s="285" t="s">
        <v>963</v>
      </c>
      <c r="F2715" s="242"/>
      <c r="I2715" s="284" t="s">
        <v>87</v>
      </c>
      <c r="O2715" s="251"/>
    </row>
    <row r="2716" spans="1:15" s="241" customFormat="1" ht="30">
      <c r="A2716" s="284">
        <v>120011</v>
      </c>
      <c r="B2716" s="284" t="s">
        <v>5089</v>
      </c>
      <c r="C2716" s="284" t="s">
        <v>135</v>
      </c>
      <c r="D2716" s="285" t="s">
        <v>725</v>
      </c>
      <c r="F2716" s="242"/>
      <c r="I2716" s="284" t="s">
        <v>87</v>
      </c>
      <c r="J2716" s="253"/>
      <c r="K2716" s="253"/>
      <c r="L2716" s="253"/>
      <c r="O2716" s="245"/>
    </row>
    <row r="2717" spans="1:15" s="241" customFormat="1" ht="30">
      <c r="A2717" s="284">
        <v>120012</v>
      </c>
      <c r="B2717" s="284" t="s">
        <v>5090</v>
      </c>
      <c r="C2717" s="284" t="s">
        <v>256</v>
      </c>
      <c r="D2717" s="285" t="s">
        <v>756</v>
      </c>
      <c r="F2717" s="242"/>
      <c r="I2717" s="284" t="s">
        <v>87</v>
      </c>
      <c r="O2717" s="251"/>
    </row>
    <row r="2718" spans="1:15" s="241" customFormat="1" ht="30">
      <c r="A2718" s="284">
        <v>120013</v>
      </c>
      <c r="B2718" s="284" t="s">
        <v>5091</v>
      </c>
      <c r="C2718" s="284" t="s">
        <v>189</v>
      </c>
      <c r="D2718" s="285" t="s">
        <v>1167</v>
      </c>
      <c r="F2718" s="242"/>
      <c r="I2718" s="284" t="s">
        <v>87</v>
      </c>
      <c r="O2718" s="245"/>
    </row>
    <row r="2719" spans="1:15" s="241" customFormat="1" ht="30">
      <c r="A2719" s="284">
        <v>120014</v>
      </c>
      <c r="B2719" s="284" t="s">
        <v>5092</v>
      </c>
      <c r="C2719" s="284" t="s">
        <v>192</v>
      </c>
      <c r="D2719" s="285" t="s">
        <v>752</v>
      </c>
      <c r="F2719" s="242"/>
      <c r="I2719" s="284" t="s">
        <v>87</v>
      </c>
      <c r="O2719" s="245"/>
    </row>
    <row r="2720" spans="1:15" s="241" customFormat="1" ht="30">
      <c r="A2720" s="284">
        <v>120016</v>
      </c>
      <c r="B2720" s="284" t="s">
        <v>5093</v>
      </c>
      <c r="C2720" s="284" t="s">
        <v>175</v>
      </c>
      <c r="D2720" s="285" t="s">
        <v>1673</v>
      </c>
      <c r="F2720" s="242"/>
      <c r="I2720" s="284" t="s">
        <v>87</v>
      </c>
      <c r="O2720" s="251"/>
    </row>
    <row r="2721" spans="1:15" s="241" customFormat="1" ht="30">
      <c r="A2721" s="284">
        <v>120018</v>
      </c>
      <c r="B2721" s="284" t="s">
        <v>5094</v>
      </c>
      <c r="C2721" s="284" t="s">
        <v>257</v>
      </c>
      <c r="D2721" s="285" t="s">
        <v>728</v>
      </c>
      <c r="F2721" s="242"/>
      <c r="I2721" s="284" t="s">
        <v>87</v>
      </c>
      <c r="O2721" s="251"/>
    </row>
    <row r="2722" spans="1:15" s="241" customFormat="1" ht="30">
      <c r="A2722" s="284">
        <v>120019</v>
      </c>
      <c r="B2722" s="284" t="s">
        <v>5095</v>
      </c>
      <c r="C2722" s="284" t="s">
        <v>141</v>
      </c>
      <c r="D2722" s="285" t="s">
        <v>957</v>
      </c>
      <c r="F2722" s="242"/>
      <c r="I2722" s="284" t="s">
        <v>87</v>
      </c>
      <c r="O2722" s="245"/>
    </row>
    <row r="2723" spans="1:15" s="241" customFormat="1" ht="30">
      <c r="A2723" s="284">
        <v>120020</v>
      </c>
      <c r="B2723" s="284" t="s">
        <v>5096</v>
      </c>
      <c r="C2723" s="284" t="s">
        <v>92</v>
      </c>
      <c r="D2723" s="285" t="s">
        <v>725</v>
      </c>
      <c r="F2723" s="242"/>
      <c r="I2723" s="284" t="s">
        <v>87</v>
      </c>
      <c r="O2723" s="245"/>
    </row>
    <row r="2724" spans="1:15" s="241" customFormat="1" ht="30">
      <c r="A2724" s="284">
        <v>120023</v>
      </c>
      <c r="B2724" s="284" t="s">
        <v>5097</v>
      </c>
      <c r="C2724" s="284" t="s">
        <v>97</v>
      </c>
      <c r="D2724" s="285" t="s">
        <v>698</v>
      </c>
      <c r="F2724" s="242"/>
      <c r="I2724" s="284" t="s">
        <v>239</v>
      </c>
      <c r="O2724" s="245"/>
    </row>
    <row r="2725" spans="1:15" s="241" customFormat="1" ht="30">
      <c r="A2725" s="284">
        <v>120024</v>
      </c>
      <c r="B2725" s="284" t="s">
        <v>4129</v>
      </c>
      <c r="C2725" s="284" t="s">
        <v>404</v>
      </c>
      <c r="D2725" s="285" t="s">
        <v>689</v>
      </c>
      <c r="F2725" s="242"/>
      <c r="I2725" s="284" t="s">
        <v>87</v>
      </c>
      <c r="O2725" s="251"/>
    </row>
    <row r="2726" spans="1:15" s="241" customFormat="1" ht="30">
      <c r="A2726" s="284">
        <v>120026</v>
      </c>
      <c r="B2726" s="284" t="s">
        <v>5098</v>
      </c>
      <c r="C2726" s="284" t="s">
        <v>222</v>
      </c>
      <c r="D2726" s="285" t="s">
        <v>5099</v>
      </c>
      <c r="F2726" s="242"/>
      <c r="I2726" s="284" t="s">
        <v>87</v>
      </c>
      <c r="O2726" s="251"/>
    </row>
    <row r="2727" spans="1:15" s="241" customFormat="1" ht="30">
      <c r="A2727" s="284">
        <v>120027</v>
      </c>
      <c r="B2727" s="284" t="s">
        <v>5100</v>
      </c>
      <c r="C2727" s="284" t="s">
        <v>160</v>
      </c>
      <c r="D2727" s="285" t="s">
        <v>1097</v>
      </c>
      <c r="F2727" s="242"/>
      <c r="I2727" s="284" t="s">
        <v>87</v>
      </c>
      <c r="O2727" s="251"/>
    </row>
    <row r="2728" spans="1:15" s="241" customFormat="1" ht="30">
      <c r="A2728" s="284">
        <v>120029</v>
      </c>
      <c r="B2728" s="284" t="s">
        <v>5101</v>
      </c>
      <c r="C2728" s="284" t="s">
        <v>345</v>
      </c>
      <c r="D2728" s="285" t="s">
        <v>910</v>
      </c>
      <c r="F2728" s="242"/>
      <c r="I2728" s="284" t="s">
        <v>87</v>
      </c>
      <c r="J2728" s="253"/>
      <c r="K2728" s="253"/>
      <c r="L2728" s="253"/>
      <c r="O2728" s="251"/>
    </row>
    <row r="2729" spans="1:15" s="241" customFormat="1" ht="30">
      <c r="A2729" s="284">
        <v>120032</v>
      </c>
      <c r="B2729" s="284" t="s">
        <v>5102</v>
      </c>
      <c r="C2729" s="284" t="s">
        <v>362</v>
      </c>
      <c r="D2729" s="285" t="s">
        <v>737</v>
      </c>
      <c r="F2729" s="242"/>
      <c r="I2729" s="284" t="s">
        <v>87</v>
      </c>
      <c r="O2729" s="245"/>
    </row>
    <row r="2730" spans="1:15" s="241" customFormat="1" ht="30">
      <c r="A2730" s="284">
        <v>120033</v>
      </c>
      <c r="B2730" s="284" t="s">
        <v>5103</v>
      </c>
      <c r="C2730" s="284" t="s">
        <v>178</v>
      </c>
      <c r="D2730" s="285" t="s">
        <v>767</v>
      </c>
      <c r="F2730" s="242"/>
      <c r="I2730" s="284" t="s">
        <v>239</v>
      </c>
      <c r="J2730" s="253"/>
      <c r="K2730" s="253"/>
      <c r="L2730" s="253"/>
      <c r="O2730" s="245"/>
    </row>
    <row r="2731" spans="1:15" s="241" customFormat="1" ht="30">
      <c r="A2731" s="284">
        <v>120035</v>
      </c>
      <c r="B2731" s="284" t="s">
        <v>5104</v>
      </c>
      <c r="C2731" s="284" t="s">
        <v>319</v>
      </c>
      <c r="D2731" s="285" t="s">
        <v>707</v>
      </c>
      <c r="F2731" s="242"/>
      <c r="I2731" s="284" t="s">
        <v>87</v>
      </c>
      <c r="J2731" s="253"/>
      <c r="K2731" s="253"/>
      <c r="L2731" s="253"/>
      <c r="O2731" s="245"/>
    </row>
    <row r="2732" spans="1:15" s="241" customFormat="1" ht="30">
      <c r="A2732" s="284">
        <v>120036</v>
      </c>
      <c r="B2732" s="284" t="s">
        <v>5105</v>
      </c>
      <c r="C2732" s="284" t="s">
        <v>86</v>
      </c>
      <c r="D2732" s="285" t="s">
        <v>5106</v>
      </c>
      <c r="F2732" s="242"/>
      <c r="I2732" s="284" t="s">
        <v>87</v>
      </c>
      <c r="J2732" s="253"/>
      <c r="K2732" s="253"/>
      <c r="L2732" s="253"/>
      <c r="O2732" s="245"/>
    </row>
    <row r="2733" spans="1:15" s="241" customFormat="1" ht="30">
      <c r="A2733" s="284">
        <v>120038</v>
      </c>
      <c r="B2733" s="284" t="s">
        <v>5107</v>
      </c>
      <c r="C2733" s="284" t="s">
        <v>170</v>
      </c>
      <c r="D2733" s="285" t="s">
        <v>5108</v>
      </c>
      <c r="F2733" s="242"/>
      <c r="I2733" s="284" t="s">
        <v>87</v>
      </c>
      <c r="J2733" s="253"/>
      <c r="K2733" s="253"/>
      <c r="L2733" s="253"/>
      <c r="O2733" s="251"/>
    </row>
    <row r="2734" spans="1:15" s="241" customFormat="1" ht="30">
      <c r="A2734" s="284">
        <v>120039</v>
      </c>
      <c r="B2734" s="284" t="s">
        <v>5109</v>
      </c>
      <c r="C2734" s="284" t="s">
        <v>189</v>
      </c>
      <c r="D2734" s="285" t="s">
        <v>1357</v>
      </c>
      <c r="F2734" s="242"/>
      <c r="I2734" s="284" t="s">
        <v>87</v>
      </c>
      <c r="J2734" s="253"/>
      <c r="K2734" s="253"/>
      <c r="L2734" s="253"/>
      <c r="O2734" s="245"/>
    </row>
    <row r="2735" spans="1:15" s="241" customFormat="1" ht="30">
      <c r="A2735" s="284">
        <v>120040</v>
      </c>
      <c r="B2735" s="284" t="s">
        <v>5110</v>
      </c>
      <c r="C2735" s="284" t="s">
        <v>167</v>
      </c>
      <c r="D2735" s="285" t="s">
        <v>1083</v>
      </c>
      <c r="F2735" s="242"/>
      <c r="I2735" s="284" t="s">
        <v>87</v>
      </c>
      <c r="J2735" s="253"/>
      <c r="K2735" s="253"/>
      <c r="L2735" s="253"/>
      <c r="O2735" s="245"/>
    </row>
    <row r="2736" spans="1:15" s="241" customFormat="1" ht="30">
      <c r="A2736" s="284">
        <v>120041</v>
      </c>
      <c r="B2736" s="284" t="s">
        <v>5111</v>
      </c>
      <c r="C2736" s="284" t="s">
        <v>5112</v>
      </c>
      <c r="D2736" s="285" t="s">
        <v>5113</v>
      </c>
      <c r="F2736" s="242"/>
      <c r="I2736" s="284" t="s">
        <v>87</v>
      </c>
      <c r="O2736" s="245"/>
    </row>
    <row r="2737" spans="1:15" s="241" customFormat="1" ht="30">
      <c r="A2737" s="284">
        <v>120042</v>
      </c>
      <c r="B2737" s="284" t="s">
        <v>5114</v>
      </c>
      <c r="C2737" s="284" t="s">
        <v>123</v>
      </c>
      <c r="D2737" s="285" t="s">
        <v>1810</v>
      </c>
      <c r="F2737" s="242"/>
      <c r="I2737" s="284" t="s">
        <v>87</v>
      </c>
      <c r="O2737" s="251"/>
    </row>
    <row r="2738" spans="1:15" s="241" customFormat="1" ht="30">
      <c r="A2738" s="284">
        <v>120043</v>
      </c>
      <c r="B2738" s="284" t="s">
        <v>972</v>
      </c>
      <c r="C2738" s="284" t="s">
        <v>148</v>
      </c>
      <c r="D2738" s="285" t="s">
        <v>879</v>
      </c>
      <c r="F2738" s="242"/>
      <c r="I2738" s="284" t="s">
        <v>87</v>
      </c>
      <c r="J2738" s="253"/>
      <c r="K2738" s="253"/>
      <c r="L2738" s="253"/>
      <c r="O2738" s="245"/>
    </row>
    <row r="2739" spans="1:15" s="241" customFormat="1" ht="30">
      <c r="A2739" s="284">
        <v>120044</v>
      </c>
      <c r="B2739" s="284" t="s">
        <v>5115</v>
      </c>
      <c r="C2739" s="284" t="s">
        <v>1689</v>
      </c>
      <c r="D2739" s="285" t="s">
        <v>757</v>
      </c>
      <c r="F2739" s="242"/>
      <c r="I2739" s="284" t="s">
        <v>87</v>
      </c>
      <c r="J2739" s="253"/>
      <c r="K2739" s="253"/>
      <c r="L2739" s="253"/>
      <c r="O2739" s="245"/>
    </row>
    <row r="2740" spans="1:15" s="241" customFormat="1" ht="30">
      <c r="A2740" s="284">
        <v>120045</v>
      </c>
      <c r="B2740" s="284" t="s">
        <v>5116</v>
      </c>
      <c r="C2740" s="284" t="s">
        <v>1705</v>
      </c>
      <c r="D2740" s="285" t="s">
        <v>1017</v>
      </c>
      <c r="F2740" s="242"/>
      <c r="I2740" s="284" t="s">
        <v>87</v>
      </c>
      <c r="J2740" s="253"/>
      <c r="K2740" s="253"/>
      <c r="L2740" s="253"/>
      <c r="O2740" s="251"/>
    </row>
    <row r="2741" spans="1:15" s="241" customFormat="1" ht="30">
      <c r="A2741" s="284">
        <v>120047</v>
      </c>
      <c r="B2741" s="284" t="s">
        <v>5117</v>
      </c>
      <c r="C2741" s="284" t="s">
        <v>154</v>
      </c>
      <c r="D2741" s="285" t="s">
        <v>1255</v>
      </c>
      <c r="F2741" s="242"/>
      <c r="I2741" s="284" t="s">
        <v>87</v>
      </c>
      <c r="J2741" s="253"/>
      <c r="K2741" s="253"/>
      <c r="L2741" s="253"/>
      <c r="O2741" s="251"/>
    </row>
    <row r="2742" spans="1:15" s="241" customFormat="1" ht="30">
      <c r="A2742" s="284">
        <v>120048</v>
      </c>
      <c r="B2742" s="284" t="s">
        <v>5118</v>
      </c>
      <c r="C2742" s="284" t="s">
        <v>1634</v>
      </c>
      <c r="D2742" s="285" t="s">
        <v>976</v>
      </c>
      <c r="F2742" s="242"/>
      <c r="I2742" s="284" t="s">
        <v>87</v>
      </c>
      <c r="J2742" s="253"/>
      <c r="K2742" s="253"/>
      <c r="L2742" s="253"/>
      <c r="M2742" s="252"/>
      <c r="O2742" s="245"/>
    </row>
    <row r="2743" spans="1:15" s="241" customFormat="1" ht="30">
      <c r="A2743" s="284">
        <v>120049</v>
      </c>
      <c r="B2743" s="284" t="s">
        <v>5119</v>
      </c>
      <c r="C2743" s="284" t="s">
        <v>4950</v>
      </c>
      <c r="D2743" s="285" t="s">
        <v>741</v>
      </c>
      <c r="F2743" s="242"/>
      <c r="I2743" s="284" t="s">
        <v>87</v>
      </c>
      <c r="J2743" s="253"/>
      <c r="K2743" s="253"/>
      <c r="L2743" s="253"/>
      <c r="O2743" s="245"/>
    </row>
    <row r="2744" spans="1:15" s="241" customFormat="1" ht="30">
      <c r="A2744" s="284">
        <v>120053</v>
      </c>
      <c r="B2744" s="284" t="s">
        <v>5120</v>
      </c>
      <c r="C2744" s="284" t="s">
        <v>209</v>
      </c>
      <c r="D2744" s="285" t="s">
        <v>1448</v>
      </c>
      <c r="F2744" s="242"/>
      <c r="I2744" s="284" t="s">
        <v>87</v>
      </c>
      <c r="J2744" s="253"/>
      <c r="K2744" s="253"/>
      <c r="L2744" s="253"/>
      <c r="O2744" s="245"/>
    </row>
    <row r="2745" spans="1:15" s="241" customFormat="1" ht="30">
      <c r="A2745" s="284">
        <v>120054</v>
      </c>
      <c r="B2745" s="284" t="s">
        <v>5121</v>
      </c>
      <c r="C2745" s="284" t="s">
        <v>165</v>
      </c>
      <c r="D2745" s="285" t="s">
        <v>774</v>
      </c>
      <c r="F2745" s="242"/>
      <c r="I2745" s="284" t="s">
        <v>87</v>
      </c>
      <c r="J2745" s="253"/>
      <c r="K2745" s="253"/>
      <c r="L2745" s="253"/>
      <c r="O2745" s="245"/>
    </row>
    <row r="2746" spans="1:15" s="241" customFormat="1" ht="30">
      <c r="A2746" s="284">
        <v>120055</v>
      </c>
      <c r="B2746" s="284" t="s">
        <v>5122</v>
      </c>
      <c r="C2746" s="284" t="s">
        <v>3934</v>
      </c>
      <c r="D2746" s="285" t="s">
        <v>686</v>
      </c>
      <c r="F2746" s="242"/>
      <c r="I2746" s="284" t="s">
        <v>87</v>
      </c>
      <c r="J2746" s="253"/>
      <c r="K2746" s="253"/>
      <c r="L2746" s="253"/>
      <c r="O2746" s="251"/>
    </row>
    <row r="2747" spans="1:15" s="241" customFormat="1" ht="30">
      <c r="A2747" s="284">
        <v>120056</v>
      </c>
      <c r="B2747" s="284" t="s">
        <v>5123</v>
      </c>
      <c r="C2747" s="284" t="s">
        <v>604</v>
      </c>
      <c r="D2747" s="285" t="s">
        <v>1132</v>
      </c>
      <c r="F2747" s="242"/>
      <c r="I2747" s="284" t="s">
        <v>87</v>
      </c>
      <c r="O2747" s="251"/>
    </row>
    <row r="2748" spans="1:15" s="241" customFormat="1" ht="30">
      <c r="A2748" s="284">
        <v>120059</v>
      </c>
      <c r="B2748" s="284" t="s">
        <v>5124</v>
      </c>
      <c r="C2748" s="284" t="s">
        <v>231</v>
      </c>
      <c r="D2748" s="285" t="s">
        <v>1247</v>
      </c>
      <c r="F2748" s="242"/>
      <c r="I2748" s="284" t="s">
        <v>87</v>
      </c>
      <c r="O2748" s="245"/>
    </row>
    <row r="2749" spans="1:15" s="241" customFormat="1" ht="30">
      <c r="A2749" s="284">
        <v>120060</v>
      </c>
      <c r="B2749" s="284" t="s">
        <v>5125</v>
      </c>
      <c r="C2749" s="284" t="s">
        <v>92</v>
      </c>
      <c r="D2749" s="285" t="s">
        <v>970</v>
      </c>
      <c r="F2749" s="242"/>
      <c r="I2749" s="284" t="s">
        <v>87</v>
      </c>
      <c r="J2749" s="253"/>
      <c r="K2749" s="253"/>
      <c r="L2749" s="253"/>
      <c r="O2749" s="245"/>
    </row>
    <row r="2750" spans="1:15" s="241" customFormat="1" ht="30">
      <c r="A2750" s="284">
        <v>120061</v>
      </c>
      <c r="B2750" s="284" t="s">
        <v>5126</v>
      </c>
      <c r="C2750" s="284" t="s">
        <v>260</v>
      </c>
      <c r="D2750" s="285" t="s">
        <v>5127</v>
      </c>
      <c r="F2750" s="242"/>
      <c r="I2750" s="284" t="s">
        <v>87</v>
      </c>
      <c r="O2750" s="245"/>
    </row>
    <row r="2751" spans="1:15" s="241" customFormat="1" ht="30">
      <c r="A2751" s="284">
        <v>120063</v>
      </c>
      <c r="B2751" s="284" t="s">
        <v>5128</v>
      </c>
      <c r="C2751" s="284" t="s">
        <v>267</v>
      </c>
      <c r="D2751" s="285" t="s">
        <v>5129</v>
      </c>
      <c r="F2751" s="242"/>
      <c r="I2751" s="284" t="s">
        <v>87</v>
      </c>
      <c r="O2751" s="251"/>
    </row>
    <row r="2752" spans="1:15" s="241" customFormat="1" ht="30">
      <c r="A2752" s="284">
        <v>120064</v>
      </c>
      <c r="B2752" s="284" t="s">
        <v>5130</v>
      </c>
      <c r="C2752" s="284" t="s">
        <v>568</v>
      </c>
      <c r="D2752" s="285" t="s">
        <v>1416</v>
      </c>
      <c r="F2752" s="242"/>
      <c r="I2752" s="284" t="s">
        <v>87</v>
      </c>
      <c r="O2752" s="245"/>
    </row>
    <row r="2753" spans="1:15" s="241" customFormat="1" ht="30">
      <c r="A2753" s="284">
        <v>120066</v>
      </c>
      <c r="B2753" s="284" t="s">
        <v>5131</v>
      </c>
      <c r="C2753" s="284" t="s">
        <v>5132</v>
      </c>
      <c r="D2753" s="285" t="s">
        <v>738</v>
      </c>
      <c r="F2753" s="242"/>
      <c r="I2753" s="284" t="s">
        <v>87</v>
      </c>
      <c r="O2753" s="245"/>
    </row>
    <row r="2754" spans="1:15" s="241" customFormat="1" ht="30">
      <c r="A2754" s="284">
        <v>120069</v>
      </c>
      <c r="B2754" s="284" t="s">
        <v>5133</v>
      </c>
      <c r="C2754" s="284" t="s">
        <v>167</v>
      </c>
      <c r="D2754" s="285" t="s">
        <v>1620</v>
      </c>
      <c r="F2754" s="242"/>
      <c r="I2754" s="284" t="s">
        <v>87</v>
      </c>
      <c r="O2754" s="251"/>
    </row>
    <row r="2755" spans="1:15" s="241" customFormat="1" ht="30">
      <c r="A2755" s="284">
        <v>120070</v>
      </c>
      <c r="B2755" s="284" t="s">
        <v>5134</v>
      </c>
      <c r="C2755" s="284" t="s">
        <v>232</v>
      </c>
      <c r="D2755" s="285" t="s">
        <v>1758</v>
      </c>
      <c r="F2755" s="242"/>
      <c r="I2755" s="284" t="s">
        <v>87</v>
      </c>
      <c r="O2755" s="245"/>
    </row>
    <row r="2756" spans="1:15" s="241" customFormat="1" ht="30">
      <c r="A2756" s="284">
        <v>120071</v>
      </c>
      <c r="B2756" s="284" t="s">
        <v>5135</v>
      </c>
      <c r="C2756" s="284" t="s">
        <v>101</v>
      </c>
      <c r="D2756" s="285" t="s">
        <v>1097</v>
      </c>
      <c r="I2756" s="284" t="s">
        <v>87</v>
      </c>
      <c r="O2756" s="251"/>
    </row>
    <row r="2757" spans="1:15" s="241" customFormat="1" ht="30">
      <c r="A2757" s="284">
        <v>120072</v>
      </c>
      <c r="B2757" s="284" t="s">
        <v>5136</v>
      </c>
      <c r="C2757" s="284" t="s">
        <v>154</v>
      </c>
      <c r="D2757" s="285" t="s">
        <v>1121</v>
      </c>
      <c r="F2757" s="242"/>
      <c r="I2757" s="284" t="s">
        <v>87</v>
      </c>
      <c r="O2757" s="245"/>
    </row>
    <row r="2758" spans="1:15" s="241" customFormat="1" ht="30">
      <c r="A2758" s="284">
        <v>120074</v>
      </c>
      <c r="B2758" s="284" t="s">
        <v>5137</v>
      </c>
      <c r="C2758" s="284" t="s">
        <v>4108</v>
      </c>
      <c r="D2758" s="285" t="s">
        <v>5138</v>
      </c>
      <c r="F2758" s="242"/>
      <c r="I2758" s="284" t="s">
        <v>87</v>
      </c>
      <c r="O2758" s="251"/>
    </row>
    <row r="2759" spans="1:15" s="241" customFormat="1" ht="30">
      <c r="A2759" s="284">
        <v>120076</v>
      </c>
      <c r="B2759" s="284" t="s">
        <v>5139</v>
      </c>
      <c r="C2759" s="284" t="s">
        <v>250</v>
      </c>
      <c r="D2759" s="285" t="s">
        <v>802</v>
      </c>
      <c r="F2759" s="242"/>
      <c r="I2759" s="284" t="s">
        <v>87</v>
      </c>
      <c r="O2759" s="245"/>
    </row>
    <row r="2760" spans="1:15" s="241" customFormat="1" ht="30">
      <c r="A2760" s="284">
        <v>120077</v>
      </c>
      <c r="B2760" s="284" t="s">
        <v>5140</v>
      </c>
      <c r="C2760" s="284" t="s">
        <v>4058</v>
      </c>
      <c r="D2760" s="285" t="s">
        <v>756</v>
      </c>
      <c r="F2760" s="242"/>
      <c r="I2760" s="284" t="s">
        <v>87</v>
      </c>
      <c r="O2760" s="251"/>
    </row>
    <row r="2761" spans="1:15" s="241" customFormat="1" ht="30">
      <c r="A2761" s="284">
        <v>120078</v>
      </c>
      <c r="B2761" s="284" t="s">
        <v>5141</v>
      </c>
      <c r="C2761" s="284" t="s">
        <v>222</v>
      </c>
      <c r="D2761" s="285" t="s">
        <v>767</v>
      </c>
      <c r="F2761" s="242"/>
      <c r="I2761" s="284" t="s">
        <v>87</v>
      </c>
      <c r="O2761" s="245"/>
    </row>
    <row r="2762" spans="1:15" s="241" customFormat="1" ht="30">
      <c r="A2762" s="284">
        <v>120079</v>
      </c>
      <c r="B2762" s="284" t="s">
        <v>5142</v>
      </c>
      <c r="C2762" s="284" t="s">
        <v>415</v>
      </c>
      <c r="D2762" s="285" t="s">
        <v>717</v>
      </c>
      <c r="F2762" s="242"/>
      <c r="I2762" s="284" t="s">
        <v>87</v>
      </c>
      <c r="J2762" s="253"/>
      <c r="K2762" s="253"/>
      <c r="L2762" s="253"/>
      <c r="O2762" s="251"/>
    </row>
    <row r="2763" spans="1:15" s="241" customFormat="1" ht="30">
      <c r="A2763" s="284">
        <v>120080</v>
      </c>
      <c r="B2763" s="284" t="s">
        <v>5143</v>
      </c>
      <c r="C2763" s="284" t="s">
        <v>97</v>
      </c>
      <c r="D2763" s="285" t="s">
        <v>797</v>
      </c>
      <c r="F2763" s="242"/>
      <c r="I2763" s="284" t="s">
        <v>87</v>
      </c>
      <c r="O2763" s="251"/>
    </row>
    <row r="2764" spans="1:15" s="241" customFormat="1" ht="30">
      <c r="A2764" s="284">
        <v>120081</v>
      </c>
      <c r="B2764" s="284" t="s">
        <v>5144</v>
      </c>
      <c r="C2764" s="284" t="s">
        <v>100</v>
      </c>
      <c r="D2764" s="285" t="s">
        <v>980</v>
      </c>
      <c r="F2764" s="242"/>
      <c r="I2764" s="284" t="s">
        <v>87</v>
      </c>
      <c r="O2764" s="245"/>
    </row>
    <row r="2765" spans="1:15" s="241" customFormat="1" ht="30">
      <c r="A2765" s="284">
        <v>120084</v>
      </c>
      <c r="B2765" s="284" t="s">
        <v>5145</v>
      </c>
      <c r="C2765" s="284" t="s">
        <v>104</v>
      </c>
      <c r="D2765" s="285" t="s">
        <v>471</v>
      </c>
      <c r="F2765" s="242"/>
      <c r="I2765" s="284" t="s">
        <v>87</v>
      </c>
      <c r="O2765" s="251"/>
    </row>
    <row r="2766" spans="1:15" s="241" customFormat="1" ht="30">
      <c r="A2766" s="284">
        <v>120088</v>
      </c>
      <c r="B2766" s="284" t="s">
        <v>5146</v>
      </c>
      <c r="C2766" s="284" t="s">
        <v>134</v>
      </c>
      <c r="D2766" s="285" t="s">
        <v>973</v>
      </c>
      <c r="F2766" s="242"/>
      <c r="I2766" s="284" t="s">
        <v>87</v>
      </c>
      <c r="O2766" s="245"/>
    </row>
    <row r="2767" spans="1:15" s="241" customFormat="1" ht="30">
      <c r="A2767" s="284">
        <v>120091</v>
      </c>
      <c r="B2767" s="284" t="s">
        <v>5147</v>
      </c>
      <c r="C2767" s="284" t="s">
        <v>558</v>
      </c>
      <c r="D2767" s="285" t="s">
        <v>1059</v>
      </c>
      <c r="F2767" s="242"/>
      <c r="I2767" s="284" t="s">
        <v>87</v>
      </c>
      <c r="J2767" s="253"/>
      <c r="K2767" s="253"/>
      <c r="L2767" s="253"/>
      <c r="O2767" s="251"/>
    </row>
    <row r="2768" spans="1:15" s="241" customFormat="1" ht="30">
      <c r="A2768" s="284">
        <v>120092</v>
      </c>
      <c r="B2768" s="284" t="s">
        <v>5148</v>
      </c>
      <c r="C2768" s="284" t="s">
        <v>1243</v>
      </c>
      <c r="D2768" s="285" t="s">
        <v>825</v>
      </c>
      <c r="F2768" s="242"/>
      <c r="I2768" s="284" t="s">
        <v>87</v>
      </c>
      <c r="O2768" s="245"/>
    </row>
    <row r="2769" spans="1:15" s="241" customFormat="1" ht="30">
      <c r="A2769" s="284">
        <v>120094</v>
      </c>
      <c r="B2769" s="284" t="s">
        <v>5149</v>
      </c>
      <c r="C2769" s="284" t="s">
        <v>105</v>
      </c>
      <c r="D2769" s="285" t="s">
        <v>773</v>
      </c>
      <c r="F2769" s="242"/>
      <c r="I2769" s="284" t="s">
        <v>87</v>
      </c>
      <c r="J2769" s="253"/>
      <c r="K2769" s="253"/>
      <c r="L2769" s="253"/>
      <c r="O2769" s="251"/>
    </row>
    <row r="2770" spans="1:15" s="241" customFormat="1" ht="30">
      <c r="A2770" s="284">
        <v>120096</v>
      </c>
      <c r="B2770" s="284" t="s">
        <v>5150</v>
      </c>
      <c r="C2770" s="284" t="s">
        <v>3875</v>
      </c>
      <c r="D2770" s="285" t="s">
        <v>5151</v>
      </c>
      <c r="F2770" s="242"/>
      <c r="I2770" s="284" t="s">
        <v>87</v>
      </c>
      <c r="O2770" s="245"/>
    </row>
    <row r="2771" spans="1:15" s="241" customFormat="1" ht="30">
      <c r="A2771" s="284">
        <v>120098</v>
      </c>
      <c r="B2771" s="284" t="s">
        <v>5152</v>
      </c>
      <c r="C2771" s="284" t="s">
        <v>377</v>
      </c>
      <c r="D2771" s="285" t="s">
        <v>886</v>
      </c>
      <c r="F2771" s="242"/>
      <c r="I2771" s="284" t="s">
        <v>239</v>
      </c>
      <c r="J2771" s="253"/>
      <c r="K2771" s="253"/>
      <c r="L2771" s="253"/>
      <c r="O2771" s="245"/>
    </row>
    <row r="2772" spans="1:15" s="241" customFormat="1" ht="30">
      <c r="A2772" s="284">
        <v>120099</v>
      </c>
      <c r="B2772" s="284" t="s">
        <v>5153</v>
      </c>
      <c r="C2772" s="284" t="s">
        <v>4007</v>
      </c>
      <c r="D2772" s="285" t="s">
        <v>1165</v>
      </c>
      <c r="F2772" s="242"/>
      <c r="I2772" s="284" t="s">
        <v>87</v>
      </c>
      <c r="O2772" s="251"/>
    </row>
    <row r="2773" spans="1:15" s="241" customFormat="1" ht="30">
      <c r="A2773" s="284">
        <v>120101</v>
      </c>
      <c r="B2773" s="284" t="s">
        <v>5154</v>
      </c>
      <c r="C2773" s="284" t="s">
        <v>610</v>
      </c>
      <c r="D2773" s="285" t="s">
        <v>947</v>
      </c>
      <c r="F2773" s="242"/>
      <c r="I2773" s="284" t="s">
        <v>87</v>
      </c>
      <c r="J2773" s="253"/>
      <c r="K2773" s="253"/>
      <c r="L2773" s="253"/>
      <c r="O2773" s="245"/>
    </row>
    <row r="2774" spans="1:15" s="241" customFormat="1" ht="30">
      <c r="A2774" s="284">
        <v>120102</v>
      </c>
      <c r="B2774" s="284" t="s">
        <v>5155</v>
      </c>
      <c r="C2774" s="284" t="s">
        <v>3854</v>
      </c>
      <c r="D2774" s="285" t="s">
        <v>1468</v>
      </c>
      <c r="F2774" s="242"/>
      <c r="I2774" s="284" t="s">
        <v>239</v>
      </c>
      <c r="O2774" s="245"/>
    </row>
    <row r="2775" spans="1:15" s="241" customFormat="1" ht="30">
      <c r="A2775" s="284">
        <v>120107</v>
      </c>
      <c r="B2775" s="284" t="s">
        <v>5156</v>
      </c>
      <c r="C2775" s="284" t="s">
        <v>115</v>
      </c>
      <c r="D2775" s="285" t="s">
        <v>1764</v>
      </c>
      <c r="F2775" s="242"/>
      <c r="I2775" s="284" t="s">
        <v>239</v>
      </c>
      <c r="J2775" s="253"/>
      <c r="K2775" s="253"/>
      <c r="L2775" s="253"/>
      <c r="O2775" s="245"/>
    </row>
    <row r="2776" spans="1:15" s="241" customFormat="1" ht="30">
      <c r="A2776" s="284">
        <v>120108</v>
      </c>
      <c r="B2776" s="284" t="s">
        <v>5157</v>
      </c>
      <c r="C2776" s="284" t="s">
        <v>283</v>
      </c>
      <c r="D2776" s="285" t="s">
        <v>1188</v>
      </c>
      <c r="F2776" s="242"/>
      <c r="I2776" s="284" t="s">
        <v>87</v>
      </c>
      <c r="O2776" s="245"/>
    </row>
    <row r="2777" spans="1:15" s="241" customFormat="1" ht="30">
      <c r="A2777" s="284">
        <v>120112</v>
      </c>
      <c r="B2777" s="284" t="s">
        <v>5158</v>
      </c>
      <c r="C2777" s="284" t="s">
        <v>97</v>
      </c>
      <c r="D2777" s="285" t="s">
        <v>5159</v>
      </c>
      <c r="F2777" s="242"/>
      <c r="I2777" s="284" t="s">
        <v>87</v>
      </c>
      <c r="O2777" s="245"/>
    </row>
    <row r="2778" spans="1:15" s="241" customFormat="1" ht="30">
      <c r="A2778" s="284">
        <v>120113</v>
      </c>
      <c r="B2778" s="284" t="s">
        <v>5160</v>
      </c>
      <c r="C2778" s="284" t="s">
        <v>407</v>
      </c>
      <c r="D2778" s="285" t="s">
        <v>1312</v>
      </c>
      <c r="F2778" s="242"/>
      <c r="I2778" s="284" t="s">
        <v>87</v>
      </c>
      <c r="O2778" s="251"/>
    </row>
    <row r="2779" spans="1:15" s="241" customFormat="1" ht="30">
      <c r="A2779" s="284">
        <v>120114</v>
      </c>
      <c r="B2779" s="284" t="s">
        <v>5161</v>
      </c>
      <c r="C2779" s="284" t="s">
        <v>246</v>
      </c>
      <c r="D2779" s="285" t="s">
        <v>1033</v>
      </c>
      <c r="F2779" s="242"/>
      <c r="I2779" s="284" t="s">
        <v>87</v>
      </c>
      <c r="O2779" s="245"/>
    </row>
    <row r="2780" spans="1:15" s="241" customFormat="1" ht="30">
      <c r="A2780" s="284">
        <v>120116</v>
      </c>
      <c r="B2780" s="284" t="s">
        <v>4168</v>
      </c>
      <c r="C2780" s="284" t="s">
        <v>257</v>
      </c>
      <c r="D2780" s="285" t="s">
        <v>788</v>
      </c>
      <c r="F2780" s="242"/>
      <c r="I2780" s="284" t="s">
        <v>87</v>
      </c>
      <c r="J2780" s="253"/>
      <c r="K2780" s="253"/>
      <c r="L2780" s="253"/>
      <c r="O2780" s="245"/>
    </row>
    <row r="2781" spans="1:15" s="241" customFormat="1" ht="30">
      <c r="A2781" s="284">
        <v>120117</v>
      </c>
      <c r="B2781" s="284" t="s">
        <v>5162</v>
      </c>
      <c r="C2781" s="284" t="s">
        <v>5163</v>
      </c>
      <c r="D2781" s="285" t="s">
        <v>730</v>
      </c>
      <c r="F2781" s="242"/>
      <c r="I2781" s="284" t="s">
        <v>87</v>
      </c>
      <c r="J2781" s="253"/>
      <c r="K2781" s="253"/>
      <c r="L2781" s="253"/>
      <c r="O2781" s="245"/>
    </row>
    <row r="2782" spans="1:15" s="241" customFormat="1" ht="30">
      <c r="A2782" s="284">
        <v>120118</v>
      </c>
      <c r="B2782" s="284" t="s">
        <v>5164</v>
      </c>
      <c r="C2782" s="284" t="s">
        <v>449</v>
      </c>
      <c r="D2782" s="285" t="s">
        <v>872</v>
      </c>
      <c r="F2782" s="242"/>
      <c r="I2782" s="284" t="s">
        <v>87</v>
      </c>
      <c r="O2782" s="245"/>
    </row>
    <row r="2783" spans="1:15" s="241" customFormat="1" ht="30">
      <c r="A2783" s="284">
        <v>120119</v>
      </c>
      <c r="B2783" s="284" t="s">
        <v>5165</v>
      </c>
      <c r="C2783" s="284" t="s">
        <v>94</v>
      </c>
      <c r="D2783" s="285" t="s">
        <v>773</v>
      </c>
      <c r="F2783" s="242"/>
      <c r="I2783" s="284" t="s">
        <v>87</v>
      </c>
      <c r="J2783" s="253"/>
      <c r="K2783" s="253"/>
      <c r="L2783" s="253"/>
      <c r="O2783" s="245"/>
    </row>
    <row r="2784" spans="1:15" s="241" customFormat="1" ht="30">
      <c r="A2784" s="284">
        <v>120120</v>
      </c>
      <c r="B2784" s="284" t="s">
        <v>5166</v>
      </c>
      <c r="C2784" s="284" t="s">
        <v>97</v>
      </c>
      <c r="D2784" s="285" t="s">
        <v>773</v>
      </c>
      <c r="F2784" s="242"/>
      <c r="I2784" s="284" t="s">
        <v>239</v>
      </c>
      <c r="O2784" s="245"/>
    </row>
    <row r="2785" spans="1:15" s="241" customFormat="1" ht="30">
      <c r="A2785" s="284">
        <v>120121</v>
      </c>
      <c r="B2785" s="284" t="s">
        <v>5167</v>
      </c>
      <c r="C2785" s="284" t="s">
        <v>206</v>
      </c>
      <c r="D2785" s="285" t="s">
        <v>1245</v>
      </c>
      <c r="F2785" s="242"/>
      <c r="I2785" s="284" t="s">
        <v>87</v>
      </c>
      <c r="O2785" s="251"/>
    </row>
    <row r="2786" spans="1:15" s="241" customFormat="1" ht="30">
      <c r="A2786" s="284">
        <v>120122</v>
      </c>
      <c r="B2786" s="284" t="s">
        <v>5168</v>
      </c>
      <c r="C2786" s="284" t="s">
        <v>189</v>
      </c>
      <c r="D2786" s="285" t="s">
        <v>5169</v>
      </c>
      <c r="F2786" s="242"/>
      <c r="I2786" s="284" t="s">
        <v>87</v>
      </c>
      <c r="J2786" s="253"/>
      <c r="K2786" s="253"/>
      <c r="L2786" s="253"/>
      <c r="O2786" s="245"/>
    </row>
    <row r="2787" spans="1:15" s="241" customFormat="1" ht="30">
      <c r="A2787" s="284">
        <v>120123</v>
      </c>
      <c r="B2787" s="284" t="s">
        <v>5170</v>
      </c>
      <c r="C2787" s="284" t="s">
        <v>5171</v>
      </c>
      <c r="D2787" s="285" t="s">
        <v>580</v>
      </c>
      <c r="F2787" s="242"/>
      <c r="I2787" s="284" t="s">
        <v>87</v>
      </c>
      <c r="J2787" s="253"/>
      <c r="K2787" s="253"/>
      <c r="L2787" s="253"/>
      <c r="O2787" s="245"/>
    </row>
    <row r="2788" spans="1:15" s="241" customFormat="1" ht="30">
      <c r="A2788" s="284">
        <v>120124</v>
      </c>
      <c r="B2788" s="284" t="s">
        <v>5172</v>
      </c>
      <c r="C2788" s="284" t="s">
        <v>100</v>
      </c>
      <c r="D2788" s="285" t="s">
        <v>824</v>
      </c>
      <c r="F2788" s="242"/>
      <c r="I2788" s="284" t="s">
        <v>87</v>
      </c>
      <c r="J2788" s="253"/>
      <c r="K2788" s="253"/>
      <c r="L2788" s="253"/>
      <c r="O2788" s="251"/>
    </row>
    <row r="2789" spans="1:15" s="241" customFormat="1" ht="30">
      <c r="A2789" s="284">
        <v>120125</v>
      </c>
      <c r="B2789" s="284" t="s">
        <v>5173</v>
      </c>
      <c r="C2789" s="284" t="s">
        <v>264</v>
      </c>
      <c r="D2789" s="285" t="s">
        <v>1491</v>
      </c>
      <c r="F2789" s="242"/>
      <c r="I2789" s="284" t="s">
        <v>87</v>
      </c>
      <c r="O2789" s="245"/>
    </row>
    <row r="2790" spans="1:15" s="241" customFormat="1" ht="30">
      <c r="A2790" s="284">
        <v>120127</v>
      </c>
      <c r="B2790" s="284" t="s">
        <v>5174</v>
      </c>
      <c r="C2790" s="284" t="s">
        <v>167</v>
      </c>
      <c r="D2790" s="285" t="s">
        <v>1607</v>
      </c>
      <c r="F2790" s="242"/>
      <c r="I2790" s="284" t="s">
        <v>87</v>
      </c>
      <c r="J2790" s="253"/>
      <c r="K2790" s="253"/>
      <c r="L2790" s="253"/>
      <c r="O2790" s="245"/>
    </row>
    <row r="2791" spans="1:15" s="241" customFormat="1" ht="30">
      <c r="A2791" s="284">
        <v>120128</v>
      </c>
      <c r="B2791" s="284" t="s">
        <v>5175</v>
      </c>
      <c r="C2791" s="284" t="s">
        <v>97</v>
      </c>
      <c r="D2791" s="285" t="s">
        <v>769</v>
      </c>
      <c r="F2791" s="242"/>
      <c r="I2791" s="284" t="s">
        <v>87</v>
      </c>
      <c r="O2791" s="245"/>
    </row>
    <row r="2792" spans="1:15" s="241" customFormat="1" ht="30">
      <c r="A2792" s="284">
        <v>120129</v>
      </c>
      <c r="B2792" s="284" t="s">
        <v>5176</v>
      </c>
      <c r="C2792" s="284" t="s">
        <v>211</v>
      </c>
      <c r="D2792" s="285" t="s">
        <v>1218</v>
      </c>
      <c r="F2792" s="242"/>
      <c r="I2792" s="284" t="s">
        <v>87</v>
      </c>
      <c r="O2792" s="245"/>
    </row>
    <row r="2793" spans="1:15" s="241" customFormat="1" ht="30">
      <c r="A2793" s="284">
        <v>120130</v>
      </c>
      <c r="B2793" s="284" t="s">
        <v>5177</v>
      </c>
      <c r="C2793" s="284" t="s">
        <v>147</v>
      </c>
      <c r="D2793" s="285" t="s">
        <v>4620</v>
      </c>
      <c r="F2793" s="242"/>
      <c r="I2793" s="284" t="s">
        <v>239</v>
      </c>
      <c r="J2793" s="253"/>
      <c r="K2793" s="253"/>
      <c r="L2793" s="253"/>
      <c r="O2793" s="245"/>
    </row>
    <row r="2794" spans="1:15" s="241" customFormat="1" ht="30">
      <c r="A2794" s="284">
        <v>120131</v>
      </c>
      <c r="B2794" s="284" t="s">
        <v>5178</v>
      </c>
      <c r="C2794" s="284" t="s">
        <v>100</v>
      </c>
      <c r="D2794" s="285" t="s">
        <v>773</v>
      </c>
      <c r="F2794" s="242"/>
      <c r="I2794" s="284" t="s">
        <v>87</v>
      </c>
      <c r="J2794" s="253"/>
      <c r="K2794" s="253"/>
      <c r="L2794" s="253"/>
      <c r="O2794" s="251"/>
    </row>
    <row r="2795" spans="1:15" s="241" customFormat="1" ht="30">
      <c r="A2795" s="284">
        <v>120132</v>
      </c>
      <c r="B2795" s="284" t="s">
        <v>5179</v>
      </c>
      <c r="C2795" s="284" t="s">
        <v>5180</v>
      </c>
      <c r="D2795" s="285" t="s">
        <v>816</v>
      </c>
      <c r="F2795" s="242"/>
      <c r="I2795" s="284" t="s">
        <v>87</v>
      </c>
      <c r="O2795" s="245"/>
    </row>
    <row r="2796" spans="1:15" s="241" customFormat="1" ht="30">
      <c r="A2796" s="284">
        <v>120133</v>
      </c>
      <c r="B2796" s="284" t="s">
        <v>5181</v>
      </c>
      <c r="C2796" s="284" t="s">
        <v>92</v>
      </c>
      <c r="D2796" s="285" t="s">
        <v>711</v>
      </c>
      <c r="F2796" s="242"/>
      <c r="I2796" s="284" t="s">
        <v>87</v>
      </c>
      <c r="O2796" s="245"/>
    </row>
    <row r="2797" spans="1:15" s="241" customFormat="1" ht="30">
      <c r="A2797" s="284">
        <v>120134</v>
      </c>
      <c r="B2797" s="284" t="s">
        <v>5182</v>
      </c>
      <c r="C2797" s="284" t="s">
        <v>140</v>
      </c>
      <c r="D2797" s="285" t="s">
        <v>767</v>
      </c>
      <c r="F2797" s="242"/>
      <c r="I2797" s="284" t="s">
        <v>87</v>
      </c>
      <c r="O2797" s="245"/>
    </row>
    <row r="2798" spans="1:15" s="241" customFormat="1" ht="30">
      <c r="A2798" s="284">
        <v>120135</v>
      </c>
      <c r="B2798" s="284" t="s">
        <v>5183</v>
      </c>
      <c r="C2798" s="284" t="s">
        <v>218</v>
      </c>
      <c r="D2798" s="285" t="s">
        <v>832</v>
      </c>
      <c r="F2798" s="242"/>
      <c r="I2798" s="284" t="s">
        <v>87</v>
      </c>
      <c r="O2798" s="245"/>
    </row>
    <row r="2799" spans="1:15" s="241" customFormat="1" ht="30">
      <c r="A2799" s="284">
        <v>120136</v>
      </c>
      <c r="B2799" s="284" t="s">
        <v>5184</v>
      </c>
      <c r="C2799" s="284" t="s">
        <v>86</v>
      </c>
      <c r="D2799" s="285" t="s">
        <v>1076</v>
      </c>
      <c r="F2799" s="242"/>
      <c r="I2799" s="284" t="s">
        <v>87</v>
      </c>
      <c r="J2799" s="253"/>
      <c r="K2799" s="253"/>
      <c r="L2799" s="253"/>
      <c r="O2799" s="251"/>
    </row>
    <row r="2800" spans="1:15" s="241" customFormat="1" ht="30">
      <c r="A2800" s="284">
        <v>120137</v>
      </c>
      <c r="B2800" s="284" t="s">
        <v>5185</v>
      </c>
      <c r="C2800" s="284" t="s">
        <v>5186</v>
      </c>
      <c r="D2800" s="285" t="s">
        <v>727</v>
      </c>
      <c r="F2800" s="242"/>
      <c r="I2800" s="284" t="s">
        <v>87</v>
      </c>
      <c r="O2800" s="251"/>
    </row>
    <row r="2801" spans="1:15" s="241" customFormat="1" ht="30">
      <c r="A2801" s="284">
        <v>120138</v>
      </c>
      <c r="B2801" s="284" t="s">
        <v>5187</v>
      </c>
      <c r="C2801" s="284" t="s">
        <v>5188</v>
      </c>
      <c r="D2801" s="285" t="s">
        <v>580</v>
      </c>
      <c r="F2801" s="242"/>
      <c r="I2801" s="284" t="s">
        <v>87</v>
      </c>
      <c r="O2801" s="245"/>
    </row>
    <row r="2802" spans="1:15" s="241" customFormat="1" ht="30">
      <c r="A2802" s="284">
        <v>120140</v>
      </c>
      <c r="B2802" s="284" t="s">
        <v>5189</v>
      </c>
      <c r="C2802" s="284" t="s">
        <v>207</v>
      </c>
      <c r="D2802" s="285" t="s">
        <v>844</v>
      </c>
      <c r="F2802" s="242"/>
      <c r="I2802" s="284" t="s">
        <v>87</v>
      </c>
      <c r="O2802" s="245"/>
    </row>
    <row r="2803" spans="1:15" s="241" customFormat="1" ht="30">
      <c r="A2803" s="284">
        <v>120141</v>
      </c>
      <c r="B2803" s="284" t="s">
        <v>5190</v>
      </c>
      <c r="C2803" s="284" t="s">
        <v>101</v>
      </c>
      <c r="D2803" s="285" t="s">
        <v>741</v>
      </c>
      <c r="F2803" s="242"/>
      <c r="I2803" s="284" t="s">
        <v>87</v>
      </c>
      <c r="O2803" s="245"/>
    </row>
    <row r="2804" spans="1:15" s="241" customFormat="1" ht="30">
      <c r="A2804" s="284">
        <v>120144</v>
      </c>
      <c r="B2804" s="284" t="s">
        <v>5191</v>
      </c>
      <c r="C2804" s="284" t="s">
        <v>97</v>
      </c>
      <c r="D2804" s="285" t="s">
        <v>685</v>
      </c>
      <c r="F2804" s="242"/>
      <c r="I2804" s="284" t="s">
        <v>87</v>
      </c>
      <c r="O2804" s="251"/>
    </row>
    <row r="2805" spans="1:15" s="241" customFormat="1" ht="30">
      <c r="A2805" s="284">
        <v>120147</v>
      </c>
      <c r="B2805" s="284" t="s">
        <v>5192</v>
      </c>
      <c r="C2805" s="284" t="s">
        <v>154</v>
      </c>
      <c r="D2805" s="285" t="s">
        <v>1336</v>
      </c>
      <c r="F2805" s="242"/>
      <c r="I2805" s="284" t="s">
        <v>87</v>
      </c>
      <c r="J2805" s="253"/>
      <c r="K2805" s="253"/>
      <c r="L2805" s="253"/>
      <c r="O2805" s="251"/>
    </row>
    <row r="2806" spans="1:15" s="241" customFormat="1" ht="30">
      <c r="A2806" s="284">
        <v>120148</v>
      </c>
      <c r="B2806" s="284" t="s">
        <v>5193</v>
      </c>
      <c r="C2806" s="284" t="s">
        <v>187</v>
      </c>
      <c r="D2806" s="285" t="s">
        <v>698</v>
      </c>
      <c r="F2806" s="242"/>
      <c r="I2806" s="284" t="s">
        <v>87</v>
      </c>
      <c r="O2806" s="245"/>
    </row>
    <row r="2807" spans="1:15" s="241" customFormat="1" ht="30">
      <c r="A2807" s="284">
        <v>120150</v>
      </c>
      <c r="B2807" s="284" t="s">
        <v>5194</v>
      </c>
      <c r="C2807" s="284" t="s">
        <v>97</v>
      </c>
      <c r="D2807" s="285" t="s">
        <v>872</v>
      </c>
      <c r="F2807" s="242"/>
      <c r="I2807" s="284" t="s">
        <v>87</v>
      </c>
      <c r="O2807" s="245"/>
    </row>
    <row r="2808" spans="1:15" s="241" customFormat="1" ht="30">
      <c r="A2808" s="284">
        <v>120152</v>
      </c>
      <c r="B2808" s="284" t="s">
        <v>4179</v>
      </c>
      <c r="C2808" s="284" t="s">
        <v>300</v>
      </c>
      <c r="D2808" s="285" t="s">
        <v>1143</v>
      </c>
      <c r="F2808" s="242"/>
      <c r="I2808" s="284" t="s">
        <v>87</v>
      </c>
      <c r="O2808" s="245"/>
    </row>
    <row r="2809" spans="1:15" s="241" customFormat="1" ht="30">
      <c r="A2809" s="284">
        <v>120153</v>
      </c>
      <c r="B2809" s="284" t="s">
        <v>4179</v>
      </c>
      <c r="C2809" s="284" t="s">
        <v>187</v>
      </c>
      <c r="D2809" s="285" t="s">
        <v>696</v>
      </c>
      <c r="F2809" s="242"/>
      <c r="I2809" s="284" t="s">
        <v>87</v>
      </c>
      <c r="O2809" s="251"/>
    </row>
    <row r="2810" spans="1:15" s="241" customFormat="1" ht="30">
      <c r="A2810" s="284">
        <v>120154</v>
      </c>
      <c r="B2810" s="284" t="s">
        <v>5195</v>
      </c>
      <c r="C2810" s="284" t="s">
        <v>287</v>
      </c>
      <c r="D2810" s="285" t="s">
        <v>851</v>
      </c>
      <c r="F2810" s="242"/>
      <c r="I2810" s="284" t="s">
        <v>87</v>
      </c>
      <c r="O2810" s="251"/>
    </row>
    <row r="2811" spans="1:15" s="241" customFormat="1" ht="30">
      <c r="A2811" s="284">
        <v>120155</v>
      </c>
      <c r="B2811" s="284" t="s">
        <v>5196</v>
      </c>
      <c r="C2811" s="284" t="s">
        <v>4058</v>
      </c>
      <c r="D2811" s="285" t="s">
        <v>757</v>
      </c>
      <c r="F2811" s="242"/>
      <c r="I2811" s="284" t="s">
        <v>87</v>
      </c>
      <c r="O2811" s="245"/>
    </row>
    <row r="2812" spans="1:15" s="241" customFormat="1" ht="30">
      <c r="A2812" s="284">
        <v>120158</v>
      </c>
      <c r="B2812" s="284" t="s">
        <v>5197</v>
      </c>
      <c r="C2812" s="284" t="s">
        <v>101</v>
      </c>
      <c r="D2812" s="285" t="s">
        <v>1016</v>
      </c>
      <c r="F2812" s="242"/>
      <c r="I2812" s="284" t="s">
        <v>87</v>
      </c>
      <c r="O2812" s="251"/>
    </row>
    <row r="2813" spans="1:15" s="241" customFormat="1" ht="30">
      <c r="A2813" s="284">
        <v>120159</v>
      </c>
      <c r="B2813" s="284" t="s">
        <v>5198</v>
      </c>
      <c r="C2813" s="284" t="s">
        <v>3269</v>
      </c>
      <c r="D2813" s="285" t="s">
        <v>1594</v>
      </c>
      <c r="F2813" s="242"/>
      <c r="I2813" s="284" t="s">
        <v>87</v>
      </c>
      <c r="O2813" s="251"/>
    </row>
    <row r="2814" spans="1:15" s="241" customFormat="1" ht="30">
      <c r="A2814" s="284">
        <v>120162</v>
      </c>
      <c r="B2814" s="284" t="s">
        <v>5199</v>
      </c>
      <c r="C2814" s="284" t="s">
        <v>160</v>
      </c>
      <c r="D2814" s="285" t="s">
        <v>836</v>
      </c>
      <c r="F2814" s="242"/>
      <c r="I2814" s="284" t="s">
        <v>87</v>
      </c>
      <c r="O2814" s="245"/>
    </row>
    <row r="2815" spans="1:15" s="241" customFormat="1" ht="30">
      <c r="A2815" s="284">
        <v>120163</v>
      </c>
      <c r="B2815" s="284" t="s">
        <v>5200</v>
      </c>
      <c r="C2815" s="284" t="s">
        <v>414</v>
      </c>
      <c r="D2815" s="285" t="s">
        <v>1752</v>
      </c>
      <c r="F2815" s="242"/>
      <c r="I2815" s="284" t="s">
        <v>87</v>
      </c>
      <c r="J2815" s="253"/>
      <c r="K2815" s="253"/>
      <c r="L2815" s="253"/>
      <c r="O2815" s="251"/>
    </row>
    <row r="2816" spans="1:15" s="241" customFormat="1" ht="30">
      <c r="A2816" s="284">
        <v>120165</v>
      </c>
      <c r="B2816" s="284" t="s">
        <v>5201</v>
      </c>
      <c r="C2816" s="284" t="s">
        <v>630</v>
      </c>
      <c r="D2816" s="285" t="s">
        <v>784</v>
      </c>
      <c r="F2816" s="242"/>
      <c r="I2816" s="284" t="s">
        <v>87</v>
      </c>
      <c r="O2816" s="245"/>
    </row>
    <row r="2817" spans="1:15" s="241" customFormat="1" ht="30">
      <c r="A2817" s="284">
        <v>120166</v>
      </c>
      <c r="B2817" s="284" t="s">
        <v>5202</v>
      </c>
      <c r="C2817" s="284" t="s">
        <v>175</v>
      </c>
      <c r="D2817" s="285" t="s">
        <v>685</v>
      </c>
      <c r="F2817" s="242"/>
      <c r="I2817" s="284" t="s">
        <v>87</v>
      </c>
      <c r="O2817" s="251"/>
    </row>
    <row r="2818" spans="1:15" s="241" customFormat="1" ht="30">
      <c r="A2818" s="284">
        <v>120167</v>
      </c>
      <c r="B2818" s="284" t="s">
        <v>5203</v>
      </c>
      <c r="C2818" s="284" t="s">
        <v>250</v>
      </c>
      <c r="D2818" s="285" t="s">
        <v>878</v>
      </c>
      <c r="F2818" s="242"/>
      <c r="I2818" s="284" t="s">
        <v>87</v>
      </c>
      <c r="J2818" s="253"/>
      <c r="K2818" s="253"/>
      <c r="L2818" s="253"/>
      <c r="O2818" s="245"/>
    </row>
    <row r="2819" spans="1:15" s="241" customFormat="1" ht="30">
      <c r="A2819" s="284">
        <v>120168</v>
      </c>
      <c r="B2819" s="284" t="s">
        <v>5204</v>
      </c>
      <c r="C2819" s="284" t="s">
        <v>4148</v>
      </c>
      <c r="D2819" s="285" t="s">
        <v>756</v>
      </c>
      <c r="F2819" s="242"/>
      <c r="I2819" s="284" t="s">
        <v>87</v>
      </c>
      <c r="J2819" s="253"/>
      <c r="K2819" s="253"/>
      <c r="L2819" s="253"/>
      <c r="O2819" s="251"/>
    </row>
    <row r="2820" spans="1:15" s="241" customFormat="1" ht="30">
      <c r="A2820" s="284">
        <v>120169</v>
      </c>
      <c r="B2820" s="284" t="s">
        <v>5205</v>
      </c>
      <c r="C2820" s="284" t="s">
        <v>1092</v>
      </c>
      <c r="D2820" s="285" t="s">
        <v>1422</v>
      </c>
      <c r="F2820" s="242"/>
      <c r="I2820" s="284" t="s">
        <v>87</v>
      </c>
      <c r="O2820" s="251"/>
    </row>
    <row r="2821" spans="1:15" s="241" customFormat="1" ht="30">
      <c r="A2821" s="284">
        <v>120173</v>
      </c>
      <c r="B2821" s="284" t="s">
        <v>5206</v>
      </c>
      <c r="C2821" s="284" t="s">
        <v>317</v>
      </c>
      <c r="D2821" s="285" t="s">
        <v>1427</v>
      </c>
      <c r="F2821" s="242"/>
      <c r="I2821" s="284" t="s">
        <v>87</v>
      </c>
      <c r="O2821" s="245"/>
    </row>
    <row r="2822" spans="1:15" s="241" customFormat="1" ht="30">
      <c r="A2822" s="284">
        <v>120175</v>
      </c>
      <c r="B2822" s="284" t="s">
        <v>5207</v>
      </c>
      <c r="C2822" s="284" t="s">
        <v>268</v>
      </c>
      <c r="D2822" s="285" t="s">
        <v>1218</v>
      </c>
      <c r="F2822" s="242"/>
      <c r="I2822" s="284" t="s">
        <v>87</v>
      </c>
      <c r="O2822" s="251"/>
    </row>
    <row r="2823" spans="1:15" s="241" customFormat="1" ht="30">
      <c r="A2823" s="284">
        <v>120176</v>
      </c>
      <c r="B2823" s="284" t="s">
        <v>5208</v>
      </c>
      <c r="C2823" s="284" t="s">
        <v>154</v>
      </c>
      <c r="D2823" s="285" t="s">
        <v>943</v>
      </c>
      <c r="F2823" s="242"/>
      <c r="I2823" s="284" t="s">
        <v>87</v>
      </c>
      <c r="J2823" s="253"/>
      <c r="K2823" s="253"/>
      <c r="L2823" s="253"/>
      <c r="O2823" s="251"/>
    </row>
    <row r="2824" spans="1:15" s="241" customFormat="1" ht="30">
      <c r="A2824" s="284">
        <v>120179</v>
      </c>
      <c r="B2824" s="284" t="s">
        <v>5209</v>
      </c>
      <c r="C2824" s="284" t="s">
        <v>97</v>
      </c>
      <c r="D2824" s="285" t="s">
        <v>725</v>
      </c>
      <c r="F2824" s="242"/>
      <c r="I2824" s="284" t="s">
        <v>87</v>
      </c>
      <c r="J2824" s="253"/>
      <c r="K2824" s="253"/>
      <c r="L2824" s="253"/>
      <c r="O2824" s="251"/>
    </row>
    <row r="2825" spans="1:15" s="241" customFormat="1" ht="30">
      <c r="A2825" s="284">
        <v>120180</v>
      </c>
      <c r="B2825" s="284" t="s">
        <v>5210</v>
      </c>
      <c r="C2825" s="284" t="s">
        <v>5211</v>
      </c>
      <c r="D2825" s="285" t="s">
        <v>1167</v>
      </c>
      <c r="F2825" s="242"/>
      <c r="I2825" s="284" t="s">
        <v>87</v>
      </c>
      <c r="O2825" s="245"/>
    </row>
    <row r="2826" spans="1:15" s="241" customFormat="1" ht="30">
      <c r="A2826" s="284">
        <v>120181</v>
      </c>
      <c r="B2826" s="284" t="s">
        <v>5212</v>
      </c>
      <c r="C2826" s="284" t="s">
        <v>147</v>
      </c>
      <c r="D2826" s="285" t="s">
        <v>773</v>
      </c>
      <c r="F2826" s="242"/>
      <c r="I2826" s="284" t="s">
        <v>87</v>
      </c>
      <c r="O2826" s="251"/>
    </row>
    <row r="2827" spans="1:15" s="241" customFormat="1" ht="30">
      <c r="A2827" s="284">
        <v>120182</v>
      </c>
      <c r="B2827" s="284" t="s">
        <v>5213</v>
      </c>
      <c r="C2827" s="284" t="s">
        <v>154</v>
      </c>
      <c r="D2827" s="285" t="s">
        <v>977</v>
      </c>
      <c r="F2827" s="242"/>
      <c r="I2827" s="284" t="s">
        <v>87</v>
      </c>
      <c r="O2827" s="251"/>
    </row>
    <row r="2828" spans="1:15" s="241" customFormat="1" ht="30">
      <c r="A2828" s="284">
        <v>120183</v>
      </c>
      <c r="B2828" s="284" t="s">
        <v>5214</v>
      </c>
      <c r="C2828" s="284" t="s">
        <v>335</v>
      </c>
      <c r="D2828" s="285" t="s">
        <v>984</v>
      </c>
      <c r="F2828" s="242"/>
      <c r="I2828" s="284" t="s">
        <v>87</v>
      </c>
      <c r="O2828" s="251"/>
    </row>
    <row r="2829" spans="1:15" s="241" customFormat="1" ht="30">
      <c r="A2829" s="284">
        <v>120184</v>
      </c>
      <c r="B2829" s="284" t="s">
        <v>5215</v>
      </c>
      <c r="C2829" s="284" t="s">
        <v>194</v>
      </c>
      <c r="D2829" s="285" t="s">
        <v>1416</v>
      </c>
      <c r="F2829" s="242"/>
      <c r="I2829" s="284" t="s">
        <v>87</v>
      </c>
      <c r="O2829" s="245"/>
    </row>
    <row r="2830" spans="1:15" s="241" customFormat="1" ht="30">
      <c r="A2830" s="284">
        <v>120185</v>
      </c>
      <c r="B2830" s="284" t="s">
        <v>5216</v>
      </c>
      <c r="C2830" s="284" t="s">
        <v>141</v>
      </c>
      <c r="D2830" s="285" t="s">
        <v>5217</v>
      </c>
      <c r="F2830" s="242"/>
      <c r="I2830" s="284" t="s">
        <v>87</v>
      </c>
      <c r="J2830" s="253"/>
      <c r="K2830" s="253"/>
      <c r="L2830" s="253"/>
      <c r="O2830" s="245"/>
    </row>
    <row r="2831" spans="1:15" s="241" customFormat="1" ht="30">
      <c r="A2831" s="284">
        <v>120186</v>
      </c>
      <c r="B2831" s="284" t="s">
        <v>5218</v>
      </c>
      <c r="C2831" s="284" t="s">
        <v>430</v>
      </c>
      <c r="D2831" s="285" t="s">
        <v>818</v>
      </c>
      <c r="F2831" s="242"/>
      <c r="I2831" s="284" t="s">
        <v>87</v>
      </c>
      <c r="O2831" s="245"/>
    </row>
    <row r="2832" spans="1:15" s="241" customFormat="1" ht="30">
      <c r="A2832" s="284">
        <v>120187</v>
      </c>
      <c r="B2832" s="284" t="s">
        <v>5219</v>
      </c>
      <c r="C2832" s="284" t="s">
        <v>5220</v>
      </c>
      <c r="D2832" s="285" t="s">
        <v>757</v>
      </c>
      <c r="F2832" s="242"/>
      <c r="I2832" s="284" t="s">
        <v>87</v>
      </c>
      <c r="J2832" s="253"/>
      <c r="K2832" s="253"/>
      <c r="L2832" s="253"/>
      <c r="O2832" s="245"/>
    </row>
    <row r="2833" spans="1:15" s="241" customFormat="1" ht="30">
      <c r="A2833" s="284">
        <v>120188</v>
      </c>
      <c r="B2833" s="284" t="s">
        <v>5221</v>
      </c>
      <c r="C2833" s="284" t="s">
        <v>222</v>
      </c>
      <c r="D2833" s="285" t="s">
        <v>834</v>
      </c>
      <c r="F2833" s="242"/>
      <c r="I2833" s="284" t="s">
        <v>87</v>
      </c>
      <c r="J2833" s="253"/>
      <c r="K2833" s="253"/>
      <c r="L2833" s="253"/>
      <c r="O2833" s="251"/>
    </row>
    <row r="2834" spans="1:15" s="241" customFormat="1" ht="30">
      <c r="A2834" s="284">
        <v>120189</v>
      </c>
      <c r="B2834" s="284" t="s">
        <v>5222</v>
      </c>
      <c r="C2834" s="284" t="s">
        <v>5223</v>
      </c>
      <c r="D2834" s="285" t="s">
        <v>1157</v>
      </c>
      <c r="F2834" s="242"/>
      <c r="I2834" s="284" t="s">
        <v>87</v>
      </c>
      <c r="J2834" s="253"/>
      <c r="K2834" s="253"/>
      <c r="L2834" s="253"/>
      <c r="O2834" s="245"/>
    </row>
    <row r="2835" spans="1:15" s="241" customFormat="1" ht="30">
      <c r="A2835" s="284">
        <v>120190</v>
      </c>
      <c r="B2835" s="284" t="s">
        <v>5224</v>
      </c>
      <c r="C2835" s="284" t="s">
        <v>100</v>
      </c>
      <c r="D2835" s="285" t="s">
        <v>854</v>
      </c>
      <c r="F2835" s="242"/>
      <c r="I2835" s="284" t="s">
        <v>87</v>
      </c>
      <c r="O2835" s="251"/>
    </row>
    <row r="2836" spans="1:15" s="241" customFormat="1" ht="30">
      <c r="A2836" s="284">
        <v>120192</v>
      </c>
      <c r="B2836" s="284" t="s">
        <v>5225</v>
      </c>
      <c r="C2836" s="284" t="s">
        <v>112</v>
      </c>
      <c r="D2836" s="285" t="s">
        <v>856</v>
      </c>
      <c r="F2836" s="242"/>
      <c r="I2836" s="284" t="s">
        <v>87</v>
      </c>
      <c r="O2836" s="251"/>
    </row>
    <row r="2837" spans="1:15" s="241" customFormat="1" ht="30">
      <c r="A2837" s="284">
        <v>120193</v>
      </c>
      <c r="B2837" s="284" t="s">
        <v>5226</v>
      </c>
      <c r="C2837" s="284" t="s">
        <v>92</v>
      </c>
      <c r="D2837" s="285" t="s">
        <v>773</v>
      </c>
      <c r="F2837" s="242"/>
      <c r="I2837" s="284" t="s">
        <v>239</v>
      </c>
      <c r="J2837" s="253"/>
      <c r="K2837" s="253"/>
      <c r="L2837" s="253"/>
      <c r="O2837" s="245"/>
    </row>
    <row r="2838" spans="1:15" s="241" customFormat="1" ht="30">
      <c r="A2838" s="284">
        <v>120197</v>
      </c>
      <c r="B2838" s="284" t="s">
        <v>5227</v>
      </c>
      <c r="C2838" s="284" t="s">
        <v>209</v>
      </c>
      <c r="D2838" s="285" t="s">
        <v>1924</v>
      </c>
      <c r="F2838" s="242"/>
      <c r="I2838" s="284" t="s">
        <v>87</v>
      </c>
      <c r="J2838" s="253"/>
      <c r="K2838" s="253"/>
      <c r="L2838" s="253"/>
      <c r="O2838" s="245"/>
    </row>
    <row r="2839" spans="1:15" s="241" customFormat="1" ht="30">
      <c r="A2839" s="284">
        <v>120199</v>
      </c>
      <c r="B2839" s="284" t="s">
        <v>2376</v>
      </c>
      <c r="C2839" s="284" t="s">
        <v>180</v>
      </c>
      <c r="D2839" s="285" t="s">
        <v>890</v>
      </c>
      <c r="F2839" s="242"/>
      <c r="I2839" s="284" t="s">
        <v>87</v>
      </c>
      <c r="J2839" s="253"/>
      <c r="K2839" s="253"/>
      <c r="L2839" s="253"/>
      <c r="O2839" s="245"/>
    </row>
    <row r="2840" spans="1:15" s="241" customFormat="1" ht="30">
      <c r="A2840" s="284">
        <v>120200</v>
      </c>
      <c r="B2840" s="284" t="s">
        <v>5228</v>
      </c>
      <c r="C2840" s="284" t="s">
        <v>117</v>
      </c>
      <c r="D2840" s="285" t="s">
        <v>737</v>
      </c>
      <c r="F2840" s="242"/>
      <c r="I2840" s="284" t="s">
        <v>87</v>
      </c>
      <c r="J2840" s="253"/>
      <c r="K2840" s="253"/>
      <c r="L2840" s="253"/>
      <c r="O2840" s="245"/>
    </row>
    <row r="2841" spans="1:15" s="241" customFormat="1" ht="30">
      <c r="A2841" s="284">
        <v>120201</v>
      </c>
      <c r="B2841" s="284" t="s">
        <v>5229</v>
      </c>
      <c r="C2841" s="284" t="s">
        <v>178</v>
      </c>
      <c r="D2841" s="285" t="s">
        <v>828</v>
      </c>
      <c r="F2841" s="242"/>
      <c r="I2841" s="284" t="s">
        <v>87</v>
      </c>
      <c r="O2841" s="245"/>
    </row>
    <row r="2842" spans="1:15" s="241" customFormat="1" ht="30">
      <c r="A2842" s="284">
        <v>120202</v>
      </c>
      <c r="B2842" s="284" t="s">
        <v>5230</v>
      </c>
      <c r="C2842" s="284" t="s">
        <v>3269</v>
      </c>
      <c r="D2842" s="285" t="s">
        <v>1442</v>
      </c>
      <c r="F2842" s="242"/>
      <c r="I2842" s="284" t="s">
        <v>87</v>
      </c>
      <c r="O2842" s="245"/>
    </row>
    <row r="2843" spans="1:15" s="241" customFormat="1" ht="30">
      <c r="A2843" s="284">
        <v>120204</v>
      </c>
      <c r="B2843" s="284" t="s">
        <v>5231</v>
      </c>
      <c r="C2843" s="284" t="s">
        <v>3875</v>
      </c>
      <c r="D2843" s="285" t="s">
        <v>1200</v>
      </c>
      <c r="F2843" s="242"/>
      <c r="I2843" s="284" t="s">
        <v>87</v>
      </c>
      <c r="O2843" s="251"/>
    </row>
    <row r="2844" spans="1:15" s="241" customFormat="1" ht="30">
      <c r="A2844" s="284">
        <v>120205</v>
      </c>
      <c r="B2844" s="284" t="s">
        <v>5232</v>
      </c>
      <c r="C2844" s="284" t="s">
        <v>4200</v>
      </c>
      <c r="D2844" s="285" t="s">
        <v>910</v>
      </c>
      <c r="F2844" s="242"/>
      <c r="I2844" s="284" t="s">
        <v>87</v>
      </c>
      <c r="J2844" s="253"/>
      <c r="K2844" s="253"/>
      <c r="L2844" s="253"/>
      <c r="O2844" s="245"/>
    </row>
    <row r="2845" spans="1:15" s="241" customFormat="1" ht="30">
      <c r="A2845" s="284">
        <v>120207</v>
      </c>
      <c r="B2845" s="284" t="s">
        <v>5233</v>
      </c>
      <c r="C2845" s="284" t="s">
        <v>314</v>
      </c>
      <c r="D2845" s="285" t="s">
        <v>1007</v>
      </c>
      <c r="F2845" s="242"/>
      <c r="I2845" s="284" t="s">
        <v>87</v>
      </c>
      <c r="O2845" s="251"/>
    </row>
    <row r="2846" spans="1:15" s="241" customFormat="1" ht="30">
      <c r="A2846" s="284">
        <v>120208</v>
      </c>
      <c r="B2846" s="284" t="s">
        <v>5234</v>
      </c>
      <c r="C2846" s="284" t="s">
        <v>104</v>
      </c>
      <c r="D2846" s="285" t="s">
        <v>834</v>
      </c>
      <c r="F2846" s="242"/>
      <c r="I2846" s="284" t="s">
        <v>87</v>
      </c>
      <c r="O2846" s="251"/>
    </row>
    <row r="2847" spans="1:15" s="241" customFormat="1" ht="30">
      <c r="A2847" s="284">
        <v>120210</v>
      </c>
      <c r="B2847" s="284" t="s">
        <v>5235</v>
      </c>
      <c r="C2847" s="284" t="s">
        <v>292</v>
      </c>
      <c r="D2847" s="285" t="s">
        <v>797</v>
      </c>
      <c r="F2847" s="242"/>
      <c r="I2847" s="284" t="s">
        <v>87</v>
      </c>
      <c r="O2847" s="245"/>
    </row>
    <row r="2848" spans="1:15" s="241" customFormat="1" ht="30">
      <c r="A2848" s="284">
        <v>120211</v>
      </c>
      <c r="B2848" s="284" t="s">
        <v>5236</v>
      </c>
      <c r="C2848" s="284" t="s">
        <v>345</v>
      </c>
      <c r="D2848" s="285" t="s">
        <v>773</v>
      </c>
      <c r="F2848" s="242"/>
      <c r="I2848" s="284" t="s">
        <v>87</v>
      </c>
      <c r="O2848" s="245"/>
    </row>
    <row r="2849" spans="1:15" s="241" customFormat="1" ht="30">
      <c r="A2849" s="284">
        <v>120212</v>
      </c>
      <c r="B2849" s="284" t="s">
        <v>5237</v>
      </c>
      <c r="C2849" s="284" t="s">
        <v>148</v>
      </c>
      <c r="D2849" s="285" t="s">
        <v>685</v>
      </c>
      <c r="F2849" s="242"/>
      <c r="I2849" s="284" t="s">
        <v>239</v>
      </c>
      <c r="J2849" s="253"/>
      <c r="K2849" s="253"/>
      <c r="L2849" s="253"/>
      <c r="O2849" s="245"/>
    </row>
    <row r="2850" spans="1:15" s="241" customFormat="1" ht="30">
      <c r="A2850" s="284">
        <v>120214</v>
      </c>
      <c r="B2850" s="284" t="s">
        <v>5238</v>
      </c>
      <c r="C2850" s="284" t="s">
        <v>160</v>
      </c>
      <c r="D2850" s="285" t="s">
        <v>919</v>
      </c>
      <c r="I2850" s="284" t="s">
        <v>87</v>
      </c>
      <c r="O2850" s="251"/>
    </row>
    <row r="2851" spans="1:15" s="241" customFormat="1" ht="30">
      <c r="A2851" s="284">
        <v>120215</v>
      </c>
      <c r="B2851" s="284" t="s">
        <v>5239</v>
      </c>
      <c r="C2851" s="284" t="s">
        <v>187</v>
      </c>
      <c r="D2851" s="285" t="s">
        <v>920</v>
      </c>
      <c r="F2851" s="242"/>
      <c r="I2851" s="284" t="s">
        <v>87</v>
      </c>
      <c r="O2851" s="245"/>
    </row>
    <row r="2852" spans="1:15" s="241" customFormat="1" ht="30">
      <c r="A2852" s="284">
        <v>120217</v>
      </c>
      <c r="B2852" s="284" t="s">
        <v>5240</v>
      </c>
      <c r="C2852" s="284" t="s">
        <v>170</v>
      </c>
      <c r="D2852" s="285" t="s">
        <v>1159</v>
      </c>
      <c r="F2852" s="242"/>
      <c r="I2852" s="284" t="s">
        <v>87</v>
      </c>
      <c r="O2852" s="245"/>
    </row>
    <row r="2853" spans="1:15" s="241" customFormat="1" ht="30">
      <c r="A2853" s="284">
        <v>120218</v>
      </c>
      <c r="B2853" s="284" t="s">
        <v>5241</v>
      </c>
      <c r="C2853" s="284" t="s">
        <v>112</v>
      </c>
      <c r="D2853" s="285" t="s">
        <v>486</v>
      </c>
      <c r="F2853" s="242"/>
      <c r="I2853" s="284" t="s">
        <v>87</v>
      </c>
      <c r="O2853" s="245"/>
    </row>
    <row r="2854" spans="1:15" s="241" customFormat="1" ht="30">
      <c r="A2854" s="284">
        <v>120220</v>
      </c>
      <c r="B2854" s="284" t="s">
        <v>5242</v>
      </c>
      <c r="C2854" s="284" t="s">
        <v>283</v>
      </c>
      <c r="D2854" s="285" t="s">
        <v>5243</v>
      </c>
      <c r="F2854" s="242"/>
      <c r="I2854" s="284" t="s">
        <v>87</v>
      </c>
      <c r="J2854" s="253"/>
      <c r="K2854" s="253"/>
      <c r="L2854" s="253"/>
      <c r="O2854" s="251"/>
    </row>
    <row r="2855" spans="1:15" s="241" customFormat="1" ht="30">
      <c r="A2855" s="284">
        <v>120221</v>
      </c>
      <c r="B2855" s="284" t="s">
        <v>5244</v>
      </c>
      <c r="C2855" s="284" t="s">
        <v>156</v>
      </c>
      <c r="D2855" s="285" t="s">
        <v>1190</v>
      </c>
      <c r="F2855" s="242"/>
      <c r="I2855" s="284" t="s">
        <v>87</v>
      </c>
      <c r="J2855" s="253"/>
      <c r="K2855" s="253"/>
      <c r="L2855" s="253"/>
      <c r="O2855" s="251"/>
    </row>
    <row r="2856" spans="1:15" s="241" customFormat="1" ht="30">
      <c r="A2856" s="284">
        <v>120222</v>
      </c>
      <c r="B2856" s="284" t="s">
        <v>5245</v>
      </c>
      <c r="C2856" s="284" t="s">
        <v>4113</v>
      </c>
      <c r="D2856" s="285" t="s">
        <v>690</v>
      </c>
      <c r="F2856" s="242"/>
      <c r="I2856" s="284" t="s">
        <v>87</v>
      </c>
      <c r="O2856" s="251"/>
    </row>
    <row r="2857" spans="1:15" s="241" customFormat="1" ht="30">
      <c r="A2857" s="284">
        <v>120223</v>
      </c>
      <c r="B2857" s="284" t="s">
        <v>5246</v>
      </c>
      <c r="C2857" s="284" t="s">
        <v>141</v>
      </c>
      <c r="D2857" s="285" t="s">
        <v>756</v>
      </c>
      <c r="F2857" s="242"/>
      <c r="I2857" s="284" t="s">
        <v>239</v>
      </c>
      <c r="O2857" s="245"/>
    </row>
    <row r="2858" spans="1:15" s="241" customFormat="1" ht="30">
      <c r="A2858" s="284">
        <v>120224</v>
      </c>
      <c r="B2858" s="284" t="s">
        <v>5247</v>
      </c>
      <c r="C2858" s="284" t="s">
        <v>5248</v>
      </c>
      <c r="D2858" s="285" t="s">
        <v>615</v>
      </c>
      <c r="F2858" s="242"/>
      <c r="I2858" s="284" t="s">
        <v>87</v>
      </c>
      <c r="J2858" s="253"/>
      <c r="K2858" s="253"/>
      <c r="L2858" s="253"/>
      <c r="O2858" s="251"/>
    </row>
    <row r="2859" spans="1:15" s="241" customFormat="1" ht="30">
      <c r="A2859" s="284">
        <v>120225</v>
      </c>
      <c r="B2859" s="284" t="s">
        <v>5249</v>
      </c>
      <c r="C2859" s="284" t="s">
        <v>134</v>
      </c>
      <c r="D2859" s="285" t="s">
        <v>1070</v>
      </c>
      <c r="F2859" s="242"/>
      <c r="I2859" s="284" t="s">
        <v>87</v>
      </c>
      <c r="J2859" s="253"/>
      <c r="K2859" s="253"/>
      <c r="L2859" s="253"/>
      <c r="O2859" s="245"/>
    </row>
    <row r="2860" spans="1:15" s="241" customFormat="1" ht="30">
      <c r="A2860" s="284">
        <v>120228</v>
      </c>
      <c r="B2860" s="284" t="s">
        <v>5250</v>
      </c>
      <c r="C2860" s="284" t="s">
        <v>267</v>
      </c>
      <c r="D2860" s="285" t="s">
        <v>746</v>
      </c>
      <c r="F2860" s="242"/>
      <c r="I2860" s="284" t="s">
        <v>87</v>
      </c>
      <c r="O2860" s="251"/>
    </row>
    <row r="2861" spans="1:15" s="241" customFormat="1" ht="30">
      <c r="A2861" s="284">
        <v>120229</v>
      </c>
      <c r="B2861" s="284" t="s">
        <v>5251</v>
      </c>
      <c r="C2861" s="284" t="s">
        <v>140</v>
      </c>
      <c r="D2861" s="285" t="s">
        <v>5252</v>
      </c>
      <c r="F2861" s="242"/>
      <c r="I2861" s="284" t="s">
        <v>87</v>
      </c>
      <c r="O2861" s="245"/>
    </row>
    <row r="2862" spans="1:15" s="241" customFormat="1" ht="30">
      <c r="A2862" s="284">
        <v>120230</v>
      </c>
      <c r="B2862" s="284" t="s">
        <v>5253</v>
      </c>
      <c r="C2862" s="284" t="s">
        <v>92</v>
      </c>
      <c r="D2862" s="285" t="s">
        <v>792</v>
      </c>
      <c r="F2862" s="242"/>
      <c r="I2862" s="284" t="s">
        <v>239</v>
      </c>
      <c r="O2862" s="251"/>
    </row>
    <row r="2863" spans="1:15" s="241" customFormat="1" ht="30">
      <c r="A2863" s="284">
        <v>120231</v>
      </c>
      <c r="B2863" s="284" t="s">
        <v>5254</v>
      </c>
      <c r="C2863" s="284" t="s">
        <v>187</v>
      </c>
      <c r="D2863" s="285" t="s">
        <v>963</v>
      </c>
      <c r="F2863" s="242"/>
      <c r="I2863" s="284" t="s">
        <v>87</v>
      </c>
      <c r="J2863" s="253"/>
      <c r="K2863" s="253"/>
      <c r="L2863" s="253"/>
      <c r="O2863" s="245"/>
    </row>
    <row r="2864" spans="1:15" s="241" customFormat="1" ht="30">
      <c r="A2864" s="284">
        <v>120233</v>
      </c>
      <c r="B2864" s="284" t="s">
        <v>5255</v>
      </c>
      <c r="C2864" s="284" t="s">
        <v>189</v>
      </c>
      <c r="D2864" s="285" t="s">
        <v>1247</v>
      </c>
      <c r="F2864" s="242"/>
      <c r="I2864" s="284" t="s">
        <v>87</v>
      </c>
      <c r="J2864" s="253"/>
      <c r="K2864" s="253"/>
      <c r="L2864" s="253"/>
      <c r="O2864" s="251"/>
    </row>
    <row r="2865" spans="1:15" s="241" customFormat="1" ht="30">
      <c r="A2865" s="284">
        <v>120234</v>
      </c>
      <c r="B2865" s="284" t="s">
        <v>5256</v>
      </c>
      <c r="C2865" s="284" t="s">
        <v>572</v>
      </c>
      <c r="D2865" s="285" t="s">
        <v>1188</v>
      </c>
      <c r="F2865" s="242"/>
      <c r="I2865" s="284" t="s">
        <v>87</v>
      </c>
      <c r="J2865" s="253"/>
      <c r="K2865" s="253"/>
      <c r="L2865" s="253"/>
      <c r="O2865" s="245"/>
    </row>
    <row r="2866" spans="1:15" s="241" customFormat="1" ht="30">
      <c r="A2866" s="284">
        <v>120235</v>
      </c>
      <c r="B2866" s="284" t="s">
        <v>5257</v>
      </c>
      <c r="C2866" s="284" t="s">
        <v>1818</v>
      </c>
      <c r="D2866" s="285" t="s">
        <v>4536</v>
      </c>
      <c r="F2866" s="242"/>
      <c r="I2866" s="284" t="s">
        <v>87</v>
      </c>
      <c r="J2866" s="253"/>
      <c r="K2866" s="253"/>
      <c r="L2866" s="253"/>
      <c r="O2866" s="245"/>
    </row>
    <row r="2867" spans="1:15" s="241" customFormat="1" ht="30">
      <c r="A2867" s="284">
        <v>120236</v>
      </c>
      <c r="B2867" s="284" t="s">
        <v>5258</v>
      </c>
      <c r="C2867" s="284" t="s">
        <v>5259</v>
      </c>
      <c r="D2867" s="285" t="s">
        <v>886</v>
      </c>
      <c r="F2867" s="242"/>
      <c r="I2867" s="284" t="s">
        <v>87</v>
      </c>
      <c r="O2867" s="245"/>
    </row>
    <row r="2868" spans="1:15" s="241" customFormat="1" ht="30">
      <c r="A2868" s="284">
        <v>120237</v>
      </c>
      <c r="B2868" s="284" t="s">
        <v>5260</v>
      </c>
      <c r="C2868" s="284" t="s">
        <v>103</v>
      </c>
      <c r="D2868" s="285" t="s">
        <v>748</v>
      </c>
      <c r="F2868" s="242"/>
      <c r="I2868" s="284" t="s">
        <v>87</v>
      </c>
      <c r="O2868" s="251"/>
    </row>
    <row r="2869" spans="1:15" s="241" customFormat="1" ht="30">
      <c r="A2869" s="284">
        <v>120238</v>
      </c>
      <c r="B2869" s="284" t="s">
        <v>5261</v>
      </c>
      <c r="C2869" s="284" t="s">
        <v>148</v>
      </c>
      <c r="D2869" s="285" t="s">
        <v>5262</v>
      </c>
      <c r="F2869" s="242"/>
      <c r="I2869" s="284" t="s">
        <v>87</v>
      </c>
      <c r="J2869" s="253"/>
      <c r="K2869" s="253"/>
      <c r="L2869" s="253"/>
      <c r="O2869" s="245"/>
    </row>
    <row r="2870" spans="1:15" s="241" customFormat="1" ht="30">
      <c r="A2870" s="284">
        <v>120240</v>
      </c>
      <c r="B2870" s="284" t="s">
        <v>5263</v>
      </c>
      <c r="C2870" s="284" t="s">
        <v>5264</v>
      </c>
      <c r="D2870" s="285" t="s">
        <v>5265</v>
      </c>
      <c r="F2870" s="242"/>
      <c r="I2870" s="284" t="s">
        <v>87</v>
      </c>
      <c r="O2870" s="245"/>
    </row>
    <row r="2871" spans="1:15" s="241" customFormat="1" ht="30">
      <c r="A2871" s="284">
        <v>120241</v>
      </c>
      <c r="B2871" s="284" t="s">
        <v>5266</v>
      </c>
      <c r="C2871" s="284" t="s">
        <v>255</v>
      </c>
      <c r="D2871" s="285" t="s">
        <v>814</v>
      </c>
      <c r="F2871" s="242"/>
      <c r="I2871" s="284" t="s">
        <v>239</v>
      </c>
      <c r="O2871" s="245"/>
    </row>
    <row r="2872" spans="1:15" s="241" customFormat="1" ht="30">
      <c r="A2872" s="284">
        <v>120242</v>
      </c>
      <c r="B2872" s="284" t="s">
        <v>5267</v>
      </c>
      <c r="C2872" s="284" t="s">
        <v>97</v>
      </c>
      <c r="D2872" s="285" t="s">
        <v>1336</v>
      </c>
      <c r="F2872" s="242"/>
      <c r="I2872" s="284" t="s">
        <v>87</v>
      </c>
      <c r="O2872" s="245"/>
    </row>
    <row r="2873" spans="1:15" s="241" customFormat="1" ht="30">
      <c r="A2873" s="284">
        <v>120243</v>
      </c>
      <c r="B2873" s="284" t="s">
        <v>5267</v>
      </c>
      <c r="C2873" s="284" t="s">
        <v>141</v>
      </c>
      <c r="D2873" s="285" t="s">
        <v>5268</v>
      </c>
      <c r="F2873" s="242"/>
      <c r="I2873" s="284" t="s">
        <v>87</v>
      </c>
      <c r="O2873" s="251"/>
    </row>
    <row r="2874" spans="1:15" s="241" customFormat="1" ht="30">
      <c r="A2874" s="284">
        <v>120246</v>
      </c>
      <c r="B2874" s="284" t="s">
        <v>5269</v>
      </c>
      <c r="C2874" s="284" t="s">
        <v>458</v>
      </c>
      <c r="D2874" s="285" t="s">
        <v>1413</v>
      </c>
      <c r="F2874" s="242"/>
      <c r="I2874" s="284" t="s">
        <v>87</v>
      </c>
      <c r="O2874" s="245"/>
    </row>
    <row r="2875" spans="1:15" s="241" customFormat="1" ht="30">
      <c r="A2875" s="284">
        <v>120248</v>
      </c>
      <c r="B2875" s="284" t="s">
        <v>5270</v>
      </c>
      <c r="C2875" s="284" t="s">
        <v>145</v>
      </c>
      <c r="D2875" s="285" t="s">
        <v>1236</v>
      </c>
      <c r="F2875" s="242"/>
      <c r="I2875" s="284" t="s">
        <v>87</v>
      </c>
      <c r="O2875" s="251"/>
    </row>
    <row r="2876" spans="1:15" s="241" customFormat="1" ht="30">
      <c r="A2876" s="284">
        <v>120249</v>
      </c>
      <c r="B2876" s="284" t="s">
        <v>5271</v>
      </c>
      <c r="C2876" s="284" t="s">
        <v>1569</v>
      </c>
      <c r="D2876" s="285" t="s">
        <v>759</v>
      </c>
      <c r="F2876" s="242"/>
      <c r="I2876" s="284" t="s">
        <v>87</v>
      </c>
      <c r="O2876" s="245"/>
    </row>
    <row r="2877" spans="1:15" s="241" customFormat="1" ht="30">
      <c r="A2877" s="284">
        <v>120250</v>
      </c>
      <c r="B2877" s="284" t="s">
        <v>5272</v>
      </c>
      <c r="C2877" s="284" t="s">
        <v>567</v>
      </c>
      <c r="D2877" s="285" t="s">
        <v>900</v>
      </c>
      <c r="F2877" s="242"/>
      <c r="I2877" s="284" t="s">
        <v>87</v>
      </c>
      <c r="J2877" s="253"/>
      <c r="K2877" s="253"/>
      <c r="L2877" s="253"/>
      <c r="O2877" s="245"/>
    </row>
    <row r="2878" spans="1:15" s="241" customFormat="1" ht="30">
      <c r="A2878" s="284">
        <v>120254</v>
      </c>
      <c r="B2878" s="284" t="s">
        <v>5273</v>
      </c>
      <c r="C2878" s="284" t="s">
        <v>5274</v>
      </c>
      <c r="D2878" s="285" t="s">
        <v>1644</v>
      </c>
      <c r="F2878" s="242"/>
      <c r="I2878" s="284" t="s">
        <v>87</v>
      </c>
      <c r="J2878" s="253"/>
      <c r="K2878" s="253"/>
      <c r="L2878" s="253"/>
      <c r="O2878" s="251"/>
    </row>
    <row r="2879" spans="1:15" s="241" customFormat="1" ht="30">
      <c r="A2879" s="284">
        <v>120255</v>
      </c>
      <c r="B2879" s="284" t="s">
        <v>5275</v>
      </c>
      <c r="C2879" s="284" t="s">
        <v>171</v>
      </c>
      <c r="D2879" s="285" t="s">
        <v>1213</v>
      </c>
      <c r="F2879" s="242"/>
      <c r="I2879" s="284" t="s">
        <v>239</v>
      </c>
      <c r="J2879" s="253"/>
      <c r="K2879" s="253"/>
      <c r="L2879" s="253"/>
      <c r="O2879" s="245"/>
    </row>
    <row r="2880" spans="1:15" s="241" customFormat="1" ht="30">
      <c r="A2880" s="284">
        <v>120256</v>
      </c>
      <c r="B2880" s="284" t="s">
        <v>5276</v>
      </c>
      <c r="C2880" s="284" t="s">
        <v>860</v>
      </c>
      <c r="D2880" s="285" t="s">
        <v>725</v>
      </c>
      <c r="F2880" s="242"/>
      <c r="I2880" s="284" t="s">
        <v>87</v>
      </c>
      <c r="O2880" s="245"/>
    </row>
    <row r="2881" spans="1:15" s="241" customFormat="1" ht="30">
      <c r="A2881" s="284">
        <v>120257</v>
      </c>
      <c r="B2881" s="284" t="s">
        <v>5277</v>
      </c>
      <c r="C2881" s="284" t="s">
        <v>187</v>
      </c>
      <c r="D2881" s="285" t="s">
        <v>1149</v>
      </c>
      <c r="F2881" s="242"/>
      <c r="I2881" s="284" t="s">
        <v>87</v>
      </c>
      <c r="O2881" s="251"/>
    </row>
    <row r="2882" spans="1:15" s="241" customFormat="1" ht="30">
      <c r="A2882" s="284">
        <v>120258</v>
      </c>
      <c r="B2882" s="284" t="s">
        <v>4862</v>
      </c>
      <c r="C2882" s="284" t="s">
        <v>143</v>
      </c>
      <c r="D2882" s="285" t="s">
        <v>958</v>
      </c>
      <c r="F2882" s="242"/>
      <c r="I2882" s="284" t="s">
        <v>87</v>
      </c>
      <c r="J2882" s="253"/>
      <c r="K2882" s="253"/>
      <c r="L2882" s="253"/>
      <c r="O2882" s="251"/>
    </row>
    <row r="2883" spans="1:15" s="241" customFormat="1" ht="30">
      <c r="A2883" s="284">
        <v>120259</v>
      </c>
      <c r="B2883" s="284" t="s">
        <v>5278</v>
      </c>
      <c r="C2883" s="284" t="s">
        <v>82</v>
      </c>
      <c r="D2883" s="285" t="s">
        <v>1534</v>
      </c>
      <c r="F2883" s="242"/>
      <c r="I2883" s="284" t="s">
        <v>87</v>
      </c>
      <c r="J2883" s="253"/>
      <c r="K2883" s="253"/>
      <c r="L2883" s="253"/>
      <c r="O2883" s="251"/>
    </row>
    <row r="2884" spans="1:15" s="241" customFormat="1" ht="30">
      <c r="A2884" s="284">
        <v>120261</v>
      </c>
      <c r="B2884" s="284" t="s">
        <v>5279</v>
      </c>
      <c r="C2884" s="284" t="s">
        <v>101</v>
      </c>
      <c r="D2884" s="285" t="s">
        <v>1333</v>
      </c>
      <c r="F2884" s="242"/>
      <c r="I2884" s="284" t="s">
        <v>87</v>
      </c>
      <c r="J2884" s="253"/>
      <c r="K2884" s="253"/>
      <c r="L2884" s="253"/>
      <c r="O2884" s="245"/>
    </row>
    <row r="2885" spans="1:15" s="241" customFormat="1" ht="30">
      <c r="A2885" s="284">
        <v>120262</v>
      </c>
      <c r="B2885" s="284" t="s">
        <v>5280</v>
      </c>
      <c r="C2885" s="284" t="s">
        <v>97</v>
      </c>
      <c r="D2885" s="285" t="s">
        <v>766</v>
      </c>
      <c r="F2885" s="242"/>
      <c r="I2885" s="284" t="s">
        <v>87</v>
      </c>
      <c r="J2885" s="253"/>
      <c r="K2885" s="253"/>
      <c r="L2885" s="253"/>
      <c r="O2885" s="251"/>
    </row>
    <row r="2886" spans="1:15" s="241" customFormat="1" ht="30">
      <c r="A2886" s="284">
        <v>120263</v>
      </c>
      <c r="B2886" s="284" t="s">
        <v>5281</v>
      </c>
      <c r="C2886" s="284" t="s">
        <v>175</v>
      </c>
      <c r="D2886" s="285" t="s">
        <v>685</v>
      </c>
      <c r="F2886" s="242"/>
      <c r="I2886" s="284" t="s">
        <v>87</v>
      </c>
      <c r="J2886" s="253"/>
      <c r="K2886" s="253"/>
      <c r="L2886" s="253"/>
      <c r="O2886" s="245"/>
    </row>
    <row r="2887" spans="1:15" s="241" customFormat="1" ht="30">
      <c r="A2887" s="284">
        <v>120265</v>
      </c>
      <c r="B2887" s="284" t="s">
        <v>5282</v>
      </c>
      <c r="C2887" s="284" t="s">
        <v>275</v>
      </c>
      <c r="D2887" s="285" t="s">
        <v>1063</v>
      </c>
      <c r="F2887" s="242"/>
      <c r="I2887" s="284" t="s">
        <v>87</v>
      </c>
      <c r="O2887" s="251"/>
    </row>
    <row r="2888" spans="1:15" s="241" customFormat="1" ht="30">
      <c r="A2888" s="284">
        <v>120266</v>
      </c>
      <c r="B2888" s="284" t="s">
        <v>5283</v>
      </c>
      <c r="C2888" s="284" t="s">
        <v>330</v>
      </c>
      <c r="D2888" s="285" t="s">
        <v>1199</v>
      </c>
      <c r="F2888" s="242"/>
      <c r="I2888" s="284" t="s">
        <v>87</v>
      </c>
      <c r="O2888" s="245"/>
    </row>
    <row r="2889" spans="1:15" s="241" customFormat="1" ht="30">
      <c r="A2889" s="284">
        <v>120268</v>
      </c>
      <c r="B2889" s="284" t="s">
        <v>4584</v>
      </c>
      <c r="C2889" s="284" t="s">
        <v>219</v>
      </c>
      <c r="D2889" s="285" t="s">
        <v>580</v>
      </c>
      <c r="F2889" s="242"/>
      <c r="I2889" s="284" t="s">
        <v>87</v>
      </c>
      <c r="O2889" s="251"/>
    </row>
    <row r="2890" spans="1:15" s="241" customFormat="1" ht="30">
      <c r="A2890" s="284">
        <v>120282</v>
      </c>
      <c r="B2890" s="284" t="s">
        <v>5284</v>
      </c>
      <c r="C2890" s="284" t="s">
        <v>97</v>
      </c>
      <c r="D2890" s="285" t="s">
        <v>699</v>
      </c>
      <c r="F2890" s="242"/>
      <c r="I2890" s="284" t="s">
        <v>87</v>
      </c>
      <c r="O2890" s="251"/>
    </row>
    <row r="2891" spans="1:15" s="241" customFormat="1" ht="30">
      <c r="A2891" s="284">
        <v>120285</v>
      </c>
      <c r="B2891" s="284" t="s">
        <v>5285</v>
      </c>
      <c r="C2891" s="284" t="s">
        <v>141</v>
      </c>
      <c r="D2891" s="285" t="s">
        <v>702</v>
      </c>
      <c r="F2891" s="242"/>
      <c r="I2891" s="284" t="s">
        <v>239</v>
      </c>
      <c r="J2891" s="253"/>
      <c r="K2891" s="253"/>
      <c r="L2891" s="253"/>
      <c r="O2891" s="245"/>
    </row>
    <row r="2892" spans="1:15" s="241" customFormat="1" ht="30">
      <c r="A2892" s="284">
        <v>120308</v>
      </c>
      <c r="B2892" s="284" t="s">
        <v>5286</v>
      </c>
      <c r="C2892" s="284" t="s">
        <v>121</v>
      </c>
      <c r="D2892" s="285" t="s">
        <v>684</v>
      </c>
      <c r="F2892" s="242"/>
      <c r="I2892" s="284" t="s">
        <v>87</v>
      </c>
      <c r="O2892" s="251"/>
    </row>
    <row r="2893" spans="1:15" s="241" customFormat="1" ht="30">
      <c r="A2893" s="284">
        <v>120310</v>
      </c>
      <c r="B2893" s="284" t="s">
        <v>5287</v>
      </c>
      <c r="C2893" s="284" t="s">
        <v>1609</v>
      </c>
      <c r="D2893" s="285" t="s">
        <v>1020</v>
      </c>
      <c r="F2893" s="242"/>
      <c r="I2893" s="284" t="s">
        <v>239</v>
      </c>
      <c r="J2893" s="253"/>
      <c r="K2893" s="253"/>
      <c r="L2893" s="253"/>
      <c r="O2893" s="245"/>
    </row>
    <row r="2894" spans="1:15" s="241" customFormat="1" ht="30">
      <c r="A2894" s="284">
        <v>120312</v>
      </c>
      <c r="B2894" s="284" t="s">
        <v>5288</v>
      </c>
      <c r="C2894" s="284" t="s">
        <v>97</v>
      </c>
      <c r="D2894" s="285" t="s">
        <v>773</v>
      </c>
      <c r="F2894" s="242"/>
      <c r="I2894" s="284" t="s">
        <v>239</v>
      </c>
      <c r="O2894" s="245"/>
    </row>
    <row r="2895" spans="1:15" s="241" customFormat="1" ht="30">
      <c r="A2895" s="284">
        <v>120313</v>
      </c>
      <c r="B2895" s="284" t="s">
        <v>1039</v>
      </c>
      <c r="C2895" s="284" t="s">
        <v>97</v>
      </c>
      <c r="D2895" s="285" t="s">
        <v>773</v>
      </c>
      <c r="F2895" s="242"/>
      <c r="I2895" s="284" t="s">
        <v>87</v>
      </c>
      <c r="O2895" s="251"/>
    </row>
    <row r="2896" spans="1:15" s="241" customFormat="1" ht="30">
      <c r="A2896" s="284">
        <v>120319</v>
      </c>
      <c r="B2896" s="284" t="s">
        <v>5289</v>
      </c>
      <c r="C2896" s="284" t="s">
        <v>434</v>
      </c>
      <c r="D2896" s="285" t="s">
        <v>771</v>
      </c>
      <c r="F2896" s="242"/>
      <c r="I2896" s="284" t="s">
        <v>87</v>
      </c>
      <c r="J2896" s="253"/>
      <c r="K2896" s="253"/>
      <c r="L2896" s="253"/>
      <c r="O2896" s="245"/>
    </row>
    <row r="2897" spans="1:15" s="241" customFormat="1" ht="30">
      <c r="A2897" s="284">
        <v>120320</v>
      </c>
      <c r="B2897" s="284" t="s">
        <v>5290</v>
      </c>
      <c r="C2897" s="284" t="s">
        <v>214</v>
      </c>
      <c r="D2897" s="285" t="s">
        <v>774</v>
      </c>
      <c r="F2897" s="242"/>
      <c r="I2897" s="284" t="s">
        <v>87</v>
      </c>
      <c r="J2897" s="253"/>
      <c r="K2897" s="253"/>
      <c r="L2897" s="253"/>
      <c r="O2897" s="245"/>
    </row>
    <row r="2898" spans="1:15" s="241" customFormat="1" ht="30">
      <c r="A2898" s="284">
        <v>120321</v>
      </c>
      <c r="B2898" s="284" t="s">
        <v>5291</v>
      </c>
      <c r="C2898" s="284" t="s">
        <v>97</v>
      </c>
      <c r="D2898" s="285" t="s">
        <v>886</v>
      </c>
      <c r="F2898" s="242"/>
      <c r="I2898" s="284" t="s">
        <v>87</v>
      </c>
      <c r="J2898" s="253"/>
      <c r="K2898" s="253"/>
      <c r="L2898" s="253"/>
      <c r="O2898" s="251"/>
    </row>
    <row r="2899" spans="1:15" s="241" customFormat="1" ht="30">
      <c r="A2899" s="284">
        <v>120323</v>
      </c>
      <c r="B2899" s="284" t="s">
        <v>5292</v>
      </c>
      <c r="C2899" s="284" t="s">
        <v>216</v>
      </c>
      <c r="D2899" s="285" t="s">
        <v>1630</v>
      </c>
      <c r="F2899" s="242"/>
      <c r="I2899" s="284" t="s">
        <v>87</v>
      </c>
      <c r="O2899" s="251"/>
    </row>
    <row r="2900" spans="1:15" s="241" customFormat="1" ht="30">
      <c r="A2900" s="284">
        <v>120324</v>
      </c>
      <c r="B2900" s="284" t="s">
        <v>5293</v>
      </c>
      <c r="C2900" s="284" t="s">
        <v>283</v>
      </c>
      <c r="D2900" s="285" t="s">
        <v>1167</v>
      </c>
      <c r="F2900" s="242"/>
      <c r="I2900" s="284" t="s">
        <v>87</v>
      </c>
      <c r="J2900" s="253"/>
      <c r="K2900" s="253"/>
      <c r="L2900" s="253"/>
      <c r="O2900" s="251"/>
    </row>
    <row r="2901" spans="1:15" s="241" customFormat="1" ht="30">
      <c r="A2901" s="284">
        <v>120330</v>
      </c>
      <c r="B2901" s="284" t="s">
        <v>5294</v>
      </c>
      <c r="C2901" s="284" t="s">
        <v>97</v>
      </c>
      <c r="D2901" s="285" t="s">
        <v>580</v>
      </c>
      <c r="F2901" s="242"/>
      <c r="I2901" s="284" t="s">
        <v>87</v>
      </c>
      <c r="O2901" s="251"/>
    </row>
    <row r="2902" spans="1:15" s="241" customFormat="1" ht="30">
      <c r="A2902" s="284">
        <v>120331</v>
      </c>
      <c r="B2902" s="284" t="s">
        <v>5295</v>
      </c>
      <c r="C2902" s="284" t="s">
        <v>5296</v>
      </c>
      <c r="D2902" s="285" t="s">
        <v>717</v>
      </c>
      <c r="F2902" s="242"/>
      <c r="I2902" s="284" t="s">
        <v>87</v>
      </c>
      <c r="O2902" s="245"/>
    </row>
    <row r="2903" spans="1:15" s="241" customFormat="1" ht="30">
      <c r="A2903" s="284">
        <v>120332</v>
      </c>
      <c r="B2903" s="284" t="s">
        <v>5297</v>
      </c>
      <c r="C2903" s="284" t="s">
        <v>148</v>
      </c>
      <c r="D2903" s="285" t="s">
        <v>781</v>
      </c>
      <c r="F2903" s="242"/>
      <c r="I2903" s="284" t="s">
        <v>87</v>
      </c>
      <c r="O2903" s="251"/>
    </row>
    <row r="2904" spans="1:15" s="241" customFormat="1" ht="30">
      <c r="A2904" s="284">
        <v>120333</v>
      </c>
      <c r="B2904" s="284" t="s">
        <v>5298</v>
      </c>
      <c r="C2904" s="284" t="s">
        <v>88</v>
      </c>
      <c r="D2904" s="285" t="s">
        <v>773</v>
      </c>
      <c r="F2904" s="242"/>
      <c r="I2904" s="284" t="s">
        <v>239</v>
      </c>
      <c r="J2904" s="253"/>
      <c r="K2904" s="253"/>
      <c r="L2904" s="253"/>
      <c r="O2904" s="245"/>
    </row>
    <row r="2905" spans="1:15" s="241" customFormat="1" ht="30">
      <c r="A2905" s="284">
        <v>120334</v>
      </c>
      <c r="B2905" s="284" t="s">
        <v>5299</v>
      </c>
      <c r="C2905" s="284" t="s">
        <v>1659</v>
      </c>
      <c r="D2905" s="285" t="s">
        <v>763</v>
      </c>
      <c r="F2905" s="242"/>
      <c r="I2905" s="284" t="s">
        <v>87</v>
      </c>
      <c r="J2905" s="253"/>
      <c r="K2905" s="253"/>
      <c r="L2905" s="253"/>
      <c r="O2905" s="245"/>
    </row>
    <row r="2906" spans="1:15" s="241" customFormat="1" ht="30">
      <c r="A2906" s="284">
        <v>120335</v>
      </c>
      <c r="B2906" s="284" t="s">
        <v>1540</v>
      </c>
      <c r="C2906" s="284" t="s">
        <v>92</v>
      </c>
      <c r="D2906" s="285" t="s">
        <v>725</v>
      </c>
      <c r="F2906" s="242"/>
      <c r="I2906" s="284" t="s">
        <v>87</v>
      </c>
      <c r="O2906" s="245"/>
    </row>
    <row r="2907" spans="1:15" s="241" customFormat="1" ht="30">
      <c r="A2907" s="284">
        <v>120336</v>
      </c>
      <c r="B2907" s="284" t="s">
        <v>5300</v>
      </c>
      <c r="C2907" s="284" t="s">
        <v>4531</v>
      </c>
      <c r="D2907" s="285" t="s">
        <v>1209</v>
      </c>
      <c r="I2907" s="284" t="s">
        <v>239</v>
      </c>
      <c r="O2907" s="251"/>
    </row>
    <row r="2908" spans="1:15" s="241" customFormat="1" ht="30">
      <c r="A2908" s="284">
        <v>120337</v>
      </c>
      <c r="B2908" s="284" t="s">
        <v>5301</v>
      </c>
      <c r="C2908" s="284" t="s">
        <v>181</v>
      </c>
      <c r="D2908" s="285" t="s">
        <v>1553</v>
      </c>
      <c r="F2908" s="242"/>
      <c r="I2908" s="284" t="s">
        <v>87</v>
      </c>
      <c r="O2908" s="251"/>
    </row>
    <row r="2909" spans="1:15" s="241" customFormat="1" ht="30">
      <c r="A2909" s="284">
        <v>120338</v>
      </c>
      <c r="B2909" s="284" t="s">
        <v>5302</v>
      </c>
      <c r="C2909" s="284" t="s">
        <v>5303</v>
      </c>
      <c r="D2909" s="285" t="s">
        <v>803</v>
      </c>
      <c r="F2909" s="242"/>
      <c r="I2909" s="284" t="s">
        <v>239</v>
      </c>
      <c r="O2909" s="245"/>
    </row>
    <row r="2910" spans="1:15" s="241" customFormat="1" ht="30">
      <c r="A2910" s="284">
        <v>120339</v>
      </c>
      <c r="B2910" s="284" t="s">
        <v>5304</v>
      </c>
      <c r="C2910" s="284" t="s">
        <v>103</v>
      </c>
      <c r="D2910" s="285" t="s">
        <v>836</v>
      </c>
      <c r="F2910" s="242"/>
      <c r="I2910" s="284" t="s">
        <v>87</v>
      </c>
      <c r="O2910" s="245"/>
    </row>
    <row r="2911" spans="1:15" s="241" customFormat="1" ht="30">
      <c r="A2911" s="284">
        <v>120340</v>
      </c>
      <c r="B2911" s="284" t="s">
        <v>5305</v>
      </c>
      <c r="C2911" s="284" t="s">
        <v>97</v>
      </c>
      <c r="D2911" s="285" t="s">
        <v>843</v>
      </c>
      <c r="F2911" s="242"/>
      <c r="I2911" s="284" t="s">
        <v>87</v>
      </c>
      <c r="O2911" s="251"/>
    </row>
    <row r="2912" spans="1:15" s="241" customFormat="1" ht="30">
      <c r="A2912" s="284">
        <v>120341</v>
      </c>
      <c r="B2912" s="284" t="s">
        <v>5306</v>
      </c>
      <c r="C2912" s="284" t="s">
        <v>203</v>
      </c>
      <c r="D2912" s="285" t="s">
        <v>1307</v>
      </c>
      <c r="F2912" s="242"/>
      <c r="I2912" s="284" t="s">
        <v>87</v>
      </c>
      <c r="O2912" s="251"/>
    </row>
    <row r="2913" spans="1:15" s="241" customFormat="1" ht="30">
      <c r="A2913" s="284">
        <v>120342</v>
      </c>
      <c r="B2913" s="284" t="s">
        <v>5307</v>
      </c>
      <c r="C2913" s="284" t="s">
        <v>92</v>
      </c>
      <c r="D2913" s="285" t="s">
        <v>692</v>
      </c>
      <c r="F2913" s="242"/>
      <c r="I2913" s="284" t="s">
        <v>87</v>
      </c>
      <c r="O2913" s="245"/>
    </row>
    <row r="2914" spans="1:15" s="241" customFormat="1" ht="30">
      <c r="A2914" s="284">
        <v>120343</v>
      </c>
      <c r="B2914" s="284" t="s">
        <v>5308</v>
      </c>
      <c r="C2914" s="284" t="s">
        <v>469</v>
      </c>
      <c r="D2914" s="285" t="s">
        <v>734</v>
      </c>
      <c r="F2914" s="242"/>
      <c r="I2914" s="284" t="s">
        <v>87</v>
      </c>
      <c r="J2914" s="253"/>
      <c r="K2914" s="253"/>
      <c r="L2914" s="253"/>
      <c r="O2914" s="251"/>
    </row>
    <row r="2915" spans="1:15" s="241" customFormat="1" ht="30">
      <c r="A2915" s="284">
        <v>120344</v>
      </c>
      <c r="B2915" s="284" t="s">
        <v>5309</v>
      </c>
      <c r="C2915" s="284" t="s">
        <v>4036</v>
      </c>
      <c r="D2915" s="285" t="s">
        <v>1305</v>
      </c>
      <c r="F2915" s="242"/>
      <c r="I2915" s="284" t="s">
        <v>87</v>
      </c>
      <c r="J2915" s="253"/>
      <c r="K2915" s="253"/>
      <c r="L2915" s="253"/>
      <c r="O2915" s="245"/>
    </row>
    <row r="2916" spans="1:15" s="241" customFormat="1" ht="30">
      <c r="A2916" s="284">
        <v>120345</v>
      </c>
      <c r="B2916" s="284" t="s">
        <v>569</v>
      </c>
      <c r="C2916" s="284" t="s">
        <v>97</v>
      </c>
      <c r="D2916" s="285" t="s">
        <v>813</v>
      </c>
      <c r="F2916" s="242"/>
      <c r="I2916" s="284" t="s">
        <v>87</v>
      </c>
      <c r="O2916" s="251"/>
    </row>
    <row r="2917" spans="1:15" s="241" customFormat="1" ht="30">
      <c r="A2917" s="284">
        <v>120346</v>
      </c>
      <c r="B2917" s="284" t="s">
        <v>5310</v>
      </c>
      <c r="C2917" s="284" t="s">
        <v>106</v>
      </c>
      <c r="D2917" s="285" t="s">
        <v>836</v>
      </c>
      <c r="F2917" s="242"/>
      <c r="I2917" s="284" t="s">
        <v>87</v>
      </c>
      <c r="J2917" s="253"/>
      <c r="K2917" s="253"/>
      <c r="L2917" s="253"/>
      <c r="O2917" s="251"/>
    </row>
    <row r="2918" spans="1:15" s="241" customFormat="1" ht="30">
      <c r="A2918" s="284">
        <v>120347</v>
      </c>
      <c r="B2918" s="284" t="s">
        <v>5311</v>
      </c>
      <c r="C2918" s="284" t="s">
        <v>97</v>
      </c>
      <c r="D2918" s="285" t="s">
        <v>803</v>
      </c>
      <c r="F2918" s="242"/>
      <c r="I2918" s="284" t="s">
        <v>87</v>
      </c>
      <c r="O2918" s="251"/>
    </row>
    <row r="2919" spans="1:15" s="241" customFormat="1" ht="30">
      <c r="A2919" s="284">
        <v>120348</v>
      </c>
      <c r="B2919" s="284" t="s">
        <v>5312</v>
      </c>
      <c r="C2919" s="284" t="s">
        <v>207</v>
      </c>
      <c r="D2919" s="285" t="s">
        <v>757</v>
      </c>
      <c r="F2919" s="242"/>
      <c r="I2919" s="284" t="s">
        <v>87</v>
      </c>
      <c r="O2919" s="245"/>
    </row>
    <row r="2920" spans="1:15" s="241" customFormat="1" ht="30">
      <c r="A2920" s="284">
        <v>120349</v>
      </c>
      <c r="B2920" s="284" t="s">
        <v>5313</v>
      </c>
      <c r="C2920" s="284" t="s">
        <v>543</v>
      </c>
      <c r="D2920" s="285" t="s">
        <v>5314</v>
      </c>
      <c r="F2920" s="242"/>
      <c r="I2920" s="284" t="s">
        <v>87</v>
      </c>
      <c r="J2920" s="253"/>
      <c r="K2920" s="253"/>
      <c r="L2920" s="253"/>
      <c r="O2920" s="245"/>
    </row>
    <row r="2921" spans="1:15" s="241" customFormat="1" ht="30">
      <c r="A2921" s="284">
        <v>120350</v>
      </c>
      <c r="B2921" s="284" t="s">
        <v>5315</v>
      </c>
      <c r="C2921" s="284" t="s">
        <v>5316</v>
      </c>
      <c r="D2921" s="285" t="s">
        <v>725</v>
      </c>
      <c r="F2921" s="242"/>
      <c r="I2921" s="284" t="s">
        <v>87</v>
      </c>
      <c r="J2921" s="253"/>
      <c r="K2921" s="253"/>
      <c r="L2921" s="253"/>
      <c r="O2921" s="245"/>
    </row>
    <row r="2922" spans="1:15" s="241" customFormat="1" ht="30">
      <c r="A2922" s="284">
        <v>120351</v>
      </c>
      <c r="B2922" s="284" t="s">
        <v>5317</v>
      </c>
      <c r="C2922" s="284" t="s">
        <v>5318</v>
      </c>
      <c r="D2922" s="285" t="s">
        <v>685</v>
      </c>
      <c r="F2922" s="242"/>
      <c r="I2922" s="284" t="s">
        <v>87</v>
      </c>
      <c r="O2922" s="245"/>
    </row>
    <row r="2923" spans="1:15" s="241" customFormat="1" ht="30">
      <c r="A2923" s="284">
        <v>120352</v>
      </c>
      <c r="B2923" s="284" t="s">
        <v>5319</v>
      </c>
      <c r="C2923" s="284" t="s">
        <v>97</v>
      </c>
      <c r="D2923" s="285" t="s">
        <v>689</v>
      </c>
      <c r="F2923" s="242"/>
      <c r="I2923" s="284" t="s">
        <v>239</v>
      </c>
      <c r="J2923" s="253"/>
      <c r="K2923" s="253"/>
      <c r="L2923" s="253"/>
      <c r="O2923" s="251"/>
    </row>
    <row r="2924" spans="1:15" s="241" customFormat="1" ht="30">
      <c r="A2924" s="284">
        <v>120353</v>
      </c>
      <c r="B2924" s="284" t="s">
        <v>5320</v>
      </c>
      <c r="C2924" s="284" t="s">
        <v>5321</v>
      </c>
      <c r="D2924" s="285" t="s">
        <v>865</v>
      </c>
      <c r="F2924" s="242"/>
      <c r="I2924" s="284" t="s">
        <v>87</v>
      </c>
      <c r="J2924" s="253"/>
      <c r="K2924" s="253"/>
      <c r="L2924" s="253"/>
      <c r="O2924" s="251"/>
    </row>
    <row r="2925" spans="1:15" s="241" customFormat="1" ht="30">
      <c r="A2925" s="284">
        <v>120354</v>
      </c>
      <c r="B2925" s="284" t="s">
        <v>1230</v>
      </c>
      <c r="C2925" s="284" t="s">
        <v>4645</v>
      </c>
      <c r="D2925" s="285" t="s">
        <v>5322</v>
      </c>
      <c r="F2925" s="242"/>
      <c r="I2925" s="284" t="s">
        <v>87</v>
      </c>
      <c r="O2925" s="245"/>
    </row>
    <row r="2926" spans="1:15" s="241" customFormat="1" ht="30">
      <c r="A2926" s="284">
        <v>120355</v>
      </c>
      <c r="B2926" s="284" t="s">
        <v>5323</v>
      </c>
      <c r="C2926" s="284" t="s">
        <v>136</v>
      </c>
      <c r="D2926" s="285" t="s">
        <v>1143</v>
      </c>
      <c r="F2926" s="242"/>
      <c r="I2926" s="284" t="s">
        <v>87</v>
      </c>
      <c r="O2926" s="245"/>
    </row>
    <row r="2927" spans="1:15" s="241" customFormat="1" ht="30">
      <c r="A2927" s="284">
        <v>120356</v>
      </c>
      <c r="B2927" s="284" t="s">
        <v>5324</v>
      </c>
      <c r="C2927" s="284" t="s">
        <v>261</v>
      </c>
      <c r="D2927" s="285" t="s">
        <v>803</v>
      </c>
      <c r="F2927" s="242"/>
      <c r="I2927" s="284" t="s">
        <v>87</v>
      </c>
      <c r="O2927" s="251"/>
    </row>
    <row r="2928" spans="1:15" s="241" customFormat="1" ht="30">
      <c r="A2928" s="284">
        <v>120357</v>
      </c>
      <c r="B2928" s="284" t="s">
        <v>5325</v>
      </c>
      <c r="C2928" s="284" t="s">
        <v>275</v>
      </c>
      <c r="D2928" s="285" t="s">
        <v>1062</v>
      </c>
      <c r="F2928" s="242"/>
      <c r="I2928" s="284" t="s">
        <v>87</v>
      </c>
      <c r="J2928" s="253"/>
      <c r="K2928" s="253"/>
      <c r="L2928" s="253"/>
      <c r="O2928" s="251"/>
    </row>
    <row r="2929" spans="1:15" s="241" customFormat="1" ht="30">
      <c r="A2929" s="284">
        <v>120358</v>
      </c>
      <c r="B2929" s="284" t="s">
        <v>5326</v>
      </c>
      <c r="C2929" s="284" t="s">
        <v>154</v>
      </c>
      <c r="D2929" s="285" t="s">
        <v>962</v>
      </c>
      <c r="F2929" s="242"/>
      <c r="I2929" s="284" t="s">
        <v>87</v>
      </c>
      <c r="O2929" s="245"/>
    </row>
    <row r="2930" spans="1:15" s="241" customFormat="1" ht="30">
      <c r="A2930" s="284">
        <v>120359</v>
      </c>
      <c r="B2930" s="284" t="s">
        <v>5327</v>
      </c>
      <c r="C2930" s="284" t="s">
        <v>187</v>
      </c>
      <c r="D2930" s="285" t="s">
        <v>834</v>
      </c>
      <c r="F2930" s="242"/>
      <c r="I2930" s="284" t="s">
        <v>87</v>
      </c>
      <c r="O2930" s="251"/>
    </row>
    <row r="2931" spans="1:15" s="241" customFormat="1" ht="30">
      <c r="A2931" s="284">
        <v>120360</v>
      </c>
      <c r="B2931" s="284" t="s">
        <v>5328</v>
      </c>
      <c r="C2931" s="284" t="s">
        <v>335</v>
      </c>
      <c r="D2931" s="285" t="s">
        <v>966</v>
      </c>
      <c r="F2931" s="242"/>
      <c r="I2931" s="284" t="s">
        <v>239</v>
      </c>
      <c r="O2931" s="245"/>
    </row>
    <row r="2932" spans="1:15" s="241" customFormat="1" ht="30">
      <c r="A2932" s="284">
        <v>120361</v>
      </c>
      <c r="B2932" s="284" t="s">
        <v>5329</v>
      </c>
      <c r="C2932" s="284" t="s">
        <v>5330</v>
      </c>
      <c r="D2932" s="285" t="s">
        <v>912</v>
      </c>
      <c r="F2932" s="242"/>
      <c r="I2932" s="284" t="s">
        <v>87</v>
      </c>
      <c r="O2932" s="251"/>
    </row>
    <row r="2933" spans="1:15" s="241" customFormat="1" ht="30">
      <c r="A2933" s="284">
        <v>120362</v>
      </c>
      <c r="B2933" s="284" t="s">
        <v>5331</v>
      </c>
      <c r="C2933" s="284" t="s">
        <v>335</v>
      </c>
      <c r="D2933" s="285" t="s">
        <v>951</v>
      </c>
      <c r="F2933" s="242"/>
      <c r="I2933" s="284" t="s">
        <v>87</v>
      </c>
      <c r="O2933" s="245"/>
    </row>
    <row r="2934" spans="1:15" s="241" customFormat="1" ht="30">
      <c r="A2934" s="284">
        <v>120363</v>
      </c>
      <c r="B2934" s="284" t="s">
        <v>5332</v>
      </c>
      <c r="C2934" s="284" t="s">
        <v>178</v>
      </c>
      <c r="D2934" s="285" t="s">
        <v>1536</v>
      </c>
      <c r="F2934" s="242"/>
      <c r="I2934" s="284" t="s">
        <v>87</v>
      </c>
      <c r="O2934" s="251"/>
    </row>
    <row r="2935" spans="1:15" s="241" customFormat="1" ht="30">
      <c r="A2935" s="284">
        <v>120364</v>
      </c>
      <c r="B2935" s="284" t="s">
        <v>5333</v>
      </c>
      <c r="C2935" s="284" t="s">
        <v>5296</v>
      </c>
      <c r="D2935" s="285" t="s">
        <v>796</v>
      </c>
      <c r="F2935" s="242"/>
      <c r="I2935" s="284" t="s">
        <v>87</v>
      </c>
      <c r="J2935" s="253"/>
      <c r="K2935" s="253"/>
      <c r="L2935" s="253"/>
      <c r="O2935" s="251"/>
    </row>
    <row r="2936" spans="1:15" s="241" customFormat="1" ht="30">
      <c r="A2936" s="284">
        <v>120365</v>
      </c>
      <c r="B2936" s="284" t="s">
        <v>5334</v>
      </c>
      <c r="C2936" s="284" t="s">
        <v>440</v>
      </c>
      <c r="D2936" s="285" t="s">
        <v>809</v>
      </c>
      <c r="F2936" s="242"/>
      <c r="I2936" s="284" t="s">
        <v>87</v>
      </c>
      <c r="J2936" s="253"/>
      <c r="K2936" s="253"/>
      <c r="L2936" s="253"/>
      <c r="O2936" s="245"/>
    </row>
    <row r="2937" spans="1:15" s="241" customFormat="1" ht="30">
      <c r="A2937" s="284">
        <v>120366</v>
      </c>
      <c r="B2937" s="284" t="s">
        <v>5335</v>
      </c>
      <c r="C2937" s="284" t="s">
        <v>101</v>
      </c>
      <c r="D2937" s="285" t="s">
        <v>814</v>
      </c>
      <c r="F2937" s="242"/>
      <c r="I2937" s="284" t="s">
        <v>87</v>
      </c>
      <c r="O2937" s="245"/>
    </row>
    <row r="2938" spans="1:15" s="241" customFormat="1" ht="30">
      <c r="A2938" s="284">
        <v>120367</v>
      </c>
      <c r="B2938" s="284" t="s">
        <v>5336</v>
      </c>
      <c r="C2938" s="284" t="s">
        <v>409</v>
      </c>
      <c r="D2938" s="285" t="s">
        <v>755</v>
      </c>
      <c r="F2938" s="242"/>
      <c r="I2938" s="284" t="s">
        <v>87</v>
      </c>
      <c r="O2938" s="245"/>
    </row>
    <row r="2939" spans="1:15" s="241" customFormat="1" ht="30">
      <c r="A2939" s="284">
        <v>120368</v>
      </c>
      <c r="B2939" s="284" t="s">
        <v>5337</v>
      </c>
      <c r="C2939" s="284" t="s">
        <v>104</v>
      </c>
      <c r="D2939" s="285" t="s">
        <v>989</v>
      </c>
      <c r="F2939" s="242"/>
      <c r="I2939" s="284" t="s">
        <v>87</v>
      </c>
      <c r="O2939" s="245"/>
    </row>
    <row r="2940" spans="1:15" s="241" customFormat="1" ht="30">
      <c r="A2940" s="284">
        <v>120369</v>
      </c>
      <c r="B2940" s="284" t="s">
        <v>5338</v>
      </c>
      <c r="C2940" s="284" t="s">
        <v>97</v>
      </c>
      <c r="D2940" s="285" t="s">
        <v>1334</v>
      </c>
      <c r="F2940" s="242"/>
      <c r="I2940" s="284" t="s">
        <v>87</v>
      </c>
      <c r="O2940" s="245"/>
    </row>
    <row r="2941" spans="1:15" s="241" customFormat="1" ht="30">
      <c r="A2941" s="284">
        <v>120370</v>
      </c>
      <c r="B2941" s="284" t="s">
        <v>5339</v>
      </c>
      <c r="C2941" s="284" t="s">
        <v>86</v>
      </c>
      <c r="D2941" s="285" t="s">
        <v>734</v>
      </c>
      <c r="F2941" s="242"/>
      <c r="I2941" s="284" t="s">
        <v>87</v>
      </c>
      <c r="O2941" s="245"/>
    </row>
    <row r="2942" spans="1:15" s="241" customFormat="1" ht="30">
      <c r="A2942" s="284">
        <v>120371</v>
      </c>
      <c r="B2942" s="284" t="s">
        <v>5340</v>
      </c>
      <c r="C2942" s="284" t="s">
        <v>5341</v>
      </c>
      <c r="D2942" s="285" t="s">
        <v>796</v>
      </c>
      <c r="F2942" s="242"/>
      <c r="I2942" s="284" t="s">
        <v>239</v>
      </c>
      <c r="J2942" s="253"/>
      <c r="K2942" s="253"/>
      <c r="L2942" s="253"/>
      <c r="O2942" s="245"/>
    </row>
    <row r="2943" spans="1:15" s="241" customFormat="1" ht="30">
      <c r="A2943" s="284">
        <v>120372</v>
      </c>
      <c r="B2943" s="284" t="s">
        <v>5342</v>
      </c>
      <c r="C2943" s="284" t="s">
        <v>219</v>
      </c>
      <c r="D2943" s="285" t="s">
        <v>767</v>
      </c>
      <c r="F2943" s="242"/>
      <c r="I2943" s="284" t="s">
        <v>87</v>
      </c>
      <c r="O2943" s="245"/>
    </row>
    <row r="2944" spans="1:15" s="241" customFormat="1" ht="30">
      <c r="A2944" s="284">
        <v>120373</v>
      </c>
      <c r="B2944" s="284" t="s">
        <v>5343</v>
      </c>
      <c r="C2944" s="284" t="s">
        <v>5341</v>
      </c>
      <c r="D2944" s="285" t="s">
        <v>1142</v>
      </c>
      <c r="F2944" s="242"/>
      <c r="I2944" s="284" t="s">
        <v>87</v>
      </c>
      <c r="O2944" s="245"/>
    </row>
    <row r="2945" spans="1:15" s="241" customFormat="1" ht="30">
      <c r="A2945" s="284">
        <v>120374</v>
      </c>
      <c r="B2945" s="284" t="s">
        <v>5344</v>
      </c>
      <c r="C2945" s="284" t="s">
        <v>4985</v>
      </c>
      <c r="D2945" s="285" t="s">
        <v>471</v>
      </c>
      <c r="F2945" s="242"/>
      <c r="I2945" s="284" t="s">
        <v>87</v>
      </c>
      <c r="O2945" s="245"/>
    </row>
    <row r="2946" spans="1:15" s="241" customFormat="1" ht="30">
      <c r="A2946" s="284">
        <v>120375</v>
      </c>
      <c r="B2946" s="284" t="s">
        <v>5345</v>
      </c>
      <c r="C2946" s="284" t="s">
        <v>1263</v>
      </c>
      <c r="D2946" s="285" t="s">
        <v>725</v>
      </c>
      <c r="F2946" s="242"/>
      <c r="I2946" s="284" t="s">
        <v>87</v>
      </c>
      <c r="J2946" s="253"/>
      <c r="K2946" s="253"/>
      <c r="L2946" s="253"/>
      <c r="O2946" s="251"/>
    </row>
    <row r="2947" spans="1:15" s="241" customFormat="1" ht="30">
      <c r="A2947" s="284">
        <v>120376</v>
      </c>
      <c r="B2947" s="284" t="s">
        <v>5346</v>
      </c>
      <c r="C2947" s="284" t="s">
        <v>97</v>
      </c>
      <c r="D2947" s="285" t="s">
        <v>3622</v>
      </c>
      <c r="F2947" s="242"/>
      <c r="I2947" s="284" t="s">
        <v>239</v>
      </c>
      <c r="O2947" s="245"/>
    </row>
    <row r="2948" spans="1:15" s="241" customFormat="1" ht="30">
      <c r="A2948" s="284">
        <v>120377</v>
      </c>
      <c r="B2948" s="284" t="s">
        <v>5347</v>
      </c>
      <c r="C2948" s="284" t="s">
        <v>5348</v>
      </c>
      <c r="D2948" s="285" t="s">
        <v>580</v>
      </c>
      <c r="F2948" s="242"/>
      <c r="I2948" s="284" t="s">
        <v>87</v>
      </c>
      <c r="O2948" s="245"/>
    </row>
    <row r="2949" spans="1:15" s="241" customFormat="1" ht="30">
      <c r="A2949" s="284">
        <v>120378</v>
      </c>
      <c r="B2949" s="284" t="s">
        <v>5349</v>
      </c>
      <c r="C2949" s="284" t="s">
        <v>119</v>
      </c>
      <c r="D2949" s="285" t="s">
        <v>1247</v>
      </c>
      <c r="F2949" s="242"/>
      <c r="I2949" s="284" t="s">
        <v>87</v>
      </c>
      <c r="O2949" s="251"/>
    </row>
    <row r="2950" spans="1:15" s="241" customFormat="1" ht="30">
      <c r="A2950" s="284">
        <v>120379</v>
      </c>
      <c r="B2950" s="284" t="s">
        <v>5350</v>
      </c>
      <c r="C2950" s="284" t="s">
        <v>131</v>
      </c>
      <c r="D2950" s="285" t="s">
        <v>970</v>
      </c>
      <c r="F2950" s="242"/>
      <c r="I2950" s="284" t="s">
        <v>87</v>
      </c>
      <c r="J2950" s="253"/>
      <c r="K2950" s="253"/>
      <c r="L2950" s="253"/>
      <c r="O2950" s="245"/>
    </row>
    <row r="2951" spans="1:15" s="241" customFormat="1" ht="30">
      <c r="A2951" s="284">
        <v>120380</v>
      </c>
      <c r="B2951" s="284" t="s">
        <v>5351</v>
      </c>
      <c r="C2951" s="284" t="s">
        <v>322</v>
      </c>
      <c r="D2951" s="285" t="s">
        <v>953</v>
      </c>
      <c r="F2951" s="242"/>
      <c r="I2951" s="284" t="s">
        <v>87</v>
      </c>
      <c r="O2951" s="251"/>
    </row>
    <row r="2952" spans="1:15" s="241" customFormat="1" ht="30">
      <c r="A2952" s="284">
        <v>120381</v>
      </c>
      <c r="B2952" s="284" t="s">
        <v>5352</v>
      </c>
      <c r="C2952" s="284" t="s">
        <v>141</v>
      </c>
      <c r="D2952" s="285" t="s">
        <v>5353</v>
      </c>
      <c r="F2952" s="242"/>
      <c r="I2952" s="284" t="s">
        <v>87</v>
      </c>
      <c r="J2952" s="253"/>
      <c r="K2952" s="253"/>
      <c r="L2952" s="253"/>
      <c r="O2952" s="251"/>
    </row>
    <row r="2953" spans="1:15" s="241" customFormat="1" ht="30">
      <c r="A2953" s="284">
        <v>120382</v>
      </c>
      <c r="B2953" s="284" t="s">
        <v>5354</v>
      </c>
      <c r="C2953" s="284" t="s">
        <v>120</v>
      </c>
      <c r="D2953" s="285" t="s">
        <v>1016</v>
      </c>
      <c r="F2953" s="242"/>
      <c r="I2953" s="284" t="s">
        <v>87</v>
      </c>
      <c r="O2953" s="245"/>
    </row>
    <row r="2954" spans="1:15" s="241" customFormat="1" ht="30">
      <c r="A2954" s="284">
        <v>120383</v>
      </c>
      <c r="B2954" s="284" t="s">
        <v>5355</v>
      </c>
      <c r="C2954" s="284" t="s">
        <v>1238</v>
      </c>
      <c r="D2954" s="285" t="s">
        <v>868</v>
      </c>
      <c r="F2954" s="242"/>
      <c r="I2954" s="284" t="s">
        <v>87</v>
      </c>
      <c r="O2954" s="245"/>
    </row>
    <row r="2955" spans="1:15" s="241" customFormat="1" ht="30">
      <c r="A2955" s="284">
        <v>120384</v>
      </c>
      <c r="B2955" s="284" t="s">
        <v>5356</v>
      </c>
      <c r="C2955" s="284" t="s">
        <v>167</v>
      </c>
      <c r="D2955" s="285" t="s">
        <v>970</v>
      </c>
      <c r="F2955" s="242"/>
      <c r="I2955" s="284" t="s">
        <v>87</v>
      </c>
      <c r="O2955" s="245"/>
    </row>
    <row r="2956" spans="1:15" s="241" customFormat="1" ht="30">
      <c r="A2956" s="284">
        <v>120385</v>
      </c>
      <c r="B2956" s="284" t="s">
        <v>5357</v>
      </c>
      <c r="C2956" s="284" t="s">
        <v>284</v>
      </c>
      <c r="D2956" s="285" t="s">
        <v>1904</v>
      </c>
      <c r="F2956" s="242"/>
      <c r="I2956" s="284" t="s">
        <v>87</v>
      </c>
      <c r="O2956" s="245"/>
    </row>
    <row r="2957" spans="1:15" s="241" customFormat="1" ht="30">
      <c r="A2957" s="284">
        <v>120386</v>
      </c>
      <c r="B2957" s="284" t="s">
        <v>1467</v>
      </c>
      <c r="C2957" s="284" t="s">
        <v>415</v>
      </c>
      <c r="D2957" s="285" t="s">
        <v>828</v>
      </c>
      <c r="F2957" s="242"/>
      <c r="I2957" s="284" t="s">
        <v>87</v>
      </c>
      <c r="J2957" s="253"/>
      <c r="K2957" s="253"/>
      <c r="L2957" s="253"/>
      <c r="O2957" s="245"/>
    </row>
    <row r="2958" spans="1:15" s="241" customFormat="1" ht="30">
      <c r="A2958" s="284">
        <v>120387</v>
      </c>
      <c r="B2958" s="284" t="s">
        <v>5358</v>
      </c>
      <c r="C2958" s="284" t="s">
        <v>5359</v>
      </c>
      <c r="D2958" s="285" t="s">
        <v>1113</v>
      </c>
      <c r="F2958" s="242"/>
      <c r="I2958" s="284" t="s">
        <v>87</v>
      </c>
      <c r="J2958" s="253"/>
      <c r="K2958" s="253"/>
      <c r="L2958" s="253"/>
      <c r="O2958" s="245"/>
    </row>
    <row r="2959" spans="1:15" s="241" customFormat="1" ht="30">
      <c r="A2959" s="284">
        <v>120388</v>
      </c>
      <c r="B2959" s="284" t="s">
        <v>5360</v>
      </c>
      <c r="C2959" s="284" t="s">
        <v>1818</v>
      </c>
      <c r="D2959" s="285" t="s">
        <v>978</v>
      </c>
      <c r="F2959" s="242"/>
      <c r="I2959" s="284" t="s">
        <v>87</v>
      </c>
      <c r="O2959" s="245"/>
    </row>
    <row r="2960" spans="1:15" s="241" customFormat="1" ht="30">
      <c r="A2960" s="284">
        <v>120389</v>
      </c>
      <c r="B2960" s="284" t="s">
        <v>5361</v>
      </c>
      <c r="C2960" s="284" t="s">
        <v>178</v>
      </c>
      <c r="D2960" s="285" t="s">
        <v>1247</v>
      </c>
      <c r="F2960" s="242"/>
      <c r="I2960" s="284" t="s">
        <v>87</v>
      </c>
      <c r="J2960" s="253"/>
      <c r="K2960" s="253"/>
      <c r="L2960" s="253"/>
      <c r="O2960" s="245"/>
    </row>
    <row r="2961" spans="1:15" s="241" customFormat="1" ht="30">
      <c r="A2961" s="284">
        <v>120390</v>
      </c>
      <c r="B2961" s="284" t="s">
        <v>5362</v>
      </c>
      <c r="C2961" s="284" t="s">
        <v>181</v>
      </c>
      <c r="D2961" s="285" t="s">
        <v>717</v>
      </c>
      <c r="F2961" s="242"/>
      <c r="I2961" s="284" t="s">
        <v>87</v>
      </c>
      <c r="O2961" s="245"/>
    </row>
    <row r="2962" spans="1:15" s="241" customFormat="1" ht="30">
      <c r="A2962" s="284">
        <v>120391</v>
      </c>
      <c r="B2962" s="284" t="s">
        <v>5363</v>
      </c>
      <c r="C2962" s="284" t="s">
        <v>391</v>
      </c>
      <c r="D2962" s="285" t="s">
        <v>828</v>
      </c>
      <c r="F2962" s="242"/>
      <c r="I2962" s="284" t="s">
        <v>87</v>
      </c>
      <c r="J2962" s="253"/>
      <c r="K2962" s="253"/>
      <c r="L2962" s="253"/>
      <c r="O2962" s="245"/>
    </row>
    <row r="2963" spans="1:15" s="241" customFormat="1" ht="30">
      <c r="A2963" s="284">
        <v>120392</v>
      </c>
      <c r="B2963" s="284" t="s">
        <v>5364</v>
      </c>
      <c r="C2963" s="284" t="s">
        <v>1010</v>
      </c>
      <c r="D2963" s="285" t="s">
        <v>818</v>
      </c>
      <c r="F2963" s="242"/>
      <c r="I2963" s="284" t="s">
        <v>87</v>
      </c>
      <c r="O2963" s="245"/>
    </row>
    <row r="2964" spans="1:15" s="241" customFormat="1" ht="30">
      <c r="A2964" s="284">
        <v>120393</v>
      </c>
      <c r="B2964" s="284" t="s">
        <v>5365</v>
      </c>
      <c r="C2964" s="284" t="s">
        <v>152</v>
      </c>
      <c r="D2964" s="285" t="s">
        <v>766</v>
      </c>
      <c r="F2964" s="242"/>
      <c r="I2964" s="284" t="s">
        <v>239</v>
      </c>
      <c r="O2964" s="245"/>
    </row>
    <row r="2965" spans="1:15" s="241" customFormat="1" ht="30">
      <c r="A2965" s="284">
        <v>120394</v>
      </c>
      <c r="B2965" s="284" t="s">
        <v>5366</v>
      </c>
      <c r="C2965" s="284" t="s">
        <v>84</v>
      </c>
      <c r="D2965" s="285" t="s">
        <v>741</v>
      </c>
      <c r="F2965" s="242"/>
      <c r="I2965" s="284" t="s">
        <v>87</v>
      </c>
      <c r="O2965" s="245"/>
    </row>
    <row r="2966" spans="1:15" s="241" customFormat="1" ht="30">
      <c r="A2966" s="284">
        <v>120395</v>
      </c>
      <c r="B2966" s="284" t="s">
        <v>5367</v>
      </c>
      <c r="C2966" s="284" t="s">
        <v>5368</v>
      </c>
      <c r="D2966" s="285" t="s">
        <v>1197</v>
      </c>
      <c r="F2966" s="242"/>
      <c r="I2966" s="284" t="s">
        <v>87</v>
      </c>
      <c r="J2966" s="253"/>
      <c r="K2966" s="253"/>
      <c r="L2966" s="253"/>
      <c r="O2966" s="245"/>
    </row>
    <row r="2967" spans="1:15" s="241" customFormat="1" ht="30">
      <c r="A2967" s="284">
        <v>120396</v>
      </c>
      <c r="B2967" s="284" t="s">
        <v>5369</v>
      </c>
      <c r="C2967" s="284" t="s">
        <v>482</v>
      </c>
      <c r="D2967" s="285" t="s">
        <v>746</v>
      </c>
      <c r="F2967" s="242"/>
      <c r="I2967" s="284" t="s">
        <v>87</v>
      </c>
      <c r="J2967" s="253"/>
      <c r="K2967" s="253"/>
      <c r="L2967" s="253"/>
      <c r="O2967" s="245"/>
    </row>
    <row r="2968" spans="1:15" s="241" customFormat="1" ht="30">
      <c r="A2968" s="284">
        <v>120397</v>
      </c>
      <c r="B2968" s="284" t="s">
        <v>5370</v>
      </c>
      <c r="C2968" s="284" t="s">
        <v>97</v>
      </c>
      <c r="D2968" s="285" t="s">
        <v>1556</v>
      </c>
      <c r="F2968" s="242"/>
      <c r="I2968" s="284" t="s">
        <v>87</v>
      </c>
      <c r="O2968" s="245"/>
    </row>
    <row r="2969" spans="1:15" s="241" customFormat="1" ht="30">
      <c r="A2969" s="284">
        <v>120398</v>
      </c>
      <c r="B2969" s="284" t="s">
        <v>5371</v>
      </c>
      <c r="C2969" s="284" t="s">
        <v>5372</v>
      </c>
      <c r="D2969" s="285" t="s">
        <v>1047</v>
      </c>
      <c r="F2969" s="242"/>
      <c r="I2969" s="284" t="s">
        <v>87</v>
      </c>
      <c r="O2969" s="245"/>
    </row>
    <row r="2970" spans="1:15" s="241" customFormat="1" ht="30">
      <c r="A2970" s="284">
        <v>120399</v>
      </c>
      <c r="B2970" s="284" t="s">
        <v>5373</v>
      </c>
      <c r="C2970" s="284" t="s">
        <v>103</v>
      </c>
      <c r="D2970" s="285" t="s">
        <v>5374</v>
      </c>
      <c r="F2970" s="242"/>
      <c r="I2970" s="284" t="s">
        <v>87</v>
      </c>
      <c r="O2970" s="245"/>
    </row>
    <row r="2971" spans="1:15" s="241" customFormat="1" ht="30">
      <c r="A2971" s="284">
        <v>120400</v>
      </c>
      <c r="B2971" s="284" t="s">
        <v>5375</v>
      </c>
      <c r="C2971" s="284" t="s">
        <v>5376</v>
      </c>
      <c r="D2971" s="285" t="s">
        <v>1268</v>
      </c>
      <c r="F2971" s="242"/>
      <c r="I2971" s="284" t="s">
        <v>87</v>
      </c>
      <c r="O2971" s="245"/>
    </row>
    <row r="2972" spans="1:15" s="241" customFormat="1" ht="30">
      <c r="A2972" s="284">
        <v>120401</v>
      </c>
      <c r="B2972" s="284" t="s">
        <v>5377</v>
      </c>
      <c r="C2972" s="284" t="s">
        <v>3269</v>
      </c>
      <c r="D2972" s="285" t="s">
        <v>1049</v>
      </c>
      <c r="F2972" s="242"/>
      <c r="I2972" s="284" t="s">
        <v>87</v>
      </c>
      <c r="O2972" s="245"/>
    </row>
    <row r="2973" spans="1:15" s="241" customFormat="1" ht="30">
      <c r="A2973" s="284">
        <v>120402</v>
      </c>
      <c r="B2973" s="284" t="s">
        <v>5378</v>
      </c>
      <c r="C2973" s="284" t="s">
        <v>5379</v>
      </c>
      <c r="D2973" s="285" t="s">
        <v>685</v>
      </c>
      <c r="F2973" s="242"/>
      <c r="I2973" s="284" t="s">
        <v>87</v>
      </c>
      <c r="J2973" s="253"/>
      <c r="K2973" s="253"/>
      <c r="L2973" s="253"/>
      <c r="O2973" s="251"/>
    </row>
    <row r="2974" spans="1:15" s="241" customFormat="1" ht="30">
      <c r="A2974" s="284">
        <v>120403</v>
      </c>
      <c r="B2974" s="284" t="s">
        <v>5380</v>
      </c>
      <c r="C2974" s="284" t="s">
        <v>1030</v>
      </c>
      <c r="D2974" s="285" t="s">
        <v>5381</v>
      </c>
      <c r="F2974" s="242"/>
      <c r="I2974" s="284" t="s">
        <v>87</v>
      </c>
      <c r="O2974" s="245"/>
    </row>
    <row r="2975" spans="1:15" s="241" customFormat="1" ht="30">
      <c r="A2975" s="284">
        <v>120404</v>
      </c>
      <c r="B2975" s="284" t="s">
        <v>5382</v>
      </c>
      <c r="C2975" s="284" t="s">
        <v>372</v>
      </c>
      <c r="D2975" s="285" t="s">
        <v>827</v>
      </c>
      <c r="I2975" s="284" t="s">
        <v>87</v>
      </c>
      <c r="O2975" s="245"/>
    </row>
    <row r="2976" spans="1:15" s="241" customFormat="1" ht="30">
      <c r="A2976" s="284">
        <v>120405</v>
      </c>
      <c r="B2976" s="284" t="s">
        <v>5383</v>
      </c>
      <c r="C2976" s="284" t="s">
        <v>187</v>
      </c>
      <c r="D2976" s="285" t="s">
        <v>741</v>
      </c>
      <c r="F2976" s="242"/>
      <c r="I2976" s="284" t="s">
        <v>87</v>
      </c>
      <c r="J2976" s="253"/>
      <c r="K2976" s="253"/>
      <c r="L2976" s="253"/>
      <c r="O2976" s="251"/>
    </row>
    <row r="2977" spans="1:15" s="241" customFormat="1" ht="30">
      <c r="A2977" s="284">
        <v>120406</v>
      </c>
      <c r="B2977" s="284" t="s">
        <v>5384</v>
      </c>
      <c r="C2977" s="284" t="s">
        <v>101</v>
      </c>
      <c r="D2977" s="285" t="s">
        <v>690</v>
      </c>
      <c r="F2977" s="242"/>
      <c r="I2977" s="284" t="s">
        <v>87</v>
      </c>
      <c r="J2977" s="253"/>
      <c r="K2977" s="253"/>
      <c r="L2977" s="253"/>
      <c r="O2977" s="251"/>
    </row>
    <row r="2978" spans="1:15" s="241" customFormat="1" ht="30">
      <c r="A2978" s="284">
        <v>120407</v>
      </c>
      <c r="B2978" s="284" t="s">
        <v>5385</v>
      </c>
      <c r="C2978" s="284" t="s">
        <v>5386</v>
      </c>
      <c r="D2978" s="285" t="s">
        <v>809</v>
      </c>
      <c r="F2978" s="242"/>
      <c r="I2978" s="284" t="s">
        <v>87</v>
      </c>
      <c r="J2978" s="253"/>
      <c r="K2978" s="253"/>
      <c r="L2978" s="253"/>
      <c r="O2978" s="251"/>
    </row>
    <row r="2979" spans="1:15" s="241" customFormat="1" ht="30">
      <c r="A2979" s="284">
        <v>120408</v>
      </c>
      <c r="B2979" s="284" t="s">
        <v>5387</v>
      </c>
      <c r="C2979" s="284" t="s">
        <v>170</v>
      </c>
      <c r="D2979" s="285" t="s">
        <v>1047</v>
      </c>
      <c r="F2979" s="242"/>
      <c r="I2979" s="284" t="s">
        <v>87</v>
      </c>
      <c r="O2979" s="251"/>
    </row>
    <row r="2980" spans="1:15" s="241" customFormat="1" ht="30">
      <c r="A2980" s="284">
        <v>120409</v>
      </c>
      <c r="B2980" s="284" t="s">
        <v>5388</v>
      </c>
      <c r="C2980" s="284" t="s">
        <v>562</v>
      </c>
      <c r="D2980" s="285" t="s">
        <v>884</v>
      </c>
      <c r="F2980" s="242"/>
      <c r="I2980" s="284" t="s">
        <v>87</v>
      </c>
      <c r="O2980" s="251"/>
    </row>
    <row r="2981" spans="1:15" s="241" customFormat="1" ht="30">
      <c r="A2981" s="284">
        <v>120410</v>
      </c>
      <c r="B2981" s="284" t="s">
        <v>5389</v>
      </c>
      <c r="C2981" s="284" t="s">
        <v>148</v>
      </c>
      <c r="D2981" s="285" t="s">
        <v>1469</v>
      </c>
      <c r="F2981" s="242"/>
      <c r="I2981" s="284" t="s">
        <v>87</v>
      </c>
      <c r="O2981" s="245"/>
    </row>
    <row r="2982" spans="1:15" s="241" customFormat="1" ht="30">
      <c r="A2982" s="284">
        <v>120411</v>
      </c>
      <c r="B2982" s="284" t="s">
        <v>5390</v>
      </c>
      <c r="C2982" s="284" t="s">
        <v>238</v>
      </c>
      <c r="D2982" s="285" t="s">
        <v>598</v>
      </c>
      <c r="F2982" s="242"/>
      <c r="I2982" s="284" t="s">
        <v>87</v>
      </c>
      <c r="O2982" s="251"/>
    </row>
    <row r="2983" spans="1:15" s="241" customFormat="1" ht="30">
      <c r="A2983" s="284">
        <v>120412</v>
      </c>
      <c r="B2983" s="284" t="s">
        <v>5391</v>
      </c>
      <c r="C2983" s="284" t="s">
        <v>503</v>
      </c>
      <c r="D2983" s="285" t="s">
        <v>809</v>
      </c>
      <c r="F2983" s="242"/>
      <c r="I2983" s="284" t="s">
        <v>87</v>
      </c>
      <c r="O2983" s="245"/>
    </row>
    <row r="2984" spans="1:15" s="241" customFormat="1" ht="30">
      <c r="A2984" s="284">
        <v>120413</v>
      </c>
      <c r="B2984" s="284" t="s">
        <v>5392</v>
      </c>
      <c r="C2984" s="284" t="s">
        <v>167</v>
      </c>
      <c r="D2984" s="285" t="s">
        <v>5393</v>
      </c>
      <c r="F2984" s="242"/>
      <c r="I2984" s="284" t="s">
        <v>87</v>
      </c>
      <c r="O2984" s="245"/>
    </row>
    <row r="2985" spans="1:15" s="241" customFormat="1" ht="30">
      <c r="A2985" s="284">
        <v>120414</v>
      </c>
      <c r="B2985" s="284" t="s">
        <v>5394</v>
      </c>
      <c r="C2985" s="284" t="s">
        <v>104</v>
      </c>
      <c r="D2985" s="285" t="s">
        <v>1249</v>
      </c>
      <c r="F2985" s="242"/>
      <c r="I2985" s="284" t="s">
        <v>87</v>
      </c>
      <c r="O2985" s="251"/>
    </row>
    <row r="2986" spans="1:15" s="241" customFormat="1" ht="30">
      <c r="A2986" s="284">
        <v>120415</v>
      </c>
      <c r="B2986" s="284" t="s">
        <v>5395</v>
      </c>
      <c r="C2986" s="284" t="s">
        <v>92</v>
      </c>
      <c r="D2986" s="285" t="s">
        <v>773</v>
      </c>
      <c r="F2986" s="242"/>
      <c r="I2986" s="284" t="s">
        <v>87</v>
      </c>
      <c r="O2986" s="245"/>
    </row>
    <row r="2987" spans="1:15" s="241" customFormat="1" ht="30">
      <c r="A2987" s="284">
        <v>120416</v>
      </c>
      <c r="B2987" s="284" t="s">
        <v>5396</v>
      </c>
      <c r="C2987" s="284" t="s">
        <v>399</v>
      </c>
      <c r="D2987" s="285" t="s">
        <v>5397</v>
      </c>
      <c r="F2987" s="242"/>
      <c r="I2987" s="284" t="s">
        <v>239</v>
      </c>
      <c r="O2987" s="245"/>
    </row>
    <row r="2988" spans="1:15" s="241" customFormat="1" ht="30">
      <c r="A2988" s="284">
        <v>120417</v>
      </c>
      <c r="B2988" s="284" t="s">
        <v>5398</v>
      </c>
      <c r="C2988" s="284" t="s">
        <v>1100</v>
      </c>
      <c r="D2988" s="285" t="s">
        <v>803</v>
      </c>
      <c r="F2988" s="242"/>
      <c r="I2988" s="284" t="s">
        <v>87</v>
      </c>
      <c r="J2988" s="253"/>
      <c r="K2988" s="253"/>
      <c r="L2988" s="253"/>
      <c r="O2988" s="251"/>
    </row>
    <row r="2989" spans="1:15" s="241" customFormat="1" ht="30">
      <c r="A2989" s="284">
        <v>120418</v>
      </c>
      <c r="B2989" s="284" t="s">
        <v>5399</v>
      </c>
      <c r="C2989" s="284" t="s">
        <v>97</v>
      </c>
      <c r="D2989" s="285" t="s">
        <v>773</v>
      </c>
      <c r="F2989" s="242"/>
      <c r="I2989" s="284" t="s">
        <v>87</v>
      </c>
      <c r="O2989" s="245"/>
    </row>
    <row r="2990" spans="1:15" s="241" customFormat="1" ht="30">
      <c r="A2990" s="284">
        <v>120419</v>
      </c>
      <c r="B2990" s="284" t="s">
        <v>5400</v>
      </c>
      <c r="C2990" s="284" t="s">
        <v>414</v>
      </c>
      <c r="D2990" s="285" t="s">
        <v>970</v>
      </c>
      <c r="F2990" s="242"/>
      <c r="I2990" s="284" t="s">
        <v>87</v>
      </c>
      <c r="J2990" s="253"/>
      <c r="K2990" s="253"/>
      <c r="L2990" s="253"/>
      <c r="O2990" s="245"/>
    </row>
    <row r="2991" spans="1:15" s="241" customFormat="1" ht="30">
      <c r="A2991" s="284">
        <v>120420</v>
      </c>
      <c r="B2991" s="284" t="s">
        <v>5401</v>
      </c>
      <c r="C2991" s="284" t="s">
        <v>1263</v>
      </c>
      <c r="D2991" s="285" t="s">
        <v>970</v>
      </c>
      <c r="F2991" s="242"/>
      <c r="I2991" s="284" t="s">
        <v>239</v>
      </c>
      <c r="J2991" s="253"/>
      <c r="K2991" s="253"/>
      <c r="L2991" s="253"/>
      <c r="O2991" s="251"/>
    </row>
    <row r="2992" spans="1:15" s="241" customFormat="1" ht="30">
      <c r="A2992" s="284">
        <v>120421</v>
      </c>
      <c r="B2992" s="284" t="s">
        <v>5402</v>
      </c>
      <c r="C2992" s="284" t="s">
        <v>183</v>
      </c>
      <c r="D2992" s="285" t="s">
        <v>797</v>
      </c>
      <c r="F2992" s="242"/>
      <c r="I2992" s="284" t="s">
        <v>87</v>
      </c>
      <c r="O2992" s="245"/>
    </row>
    <row r="2993" spans="1:15" s="241" customFormat="1" ht="30">
      <c r="A2993" s="284">
        <v>120422</v>
      </c>
      <c r="B2993" s="284" t="s">
        <v>5403</v>
      </c>
      <c r="C2993" s="284" t="s">
        <v>100</v>
      </c>
      <c r="D2993" s="285" t="s">
        <v>820</v>
      </c>
      <c r="F2993" s="242"/>
      <c r="I2993" s="284" t="s">
        <v>87</v>
      </c>
      <c r="J2993" s="253"/>
      <c r="K2993" s="253"/>
      <c r="L2993" s="253"/>
      <c r="O2993" s="251"/>
    </row>
    <row r="2994" spans="1:15" s="241" customFormat="1" ht="30">
      <c r="A2994" s="284">
        <v>120423</v>
      </c>
      <c r="B2994" s="284" t="s">
        <v>5404</v>
      </c>
      <c r="C2994" s="284" t="s">
        <v>2178</v>
      </c>
      <c r="D2994" s="285" t="s">
        <v>820</v>
      </c>
      <c r="F2994" s="242"/>
      <c r="I2994" s="284" t="s">
        <v>239</v>
      </c>
      <c r="J2994" s="253"/>
      <c r="K2994" s="253"/>
      <c r="L2994" s="253"/>
      <c r="O2994" s="245"/>
    </row>
    <row r="2995" spans="1:15" s="241" customFormat="1" ht="30">
      <c r="A2995" s="284">
        <v>120424</v>
      </c>
      <c r="B2995" s="284" t="s">
        <v>5405</v>
      </c>
      <c r="C2995" s="284" t="s">
        <v>377</v>
      </c>
      <c r="D2995" s="285" t="s">
        <v>933</v>
      </c>
      <c r="F2995" s="242"/>
      <c r="I2995" s="284" t="s">
        <v>87</v>
      </c>
      <c r="O2995" s="245"/>
    </row>
    <row r="2996" spans="1:15" s="241" customFormat="1" ht="30">
      <c r="A2996" s="284">
        <v>120425</v>
      </c>
      <c r="B2996" s="284" t="s">
        <v>5406</v>
      </c>
      <c r="C2996" s="284" t="s">
        <v>167</v>
      </c>
      <c r="D2996" s="285" t="s">
        <v>1710</v>
      </c>
      <c r="F2996" s="242"/>
      <c r="I2996" s="284" t="s">
        <v>87</v>
      </c>
      <c r="O2996" s="245"/>
    </row>
    <row r="2997" spans="1:15" s="241" customFormat="1" ht="30">
      <c r="A2997" s="284">
        <v>120426</v>
      </c>
      <c r="B2997" s="284" t="s">
        <v>5407</v>
      </c>
      <c r="C2997" s="284" t="s">
        <v>5408</v>
      </c>
      <c r="D2997" s="285" t="s">
        <v>756</v>
      </c>
      <c r="F2997" s="242"/>
      <c r="I2997" s="284" t="s">
        <v>87</v>
      </c>
      <c r="J2997" s="253"/>
      <c r="K2997" s="253"/>
      <c r="L2997" s="253"/>
      <c r="O2997" s="245"/>
    </row>
    <row r="2998" spans="1:15" s="241" customFormat="1" ht="30">
      <c r="A2998" s="284">
        <v>120427</v>
      </c>
      <c r="B2998" s="284" t="s">
        <v>5409</v>
      </c>
      <c r="C2998" s="284" t="s">
        <v>133</v>
      </c>
      <c r="D2998" s="285" t="s">
        <v>1032</v>
      </c>
      <c r="F2998" s="242"/>
      <c r="I2998" s="284" t="s">
        <v>87</v>
      </c>
      <c r="O2998" s="245"/>
    </row>
    <row r="2999" spans="1:15" s="241" customFormat="1" ht="30">
      <c r="A2999" s="284">
        <v>120428</v>
      </c>
      <c r="B2999" s="284" t="s">
        <v>5410</v>
      </c>
      <c r="C2999" s="284" t="s">
        <v>220</v>
      </c>
      <c r="D2999" s="285" t="s">
        <v>5411</v>
      </c>
      <c r="F2999" s="242"/>
      <c r="I2999" s="284" t="s">
        <v>87</v>
      </c>
      <c r="J2999" s="253"/>
      <c r="K2999" s="253"/>
      <c r="L2999" s="253"/>
      <c r="O2999" s="245"/>
    </row>
    <row r="3000" spans="1:15" s="241" customFormat="1" ht="30">
      <c r="A3000" s="284">
        <v>120429</v>
      </c>
      <c r="B3000" s="284" t="s">
        <v>5412</v>
      </c>
      <c r="C3000" s="284" t="s">
        <v>454</v>
      </c>
      <c r="D3000" s="285" t="s">
        <v>756</v>
      </c>
      <c r="F3000" s="242"/>
      <c r="I3000" s="284" t="s">
        <v>239</v>
      </c>
      <c r="O3000" s="245"/>
    </row>
    <row r="3001" spans="1:15" s="241" customFormat="1" ht="30">
      <c r="A3001" s="284">
        <v>120430</v>
      </c>
      <c r="B3001" s="284" t="s">
        <v>5413</v>
      </c>
      <c r="C3001" s="284" t="s">
        <v>134</v>
      </c>
      <c r="D3001" s="285" t="s">
        <v>824</v>
      </c>
      <c r="F3001" s="242"/>
      <c r="I3001" s="284" t="s">
        <v>87</v>
      </c>
      <c r="J3001" s="253"/>
      <c r="K3001" s="253"/>
      <c r="L3001" s="253"/>
      <c r="O3001" s="245"/>
    </row>
    <row r="3002" spans="1:15" s="241" customFormat="1" ht="30">
      <c r="A3002" s="284">
        <v>120431</v>
      </c>
      <c r="B3002" s="284" t="s">
        <v>5414</v>
      </c>
      <c r="C3002" s="284" t="s">
        <v>101</v>
      </c>
      <c r="D3002" s="285" t="s">
        <v>1014</v>
      </c>
      <c r="F3002" s="242"/>
      <c r="I3002" s="284" t="s">
        <v>87</v>
      </c>
      <c r="O3002" s="251"/>
    </row>
    <row r="3003" spans="1:15" s="241" customFormat="1" ht="30">
      <c r="A3003" s="284">
        <v>120432</v>
      </c>
      <c r="B3003" s="284" t="s">
        <v>5415</v>
      </c>
      <c r="C3003" s="284" t="s">
        <v>4058</v>
      </c>
      <c r="D3003" s="285" t="s">
        <v>836</v>
      </c>
      <c r="F3003" s="242"/>
      <c r="I3003" s="284" t="s">
        <v>87</v>
      </c>
      <c r="J3003" s="253"/>
      <c r="K3003" s="253"/>
      <c r="L3003" s="253"/>
      <c r="O3003" s="251"/>
    </row>
    <row r="3004" spans="1:15" s="241" customFormat="1" ht="30">
      <c r="A3004" s="284">
        <v>120433</v>
      </c>
      <c r="B3004" s="284" t="s">
        <v>5416</v>
      </c>
      <c r="C3004" s="284" t="s">
        <v>178</v>
      </c>
      <c r="D3004" s="285" t="s">
        <v>1247</v>
      </c>
      <c r="F3004" s="242"/>
      <c r="I3004" s="284" t="s">
        <v>87</v>
      </c>
      <c r="O3004" s="245"/>
    </row>
    <row r="3005" spans="1:15" s="241" customFormat="1" ht="30">
      <c r="A3005" s="284">
        <v>120434</v>
      </c>
      <c r="B3005" s="284" t="s">
        <v>5417</v>
      </c>
      <c r="C3005" s="284" t="s">
        <v>5418</v>
      </c>
      <c r="D3005" s="285" t="s">
        <v>1265</v>
      </c>
      <c r="F3005" s="242"/>
      <c r="I3005" s="284" t="s">
        <v>87</v>
      </c>
      <c r="J3005" s="253"/>
      <c r="K3005" s="253"/>
      <c r="L3005" s="253"/>
      <c r="O3005" s="251"/>
    </row>
    <row r="3006" spans="1:15" s="241" customFormat="1" ht="30">
      <c r="A3006" s="284">
        <v>120435</v>
      </c>
      <c r="B3006" s="284" t="s">
        <v>5419</v>
      </c>
      <c r="C3006" s="284" t="s">
        <v>188</v>
      </c>
      <c r="D3006" s="285" t="s">
        <v>1014</v>
      </c>
      <c r="F3006" s="242"/>
      <c r="I3006" s="284" t="s">
        <v>87</v>
      </c>
      <c r="O3006" s="245"/>
    </row>
    <row r="3007" spans="1:15" s="241" customFormat="1" ht="30">
      <c r="A3007" s="284">
        <v>120436</v>
      </c>
      <c r="B3007" s="284" t="s">
        <v>5420</v>
      </c>
      <c r="C3007" s="284" t="s">
        <v>134</v>
      </c>
      <c r="D3007" s="285" t="s">
        <v>943</v>
      </c>
      <c r="F3007" s="242"/>
      <c r="I3007" s="284" t="s">
        <v>87</v>
      </c>
      <c r="J3007" s="253"/>
      <c r="K3007" s="253"/>
      <c r="L3007" s="253"/>
      <c r="O3007" s="251"/>
    </row>
    <row r="3008" spans="1:15" s="241" customFormat="1" ht="30">
      <c r="A3008" s="284">
        <v>120437</v>
      </c>
      <c r="B3008" s="284" t="s">
        <v>5421</v>
      </c>
      <c r="C3008" s="284" t="s">
        <v>5422</v>
      </c>
      <c r="D3008" s="285" t="s">
        <v>800</v>
      </c>
      <c r="F3008" s="242"/>
      <c r="I3008" s="284" t="s">
        <v>87</v>
      </c>
      <c r="O3008" s="245"/>
    </row>
    <row r="3009" spans="1:15" s="241" customFormat="1" ht="30">
      <c r="A3009" s="284">
        <v>120438</v>
      </c>
      <c r="B3009" s="284" t="s">
        <v>5423</v>
      </c>
      <c r="C3009" s="284" t="s">
        <v>219</v>
      </c>
      <c r="D3009" s="285" t="s">
        <v>752</v>
      </c>
      <c r="F3009" s="242"/>
      <c r="I3009" s="284" t="s">
        <v>87</v>
      </c>
      <c r="J3009" s="253"/>
      <c r="K3009" s="253"/>
      <c r="L3009" s="253"/>
      <c r="O3009" s="245"/>
    </row>
    <row r="3010" spans="1:15" s="241" customFormat="1" ht="30">
      <c r="A3010" s="284">
        <v>120439</v>
      </c>
      <c r="B3010" s="284" t="s">
        <v>5424</v>
      </c>
      <c r="C3010" s="284" t="s">
        <v>97</v>
      </c>
      <c r="D3010" s="285" t="s">
        <v>773</v>
      </c>
      <c r="F3010" s="242"/>
      <c r="I3010" s="284" t="s">
        <v>87</v>
      </c>
      <c r="O3010" s="245"/>
    </row>
    <row r="3011" spans="1:15" s="241" customFormat="1" ht="30">
      <c r="A3011" s="284">
        <v>120440</v>
      </c>
      <c r="B3011" s="284" t="s">
        <v>5425</v>
      </c>
      <c r="C3011" s="284" t="s">
        <v>187</v>
      </c>
      <c r="D3011" s="285" t="s">
        <v>773</v>
      </c>
      <c r="F3011" s="242"/>
      <c r="I3011" s="284" t="s">
        <v>239</v>
      </c>
      <c r="O3011" s="251"/>
    </row>
    <row r="3012" spans="1:15" s="241" customFormat="1" ht="30">
      <c r="A3012" s="284">
        <v>120441</v>
      </c>
      <c r="B3012" s="284" t="s">
        <v>5426</v>
      </c>
      <c r="C3012" s="284" t="s">
        <v>165</v>
      </c>
      <c r="D3012" s="285" t="s">
        <v>1036</v>
      </c>
      <c r="F3012" s="242"/>
      <c r="I3012" s="284" t="s">
        <v>87</v>
      </c>
      <c r="O3012" s="245"/>
    </row>
    <row r="3013" spans="1:15" s="241" customFormat="1" ht="30">
      <c r="A3013" s="284">
        <v>120442</v>
      </c>
      <c r="B3013" s="284" t="s">
        <v>5427</v>
      </c>
      <c r="C3013" s="284" t="s">
        <v>409</v>
      </c>
      <c r="D3013" s="285" t="s">
        <v>755</v>
      </c>
      <c r="F3013" s="242"/>
      <c r="I3013" s="284" t="s">
        <v>87</v>
      </c>
      <c r="O3013" s="251"/>
    </row>
    <row r="3014" spans="1:15" s="241" customFormat="1" ht="30">
      <c r="A3014" s="284">
        <v>120443</v>
      </c>
      <c r="B3014" s="284" t="s">
        <v>5428</v>
      </c>
      <c r="C3014" s="284" t="s">
        <v>386</v>
      </c>
      <c r="D3014" s="285" t="s">
        <v>690</v>
      </c>
      <c r="F3014" s="242"/>
      <c r="I3014" s="284" t="s">
        <v>87</v>
      </c>
      <c r="J3014" s="253"/>
      <c r="K3014" s="253"/>
      <c r="L3014" s="253"/>
      <c r="O3014" s="245"/>
    </row>
    <row r="3015" spans="1:15" s="241" customFormat="1" ht="30">
      <c r="A3015" s="284">
        <v>120444</v>
      </c>
      <c r="B3015" s="284" t="s">
        <v>5429</v>
      </c>
      <c r="C3015" s="284" t="s">
        <v>105</v>
      </c>
      <c r="D3015" s="285" t="s">
        <v>1167</v>
      </c>
      <c r="F3015" s="242"/>
      <c r="I3015" s="284" t="s">
        <v>87</v>
      </c>
      <c r="O3015" s="251"/>
    </row>
    <row r="3016" spans="1:15" s="241" customFormat="1" ht="30">
      <c r="A3016" s="284">
        <v>120445</v>
      </c>
      <c r="B3016" s="284" t="s">
        <v>5430</v>
      </c>
      <c r="C3016" s="284" t="s">
        <v>345</v>
      </c>
      <c r="D3016" s="285" t="s">
        <v>773</v>
      </c>
      <c r="F3016" s="242"/>
      <c r="I3016" s="284" t="s">
        <v>87</v>
      </c>
      <c r="J3016" s="253"/>
      <c r="K3016" s="253"/>
      <c r="L3016" s="253"/>
      <c r="O3016" s="251"/>
    </row>
    <row r="3017" spans="1:15" s="241" customFormat="1" ht="30">
      <c r="A3017" s="284">
        <v>120446</v>
      </c>
      <c r="B3017" s="284" t="s">
        <v>5431</v>
      </c>
      <c r="C3017" s="284" t="s">
        <v>97</v>
      </c>
      <c r="D3017" s="285" t="s">
        <v>5432</v>
      </c>
      <c r="F3017" s="242"/>
      <c r="I3017" s="284" t="s">
        <v>87</v>
      </c>
      <c r="O3017" s="245"/>
    </row>
    <row r="3018" spans="1:15" s="241" customFormat="1" ht="30">
      <c r="A3018" s="284">
        <v>120447</v>
      </c>
      <c r="B3018" s="284" t="s">
        <v>5433</v>
      </c>
      <c r="C3018" s="284" t="s">
        <v>218</v>
      </c>
      <c r="D3018" s="285" t="s">
        <v>3781</v>
      </c>
      <c r="F3018" s="242"/>
      <c r="I3018" s="284" t="s">
        <v>87</v>
      </c>
      <c r="O3018" s="245"/>
    </row>
    <row r="3019" spans="1:15" s="241" customFormat="1" ht="30">
      <c r="A3019" s="284">
        <v>120448</v>
      </c>
      <c r="B3019" s="284" t="s">
        <v>5434</v>
      </c>
      <c r="C3019" s="284" t="s">
        <v>176</v>
      </c>
      <c r="D3019" s="285" t="s">
        <v>1143</v>
      </c>
      <c r="F3019" s="242"/>
      <c r="I3019" s="284" t="s">
        <v>87</v>
      </c>
      <c r="O3019" s="251"/>
    </row>
    <row r="3020" spans="1:15" s="241" customFormat="1" ht="30">
      <c r="A3020" s="284">
        <v>120449</v>
      </c>
      <c r="B3020" s="284" t="s">
        <v>5435</v>
      </c>
      <c r="C3020" s="284" t="s">
        <v>105</v>
      </c>
      <c r="D3020" s="285" t="s">
        <v>1167</v>
      </c>
      <c r="F3020" s="242"/>
      <c r="I3020" s="284" t="s">
        <v>87</v>
      </c>
      <c r="O3020" s="251"/>
    </row>
    <row r="3021" spans="1:15" s="241" customFormat="1" ht="30">
      <c r="A3021" s="284">
        <v>120450</v>
      </c>
      <c r="B3021" s="284" t="s">
        <v>5436</v>
      </c>
      <c r="C3021" s="284" t="s">
        <v>155</v>
      </c>
      <c r="D3021" s="285" t="s">
        <v>717</v>
      </c>
      <c r="F3021" s="242"/>
      <c r="I3021" s="284" t="s">
        <v>87</v>
      </c>
      <c r="O3021" s="245"/>
    </row>
    <row r="3022" spans="1:15" s="241" customFormat="1" ht="30">
      <c r="A3022" s="284">
        <v>120451</v>
      </c>
      <c r="B3022" s="284" t="s">
        <v>5437</v>
      </c>
      <c r="C3022" s="284" t="s">
        <v>165</v>
      </c>
      <c r="D3022" s="285" t="s">
        <v>836</v>
      </c>
      <c r="F3022" s="242"/>
      <c r="I3022" s="284" t="s">
        <v>87</v>
      </c>
      <c r="O3022" s="251"/>
    </row>
    <row r="3023" spans="1:15" s="241" customFormat="1" ht="30">
      <c r="A3023" s="284">
        <v>120452</v>
      </c>
      <c r="B3023" s="284" t="s">
        <v>5438</v>
      </c>
      <c r="C3023" s="284" t="s">
        <v>101</v>
      </c>
      <c r="D3023" s="285" t="s">
        <v>5439</v>
      </c>
      <c r="F3023" s="242"/>
      <c r="I3023" s="284" t="s">
        <v>87</v>
      </c>
      <c r="O3023" s="245"/>
    </row>
    <row r="3024" spans="1:15" s="241" customFormat="1" ht="30">
      <c r="A3024" s="284">
        <v>120453</v>
      </c>
      <c r="B3024" s="284" t="s">
        <v>5440</v>
      </c>
      <c r="C3024" s="284" t="s">
        <v>343</v>
      </c>
      <c r="D3024" s="285" t="s">
        <v>1463</v>
      </c>
      <c r="F3024" s="242"/>
      <c r="I3024" s="284" t="s">
        <v>239</v>
      </c>
      <c r="O3024" s="245"/>
    </row>
    <row r="3025" spans="1:15" s="241" customFormat="1" ht="30">
      <c r="A3025" s="284">
        <v>120454</v>
      </c>
      <c r="B3025" s="284" t="s">
        <v>5441</v>
      </c>
      <c r="C3025" s="284" t="s">
        <v>86</v>
      </c>
      <c r="D3025" s="285" t="s">
        <v>105</v>
      </c>
      <c r="F3025" s="242"/>
      <c r="I3025" s="284" t="s">
        <v>87</v>
      </c>
      <c r="O3025" s="245"/>
    </row>
    <row r="3026" spans="1:15" s="241" customFormat="1" ht="30">
      <c r="A3026" s="284">
        <v>120455</v>
      </c>
      <c r="B3026" s="284" t="s">
        <v>5442</v>
      </c>
      <c r="C3026" s="284" t="s">
        <v>2383</v>
      </c>
      <c r="D3026" s="285" t="s">
        <v>1671</v>
      </c>
      <c r="F3026" s="242"/>
      <c r="I3026" s="284" t="s">
        <v>87</v>
      </c>
      <c r="O3026" s="245"/>
    </row>
    <row r="3027" spans="1:15" s="241" customFormat="1" ht="30">
      <c r="A3027" s="284">
        <v>120456</v>
      </c>
      <c r="B3027" s="284" t="s">
        <v>5443</v>
      </c>
      <c r="C3027" s="284" t="s">
        <v>97</v>
      </c>
      <c r="D3027" s="285" t="s">
        <v>1866</v>
      </c>
      <c r="F3027" s="242"/>
      <c r="I3027" s="284" t="s">
        <v>87</v>
      </c>
      <c r="J3027" s="253"/>
      <c r="K3027" s="253"/>
      <c r="L3027" s="253"/>
      <c r="O3027" s="245"/>
    </row>
    <row r="3028" spans="1:15" s="241" customFormat="1" ht="30">
      <c r="A3028" s="284">
        <v>120457</v>
      </c>
      <c r="B3028" s="284" t="s">
        <v>5444</v>
      </c>
      <c r="C3028" s="284" t="s">
        <v>1705</v>
      </c>
      <c r="D3028" s="285" t="s">
        <v>833</v>
      </c>
      <c r="F3028" s="242"/>
      <c r="I3028" s="284" t="s">
        <v>87</v>
      </c>
      <c r="J3028" s="253"/>
      <c r="K3028" s="253"/>
      <c r="L3028" s="253"/>
      <c r="O3028" s="245"/>
    </row>
    <row r="3029" spans="1:15" s="241" customFormat="1" ht="30">
      <c r="A3029" s="284">
        <v>120458</v>
      </c>
      <c r="B3029" s="284" t="s">
        <v>5445</v>
      </c>
      <c r="C3029" s="284" t="s">
        <v>1849</v>
      </c>
      <c r="D3029" s="285" t="s">
        <v>1878</v>
      </c>
      <c r="F3029" s="242"/>
      <c r="I3029" s="284" t="s">
        <v>87</v>
      </c>
      <c r="J3029" s="253"/>
      <c r="K3029" s="253"/>
      <c r="L3029" s="253"/>
      <c r="O3029" s="245"/>
    </row>
    <row r="3030" spans="1:15" s="241" customFormat="1" ht="30">
      <c r="A3030" s="284">
        <v>120459</v>
      </c>
      <c r="B3030" s="284" t="s">
        <v>5446</v>
      </c>
      <c r="C3030" s="284" t="s">
        <v>163</v>
      </c>
      <c r="D3030" s="285" t="s">
        <v>1187</v>
      </c>
      <c r="F3030" s="242"/>
      <c r="I3030" s="284" t="s">
        <v>87</v>
      </c>
      <c r="O3030" s="245"/>
    </row>
    <row r="3031" spans="1:15" s="241" customFormat="1" ht="30">
      <c r="A3031" s="284">
        <v>120460</v>
      </c>
      <c r="B3031" s="284" t="s">
        <v>5447</v>
      </c>
      <c r="C3031" s="284" t="s">
        <v>155</v>
      </c>
      <c r="D3031" s="285" t="s">
        <v>717</v>
      </c>
      <c r="F3031" s="242"/>
      <c r="I3031" s="284" t="s">
        <v>87</v>
      </c>
      <c r="O3031" s="245"/>
    </row>
    <row r="3032" spans="1:15" s="241" customFormat="1" ht="30">
      <c r="A3032" s="284">
        <v>120461</v>
      </c>
      <c r="B3032" s="284" t="s">
        <v>1175</v>
      </c>
      <c r="C3032" s="284" t="s">
        <v>283</v>
      </c>
      <c r="D3032" s="285" t="s">
        <v>850</v>
      </c>
      <c r="F3032" s="242"/>
      <c r="I3032" s="284" t="s">
        <v>87</v>
      </c>
      <c r="O3032" s="245"/>
    </row>
    <row r="3033" spans="1:15" s="241" customFormat="1" ht="30">
      <c r="A3033" s="284">
        <v>120462</v>
      </c>
      <c r="B3033" s="284" t="s">
        <v>5448</v>
      </c>
      <c r="C3033" s="284" t="s">
        <v>604</v>
      </c>
      <c r="D3033" s="285" t="s">
        <v>339</v>
      </c>
      <c r="F3033" s="242"/>
      <c r="I3033" s="284" t="s">
        <v>87</v>
      </c>
      <c r="O3033" s="245"/>
    </row>
    <row r="3034" spans="1:15" s="241" customFormat="1" ht="30">
      <c r="A3034" s="284">
        <v>120463</v>
      </c>
      <c r="B3034" s="284" t="s">
        <v>5449</v>
      </c>
      <c r="C3034" s="284" t="s">
        <v>536</v>
      </c>
      <c r="D3034" s="285" t="s">
        <v>5450</v>
      </c>
      <c r="F3034" s="242"/>
      <c r="I3034" s="284" t="s">
        <v>87</v>
      </c>
      <c r="O3034" s="245"/>
    </row>
    <row r="3035" spans="1:15" s="241" customFormat="1" ht="30">
      <c r="A3035" s="284">
        <v>120464</v>
      </c>
      <c r="B3035" s="284" t="s">
        <v>5451</v>
      </c>
      <c r="C3035" s="284" t="s">
        <v>92</v>
      </c>
      <c r="D3035" s="285" t="s">
        <v>486</v>
      </c>
      <c r="F3035" s="242"/>
      <c r="I3035" s="284" t="s">
        <v>87</v>
      </c>
      <c r="O3035" s="245"/>
    </row>
    <row r="3036" spans="1:15" s="241" customFormat="1" ht="30">
      <c r="A3036" s="284">
        <v>120465</v>
      </c>
      <c r="B3036" s="284" t="s">
        <v>5452</v>
      </c>
      <c r="C3036" s="284" t="s">
        <v>97</v>
      </c>
      <c r="D3036" s="285" t="s">
        <v>782</v>
      </c>
      <c r="F3036" s="242"/>
      <c r="I3036" s="284" t="s">
        <v>239</v>
      </c>
      <c r="O3036" s="251"/>
    </row>
    <row r="3037" spans="1:15" s="241" customFormat="1" ht="30">
      <c r="A3037" s="284">
        <v>120466</v>
      </c>
      <c r="B3037" s="284" t="s">
        <v>5453</v>
      </c>
      <c r="C3037" s="284" t="s">
        <v>1226</v>
      </c>
      <c r="D3037" s="285" t="s">
        <v>5454</v>
      </c>
      <c r="F3037" s="242"/>
      <c r="I3037" s="284" t="s">
        <v>87</v>
      </c>
      <c r="O3037" s="245"/>
    </row>
    <row r="3038" spans="1:15" s="241" customFormat="1" ht="30">
      <c r="A3038" s="284">
        <v>120467</v>
      </c>
      <c r="B3038" s="284" t="s">
        <v>5455</v>
      </c>
      <c r="C3038" s="284" t="s">
        <v>92</v>
      </c>
      <c r="D3038" s="285" t="s">
        <v>1077</v>
      </c>
      <c r="F3038" s="242"/>
      <c r="I3038" s="284" t="s">
        <v>87</v>
      </c>
      <c r="O3038" s="251"/>
    </row>
    <row r="3039" spans="1:15" s="241" customFormat="1" ht="30">
      <c r="A3039" s="284">
        <v>120468</v>
      </c>
      <c r="B3039" s="284" t="s">
        <v>5456</v>
      </c>
      <c r="C3039" s="284" t="s">
        <v>512</v>
      </c>
      <c r="D3039" s="285" t="s">
        <v>717</v>
      </c>
      <c r="F3039" s="242"/>
      <c r="I3039" s="284" t="s">
        <v>87</v>
      </c>
      <c r="O3039" s="251"/>
    </row>
    <row r="3040" spans="1:15" s="241" customFormat="1" ht="30">
      <c r="A3040" s="284">
        <v>120469</v>
      </c>
      <c r="B3040" s="284" t="s">
        <v>5457</v>
      </c>
      <c r="C3040" s="284" t="s">
        <v>279</v>
      </c>
      <c r="D3040" s="285" t="s">
        <v>872</v>
      </c>
      <c r="F3040" s="242"/>
      <c r="I3040" s="284" t="s">
        <v>87</v>
      </c>
      <c r="J3040" s="253"/>
      <c r="K3040" s="253"/>
      <c r="L3040" s="253"/>
      <c r="O3040" s="251"/>
    </row>
    <row r="3041" spans="1:15" s="241" customFormat="1" ht="30">
      <c r="A3041" s="284">
        <v>120470</v>
      </c>
      <c r="B3041" s="284" t="s">
        <v>5458</v>
      </c>
      <c r="C3041" s="284" t="s">
        <v>5459</v>
      </c>
      <c r="D3041" s="285" t="s">
        <v>771</v>
      </c>
      <c r="F3041" s="242"/>
      <c r="I3041" s="284" t="s">
        <v>87</v>
      </c>
      <c r="O3041" s="245"/>
    </row>
    <row r="3042" spans="1:15" s="241" customFormat="1" ht="30">
      <c r="A3042" s="284">
        <v>120471</v>
      </c>
      <c r="B3042" s="284" t="s">
        <v>5460</v>
      </c>
      <c r="C3042" s="284" t="s">
        <v>282</v>
      </c>
      <c r="D3042" s="285" t="s">
        <v>686</v>
      </c>
      <c r="F3042" s="242"/>
      <c r="I3042" s="284" t="s">
        <v>87</v>
      </c>
      <c r="J3042" s="253"/>
      <c r="K3042" s="253"/>
      <c r="L3042" s="253"/>
      <c r="O3042" s="251"/>
    </row>
    <row r="3043" spans="1:15" s="241" customFormat="1" ht="30">
      <c r="A3043" s="284">
        <v>120472</v>
      </c>
      <c r="B3043" s="284" t="s">
        <v>5461</v>
      </c>
      <c r="C3043" s="284" t="s">
        <v>97</v>
      </c>
      <c r="D3043" s="285" t="s">
        <v>803</v>
      </c>
      <c r="F3043" s="242"/>
      <c r="I3043" s="284" t="s">
        <v>239</v>
      </c>
      <c r="O3043" s="251"/>
    </row>
    <row r="3044" spans="1:15" s="241" customFormat="1" ht="30">
      <c r="A3044" s="284">
        <v>120473</v>
      </c>
      <c r="B3044" s="284" t="s">
        <v>5462</v>
      </c>
      <c r="C3044" s="284" t="s">
        <v>343</v>
      </c>
      <c r="D3044" s="285" t="s">
        <v>953</v>
      </c>
      <c r="F3044" s="242"/>
      <c r="I3044" s="284" t="s">
        <v>239</v>
      </c>
      <c r="O3044" s="245"/>
    </row>
    <row r="3045" spans="1:15" s="241" customFormat="1" ht="30">
      <c r="A3045" s="284">
        <v>120474</v>
      </c>
      <c r="B3045" s="284" t="s">
        <v>5463</v>
      </c>
      <c r="C3045" s="284" t="s">
        <v>5464</v>
      </c>
      <c r="D3045" s="285" t="s">
        <v>980</v>
      </c>
      <c r="F3045" s="242"/>
      <c r="I3045" s="284" t="s">
        <v>87</v>
      </c>
      <c r="O3045" s="251"/>
    </row>
    <row r="3046" spans="1:15" s="241" customFormat="1" ht="30">
      <c r="A3046" s="284">
        <v>120475</v>
      </c>
      <c r="B3046" s="284" t="s">
        <v>5465</v>
      </c>
      <c r="C3046" s="284" t="s">
        <v>238</v>
      </c>
      <c r="D3046" s="285" t="s">
        <v>833</v>
      </c>
      <c r="F3046" s="242"/>
      <c r="I3046" s="284" t="s">
        <v>87</v>
      </c>
      <c r="O3046" s="245"/>
    </row>
    <row r="3047" spans="1:15" s="241" customFormat="1" ht="30">
      <c r="A3047" s="284">
        <v>120476</v>
      </c>
      <c r="B3047" s="284" t="s">
        <v>5466</v>
      </c>
      <c r="C3047" s="284" t="s">
        <v>167</v>
      </c>
      <c r="D3047" s="285" t="s">
        <v>1144</v>
      </c>
      <c r="F3047" s="242"/>
      <c r="I3047" s="284" t="s">
        <v>87</v>
      </c>
      <c r="O3047" s="245"/>
    </row>
    <row r="3048" spans="1:15" s="241" customFormat="1" ht="30">
      <c r="A3048" s="284">
        <v>120477</v>
      </c>
      <c r="B3048" s="284" t="s">
        <v>5467</v>
      </c>
      <c r="C3048" s="284" t="s">
        <v>120</v>
      </c>
      <c r="D3048" s="285" t="s">
        <v>844</v>
      </c>
      <c r="F3048" s="242"/>
      <c r="I3048" s="284" t="s">
        <v>87</v>
      </c>
      <c r="O3048" s="245"/>
    </row>
    <row r="3049" spans="1:15" s="241" customFormat="1" ht="30">
      <c r="A3049" s="284">
        <v>120478</v>
      </c>
      <c r="B3049" s="284" t="s">
        <v>5468</v>
      </c>
      <c r="C3049" s="284" t="s">
        <v>200</v>
      </c>
      <c r="D3049" s="285" t="s">
        <v>698</v>
      </c>
      <c r="F3049" s="242"/>
      <c r="I3049" s="284" t="s">
        <v>87</v>
      </c>
      <c r="J3049" s="253"/>
      <c r="K3049" s="253"/>
      <c r="L3049" s="253"/>
      <c r="O3049" s="251"/>
    </row>
    <row r="3050" spans="1:15" s="241" customFormat="1" ht="30">
      <c r="A3050" s="284">
        <v>120479</v>
      </c>
      <c r="B3050" s="284" t="s">
        <v>5469</v>
      </c>
      <c r="C3050" s="284" t="s">
        <v>5470</v>
      </c>
      <c r="D3050" s="285" t="s">
        <v>1622</v>
      </c>
      <c r="F3050" s="242"/>
      <c r="I3050" s="284" t="s">
        <v>87</v>
      </c>
      <c r="O3050" s="251"/>
    </row>
    <row r="3051" spans="1:15" s="241" customFormat="1" ht="30">
      <c r="A3051" s="284">
        <v>120480</v>
      </c>
      <c r="B3051" s="284" t="s">
        <v>5471</v>
      </c>
      <c r="C3051" s="284" t="s">
        <v>4444</v>
      </c>
      <c r="D3051" s="285" t="s">
        <v>777</v>
      </c>
      <c r="F3051" s="242"/>
      <c r="I3051" s="284" t="s">
        <v>239</v>
      </c>
      <c r="J3051" s="253"/>
      <c r="K3051" s="253"/>
      <c r="L3051" s="253"/>
      <c r="O3051" s="251"/>
    </row>
    <row r="3052" spans="1:15" s="241" customFormat="1" ht="30">
      <c r="A3052" s="284">
        <v>120481</v>
      </c>
      <c r="B3052" s="284" t="s">
        <v>5472</v>
      </c>
      <c r="C3052" s="284" t="s">
        <v>275</v>
      </c>
      <c r="D3052" s="285" t="s">
        <v>801</v>
      </c>
      <c r="F3052" s="242"/>
      <c r="I3052" s="284" t="s">
        <v>87</v>
      </c>
      <c r="O3052" s="245"/>
    </row>
    <row r="3053" spans="1:15" s="241" customFormat="1" ht="30">
      <c r="A3053" s="284">
        <v>120482</v>
      </c>
      <c r="B3053" s="284" t="s">
        <v>5473</v>
      </c>
      <c r="C3053" s="284" t="s">
        <v>266</v>
      </c>
      <c r="D3053" s="285" t="s">
        <v>891</v>
      </c>
      <c r="F3053" s="242"/>
      <c r="I3053" s="284" t="s">
        <v>87</v>
      </c>
      <c r="J3053" s="253"/>
      <c r="K3053" s="253"/>
      <c r="L3053" s="253"/>
      <c r="O3053" s="245"/>
    </row>
    <row r="3054" spans="1:15" s="241" customFormat="1" ht="30">
      <c r="A3054" s="284">
        <v>120483</v>
      </c>
      <c r="B3054" s="284" t="s">
        <v>5474</v>
      </c>
      <c r="C3054" s="284" t="s">
        <v>101</v>
      </c>
      <c r="D3054" s="285" t="s">
        <v>952</v>
      </c>
      <c r="F3054" s="242"/>
      <c r="I3054" s="284" t="s">
        <v>87</v>
      </c>
      <c r="O3054" s="245"/>
    </row>
    <row r="3055" spans="1:15" s="241" customFormat="1" ht="30">
      <c r="A3055" s="284">
        <v>120484</v>
      </c>
      <c r="B3055" s="284" t="s">
        <v>5475</v>
      </c>
      <c r="C3055" s="284" t="s">
        <v>1535</v>
      </c>
      <c r="D3055" s="285" t="s">
        <v>1489</v>
      </c>
      <c r="F3055" s="242"/>
      <c r="I3055" s="284" t="s">
        <v>87</v>
      </c>
      <c r="O3055" s="251"/>
    </row>
    <row r="3056" spans="1:15" s="241" customFormat="1" ht="30">
      <c r="A3056" s="284">
        <v>120485</v>
      </c>
      <c r="B3056" s="284" t="s">
        <v>5476</v>
      </c>
      <c r="C3056" s="284" t="s">
        <v>257</v>
      </c>
      <c r="D3056" s="285" t="s">
        <v>759</v>
      </c>
      <c r="F3056" s="242"/>
      <c r="I3056" s="284" t="s">
        <v>87</v>
      </c>
      <c r="J3056" s="253"/>
      <c r="K3056" s="253"/>
      <c r="L3056" s="253"/>
      <c r="O3056" s="245"/>
    </row>
    <row r="3057" spans="1:15" s="241" customFormat="1" ht="30">
      <c r="A3057" s="284">
        <v>120486</v>
      </c>
      <c r="B3057" s="284" t="s">
        <v>5477</v>
      </c>
      <c r="C3057" s="284" t="s">
        <v>4704</v>
      </c>
      <c r="D3057" s="285" t="s">
        <v>687</v>
      </c>
      <c r="F3057" s="242"/>
      <c r="I3057" s="284" t="s">
        <v>87</v>
      </c>
      <c r="J3057" s="253"/>
      <c r="K3057" s="253"/>
      <c r="L3057" s="253"/>
      <c r="O3057" s="251"/>
    </row>
    <row r="3058" spans="1:15" s="241" customFormat="1" ht="30">
      <c r="A3058" s="284">
        <v>120487</v>
      </c>
      <c r="B3058" s="284" t="s">
        <v>5478</v>
      </c>
      <c r="C3058" s="284" t="s">
        <v>90</v>
      </c>
      <c r="D3058" s="285" t="s">
        <v>475</v>
      </c>
      <c r="F3058" s="242"/>
      <c r="I3058" s="284" t="s">
        <v>87</v>
      </c>
      <c r="J3058" s="253"/>
      <c r="K3058" s="253"/>
      <c r="L3058" s="253"/>
      <c r="O3058" s="245"/>
    </row>
    <row r="3059" spans="1:15" s="241" customFormat="1" ht="30">
      <c r="A3059" s="284">
        <v>120488</v>
      </c>
      <c r="B3059" s="284" t="s">
        <v>5479</v>
      </c>
      <c r="C3059" s="284" t="s">
        <v>97</v>
      </c>
      <c r="D3059" s="285" t="s">
        <v>1032</v>
      </c>
      <c r="F3059" s="242"/>
      <c r="I3059" s="284" t="s">
        <v>87</v>
      </c>
      <c r="O3059" s="245"/>
    </row>
    <row r="3060" spans="1:15" s="241" customFormat="1" ht="30">
      <c r="A3060" s="284">
        <v>120489</v>
      </c>
      <c r="B3060" s="284" t="s">
        <v>5480</v>
      </c>
      <c r="C3060" s="284" t="s">
        <v>472</v>
      </c>
      <c r="D3060" s="285" t="s">
        <v>685</v>
      </c>
      <c r="F3060" s="242"/>
      <c r="I3060" s="284" t="s">
        <v>87</v>
      </c>
      <c r="J3060" s="253"/>
      <c r="K3060" s="253"/>
      <c r="L3060" s="253"/>
      <c r="O3060" s="245"/>
    </row>
    <row r="3061" spans="1:15" s="241" customFormat="1" ht="30">
      <c r="A3061" s="284">
        <v>120490</v>
      </c>
      <c r="B3061" s="284" t="s">
        <v>5481</v>
      </c>
      <c r="C3061" s="284" t="s">
        <v>167</v>
      </c>
      <c r="D3061" s="285" t="s">
        <v>872</v>
      </c>
      <c r="F3061" s="242"/>
      <c r="I3061" s="284" t="s">
        <v>87</v>
      </c>
      <c r="J3061" s="253"/>
      <c r="K3061" s="253"/>
      <c r="L3061" s="253"/>
      <c r="O3061" s="245"/>
    </row>
    <row r="3062" spans="1:15" s="241" customFormat="1" ht="30">
      <c r="A3062" s="284">
        <v>120491</v>
      </c>
      <c r="B3062" s="284" t="s">
        <v>5482</v>
      </c>
      <c r="C3062" s="284" t="s">
        <v>496</v>
      </c>
      <c r="D3062" s="285" t="s">
        <v>857</v>
      </c>
      <c r="F3062" s="242"/>
      <c r="I3062" s="284" t="s">
        <v>87</v>
      </c>
      <c r="O3062" s="245"/>
    </row>
    <row r="3063" spans="1:15" s="241" customFormat="1" ht="30">
      <c r="A3063" s="284">
        <v>120492</v>
      </c>
      <c r="B3063" s="284" t="s">
        <v>5483</v>
      </c>
      <c r="C3063" s="284" t="s">
        <v>97</v>
      </c>
      <c r="D3063" s="285" t="s">
        <v>1460</v>
      </c>
      <c r="F3063" s="242"/>
      <c r="I3063" s="284" t="s">
        <v>87</v>
      </c>
      <c r="O3063" s="251"/>
    </row>
    <row r="3064" spans="1:15" s="241" customFormat="1" ht="30">
      <c r="A3064" s="284">
        <v>120493</v>
      </c>
      <c r="B3064" s="284" t="s">
        <v>5484</v>
      </c>
      <c r="C3064" s="284" t="s">
        <v>258</v>
      </c>
      <c r="D3064" s="285" t="s">
        <v>1165</v>
      </c>
      <c r="F3064" s="242"/>
      <c r="I3064" s="284" t="s">
        <v>87</v>
      </c>
      <c r="O3064" s="245"/>
    </row>
    <row r="3065" spans="1:15" s="241" customFormat="1" ht="30">
      <c r="A3065" s="284">
        <v>120494</v>
      </c>
      <c r="B3065" s="284" t="s">
        <v>5485</v>
      </c>
      <c r="C3065" s="284" t="s">
        <v>118</v>
      </c>
      <c r="D3065" s="285" t="s">
        <v>725</v>
      </c>
      <c r="F3065" s="242"/>
      <c r="I3065" s="284" t="s">
        <v>87</v>
      </c>
      <c r="O3065" s="245"/>
    </row>
    <row r="3066" spans="1:15" s="241" customFormat="1" ht="30">
      <c r="A3066" s="284">
        <v>120495</v>
      </c>
      <c r="B3066" s="284" t="s">
        <v>5486</v>
      </c>
      <c r="C3066" s="284" t="s">
        <v>246</v>
      </c>
      <c r="D3066" s="285" t="s">
        <v>1397</v>
      </c>
      <c r="F3066" s="242"/>
      <c r="I3066" s="284" t="s">
        <v>87</v>
      </c>
      <c r="O3066" s="245"/>
    </row>
    <row r="3067" spans="1:15" s="241" customFormat="1" ht="30">
      <c r="A3067" s="284">
        <v>120496</v>
      </c>
      <c r="B3067" s="284" t="s">
        <v>5487</v>
      </c>
      <c r="C3067" s="284" t="s">
        <v>125</v>
      </c>
      <c r="D3067" s="285" t="s">
        <v>690</v>
      </c>
      <c r="F3067" s="242"/>
      <c r="I3067" s="284" t="s">
        <v>87</v>
      </c>
      <c r="O3067" s="251"/>
    </row>
    <row r="3068" spans="1:15" s="241" customFormat="1" ht="30">
      <c r="A3068" s="284">
        <v>120497</v>
      </c>
      <c r="B3068" s="284" t="s">
        <v>5488</v>
      </c>
      <c r="C3068" s="284" t="s">
        <v>187</v>
      </c>
      <c r="D3068" s="285" t="s">
        <v>788</v>
      </c>
      <c r="F3068" s="242"/>
      <c r="I3068" s="284" t="s">
        <v>87</v>
      </c>
      <c r="O3068" s="245"/>
    </row>
    <row r="3069" spans="1:15" s="241" customFormat="1" ht="30">
      <c r="A3069" s="284">
        <v>120498</v>
      </c>
      <c r="B3069" s="284" t="s">
        <v>5489</v>
      </c>
      <c r="C3069" s="284" t="s">
        <v>97</v>
      </c>
      <c r="D3069" s="285" t="s">
        <v>955</v>
      </c>
      <c r="F3069" s="242"/>
      <c r="I3069" s="284" t="s">
        <v>87</v>
      </c>
      <c r="O3069" s="245"/>
    </row>
    <row r="3070" spans="1:15" s="241" customFormat="1" ht="30">
      <c r="A3070" s="284">
        <v>120499</v>
      </c>
      <c r="B3070" s="284" t="s">
        <v>5490</v>
      </c>
      <c r="C3070" s="284" t="s">
        <v>551</v>
      </c>
      <c r="D3070" s="285" t="s">
        <v>737</v>
      </c>
      <c r="F3070" s="242"/>
      <c r="I3070" s="284" t="s">
        <v>87</v>
      </c>
      <c r="O3070" s="245"/>
    </row>
    <row r="3071" spans="1:15" s="241" customFormat="1" ht="30">
      <c r="A3071" s="284">
        <v>120500</v>
      </c>
      <c r="B3071" s="284" t="s">
        <v>5491</v>
      </c>
      <c r="C3071" s="284" t="s">
        <v>187</v>
      </c>
      <c r="D3071" s="285" t="s">
        <v>5492</v>
      </c>
      <c r="F3071" s="242"/>
      <c r="I3071" s="284" t="s">
        <v>87</v>
      </c>
      <c r="J3071" s="253"/>
      <c r="K3071" s="253"/>
      <c r="L3071" s="253"/>
      <c r="O3071" s="245"/>
    </row>
    <row r="3072" spans="1:15" s="241" customFormat="1" ht="30">
      <c r="A3072" s="284">
        <v>120501</v>
      </c>
      <c r="B3072" s="284" t="s">
        <v>5493</v>
      </c>
      <c r="C3072" s="284" t="s">
        <v>148</v>
      </c>
      <c r="D3072" s="285" t="s">
        <v>1033</v>
      </c>
      <c r="F3072" s="242"/>
      <c r="I3072" s="284" t="s">
        <v>87</v>
      </c>
      <c r="O3072" s="245"/>
    </row>
    <row r="3073" spans="1:15" s="241" customFormat="1" ht="30">
      <c r="A3073" s="284">
        <v>120502</v>
      </c>
      <c r="B3073" s="284" t="s">
        <v>5494</v>
      </c>
      <c r="C3073" s="284" t="s">
        <v>131</v>
      </c>
      <c r="D3073" s="285" t="s">
        <v>1745</v>
      </c>
      <c r="F3073" s="242"/>
      <c r="I3073" s="284" t="s">
        <v>87</v>
      </c>
      <c r="O3073" s="245"/>
    </row>
    <row r="3074" spans="1:15" s="241" customFormat="1" ht="30">
      <c r="A3074" s="284">
        <v>120503</v>
      </c>
      <c r="B3074" s="284" t="s">
        <v>5495</v>
      </c>
      <c r="C3074" s="284" t="s">
        <v>167</v>
      </c>
      <c r="D3074" s="285" t="s">
        <v>1336</v>
      </c>
      <c r="F3074" s="242"/>
      <c r="I3074" s="284" t="s">
        <v>87</v>
      </c>
      <c r="O3074" s="245"/>
    </row>
    <row r="3075" spans="1:15" s="241" customFormat="1" ht="30">
      <c r="A3075" s="284">
        <v>120504</v>
      </c>
      <c r="B3075" s="284" t="s">
        <v>5496</v>
      </c>
      <c r="C3075" s="284" t="s">
        <v>224</v>
      </c>
      <c r="D3075" s="285" t="s">
        <v>690</v>
      </c>
      <c r="F3075" s="242"/>
      <c r="I3075" s="284" t="s">
        <v>239</v>
      </c>
      <c r="O3075" s="251"/>
    </row>
    <row r="3076" spans="1:15" s="241" customFormat="1" ht="30">
      <c r="A3076" s="284">
        <v>120505</v>
      </c>
      <c r="B3076" s="284" t="s">
        <v>5497</v>
      </c>
      <c r="C3076" s="284" t="s">
        <v>5498</v>
      </c>
      <c r="D3076" s="285" t="s">
        <v>891</v>
      </c>
      <c r="F3076" s="242"/>
      <c r="I3076" s="284" t="s">
        <v>87</v>
      </c>
      <c r="O3076" s="245"/>
    </row>
    <row r="3077" spans="1:15" s="241" customFormat="1" ht="30">
      <c r="A3077" s="284">
        <v>120506</v>
      </c>
      <c r="B3077" s="284" t="s">
        <v>5499</v>
      </c>
      <c r="C3077" s="284" t="s">
        <v>1164</v>
      </c>
      <c r="D3077" s="285" t="s">
        <v>796</v>
      </c>
      <c r="F3077" s="242"/>
      <c r="I3077" s="284" t="s">
        <v>87</v>
      </c>
      <c r="O3077" s="245"/>
    </row>
    <row r="3078" spans="1:15" s="241" customFormat="1" ht="30">
      <c r="A3078" s="284">
        <v>120507</v>
      </c>
      <c r="B3078" s="284" t="s">
        <v>5500</v>
      </c>
      <c r="C3078" s="284" t="s">
        <v>4345</v>
      </c>
      <c r="D3078" s="285" t="s">
        <v>5501</v>
      </c>
      <c r="F3078" s="242"/>
      <c r="I3078" s="284" t="s">
        <v>87</v>
      </c>
      <c r="J3078" s="253"/>
      <c r="K3078" s="253"/>
      <c r="L3078" s="253"/>
      <c r="O3078" s="245"/>
    </row>
    <row r="3079" spans="1:15" s="241" customFormat="1" ht="30">
      <c r="A3079" s="284">
        <v>120508</v>
      </c>
      <c r="B3079" s="284" t="s">
        <v>5502</v>
      </c>
      <c r="C3079" s="284" t="s">
        <v>170</v>
      </c>
      <c r="D3079" s="285" t="s">
        <v>773</v>
      </c>
      <c r="I3079" s="284" t="s">
        <v>87</v>
      </c>
      <c r="O3079" s="245"/>
    </row>
    <row r="3080" spans="1:15" s="241" customFormat="1" ht="30">
      <c r="A3080" s="284">
        <v>120509</v>
      </c>
      <c r="B3080" s="284" t="s">
        <v>5503</v>
      </c>
      <c r="C3080" s="284" t="s">
        <v>232</v>
      </c>
      <c r="D3080" s="285" t="s">
        <v>757</v>
      </c>
      <c r="F3080" s="242"/>
      <c r="I3080" s="284" t="s">
        <v>87</v>
      </c>
      <c r="O3080" s="251"/>
    </row>
    <row r="3081" spans="1:15" s="241" customFormat="1" ht="30">
      <c r="A3081" s="284">
        <v>120510</v>
      </c>
      <c r="B3081" s="284" t="s">
        <v>5504</v>
      </c>
      <c r="C3081" s="284" t="s">
        <v>228</v>
      </c>
      <c r="D3081" s="285" t="s">
        <v>824</v>
      </c>
      <c r="F3081" s="242"/>
      <c r="I3081" s="284" t="s">
        <v>87</v>
      </c>
      <c r="O3081" s="245"/>
    </row>
    <row r="3082" spans="1:15" s="241" customFormat="1" ht="30">
      <c r="A3082" s="284">
        <v>120511</v>
      </c>
      <c r="B3082" s="284" t="s">
        <v>5505</v>
      </c>
      <c r="C3082" s="284" t="s">
        <v>189</v>
      </c>
      <c r="D3082" s="285" t="s">
        <v>1079</v>
      </c>
      <c r="F3082" s="242"/>
      <c r="I3082" s="284" t="s">
        <v>87</v>
      </c>
      <c r="O3082" s="251"/>
    </row>
    <row r="3083" spans="1:15" s="241" customFormat="1" ht="30">
      <c r="A3083" s="284">
        <v>120512</v>
      </c>
      <c r="B3083" s="284" t="s">
        <v>5506</v>
      </c>
      <c r="C3083" s="284" t="s">
        <v>4444</v>
      </c>
      <c r="D3083" s="285" t="s">
        <v>782</v>
      </c>
      <c r="F3083" s="242"/>
      <c r="I3083" s="284" t="s">
        <v>87</v>
      </c>
      <c r="O3083" s="245"/>
    </row>
    <row r="3084" spans="1:15" s="241" customFormat="1" ht="30">
      <c r="A3084" s="284">
        <v>120513</v>
      </c>
      <c r="B3084" s="284" t="s">
        <v>5507</v>
      </c>
      <c r="C3084" s="284" t="s">
        <v>1314</v>
      </c>
      <c r="D3084" s="285" t="s">
        <v>698</v>
      </c>
      <c r="F3084" s="242"/>
      <c r="I3084" s="284" t="s">
        <v>87</v>
      </c>
      <c r="J3084" s="253"/>
      <c r="K3084" s="253"/>
      <c r="L3084" s="253"/>
      <c r="O3084" s="245"/>
    </row>
    <row r="3085" spans="1:15" s="241" customFormat="1" ht="30">
      <c r="A3085" s="284">
        <v>120514</v>
      </c>
      <c r="B3085" s="284" t="s">
        <v>5508</v>
      </c>
      <c r="C3085" s="284" t="s">
        <v>103</v>
      </c>
      <c r="D3085" s="285" t="s">
        <v>712</v>
      </c>
      <c r="F3085" s="242"/>
      <c r="I3085" s="284" t="s">
        <v>87</v>
      </c>
      <c r="O3085" s="245"/>
    </row>
    <row r="3086" spans="1:15" s="241" customFormat="1" ht="30">
      <c r="A3086" s="284">
        <v>120515</v>
      </c>
      <c r="B3086" s="284" t="s">
        <v>5509</v>
      </c>
      <c r="C3086" s="284" t="s">
        <v>5510</v>
      </c>
      <c r="D3086" s="285" t="s">
        <v>834</v>
      </c>
      <c r="F3086" s="242"/>
      <c r="I3086" s="284" t="s">
        <v>87</v>
      </c>
      <c r="O3086" s="245"/>
    </row>
    <row r="3087" spans="1:15" s="241" customFormat="1" ht="30">
      <c r="A3087" s="284">
        <v>120516</v>
      </c>
      <c r="B3087" s="284" t="s">
        <v>5511</v>
      </c>
      <c r="C3087" s="284" t="s">
        <v>97</v>
      </c>
      <c r="D3087" s="285" t="s">
        <v>773</v>
      </c>
      <c r="F3087" s="242"/>
      <c r="I3087" s="284" t="s">
        <v>87</v>
      </c>
      <c r="O3087" s="251"/>
    </row>
    <row r="3088" spans="1:15" s="241" customFormat="1" ht="30">
      <c r="A3088" s="284">
        <v>120517</v>
      </c>
      <c r="B3088" s="284" t="s">
        <v>5512</v>
      </c>
      <c r="C3088" s="284" t="s">
        <v>100</v>
      </c>
      <c r="D3088" s="285" t="s">
        <v>5513</v>
      </c>
      <c r="F3088" s="242"/>
      <c r="I3088" s="284" t="s">
        <v>87</v>
      </c>
      <c r="J3088" s="253"/>
      <c r="K3088" s="253"/>
      <c r="L3088" s="253"/>
      <c r="O3088" s="251"/>
    </row>
    <row r="3089" spans="1:15" s="241" customFormat="1" ht="30">
      <c r="A3089" s="284">
        <v>120518</v>
      </c>
      <c r="B3089" s="284" t="s">
        <v>5514</v>
      </c>
      <c r="C3089" s="284" t="s">
        <v>4802</v>
      </c>
      <c r="D3089" s="285" t="s">
        <v>2409</v>
      </c>
      <c r="F3089" s="242"/>
      <c r="I3089" s="284" t="s">
        <v>87</v>
      </c>
      <c r="O3089" s="255"/>
    </row>
    <row r="3090" spans="1:15" s="241" customFormat="1" ht="30">
      <c r="A3090" s="284">
        <v>120519</v>
      </c>
      <c r="B3090" s="284" t="s">
        <v>5515</v>
      </c>
      <c r="C3090" s="284" t="s">
        <v>1689</v>
      </c>
      <c r="D3090" s="285" t="s">
        <v>5516</v>
      </c>
      <c r="F3090" s="242"/>
      <c r="I3090" s="284" t="s">
        <v>87</v>
      </c>
      <c r="O3090" s="255"/>
    </row>
    <row r="3091" spans="1:15" s="241" customFormat="1" ht="30">
      <c r="A3091" s="284">
        <v>120520</v>
      </c>
      <c r="B3091" s="284" t="s">
        <v>5517</v>
      </c>
      <c r="C3091" s="284" t="s">
        <v>343</v>
      </c>
      <c r="D3091" s="285" t="s">
        <v>705</v>
      </c>
      <c r="F3091" s="242"/>
      <c r="I3091" s="284" t="s">
        <v>87</v>
      </c>
      <c r="J3091" s="253"/>
      <c r="K3091" s="253"/>
      <c r="L3091" s="253"/>
      <c r="O3091" s="255"/>
    </row>
    <row r="3092" spans="1:15" s="241" customFormat="1" ht="30">
      <c r="A3092" s="284">
        <v>120521</v>
      </c>
      <c r="B3092" s="284" t="s">
        <v>5518</v>
      </c>
      <c r="C3092" s="284" t="s">
        <v>5519</v>
      </c>
      <c r="D3092" s="285" t="s">
        <v>914</v>
      </c>
      <c r="F3092" s="242"/>
      <c r="I3092" s="284" t="s">
        <v>87</v>
      </c>
      <c r="O3092" s="255"/>
    </row>
    <row r="3093" spans="1:15" s="241" customFormat="1" ht="30">
      <c r="A3093" s="284">
        <v>120522</v>
      </c>
      <c r="B3093" s="284" t="s">
        <v>5520</v>
      </c>
      <c r="C3093" s="284" t="s">
        <v>250</v>
      </c>
      <c r="D3093" s="285" t="s">
        <v>689</v>
      </c>
      <c r="F3093" s="242"/>
      <c r="I3093" s="284" t="s">
        <v>87</v>
      </c>
      <c r="O3093" s="255"/>
    </row>
    <row r="3094" spans="1:15" s="241" customFormat="1" ht="30">
      <c r="A3094" s="284">
        <v>120523</v>
      </c>
      <c r="B3094" s="284" t="s">
        <v>5521</v>
      </c>
      <c r="C3094" s="284" t="s">
        <v>562</v>
      </c>
      <c r="D3094" s="285" t="s">
        <v>5522</v>
      </c>
      <c r="F3094" s="242"/>
      <c r="I3094" s="284" t="s">
        <v>87</v>
      </c>
      <c r="J3094" s="253"/>
      <c r="K3094" s="253"/>
      <c r="L3094" s="253"/>
      <c r="O3094" s="255"/>
    </row>
    <row r="3095" spans="1:15" s="241" customFormat="1" ht="30">
      <c r="A3095" s="284">
        <v>120524</v>
      </c>
      <c r="B3095" s="284" t="s">
        <v>5523</v>
      </c>
      <c r="C3095" s="284" t="s">
        <v>474</v>
      </c>
      <c r="D3095" s="285" t="s">
        <v>809</v>
      </c>
      <c r="F3095" s="242"/>
      <c r="I3095" s="284" t="s">
        <v>87</v>
      </c>
      <c r="O3095" s="255"/>
    </row>
    <row r="3096" spans="1:15" s="241" customFormat="1" ht="30">
      <c r="A3096" s="284">
        <v>120525</v>
      </c>
      <c r="B3096" s="284" t="s">
        <v>5524</v>
      </c>
      <c r="C3096" s="284" t="s">
        <v>219</v>
      </c>
      <c r="D3096" s="285" t="s">
        <v>5525</v>
      </c>
      <c r="I3096" s="284" t="s">
        <v>87</v>
      </c>
      <c r="O3096" s="255"/>
    </row>
    <row r="3097" spans="1:15" s="241" customFormat="1" ht="30">
      <c r="A3097" s="284">
        <v>120526</v>
      </c>
      <c r="B3097" s="284" t="s">
        <v>5526</v>
      </c>
      <c r="C3097" s="284" t="s">
        <v>325</v>
      </c>
      <c r="D3097" s="285" t="s">
        <v>1097</v>
      </c>
      <c r="F3097" s="242"/>
      <c r="I3097" s="284" t="s">
        <v>87</v>
      </c>
      <c r="O3097" s="255"/>
    </row>
    <row r="3098" spans="1:15" s="241" customFormat="1" ht="30">
      <c r="A3098" s="284">
        <v>120527</v>
      </c>
      <c r="B3098" s="284" t="s">
        <v>5527</v>
      </c>
      <c r="C3098" s="284" t="s">
        <v>449</v>
      </c>
      <c r="D3098" s="285" t="s">
        <v>185</v>
      </c>
      <c r="F3098" s="242"/>
      <c r="I3098" s="284" t="s">
        <v>87</v>
      </c>
      <c r="O3098" s="245"/>
    </row>
    <row r="3099" spans="1:15" s="241" customFormat="1" ht="30">
      <c r="A3099" s="284">
        <v>120528</v>
      </c>
      <c r="B3099" s="284" t="s">
        <v>5528</v>
      </c>
      <c r="C3099" s="284" t="s">
        <v>311</v>
      </c>
      <c r="D3099" s="285" t="s">
        <v>1435</v>
      </c>
      <c r="F3099" s="242"/>
      <c r="I3099" s="284" t="s">
        <v>87</v>
      </c>
      <c r="J3099" s="253"/>
      <c r="K3099" s="253"/>
      <c r="L3099" s="253"/>
      <c r="O3099" s="255"/>
    </row>
    <row r="3100" spans="1:15" s="241" customFormat="1" ht="30">
      <c r="A3100" s="284">
        <v>120529</v>
      </c>
      <c r="B3100" s="284" t="s">
        <v>5529</v>
      </c>
      <c r="C3100" s="284" t="s">
        <v>430</v>
      </c>
      <c r="D3100" s="285" t="s">
        <v>1121</v>
      </c>
      <c r="F3100" s="242"/>
      <c r="I3100" s="284" t="s">
        <v>87</v>
      </c>
      <c r="O3100" s="255"/>
    </row>
    <row r="3101" spans="1:15" s="241" customFormat="1" ht="30">
      <c r="A3101" s="284">
        <v>120530</v>
      </c>
      <c r="B3101" s="284" t="s">
        <v>5530</v>
      </c>
      <c r="C3101" s="284" t="s">
        <v>167</v>
      </c>
      <c r="D3101" s="285" t="s">
        <v>1229</v>
      </c>
      <c r="F3101" s="242"/>
      <c r="I3101" s="284" t="s">
        <v>239</v>
      </c>
      <c r="O3101" s="255"/>
    </row>
    <row r="3102" spans="1:15" s="241" customFormat="1" ht="30">
      <c r="A3102" s="284">
        <v>120531</v>
      </c>
      <c r="B3102" s="284" t="s">
        <v>5531</v>
      </c>
      <c r="C3102" s="284" t="s">
        <v>5186</v>
      </c>
      <c r="D3102" s="285" t="s">
        <v>1388</v>
      </c>
      <c r="F3102" s="242"/>
      <c r="I3102" s="284" t="s">
        <v>87</v>
      </c>
      <c r="J3102" s="253"/>
      <c r="K3102" s="253"/>
      <c r="L3102" s="253"/>
      <c r="O3102" s="255"/>
    </row>
    <row r="3103" spans="1:15" s="241" customFormat="1" ht="30">
      <c r="A3103" s="284">
        <v>120532</v>
      </c>
      <c r="B3103" s="284" t="s">
        <v>5532</v>
      </c>
      <c r="C3103" s="284" t="s">
        <v>5533</v>
      </c>
      <c r="D3103" s="285" t="s">
        <v>580</v>
      </c>
      <c r="F3103" s="242"/>
      <c r="I3103" s="284" t="s">
        <v>87</v>
      </c>
      <c r="J3103" s="253"/>
      <c r="K3103" s="253"/>
      <c r="L3103" s="253"/>
      <c r="O3103" s="255"/>
    </row>
    <row r="3104" spans="1:15" s="241" customFormat="1" ht="30">
      <c r="A3104" s="284">
        <v>120533</v>
      </c>
      <c r="B3104" s="284" t="s">
        <v>5534</v>
      </c>
      <c r="C3104" s="284" t="s">
        <v>3269</v>
      </c>
      <c r="D3104" s="285" t="s">
        <v>5535</v>
      </c>
      <c r="F3104" s="242"/>
      <c r="I3104" s="284" t="s">
        <v>239</v>
      </c>
      <c r="O3104" s="255"/>
    </row>
    <row r="3105" spans="1:15" s="241" customFormat="1" ht="30">
      <c r="A3105" s="284">
        <v>120534</v>
      </c>
      <c r="B3105" s="284" t="s">
        <v>5536</v>
      </c>
      <c r="C3105" s="284" t="s">
        <v>167</v>
      </c>
      <c r="D3105" s="285" t="s">
        <v>702</v>
      </c>
      <c r="F3105" s="242"/>
      <c r="I3105" s="284" t="s">
        <v>87</v>
      </c>
      <c r="O3105" s="255"/>
    </row>
    <row r="3106" spans="1:15" s="241" customFormat="1" ht="30">
      <c r="A3106" s="284">
        <v>120535</v>
      </c>
      <c r="B3106" s="284" t="s">
        <v>5537</v>
      </c>
      <c r="C3106" s="284" t="s">
        <v>141</v>
      </c>
      <c r="D3106" s="285" t="s">
        <v>702</v>
      </c>
      <c r="F3106" s="242"/>
      <c r="I3106" s="284" t="s">
        <v>87</v>
      </c>
      <c r="O3106" s="255"/>
    </row>
    <row r="3107" spans="1:15" s="241" customFormat="1" ht="30">
      <c r="A3107" s="284">
        <v>120536</v>
      </c>
      <c r="B3107" s="284" t="s">
        <v>5538</v>
      </c>
      <c r="C3107" s="284" t="s">
        <v>5539</v>
      </c>
      <c r="D3107" s="285" t="s">
        <v>711</v>
      </c>
      <c r="F3107" s="242"/>
      <c r="I3107" s="284" t="s">
        <v>87</v>
      </c>
      <c r="O3107" s="255"/>
    </row>
    <row r="3108" spans="1:15" s="241" customFormat="1" ht="30">
      <c r="A3108" s="284">
        <v>120537</v>
      </c>
      <c r="B3108" s="284" t="s">
        <v>5540</v>
      </c>
      <c r="C3108" s="284" t="s">
        <v>1315</v>
      </c>
      <c r="D3108" s="285" t="s">
        <v>886</v>
      </c>
      <c r="F3108" s="242"/>
      <c r="I3108" s="284" t="s">
        <v>87</v>
      </c>
      <c r="J3108" s="253"/>
      <c r="K3108" s="253"/>
      <c r="L3108" s="253"/>
      <c r="O3108" s="255"/>
    </row>
    <row r="3109" spans="1:15" s="241" customFormat="1" ht="30">
      <c r="A3109" s="284">
        <v>120538</v>
      </c>
      <c r="B3109" s="284" t="s">
        <v>5541</v>
      </c>
      <c r="C3109" s="284" t="s">
        <v>1689</v>
      </c>
      <c r="D3109" s="285" t="s">
        <v>475</v>
      </c>
      <c r="F3109" s="242"/>
      <c r="I3109" s="284" t="s">
        <v>87</v>
      </c>
      <c r="J3109" s="253"/>
      <c r="K3109" s="253"/>
      <c r="L3109" s="253"/>
      <c r="O3109" s="255"/>
    </row>
    <row r="3110" spans="1:15" s="241" customFormat="1" ht="30">
      <c r="A3110" s="284">
        <v>120539</v>
      </c>
      <c r="B3110" s="284" t="s">
        <v>5542</v>
      </c>
      <c r="C3110" s="284" t="s">
        <v>97</v>
      </c>
      <c r="D3110" s="285" t="s">
        <v>691</v>
      </c>
      <c r="F3110" s="242"/>
      <c r="I3110" s="284" t="s">
        <v>239</v>
      </c>
      <c r="O3110" s="255"/>
    </row>
    <row r="3111" spans="1:15" s="241" customFormat="1" ht="30">
      <c r="A3111" s="284">
        <v>120540</v>
      </c>
      <c r="B3111" s="284" t="s">
        <v>5543</v>
      </c>
      <c r="C3111" s="284" t="s">
        <v>220</v>
      </c>
      <c r="D3111" s="285" t="s">
        <v>773</v>
      </c>
      <c r="F3111" s="242"/>
      <c r="I3111" s="284" t="s">
        <v>239</v>
      </c>
      <c r="O3111" s="255"/>
    </row>
    <row r="3112" spans="1:15" s="241" customFormat="1" ht="30">
      <c r="A3112" s="284">
        <v>120541</v>
      </c>
      <c r="B3112" s="284" t="s">
        <v>5544</v>
      </c>
      <c r="C3112" s="284" t="s">
        <v>101</v>
      </c>
      <c r="D3112" s="285" t="s">
        <v>890</v>
      </c>
      <c r="F3112" s="242"/>
      <c r="I3112" s="284" t="s">
        <v>87</v>
      </c>
      <c r="J3112" s="253"/>
      <c r="K3112" s="253"/>
      <c r="L3112" s="253"/>
      <c r="O3112" s="255"/>
    </row>
    <row r="3113" spans="1:15" s="241" customFormat="1" ht="30">
      <c r="A3113" s="284">
        <v>120542</v>
      </c>
      <c r="B3113" s="284" t="s">
        <v>5545</v>
      </c>
      <c r="C3113" s="284" t="s">
        <v>101</v>
      </c>
      <c r="D3113" s="285" t="s">
        <v>712</v>
      </c>
      <c r="F3113" s="242"/>
      <c r="I3113" s="284" t="s">
        <v>87</v>
      </c>
      <c r="O3113" s="255"/>
    </row>
    <row r="3114" spans="1:15" s="241" customFormat="1" ht="30">
      <c r="A3114" s="284">
        <v>120543</v>
      </c>
      <c r="B3114" s="284" t="s">
        <v>5546</v>
      </c>
      <c r="C3114" s="284" t="s">
        <v>105</v>
      </c>
      <c r="D3114" s="285" t="s">
        <v>685</v>
      </c>
      <c r="F3114" s="242"/>
      <c r="I3114" s="284" t="s">
        <v>87</v>
      </c>
      <c r="O3114" s="255"/>
    </row>
    <row r="3115" spans="1:15" s="241" customFormat="1" ht="30">
      <c r="A3115" s="284">
        <v>120544</v>
      </c>
      <c r="B3115" s="284" t="s">
        <v>5547</v>
      </c>
      <c r="C3115" s="284" t="s">
        <v>438</v>
      </c>
      <c r="D3115" s="285" t="s">
        <v>769</v>
      </c>
      <c r="F3115" s="242"/>
      <c r="I3115" s="284" t="s">
        <v>87</v>
      </c>
      <c r="J3115" s="253"/>
      <c r="K3115" s="253"/>
      <c r="L3115" s="253"/>
      <c r="O3115" s="255"/>
    </row>
    <row r="3116" spans="1:15" s="241" customFormat="1" ht="30">
      <c r="A3116" s="284">
        <v>120545</v>
      </c>
      <c r="B3116" s="284" t="s">
        <v>5548</v>
      </c>
      <c r="C3116" s="284" t="s">
        <v>3944</v>
      </c>
      <c r="D3116" s="285" t="s">
        <v>1688</v>
      </c>
      <c r="F3116" s="242"/>
      <c r="I3116" s="284" t="s">
        <v>87</v>
      </c>
      <c r="O3116" s="255"/>
    </row>
    <row r="3117" spans="1:15" s="241" customFormat="1" ht="30">
      <c r="A3117" s="284">
        <v>120546</v>
      </c>
      <c r="B3117" s="284" t="s">
        <v>5549</v>
      </c>
      <c r="C3117" s="284" t="s">
        <v>135</v>
      </c>
      <c r="D3117" s="285" t="s">
        <v>776</v>
      </c>
      <c r="F3117" s="242"/>
      <c r="I3117" s="284" t="s">
        <v>87</v>
      </c>
      <c r="O3117" s="255"/>
    </row>
    <row r="3118" spans="1:15" s="241" customFormat="1" ht="30">
      <c r="A3118" s="284">
        <v>120547</v>
      </c>
      <c r="B3118" s="284" t="s">
        <v>5550</v>
      </c>
      <c r="C3118" s="284" t="s">
        <v>460</v>
      </c>
      <c r="D3118" s="285" t="s">
        <v>943</v>
      </c>
      <c r="F3118" s="242"/>
      <c r="I3118" s="284" t="s">
        <v>87</v>
      </c>
      <c r="O3118" s="255"/>
    </row>
    <row r="3119" spans="1:15" s="241" customFormat="1" ht="30">
      <c r="A3119" s="284">
        <v>120548</v>
      </c>
      <c r="B3119" s="284" t="s">
        <v>5551</v>
      </c>
      <c r="C3119" s="284" t="s">
        <v>238</v>
      </c>
      <c r="D3119" s="285" t="s">
        <v>767</v>
      </c>
      <c r="F3119" s="242"/>
      <c r="I3119" s="284" t="s">
        <v>87</v>
      </c>
      <c r="O3119" s="255"/>
    </row>
    <row r="3120" spans="1:15" s="241" customFormat="1" ht="30">
      <c r="A3120" s="284">
        <v>120549</v>
      </c>
      <c r="B3120" s="284" t="s">
        <v>5552</v>
      </c>
      <c r="C3120" s="284" t="s">
        <v>5553</v>
      </c>
      <c r="D3120" s="285" t="s">
        <v>1336</v>
      </c>
      <c r="F3120" s="242"/>
      <c r="I3120" s="284" t="s">
        <v>87</v>
      </c>
      <c r="O3120" s="255"/>
    </row>
    <row r="3121" spans="1:15" s="241" customFormat="1" ht="30">
      <c r="A3121" s="284">
        <v>120550</v>
      </c>
      <c r="B3121" s="284" t="s">
        <v>5554</v>
      </c>
      <c r="C3121" s="284" t="s">
        <v>101</v>
      </c>
      <c r="D3121" s="285" t="s">
        <v>3258</v>
      </c>
      <c r="F3121" s="242"/>
      <c r="I3121" s="284" t="s">
        <v>239</v>
      </c>
      <c r="O3121" s="255"/>
    </row>
    <row r="3122" spans="1:15" s="241" customFormat="1" ht="30">
      <c r="A3122" s="284">
        <v>120551</v>
      </c>
      <c r="B3122" s="284" t="s">
        <v>5555</v>
      </c>
      <c r="C3122" s="284" t="s">
        <v>3976</v>
      </c>
      <c r="D3122" s="285" t="s">
        <v>756</v>
      </c>
      <c r="F3122" s="242"/>
      <c r="I3122" s="284" t="s">
        <v>87</v>
      </c>
      <c r="J3122" s="253"/>
      <c r="K3122" s="253"/>
      <c r="L3122" s="253"/>
      <c r="O3122" s="255"/>
    </row>
    <row r="3123" spans="1:15" s="241" customFormat="1" ht="30">
      <c r="A3123" s="284">
        <v>120552</v>
      </c>
      <c r="B3123" s="284" t="s">
        <v>5556</v>
      </c>
      <c r="C3123" s="284" t="s">
        <v>5557</v>
      </c>
      <c r="D3123" s="285" t="s">
        <v>768</v>
      </c>
      <c r="F3123" s="242"/>
      <c r="I3123" s="284" t="s">
        <v>87</v>
      </c>
      <c r="J3123" s="253"/>
      <c r="K3123" s="253"/>
      <c r="L3123" s="253"/>
      <c r="O3123" s="255"/>
    </row>
    <row r="3124" spans="1:15" s="241" customFormat="1" ht="30">
      <c r="A3124" s="284">
        <v>120553</v>
      </c>
      <c r="B3124" s="284" t="s">
        <v>5558</v>
      </c>
      <c r="C3124" s="284" t="s">
        <v>222</v>
      </c>
      <c r="D3124" s="285" t="s">
        <v>893</v>
      </c>
      <c r="F3124" s="242"/>
      <c r="I3124" s="284" t="s">
        <v>239</v>
      </c>
      <c r="O3124" s="255"/>
    </row>
    <row r="3125" spans="1:15" s="241" customFormat="1" ht="30">
      <c r="A3125" s="284">
        <v>120554</v>
      </c>
      <c r="B3125" s="284" t="s">
        <v>5559</v>
      </c>
      <c r="C3125" s="284" t="s">
        <v>103</v>
      </c>
      <c r="D3125" s="285" t="s">
        <v>1528</v>
      </c>
      <c r="F3125" s="242"/>
      <c r="I3125" s="284" t="s">
        <v>87</v>
      </c>
      <c r="O3125" s="255"/>
    </row>
    <row r="3126" spans="1:15" s="241" customFormat="1" ht="30">
      <c r="A3126" s="284">
        <v>120555</v>
      </c>
      <c r="B3126" s="284" t="s">
        <v>5560</v>
      </c>
      <c r="C3126" s="284" t="s">
        <v>134</v>
      </c>
      <c r="D3126" s="285" t="s">
        <v>788</v>
      </c>
      <c r="F3126" s="242"/>
      <c r="I3126" s="284" t="s">
        <v>87</v>
      </c>
      <c r="J3126" s="253"/>
      <c r="K3126" s="253"/>
      <c r="L3126" s="253"/>
      <c r="O3126" s="255"/>
    </row>
    <row r="3127" spans="1:15" s="241" customFormat="1" ht="30">
      <c r="A3127" s="284">
        <v>120556</v>
      </c>
      <c r="B3127" s="284" t="s">
        <v>5561</v>
      </c>
      <c r="C3127" s="284" t="s">
        <v>92</v>
      </c>
      <c r="D3127" s="285" t="s">
        <v>868</v>
      </c>
      <c r="F3127" s="242"/>
      <c r="I3127" s="284" t="s">
        <v>87</v>
      </c>
      <c r="J3127" s="253"/>
      <c r="K3127" s="253"/>
      <c r="L3127" s="253"/>
      <c r="O3127" s="255"/>
    </row>
    <row r="3128" spans="1:15" s="241" customFormat="1" ht="30">
      <c r="A3128" s="284">
        <v>120557</v>
      </c>
      <c r="B3128" s="284" t="s">
        <v>5562</v>
      </c>
      <c r="C3128" s="284" t="s">
        <v>289</v>
      </c>
      <c r="D3128" s="285" t="s">
        <v>823</v>
      </c>
      <c r="F3128" s="242"/>
      <c r="I3128" s="284" t="s">
        <v>239</v>
      </c>
      <c r="O3128" s="255"/>
    </row>
    <row r="3129" spans="1:15" s="241" customFormat="1" ht="30">
      <c r="A3129" s="284">
        <v>120558</v>
      </c>
      <c r="B3129" s="284" t="s">
        <v>5563</v>
      </c>
      <c r="C3129" s="284" t="s">
        <v>97</v>
      </c>
      <c r="D3129" s="285" t="s">
        <v>1016</v>
      </c>
      <c r="F3129" s="242"/>
      <c r="I3129" s="284" t="s">
        <v>87</v>
      </c>
      <c r="O3129" s="255"/>
    </row>
    <row r="3130" spans="1:15" s="241" customFormat="1" ht="30">
      <c r="A3130" s="284">
        <v>120559</v>
      </c>
      <c r="B3130" s="284" t="s">
        <v>5564</v>
      </c>
      <c r="C3130" s="284" t="s">
        <v>180</v>
      </c>
      <c r="D3130" s="285" t="s">
        <v>834</v>
      </c>
      <c r="F3130" s="242"/>
      <c r="I3130" s="284" t="s">
        <v>87</v>
      </c>
      <c r="O3130" s="255"/>
    </row>
    <row r="3131" spans="1:15" s="241" customFormat="1" ht="30">
      <c r="A3131" s="284">
        <v>120560</v>
      </c>
      <c r="B3131" s="284" t="s">
        <v>5565</v>
      </c>
      <c r="C3131" s="284" t="s">
        <v>207</v>
      </c>
      <c r="D3131" s="285" t="s">
        <v>794</v>
      </c>
      <c r="F3131" s="242"/>
      <c r="I3131" s="284" t="s">
        <v>87</v>
      </c>
      <c r="O3131" s="255"/>
    </row>
    <row r="3132" spans="1:15" s="241" customFormat="1" ht="30">
      <c r="A3132" s="284">
        <v>120561</v>
      </c>
      <c r="B3132" s="284" t="s">
        <v>5566</v>
      </c>
      <c r="C3132" s="284" t="s">
        <v>295</v>
      </c>
      <c r="D3132" s="285" t="s">
        <v>788</v>
      </c>
      <c r="F3132" s="242"/>
      <c r="I3132" s="284" t="s">
        <v>87</v>
      </c>
      <c r="O3132" s="255"/>
    </row>
    <row r="3133" spans="1:15" s="241" customFormat="1" ht="30">
      <c r="A3133" s="284">
        <v>120562</v>
      </c>
      <c r="B3133" s="284" t="s">
        <v>5567</v>
      </c>
      <c r="C3133" s="284" t="s">
        <v>390</v>
      </c>
      <c r="D3133" s="285" t="s">
        <v>746</v>
      </c>
      <c r="F3133" s="242"/>
      <c r="I3133" s="284" t="s">
        <v>87</v>
      </c>
      <c r="J3133" s="253"/>
      <c r="K3133" s="253"/>
      <c r="L3133" s="253"/>
      <c r="O3133" s="255"/>
    </row>
    <row r="3134" spans="1:15" s="241" customFormat="1" ht="30">
      <c r="A3134" s="284">
        <v>120563</v>
      </c>
      <c r="B3134" s="284" t="s">
        <v>5568</v>
      </c>
      <c r="C3134" s="284" t="s">
        <v>476</v>
      </c>
      <c r="D3134" s="285" t="s">
        <v>686</v>
      </c>
      <c r="F3134" s="242"/>
      <c r="I3134" s="284" t="s">
        <v>87</v>
      </c>
      <c r="O3134" s="255"/>
    </row>
    <row r="3135" spans="1:15" s="241" customFormat="1" ht="30">
      <c r="A3135" s="284">
        <v>120564</v>
      </c>
      <c r="B3135" s="284" t="s">
        <v>5569</v>
      </c>
      <c r="C3135" s="284" t="s">
        <v>186</v>
      </c>
      <c r="D3135" s="285" t="s">
        <v>836</v>
      </c>
      <c r="F3135" s="242"/>
      <c r="I3135" s="284" t="s">
        <v>87</v>
      </c>
      <c r="J3135" s="253"/>
      <c r="K3135" s="253"/>
      <c r="L3135" s="253"/>
      <c r="O3135" s="255"/>
    </row>
    <row r="3136" spans="1:15" s="241" customFormat="1" ht="30">
      <c r="A3136" s="284">
        <v>120565</v>
      </c>
      <c r="B3136" s="284" t="s">
        <v>5570</v>
      </c>
      <c r="C3136" s="284" t="s">
        <v>5571</v>
      </c>
      <c r="D3136" s="285" t="s">
        <v>953</v>
      </c>
      <c r="F3136" s="242"/>
      <c r="I3136" s="284" t="s">
        <v>87</v>
      </c>
      <c r="O3136" s="255"/>
    </row>
    <row r="3137" spans="1:15" s="241" customFormat="1" ht="30">
      <c r="A3137" s="284">
        <v>120566</v>
      </c>
      <c r="B3137" s="284" t="s">
        <v>5572</v>
      </c>
      <c r="C3137" s="284" t="s">
        <v>178</v>
      </c>
      <c r="D3137" s="285" t="s">
        <v>1188</v>
      </c>
      <c r="F3137" s="242"/>
      <c r="I3137" s="284" t="s">
        <v>87</v>
      </c>
      <c r="O3137" s="255"/>
    </row>
    <row r="3138" spans="1:15" s="241" customFormat="1" ht="30">
      <c r="A3138" s="284">
        <v>120567</v>
      </c>
      <c r="B3138" s="284" t="s">
        <v>5573</v>
      </c>
      <c r="C3138" s="284" t="s">
        <v>135</v>
      </c>
      <c r="D3138" s="285" t="s">
        <v>727</v>
      </c>
      <c r="F3138" s="242"/>
      <c r="I3138" s="284" t="s">
        <v>87</v>
      </c>
      <c r="O3138" s="255"/>
    </row>
    <row r="3139" spans="1:15" s="241" customFormat="1" ht="30">
      <c r="A3139" s="284">
        <v>120568</v>
      </c>
      <c r="B3139" s="284" t="s">
        <v>5574</v>
      </c>
      <c r="C3139" s="284" t="s">
        <v>230</v>
      </c>
      <c r="D3139" s="285" t="s">
        <v>910</v>
      </c>
      <c r="F3139" s="242"/>
      <c r="I3139" s="284" t="s">
        <v>87</v>
      </c>
      <c r="O3139" s="255"/>
    </row>
    <row r="3140" spans="1:15" s="241" customFormat="1" ht="30">
      <c r="A3140" s="284">
        <v>120569</v>
      </c>
      <c r="B3140" s="284" t="s">
        <v>5575</v>
      </c>
      <c r="C3140" s="284" t="s">
        <v>255</v>
      </c>
      <c r="D3140" s="285" t="s">
        <v>685</v>
      </c>
      <c r="F3140" s="242"/>
      <c r="I3140" s="284" t="s">
        <v>87</v>
      </c>
      <c r="J3140" s="253"/>
      <c r="K3140" s="253"/>
      <c r="L3140" s="253"/>
      <c r="O3140" s="255"/>
    </row>
    <row r="3141" spans="1:15" s="241" customFormat="1" ht="30">
      <c r="A3141" s="284">
        <v>120570</v>
      </c>
      <c r="B3141" s="284" t="s">
        <v>5576</v>
      </c>
      <c r="C3141" s="284" t="s">
        <v>158</v>
      </c>
      <c r="D3141" s="285" t="s">
        <v>723</v>
      </c>
      <c r="F3141" s="242"/>
      <c r="I3141" s="284" t="s">
        <v>87</v>
      </c>
      <c r="J3141" s="253"/>
      <c r="K3141" s="253"/>
      <c r="L3141" s="253"/>
      <c r="O3141" s="255"/>
    </row>
    <row r="3142" spans="1:15" s="241" customFormat="1" ht="30">
      <c r="A3142" s="284">
        <v>120571</v>
      </c>
      <c r="B3142" s="284" t="s">
        <v>5577</v>
      </c>
      <c r="C3142" s="284" t="s">
        <v>166</v>
      </c>
      <c r="D3142" s="285" t="s">
        <v>799</v>
      </c>
      <c r="F3142" s="242"/>
      <c r="I3142" s="284" t="s">
        <v>87</v>
      </c>
      <c r="J3142" s="253"/>
      <c r="K3142" s="253"/>
      <c r="L3142" s="253"/>
      <c r="O3142" s="255"/>
    </row>
    <row r="3143" spans="1:15" s="241" customFormat="1" ht="30">
      <c r="A3143" s="284">
        <v>120572</v>
      </c>
      <c r="B3143" s="284" t="s">
        <v>5578</v>
      </c>
      <c r="C3143" s="284" t="s">
        <v>287</v>
      </c>
      <c r="D3143" s="285" t="s">
        <v>1712</v>
      </c>
      <c r="F3143" s="242"/>
      <c r="I3143" s="284" t="s">
        <v>87</v>
      </c>
      <c r="O3143" s="255"/>
    </row>
    <row r="3144" spans="1:15" s="241" customFormat="1" ht="30">
      <c r="A3144" s="284">
        <v>120573</v>
      </c>
      <c r="B3144" s="284" t="s">
        <v>5579</v>
      </c>
      <c r="C3144" s="284" t="s">
        <v>103</v>
      </c>
      <c r="D3144" s="285" t="s">
        <v>725</v>
      </c>
      <c r="F3144" s="242"/>
      <c r="I3144" s="284" t="s">
        <v>87</v>
      </c>
      <c r="O3144" s="255"/>
    </row>
    <row r="3145" spans="1:15" s="241" customFormat="1" ht="30">
      <c r="A3145" s="284">
        <v>120574</v>
      </c>
      <c r="B3145" s="284" t="s">
        <v>5580</v>
      </c>
      <c r="C3145" s="284" t="s">
        <v>277</v>
      </c>
      <c r="D3145" s="285" t="s">
        <v>727</v>
      </c>
      <c r="F3145" s="242"/>
      <c r="I3145" s="284" t="s">
        <v>87</v>
      </c>
      <c r="O3145" s="255"/>
    </row>
    <row r="3146" spans="1:15" s="241" customFormat="1" ht="30">
      <c r="A3146" s="284">
        <v>120575</v>
      </c>
      <c r="B3146" s="284" t="s">
        <v>5581</v>
      </c>
      <c r="C3146" s="284" t="s">
        <v>3912</v>
      </c>
      <c r="D3146" s="285" t="s">
        <v>910</v>
      </c>
      <c r="F3146" s="242"/>
      <c r="I3146" s="284" t="s">
        <v>87</v>
      </c>
      <c r="O3146" s="255"/>
    </row>
    <row r="3147" spans="1:15" s="241" customFormat="1" ht="30">
      <c r="A3147" s="284">
        <v>120576</v>
      </c>
      <c r="B3147" s="284" t="s">
        <v>5582</v>
      </c>
      <c r="C3147" s="284" t="s">
        <v>103</v>
      </c>
      <c r="D3147" s="285" t="s">
        <v>784</v>
      </c>
      <c r="F3147" s="242"/>
      <c r="I3147" s="284" t="s">
        <v>239</v>
      </c>
      <c r="O3147" s="255"/>
    </row>
    <row r="3148" spans="1:15" s="241" customFormat="1" ht="30">
      <c r="A3148" s="284">
        <v>120577</v>
      </c>
      <c r="B3148" s="284" t="s">
        <v>5583</v>
      </c>
      <c r="C3148" s="284" t="s">
        <v>315</v>
      </c>
      <c r="D3148" s="285" t="s">
        <v>717</v>
      </c>
      <c r="F3148" s="242"/>
      <c r="I3148" s="284" t="s">
        <v>87</v>
      </c>
      <c r="O3148" s="255"/>
    </row>
    <row r="3149" spans="1:15" s="241" customFormat="1" ht="30">
      <c r="A3149" s="284">
        <v>120578</v>
      </c>
      <c r="B3149" s="284" t="s">
        <v>5584</v>
      </c>
      <c r="C3149" s="284" t="s">
        <v>101</v>
      </c>
      <c r="D3149" s="285" t="s">
        <v>857</v>
      </c>
      <c r="F3149" s="242"/>
      <c r="I3149" s="284" t="s">
        <v>239</v>
      </c>
      <c r="O3149" s="245"/>
    </row>
    <row r="3150" spans="1:15" s="241" customFormat="1" ht="30">
      <c r="A3150" s="284">
        <v>120579</v>
      </c>
      <c r="B3150" s="284" t="s">
        <v>5585</v>
      </c>
      <c r="C3150" s="284" t="s">
        <v>167</v>
      </c>
      <c r="D3150" s="285" t="s">
        <v>985</v>
      </c>
      <c r="F3150" s="242"/>
      <c r="I3150" s="284" t="s">
        <v>87</v>
      </c>
      <c r="O3150" s="255"/>
    </row>
    <row r="3151" spans="1:15" s="241" customFormat="1" ht="30">
      <c r="A3151" s="284">
        <v>120580</v>
      </c>
      <c r="B3151" s="284" t="s">
        <v>5586</v>
      </c>
      <c r="C3151" s="284" t="s">
        <v>305</v>
      </c>
      <c r="D3151" s="285" t="s">
        <v>773</v>
      </c>
      <c r="F3151" s="242"/>
      <c r="I3151" s="284" t="s">
        <v>87</v>
      </c>
      <c r="O3151" s="255"/>
    </row>
    <row r="3152" spans="1:15" s="241" customFormat="1" ht="30">
      <c r="A3152" s="284">
        <v>120581</v>
      </c>
      <c r="B3152" s="284" t="s">
        <v>5587</v>
      </c>
      <c r="C3152" s="284" t="s">
        <v>97</v>
      </c>
      <c r="D3152" s="285" t="s">
        <v>720</v>
      </c>
      <c r="F3152" s="242"/>
      <c r="I3152" s="284" t="s">
        <v>87</v>
      </c>
      <c r="O3152" s="255"/>
    </row>
    <row r="3153" spans="1:15" s="241" customFormat="1" ht="30">
      <c r="A3153" s="284">
        <v>120582</v>
      </c>
      <c r="B3153" s="284" t="s">
        <v>5588</v>
      </c>
      <c r="C3153" s="284" t="s">
        <v>105</v>
      </c>
      <c r="D3153" s="285" t="s">
        <v>796</v>
      </c>
      <c r="F3153" s="242"/>
      <c r="I3153" s="284" t="s">
        <v>87</v>
      </c>
      <c r="J3153" s="253"/>
      <c r="K3153" s="253"/>
      <c r="L3153" s="253"/>
      <c r="O3153" s="255"/>
    </row>
    <row r="3154" spans="1:15" s="241" customFormat="1" ht="30">
      <c r="A3154" s="284">
        <v>120583</v>
      </c>
      <c r="B3154" s="284" t="s">
        <v>5589</v>
      </c>
      <c r="C3154" s="284" t="s">
        <v>219</v>
      </c>
      <c r="D3154" s="285" t="s">
        <v>740</v>
      </c>
      <c r="F3154" s="242"/>
      <c r="I3154" s="284" t="s">
        <v>87</v>
      </c>
      <c r="J3154" s="253"/>
      <c r="K3154" s="253"/>
      <c r="L3154" s="253"/>
      <c r="O3154" s="255"/>
    </row>
    <row r="3155" spans="1:15" s="241" customFormat="1" ht="30">
      <c r="A3155" s="284">
        <v>120584</v>
      </c>
      <c r="B3155" s="284" t="s">
        <v>5590</v>
      </c>
      <c r="C3155" s="284" t="s">
        <v>97</v>
      </c>
      <c r="D3155" s="285" t="s">
        <v>792</v>
      </c>
      <c r="F3155" s="242"/>
      <c r="I3155" s="284" t="s">
        <v>87</v>
      </c>
      <c r="O3155" s="255"/>
    </row>
    <row r="3156" spans="1:15" s="241" customFormat="1" ht="30">
      <c r="A3156" s="284">
        <v>120585</v>
      </c>
      <c r="B3156" s="284" t="s">
        <v>5591</v>
      </c>
      <c r="C3156" s="284" t="s">
        <v>97</v>
      </c>
      <c r="D3156" s="285" t="s">
        <v>844</v>
      </c>
      <c r="F3156" s="242"/>
      <c r="I3156" s="284" t="s">
        <v>87</v>
      </c>
      <c r="O3156" s="255"/>
    </row>
    <row r="3157" spans="1:15" s="241" customFormat="1" ht="30">
      <c r="A3157" s="284">
        <v>120586</v>
      </c>
      <c r="B3157" s="284" t="s">
        <v>5592</v>
      </c>
      <c r="C3157" s="284" t="s">
        <v>167</v>
      </c>
      <c r="D3157" s="285" t="s">
        <v>799</v>
      </c>
      <c r="F3157" s="242"/>
      <c r="I3157" s="284" t="s">
        <v>87</v>
      </c>
      <c r="O3157" s="255"/>
    </row>
    <row r="3158" spans="1:15" s="241" customFormat="1" ht="30">
      <c r="A3158" s="284">
        <v>120587</v>
      </c>
      <c r="B3158" s="284" t="s">
        <v>5593</v>
      </c>
      <c r="C3158" s="284" t="s">
        <v>187</v>
      </c>
      <c r="D3158" s="285" t="s">
        <v>746</v>
      </c>
      <c r="F3158" s="242"/>
      <c r="I3158" s="284" t="s">
        <v>239</v>
      </c>
      <c r="O3158" s="255"/>
    </row>
    <row r="3159" spans="1:15" s="241" customFormat="1" ht="30">
      <c r="A3159" s="284">
        <v>120588</v>
      </c>
      <c r="B3159" s="284" t="s">
        <v>5594</v>
      </c>
      <c r="C3159" s="284" t="s">
        <v>167</v>
      </c>
      <c r="D3159" s="285" t="s">
        <v>794</v>
      </c>
      <c r="F3159" s="242"/>
      <c r="I3159" s="284" t="s">
        <v>239</v>
      </c>
      <c r="J3159" s="253"/>
      <c r="K3159" s="253"/>
      <c r="L3159" s="253"/>
      <c r="O3159" s="255"/>
    </row>
    <row r="3160" spans="1:15" s="241" customFormat="1" ht="30">
      <c r="A3160" s="284">
        <v>120589</v>
      </c>
      <c r="B3160" s="284" t="s">
        <v>5595</v>
      </c>
      <c r="C3160" s="284" t="s">
        <v>170</v>
      </c>
      <c r="D3160" s="285" t="s">
        <v>685</v>
      </c>
      <c r="F3160" s="242"/>
      <c r="I3160" s="284" t="s">
        <v>239</v>
      </c>
      <c r="J3160" s="253"/>
      <c r="K3160" s="253"/>
      <c r="L3160" s="253"/>
      <c r="O3160" s="255"/>
    </row>
    <row r="3161" spans="1:15" s="241" customFormat="1" ht="30">
      <c r="A3161" s="284">
        <v>120590</v>
      </c>
      <c r="B3161" s="284" t="s">
        <v>5596</v>
      </c>
      <c r="C3161" s="284" t="s">
        <v>321</v>
      </c>
      <c r="D3161" s="285" t="s">
        <v>1397</v>
      </c>
      <c r="F3161" s="242"/>
      <c r="I3161" s="284" t="s">
        <v>87</v>
      </c>
      <c r="O3161" s="255"/>
    </row>
    <row r="3162" spans="1:15" s="241" customFormat="1" ht="30">
      <c r="A3162" s="284">
        <v>120591</v>
      </c>
      <c r="B3162" s="284" t="s">
        <v>5597</v>
      </c>
      <c r="C3162" s="284" t="s">
        <v>97</v>
      </c>
      <c r="D3162" s="285" t="s">
        <v>717</v>
      </c>
      <c r="F3162" s="242"/>
      <c r="I3162" s="284" t="s">
        <v>87</v>
      </c>
      <c r="J3162" s="253"/>
      <c r="K3162" s="253"/>
      <c r="L3162" s="253"/>
      <c r="O3162" s="245"/>
    </row>
    <row r="3163" spans="1:15" s="241" customFormat="1" ht="30">
      <c r="A3163" s="284">
        <v>120592</v>
      </c>
      <c r="B3163" s="284" t="s">
        <v>5598</v>
      </c>
      <c r="C3163" s="284" t="s">
        <v>115</v>
      </c>
      <c r="D3163" s="285" t="s">
        <v>836</v>
      </c>
      <c r="F3163" s="242"/>
      <c r="I3163" s="284" t="s">
        <v>87</v>
      </c>
      <c r="J3163" s="253"/>
      <c r="K3163" s="253"/>
      <c r="L3163" s="253"/>
      <c r="O3163" s="255"/>
    </row>
    <row r="3164" spans="1:15" s="241" customFormat="1" ht="30">
      <c r="A3164" s="284">
        <v>120593</v>
      </c>
      <c r="B3164" s="284" t="s">
        <v>5599</v>
      </c>
      <c r="C3164" s="284" t="s">
        <v>261</v>
      </c>
      <c r="D3164" s="285" t="s">
        <v>746</v>
      </c>
      <c r="F3164" s="242"/>
      <c r="I3164" s="284" t="s">
        <v>87</v>
      </c>
      <c r="J3164" s="253"/>
      <c r="K3164" s="253"/>
      <c r="L3164" s="253"/>
      <c r="O3164" s="255"/>
    </row>
    <row r="3165" spans="1:15" s="241" customFormat="1" ht="30">
      <c r="A3165" s="284">
        <v>120594</v>
      </c>
      <c r="B3165" s="284" t="s">
        <v>5600</v>
      </c>
      <c r="C3165" s="284" t="s">
        <v>253</v>
      </c>
      <c r="D3165" s="285" t="s">
        <v>803</v>
      </c>
      <c r="F3165" s="242"/>
      <c r="I3165" s="284" t="s">
        <v>87</v>
      </c>
      <c r="J3165" s="253"/>
      <c r="K3165" s="253"/>
      <c r="L3165" s="253"/>
      <c r="O3165" s="255"/>
    </row>
    <row r="3166" spans="1:15" s="241" customFormat="1" ht="30">
      <c r="A3166" s="284">
        <v>120595</v>
      </c>
      <c r="B3166" s="284" t="s">
        <v>5601</v>
      </c>
      <c r="C3166" s="284" t="s">
        <v>5602</v>
      </c>
      <c r="D3166" s="285" t="s">
        <v>832</v>
      </c>
      <c r="F3166" s="242"/>
      <c r="I3166" s="284" t="s">
        <v>87</v>
      </c>
      <c r="J3166" s="253"/>
      <c r="K3166" s="253"/>
      <c r="L3166" s="253"/>
      <c r="O3166" s="255"/>
    </row>
    <row r="3167" spans="1:15" s="241" customFormat="1" ht="30">
      <c r="A3167" s="284">
        <v>120596</v>
      </c>
      <c r="B3167" s="284" t="s">
        <v>5603</v>
      </c>
      <c r="C3167" s="284" t="s">
        <v>1290</v>
      </c>
      <c r="D3167" s="285" t="s">
        <v>727</v>
      </c>
      <c r="F3167" s="242"/>
      <c r="I3167" s="284" t="s">
        <v>87</v>
      </c>
      <c r="O3167" s="255"/>
    </row>
    <row r="3168" spans="1:15" s="241" customFormat="1" ht="30">
      <c r="A3168" s="284">
        <v>120597</v>
      </c>
      <c r="B3168" s="284" t="s">
        <v>5604</v>
      </c>
      <c r="C3168" s="284" t="s">
        <v>101</v>
      </c>
      <c r="D3168" s="285" t="s">
        <v>5605</v>
      </c>
      <c r="F3168" s="242"/>
      <c r="I3168" s="284" t="s">
        <v>239</v>
      </c>
      <c r="J3168" s="253"/>
      <c r="K3168" s="253"/>
      <c r="L3168" s="253"/>
      <c r="O3168" s="245"/>
    </row>
    <row r="3169" spans="1:15" s="241" customFormat="1" ht="30">
      <c r="A3169" s="284">
        <v>120598</v>
      </c>
      <c r="B3169" s="284" t="s">
        <v>5606</v>
      </c>
      <c r="C3169" s="284" t="s">
        <v>1164</v>
      </c>
      <c r="D3169" s="285" t="s">
        <v>1527</v>
      </c>
      <c r="F3169" s="242"/>
      <c r="I3169" s="284" t="s">
        <v>87</v>
      </c>
      <c r="J3169" s="253"/>
      <c r="K3169" s="253"/>
      <c r="L3169" s="253"/>
      <c r="O3169" s="255"/>
    </row>
    <row r="3170" spans="1:15" s="241" customFormat="1" ht="30">
      <c r="A3170" s="284">
        <v>120599</v>
      </c>
      <c r="B3170" s="284" t="s">
        <v>5607</v>
      </c>
      <c r="C3170" s="284" t="s">
        <v>105</v>
      </c>
      <c r="D3170" s="285" t="s">
        <v>796</v>
      </c>
      <c r="F3170" s="242"/>
      <c r="I3170" s="284" t="s">
        <v>87</v>
      </c>
      <c r="J3170" s="253"/>
      <c r="K3170" s="253"/>
      <c r="L3170" s="253"/>
      <c r="O3170" s="255"/>
    </row>
    <row r="3171" spans="1:15" s="241" customFormat="1" ht="30">
      <c r="A3171" s="284">
        <v>120600</v>
      </c>
      <c r="B3171" s="284" t="s">
        <v>5608</v>
      </c>
      <c r="C3171" s="284" t="s">
        <v>97</v>
      </c>
      <c r="D3171" s="285" t="s">
        <v>755</v>
      </c>
      <c r="F3171" s="242"/>
      <c r="I3171" s="284" t="s">
        <v>87</v>
      </c>
      <c r="O3171" s="255"/>
    </row>
    <row r="3172" spans="1:15" s="241" customFormat="1" ht="30">
      <c r="A3172" s="284">
        <v>120601</v>
      </c>
      <c r="B3172" s="284" t="s">
        <v>5609</v>
      </c>
      <c r="C3172" s="284" t="s">
        <v>156</v>
      </c>
      <c r="D3172" s="285" t="s">
        <v>540</v>
      </c>
      <c r="F3172" s="242"/>
      <c r="I3172" s="284" t="s">
        <v>87</v>
      </c>
      <c r="O3172" s="255"/>
    </row>
    <row r="3173" spans="1:15" s="241" customFormat="1" ht="30">
      <c r="A3173" s="284">
        <v>120602</v>
      </c>
      <c r="B3173" s="284" t="s">
        <v>5610</v>
      </c>
      <c r="C3173" s="284" t="s">
        <v>167</v>
      </c>
      <c r="D3173" s="285" t="s">
        <v>945</v>
      </c>
      <c r="F3173" s="242"/>
      <c r="I3173" s="284" t="s">
        <v>239</v>
      </c>
      <c r="O3173" s="255"/>
    </row>
    <row r="3174" spans="1:15" s="241" customFormat="1" ht="30">
      <c r="A3174" s="284">
        <v>120603</v>
      </c>
      <c r="B3174" s="284" t="s">
        <v>5611</v>
      </c>
      <c r="C3174" s="284" t="s">
        <v>182</v>
      </c>
      <c r="D3174" s="285" t="s">
        <v>799</v>
      </c>
      <c r="F3174" s="242"/>
      <c r="I3174" s="284" t="s">
        <v>87</v>
      </c>
      <c r="O3174" s="255"/>
    </row>
    <row r="3175" spans="1:15" s="241" customFormat="1" ht="30">
      <c r="A3175" s="284">
        <v>120604</v>
      </c>
      <c r="B3175" s="284" t="s">
        <v>5612</v>
      </c>
      <c r="C3175" s="284" t="s">
        <v>189</v>
      </c>
      <c r="D3175" s="285" t="s">
        <v>756</v>
      </c>
      <c r="F3175" s="242"/>
      <c r="I3175" s="284" t="s">
        <v>87</v>
      </c>
      <c r="O3175" s="255"/>
    </row>
    <row r="3176" spans="1:15" s="241" customFormat="1" ht="30">
      <c r="A3176" s="284">
        <v>120605</v>
      </c>
      <c r="B3176" s="284" t="s">
        <v>5613</v>
      </c>
      <c r="C3176" s="284" t="s">
        <v>156</v>
      </c>
      <c r="D3176" s="285" t="s">
        <v>1188</v>
      </c>
      <c r="F3176" s="242"/>
      <c r="I3176" s="284" t="s">
        <v>239</v>
      </c>
      <c r="J3176" s="253"/>
      <c r="K3176" s="253"/>
      <c r="L3176" s="253"/>
      <c r="O3176" s="255"/>
    </row>
    <row r="3177" spans="1:15" s="241" customFormat="1" ht="30">
      <c r="A3177" s="284">
        <v>120606</v>
      </c>
      <c r="B3177" s="284" t="s">
        <v>5614</v>
      </c>
      <c r="C3177" s="284" t="s">
        <v>86</v>
      </c>
      <c r="D3177" s="285" t="s">
        <v>854</v>
      </c>
      <c r="F3177" s="242"/>
      <c r="I3177" s="284" t="s">
        <v>239</v>
      </c>
      <c r="O3177" s="255"/>
    </row>
    <row r="3178" spans="1:15" s="241" customFormat="1" ht="30">
      <c r="A3178" s="284">
        <v>120607</v>
      </c>
      <c r="B3178" s="284" t="s">
        <v>5615</v>
      </c>
      <c r="C3178" s="284" t="s">
        <v>197</v>
      </c>
      <c r="D3178" s="285" t="s">
        <v>734</v>
      </c>
      <c r="F3178" s="242"/>
      <c r="I3178" s="284" t="s">
        <v>239</v>
      </c>
      <c r="O3178" s="255"/>
    </row>
    <row r="3179" spans="1:15" s="241" customFormat="1" ht="30">
      <c r="A3179" s="284">
        <v>120608</v>
      </c>
      <c r="B3179" s="284" t="s">
        <v>5616</v>
      </c>
      <c r="C3179" s="284" t="s">
        <v>167</v>
      </c>
      <c r="D3179" s="285" t="s">
        <v>803</v>
      </c>
      <c r="F3179" s="242"/>
      <c r="I3179" s="284" t="s">
        <v>239</v>
      </c>
      <c r="O3179" s="255"/>
    </row>
    <row r="3180" spans="1:15" s="241" customFormat="1" ht="30">
      <c r="A3180" s="284">
        <v>120609</v>
      </c>
      <c r="B3180" s="284" t="s">
        <v>5617</v>
      </c>
      <c r="C3180" s="284" t="s">
        <v>246</v>
      </c>
      <c r="D3180" s="285" t="s">
        <v>1437</v>
      </c>
      <c r="F3180" s="242"/>
      <c r="I3180" s="284" t="s">
        <v>239</v>
      </c>
      <c r="O3180" s="255"/>
    </row>
    <row r="3181" spans="1:15" s="241" customFormat="1" ht="30">
      <c r="A3181" s="284">
        <v>120610</v>
      </c>
      <c r="B3181" s="284" t="s">
        <v>5618</v>
      </c>
      <c r="C3181" s="284" t="s">
        <v>167</v>
      </c>
      <c r="D3181" s="285" t="s">
        <v>924</v>
      </c>
      <c r="F3181" s="242"/>
      <c r="I3181" s="284" t="s">
        <v>87</v>
      </c>
      <c r="J3181" s="253"/>
      <c r="K3181" s="253"/>
      <c r="L3181" s="253"/>
      <c r="O3181" s="255"/>
    </row>
    <row r="3182" spans="1:15" s="241" customFormat="1" ht="30">
      <c r="A3182" s="284">
        <v>120611</v>
      </c>
      <c r="B3182" s="284" t="s">
        <v>5619</v>
      </c>
      <c r="C3182" s="284" t="s">
        <v>101</v>
      </c>
      <c r="D3182" s="285" t="s">
        <v>1207</v>
      </c>
      <c r="F3182" s="242"/>
      <c r="I3182" s="284" t="s">
        <v>87</v>
      </c>
      <c r="J3182" s="253"/>
      <c r="K3182" s="253"/>
      <c r="L3182" s="253"/>
      <c r="O3182" s="255"/>
    </row>
    <row r="3183" spans="1:15" s="241" customFormat="1" ht="30">
      <c r="A3183" s="284">
        <v>120612</v>
      </c>
      <c r="B3183" s="284" t="s">
        <v>5620</v>
      </c>
      <c r="C3183" s="284" t="s">
        <v>306</v>
      </c>
      <c r="D3183" s="285" t="s">
        <v>1254</v>
      </c>
      <c r="F3183" s="242"/>
      <c r="I3183" s="284" t="s">
        <v>239</v>
      </c>
      <c r="O3183" s="245"/>
    </row>
    <row r="3184" spans="1:15" s="241" customFormat="1" ht="30">
      <c r="A3184" s="284">
        <v>120613</v>
      </c>
      <c r="B3184" s="284" t="s">
        <v>5621</v>
      </c>
      <c r="C3184" s="284" t="s">
        <v>92</v>
      </c>
      <c r="D3184" s="285" t="s">
        <v>910</v>
      </c>
      <c r="F3184" s="242"/>
      <c r="I3184" s="284" t="s">
        <v>87</v>
      </c>
      <c r="O3184" s="255"/>
    </row>
    <row r="3185" spans="1:15" s="241" customFormat="1" ht="30">
      <c r="A3185" s="284">
        <v>120614</v>
      </c>
      <c r="B3185" s="284" t="s">
        <v>5622</v>
      </c>
      <c r="C3185" s="284" t="s">
        <v>167</v>
      </c>
      <c r="D3185" s="285" t="s">
        <v>780</v>
      </c>
      <c r="F3185" s="242"/>
      <c r="I3185" s="284" t="s">
        <v>87</v>
      </c>
      <c r="O3185" s="255"/>
    </row>
    <row r="3186" spans="1:15" s="241" customFormat="1" ht="30">
      <c r="A3186" s="284">
        <v>120615</v>
      </c>
      <c r="B3186" s="284" t="s">
        <v>5623</v>
      </c>
      <c r="C3186" s="284" t="s">
        <v>287</v>
      </c>
      <c r="D3186" s="285" t="s">
        <v>756</v>
      </c>
      <c r="F3186" s="242"/>
      <c r="I3186" s="284" t="s">
        <v>239</v>
      </c>
      <c r="O3186" s="255"/>
    </row>
    <row r="3187" spans="1:15" s="241" customFormat="1" ht="30">
      <c r="A3187" s="284">
        <v>120616</v>
      </c>
      <c r="B3187" s="284" t="s">
        <v>5624</v>
      </c>
      <c r="C3187" s="284" t="s">
        <v>172</v>
      </c>
      <c r="D3187" s="285" t="s">
        <v>1070</v>
      </c>
      <c r="F3187" s="242"/>
      <c r="I3187" s="284" t="s">
        <v>239</v>
      </c>
      <c r="J3187" s="253"/>
      <c r="K3187" s="253"/>
      <c r="L3187" s="253"/>
      <c r="O3187" s="255"/>
    </row>
    <row r="3188" spans="1:15" s="241" customFormat="1" ht="30">
      <c r="A3188" s="284">
        <v>120617</v>
      </c>
      <c r="B3188" s="284" t="s">
        <v>5625</v>
      </c>
      <c r="C3188" s="284" t="s">
        <v>276</v>
      </c>
      <c r="D3188" s="285" t="s">
        <v>797</v>
      </c>
      <c r="F3188" s="242"/>
      <c r="I3188" s="284" t="s">
        <v>239</v>
      </c>
      <c r="O3188" s="255"/>
    </row>
    <row r="3189" spans="1:15" s="241" customFormat="1" ht="30">
      <c r="A3189" s="284">
        <v>120618</v>
      </c>
      <c r="B3189" s="284" t="s">
        <v>5626</v>
      </c>
      <c r="C3189" s="284" t="s">
        <v>141</v>
      </c>
      <c r="D3189" s="285" t="s">
        <v>1083</v>
      </c>
      <c r="F3189" s="242"/>
      <c r="I3189" s="284" t="s">
        <v>87</v>
      </c>
      <c r="J3189" s="253"/>
      <c r="K3189" s="253"/>
      <c r="L3189" s="253"/>
      <c r="O3189" s="255"/>
    </row>
    <row r="3190" spans="1:15" s="241" customFormat="1" ht="30">
      <c r="A3190" s="284">
        <v>120619</v>
      </c>
      <c r="B3190" s="284" t="s">
        <v>5627</v>
      </c>
      <c r="C3190" s="284" t="s">
        <v>351</v>
      </c>
      <c r="D3190" s="285" t="s">
        <v>1285</v>
      </c>
      <c r="F3190" s="242"/>
      <c r="I3190" s="284" t="s">
        <v>87</v>
      </c>
      <c r="O3190" s="255"/>
    </row>
    <row r="3191" spans="1:15" s="241" customFormat="1" ht="30">
      <c r="A3191" s="284">
        <v>120620</v>
      </c>
      <c r="B3191" s="284" t="s">
        <v>5628</v>
      </c>
      <c r="C3191" s="284" t="s">
        <v>603</v>
      </c>
      <c r="D3191" s="285" t="s">
        <v>727</v>
      </c>
      <c r="F3191" s="242"/>
      <c r="I3191" s="284" t="s">
        <v>87</v>
      </c>
      <c r="J3191" s="253"/>
      <c r="K3191" s="253"/>
      <c r="L3191" s="253"/>
      <c r="O3191" s="255"/>
    </row>
    <row r="3192" spans="1:15" s="241" customFormat="1" ht="30">
      <c r="A3192" s="284">
        <v>120621</v>
      </c>
      <c r="B3192" s="284" t="s">
        <v>5629</v>
      </c>
      <c r="C3192" s="284" t="s">
        <v>134</v>
      </c>
      <c r="D3192" s="285" t="s">
        <v>884</v>
      </c>
      <c r="F3192" s="242"/>
      <c r="I3192" s="284" t="s">
        <v>87</v>
      </c>
      <c r="O3192" s="255"/>
    </row>
    <row r="3193" spans="1:15" s="241" customFormat="1" ht="30">
      <c r="A3193" s="284">
        <v>120622</v>
      </c>
      <c r="B3193" s="284" t="s">
        <v>5630</v>
      </c>
      <c r="C3193" s="284" t="s">
        <v>284</v>
      </c>
      <c r="D3193" s="285" t="s">
        <v>692</v>
      </c>
      <c r="F3193" s="242"/>
      <c r="I3193" s="284" t="s">
        <v>87</v>
      </c>
      <c r="J3193" s="253"/>
      <c r="K3193" s="253"/>
      <c r="L3193" s="253"/>
      <c r="O3193" s="255"/>
    </row>
    <row r="3194" spans="1:15" s="241" customFormat="1" ht="30">
      <c r="A3194" s="284">
        <v>120623</v>
      </c>
      <c r="B3194" s="284" t="s">
        <v>5631</v>
      </c>
      <c r="C3194" s="284" t="s">
        <v>97</v>
      </c>
      <c r="D3194" s="285" t="s">
        <v>741</v>
      </c>
      <c r="F3194" s="242"/>
      <c r="I3194" s="284" t="s">
        <v>87</v>
      </c>
      <c r="O3194" s="255"/>
    </row>
    <row r="3195" spans="1:15" s="241" customFormat="1" ht="30">
      <c r="A3195" s="284">
        <v>120624</v>
      </c>
      <c r="B3195" s="284" t="s">
        <v>5632</v>
      </c>
      <c r="C3195" s="284" t="s">
        <v>167</v>
      </c>
      <c r="D3195" s="285" t="s">
        <v>1654</v>
      </c>
      <c r="F3195" s="242"/>
      <c r="I3195" s="284" t="s">
        <v>239</v>
      </c>
      <c r="J3195" s="253"/>
      <c r="K3195" s="253"/>
      <c r="L3195" s="253"/>
      <c r="O3195" s="255"/>
    </row>
    <row r="3196" spans="1:15" s="241" customFormat="1" ht="30">
      <c r="A3196" s="284">
        <v>120625</v>
      </c>
      <c r="B3196" s="284" t="s">
        <v>5633</v>
      </c>
      <c r="C3196" s="284" t="s">
        <v>97</v>
      </c>
      <c r="D3196" s="285" t="s">
        <v>1036</v>
      </c>
      <c r="F3196" s="242"/>
      <c r="I3196" s="284" t="s">
        <v>87</v>
      </c>
      <c r="O3196" s="255"/>
    </row>
    <row r="3197" spans="1:15" s="241" customFormat="1" ht="30">
      <c r="A3197" s="284">
        <v>120626</v>
      </c>
      <c r="B3197" s="284" t="s">
        <v>5634</v>
      </c>
      <c r="C3197" s="284" t="s">
        <v>167</v>
      </c>
      <c r="D3197" s="285" t="s">
        <v>803</v>
      </c>
      <c r="F3197" s="242"/>
      <c r="I3197" s="284" t="s">
        <v>239</v>
      </c>
      <c r="O3197" s="255"/>
    </row>
    <row r="3198" spans="1:15" s="241" customFormat="1" ht="30">
      <c r="A3198" s="284">
        <v>120627</v>
      </c>
      <c r="B3198" s="284" t="s">
        <v>5635</v>
      </c>
      <c r="C3198" s="284" t="s">
        <v>100</v>
      </c>
      <c r="D3198" s="285" t="s">
        <v>1307</v>
      </c>
      <c r="F3198" s="242"/>
      <c r="I3198" s="284" t="s">
        <v>239</v>
      </c>
      <c r="J3198" s="253"/>
      <c r="K3198" s="253"/>
      <c r="L3198" s="253"/>
      <c r="O3198" s="255"/>
    </row>
    <row r="3199" spans="1:15" s="241" customFormat="1" ht="30">
      <c r="A3199" s="284">
        <v>120628</v>
      </c>
      <c r="B3199" s="284" t="s">
        <v>5636</v>
      </c>
      <c r="C3199" s="284" t="s">
        <v>335</v>
      </c>
      <c r="D3199" s="285" t="s">
        <v>803</v>
      </c>
      <c r="F3199" s="242"/>
      <c r="I3199" s="284" t="s">
        <v>87</v>
      </c>
      <c r="O3199" s="255"/>
    </row>
    <row r="3200" spans="1:15" s="241" customFormat="1" ht="30">
      <c r="A3200" s="284">
        <v>120629</v>
      </c>
      <c r="B3200" s="284" t="s">
        <v>5637</v>
      </c>
      <c r="C3200" s="284" t="s">
        <v>118</v>
      </c>
      <c r="D3200" s="285" t="s">
        <v>953</v>
      </c>
      <c r="F3200" s="242"/>
      <c r="I3200" s="284" t="s">
        <v>87</v>
      </c>
      <c r="J3200" s="253"/>
      <c r="K3200" s="253"/>
      <c r="L3200" s="253"/>
      <c r="O3200" s="255"/>
    </row>
    <row r="3201" spans="1:15" s="241" customFormat="1" ht="30">
      <c r="A3201" s="284">
        <v>120630</v>
      </c>
      <c r="B3201" s="284" t="s">
        <v>5638</v>
      </c>
      <c r="C3201" s="284" t="s">
        <v>566</v>
      </c>
      <c r="D3201" s="285" t="s">
        <v>767</v>
      </c>
      <c r="F3201" s="242"/>
      <c r="I3201" s="284" t="s">
        <v>87</v>
      </c>
      <c r="O3201" s="255"/>
    </row>
    <row r="3202" spans="1:15" s="241" customFormat="1" ht="30">
      <c r="A3202" s="284">
        <v>120631</v>
      </c>
      <c r="B3202" s="284" t="s">
        <v>5639</v>
      </c>
      <c r="C3202" s="284" t="s">
        <v>167</v>
      </c>
      <c r="D3202" s="285" t="s">
        <v>707</v>
      </c>
      <c r="F3202" s="242"/>
      <c r="I3202" s="284" t="s">
        <v>87</v>
      </c>
      <c r="J3202" s="253"/>
      <c r="K3202" s="253"/>
      <c r="L3202" s="253"/>
      <c r="O3202" s="255"/>
    </row>
    <row r="3203" spans="1:15" s="241" customFormat="1" ht="30">
      <c r="A3203" s="284">
        <v>120632</v>
      </c>
      <c r="B3203" s="284" t="s">
        <v>5640</v>
      </c>
      <c r="C3203" s="284" t="s">
        <v>88</v>
      </c>
      <c r="D3203" s="285" t="s">
        <v>580</v>
      </c>
      <c r="F3203" s="242"/>
      <c r="I3203" s="284" t="s">
        <v>239</v>
      </c>
      <c r="O3203" s="255"/>
    </row>
    <row r="3204" spans="1:15" s="241" customFormat="1" ht="30">
      <c r="A3204" s="284">
        <v>120633</v>
      </c>
      <c r="B3204" s="284" t="s">
        <v>5641</v>
      </c>
      <c r="C3204" s="284" t="s">
        <v>3854</v>
      </c>
      <c r="D3204" s="285" t="s">
        <v>1435</v>
      </c>
      <c r="F3204" s="242"/>
      <c r="I3204" s="284" t="s">
        <v>87</v>
      </c>
      <c r="O3204" s="255"/>
    </row>
    <row r="3205" spans="1:15" s="241" customFormat="1" ht="30">
      <c r="A3205" s="284">
        <v>120634</v>
      </c>
      <c r="B3205" s="284" t="s">
        <v>5642</v>
      </c>
      <c r="C3205" s="284" t="s">
        <v>86</v>
      </c>
      <c r="D3205" s="285" t="s">
        <v>1219</v>
      </c>
      <c r="F3205" s="242"/>
      <c r="I3205" s="284" t="s">
        <v>239</v>
      </c>
      <c r="O3205" s="255"/>
    </row>
    <row r="3206" spans="1:15" s="241" customFormat="1" ht="30">
      <c r="A3206" s="284">
        <v>120635</v>
      </c>
      <c r="B3206" s="284" t="s">
        <v>5643</v>
      </c>
      <c r="C3206" s="284" t="s">
        <v>482</v>
      </c>
      <c r="D3206" s="285" t="s">
        <v>5644</v>
      </c>
      <c r="F3206" s="242"/>
      <c r="I3206" s="284" t="s">
        <v>239</v>
      </c>
      <c r="J3206" s="253"/>
      <c r="K3206" s="253"/>
      <c r="L3206" s="253"/>
      <c r="O3206" s="255"/>
    </row>
    <row r="3207" spans="1:15" s="241" customFormat="1" ht="30">
      <c r="A3207" s="284">
        <v>120636</v>
      </c>
      <c r="B3207" s="284" t="s">
        <v>5645</v>
      </c>
      <c r="C3207" s="284" t="s">
        <v>343</v>
      </c>
      <c r="D3207" s="285" t="s">
        <v>1141</v>
      </c>
      <c r="F3207" s="242"/>
      <c r="I3207" s="284" t="s">
        <v>87</v>
      </c>
      <c r="O3207" s="255"/>
    </row>
    <row r="3208" spans="1:15" s="241" customFormat="1" ht="30">
      <c r="A3208" s="284">
        <v>120637</v>
      </c>
      <c r="B3208" s="284" t="s">
        <v>5646</v>
      </c>
      <c r="C3208" s="284" t="s">
        <v>216</v>
      </c>
      <c r="D3208" s="285" t="s">
        <v>1017</v>
      </c>
      <c r="F3208" s="242"/>
      <c r="I3208" s="284" t="s">
        <v>239</v>
      </c>
      <c r="O3208" s="255"/>
    </row>
    <row r="3209" spans="1:15" s="241" customFormat="1" ht="30">
      <c r="A3209" s="284">
        <v>120638</v>
      </c>
      <c r="B3209" s="284" t="s">
        <v>5647</v>
      </c>
      <c r="C3209" s="284" t="s">
        <v>1238</v>
      </c>
      <c r="D3209" s="285" t="s">
        <v>698</v>
      </c>
      <c r="F3209" s="242"/>
      <c r="I3209" s="284" t="s">
        <v>87</v>
      </c>
      <c r="O3209" s="255"/>
    </row>
    <row r="3210" spans="1:15" s="241" customFormat="1" ht="30">
      <c r="A3210" s="284">
        <v>120639</v>
      </c>
      <c r="B3210" s="284" t="s">
        <v>5648</v>
      </c>
      <c r="C3210" s="284" t="s">
        <v>2383</v>
      </c>
      <c r="D3210" s="285" t="s">
        <v>856</v>
      </c>
      <c r="F3210" s="242"/>
      <c r="I3210" s="284" t="s">
        <v>239</v>
      </c>
      <c r="O3210" s="255"/>
    </row>
    <row r="3211" spans="1:15" s="241" customFormat="1" ht="30">
      <c r="A3211" s="284">
        <v>120640</v>
      </c>
      <c r="B3211" s="284" t="s">
        <v>1825</v>
      </c>
      <c r="C3211" s="284" t="s">
        <v>97</v>
      </c>
      <c r="D3211" s="285" t="s">
        <v>4186</v>
      </c>
      <c r="F3211" s="242"/>
      <c r="I3211" s="284" t="s">
        <v>87</v>
      </c>
      <c r="O3211" s="255"/>
    </row>
    <row r="3212" spans="1:15" s="241" customFormat="1" ht="30">
      <c r="A3212" s="284">
        <v>120641</v>
      </c>
      <c r="B3212" s="284" t="s">
        <v>5649</v>
      </c>
      <c r="C3212" s="284" t="s">
        <v>148</v>
      </c>
      <c r="D3212" s="285" t="s">
        <v>692</v>
      </c>
      <c r="F3212" s="242"/>
      <c r="I3212" s="284" t="s">
        <v>87</v>
      </c>
      <c r="J3212" s="253"/>
      <c r="K3212" s="253"/>
      <c r="L3212" s="253"/>
      <c r="O3212" s="255"/>
    </row>
    <row r="3213" spans="1:15" s="241" customFormat="1" ht="30">
      <c r="A3213" s="284">
        <v>120642</v>
      </c>
      <c r="B3213" s="284" t="s">
        <v>5650</v>
      </c>
      <c r="C3213" s="284" t="s">
        <v>97</v>
      </c>
      <c r="D3213" s="285" t="s">
        <v>5651</v>
      </c>
      <c r="F3213" s="242"/>
      <c r="I3213" s="284" t="s">
        <v>87</v>
      </c>
      <c r="O3213" s="255"/>
    </row>
    <row r="3214" spans="1:15" s="241" customFormat="1" ht="30">
      <c r="A3214" s="284">
        <v>120643</v>
      </c>
      <c r="B3214" s="284" t="s">
        <v>5652</v>
      </c>
      <c r="C3214" s="284" t="s">
        <v>5653</v>
      </c>
      <c r="D3214" s="285" t="s">
        <v>1173</v>
      </c>
      <c r="F3214" s="242"/>
      <c r="I3214" s="284" t="s">
        <v>87</v>
      </c>
      <c r="O3214" s="255"/>
    </row>
    <row r="3215" spans="1:15" s="241" customFormat="1" ht="30">
      <c r="A3215" s="284">
        <v>120644</v>
      </c>
      <c r="B3215" s="284" t="s">
        <v>5654</v>
      </c>
      <c r="C3215" s="284" t="s">
        <v>173</v>
      </c>
      <c r="D3215" s="285" t="s">
        <v>765</v>
      </c>
      <c r="F3215" s="242"/>
      <c r="I3215" s="284" t="s">
        <v>87</v>
      </c>
      <c r="O3215" s="255"/>
    </row>
    <row r="3216" spans="1:15" s="241" customFormat="1" ht="30">
      <c r="A3216" s="284">
        <v>120645</v>
      </c>
      <c r="B3216" s="284" t="s">
        <v>5655</v>
      </c>
      <c r="C3216" s="284" t="s">
        <v>92</v>
      </c>
      <c r="D3216" s="285" t="s">
        <v>961</v>
      </c>
      <c r="F3216" s="242"/>
      <c r="I3216" s="284" t="s">
        <v>87</v>
      </c>
      <c r="O3216" s="255"/>
    </row>
    <row r="3217" spans="1:15" s="241" customFormat="1" ht="30">
      <c r="A3217" s="284">
        <v>120646</v>
      </c>
      <c r="B3217" s="284" t="s">
        <v>5656</v>
      </c>
      <c r="C3217" s="284" t="s">
        <v>331</v>
      </c>
      <c r="D3217" s="285" t="s">
        <v>974</v>
      </c>
      <c r="F3217" s="242"/>
      <c r="I3217" s="284" t="s">
        <v>87</v>
      </c>
      <c r="J3217" s="253"/>
      <c r="K3217" s="253"/>
      <c r="L3217" s="253"/>
      <c r="O3217" s="255"/>
    </row>
    <row r="3218" spans="1:15" s="241" customFormat="1" ht="30">
      <c r="A3218" s="284">
        <v>120647</v>
      </c>
      <c r="B3218" s="284" t="s">
        <v>5657</v>
      </c>
      <c r="C3218" s="284" t="s">
        <v>222</v>
      </c>
      <c r="D3218" s="285" t="s">
        <v>841</v>
      </c>
      <c r="F3218" s="242"/>
      <c r="I3218" s="284" t="s">
        <v>239</v>
      </c>
      <c r="J3218" s="253"/>
      <c r="K3218" s="253"/>
      <c r="L3218" s="253"/>
      <c r="O3218" s="255"/>
    </row>
    <row r="3219" spans="1:15" s="241" customFormat="1" ht="30">
      <c r="A3219" s="284">
        <v>120648</v>
      </c>
      <c r="B3219" s="284" t="s">
        <v>5658</v>
      </c>
      <c r="C3219" s="284" t="s">
        <v>97</v>
      </c>
      <c r="D3219" s="285" t="s">
        <v>685</v>
      </c>
      <c r="F3219" s="242"/>
      <c r="I3219" s="284" t="s">
        <v>87</v>
      </c>
      <c r="J3219" s="253"/>
      <c r="K3219" s="253"/>
      <c r="L3219" s="253"/>
      <c r="O3219" s="255"/>
    </row>
    <row r="3220" spans="1:15" s="241" customFormat="1" ht="30">
      <c r="A3220" s="284">
        <v>120649</v>
      </c>
      <c r="B3220" s="284" t="s">
        <v>5659</v>
      </c>
      <c r="C3220" s="284" t="s">
        <v>386</v>
      </c>
      <c r="D3220" s="285" t="s">
        <v>816</v>
      </c>
      <c r="F3220" s="242"/>
      <c r="I3220" s="284" t="s">
        <v>239</v>
      </c>
      <c r="O3220" s="255"/>
    </row>
    <row r="3221" spans="1:15" s="241" customFormat="1" ht="30">
      <c r="A3221" s="284">
        <v>120650</v>
      </c>
      <c r="B3221" s="284" t="s">
        <v>5660</v>
      </c>
      <c r="C3221" s="284" t="s">
        <v>522</v>
      </c>
      <c r="D3221" s="285" t="s">
        <v>859</v>
      </c>
      <c r="F3221" s="242"/>
      <c r="I3221" s="284" t="s">
        <v>87</v>
      </c>
      <c r="J3221" s="253"/>
      <c r="K3221" s="253"/>
      <c r="L3221" s="253"/>
      <c r="O3221" s="255"/>
    </row>
    <row r="3222" spans="1:15" s="241" customFormat="1" ht="30">
      <c r="A3222" s="284">
        <v>120651</v>
      </c>
      <c r="B3222" s="284" t="s">
        <v>5661</v>
      </c>
      <c r="C3222" s="284" t="s">
        <v>1034</v>
      </c>
      <c r="D3222" s="285" t="s">
        <v>725</v>
      </c>
      <c r="F3222" s="242"/>
      <c r="I3222" s="284" t="s">
        <v>87</v>
      </c>
      <c r="O3222" s="255"/>
    </row>
    <row r="3223" spans="1:15" s="241" customFormat="1" ht="30">
      <c r="A3223" s="284">
        <v>120652</v>
      </c>
      <c r="B3223" s="284" t="s">
        <v>5662</v>
      </c>
      <c r="C3223" s="284" t="s">
        <v>335</v>
      </c>
      <c r="D3223" s="285" t="s">
        <v>1051</v>
      </c>
      <c r="F3223" s="242"/>
      <c r="I3223" s="284" t="s">
        <v>239</v>
      </c>
      <c r="O3223" s="255"/>
    </row>
    <row r="3224" spans="1:15" s="241" customFormat="1" ht="30">
      <c r="A3224" s="284">
        <v>120653</v>
      </c>
      <c r="B3224" s="284" t="s">
        <v>5663</v>
      </c>
      <c r="C3224" s="284" t="s">
        <v>4120</v>
      </c>
      <c r="D3224" s="285" t="s">
        <v>1165</v>
      </c>
      <c r="F3224" s="242"/>
      <c r="I3224" s="284" t="s">
        <v>87</v>
      </c>
      <c r="J3224" s="253"/>
      <c r="K3224" s="253"/>
      <c r="L3224" s="253"/>
      <c r="O3224" s="255"/>
    </row>
    <row r="3225" spans="1:15" s="241" customFormat="1" ht="30">
      <c r="A3225" s="284">
        <v>120654</v>
      </c>
      <c r="B3225" s="284" t="s">
        <v>5664</v>
      </c>
      <c r="C3225" s="284" t="s">
        <v>90</v>
      </c>
      <c r="D3225" s="285" t="s">
        <v>808</v>
      </c>
      <c r="F3225" s="242"/>
      <c r="I3225" s="284" t="s">
        <v>87</v>
      </c>
      <c r="J3225" s="253"/>
      <c r="K3225" s="253"/>
      <c r="L3225" s="253"/>
      <c r="O3225" s="255"/>
    </row>
    <row r="3226" spans="1:15" s="241" customFormat="1" ht="30">
      <c r="A3226" s="284">
        <v>120655</v>
      </c>
      <c r="B3226" s="284" t="s">
        <v>5665</v>
      </c>
      <c r="C3226" s="284" t="s">
        <v>242</v>
      </c>
      <c r="D3226" s="285" t="s">
        <v>963</v>
      </c>
      <c r="F3226" s="242"/>
      <c r="I3226" s="284" t="s">
        <v>239</v>
      </c>
      <c r="J3226" s="253"/>
      <c r="K3226" s="253"/>
      <c r="L3226" s="253"/>
      <c r="O3226" s="255"/>
    </row>
    <row r="3227" spans="1:15" s="241" customFormat="1" ht="30">
      <c r="A3227" s="284">
        <v>120656</v>
      </c>
      <c r="B3227" s="284" t="s">
        <v>5666</v>
      </c>
      <c r="C3227" s="284" t="s">
        <v>5667</v>
      </c>
      <c r="D3227" s="285" t="s">
        <v>1097</v>
      </c>
      <c r="F3227" s="242"/>
      <c r="I3227" s="284" t="s">
        <v>239</v>
      </c>
      <c r="O3227" s="255"/>
    </row>
    <row r="3228" spans="1:15" s="241" customFormat="1" ht="30">
      <c r="A3228" s="284">
        <v>120657</v>
      </c>
      <c r="B3228" s="284" t="s">
        <v>5668</v>
      </c>
      <c r="C3228" s="284" t="s">
        <v>4120</v>
      </c>
      <c r="D3228" s="285" t="s">
        <v>698</v>
      </c>
      <c r="F3228" s="242"/>
      <c r="I3228" s="284" t="s">
        <v>87</v>
      </c>
      <c r="J3228" s="253"/>
      <c r="K3228" s="253"/>
      <c r="L3228" s="253"/>
      <c r="O3228" s="255"/>
    </row>
    <row r="3229" spans="1:15" s="241" customFormat="1" ht="30">
      <c r="A3229" s="284">
        <v>120658</v>
      </c>
      <c r="B3229" s="284" t="s">
        <v>5669</v>
      </c>
      <c r="C3229" s="284" t="s">
        <v>454</v>
      </c>
      <c r="D3229" s="285" t="s">
        <v>1261</v>
      </c>
      <c r="F3229" s="242"/>
      <c r="I3229" s="284" t="s">
        <v>87</v>
      </c>
      <c r="O3229" s="255"/>
    </row>
    <row r="3230" spans="1:15" s="241" customFormat="1" ht="30">
      <c r="A3230" s="284">
        <v>120659</v>
      </c>
      <c r="B3230" s="284" t="s">
        <v>5670</v>
      </c>
      <c r="C3230" s="284" t="s">
        <v>181</v>
      </c>
      <c r="D3230" s="285" t="s">
        <v>1699</v>
      </c>
      <c r="F3230" s="242"/>
      <c r="I3230" s="284" t="s">
        <v>239</v>
      </c>
      <c r="O3230" s="255"/>
    </row>
    <row r="3231" spans="1:15" s="241" customFormat="1" ht="30">
      <c r="A3231" s="284">
        <v>120660</v>
      </c>
      <c r="B3231" s="284" t="s">
        <v>5671</v>
      </c>
      <c r="C3231" s="284" t="s">
        <v>181</v>
      </c>
      <c r="D3231" s="285" t="s">
        <v>1699</v>
      </c>
      <c r="F3231" s="242"/>
      <c r="I3231" s="284" t="s">
        <v>87</v>
      </c>
      <c r="O3231" s="255"/>
    </row>
    <row r="3232" spans="1:15" s="241" customFormat="1" ht="30">
      <c r="A3232" s="284">
        <v>120661</v>
      </c>
      <c r="B3232" s="284" t="s">
        <v>5672</v>
      </c>
      <c r="C3232" s="284" t="s">
        <v>419</v>
      </c>
      <c r="D3232" s="285" t="s">
        <v>1528</v>
      </c>
      <c r="F3232" s="242"/>
      <c r="I3232" s="284" t="s">
        <v>87</v>
      </c>
      <c r="O3232" s="255"/>
    </row>
    <row r="3233" spans="1:15" s="241" customFormat="1" ht="30">
      <c r="A3233" s="284">
        <v>120662</v>
      </c>
      <c r="B3233" s="284" t="s">
        <v>5673</v>
      </c>
      <c r="C3233" s="284" t="s">
        <v>218</v>
      </c>
      <c r="D3233" s="285" t="s">
        <v>717</v>
      </c>
      <c r="F3233" s="242"/>
      <c r="I3233" s="284" t="s">
        <v>87</v>
      </c>
      <c r="J3233" s="253"/>
      <c r="K3233" s="253"/>
      <c r="L3233" s="253"/>
      <c r="O3233" s="255"/>
    </row>
    <row r="3234" spans="1:15" s="241" customFormat="1" ht="30">
      <c r="A3234" s="284">
        <v>120663</v>
      </c>
      <c r="B3234" s="284" t="s">
        <v>5674</v>
      </c>
      <c r="C3234" s="284" t="s">
        <v>100</v>
      </c>
      <c r="D3234" s="285" t="s">
        <v>782</v>
      </c>
      <c r="F3234" s="242"/>
      <c r="I3234" s="284" t="s">
        <v>87</v>
      </c>
      <c r="J3234" s="253"/>
      <c r="K3234" s="253"/>
      <c r="L3234" s="253"/>
      <c r="O3234" s="255"/>
    </row>
    <row r="3235" spans="1:15" s="241" customFormat="1" ht="30">
      <c r="A3235" s="284">
        <v>120664</v>
      </c>
      <c r="B3235" s="284" t="s">
        <v>5675</v>
      </c>
      <c r="C3235" s="284" t="s">
        <v>97</v>
      </c>
      <c r="D3235" s="285" t="s">
        <v>727</v>
      </c>
      <c r="F3235" s="242"/>
      <c r="I3235" s="284" t="s">
        <v>239</v>
      </c>
      <c r="J3235" s="253"/>
      <c r="K3235" s="253"/>
      <c r="L3235" s="253"/>
      <c r="O3235" s="255"/>
    </row>
    <row r="3236" spans="1:15" s="241" customFormat="1" ht="30">
      <c r="A3236" s="284">
        <v>120665</v>
      </c>
      <c r="B3236" s="284" t="s">
        <v>5676</v>
      </c>
      <c r="C3236" s="284" t="s">
        <v>453</v>
      </c>
      <c r="D3236" s="285" t="s">
        <v>952</v>
      </c>
      <c r="F3236" s="242"/>
      <c r="I3236" s="284" t="s">
        <v>239</v>
      </c>
      <c r="O3236" s="255"/>
    </row>
    <row r="3237" spans="1:15" s="241" customFormat="1" ht="30">
      <c r="A3237" s="284">
        <v>120666</v>
      </c>
      <c r="B3237" s="284" t="s">
        <v>5677</v>
      </c>
      <c r="C3237" s="284" t="s">
        <v>404</v>
      </c>
      <c r="D3237" s="285" t="s">
        <v>782</v>
      </c>
      <c r="F3237" s="242"/>
      <c r="I3237" s="284" t="s">
        <v>87</v>
      </c>
      <c r="O3237" s="255"/>
    </row>
    <row r="3238" spans="1:15" s="241" customFormat="1" ht="30">
      <c r="A3238" s="284">
        <v>120667</v>
      </c>
      <c r="B3238" s="284" t="s">
        <v>5678</v>
      </c>
      <c r="C3238" s="284" t="s">
        <v>3224</v>
      </c>
      <c r="D3238" s="285" t="s">
        <v>793</v>
      </c>
      <c r="F3238" s="242"/>
      <c r="I3238" s="284" t="s">
        <v>87</v>
      </c>
      <c r="O3238" s="255"/>
    </row>
    <row r="3239" spans="1:15" s="241" customFormat="1" ht="30">
      <c r="A3239" s="284">
        <v>120668</v>
      </c>
      <c r="B3239" s="284" t="s">
        <v>5679</v>
      </c>
      <c r="C3239" s="284" t="s">
        <v>345</v>
      </c>
      <c r="D3239" s="285" t="s">
        <v>1265</v>
      </c>
      <c r="F3239" s="242"/>
      <c r="I3239" s="284" t="s">
        <v>87</v>
      </c>
      <c r="J3239" s="253"/>
      <c r="K3239" s="253"/>
      <c r="L3239" s="253"/>
      <c r="O3239" s="255"/>
    </row>
    <row r="3240" spans="1:15" s="241" customFormat="1" ht="30">
      <c r="A3240" s="284">
        <v>120669</v>
      </c>
      <c r="B3240" s="284" t="s">
        <v>5680</v>
      </c>
      <c r="C3240" s="284" t="s">
        <v>230</v>
      </c>
      <c r="D3240" s="285" t="s">
        <v>773</v>
      </c>
      <c r="F3240" s="242"/>
      <c r="I3240" s="284" t="s">
        <v>87</v>
      </c>
      <c r="O3240" s="255"/>
    </row>
    <row r="3241" spans="1:15" s="241" customFormat="1" ht="30">
      <c r="A3241" s="284">
        <v>120670</v>
      </c>
      <c r="B3241" s="284" t="s">
        <v>5681</v>
      </c>
      <c r="C3241" s="284" t="s">
        <v>5682</v>
      </c>
      <c r="D3241" s="285" t="s">
        <v>722</v>
      </c>
      <c r="F3241" s="242"/>
      <c r="I3241" s="284" t="s">
        <v>87</v>
      </c>
      <c r="J3241" s="253"/>
      <c r="K3241" s="253"/>
      <c r="L3241" s="253"/>
      <c r="O3241" s="255"/>
    </row>
    <row r="3242" spans="1:15" s="241" customFormat="1" ht="30">
      <c r="A3242" s="284">
        <v>120671</v>
      </c>
      <c r="B3242" s="284" t="s">
        <v>5683</v>
      </c>
      <c r="C3242" s="284" t="s">
        <v>97</v>
      </c>
      <c r="D3242" s="285" t="s">
        <v>984</v>
      </c>
      <c r="F3242" s="242"/>
      <c r="I3242" s="284" t="s">
        <v>87</v>
      </c>
      <c r="O3242" s="255"/>
    </row>
    <row r="3243" spans="1:15" s="241" customFormat="1" ht="30">
      <c r="A3243" s="284">
        <v>120672</v>
      </c>
      <c r="B3243" s="284" t="s">
        <v>5684</v>
      </c>
      <c r="C3243" s="284" t="s">
        <v>97</v>
      </c>
      <c r="D3243" s="285" t="s">
        <v>486</v>
      </c>
      <c r="F3243" s="242"/>
      <c r="I3243" s="284" t="s">
        <v>87</v>
      </c>
      <c r="O3243" s="255"/>
    </row>
    <row r="3244" spans="1:15" s="241" customFormat="1" ht="30">
      <c r="A3244" s="284">
        <v>120673</v>
      </c>
      <c r="B3244" s="284" t="s">
        <v>5685</v>
      </c>
      <c r="C3244" s="284" t="s">
        <v>434</v>
      </c>
      <c r="D3244" s="285" t="s">
        <v>767</v>
      </c>
      <c r="F3244" s="242"/>
      <c r="I3244" s="284" t="s">
        <v>87</v>
      </c>
      <c r="O3244" s="255"/>
    </row>
    <row r="3245" spans="1:15" s="241" customFormat="1" ht="30">
      <c r="A3245" s="284">
        <v>120674</v>
      </c>
      <c r="B3245" s="284" t="s">
        <v>5686</v>
      </c>
      <c r="C3245" s="284" t="s">
        <v>328</v>
      </c>
      <c r="D3245" s="285" t="s">
        <v>799</v>
      </c>
      <c r="F3245" s="242"/>
      <c r="I3245" s="284" t="s">
        <v>87</v>
      </c>
      <c r="O3245" s="255"/>
    </row>
    <row r="3246" spans="1:15" s="241" customFormat="1" ht="30">
      <c r="A3246" s="284">
        <v>120675</v>
      </c>
      <c r="B3246" s="284" t="s">
        <v>5687</v>
      </c>
      <c r="C3246" s="284" t="s">
        <v>3944</v>
      </c>
      <c r="D3246" s="285" t="s">
        <v>698</v>
      </c>
      <c r="F3246" s="242"/>
      <c r="I3246" s="284" t="s">
        <v>87</v>
      </c>
      <c r="J3246" s="253"/>
      <c r="K3246" s="253"/>
      <c r="L3246" s="253"/>
      <c r="O3246" s="255"/>
    </row>
    <row r="3247" spans="1:15" s="241" customFormat="1" ht="30">
      <c r="A3247" s="284">
        <v>120676</v>
      </c>
      <c r="B3247" s="284" t="s">
        <v>5688</v>
      </c>
      <c r="C3247" s="284" t="s">
        <v>5689</v>
      </c>
      <c r="D3247" s="285" t="s">
        <v>1033</v>
      </c>
      <c r="F3247" s="242"/>
      <c r="I3247" s="284" t="s">
        <v>87</v>
      </c>
      <c r="J3247" s="253"/>
      <c r="K3247" s="253"/>
      <c r="L3247" s="253"/>
      <c r="O3247" s="255"/>
    </row>
    <row r="3248" spans="1:15" s="241" customFormat="1" ht="30">
      <c r="A3248" s="284">
        <v>120677</v>
      </c>
      <c r="B3248" s="284" t="s">
        <v>5690</v>
      </c>
      <c r="C3248" s="284" t="s">
        <v>140</v>
      </c>
      <c r="D3248" s="285" t="s">
        <v>1294</v>
      </c>
      <c r="F3248" s="242"/>
      <c r="I3248" s="284" t="s">
        <v>239</v>
      </c>
      <c r="J3248" s="253"/>
      <c r="K3248" s="253"/>
      <c r="L3248" s="253"/>
      <c r="O3248" s="255"/>
    </row>
    <row r="3249" spans="1:15" s="241" customFormat="1" ht="30">
      <c r="A3249" s="284">
        <v>120678</v>
      </c>
      <c r="B3249" s="284" t="s">
        <v>5691</v>
      </c>
      <c r="C3249" s="284" t="s">
        <v>1233</v>
      </c>
      <c r="D3249" s="285" t="s">
        <v>1669</v>
      </c>
      <c r="F3249" s="242"/>
      <c r="I3249" s="284" t="s">
        <v>87</v>
      </c>
      <c r="J3249" s="253"/>
      <c r="K3249" s="253"/>
      <c r="L3249" s="253"/>
      <c r="O3249" s="255"/>
    </row>
    <row r="3250" spans="1:15" s="241" customFormat="1" ht="30">
      <c r="A3250" s="284">
        <v>120679</v>
      </c>
      <c r="B3250" s="284" t="s">
        <v>5692</v>
      </c>
      <c r="C3250" s="284" t="s">
        <v>5693</v>
      </c>
      <c r="D3250" s="285" t="s">
        <v>818</v>
      </c>
      <c r="F3250" s="242"/>
      <c r="I3250" s="284" t="s">
        <v>87</v>
      </c>
      <c r="J3250" s="253"/>
      <c r="K3250" s="253"/>
      <c r="L3250" s="253"/>
      <c r="O3250" s="255"/>
    </row>
    <row r="3251" spans="1:15" s="241" customFormat="1" ht="30">
      <c r="A3251" s="284">
        <v>120680</v>
      </c>
      <c r="B3251" s="284" t="s">
        <v>5694</v>
      </c>
      <c r="C3251" s="284" t="s">
        <v>817</v>
      </c>
      <c r="D3251" s="285" t="s">
        <v>5695</v>
      </c>
      <c r="F3251" s="242"/>
      <c r="I3251" s="284" t="s">
        <v>87</v>
      </c>
      <c r="J3251" s="253"/>
      <c r="K3251" s="253"/>
      <c r="L3251" s="253"/>
      <c r="O3251" s="255"/>
    </row>
    <row r="3252" spans="1:15" s="241" customFormat="1" ht="30">
      <c r="A3252" s="284">
        <v>120681</v>
      </c>
      <c r="B3252" s="284" t="s">
        <v>5696</v>
      </c>
      <c r="C3252" s="284" t="s">
        <v>141</v>
      </c>
      <c r="D3252" s="285" t="s">
        <v>782</v>
      </c>
      <c r="F3252" s="242"/>
      <c r="I3252" s="284" t="s">
        <v>87</v>
      </c>
      <c r="O3252" s="255"/>
    </row>
    <row r="3253" spans="1:15" s="241" customFormat="1" ht="30">
      <c r="A3253" s="284">
        <v>120682</v>
      </c>
      <c r="B3253" s="284" t="s">
        <v>5697</v>
      </c>
      <c r="C3253" s="284" t="s">
        <v>116</v>
      </c>
      <c r="D3253" s="285" t="s">
        <v>818</v>
      </c>
      <c r="F3253" s="242"/>
      <c r="I3253" s="284" t="s">
        <v>87</v>
      </c>
      <c r="O3253" s="255"/>
    </row>
    <row r="3254" spans="1:15" s="241" customFormat="1" ht="30">
      <c r="A3254" s="284">
        <v>120683</v>
      </c>
      <c r="B3254" s="284" t="s">
        <v>5698</v>
      </c>
      <c r="C3254" s="284" t="s">
        <v>90</v>
      </c>
      <c r="D3254" s="285" t="s">
        <v>808</v>
      </c>
      <c r="F3254" s="242"/>
      <c r="I3254" s="284" t="s">
        <v>87</v>
      </c>
      <c r="J3254" s="253"/>
      <c r="K3254" s="253"/>
      <c r="L3254" s="253"/>
      <c r="O3254" s="255"/>
    </row>
    <row r="3255" spans="1:15" s="241" customFormat="1" ht="30">
      <c r="A3255" s="284">
        <v>120684</v>
      </c>
      <c r="B3255" s="284" t="s">
        <v>5699</v>
      </c>
      <c r="C3255" s="284" t="s">
        <v>323</v>
      </c>
      <c r="D3255" s="285" t="s">
        <v>977</v>
      </c>
      <c r="F3255" s="242"/>
      <c r="I3255" s="284" t="s">
        <v>87</v>
      </c>
      <c r="O3255" s="255"/>
    </row>
    <row r="3256" spans="1:15" s="241" customFormat="1" ht="30">
      <c r="A3256" s="284">
        <v>120685</v>
      </c>
      <c r="B3256" s="284" t="s">
        <v>5700</v>
      </c>
      <c r="C3256" s="284" t="s">
        <v>1705</v>
      </c>
      <c r="D3256" s="285" t="s">
        <v>730</v>
      </c>
      <c r="F3256" s="242"/>
      <c r="I3256" s="284" t="s">
        <v>87</v>
      </c>
      <c r="O3256" s="255"/>
    </row>
    <row r="3257" spans="1:15" s="241" customFormat="1" ht="30">
      <c r="A3257" s="284">
        <v>120686</v>
      </c>
      <c r="B3257" s="284" t="s">
        <v>5701</v>
      </c>
      <c r="C3257" s="284" t="s">
        <v>1996</v>
      </c>
      <c r="D3257" s="285" t="s">
        <v>692</v>
      </c>
      <c r="F3257" s="242"/>
      <c r="I3257" s="284" t="s">
        <v>87</v>
      </c>
      <c r="J3257" s="253"/>
      <c r="K3257" s="253"/>
      <c r="L3257" s="253"/>
      <c r="O3257" s="255"/>
    </row>
    <row r="3258" spans="1:15" s="241" customFormat="1" ht="30">
      <c r="A3258" s="284">
        <v>120687</v>
      </c>
      <c r="B3258" s="284" t="s">
        <v>5702</v>
      </c>
      <c r="C3258" s="284" t="s">
        <v>5341</v>
      </c>
      <c r="D3258" s="285" t="s">
        <v>5703</v>
      </c>
      <c r="F3258" s="242"/>
      <c r="I3258" s="284" t="s">
        <v>87</v>
      </c>
      <c r="J3258" s="253"/>
      <c r="K3258" s="253"/>
      <c r="L3258" s="253"/>
      <c r="O3258" s="255"/>
    </row>
    <row r="3259" spans="1:15" s="241" customFormat="1" ht="30">
      <c r="A3259" s="284">
        <v>120688</v>
      </c>
      <c r="B3259" s="284" t="s">
        <v>5704</v>
      </c>
      <c r="C3259" s="284" t="s">
        <v>454</v>
      </c>
      <c r="D3259" s="285" t="s">
        <v>844</v>
      </c>
      <c r="F3259" s="242"/>
      <c r="I3259" s="284" t="s">
        <v>87</v>
      </c>
      <c r="O3259" s="255"/>
    </row>
    <row r="3260" spans="1:15" s="241" customFormat="1" ht="30">
      <c r="A3260" s="284">
        <v>120689</v>
      </c>
      <c r="B3260" s="284" t="s">
        <v>5705</v>
      </c>
      <c r="C3260" s="284" t="s">
        <v>267</v>
      </c>
      <c r="D3260" s="285" t="s">
        <v>943</v>
      </c>
      <c r="F3260" s="242"/>
      <c r="I3260" s="284" t="s">
        <v>87</v>
      </c>
      <c r="O3260" s="255"/>
    </row>
    <row r="3261" spans="1:15" s="241" customFormat="1" ht="30">
      <c r="A3261" s="284">
        <v>120690</v>
      </c>
      <c r="B3261" s="284" t="s">
        <v>5706</v>
      </c>
      <c r="C3261" s="284" t="s">
        <v>4120</v>
      </c>
      <c r="D3261" s="285" t="s">
        <v>1165</v>
      </c>
      <c r="F3261" s="242"/>
      <c r="I3261" s="284" t="s">
        <v>87</v>
      </c>
      <c r="J3261" s="253"/>
      <c r="K3261" s="253"/>
      <c r="L3261" s="253"/>
      <c r="O3261" s="255"/>
    </row>
    <row r="3262" spans="1:15" s="241" customFormat="1" ht="30">
      <c r="A3262" s="284">
        <v>120691</v>
      </c>
      <c r="B3262" s="284" t="s">
        <v>5707</v>
      </c>
      <c r="C3262" s="284" t="s">
        <v>167</v>
      </c>
      <c r="D3262" s="285" t="s">
        <v>886</v>
      </c>
      <c r="F3262" s="242"/>
      <c r="I3262" s="284" t="s">
        <v>239</v>
      </c>
      <c r="O3262" s="255"/>
    </row>
    <row r="3263" spans="1:15" s="241" customFormat="1" ht="30">
      <c r="A3263" s="284">
        <v>120692</v>
      </c>
      <c r="B3263" s="284" t="s">
        <v>5708</v>
      </c>
      <c r="C3263" s="284" t="s">
        <v>5709</v>
      </c>
      <c r="D3263" s="285" t="s">
        <v>796</v>
      </c>
      <c r="F3263" s="242"/>
      <c r="I3263" s="284" t="s">
        <v>239</v>
      </c>
      <c r="O3263" s="255"/>
    </row>
    <row r="3264" spans="1:15" s="241" customFormat="1" ht="30">
      <c r="A3264" s="284">
        <v>120693</v>
      </c>
      <c r="B3264" s="284" t="s">
        <v>5710</v>
      </c>
      <c r="C3264" s="284" t="s">
        <v>275</v>
      </c>
      <c r="D3264" s="285" t="s">
        <v>756</v>
      </c>
      <c r="F3264" s="242"/>
      <c r="I3264" s="284" t="s">
        <v>239</v>
      </c>
      <c r="O3264" s="255"/>
    </row>
    <row r="3265" spans="1:15" s="241" customFormat="1" ht="30">
      <c r="A3265" s="284">
        <v>120694</v>
      </c>
      <c r="B3265" s="284" t="s">
        <v>5711</v>
      </c>
      <c r="C3265" s="284" t="s">
        <v>5712</v>
      </c>
      <c r="D3265" s="285" t="s">
        <v>5713</v>
      </c>
      <c r="F3265" s="242"/>
      <c r="I3265" s="284" t="s">
        <v>239</v>
      </c>
      <c r="O3265" s="255"/>
    </row>
    <row r="3266" spans="1:15" s="241" customFormat="1" ht="30">
      <c r="A3266" s="284">
        <v>120695</v>
      </c>
      <c r="B3266" s="284" t="s">
        <v>5714</v>
      </c>
      <c r="C3266" s="284" t="s">
        <v>97</v>
      </c>
      <c r="D3266" s="285" t="s">
        <v>729</v>
      </c>
      <c r="F3266" s="242"/>
      <c r="I3266" s="284" t="s">
        <v>239</v>
      </c>
      <c r="O3266" s="255"/>
    </row>
    <row r="3267" spans="1:15" s="241" customFormat="1" ht="30">
      <c r="A3267" s="284">
        <v>120696</v>
      </c>
      <c r="B3267" s="284" t="s">
        <v>5715</v>
      </c>
      <c r="C3267" s="284" t="s">
        <v>148</v>
      </c>
      <c r="D3267" s="285" t="s">
        <v>689</v>
      </c>
      <c r="F3267" s="242"/>
      <c r="I3267" s="284" t="s">
        <v>239</v>
      </c>
      <c r="J3267" s="253"/>
      <c r="K3267" s="253"/>
      <c r="L3267" s="253"/>
      <c r="O3267" s="255"/>
    </row>
    <row r="3268" spans="1:15" s="241" customFormat="1" ht="30">
      <c r="A3268" s="284">
        <v>120697</v>
      </c>
      <c r="B3268" s="284" t="s">
        <v>5716</v>
      </c>
      <c r="C3268" s="284" t="s">
        <v>1751</v>
      </c>
      <c r="D3268" s="285" t="s">
        <v>1071</v>
      </c>
      <c r="F3268" s="242"/>
      <c r="I3268" s="284" t="s">
        <v>87</v>
      </c>
      <c r="O3268" s="255"/>
    </row>
    <row r="3269" spans="1:15" s="241" customFormat="1" ht="30">
      <c r="A3269" s="284">
        <v>120698</v>
      </c>
      <c r="B3269" s="284" t="s">
        <v>5717</v>
      </c>
      <c r="C3269" s="284" t="s">
        <v>187</v>
      </c>
      <c r="D3269" s="285" t="s">
        <v>1008</v>
      </c>
      <c r="F3269" s="242"/>
      <c r="I3269" s="284" t="s">
        <v>239</v>
      </c>
      <c r="O3269" s="255"/>
    </row>
    <row r="3270" spans="1:15" s="241" customFormat="1" ht="30">
      <c r="A3270" s="284">
        <v>120699</v>
      </c>
      <c r="B3270" s="284" t="s">
        <v>5718</v>
      </c>
      <c r="C3270" s="284" t="s">
        <v>578</v>
      </c>
      <c r="D3270" s="285" t="s">
        <v>741</v>
      </c>
      <c r="F3270" s="242"/>
      <c r="I3270" s="284" t="s">
        <v>87</v>
      </c>
      <c r="O3270" s="255"/>
    </row>
    <row r="3271" spans="1:15" s="241" customFormat="1" ht="30">
      <c r="A3271" s="284">
        <v>120700</v>
      </c>
      <c r="B3271" s="284" t="s">
        <v>5719</v>
      </c>
      <c r="C3271" s="284" t="s">
        <v>1689</v>
      </c>
      <c r="D3271" s="285" t="s">
        <v>953</v>
      </c>
      <c r="F3271" s="242"/>
      <c r="I3271" s="284" t="s">
        <v>87</v>
      </c>
      <c r="J3271" s="253"/>
      <c r="K3271" s="253"/>
      <c r="L3271" s="253"/>
      <c r="O3271" s="255"/>
    </row>
    <row r="3272" spans="1:15" s="241" customFormat="1" ht="30">
      <c r="A3272" s="284">
        <v>120701</v>
      </c>
      <c r="B3272" s="284" t="s">
        <v>5720</v>
      </c>
      <c r="C3272" s="284" t="s">
        <v>103</v>
      </c>
      <c r="D3272" s="285" t="s">
        <v>769</v>
      </c>
      <c r="F3272" s="242"/>
      <c r="I3272" s="284" t="s">
        <v>87</v>
      </c>
      <c r="J3272" s="253"/>
      <c r="K3272" s="253"/>
      <c r="L3272" s="253"/>
      <c r="O3272" s="255"/>
    </row>
    <row r="3273" spans="1:15" s="241" customFormat="1" ht="30">
      <c r="A3273" s="284">
        <v>120702</v>
      </c>
      <c r="B3273" s="284" t="s">
        <v>5721</v>
      </c>
      <c r="C3273" s="284" t="s">
        <v>5722</v>
      </c>
      <c r="D3273" s="285" t="s">
        <v>890</v>
      </c>
      <c r="F3273" s="242"/>
      <c r="I3273" s="284" t="s">
        <v>239</v>
      </c>
      <c r="J3273" s="253"/>
      <c r="K3273" s="253"/>
      <c r="L3273" s="253"/>
      <c r="O3273" s="255"/>
    </row>
    <row r="3274" spans="1:15" s="241" customFormat="1" ht="30">
      <c r="A3274" s="284">
        <v>120703</v>
      </c>
      <c r="B3274" s="284" t="s">
        <v>5723</v>
      </c>
      <c r="C3274" s="284" t="s">
        <v>428</v>
      </c>
      <c r="D3274" s="285" t="s">
        <v>1090</v>
      </c>
      <c r="F3274" s="242"/>
      <c r="I3274" s="284" t="s">
        <v>87</v>
      </c>
      <c r="O3274" s="255"/>
    </row>
    <row r="3275" spans="1:15" s="241" customFormat="1" ht="30">
      <c r="A3275" s="284">
        <v>120704</v>
      </c>
      <c r="B3275" s="284" t="s">
        <v>5724</v>
      </c>
      <c r="C3275" s="284" t="s">
        <v>100</v>
      </c>
      <c r="D3275" s="285" t="s">
        <v>727</v>
      </c>
      <c r="F3275" s="242"/>
      <c r="I3275" s="284" t="s">
        <v>87</v>
      </c>
      <c r="O3275" s="255"/>
    </row>
    <row r="3276" spans="1:15" s="241" customFormat="1" ht="30">
      <c r="A3276" s="284">
        <v>120705</v>
      </c>
      <c r="B3276" s="284" t="s">
        <v>5725</v>
      </c>
      <c r="C3276" s="284" t="s">
        <v>140</v>
      </c>
      <c r="D3276" s="285" t="s">
        <v>1337</v>
      </c>
      <c r="F3276" s="242"/>
      <c r="I3276" s="284" t="s">
        <v>87</v>
      </c>
      <c r="O3276" s="255"/>
    </row>
    <row r="3277" spans="1:15" s="241" customFormat="1" ht="30">
      <c r="A3277" s="284">
        <v>120706</v>
      </c>
      <c r="B3277" s="284" t="s">
        <v>5726</v>
      </c>
      <c r="C3277" s="284" t="s">
        <v>5727</v>
      </c>
      <c r="D3277" s="285" t="s">
        <v>705</v>
      </c>
      <c r="F3277" s="242"/>
      <c r="I3277" s="284" t="s">
        <v>239</v>
      </c>
      <c r="J3277" s="253"/>
      <c r="K3277" s="253"/>
      <c r="L3277" s="253"/>
      <c r="O3277" s="255"/>
    </row>
    <row r="3278" spans="1:15" s="241" customFormat="1" ht="30">
      <c r="A3278" s="284">
        <v>120707</v>
      </c>
      <c r="B3278" s="284" t="s">
        <v>5728</v>
      </c>
      <c r="C3278" s="284" t="s">
        <v>187</v>
      </c>
      <c r="D3278" s="285" t="s">
        <v>725</v>
      </c>
      <c r="F3278" s="242"/>
      <c r="I3278" s="284" t="s">
        <v>87</v>
      </c>
      <c r="O3278" s="255"/>
    </row>
    <row r="3279" spans="1:15" s="241" customFormat="1" ht="30">
      <c r="A3279" s="284">
        <v>120708</v>
      </c>
      <c r="B3279" s="284" t="s">
        <v>5729</v>
      </c>
      <c r="C3279" s="284" t="s">
        <v>167</v>
      </c>
      <c r="D3279" s="285" t="s">
        <v>755</v>
      </c>
      <c r="F3279" s="242"/>
      <c r="I3279" s="284" t="s">
        <v>87</v>
      </c>
      <c r="J3279" s="253"/>
      <c r="K3279" s="253"/>
      <c r="L3279" s="253"/>
      <c r="O3279" s="255"/>
    </row>
    <row r="3280" spans="1:15" s="241" customFormat="1" ht="30">
      <c r="A3280" s="284">
        <v>120709</v>
      </c>
      <c r="B3280" s="284" t="s">
        <v>5730</v>
      </c>
      <c r="C3280" s="284" t="s">
        <v>543</v>
      </c>
      <c r="D3280" s="285" t="s">
        <v>836</v>
      </c>
      <c r="F3280" s="242"/>
      <c r="I3280" s="284" t="s">
        <v>87</v>
      </c>
      <c r="J3280" s="253"/>
      <c r="K3280" s="253"/>
      <c r="L3280" s="253"/>
      <c r="O3280" s="255"/>
    </row>
    <row r="3281" spans="1:15" s="241" customFormat="1" ht="30">
      <c r="A3281" s="284">
        <v>120710</v>
      </c>
      <c r="B3281" s="284" t="s">
        <v>5731</v>
      </c>
      <c r="C3281" s="284" t="s">
        <v>1797</v>
      </c>
      <c r="D3281" s="285" t="s">
        <v>979</v>
      </c>
      <c r="F3281" s="242"/>
      <c r="I3281" s="284" t="s">
        <v>239</v>
      </c>
      <c r="O3281" s="255"/>
    </row>
    <row r="3282" spans="1:15" s="241" customFormat="1" ht="30">
      <c r="A3282" s="284">
        <v>120711</v>
      </c>
      <c r="B3282" s="284" t="s">
        <v>5732</v>
      </c>
      <c r="C3282" s="284" t="s">
        <v>105</v>
      </c>
      <c r="D3282" s="285" t="s">
        <v>1188</v>
      </c>
      <c r="F3282" s="242"/>
      <c r="I3282" s="284" t="s">
        <v>87</v>
      </c>
      <c r="O3282" s="255"/>
    </row>
    <row r="3283" spans="1:15" s="241" customFormat="1" ht="30">
      <c r="A3283" s="284">
        <v>120712</v>
      </c>
      <c r="B3283" s="284" t="s">
        <v>5733</v>
      </c>
      <c r="C3283" s="284" t="s">
        <v>97</v>
      </c>
      <c r="D3283" s="285" t="s">
        <v>828</v>
      </c>
      <c r="F3283" s="242"/>
      <c r="I3283" s="284" t="s">
        <v>239</v>
      </c>
      <c r="O3283" s="255"/>
    </row>
    <row r="3284" spans="1:15" s="241" customFormat="1" ht="30">
      <c r="A3284" s="284">
        <v>120713</v>
      </c>
      <c r="B3284" s="284" t="s">
        <v>5734</v>
      </c>
      <c r="C3284" s="284" t="s">
        <v>97</v>
      </c>
      <c r="D3284" s="285" t="s">
        <v>689</v>
      </c>
      <c r="F3284" s="242"/>
      <c r="I3284" s="284" t="s">
        <v>239</v>
      </c>
      <c r="J3284" s="253"/>
      <c r="K3284" s="253"/>
      <c r="L3284" s="253"/>
      <c r="O3284" s="255"/>
    </row>
    <row r="3285" spans="1:15" s="241" customFormat="1" ht="30">
      <c r="A3285" s="284">
        <v>120714</v>
      </c>
      <c r="B3285" s="284" t="s">
        <v>5735</v>
      </c>
      <c r="C3285" s="284" t="s">
        <v>222</v>
      </c>
      <c r="D3285" s="285" t="s">
        <v>1643</v>
      </c>
      <c r="F3285" s="242"/>
      <c r="I3285" s="284" t="s">
        <v>87</v>
      </c>
      <c r="O3285" s="255"/>
    </row>
    <row r="3286" spans="1:15" s="241" customFormat="1" ht="30">
      <c r="A3286" s="284">
        <v>120715</v>
      </c>
      <c r="B3286" s="284" t="s">
        <v>5736</v>
      </c>
      <c r="C3286" s="284" t="s">
        <v>5737</v>
      </c>
      <c r="D3286" s="285" t="s">
        <v>1163</v>
      </c>
      <c r="I3286" s="284" t="s">
        <v>87</v>
      </c>
      <c r="J3286" s="253"/>
      <c r="K3286" s="253"/>
      <c r="L3286" s="253"/>
      <c r="O3286" s="255"/>
    </row>
    <row r="3287" spans="1:15" s="241" customFormat="1" ht="30">
      <c r="A3287" s="284">
        <v>120716</v>
      </c>
      <c r="B3287" s="284" t="s">
        <v>5738</v>
      </c>
      <c r="C3287" s="284" t="s">
        <v>97</v>
      </c>
      <c r="D3287" s="285" t="s">
        <v>1712</v>
      </c>
      <c r="F3287" s="242"/>
      <c r="I3287" s="284" t="s">
        <v>239</v>
      </c>
      <c r="J3287" s="253"/>
      <c r="K3287" s="253"/>
      <c r="L3287" s="253"/>
      <c r="O3287" s="255"/>
    </row>
    <row r="3288" spans="1:15" s="241" customFormat="1" ht="30">
      <c r="A3288" s="284">
        <v>120717</v>
      </c>
      <c r="B3288" s="284" t="s">
        <v>5739</v>
      </c>
      <c r="C3288" s="284" t="s">
        <v>187</v>
      </c>
      <c r="D3288" s="285" t="s">
        <v>725</v>
      </c>
      <c r="F3288" s="242"/>
      <c r="I3288" s="284" t="s">
        <v>87</v>
      </c>
      <c r="O3288" s="255"/>
    </row>
    <row r="3289" spans="1:15" s="241" customFormat="1" ht="30">
      <c r="A3289" s="284">
        <v>120718</v>
      </c>
      <c r="B3289" s="284" t="s">
        <v>5740</v>
      </c>
      <c r="C3289" s="284" t="s">
        <v>97</v>
      </c>
      <c r="D3289" s="285" t="s">
        <v>742</v>
      </c>
      <c r="F3289" s="242"/>
      <c r="I3289" s="284" t="s">
        <v>239</v>
      </c>
      <c r="O3289" s="255"/>
    </row>
    <row r="3290" spans="1:15" s="241" customFormat="1" ht="30">
      <c r="A3290" s="284">
        <v>120719</v>
      </c>
      <c r="B3290" s="284" t="s">
        <v>5741</v>
      </c>
      <c r="C3290" s="284" t="s">
        <v>335</v>
      </c>
      <c r="D3290" s="285" t="s">
        <v>970</v>
      </c>
      <c r="F3290" s="242"/>
      <c r="I3290" s="284" t="s">
        <v>239</v>
      </c>
      <c r="O3290" s="255"/>
    </row>
    <row r="3291" spans="1:15" s="241" customFormat="1" ht="30">
      <c r="A3291" s="284">
        <v>120720</v>
      </c>
      <c r="B3291" s="284" t="s">
        <v>5742</v>
      </c>
      <c r="C3291" s="284" t="s">
        <v>134</v>
      </c>
      <c r="D3291" s="285" t="s">
        <v>1416</v>
      </c>
      <c r="F3291" s="242"/>
      <c r="I3291" s="284" t="s">
        <v>87</v>
      </c>
      <c r="J3291" s="253"/>
      <c r="K3291" s="253"/>
      <c r="L3291" s="253"/>
      <c r="O3291" s="255"/>
    </row>
    <row r="3292" spans="1:15" s="241" customFormat="1" ht="30">
      <c r="A3292" s="284">
        <v>120721</v>
      </c>
      <c r="B3292" s="284" t="s">
        <v>5743</v>
      </c>
      <c r="C3292" s="284" t="s">
        <v>378</v>
      </c>
      <c r="D3292" s="285" t="s">
        <v>922</v>
      </c>
      <c r="F3292" s="242"/>
      <c r="I3292" s="284" t="s">
        <v>239</v>
      </c>
      <c r="O3292" s="255"/>
    </row>
    <row r="3293" spans="1:15" s="241" customFormat="1" ht="30">
      <c r="A3293" s="284">
        <v>120722</v>
      </c>
      <c r="B3293" s="284" t="s">
        <v>5744</v>
      </c>
      <c r="C3293" s="284" t="s">
        <v>187</v>
      </c>
      <c r="D3293" s="285" t="s">
        <v>5745</v>
      </c>
      <c r="F3293" s="242"/>
      <c r="I3293" s="284" t="s">
        <v>87</v>
      </c>
      <c r="O3293" s="255"/>
    </row>
    <row r="3294" spans="1:15" s="241" customFormat="1" ht="30">
      <c r="A3294" s="284">
        <v>120723</v>
      </c>
      <c r="B3294" s="284" t="s">
        <v>5746</v>
      </c>
      <c r="C3294" s="284" t="s">
        <v>275</v>
      </c>
      <c r="D3294" s="285" t="s">
        <v>1190</v>
      </c>
      <c r="F3294" s="242"/>
      <c r="I3294" s="284" t="s">
        <v>87</v>
      </c>
      <c r="J3294" s="253"/>
      <c r="K3294" s="253"/>
      <c r="L3294" s="253"/>
      <c r="O3294" s="255"/>
    </row>
    <row r="3295" spans="1:15" s="241" customFormat="1" ht="30">
      <c r="A3295" s="284">
        <v>120724</v>
      </c>
      <c r="B3295" s="284" t="s">
        <v>5747</v>
      </c>
      <c r="C3295" s="284" t="s">
        <v>103</v>
      </c>
      <c r="D3295" s="285" t="s">
        <v>1009</v>
      </c>
      <c r="F3295" s="242"/>
      <c r="I3295" s="284" t="s">
        <v>239</v>
      </c>
      <c r="J3295" s="253"/>
      <c r="K3295" s="253"/>
      <c r="L3295" s="253"/>
      <c r="O3295" s="255"/>
    </row>
    <row r="3296" spans="1:15" s="241" customFormat="1" ht="30">
      <c r="A3296" s="284">
        <v>120725</v>
      </c>
      <c r="B3296" s="284" t="s">
        <v>5748</v>
      </c>
      <c r="C3296" s="284" t="s">
        <v>105</v>
      </c>
      <c r="D3296" s="285" t="s">
        <v>1139</v>
      </c>
      <c r="F3296" s="242"/>
      <c r="I3296" s="284" t="s">
        <v>87</v>
      </c>
      <c r="J3296" s="253"/>
      <c r="K3296" s="253"/>
      <c r="L3296" s="253"/>
      <c r="O3296" s="255"/>
    </row>
    <row r="3297" spans="1:15" s="241" customFormat="1" ht="30">
      <c r="A3297" s="284">
        <v>120726</v>
      </c>
      <c r="B3297" s="284" t="s">
        <v>5749</v>
      </c>
      <c r="C3297" s="284" t="s">
        <v>227</v>
      </c>
      <c r="D3297" s="285" t="s">
        <v>1098</v>
      </c>
      <c r="F3297" s="242"/>
      <c r="I3297" s="284" t="s">
        <v>87</v>
      </c>
      <c r="O3297" s="245"/>
    </row>
    <row r="3298" spans="1:15" s="241" customFormat="1" ht="30">
      <c r="A3298" s="284">
        <v>120727</v>
      </c>
      <c r="B3298" s="284" t="s">
        <v>5750</v>
      </c>
      <c r="C3298" s="284" t="s">
        <v>512</v>
      </c>
      <c r="D3298" s="285" t="s">
        <v>809</v>
      </c>
      <c r="F3298" s="242"/>
      <c r="I3298" s="284" t="s">
        <v>87</v>
      </c>
      <c r="O3298" s="255"/>
    </row>
    <row r="3299" spans="1:15" s="241" customFormat="1" ht="30">
      <c r="A3299" s="284">
        <v>120728</v>
      </c>
      <c r="B3299" s="284" t="s">
        <v>5751</v>
      </c>
      <c r="C3299" s="284" t="s">
        <v>97</v>
      </c>
      <c r="D3299" s="285" t="s">
        <v>693</v>
      </c>
      <c r="F3299" s="242"/>
      <c r="I3299" s="284" t="s">
        <v>87</v>
      </c>
      <c r="O3299" s="255"/>
    </row>
    <row r="3300" spans="1:15" s="241" customFormat="1" ht="30">
      <c r="A3300" s="284">
        <v>120729</v>
      </c>
      <c r="B3300" s="284" t="s">
        <v>5752</v>
      </c>
      <c r="C3300" s="284" t="s">
        <v>5376</v>
      </c>
      <c r="D3300" s="285" t="s">
        <v>717</v>
      </c>
      <c r="F3300" s="242"/>
      <c r="I3300" s="284" t="s">
        <v>239</v>
      </c>
      <c r="O3300" s="255"/>
    </row>
    <row r="3301" spans="1:15" s="241" customFormat="1" ht="30">
      <c r="A3301" s="284">
        <v>120730</v>
      </c>
      <c r="B3301" s="284" t="s">
        <v>5753</v>
      </c>
      <c r="C3301" s="284" t="s">
        <v>119</v>
      </c>
      <c r="D3301" s="285" t="s">
        <v>1084</v>
      </c>
      <c r="F3301" s="242"/>
      <c r="I3301" s="284" t="s">
        <v>87</v>
      </c>
      <c r="O3301" s="255"/>
    </row>
    <row r="3302" spans="1:15" s="241" customFormat="1" ht="30">
      <c r="A3302" s="284">
        <v>120731</v>
      </c>
      <c r="B3302" s="284" t="s">
        <v>5754</v>
      </c>
      <c r="C3302" s="284" t="s">
        <v>167</v>
      </c>
      <c r="D3302" s="285" t="s">
        <v>1405</v>
      </c>
      <c r="F3302" s="242"/>
      <c r="I3302" s="284" t="s">
        <v>87</v>
      </c>
      <c r="J3302" s="253"/>
      <c r="K3302" s="253"/>
      <c r="L3302" s="253"/>
      <c r="O3302" s="255"/>
    </row>
    <row r="3303" spans="1:15" s="241" customFormat="1" ht="30">
      <c r="A3303" s="284">
        <v>120732</v>
      </c>
      <c r="B3303" s="284" t="s">
        <v>5755</v>
      </c>
      <c r="C3303" s="284" t="s">
        <v>351</v>
      </c>
      <c r="D3303" s="285" t="s">
        <v>910</v>
      </c>
      <c r="F3303" s="242"/>
      <c r="I3303" s="284" t="s">
        <v>87</v>
      </c>
      <c r="O3303" s="255"/>
    </row>
    <row r="3304" spans="1:15" s="241" customFormat="1" ht="30">
      <c r="A3304" s="284">
        <v>120733</v>
      </c>
      <c r="B3304" s="284" t="s">
        <v>5756</v>
      </c>
      <c r="C3304" s="284" t="s">
        <v>390</v>
      </c>
      <c r="D3304" s="285" t="s">
        <v>5757</v>
      </c>
      <c r="F3304" s="242"/>
      <c r="I3304" s="284" t="s">
        <v>87</v>
      </c>
      <c r="O3304" s="255"/>
    </row>
    <row r="3305" spans="1:15" s="241" customFormat="1" ht="30">
      <c r="A3305" s="284">
        <v>120734</v>
      </c>
      <c r="B3305" s="284" t="s">
        <v>5758</v>
      </c>
      <c r="C3305" s="284" t="s">
        <v>255</v>
      </c>
      <c r="D3305" s="285" t="s">
        <v>910</v>
      </c>
      <c r="F3305" s="242"/>
      <c r="I3305" s="284" t="s">
        <v>87</v>
      </c>
      <c r="O3305" s="255"/>
    </row>
    <row r="3306" spans="1:15" s="241" customFormat="1" ht="30">
      <c r="A3306" s="284">
        <v>120735</v>
      </c>
      <c r="B3306" s="284" t="s">
        <v>5759</v>
      </c>
      <c r="C3306" s="284" t="s">
        <v>169</v>
      </c>
      <c r="D3306" s="285" t="s">
        <v>766</v>
      </c>
      <c r="F3306" s="242"/>
      <c r="I3306" s="284" t="s">
        <v>239</v>
      </c>
      <c r="J3306" s="253"/>
      <c r="K3306" s="253"/>
      <c r="L3306" s="253"/>
      <c r="O3306" s="255"/>
    </row>
    <row r="3307" spans="1:15" s="241" customFormat="1" ht="30">
      <c r="A3307" s="284">
        <v>120736</v>
      </c>
      <c r="B3307" s="284" t="s">
        <v>5760</v>
      </c>
      <c r="C3307" s="284" t="s">
        <v>86</v>
      </c>
      <c r="D3307" s="285" t="s">
        <v>744</v>
      </c>
      <c r="F3307" s="242"/>
      <c r="I3307" s="284" t="s">
        <v>239</v>
      </c>
      <c r="O3307" s="255"/>
    </row>
    <row r="3308" spans="1:15" s="241" customFormat="1" ht="30">
      <c r="A3308" s="284">
        <v>120737</v>
      </c>
      <c r="B3308" s="284" t="s">
        <v>5761</v>
      </c>
      <c r="C3308" s="284" t="s">
        <v>167</v>
      </c>
      <c r="D3308" s="285" t="s">
        <v>723</v>
      </c>
      <c r="F3308" s="242"/>
      <c r="I3308" s="284" t="s">
        <v>239</v>
      </c>
      <c r="O3308" s="255"/>
    </row>
    <row r="3309" spans="1:15" s="241" customFormat="1" ht="30">
      <c r="A3309" s="284">
        <v>120738</v>
      </c>
      <c r="B3309" s="284" t="s">
        <v>5762</v>
      </c>
      <c r="C3309" s="284" t="s">
        <v>86</v>
      </c>
      <c r="D3309" s="285" t="s">
        <v>744</v>
      </c>
      <c r="F3309" s="242"/>
      <c r="I3309" s="284" t="s">
        <v>239</v>
      </c>
      <c r="J3309" s="253"/>
      <c r="K3309" s="253"/>
      <c r="L3309" s="253"/>
      <c r="O3309" s="255"/>
    </row>
    <row r="3310" spans="1:15" s="241" customFormat="1" ht="30">
      <c r="A3310" s="284">
        <v>120739</v>
      </c>
      <c r="B3310" s="284" t="s">
        <v>5763</v>
      </c>
      <c r="C3310" s="284" t="s">
        <v>86</v>
      </c>
      <c r="D3310" s="285" t="s">
        <v>782</v>
      </c>
      <c r="F3310" s="242"/>
      <c r="I3310" s="284" t="s">
        <v>239</v>
      </c>
      <c r="O3310" s="255"/>
    </row>
    <row r="3311" spans="1:15" s="241" customFormat="1" ht="30">
      <c r="A3311" s="284">
        <v>120740</v>
      </c>
      <c r="B3311" s="284" t="s">
        <v>5764</v>
      </c>
      <c r="C3311" s="284" t="s">
        <v>137</v>
      </c>
      <c r="D3311" s="285" t="s">
        <v>884</v>
      </c>
      <c r="F3311" s="242"/>
      <c r="I3311" s="284" t="s">
        <v>87</v>
      </c>
      <c r="O3311" s="255"/>
    </row>
    <row r="3312" spans="1:15" s="241" customFormat="1" ht="30">
      <c r="A3312" s="284">
        <v>120741</v>
      </c>
      <c r="B3312" s="284" t="s">
        <v>5765</v>
      </c>
      <c r="C3312" s="284" t="s">
        <v>216</v>
      </c>
      <c r="D3312" s="285" t="s">
        <v>5766</v>
      </c>
      <c r="F3312" s="242"/>
      <c r="I3312" s="284" t="s">
        <v>87</v>
      </c>
      <c r="J3312" s="253"/>
      <c r="K3312" s="253"/>
      <c r="L3312" s="253"/>
      <c r="O3312" s="255"/>
    </row>
    <row r="3313" spans="1:15" s="241" customFormat="1" ht="30">
      <c r="A3313" s="284">
        <v>120742</v>
      </c>
      <c r="B3313" s="284" t="s">
        <v>5767</v>
      </c>
      <c r="C3313" s="284" t="s">
        <v>104</v>
      </c>
      <c r="D3313" s="285" t="s">
        <v>685</v>
      </c>
      <c r="F3313" s="242"/>
      <c r="I3313" s="284" t="s">
        <v>87</v>
      </c>
      <c r="J3313" s="253"/>
      <c r="K3313" s="253"/>
      <c r="L3313" s="253"/>
      <c r="O3313" s="255"/>
    </row>
    <row r="3314" spans="1:15" s="241" customFormat="1" ht="30">
      <c r="A3314" s="284">
        <v>120743</v>
      </c>
      <c r="B3314" s="284" t="s">
        <v>5768</v>
      </c>
      <c r="C3314" s="284" t="s">
        <v>326</v>
      </c>
      <c r="D3314" s="285" t="s">
        <v>788</v>
      </c>
      <c r="F3314" s="242"/>
      <c r="I3314" s="284" t="s">
        <v>87</v>
      </c>
      <c r="O3314" s="255"/>
    </row>
    <row r="3315" spans="1:15" s="241" customFormat="1" ht="30">
      <c r="A3315" s="284">
        <v>120744</v>
      </c>
      <c r="B3315" s="284" t="s">
        <v>5769</v>
      </c>
      <c r="C3315" s="284" t="s">
        <v>1181</v>
      </c>
      <c r="D3315" s="285" t="s">
        <v>1188</v>
      </c>
      <c r="F3315" s="242"/>
      <c r="I3315" s="284" t="s">
        <v>87</v>
      </c>
      <c r="O3315" s="255"/>
    </row>
    <row r="3316" spans="1:15" s="241" customFormat="1" ht="30">
      <c r="A3316" s="284">
        <v>120745</v>
      </c>
      <c r="B3316" s="284" t="s">
        <v>5770</v>
      </c>
      <c r="C3316" s="284" t="s">
        <v>266</v>
      </c>
      <c r="D3316" s="285" t="s">
        <v>1159</v>
      </c>
      <c r="F3316" s="242"/>
      <c r="I3316" s="284" t="s">
        <v>87</v>
      </c>
      <c r="O3316" s="255"/>
    </row>
    <row r="3317" spans="1:15" s="241" customFormat="1" ht="30">
      <c r="A3317" s="284">
        <v>120746</v>
      </c>
      <c r="B3317" s="284" t="s">
        <v>5771</v>
      </c>
      <c r="C3317" s="284" t="s">
        <v>141</v>
      </c>
      <c r="D3317" s="285" t="s">
        <v>797</v>
      </c>
      <c r="I3317" s="284" t="s">
        <v>239</v>
      </c>
      <c r="O3317" s="255"/>
    </row>
    <row r="3318" spans="1:15" s="241" customFormat="1" ht="30">
      <c r="A3318" s="284">
        <v>120747</v>
      </c>
      <c r="B3318" s="284" t="s">
        <v>5772</v>
      </c>
      <c r="C3318" s="284" t="s">
        <v>3944</v>
      </c>
      <c r="D3318" s="285" t="s">
        <v>1246</v>
      </c>
      <c r="I3318" s="284" t="s">
        <v>87</v>
      </c>
      <c r="O3318" s="255"/>
    </row>
    <row r="3319" spans="1:15" s="241" customFormat="1" ht="30">
      <c r="A3319" s="284">
        <v>120748</v>
      </c>
      <c r="B3319" s="284" t="s">
        <v>5773</v>
      </c>
      <c r="C3319" s="284" t="s">
        <v>134</v>
      </c>
      <c r="D3319" s="285" t="s">
        <v>746</v>
      </c>
      <c r="F3319" s="242"/>
      <c r="I3319" s="284" t="s">
        <v>87</v>
      </c>
      <c r="O3319" s="255"/>
    </row>
    <row r="3320" spans="1:15" s="241" customFormat="1" ht="30">
      <c r="A3320" s="284">
        <v>120749</v>
      </c>
      <c r="B3320" s="284" t="s">
        <v>5774</v>
      </c>
      <c r="C3320" s="284" t="s">
        <v>160</v>
      </c>
      <c r="D3320" s="285" t="s">
        <v>1016</v>
      </c>
      <c r="F3320" s="242"/>
      <c r="I3320" s="284" t="s">
        <v>239</v>
      </c>
      <c r="J3320" s="253"/>
      <c r="K3320" s="253"/>
      <c r="L3320" s="253"/>
      <c r="O3320" s="255"/>
    </row>
    <row r="3321" spans="1:15" s="241" customFormat="1" ht="30">
      <c r="A3321" s="284">
        <v>120750</v>
      </c>
      <c r="B3321" s="284" t="s">
        <v>5775</v>
      </c>
      <c r="C3321" s="284" t="s">
        <v>165</v>
      </c>
      <c r="D3321" s="285" t="s">
        <v>1059</v>
      </c>
      <c r="F3321" s="242"/>
      <c r="I3321" s="284" t="s">
        <v>87</v>
      </c>
      <c r="J3321" s="253"/>
      <c r="K3321" s="253"/>
      <c r="L3321" s="253"/>
      <c r="O3321" s="255"/>
    </row>
    <row r="3322" spans="1:15" s="241" customFormat="1" ht="30">
      <c r="A3322" s="284">
        <v>120751</v>
      </c>
      <c r="B3322" s="284" t="s">
        <v>5776</v>
      </c>
      <c r="C3322" s="284" t="s">
        <v>983</v>
      </c>
      <c r="D3322" s="285" t="s">
        <v>1143</v>
      </c>
      <c r="F3322" s="242"/>
      <c r="I3322" s="284" t="s">
        <v>87</v>
      </c>
      <c r="O3322" s="255"/>
    </row>
    <row r="3323" spans="1:15" s="241" customFormat="1" ht="30">
      <c r="A3323" s="284">
        <v>120752</v>
      </c>
      <c r="B3323" s="284" t="s">
        <v>5777</v>
      </c>
      <c r="C3323" s="284" t="s">
        <v>97</v>
      </c>
      <c r="D3323" s="285" t="s">
        <v>1893</v>
      </c>
      <c r="F3323" s="242"/>
      <c r="I3323" s="284" t="s">
        <v>239</v>
      </c>
      <c r="O3323" s="255"/>
    </row>
    <row r="3324" spans="1:15" s="241" customFormat="1" ht="30">
      <c r="A3324" s="284">
        <v>120753</v>
      </c>
      <c r="B3324" s="284" t="s">
        <v>5778</v>
      </c>
      <c r="C3324" s="284" t="s">
        <v>219</v>
      </c>
      <c r="D3324" s="285" t="s">
        <v>1611</v>
      </c>
      <c r="F3324" s="242"/>
      <c r="I3324" s="284" t="s">
        <v>239</v>
      </c>
      <c r="O3324" s="255"/>
    </row>
    <row r="3325" spans="1:15" s="241" customFormat="1" ht="30">
      <c r="A3325" s="284">
        <v>120754</v>
      </c>
      <c r="B3325" s="284" t="s">
        <v>5779</v>
      </c>
      <c r="C3325" s="284" t="s">
        <v>211</v>
      </c>
      <c r="D3325" s="285" t="s">
        <v>690</v>
      </c>
      <c r="F3325" s="242"/>
      <c r="I3325" s="284" t="s">
        <v>239</v>
      </c>
      <c r="J3325" s="253"/>
      <c r="K3325" s="253"/>
      <c r="L3325" s="253"/>
      <c r="O3325" s="255"/>
    </row>
    <row r="3326" spans="1:15" s="241" customFormat="1" ht="30">
      <c r="A3326" s="284">
        <v>120755</v>
      </c>
      <c r="B3326" s="284" t="s">
        <v>5780</v>
      </c>
      <c r="C3326" s="284" t="s">
        <v>253</v>
      </c>
      <c r="D3326" s="285" t="s">
        <v>794</v>
      </c>
      <c r="F3326" s="242"/>
      <c r="I3326" s="284" t="s">
        <v>239</v>
      </c>
      <c r="O3326" s="255"/>
    </row>
    <row r="3327" spans="1:15" s="241" customFormat="1" ht="30">
      <c r="A3327" s="284">
        <v>120756</v>
      </c>
      <c r="B3327" s="284" t="s">
        <v>5781</v>
      </c>
      <c r="C3327" s="284" t="s">
        <v>169</v>
      </c>
      <c r="D3327" s="285" t="s">
        <v>1008</v>
      </c>
      <c r="F3327" s="242"/>
      <c r="I3327" s="284" t="s">
        <v>87</v>
      </c>
      <c r="O3327" s="255"/>
    </row>
    <row r="3328" spans="1:15" s="241" customFormat="1" ht="30">
      <c r="A3328" s="284">
        <v>120757</v>
      </c>
      <c r="B3328" s="284" t="s">
        <v>5782</v>
      </c>
      <c r="C3328" s="284" t="s">
        <v>2383</v>
      </c>
      <c r="D3328" s="285" t="s">
        <v>943</v>
      </c>
      <c r="F3328" s="242"/>
      <c r="I3328" s="284" t="s">
        <v>87</v>
      </c>
      <c r="O3328" s="255"/>
    </row>
    <row r="3329" spans="1:15" s="241" customFormat="1" ht="30">
      <c r="A3329" s="284">
        <v>120758</v>
      </c>
      <c r="B3329" s="284" t="s">
        <v>5783</v>
      </c>
      <c r="C3329" s="284" t="s">
        <v>100</v>
      </c>
      <c r="D3329" s="285" t="s">
        <v>1435</v>
      </c>
      <c r="F3329" s="242"/>
      <c r="I3329" s="284" t="s">
        <v>87</v>
      </c>
      <c r="O3329" s="255"/>
    </row>
    <row r="3330" spans="1:15" s="241" customFormat="1" ht="30">
      <c r="A3330" s="284">
        <v>120759</v>
      </c>
      <c r="B3330" s="284" t="s">
        <v>5784</v>
      </c>
      <c r="C3330" s="284" t="s">
        <v>171</v>
      </c>
      <c r="D3330" s="285" t="s">
        <v>802</v>
      </c>
      <c r="F3330" s="242"/>
      <c r="I3330" s="284" t="s">
        <v>87</v>
      </c>
      <c r="O3330" s="255"/>
    </row>
    <row r="3331" spans="1:15" s="241" customFormat="1" ht="30">
      <c r="A3331" s="284">
        <v>120760</v>
      </c>
      <c r="B3331" s="284" t="s">
        <v>5785</v>
      </c>
      <c r="C3331" s="284" t="s">
        <v>5786</v>
      </c>
      <c r="D3331" s="285" t="s">
        <v>685</v>
      </c>
      <c r="F3331" s="242"/>
      <c r="I3331" s="284" t="s">
        <v>87</v>
      </c>
      <c r="O3331" s="255"/>
    </row>
    <row r="3332" spans="1:15" s="241" customFormat="1" ht="30">
      <c r="A3332" s="284">
        <v>120761</v>
      </c>
      <c r="B3332" s="284" t="s">
        <v>5787</v>
      </c>
      <c r="C3332" s="284" t="s">
        <v>116</v>
      </c>
      <c r="D3332" s="285" t="s">
        <v>739</v>
      </c>
      <c r="F3332" s="242"/>
      <c r="I3332" s="284" t="s">
        <v>87</v>
      </c>
      <c r="J3332" s="253"/>
      <c r="K3332" s="253"/>
      <c r="L3332" s="253"/>
      <c r="O3332" s="255"/>
    </row>
    <row r="3333" spans="1:15" s="241" customFormat="1" ht="30">
      <c r="A3333" s="284">
        <v>120762</v>
      </c>
      <c r="B3333" s="284" t="s">
        <v>5788</v>
      </c>
      <c r="C3333" s="284" t="s">
        <v>92</v>
      </c>
      <c r="D3333" s="285" t="s">
        <v>734</v>
      </c>
      <c r="F3333" s="242"/>
      <c r="I3333" s="284" t="s">
        <v>87</v>
      </c>
      <c r="O3333" s="255"/>
    </row>
    <row r="3334" spans="1:15" s="241" customFormat="1" ht="30">
      <c r="A3334" s="284">
        <v>120763</v>
      </c>
      <c r="B3334" s="284" t="s">
        <v>5789</v>
      </c>
      <c r="C3334" s="284" t="s">
        <v>116</v>
      </c>
      <c r="D3334" s="285" t="s">
        <v>1106</v>
      </c>
      <c r="F3334" s="242"/>
      <c r="I3334" s="284" t="s">
        <v>239</v>
      </c>
      <c r="O3334" s="255"/>
    </row>
    <row r="3335" spans="1:15" s="241" customFormat="1" ht="30">
      <c r="A3335" s="284">
        <v>120764</v>
      </c>
      <c r="B3335" s="284" t="s">
        <v>5790</v>
      </c>
      <c r="C3335" s="284" t="s">
        <v>165</v>
      </c>
      <c r="D3335" s="285" t="s">
        <v>732</v>
      </c>
      <c r="F3335" s="242"/>
      <c r="I3335" s="284" t="s">
        <v>239</v>
      </c>
      <c r="O3335" s="255"/>
    </row>
    <row r="3336" spans="1:15" s="241" customFormat="1" ht="30">
      <c r="A3336" s="284">
        <v>120765</v>
      </c>
      <c r="B3336" s="284" t="s">
        <v>5791</v>
      </c>
      <c r="C3336" s="284" t="s">
        <v>167</v>
      </c>
      <c r="D3336" s="285" t="s">
        <v>970</v>
      </c>
      <c r="F3336" s="242"/>
      <c r="I3336" s="284" t="s">
        <v>239</v>
      </c>
      <c r="O3336" s="255"/>
    </row>
    <row r="3337" spans="1:15" s="241" customFormat="1" ht="30">
      <c r="A3337" s="284">
        <v>120766</v>
      </c>
      <c r="B3337" s="284" t="s">
        <v>5792</v>
      </c>
      <c r="C3337" s="284" t="s">
        <v>178</v>
      </c>
      <c r="D3337" s="285" t="s">
        <v>1084</v>
      </c>
      <c r="F3337" s="242"/>
      <c r="I3337" s="284" t="s">
        <v>239</v>
      </c>
      <c r="O3337" s="255"/>
    </row>
    <row r="3338" spans="1:15" s="241" customFormat="1" ht="30">
      <c r="A3338" s="284">
        <v>120767</v>
      </c>
      <c r="B3338" s="284" t="s">
        <v>5793</v>
      </c>
      <c r="C3338" s="284" t="s">
        <v>1378</v>
      </c>
      <c r="D3338" s="285" t="s">
        <v>1850</v>
      </c>
      <c r="F3338" s="242"/>
      <c r="I3338" s="284" t="s">
        <v>239</v>
      </c>
      <c r="O3338" s="255"/>
    </row>
    <row r="3339" spans="1:15" s="241" customFormat="1" ht="30">
      <c r="A3339" s="284">
        <v>120768</v>
      </c>
      <c r="B3339" s="284" t="s">
        <v>5794</v>
      </c>
      <c r="C3339" s="284" t="s">
        <v>148</v>
      </c>
      <c r="D3339" s="285" t="s">
        <v>800</v>
      </c>
      <c r="F3339" s="242"/>
      <c r="I3339" s="284" t="s">
        <v>239</v>
      </c>
      <c r="O3339" s="255"/>
    </row>
    <row r="3340" spans="1:15" s="241" customFormat="1" ht="30">
      <c r="A3340" s="284">
        <v>120769</v>
      </c>
      <c r="B3340" s="284" t="s">
        <v>5795</v>
      </c>
      <c r="C3340" s="284" t="s">
        <v>104</v>
      </c>
      <c r="D3340" s="285" t="s">
        <v>834</v>
      </c>
      <c r="F3340" s="242"/>
      <c r="I3340" s="284" t="s">
        <v>87</v>
      </c>
      <c r="O3340" s="255"/>
    </row>
    <row r="3341" spans="1:15" s="241" customFormat="1" ht="30">
      <c r="A3341" s="284">
        <v>120770</v>
      </c>
      <c r="B3341" s="284" t="s">
        <v>5796</v>
      </c>
      <c r="C3341" s="284" t="s">
        <v>187</v>
      </c>
      <c r="D3341" s="285" t="s">
        <v>925</v>
      </c>
      <c r="F3341" s="242"/>
      <c r="I3341" s="284" t="s">
        <v>87</v>
      </c>
      <c r="O3341" s="255"/>
    </row>
    <row r="3342" spans="1:15" s="241" customFormat="1" ht="30">
      <c r="A3342" s="284">
        <v>120771</v>
      </c>
      <c r="B3342" s="284" t="s">
        <v>5797</v>
      </c>
      <c r="C3342" s="284" t="s">
        <v>3269</v>
      </c>
      <c r="D3342" s="285" t="s">
        <v>1123</v>
      </c>
      <c r="F3342" s="242"/>
      <c r="I3342" s="284" t="s">
        <v>87</v>
      </c>
      <c r="O3342" s="255"/>
    </row>
    <row r="3343" spans="1:15" s="241" customFormat="1" ht="30">
      <c r="A3343" s="284">
        <v>120772</v>
      </c>
      <c r="B3343" s="284" t="s">
        <v>5798</v>
      </c>
      <c r="C3343" s="284" t="s">
        <v>134</v>
      </c>
      <c r="D3343" s="285" t="s">
        <v>5799</v>
      </c>
      <c r="F3343" s="242"/>
      <c r="I3343" s="284" t="s">
        <v>239</v>
      </c>
      <c r="O3343" s="255"/>
    </row>
    <row r="3344" spans="1:15" s="241" customFormat="1" ht="30">
      <c r="A3344" s="284">
        <v>120773</v>
      </c>
      <c r="B3344" s="284" t="s">
        <v>5800</v>
      </c>
      <c r="C3344" s="284" t="s">
        <v>377</v>
      </c>
      <c r="D3344" s="285" t="s">
        <v>1445</v>
      </c>
      <c r="F3344" s="242"/>
      <c r="I3344" s="284" t="s">
        <v>87</v>
      </c>
      <c r="O3344" s="255"/>
    </row>
    <row r="3345" spans="1:15" s="241" customFormat="1" ht="30">
      <c r="A3345" s="284">
        <v>120774</v>
      </c>
      <c r="B3345" s="284" t="s">
        <v>5801</v>
      </c>
      <c r="C3345" s="284" t="s">
        <v>162</v>
      </c>
      <c r="D3345" s="285" t="s">
        <v>5802</v>
      </c>
      <c r="F3345" s="242"/>
      <c r="I3345" s="284" t="s">
        <v>87</v>
      </c>
      <c r="O3345" s="255"/>
    </row>
    <row r="3346" spans="1:15" s="241" customFormat="1" ht="30">
      <c r="A3346" s="284">
        <v>120775</v>
      </c>
      <c r="B3346" s="284" t="s">
        <v>5803</v>
      </c>
      <c r="C3346" s="284" t="s">
        <v>572</v>
      </c>
      <c r="D3346" s="285" t="s">
        <v>900</v>
      </c>
      <c r="F3346" s="242"/>
      <c r="I3346" s="284" t="s">
        <v>239</v>
      </c>
      <c r="O3346" s="255"/>
    </row>
    <row r="3347" spans="1:15" s="241" customFormat="1" ht="30">
      <c r="A3347" s="284">
        <v>120776</v>
      </c>
      <c r="B3347" s="284" t="s">
        <v>5804</v>
      </c>
      <c r="C3347" s="284" t="s">
        <v>97</v>
      </c>
      <c r="D3347" s="285" t="s">
        <v>716</v>
      </c>
      <c r="F3347" s="242"/>
      <c r="I3347" s="284" t="s">
        <v>87</v>
      </c>
      <c r="J3347" s="253"/>
      <c r="K3347" s="253"/>
      <c r="L3347" s="253"/>
      <c r="O3347" s="255"/>
    </row>
    <row r="3348" spans="1:15" s="241" customFormat="1" ht="30">
      <c r="A3348" s="284">
        <v>120777</v>
      </c>
      <c r="B3348" s="284" t="s">
        <v>5805</v>
      </c>
      <c r="C3348" s="284" t="s">
        <v>100</v>
      </c>
      <c r="D3348" s="285" t="s">
        <v>705</v>
      </c>
      <c r="F3348" s="242"/>
      <c r="I3348" s="284" t="s">
        <v>239</v>
      </c>
      <c r="O3348" s="255"/>
    </row>
    <row r="3349" spans="1:15" s="241" customFormat="1" ht="30">
      <c r="A3349" s="284">
        <v>120778</v>
      </c>
      <c r="B3349" s="284" t="s">
        <v>5806</v>
      </c>
      <c r="C3349" s="284" t="s">
        <v>5807</v>
      </c>
      <c r="D3349" s="285" t="s">
        <v>185</v>
      </c>
      <c r="F3349" s="242"/>
      <c r="I3349" s="284" t="s">
        <v>239</v>
      </c>
      <c r="O3349" s="255"/>
    </row>
    <row r="3350" spans="1:15" s="241" customFormat="1" ht="30">
      <c r="A3350" s="284">
        <v>120779</v>
      </c>
      <c r="B3350" s="284" t="s">
        <v>5808</v>
      </c>
      <c r="C3350" s="284" t="s">
        <v>106</v>
      </c>
      <c r="D3350" s="285" t="s">
        <v>952</v>
      </c>
      <c r="F3350" s="242"/>
      <c r="I3350" s="284" t="s">
        <v>239</v>
      </c>
      <c r="O3350" s="255"/>
    </row>
    <row r="3351" spans="1:15" s="241" customFormat="1" ht="30">
      <c r="A3351" s="284">
        <v>120780</v>
      </c>
      <c r="B3351" s="284" t="s">
        <v>5809</v>
      </c>
      <c r="C3351" s="284" t="s">
        <v>275</v>
      </c>
      <c r="D3351" s="285" t="s">
        <v>768</v>
      </c>
      <c r="F3351" s="242"/>
      <c r="I3351" s="284" t="s">
        <v>239</v>
      </c>
      <c r="O3351" s="255"/>
    </row>
    <row r="3352" spans="1:15" s="241" customFormat="1" ht="30">
      <c r="A3352" s="284">
        <v>120781</v>
      </c>
      <c r="B3352" s="284" t="s">
        <v>5810</v>
      </c>
      <c r="C3352" s="284" t="s">
        <v>97</v>
      </c>
      <c r="D3352" s="285" t="s">
        <v>725</v>
      </c>
      <c r="F3352" s="242"/>
      <c r="I3352" s="284" t="s">
        <v>87</v>
      </c>
      <c r="J3352" s="253"/>
      <c r="K3352" s="253"/>
      <c r="L3352" s="253"/>
      <c r="O3352" s="255"/>
    </row>
    <row r="3353" spans="1:15" s="241" customFormat="1" ht="30">
      <c r="A3353" s="284">
        <v>120782</v>
      </c>
      <c r="B3353" s="284" t="s">
        <v>5811</v>
      </c>
      <c r="C3353" s="284" t="s">
        <v>152</v>
      </c>
      <c r="D3353" s="285" t="s">
        <v>713</v>
      </c>
      <c r="F3353" s="242"/>
      <c r="I3353" s="284" t="s">
        <v>87</v>
      </c>
      <c r="O3353" s="255"/>
    </row>
    <row r="3354" spans="1:15" s="241" customFormat="1" ht="30">
      <c r="A3354" s="284">
        <v>120783</v>
      </c>
      <c r="B3354" s="284" t="s">
        <v>5812</v>
      </c>
      <c r="C3354" s="284" t="s">
        <v>5112</v>
      </c>
      <c r="D3354" s="285" t="s">
        <v>5813</v>
      </c>
      <c r="F3354" s="242"/>
      <c r="I3354" s="284" t="s">
        <v>87</v>
      </c>
      <c r="J3354" s="253"/>
      <c r="K3354" s="253"/>
      <c r="L3354" s="253"/>
      <c r="O3354" s="245"/>
    </row>
    <row r="3355" spans="1:15" s="241" customFormat="1" ht="30">
      <c r="A3355" s="284">
        <v>120784</v>
      </c>
      <c r="B3355" s="284" t="s">
        <v>5814</v>
      </c>
      <c r="C3355" s="284" t="s">
        <v>246</v>
      </c>
      <c r="D3355" s="285" t="s">
        <v>912</v>
      </c>
      <c r="F3355" s="242"/>
      <c r="I3355" s="284" t="s">
        <v>87</v>
      </c>
      <c r="O3355" s="255"/>
    </row>
    <row r="3356" spans="1:15" s="241" customFormat="1" ht="30">
      <c r="A3356" s="284">
        <v>120785</v>
      </c>
      <c r="B3356" s="284" t="s">
        <v>5815</v>
      </c>
      <c r="C3356" s="284" t="s">
        <v>97</v>
      </c>
      <c r="D3356" s="285" t="s">
        <v>1167</v>
      </c>
      <c r="F3356" s="242"/>
      <c r="I3356" s="284" t="s">
        <v>239</v>
      </c>
      <c r="O3356" s="255"/>
    </row>
    <row r="3357" spans="1:15" s="241" customFormat="1" ht="30">
      <c r="A3357" s="284">
        <v>120786</v>
      </c>
      <c r="B3357" s="284" t="s">
        <v>5816</v>
      </c>
      <c r="C3357" s="284" t="s">
        <v>167</v>
      </c>
      <c r="D3357" s="285" t="s">
        <v>985</v>
      </c>
      <c r="F3357" s="242"/>
      <c r="I3357" s="284" t="s">
        <v>87</v>
      </c>
      <c r="O3357" s="255"/>
    </row>
    <row r="3358" spans="1:15" s="241" customFormat="1" ht="30">
      <c r="A3358" s="284">
        <v>120787</v>
      </c>
      <c r="B3358" s="284" t="s">
        <v>5817</v>
      </c>
      <c r="C3358" s="284" t="s">
        <v>5818</v>
      </c>
      <c r="D3358" s="285" t="s">
        <v>1084</v>
      </c>
      <c r="F3358" s="242"/>
      <c r="I3358" s="284" t="s">
        <v>239</v>
      </c>
      <c r="O3358" s="255"/>
    </row>
    <row r="3359" spans="1:15" s="241" customFormat="1" ht="30">
      <c r="A3359" s="284">
        <v>120788</v>
      </c>
      <c r="B3359" s="284" t="s">
        <v>5819</v>
      </c>
      <c r="C3359" s="284" t="s">
        <v>97</v>
      </c>
      <c r="D3359" s="285" t="s">
        <v>1096</v>
      </c>
      <c r="F3359" s="242"/>
      <c r="I3359" s="284" t="s">
        <v>87</v>
      </c>
      <c r="J3359" s="253"/>
      <c r="K3359" s="253"/>
      <c r="L3359" s="253"/>
      <c r="O3359" s="255"/>
    </row>
    <row r="3360" spans="1:15" s="241" customFormat="1" ht="30">
      <c r="A3360" s="284">
        <v>120789</v>
      </c>
      <c r="B3360" s="284" t="s">
        <v>5820</v>
      </c>
      <c r="C3360" s="284" t="s">
        <v>263</v>
      </c>
      <c r="D3360" s="285" t="s">
        <v>1184</v>
      </c>
      <c r="F3360" s="242"/>
      <c r="I3360" s="284" t="s">
        <v>239</v>
      </c>
      <c r="O3360" s="255"/>
    </row>
    <row r="3361" spans="1:15" s="241" customFormat="1" ht="30">
      <c r="A3361" s="284">
        <v>120790</v>
      </c>
      <c r="B3361" s="284" t="s">
        <v>5821</v>
      </c>
      <c r="C3361" s="284" t="s">
        <v>5822</v>
      </c>
      <c r="D3361" s="285" t="s">
        <v>698</v>
      </c>
      <c r="F3361" s="242"/>
      <c r="I3361" s="284" t="s">
        <v>87</v>
      </c>
      <c r="O3361" s="255"/>
    </row>
    <row r="3362" spans="1:15" s="241" customFormat="1" ht="30">
      <c r="A3362" s="284">
        <v>120791</v>
      </c>
      <c r="B3362" s="284" t="s">
        <v>5823</v>
      </c>
      <c r="C3362" s="284" t="s">
        <v>351</v>
      </c>
      <c r="D3362" s="285" t="s">
        <v>771</v>
      </c>
      <c r="F3362" s="242"/>
      <c r="I3362" s="284" t="s">
        <v>87</v>
      </c>
      <c r="O3362" s="255"/>
    </row>
    <row r="3363" spans="1:15" s="241" customFormat="1" ht="30">
      <c r="A3363" s="284">
        <v>120792</v>
      </c>
      <c r="B3363" s="284" t="s">
        <v>5824</v>
      </c>
      <c r="C3363" s="284" t="s">
        <v>140</v>
      </c>
      <c r="D3363" s="285" t="s">
        <v>600</v>
      </c>
      <c r="F3363" s="242"/>
      <c r="I3363" s="284" t="s">
        <v>87</v>
      </c>
      <c r="J3363" s="253"/>
      <c r="K3363" s="253"/>
      <c r="L3363" s="253"/>
      <c r="O3363" s="255"/>
    </row>
    <row r="3364" spans="1:15" s="241" customFormat="1" ht="30">
      <c r="A3364" s="284">
        <v>120793</v>
      </c>
      <c r="B3364" s="284" t="s">
        <v>5825</v>
      </c>
      <c r="C3364" s="284" t="s">
        <v>1233</v>
      </c>
      <c r="D3364" s="285" t="s">
        <v>1086</v>
      </c>
      <c r="F3364" s="242"/>
      <c r="I3364" s="284" t="s">
        <v>87</v>
      </c>
      <c r="O3364" s="255"/>
    </row>
    <row r="3365" spans="1:15" s="241" customFormat="1" ht="30">
      <c r="A3365" s="284">
        <v>120794</v>
      </c>
      <c r="B3365" s="284" t="s">
        <v>5826</v>
      </c>
      <c r="C3365" s="284" t="s">
        <v>112</v>
      </c>
      <c r="D3365" s="285" t="s">
        <v>735</v>
      </c>
      <c r="F3365" s="242"/>
      <c r="I3365" s="284" t="s">
        <v>87</v>
      </c>
      <c r="O3365" s="255"/>
    </row>
    <row r="3366" spans="1:15" s="241" customFormat="1" ht="30">
      <c r="A3366" s="284">
        <v>120795</v>
      </c>
      <c r="B3366" s="284" t="s">
        <v>5827</v>
      </c>
      <c r="C3366" s="284" t="s">
        <v>130</v>
      </c>
      <c r="D3366" s="285" t="s">
        <v>5828</v>
      </c>
      <c r="F3366" s="242"/>
      <c r="I3366" s="284" t="s">
        <v>87</v>
      </c>
      <c r="O3366" s="255"/>
    </row>
    <row r="3367" spans="1:15" s="241" customFormat="1" ht="30">
      <c r="A3367" s="284">
        <v>120796</v>
      </c>
      <c r="B3367" s="284" t="s">
        <v>5829</v>
      </c>
      <c r="C3367" s="284" t="s">
        <v>386</v>
      </c>
      <c r="D3367" s="285" t="s">
        <v>1646</v>
      </c>
      <c r="F3367" s="242"/>
      <c r="I3367" s="284" t="s">
        <v>87</v>
      </c>
      <c r="O3367" s="255"/>
    </row>
    <row r="3368" spans="1:15" s="241" customFormat="1" ht="30">
      <c r="A3368" s="284">
        <v>120797</v>
      </c>
      <c r="B3368" s="284" t="s">
        <v>1107</v>
      </c>
      <c r="C3368" s="284" t="s">
        <v>148</v>
      </c>
      <c r="D3368" s="285" t="s">
        <v>836</v>
      </c>
      <c r="F3368" s="242"/>
      <c r="I3368" s="284" t="s">
        <v>87</v>
      </c>
      <c r="O3368" s="255"/>
    </row>
    <row r="3369" spans="1:15" s="241" customFormat="1" ht="30">
      <c r="A3369" s="284">
        <v>120798</v>
      </c>
      <c r="B3369" s="284" t="s">
        <v>5830</v>
      </c>
      <c r="C3369" s="284" t="s">
        <v>372</v>
      </c>
      <c r="D3369" s="285" t="s">
        <v>690</v>
      </c>
      <c r="F3369" s="242"/>
      <c r="I3369" s="284" t="s">
        <v>239</v>
      </c>
      <c r="J3369" s="253"/>
      <c r="K3369" s="253"/>
      <c r="L3369" s="253"/>
      <c r="O3369" s="255"/>
    </row>
    <row r="3370" spans="1:15" s="241" customFormat="1" ht="30">
      <c r="A3370" s="284">
        <v>120799</v>
      </c>
      <c r="B3370" s="284" t="s">
        <v>5831</v>
      </c>
      <c r="C3370" s="284" t="s">
        <v>115</v>
      </c>
      <c r="D3370" s="285" t="s">
        <v>828</v>
      </c>
      <c r="F3370" s="242"/>
      <c r="I3370" s="284" t="s">
        <v>87</v>
      </c>
      <c r="O3370" s="255"/>
    </row>
    <row r="3371" spans="1:15" s="241" customFormat="1" ht="30">
      <c r="A3371" s="284">
        <v>120800</v>
      </c>
      <c r="B3371" s="284" t="s">
        <v>5832</v>
      </c>
      <c r="C3371" s="284" t="s">
        <v>257</v>
      </c>
      <c r="D3371" s="285" t="s">
        <v>773</v>
      </c>
      <c r="F3371" s="242"/>
      <c r="I3371" s="284" t="s">
        <v>239</v>
      </c>
      <c r="O3371" s="255"/>
    </row>
    <row r="3372" spans="1:15" s="241" customFormat="1" ht="30">
      <c r="A3372" s="284">
        <v>120801</v>
      </c>
      <c r="B3372" s="284" t="s">
        <v>5833</v>
      </c>
      <c r="C3372" s="284" t="s">
        <v>92</v>
      </c>
      <c r="D3372" s="285" t="s">
        <v>5834</v>
      </c>
      <c r="F3372" s="242"/>
      <c r="I3372" s="284" t="s">
        <v>87</v>
      </c>
      <c r="O3372" s="255"/>
    </row>
    <row r="3373" spans="1:15" s="241" customFormat="1" ht="30">
      <c r="A3373" s="284">
        <v>120802</v>
      </c>
      <c r="B3373" s="284" t="s">
        <v>5835</v>
      </c>
      <c r="C3373" s="284" t="s">
        <v>5836</v>
      </c>
      <c r="D3373" s="285" t="s">
        <v>1070</v>
      </c>
      <c r="F3373" s="242"/>
      <c r="I3373" s="284" t="s">
        <v>87</v>
      </c>
      <c r="J3373" s="253"/>
      <c r="K3373" s="253"/>
      <c r="L3373" s="253"/>
      <c r="O3373" s="255"/>
    </row>
    <row r="3374" spans="1:15" s="241" customFormat="1" ht="30">
      <c r="A3374" s="284">
        <v>120803</v>
      </c>
      <c r="B3374" s="284" t="s">
        <v>5837</v>
      </c>
      <c r="C3374" s="284" t="s">
        <v>5838</v>
      </c>
      <c r="D3374" s="285" t="s">
        <v>1110</v>
      </c>
      <c r="F3374" s="242"/>
      <c r="I3374" s="284" t="s">
        <v>87</v>
      </c>
      <c r="O3374" s="255"/>
    </row>
    <row r="3375" spans="1:15" s="241" customFormat="1" ht="30">
      <c r="A3375" s="284">
        <v>120804</v>
      </c>
      <c r="B3375" s="284" t="s">
        <v>5839</v>
      </c>
      <c r="C3375" s="284" t="s">
        <v>3032</v>
      </c>
      <c r="D3375" s="285" t="s">
        <v>1110</v>
      </c>
      <c r="F3375" s="242"/>
      <c r="I3375" s="284" t="s">
        <v>87</v>
      </c>
      <c r="O3375" s="255"/>
    </row>
    <row r="3376" spans="1:15" s="241" customFormat="1" ht="30">
      <c r="A3376" s="284">
        <v>120805</v>
      </c>
      <c r="B3376" s="284" t="s">
        <v>5840</v>
      </c>
      <c r="C3376" s="284" t="s">
        <v>189</v>
      </c>
      <c r="D3376" s="285" t="s">
        <v>767</v>
      </c>
      <c r="F3376" s="242"/>
      <c r="I3376" s="284" t="s">
        <v>87</v>
      </c>
      <c r="O3376" s="255"/>
    </row>
    <row r="3377" spans="1:15" s="241" customFormat="1" ht="30">
      <c r="A3377" s="284">
        <v>120806</v>
      </c>
      <c r="B3377" s="284" t="s">
        <v>5841</v>
      </c>
      <c r="C3377" s="284" t="s">
        <v>413</v>
      </c>
      <c r="D3377" s="285" t="s">
        <v>1122</v>
      </c>
      <c r="F3377" s="242"/>
      <c r="I3377" s="284" t="s">
        <v>87</v>
      </c>
      <c r="J3377" s="253"/>
      <c r="K3377" s="253"/>
      <c r="L3377" s="253"/>
      <c r="O3377" s="255"/>
    </row>
    <row r="3378" spans="1:15" s="241" customFormat="1" ht="30">
      <c r="A3378" s="284">
        <v>120807</v>
      </c>
      <c r="B3378" s="284" t="s">
        <v>5842</v>
      </c>
      <c r="C3378" s="284" t="s">
        <v>140</v>
      </c>
      <c r="D3378" s="285" t="s">
        <v>689</v>
      </c>
      <c r="F3378" s="242"/>
      <c r="I3378" s="284" t="s">
        <v>87</v>
      </c>
      <c r="J3378" s="253"/>
      <c r="K3378" s="253"/>
      <c r="L3378" s="253"/>
      <c r="O3378" s="255"/>
    </row>
    <row r="3379" spans="1:15" s="241" customFormat="1" ht="30">
      <c r="A3379" s="284">
        <v>120808</v>
      </c>
      <c r="B3379" s="284" t="s">
        <v>5843</v>
      </c>
      <c r="C3379" s="284" t="s">
        <v>489</v>
      </c>
      <c r="D3379" s="285" t="s">
        <v>1084</v>
      </c>
      <c r="F3379" s="242"/>
      <c r="I3379" s="284" t="s">
        <v>87</v>
      </c>
      <c r="O3379" s="255"/>
    </row>
    <row r="3380" spans="1:15" s="241" customFormat="1" ht="30">
      <c r="A3380" s="284">
        <v>120809</v>
      </c>
      <c r="B3380" s="284" t="s">
        <v>5844</v>
      </c>
      <c r="C3380" s="284" t="s">
        <v>119</v>
      </c>
      <c r="D3380" s="285" t="s">
        <v>984</v>
      </c>
      <c r="F3380" s="242"/>
      <c r="I3380" s="284" t="s">
        <v>87</v>
      </c>
      <c r="J3380" s="253"/>
      <c r="K3380" s="253"/>
      <c r="L3380" s="253"/>
      <c r="O3380" s="255"/>
    </row>
    <row r="3381" spans="1:15" s="241" customFormat="1" ht="30">
      <c r="A3381" s="284">
        <v>120810</v>
      </c>
      <c r="B3381" s="284" t="s">
        <v>5845</v>
      </c>
      <c r="C3381" s="284" t="s">
        <v>5846</v>
      </c>
      <c r="D3381" s="285" t="s">
        <v>685</v>
      </c>
      <c r="F3381" s="242"/>
      <c r="I3381" s="284" t="s">
        <v>87</v>
      </c>
      <c r="J3381" s="253"/>
      <c r="K3381" s="253"/>
      <c r="L3381" s="253"/>
      <c r="O3381" s="255"/>
    </row>
    <row r="3382" spans="1:15" s="241" customFormat="1" ht="30">
      <c r="A3382" s="284">
        <v>120811</v>
      </c>
      <c r="B3382" s="284" t="s">
        <v>5847</v>
      </c>
      <c r="C3382" s="284" t="s">
        <v>180</v>
      </c>
      <c r="D3382" s="285" t="s">
        <v>717</v>
      </c>
      <c r="F3382" s="242"/>
      <c r="I3382" s="284" t="s">
        <v>87</v>
      </c>
      <c r="J3382" s="253"/>
      <c r="K3382" s="253"/>
      <c r="L3382" s="253"/>
      <c r="O3382" s="255"/>
    </row>
    <row r="3383" spans="1:15" s="241" customFormat="1" ht="30">
      <c r="A3383" s="284">
        <v>120812</v>
      </c>
      <c r="B3383" s="284" t="s">
        <v>5848</v>
      </c>
      <c r="C3383" s="284" t="s">
        <v>3032</v>
      </c>
      <c r="D3383" s="285" t="s">
        <v>1110</v>
      </c>
      <c r="F3383" s="242"/>
      <c r="I3383" s="284" t="s">
        <v>87</v>
      </c>
      <c r="O3383" s="255"/>
    </row>
    <row r="3384" spans="1:15" s="241" customFormat="1" ht="30">
      <c r="A3384" s="284">
        <v>120813</v>
      </c>
      <c r="B3384" s="284" t="s">
        <v>1547</v>
      </c>
      <c r="C3384" s="284" t="s">
        <v>249</v>
      </c>
      <c r="D3384" s="285" t="s">
        <v>4303</v>
      </c>
      <c r="F3384" s="242"/>
      <c r="I3384" s="284" t="s">
        <v>87</v>
      </c>
      <c r="J3384" s="253"/>
      <c r="K3384" s="253"/>
      <c r="L3384" s="253"/>
      <c r="O3384" s="255"/>
    </row>
    <row r="3385" spans="1:15" s="241" customFormat="1" ht="30">
      <c r="A3385" s="284">
        <v>120814</v>
      </c>
      <c r="B3385" s="284" t="s">
        <v>5849</v>
      </c>
      <c r="C3385" s="284" t="s">
        <v>408</v>
      </c>
      <c r="D3385" s="285" t="s">
        <v>784</v>
      </c>
      <c r="F3385" s="242"/>
      <c r="I3385" s="284" t="s">
        <v>87</v>
      </c>
      <c r="J3385" s="253"/>
      <c r="K3385" s="253"/>
      <c r="L3385" s="253"/>
      <c r="O3385" s="255"/>
    </row>
    <row r="3386" spans="1:15" s="241" customFormat="1" ht="30">
      <c r="A3386" s="284">
        <v>120815</v>
      </c>
      <c r="B3386" s="284" t="s">
        <v>5850</v>
      </c>
      <c r="C3386" s="284" t="s">
        <v>97</v>
      </c>
      <c r="D3386" s="285" t="s">
        <v>1788</v>
      </c>
      <c r="F3386" s="242"/>
      <c r="I3386" s="284" t="s">
        <v>87</v>
      </c>
      <c r="J3386" s="253"/>
      <c r="K3386" s="253"/>
      <c r="L3386" s="253"/>
      <c r="O3386" s="255"/>
    </row>
    <row r="3387" spans="1:15" s="241" customFormat="1" ht="30">
      <c r="A3387" s="284">
        <v>120816</v>
      </c>
      <c r="B3387" s="284" t="s">
        <v>5851</v>
      </c>
      <c r="C3387" s="284" t="s">
        <v>1604</v>
      </c>
      <c r="D3387" s="285" t="s">
        <v>796</v>
      </c>
      <c r="F3387" s="242"/>
      <c r="I3387" s="284" t="s">
        <v>239</v>
      </c>
      <c r="J3387" s="253"/>
      <c r="K3387" s="253"/>
      <c r="L3387" s="253"/>
      <c r="O3387" s="255"/>
    </row>
    <row r="3388" spans="1:15" s="241" customFormat="1" ht="30">
      <c r="A3388" s="284">
        <v>120817</v>
      </c>
      <c r="B3388" s="284" t="s">
        <v>5852</v>
      </c>
      <c r="C3388" s="284" t="s">
        <v>222</v>
      </c>
      <c r="D3388" s="285" t="s">
        <v>953</v>
      </c>
      <c r="F3388" s="242"/>
      <c r="I3388" s="284" t="s">
        <v>87</v>
      </c>
      <c r="O3388" s="255"/>
    </row>
    <row r="3389" spans="1:15" s="241" customFormat="1" ht="30">
      <c r="A3389" s="284">
        <v>120818</v>
      </c>
      <c r="B3389" s="284" t="s">
        <v>5853</v>
      </c>
      <c r="C3389" s="284" t="s">
        <v>167</v>
      </c>
      <c r="D3389" s="285" t="s">
        <v>739</v>
      </c>
      <c r="F3389" s="242"/>
      <c r="I3389" s="284" t="s">
        <v>87</v>
      </c>
      <c r="O3389" s="255"/>
    </row>
    <row r="3390" spans="1:15" s="241" customFormat="1" ht="30">
      <c r="A3390" s="284">
        <v>120819</v>
      </c>
      <c r="B3390" s="284" t="s">
        <v>5854</v>
      </c>
      <c r="C3390" s="284" t="s">
        <v>167</v>
      </c>
      <c r="D3390" s="285" t="s">
        <v>686</v>
      </c>
      <c r="F3390" s="242"/>
      <c r="I3390" s="284" t="s">
        <v>87</v>
      </c>
      <c r="J3390" s="253"/>
      <c r="K3390" s="253"/>
      <c r="L3390" s="253"/>
      <c r="O3390" s="255"/>
    </row>
    <row r="3391" spans="1:15" s="241" customFormat="1" ht="30">
      <c r="A3391" s="284">
        <v>120820</v>
      </c>
      <c r="B3391" s="284" t="s">
        <v>5855</v>
      </c>
      <c r="C3391" s="284" t="s">
        <v>378</v>
      </c>
      <c r="D3391" s="285" t="s">
        <v>4866</v>
      </c>
      <c r="F3391" s="242"/>
      <c r="I3391" s="284" t="s">
        <v>87</v>
      </c>
      <c r="O3391" s="255"/>
    </row>
    <row r="3392" spans="1:15" s="241" customFormat="1" ht="30">
      <c r="A3392" s="284">
        <v>120821</v>
      </c>
      <c r="B3392" s="284" t="s">
        <v>5856</v>
      </c>
      <c r="C3392" s="284" t="s">
        <v>1191</v>
      </c>
      <c r="D3392" s="285" t="s">
        <v>707</v>
      </c>
      <c r="F3392" s="242"/>
      <c r="I3392" s="284" t="s">
        <v>87</v>
      </c>
      <c r="O3392" s="255"/>
    </row>
    <row r="3393" spans="1:15" s="241" customFormat="1" ht="30">
      <c r="A3393" s="284">
        <v>120822</v>
      </c>
      <c r="B3393" s="284" t="s">
        <v>5857</v>
      </c>
      <c r="C3393" s="284" t="s">
        <v>319</v>
      </c>
      <c r="D3393" s="285" t="s">
        <v>1032</v>
      </c>
      <c r="F3393" s="242"/>
      <c r="I3393" s="284" t="s">
        <v>87</v>
      </c>
      <c r="J3393" s="253"/>
      <c r="K3393" s="253"/>
      <c r="L3393" s="253"/>
      <c r="O3393" s="255"/>
    </row>
    <row r="3394" spans="1:15" s="241" customFormat="1" ht="30">
      <c r="A3394" s="284">
        <v>120823</v>
      </c>
      <c r="B3394" s="284" t="s">
        <v>5858</v>
      </c>
      <c r="C3394" s="284" t="s">
        <v>5859</v>
      </c>
      <c r="D3394" s="285" t="s">
        <v>880</v>
      </c>
      <c r="F3394" s="242"/>
      <c r="I3394" s="284" t="s">
        <v>87</v>
      </c>
      <c r="O3394" s="255"/>
    </row>
    <row r="3395" spans="1:15" s="241" customFormat="1" ht="30">
      <c r="A3395" s="284">
        <v>120824</v>
      </c>
      <c r="B3395" s="284" t="s">
        <v>5860</v>
      </c>
      <c r="C3395" s="284" t="s">
        <v>104</v>
      </c>
      <c r="D3395" s="285" t="s">
        <v>939</v>
      </c>
      <c r="F3395" s="242"/>
      <c r="I3395" s="284" t="s">
        <v>87</v>
      </c>
      <c r="O3395" s="255"/>
    </row>
    <row r="3396" spans="1:15" s="241" customFormat="1" ht="30">
      <c r="A3396" s="284">
        <v>120825</v>
      </c>
      <c r="B3396" s="284" t="s">
        <v>5861</v>
      </c>
      <c r="C3396" s="284" t="s">
        <v>209</v>
      </c>
      <c r="D3396" s="285" t="s">
        <v>471</v>
      </c>
      <c r="F3396" s="242"/>
      <c r="I3396" s="284" t="s">
        <v>87</v>
      </c>
      <c r="J3396" s="253"/>
      <c r="K3396" s="253"/>
      <c r="L3396" s="253"/>
      <c r="O3396" s="255"/>
    </row>
    <row r="3397" spans="1:15" s="241" customFormat="1" ht="30">
      <c r="A3397" s="284">
        <v>120826</v>
      </c>
      <c r="B3397" s="284" t="s">
        <v>5862</v>
      </c>
      <c r="C3397" s="284" t="s">
        <v>100</v>
      </c>
      <c r="D3397" s="285" t="s">
        <v>801</v>
      </c>
      <c r="F3397" s="242"/>
      <c r="I3397" s="284" t="s">
        <v>87</v>
      </c>
      <c r="J3397" s="253"/>
      <c r="K3397" s="253"/>
      <c r="L3397" s="253"/>
      <c r="O3397" s="255"/>
    </row>
    <row r="3398" spans="1:15" s="241" customFormat="1" ht="30">
      <c r="A3398" s="284">
        <v>120827</v>
      </c>
      <c r="B3398" s="284" t="s">
        <v>5863</v>
      </c>
      <c r="C3398" s="284" t="s">
        <v>165</v>
      </c>
      <c r="D3398" s="285" t="s">
        <v>701</v>
      </c>
      <c r="F3398" s="242"/>
      <c r="I3398" s="284" t="s">
        <v>239</v>
      </c>
      <c r="O3398" s="255"/>
    </row>
    <row r="3399" spans="1:15" s="241" customFormat="1" ht="30">
      <c r="A3399" s="284">
        <v>120828</v>
      </c>
      <c r="B3399" s="284" t="s">
        <v>5864</v>
      </c>
      <c r="C3399" s="284" t="s">
        <v>5865</v>
      </c>
      <c r="D3399" s="285" t="s">
        <v>836</v>
      </c>
      <c r="F3399" s="242"/>
      <c r="I3399" s="284" t="s">
        <v>87</v>
      </c>
      <c r="O3399" s="255"/>
    </row>
    <row r="3400" spans="1:15" s="241" customFormat="1" ht="30">
      <c r="A3400" s="284">
        <v>120829</v>
      </c>
      <c r="B3400" s="284" t="s">
        <v>5866</v>
      </c>
      <c r="C3400" s="284" t="s">
        <v>345</v>
      </c>
      <c r="D3400" s="285" t="s">
        <v>1026</v>
      </c>
      <c r="F3400" s="242"/>
      <c r="I3400" s="284" t="s">
        <v>239</v>
      </c>
      <c r="J3400" s="253"/>
      <c r="K3400" s="253"/>
      <c r="L3400" s="253"/>
      <c r="O3400" s="255"/>
    </row>
    <row r="3401" spans="1:15" s="241" customFormat="1" ht="30">
      <c r="A3401" s="284">
        <v>120830</v>
      </c>
      <c r="B3401" s="284" t="s">
        <v>5867</v>
      </c>
      <c r="C3401" s="284" t="s">
        <v>5868</v>
      </c>
      <c r="D3401" s="285" t="s">
        <v>1218</v>
      </c>
      <c r="F3401" s="242"/>
      <c r="I3401" s="284" t="s">
        <v>87</v>
      </c>
      <c r="O3401" s="255"/>
    </row>
    <row r="3402" spans="1:15" s="241" customFormat="1" ht="30">
      <c r="A3402" s="284">
        <v>120831</v>
      </c>
      <c r="B3402" s="284" t="s">
        <v>5869</v>
      </c>
      <c r="C3402" s="284" t="s">
        <v>5870</v>
      </c>
      <c r="D3402" s="285" t="s">
        <v>3620</v>
      </c>
      <c r="F3402" s="242"/>
      <c r="I3402" s="284" t="s">
        <v>87</v>
      </c>
      <c r="J3402" s="253"/>
      <c r="K3402" s="253"/>
      <c r="L3402" s="253"/>
      <c r="O3402" s="255"/>
    </row>
    <row r="3403" spans="1:15" s="241" customFormat="1" ht="30">
      <c r="A3403" s="284">
        <v>120832</v>
      </c>
      <c r="B3403" s="284" t="s">
        <v>1459</v>
      </c>
      <c r="C3403" s="284" t="s">
        <v>236</v>
      </c>
      <c r="D3403" s="285" t="s">
        <v>836</v>
      </c>
      <c r="F3403" s="242"/>
      <c r="I3403" s="284" t="s">
        <v>87</v>
      </c>
      <c r="J3403" s="253"/>
      <c r="K3403" s="253"/>
      <c r="L3403" s="253"/>
      <c r="O3403" s="255"/>
    </row>
    <row r="3404" spans="1:15" s="241" customFormat="1" ht="30">
      <c r="A3404" s="284">
        <v>120833</v>
      </c>
      <c r="B3404" s="284" t="s">
        <v>5871</v>
      </c>
      <c r="C3404" s="284" t="s">
        <v>377</v>
      </c>
      <c r="D3404" s="285" t="s">
        <v>788</v>
      </c>
      <c r="F3404" s="242"/>
      <c r="I3404" s="284" t="s">
        <v>87</v>
      </c>
      <c r="O3404" s="255"/>
    </row>
    <row r="3405" spans="1:15" s="241" customFormat="1" ht="30">
      <c r="A3405" s="284">
        <v>120834</v>
      </c>
      <c r="B3405" s="284" t="s">
        <v>5872</v>
      </c>
      <c r="C3405" s="284" t="s">
        <v>284</v>
      </c>
      <c r="D3405" s="285" t="s">
        <v>1151</v>
      </c>
      <c r="F3405" s="242"/>
      <c r="I3405" s="284" t="s">
        <v>87</v>
      </c>
      <c r="O3405" s="255"/>
    </row>
    <row r="3406" spans="1:15" s="241" customFormat="1" ht="30">
      <c r="A3406" s="284">
        <v>120835</v>
      </c>
      <c r="B3406" s="284" t="s">
        <v>5873</v>
      </c>
      <c r="C3406" s="284" t="s">
        <v>5693</v>
      </c>
      <c r="D3406" s="285" t="s">
        <v>698</v>
      </c>
      <c r="F3406" s="242"/>
      <c r="I3406" s="284" t="s">
        <v>87</v>
      </c>
      <c r="J3406" s="253"/>
      <c r="K3406" s="253"/>
      <c r="L3406" s="253"/>
      <c r="O3406" s="255"/>
    </row>
    <row r="3407" spans="1:15" s="241" customFormat="1" ht="30">
      <c r="A3407" s="284">
        <v>120836</v>
      </c>
      <c r="B3407" s="284" t="s">
        <v>5874</v>
      </c>
      <c r="C3407" s="284" t="s">
        <v>1689</v>
      </c>
      <c r="D3407" s="285" t="s">
        <v>685</v>
      </c>
      <c r="F3407" s="242"/>
      <c r="I3407" s="284" t="s">
        <v>87</v>
      </c>
      <c r="O3407" s="255"/>
    </row>
    <row r="3408" spans="1:15" s="241" customFormat="1" ht="30">
      <c r="A3408" s="284">
        <v>120837</v>
      </c>
      <c r="B3408" s="284" t="s">
        <v>5875</v>
      </c>
      <c r="C3408" s="284" t="s">
        <v>97</v>
      </c>
      <c r="D3408" s="285" t="s">
        <v>952</v>
      </c>
      <c r="F3408" s="242"/>
      <c r="I3408" s="284" t="s">
        <v>87</v>
      </c>
      <c r="O3408" s="255"/>
    </row>
    <row r="3409" spans="1:15" s="241" customFormat="1" ht="30">
      <c r="A3409" s="284">
        <v>120838</v>
      </c>
      <c r="B3409" s="284" t="s">
        <v>5876</v>
      </c>
      <c r="C3409" s="284" t="s">
        <v>487</v>
      </c>
      <c r="D3409" s="285" t="s">
        <v>1434</v>
      </c>
      <c r="F3409" s="242"/>
      <c r="I3409" s="284" t="s">
        <v>87</v>
      </c>
      <c r="J3409" s="253"/>
      <c r="K3409" s="253"/>
      <c r="L3409" s="253"/>
      <c r="O3409" s="255"/>
    </row>
    <row r="3410" spans="1:15" s="241" customFormat="1" ht="30">
      <c r="A3410" s="284">
        <v>120839</v>
      </c>
      <c r="B3410" s="284" t="s">
        <v>5877</v>
      </c>
      <c r="C3410" s="284" t="s">
        <v>92</v>
      </c>
      <c r="D3410" s="285" t="s">
        <v>886</v>
      </c>
      <c r="F3410" s="242"/>
      <c r="I3410" s="284" t="s">
        <v>239</v>
      </c>
      <c r="O3410" s="255"/>
    </row>
    <row r="3411" spans="1:15" s="241" customFormat="1" ht="30">
      <c r="A3411" s="284">
        <v>120840</v>
      </c>
      <c r="B3411" s="284" t="s">
        <v>5878</v>
      </c>
      <c r="C3411" s="284" t="s">
        <v>1358</v>
      </c>
      <c r="D3411" s="285" t="s">
        <v>924</v>
      </c>
      <c r="F3411" s="242"/>
      <c r="I3411" s="284" t="s">
        <v>239</v>
      </c>
      <c r="O3411" s="255"/>
    </row>
    <row r="3412" spans="1:15" s="241" customFormat="1" ht="30">
      <c r="A3412" s="284">
        <v>120841</v>
      </c>
      <c r="B3412" s="284" t="s">
        <v>5879</v>
      </c>
      <c r="C3412" s="284" t="s">
        <v>100</v>
      </c>
      <c r="D3412" s="285" t="s">
        <v>1077</v>
      </c>
      <c r="F3412" s="242"/>
      <c r="I3412" s="284" t="s">
        <v>239</v>
      </c>
      <c r="O3412" s="255"/>
    </row>
    <row r="3413" spans="1:15" s="241" customFormat="1" ht="30">
      <c r="A3413" s="284">
        <v>120842</v>
      </c>
      <c r="B3413" s="284" t="s">
        <v>5880</v>
      </c>
      <c r="C3413" s="284" t="s">
        <v>3944</v>
      </c>
      <c r="D3413" s="285" t="s">
        <v>1110</v>
      </c>
      <c r="F3413" s="242"/>
      <c r="I3413" s="284" t="s">
        <v>87</v>
      </c>
      <c r="J3413" s="253"/>
      <c r="K3413" s="253"/>
      <c r="L3413" s="253"/>
      <c r="O3413" s="255"/>
    </row>
    <row r="3414" spans="1:15" s="241" customFormat="1" ht="30">
      <c r="A3414" s="284">
        <v>120843</v>
      </c>
      <c r="B3414" s="284" t="s">
        <v>5881</v>
      </c>
      <c r="C3414" s="284" t="s">
        <v>92</v>
      </c>
      <c r="D3414" s="285" t="s">
        <v>886</v>
      </c>
      <c r="F3414" s="242"/>
      <c r="I3414" s="284" t="s">
        <v>87</v>
      </c>
      <c r="J3414" s="253"/>
      <c r="K3414" s="253"/>
      <c r="L3414" s="253"/>
      <c r="O3414" s="255"/>
    </row>
    <row r="3415" spans="1:15" s="241" customFormat="1" ht="30">
      <c r="A3415" s="284">
        <v>120844</v>
      </c>
      <c r="B3415" s="284" t="s">
        <v>5882</v>
      </c>
      <c r="C3415" s="284" t="s">
        <v>97</v>
      </c>
      <c r="D3415" s="285" t="s">
        <v>799</v>
      </c>
      <c r="F3415" s="242"/>
      <c r="I3415" s="284" t="s">
        <v>87</v>
      </c>
      <c r="O3415" s="255"/>
    </row>
    <row r="3416" spans="1:15" s="241" customFormat="1" ht="30">
      <c r="A3416" s="284">
        <v>120845</v>
      </c>
      <c r="B3416" s="284" t="s">
        <v>5883</v>
      </c>
      <c r="C3416" s="284" t="s">
        <v>141</v>
      </c>
      <c r="D3416" s="285" t="s">
        <v>788</v>
      </c>
      <c r="F3416" s="242"/>
      <c r="I3416" s="284" t="s">
        <v>239</v>
      </c>
      <c r="J3416" s="253"/>
      <c r="K3416" s="253"/>
      <c r="L3416" s="253"/>
      <c r="O3416" s="255"/>
    </row>
    <row r="3417" spans="1:15" s="241" customFormat="1" ht="30">
      <c r="A3417" s="284">
        <v>120846</v>
      </c>
      <c r="B3417" s="284" t="s">
        <v>5884</v>
      </c>
      <c r="C3417" s="284" t="s">
        <v>216</v>
      </c>
      <c r="D3417" s="285" t="s">
        <v>766</v>
      </c>
      <c r="F3417" s="242"/>
      <c r="I3417" s="284" t="s">
        <v>239</v>
      </c>
      <c r="J3417" s="253"/>
      <c r="K3417" s="253"/>
      <c r="L3417" s="253"/>
      <c r="O3417" s="245"/>
    </row>
    <row r="3418" spans="1:15" s="241" customFormat="1" ht="30">
      <c r="A3418" s="284">
        <v>120847</v>
      </c>
      <c r="B3418" s="284" t="s">
        <v>5885</v>
      </c>
      <c r="C3418" s="284" t="s">
        <v>197</v>
      </c>
      <c r="D3418" s="285" t="s">
        <v>782</v>
      </c>
      <c r="F3418" s="242"/>
      <c r="I3418" s="284" t="s">
        <v>87</v>
      </c>
      <c r="J3418" s="253"/>
      <c r="K3418" s="253"/>
      <c r="L3418" s="253"/>
      <c r="O3418" s="255"/>
    </row>
    <row r="3419" spans="1:15" s="241" customFormat="1" ht="30">
      <c r="A3419" s="284">
        <v>120848</v>
      </c>
      <c r="B3419" s="284" t="s">
        <v>5886</v>
      </c>
      <c r="C3419" s="284" t="s">
        <v>187</v>
      </c>
      <c r="D3419" s="285" t="s">
        <v>730</v>
      </c>
      <c r="F3419" s="242"/>
      <c r="I3419" s="284" t="s">
        <v>87</v>
      </c>
      <c r="J3419" s="253"/>
      <c r="K3419" s="253"/>
      <c r="L3419" s="253"/>
      <c r="O3419" s="255"/>
    </row>
    <row r="3420" spans="1:15" s="241" customFormat="1" ht="30">
      <c r="A3420" s="284">
        <v>120849</v>
      </c>
      <c r="B3420" s="284" t="s">
        <v>5887</v>
      </c>
      <c r="C3420" s="284" t="s">
        <v>167</v>
      </c>
      <c r="D3420" s="285" t="s">
        <v>1261</v>
      </c>
      <c r="F3420" s="242"/>
      <c r="I3420" s="284" t="s">
        <v>239</v>
      </c>
      <c r="O3420" s="255"/>
    </row>
    <row r="3421" spans="1:15" s="241" customFormat="1" ht="30">
      <c r="A3421" s="284">
        <v>120850</v>
      </c>
      <c r="B3421" s="284" t="s">
        <v>5888</v>
      </c>
      <c r="C3421" s="284" t="s">
        <v>92</v>
      </c>
      <c r="D3421" s="285" t="s">
        <v>739</v>
      </c>
      <c r="F3421" s="242"/>
      <c r="I3421" s="284" t="s">
        <v>87</v>
      </c>
      <c r="J3421" s="253"/>
      <c r="K3421" s="253"/>
      <c r="L3421" s="253"/>
      <c r="O3421" s="255"/>
    </row>
    <row r="3422" spans="1:15" s="241" customFormat="1" ht="30">
      <c r="A3422" s="284">
        <v>120851</v>
      </c>
      <c r="B3422" s="284" t="s">
        <v>5889</v>
      </c>
      <c r="C3422" s="284" t="s">
        <v>92</v>
      </c>
      <c r="D3422" s="285" t="s">
        <v>729</v>
      </c>
      <c r="F3422" s="242"/>
      <c r="I3422" s="284" t="s">
        <v>87</v>
      </c>
      <c r="J3422" s="253"/>
      <c r="K3422" s="253"/>
      <c r="L3422" s="253"/>
      <c r="O3422" s="255"/>
    </row>
    <row r="3423" spans="1:15" s="241" customFormat="1" ht="30">
      <c r="A3423" s="284">
        <v>120852</v>
      </c>
      <c r="B3423" s="284" t="s">
        <v>5890</v>
      </c>
      <c r="C3423" s="284" t="s">
        <v>141</v>
      </c>
      <c r="D3423" s="285" t="s">
        <v>580</v>
      </c>
      <c r="F3423" s="242"/>
      <c r="I3423" s="284" t="s">
        <v>87</v>
      </c>
      <c r="O3423" s="255"/>
    </row>
    <row r="3424" spans="1:15" s="241" customFormat="1" ht="30">
      <c r="A3424" s="284">
        <v>120853</v>
      </c>
      <c r="B3424" s="284" t="s">
        <v>5891</v>
      </c>
      <c r="C3424" s="284" t="s">
        <v>219</v>
      </c>
      <c r="D3424" s="285" t="s">
        <v>3812</v>
      </c>
      <c r="F3424" s="242"/>
      <c r="I3424" s="284" t="s">
        <v>239</v>
      </c>
      <c r="J3424" s="253"/>
      <c r="K3424" s="253"/>
      <c r="L3424" s="253"/>
      <c r="O3424" s="255"/>
    </row>
    <row r="3425" spans="1:15" s="241" customFormat="1" ht="30">
      <c r="A3425" s="284">
        <v>120854</v>
      </c>
      <c r="B3425" s="284" t="s">
        <v>5892</v>
      </c>
      <c r="C3425" s="284" t="s">
        <v>345</v>
      </c>
      <c r="D3425" s="285" t="s">
        <v>868</v>
      </c>
      <c r="F3425" s="242"/>
      <c r="I3425" s="284" t="s">
        <v>87</v>
      </c>
      <c r="O3425" s="255"/>
    </row>
    <row r="3426" spans="1:15" s="241" customFormat="1" ht="30">
      <c r="A3426" s="284">
        <v>120855</v>
      </c>
      <c r="B3426" s="284" t="s">
        <v>5893</v>
      </c>
      <c r="C3426" s="284" t="s">
        <v>152</v>
      </c>
      <c r="D3426" s="285" t="s">
        <v>912</v>
      </c>
      <c r="F3426" s="242"/>
      <c r="I3426" s="284" t="s">
        <v>87</v>
      </c>
      <c r="J3426" s="253"/>
      <c r="K3426" s="253"/>
      <c r="L3426" s="253"/>
      <c r="O3426" s="255"/>
    </row>
    <row r="3427" spans="1:15" s="241" customFormat="1" ht="30">
      <c r="A3427" s="284">
        <v>120856</v>
      </c>
      <c r="B3427" s="284" t="s">
        <v>5894</v>
      </c>
      <c r="C3427" s="284" t="s">
        <v>246</v>
      </c>
      <c r="D3427" s="285" t="s">
        <v>1530</v>
      </c>
      <c r="F3427" s="242"/>
      <c r="I3427" s="284" t="s">
        <v>87</v>
      </c>
      <c r="O3427" s="255"/>
    </row>
    <row r="3428" spans="1:15" s="241" customFormat="1" ht="30">
      <c r="A3428" s="284">
        <v>120857</v>
      </c>
      <c r="B3428" s="284" t="s">
        <v>5895</v>
      </c>
      <c r="C3428" s="284" t="s">
        <v>3875</v>
      </c>
      <c r="D3428" s="285" t="s">
        <v>1592</v>
      </c>
      <c r="F3428" s="242"/>
      <c r="I3428" s="284" t="s">
        <v>87</v>
      </c>
      <c r="O3428" s="255"/>
    </row>
    <row r="3429" spans="1:15" s="241" customFormat="1" ht="30">
      <c r="A3429" s="284">
        <v>120858</v>
      </c>
      <c r="B3429" s="284" t="s">
        <v>5896</v>
      </c>
      <c r="C3429" s="284" t="s">
        <v>303</v>
      </c>
      <c r="D3429" s="285" t="s">
        <v>759</v>
      </c>
      <c r="F3429" s="242"/>
      <c r="I3429" s="284" t="s">
        <v>239</v>
      </c>
      <c r="O3429" s="255"/>
    </row>
    <row r="3430" spans="1:15" s="241" customFormat="1" ht="30">
      <c r="A3430" s="284">
        <v>120859</v>
      </c>
      <c r="B3430" s="284" t="s">
        <v>5897</v>
      </c>
      <c r="C3430" s="284" t="s">
        <v>4645</v>
      </c>
      <c r="D3430" s="285" t="s">
        <v>698</v>
      </c>
      <c r="F3430" s="242"/>
      <c r="I3430" s="284" t="s">
        <v>87</v>
      </c>
      <c r="O3430" s="255"/>
    </row>
    <row r="3431" spans="1:15" s="241" customFormat="1" ht="30">
      <c r="A3431" s="284">
        <v>120860</v>
      </c>
      <c r="B3431" s="284" t="s">
        <v>5898</v>
      </c>
      <c r="C3431" s="284" t="s">
        <v>292</v>
      </c>
      <c r="D3431" s="285" t="s">
        <v>686</v>
      </c>
      <c r="F3431" s="242"/>
      <c r="I3431" s="284" t="s">
        <v>87</v>
      </c>
      <c r="O3431" s="255"/>
    </row>
    <row r="3432" spans="1:15" s="241" customFormat="1" ht="30">
      <c r="A3432" s="284">
        <v>120861</v>
      </c>
      <c r="B3432" s="284" t="s">
        <v>5899</v>
      </c>
      <c r="C3432" s="284" t="s">
        <v>218</v>
      </c>
      <c r="D3432" s="285" t="s">
        <v>1017</v>
      </c>
      <c r="F3432" s="242"/>
      <c r="I3432" s="284" t="s">
        <v>239</v>
      </c>
      <c r="O3432" s="255"/>
    </row>
    <row r="3433" spans="1:15" s="241" customFormat="1" ht="30">
      <c r="A3433" s="284">
        <v>120862</v>
      </c>
      <c r="B3433" s="284" t="s">
        <v>5900</v>
      </c>
      <c r="C3433" s="284" t="s">
        <v>92</v>
      </c>
      <c r="D3433" s="285" t="s">
        <v>953</v>
      </c>
      <c r="F3433" s="242"/>
      <c r="I3433" s="284" t="s">
        <v>87</v>
      </c>
      <c r="J3433" s="253"/>
      <c r="K3433" s="253"/>
      <c r="L3433" s="253"/>
      <c r="O3433" s="255"/>
    </row>
    <row r="3434" spans="1:15" s="241" customFormat="1" ht="30">
      <c r="A3434" s="284">
        <v>120863</v>
      </c>
      <c r="B3434" s="284" t="s">
        <v>5901</v>
      </c>
      <c r="C3434" s="284" t="s">
        <v>5786</v>
      </c>
      <c r="D3434" s="285" t="s">
        <v>1159</v>
      </c>
      <c r="F3434" s="242"/>
      <c r="I3434" s="284" t="s">
        <v>87</v>
      </c>
      <c r="O3434" s="255"/>
    </row>
    <row r="3435" spans="1:15" s="241" customFormat="1" ht="30">
      <c r="A3435" s="284">
        <v>120864</v>
      </c>
      <c r="B3435" s="284" t="s">
        <v>5902</v>
      </c>
      <c r="C3435" s="284" t="s">
        <v>212</v>
      </c>
      <c r="D3435" s="285" t="s">
        <v>857</v>
      </c>
      <c r="F3435" s="242"/>
      <c r="I3435" s="284" t="s">
        <v>87</v>
      </c>
      <c r="J3435" s="253"/>
      <c r="K3435" s="253"/>
      <c r="L3435" s="253"/>
      <c r="O3435" s="255"/>
    </row>
    <row r="3436" spans="1:15" s="241" customFormat="1" ht="30">
      <c r="A3436" s="284">
        <v>120865</v>
      </c>
      <c r="B3436" s="284" t="s">
        <v>3079</v>
      </c>
      <c r="C3436" s="284" t="s">
        <v>3269</v>
      </c>
      <c r="D3436" s="285" t="s">
        <v>820</v>
      </c>
      <c r="F3436" s="242"/>
      <c r="I3436" s="284" t="s">
        <v>87</v>
      </c>
      <c r="O3436" s="255"/>
    </row>
    <row r="3437" spans="1:15" s="241" customFormat="1" ht="30">
      <c r="A3437" s="284">
        <v>120866</v>
      </c>
      <c r="B3437" s="284" t="s">
        <v>5903</v>
      </c>
      <c r="C3437" s="284" t="s">
        <v>5904</v>
      </c>
      <c r="D3437" s="285" t="s">
        <v>727</v>
      </c>
      <c r="F3437" s="242"/>
      <c r="I3437" s="284" t="s">
        <v>87</v>
      </c>
      <c r="J3437" s="253"/>
      <c r="K3437" s="253"/>
      <c r="L3437" s="253"/>
      <c r="O3437" s="255"/>
    </row>
    <row r="3438" spans="1:15" s="241" customFormat="1" ht="30">
      <c r="A3438" s="284">
        <v>120867</v>
      </c>
      <c r="B3438" s="284" t="s">
        <v>5905</v>
      </c>
      <c r="C3438" s="284" t="s">
        <v>256</v>
      </c>
      <c r="D3438" s="285" t="s">
        <v>685</v>
      </c>
      <c r="F3438" s="242"/>
      <c r="I3438" s="284" t="s">
        <v>87</v>
      </c>
      <c r="O3438" s="255"/>
    </row>
    <row r="3439" spans="1:15" s="241" customFormat="1" ht="30">
      <c r="A3439" s="284">
        <v>120868</v>
      </c>
      <c r="B3439" s="284" t="s">
        <v>5906</v>
      </c>
      <c r="C3439" s="284" t="s">
        <v>207</v>
      </c>
      <c r="D3439" s="285" t="s">
        <v>1929</v>
      </c>
      <c r="F3439" s="242"/>
      <c r="I3439" s="284" t="s">
        <v>239</v>
      </c>
      <c r="O3439" s="255"/>
    </row>
    <row r="3440" spans="1:15" s="241" customFormat="1" ht="30">
      <c r="A3440" s="284">
        <v>120869</v>
      </c>
      <c r="B3440" s="284" t="s">
        <v>5907</v>
      </c>
      <c r="C3440" s="284" t="s">
        <v>165</v>
      </c>
      <c r="D3440" s="285" t="s">
        <v>1121</v>
      </c>
      <c r="F3440" s="242"/>
      <c r="I3440" s="284" t="s">
        <v>239</v>
      </c>
      <c r="O3440" s="255"/>
    </row>
    <row r="3441" spans="1:15" s="241" customFormat="1" ht="30">
      <c r="A3441" s="284">
        <v>120870</v>
      </c>
      <c r="B3441" s="284" t="s">
        <v>5908</v>
      </c>
      <c r="C3441" s="284" t="s">
        <v>4192</v>
      </c>
      <c r="D3441" s="285" t="s">
        <v>1155</v>
      </c>
      <c r="F3441" s="242"/>
      <c r="I3441" s="284" t="s">
        <v>239</v>
      </c>
      <c r="O3441" s="255"/>
    </row>
    <row r="3442" spans="1:15" s="241" customFormat="1" ht="30">
      <c r="A3442" s="284">
        <v>120871</v>
      </c>
      <c r="B3442" s="284" t="s">
        <v>5909</v>
      </c>
      <c r="C3442" s="284" t="s">
        <v>90</v>
      </c>
      <c r="D3442" s="285" t="s">
        <v>827</v>
      </c>
      <c r="F3442" s="242"/>
      <c r="I3442" s="284" t="s">
        <v>87</v>
      </c>
      <c r="J3442" s="253"/>
      <c r="K3442" s="253"/>
      <c r="L3442" s="253"/>
      <c r="O3442" s="255"/>
    </row>
    <row r="3443" spans="1:15" s="241" customFormat="1" ht="30">
      <c r="A3443" s="284">
        <v>120872</v>
      </c>
      <c r="B3443" s="284" t="s">
        <v>5910</v>
      </c>
      <c r="C3443" s="284" t="s">
        <v>158</v>
      </c>
      <c r="D3443" s="285" t="s">
        <v>827</v>
      </c>
      <c r="F3443" s="242"/>
      <c r="I3443" s="284" t="s">
        <v>87</v>
      </c>
      <c r="O3443" s="255"/>
    </row>
    <row r="3444" spans="1:15" s="241" customFormat="1" ht="30">
      <c r="A3444" s="284">
        <v>120873</v>
      </c>
      <c r="B3444" s="284" t="s">
        <v>5911</v>
      </c>
      <c r="C3444" s="284" t="s">
        <v>152</v>
      </c>
      <c r="D3444" s="285" t="s">
        <v>689</v>
      </c>
      <c r="F3444" s="242"/>
      <c r="I3444" s="284" t="s">
        <v>87</v>
      </c>
      <c r="O3444" s="255"/>
    </row>
    <row r="3445" spans="1:15" s="241" customFormat="1" ht="30">
      <c r="A3445" s="284">
        <v>120874</v>
      </c>
      <c r="B3445" s="284" t="s">
        <v>5912</v>
      </c>
      <c r="C3445" s="284" t="s">
        <v>197</v>
      </c>
      <c r="D3445" s="285" t="s">
        <v>809</v>
      </c>
      <c r="F3445" s="242"/>
      <c r="I3445" s="284" t="s">
        <v>87</v>
      </c>
      <c r="O3445" s="255"/>
    </row>
    <row r="3446" spans="1:15" s="241" customFormat="1" ht="30">
      <c r="A3446" s="284">
        <v>120875</v>
      </c>
      <c r="B3446" s="284" t="s">
        <v>5913</v>
      </c>
      <c r="C3446" s="284" t="s">
        <v>170</v>
      </c>
      <c r="D3446" s="285" t="s">
        <v>808</v>
      </c>
      <c r="F3446" s="242"/>
      <c r="I3446" s="284" t="s">
        <v>87</v>
      </c>
      <c r="J3446" s="253"/>
      <c r="K3446" s="253"/>
      <c r="L3446" s="253"/>
      <c r="O3446" s="255"/>
    </row>
    <row r="3447" spans="1:15" s="241" customFormat="1" ht="30">
      <c r="A3447" s="284">
        <v>120876</v>
      </c>
      <c r="B3447" s="284" t="s">
        <v>5914</v>
      </c>
      <c r="C3447" s="284" t="s">
        <v>156</v>
      </c>
      <c r="D3447" s="285" t="s">
        <v>1444</v>
      </c>
      <c r="F3447" s="242"/>
      <c r="I3447" s="284" t="s">
        <v>87</v>
      </c>
      <c r="O3447" s="255"/>
    </row>
    <row r="3448" spans="1:15" s="241" customFormat="1" ht="30">
      <c r="A3448" s="284">
        <v>120877</v>
      </c>
      <c r="B3448" s="284" t="s">
        <v>5915</v>
      </c>
      <c r="C3448" s="284" t="s">
        <v>287</v>
      </c>
      <c r="D3448" s="285" t="s">
        <v>773</v>
      </c>
      <c r="F3448" s="242"/>
      <c r="I3448" s="284" t="s">
        <v>87</v>
      </c>
      <c r="J3448" s="253"/>
      <c r="K3448" s="253"/>
      <c r="L3448" s="253"/>
      <c r="O3448" s="255"/>
    </row>
    <row r="3449" spans="1:15" s="241" customFormat="1" ht="30">
      <c r="A3449" s="284">
        <v>120878</v>
      </c>
      <c r="B3449" s="284" t="s">
        <v>5916</v>
      </c>
      <c r="C3449" s="284" t="s">
        <v>378</v>
      </c>
      <c r="D3449" s="285" t="s">
        <v>1444</v>
      </c>
      <c r="F3449" s="242"/>
      <c r="I3449" s="284" t="s">
        <v>87</v>
      </c>
      <c r="O3449" s="255"/>
    </row>
    <row r="3450" spans="1:15" s="241" customFormat="1" ht="30">
      <c r="A3450" s="284">
        <v>120879</v>
      </c>
      <c r="B3450" s="284" t="s">
        <v>5917</v>
      </c>
      <c r="C3450" s="284" t="s">
        <v>131</v>
      </c>
      <c r="D3450" s="285" t="s">
        <v>814</v>
      </c>
      <c r="F3450" s="242"/>
      <c r="I3450" s="284" t="s">
        <v>87</v>
      </c>
      <c r="J3450" s="253"/>
      <c r="K3450" s="253"/>
      <c r="L3450" s="253"/>
      <c r="O3450" s="255"/>
    </row>
    <row r="3451" spans="1:15" s="241" customFormat="1" ht="30">
      <c r="A3451" s="284">
        <v>120880</v>
      </c>
      <c r="B3451" s="284" t="s">
        <v>5918</v>
      </c>
      <c r="C3451" s="284" t="s">
        <v>297</v>
      </c>
      <c r="D3451" s="285" t="s">
        <v>1059</v>
      </c>
      <c r="F3451" s="242"/>
      <c r="I3451" s="284" t="s">
        <v>87</v>
      </c>
      <c r="O3451" s="255"/>
    </row>
    <row r="3452" spans="1:15" s="241" customFormat="1" ht="30">
      <c r="A3452" s="284">
        <v>120881</v>
      </c>
      <c r="B3452" s="284" t="s">
        <v>5919</v>
      </c>
      <c r="C3452" s="284" t="s">
        <v>1238</v>
      </c>
      <c r="D3452" s="285" t="s">
        <v>773</v>
      </c>
      <c r="F3452" s="242"/>
      <c r="I3452" s="284" t="s">
        <v>239</v>
      </c>
      <c r="J3452" s="253"/>
      <c r="K3452" s="253"/>
      <c r="L3452" s="253"/>
      <c r="O3452" s="255"/>
    </row>
    <row r="3453" spans="1:15" s="241" customFormat="1" ht="30">
      <c r="A3453" s="284">
        <v>120882</v>
      </c>
      <c r="B3453" s="284" t="s">
        <v>5920</v>
      </c>
      <c r="C3453" s="284" t="s">
        <v>178</v>
      </c>
      <c r="D3453" s="285" t="s">
        <v>709</v>
      </c>
      <c r="F3453" s="242"/>
      <c r="I3453" s="284" t="s">
        <v>87</v>
      </c>
      <c r="J3453" s="253"/>
      <c r="K3453" s="253"/>
      <c r="L3453" s="253"/>
      <c r="O3453" s="255"/>
    </row>
    <row r="3454" spans="1:15" s="241" customFormat="1" ht="30">
      <c r="A3454" s="284">
        <v>120883</v>
      </c>
      <c r="B3454" s="284" t="s">
        <v>5921</v>
      </c>
      <c r="C3454" s="284" t="s">
        <v>3976</v>
      </c>
      <c r="D3454" s="285" t="s">
        <v>746</v>
      </c>
      <c r="F3454" s="242"/>
      <c r="I3454" s="284" t="s">
        <v>87</v>
      </c>
      <c r="O3454" s="255"/>
    </row>
    <row r="3455" spans="1:15" s="241" customFormat="1" ht="30">
      <c r="A3455" s="284">
        <v>120884</v>
      </c>
      <c r="B3455" s="284" t="s">
        <v>5922</v>
      </c>
      <c r="C3455" s="284" t="s">
        <v>5923</v>
      </c>
      <c r="D3455" s="285" t="s">
        <v>1079</v>
      </c>
      <c r="F3455" s="242"/>
      <c r="I3455" s="284" t="s">
        <v>87</v>
      </c>
      <c r="O3455" s="255"/>
    </row>
    <row r="3456" spans="1:15" s="241" customFormat="1" ht="30">
      <c r="A3456" s="284">
        <v>120885</v>
      </c>
      <c r="B3456" s="284" t="s">
        <v>5924</v>
      </c>
      <c r="C3456" s="284" t="s">
        <v>3934</v>
      </c>
      <c r="D3456" s="285" t="s">
        <v>1468</v>
      </c>
      <c r="F3456" s="242"/>
      <c r="I3456" s="284" t="s">
        <v>239</v>
      </c>
      <c r="O3456" s="255"/>
    </row>
    <row r="3457" spans="1:15" s="241" customFormat="1" ht="30">
      <c r="A3457" s="284">
        <v>120886</v>
      </c>
      <c r="B3457" s="284" t="s">
        <v>5925</v>
      </c>
      <c r="C3457" s="284" t="s">
        <v>5926</v>
      </c>
      <c r="D3457" s="285" t="s">
        <v>684</v>
      </c>
      <c r="F3457" s="242"/>
      <c r="I3457" s="284" t="s">
        <v>87</v>
      </c>
      <c r="J3457" s="253"/>
      <c r="K3457" s="253"/>
      <c r="L3457" s="253"/>
      <c r="O3457" s="255"/>
    </row>
    <row r="3458" spans="1:15" s="241" customFormat="1" ht="30">
      <c r="A3458" s="284">
        <v>120887</v>
      </c>
      <c r="B3458" s="284" t="s">
        <v>5927</v>
      </c>
      <c r="C3458" s="284" t="s">
        <v>241</v>
      </c>
      <c r="D3458" s="285" t="s">
        <v>773</v>
      </c>
      <c r="F3458" s="242"/>
      <c r="I3458" s="284" t="s">
        <v>239</v>
      </c>
      <c r="O3458" s="255"/>
    </row>
    <row r="3459" spans="1:15" s="241" customFormat="1" ht="30">
      <c r="A3459" s="284">
        <v>120888</v>
      </c>
      <c r="B3459" s="284" t="s">
        <v>5928</v>
      </c>
      <c r="C3459" s="284" t="s">
        <v>1233</v>
      </c>
      <c r="D3459" s="285" t="s">
        <v>865</v>
      </c>
      <c r="F3459" s="242"/>
      <c r="I3459" s="284" t="s">
        <v>87</v>
      </c>
      <c r="O3459" s="255"/>
    </row>
    <row r="3460" spans="1:15" s="241" customFormat="1" ht="30">
      <c r="A3460" s="284">
        <v>120889</v>
      </c>
      <c r="B3460" s="284" t="s">
        <v>5929</v>
      </c>
      <c r="C3460" s="284" t="s">
        <v>306</v>
      </c>
      <c r="D3460" s="285" t="s">
        <v>1416</v>
      </c>
      <c r="F3460" s="242"/>
      <c r="I3460" s="284" t="s">
        <v>87</v>
      </c>
      <c r="O3460" s="255"/>
    </row>
    <row r="3461" spans="1:15" s="241" customFormat="1" ht="30">
      <c r="A3461" s="284">
        <v>120890</v>
      </c>
      <c r="B3461" s="284" t="s">
        <v>5930</v>
      </c>
      <c r="C3461" s="284" t="s">
        <v>100</v>
      </c>
      <c r="D3461" s="285" t="s">
        <v>1329</v>
      </c>
      <c r="F3461" s="242"/>
      <c r="I3461" s="284" t="s">
        <v>239</v>
      </c>
      <c r="O3461" s="255"/>
    </row>
    <row r="3462" spans="1:15" s="241" customFormat="1" ht="30">
      <c r="A3462" s="284">
        <v>120891</v>
      </c>
      <c r="B3462" s="284" t="s">
        <v>5931</v>
      </c>
      <c r="C3462" s="284" t="s">
        <v>135</v>
      </c>
      <c r="D3462" s="285" t="s">
        <v>809</v>
      </c>
      <c r="F3462" s="242"/>
      <c r="I3462" s="284" t="s">
        <v>87</v>
      </c>
      <c r="O3462" s="255"/>
    </row>
    <row r="3463" spans="1:15" s="241" customFormat="1" ht="30">
      <c r="A3463" s="284">
        <v>120892</v>
      </c>
      <c r="B3463" s="284" t="s">
        <v>5932</v>
      </c>
      <c r="C3463" s="284" t="s">
        <v>1220</v>
      </c>
      <c r="D3463" s="285" t="s">
        <v>885</v>
      </c>
      <c r="F3463" s="242"/>
      <c r="I3463" s="284" t="s">
        <v>87</v>
      </c>
      <c r="O3463" s="245"/>
    </row>
    <row r="3464" spans="1:15" s="241" customFormat="1" ht="30">
      <c r="A3464" s="284">
        <v>120893</v>
      </c>
      <c r="B3464" s="284" t="s">
        <v>5933</v>
      </c>
      <c r="C3464" s="284" t="s">
        <v>3934</v>
      </c>
      <c r="D3464" s="285" t="s">
        <v>698</v>
      </c>
      <c r="F3464" s="242"/>
      <c r="I3464" s="284" t="s">
        <v>87</v>
      </c>
      <c r="O3464" s="255"/>
    </row>
    <row r="3465" spans="1:15" s="241" customFormat="1" ht="30">
      <c r="A3465" s="284">
        <v>120894</v>
      </c>
      <c r="B3465" s="284" t="s">
        <v>5934</v>
      </c>
      <c r="C3465" s="284" t="s">
        <v>283</v>
      </c>
      <c r="D3465" s="285" t="s">
        <v>707</v>
      </c>
      <c r="F3465" s="242"/>
      <c r="I3465" s="284" t="s">
        <v>87</v>
      </c>
      <c r="O3465" s="255"/>
    </row>
    <row r="3466" spans="1:15" s="241" customFormat="1" ht="30">
      <c r="A3466" s="284">
        <v>120895</v>
      </c>
      <c r="B3466" s="284" t="s">
        <v>5935</v>
      </c>
      <c r="C3466" s="284" t="s">
        <v>160</v>
      </c>
      <c r="D3466" s="285" t="s">
        <v>471</v>
      </c>
      <c r="F3466" s="242"/>
      <c r="I3466" s="284" t="s">
        <v>87</v>
      </c>
      <c r="O3466" s="255"/>
    </row>
    <row r="3467" spans="1:15" s="241" customFormat="1" ht="30">
      <c r="A3467" s="284">
        <v>120896</v>
      </c>
      <c r="B3467" s="284" t="s">
        <v>5936</v>
      </c>
      <c r="C3467" s="284" t="s">
        <v>335</v>
      </c>
      <c r="D3467" s="285" t="s">
        <v>729</v>
      </c>
      <c r="F3467" s="242"/>
      <c r="I3467" s="284" t="s">
        <v>87</v>
      </c>
      <c r="O3467" s="255"/>
    </row>
    <row r="3468" spans="1:15" s="241" customFormat="1" ht="30">
      <c r="A3468" s="284">
        <v>120897</v>
      </c>
      <c r="B3468" s="284" t="s">
        <v>5937</v>
      </c>
      <c r="C3468" s="284" t="s">
        <v>141</v>
      </c>
      <c r="D3468" s="285" t="s">
        <v>5938</v>
      </c>
      <c r="F3468" s="242"/>
      <c r="I3468" s="284" t="s">
        <v>87</v>
      </c>
      <c r="O3468" s="255"/>
    </row>
    <row r="3469" spans="1:15" s="241" customFormat="1" ht="30">
      <c r="A3469" s="284">
        <v>120898</v>
      </c>
      <c r="B3469" s="284" t="s">
        <v>5939</v>
      </c>
      <c r="C3469" s="284" t="s">
        <v>287</v>
      </c>
      <c r="D3469" s="285" t="s">
        <v>1438</v>
      </c>
      <c r="F3469" s="242"/>
      <c r="I3469" s="284" t="s">
        <v>87</v>
      </c>
      <c r="O3469" s="255"/>
    </row>
    <row r="3470" spans="1:15" s="241" customFormat="1" ht="30">
      <c r="A3470" s="284">
        <v>120899</v>
      </c>
      <c r="B3470" s="284" t="s">
        <v>5940</v>
      </c>
      <c r="C3470" s="284" t="s">
        <v>97</v>
      </c>
      <c r="D3470" s="285" t="s">
        <v>773</v>
      </c>
      <c r="F3470" s="242"/>
      <c r="I3470" s="284" t="s">
        <v>239</v>
      </c>
      <c r="O3470" s="255"/>
    </row>
    <row r="3471" spans="1:15" s="241" customFormat="1" ht="30">
      <c r="A3471" s="284">
        <v>120900</v>
      </c>
      <c r="B3471" s="284" t="s">
        <v>5941</v>
      </c>
      <c r="C3471" s="284" t="s">
        <v>88</v>
      </c>
      <c r="D3471" s="285" t="s">
        <v>5942</v>
      </c>
      <c r="F3471" s="242"/>
      <c r="I3471" s="284" t="s">
        <v>87</v>
      </c>
      <c r="O3471" s="255"/>
    </row>
    <row r="3472" spans="1:15" s="241" customFormat="1" ht="30">
      <c r="A3472" s="284">
        <v>120901</v>
      </c>
      <c r="B3472" s="284" t="s">
        <v>5943</v>
      </c>
      <c r="C3472" s="284" t="s">
        <v>218</v>
      </c>
      <c r="D3472" s="285" t="s">
        <v>1225</v>
      </c>
      <c r="F3472" s="242"/>
      <c r="I3472" s="284" t="s">
        <v>87</v>
      </c>
      <c r="O3472" s="255"/>
    </row>
    <row r="3473" spans="1:15" s="241" customFormat="1" ht="30">
      <c r="A3473" s="284">
        <v>120902</v>
      </c>
      <c r="B3473" s="284" t="s">
        <v>5944</v>
      </c>
      <c r="C3473" s="284" t="s">
        <v>1517</v>
      </c>
      <c r="D3473" s="285" t="s">
        <v>5945</v>
      </c>
      <c r="F3473" s="242"/>
      <c r="I3473" s="284" t="s">
        <v>87</v>
      </c>
      <c r="O3473" s="255"/>
    </row>
    <row r="3474" spans="1:15" s="241" customFormat="1" ht="30">
      <c r="A3474" s="284">
        <v>120903</v>
      </c>
      <c r="B3474" s="284" t="s">
        <v>5946</v>
      </c>
      <c r="C3474" s="284" t="s">
        <v>131</v>
      </c>
      <c r="D3474" s="285" t="s">
        <v>1133</v>
      </c>
      <c r="F3474" s="242"/>
      <c r="I3474" s="284" t="s">
        <v>239</v>
      </c>
      <c r="O3474" s="255"/>
    </row>
    <row r="3475" spans="1:15" s="241" customFormat="1" ht="30">
      <c r="A3475" s="284">
        <v>120904</v>
      </c>
      <c r="B3475" s="284" t="s">
        <v>5947</v>
      </c>
      <c r="C3475" s="284" t="s">
        <v>377</v>
      </c>
      <c r="D3475" s="285" t="s">
        <v>684</v>
      </c>
      <c r="F3475" s="242"/>
      <c r="I3475" s="284" t="s">
        <v>87</v>
      </c>
      <c r="O3475" s="255"/>
    </row>
    <row r="3476" spans="1:15" s="241" customFormat="1" ht="30">
      <c r="A3476" s="284">
        <v>120905</v>
      </c>
      <c r="B3476" s="284" t="s">
        <v>5948</v>
      </c>
      <c r="C3476" s="284" t="s">
        <v>184</v>
      </c>
      <c r="D3476" s="285" t="s">
        <v>836</v>
      </c>
      <c r="F3476" s="242"/>
      <c r="I3476" s="284" t="s">
        <v>87</v>
      </c>
      <c r="O3476" s="255"/>
    </row>
    <row r="3477" spans="1:15" s="241" customFormat="1" ht="30">
      <c r="A3477" s="284">
        <v>120906</v>
      </c>
      <c r="B3477" s="284" t="s">
        <v>5949</v>
      </c>
      <c r="C3477" s="284" t="s">
        <v>140</v>
      </c>
      <c r="D3477" s="285" t="s">
        <v>725</v>
      </c>
      <c r="F3477" s="242"/>
      <c r="I3477" s="284" t="s">
        <v>87</v>
      </c>
      <c r="J3477" s="253"/>
      <c r="K3477" s="253"/>
      <c r="L3477" s="253"/>
      <c r="O3477" s="255"/>
    </row>
    <row r="3478" spans="1:15" s="241" customFormat="1" ht="30">
      <c r="A3478" s="284">
        <v>120907</v>
      </c>
      <c r="B3478" s="284" t="s">
        <v>5950</v>
      </c>
      <c r="C3478" s="284" t="s">
        <v>101</v>
      </c>
      <c r="D3478" s="285" t="s">
        <v>5951</v>
      </c>
      <c r="F3478" s="242"/>
      <c r="I3478" s="284" t="s">
        <v>87</v>
      </c>
      <c r="O3478" s="255"/>
    </row>
    <row r="3479" spans="1:15" s="241" customFormat="1" ht="30">
      <c r="A3479" s="284">
        <v>120908</v>
      </c>
      <c r="B3479" s="284" t="s">
        <v>5952</v>
      </c>
      <c r="C3479" s="284" t="s">
        <v>1257</v>
      </c>
      <c r="D3479" s="285" t="s">
        <v>720</v>
      </c>
      <c r="F3479" s="242"/>
      <c r="I3479" s="284" t="s">
        <v>87</v>
      </c>
      <c r="O3479" s="255"/>
    </row>
    <row r="3480" spans="1:15" s="241" customFormat="1" ht="30">
      <c r="A3480" s="284">
        <v>120909</v>
      </c>
      <c r="B3480" s="284" t="s">
        <v>5953</v>
      </c>
      <c r="C3480" s="284" t="s">
        <v>1342</v>
      </c>
      <c r="D3480" s="285" t="s">
        <v>725</v>
      </c>
      <c r="F3480" s="242"/>
      <c r="I3480" s="284" t="s">
        <v>87</v>
      </c>
      <c r="O3480" s="255"/>
    </row>
    <row r="3481" spans="1:15" s="241" customFormat="1" ht="30">
      <c r="A3481" s="284">
        <v>120910</v>
      </c>
      <c r="B3481" s="284" t="s">
        <v>5954</v>
      </c>
      <c r="C3481" s="284" t="s">
        <v>5186</v>
      </c>
      <c r="D3481" s="285" t="s">
        <v>767</v>
      </c>
      <c r="F3481" s="242"/>
      <c r="I3481" s="284" t="s">
        <v>239</v>
      </c>
      <c r="O3481" s="255"/>
    </row>
    <row r="3482" spans="1:15" s="241" customFormat="1" ht="30">
      <c r="A3482" s="284">
        <v>120911</v>
      </c>
      <c r="B3482" s="284" t="s">
        <v>5955</v>
      </c>
      <c r="C3482" s="284" t="s">
        <v>100</v>
      </c>
      <c r="D3482" s="285" t="s">
        <v>1401</v>
      </c>
      <c r="F3482" s="242"/>
      <c r="I3482" s="284" t="s">
        <v>239</v>
      </c>
      <c r="O3482" s="255"/>
    </row>
    <row r="3483" spans="1:15" s="241" customFormat="1" ht="30">
      <c r="A3483" s="284">
        <v>120912</v>
      </c>
      <c r="B3483" s="284" t="s">
        <v>5956</v>
      </c>
      <c r="C3483" s="284" t="s">
        <v>171</v>
      </c>
      <c r="D3483" s="285" t="s">
        <v>685</v>
      </c>
      <c r="F3483" s="242"/>
      <c r="I3483" s="284" t="s">
        <v>87</v>
      </c>
      <c r="O3483" s="255"/>
    </row>
    <row r="3484" spans="1:15" s="241" customFormat="1" ht="30">
      <c r="A3484" s="284">
        <v>120913</v>
      </c>
      <c r="B3484" s="284" t="s">
        <v>2652</v>
      </c>
      <c r="C3484" s="284" t="s">
        <v>478</v>
      </c>
      <c r="D3484" s="285" t="s">
        <v>741</v>
      </c>
      <c r="F3484" s="242"/>
      <c r="I3484" s="284" t="s">
        <v>87</v>
      </c>
      <c r="O3484" s="255"/>
    </row>
    <row r="3485" spans="1:15" s="241" customFormat="1" ht="30">
      <c r="A3485" s="284">
        <v>120914</v>
      </c>
      <c r="B3485" s="284" t="s">
        <v>5957</v>
      </c>
      <c r="C3485" s="284" t="s">
        <v>97</v>
      </c>
      <c r="D3485" s="285" t="s">
        <v>185</v>
      </c>
      <c r="F3485" s="242"/>
      <c r="I3485" s="284" t="s">
        <v>87</v>
      </c>
      <c r="O3485" s="255"/>
    </row>
    <row r="3486" spans="1:15" s="241" customFormat="1" ht="30">
      <c r="A3486" s="284">
        <v>120915</v>
      </c>
      <c r="B3486" s="284" t="s">
        <v>5958</v>
      </c>
      <c r="C3486" s="284" t="s">
        <v>148</v>
      </c>
      <c r="D3486" s="285" t="s">
        <v>1630</v>
      </c>
      <c r="F3486" s="242"/>
      <c r="I3486" s="284" t="s">
        <v>87</v>
      </c>
      <c r="O3486" s="255"/>
    </row>
    <row r="3487" spans="1:15" s="241" customFormat="1" ht="30">
      <c r="A3487" s="284">
        <v>120916</v>
      </c>
      <c r="B3487" s="284" t="s">
        <v>5959</v>
      </c>
      <c r="C3487" s="284" t="s">
        <v>5960</v>
      </c>
      <c r="D3487" s="285" t="s">
        <v>799</v>
      </c>
      <c r="F3487" s="242"/>
      <c r="I3487" s="284" t="s">
        <v>87</v>
      </c>
      <c r="O3487" s="255"/>
    </row>
    <row r="3488" spans="1:15" s="241" customFormat="1" ht="30">
      <c r="A3488" s="284">
        <v>120917</v>
      </c>
      <c r="B3488" s="284" t="s">
        <v>5961</v>
      </c>
      <c r="C3488" s="284" t="s">
        <v>97</v>
      </c>
      <c r="D3488" s="285" t="s">
        <v>5962</v>
      </c>
      <c r="F3488" s="242"/>
      <c r="I3488" s="284" t="s">
        <v>239</v>
      </c>
      <c r="O3488" s="255"/>
    </row>
    <row r="3489" spans="1:15" s="241" customFormat="1" ht="30">
      <c r="A3489" s="284">
        <v>120918</v>
      </c>
      <c r="B3489" s="284" t="s">
        <v>5963</v>
      </c>
      <c r="C3489" s="284" t="s">
        <v>301</v>
      </c>
      <c r="D3489" s="285" t="s">
        <v>782</v>
      </c>
      <c r="F3489" s="242"/>
      <c r="I3489" s="284" t="s">
        <v>87</v>
      </c>
      <c r="J3489" s="253"/>
      <c r="K3489" s="253"/>
      <c r="L3489" s="253"/>
      <c r="O3489" s="255"/>
    </row>
    <row r="3490" spans="1:15" s="241" customFormat="1" ht="30">
      <c r="A3490" s="284">
        <v>120919</v>
      </c>
      <c r="B3490" s="284" t="s">
        <v>5964</v>
      </c>
      <c r="C3490" s="284" t="s">
        <v>3877</v>
      </c>
      <c r="D3490" s="285" t="s">
        <v>5965</v>
      </c>
      <c r="F3490" s="242"/>
      <c r="I3490" s="284" t="s">
        <v>239</v>
      </c>
      <c r="O3490" s="255"/>
    </row>
    <row r="3491" spans="1:15" s="241" customFormat="1" ht="30">
      <c r="A3491" s="284">
        <v>120920</v>
      </c>
      <c r="B3491" s="284" t="s">
        <v>5966</v>
      </c>
      <c r="C3491" s="284" t="s">
        <v>5967</v>
      </c>
      <c r="D3491" s="285" t="s">
        <v>755</v>
      </c>
      <c r="F3491" s="242"/>
      <c r="I3491" s="284" t="s">
        <v>87</v>
      </c>
      <c r="O3491" s="255"/>
    </row>
    <row r="3492" spans="1:15" s="241" customFormat="1" ht="30">
      <c r="A3492" s="284">
        <v>120921</v>
      </c>
      <c r="B3492" s="284" t="s">
        <v>5968</v>
      </c>
      <c r="C3492" s="284" t="s">
        <v>100</v>
      </c>
      <c r="D3492" s="285" t="s">
        <v>769</v>
      </c>
      <c r="F3492" s="242"/>
      <c r="I3492" s="284" t="s">
        <v>87</v>
      </c>
      <c r="O3492" s="255"/>
    </row>
    <row r="3493" spans="1:15" s="241" customFormat="1" ht="30">
      <c r="A3493" s="284">
        <v>120922</v>
      </c>
      <c r="B3493" s="284" t="s">
        <v>5969</v>
      </c>
      <c r="C3493" s="284" t="s">
        <v>171</v>
      </c>
      <c r="D3493" s="285" t="s">
        <v>769</v>
      </c>
      <c r="F3493" s="242"/>
      <c r="I3493" s="284" t="s">
        <v>87</v>
      </c>
      <c r="O3493" s="255"/>
    </row>
    <row r="3494" spans="1:15" s="241" customFormat="1" ht="30">
      <c r="A3494" s="284">
        <v>120923</v>
      </c>
      <c r="B3494" s="284" t="s">
        <v>5970</v>
      </c>
      <c r="C3494" s="284" t="s">
        <v>175</v>
      </c>
      <c r="D3494" s="285" t="s">
        <v>5971</v>
      </c>
      <c r="F3494" s="242"/>
      <c r="I3494" s="284" t="s">
        <v>87</v>
      </c>
      <c r="O3494" s="255"/>
    </row>
    <row r="3495" spans="1:15" s="241" customFormat="1" ht="30">
      <c r="A3495" s="284">
        <v>120924</v>
      </c>
      <c r="B3495" s="284" t="s">
        <v>5972</v>
      </c>
      <c r="C3495" s="284" t="s">
        <v>165</v>
      </c>
      <c r="D3495" s="285" t="s">
        <v>692</v>
      </c>
      <c r="F3495" s="242"/>
      <c r="I3495" s="284" t="s">
        <v>87</v>
      </c>
      <c r="O3495" s="255"/>
    </row>
    <row r="3496" spans="1:15" s="241" customFormat="1" ht="30">
      <c r="A3496" s="284">
        <v>120925</v>
      </c>
      <c r="B3496" s="284" t="s">
        <v>5973</v>
      </c>
      <c r="C3496" s="284" t="s">
        <v>148</v>
      </c>
      <c r="D3496" s="285" t="s">
        <v>5974</v>
      </c>
      <c r="F3496" s="242"/>
      <c r="I3496" s="284" t="s">
        <v>87</v>
      </c>
      <c r="O3496" s="255"/>
    </row>
    <row r="3497" spans="1:15" s="241" customFormat="1" ht="30">
      <c r="A3497" s="284">
        <v>120926</v>
      </c>
      <c r="B3497" s="284" t="s">
        <v>5975</v>
      </c>
      <c r="C3497" s="284" t="s">
        <v>103</v>
      </c>
      <c r="D3497" s="285" t="s">
        <v>1527</v>
      </c>
      <c r="F3497" s="242"/>
      <c r="I3497" s="284" t="s">
        <v>87</v>
      </c>
      <c r="O3497" s="255"/>
    </row>
    <row r="3498" spans="1:15" s="241" customFormat="1" ht="30">
      <c r="A3498" s="284">
        <v>120927</v>
      </c>
      <c r="B3498" s="284" t="s">
        <v>5976</v>
      </c>
      <c r="C3498" s="284" t="s">
        <v>5977</v>
      </c>
      <c r="D3498" s="285" t="s">
        <v>832</v>
      </c>
      <c r="F3498" s="242"/>
      <c r="I3498" s="284" t="s">
        <v>239</v>
      </c>
      <c r="O3498" s="255"/>
    </row>
    <row r="3499" spans="1:15" s="241" customFormat="1" ht="30">
      <c r="A3499" s="284">
        <v>120928</v>
      </c>
      <c r="B3499" s="284" t="s">
        <v>5978</v>
      </c>
      <c r="C3499" s="284" t="s">
        <v>4036</v>
      </c>
      <c r="D3499" s="285" t="s">
        <v>1671</v>
      </c>
      <c r="F3499" s="242"/>
      <c r="I3499" s="284" t="s">
        <v>87</v>
      </c>
      <c r="O3499" s="255"/>
    </row>
    <row r="3500" spans="1:15" s="241" customFormat="1" ht="30">
      <c r="A3500" s="284">
        <v>120929</v>
      </c>
      <c r="B3500" s="284" t="s">
        <v>5979</v>
      </c>
      <c r="C3500" s="284" t="s">
        <v>454</v>
      </c>
      <c r="D3500" s="285" t="s">
        <v>692</v>
      </c>
      <c r="F3500" s="242"/>
      <c r="I3500" s="284" t="s">
        <v>239</v>
      </c>
      <c r="O3500" s="255"/>
    </row>
    <row r="3501" spans="1:15" s="241" customFormat="1" ht="30">
      <c r="A3501" s="284">
        <v>120930</v>
      </c>
      <c r="B3501" s="284" t="s">
        <v>5980</v>
      </c>
      <c r="C3501" s="284" t="s">
        <v>134</v>
      </c>
      <c r="D3501" s="285" t="s">
        <v>884</v>
      </c>
      <c r="F3501" s="242"/>
      <c r="I3501" s="284" t="s">
        <v>87</v>
      </c>
      <c r="O3501" s="255"/>
    </row>
    <row r="3502" spans="1:15" s="241" customFormat="1" ht="30">
      <c r="A3502" s="284">
        <v>120931</v>
      </c>
      <c r="B3502" s="284" t="s">
        <v>5981</v>
      </c>
      <c r="C3502" s="284" t="s">
        <v>276</v>
      </c>
      <c r="D3502" s="285" t="s">
        <v>1016</v>
      </c>
      <c r="F3502" s="242"/>
      <c r="I3502" s="284" t="s">
        <v>87</v>
      </c>
      <c r="J3502" s="253"/>
      <c r="K3502" s="253"/>
      <c r="L3502" s="253"/>
      <c r="O3502" s="255"/>
    </row>
    <row r="3503" spans="1:15" s="241" customFormat="1" ht="30">
      <c r="A3503" s="284">
        <v>120932</v>
      </c>
      <c r="B3503" s="284" t="s">
        <v>5982</v>
      </c>
      <c r="C3503" s="284" t="s">
        <v>119</v>
      </c>
      <c r="D3503" s="285" t="s">
        <v>824</v>
      </c>
      <c r="F3503" s="242"/>
      <c r="I3503" s="284" t="s">
        <v>239</v>
      </c>
      <c r="O3503" s="255"/>
    </row>
    <row r="3504" spans="1:15" s="241" customFormat="1" ht="30">
      <c r="A3504" s="284">
        <v>120933</v>
      </c>
      <c r="B3504" s="284" t="s">
        <v>5983</v>
      </c>
      <c r="C3504" s="284" t="s">
        <v>1588</v>
      </c>
      <c r="D3504" s="285" t="s">
        <v>1234</v>
      </c>
      <c r="F3504" s="242"/>
      <c r="I3504" s="284" t="s">
        <v>239</v>
      </c>
      <c r="O3504" s="255"/>
    </row>
    <row r="3505" spans="1:15" s="241" customFormat="1" ht="30">
      <c r="A3505" s="284">
        <v>120934</v>
      </c>
      <c r="B3505" s="284" t="s">
        <v>5984</v>
      </c>
      <c r="C3505" s="284" t="s">
        <v>97</v>
      </c>
      <c r="D3505" s="285" t="s">
        <v>746</v>
      </c>
      <c r="F3505" s="242"/>
      <c r="I3505" s="284" t="s">
        <v>239</v>
      </c>
      <c r="O3505" s="255"/>
    </row>
    <row r="3506" spans="1:15" s="241" customFormat="1" ht="30">
      <c r="A3506" s="284">
        <v>120935</v>
      </c>
      <c r="B3506" s="284" t="s">
        <v>5985</v>
      </c>
      <c r="C3506" s="284" t="s">
        <v>97</v>
      </c>
      <c r="D3506" s="285" t="s">
        <v>836</v>
      </c>
      <c r="F3506" s="242"/>
      <c r="I3506" s="284" t="s">
        <v>87</v>
      </c>
      <c r="O3506" s="255"/>
    </row>
    <row r="3507" spans="1:15" s="241" customFormat="1" ht="30">
      <c r="A3507" s="284">
        <v>120936</v>
      </c>
      <c r="B3507" s="284" t="s">
        <v>5986</v>
      </c>
      <c r="C3507" s="284" t="s">
        <v>464</v>
      </c>
      <c r="D3507" s="285" t="s">
        <v>1491</v>
      </c>
      <c r="F3507" s="242"/>
      <c r="I3507" s="284" t="s">
        <v>87</v>
      </c>
      <c r="O3507" s="255"/>
    </row>
    <row r="3508" spans="1:15" s="241" customFormat="1" ht="30">
      <c r="A3508" s="284">
        <v>120937</v>
      </c>
      <c r="B3508" s="284" t="s">
        <v>5987</v>
      </c>
      <c r="C3508" s="284" t="s">
        <v>152</v>
      </c>
      <c r="D3508" s="285" t="s">
        <v>717</v>
      </c>
      <c r="F3508" s="242"/>
      <c r="I3508" s="284" t="s">
        <v>87</v>
      </c>
      <c r="O3508" s="255"/>
    </row>
    <row r="3509" spans="1:15" s="241" customFormat="1" ht="30">
      <c r="A3509" s="284">
        <v>120938</v>
      </c>
      <c r="B3509" s="284" t="s">
        <v>4654</v>
      </c>
      <c r="C3509" s="284" t="s">
        <v>3589</v>
      </c>
      <c r="D3509" s="285" t="s">
        <v>1654</v>
      </c>
      <c r="F3509" s="242"/>
      <c r="I3509" s="284" t="s">
        <v>239</v>
      </c>
      <c r="O3509" s="255"/>
    </row>
    <row r="3510" spans="1:15" s="241" customFormat="1" ht="30">
      <c r="A3510" s="284">
        <v>120939</v>
      </c>
      <c r="B3510" s="284" t="s">
        <v>5988</v>
      </c>
      <c r="C3510" s="284" t="s">
        <v>97</v>
      </c>
      <c r="D3510" s="285" t="s">
        <v>888</v>
      </c>
      <c r="F3510" s="242"/>
      <c r="I3510" s="284" t="s">
        <v>239</v>
      </c>
      <c r="J3510" s="253"/>
      <c r="K3510" s="253"/>
      <c r="L3510" s="253"/>
      <c r="O3510" s="255"/>
    </row>
    <row r="3511" spans="1:15" s="241" customFormat="1" ht="30">
      <c r="A3511" s="284">
        <v>120940</v>
      </c>
      <c r="B3511" s="284" t="s">
        <v>5989</v>
      </c>
      <c r="C3511" s="284" t="s">
        <v>253</v>
      </c>
      <c r="D3511" s="285" t="s">
        <v>1397</v>
      </c>
      <c r="F3511" s="242"/>
      <c r="I3511" s="284" t="s">
        <v>239</v>
      </c>
      <c r="J3511" s="253"/>
      <c r="K3511" s="253"/>
      <c r="L3511" s="253"/>
      <c r="O3511" s="255"/>
    </row>
    <row r="3512" spans="1:15" s="241" customFormat="1" ht="30">
      <c r="A3512" s="284">
        <v>120941</v>
      </c>
      <c r="B3512" s="284" t="s">
        <v>5990</v>
      </c>
      <c r="C3512" s="284" t="s">
        <v>218</v>
      </c>
      <c r="D3512" s="285" t="s">
        <v>698</v>
      </c>
      <c r="F3512" s="242"/>
      <c r="I3512" s="284" t="s">
        <v>239</v>
      </c>
      <c r="O3512" s="255"/>
    </row>
    <row r="3513" spans="1:15" s="241" customFormat="1" ht="30">
      <c r="A3513" s="284">
        <v>120942</v>
      </c>
      <c r="B3513" s="284" t="s">
        <v>5991</v>
      </c>
      <c r="C3513" s="284" t="s">
        <v>458</v>
      </c>
      <c r="D3513" s="285" t="s">
        <v>734</v>
      </c>
      <c r="F3513" s="242"/>
      <c r="I3513" s="284" t="s">
        <v>87</v>
      </c>
      <c r="J3513" s="253"/>
      <c r="K3513" s="253"/>
      <c r="L3513" s="253"/>
      <c r="O3513" s="255"/>
    </row>
    <row r="3514" spans="1:15" s="241" customFormat="1" ht="30">
      <c r="A3514" s="284">
        <v>120943</v>
      </c>
      <c r="B3514" s="284" t="s">
        <v>5992</v>
      </c>
      <c r="C3514" s="284" t="s">
        <v>1705</v>
      </c>
      <c r="D3514" s="285" t="s">
        <v>788</v>
      </c>
      <c r="F3514" s="242"/>
      <c r="I3514" s="284" t="s">
        <v>239</v>
      </c>
      <c r="O3514" s="255"/>
    </row>
    <row r="3515" spans="1:15" s="241" customFormat="1" ht="30">
      <c r="A3515" s="284">
        <v>120944</v>
      </c>
      <c r="B3515" s="284" t="s">
        <v>5993</v>
      </c>
      <c r="C3515" s="284" t="s">
        <v>506</v>
      </c>
      <c r="D3515" s="285" t="s">
        <v>872</v>
      </c>
      <c r="F3515" s="242"/>
      <c r="I3515" s="284" t="s">
        <v>239</v>
      </c>
      <c r="J3515" s="253"/>
      <c r="K3515" s="253"/>
      <c r="L3515" s="253"/>
      <c r="O3515" s="245"/>
    </row>
    <row r="3516" spans="1:15" s="241" customFormat="1" ht="30">
      <c r="A3516" s="284">
        <v>120945</v>
      </c>
      <c r="B3516" s="284" t="s">
        <v>4843</v>
      </c>
      <c r="C3516" s="284" t="s">
        <v>180</v>
      </c>
      <c r="D3516" s="285" t="s">
        <v>5994</v>
      </c>
      <c r="F3516" s="242"/>
      <c r="I3516" s="284" t="s">
        <v>87</v>
      </c>
      <c r="O3516" s="255"/>
    </row>
    <row r="3517" spans="1:15" s="241" customFormat="1" ht="30">
      <c r="A3517" s="284">
        <v>120946</v>
      </c>
      <c r="B3517" s="284" t="s">
        <v>5995</v>
      </c>
      <c r="C3517" s="284" t="s">
        <v>287</v>
      </c>
      <c r="D3517" s="285" t="s">
        <v>872</v>
      </c>
      <c r="F3517" s="242"/>
      <c r="I3517" s="284" t="s">
        <v>239</v>
      </c>
      <c r="O3517" s="255"/>
    </row>
    <row r="3518" spans="1:15" s="241" customFormat="1" ht="30">
      <c r="A3518" s="284">
        <v>120947</v>
      </c>
      <c r="B3518" s="284" t="s">
        <v>5996</v>
      </c>
      <c r="C3518" s="284" t="s">
        <v>148</v>
      </c>
      <c r="D3518" s="285" t="s">
        <v>1331</v>
      </c>
      <c r="F3518" s="242"/>
      <c r="I3518" s="284" t="s">
        <v>239</v>
      </c>
      <c r="O3518" s="255"/>
    </row>
    <row r="3519" spans="1:15" s="241" customFormat="1" ht="30">
      <c r="A3519" s="284">
        <v>120948</v>
      </c>
      <c r="B3519" s="284" t="s">
        <v>5997</v>
      </c>
      <c r="C3519" s="284" t="s">
        <v>134</v>
      </c>
      <c r="D3519" s="285" t="s">
        <v>746</v>
      </c>
      <c r="F3519" s="242"/>
      <c r="I3519" s="284" t="s">
        <v>87</v>
      </c>
      <c r="O3519" s="255"/>
    </row>
    <row r="3520" spans="1:15" s="241" customFormat="1" ht="30">
      <c r="A3520" s="284">
        <v>120949</v>
      </c>
      <c r="B3520" s="284" t="s">
        <v>1237</v>
      </c>
      <c r="C3520" s="284" t="s">
        <v>148</v>
      </c>
      <c r="D3520" s="285" t="s">
        <v>5998</v>
      </c>
      <c r="F3520" s="242"/>
      <c r="I3520" s="284" t="s">
        <v>239</v>
      </c>
      <c r="O3520" s="255"/>
    </row>
    <row r="3521" spans="1:15" s="241" customFormat="1" ht="30">
      <c r="A3521" s="284">
        <v>120950</v>
      </c>
      <c r="B3521" s="284" t="s">
        <v>5999</v>
      </c>
      <c r="C3521" s="284" t="s">
        <v>257</v>
      </c>
      <c r="D3521" s="285" t="s">
        <v>891</v>
      </c>
      <c r="F3521" s="242"/>
      <c r="I3521" s="284" t="s">
        <v>87</v>
      </c>
      <c r="O3521" s="255"/>
    </row>
    <row r="3522" spans="1:15" s="241" customFormat="1" ht="30">
      <c r="A3522" s="284">
        <v>120951</v>
      </c>
      <c r="B3522" s="284" t="s">
        <v>6000</v>
      </c>
      <c r="C3522" s="284" t="s">
        <v>6001</v>
      </c>
      <c r="D3522" s="285" t="s">
        <v>816</v>
      </c>
      <c r="F3522" s="242"/>
      <c r="I3522" s="284" t="s">
        <v>87</v>
      </c>
      <c r="O3522" s="255"/>
    </row>
    <row r="3523" spans="1:15" s="241" customFormat="1" ht="30">
      <c r="A3523" s="284">
        <v>120952</v>
      </c>
      <c r="B3523" s="284" t="s">
        <v>6002</v>
      </c>
      <c r="C3523" s="284" t="s">
        <v>1659</v>
      </c>
      <c r="D3523" s="285" t="s">
        <v>803</v>
      </c>
      <c r="F3523" s="242"/>
      <c r="I3523" s="284" t="s">
        <v>87</v>
      </c>
      <c r="O3523" s="255"/>
    </row>
    <row r="3524" spans="1:15" s="241" customFormat="1" ht="30">
      <c r="A3524" s="284">
        <v>120953</v>
      </c>
      <c r="B3524" s="284" t="s">
        <v>6003</v>
      </c>
      <c r="C3524" s="284" t="s">
        <v>5112</v>
      </c>
      <c r="D3524" s="285" t="s">
        <v>828</v>
      </c>
      <c r="F3524" s="242"/>
      <c r="I3524" s="284" t="s">
        <v>87</v>
      </c>
      <c r="O3524" s="255"/>
    </row>
    <row r="3525" spans="1:15" s="241" customFormat="1" ht="30">
      <c r="A3525" s="284">
        <v>120954</v>
      </c>
      <c r="B3525" s="284" t="s">
        <v>6004</v>
      </c>
      <c r="C3525" s="284" t="s">
        <v>187</v>
      </c>
      <c r="D3525" s="285" t="s">
        <v>1022</v>
      </c>
      <c r="F3525" s="242"/>
      <c r="I3525" s="284" t="s">
        <v>239</v>
      </c>
      <c r="O3525" s="255"/>
    </row>
    <row r="3526" spans="1:15" s="241" customFormat="1" ht="30">
      <c r="A3526" s="284">
        <v>120955</v>
      </c>
      <c r="B3526" s="284" t="s">
        <v>6005</v>
      </c>
      <c r="C3526" s="284" t="s">
        <v>407</v>
      </c>
      <c r="D3526" s="285" t="s">
        <v>741</v>
      </c>
      <c r="F3526" s="242"/>
      <c r="I3526" s="284" t="s">
        <v>239</v>
      </c>
      <c r="O3526" s="255"/>
    </row>
    <row r="3527" spans="1:15" s="241" customFormat="1" ht="30">
      <c r="A3527" s="284">
        <v>120956</v>
      </c>
      <c r="B3527" s="284" t="s">
        <v>6006</v>
      </c>
      <c r="C3527" s="284" t="s">
        <v>254</v>
      </c>
      <c r="D3527" s="285" t="s">
        <v>698</v>
      </c>
      <c r="F3527" s="242"/>
      <c r="I3527" s="284" t="s">
        <v>239</v>
      </c>
      <c r="O3527" s="255"/>
    </row>
    <row r="3528" spans="1:15" s="241" customFormat="1" ht="30">
      <c r="A3528" s="284">
        <v>120957</v>
      </c>
      <c r="B3528" s="284" t="s">
        <v>6007</v>
      </c>
      <c r="C3528" s="284" t="s">
        <v>3269</v>
      </c>
      <c r="D3528" s="285" t="s">
        <v>933</v>
      </c>
      <c r="F3528" s="242"/>
      <c r="I3528" s="284" t="s">
        <v>87</v>
      </c>
      <c r="O3528" s="255"/>
    </row>
    <row r="3529" spans="1:15" s="241" customFormat="1" ht="30">
      <c r="A3529" s="284">
        <v>120958</v>
      </c>
      <c r="B3529" s="284" t="s">
        <v>6008</v>
      </c>
      <c r="C3529" s="284" t="s">
        <v>3934</v>
      </c>
      <c r="D3529" s="285" t="s">
        <v>685</v>
      </c>
      <c r="F3529" s="242"/>
      <c r="I3529" s="284" t="s">
        <v>87</v>
      </c>
      <c r="O3529" s="255"/>
    </row>
    <row r="3530" spans="1:15" s="241" customFormat="1" ht="30">
      <c r="A3530" s="284">
        <v>120959</v>
      </c>
      <c r="B3530" s="284" t="s">
        <v>6009</v>
      </c>
      <c r="C3530" s="284" t="s">
        <v>287</v>
      </c>
      <c r="D3530" s="285" t="s">
        <v>841</v>
      </c>
      <c r="F3530" s="242"/>
      <c r="I3530" s="284" t="s">
        <v>239</v>
      </c>
      <c r="O3530" s="255"/>
    </row>
    <row r="3531" spans="1:15" s="241" customFormat="1" ht="30">
      <c r="A3531" s="284">
        <v>120960</v>
      </c>
      <c r="B3531" s="284" t="s">
        <v>6010</v>
      </c>
      <c r="C3531" s="284" t="s">
        <v>228</v>
      </c>
      <c r="D3531" s="285" t="s">
        <v>854</v>
      </c>
      <c r="F3531" s="242"/>
      <c r="I3531" s="284" t="s">
        <v>239</v>
      </c>
      <c r="O3531" s="255"/>
    </row>
    <row r="3532" spans="1:15" s="241" customFormat="1" ht="30">
      <c r="A3532" s="284">
        <v>120961</v>
      </c>
      <c r="B3532" s="284" t="s">
        <v>6011</v>
      </c>
      <c r="C3532" s="284" t="s">
        <v>145</v>
      </c>
      <c r="D3532" s="285" t="s">
        <v>707</v>
      </c>
      <c r="F3532" s="242"/>
      <c r="I3532" s="284" t="s">
        <v>239</v>
      </c>
      <c r="O3532" s="255"/>
    </row>
    <row r="3533" spans="1:15" s="241" customFormat="1" ht="30">
      <c r="A3533" s="284">
        <v>120962</v>
      </c>
      <c r="B3533" s="284" t="s">
        <v>6012</v>
      </c>
      <c r="C3533" s="284" t="s">
        <v>5408</v>
      </c>
      <c r="D3533" s="285" t="s">
        <v>1051</v>
      </c>
      <c r="F3533" s="242"/>
      <c r="I3533" s="284" t="s">
        <v>239</v>
      </c>
      <c r="O3533" s="255"/>
    </row>
    <row r="3534" spans="1:15" s="241" customFormat="1" ht="30">
      <c r="A3534" s="284">
        <v>120963</v>
      </c>
      <c r="B3534" s="284" t="s">
        <v>6013</v>
      </c>
      <c r="C3534" s="284" t="s">
        <v>92</v>
      </c>
      <c r="D3534" s="285" t="s">
        <v>770</v>
      </c>
      <c r="F3534" s="242"/>
      <c r="I3534" s="284" t="s">
        <v>239</v>
      </c>
      <c r="O3534" s="255"/>
    </row>
    <row r="3535" spans="1:15" s="241" customFormat="1" ht="30">
      <c r="A3535" s="284">
        <v>120964</v>
      </c>
      <c r="B3535" s="284" t="s">
        <v>6014</v>
      </c>
      <c r="C3535" s="284" t="s">
        <v>4043</v>
      </c>
      <c r="D3535" s="285" t="s">
        <v>6015</v>
      </c>
      <c r="F3535" s="242"/>
      <c r="I3535" s="284" t="s">
        <v>239</v>
      </c>
      <c r="O3535" s="255"/>
    </row>
    <row r="3536" spans="1:15" s="241" customFormat="1" ht="30">
      <c r="A3536" s="284">
        <v>120965</v>
      </c>
      <c r="B3536" s="284" t="s">
        <v>6016</v>
      </c>
      <c r="C3536" s="284" t="s">
        <v>92</v>
      </c>
      <c r="D3536" s="285" t="s">
        <v>1712</v>
      </c>
      <c r="F3536" s="242"/>
      <c r="I3536" s="284" t="s">
        <v>239</v>
      </c>
      <c r="O3536" s="255"/>
    </row>
    <row r="3537" spans="1:15" s="241" customFormat="1" ht="30">
      <c r="A3537" s="284">
        <v>120966</v>
      </c>
      <c r="B3537" s="284" t="s">
        <v>6017</v>
      </c>
      <c r="C3537" s="284" t="s">
        <v>1185</v>
      </c>
      <c r="D3537" s="285" t="s">
        <v>1762</v>
      </c>
      <c r="F3537" s="242"/>
      <c r="I3537" s="284" t="s">
        <v>87</v>
      </c>
      <c r="O3537" s="255"/>
    </row>
    <row r="3538" spans="1:15" s="241" customFormat="1" ht="30">
      <c r="A3538" s="284">
        <v>120967</v>
      </c>
      <c r="B3538" s="284" t="s">
        <v>6018</v>
      </c>
      <c r="C3538" s="284" t="s">
        <v>292</v>
      </c>
      <c r="D3538" s="285" t="s">
        <v>6019</v>
      </c>
      <c r="F3538" s="242"/>
      <c r="I3538" s="284" t="s">
        <v>87</v>
      </c>
      <c r="O3538" s="255"/>
    </row>
    <row r="3539" spans="1:15" s="241" customFormat="1" ht="30">
      <c r="A3539" s="284">
        <v>120968</v>
      </c>
      <c r="B3539" s="284" t="s">
        <v>6020</v>
      </c>
      <c r="C3539" s="284" t="s">
        <v>97</v>
      </c>
      <c r="D3539" s="285" t="s">
        <v>953</v>
      </c>
      <c r="F3539" s="242"/>
      <c r="I3539" s="284" t="s">
        <v>239</v>
      </c>
      <c r="O3539" s="255"/>
    </row>
    <row r="3540" spans="1:15" s="241" customFormat="1" ht="30">
      <c r="A3540" s="284">
        <v>120969</v>
      </c>
      <c r="B3540" s="284" t="s">
        <v>6021</v>
      </c>
      <c r="C3540" s="284" t="s">
        <v>247</v>
      </c>
      <c r="D3540" s="285" t="s">
        <v>717</v>
      </c>
      <c r="F3540" s="242"/>
      <c r="I3540" s="284" t="s">
        <v>87</v>
      </c>
      <c r="O3540" s="255"/>
    </row>
    <row r="3541" spans="1:15" s="241" customFormat="1" ht="30">
      <c r="A3541" s="284">
        <v>120970</v>
      </c>
      <c r="B3541" s="284" t="s">
        <v>6022</v>
      </c>
      <c r="C3541" s="284" t="s">
        <v>243</v>
      </c>
      <c r="D3541" s="285" t="s">
        <v>739</v>
      </c>
      <c r="I3541" s="284" t="s">
        <v>87</v>
      </c>
      <c r="O3541" s="255"/>
    </row>
    <row r="3542" spans="1:15" s="241" customFormat="1" ht="30">
      <c r="A3542" s="284">
        <v>120971</v>
      </c>
      <c r="B3542" s="284" t="s">
        <v>6023</v>
      </c>
      <c r="C3542" s="284" t="s">
        <v>97</v>
      </c>
      <c r="D3542" s="285" t="s">
        <v>702</v>
      </c>
      <c r="F3542" s="242"/>
      <c r="I3542" s="284" t="s">
        <v>239</v>
      </c>
      <c r="O3542" s="255"/>
    </row>
    <row r="3543" spans="1:15" s="241" customFormat="1" ht="30">
      <c r="A3543" s="284">
        <v>120972</v>
      </c>
      <c r="B3543" s="284" t="s">
        <v>6024</v>
      </c>
      <c r="C3543" s="284" t="s">
        <v>440</v>
      </c>
      <c r="D3543" s="285" t="s">
        <v>1232</v>
      </c>
      <c r="F3543" s="242"/>
      <c r="I3543" s="284" t="s">
        <v>87</v>
      </c>
      <c r="O3543" s="255"/>
    </row>
    <row r="3544" spans="1:15" s="241" customFormat="1" ht="30">
      <c r="A3544" s="284">
        <v>120973</v>
      </c>
      <c r="B3544" s="284" t="s">
        <v>6025</v>
      </c>
      <c r="C3544" s="284" t="s">
        <v>141</v>
      </c>
      <c r="D3544" s="285" t="s">
        <v>1159</v>
      </c>
      <c r="F3544" s="242"/>
      <c r="I3544" s="284" t="s">
        <v>239</v>
      </c>
      <c r="O3544" s="255"/>
    </row>
    <row r="3545" spans="1:15" s="241" customFormat="1" ht="30">
      <c r="A3545" s="284">
        <v>120974</v>
      </c>
      <c r="B3545" s="284" t="s">
        <v>6026</v>
      </c>
      <c r="C3545" s="284" t="s">
        <v>222</v>
      </c>
      <c r="D3545" s="285" t="s">
        <v>1669</v>
      </c>
      <c r="F3545" s="242"/>
      <c r="I3545" s="284" t="s">
        <v>239</v>
      </c>
      <c r="O3545" s="255"/>
    </row>
    <row r="3546" spans="1:15" s="241" customFormat="1" ht="30">
      <c r="A3546" s="284">
        <v>120975</v>
      </c>
      <c r="B3546" s="284" t="s">
        <v>6027</v>
      </c>
      <c r="C3546" s="284" t="s">
        <v>228</v>
      </c>
      <c r="D3546" s="285" t="s">
        <v>1265</v>
      </c>
      <c r="F3546" s="242"/>
      <c r="I3546" s="284" t="s">
        <v>239</v>
      </c>
      <c r="O3546" s="255"/>
    </row>
    <row r="3547" spans="1:15" s="241" customFormat="1" ht="30">
      <c r="A3547" s="284">
        <v>120976</v>
      </c>
      <c r="B3547" s="284" t="s">
        <v>6028</v>
      </c>
      <c r="C3547" s="284" t="s">
        <v>173</v>
      </c>
      <c r="D3547" s="285" t="s">
        <v>185</v>
      </c>
      <c r="F3547" s="242"/>
      <c r="I3547" s="284" t="s">
        <v>87</v>
      </c>
      <c r="O3547" s="255"/>
    </row>
    <row r="3548" spans="1:15" s="241" customFormat="1" ht="30">
      <c r="A3548" s="284">
        <v>120977</v>
      </c>
      <c r="B3548" s="284" t="s">
        <v>6029</v>
      </c>
      <c r="C3548" s="284" t="s">
        <v>156</v>
      </c>
      <c r="D3548" s="285" t="s">
        <v>1265</v>
      </c>
      <c r="F3548" s="242"/>
      <c r="I3548" s="284" t="s">
        <v>87</v>
      </c>
      <c r="O3548" s="255"/>
    </row>
    <row r="3549" spans="1:15" s="241" customFormat="1" ht="30">
      <c r="A3549" s="284">
        <v>120978</v>
      </c>
      <c r="B3549" s="284" t="s">
        <v>6030</v>
      </c>
      <c r="C3549" s="284" t="s">
        <v>132</v>
      </c>
      <c r="D3549" s="285" t="s">
        <v>6031</v>
      </c>
      <c r="F3549" s="242"/>
      <c r="I3549" s="284" t="s">
        <v>87</v>
      </c>
      <c r="O3549" s="255"/>
    </row>
    <row r="3550" spans="1:15" s="241" customFormat="1" ht="30">
      <c r="A3550" s="284">
        <v>120979</v>
      </c>
      <c r="B3550" s="284" t="s">
        <v>6032</v>
      </c>
      <c r="C3550" s="284" t="s">
        <v>257</v>
      </c>
      <c r="D3550" s="285" t="s">
        <v>953</v>
      </c>
      <c r="F3550" s="242"/>
      <c r="I3550" s="284" t="s">
        <v>239</v>
      </c>
      <c r="O3550" s="255"/>
    </row>
    <row r="3551" spans="1:15" s="241" customFormat="1" ht="30">
      <c r="A3551" s="284">
        <v>120980</v>
      </c>
      <c r="B3551" s="284" t="s">
        <v>6033</v>
      </c>
      <c r="C3551" s="284" t="s">
        <v>103</v>
      </c>
      <c r="D3551" s="285" t="s">
        <v>970</v>
      </c>
      <c r="F3551" s="242"/>
      <c r="I3551" s="284" t="s">
        <v>239</v>
      </c>
      <c r="O3551" s="245"/>
    </row>
    <row r="3552" spans="1:15" s="241" customFormat="1" ht="30">
      <c r="A3552" s="284">
        <v>120981</v>
      </c>
      <c r="B3552" s="284" t="s">
        <v>6034</v>
      </c>
      <c r="C3552" s="284" t="s">
        <v>231</v>
      </c>
      <c r="D3552" s="285" t="s">
        <v>6035</v>
      </c>
      <c r="F3552" s="242"/>
      <c r="I3552" s="284" t="s">
        <v>87</v>
      </c>
      <c r="O3552" s="255"/>
    </row>
    <row r="3553" spans="1:15" s="241" customFormat="1" ht="30">
      <c r="A3553" s="284">
        <v>120982</v>
      </c>
      <c r="B3553" s="284" t="s">
        <v>6036</v>
      </c>
      <c r="C3553" s="284" t="s">
        <v>372</v>
      </c>
      <c r="D3553" s="285" t="s">
        <v>704</v>
      </c>
      <c r="F3553" s="242"/>
      <c r="I3553" s="284" t="s">
        <v>239</v>
      </c>
      <c r="O3553" s="255"/>
    </row>
    <row r="3554" spans="1:15" s="241" customFormat="1" ht="30">
      <c r="A3554" s="284">
        <v>120983</v>
      </c>
      <c r="B3554" s="284" t="s">
        <v>6037</v>
      </c>
      <c r="C3554" s="284" t="s">
        <v>218</v>
      </c>
      <c r="D3554" s="285" t="s">
        <v>717</v>
      </c>
      <c r="F3554" s="242"/>
      <c r="I3554" s="284" t="s">
        <v>239</v>
      </c>
      <c r="O3554" s="255"/>
    </row>
    <row r="3555" spans="1:15" s="241" customFormat="1" ht="30">
      <c r="A3555" s="284">
        <v>120984</v>
      </c>
      <c r="B3555" s="284" t="s">
        <v>6038</v>
      </c>
      <c r="C3555" s="284" t="s">
        <v>246</v>
      </c>
      <c r="D3555" s="285" t="s">
        <v>933</v>
      </c>
      <c r="F3555" s="242"/>
      <c r="I3555" s="284" t="s">
        <v>239</v>
      </c>
      <c r="J3555" s="253"/>
      <c r="K3555" s="253"/>
      <c r="L3555" s="253"/>
      <c r="O3555" s="255"/>
    </row>
    <row r="3556" spans="1:15" s="241" customFormat="1" ht="30">
      <c r="A3556" s="284">
        <v>120985</v>
      </c>
      <c r="B3556" s="284" t="s">
        <v>6039</v>
      </c>
      <c r="C3556" s="284" t="s">
        <v>218</v>
      </c>
      <c r="D3556" s="285" t="s">
        <v>773</v>
      </c>
      <c r="F3556" s="242"/>
      <c r="I3556" s="284" t="s">
        <v>239</v>
      </c>
      <c r="O3556" s="255"/>
    </row>
    <row r="3557" spans="1:15" s="241" customFormat="1" ht="30">
      <c r="A3557" s="284">
        <v>120986</v>
      </c>
      <c r="B3557" s="284" t="s">
        <v>6040</v>
      </c>
      <c r="C3557" s="284" t="s">
        <v>86</v>
      </c>
      <c r="D3557" s="285" t="s">
        <v>767</v>
      </c>
      <c r="F3557" s="242"/>
      <c r="I3557" s="284" t="s">
        <v>87</v>
      </c>
      <c r="O3557" s="255"/>
    </row>
    <row r="3558" spans="1:15" s="241" customFormat="1" ht="30">
      <c r="A3558" s="284">
        <v>120987</v>
      </c>
      <c r="B3558" s="284" t="s">
        <v>6041</v>
      </c>
      <c r="C3558" s="284" t="s">
        <v>101</v>
      </c>
      <c r="D3558" s="285" t="s">
        <v>818</v>
      </c>
      <c r="F3558" s="242"/>
      <c r="I3558" s="284" t="s">
        <v>87</v>
      </c>
      <c r="J3558" s="253"/>
      <c r="K3558" s="253"/>
      <c r="L3558" s="253"/>
      <c r="O3558" s="255"/>
    </row>
    <row r="3559" spans="1:15" s="241" customFormat="1" ht="30">
      <c r="A3559" s="284">
        <v>120988</v>
      </c>
      <c r="B3559" s="284" t="s">
        <v>6042</v>
      </c>
      <c r="C3559" s="284" t="s">
        <v>167</v>
      </c>
      <c r="D3559" s="285" t="s">
        <v>580</v>
      </c>
      <c r="F3559" s="242"/>
      <c r="I3559" s="284" t="s">
        <v>87</v>
      </c>
      <c r="O3559" s="255"/>
    </row>
    <row r="3560" spans="1:15" s="241" customFormat="1" ht="30">
      <c r="A3560" s="284">
        <v>120989</v>
      </c>
      <c r="B3560" s="284" t="s">
        <v>6043</v>
      </c>
      <c r="C3560" s="284" t="s">
        <v>167</v>
      </c>
      <c r="D3560" s="285" t="s">
        <v>725</v>
      </c>
      <c r="F3560" s="242"/>
      <c r="I3560" s="284" t="s">
        <v>239</v>
      </c>
      <c r="O3560" s="255"/>
    </row>
    <row r="3561" spans="1:15" s="241" customFormat="1" ht="30">
      <c r="A3561" s="284">
        <v>120990</v>
      </c>
      <c r="B3561" s="284" t="s">
        <v>6044</v>
      </c>
      <c r="C3561" s="284" t="s">
        <v>104</v>
      </c>
      <c r="D3561" s="285" t="s">
        <v>1427</v>
      </c>
      <c r="F3561" s="242"/>
      <c r="I3561" s="284" t="s">
        <v>87</v>
      </c>
      <c r="J3561" s="253"/>
      <c r="K3561" s="253"/>
      <c r="L3561" s="253"/>
      <c r="O3561" s="255"/>
    </row>
    <row r="3562" spans="1:15" s="241" customFormat="1" ht="30">
      <c r="A3562" s="284">
        <v>120991</v>
      </c>
      <c r="B3562" s="284" t="s">
        <v>6045</v>
      </c>
      <c r="C3562" s="284" t="s">
        <v>477</v>
      </c>
      <c r="D3562" s="285" t="s">
        <v>737</v>
      </c>
      <c r="F3562" s="242"/>
      <c r="I3562" s="284" t="s">
        <v>87</v>
      </c>
      <c r="O3562" s="255"/>
    </row>
    <row r="3563" spans="1:15" s="241" customFormat="1" ht="30">
      <c r="A3563" s="284">
        <v>120992</v>
      </c>
      <c r="B3563" s="284" t="s">
        <v>6046</v>
      </c>
      <c r="C3563" s="284" t="s">
        <v>372</v>
      </c>
      <c r="D3563" s="285" t="s">
        <v>727</v>
      </c>
      <c r="F3563" s="242"/>
      <c r="I3563" s="284" t="s">
        <v>239</v>
      </c>
      <c r="J3563" s="253"/>
      <c r="K3563" s="253"/>
      <c r="L3563" s="253"/>
      <c r="O3563" s="255"/>
    </row>
    <row r="3564" spans="1:15" s="241" customFormat="1" ht="30">
      <c r="A3564" s="284">
        <v>120993</v>
      </c>
      <c r="B3564" s="284" t="s">
        <v>6047</v>
      </c>
      <c r="C3564" s="284" t="s">
        <v>100</v>
      </c>
      <c r="D3564" s="285" t="s">
        <v>885</v>
      </c>
      <c r="F3564" s="242"/>
      <c r="I3564" s="284" t="s">
        <v>87</v>
      </c>
      <c r="O3564" s="255"/>
    </row>
    <row r="3565" spans="1:15" s="241" customFormat="1" ht="30">
      <c r="A3565" s="284">
        <v>120994</v>
      </c>
      <c r="B3565" s="284" t="s">
        <v>6048</v>
      </c>
      <c r="C3565" s="284" t="s">
        <v>364</v>
      </c>
      <c r="D3565" s="285" t="s">
        <v>1571</v>
      </c>
      <c r="F3565" s="242"/>
      <c r="I3565" s="284" t="s">
        <v>87</v>
      </c>
      <c r="O3565" s="255"/>
    </row>
    <row r="3566" spans="1:15" s="241" customFormat="1" ht="30">
      <c r="A3566" s="284">
        <v>120995</v>
      </c>
      <c r="B3566" s="284" t="s">
        <v>6049</v>
      </c>
      <c r="C3566" s="284" t="s">
        <v>92</v>
      </c>
      <c r="D3566" s="285" t="s">
        <v>692</v>
      </c>
      <c r="F3566" s="242"/>
      <c r="I3566" s="284" t="s">
        <v>239</v>
      </c>
      <c r="J3566" s="253"/>
      <c r="K3566" s="253"/>
      <c r="L3566" s="253"/>
      <c r="O3566" s="255"/>
    </row>
    <row r="3567" spans="1:15" s="241" customFormat="1" ht="30">
      <c r="A3567" s="284">
        <v>120996</v>
      </c>
      <c r="B3567" s="284" t="s">
        <v>6050</v>
      </c>
      <c r="C3567" s="284" t="s">
        <v>356</v>
      </c>
      <c r="D3567" s="285" t="s">
        <v>755</v>
      </c>
      <c r="F3567" s="242"/>
      <c r="I3567" s="284" t="s">
        <v>239</v>
      </c>
      <c r="O3567" s="255"/>
    </row>
    <row r="3568" spans="1:15" s="241" customFormat="1" ht="30">
      <c r="A3568" s="284">
        <v>120997</v>
      </c>
      <c r="B3568" s="284" t="s">
        <v>6051</v>
      </c>
      <c r="C3568" s="284" t="s">
        <v>167</v>
      </c>
      <c r="D3568" s="285" t="s">
        <v>702</v>
      </c>
      <c r="F3568" s="242"/>
      <c r="I3568" s="284" t="s">
        <v>239</v>
      </c>
      <c r="J3568" s="253"/>
      <c r="K3568" s="253"/>
      <c r="L3568" s="253"/>
      <c r="O3568" s="255"/>
    </row>
    <row r="3569" spans="1:15" s="241" customFormat="1" ht="30">
      <c r="A3569" s="284">
        <v>120998</v>
      </c>
      <c r="B3569" s="284" t="s">
        <v>6052</v>
      </c>
      <c r="C3569" s="284" t="s">
        <v>406</v>
      </c>
      <c r="D3569" s="285" t="s">
        <v>723</v>
      </c>
      <c r="F3569" s="242"/>
      <c r="I3569" s="284" t="s">
        <v>87</v>
      </c>
      <c r="O3569" s="255"/>
    </row>
    <row r="3570" spans="1:15" s="241" customFormat="1" ht="30">
      <c r="A3570" s="284">
        <v>120999</v>
      </c>
      <c r="B3570" s="284" t="s">
        <v>6053</v>
      </c>
      <c r="C3570" s="284" t="s">
        <v>459</v>
      </c>
      <c r="D3570" s="285" t="s">
        <v>1077</v>
      </c>
      <c r="F3570" s="242"/>
      <c r="I3570" s="284" t="s">
        <v>239</v>
      </c>
      <c r="O3570" s="255"/>
    </row>
    <row r="3571" spans="1:15" s="241" customFormat="1" ht="30">
      <c r="A3571" s="284">
        <v>121000</v>
      </c>
      <c r="B3571" s="284" t="s">
        <v>6054</v>
      </c>
      <c r="C3571" s="284" t="s">
        <v>230</v>
      </c>
      <c r="D3571" s="285" t="s">
        <v>1165</v>
      </c>
      <c r="F3571" s="242"/>
      <c r="I3571" s="284" t="s">
        <v>239</v>
      </c>
      <c r="O3571" s="255"/>
    </row>
    <row r="3572" spans="1:15" s="241" customFormat="1" ht="30">
      <c r="A3572" s="284">
        <v>121001</v>
      </c>
      <c r="B3572" s="284" t="s">
        <v>6055</v>
      </c>
      <c r="C3572" s="284" t="s">
        <v>1818</v>
      </c>
      <c r="D3572" s="285" t="s">
        <v>816</v>
      </c>
      <c r="F3572" s="242"/>
      <c r="I3572" s="284" t="s">
        <v>239</v>
      </c>
      <c r="O3572" s="255"/>
    </row>
    <row r="3573" spans="1:15" s="241" customFormat="1" ht="30">
      <c r="A3573" s="284">
        <v>121002</v>
      </c>
      <c r="B3573" s="284" t="s">
        <v>6056</v>
      </c>
      <c r="C3573" s="284" t="s">
        <v>116</v>
      </c>
      <c r="D3573" s="285" t="s">
        <v>6057</v>
      </c>
      <c r="F3573" s="242"/>
      <c r="I3573" s="284" t="s">
        <v>239</v>
      </c>
      <c r="O3573" s="255"/>
    </row>
    <row r="3574" spans="1:15" s="241" customFormat="1" ht="30">
      <c r="A3574" s="284">
        <v>121003</v>
      </c>
      <c r="B3574" s="284" t="s">
        <v>6058</v>
      </c>
      <c r="C3574" s="284" t="s">
        <v>313</v>
      </c>
      <c r="D3574" s="285" t="s">
        <v>1153</v>
      </c>
      <c r="F3574" s="242"/>
      <c r="I3574" s="284" t="s">
        <v>87</v>
      </c>
      <c r="O3574" s="255"/>
    </row>
    <row r="3575" spans="1:15" s="241" customFormat="1" ht="30">
      <c r="A3575" s="284">
        <v>121004</v>
      </c>
      <c r="B3575" s="284" t="s">
        <v>6059</v>
      </c>
      <c r="C3575" s="284" t="s">
        <v>169</v>
      </c>
      <c r="D3575" s="285" t="s">
        <v>1091</v>
      </c>
      <c r="F3575" s="242"/>
      <c r="I3575" s="284" t="s">
        <v>87</v>
      </c>
      <c r="O3575" s="255"/>
    </row>
    <row r="3576" spans="1:15" s="241" customFormat="1" ht="30">
      <c r="A3576" s="284">
        <v>121005</v>
      </c>
      <c r="B3576" s="284" t="s">
        <v>6060</v>
      </c>
      <c r="C3576" s="284" t="s">
        <v>6061</v>
      </c>
      <c r="D3576" s="285" t="s">
        <v>912</v>
      </c>
      <c r="F3576" s="242"/>
      <c r="I3576" s="284" t="s">
        <v>87</v>
      </c>
      <c r="O3576" s="255"/>
    </row>
    <row r="3577" spans="1:15" s="241" customFormat="1" ht="30">
      <c r="A3577" s="284">
        <v>121006</v>
      </c>
      <c r="B3577" s="284" t="s">
        <v>6062</v>
      </c>
      <c r="C3577" s="284" t="s">
        <v>501</v>
      </c>
      <c r="D3577" s="285" t="s">
        <v>796</v>
      </c>
      <c r="F3577" s="242"/>
      <c r="I3577" s="284" t="s">
        <v>239</v>
      </c>
      <c r="O3577" s="245"/>
    </row>
    <row r="3578" spans="1:15" s="241" customFormat="1" ht="30">
      <c r="A3578" s="284">
        <v>121007</v>
      </c>
      <c r="B3578" s="284" t="s">
        <v>6063</v>
      </c>
      <c r="C3578" s="284" t="s">
        <v>551</v>
      </c>
      <c r="D3578" s="285" t="s">
        <v>984</v>
      </c>
      <c r="F3578" s="242"/>
      <c r="I3578" s="284" t="s">
        <v>87</v>
      </c>
      <c r="J3578" s="253"/>
      <c r="K3578" s="253"/>
      <c r="L3578" s="253"/>
      <c r="O3578" s="245"/>
    </row>
    <row r="3579" spans="1:15" s="241" customFormat="1" ht="30">
      <c r="A3579" s="284">
        <v>121008</v>
      </c>
      <c r="B3579" s="284" t="s">
        <v>6064</v>
      </c>
      <c r="C3579" s="284" t="s">
        <v>97</v>
      </c>
      <c r="D3579" s="285" t="s">
        <v>796</v>
      </c>
      <c r="F3579" s="242"/>
      <c r="I3579" s="284" t="s">
        <v>239</v>
      </c>
      <c r="J3579" s="253"/>
      <c r="K3579" s="253"/>
      <c r="L3579" s="253"/>
      <c r="O3579" s="255"/>
    </row>
    <row r="3580" spans="1:15" s="241" customFormat="1" ht="30">
      <c r="A3580" s="284">
        <v>121009</v>
      </c>
      <c r="B3580" s="284" t="s">
        <v>6065</v>
      </c>
      <c r="C3580" s="284" t="s">
        <v>97</v>
      </c>
      <c r="D3580" s="285" t="s">
        <v>6066</v>
      </c>
      <c r="F3580" s="242"/>
      <c r="I3580" s="284" t="s">
        <v>87</v>
      </c>
      <c r="O3580" s="255"/>
    </row>
    <row r="3581" spans="1:15" s="241" customFormat="1" ht="30">
      <c r="A3581" s="284">
        <v>121010</v>
      </c>
      <c r="B3581" s="284" t="s">
        <v>6067</v>
      </c>
      <c r="C3581" s="284" t="s">
        <v>230</v>
      </c>
      <c r="D3581" s="285" t="s">
        <v>1150</v>
      </c>
      <c r="F3581" s="242"/>
      <c r="I3581" s="284" t="s">
        <v>239</v>
      </c>
      <c r="J3581" s="253"/>
      <c r="K3581" s="253"/>
      <c r="L3581" s="253"/>
      <c r="O3581" s="255"/>
    </row>
    <row r="3582" spans="1:15" s="241" customFormat="1" ht="30">
      <c r="A3582" s="284">
        <v>121011</v>
      </c>
      <c r="B3582" s="284" t="s">
        <v>6068</v>
      </c>
      <c r="C3582" s="284" t="s">
        <v>6069</v>
      </c>
      <c r="D3582" s="285" t="s">
        <v>1070</v>
      </c>
      <c r="F3582" s="242"/>
      <c r="I3582" s="284" t="s">
        <v>239</v>
      </c>
      <c r="J3582" s="253"/>
      <c r="K3582" s="253"/>
      <c r="L3582" s="253"/>
      <c r="O3582" s="255"/>
    </row>
    <row r="3583" spans="1:15" s="241" customFormat="1" ht="30">
      <c r="A3583" s="284">
        <v>121012</v>
      </c>
      <c r="B3583" s="284" t="s">
        <v>6070</v>
      </c>
      <c r="C3583" s="284" t="s">
        <v>489</v>
      </c>
      <c r="D3583" s="285" t="s">
        <v>6071</v>
      </c>
      <c r="F3583" s="242"/>
      <c r="I3583" s="284" t="s">
        <v>239</v>
      </c>
      <c r="J3583" s="253"/>
      <c r="K3583" s="253"/>
      <c r="L3583" s="253"/>
      <c r="O3583" s="255"/>
    </row>
    <row r="3584" spans="1:15" s="241" customFormat="1" ht="30">
      <c r="A3584" s="284">
        <v>121013</v>
      </c>
      <c r="B3584" s="284" t="s">
        <v>6072</v>
      </c>
      <c r="C3584" s="284" t="s">
        <v>135</v>
      </c>
      <c r="D3584" s="285" t="s">
        <v>1312</v>
      </c>
      <c r="F3584" s="242"/>
      <c r="I3584" s="284" t="s">
        <v>87</v>
      </c>
      <c r="J3584" s="253"/>
      <c r="K3584" s="253"/>
      <c r="L3584" s="253"/>
      <c r="O3584" s="255"/>
    </row>
    <row r="3585" spans="1:15" s="241" customFormat="1" ht="30">
      <c r="A3585" s="284">
        <v>121014</v>
      </c>
      <c r="B3585" s="284" t="s">
        <v>6073</v>
      </c>
      <c r="C3585" s="284" t="s">
        <v>141</v>
      </c>
      <c r="D3585" s="285" t="s">
        <v>1199</v>
      </c>
      <c r="F3585" s="242"/>
      <c r="I3585" s="284" t="s">
        <v>87</v>
      </c>
      <c r="O3585" s="255"/>
    </row>
    <row r="3586" spans="1:15" s="241" customFormat="1" ht="30">
      <c r="A3586" s="284">
        <v>121015</v>
      </c>
      <c r="B3586" s="284" t="s">
        <v>6074</v>
      </c>
      <c r="C3586" s="284" t="s">
        <v>97</v>
      </c>
      <c r="D3586" s="285" t="s">
        <v>6075</v>
      </c>
      <c r="F3586" s="242"/>
      <c r="I3586" s="284" t="s">
        <v>87</v>
      </c>
      <c r="O3586" s="255"/>
    </row>
    <row r="3587" spans="1:15" s="241" customFormat="1" ht="30">
      <c r="A3587" s="284">
        <v>121016</v>
      </c>
      <c r="B3587" s="284" t="s">
        <v>6076</v>
      </c>
      <c r="C3587" s="284" t="s">
        <v>256</v>
      </c>
      <c r="D3587" s="285" t="s">
        <v>725</v>
      </c>
      <c r="F3587" s="242"/>
      <c r="I3587" s="284" t="s">
        <v>87</v>
      </c>
      <c r="J3587" s="253"/>
      <c r="K3587" s="253"/>
      <c r="L3587" s="253"/>
      <c r="O3587" s="255"/>
    </row>
    <row r="3588" spans="1:15" s="241" customFormat="1" ht="30">
      <c r="A3588" s="284">
        <v>121017</v>
      </c>
      <c r="B3588" s="284" t="s">
        <v>6077</v>
      </c>
      <c r="C3588" s="284" t="s">
        <v>448</v>
      </c>
      <c r="D3588" s="285" t="s">
        <v>734</v>
      </c>
      <c r="F3588" s="242"/>
      <c r="I3588" s="284" t="s">
        <v>87</v>
      </c>
      <c r="O3588" s="255"/>
    </row>
    <row r="3589" spans="1:15" s="241" customFormat="1" ht="30">
      <c r="A3589" s="284">
        <v>121018</v>
      </c>
      <c r="B3589" s="284" t="s">
        <v>6078</v>
      </c>
      <c r="C3589" s="284" t="s">
        <v>97</v>
      </c>
      <c r="D3589" s="285" t="s">
        <v>684</v>
      </c>
      <c r="F3589" s="242"/>
      <c r="I3589" s="284" t="s">
        <v>87</v>
      </c>
      <c r="O3589" s="255"/>
    </row>
    <row r="3590" spans="1:15" s="241" customFormat="1" ht="30">
      <c r="A3590" s="284">
        <v>121019</v>
      </c>
      <c r="B3590" s="284" t="s">
        <v>6079</v>
      </c>
      <c r="C3590" s="284" t="s">
        <v>5838</v>
      </c>
      <c r="D3590" s="285" t="s">
        <v>1014</v>
      </c>
      <c r="F3590" s="242"/>
      <c r="I3590" s="284" t="s">
        <v>239</v>
      </c>
      <c r="O3590" s="255"/>
    </row>
    <row r="3591" spans="1:15" s="241" customFormat="1" ht="30">
      <c r="A3591" s="284">
        <v>121020</v>
      </c>
      <c r="B3591" s="284" t="s">
        <v>6080</v>
      </c>
      <c r="C3591" s="284" t="s">
        <v>90</v>
      </c>
      <c r="D3591" s="285" t="s">
        <v>725</v>
      </c>
      <c r="F3591" s="242"/>
      <c r="I3591" s="284" t="s">
        <v>87</v>
      </c>
      <c r="O3591" s="255"/>
    </row>
    <row r="3592" spans="1:15" s="241" customFormat="1" ht="30">
      <c r="A3592" s="284">
        <v>121021</v>
      </c>
      <c r="B3592" s="284" t="s">
        <v>6081</v>
      </c>
      <c r="C3592" s="284" t="s">
        <v>97</v>
      </c>
      <c r="D3592" s="285" t="s">
        <v>738</v>
      </c>
      <c r="F3592" s="242"/>
      <c r="I3592" s="284" t="s">
        <v>87</v>
      </c>
      <c r="J3592" s="253"/>
      <c r="K3592" s="253"/>
      <c r="L3592" s="253"/>
      <c r="O3592" s="255"/>
    </row>
    <row r="3593" spans="1:15" s="241" customFormat="1" ht="30">
      <c r="A3593" s="284">
        <v>121022</v>
      </c>
      <c r="B3593" s="284" t="s">
        <v>6082</v>
      </c>
      <c r="C3593" s="284" t="s">
        <v>101</v>
      </c>
      <c r="D3593" s="285" t="s">
        <v>6083</v>
      </c>
      <c r="F3593" s="242"/>
      <c r="I3593" s="284" t="s">
        <v>239</v>
      </c>
      <c r="O3593" s="255"/>
    </row>
    <row r="3594" spans="1:15" s="241" customFormat="1" ht="30">
      <c r="A3594" s="284">
        <v>121023</v>
      </c>
      <c r="B3594" s="284" t="s">
        <v>6084</v>
      </c>
      <c r="C3594" s="284" t="s">
        <v>275</v>
      </c>
      <c r="D3594" s="285" t="s">
        <v>725</v>
      </c>
      <c r="F3594" s="242"/>
      <c r="I3594" s="284" t="s">
        <v>87</v>
      </c>
      <c r="O3594" s="255"/>
    </row>
    <row r="3595" spans="1:15" s="241" customFormat="1" ht="30">
      <c r="A3595" s="284">
        <v>121024</v>
      </c>
      <c r="B3595" s="284" t="s">
        <v>6085</v>
      </c>
      <c r="C3595" s="284" t="s">
        <v>6086</v>
      </c>
      <c r="D3595" s="285" t="s">
        <v>471</v>
      </c>
      <c r="F3595" s="242"/>
      <c r="I3595" s="284" t="s">
        <v>87</v>
      </c>
      <c r="O3595" s="255"/>
    </row>
    <row r="3596" spans="1:15" s="241" customFormat="1" ht="30">
      <c r="A3596" s="284">
        <v>121025</v>
      </c>
      <c r="B3596" s="284" t="s">
        <v>6087</v>
      </c>
      <c r="C3596" s="284" t="s">
        <v>446</v>
      </c>
      <c r="D3596" s="285" t="s">
        <v>782</v>
      </c>
      <c r="F3596" s="242"/>
      <c r="I3596" s="284" t="s">
        <v>87</v>
      </c>
      <c r="J3596" s="253"/>
      <c r="K3596" s="253"/>
      <c r="L3596" s="253"/>
      <c r="O3596" s="255"/>
    </row>
    <row r="3597" spans="1:15" s="241" customFormat="1" ht="30">
      <c r="A3597" s="284">
        <v>121026</v>
      </c>
      <c r="B3597" s="284" t="s">
        <v>6088</v>
      </c>
      <c r="C3597" s="284" t="s">
        <v>6089</v>
      </c>
      <c r="D3597" s="285" t="s">
        <v>707</v>
      </c>
      <c r="F3597" s="242"/>
      <c r="I3597" s="284" t="s">
        <v>239</v>
      </c>
      <c r="O3597" s="255"/>
    </row>
    <row r="3598" spans="1:15" s="241" customFormat="1" ht="30">
      <c r="A3598" s="284">
        <v>121027</v>
      </c>
      <c r="B3598" s="284" t="s">
        <v>6090</v>
      </c>
      <c r="C3598" s="284" t="s">
        <v>228</v>
      </c>
      <c r="D3598" s="285" t="s">
        <v>471</v>
      </c>
      <c r="F3598" s="242"/>
      <c r="I3598" s="284" t="s">
        <v>87</v>
      </c>
      <c r="O3598" s="255"/>
    </row>
    <row r="3599" spans="1:15" s="241" customFormat="1" ht="30">
      <c r="A3599" s="284">
        <v>121028</v>
      </c>
      <c r="B3599" s="284" t="s">
        <v>6091</v>
      </c>
      <c r="C3599" s="284" t="s">
        <v>6092</v>
      </c>
      <c r="D3599" s="285" t="s">
        <v>1054</v>
      </c>
      <c r="F3599" s="242"/>
      <c r="I3599" s="284" t="s">
        <v>87</v>
      </c>
      <c r="O3599" s="245"/>
    </row>
    <row r="3600" spans="1:15" s="241" customFormat="1" ht="30">
      <c r="A3600" s="284">
        <v>121029</v>
      </c>
      <c r="B3600" s="284" t="s">
        <v>6093</v>
      </c>
      <c r="C3600" s="284" t="s">
        <v>6094</v>
      </c>
      <c r="D3600" s="285" t="s">
        <v>828</v>
      </c>
      <c r="F3600" s="242"/>
      <c r="I3600" s="284" t="s">
        <v>239</v>
      </c>
      <c r="O3600" s="255"/>
    </row>
    <row r="3601" spans="1:15" s="241" customFormat="1" ht="30">
      <c r="A3601" s="284">
        <v>121030</v>
      </c>
      <c r="B3601" s="284" t="s">
        <v>4179</v>
      </c>
      <c r="C3601" s="284" t="s">
        <v>290</v>
      </c>
      <c r="D3601" s="285" t="s">
        <v>6095</v>
      </c>
      <c r="F3601" s="242"/>
      <c r="I3601" s="284" t="s">
        <v>239</v>
      </c>
      <c r="J3601" s="253"/>
      <c r="K3601" s="253"/>
      <c r="L3601" s="253"/>
      <c r="O3601" s="255"/>
    </row>
    <row r="3602" spans="1:15" s="241" customFormat="1" ht="30">
      <c r="A3602" s="284">
        <v>121031</v>
      </c>
      <c r="B3602" s="284" t="s">
        <v>6096</v>
      </c>
      <c r="C3602" s="284" t="s">
        <v>4078</v>
      </c>
      <c r="D3602" s="285" t="s">
        <v>717</v>
      </c>
      <c r="F3602" s="242"/>
      <c r="I3602" s="284" t="s">
        <v>239</v>
      </c>
      <c r="O3602" s="255"/>
    </row>
    <row r="3603" spans="1:15" s="241" customFormat="1" ht="30">
      <c r="A3603" s="284">
        <v>121032</v>
      </c>
      <c r="B3603" s="284" t="s">
        <v>6097</v>
      </c>
      <c r="C3603" s="284" t="s">
        <v>275</v>
      </c>
      <c r="D3603" s="285" t="s">
        <v>709</v>
      </c>
      <c r="F3603" s="242"/>
      <c r="I3603" s="284" t="s">
        <v>239</v>
      </c>
      <c r="J3603" s="253"/>
      <c r="K3603" s="253"/>
      <c r="L3603" s="253"/>
      <c r="O3603" s="255"/>
    </row>
    <row r="3604" spans="1:15" s="241" customFormat="1" ht="30">
      <c r="A3604" s="284">
        <v>121033</v>
      </c>
      <c r="B3604" s="284" t="s">
        <v>6098</v>
      </c>
      <c r="C3604" s="284" t="s">
        <v>101</v>
      </c>
      <c r="D3604" s="285" t="s">
        <v>784</v>
      </c>
      <c r="F3604" s="242"/>
      <c r="I3604" s="284" t="s">
        <v>239</v>
      </c>
      <c r="O3604" s="255"/>
    </row>
    <row r="3605" spans="1:15" s="241" customFormat="1" ht="30">
      <c r="A3605" s="284">
        <v>121034</v>
      </c>
      <c r="B3605" s="284" t="s">
        <v>6099</v>
      </c>
      <c r="C3605" s="284" t="s">
        <v>116</v>
      </c>
      <c r="D3605" s="285" t="s">
        <v>1151</v>
      </c>
      <c r="F3605" s="242"/>
      <c r="I3605" s="284" t="s">
        <v>239</v>
      </c>
      <c r="O3605" s="255"/>
    </row>
    <row r="3606" spans="1:15" s="241" customFormat="1" ht="30">
      <c r="A3606" s="284">
        <v>121035</v>
      </c>
      <c r="B3606" s="284" t="s">
        <v>6100</v>
      </c>
      <c r="C3606" s="284" t="s">
        <v>319</v>
      </c>
      <c r="D3606" s="285" t="s">
        <v>689</v>
      </c>
      <c r="F3606" s="242"/>
      <c r="I3606" s="284" t="s">
        <v>239</v>
      </c>
      <c r="O3606" s="255"/>
    </row>
    <row r="3607" spans="1:15" s="241" customFormat="1" ht="30">
      <c r="A3607" s="284">
        <v>121036</v>
      </c>
      <c r="B3607" s="284" t="s">
        <v>6101</v>
      </c>
      <c r="C3607" s="284" t="s">
        <v>6102</v>
      </c>
      <c r="D3607" s="285" t="s">
        <v>1188</v>
      </c>
      <c r="F3607" s="242"/>
      <c r="I3607" s="284" t="s">
        <v>87</v>
      </c>
      <c r="O3607" s="255"/>
    </row>
    <row r="3608" spans="1:15" s="241" customFormat="1" ht="30">
      <c r="A3608" s="284">
        <v>121037</v>
      </c>
      <c r="B3608" s="284" t="s">
        <v>6103</v>
      </c>
      <c r="C3608" s="284" t="s">
        <v>97</v>
      </c>
      <c r="D3608" s="285" t="s">
        <v>734</v>
      </c>
      <c r="F3608" s="242"/>
      <c r="I3608" s="284" t="s">
        <v>87</v>
      </c>
      <c r="J3608" s="253"/>
      <c r="K3608" s="253"/>
      <c r="L3608" s="253"/>
      <c r="O3608" s="255"/>
    </row>
    <row r="3609" spans="1:15" s="241" customFormat="1" ht="30">
      <c r="A3609" s="284">
        <v>121038</v>
      </c>
      <c r="B3609" s="284" t="s">
        <v>6104</v>
      </c>
      <c r="C3609" s="284" t="s">
        <v>92</v>
      </c>
      <c r="D3609" s="285" t="s">
        <v>6105</v>
      </c>
      <c r="F3609" s="242"/>
      <c r="I3609" s="284" t="s">
        <v>239</v>
      </c>
      <c r="O3609" s="255"/>
    </row>
    <row r="3610" spans="1:15" s="241" customFormat="1" ht="30">
      <c r="A3610" s="284">
        <v>121039</v>
      </c>
      <c r="B3610" s="284" t="s">
        <v>6106</v>
      </c>
      <c r="C3610" s="284" t="s">
        <v>345</v>
      </c>
      <c r="D3610" s="285" t="s">
        <v>769</v>
      </c>
      <c r="F3610" s="242"/>
      <c r="I3610" s="284" t="s">
        <v>239</v>
      </c>
      <c r="O3610" s="255"/>
    </row>
    <row r="3611" spans="1:15" s="241" customFormat="1" ht="30">
      <c r="A3611" s="284">
        <v>121040</v>
      </c>
      <c r="B3611" s="284" t="s">
        <v>6107</v>
      </c>
      <c r="C3611" s="284" t="s">
        <v>187</v>
      </c>
      <c r="D3611" s="285" t="s">
        <v>703</v>
      </c>
      <c r="F3611" s="242"/>
      <c r="I3611" s="284" t="s">
        <v>239</v>
      </c>
      <c r="O3611" s="255"/>
    </row>
    <row r="3612" spans="1:15" s="241" customFormat="1" ht="30">
      <c r="A3612" s="284">
        <v>121041</v>
      </c>
      <c r="B3612" s="284" t="s">
        <v>6108</v>
      </c>
      <c r="C3612" s="284" t="s">
        <v>167</v>
      </c>
      <c r="D3612" s="285" t="s">
        <v>950</v>
      </c>
      <c r="F3612" s="242"/>
      <c r="I3612" s="284" t="s">
        <v>239</v>
      </c>
      <c r="J3612" s="253"/>
      <c r="K3612" s="253"/>
      <c r="L3612" s="253"/>
      <c r="O3612" s="255"/>
    </row>
    <row r="3613" spans="1:15" s="241" customFormat="1" ht="30">
      <c r="A3613" s="284">
        <v>121042</v>
      </c>
      <c r="B3613" s="284" t="s">
        <v>6109</v>
      </c>
      <c r="C3613" s="284" t="s">
        <v>125</v>
      </c>
      <c r="D3613" s="285" t="s">
        <v>1026</v>
      </c>
      <c r="F3613" s="242"/>
      <c r="I3613" s="284" t="s">
        <v>87</v>
      </c>
      <c r="O3613" s="255"/>
    </row>
    <row r="3614" spans="1:15" s="241" customFormat="1" ht="30">
      <c r="A3614" s="284">
        <v>121043</v>
      </c>
      <c r="B3614" s="284" t="s">
        <v>6110</v>
      </c>
      <c r="C3614" s="284" t="s">
        <v>99</v>
      </c>
      <c r="D3614" s="285" t="s">
        <v>1121</v>
      </c>
      <c r="F3614" s="242"/>
      <c r="I3614" s="284" t="s">
        <v>239</v>
      </c>
      <c r="O3614" s="255"/>
    </row>
    <row r="3615" spans="1:15" s="241" customFormat="1" ht="30">
      <c r="A3615" s="284">
        <v>121044</v>
      </c>
      <c r="B3615" s="284" t="s">
        <v>708</v>
      </c>
      <c r="C3615" s="284" t="s">
        <v>209</v>
      </c>
      <c r="D3615" s="285" t="s">
        <v>6111</v>
      </c>
      <c r="F3615" s="242"/>
      <c r="I3615" s="284" t="s">
        <v>87</v>
      </c>
      <c r="O3615" s="255"/>
    </row>
    <row r="3616" spans="1:15" s="241" customFormat="1" ht="30">
      <c r="A3616" s="284">
        <v>121045</v>
      </c>
      <c r="B3616" s="284" t="s">
        <v>6112</v>
      </c>
      <c r="C3616" s="284" t="s">
        <v>411</v>
      </c>
      <c r="D3616" s="285" t="s">
        <v>910</v>
      </c>
      <c r="F3616" s="242"/>
      <c r="I3616" s="284" t="s">
        <v>87</v>
      </c>
      <c r="O3616" s="255"/>
    </row>
    <row r="3617" spans="1:15" s="241" customFormat="1" ht="30">
      <c r="A3617" s="284">
        <v>121046</v>
      </c>
      <c r="B3617" s="284" t="s">
        <v>1482</v>
      </c>
      <c r="C3617" s="284" t="s">
        <v>228</v>
      </c>
      <c r="D3617" s="285" t="s">
        <v>752</v>
      </c>
      <c r="F3617" s="242"/>
      <c r="I3617" s="284" t="s">
        <v>239</v>
      </c>
      <c r="O3617" s="255"/>
    </row>
    <row r="3618" spans="1:15" s="241" customFormat="1" ht="30">
      <c r="A3618" s="284">
        <v>121047</v>
      </c>
      <c r="B3618" s="284" t="s">
        <v>6113</v>
      </c>
      <c r="C3618" s="284" t="s">
        <v>255</v>
      </c>
      <c r="D3618" s="285" t="s">
        <v>779</v>
      </c>
      <c r="F3618" s="242"/>
      <c r="I3618" s="284" t="s">
        <v>87</v>
      </c>
      <c r="O3618" s="255"/>
    </row>
    <row r="3619" spans="1:15" s="241" customFormat="1" ht="30">
      <c r="A3619" s="284">
        <v>121048</v>
      </c>
      <c r="B3619" s="284" t="s">
        <v>6114</v>
      </c>
      <c r="C3619" s="284" t="s">
        <v>550</v>
      </c>
      <c r="D3619" s="285" t="s">
        <v>741</v>
      </c>
      <c r="F3619" s="242"/>
      <c r="I3619" s="284" t="s">
        <v>239</v>
      </c>
      <c r="O3619" s="255"/>
    </row>
    <row r="3620" spans="1:15" s="241" customFormat="1" ht="30">
      <c r="A3620" s="284">
        <v>121049</v>
      </c>
      <c r="B3620" s="284" t="s">
        <v>6115</v>
      </c>
      <c r="C3620" s="284" t="s">
        <v>127</v>
      </c>
      <c r="D3620" s="285" t="s">
        <v>6116</v>
      </c>
      <c r="F3620" s="242"/>
      <c r="I3620" s="284" t="s">
        <v>87</v>
      </c>
      <c r="O3620" s="255"/>
    </row>
    <row r="3621" spans="1:15" s="241" customFormat="1" ht="30">
      <c r="A3621" s="284">
        <v>121050</v>
      </c>
      <c r="B3621" s="284" t="s">
        <v>6117</v>
      </c>
      <c r="C3621" s="284" t="s">
        <v>331</v>
      </c>
      <c r="D3621" s="285" t="s">
        <v>820</v>
      </c>
      <c r="F3621" s="242"/>
      <c r="I3621" s="284" t="s">
        <v>239</v>
      </c>
      <c r="J3621" s="253"/>
      <c r="K3621" s="253"/>
      <c r="L3621" s="253"/>
      <c r="O3621" s="255"/>
    </row>
    <row r="3622" spans="1:15" s="241" customFormat="1" ht="30">
      <c r="A3622" s="284">
        <v>121051</v>
      </c>
      <c r="B3622" s="284" t="s">
        <v>6118</v>
      </c>
      <c r="C3622" s="284" t="s">
        <v>97</v>
      </c>
      <c r="D3622" s="285" t="s">
        <v>769</v>
      </c>
      <c r="F3622" s="242"/>
      <c r="I3622" s="284" t="s">
        <v>87</v>
      </c>
      <c r="O3622" s="255"/>
    </row>
    <row r="3623" spans="1:15" s="241" customFormat="1" ht="30">
      <c r="A3623" s="284">
        <v>121052</v>
      </c>
      <c r="B3623" s="284" t="s">
        <v>6119</v>
      </c>
      <c r="C3623" s="284" t="s">
        <v>345</v>
      </c>
      <c r="D3623" s="285" t="s">
        <v>880</v>
      </c>
      <c r="F3623" s="242"/>
      <c r="I3623" s="284" t="s">
        <v>87</v>
      </c>
      <c r="J3623" s="253"/>
      <c r="K3623" s="253"/>
      <c r="L3623" s="253"/>
      <c r="O3623" s="255"/>
    </row>
    <row r="3624" spans="1:15" s="241" customFormat="1" ht="30">
      <c r="A3624" s="284">
        <v>121053</v>
      </c>
      <c r="B3624" s="284" t="s">
        <v>6120</v>
      </c>
      <c r="C3624" s="284" t="s">
        <v>156</v>
      </c>
      <c r="D3624" s="285" t="s">
        <v>1497</v>
      </c>
      <c r="F3624" s="242"/>
      <c r="I3624" s="284" t="s">
        <v>239</v>
      </c>
      <c r="O3624" s="255"/>
    </row>
    <row r="3625" spans="1:15" s="241" customFormat="1" ht="30">
      <c r="A3625" s="284">
        <v>121054</v>
      </c>
      <c r="B3625" s="284" t="s">
        <v>6121</v>
      </c>
      <c r="C3625" s="284" t="s">
        <v>379</v>
      </c>
      <c r="D3625" s="285" t="s">
        <v>836</v>
      </c>
      <c r="F3625" s="242"/>
      <c r="I3625" s="284" t="s">
        <v>87</v>
      </c>
      <c r="J3625" s="253"/>
      <c r="K3625" s="253"/>
      <c r="L3625" s="253"/>
      <c r="O3625" s="255"/>
    </row>
    <row r="3626" spans="1:15" s="241" customFormat="1" ht="30">
      <c r="A3626" s="284">
        <v>121055</v>
      </c>
      <c r="B3626" s="284" t="s">
        <v>6122</v>
      </c>
      <c r="C3626" s="284" t="s">
        <v>965</v>
      </c>
      <c r="D3626" s="285" t="s">
        <v>1218</v>
      </c>
      <c r="F3626" s="242"/>
      <c r="I3626" s="284" t="s">
        <v>87</v>
      </c>
      <c r="O3626" s="255"/>
    </row>
    <row r="3627" spans="1:15" s="241" customFormat="1" ht="30">
      <c r="A3627" s="284">
        <v>121056</v>
      </c>
      <c r="B3627" s="284" t="s">
        <v>6123</v>
      </c>
      <c r="C3627" s="284" t="s">
        <v>275</v>
      </c>
      <c r="D3627" s="285" t="s">
        <v>1059</v>
      </c>
      <c r="F3627" s="242"/>
      <c r="I3627" s="284" t="s">
        <v>239</v>
      </c>
      <c r="J3627" s="253"/>
      <c r="K3627" s="253"/>
      <c r="L3627" s="253"/>
      <c r="O3627" s="255"/>
    </row>
    <row r="3628" spans="1:15" s="241" customFormat="1" ht="30">
      <c r="A3628" s="284">
        <v>121057</v>
      </c>
      <c r="B3628" s="284" t="s">
        <v>6124</v>
      </c>
      <c r="C3628" s="284" t="s">
        <v>472</v>
      </c>
      <c r="D3628" s="285" t="s">
        <v>1710</v>
      </c>
      <c r="F3628" s="242"/>
      <c r="I3628" s="284" t="s">
        <v>87</v>
      </c>
      <c r="O3628" s="255"/>
    </row>
    <row r="3629" spans="1:15" s="241" customFormat="1" ht="30">
      <c r="A3629" s="284">
        <v>121058</v>
      </c>
      <c r="B3629" s="284" t="s">
        <v>6125</v>
      </c>
      <c r="C3629" s="284" t="s">
        <v>92</v>
      </c>
      <c r="D3629" s="285" t="s">
        <v>687</v>
      </c>
      <c r="F3629" s="242"/>
      <c r="I3629" s="284" t="s">
        <v>87</v>
      </c>
      <c r="O3629" s="255"/>
    </row>
    <row r="3630" spans="1:15" s="241" customFormat="1" ht="30">
      <c r="A3630" s="284">
        <v>121059</v>
      </c>
      <c r="B3630" s="284" t="s">
        <v>6126</v>
      </c>
      <c r="C3630" s="284" t="s">
        <v>158</v>
      </c>
      <c r="D3630" s="285" t="s">
        <v>1927</v>
      </c>
      <c r="F3630" s="242"/>
      <c r="I3630" s="284" t="s">
        <v>239</v>
      </c>
      <c r="O3630" s="255"/>
    </row>
    <row r="3631" spans="1:15" s="241" customFormat="1" ht="30">
      <c r="A3631" s="284">
        <v>121060</v>
      </c>
      <c r="B3631" s="284" t="s">
        <v>6127</v>
      </c>
      <c r="C3631" s="284" t="s">
        <v>167</v>
      </c>
      <c r="D3631" s="285" t="s">
        <v>692</v>
      </c>
      <c r="F3631" s="242"/>
      <c r="I3631" s="284" t="s">
        <v>239</v>
      </c>
      <c r="J3631" s="253"/>
      <c r="K3631" s="253"/>
      <c r="L3631" s="253"/>
      <c r="O3631" s="255"/>
    </row>
    <row r="3632" spans="1:15" s="241" customFormat="1" ht="30">
      <c r="A3632" s="284">
        <v>121061</v>
      </c>
      <c r="B3632" s="284" t="s">
        <v>6128</v>
      </c>
      <c r="C3632" s="284" t="s">
        <v>489</v>
      </c>
      <c r="D3632" s="285" t="s">
        <v>1002</v>
      </c>
      <c r="F3632" s="242"/>
      <c r="I3632" s="284" t="s">
        <v>87</v>
      </c>
      <c r="O3632" s="255"/>
    </row>
    <row r="3633" spans="1:15" s="241" customFormat="1" ht="30">
      <c r="A3633" s="284">
        <v>121062</v>
      </c>
      <c r="B3633" s="284" t="s">
        <v>6129</v>
      </c>
      <c r="C3633" s="284" t="s">
        <v>6130</v>
      </c>
      <c r="D3633" s="285" t="s">
        <v>685</v>
      </c>
      <c r="F3633" s="242"/>
      <c r="I3633" s="284" t="s">
        <v>239</v>
      </c>
      <c r="O3633" s="255"/>
    </row>
    <row r="3634" spans="1:15" s="241" customFormat="1" ht="30">
      <c r="A3634" s="284">
        <v>121063</v>
      </c>
      <c r="B3634" s="284" t="s">
        <v>6131</v>
      </c>
      <c r="C3634" s="284" t="s">
        <v>315</v>
      </c>
      <c r="D3634" s="285" t="s">
        <v>6132</v>
      </c>
      <c r="F3634" s="258"/>
      <c r="G3634" s="258"/>
      <c r="H3634" s="256"/>
      <c r="I3634" s="284" t="s">
        <v>87</v>
      </c>
      <c r="J3634" s="258"/>
      <c r="K3634" s="258"/>
      <c r="L3634" s="258"/>
      <c r="M3634" s="258"/>
      <c r="O3634" s="255"/>
    </row>
    <row r="3635" spans="1:15" s="241" customFormat="1" ht="30">
      <c r="A3635" s="284">
        <v>121064</v>
      </c>
      <c r="B3635" s="284" t="s">
        <v>1641</v>
      </c>
      <c r="C3635" s="284" t="s">
        <v>134</v>
      </c>
      <c r="D3635" s="285" t="s">
        <v>580</v>
      </c>
      <c r="F3635" s="242"/>
      <c r="I3635" s="284" t="s">
        <v>239</v>
      </c>
      <c r="J3635" s="253"/>
      <c r="K3635" s="253"/>
      <c r="L3635" s="253"/>
      <c r="O3635" s="255"/>
    </row>
    <row r="3636" spans="1:15" s="241" customFormat="1" ht="30">
      <c r="A3636" s="284">
        <v>121065</v>
      </c>
      <c r="B3636" s="284" t="s">
        <v>6133</v>
      </c>
      <c r="C3636" s="284" t="s">
        <v>4240</v>
      </c>
      <c r="D3636" s="285" t="s">
        <v>841</v>
      </c>
      <c r="F3636" s="242"/>
      <c r="I3636" s="284" t="s">
        <v>87</v>
      </c>
      <c r="O3636" s="255"/>
    </row>
    <row r="3637" spans="1:15" s="241" customFormat="1" ht="30">
      <c r="A3637" s="284">
        <v>121066</v>
      </c>
      <c r="B3637" s="284" t="s">
        <v>6134</v>
      </c>
      <c r="C3637" s="284" t="s">
        <v>97</v>
      </c>
      <c r="D3637" s="285" t="s">
        <v>1376</v>
      </c>
      <c r="F3637" s="242"/>
      <c r="I3637" s="284" t="s">
        <v>87</v>
      </c>
      <c r="O3637" s="255"/>
    </row>
    <row r="3638" spans="1:15" s="241" customFormat="1" ht="30">
      <c r="A3638" s="284">
        <v>121067</v>
      </c>
      <c r="B3638" s="284" t="s">
        <v>6135</v>
      </c>
      <c r="C3638" s="284" t="s">
        <v>97</v>
      </c>
      <c r="D3638" s="285" t="s">
        <v>834</v>
      </c>
      <c r="F3638" s="242"/>
      <c r="I3638" s="284" t="s">
        <v>87</v>
      </c>
      <c r="O3638" s="255"/>
    </row>
    <row r="3639" spans="1:15" s="241" customFormat="1" ht="30">
      <c r="A3639" s="284">
        <v>121068</v>
      </c>
      <c r="B3639" s="284" t="s">
        <v>6136</v>
      </c>
      <c r="C3639" s="284" t="s">
        <v>209</v>
      </c>
      <c r="D3639" s="285" t="s">
        <v>1167</v>
      </c>
      <c r="F3639" s="242"/>
      <c r="I3639" s="284" t="s">
        <v>87</v>
      </c>
      <c r="O3639" s="255"/>
    </row>
    <row r="3640" spans="1:15" s="241" customFormat="1" ht="30">
      <c r="A3640" s="284">
        <v>121069</v>
      </c>
      <c r="B3640" s="284" t="s">
        <v>6137</v>
      </c>
      <c r="C3640" s="284" t="s">
        <v>90</v>
      </c>
      <c r="D3640" s="285" t="s">
        <v>836</v>
      </c>
      <c r="F3640" s="242"/>
      <c r="I3640" s="284" t="s">
        <v>87</v>
      </c>
      <c r="J3640" s="253"/>
      <c r="K3640" s="253"/>
      <c r="L3640" s="253"/>
      <c r="O3640" s="255"/>
    </row>
    <row r="3641" spans="1:15" s="241" customFormat="1" ht="30">
      <c r="A3641" s="284">
        <v>121070</v>
      </c>
      <c r="B3641" s="284" t="s">
        <v>6138</v>
      </c>
      <c r="C3641" s="284" t="s">
        <v>423</v>
      </c>
      <c r="D3641" s="285" t="s">
        <v>816</v>
      </c>
      <c r="F3641" s="242"/>
      <c r="I3641" s="284" t="s">
        <v>239</v>
      </c>
      <c r="O3641" s="255"/>
    </row>
    <row r="3642" spans="1:15" s="241" customFormat="1" ht="30">
      <c r="A3642" s="284">
        <v>121071</v>
      </c>
      <c r="B3642" s="284" t="s">
        <v>6139</v>
      </c>
      <c r="C3642" s="284" t="s">
        <v>103</v>
      </c>
      <c r="D3642" s="285" t="s">
        <v>471</v>
      </c>
      <c r="F3642" s="242"/>
      <c r="I3642" s="284" t="s">
        <v>87</v>
      </c>
      <c r="O3642" s="255"/>
    </row>
    <row r="3643" spans="1:15" s="241" customFormat="1" ht="30">
      <c r="A3643" s="284">
        <v>121072</v>
      </c>
      <c r="B3643" s="284" t="s">
        <v>6140</v>
      </c>
      <c r="C3643" s="284" t="s">
        <v>160</v>
      </c>
      <c r="D3643" s="285" t="s">
        <v>952</v>
      </c>
      <c r="F3643" s="242"/>
      <c r="I3643" s="284" t="s">
        <v>239</v>
      </c>
      <c r="O3643" s="255"/>
    </row>
    <row r="3644" spans="1:15" s="241" customFormat="1" ht="30">
      <c r="A3644" s="284">
        <v>121073</v>
      </c>
      <c r="B3644" s="284" t="s">
        <v>6141</v>
      </c>
      <c r="C3644" s="284" t="s">
        <v>255</v>
      </c>
      <c r="D3644" s="285" t="s">
        <v>818</v>
      </c>
      <c r="F3644" s="242"/>
      <c r="I3644" s="284" t="s">
        <v>239</v>
      </c>
      <c r="O3644" s="255"/>
    </row>
    <row r="3645" spans="1:15" s="241" customFormat="1" ht="30">
      <c r="A3645" s="284">
        <v>121074</v>
      </c>
      <c r="B3645" s="284" t="s">
        <v>6142</v>
      </c>
      <c r="C3645" s="284" t="s">
        <v>4162</v>
      </c>
      <c r="D3645" s="285" t="s">
        <v>1066</v>
      </c>
      <c r="F3645" s="242"/>
      <c r="I3645" s="284" t="s">
        <v>239</v>
      </c>
      <c r="O3645" s="255"/>
    </row>
    <row r="3646" spans="1:15" s="241" customFormat="1" ht="30">
      <c r="A3646" s="284">
        <v>121075</v>
      </c>
      <c r="B3646" s="284" t="s">
        <v>6143</v>
      </c>
      <c r="C3646" s="284" t="s">
        <v>266</v>
      </c>
      <c r="D3646" s="285" t="s">
        <v>978</v>
      </c>
      <c r="F3646" s="242"/>
      <c r="I3646" s="284" t="s">
        <v>239</v>
      </c>
      <c r="O3646" s="255"/>
    </row>
    <row r="3647" spans="1:15" s="241" customFormat="1" ht="30">
      <c r="A3647" s="284">
        <v>121076</v>
      </c>
      <c r="B3647" s="284" t="s">
        <v>6144</v>
      </c>
      <c r="C3647" s="284" t="s">
        <v>6145</v>
      </c>
      <c r="D3647" s="285" t="s">
        <v>1015</v>
      </c>
      <c r="F3647" s="242"/>
      <c r="I3647" s="284" t="s">
        <v>239</v>
      </c>
      <c r="J3647" s="253"/>
      <c r="K3647" s="253"/>
      <c r="L3647" s="253"/>
      <c r="O3647" s="255"/>
    </row>
    <row r="3648" spans="1:15" s="241" customFormat="1" ht="30">
      <c r="A3648" s="284">
        <v>121077</v>
      </c>
      <c r="B3648" s="284" t="s">
        <v>6146</v>
      </c>
      <c r="C3648" s="284" t="s">
        <v>250</v>
      </c>
      <c r="D3648" s="285" t="s">
        <v>1571</v>
      </c>
      <c r="F3648" s="242"/>
      <c r="I3648" s="284" t="s">
        <v>239</v>
      </c>
      <c r="J3648" s="253"/>
      <c r="K3648" s="253"/>
      <c r="L3648" s="253"/>
      <c r="O3648" s="255"/>
    </row>
    <row r="3649" spans="1:15" s="241" customFormat="1" ht="30">
      <c r="A3649" s="284">
        <v>121078</v>
      </c>
      <c r="B3649" s="284" t="s">
        <v>6147</v>
      </c>
      <c r="C3649" s="284" t="s">
        <v>6148</v>
      </c>
      <c r="D3649" s="285" t="s">
        <v>6149</v>
      </c>
      <c r="F3649" s="242"/>
      <c r="I3649" s="284" t="s">
        <v>87</v>
      </c>
      <c r="O3649" s="255"/>
    </row>
    <row r="3650" spans="1:15" s="241" customFormat="1" ht="30">
      <c r="A3650" s="284">
        <v>121079</v>
      </c>
      <c r="B3650" s="284" t="s">
        <v>6150</v>
      </c>
      <c r="C3650" s="284" t="s">
        <v>189</v>
      </c>
      <c r="D3650" s="285" t="s">
        <v>6151</v>
      </c>
      <c r="F3650" s="242"/>
      <c r="I3650" s="284" t="s">
        <v>87</v>
      </c>
      <c r="J3650" s="253"/>
      <c r="K3650" s="253"/>
      <c r="L3650" s="253"/>
      <c r="O3650" s="255"/>
    </row>
    <row r="3651" spans="1:15" s="241" customFormat="1" ht="30">
      <c r="A3651" s="284">
        <v>121080</v>
      </c>
      <c r="B3651" s="284" t="s">
        <v>6152</v>
      </c>
      <c r="C3651" s="284" t="s">
        <v>145</v>
      </c>
      <c r="D3651" s="285" t="s">
        <v>816</v>
      </c>
      <c r="F3651" s="242"/>
      <c r="I3651" s="284" t="s">
        <v>87</v>
      </c>
      <c r="O3651" s="255"/>
    </row>
    <row r="3652" spans="1:15" s="241" customFormat="1" ht="30">
      <c r="A3652" s="284">
        <v>121081</v>
      </c>
      <c r="B3652" s="284" t="s">
        <v>6153</v>
      </c>
      <c r="C3652" s="284" t="s">
        <v>212</v>
      </c>
      <c r="D3652" s="285" t="s">
        <v>1013</v>
      </c>
      <c r="F3652" s="242"/>
      <c r="I3652" s="284" t="s">
        <v>87</v>
      </c>
      <c r="J3652" s="253"/>
      <c r="K3652" s="253"/>
      <c r="L3652" s="253"/>
      <c r="O3652" s="255"/>
    </row>
    <row r="3653" spans="1:15" s="241" customFormat="1" ht="30">
      <c r="A3653" s="284">
        <v>121082</v>
      </c>
      <c r="B3653" s="284" t="s">
        <v>6154</v>
      </c>
      <c r="C3653" s="284" t="s">
        <v>3269</v>
      </c>
      <c r="D3653" s="285" t="s">
        <v>966</v>
      </c>
      <c r="F3653" s="242"/>
      <c r="I3653" s="284" t="s">
        <v>87</v>
      </c>
      <c r="J3653" s="253"/>
      <c r="K3653" s="253"/>
      <c r="L3653" s="253"/>
      <c r="O3653" s="255"/>
    </row>
    <row r="3654" spans="1:15" s="241" customFormat="1" ht="30">
      <c r="A3654" s="284">
        <v>121083</v>
      </c>
      <c r="B3654" s="284" t="s">
        <v>6155</v>
      </c>
      <c r="C3654" s="284" t="s">
        <v>170</v>
      </c>
      <c r="D3654" s="285" t="s">
        <v>773</v>
      </c>
      <c r="F3654" s="242"/>
      <c r="I3654" s="284" t="s">
        <v>87</v>
      </c>
      <c r="J3654" s="253"/>
      <c r="K3654" s="253"/>
      <c r="L3654" s="253"/>
      <c r="O3654" s="255"/>
    </row>
    <row r="3655" spans="1:15" s="241" customFormat="1" ht="30">
      <c r="A3655" s="284">
        <v>121084</v>
      </c>
      <c r="B3655" s="284" t="s">
        <v>6156</v>
      </c>
      <c r="C3655" s="284" t="s">
        <v>151</v>
      </c>
      <c r="D3655" s="285" t="s">
        <v>767</v>
      </c>
      <c r="F3655" s="242"/>
      <c r="I3655" s="284" t="s">
        <v>239</v>
      </c>
      <c r="O3655" s="255"/>
    </row>
    <row r="3656" spans="1:15" s="241" customFormat="1" ht="30">
      <c r="A3656" s="284">
        <v>121085</v>
      </c>
      <c r="B3656" s="284" t="s">
        <v>6157</v>
      </c>
      <c r="C3656" s="284" t="s">
        <v>169</v>
      </c>
      <c r="D3656" s="285" t="s">
        <v>842</v>
      </c>
      <c r="F3656" s="242"/>
      <c r="I3656" s="284" t="s">
        <v>239</v>
      </c>
      <c r="J3656" s="253"/>
      <c r="K3656" s="253"/>
      <c r="L3656" s="253"/>
      <c r="O3656" s="255"/>
    </row>
    <row r="3657" spans="1:15" s="241" customFormat="1" ht="30">
      <c r="A3657" s="284">
        <v>121086</v>
      </c>
      <c r="B3657" s="284" t="s">
        <v>6158</v>
      </c>
      <c r="C3657" s="284" t="s">
        <v>5341</v>
      </c>
      <c r="D3657" s="285" t="s">
        <v>6159</v>
      </c>
      <c r="F3657" s="242"/>
      <c r="I3657" s="284" t="s">
        <v>87</v>
      </c>
      <c r="O3657" s="255"/>
    </row>
    <row r="3658" spans="1:15" s="241" customFormat="1" ht="30">
      <c r="A3658" s="284">
        <v>121087</v>
      </c>
      <c r="B3658" s="284" t="s">
        <v>6160</v>
      </c>
      <c r="C3658" s="284" t="s">
        <v>1277</v>
      </c>
      <c r="D3658" s="285" t="s">
        <v>1083</v>
      </c>
      <c r="F3658" s="242"/>
      <c r="I3658" s="284" t="s">
        <v>87</v>
      </c>
      <c r="O3658" s="255"/>
    </row>
    <row r="3659" spans="1:15" s="241" customFormat="1" ht="30">
      <c r="A3659" s="284">
        <v>121088</v>
      </c>
      <c r="B3659" s="284" t="s">
        <v>6161</v>
      </c>
      <c r="C3659" s="284" t="s">
        <v>429</v>
      </c>
      <c r="D3659" s="285" t="s">
        <v>1305</v>
      </c>
      <c r="F3659" s="242"/>
      <c r="I3659" s="284" t="s">
        <v>87</v>
      </c>
      <c r="O3659" s="255"/>
    </row>
    <row r="3660" spans="1:15" s="241" customFormat="1" ht="30">
      <c r="A3660" s="284">
        <v>121089</v>
      </c>
      <c r="B3660" s="284" t="s">
        <v>6162</v>
      </c>
      <c r="C3660" s="284" t="s">
        <v>1732</v>
      </c>
      <c r="D3660" s="285" t="s">
        <v>952</v>
      </c>
      <c r="F3660" s="242"/>
      <c r="I3660" s="284" t="s">
        <v>87</v>
      </c>
      <c r="O3660" s="255"/>
    </row>
    <row r="3661" spans="1:15" s="241" customFormat="1" ht="30">
      <c r="A3661" s="284">
        <v>121090</v>
      </c>
      <c r="B3661" s="284" t="s">
        <v>6163</v>
      </c>
      <c r="C3661" s="284" t="s">
        <v>103</v>
      </c>
      <c r="D3661" s="285" t="s">
        <v>1635</v>
      </c>
      <c r="F3661" s="242"/>
      <c r="I3661" s="284" t="s">
        <v>239</v>
      </c>
      <c r="O3661" s="255"/>
    </row>
    <row r="3662" spans="1:15" s="241" customFormat="1" ht="30">
      <c r="A3662" s="284">
        <v>121091</v>
      </c>
      <c r="B3662" s="284" t="s">
        <v>6164</v>
      </c>
      <c r="C3662" s="284" t="s">
        <v>177</v>
      </c>
      <c r="D3662" s="285" t="s">
        <v>741</v>
      </c>
      <c r="F3662" s="242"/>
      <c r="I3662" s="284" t="s">
        <v>239</v>
      </c>
      <c r="O3662" s="255"/>
    </row>
    <row r="3663" spans="1:15" s="241" customFormat="1" ht="30">
      <c r="A3663" s="284">
        <v>121092</v>
      </c>
      <c r="B3663" s="284" t="s">
        <v>6165</v>
      </c>
      <c r="C3663" s="284" t="s">
        <v>325</v>
      </c>
      <c r="D3663" s="285" t="s">
        <v>952</v>
      </c>
      <c r="F3663" s="242"/>
      <c r="I3663" s="284" t="s">
        <v>87</v>
      </c>
      <c r="J3663" s="253"/>
      <c r="K3663" s="253"/>
      <c r="L3663" s="253"/>
      <c r="O3663" s="255"/>
    </row>
    <row r="3664" spans="1:15" s="241" customFormat="1" ht="30">
      <c r="A3664" s="284">
        <v>121093</v>
      </c>
      <c r="B3664" s="284" t="s">
        <v>6166</v>
      </c>
      <c r="C3664" s="284" t="s">
        <v>390</v>
      </c>
      <c r="D3664" s="285" t="s">
        <v>939</v>
      </c>
      <c r="F3664" s="242"/>
      <c r="I3664" s="284" t="s">
        <v>239</v>
      </c>
      <c r="O3664" s="255"/>
    </row>
    <row r="3665" spans="1:15" s="241" customFormat="1" ht="30">
      <c r="A3665" s="284">
        <v>121094</v>
      </c>
      <c r="B3665" s="284" t="s">
        <v>6167</v>
      </c>
      <c r="C3665" s="284" t="s">
        <v>3898</v>
      </c>
      <c r="D3665" s="285" t="s">
        <v>1184</v>
      </c>
      <c r="F3665" s="242"/>
      <c r="I3665" s="284" t="s">
        <v>87</v>
      </c>
      <c r="O3665" s="255"/>
    </row>
    <row r="3666" spans="1:15" s="241" customFormat="1" ht="30">
      <c r="A3666" s="284">
        <v>121095</v>
      </c>
      <c r="B3666" s="284" t="s">
        <v>6168</v>
      </c>
      <c r="C3666" s="284" t="s">
        <v>82</v>
      </c>
      <c r="D3666" s="285" t="s">
        <v>6169</v>
      </c>
      <c r="F3666" s="242"/>
      <c r="I3666" s="284" t="s">
        <v>87</v>
      </c>
      <c r="O3666" s="255"/>
    </row>
    <row r="3667" spans="1:15" s="241" customFormat="1" ht="30">
      <c r="A3667" s="284">
        <v>121096</v>
      </c>
      <c r="B3667" s="284" t="s">
        <v>6170</v>
      </c>
      <c r="C3667" s="284" t="s">
        <v>303</v>
      </c>
      <c r="D3667" s="285" t="s">
        <v>1861</v>
      </c>
      <c r="F3667" s="242"/>
      <c r="I3667" s="284" t="s">
        <v>87</v>
      </c>
      <c r="O3667" s="255"/>
    </row>
    <row r="3668" spans="1:15" s="241" customFormat="1" ht="30">
      <c r="A3668" s="284">
        <v>121097</v>
      </c>
      <c r="B3668" s="284" t="s">
        <v>6171</v>
      </c>
      <c r="C3668" s="284" t="s">
        <v>315</v>
      </c>
      <c r="D3668" s="285" t="s">
        <v>1269</v>
      </c>
      <c r="F3668" s="242"/>
      <c r="I3668" s="284" t="s">
        <v>87</v>
      </c>
      <c r="J3668" s="253"/>
      <c r="K3668" s="253"/>
      <c r="L3668" s="253"/>
      <c r="O3668" s="245"/>
    </row>
    <row r="3669" spans="1:15" s="241" customFormat="1" ht="30">
      <c r="A3669" s="284">
        <v>121098</v>
      </c>
      <c r="B3669" s="284" t="s">
        <v>6172</v>
      </c>
      <c r="C3669" s="284" t="s">
        <v>94</v>
      </c>
      <c r="D3669" s="285" t="s">
        <v>734</v>
      </c>
      <c r="F3669" s="242"/>
      <c r="I3669" s="284" t="s">
        <v>239</v>
      </c>
      <c r="O3669" s="255"/>
    </row>
    <row r="3670" spans="1:15" s="241" customFormat="1" ht="30">
      <c r="A3670" s="284">
        <v>121099</v>
      </c>
      <c r="B3670" s="284" t="s">
        <v>6173</v>
      </c>
      <c r="C3670" s="284" t="s">
        <v>577</v>
      </c>
      <c r="D3670" s="285" t="s">
        <v>1318</v>
      </c>
      <c r="F3670" s="242"/>
      <c r="I3670" s="284" t="s">
        <v>87</v>
      </c>
      <c r="O3670" s="255"/>
    </row>
    <row r="3671" spans="1:15" s="241" customFormat="1" ht="30">
      <c r="A3671" s="284">
        <v>121100</v>
      </c>
      <c r="B3671" s="284" t="s">
        <v>6174</v>
      </c>
      <c r="C3671" s="284" t="s">
        <v>134</v>
      </c>
      <c r="D3671" s="285" t="s">
        <v>912</v>
      </c>
      <c r="F3671" s="242"/>
      <c r="I3671" s="284" t="s">
        <v>239</v>
      </c>
      <c r="O3671" s="255"/>
    </row>
    <row r="3672" spans="1:15" s="241" customFormat="1" ht="30">
      <c r="A3672" s="284">
        <v>121101</v>
      </c>
      <c r="B3672" s="284" t="s">
        <v>6175</v>
      </c>
      <c r="C3672" s="284" t="s">
        <v>5786</v>
      </c>
      <c r="D3672" s="285" t="s">
        <v>741</v>
      </c>
      <c r="F3672" s="242"/>
      <c r="I3672" s="284" t="s">
        <v>87</v>
      </c>
      <c r="O3672" s="255"/>
    </row>
    <row r="3673" spans="1:15" s="241" customFormat="1" ht="30">
      <c r="A3673" s="284">
        <v>121102</v>
      </c>
      <c r="B3673" s="284" t="s">
        <v>6176</v>
      </c>
      <c r="C3673" s="284" t="s">
        <v>458</v>
      </c>
      <c r="D3673" s="285" t="s">
        <v>1138</v>
      </c>
      <c r="F3673" s="242"/>
      <c r="I3673" s="284" t="s">
        <v>239</v>
      </c>
      <c r="O3673" s="255"/>
    </row>
    <row r="3674" spans="1:15" s="241" customFormat="1" ht="30">
      <c r="A3674" s="284">
        <v>121103</v>
      </c>
      <c r="B3674" s="284" t="s">
        <v>6177</v>
      </c>
      <c r="C3674" s="284" t="s">
        <v>1204</v>
      </c>
      <c r="D3674" s="285" t="s">
        <v>1051</v>
      </c>
      <c r="F3674" s="242"/>
      <c r="I3674" s="284" t="s">
        <v>87</v>
      </c>
      <c r="J3674" s="253"/>
      <c r="K3674" s="253"/>
      <c r="L3674" s="253"/>
      <c r="O3674" s="255"/>
    </row>
    <row r="3675" spans="1:15" s="241" customFormat="1" ht="30">
      <c r="A3675" s="284">
        <v>121104</v>
      </c>
      <c r="B3675" s="284" t="s">
        <v>6178</v>
      </c>
      <c r="C3675" s="284" t="s">
        <v>148</v>
      </c>
      <c r="D3675" s="285" t="s">
        <v>1336</v>
      </c>
      <c r="F3675" s="242"/>
      <c r="I3675" s="284" t="s">
        <v>87</v>
      </c>
      <c r="O3675" s="255"/>
    </row>
    <row r="3676" spans="1:15" s="241" customFormat="1" ht="30">
      <c r="A3676" s="284">
        <v>121105</v>
      </c>
      <c r="B3676" s="284" t="s">
        <v>6179</v>
      </c>
      <c r="C3676" s="284" t="s">
        <v>493</v>
      </c>
      <c r="D3676" s="285" t="s">
        <v>6180</v>
      </c>
      <c r="F3676" s="242"/>
      <c r="I3676" s="284" t="s">
        <v>87</v>
      </c>
      <c r="O3676" s="255"/>
    </row>
    <row r="3677" spans="1:15" s="241" customFormat="1" ht="30">
      <c r="A3677" s="284">
        <v>121106</v>
      </c>
      <c r="B3677" s="284" t="s">
        <v>6181</v>
      </c>
      <c r="C3677" s="284" t="s">
        <v>167</v>
      </c>
      <c r="D3677" s="285" t="s">
        <v>1070</v>
      </c>
      <c r="F3677" s="242"/>
      <c r="I3677" s="284" t="s">
        <v>87</v>
      </c>
      <c r="O3677" s="255"/>
    </row>
    <row r="3678" spans="1:15" s="241" customFormat="1" ht="30">
      <c r="A3678" s="284">
        <v>121107</v>
      </c>
      <c r="B3678" s="284" t="s">
        <v>6182</v>
      </c>
      <c r="C3678" s="284" t="s">
        <v>6183</v>
      </c>
      <c r="D3678" s="285" t="s">
        <v>773</v>
      </c>
      <c r="F3678" s="242"/>
      <c r="I3678" s="284" t="s">
        <v>239</v>
      </c>
      <c r="O3678" s="255"/>
    </row>
    <row r="3679" spans="1:15" s="241" customFormat="1" ht="30">
      <c r="A3679" s="284">
        <v>121108</v>
      </c>
      <c r="B3679" s="284" t="s">
        <v>6184</v>
      </c>
      <c r="C3679" s="284" t="s">
        <v>148</v>
      </c>
      <c r="D3679" s="285" t="s">
        <v>1397</v>
      </c>
      <c r="F3679" s="242"/>
      <c r="I3679" s="284" t="s">
        <v>87</v>
      </c>
      <c r="O3679" s="255"/>
    </row>
    <row r="3680" spans="1:15" s="241" customFormat="1" ht="30">
      <c r="A3680" s="284">
        <v>121109</v>
      </c>
      <c r="B3680" s="284" t="s">
        <v>6185</v>
      </c>
      <c r="C3680" s="284" t="s">
        <v>1392</v>
      </c>
      <c r="D3680" s="285" t="s">
        <v>685</v>
      </c>
      <c r="F3680" s="242"/>
      <c r="I3680" s="284" t="s">
        <v>87</v>
      </c>
      <c r="O3680" s="255"/>
    </row>
    <row r="3681" spans="1:15" s="241" customFormat="1" ht="30">
      <c r="A3681" s="284">
        <v>121110</v>
      </c>
      <c r="B3681" s="284" t="s">
        <v>6186</v>
      </c>
      <c r="C3681" s="284" t="s">
        <v>97</v>
      </c>
      <c r="D3681" s="285" t="s">
        <v>709</v>
      </c>
      <c r="F3681" s="242"/>
      <c r="I3681" s="284" t="s">
        <v>239</v>
      </c>
      <c r="J3681" s="253"/>
      <c r="K3681" s="253"/>
      <c r="L3681" s="253"/>
      <c r="O3681" s="255"/>
    </row>
    <row r="3682" spans="1:15" s="241" customFormat="1" ht="30">
      <c r="A3682" s="284">
        <v>121111</v>
      </c>
      <c r="B3682" s="284" t="s">
        <v>6187</v>
      </c>
      <c r="C3682" s="284" t="s">
        <v>92</v>
      </c>
      <c r="D3682" s="285" t="s">
        <v>752</v>
      </c>
      <c r="F3682" s="242"/>
      <c r="I3682" s="284" t="s">
        <v>239</v>
      </c>
      <c r="O3682" s="255"/>
    </row>
    <row r="3683" spans="1:15" s="241" customFormat="1" ht="30">
      <c r="A3683" s="284">
        <v>121112</v>
      </c>
      <c r="B3683" s="284" t="s">
        <v>6188</v>
      </c>
      <c r="C3683" s="284" t="s">
        <v>88</v>
      </c>
      <c r="D3683" s="285" t="s">
        <v>1274</v>
      </c>
      <c r="F3683" s="242"/>
      <c r="I3683" s="284" t="s">
        <v>87</v>
      </c>
      <c r="O3683" s="255"/>
    </row>
    <row r="3684" spans="1:15" s="241" customFormat="1" ht="30">
      <c r="A3684" s="284">
        <v>121113</v>
      </c>
      <c r="B3684" s="284" t="s">
        <v>6189</v>
      </c>
      <c r="C3684" s="284" t="s">
        <v>3908</v>
      </c>
      <c r="D3684" s="285" t="s">
        <v>788</v>
      </c>
      <c r="F3684" s="242"/>
      <c r="I3684" s="284" t="s">
        <v>87</v>
      </c>
      <c r="J3684" s="253"/>
      <c r="K3684" s="253"/>
      <c r="L3684" s="253"/>
      <c r="O3684" s="255"/>
    </row>
    <row r="3685" spans="1:15" s="241" customFormat="1" ht="30">
      <c r="A3685" s="284">
        <v>121114</v>
      </c>
      <c r="B3685" s="284" t="s">
        <v>6190</v>
      </c>
      <c r="C3685" s="284" t="s">
        <v>321</v>
      </c>
      <c r="D3685" s="285" t="s">
        <v>782</v>
      </c>
      <c r="F3685" s="242"/>
      <c r="I3685" s="284" t="s">
        <v>87</v>
      </c>
      <c r="J3685" s="253"/>
      <c r="K3685" s="253"/>
      <c r="L3685" s="253"/>
      <c r="O3685" s="255"/>
    </row>
    <row r="3686" spans="1:15" s="241" customFormat="1" ht="30">
      <c r="A3686" s="284">
        <v>121115</v>
      </c>
      <c r="B3686" s="284" t="s">
        <v>6191</v>
      </c>
      <c r="C3686" s="284" t="s">
        <v>211</v>
      </c>
      <c r="D3686" s="285" t="s">
        <v>990</v>
      </c>
      <c r="F3686" s="242"/>
      <c r="I3686" s="284" t="s">
        <v>87</v>
      </c>
      <c r="O3686" s="255"/>
    </row>
    <row r="3687" spans="1:15" s="241" customFormat="1" ht="30">
      <c r="A3687" s="284">
        <v>121116</v>
      </c>
      <c r="B3687" s="284" t="s">
        <v>6192</v>
      </c>
      <c r="C3687" s="284" t="s">
        <v>180</v>
      </c>
      <c r="D3687" s="285" t="s">
        <v>684</v>
      </c>
      <c r="F3687" s="242"/>
      <c r="I3687" s="284" t="s">
        <v>87</v>
      </c>
      <c r="J3687" s="253"/>
      <c r="K3687" s="253"/>
      <c r="L3687" s="253"/>
      <c r="O3687" s="255"/>
    </row>
    <row r="3688" spans="1:15" s="241" customFormat="1" ht="30">
      <c r="A3688" s="284">
        <v>121117</v>
      </c>
      <c r="B3688" s="284" t="s">
        <v>6193</v>
      </c>
      <c r="C3688" s="284" t="s">
        <v>187</v>
      </c>
      <c r="D3688" s="285" t="s">
        <v>725</v>
      </c>
      <c r="F3688" s="242"/>
      <c r="I3688" s="284" t="s">
        <v>239</v>
      </c>
      <c r="O3688" s="255"/>
    </row>
    <row r="3689" spans="1:15" s="241" customFormat="1" ht="30">
      <c r="A3689" s="284">
        <v>121118</v>
      </c>
      <c r="B3689" s="284" t="s">
        <v>6194</v>
      </c>
      <c r="C3689" s="284" t="s">
        <v>86</v>
      </c>
      <c r="D3689" s="285" t="s">
        <v>716</v>
      </c>
      <c r="F3689" s="242"/>
      <c r="I3689" s="284" t="s">
        <v>87</v>
      </c>
      <c r="O3689" s="255"/>
    </row>
    <row r="3690" spans="1:15" s="241" customFormat="1" ht="30">
      <c r="A3690" s="284">
        <v>121119</v>
      </c>
      <c r="B3690" s="284" t="s">
        <v>6195</v>
      </c>
      <c r="C3690" s="284" t="s">
        <v>255</v>
      </c>
      <c r="D3690" s="285" t="s">
        <v>872</v>
      </c>
      <c r="F3690" s="242"/>
      <c r="I3690" s="284" t="s">
        <v>239</v>
      </c>
      <c r="O3690" s="245"/>
    </row>
    <row r="3691" spans="1:15" s="241" customFormat="1" ht="30">
      <c r="A3691" s="284">
        <v>121120</v>
      </c>
      <c r="B3691" s="284" t="s">
        <v>6196</v>
      </c>
      <c r="C3691" s="284" t="s">
        <v>91</v>
      </c>
      <c r="D3691" s="285" t="s">
        <v>1469</v>
      </c>
      <c r="F3691" s="242"/>
      <c r="I3691" s="284" t="s">
        <v>87</v>
      </c>
      <c r="J3691" s="253"/>
      <c r="K3691" s="253"/>
      <c r="L3691" s="253"/>
      <c r="O3691" s="255"/>
    </row>
    <row r="3692" spans="1:15" s="241" customFormat="1" ht="30">
      <c r="A3692" s="284">
        <v>121121</v>
      </c>
      <c r="B3692" s="284" t="s">
        <v>6197</v>
      </c>
      <c r="C3692" s="284" t="s">
        <v>209</v>
      </c>
      <c r="D3692" s="285" t="s">
        <v>1165</v>
      </c>
      <c r="F3692" s="242"/>
      <c r="I3692" s="284" t="s">
        <v>239</v>
      </c>
      <c r="O3692" s="255"/>
    </row>
    <row r="3693" spans="1:15" s="241" customFormat="1" ht="30">
      <c r="A3693" s="284">
        <v>121122</v>
      </c>
      <c r="B3693" s="284" t="s">
        <v>6198</v>
      </c>
      <c r="C3693" s="284" t="s">
        <v>97</v>
      </c>
      <c r="D3693" s="285" t="s">
        <v>980</v>
      </c>
      <c r="F3693" s="242"/>
      <c r="I3693" s="284" t="s">
        <v>87</v>
      </c>
      <c r="J3693" s="253"/>
      <c r="K3693" s="253"/>
      <c r="L3693" s="253"/>
      <c r="O3693" s="255"/>
    </row>
    <row r="3694" spans="1:15" s="241" customFormat="1" ht="30">
      <c r="A3694" s="284">
        <v>121123</v>
      </c>
      <c r="B3694" s="284" t="s">
        <v>6199</v>
      </c>
      <c r="C3694" s="284" t="s">
        <v>2383</v>
      </c>
      <c r="D3694" s="285" t="s">
        <v>727</v>
      </c>
      <c r="F3694" s="242"/>
      <c r="I3694" s="284" t="s">
        <v>239</v>
      </c>
      <c r="O3694" s="255"/>
    </row>
    <row r="3695" spans="1:15" s="241" customFormat="1" ht="30">
      <c r="A3695" s="284">
        <v>121124</v>
      </c>
      <c r="B3695" s="284" t="s">
        <v>6200</v>
      </c>
      <c r="C3695" s="284" t="s">
        <v>456</v>
      </c>
      <c r="D3695" s="285" t="s">
        <v>842</v>
      </c>
      <c r="F3695" s="242"/>
      <c r="I3695" s="284" t="s">
        <v>87</v>
      </c>
      <c r="O3695" s="255"/>
    </row>
    <row r="3696" spans="1:15" s="241" customFormat="1" ht="30">
      <c r="A3696" s="284">
        <v>121125</v>
      </c>
      <c r="B3696" s="284" t="s">
        <v>6201</v>
      </c>
      <c r="C3696" s="284" t="s">
        <v>6202</v>
      </c>
      <c r="D3696" s="285" t="s">
        <v>1288</v>
      </c>
      <c r="F3696" s="258"/>
      <c r="G3696" s="258"/>
      <c r="H3696" s="256"/>
      <c r="I3696" s="284" t="s">
        <v>87</v>
      </c>
      <c r="J3696" s="258"/>
      <c r="K3696" s="258"/>
      <c r="L3696" s="258"/>
      <c r="M3696" s="258"/>
      <c r="O3696" s="255"/>
    </row>
    <row r="3697" spans="1:15" s="241" customFormat="1" ht="30">
      <c r="A3697" s="284">
        <v>121126</v>
      </c>
      <c r="B3697" s="284" t="s">
        <v>6203</v>
      </c>
      <c r="C3697" s="284" t="s">
        <v>6204</v>
      </c>
      <c r="D3697" s="285" t="s">
        <v>732</v>
      </c>
      <c r="F3697" s="242"/>
      <c r="I3697" s="284" t="s">
        <v>87</v>
      </c>
      <c r="O3697" s="255"/>
    </row>
    <row r="3698" spans="1:15" s="241" customFormat="1" ht="30">
      <c r="A3698" s="284">
        <v>121127</v>
      </c>
      <c r="B3698" s="284" t="s">
        <v>6205</v>
      </c>
      <c r="C3698" s="284" t="s">
        <v>105</v>
      </c>
      <c r="D3698" s="285" t="s">
        <v>928</v>
      </c>
      <c r="F3698" s="242"/>
      <c r="I3698" s="284" t="s">
        <v>87</v>
      </c>
      <c r="O3698" s="255"/>
    </row>
    <row r="3699" spans="1:15" s="241" customFormat="1" ht="30">
      <c r="A3699" s="284">
        <v>121128</v>
      </c>
      <c r="B3699" s="284" t="s">
        <v>6206</v>
      </c>
      <c r="C3699" s="284" t="s">
        <v>97</v>
      </c>
      <c r="D3699" s="285" t="s">
        <v>1172</v>
      </c>
      <c r="F3699" s="242"/>
      <c r="I3699" s="284" t="s">
        <v>239</v>
      </c>
      <c r="O3699" s="255"/>
    </row>
    <row r="3700" spans="1:15" s="241" customFormat="1" ht="30">
      <c r="A3700" s="284">
        <v>121129</v>
      </c>
      <c r="B3700" s="284" t="s">
        <v>6207</v>
      </c>
      <c r="C3700" s="284" t="s">
        <v>144</v>
      </c>
      <c r="D3700" s="285" t="s">
        <v>963</v>
      </c>
      <c r="F3700" s="242"/>
      <c r="I3700" s="284" t="s">
        <v>87</v>
      </c>
      <c r="O3700" s="255"/>
    </row>
    <row r="3701" spans="1:15" s="241" customFormat="1" ht="30">
      <c r="A3701" s="284">
        <v>121130</v>
      </c>
      <c r="B3701" s="284" t="s">
        <v>6208</v>
      </c>
      <c r="C3701" s="284" t="s">
        <v>489</v>
      </c>
      <c r="D3701" s="285" t="s">
        <v>1002</v>
      </c>
      <c r="F3701" s="242"/>
      <c r="I3701" s="284" t="s">
        <v>239</v>
      </c>
      <c r="J3701" s="253"/>
      <c r="K3701" s="253"/>
      <c r="L3701" s="253"/>
      <c r="O3701" s="255"/>
    </row>
    <row r="3702" spans="1:15" s="241" customFormat="1" ht="30">
      <c r="A3702" s="284">
        <v>121131</v>
      </c>
      <c r="B3702" s="284" t="s">
        <v>6209</v>
      </c>
      <c r="C3702" s="284" t="s">
        <v>167</v>
      </c>
      <c r="D3702" s="285" t="s">
        <v>1176</v>
      </c>
      <c r="F3702" s="242"/>
      <c r="I3702" s="284" t="s">
        <v>87</v>
      </c>
      <c r="J3702" s="253"/>
      <c r="K3702" s="253"/>
      <c r="L3702" s="253"/>
      <c r="O3702" s="255"/>
    </row>
    <row r="3703" spans="1:15" s="241" customFormat="1" ht="30">
      <c r="A3703" s="284">
        <v>121132</v>
      </c>
      <c r="B3703" s="284" t="s">
        <v>6210</v>
      </c>
      <c r="C3703" s="284" t="s">
        <v>390</v>
      </c>
      <c r="D3703" s="285" t="s">
        <v>755</v>
      </c>
      <c r="F3703" s="242"/>
      <c r="I3703" s="284" t="s">
        <v>239</v>
      </c>
      <c r="J3703" s="253"/>
      <c r="K3703" s="253"/>
      <c r="L3703" s="253"/>
      <c r="O3703" s="255"/>
    </row>
    <row r="3704" spans="1:15" s="241" customFormat="1" ht="30">
      <c r="A3704" s="284">
        <v>121133</v>
      </c>
      <c r="B3704" s="284" t="s">
        <v>6211</v>
      </c>
      <c r="C3704" s="284" t="s">
        <v>6212</v>
      </c>
      <c r="D3704" s="285" t="s">
        <v>685</v>
      </c>
      <c r="F3704" s="242"/>
      <c r="I3704" s="284" t="s">
        <v>87</v>
      </c>
      <c r="O3704" s="255"/>
    </row>
    <row r="3705" spans="1:15" s="241" customFormat="1" ht="30">
      <c r="A3705" s="284">
        <v>121134</v>
      </c>
      <c r="B3705" s="284" t="s">
        <v>6213</v>
      </c>
      <c r="C3705" s="284" t="s">
        <v>92</v>
      </c>
      <c r="D3705" s="285" t="s">
        <v>891</v>
      </c>
      <c r="F3705" s="242"/>
      <c r="I3705" s="284" t="s">
        <v>87</v>
      </c>
      <c r="O3705" s="255"/>
    </row>
    <row r="3706" spans="1:15" s="241" customFormat="1" ht="30">
      <c r="A3706" s="284">
        <v>121135</v>
      </c>
      <c r="B3706" s="284" t="s">
        <v>6214</v>
      </c>
      <c r="C3706" s="284" t="s">
        <v>134</v>
      </c>
      <c r="D3706" s="285" t="s">
        <v>5799</v>
      </c>
      <c r="F3706" s="242"/>
      <c r="I3706" s="284" t="s">
        <v>239</v>
      </c>
      <c r="J3706" s="253"/>
      <c r="K3706" s="253"/>
      <c r="L3706" s="253"/>
      <c r="O3706" s="255"/>
    </row>
    <row r="3707" spans="1:15" s="241" customFormat="1" ht="30">
      <c r="A3707" s="284">
        <v>121136</v>
      </c>
      <c r="B3707" s="284" t="s">
        <v>6215</v>
      </c>
      <c r="C3707" s="284" t="s">
        <v>167</v>
      </c>
      <c r="D3707" s="285" t="s">
        <v>928</v>
      </c>
      <c r="F3707" s="242"/>
      <c r="I3707" s="284" t="s">
        <v>239</v>
      </c>
      <c r="J3707" s="253"/>
      <c r="K3707" s="253"/>
      <c r="L3707" s="253"/>
      <c r="O3707" s="255"/>
    </row>
    <row r="3708" spans="1:15" s="241" customFormat="1" ht="30">
      <c r="A3708" s="284">
        <v>121137</v>
      </c>
      <c r="B3708" s="284" t="s">
        <v>6216</v>
      </c>
      <c r="C3708" s="284" t="s">
        <v>254</v>
      </c>
      <c r="D3708" s="285" t="s">
        <v>6217</v>
      </c>
      <c r="F3708" s="242"/>
      <c r="I3708" s="284" t="s">
        <v>87</v>
      </c>
      <c r="O3708" s="255"/>
    </row>
    <row r="3709" spans="1:15" s="241" customFormat="1" ht="30">
      <c r="A3709" s="284">
        <v>121138</v>
      </c>
      <c r="B3709" s="284" t="s">
        <v>6218</v>
      </c>
      <c r="C3709" s="284" t="s">
        <v>97</v>
      </c>
      <c r="D3709" s="285" t="s">
        <v>1556</v>
      </c>
      <c r="F3709" s="242"/>
      <c r="I3709" s="284" t="s">
        <v>239</v>
      </c>
      <c r="J3709" s="253"/>
      <c r="K3709" s="253"/>
      <c r="L3709" s="253"/>
      <c r="O3709" s="255"/>
    </row>
    <row r="3710" spans="1:15" s="241" customFormat="1" ht="30">
      <c r="A3710" s="284">
        <v>121139</v>
      </c>
      <c r="B3710" s="284" t="s">
        <v>6219</v>
      </c>
      <c r="C3710" s="284" t="s">
        <v>90</v>
      </c>
      <c r="D3710" s="285" t="s">
        <v>952</v>
      </c>
      <c r="F3710" s="242"/>
      <c r="I3710" s="284" t="s">
        <v>239</v>
      </c>
      <c r="J3710" s="253"/>
      <c r="K3710" s="253"/>
      <c r="L3710" s="253"/>
      <c r="O3710" s="255"/>
    </row>
    <row r="3711" spans="1:15" s="241" customFormat="1" ht="30">
      <c r="A3711" s="284">
        <v>121140</v>
      </c>
      <c r="B3711" s="284" t="s">
        <v>6220</v>
      </c>
      <c r="C3711" s="284" t="s">
        <v>329</v>
      </c>
      <c r="D3711" s="285" t="s">
        <v>6221</v>
      </c>
      <c r="F3711" s="242"/>
      <c r="I3711" s="284" t="s">
        <v>87</v>
      </c>
      <c r="J3711" s="253"/>
      <c r="K3711" s="253"/>
      <c r="L3711" s="253"/>
      <c r="O3711" s="255"/>
    </row>
    <row r="3712" spans="1:15" s="241" customFormat="1" ht="30">
      <c r="A3712" s="284">
        <v>121141</v>
      </c>
      <c r="B3712" s="284" t="s">
        <v>6222</v>
      </c>
      <c r="C3712" s="284" t="s">
        <v>105</v>
      </c>
      <c r="D3712" s="285" t="s">
        <v>6223</v>
      </c>
      <c r="F3712" s="242"/>
      <c r="I3712" s="284" t="s">
        <v>87</v>
      </c>
      <c r="O3712" s="255"/>
    </row>
    <row r="3713" spans="1:15" s="241" customFormat="1" ht="30">
      <c r="A3713" s="284">
        <v>121142</v>
      </c>
      <c r="B3713" s="284" t="s">
        <v>6224</v>
      </c>
      <c r="C3713" s="284" t="s">
        <v>101</v>
      </c>
      <c r="D3713" s="285" t="s">
        <v>1771</v>
      </c>
      <c r="F3713" s="242"/>
      <c r="I3713" s="284" t="s">
        <v>239</v>
      </c>
      <c r="O3713" s="255"/>
    </row>
    <row r="3714" spans="1:15" s="241" customFormat="1" ht="30">
      <c r="A3714" s="284">
        <v>121143</v>
      </c>
      <c r="B3714" s="284" t="s">
        <v>6225</v>
      </c>
      <c r="C3714" s="284" t="s">
        <v>2383</v>
      </c>
      <c r="D3714" s="285" t="s">
        <v>727</v>
      </c>
      <c r="F3714" s="242"/>
      <c r="I3714" s="284" t="s">
        <v>239</v>
      </c>
      <c r="O3714" s="255"/>
    </row>
    <row r="3715" spans="1:15" s="241" customFormat="1" ht="30">
      <c r="A3715" s="284">
        <v>121144</v>
      </c>
      <c r="B3715" s="284" t="s">
        <v>6226</v>
      </c>
      <c r="C3715" s="284" t="s">
        <v>257</v>
      </c>
      <c r="D3715" s="285" t="s">
        <v>1022</v>
      </c>
      <c r="F3715" s="242"/>
      <c r="I3715" s="284" t="s">
        <v>87</v>
      </c>
      <c r="O3715" s="255"/>
    </row>
    <row r="3716" spans="1:15" s="241" customFormat="1" ht="30">
      <c r="A3716" s="284">
        <v>121145</v>
      </c>
      <c r="B3716" s="284" t="s">
        <v>6227</v>
      </c>
      <c r="C3716" s="284" t="s">
        <v>372</v>
      </c>
      <c r="D3716" s="285" t="s">
        <v>725</v>
      </c>
      <c r="F3716" s="242"/>
      <c r="I3716" s="284" t="s">
        <v>87</v>
      </c>
      <c r="O3716" s="255"/>
    </row>
    <row r="3717" spans="1:15" s="241" customFormat="1" ht="30">
      <c r="A3717" s="284">
        <v>121146</v>
      </c>
      <c r="B3717" s="284" t="s">
        <v>6228</v>
      </c>
      <c r="C3717" s="284" t="s">
        <v>257</v>
      </c>
      <c r="D3717" s="285" t="s">
        <v>689</v>
      </c>
      <c r="F3717" s="242"/>
      <c r="I3717" s="284" t="s">
        <v>239</v>
      </c>
      <c r="J3717" s="253"/>
      <c r="K3717" s="253"/>
      <c r="L3717" s="253"/>
      <c r="O3717" s="255"/>
    </row>
    <row r="3718" spans="1:15" s="241" customFormat="1" ht="30">
      <c r="A3718" s="284">
        <v>121147</v>
      </c>
      <c r="B3718" s="284" t="s">
        <v>6229</v>
      </c>
      <c r="C3718" s="284" t="s">
        <v>1239</v>
      </c>
      <c r="D3718" s="285" t="s">
        <v>6230</v>
      </c>
      <c r="F3718" s="242"/>
      <c r="I3718" s="284" t="s">
        <v>239</v>
      </c>
      <c r="O3718" s="255"/>
    </row>
    <row r="3719" spans="1:15" s="241" customFormat="1" ht="30">
      <c r="A3719" s="284">
        <v>121148</v>
      </c>
      <c r="B3719" s="284" t="s">
        <v>6231</v>
      </c>
      <c r="C3719" s="284" t="s">
        <v>1263</v>
      </c>
      <c r="D3719" s="285" t="s">
        <v>698</v>
      </c>
      <c r="F3719" s="242"/>
      <c r="I3719" s="284" t="s">
        <v>87</v>
      </c>
      <c r="J3719" s="253"/>
      <c r="K3719" s="253"/>
      <c r="L3719" s="253"/>
      <c r="O3719" s="255"/>
    </row>
    <row r="3720" spans="1:15" s="241" customFormat="1" ht="30">
      <c r="A3720" s="284">
        <v>121149</v>
      </c>
      <c r="B3720" s="284" t="s">
        <v>6232</v>
      </c>
      <c r="C3720" s="284" t="s">
        <v>599</v>
      </c>
      <c r="D3720" s="285" t="s">
        <v>711</v>
      </c>
      <c r="F3720" s="242"/>
      <c r="I3720" s="284" t="s">
        <v>239</v>
      </c>
      <c r="O3720" s="255"/>
    </row>
    <row r="3721" spans="1:15" s="241" customFormat="1" ht="30">
      <c r="A3721" s="284">
        <v>121150</v>
      </c>
      <c r="B3721" s="284" t="s">
        <v>6233</v>
      </c>
      <c r="C3721" s="284" t="s">
        <v>3877</v>
      </c>
      <c r="D3721" s="285" t="s">
        <v>729</v>
      </c>
      <c r="F3721" s="242"/>
      <c r="I3721" s="284" t="s">
        <v>87</v>
      </c>
      <c r="J3721" s="253"/>
      <c r="K3721" s="253"/>
      <c r="L3721" s="253"/>
      <c r="O3721" s="255"/>
    </row>
    <row r="3722" spans="1:15" s="241" customFormat="1" ht="30">
      <c r="A3722" s="284">
        <v>121151</v>
      </c>
      <c r="B3722" s="284" t="s">
        <v>6234</v>
      </c>
      <c r="C3722" s="284" t="s">
        <v>322</v>
      </c>
      <c r="D3722" s="285" t="s">
        <v>692</v>
      </c>
      <c r="F3722" s="242"/>
      <c r="I3722" s="284" t="s">
        <v>87</v>
      </c>
      <c r="O3722" s="255"/>
    </row>
    <row r="3723" spans="1:15" s="241" customFormat="1" ht="30">
      <c r="A3723" s="284">
        <v>121152</v>
      </c>
      <c r="B3723" s="284" t="s">
        <v>6235</v>
      </c>
      <c r="C3723" s="284" t="s">
        <v>84</v>
      </c>
      <c r="D3723" s="285" t="s">
        <v>1084</v>
      </c>
      <c r="F3723" s="242"/>
      <c r="I3723" s="284" t="s">
        <v>87</v>
      </c>
      <c r="O3723" s="255"/>
    </row>
    <row r="3724" spans="1:15" s="241" customFormat="1" ht="30">
      <c r="A3724" s="284">
        <v>121153</v>
      </c>
      <c r="B3724" s="284" t="s">
        <v>6236</v>
      </c>
      <c r="C3724" s="284" t="s">
        <v>1818</v>
      </c>
      <c r="D3724" s="285" t="s">
        <v>3258</v>
      </c>
      <c r="F3724" s="242"/>
      <c r="I3724" s="284" t="s">
        <v>87</v>
      </c>
      <c r="O3724" s="255"/>
    </row>
    <row r="3725" spans="1:15" s="241" customFormat="1" ht="30">
      <c r="A3725" s="284">
        <v>121154</v>
      </c>
      <c r="B3725" s="284" t="s">
        <v>6237</v>
      </c>
      <c r="C3725" s="284" t="s">
        <v>480</v>
      </c>
      <c r="D3725" s="285" t="s">
        <v>832</v>
      </c>
      <c r="F3725" s="242"/>
      <c r="I3725" s="284" t="s">
        <v>87</v>
      </c>
      <c r="O3725" s="255"/>
    </row>
    <row r="3726" spans="1:15" s="241" customFormat="1" ht="30">
      <c r="A3726" s="284">
        <v>121155</v>
      </c>
      <c r="B3726" s="284" t="s">
        <v>6238</v>
      </c>
      <c r="C3726" s="284" t="s">
        <v>102</v>
      </c>
      <c r="D3726" s="285" t="s">
        <v>868</v>
      </c>
      <c r="F3726" s="242"/>
      <c r="I3726" s="284" t="s">
        <v>87</v>
      </c>
      <c r="O3726" s="255"/>
    </row>
    <row r="3727" spans="1:15" s="241" customFormat="1" ht="30">
      <c r="A3727" s="284">
        <v>121156</v>
      </c>
      <c r="B3727" s="284" t="s">
        <v>6239</v>
      </c>
      <c r="C3727" s="284" t="s">
        <v>101</v>
      </c>
      <c r="D3727" s="285" t="s">
        <v>773</v>
      </c>
      <c r="F3727" s="242"/>
      <c r="I3727" s="284" t="s">
        <v>87</v>
      </c>
      <c r="J3727" s="253"/>
      <c r="K3727" s="253"/>
      <c r="L3727" s="253"/>
      <c r="O3727" s="255"/>
    </row>
    <row r="3728" spans="1:15" s="241" customFormat="1" ht="30">
      <c r="A3728" s="284">
        <v>121157</v>
      </c>
      <c r="B3728" s="284" t="s">
        <v>6240</v>
      </c>
      <c r="C3728" s="284" t="s">
        <v>325</v>
      </c>
      <c r="D3728" s="285" t="s">
        <v>818</v>
      </c>
      <c r="F3728" s="242"/>
      <c r="I3728" s="284" t="s">
        <v>87</v>
      </c>
      <c r="J3728" s="253"/>
      <c r="K3728" s="253"/>
      <c r="L3728" s="253"/>
      <c r="O3728" s="255"/>
    </row>
    <row r="3729" spans="1:15" s="241" customFormat="1" ht="30">
      <c r="A3729" s="284">
        <v>121158</v>
      </c>
      <c r="B3729" s="284" t="s">
        <v>6241</v>
      </c>
      <c r="C3729" s="284" t="s">
        <v>103</v>
      </c>
      <c r="D3729" s="285" t="s">
        <v>725</v>
      </c>
      <c r="F3729" s="242"/>
      <c r="I3729" s="284" t="s">
        <v>87</v>
      </c>
      <c r="O3729" s="255"/>
    </row>
    <row r="3730" spans="1:15" s="241" customFormat="1" ht="30">
      <c r="A3730" s="284">
        <v>121159</v>
      </c>
      <c r="B3730" s="284" t="s">
        <v>6242</v>
      </c>
      <c r="C3730" s="284" t="s">
        <v>209</v>
      </c>
      <c r="D3730" s="285" t="s">
        <v>726</v>
      </c>
      <c r="F3730" s="242"/>
      <c r="I3730" s="284" t="s">
        <v>239</v>
      </c>
      <c r="O3730" s="255"/>
    </row>
    <row r="3731" spans="1:15" s="241" customFormat="1" ht="30">
      <c r="A3731" s="284">
        <v>121160</v>
      </c>
      <c r="B3731" s="284" t="s">
        <v>1597</v>
      </c>
      <c r="C3731" s="284" t="s">
        <v>312</v>
      </c>
      <c r="D3731" s="285" t="s">
        <v>803</v>
      </c>
      <c r="F3731" s="242"/>
      <c r="I3731" s="284" t="s">
        <v>239</v>
      </c>
      <c r="O3731" s="255"/>
    </row>
    <row r="3732" spans="1:15" s="241" customFormat="1" ht="30">
      <c r="A3732" s="284">
        <v>121161</v>
      </c>
      <c r="B3732" s="284" t="s">
        <v>1158</v>
      </c>
      <c r="C3732" s="284" t="s">
        <v>92</v>
      </c>
      <c r="D3732" s="285" t="s">
        <v>704</v>
      </c>
      <c r="F3732" s="242"/>
      <c r="I3732" s="284" t="s">
        <v>239</v>
      </c>
      <c r="J3732" s="253"/>
      <c r="K3732" s="253"/>
      <c r="L3732" s="253"/>
      <c r="O3732" s="255"/>
    </row>
    <row r="3733" spans="1:15" s="241" customFormat="1" ht="30">
      <c r="A3733" s="284">
        <v>121162</v>
      </c>
      <c r="B3733" s="284" t="s">
        <v>6243</v>
      </c>
      <c r="C3733" s="284" t="s">
        <v>219</v>
      </c>
      <c r="D3733" s="285" t="s">
        <v>809</v>
      </c>
      <c r="F3733" s="242"/>
      <c r="I3733" s="284" t="s">
        <v>87</v>
      </c>
      <c r="O3733" s="255"/>
    </row>
    <row r="3734" spans="1:15" s="241" customFormat="1" ht="30">
      <c r="A3734" s="284">
        <v>121163</v>
      </c>
      <c r="B3734" s="284" t="s">
        <v>6244</v>
      </c>
      <c r="C3734" s="284" t="s">
        <v>101</v>
      </c>
      <c r="D3734" s="285" t="s">
        <v>782</v>
      </c>
      <c r="F3734" s="242"/>
      <c r="I3734" s="284" t="s">
        <v>87</v>
      </c>
      <c r="J3734" s="253"/>
      <c r="K3734" s="253"/>
      <c r="L3734" s="253"/>
      <c r="O3734" s="255"/>
    </row>
    <row r="3735" spans="1:15" s="241" customFormat="1" ht="30">
      <c r="A3735" s="284">
        <v>121164</v>
      </c>
      <c r="B3735" s="284" t="s">
        <v>6245</v>
      </c>
      <c r="C3735" s="284" t="s">
        <v>255</v>
      </c>
      <c r="D3735" s="285" t="s">
        <v>727</v>
      </c>
      <c r="F3735" s="242"/>
      <c r="I3735" s="284" t="s">
        <v>239</v>
      </c>
      <c r="O3735" s="255"/>
    </row>
    <row r="3736" spans="1:15" s="241" customFormat="1" ht="30">
      <c r="A3736" s="284">
        <v>121165</v>
      </c>
      <c r="B3736" s="284" t="s">
        <v>6246</v>
      </c>
      <c r="C3736" s="284" t="s">
        <v>343</v>
      </c>
      <c r="D3736" s="285" t="s">
        <v>6247</v>
      </c>
      <c r="F3736" s="242"/>
      <c r="I3736" s="284" t="s">
        <v>239</v>
      </c>
      <c r="J3736" s="253"/>
      <c r="K3736" s="253"/>
      <c r="L3736" s="253"/>
      <c r="O3736" s="255"/>
    </row>
    <row r="3737" spans="1:15" s="241" customFormat="1" ht="30">
      <c r="A3737" s="284">
        <v>121166</v>
      </c>
      <c r="B3737" s="284" t="s">
        <v>6248</v>
      </c>
      <c r="C3737" s="284" t="s">
        <v>100</v>
      </c>
      <c r="D3737" s="285" t="s">
        <v>912</v>
      </c>
      <c r="F3737" s="242"/>
      <c r="I3737" s="284" t="s">
        <v>239</v>
      </c>
      <c r="O3737" s="255"/>
    </row>
    <row r="3738" spans="1:15" s="241" customFormat="1" ht="30">
      <c r="A3738" s="284">
        <v>121167</v>
      </c>
      <c r="B3738" s="284" t="s">
        <v>6249</v>
      </c>
      <c r="C3738" s="284" t="s">
        <v>187</v>
      </c>
      <c r="D3738" s="285" t="s">
        <v>1513</v>
      </c>
      <c r="F3738" s="242"/>
      <c r="I3738" s="284" t="s">
        <v>239</v>
      </c>
      <c r="J3738" s="253"/>
      <c r="K3738" s="253"/>
      <c r="L3738" s="253"/>
      <c r="O3738" s="255"/>
    </row>
    <row r="3739" spans="1:15" s="241" customFormat="1" ht="30">
      <c r="A3739" s="284">
        <v>121168</v>
      </c>
      <c r="B3739" s="284" t="s">
        <v>6250</v>
      </c>
      <c r="C3739" s="284" t="s">
        <v>287</v>
      </c>
      <c r="D3739" s="285" t="s">
        <v>1022</v>
      </c>
      <c r="F3739" s="242"/>
      <c r="I3739" s="284" t="s">
        <v>87</v>
      </c>
      <c r="O3739" s="255"/>
    </row>
    <row r="3740" spans="1:15" s="241" customFormat="1" ht="30">
      <c r="A3740" s="284">
        <v>121169</v>
      </c>
      <c r="B3740" s="284" t="s">
        <v>6251</v>
      </c>
      <c r="C3740" s="284" t="s">
        <v>562</v>
      </c>
      <c r="D3740" s="285" t="s">
        <v>1435</v>
      </c>
      <c r="F3740" s="242"/>
      <c r="I3740" s="284" t="s">
        <v>239</v>
      </c>
      <c r="O3740" s="255"/>
    </row>
    <row r="3741" spans="1:15" s="241" customFormat="1" ht="30">
      <c r="A3741" s="284">
        <v>121170</v>
      </c>
      <c r="B3741" s="284" t="s">
        <v>6252</v>
      </c>
      <c r="C3741" s="284" t="s">
        <v>97</v>
      </c>
      <c r="D3741" s="285" t="s">
        <v>832</v>
      </c>
      <c r="F3741" s="242"/>
      <c r="I3741" s="284" t="s">
        <v>239</v>
      </c>
      <c r="O3741" s="255"/>
    </row>
    <row r="3742" spans="1:15" s="241" customFormat="1" ht="30">
      <c r="A3742" s="284">
        <v>121171</v>
      </c>
      <c r="B3742" s="284" t="s">
        <v>6253</v>
      </c>
      <c r="C3742" s="284" t="s">
        <v>100</v>
      </c>
      <c r="D3742" s="285" t="s">
        <v>1232</v>
      </c>
      <c r="F3742" s="242"/>
      <c r="I3742" s="284" t="s">
        <v>87</v>
      </c>
      <c r="O3742" s="255"/>
    </row>
    <row r="3743" spans="1:15" s="241" customFormat="1" ht="30">
      <c r="A3743" s="284">
        <v>121172</v>
      </c>
      <c r="B3743" s="284" t="s">
        <v>6254</v>
      </c>
      <c r="C3743" s="284" t="s">
        <v>1233</v>
      </c>
      <c r="D3743" s="285" t="s">
        <v>1637</v>
      </c>
      <c r="F3743" s="242"/>
      <c r="I3743" s="284" t="s">
        <v>87</v>
      </c>
      <c r="O3743" s="255"/>
    </row>
    <row r="3744" spans="1:15" s="241" customFormat="1" ht="30">
      <c r="A3744" s="284">
        <v>121173</v>
      </c>
      <c r="B3744" s="284" t="s">
        <v>6255</v>
      </c>
      <c r="C3744" s="284" t="s">
        <v>131</v>
      </c>
      <c r="D3744" s="285" t="s">
        <v>809</v>
      </c>
      <c r="F3744" s="242"/>
      <c r="I3744" s="284" t="s">
        <v>87</v>
      </c>
      <c r="J3744" s="253"/>
      <c r="K3744" s="253"/>
      <c r="L3744" s="253"/>
      <c r="O3744" s="255"/>
    </row>
    <row r="3745" spans="1:15" s="241" customFormat="1" ht="30">
      <c r="A3745" s="284">
        <v>121174</v>
      </c>
      <c r="B3745" s="284" t="s">
        <v>6256</v>
      </c>
      <c r="C3745" s="284" t="s">
        <v>6257</v>
      </c>
      <c r="D3745" s="285" t="s">
        <v>756</v>
      </c>
      <c r="F3745" s="242"/>
      <c r="I3745" s="284" t="s">
        <v>239</v>
      </c>
      <c r="O3745" s="255"/>
    </row>
    <row r="3746" spans="1:15" s="241" customFormat="1" ht="30">
      <c r="A3746" s="284">
        <v>121175</v>
      </c>
      <c r="B3746" s="284" t="s">
        <v>6258</v>
      </c>
      <c r="C3746" s="284" t="s">
        <v>6259</v>
      </c>
      <c r="D3746" s="285" t="s">
        <v>727</v>
      </c>
      <c r="F3746" s="242"/>
      <c r="I3746" s="284" t="s">
        <v>87</v>
      </c>
      <c r="J3746" s="253"/>
      <c r="K3746" s="253"/>
      <c r="L3746" s="253"/>
      <c r="O3746" s="255"/>
    </row>
    <row r="3747" spans="1:15" s="241" customFormat="1" ht="30">
      <c r="A3747" s="284">
        <v>121176</v>
      </c>
      <c r="B3747" s="284" t="s">
        <v>6260</v>
      </c>
      <c r="C3747" s="284" t="s">
        <v>187</v>
      </c>
      <c r="D3747" s="285" t="s">
        <v>689</v>
      </c>
      <c r="F3747" s="242"/>
      <c r="I3747" s="284" t="s">
        <v>239</v>
      </c>
      <c r="J3747" s="253"/>
      <c r="K3747" s="253"/>
      <c r="L3747" s="253"/>
      <c r="O3747" s="255"/>
    </row>
    <row r="3748" spans="1:15" s="241" customFormat="1" ht="30">
      <c r="A3748" s="284">
        <v>121177</v>
      </c>
      <c r="B3748" s="284" t="s">
        <v>6261</v>
      </c>
      <c r="C3748" s="284" t="s">
        <v>3934</v>
      </c>
      <c r="D3748" s="285" t="s">
        <v>1121</v>
      </c>
      <c r="F3748" s="242"/>
      <c r="I3748" s="284" t="s">
        <v>239</v>
      </c>
      <c r="O3748" s="255"/>
    </row>
    <row r="3749" spans="1:15" s="241" customFormat="1" ht="30">
      <c r="A3749" s="284">
        <v>121178</v>
      </c>
      <c r="B3749" s="284" t="s">
        <v>6262</v>
      </c>
      <c r="C3749" s="284" t="s">
        <v>97</v>
      </c>
      <c r="D3749" s="285" t="s">
        <v>1087</v>
      </c>
      <c r="F3749" s="242"/>
      <c r="I3749" s="284" t="s">
        <v>239</v>
      </c>
      <c r="O3749" s="255"/>
    </row>
    <row r="3750" spans="1:15" s="241" customFormat="1" ht="30">
      <c r="A3750" s="284">
        <v>121179</v>
      </c>
      <c r="B3750" s="284" t="s">
        <v>6263</v>
      </c>
      <c r="C3750" s="284" t="s">
        <v>209</v>
      </c>
      <c r="D3750" s="285" t="s">
        <v>1174</v>
      </c>
      <c r="F3750" s="242"/>
      <c r="I3750" s="284" t="s">
        <v>87</v>
      </c>
      <c r="O3750" s="255"/>
    </row>
    <row r="3751" spans="1:15" s="241" customFormat="1" ht="30">
      <c r="A3751" s="284">
        <v>121180</v>
      </c>
      <c r="B3751" s="284" t="s">
        <v>6264</v>
      </c>
      <c r="C3751" s="284" t="s">
        <v>413</v>
      </c>
      <c r="D3751" s="285" t="s">
        <v>1745</v>
      </c>
      <c r="F3751" s="242"/>
      <c r="I3751" s="284" t="s">
        <v>87</v>
      </c>
      <c r="O3751" s="255"/>
    </row>
    <row r="3752" spans="1:15" s="241" customFormat="1" ht="30">
      <c r="A3752" s="284">
        <v>121181</v>
      </c>
      <c r="B3752" s="284" t="s">
        <v>6265</v>
      </c>
      <c r="C3752" s="284" t="s">
        <v>335</v>
      </c>
      <c r="D3752" s="285" t="s">
        <v>746</v>
      </c>
      <c r="F3752" s="242"/>
      <c r="I3752" s="284" t="s">
        <v>239</v>
      </c>
      <c r="O3752" s="255"/>
    </row>
    <row r="3753" spans="1:15" s="241" customFormat="1" ht="30">
      <c r="A3753" s="284">
        <v>121182</v>
      </c>
      <c r="B3753" s="284" t="s">
        <v>6266</v>
      </c>
      <c r="C3753" s="284" t="s">
        <v>126</v>
      </c>
      <c r="D3753" s="285" t="s">
        <v>6267</v>
      </c>
      <c r="F3753" s="242"/>
      <c r="I3753" s="284" t="s">
        <v>239</v>
      </c>
      <c r="O3753" s="255"/>
    </row>
    <row r="3754" spans="1:15" s="241" customFormat="1" ht="30">
      <c r="A3754" s="284">
        <v>121183</v>
      </c>
      <c r="B3754" s="284" t="s">
        <v>6268</v>
      </c>
      <c r="C3754" s="284" t="s">
        <v>148</v>
      </c>
      <c r="D3754" s="285" t="s">
        <v>769</v>
      </c>
      <c r="F3754" s="242"/>
      <c r="I3754" s="284" t="s">
        <v>239</v>
      </c>
      <c r="O3754" s="255"/>
    </row>
    <row r="3755" spans="1:15" s="241" customFormat="1" ht="30">
      <c r="A3755" s="284">
        <v>121184</v>
      </c>
      <c r="B3755" s="284" t="s">
        <v>6269</v>
      </c>
      <c r="C3755" s="284" t="s">
        <v>1689</v>
      </c>
      <c r="D3755" s="285" t="s">
        <v>884</v>
      </c>
      <c r="F3755" s="242"/>
      <c r="I3755" s="284" t="s">
        <v>87</v>
      </c>
      <c r="J3755" s="253"/>
      <c r="K3755" s="253"/>
      <c r="L3755" s="253"/>
      <c r="O3755" s="255"/>
    </row>
    <row r="3756" spans="1:15" s="241" customFormat="1" ht="30">
      <c r="A3756" s="284">
        <v>121185</v>
      </c>
      <c r="B3756" s="284" t="s">
        <v>6270</v>
      </c>
      <c r="C3756" s="284" t="s">
        <v>140</v>
      </c>
      <c r="D3756" s="285" t="s">
        <v>884</v>
      </c>
      <c r="F3756" s="242"/>
      <c r="I3756" s="284" t="s">
        <v>87</v>
      </c>
      <c r="O3756" s="255"/>
    </row>
    <row r="3757" spans="1:15" s="241" customFormat="1" ht="30">
      <c r="A3757" s="284">
        <v>121186</v>
      </c>
      <c r="B3757" s="284" t="s">
        <v>6271</v>
      </c>
      <c r="C3757" s="284" t="s">
        <v>198</v>
      </c>
      <c r="D3757" s="285" t="s">
        <v>698</v>
      </c>
      <c r="F3757" s="242"/>
      <c r="I3757" s="284" t="s">
        <v>239</v>
      </c>
      <c r="J3757" s="253"/>
      <c r="K3757" s="253"/>
      <c r="L3757" s="253"/>
      <c r="O3757" s="255"/>
    </row>
    <row r="3758" spans="1:15" s="241" customFormat="1" ht="30">
      <c r="A3758" s="284">
        <v>121187</v>
      </c>
      <c r="B3758" s="284" t="s">
        <v>6272</v>
      </c>
      <c r="C3758" s="284" t="s">
        <v>625</v>
      </c>
      <c r="D3758" s="285" t="s">
        <v>1468</v>
      </c>
      <c r="F3758" s="242"/>
      <c r="I3758" s="284" t="s">
        <v>239</v>
      </c>
      <c r="O3758" s="255"/>
    </row>
    <row r="3759" spans="1:15" s="241" customFormat="1" ht="30">
      <c r="A3759" s="284">
        <v>121188</v>
      </c>
      <c r="B3759" s="284" t="s">
        <v>6273</v>
      </c>
      <c r="C3759" s="284" t="s">
        <v>482</v>
      </c>
      <c r="D3759" s="285" t="s">
        <v>1159</v>
      </c>
      <c r="F3759" s="242"/>
      <c r="I3759" s="284" t="s">
        <v>239</v>
      </c>
      <c r="J3759" s="253"/>
      <c r="K3759" s="253"/>
      <c r="L3759" s="253"/>
      <c r="O3759" s="255"/>
    </row>
    <row r="3760" spans="1:15" s="241" customFormat="1" ht="30">
      <c r="A3760" s="284">
        <v>121189</v>
      </c>
      <c r="B3760" s="284" t="s">
        <v>6274</v>
      </c>
      <c r="C3760" s="284" t="s">
        <v>415</v>
      </c>
      <c r="D3760" s="285" t="s">
        <v>1303</v>
      </c>
      <c r="F3760" s="242"/>
      <c r="I3760" s="284" t="s">
        <v>239</v>
      </c>
      <c r="O3760" s="255"/>
    </row>
    <row r="3761" spans="1:15" s="241" customFormat="1" ht="30">
      <c r="A3761" s="284">
        <v>121190</v>
      </c>
      <c r="B3761" s="284" t="s">
        <v>6275</v>
      </c>
      <c r="C3761" s="284" t="s">
        <v>6276</v>
      </c>
      <c r="D3761" s="285" t="s">
        <v>1036</v>
      </c>
      <c r="F3761" s="242"/>
      <c r="I3761" s="284" t="s">
        <v>239</v>
      </c>
      <c r="O3761" s="255"/>
    </row>
    <row r="3762" spans="1:15" s="241" customFormat="1" ht="30">
      <c r="A3762" s="284">
        <v>121191</v>
      </c>
      <c r="B3762" s="284" t="s">
        <v>6277</v>
      </c>
      <c r="C3762" s="284" t="s">
        <v>152</v>
      </c>
      <c r="D3762" s="285" t="s">
        <v>886</v>
      </c>
      <c r="F3762" s="242"/>
      <c r="I3762" s="284" t="s">
        <v>87</v>
      </c>
      <c r="O3762" s="255"/>
    </row>
    <row r="3763" spans="1:15" s="241" customFormat="1" ht="30">
      <c r="A3763" s="284">
        <v>121192</v>
      </c>
      <c r="B3763" s="284" t="s">
        <v>6278</v>
      </c>
      <c r="C3763" s="284" t="s">
        <v>551</v>
      </c>
      <c r="D3763" s="285" t="s">
        <v>6279</v>
      </c>
      <c r="F3763" s="242"/>
      <c r="I3763" s="284" t="s">
        <v>87</v>
      </c>
      <c r="J3763" s="253"/>
      <c r="K3763" s="253"/>
      <c r="L3763" s="253"/>
      <c r="O3763" s="255"/>
    </row>
    <row r="3764" spans="1:15" s="241" customFormat="1" ht="30">
      <c r="A3764" s="284">
        <v>121193</v>
      </c>
      <c r="B3764" s="284" t="s">
        <v>6280</v>
      </c>
      <c r="C3764" s="284" t="s">
        <v>591</v>
      </c>
      <c r="D3764" s="285" t="s">
        <v>698</v>
      </c>
      <c r="F3764" s="242"/>
      <c r="I3764" s="284" t="s">
        <v>87</v>
      </c>
      <c r="O3764" s="255"/>
    </row>
    <row r="3765" spans="1:15" s="241" customFormat="1" ht="30">
      <c r="A3765" s="284">
        <v>121194</v>
      </c>
      <c r="B3765" s="284" t="s">
        <v>6281</v>
      </c>
      <c r="C3765" s="284" t="s">
        <v>140</v>
      </c>
      <c r="D3765" s="285" t="s">
        <v>725</v>
      </c>
      <c r="F3765" s="242"/>
      <c r="I3765" s="284" t="s">
        <v>239</v>
      </c>
      <c r="J3765" s="253"/>
      <c r="K3765" s="253"/>
      <c r="L3765" s="253"/>
      <c r="O3765" s="255"/>
    </row>
    <row r="3766" spans="1:15" s="241" customFormat="1" ht="30">
      <c r="A3766" s="284">
        <v>121195</v>
      </c>
      <c r="B3766" s="284" t="s">
        <v>6282</v>
      </c>
      <c r="C3766" s="284" t="s">
        <v>419</v>
      </c>
      <c r="D3766" s="285" t="s">
        <v>6283</v>
      </c>
      <c r="F3766" s="242"/>
      <c r="I3766" s="284" t="s">
        <v>87</v>
      </c>
      <c r="O3766" s="255"/>
    </row>
    <row r="3767" spans="1:15" s="241" customFormat="1" ht="30">
      <c r="A3767" s="284">
        <v>121196</v>
      </c>
      <c r="B3767" s="284" t="s">
        <v>6284</v>
      </c>
      <c r="C3767" s="284" t="s">
        <v>311</v>
      </c>
      <c r="D3767" s="285" t="s">
        <v>1115</v>
      </c>
      <c r="F3767" s="242"/>
      <c r="I3767" s="284" t="s">
        <v>87</v>
      </c>
      <c r="O3767" s="245"/>
    </row>
    <row r="3768" spans="1:15" s="241" customFormat="1" ht="30">
      <c r="A3768" s="284">
        <v>121197</v>
      </c>
      <c r="B3768" s="284" t="s">
        <v>6285</v>
      </c>
      <c r="C3768" s="284" t="s">
        <v>116</v>
      </c>
      <c r="D3768" s="285" t="s">
        <v>706</v>
      </c>
      <c r="F3768" s="242"/>
      <c r="I3768" s="284" t="s">
        <v>87</v>
      </c>
      <c r="O3768" s="255"/>
    </row>
    <row r="3769" spans="1:15" s="241" customFormat="1" ht="30">
      <c r="A3769" s="284">
        <v>121198</v>
      </c>
      <c r="B3769" s="284" t="s">
        <v>6286</v>
      </c>
      <c r="C3769" s="284" t="s">
        <v>218</v>
      </c>
      <c r="D3769" s="285" t="s">
        <v>1470</v>
      </c>
      <c r="F3769" s="242"/>
      <c r="I3769" s="284" t="s">
        <v>239</v>
      </c>
      <c r="J3769" s="253"/>
      <c r="K3769" s="253"/>
      <c r="L3769" s="253"/>
      <c r="O3769" s="255"/>
    </row>
    <row r="3770" spans="1:15" s="241" customFormat="1" ht="30">
      <c r="A3770" s="284">
        <v>121199</v>
      </c>
      <c r="B3770" s="284" t="s">
        <v>6287</v>
      </c>
      <c r="C3770" s="284" t="s">
        <v>301</v>
      </c>
      <c r="D3770" s="285" t="s">
        <v>720</v>
      </c>
      <c r="F3770" s="242"/>
      <c r="I3770" s="284" t="s">
        <v>239</v>
      </c>
      <c r="O3770" s="255"/>
    </row>
    <row r="3771" spans="1:15" s="241" customFormat="1" ht="30">
      <c r="A3771" s="284">
        <v>121200</v>
      </c>
      <c r="B3771" s="284" t="s">
        <v>6288</v>
      </c>
      <c r="C3771" s="284" t="s">
        <v>140</v>
      </c>
      <c r="D3771" s="285" t="s">
        <v>1308</v>
      </c>
      <c r="F3771" s="242"/>
      <c r="I3771" s="284" t="s">
        <v>239</v>
      </c>
      <c r="O3771" s="255"/>
    </row>
    <row r="3772" spans="1:15" s="241" customFormat="1" ht="30">
      <c r="A3772" s="284">
        <v>121201</v>
      </c>
      <c r="B3772" s="284" t="s">
        <v>6289</v>
      </c>
      <c r="C3772" s="284" t="s">
        <v>256</v>
      </c>
      <c r="D3772" s="285" t="s">
        <v>1498</v>
      </c>
      <c r="F3772" s="242"/>
      <c r="I3772" s="284" t="s">
        <v>239</v>
      </c>
      <c r="J3772" s="253"/>
      <c r="K3772" s="253"/>
      <c r="L3772" s="253"/>
      <c r="O3772" s="255"/>
    </row>
    <row r="3773" spans="1:15" s="241" customFormat="1" ht="30">
      <c r="A3773" s="284">
        <v>121202</v>
      </c>
      <c r="B3773" s="284" t="s">
        <v>6290</v>
      </c>
      <c r="C3773" s="284" t="s">
        <v>177</v>
      </c>
      <c r="D3773" s="285" t="s">
        <v>756</v>
      </c>
      <c r="F3773" s="242"/>
      <c r="I3773" s="284" t="s">
        <v>239</v>
      </c>
      <c r="O3773" s="255"/>
    </row>
    <row r="3774" spans="1:15" s="241" customFormat="1" ht="30">
      <c r="A3774" s="284">
        <v>121203</v>
      </c>
      <c r="B3774" s="284" t="s">
        <v>6291</v>
      </c>
      <c r="C3774" s="284" t="s">
        <v>6292</v>
      </c>
      <c r="D3774" s="285" t="s">
        <v>1397</v>
      </c>
      <c r="F3774" s="242"/>
      <c r="I3774" s="284" t="s">
        <v>87</v>
      </c>
      <c r="O3774" s="255"/>
    </row>
    <row r="3775" spans="1:15" s="241" customFormat="1" ht="30">
      <c r="A3775" s="284">
        <v>121204</v>
      </c>
      <c r="B3775" s="284" t="s">
        <v>6293</v>
      </c>
      <c r="C3775" s="284" t="s">
        <v>97</v>
      </c>
      <c r="D3775" s="285" t="s">
        <v>784</v>
      </c>
      <c r="F3775" s="242"/>
      <c r="I3775" s="284" t="s">
        <v>87</v>
      </c>
      <c r="O3775" s="255"/>
    </row>
    <row r="3776" spans="1:15" s="241" customFormat="1" ht="30">
      <c r="A3776" s="284">
        <v>121205</v>
      </c>
      <c r="B3776" s="284" t="s">
        <v>6294</v>
      </c>
      <c r="C3776" s="284" t="s">
        <v>167</v>
      </c>
      <c r="D3776" s="285" t="s">
        <v>5048</v>
      </c>
      <c r="F3776" s="242"/>
      <c r="I3776" s="284" t="s">
        <v>87</v>
      </c>
      <c r="J3776" s="253"/>
      <c r="K3776" s="253"/>
      <c r="L3776" s="253"/>
      <c r="O3776" s="255"/>
    </row>
    <row r="3777" spans="1:15" s="241" customFormat="1" ht="30">
      <c r="A3777" s="284">
        <v>121206</v>
      </c>
      <c r="B3777" s="284" t="s">
        <v>6295</v>
      </c>
      <c r="C3777" s="284" t="s">
        <v>112</v>
      </c>
      <c r="D3777" s="285" t="s">
        <v>1630</v>
      </c>
      <c r="F3777" s="242"/>
      <c r="I3777" s="284" t="s">
        <v>239</v>
      </c>
      <c r="O3777" s="255"/>
    </row>
    <row r="3778" spans="1:15" s="241" customFormat="1" ht="30">
      <c r="A3778" s="284">
        <v>121207</v>
      </c>
      <c r="B3778" s="284" t="s">
        <v>6296</v>
      </c>
      <c r="C3778" s="284" t="s">
        <v>100</v>
      </c>
      <c r="D3778" s="285" t="s">
        <v>799</v>
      </c>
      <c r="F3778" s="242"/>
      <c r="I3778" s="284" t="s">
        <v>239</v>
      </c>
      <c r="J3778" s="253"/>
      <c r="K3778" s="253"/>
      <c r="L3778" s="253"/>
      <c r="O3778" s="255"/>
    </row>
    <row r="3779" spans="1:15" s="241" customFormat="1" ht="30">
      <c r="A3779" s="284">
        <v>121208</v>
      </c>
      <c r="B3779" s="284" t="s">
        <v>6297</v>
      </c>
      <c r="C3779" s="284" t="s">
        <v>103</v>
      </c>
      <c r="D3779" s="285" t="s">
        <v>756</v>
      </c>
      <c r="F3779" s="242"/>
      <c r="I3779" s="284" t="s">
        <v>87</v>
      </c>
      <c r="J3779" s="253"/>
      <c r="K3779" s="253"/>
      <c r="L3779" s="253"/>
      <c r="O3779" s="255"/>
    </row>
    <row r="3780" spans="1:15" s="241" customFormat="1" ht="30">
      <c r="A3780" s="284">
        <v>121209</v>
      </c>
      <c r="B3780" s="284" t="s">
        <v>6298</v>
      </c>
      <c r="C3780" s="284" t="s">
        <v>134</v>
      </c>
      <c r="D3780" s="285" t="s">
        <v>685</v>
      </c>
      <c r="F3780" s="242"/>
      <c r="I3780" s="284" t="s">
        <v>239</v>
      </c>
      <c r="O3780" s="255"/>
    </row>
    <row r="3781" spans="1:15" s="241" customFormat="1" ht="30">
      <c r="A3781" s="284">
        <v>121210</v>
      </c>
      <c r="B3781" s="284" t="s">
        <v>6299</v>
      </c>
      <c r="C3781" s="284" t="s">
        <v>1767</v>
      </c>
      <c r="D3781" s="285" t="s">
        <v>725</v>
      </c>
      <c r="F3781" s="242"/>
      <c r="I3781" s="284" t="s">
        <v>239</v>
      </c>
      <c r="O3781" s="255"/>
    </row>
    <row r="3782" spans="1:15" s="241" customFormat="1" ht="30">
      <c r="A3782" s="284">
        <v>121211</v>
      </c>
      <c r="B3782" s="284" t="s">
        <v>6300</v>
      </c>
      <c r="C3782" s="284" t="s">
        <v>219</v>
      </c>
      <c r="D3782" s="285" t="s">
        <v>6301</v>
      </c>
      <c r="F3782" s="242"/>
      <c r="I3782" s="284" t="s">
        <v>239</v>
      </c>
      <c r="O3782" s="255"/>
    </row>
    <row r="3783" spans="1:15" s="241" customFormat="1" ht="30">
      <c r="A3783" s="284">
        <v>121212</v>
      </c>
      <c r="B3783" s="284" t="s">
        <v>6302</v>
      </c>
      <c r="C3783" s="284" t="s">
        <v>4444</v>
      </c>
      <c r="D3783" s="285" t="s">
        <v>6303</v>
      </c>
      <c r="F3783" s="242"/>
      <c r="I3783" s="284" t="s">
        <v>87</v>
      </c>
      <c r="O3783" s="255"/>
    </row>
    <row r="3784" spans="1:15" s="241" customFormat="1" ht="30">
      <c r="A3784" s="284">
        <v>121213</v>
      </c>
      <c r="B3784" s="284" t="s">
        <v>6304</v>
      </c>
      <c r="C3784" s="284" t="s">
        <v>1815</v>
      </c>
      <c r="D3784" s="285" t="s">
        <v>1400</v>
      </c>
      <c r="F3784" s="242"/>
      <c r="I3784" s="284" t="s">
        <v>87</v>
      </c>
      <c r="O3784" s="255"/>
    </row>
    <row r="3785" spans="1:15" s="241" customFormat="1" ht="30">
      <c r="A3785" s="284">
        <v>121214</v>
      </c>
      <c r="B3785" s="284" t="s">
        <v>6305</v>
      </c>
      <c r="C3785" s="284" t="s">
        <v>203</v>
      </c>
      <c r="D3785" s="285" t="s">
        <v>4303</v>
      </c>
      <c r="F3785" s="242"/>
      <c r="I3785" s="284" t="s">
        <v>87</v>
      </c>
      <c r="J3785" s="253"/>
      <c r="K3785" s="253"/>
      <c r="L3785" s="253"/>
      <c r="O3785" s="255"/>
    </row>
    <row r="3786" spans="1:15" s="241" customFormat="1" ht="30">
      <c r="A3786" s="284">
        <v>121215</v>
      </c>
      <c r="B3786" s="284" t="s">
        <v>6306</v>
      </c>
      <c r="C3786" s="284" t="s">
        <v>101</v>
      </c>
      <c r="D3786" s="285" t="s">
        <v>1556</v>
      </c>
      <c r="F3786" s="242"/>
      <c r="I3786" s="284" t="s">
        <v>87</v>
      </c>
      <c r="J3786" s="253"/>
      <c r="K3786" s="253"/>
      <c r="L3786" s="253"/>
      <c r="O3786" s="255"/>
    </row>
    <row r="3787" spans="1:15" s="241" customFormat="1" ht="30">
      <c r="A3787" s="284">
        <v>121216</v>
      </c>
      <c r="B3787" s="284" t="s">
        <v>6307</v>
      </c>
      <c r="C3787" s="284" t="s">
        <v>6308</v>
      </c>
      <c r="D3787" s="285" t="s">
        <v>1710</v>
      </c>
      <c r="F3787" s="242"/>
      <c r="I3787" s="284" t="s">
        <v>239</v>
      </c>
      <c r="O3787" s="255"/>
    </row>
    <row r="3788" spans="1:15" s="241" customFormat="1" ht="30">
      <c r="A3788" s="284">
        <v>121217</v>
      </c>
      <c r="B3788" s="284" t="s">
        <v>6309</v>
      </c>
      <c r="C3788" s="284" t="s">
        <v>148</v>
      </c>
      <c r="D3788" s="285" t="s">
        <v>705</v>
      </c>
      <c r="F3788" s="242"/>
      <c r="I3788" s="284" t="s">
        <v>239</v>
      </c>
      <c r="J3788" s="253"/>
      <c r="K3788" s="253"/>
      <c r="L3788" s="253"/>
      <c r="O3788" s="245"/>
    </row>
    <row r="3789" spans="1:15" s="241" customFormat="1" ht="30">
      <c r="A3789" s="284">
        <v>121218</v>
      </c>
      <c r="B3789" s="284" t="s">
        <v>6310</v>
      </c>
      <c r="C3789" s="284" t="s">
        <v>121</v>
      </c>
      <c r="D3789" s="285" t="s">
        <v>970</v>
      </c>
      <c r="F3789" s="242"/>
      <c r="I3789" s="284" t="s">
        <v>87</v>
      </c>
      <c r="O3789" s="255"/>
    </row>
    <row r="3790" spans="1:15" s="241" customFormat="1" ht="30">
      <c r="A3790" s="284">
        <v>121219</v>
      </c>
      <c r="B3790" s="284" t="s">
        <v>6311</v>
      </c>
      <c r="C3790" s="284" t="s">
        <v>321</v>
      </c>
      <c r="D3790" s="285" t="s">
        <v>799</v>
      </c>
      <c r="F3790" s="242"/>
      <c r="I3790" s="284" t="s">
        <v>239</v>
      </c>
      <c r="O3790" s="255"/>
    </row>
    <row r="3791" spans="1:15" s="241" customFormat="1" ht="30">
      <c r="A3791" s="284">
        <v>121220</v>
      </c>
      <c r="B3791" s="284" t="s">
        <v>6312</v>
      </c>
      <c r="C3791" s="284" t="s">
        <v>167</v>
      </c>
      <c r="D3791" s="285" t="s">
        <v>755</v>
      </c>
      <c r="F3791" s="242"/>
      <c r="I3791" s="284" t="s">
        <v>239</v>
      </c>
      <c r="O3791" s="245"/>
    </row>
    <row r="3792" spans="1:15" s="241" customFormat="1" ht="30">
      <c r="A3792" s="284">
        <v>121221</v>
      </c>
      <c r="B3792" s="284" t="s">
        <v>6313</v>
      </c>
      <c r="C3792" s="284" t="s">
        <v>141</v>
      </c>
      <c r="D3792" s="285" t="s">
        <v>1245</v>
      </c>
      <c r="F3792" s="242"/>
      <c r="I3792" s="284" t="s">
        <v>239</v>
      </c>
      <c r="O3792" s="255"/>
    </row>
    <row r="3793" spans="1:15" s="241" customFormat="1" ht="30">
      <c r="A3793" s="284">
        <v>121222</v>
      </c>
      <c r="B3793" s="284" t="s">
        <v>1321</v>
      </c>
      <c r="C3793" s="284" t="s">
        <v>97</v>
      </c>
      <c r="D3793" s="285" t="s">
        <v>823</v>
      </c>
      <c r="F3793" s="242"/>
      <c r="I3793" s="284" t="s">
        <v>87</v>
      </c>
      <c r="O3793" s="255"/>
    </row>
    <row r="3794" spans="1:15" s="241" customFormat="1" ht="30">
      <c r="A3794" s="284">
        <v>121223</v>
      </c>
      <c r="B3794" s="284" t="s">
        <v>6314</v>
      </c>
      <c r="C3794" s="284" t="s">
        <v>131</v>
      </c>
      <c r="D3794" s="285" t="s">
        <v>1392</v>
      </c>
      <c r="F3794" s="258"/>
      <c r="G3794" s="258"/>
      <c r="H3794" s="256"/>
      <c r="I3794" s="284" t="s">
        <v>87</v>
      </c>
      <c r="J3794" s="258"/>
      <c r="K3794" s="258"/>
      <c r="L3794" s="258"/>
      <c r="M3794" s="258"/>
      <c r="O3794" s="255"/>
    </row>
    <row r="3795" spans="1:15" s="241" customFormat="1" ht="30">
      <c r="A3795" s="284">
        <v>121224</v>
      </c>
      <c r="B3795" s="284" t="s">
        <v>6315</v>
      </c>
      <c r="C3795" s="284" t="s">
        <v>167</v>
      </c>
      <c r="D3795" s="285" t="s">
        <v>717</v>
      </c>
      <c r="F3795" s="242"/>
      <c r="I3795" s="284" t="s">
        <v>239</v>
      </c>
      <c r="O3795" s="245"/>
    </row>
    <row r="3796" spans="1:15" s="241" customFormat="1" ht="30">
      <c r="A3796" s="284">
        <v>121225</v>
      </c>
      <c r="B3796" s="284" t="s">
        <v>6181</v>
      </c>
      <c r="C3796" s="284" t="s">
        <v>92</v>
      </c>
      <c r="D3796" s="285" t="s">
        <v>728</v>
      </c>
      <c r="F3796" s="242"/>
      <c r="I3796" s="284" t="s">
        <v>87</v>
      </c>
      <c r="O3796" s="255"/>
    </row>
    <row r="3797" spans="1:15" s="241" customFormat="1" ht="30">
      <c r="A3797" s="284">
        <v>121226</v>
      </c>
      <c r="B3797" s="284" t="s">
        <v>6316</v>
      </c>
      <c r="C3797" s="284" t="s">
        <v>160</v>
      </c>
      <c r="D3797" s="285" t="s">
        <v>990</v>
      </c>
      <c r="F3797" s="242"/>
      <c r="I3797" s="284" t="s">
        <v>239</v>
      </c>
      <c r="O3797" s="255"/>
    </row>
    <row r="3798" spans="1:15" s="241" customFormat="1" ht="30">
      <c r="A3798" s="284">
        <v>121227</v>
      </c>
      <c r="B3798" s="284" t="s">
        <v>6317</v>
      </c>
      <c r="C3798" s="284" t="s">
        <v>112</v>
      </c>
      <c r="D3798" s="285" t="s">
        <v>486</v>
      </c>
      <c r="F3798" s="242"/>
      <c r="I3798" s="284" t="s">
        <v>239</v>
      </c>
      <c r="J3798" s="253"/>
      <c r="K3798" s="253"/>
      <c r="L3798" s="253"/>
      <c r="O3798" s="255"/>
    </row>
    <row r="3799" spans="1:15" s="241" customFormat="1" ht="30">
      <c r="A3799" s="284">
        <v>121228</v>
      </c>
      <c r="B3799" s="284" t="s">
        <v>6318</v>
      </c>
      <c r="C3799" s="284" t="s">
        <v>183</v>
      </c>
      <c r="D3799" s="285" t="s">
        <v>1738</v>
      </c>
      <c r="F3799" s="242"/>
      <c r="I3799" s="284" t="s">
        <v>239</v>
      </c>
      <c r="O3799" s="255"/>
    </row>
    <row r="3800" spans="1:15" s="241" customFormat="1" ht="30">
      <c r="A3800" s="284">
        <v>121229</v>
      </c>
      <c r="B3800" s="284" t="s">
        <v>6319</v>
      </c>
      <c r="C3800" s="284" t="s">
        <v>255</v>
      </c>
      <c r="D3800" s="285" t="s">
        <v>1022</v>
      </c>
      <c r="F3800" s="242"/>
      <c r="I3800" s="284" t="s">
        <v>87</v>
      </c>
      <c r="O3800" s="255"/>
    </row>
    <row r="3801" spans="1:15" s="241" customFormat="1" ht="30">
      <c r="A3801" s="284">
        <v>121230</v>
      </c>
      <c r="B3801" s="284" t="s">
        <v>6320</v>
      </c>
      <c r="C3801" s="284" t="s">
        <v>226</v>
      </c>
      <c r="D3801" s="285" t="s">
        <v>1928</v>
      </c>
      <c r="F3801" s="242"/>
      <c r="I3801" s="284" t="s">
        <v>87</v>
      </c>
      <c r="O3801" s="255"/>
    </row>
    <row r="3802" spans="1:15" s="241" customFormat="1" ht="30">
      <c r="A3802" s="284">
        <v>121231</v>
      </c>
      <c r="B3802" s="284" t="s">
        <v>6321</v>
      </c>
      <c r="C3802" s="284" t="s">
        <v>150</v>
      </c>
      <c r="D3802" s="285" t="s">
        <v>816</v>
      </c>
      <c r="F3802" s="242"/>
      <c r="I3802" s="284" t="s">
        <v>87</v>
      </c>
      <c r="O3802" s="255"/>
    </row>
    <row r="3803" spans="1:15" s="241" customFormat="1" ht="30">
      <c r="A3803" s="284">
        <v>121232</v>
      </c>
      <c r="B3803" s="284" t="s">
        <v>6322</v>
      </c>
      <c r="C3803" s="284" t="s">
        <v>115</v>
      </c>
      <c r="D3803" s="285" t="s">
        <v>6132</v>
      </c>
      <c r="F3803" s="242"/>
      <c r="I3803" s="284" t="s">
        <v>87</v>
      </c>
      <c r="J3803" s="253"/>
      <c r="K3803" s="253"/>
      <c r="L3803" s="253"/>
      <c r="O3803" s="255"/>
    </row>
    <row r="3804" spans="1:15" s="241" customFormat="1" ht="30">
      <c r="A3804" s="284">
        <v>121233</v>
      </c>
      <c r="B3804" s="284" t="s">
        <v>6323</v>
      </c>
      <c r="C3804" s="284" t="s">
        <v>140</v>
      </c>
      <c r="D3804" s="285" t="s">
        <v>746</v>
      </c>
      <c r="F3804" s="242"/>
      <c r="I3804" s="284" t="s">
        <v>239</v>
      </c>
      <c r="O3804" s="255"/>
    </row>
    <row r="3805" spans="1:15" s="241" customFormat="1" ht="30">
      <c r="A3805" s="284">
        <v>121234</v>
      </c>
      <c r="B3805" s="284" t="s">
        <v>6324</v>
      </c>
      <c r="C3805" s="284" t="s">
        <v>4036</v>
      </c>
      <c r="D3805" s="285" t="s">
        <v>471</v>
      </c>
      <c r="F3805" s="242"/>
      <c r="I3805" s="284" t="s">
        <v>87</v>
      </c>
      <c r="J3805" s="253"/>
      <c r="K3805" s="253"/>
      <c r="L3805" s="253"/>
      <c r="O3805" s="255"/>
    </row>
    <row r="3806" spans="1:15" s="241" customFormat="1" ht="30">
      <c r="A3806" s="284">
        <v>121235</v>
      </c>
      <c r="B3806" s="284" t="s">
        <v>6325</v>
      </c>
      <c r="C3806" s="284" t="s">
        <v>6326</v>
      </c>
      <c r="D3806" s="285" t="s">
        <v>6327</v>
      </c>
      <c r="F3806" s="242"/>
      <c r="I3806" s="284" t="s">
        <v>87</v>
      </c>
      <c r="O3806" s="255"/>
    </row>
    <row r="3807" spans="1:15" s="241" customFormat="1" ht="30">
      <c r="A3807" s="284">
        <v>121236</v>
      </c>
      <c r="B3807" s="284" t="s">
        <v>6328</v>
      </c>
      <c r="C3807" s="284" t="s">
        <v>4466</v>
      </c>
      <c r="D3807" s="285" t="s">
        <v>833</v>
      </c>
      <c r="F3807" s="242"/>
      <c r="I3807" s="284" t="s">
        <v>239</v>
      </c>
      <c r="O3807" s="255"/>
    </row>
    <row r="3808" spans="1:15" s="241" customFormat="1" ht="30">
      <c r="A3808" s="284">
        <v>121237</v>
      </c>
      <c r="B3808" s="284" t="s">
        <v>6329</v>
      </c>
      <c r="C3808" s="284" t="s">
        <v>173</v>
      </c>
      <c r="D3808" s="285" t="s">
        <v>1176</v>
      </c>
      <c r="F3808" s="242"/>
      <c r="I3808" s="284" t="s">
        <v>239</v>
      </c>
      <c r="O3808" s="255"/>
    </row>
    <row r="3809" spans="1:15" s="241" customFormat="1" ht="30">
      <c r="A3809" s="284">
        <v>121238</v>
      </c>
      <c r="B3809" s="284" t="s">
        <v>6330</v>
      </c>
      <c r="C3809" s="284" t="s">
        <v>360</v>
      </c>
      <c r="D3809" s="285" t="s">
        <v>878</v>
      </c>
      <c r="F3809" s="242"/>
      <c r="I3809" s="284" t="s">
        <v>87</v>
      </c>
      <c r="O3809" s="255"/>
    </row>
    <row r="3810" spans="1:15" s="241" customFormat="1" ht="30">
      <c r="A3810" s="284">
        <v>121239</v>
      </c>
      <c r="B3810" s="284" t="s">
        <v>6331</v>
      </c>
      <c r="C3810" s="284" t="s">
        <v>1164</v>
      </c>
      <c r="D3810" s="285" t="s">
        <v>963</v>
      </c>
      <c r="F3810" s="242"/>
      <c r="I3810" s="284" t="s">
        <v>239</v>
      </c>
      <c r="O3810" s="255"/>
    </row>
    <row r="3811" spans="1:15" s="241" customFormat="1" ht="30">
      <c r="A3811" s="284">
        <v>121240</v>
      </c>
      <c r="B3811" s="284" t="s">
        <v>6332</v>
      </c>
      <c r="C3811" s="284" t="s">
        <v>246</v>
      </c>
      <c r="D3811" s="285" t="s">
        <v>694</v>
      </c>
      <c r="F3811" s="242"/>
      <c r="I3811" s="284" t="s">
        <v>239</v>
      </c>
      <c r="O3811" s="255"/>
    </row>
    <row r="3812" spans="1:15" s="241" customFormat="1" ht="30">
      <c r="A3812" s="284">
        <v>121241</v>
      </c>
      <c r="B3812" s="284" t="s">
        <v>6333</v>
      </c>
      <c r="C3812" s="284" t="s">
        <v>100</v>
      </c>
      <c r="D3812" s="285" t="s">
        <v>1336</v>
      </c>
      <c r="F3812" s="242"/>
      <c r="I3812" s="284" t="s">
        <v>239</v>
      </c>
      <c r="O3812" s="255"/>
    </row>
    <row r="3813" spans="1:15" s="241" customFormat="1" ht="30">
      <c r="A3813" s="284">
        <v>121242</v>
      </c>
      <c r="B3813" s="284" t="s">
        <v>6334</v>
      </c>
      <c r="C3813" s="284" t="s">
        <v>6335</v>
      </c>
      <c r="D3813" s="285" t="s">
        <v>752</v>
      </c>
      <c r="F3813" s="242"/>
      <c r="I3813" s="284" t="s">
        <v>239</v>
      </c>
      <c r="O3813" s="255"/>
    </row>
    <row r="3814" spans="1:15" s="241" customFormat="1" ht="30">
      <c r="A3814" s="284">
        <v>121243</v>
      </c>
      <c r="B3814" s="284" t="s">
        <v>6336</v>
      </c>
      <c r="C3814" s="284" t="s">
        <v>101</v>
      </c>
      <c r="D3814" s="285" t="s">
        <v>4668</v>
      </c>
      <c r="F3814" s="242"/>
      <c r="I3814" s="284" t="s">
        <v>87</v>
      </c>
      <c r="J3814" s="253"/>
      <c r="K3814" s="253"/>
      <c r="L3814" s="253"/>
      <c r="O3814" s="255"/>
    </row>
    <row r="3815" spans="1:15" s="241" customFormat="1" ht="30">
      <c r="A3815" s="284">
        <v>121244</v>
      </c>
      <c r="B3815" s="284" t="s">
        <v>6337</v>
      </c>
      <c r="C3815" s="284" t="s">
        <v>141</v>
      </c>
      <c r="D3815" s="285" t="s">
        <v>377</v>
      </c>
      <c r="F3815" s="242"/>
      <c r="I3815" s="284" t="s">
        <v>239</v>
      </c>
      <c r="O3815" s="255"/>
    </row>
    <row r="3816" spans="1:15" s="241" customFormat="1" ht="30">
      <c r="A3816" s="284">
        <v>121245</v>
      </c>
      <c r="B3816" s="284" t="s">
        <v>6338</v>
      </c>
      <c r="C3816" s="284" t="s">
        <v>134</v>
      </c>
      <c r="D3816" s="285" t="s">
        <v>1303</v>
      </c>
      <c r="F3816" s="242"/>
      <c r="I3816" s="284" t="s">
        <v>239</v>
      </c>
      <c r="J3816" s="253"/>
      <c r="K3816" s="253"/>
      <c r="L3816" s="253"/>
      <c r="O3816" s="255"/>
    </row>
    <row r="3817" spans="1:15" s="241" customFormat="1" ht="30">
      <c r="A3817" s="284">
        <v>121246</v>
      </c>
      <c r="B3817" s="284" t="s">
        <v>6339</v>
      </c>
      <c r="C3817" s="284" t="s">
        <v>3908</v>
      </c>
      <c r="D3817" s="285" t="s">
        <v>1188</v>
      </c>
      <c r="F3817" s="242"/>
      <c r="I3817" s="284" t="s">
        <v>239</v>
      </c>
      <c r="O3817" s="255"/>
    </row>
    <row r="3818" spans="1:15" s="241" customFormat="1" ht="30">
      <c r="A3818" s="284">
        <v>121247</v>
      </c>
      <c r="B3818" s="284" t="s">
        <v>6340</v>
      </c>
      <c r="C3818" s="284" t="s">
        <v>562</v>
      </c>
      <c r="D3818" s="285" t="s">
        <v>1024</v>
      </c>
      <c r="F3818" s="242"/>
      <c r="I3818" s="284" t="s">
        <v>239</v>
      </c>
      <c r="O3818" s="255"/>
    </row>
    <row r="3819" spans="1:15" s="241" customFormat="1" ht="30">
      <c r="A3819" s="284">
        <v>121248</v>
      </c>
      <c r="B3819" s="284" t="s">
        <v>6341</v>
      </c>
      <c r="C3819" s="284" t="s">
        <v>184</v>
      </c>
      <c r="D3819" s="285" t="s">
        <v>857</v>
      </c>
      <c r="F3819" s="242"/>
      <c r="I3819" s="284" t="s">
        <v>239</v>
      </c>
      <c r="O3819" s="255"/>
    </row>
    <row r="3820" spans="1:15" s="241" customFormat="1" ht="30">
      <c r="A3820" s="284">
        <v>121249</v>
      </c>
      <c r="B3820" s="284" t="s">
        <v>6342</v>
      </c>
      <c r="C3820" s="284" t="s">
        <v>555</v>
      </c>
      <c r="D3820" s="285" t="s">
        <v>6343</v>
      </c>
      <c r="F3820" s="242"/>
      <c r="I3820" s="284" t="s">
        <v>239</v>
      </c>
      <c r="O3820" s="255"/>
    </row>
    <row r="3821" spans="1:15" s="241" customFormat="1" ht="30">
      <c r="A3821" s="284">
        <v>121250</v>
      </c>
      <c r="B3821" s="284" t="s">
        <v>6344</v>
      </c>
      <c r="C3821" s="284" t="s">
        <v>92</v>
      </c>
      <c r="D3821" s="285" t="s">
        <v>784</v>
      </c>
      <c r="F3821" s="242"/>
      <c r="I3821" s="284" t="s">
        <v>87</v>
      </c>
      <c r="O3821" s="255"/>
    </row>
    <row r="3822" spans="1:15" s="241" customFormat="1" ht="30">
      <c r="A3822" s="284">
        <v>121251</v>
      </c>
      <c r="B3822" s="284" t="s">
        <v>6345</v>
      </c>
      <c r="C3822" s="284" t="s">
        <v>379</v>
      </c>
      <c r="D3822" s="285" t="s">
        <v>1430</v>
      </c>
      <c r="F3822" s="242"/>
      <c r="I3822" s="284" t="s">
        <v>239</v>
      </c>
      <c r="O3822" s="255"/>
    </row>
    <row r="3823" spans="1:15" s="241" customFormat="1" ht="30">
      <c r="A3823" s="284">
        <v>121252</v>
      </c>
      <c r="B3823" s="284" t="s">
        <v>6346</v>
      </c>
      <c r="C3823" s="284" t="s">
        <v>104</v>
      </c>
      <c r="D3823" s="285" t="s">
        <v>890</v>
      </c>
      <c r="F3823" s="242"/>
      <c r="I3823" s="284" t="s">
        <v>239</v>
      </c>
      <c r="J3823" s="253"/>
      <c r="K3823" s="253"/>
      <c r="L3823" s="253"/>
      <c r="O3823" s="255"/>
    </row>
    <row r="3824" spans="1:15" s="241" customFormat="1" ht="30">
      <c r="A3824" s="284">
        <v>121253</v>
      </c>
      <c r="B3824" s="284" t="s">
        <v>6347</v>
      </c>
      <c r="C3824" s="284" t="s">
        <v>6348</v>
      </c>
      <c r="D3824" s="285" t="s">
        <v>6349</v>
      </c>
      <c r="F3824" s="242"/>
      <c r="I3824" s="284" t="s">
        <v>239</v>
      </c>
      <c r="O3824" s="255"/>
    </row>
    <row r="3825" spans="1:15" s="241" customFormat="1" ht="30">
      <c r="A3825" s="284">
        <v>121254</v>
      </c>
      <c r="B3825" s="284" t="s">
        <v>6350</v>
      </c>
      <c r="C3825" s="284" t="s">
        <v>200</v>
      </c>
      <c r="D3825" s="285" t="s">
        <v>1309</v>
      </c>
      <c r="F3825" s="242"/>
      <c r="I3825" s="284" t="s">
        <v>87</v>
      </c>
      <c r="O3825" s="255"/>
    </row>
    <row r="3826" spans="1:15" s="241" customFormat="1" ht="30">
      <c r="A3826" s="284">
        <v>121255</v>
      </c>
      <c r="B3826" s="284" t="s">
        <v>6351</v>
      </c>
      <c r="C3826" s="284" t="s">
        <v>983</v>
      </c>
      <c r="D3826" s="285" t="s">
        <v>933</v>
      </c>
      <c r="F3826" s="242"/>
      <c r="I3826" s="284" t="s">
        <v>239</v>
      </c>
      <c r="O3826" s="255"/>
    </row>
    <row r="3827" spans="1:15" s="241" customFormat="1" ht="30">
      <c r="A3827" s="284">
        <v>121256</v>
      </c>
      <c r="B3827" s="284" t="s">
        <v>6352</v>
      </c>
      <c r="C3827" s="284" t="s">
        <v>97</v>
      </c>
      <c r="D3827" s="285" t="s">
        <v>1029</v>
      </c>
      <c r="F3827" s="242"/>
      <c r="I3827" s="284" t="s">
        <v>239</v>
      </c>
      <c r="O3827" s="255"/>
    </row>
    <row r="3828" spans="1:15" s="241" customFormat="1" ht="30">
      <c r="A3828" s="284">
        <v>121257</v>
      </c>
      <c r="B3828" s="284" t="s">
        <v>5267</v>
      </c>
      <c r="C3828" s="284" t="s">
        <v>168</v>
      </c>
      <c r="D3828" s="285" t="s">
        <v>689</v>
      </c>
      <c r="F3828" s="242"/>
      <c r="I3828" s="284" t="s">
        <v>87</v>
      </c>
      <c r="J3828" s="253"/>
      <c r="K3828" s="253"/>
      <c r="L3828" s="253"/>
      <c r="O3828" s="255"/>
    </row>
    <row r="3829" spans="1:15" s="241" customFormat="1" ht="30">
      <c r="A3829" s="284">
        <v>121258</v>
      </c>
      <c r="B3829" s="284" t="s">
        <v>6353</v>
      </c>
      <c r="C3829" s="284" t="s">
        <v>496</v>
      </c>
      <c r="D3829" s="285" t="s">
        <v>6354</v>
      </c>
      <c r="F3829" s="242"/>
      <c r="I3829" s="284" t="s">
        <v>239</v>
      </c>
      <c r="O3829" s="255"/>
    </row>
    <row r="3830" spans="1:15" s="241" customFormat="1" ht="30">
      <c r="A3830" s="284">
        <v>121259</v>
      </c>
      <c r="B3830" s="284" t="s">
        <v>6355</v>
      </c>
      <c r="C3830" s="284" t="s">
        <v>187</v>
      </c>
      <c r="D3830" s="285" t="s">
        <v>939</v>
      </c>
      <c r="F3830" s="242"/>
      <c r="I3830" s="284" t="s">
        <v>239</v>
      </c>
      <c r="O3830" s="255"/>
    </row>
    <row r="3831" spans="1:15" s="241" customFormat="1" ht="30">
      <c r="A3831" s="284">
        <v>121260</v>
      </c>
      <c r="B3831" s="284" t="s">
        <v>6356</v>
      </c>
      <c r="C3831" s="284" t="s">
        <v>3934</v>
      </c>
      <c r="D3831" s="285" t="s">
        <v>752</v>
      </c>
      <c r="F3831" s="242"/>
      <c r="I3831" s="284" t="s">
        <v>239</v>
      </c>
      <c r="O3831" s="255"/>
    </row>
    <row r="3832" spans="1:15" s="241" customFormat="1" ht="30">
      <c r="A3832" s="284">
        <v>121261</v>
      </c>
      <c r="B3832" s="284" t="s">
        <v>6357</v>
      </c>
      <c r="C3832" s="284" t="s">
        <v>97</v>
      </c>
      <c r="D3832" s="285" t="s">
        <v>952</v>
      </c>
      <c r="F3832" s="242"/>
      <c r="I3832" s="284" t="s">
        <v>239</v>
      </c>
      <c r="O3832" s="255"/>
    </row>
    <row r="3833" spans="1:15" s="241" customFormat="1" ht="30">
      <c r="A3833" s="284">
        <v>121262</v>
      </c>
      <c r="B3833" s="284" t="s">
        <v>6358</v>
      </c>
      <c r="C3833" s="284" t="s">
        <v>187</v>
      </c>
      <c r="D3833" s="285" t="s">
        <v>5703</v>
      </c>
      <c r="F3833" s="242"/>
      <c r="I3833" s="284" t="s">
        <v>239</v>
      </c>
      <c r="O3833" s="255"/>
    </row>
    <row r="3834" spans="1:15" s="241" customFormat="1" ht="30">
      <c r="A3834" s="284">
        <v>121263</v>
      </c>
      <c r="B3834" s="284" t="s">
        <v>6359</v>
      </c>
      <c r="C3834" s="284" t="s">
        <v>92</v>
      </c>
      <c r="D3834" s="285" t="s">
        <v>6360</v>
      </c>
      <c r="F3834" s="242"/>
      <c r="I3834" s="284" t="s">
        <v>87</v>
      </c>
      <c r="O3834" s="255"/>
    </row>
    <row r="3835" spans="1:15" s="241" customFormat="1" ht="30">
      <c r="A3835" s="284">
        <v>121264</v>
      </c>
      <c r="B3835" s="284" t="s">
        <v>6361</v>
      </c>
      <c r="C3835" s="284" t="s">
        <v>6362</v>
      </c>
      <c r="D3835" s="285" t="s">
        <v>1159</v>
      </c>
      <c r="F3835" s="242"/>
      <c r="I3835" s="284" t="s">
        <v>239</v>
      </c>
      <c r="O3835" s="255"/>
    </row>
    <row r="3836" spans="1:15" s="241" customFormat="1" ht="30">
      <c r="A3836" s="284">
        <v>121265</v>
      </c>
      <c r="B3836" s="284" t="s">
        <v>6363</v>
      </c>
      <c r="C3836" s="284" t="s">
        <v>167</v>
      </c>
      <c r="D3836" s="285" t="s">
        <v>755</v>
      </c>
      <c r="F3836" s="242"/>
      <c r="I3836" s="284" t="s">
        <v>87</v>
      </c>
      <c r="J3836" s="253"/>
      <c r="K3836" s="253"/>
      <c r="L3836" s="253"/>
      <c r="O3836" s="255"/>
    </row>
    <row r="3837" spans="1:15" s="241" customFormat="1" ht="30">
      <c r="A3837" s="284">
        <v>121266</v>
      </c>
      <c r="B3837" s="284" t="s">
        <v>6364</v>
      </c>
      <c r="C3837" s="284" t="s">
        <v>140</v>
      </c>
      <c r="D3837" s="285" t="s">
        <v>685</v>
      </c>
      <c r="F3837" s="242"/>
      <c r="I3837" s="284" t="s">
        <v>87</v>
      </c>
      <c r="O3837" s="255"/>
    </row>
    <row r="3838" spans="1:15" s="241" customFormat="1" ht="30">
      <c r="A3838" s="284">
        <v>121267</v>
      </c>
      <c r="B3838" s="284" t="s">
        <v>6365</v>
      </c>
      <c r="C3838" s="284" t="s">
        <v>90</v>
      </c>
      <c r="D3838" s="285" t="s">
        <v>879</v>
      </c>
      <c r="F3838" s="242"/>
      <c r="I3838" s="284" t="s">
        <v>87</v>
      </c>
      <c r="O3838" s="255"/>
    </row>
    <row r="3839" spans="1:15" s="241" customFormat="1" ht="30">
      <c r="A3839" s="284">
        <v>121268</v>
      </c>
      <c r="B3839" s="284" t="s">
        <v>6366</v>
      </c>
      <c r="C3839" s="284" t="s">
        <v>134</v>
      </c>
      <c r="D3839" s="285" t="s">
        <v>6367</v>
      </c>
      <c r="F3839" s="242"/>
      <c r="I3839" s="284" t="s">
        <v>87</v>
      </c>
      <c r="O3839" s="255"/>
    </row>
    <row r="3840" spans="1:15" s="241" customFormat="1" ht="30">
      <c r="A3840" s="284">
        <v>121269</v>
      </c>
      <c r="B3840" s="284" t="s">
        <v>6368</v>
      </c>
      <c r="C3840" s="284" t="s">
        <v>287</v>
      </c>
      <c r="D3840" s="285" t="s">
        <v>727</v>
      </c>
      <c r="F3840" s="242"/>
      <c r="I3840" s="284" t="s">
        <v>87</v>
      </c>
      <c r="O3840" s="255"/>
    </row>
    <row r="3841" spans="1:15" s="241" customFormat="1" ht="30">
      <c r="A3841" s="284">
        <v>121270</v>
      </c>
      <c r="B3841" s="284" t="s">
        <v>6369</v>
      </c>
      <c r="C3841" s="284" t="s">
        <v>103</v>
      </c>
      <c r="D3841" s="285" t="s">
        <v>702</v>
      </c>
      <c r="F3841" s="242"/>
      <c r="I3841" s="284" t="s">
        <v>87</v>
      </c>
      <c r="O3841" s="255"/>
    </row>
    <row r="3842" spans="1:15" s="241" customFormat="1" ht="30">
      <c r="A3842" s="284">
        <v>121271</v>
      </c>
      <c r="B3842" s="284" t="s">
        <v>6370</v>
      </c>
      <c r="C3842" s="284" t="s">
        <v>148</v>
      </c>
      <c r="D3842" s="285" t="s">
        <v>1050</v>
      </c>
      <c r="F3842" s="242"/>
      <c r="I3842" s="284" t="s">
        <v>239</v>
      </c>
      <c r="J3842" s="253"/>
      <c r="K3842" s="253"/>
      <c r="L3842" s="253"/>
      <c r="O3842" s="245"/>
    </row>
    <row r="3843" spans="1:15" s="241" customFormat="1" ht="30">
      <c r="A3843" s="284">
        <v>121272</v>
      </c>
      <c r="B3843" s="284" t="s">
        <v>6371</v>
      </c>
      <c r="C3843" s="284" t="s">
        <v>983</v>
      </c>
      <c r="D3843" s="285" t="s">
        <v>933</v>
      </c>
      <c r="F3843" s="242"/>
      <c r="I3843" s="284" t="s">
        <v>239</v>
      </c>
      <c r="O3843" s="245"/>
    </row>
    <row r="3844" spans="1:15" s="241" customFormat="1" ht="30">
      <c r="A3844" s="284">
        <v>121273</v>
      </c>
      <c r="B3844" s="284" t="s">
        <v>6372</v>
      </c>
      <c r="C3844" s="284" t="s">
        <v>204</v>
      </c>
      <c r="D3844" s="285" t="s">
        <v>796</v>
      </c>
      <c r="F3844" s="242"/>
      <c r="I3844" s="284" t="s">
        <v>239</v>
      </c>
      <c r="O3844" s="255"/>
    </row>
    <row r="3845" spans="1:15" s="241" customFormat="1" ht="30">
      <c r="A3845" s="284">
        <v>121274</v>
      </c>
      <c r="B3845" s="284" t="s">
        <v>6373</v>
      </c>
      <c r="C3845" s="284" t="s">
        <v>158</v>
      </c>
      <c r="D3845" s="285" t="s">
        <v>827</v>
      </c>
      <c r="F3845" s="242"/>
      <c r="I3845" s="284" t="s">
        <v>87</v>
      </c>
      <c r="J3845" s="253"/>
      <c r="K3845" s="253"/>
      <c r="L3845" s="253"/>
      <c r="O3845" s="255"/>
    </row>
    <row r="3846" spans="1:15" s="241" customFormat="1" ht="30">
      <c r="A3846" s="284">
        <v>121275</v>
      </c>
      <c r="B3846" s="284" t="s">
        <v>6374</v>
      </c>
      <c r="C3846" s="284" t="s">
        <v>147</v>
      </c>
      <c r="D3846" s="285" t="s">
        <v>730</v>
      </c>
      <c r="F3846" s="242"/>
      <c r="I3846" s="284" t="s">
        <v>239</v>
      </c>
      <c r="J3846" s="253"/>
      <c r="K3846" s="253"/>
      <c r="L3846" s="253"/>
      <c r="O3846" s="255"/>
    </row>
    <row r="3847" spans="1:15" s="241" customFormat="1" ht="30">
      <c r="A3847" s="284">
        <v>121276</v>
      </c>
      <c r="B3847" s="284" t="s">
        <v>6375</v>
      </c>
      <c r="C3847" s="284" t="s">
        <v>187</v>
      </c>
      <c r="D3847" s="285" t="s">
        <v>950</v>
      </c>
      <c r="F3847" s="242"/>
      <c r="I3847" s="284" t="s">
        <v>87</v>
      </c>
      <c r="O3847" s="255"/>
    </row>
    <row r="3848" spans="1:15" s="241" customFormat="1" ht="30">
      <c r="A3848" s="284">
        <v>121277</v>
      </c>
      <c r="B3848" s="284" t="s">
        <v>6376</v>
      </c>
      <c r="C3848" s="284" t="s">
        <v>6377</v>
      </c>
      <c r="D3848" s="285" t="s">
        <v>943</v>
      </c>
      <c r="F3848" s="242"/>
      <c r="I3848" s="284" t="s">
        <v>239</v>
      </c>
      <c r="J3848" s="253"/>
      <c r="K3848" s="253"/>
      <c r="L3848" s="253"/>
      <c r="O3848" s="255"/>
    </row>
    <row r="3849" spans="1:15" s="241" customFormat="1" ht="30">
      <c r="A3849" s="284">
        <v>121278</v>
      </c>
      <c r="B3849" s="284" t="s">
        <v>6378</v>
      </c>
      <c r="C3849" s="284" t="s">
        <v>312</v>
      </c>
      <c r="D3849" s="285" t="s">
        <v>689</v>
      </c>
      <c r="F3849" s="242"/>
      <c r="I3849" s="284" t="s">
        <v>239</v>
      </c>
      <c r="O3849" s="255"/>
    </row>
    <row r="3850" spans="1:15" s="241" customFormat="1" ht="30">
      <c r="A3850" s="284">
        <v>121279</v>
      </c>
      <c r="B3850" s="284" t="s">
        <v>6379</v>
      </c>
      <c r="C3850" s="284" t="s">
        <v>6380</v>
      </c>
      <c r="D3850" s="285" t="s">
        <v>717</v>
      </c>
      <c r="F3850" s="242"/>
      <c r="I3850" s="284" t="s">
        <v>239</v>
      </c>
      <c r="O3850" s="255"/>
    </row>
    <row r="3851" spans="1:15" s="241" customFormat="1" ht="30">
      <c r="A3851" s="284">
        <v>121280</v>
      </c>
      <c r="B3851" s="284" t="s">
        <v>6381</v>
      </c>
      <c r="C3851" s="284" t="s">
        <v>158</v>
      </c>
      <c r="D3851" s="285" t="s">
        <v>827</v>
      </c>
      <c r="F3851" s="242"/>
      <c r="I3851" s="284" t="s">
        <v>87</v>
      </c>
      <c r="O3851" s="255"/>
    </row>
    <row r="3852" spans="1:15" s="241" customFormat="1" ht="30">
      <c r="A3852" s="284">
        <v>121281</v>
      </c>
      <c r="B3852" s="284" t="s">
        <v>6382</v>
      </c>
      <c r="C3852" s="284" t="s">
        <v>6383</v>
      </c>
      <c r="D3852" s="285" t="s">
        <v>702</v>
      </c>
      <c r="F3852" s="242"/>
      <c r="I3852" s="284" t="s">
        <v>87</v>
      </c>
      <c r="J3852" s="253"/>
      <c r="K3852" s="253"/>
      <c r="L3852" s="253"/>
      <c r="O3852" s="255"/>
    </row>
    <row r="3853" spans="1:15" s="241" customFormat="1" ht="30">
      <c r="A3853" s="284">
        <v>121282</v>
      </c>
      <c r="B3853" s="284" t="s">
        <v>6384</v>
      </c>
      <c r="C3853" s="284" t="s">
        <v>227</v>
      </c>
      <c r="D3853" s="285" t="s">
        <v>894</v>
      </c>
      <c r="F3853" s="242"/>
      <c r="I3853" s="284" t="s">
        <v>239</v>
      </c>
      <c r="O3853" s="255"/>
    </row>
    <row r="3854" spans="1:15" s="241" customFormat="1" ht="30">
      <c r="A3854" s="284">
        <v>121283</v>
      </c>
      <c r="B3854" s="284" t="s">
        <v>6385</v>
      </c>
      <c r="C3854" s="284" t="s">
        <v>207</v>
      </c>
      <c r="D3854" s="285" t="s">
        <v>880</v>
      </c>
      <c r="F3854" s="242"/>
      <c r="I3854" s="284" t="s">
        <v>87</v>
      </c>
      <c r="O3854" s="255"/>
    </row>
    <row r="3855" spans="1:15" s="241" customFormat="1" ht="30">
      <c r="A3855" s="284">
        <v>121284</v>
      </c>
      <c r="B3855" s="284" t="s">
        <v>1296</v>
      </c>
      <c r="C3855" s="284" t="s">
        <v>94</v>
      </c>
      <c r="D3855" s="285" t="s">
        <v>834</v>
      </c>
      <c r="F3855" s="242"/>
      <c r="I3855" s="284" t="s">
        <v>239</v>
      </c>
      <c r="O3855" s="255"/>
    </row>
    <row r="3856" spans="1:15" s="241" customFormat="1" ht="30">
      <c r="A3856" s="284">
        <v>121285</v>
      </c>
      <c r="B3856" s="284" t="s">
        <v>6386</v>
      </c>
      <c r="C3856" s="284" t="s">
        <v>257</v>
      </c>
      <c r="D3856" s="285" t="s">
        <v>854</v>
      </c>
      <c r="F3856" s="242"/>
      <c r="I3856" s="284" t="s">
        <v>87</v>
      </c>
      <c r="O3856" s="255"/>
    </row>
    <row r="3857" spans="1:15" s="241" customFormat="1" ht="30">
      <c r="A3857" s="284">
        <v>121286</v>
      </c>
      <c r="B3857" s="284" t="s">
        <v>6387</v>
      </c>
      <c r="C3857" s="284" t="s">
        <v>156</v>
      </c>
      <c r="D3857" s="285" t="s">
        <v>1305</v>
      </c>
      <c r="F3857" s="242"/>
      <c r="I3857" s="284" t="s">
        <v>87</v>
      </c>
      <c r="J3857" s="253"/>
      <c r="K3857" s="253"/>
      <c r="L3857" s="253"/>
      <c r="O3857" s="255"/>
    </row>
    <row r="3858" spans="1:15" s="241" customFormat="1" ht="30">
      <c r="A3858" s="284">
        <v>121287</v>
      </c>
      <c r="B3858" s="284" t="s">
        <v>6388</v>
      </c>
      <c r="C3858" s="284" t="s">
        <v>6389</v>
      </c>
      <c r="D3858" s="285" t="s">
        <v>1188</v>
      </c>
      <c r="F3858" s="242"/>
      <c r="I3858" s="284" t="s">
        <v>239</v>
      </c>
      <c r="J3858" s="253"/>
      <c r="K3858" s="253"/>
      <c r="L3858" s="253"/>
      <c r="O3858" s="255"/>
    </row>
    <row r="3859" spans="1:15" s="241" customFormat="1" ht="30">
      <c r="A3859" s="284">
        <v>121288</v>
      </c>
      <c r="B3859" s="284" t="s">
        <v>6390</v>
      </c>
      <c r="C3859" s="284" t="s">
        <v>528</v>
      </c>
      <c r="D3859" s="285" t="s">
        <v>803</v>
      </c>
      <c r="F3859" s="242"/>
      <c r="I3859" s="284" t="s">
        <v>87</v>
      </c>
      <c r="J3859" s="253"/>
      <c r="K3859" s="253"/>
      <c r="L3859" s="253"/>
      <c r="O3859" s="255"/>
    </row>
    <row r="3860" spans="1:15" s="241" customFormat="1" ht="30">
      <c r="A3860" s="284">
        <v>121289</v>
      </c>
      <c r="B3860" s="284" t="s">
        <v>6391</v>
      </c>
      <c r="C3860" s="284" t="s">
        <v>148</v>
      </c>
      <c r="D3860" s="285" t="s">
        <v>725</v>
      </c>
      <c r="F3860" s="242"/>
      <c r="I3860" s="284" t="s">
        <v>87</v>
      </c>
      <c r="O3860" s="255"/>
    </row>
    <row r="3861" spans="1:15" s="241" customFormat="1" ht="30">
      <c r="A3861" s="284">
        <v>121290</v>
      </c>
      <c r="B3861" s="284" t="s">
        <v>6392</v>
      </c>
      <c r="C3861" s="284" t="s">
        <v>250</v>
      </c>
      <c r="D3861" s="285" t="s">
        <v>698</v>
      </c>
      <c r="F3861" s="242"/>
      <c r="I3861" s="284" t="s">
        <v>239</v>
      </c>
      <c r="J3861" s="253"/>
      <c r="K3861" s="253"/>
      <c r="L3861" s="253"/>
      <c r="O3861" s="255"/>
    </row>
    <row r="3862" spans="1:15" s="241" customFormat="1" ht="30">
      <c r="A3862" s="284">
        <v>121291</v>
      </c>
      <c r="B3862" s="284" t="s">
        <v>6393</v>
      </c>
      <c r="C3862" s="284" t="s">
        <v>283</v>
      </c>
      <c r="D3862" s="285" t="s">
        <v>704</v>
      </c>
      <c r="F3862" s="242"/>
      <c r="I3862" s="284" t="s">
        <v>239</v>
      </c>
      <c r="O3862" s="255"/>
    </row>
    <row r="3863" spans="1:15" s="241" customFormat="1" ht="30">
      <c r="A3863" s="284">
        <v>121292</v>
      </c>
      <c r="B3863" s="284" t="s">
        <v>6394</v>
      </c>
      <c r="C3863" s="284" t="s">
        <v>6395</v>
      </c>
      <c r="D3863" s="285" t="s">
        <v>6396</v>
      </c>
      <c r="F3863" s="242"/>
      <c r="I3863" s="284" t="s">
        <v>239</v>
      </c>
      <c r="O3863" s="255"/>
    </row>
    <row r="3864" spans="1:15" s="241" customFormat="1" ht="30">
      <c r="A3864" s="284">
        <v>121293</v>
      </c>
      <c r="B3864" s="284" t="s">
        <v>6397</v>
      </c>
      <c r="C3864" s="284" t="s">
        <v>6398</v>
      </c>
      <c r="D3864" s="285" t="s">
        <v>720</v>
      </c>
      <c r="F3864" s="242"/>
      <c r="I3864" s="284" t="s">
        <v>87</v>
      </c>
      <c r="J3864" s="253"/>
      <c r="K3864" s="253"/>
      <c r="L3864" s="253"/>
      <c r="O3864" s="255"/>
    </row>
    <row r="3865" spans="1:15" s="241" customFormat="1" ht="30">
      <c r="A3865" s="284">
        <v>121294</v>
      </c>
      <c r="B3865" s="284" t="s">
        <v>6399</v>
      </c>
      <c r="C3865" s="284" t="s">
        <v>5078</v>
      </c>
      <c r="D3865" s="285" t="s">
        <v>6400</v>
      </c>
      <c r="F3865" s="242"/>
      <c r="I3865" s="284" t="s">
        <v>239</v>
      </c>
      <c r="J3865" s="253"/>
      <c r="K3865" s="253"/>
      <c r="L3865" s="253"/>
      <c r="O3865" s="255"/>
    </row>
    <row r="3866" spans="1:15" s="241" customFormat="1" ht="30">
      <c r="A3866" s="284">
        <v>121295</v>
      </c>
      <c r="B3866" s="284" t="s">
        <v>6401</v>
      </c>
      <c r="C3866" s="284" t="s">
        <v>187</v>
      </c>
      <c r="D3866" s="285" t="s">
        <v>924</v>
      </c>
      <c r="F3866" s="242"/>
      <c r="I3866" s="284" t="s">
        <v>239</v>
      </c>
      <c r="J3866" s="253"/>
      <c r="K3866" s="253"/>
      <c r="L3866" s="253"/>
      <c r="O3866" s="255"/>
    </row>
    <row r="3867" spans="1:15" s="241" customFormat="1" ht="30">
      <c r="A3867" s="284">
        <v>121296</v>
      </c>
      <c r="B3867" s="284" t="s">
        <v>6402</v>
      </c>
      <c r="C3867" s="284" t="s">
        <v>92</v>
      </c>
      <c r="D3867" s="285" t="s">
        <v>782</v>
      </c>
      <c r="F3867" s="242"/>
      <c r="I3867" s="284" t="s">
        <v>239</v>
      </c>
      <c r="J3867" s="253"/>
      <c r="K3867" s="253"/>
      <c r="L3867" s="253"/>
      <c r="O3867" s="255"/>
    </row>
    <row r="3868" spans="1:15" s="241" customFormat="1" ht="30">
      <c r="A3868" s="284">
        <v>121297</v>
      </c>
      <c r="B3868" s="284" t="s">
        <v>6403</v>
      </c>
      <c r="C3868" s="284" t="s">
        <v>402</v>
      </c>
      <c r="D3868" s="285" t="s">
        <v>834</v>
      </c>
      <c r="F3868" s="242"/>
      <c r="I3868" s="284" t="s">
        <v>239</v>
      </c>
      <c r="J3868" s="253"/>
      <c r="K3868" s="253"/>
      <c r="L3868" s="253"/>
      <c r="O3868" s="255"/>
    </row>
    <row r="3869" spans="1:15" s="241" customFormat="1" ht="30">
      <c r="A3869" s="284">
        <v>121298</v>
      </c>
      <c r="B3869" s="284" t="s">
        <v>6404</v>
      </c>
      <c r="C3869" s="284" t="s">
        <v>301</v>
      </c>
      <c r="D3869" s="285" t="s">
        <v>1127</v>
      </c>
      <c r="F3869" s="242"/>
      <c r="I3869" s="284" t="s">
        <v>87</v>
      </c>
      <c r="J3869" s="253"/>
      <c r="K3869" s="253"/>
      <c r="L3869" s="253"/>
      <c r="O3869" s="255"/>
    </row>
    <row r="3870" spans="1:15" s="241" customFormat="1" ht="30">
      <c r="A3870" s="284">
        <v>121299</v>
      </c>
      <c r="B3870" s="284" t="s">
        <v>6405</v>
      </c>
      <c r="C3870" s="284" t="s">
        <v>503</v>
      </c>
      <c r="D3870" s="285" t="s">
        <v>910</v>
      </c>
      <c r="F3870" s="242"/>
      <c r="I3870" s="284" t="s">
        <v>87</v>
      </c>
      <c r="O3870" s="255"/>
    </row>
    <row r="3871" spans="1:15" s="241" customFormat="1" ht="30">
      <c r="A3871" s="284">
        <v>121300</v>
      </c>
      <c r="B3871" s="284" t="s">
        <v>6406</v>
      </c>
      <c r="C3871" s="284" t="s">
        <v>154</v>
      </c>
      <c r="D3871" s="285" t="s">
        <v>822</v>
      </c>
      <c r="F3871" s="242"/>
      <c r="I3871" s="284" t="s">
        <v>239</v>
      </c>
      <c r="O3871" s="255"/>
    </row>
    <row r="3872" spans="1:15" s="241" customFormat="1" ht="30">
      <c r="A3872" s="284">
        <v>121301</v>
      </c>
      <c r="B3872" s="284" t="s">
        <v>6407</v>
      </c>
      <c r="C3872" s="284" t="s">
        <v>218</v>
      </c>
      <c r="D3872" s="285" t="s">
        <v>707</v>
      </c>
      <c r="F3872" s="242"/>
      <c r="I3872" s="284" t="s">
        <v>87</v>
      </c>
      <c r="O3872" s="255"/>
    </row>
    <row r="3873" spans="1:15" s="241" customFormat="1" ht="30">
      <c r="A3873" s="284">
        <v>121302</v>
      </c>
      <c r="B3873" s="284" t="s">
        <v>6408</v>
      </c>
      <c r="C3873" s="284" t="s">
        <v>182</v>
      </c>
      <c r="D3873" s="285" t="s">
        <v>685</v>
      </c>
      <c r="F3873" s="242"/>
      <c r="I3873" s="284" t="s">
        <v>239</v>
      </c>
      <c r="O3873" s="255"/>
    </row>
    <row r="3874" spans="1:15" s="241" customFormat="1" ht="30">
      <c r="A3874" s="284">
        <v>121303</v>
      </c>
      <c r="B3874" s="284" t="s">
        <v>6409</v>
      </c>
      <c r="C3874" s="284" t="s">
        <v>6410</v>
      </c>
      <c r="D3874" s="285" t="s">
        <v>975</v>
      </c>
      <c r="F3874" s="242"/>
      <c r="I3874" s="284" t="s">
        <v>239</v>
      </c>
      <c r="O3874" s="255"/>
    </row>
    <row r="3875" spans="1:15" s="241" customFormat="1" ht="30">
      <c r="A3875" s="284">
        <v>121304</v>
      </c>
      <c r="B3875" s="284" t="s">
        <v>6411</v>
      </c>
      <c r="C3875" s="284" t="s">
        <v>6412</v>
      </c>
      <c r="D3875" s="285" t="s">
        <v>809</v>
      </c>
      <c r="F3875" s="242"/>
      <c r="I3875" s="284" t="s">
        <v>239</v>
      </c>
      <c r="O3875" s="255"/>
    </row>
    <row r="3876" spans="1:15" s="241" customFormat="1" ht="30">
      <c r="A3876" s="284">
        <v>121305</v>
      </c>
      <c r="B3876" s="284" t="s">
        <v>6413</v>
      </c>
      <c r="C3876" s="284" t="s">
        <v>306</v>
      </c>
      <c r="D3876" s="285" t="s">
        <v>689</v>
      </c>
      <c r="F3876" s="242"/>
      <c r="I3876" s="284" t="s">
        <v>239</v>
      </c>
      <c r="O3876" s="255"/>
    </row>
    <row r="3877" spans="1:15" s="241" customFormat="1" ht="30">
      <c r="A3877" s="284">
        <v>121306</v>
      </c>
      <c r="B3877" s="284" t="s">
        <v>6414</v>
      </c>
      <c r="C3877" s="284" t="s">
        <v>498</v>
      </c>
      <c r="D3877" s="285" t="s">
        <v>716</v>
      </c>
      <c r="F3877" s="242"/>
      <c r="I3877" s="284" t="s">
        <v>87</v>
      </c>
      <c r="O3877" s="255"/>
    </row>
    <row r="3878" spans="1:15" s="241" customFormat="1" ht="30">
      <c r="A3878" s="284">
        <v>121307</v>
      </c>
      <c r="B3878" s="284" t="s">
        <v>6415</v>
      </c>
      <c r="C3878" s="284" t="s">
        <v>6416</v>
      </c>
      <c r="D3878" s="285" t="s">
        <v>1165</v>
      </c>
      <c r="F3878" s="242"/>
      <c r="I3878" s="284" t="s">
        <v>87</v>
      </c>
      <c r="O3878" s="255"/>
    </row>
    <row r="3879" spans="1:15" s="241" customFormat="1" ht="30">
      <c r="A3879" s="284">
        <v>121308</v>
      </c>
      <c r="B3879" s="284" t="s">
        <v>6417</v>
      </c>
      <c r="C3879" s="284" t="s">
        <v>97</v>
      </c>
      <c r="D3879" s="285" t="s">
        <v>6418</v>
      </c>
      <c r="F3879" s="242"/>
      <c r="I3879" s="284" t="s">
        <v>87</v>
      </c>
      <c r="O3879" s="255"/>
    </row>
    <row r="3880" spans="1:15" s="241" customFormat="1" ht="30">
      <c r="A3880" s="284">
        <v>121309</v>
      </c>
      <c r="B3880" s="284" t="s">
        <v>6419</v>
      </c>
      <c r="C3880" s="284" t="s">
        <v>417</v>
      </c>
      <c r="D3880" s="285" t="s">
        <v>858</v>
      </c>
      <c r="F3880" s="242"/>
      <c r="I3880" s="284" t="s">
        <v>239</v>
      </c>
      <c r="O3880" s="255"/>
    </row>
    <row r="3881" spans="1:15" s="241" customFormat="1" ht="30">
      <c r="A3881" s="284">
        <v>121310</v>
      </c>
      <c r="B3881" s="284" t="s">
        <v>6420</v>
      </c>
      <c r="C3881" s="284" t="s">
        <v>97</v>
      </c>
      <c r="D3881" s="285" t="s">
        <v>6421</v>
      </c>
      <c r="F3881" s="242"/>
      <c r="I3881" s="284" t="s">
        <v>239</v>
      </c>
      <c r="O3881" s="245"/>
    </row>
    <row r="3882" spans="1:15" s="241" customFormat="1" ht="30">
      <c r="A3882" s="284">
        <v>121311</v>
      </c>
      <c r="B3882" s="284" t="s">
        <v>6422</v>
      </c>
      <c r="C3882" s="284" t="s">
        <v>315</v>
      </c>
      <c r="D3882" s="285" t="s">
        <v>803</v>
      </c>
      <c r="F3882" s="242"/>
      <c r="I3882" s="284" t="s">
        <v>239</v>
      </c>
      <c r="O3882" s="255"/>
    </row>
    <row r="3883" spans="1:15" s="241" customFormat="1" ht="30">
      <c r="A3883" s="284">
        <v>121312</v>
      </c>
      <c r="B3883" s="284" t="s">
        <v>6423</v>
      </c>
      <c r="C3883" s="284" t="s">
        <v>178</v>
      </c>
      <c r="D3883" s="285" t="s">
        <v>737</v>
      </c>
      <c r="F3883" s="242"/>
      <c r="I3883" s="284" t="s">
        <v>239</v>
      </c>
      <c r="O3883" s="255"/>
    </row>
    <row r="3884" spans="1:15" s="241" customFormat="1" ht="30">
      <c r="A3884" s="284">
        <v>121313</v>
      </c>
      <c r="B3884" s="284" t="s">
        <v>6424</v>
      </c>
      <c r="C3884" s="284" t="s">
        <v>576</v>
      </c>
      <c r="D3884" s="285" t="s">
        <v>979</v>
      </c>
      <c r="F3884" s="242"/>
      <c r="I3884" s="284" t="s">
        <v>87</v>
      </c>
      <c r="O3884" s="255"/>
    </row>
    <row r="3885" spans="1:15" s="241" customFormat="1" ht="30">
      <c r="A3885" s="284">
        <v>121314</v>
      </c>
      <c r="B3885" s="284" t="s">
        <v>6425</v>
      </c>
      <c r="C3885" s="284" t="s">
        <v>317</v>
      </c>
      <c r="D3885" s="285" t="s">
        <v>919</v>
      </c>
      <c r="F3885" s="242"/>
      <c r="I3885" s="284" t="s">
        <v>87</v>
      </c>
      <c r="J3885" s="253"/>
      <c r="K3885" s="253"/>
      <c r="L3885" s="253"/>
      <c r="O3885" s="255"/>
    </row>
    <row r="3886" spans="1:15" s="241" customFormat="1" ht="30">
      <c r="A3886" s="284">
        <v>121315</v>
      </c>
      <c r="B3886" s="284" t="s">
        <v>6426</v>
      </c>
      <c r="C3886" s="284" t="s">
        <v>112</v>
      </c>
      <c r="D3886" s="285" t="s">
        <v>185</v>
      </c>
      <c r="F3886" s="242"/>
      <c r="I3886" s="284" t="s">
        <v>87</v>
      </c>
      <c r="O3886" s="255"/>
    </row>
    <row r="3887" spans="1:15" s="241" customFormat="1" ht="30">
      <c r="A3887" s="284">
        <v>121316</v>
      </c>
      <c r="B3887" s="284" t="s">
        <v>6427</v>
      </c>
      <c r="C3887" s="284" t="s">
        <v>377</v>
      </c>
      <c r="D3887" s="285" t="s">
        <v>808</v>
      </c>
      <c r="F3887" s="242"/>
      <c r="I3887" s="284" t="s">
        <v>87</v>
      </c>
      <c r="J3887" s="253"/>
      <c r="K3887" s="253"/>
      <c r="L3887" s="253"/>
      <c r="O3887" s="255"/>
    </row>
    <row r="3888" spans="1:15" s="241" customFormat="1" ht="30">
      <c r="A3888" s="284">
        <v>121317</v>
      </c>
      <c r="B3888" s="284" t="s">
        <v>6428</v>
      </c>
      <c r="C3888" s="284" t="s">
        <v>148</v>
      </c>
      <c r="D3888" s="285" t="s">
        <v>1128</v>
      </c>
      <c r="F3888" s="242"/>
      <c r="I3888" s="284" t="s">
        <v>239</v>
      </c>
      <c r="J3888" s="253"/>
      <c r="K3888" s="253"/>
      <c r="L3888" s="253"/>
      <c r="O3888" s="255"/>
    </row>
    <row r="3889" spans="1:15" s="241" customFormat="1" ht="30">
      <c r="A3889" s="284">
        <v>121318</v>
      </c>
      <c r="B3889" s="284" t="s">
        <v>6429</v>
      </c>
      <c r="C3889" s="284" t="s">
        <v>412</v>
      </c>
      <c r="D3889" s="285" t="s">
        <v>779</v>
      </c>
      <c r="F3889" s="242"/>
      <c r="I3889" s="284" t="s">
        <v>239</v>
      </c>
      <c r="O3889" s="255"/>
    </row>
    <row r="3890" spans="1:15" s="241" customFormat="1" ht="30">
      <c r="A3890" s="284">
        <v>121319</v>
      </c>
      <c r="B3890" s="284" t="s">
        <v>6430</v>
      </c>
      <c r="C3890" s="284" t="s">
        <v>410</v>
      </c>
      <c r="D3890" s="285" t="s">
        <v>717</v>
      </c>
      <c r="F3890" s="242"/>
      <c r="I3890" s="284" t="s">
        <v>87</v>
      </c>
      <c r="O3890" s="255"/>
    </row>
    <row r="3891" spans="1:15" s="241" customFormat="1" ht="30">
      <c r="A3891" s="284">
        <v>121320</v>
      </c>
      <c r="B3891" s="284" t="s">
        <v>6431</v>
      </c>
      <c r="C3891" s="284" t="s">
        <v>97</v>
      </c>
      <c r="D3891" s="285" t="s">
        <v>741</v>
      </c>
      <c r="F3891" s="242"/>
      <c r="I3891" s="284" t="s">
        <v>239</v>
      </c>
      <c r="O3891" s="255"/>
    </row>
    <row r="3892" spans="1:15" s="241" customFormat="1" ht="30">
      <c r="A3892" s="284">
        <v>121321</v>
      </c>
      <c r="B3892" s="284" t="s">
        <v>6432</v>
      </c>
      <c r="C3892" s="284" t="s">
        <v>100</v>
      </c>
      <c r="D3892" s="285" t="s">
        <v>1141</v>
      </c>
      <c r="F3892" s="242"/>
      <c r="I3892" s="284" t="s">
        <v>239</v>
      </c>
      <c r="O3892" s="255"/>
    </row>
    <row r="3893" spans="1:15" s="241" customFormat="1" ht="30">
      <c r="A3893" s="284">
        <v>121322</v>
      </c>
      <c r="B3893" s="284" t="s">
        <v>6433</v>
      </c>
      <c r="C3893" s="284" t="s">
        <v>1233</v>
      </c>
      <c r="D3893" s="285" t="s">
        <v>689</v>
      </c>
      <c r="F3893" s="242"/>
      <c r="I3893" s="284" t="s">
        <v>239</v>
      </c>
      <c r="J3893" s="253"/>
      <c r="K3893" s="253"/>
      <c r="L3893" s="253"/>
      <c r="O3893" s="255"/>
    </row>
    <row r="3894" spans="1:15" s="241" customFormat="1" ht="30">
      <c r="A3894" s="284">
        <v>121323</v>
      </c>
      <c r="B3894" s="284" t="s">
        <v>6434</v>
      </c>
      <c r="C3894" s="284" t="s">
        <v>184</v>
      </c>
      <c r="D3894" s="285" t="s">
        <v>984</v>
      </c>
      <c r="F3894" s="242"/>
      <c r="I3894" s="284" t="s">
        <v>239</v>
      </c>
      <c r="O3894" s="255"/>
    </row>
    <row r="3895" spans="1:15" s="241" customFormat="1" ht="30">
      <c r="A3895" s="284">
        <v>121324</v>
      </c>
      <c r="B3895" s="284" t="s">
        <v>6435</v>
      </c>
      <c r="C3895" s="284" t="s">
        <v>86</v>
      </c>
      <c r="D3895" s="285" t="s">
        <v>882</v>
      </c>
      <c r="F3895" s="242"/>
      <c r="I3895" s="284" t="s">
        <v>87</v>
      </c>
      <c r="O3895" s="255"/>
    </row>
    <row r="3896" spans="1:15" s="241" customFormat="1" ht="23.25">
      <c r="A3896" s="284">
        <v>121325</v>
      </c>
      <c r="B3896" s="284" t="s">
        <v>6436</v>
      </c>
      <c r="C3896" s="284" t="s">
        <v>454</v>
      </c>
      <c r="D3896" s="285" t="s">
        <v>1852</v>
      </c>
      <c r="F3896" s="242"/>
      <c r="I3896" s="284" t="s">
        <v>239</v>
      </c>
      <c r="J3896" s="253"/>
      <c r="K3896" s="253"/>
      <c r="L3896" s="253"/>
      <c r="O3896" s="259"/>
    </row>
    <row r="3897" spans="1:15" s="241" customFormat="1" ht="23.25">
      <c r="A3897" s="284">
        <v>121326</v>
      </c>
      <c r="B3897" s="284" t="s">
        <v>6437</v>
      </c>
      <c r="C3897" s="284" t="s">
        <v>120</v>
      </c>
      <c r="D3897" s="285" t="s">
        <v>728</v>
      </c>
      <c r="F3897" s="242"/>
      <c r="I3897" s="284" t="s">
        <v>87</v>
      </c>
      <c r="J3897" s="253"/>
      <c r="K3897" s="253"/>
      <c r="L3897" s="253"/>
      <c r="O3897" s="259"/>
    </row>
    <row r="3898" spans="1:15" s="241" customFormat="1" ht="23.25">
      <c r="A3898" s="284">
        <v>121327</v>
      </c>
      <c r="B3898" s="284" t="s">
        <v>6438</v>
      </c>
      <c r="C3898" s="284" t="s">
        <v>457</v>
      </c>
      <c r="D3898" s="285" t="s">
        <v>728</v>
      </c>
      <c r="F3898" s="242"/>
      <c r="I3898" s="284" t="s">
        <v>87</v>
      </c>
      <c r="O3898" s="259"/>
    </row>
    <row r="3899" spans="1:15" s="241" customFormat="1" ht="23.25">
      <c r="A3899" s="284">
        <v>121328</v>
      </c>
      <c r="B3899" s="284" t="s">
        <v>6439</v>
      </c>
      <c r="C3899" s="284" t="s">
        <v>187</v>
      </c>
      <c r="D3899" s="285" t="s">
        <v>1083</v>
      </c>
      <c r="F3899" s="242"/>
      <c r="I3899" s="284" t="s">
        <v>87</v>
      </c>
      <c r="J3899" s="253"/>
      <c r="K3899" s="253"/>
      <c r="L3899" s="253"/>
      <c r="O3899" s="259"/>
    </row>
    <row r="3900" spans="1:15" s="241" customFormat="1" ht="23.25">
      <c r="A3900" s="284">
        <v>121329</v>
      </c>
      <c r="B3900" s="284" t="s">
        <v>6440</v>
      </c>
      <c r="C3900" s="284" t="s">
        <v>317</v>
      </c>
      <c r="D3900" s="285" t="s">
        <v>720</v>
      </c>
      <c r="F3900" s="242"/>
      <c r="I3900" s="284" t="s">
        <v>87</v>
      </c>
      <c r="O3900" s="259"/>
    </row>
    <row r="3901" spans="1:15" s="241" customFormat="1" ht="23.25">
      <c r="A3901" s="284">
        <v>121330</v>
      </c>
      <c r="B3901" s="284" t="s">
        <v>6441</v>
      </c>
      <c r="C3901" s="284" t="s">
        <v>275</v>
      </c>
      <c r="D3901" s="285" t="s">
        <v>6442</v>
      </c>
      <c r="F3901" s="242"/>
      <c r="I3901" s="284" t="s">
        <v>87</v>
      </c>
      <c r="O3901" s="259"/>
    </row>
    <row r="3902" spans="1:15" s="241" customFormat="1" ht="23.25">
      <c r="A3902" s="284">
        <v>121331</v>
      </c>
      <c r="B3902" s="284" t="s">
        <v>6443</v>
      </c>
      <c r="C3902" s="284" t="s">
        <v>2584</v>
      </c>
      <c r="D3902" s="285" t="s">
        <v>1084</v>
      </c>
      <c r="F3902" s="242"/>
      <c r="I3902" s="284" t="s">
        <v>87</v>
      </c>
      <c r="O3902" s="259"/>
    </row>
    <row r="3903" spans="1:15" s="241" customFormat="1" ht="23.25">
      <c r="A3903" s="284">
        <v>121332</v>
      </c>
      <c r="B3903" s="284" t="s">
        <v>6444</v>
      </c>
      <c r="C3903" s="284" t="s">
        <v>403</v>
      </c>
      <c r="D3903" s="285" t="s">
        <v>5766</v>
      </c>
      <c r="F3903" s="242"/>
      <c r="I3903" s="284" t="s">
        <v>239</v>
      </c>
      <c r="O3903" s="259"/>
    </row>
    <row r="3904" spans="1:15" s="241" customFormat="1" ht="23.25">
      <c r="A3904" s="284">
        <v>121333</v>
      </c>
      <c r="B3904" s="284" t="s">
        <v>6445</v>
      </c>
      <c r="C3904" s="284" t="s">
        <v>92</v>
      </c>
      <c r="D3904" s="285" t="s">
        <v>1036</v>
      </c>
      <c r="F3904" s="242"/>
      <c r="I3904" s="284" t="s">
        <v>87</v>
      </c>
      <c r="O3904" s="259"/>
    </row>
    <row r="3905" spans="1:15" s="241" customFormat="1" ht="23.25">
      <c r="A3905" s="284">
        <v>121334</v>
      </c>
      <c r="B3905" s="284" t="s">
        <v>6446</v>
      </c>
      <c r="C3905" s="284" t="s">
        <v>387</v>
      </c>
      <c r="D3905" s="285" t="s">
        <v>1150</v>
      </c>
      <c r="F3905" s="242"/>
      <c r="I3905" s="284" t="s">
        <v>239</v>
      </c>
      <c r="O3905" s="259"/>
    </row>
    <row r="3906" spans="1:15" s="241" customFormat="1" ht="23.25">
      <c r="A3906" s="284">
        <v>121335</v>
      </c>
      <c r="B3906" s="284" t="s">
        <v>6447</v>
      </c>
      <c r="C3906" s="284" t="s">
        <v>5807</v>
      </c>
      <c r="D3906" s="285" t="s">
        <v>741</v>
      </c>
      <c r="F3906" s="242"/>
      <c r="I3906" s="284" t="s">
        <v>87</v>
      </c>
      <c r="O3906" s="259"/>
    </row>
    <row r="3907" spans="1:15" s="241" customFormat="1" ht="23.25">
      <c r="A3907" s="284">
        <v>121336</v>
      </c>
      <c r="B3907" s="284" t="s">
        <v>6448</v>
      </c>
      <c r="C3907" s="284" t="s">
        <v>135</v>
      </c>
      <c r="D3907" s="285" t="s">
        <v>888</v>
      </c>
      <c r="F3907" s="242"/>
      <c r="I3907" s="284" t="s">
        <v>239</v>
      </c>
      <c r="J3907" s="253"/>
      <c r="K3907" s="253"/>
      <c r="L3907" s="253"/>
      <c r="O3907" s="259"/>
    </row>
    <row r="3908" spans="1:15" s="241" customFormat="1" ht="23.25">
      <c r="A3908" s="284">
        <v>121337</v>
      </c>
      <c r="B3908" s="284" t="s">
        <v>6449</v>
      </c>
      <c r="C3908" s="284" t="s">
        <v>500</v>
      </c>
      <c r="D3908" s="285" t="s">
        <v>746</v>
      </c>
      <c r="F3908" s="242"/>
      <c r="I3908" s="284" t="s">
        <v>239</v>
      </c>
      <c r="O3908" s="259"/>
    </row>
    <row r="3909" spans="1:15" s="241" customFormat="1" ht="23.25">
      <c r="A3909" s="284">
        <v>121338</v>
      </c>
      <c r="B3909" s="284" t="s">
        <v>6450</v>
      </c>
      <c r="C3909" s="284" t="s">
        <v>313</v>
      </c>
      <c r="D3909" s="285" t="s">
        <v>6451</v>
      </c>
      <c r="F3909" s="242"/>
      <c r="I3909" s="284" t="s">
        <v>239</v>
      </c>
      <c r="J3909" s="253"/>
      <c r="K3909" s="253"/>
      <c r="L3909" s="253"/>
      <c r="O3909" s="259"/>
    </row>
    <row r="3910" spans="1:15" s="241" customFormat="1" ht="23.25">
      <c r="A3910" s="284">
        <v>121339</v>
      </c>
      <c r="B3910" s="284" t="s">
        <v>1851</v>
      </c>
      <c r="C3910" s="284" t="s">
        <v>328</v>
      </c>
      <c r="D3910" s="285" t="s">
        <v>701</v>
      </c>
      <c r="F3910" s="242"/>
      <c r="I3910" s="284" t="s">
        <v>87</v>
      </c>
      <c r="J3910" s="253"/>
      <c r="K3910" s="253"/>
      <c r="L3910" s="253"/>
      <c r="O3910" s="259"/>
    </row>
    <row r="3911" spans="1:15" s="241" customFormat="1" ht="23.25">
      <c r="A3911" s="284">
        <v>121340</v>
      </c>
      <c r="B3911" s="284" t="s">
        <v>6452</v>
      </c>
      <c r="C3911" s="284" t="s">
        <v>2355</v>
      </c>
      <c r="D3911" s="285" t="s">
        <v>890</v>
      </c>
      <c r="F3911" s="242"/>
      <c r="I3911" s="284" t="s">
        <v>87</v>
      </c>
      <c r="J3911" s="253"/>
      <c r="K3911" s="253"/>
      <c r="L3911" s="253"/>
      <c r="O3911" s="259"/>
    </row>
    <row r="3912" spans="1:15" s="241" customFormat="1" ht="23.25">
      <c r="A3912" s="284">
        <v>121341</v>
      </c>
      <c r="B3912" s="284" t="s">
        <v>6453</v>
      </c>
      <c r="C3912" s="284" t="s">
        <v>160</v>
      </c>
      <c r="D3912" s="285" t="s">
        <v>984</v>
      </c>
      <c r="F3912" s="242"/>
      <c r="I3912" s="284" t="s">
        <v>239</v>
      </c>
      <c r="O3912" s="259"/>
    </row>
    <row r="3913" spans="1:15" s="241" customFormat="1" ht="23.25">
      <c r="A3913" s="284">
        <v>121342</v>
      </c>
      <c r="B3913" s="284" t="s">
        <v>6454</v>
      </c>
      <c r="C3913" s="284" t="s">
        <v>1342</v>
      </c>
      <c r="D3913" s="285" t="s">
        <v>1303</v>
      </c>
      <c r="F3913" s="242"/>
      <c r="I3913" s="284" t="s">
        <v>239</v>
      </c>
      <c r="O3913" s="259"/>
    </row>
    <row r="3914" spans="1:15" s="241" customFormat="1" ht="30">
      <c r="A3914" s="284">
        <v>121343</v>
      </c>
      <c r="B3914" s="284" t="s">
        <v>6455</v>
      </c>
      <c r="C3914" s="284" t="s">
        <v>97</v>
      </c>
      <c r="D3914" s="285" t="s">
        <v>952</v>
      </c>
      <c r="F3914" s="242"/>
      <c r="I3914" s="284" t="s">
        <v>87</v>
      </c>
      <c r="J3914" s="253"/>
      <c r="K3914" s="253"/>
      <c r="L3914" s="253"/>
      <c r="O3914" s="255"/>
    </row>
    <row r="3915" spans="1:15" s="241" customFormat="1" ht="30">
      <c r="A3915" s="284">
        <v>121344</v>
      </c>
      <c r="B3915" s="284" t="s">
        <v>6456</v>
      </c>
      <c r="C3915" s="284" t="s">
        <v>86</v>
      </c>
      <c r="D3915" s="285" t="s">
        <v>1086</v>
      </c>
      <c r="F3915" s="242"/>
      <c r="I3915" s="284" t="s">
        <v>87</v>
      </c>
      <c r="O3915" s="255"/>
    </row>
    <row r="3916" spans="1:15" s="241" customFormat="1" ht="30">
      <c r="A3916" s="284">
        <v>121345</v>
      </c>
      <c r="B3916" s="284" t="s">
        <v>6457</v>
      </c>
      <c r="C3916" s="284" t="s">
        <v>104</v>
      </c>
      <c r="D3916" s="285" t="s">
        <v>884</v>
      </c>
      <c r="F3916" s="242"/>
      <c r="I3916" s="284" t="s">
        <v>87</v>
      </c>
      <c r="J3916" s="253"/>
      <c r="K3916" s="253"/>
      <c r="L3916" s="253"/>
      <c r="O3916" s="255"/>
    </row>
    <row r="3917" spans="1:15" s="241" customFormat="1" ht="30">
      <c r="A3917" s="284">
        <v>121346</v>
      </c>
      <c r="B3917" s="284" t="s">
        <v>6458</v>
      </c>
      <c r="C3917" s="284" t="s">
        <v>278</v>
      </c>
      <c r="D3917" s="285" t="s">
        <v>684</v>
      </c>
      <c r="F3917" s="242"/>
      <c r="I3917" s="284" t="s">
        <v>239</v>
      </c>
      <c r="O3917" s="255"/>
    </row>
    <row r="3918" spans="1:15" s="241" customFormat="1" ht="30">
      <c r="A3918" s="284">
        <v>121347</v>
      </c>
      <c r="B3918" s="284" t="s">
        <v>6459</v>
      </c>
      <c r="C3918" s="284" t="s">
        <v>112</v>
      </c>
      <c r="D3918" s="285" t="s">
        <v>914</v>
      </c>
      <c r="F3918" s="242"/>
      <c r="I3918" s="284" t="s">
        <v>87</v>
      </c>
      <c r="J3918" s="253"/>
      <c r="K3918" s="253"/>
      <c r="L3918" s="253"/>
      <c r="O3918" s="255"/>
    </row>
    <row r="3919" spans="1:15" s="241" customFormat="1" ht="30">
      <c r="A3919" s="284">
        <v>121348</v>
      </c>
      <c r="B3919" s="284" t="s">
        <v>6460</v>
      </c>
      <c r="C3919" s="284" t="s">
        <v>4368</v>
      </c>
      <c r="D3919" s="285" t="s">
        <v>185</v>
      </c>
      <c r="F3919" s="242"/>
      <c r="I3919" s="284" t="s">
        <v>239</v>
      </c>
      <c r="O3919" s="255"/>
    </row>
    <row r="3920" spans="1:15" s="241" customFormat="1" ht="30">
      <c r="A3920" s="284">
        <v>121349</v>
      </c>
      <c r="B3920" s="284" t="s">
        <v>6461</v>
      </c>
      <c r="C3920" s="284" t="s">
        <v>315</v>
      </c>
      <c r="D3920" s="285" t="s">
        <v>689</v>
      </c>
      <c r="F3920" s="242"/>
      <c r="I3920" s="284" t="s">
        <v>87</v>
      </c>
      <c r="O3920" s="255"/>
    </row>
    <row r="3921" spans="1:15" s="241" customFormat="1" ht="30">
      <c r="A3921" s="284">
        <v>121350</v>
      </c>
      <c r="B3921" s="284" t="s">
        <v>6462</v>
      </c>
      <c r="C3921" s="284" t="s">
        <v>219</v>
      </c>
      <c r="D3921" s="285" t="s">
        <v>741</v>
      </c>
      <c r="F3921" s="242"/>
      <c r="I3921" s="284" t="s">
        <v>239</v>
      </c>
      <c r="O3921" s="255"/>
    </row>
    <row r="3922" spans="1:15" s="241" customFormat="1" ht="30">
      <c r="A3922" s="284">
        <v>121351</v>
      </c>
      <c r="B3922" s="284" t="s">
        <v>6463</v>
      </c>
      <c r="C3922" s="284" t="s">
        <v>211</v>
      </c>
      <c r="D3922" s="285" t="s">
        <v>886</v>
      </c>
      <c r="F3922" s="242"/>
      <c r="I3922" s="284" t="s">
        <v>239</v>
      </c>
      <c r="J3922" s="253"/>
      <c r="K3922" s="253"/>
      <c r="L3922" s="253"/>
      <c r="O3922" s="255"/>
    </row>
    <row r="3923" spans="1:15" s="241" customFormat="1" ht="30">
      <c r="A3923" s="284">
        <v>121352</v>
      </c>
      <c r="B3923" s="284" t="s">
        <v>6464</v>
      </c>
      <c r="C3923" s="284" t="s">
        <v>1314</v>
      </c>
      <c r="D3923" s="285" t="s">
        <v>723</v>
      </c>
      <c r="F3923" s="242"/>
      <c r="I3923" s="284" t="s">
        <v>239</v>
      </c>
      <c r="O3923" s="255"/>
    </row>
    <row r="3924" spans="1:15" s="241" customFormat="1" ht="30">
      <c r="A3924" s="284">
        <v>121353</v>
      </c>
      <c r="B3924" s="284" t="s">
        <v>6465</v>
      </c>
      <c r="C3924" s="284" t="s">
        <v>4162</v>
      </c>
      <c r="D3924" s="285" t="s">
        <v>580</v>
      </c>
      <c r="F3924" s="242"/>
      <c r="I3924" s="284" t="s">
        <v>239</v>
      </c>
      <c r="O3924" s="255"/>
    </row>
    <row r="3925" spans="1:15" s="241" customFormat="1" ht="30">
      <c r="A3925" s="284">
        <v>121354</v>
      </c>
      <c r="B3925" s="284" t="s">
        <v>6466</v>
      </c>
      <c r="C3925" s="284" t="s">
        <v>4345</v>
      </c>
      <c r="D3925" s="285" t="s">
        <v>692</v>
      </c>
      <c r="F3925" s="242"/>
      <c r="I3925" s="284" t="s">
        <v>87</v>
      </c>
      <c r="J3925" s="253"/>
      <c r="K3925" s="253"/>
      <c r="L3925" s="253"/>
      <c r="O3925" s="255"/>
    </row>
    <row r="3926" spans="1:15" s="241" customFormat="1" ht="30">
      <c r="A3926" s="284">
        <v>121355</v>
      </c>
      <c r="B3926" s="284" t="s">
        <v>6467</v>
      </c>
      <c r="C3926" s="284" t="s">
        <v>458</v>
      </c>
      <c r="D3926" s="285" t="s">
        <v>832</v>
      </c>
      <c r="F3926" s="242"/>
      <c r="I3926" s="284" t="s">
        <v>87</v>
      </c>
      <c r="O3926" s="255"/>
    </row>
    <row r="3927" spans="1:15" s="241" customFormat="1" ht="30">
      <c r="A3927" s="284">
        <v>121356</v>
      </c>
      <c r="B3927" s="284" t="s">
        <v>6468</v>
      </c>
      <c r="C3927" s="284" t="s">
        <v>97</v>
      </c>
      <c r="D3927" s="285" t="s">
        <v>725</v>
      </c>
      <c r="F3927" s="242"/>
      <c r="I3927" s="284" t="s">
        <v>239</v>
      </c>
      <c r="J3927" s="253"/>
      <c r="K3927" s="253"/>
      <c r="L3927" s="253"/>
      <c r="O3927" s="255"/>
    </row>
    <row r="3928" spans="1:15" s="241" customFormat="1" ht="30">
      <c r="A3928" s="284">
        <v>121357</v>
      </c>
      <c r="B3928" s="284" t="s">
        <v>6469</v>
      </c>
      <c r="C3928" s="284" t="s">
        <v>184</v>
      </c>
      <c r="D3928" s="285" t="s">
        <v>1188</v>
      </c>
      <c r="F3928" s="242"/>
      <c r="I3928" s="284" t="s">
        <v>239</v>
      </c>
      <c r="J3928" s="253"/>
      <c r="K3928" s="253"/>
      <c r="L3928" s="253"/>
      <c r="O3928" s="255"/>
    </row>
    <row r="3929" spans="1:15" s="241" customFormat="1" ht="30">
      <c r="A3929" s="284">
        <v>121358</v>
      </c>
      <c r="B3929" s="284" t="s">
        <v>6470</v>
      </c>
      <c r="C3929" s="284" t="s">
        <v>4007</v>
      </c>
      <c r="D3929" s="285" t="s">
        <v>1460</v>
      </c>
      <c r="F3929" s="242"/>
      <c r="I3929" s="284" t="s">
        <v>239</v>
      </c>
      <c r="O3929" s="255"/>
    </row>
    <row r="3930" spans="1:15" s="241" customFormat="1" ht="30">
      <c r="A3930" s="284">
        <v>121359</v>
      </c>
      <c r="B3930" s="284" t="s">
        <v>6471</v>
      </c>
      <c r="C3930" s="284" t="s">
        <v>275</v>
      </c>
      <c r="D3930" s="285" t="s">
        <v>1787</v>
      </c>
      <c r="F3930" s="242"/>
      <c r="I3930" s="284" t="s">
        <v>87</v>
      </c>
      <c r="O3930" s="255"/>
    </row>
    <row r="3931" spans="1:15" s="241" customFormat="1" ht="30">
      <c r="A3931" s="284">
        <v>121360</v>
      </c>
      <c r="B3931" s="284" t="s">
        <v>6472</v>
      </c>
      <c r="C3931" s="284" t="s">
        <v>6473</v>
      </c>
      <c r="D3931" s="285" t="s">
        <v>820</v>
      </c>
      <c r="F3931" s="242"/>
      <c r="I3931" s="284" t="s">
        <v>239</v>
      </c>
      <c r="O3931" s="255"/>
    </row>
    <row r="3932" spans="1:15" s="241" customFormat="1" ht="30">
      <c r="A3932" s="284">
        <v>121361</v>
      </c>
      <c r="B3932" s="284" t="s">
        <v>6474</v>
      </c>
      <c r="C3932" s="284" t="s">
        <v>92</v>
      </c>
      <c r="D3932" s="285" t="s">
        <v>1680</v>
      </c>
      <c r="F3932" s="242"/>
      <c r="I3932" s="284" t="s">
        <v>239</v>
      </c>
      <c r="O3932" s="255"/>
    </row>
    <row r="3933" spans="1:15" s="241" customFormat="1" ht="30">
      <c r="A3933" s="284">
        <v>121362</v>
      </c>
      <c r="B3933" s="284" t="s">
        <v>6475</v>
      </c>
      <c r="C3933" s="284" t="s">
        <v>351</v>
      </c>
      <c r="D3933" s="285" t="s">
        <v>6476</v>
      </c>
      <c r="F3933" s="242"/>
      <c r="I3933" s="284" t="s">
        <v>87</v>
      </c>
      <c r="J3933" s="253"/>
      <c r="K3933" s="253"/>
      <c r="L3933" s="253"/>
      <c r="O3933" s="255"/>
    </row>
    <row r="3934" spans="1:15" s="241" customFormat="1" ht="30">
      <c r="A3934" s="284">
        <v>121363</v>
      </c>
      <c r="B3934" s="284" t="s">
        <v>6477</v>
      </c>
      <c r="C3934" s="284" t="s">
        <v>321</v>
      </c>
      <c r="D3934" s="285" t="s">
        <v>957</v>
      </c>
      <c r="F3934" s="242"/>
      <c r="I3934" s="284" t="s">
        <v>87</v>
      </c>
      <c r="O3934" s="255"/>
    </row>
    <row r="3935" spans="1:15" s="241" customFormat="1" ht="30">
      <c r="A3935" s="284">
        <v>121364</v>
      </c>
      <c r="B3935" s="284" t="s">
        <v>6478</v>
      </c>
      <c r="C3935" s="284" t="s">
        <v>4162</v>
      </c>
      <c r="D3935" s="285" t="s">
        <v>717</v>
      </c>
      <c r="F3935" s="242"/>
      <c r="I3935" s="284" t="s">
        <v>87</v>
      </c>
      <c r="O3935" s="255"/>
    </row>
    <row r="3936" spans="1:15" s="241" customFormat="1" ht="30">
      <c r="A3936" s="284">
        <v>121365</v>
      </c>
      <c r="B3936" s="284" t="s">
        <v>6479</v>
      </c>
      <c r="C3936" s="284" t="s">
        <v>572</v>
      </c>
      <c r="D3936" s="285" t="s">
        <v>1383</v>
      </c>
      <c r="F3936" s="242"/>
      <c r="I3936" s="284" t="s">
        <v>87</v>
      </c>
      <c r="O3936" s="255"/>
    </row>
    <row r="3937" spans="1:15" s="241" customFormat="1" ht="30">
      <c r="A3937" s="284">
        <v>121366</v>
      </c>
      <c r="B3937" s="284" t="s">
        <v>6480</v>
      </c>
      <c r="C3937" s="284" t="s">
        <v>3882</v>
      </c>
      <c r="D3937" s="285" t="s">
        <v>773</v>
      </c>
      <c r="F3937" s="242"/>
      <c r="I3937" s="284" t="s">
        <v>239</v>
      </c>
      <c r="O3937" s="255"/>
    </row>
    <row r="3938" spans="1:15" s="241" customFormat="1" ht="30">
      <c r="A3938" s="284">
        <v>121367</v>
      </c>
      <c r="B3938" s="284" t="s">
        <v>6481</v>
      </c>
      <c r="C3938" s="284" t="s">
        <v>1238</v>
      </c>
      <c r="D3938" s="285" t="s">
        <v>863</v>
      </c>
      <c r="F3938" s="242"/>
      <c r="I3938" s="284" t="s">
        <v>87</v>
      </c>
      <c r="J3938" s="253"/>
      <c r="K3938" s="253"/>
      <c r="L3938" s="253"/>
      <c r="O3938" s="255"/>
    </row>
    <row r="3939" spans="1:15" s="241" customFormat="1" ht="30">
      <c r="A3939" s="284">
        <v>121368</v>
      </c>
      <c r="B3939" s="284" t="s">
        <v>6482</v>
      </c>
      <c r="C3939" s="284" t="s">
        <v>315</v>
      </c>
      <c r="D3939" s="285" t="s">
        <v>1435</v>
      </c>
      <c r="F3939" s="242"/>
      <c r="I3939" s="284" t="s">
        <v>87</v>
      </c>
      <c r="O3939" s="255"/>
    </row>
    <row r="3940" spans="1:15" s="241" customFormat="1" ht="30">
      <c r="A3940" s="284">
        <v>121369</v>
      </c>
      <c r="B3940" s="284" t="s">
        <v>6483</v>
      </c>
      <c r="C3940" s="284" t="s">
        <v>5818</v>
      </c>
      <c r="D3940" s="285" t="s">
        <v>684</v>
      </c>
      <c r="F3940" s="242"/>
      <c r="I3940" s="284" t="s">
        <v>239</v>
      </c>
      <c r="O3940" s="255"/>
    </row>
    <row r="3941" spans="1:15" s="241" customFormat="1" ht="30">
      <c r="A3941" s="284">
        <v>121370</v>
      </c>
      <c r="B3941" s="284" t="s">
        <v>6484</v>
      </c>
      <c r="C3941" s="284" t="s">
        <v>454</v>
      </c>
      <c r="D3941" s="285" t="s">
        <v>912</v>
      </c>
      <c r="F3941" s="242"/>
      <c r="I3941" s="284" t="s">
        <v>87</v>
      </c>
      <c r="O3941" s="255"/>
    </row>
    <row r="3942" spans="1:15" s="241" customFormat="1" ht="30">
      <c r="A3942" s="284">
        <v>121371</v>
      </c>
      <c r="B3942" s="284" t="s">
        <v>6485</v>
      </c>
      <c r="C3942" s="284" t="s">
        <v>155</v>
      </c>
      <c r="D3942" s="285" t="s">
        <v>1140</v>
      </c>
      <c r="F3942" s="242"/>
      <c r="I3942" s="284" t="s">
        <v>239</v>
      </c>
      <c r="O3942" s="255"/>
    </row>
    <row r="3943" spans="1:15" s="241" customFormat="1" ht="30">
      <c r="A3943" s="284">
        <v>121372</v>
      </c>
      <c r="B3943" s="284" t="s">
        <v>6486</v>
      </c>
      <c r="C3943" s="284" t="s">
        <v>6487</v>
      </c>
      <c r="D3943" s="285" t="s">
        <v>725</v>
      </c>
      <c r="F3943" s="242"/>
      <c r="I3943" s="284" t="s">
        <v>239</v>
      </c>
      <c r="O3943" s="255"/>
    </row>
    <row r="3944" spans="1:15" s="241" customFormat="1" ht="30">
      <c r="A3944" s="284">
        <v>121373</v>
      </c>
      <c r="B3944" s="284" t="s">
        <v>6488</v>
      </c>
      <c r="C3944" s="284" t="s">
        <v>6489</v>
      </c>
      <c r="D3944" s="285" t="s">
        <v>1776</v>
      </c>
      <c r="F3944" s="242"/>
      <c r="I3944" s="284" t="s">
        <v>87</v>
      </c>
      <c r="J3944" s="253"/>
      <c r="K3944" s="253"/>
      <c r="L3944" s="253"/>
      <c r="O3944" s="255"/>
    </row>
    <row r="3945" spans="1:15" s="241" customFormat="1" ht="30">
      <c r="A3945" s="284">
        <v>121374</v>
      </c>
      <c r="B3945" s="284" t="s">
        <v>6490</v>
      </c>
      <c r="C3945" s="284" t="s">
        <v>539</v>
      </c>
      <c r="D3945" s="285" t="s">
        <v>1155</v>
      </c>
      <c r="F3945" s="242"/>
      <c r="I3945" s="284" t="s">
        <v>87</v>
      </c>
      <c r="O3945" s="255"/>
    </row>
    <row r="3946" spans="1:15" s="241" customFormat="1" ht="30">
      <c r="A3946" s="284">
        <v>121375</v>
      </c>
      <c r="B3946" s="284" t="s">
        <v>6491</v>
      </c>
      <c r="C3946" s="284" t="s">
        <v>266</v>
      </c>
      <c r="D3946" s="285" t="s">
        <v>689</v>
      </c>
      <c r="F3946" s="242"/>
      <c r="I3946" s="284" t="s">
        <v>87</v>
      </c>
      <c r="J3946" s="253"/>
      <c r="K3946" s="253"/>
      <c r="L3946" s="253"/>
      <c r="O3946" s="255"/>
    </row>
    <row r="3947" spans="1:15" s="241" customFormat="1" ht="30">
      <c r="A3947" s="284">
        <v>121376</v>
      </c>
      <c r="B3947" s="284" t="s">
        <v>6492</v>
      </c>
      <c r="C3947" s="284" t="s">
        <v>5967</v>
      </c>
      <c r="D3947" s="285" t="s">
        <v>756</v>
      </c>
      <c r="F3947" s="242"/>
      <c r="I3947" s="284" t="s">
        <v>87</v>
      </c>
      <c r="O3947" s="255"/>
    </row>
    <row r="3948" spans="1:15" s="241" customFormat="1" ht="30">
      <c r="A3948" s="284">
        <v>121377</v>
      </c>
      <c r="B3948" s="284" t="s">
        <v>6493</v>
      </c>
      <c r="C3948" s="284" t="s">
        <v>134</v>
      </c>
      <c r="D3948" s="285" t="s">
        <v>796</v>
      </c>
      <c r="F3948" s="242"/>
      <c r="I3948" s="284" t="s">
        <v>239</v>
      </c>
      <c r="J3948" s="253"/>
      <c r="K3948" s="253"/>
      <c r="L3948" s="253"/>
      <c r="O3948" s="245"/>
    </row>
    <row r="3949" spans="1:15" s="241" customFormat="1" ht="30">
      <c r="A3949" s="284">
        <v>121378</v>
      </c>
      <c r="B3949" s="284" t="s">
        <v>6494</v>
      </c>
      <c r="C3949" s="284" t="s">
        <v>158</v>
      </c>
      <c r="D3949" s="285" t="s">
        <v>1173</v>
      </c>
      <c r="F3949" s="242"/>
      <c r="I3949" s="284" t="s">
        <v>239</v>
      </c>
      <c r="O3949" s="255"/>
    </row>
    <row r="3950" spans="1:15" s="241" customFormat="1" ht="30">
      <c r="A3950" s="284">
        <v>121379</v>
      </c>
      <c r="B3950" s="284" t="s">
        <v>6495</v>
      </c>
      <c r="C3950" s="284" t="s">
        <v>167</v>
      </c>
      <c r="D3950" s="285" t="s">
        <v>757</v>
      </c>
      <c r="F3950" s="242"/>
      <c r="I3950" s="284" t="s">
        <v>239</v>
      </c>
      <c r="O3950" s="255"/>
    </row>
    <row r="3951" spans="1:15" s="241" customFormat="1" ht="30">
      <c r="A3951" s="284">
        <v>121380</v>
      </c>
      <c r="B3951" s="284" t="s">
        <v>6496</v>
      </c>
      <c r="C3951" s="284" t="s">
        <v>167</v>
      </c>
      <c r="D3951" s="285" t="s">
        <v>3191</v>
      </c>
      <c r="F3951" s="242"/>
      <c r="I3951" s="284" t="s">
        <v>87</v>
      </c>
      <c r="O3951" s="255"/>
    </row>
    <row r="3952" spans="1:15" s="241" customFormat="1" ht="30">
      <c r="A3952" s="284">
        <v>121381</v>
      </c>
      <c r="B3952" s="284" t="s">
        <v>6497</v>
      </c>
      <c r="C3952" s="284" t="s">
        <v>576</v>
      </c>
      <c r="D3952" s="285" t="s">
        <v>689</v>
      </c>
      <c r="I3952" s="284" t="s">
        <v>239</v>
      </c>
      <c r="O3952" s="255"/>
    </row>
    <row r="3953" spans="1:15" s="241" customFormat="1" ht="30">
      <c r="A3953" s="284">
        <v>121382</v>
      </c>
      <c r="B3953" s="284" t="s">
        <v>6498</v>
      </c>
      <c r="C3953" s="284" t="s">
        <v>207</v>
      </c>
      <c r="D3953" s="285" t="s">
        <v>970</v>
      </c>
      <c r="F3953" s="242"/>
      <c r="I3953" s="284" t="s">
        <v>87</v>
      </c>
      <c r="O3953" s="255"/>
    </row>
    <row r="3954" spans="1:15" s="241" customFormat="1" ht="21.75">
      <c r="A3954" s="284">
        <v>121383</v>
      </c>
      <c r="B3954" s="284" t="s">
        <v>6499</v>
      </c>
      <c r="C3954" s="284" t="s">
        <v>6500</v>
      </c>
      <c r="D3954" s="285" t="s">
        <v>1563</v>
      </c>
      <c r="F3954" s="242"/>
      <c r="I3954" s="284" t="s">
        <v>87</v>
      </c>
    </row>
    <row r="3955" spans="1:15" s="241" customFormat="1" ht="21.75">
      <c r="A3955" s="284">
        <v>121384</v>
      </c>
      <c r="B3955" s="284" t="s">
        <v>6501</v>
      </c>
      <c r="C3955" s="284" t="s">
        <v>105</v>
      </c>
      <c r="D3955" s="285" t="s">
        <v>1187</v>
      </c>
      <c r="F3955" s="242"/>
      <c r="I3955" s="284" t="s">
        <v>87</v>
      </c>
    </row>
    <row r="3956" spans="1:15" s="241" customFormat="1" ht="21.75">
      <c r="A3956" s="284">
        <v>121385</v>
      </c>
      <c r="B3956" s="284" t="s">
        <v>6502</v>
      </c>
      <c r="C3956" s="284" t="s">
        <v>306</v>
      </c>
      <c r="D3956" s="285" t="s">
        <v>836</v>
      </c>
      <c r="F3956" s="242"/>
      <c r="I3956" s="284" t="s">
        <v>239</v>
      </c>
      <c r="J3956" s="253"/>
      <c r="K3956" s="253"/>
      <c r="L3956" s="253"/>
    </row>
    <row r="3957" spans="1:15" s="241" customFormat="1" ht="21.75">
      <c r="A3957" s="284">
        <v>121386</v>
      </c>
      <c r="B3957" s="284" t="s">
        <v>6503</v>
      </c>
      <c r="C3957" s="284" t="s">
        <v>406</v>
      </c>
      <c r="D3957" s="285" t="s">
        <v>872</v>
      </c>
      <c r="F3957" s="242"/>
      <c r="I3957" s="284" t="s">
        <v>239</v>
      </c>
      <c r="J3957" s="253"/>
      <c r="K3957" s="253"/>
      <c r="L3957" s="253"/>
    </row>
    <row r="3958" spans="1:15" s="241" customFormat="1" ht="21.75">
      <c r="A3958" s="284">
        <v>121387</v>
      </c>
      <c r="B3958" s="284" t="s">
        <v>6504</v>
      </c>
      <c r="C3958" s="284" t="s">
        <v>4444</v>
      </c>
      <c r="D3958" s="285" t="s">
        <v>1051</v>
      </c>
      <c r="F3958" s="242"/>
      <c r="I3958" s="284" t="s">
        <v>87</v>
      </c>
      <c r="J3958" s="253"/>
      <c r="K3958" s="253"/>
      <c r="L3958" s="253"/>
    </row>
    <row r="3959" spans="1:15" s="241" customFormat="1" ht="21.75">
      <c r="A3959" s="284">
        <v>121388</v>
      </c>
      <c r="B3959" s="284" t="s">
        <v>6505</v>
      </c>
      <c r="C3959" s="284" t="s">
        <v>100</v>
      </c>
      <c r="D3959" s="285" t="s">
        <v>1103</v>
      </c>
      <c r="F3959" s="242"/>
      <c r="I3959" s="284" t="s">
        <v>239</v>
      </c>
    </row>
    <row r="3960" spans="1:15" s="241" customFormat="1" ht="21.75">
      <c r="A3960" s="284">
        <v>121389</v>
      </c>
      <c r="B3960" s="284" t="s">
        <v>376</v>
      </c>
      <c r="C3960" s="284" t="s">
        <v>6506</v>
      </c>
      <c r="D3960" s="285" t="s">
        <v>955</v>
      </c>
      <c r="F3960" s="242"/>
      <c r="I3960" s="284" t="s">
        <v>87</v>
      </c>
      <c r="J3960" s="253"/>
      <c r="K3960" s="253"/>
      <c r="L3960" s="253"/>
    </row>
    <row r="3961" spans="1:15" s="241" customFormat="1" ht="21.75">
      <c r="A3961" s="284">
        <v>121390</v>
      </c>
      <c r="B3961" s="284" t="s">
        <v>6507</v>
      </c>
      <c r="C3961" s="284" t="s">
        <v>94</v>
      </c>
      <c r="D3961" s="285" t="s">
        <v>884</v>
      </c>
      <c r="F3961" s="242"/>
      <c r="I3961" s="284" t="s">
        <v>239</v>
      </c>
    </row>
    <row r="3962" spans="1:15" s="241" customFormat="1" ht="21.75">
      <c r="A3962" s="284">
        <v>121391</v>
      </c>
      <c r="B3962" s="284" t="s">
        <v>6508</v>
      </c>
      <c r="C3962" s="284" t="s">
        <v>100</v>
      </c>
      <c r="D3962" s="285" t="s">
        <v>799</v>
      </c>
      <c r="F3962" s="242"/>
      <c r="I3962" s="284" t="s">
        <v>87</v>
      </c>
    </row>
    <row r="3963" spans="1:15" s="241" customFormat="1" ht="21.75">
      <c r="A3963" s="284">
        <v>121392</v>
      </c>
      <c r="B3963" s="284" t="s">
        <v>1516</v>
      </c>
      <c r="C3963" s="284" t="s">
        <v>140</v>
      </c>
      <c r="D3963" s="285" t="s">
        <v>698</v>
      </c>
      <c r="F3963" s="242"/>
      <c r="I3963" s="284" t="s">
        <v>239</v>
      </c>
      <c r="J3963" s="253"/>
      <c r="K3963" s="253"/>
      <c r="L3963" s="253"/>
    </row>
    <row r="3964" spans="1:15" s="241" customFormat="1" ht="21.75">
      <c r="A3964" s="284">
        <v>121393</v>
      </c>
      <c r="B3964" s="284" t="s">
        <v>6509</v>
      </c>
      <c r="C3964" s="284" t="s">
        <v>97</v>
      </c>
      <c r="D3964" s="285" t="s">
        <v>6510</v>
      </c>
      <c r="F3964" s="242"/>
      <c r="I3964" s="284" t="s">
        <v>239</v>
      </c>
    </row>
    <row r="3965" spans="1:15" s="241" customFormat="1" ht="21.75">
      <c r="A3965" s="284">
        <v>121394</v>
      </c>
      <c r="B3965" s="284" t="s">
        <v>6511</v>
      </c>
      <c r="C3965" s="284" t="s">
        <v>100</v>
      </c>
      <c r="D3965" s="285" t="s">
        <v>1232</v>
      </c>
      <c r="F3965" s="242"/>
      <c r="I3965" s="284" t="s">
        <v>87</v>
      </c>
    </row>
    <row r="3966" spans="1:15" s="241" customFormat="1" ht="21.75">
      <c r="A3966" s="284">
        <v>121395</v>
      </c>
      <c r="B3966" s="284" t="s">
        <v>6512</v>
      </c>
      <c r="C3966" s="284" t="s">
        <v>194</v>
      </c>
      <c r="D3966" s="285" t="s">
        <v>922</v>
      </c>
      <c r="F3966" s="242"/>
      <c r="I3966" s="284" t="s">
        <v>87</v>
      </c>
      <c r="J3966" s="253"/>
      <c r="K3966" s="253"/>
      <c r="L3966" s="253"/>
    </row>
    <row r="3967" spans="1:15" s="241" customFormat="1" ht="21.75">
      <c r="A3967" s="284">
        <v>121396</v>
      </c>
      <c r="B3967" s="284" t="s">
        <v>6513</v>
      </c>
      <c r="C3967" s="284" t="s">
        <v>107</v>
      </c>
      <c r="D3967" s="285" t="s">
        <v>1054</v>
      </c>
      <c r="F3967" s="242"/>
      <c r="I3967" s="284" t="s">
        <v>239</v>
      </c>
    </row>
    <row r="3968" spans="1:15" s="241" customFormat="1" ht="21.75">
      <c r="A3968" s="284">
        <v>121397</v>
      </c>
      <c r="B3968" s="284" t="s">
        <v>6514</v>
      </c>
      <c r="C3968" s="284" t="s">
        <v>92</v>
      </c>
      <c r="D3968" s="285" t="s">
        <v>808</v>
      </c>
      <c r="F3968" s="242"/>
      <c r="I3968" s="284" t="s">
        <v>239</v>
      </c>
      <c r="J3968" s="253"/>
      <c r="K3968" s="253"/>
      <c r="L3968" s="253"/>
    </row>
    <row r="3969" spans="1:12" s="241" customFormat="1" ht="21.75">
      <c r="A3969" s="284">
        <v>121398</v>
      </c>
      <c r="B3969" s="284" t="s">
        <v>6515</v>
      </c>
      <c r="C3969" s="284" t="s">
        <v>100</v>
      </c>
      <c r="D3969" s="285" t="s">
        <v>848</v>
      </c>
      <c r="F3969" s="242"/>
      <c r="I3969" s="284" t="s">
        <v>239</v>
      </c>
    </row>
    <row r="3970" spans="1:12" s="241" customFormat="1" ht="21.75">
      <c r="A3970" s="284">
        <v>121399</v>
      </c>
      <c r="B3970" s="284" t="s">
        <v>6516</v>
      </c>
      <c r="C3970" s="284" t="s">
        <v>187</v>
      </c>
      <c r="D3970" s="285" t="s">
        <v>1435</v>
      </c>
      <c r="F3970" s="242"/>
      <c r="I3970" s="284" t="s">
        <v>87</v>
      </c>
    </row>
    <row r="3971" spans="1:12" s="241" customFormat="1" ht="21.75">
      <c r="A3971" s="284">
        <v>121400</v>
      </c>
      <c r="B3971" s="284" t="s">
        <v>6517</v>
      </c>
      <c r="C3971" s="284" t="s">
        <v>452</v>
      </c>
      <c r="D3971" s="285" t="s">
        <v>809</v>
      </c>
      <c r="F3971" s="242"/>
      <c r="I3971" s="284" t="s">
        <v>87</v>
      </c>
      <c r="J3971" s="253"/>
      <c r="K3971" s="253"/>
      <c r="L3971" s="253"/>
    </row>
    <row r="3972" spans="1:12" s="241" customFormat="1" ht="21.75">
      <c r="A3972" s="284">
        <v>121401</v>
      </c>
      <c r="B3972" s="284" t="s">
        <v>6518</v>
      </c>
      <c r="C3972" s="284" t="s">
        <v>183</v>
      </c>
      <c r="D3972" s="285" t="s">
        <v>700</v>
      </c>
      <c r="F3972" s="242"/>
      <c r="I3972" s="284" t="s">
        <v>239</v>
      </c>
    </row>
    <row r="3973" spans="1:12" s="241" customFormat="1" ht="21.75">
      <c r="A3973" s="284">
        <v>121402</v>
      </c>
      <c r="B3973" s="284" t="s">
        <v>6519</v>
      </c>
      <c r="C3973" s="284" t="s">
        <v>97</v>
      </c>
      <c r="D3973" s="285" t="s">
        <v>886</v>
      </c>
      <c r="F3973" s="242"/>
      <c r="I3973" s="284" t="s">
        <v>239</v>
      </c>
    </row>
    <row r="3974" spans="1:12" s="241" customFormat="1" ht="21.75">
      <c r="A3974" s="284">
        <v>121403</v>
      </c>
      <c r="B3974" s="284" t="s">
        <v>6520</v>
      </c>
      <c r="C3974" s="284" t="s">
        <v>431</v>
      </c>
      <c r="D3974" s="285" t="s">
        <v>709</v>
      </c>
      <c r="F3974" s="242"/>
      <c r="I3974" s="284" t="s">
        <v>87</v>
      </c>
    </row>
    <row r="3975" spans="1:12" s="241" customFormat="1" ht="21.75">
      <c r="A3975" s="284">
        <v>121404</v>
      </c>
      <c r="B3975" s="284" t="s">
        <v>6521</v>
      </c>
      <c r="C3975" s="284" t="s">
        <v>3854</v>
      </c>
      <c r="D3975" s="285" t="s">
        <v>698</v>
      </c>
      <c r="F3975" s="242"/>
      <c r="I3975" s="284" t="s">
        <v>239</v>
      </c>
      <c r="J3975" s="253"/>
      <c r="K3975" s="253"/>
      <c r="L3975" s="253"/>
    </row>
    <row r="3976" spans="1:12" s="241" customFormat="1" ht="21.75">
      <c r="A3976" s="284">
        <v>121405</v>
      </c>
      <c r="B3976" s="284" t="s">
        <v>6522</v>
      </c>
      <c r="C3976" s="284" t="s">
        <v>454</v>
      </c>
      <c r="D3976" s="285" t="s">
        <v>851</v>
      </c>
      <c r="F3976" s="242"/>
      <c r="I3976" s="284" t="s">
        <v>87</v>
      </c>
    </row>
    <row r="3977" spans="1:12" s="241" customFormat="1" ht="21.75">
      <c r="A3977" s="284">
        <v>121406</v>
      </c>
      <c r="B3977" s="284" t="s">
        <v>3134</v>
      </c>
      <c r="C3977" s="284" t="s">
        <v>103</v>
      </c>
      <c r="D3977" s="285" t="s">
        <v>732</v>
      </c>
      <c r="F3977" s="242"/>
      <c r="I3977" s="284" t="s">
        <v>87</v>
      </c>
    </row>
    <row r="3978" spans="1:12" s="241" customFormat="1" ht="21.75">
      <c r="A3978" s="284">
        <v>121407</v>
      </c>
      <c r="B3978" s="284" t="s">
        <v>6523</v>
      </c>
      <c r="C3978" s="284" t="s">
        <v>171</v>
      </c>
      <c r="D3978" s="285" t="s">
        <v>1245</v>
      </c>
      <c r="F3978" s="242"/>
      <c r="I3978" s="284" t="s">
        <v>87</v>
      </c>
      <c r="J3978" s="253"/>
      <c r="K3978" s="253"/>
      <c r="L3978" s="253"/>
    </row>
    <row r="3979" spans="1:12" s="241" customFormat="1" ht="21.75">
      <c r="A3979" s="284">
        <v>121408</v>
      </c>
      <c r="B3979" s="284" t="s">
        <v>6524</v>
      </c>
      <c r="C3979" s="284" t="s">
        <v>253</v>
      </c>
      <c r="D3979" s="285" t="s">
        <v>755</v>
      </c>
      <c r="F3979" s="242"/>
      <c r="I3979" s="284" t="s">
        <v>87</v>
      </c>
    </row>
    <row r="3980" spans="1:12" s="241" customFormat="1" ht="21.75">
      <c r="A3980" s="284">
        <v>121409</v>
      </c>
      <c r="B3980" s="284" t="s">
        <v>6525</v>
      </c>
      <c r="C3980" s="284" t="s">
        <v>167</v>
      </c>
      <c r="D3980" s="285" t="s">
        <v>1889</v>
      </c>
      <c r="F3980" s="242"/>
      <c r="I3980" s="284" t="s">
        <v>87</v>
      </c>
    </row>
    <row r="3981" spans="1:12" s="241" customFormat="1" ht="21.75">
      <c r="A3981" s="284">
        <v>121410</v>
      </c>
      <c r="B3981" s="284" t="s">
        <v>6526</v>
      </c>
      <c r="C3981" s="284" t="s">
        <v>86</v>
      </c>
      <c r="D3981" s="285" t="s">
        <v>897</v>
      </c>
      <c r="F3981" s="242"/>
      <c r="I3981" s="284" t="s">
        <v>87</v>
      </c>
      <c r="J3981" s="253"/>
      <c r="K3981" s="253"/>
      <c r="L3981" s="253"/>
    </row>
    <row r="3982" spans="1:12" s="241" customFormat="1" ht="21.75">
      <c r="A3982" s="284">
        <v>121411</v>
      </c>
      <c r="B3982" s="284" t="s">
        <v>6527</v>
      </c>
      <c r="C3982" s="284" t="s">
        <v>167</v>
      </c>
      <c r="D3982" s="285" t="s">
        <v>961</v>
      </c>
      <c r="F3982" s="242"/>
      <c r="I3982" s="284" t="s">
        <v>239</v>
      </c>
    </row>
    <row r="3983" spans="1:12" s="241" customFormat="1" ht="21.75">
      <c r="A3983" s="284">
        <v>121412</v>
      </c>
      <c r="B3983" s="284" t="s">
        <v>6528</v>
      </c>
      <c r="C3983" s="284" t="s">
        <v>167</v>
      </c>
      <c r="D3983" s="285" t="s">
        <v>954</v>
      </c>
      <c r="F3983" s="242"/>
      <c r="I3983" s="284" t="s">
        <v>87</v>
      </c>
    </row>
    <row r="3984" spans="1:12" s="241" customFormat="1" ht="21.75">
      <c r="A3984" s="284">
        <v>121413</v>
      </c>
      <c r="B3984" s="284" t="s">
        <v>6529</v>
      </c>
      <c r="C3984" s="284" t="s">
        <v>328</v>
      </c>
      <c r="D3984" s="285" t="s">
        <v>709</v>
      </c>
      <c r="F3984" s="242"/>
      <c r="I3984" s="284" t="s">
        <v>87</v>
      </c>
    </row>
    <row r="3985" spans="1:12" s="241" customFormat="1" ht="21.75">
      <c r="A3985" s="284">
        <v>121414</v>
      </c>
      <c r="B3985" s="284" t="s">
        <v>6530</v>
      </c>
      <c r="C3985" s="284" t="s">
        <v>193</v>
      </c>
      <c r="D3985" s="285" t="s">
        <v>1145</v>
      </c>
      <c r="F3985" s="242"/>
      <c r="I3985" s="284" t="s">
        <v>87</v>
      </c>
    </row>
    <row r="3986" spans="1:12" s="241" customFormat="1" ht="21.75">
      <c r="A3986" s="284">
        <v>121415</v>
      </c>
      <c r="B3986" s="284" t="s">
        <v>6531</v>
      </c>
      <c r="C3986" s="284" t="s">
        <v>112</v>
      </c>
      <c r="D3986" s="285" t="s">
        <v>768</v>
      </c>
      <c r="F3986" s="242"/>
      <c r="I3986" s="284" t="s">
        <v>87</v>
      </c>
      <c r="J3986" s="253"/>
      <c r="K3986" s="253"/>
      <c r="L3986" s="253"/>
    </row>
    <row r="3987" spans="1:12" s="241" customFormat="1" ht="21.75">
      <c r="A3987" s="284">
        <v>121416</v>
      </c>
      <c r="B3987" s="284" t="s">
        <v>6532</v>
      </c>
      <c r="C3987" s="284" t="s">
        <v>386</v>
      </c>
      <c r="D3987" s="285" t="s">
        <v>900</v>
      </c>
      <c r="F3987" s="242"/>
      <c r="I3987" s="284" t="s">
        <v>239</v>
      </c>
      <c r="J3987" s="253"/>
      <c r="K3987" s="253"/>
      <c r="L3987" s="253"/>
    </row>
    <row r="3988" spans="1:12" s="241" customFormat="1" ht="21.75">
      <c r="A3988" s="284">
        <v>121417</v>
      </c>
      <c r="B3988" s="284" t="s">
        <v>6533</v>
      </c>
      <c r="C3988" s="284" t="s">
        <v>105</v>
      </c>
      <c r="D3988" s="285" t="s">
        <v>3629</v>
      </c>
      <c r="F3988" s="242"/>
      <c r="I3988" s="284" t="s">
        <v>239</v>
      </c>
    </row>
    <row r="3989" spans="1:12" s="241" customFormat="1" ht="21.75">
      <c r="A3989" s="284">
        <v>121418</v>
      </c>
      <c r="B3989" s="284" t="s">
        <v>6534</v>
      </c>
      <c r="C3989" s="284" t="s">
        <v>119</v>
      </c>
      <c r="D3989" s="285" t="s">
        <v>1153</v>
      </c>
      <c r="F3989" s="242"/>
      <c r="I3989" s="284" t="s">
        <v>239</v>
      </c>
    </row>
    <row r="3990" spans="1:12" s="241" customFormat="1" ht="21.75">
      <c r="A3990" s="284">
        <v>121419</v>
      </c>
      <c r="B3990" s="284" t="s">
        <v>6535</v>
      </c>
      <c r="C3990" s="284" t="s">
        <v>167</v>
      </c>
      <c r="D3990" s="285" t="s">
        <v>717</v>
      </c>
      <c r="F3990" s="242"/>
      <c r="I3990" s="284" t="s">
        <v>87</v>
      </c>
    </row>
    <row r="3991" spans="1:12" s="241" customFormat="1" ht="21.75">
      <c r="A3991" s="284">
        <v>121420</v>
      </c>
      <c r="B3991" s="284" t="s">
        <v>6536</v>
      </c>
      <c r="C3991" s="284" t="s">
        <v>101</v>
      </c>
      <c r="D3991" s="285" t="s">
        <v>779</v>
      </c>
      <c r="F3991" s="242"/>
      <c r="I3991" s="284" t="s">
        <v>87</v>
      </c>
    </row>
    <row r="3992" spans="1:12" s="241" customFormat="1" ht="21.75">
      <c r="A3992" s="284">
        <v>121421</v>
      </c>
      <c r="B3992" s="284" t="s">
        <v>6537</v>
      </c>
      <c r="C3992" s="284" t="s">
        <v>4429</v>
      </c>
      <c r="D3992" s="285" t="s">
        <v>727</v>
      </c>
      <c r="F3992" s="242"/>
      <c r="I3992" s="284" t="s">
        <v>87</v>
      </c>
      <c r="J3992" s="253"/>
      <c r="K3992" s="253"/>
      <c r="L3992" s="253"/>
    </row>
    <row r="3993" spans="1:12" s="241" customFormat="1" ht="21.75">
      <c r="A3993" s="284">
        <v>121422</v>
      </c>
      <c r="B3993" s="284" t="s">
        <v>6538</v>
      </c>
      <c r="C3993" s="284" t="s">
        <v>407</v>
      </c>
      <c r="D3993" s="285" t="s">
        <v>766</v>
      </c>
      <c r="F3993" s="242"/>
      <c r="I3993" s="284" t="s">
        <v>239</v>
      </c>
    </row>
    <row r="3994" spans="1:12" s="241" customFormat="1" ht="21.75">
      <c r="A3994" s="284">
        <v>121423</v>
      </c>
      <c r="B3994" s="284" t="s">
        <v>6539</v>
      </c>
      <c r="C3994" s="284" t="s">
        <v>165</v>
      </c>
      <c r="D3994" s="285" t="s">
        <v>1031</v>
      </c>
      <c r="F3994" s="242"/>
      <c r="I3994" s="284" t="s">
        <v>87</v>
      </c>
    </row>
    <row r="3995" spans="1:12" s="241" customFormat="1" ht="21.75">
      <c r="A3995" s="284">
        <v>121424</v>
      </c>
      <c r="B3995" s="284" t="s">
        <v>6540</v>
      </c>
      <c r="C3995" s="284" t="s">
        <v>218</v>
      </c>
      <c r="D3995" s="285" t="s">
        <v>857</v>
      </c>
      <c r="F3995" s="242"/>
      <c r="I3995" s="284" t="s">
        <v>87</v>
      </c>
    </row>
    <row r="3996" spans="1:12" s="241" customFormat="1" ht="21.75">
      <c r="A3996" s="284">
        <v>121425</v>
      </c>
      <c r="B3996" s="284" t="s">
        <v>6541</v>
      </c>
      <c r="C3996" s="284" t="s">
        <v>506</v>
      </c>
      <c r="D3996" s="285" t="s">
        <v>5018</v>
      </c>
      <c r="F3996" s="242"/>
      <c r="I3996" s="284" t="s">
        <v>239</v>
      </c>
      <c r="J3996" s="253"/>
      <c r="K3996" s="253"/>
      <c r="L3996" s="253"/>
    </row>
    <row r="3997" spans="1:12" s="241" customFormat="1" ht="21.75">
      <c r="A3997" s="284">
        <v>121426</v>
      </c>
      <c r="B3997" s="284" t="s">
        <v>6542</v>
      </c>
      <c r="C3997" s="284" t="s">
        <v>219</v>
      </c>
      <c r="D3997" s="285" t="s">
        <v>6543</v>
      </c>
      <c r="F3997" s="242"/>
      <c r="I3997" s="284" t="s">
        <v>87</v>
      </c>
    </row>
    <row r="3998" spans="1:12" s="241" customFormat="1" ht="21.75">
      <c r="A3998" s="284">
        <v>121427</v>
      </c>
      <c r="B3998" s="284" t="s">
        <v>6544</v>
      </c>
      <c r="C3998" s="284" t="s">
        <v>222</v>
      </c>
      <c r="D3998" s="285" t="s">
        <v>1029</v>
      </c>
      <c r="F3998" s="242"/>
      <c r="I3998" s="284" t="s">
        <v>87</v>
      </c>
    </row>
    <row r="3999" spans="1:12" s="241" customFormat="1" ht="21.75">
      <c r="A3999" s="284">
        <v>121428</v>
      </c>
      <c r="B3999" s="284" t="s">
        <v>6545</v>
      </c>
      <c r="C3999" s="284" t="s">
        <v>91</v>
      </c>
      <c r="D3999" s="285" t="s">
        <v>788</v>
      </c>
      <c r="F3999" s="242"/>
      <c r="I3999" s="284" t="s">
        <v>87</v>
      </c>
    </row>
    <row r="4000" spans="1:12" s="241" customFormat="1" ht="21.75">
      <c r="A4000" s="284">
        <v>121429</v>
      </c>
      <c r="B4000" s="284" t="s">
        <v>6546</v>
      </c>
      <c r="C4000" s="284" t="s">
        <v>931</v>
      </c>
      <c r="D4000" s="285" t="s">
        <v>6547</v>
      </c>
      <c r="F4000" s="242"/>
      <c r="I4000" s="284" t="s">
        <v>239</v>
      </c>
    </row>
    <row r="4001" spans="1:12" s="241" customFormat="1" ht="21.75">
      <c r="A4001" s="284">
        <v>121430</v>
      </c>
      <c r="B4001" s="284" t="s">
        <v>6548</v>
      </c>
      <c r="C4001" s="284" t="s">
        <v>197</v>
      </c>
      <c r="D4001" s="285" t="s">
        <v>848</v>
      </c>
      <c r="F4001" s="242"/>
      <c r="I4001" s="284" t="s">
        <v>87</v>
      </c>
      <c r="J4001" s="253"/>
      <c r="K4001" s="253"/>
      <c r="L4001" s="253"/>
    </row>
    <row r="4002" spans="1:12" s="241" customFormat="1" ht="21.75">
      <c r="A4002" s="284">
        <v>121431</v>
      </c>
      <c r="B4002" s="284" t="s">
        <v>6549</v>
      </c>
      <c r="C4002" s="284" t="s">
        <v>97</v>
      </c>
      <c r="D4002" s="285" t="s">
        <v>888</v>
      </c>
      <c r="F4002" s="242"/>
      <c r="I4002" s="284" t="s">
        <v>87</v>
      </c>
    </row>
    <row r="4003" spans="1:12" s="241" customFormat="1" ht="21.75">
      <c r="A4003" s="284">
        <v>121432</v>
      </c>
      <c r="B4003" s="284" t="s">
        <v>6550</v>
      </c>
      <c r="C4003" s="284" t="s">
        <v>287</v>
      </c>
      <c r="D4003" s="285" t="s">
        <v>1268</v>
      </c>
      <c r="F4003" s="242"/>
      <c r="I4003" s="284" t="s">
        <v>239</v>
      </c>
      <c r="J4003" s="253"/>
      <c r="K4003" s="253"/>
      <c r="L4003" s="253"/>
    </row>
    <row r="4004" spans="1:12" s="241" customFormat="1" ht="21.75">
      <c r="A4004" s="284">
        <v>121433</v>
      </c>
      <c r="B4004" s="284" t="s">
        <v>6551</v>
      </c>
      <c r="C4004" s="284" t="s">
        <v>6552</v>
      </c>
      <c r="D4004" s="285" t="s">
        <v>580</v>
      </c>
      <c r="F4004" s="242"/>
      <c r="I4004" s="284" t="s">
        <v>239</v>
      </c>
    </row>
    <row r="4005" spans="1:12" s="241" customFormat="1" ht="21.75">
      <c r="A4005" s="284">
        <v>121434</v>
      </c>
      <c r="B4005" s="284" t="s">
        <v>6553</v>
      </c>
      <c r="C4005" s="284" t="s">
        <v>141</v>
      </c>
      <c r="D4005" s="285" t="s">
        <v>717</v>
      </c>
      <c r="F4005" s="242"/>
      <c r="I4005" s="284" t="s">
        <v>239</v>
      </c>
      <c r="J4005" s="253"/>
      <c r="K4005" s="253"/>
      <c r="L4005" s="253"/>
    </row>
    <row r="4006" spans="1:12" s="241" customFormat="1" ht="21.75">
      <c r="A4006" s="284">
        <v>121435</v>
      </c>
      <c r="B4006" s="284" t="s">
        <v>6554</v>
      </c>
      <c r="C4006" s="284" t="s">
        <v>100</v>
      </c>
      <c r="D4006" s="285" t="s">
        <v>734</v>
      </c>
      <c r="F4006" s="242"/>
      <c r="I4006" s="284" t="s">
        <v>87</v>
      </c>
    </row>
    <row r="4007" spans="1:12" s="241" customFormat="1" ht="21.75">
      <c r="A4007" s="284">
        <v>121436</v>
      </c>
      <c r="B4007" s="284" t="s">
        <v>6555</v>
      </c>
      <c r="C4007" s="284" t="s">
        <v>148</v>
      </c>
      <c r="D4007" s="285" t="s">
        <v>1213</v>
      </c>
      <c r="F4007" s="242"/>
      <c r="I4007" s="284" t="s">
        <v>87</v>
      </c>
    </row>
    <row r="4008" spans="1:12" s="241" customFormat="1" ht="21.75">
      <c r="A4008" s="284">
        <v>121437</v>
      </c>
      <c r="B4008" s="284" t="s">
        <v>6556</v>
      </c>
      <c r="C4008" s="284" t="s">
        <v>476</v>
      </c>
      <c r="D4008" s="285" t="s">
        <v>6557</v>
      </c>
      <c r="F4008" s="242"/>
      <c r="I4008" s="284" t="s">
        <v>87</v>
      </c>
    </row>
    <row r="4009" spans="1:12" s="241" customFormat="1" ht="21.75">
      <c r="A4009" s="284">
        <v>121438</v>
      </c>
      <c r="B4009" s="284" t="s">
        <v>6558</v>
      </c>
      <c r="C4009" s="284" t="s">
        <v>287</v>
      </c>
      <c r="D4009" s="285" t="s">
        <v>1247</v>
      </c>
      <c r="F4009" s="242"/>
      <c r="I4009" s="284" t="s">
        <v>87</v>
      </c>
    </row>
    <row r="4010" spans="1:12" s="241" customFormat="1" ht="21.75">
      <c r="A4010" s="284">
        <v>121439</v>
      </c>
      <c r="B4010" s="284" t="s">
        <v>6559</v>
      </c>
      <c r="C4010" s="284" t="s">
        <v>100</v>
      </c>
      <c r="D4010" s="285" t="s">
        <v>782</v>
      </c>
      <c r="F4010" s="242"/>
      <c r="I4010" s="284" t="s">
        <v>239</v>
      </c>
      <c r="J4010" s="253"/>
      <c r="K4010" s="253"/>
      <c r="L4010" s="253"/>
    </row>
    <row r="4011" spans="1:12" s="241" customFormat="1" ht="21.75">
      <c r="A4011" s="284">
        <v>121440</v>
      </c>
      <c r="B4011" s="284" t="s">
        <v>6560</v>
      </c>
      <c r="C4011" s="284" t="s">
        <v>536</v>
      </c>
      <c r="D4011" s="285" t="s">
        <v>1539</v>
      </c>
      <c r="F4011" s="242"/>
      <c r="I4011" s="284" t="s">
        <v>239</v>
      </c>
    </row>
    <row r="4012" spans="1:12" s="241" customFormat="1" ht="21.75">
      <c r="A4012" s="284">
        <v>121441</v>
      </c>
      <c r="B4012" s="284" t="s">
        <v>6561</v>
      </c>
      <c r="C4012" s="284" t="s">
        <v>6562</v>
      </c>
      <c r="D4012" s="285" t="s">
        <v>1121</v>
      </c>
      <c r="I4012" s="284" t="s">
        <v>239</v>
      </c>
      <c r="J4012" s="253"/>
      <c r="K4012" s="253"/>
      <c r="L4012" s="253"/>
    </row>
    <row r="4013" spans="1:12" s="241" customFormat="1" ht="21.75">
      <c r="A4013" s="284">
        <v>121442</v>
      </c>
      <c r="B4013" s="284" t="s">
        <v>6563</v>
      </c>
      <c r="C4013" s="284" t="s">
        <v>140</v>
      </c>
      <c r="D4013" s="285" t="s">
        <v>1633</v>
      </c>
      <c r="F4013" s="242"/>
      <c r="I4013" s="284" t="s">
        <v>239</v>
      </c>
      <c r="J4013" s="253"/>
      <c r="K4013" s="253"/>
      <c r="L4013" s="253"/>
    </row>
    <row r="4014" spans="1:12" s="241" customFormat="1" ht="21.75">
      <c r="A4014" s="284">
        <v>121443</v>
      </c>
      <c r="B4014" s="284" t="s">
        <v>6564</v>
      </c>
      <c r="C4014" s="284" t="s">
        <v>446</v>
      </c>
      <c r="D4014" s="285" t="s">
        <v>1305</v>
      </c>
      <c r="F4014" s="242"/>
      <c r="I4014" s="284" t="s">
        <v>87</v>
      </c>
      <c r="J4014" s="253"/>
      <c r="K4014" s="253"/>
      <c r="L4014" s="253"/>
    </row>
    <row r="4015" spans="1:12" s="241" customFormat="1" ht="21.75">
      <c r="A4015" s="284">
        <v>121444</v>
      </c>
      <c r="B4015" s="284" t="s">
        <v>6565</v>
      </c>
      <c r="C4015" s="284" t="s">
        <v>148</v>
      </c>
      <c r="D4015" s="285" t="s">
        <v>868</v>
      </c>
      <c r="F4015" s="242"/>
      <c r="I4015" s="284" t="s">
        <v>239</v>
      </c>
      <c r="J4015" s="253"/>
      <c r="K4015" s="253"/>
      <c r="L4015" s="253"/>
    </row>
    <row r="4016" spans="1:12" s="241" customFormat="1" ht="21.75">
      <c r="A4016" s="284">
        <v>121445</v>
      </c>
      <c r="B4016" s="284" t="s">
        <v>6566</v>
      </c>
      <c r="C4016" s="284" t="s">
        <v>97</v>
      </c>
      <c r="D4016" s="285" t="s">
        <v>799</v>
      </c>
      <c r="F4016" s="242"/>
      <c r="I4016" s="284" t="s">
        <v>87</v>
      </c>
    </row>
    <row r="4017" spans="1:12" s="241" customFormat="1" ht="21.75">
      <c r="A4017" s="284">
        <v>121446</v>
      </c>
      <c r="B4017" s="284" t="s">
        <v>6567</v>
      </c>
      <c r="C4017" s="284" t="s">
        <v>92</v>
      </c>
      <c r="D4017" s="285" t="s">
        <v>686</v>
      </c>
      <c r="F4017" s="242"/>
      <c r="I4017" s="284" t="s">
        <v>87</v>
      </c>
      <c r="J4017" s="253"/>
      <c r="K4017" s="253"/>
      <c r="L4017" s="253"/>
    </row>
    <row r="4018" spans="1:12" s="241" customFormat="1" ht="21.75">
      <c r="A4018" s="284">
        <v>121447</v>
      </c>
      <c r="B4018" s="284" t="s">
        <v>6568</v>
      </c>
      <c r="C4018" s="284" t="s">
        <v>321</v>
      </c>
      <c r="D4018" s="285" t="s">
        <v>868</v>
      </c>
      <c r="F4018" s="242"/>
      <c r="I4018" s="284" t="s">
        <v>87</v>
      </c>
      <c r="J4018" s="253"/>
      <c r="K4018" s="253"/>
      <c r="L4018" s="253"/>
    </row>
    <row r="4019" spans="1:12" s="241" customFormat="1" ht="21.75">
      <c r="A4019" s="284">
        <v>121448</v>
      </c>
      <c r="B4019" s="284" t="s">
        <v>6569</v>
      </c>
      <c r="C4019" s="284" t="s">
        <v>387</v>
      </c>
      <c r="D4019" s="285" t="s">
        <v>796</v>
      </c>
      <c r="F4019" s="242"/>
      <c r="I4019" s="284" t="s">
        <v>87</v>
      </c>
    </row>
    <row r="4020" spans="1:12" s="241" customFormat="1" ht="21.75">
      <c r="A4020" s="284">
        <v>121449</v>
      </c>
      <c r="B4020" s="284" t="s">
        <v>6570</v>
      </c>
      <c r="C4020" s="284" t="s">
        <v>193</v>
      </c>
      <c r="D4020" s="285" t="s">
        <v>725</v>
      </c>
      <c r="F4020" s="242"/>
      <c r="I4020" s="284" t="s">
        <v>87</v>
      </c>
    </row>
    <row r="4021" spans="1:12" s="241" customFormat="1" ht="21.75">
      <c r="A4021" s="284">
        <v>121450</v>
      </c>
      <c r="B4021" s="284" t="s">
        <v>6571</v>
      </c>
      <c r="C4021" s="284" t="s">
        <v>275</v>
      </c>
      <c r="D4021" s="285" t="s">
        <v>759</v>
      </c>
      <c r="F4021" s="242"/>
      <c r="I4021" s="284" t="s">
        <v>87</v>
      </c>
    </row>
    <row r="4022" spans="1:12" s="241" customFormat="1" ht="21.75">
      <c r="A4022" s="284">
        <v>121451</v>
      </c>
      <c r="B4022" s="284" t="s">
        <v>6572</v>
      </c>
      <c r="C4022" s="284" t="s">
        <v>167</v>
      </c>
      <c r="D4022" s="285" t="s">
        <v>1038</v>
      </c>
      <c r="F4022" s="242"/>
      <c r="I4022" s="284" t="s">
        <v>239</v>
      </c>
      <c r="J4022" s="253"/>
      <c r="K4022" s="253"/>
      <c r="L4022" s="253"/>
    </row>
    <row r="4023" spans="1:12" s="241" customFormat="1" ht="21.75">
      <c r="A4023" s="284">
        <v>121452</v>
      </c>
      <c r="B4023" s="284" t="s">
        <v>6573</v>
      </c>
      <c r="C4023" s="284" t="s">
        <v>167</v>
      </c>
      <c r="D4023" s="285" t="s">
        <v>734</v>
      </c>
      <c r="F4023" s="242"/>
      <c r="I4023" s="284" t="s">
        <v>87</v>
      </c>
      <c r="J4023" s="253"/>
      <c r="K4023" s="253"/>
      <c r="L4023" s="253"/>
    </row>
    <row r="4024" spans="1:12" s="241" customFormat="1" ht="21.75">
      <c r="A4024" s="284">
        <v>121453</v>
      </c>
      <c r="B4024" s="284" t="s">
        <v>6574</v>
      </c>
      <c r="C4024" s="284" t="s">
        <v>154</v>
      </c>
      <c r="D4024" s="285" t="s">
        <v>698</v>
      </c>
      <c r="F4024" s="242"/>
      <c r="I4024" s="284" t="s">
        <v>87</v>
      </c>
    </row>
    <row r="4025" spans="1:12" s="241" customFormat="1" ht="21.75">
      <c r="A4025" s="284">
        <v>121454</v>
      </c>
      <c r="B4025" s="284" t="s">
        <v>6575</v>
      </c>
      <c r="C4025" s="284" t="s">
        <v>134</v>
      </c>
      <c r="D4025" s="285" t="s">
        <v>685</v>
      </c>
      <c r="F4025" s="242"/>
      <c r="I4025" s="284" t="s">
        <v>87</v>
      </c>
      <c r="J4025" s="253"/>
      <c r="K4025" s="253"/>
      <c r="L4025" s="253"/>
    </row>
    <row r="4026" spans="1:12" s="241" customFormat="1" ht="21.75">
      <c r="A4026" s="284">
        <v>121455</v>
      </c>
      <c r="B4026" s="284" t="s">
        <v>6576</v>
      </c>
      <c r="C4026" s="284" t="s">
        <v>106</v>
      </c>
      <c r="D4026" s="285" t="s">
        <v>799</v>
      </c>
      <c r="F4026" s="242"/>
      <c r="I4026" s="284" t="s">
        <v>239</v>
      </c>
    </row>
    <row r="4027" spans="1:12" s="241" customFormat="1" ht="21.75">
      <c r="A4027" s="284">
        <v>121456</v>
      </c>
      <c r="B4027" s="284" t="s">
        <v>6577</v>
      </c>
      <c r="C4027" s="284" t="s">
        <v>169</v>
      </c>
      <c r="D4027" s="285" t="s">
        <v>912</v>
      </c>
      <c r="F4027" s="242"/>
      <c r="I4027" s="284" t="s">
        <v>87</v>
      </c>
      <c r="J4027" s="253"/>
      <c r="K4027" s="253"/>
      <c r="L4027" s="253"/>
    </row>
    <row r="4028" spans="1:12" s="241" customFormat="1" ht="21.75">
      <c r="A4028" s="284">
        <v>121457</v>
      </c>
      <c r="B4028" s="284" t="s">
        <v>6578</v>
      </c>
      <c r="C4028" s="284" t="s">
        <v>3875</v>
      </c>
      <c r="D4028" s="285" t="s">
        <v>773</v>
      </c>
      <c r="F4028" s="242"/>
      <c r="I4028" s="284" t="s">
        <v>87</v>
      </c>
    </row>
    <row r="4029" spans="1:12" s="241" customFormat="1" ht="21.75">
      <c r="A4029" s="284">
        <v>121458</v>
      </c>
      <c r="B4029" s="284" t="s">
        <v>6579</v>
      </c>
      <c r="C4029" s="284" t="s">
        <v>266</v>
      </c>
      <c r="D4029" s="285" t="s">
        <v>1275</v>
      </c>
      <c r="F4029" s="242"/>
      <c r="I4029" s="284" t="s">
        <v>87</v>
      </c>
    </row>
    <row r="4030" spans="1:12" s="241" customFormat="1" ht="21.75">
      <c r="A4030" s="284">
        <v>121472</v>
      </c>
      <c r="B4030" s="284" t="s">
        <v>6580</v>
      </c>
      <c r="C4030" s="284" t="s">
        <v>6581</v>
      </c>
      <c r="D4030" s="285" t="s">
        <v>759</v>
      </c>
      <c r="F4030" s="242"/>
      <c r="I4030" s="284" t="s">
        <v>239</v>
      </c>
      <c r="J4030" s="253"/>
      <c r="K4030" s="253"/>
      <c r="L4030" s="253"/>
    </row>
    <row r="4031" spans="1:12" s="241" customFormat="1" ht="21.75">
      <c r="A4031" s="284">
        <v>121473</v>
      </c>
      <c r="B4031" s="284" t="s">
        <v>6582</v>
      </c>
      <c r="C4031" s="284" t="s">
        <v>101</v>
      </c>
      <c r="D4031" s="285" t="s">
        <v>689</v>
      </c>
      <c r="F4031" s="242"/>
      <c r="I4031" s="284" t="s">
        <v>239</v>
      </c>
    </row>
    <row r="4032" spans="1:12" s="241" customFormat="1" ht="21.75">
      <c r="A4032" s="284">
        <v>121474</v>
      </c>
      <c r="B4032" s="284" t="s">
        <v>6583</v>
      </c>
      <c r="C4032" s="284" t="s">
        <v>280</v>
      </c>
      <c r="D4032" s="285" t="s">
        <v>880</v>
      </c>
      <c r="F4032" s="242"/>
      <c r="I4032" s="284" t="s">
        <v>87</v>
      </c>
      <c r="J4032" s="253"/>
      <c r="K4032" s="253"/>
      <c r="L4032" s="253"/>
    </row>
    <row r="4033" spans="1:12" s="241" customFormat="1" ht="21.75">
      <c r="A4033" s="284">
        <v>121475</v>
      </c>
      <c r="B4033" s="284" t="s">
        <v>6584</v>
      </c>
      <c r="C4033" s="284" t="s">
        <v>250</v>
      </c>
      <c r="D4033" s="285" t="s">
        <v>715</v>
      </c>
      <c r="F4033" s="242"/>
      <c r="I4033" s="284" t="s">
        <v>239</v>
      </c>
    </row>
    <row r="4034" spans="1:12" s="241" customFormat="1" ht="21.75">
      <c r="A4034" s="284">
        <v>121476</v>
      </c>
      <c r="B4034" s="284" t="s">
        <v>747</v>
      </c>
      <c r="C4034" s="284" t="s">
        <v>193</v>
      </c>
      <c r="D4034" s="285" t="s">
        <v>1393</v>
      </c>
      <c r="F4034" s="242"/>
      <c r="I4034" s="284" t="s">
        <v>87</v>
      </c>
      <c r="J4034" s="253"/>
      <c r="K4034" s="253"/>
      <c r="L4034" s="253"/>
    </row>
    <row r="4035" spans="1:12" s="241" customFormat="1" ht="21.75">
      <c r="A4035" s="284">
        <v>121477</v>
      </c>
      <c r="B4035" s="284" t="s">
        <v>6585</v>
      </c>
      <c r="C4035" s="284" t="s">
        <v>92</v>
      </c>
      <c r="D4035" s="285" t="s">
        <v>976</v>
      </c>
      <c r="F4035" s="242"/>
      <c r="I4035" s="284" t="s">
        <v>87</v>
      </c>
    </row>
    <row r="4036" spans="1:12" s="241" customFormat="1" ht="21.75">
      <c r="A4036" s="284">
        <v>121478</v>
      </c>
      <c r="B4036" s="284" t="s">
        <v>6586</v>
      </c>
      <c r="C4036" s="284" t="s">
        <v>6587</v>
      </c>
      <c r="D4036" s="285" t="s">
        <v>943</v>
      </c>
      <c r="F4036" s="242"/>
      <c r="I4036" s="284" t="s">
        <v>87</v>
      </c>
    </row>
    <row r="4037" spans="1:12" s="241" customFormat="1" ht="21.75">
      <c r="A4037" s="284">
        <v>121479</v>
      </c>
      <c r="B4037" s="284" t="s">
        <v>6588</v>
      </c>
      <c r="C4037" s="284" t="s">
        <v>256</v>
      </c>
      <c r="D4037" s="285" t="s">
        <v>952</v>
      </c>
      <c r="F4037" s="242"/>
      <c r="I4037" s="284" t="s">
        <v>87</v>
      </c>
      <c r="J4037" s="253"/>
      <c r="K4037" s="253"/>
      <c r="L4037" s="253"/>
    </row>
    <row r="4038" spans="1:12" s="241" customFormat="1" ht="21.75">
      <c r="A4038" s="284">
        <v>121480</v>
      </c>
      <c r="B4038" s="284" t="s">
        <v>6589</v>
      </c>
      <c r="C4038" s="284" t="s">
        <v>92</v>
      </c>
      <c r="D4038" s="285" t="s">
        <v>981</v>
      </c>
      <c r="F4038" s="242"/>
      <c r="I4038" s="284" t="s">
        <v>239</v>
      </c>
    </row>
    <row r="4039" spans="1:12" s="241" customFormat="1" ht="21.75">
      <c r="A4039" s="284">
        <v>121481</v>
      </c>
      <c r="B4039" s="284" t="s">
        <v>6590</v>
      </c>
      <c r="C4039" s="284" t="s">
        <v>383</v>
      </c>
      <c r="D4039" s="285" t="s">
        <v>782</v>
      </c>
      <c r="F4039" s="242"/>
      <c r="I4039" s="284" t="s">
        <v>239</v>
      </c>
    </row>
    <row r="4040" spans="1:12" s="241" customFormat="1" ht="21.75">
      <c r="A4040" s="284">
        <v>121482</v>
      </c>
      <c r="B4040" s="284" t="s">
        <v>6591</v>
      </c>
      <c r="C4040" s="284" t="s">
        <v>6592</v>
      </c>
      <c r="D4040" s="285" t="s">
        <v>687</v>
      </c>
      <c r="F4040" s="242"/>
      <c r="I4040" s="284" t="s">
        <v>87</v>
      </c>
    </row>
    <row r="4041" spans="1:12" s="241" customFormat="1" ht="21.75">
      <c r="A4041" s="284">
        <v>121483</v>
      </c>
      <c r="B4041" s="284" t="s">
        <v>6593</v>
      </c>
      <c r="C4041" s="284" t="s">
        <v>97</v>
      </c>
      <c r="D4041" s="285" t="s">
        <v>820</v>
      </c>
      <c r="F4041" s="242"/>
      <c r="I4041" s="284" t="s">
        <v>239</v>
      </c>
    </row>
    <row r="4042" spans="1:12" s="241" customFormat="1" ht="21.75">
      <c r="A4042" s="284">
        <v>121484</v>
      </c>
      <c r="B4042" s="284" t="s">
        <v>587</v>
      </c>
      <c r="C4042" s="284" t="s">
        <v>6594</v>
      </c>
      <c r="D4042" s="285" t="s">
        <v>961</v>
      </c>
      <c r="F4042" s="242"/>
      <c r="I4042" s="284" t="s">
        <v>87</v>
      </c>
    </row>
    <row r="4043" spans="1:12" s="241" customFormat="1" ht="21.75">
      <c r="A4043" s="284">
        <v>121485</v>
      </c>
      <c r="B4043" s="284" t="s">
        <v>6595</v>
      </c>
      <c r="C4043" s="284" t="s">
        <v>167</v>
      </c>
      <c r="D4043" s="285" t="s">
        <v>685</v>
      </c>
      <c r="F4043" s="242"/>
      <c r="I4043" s="284" t="s">
        <v>87</v>
      </c>
    </row>
    <row r="4044" spans="1:12" s="241" customFormat="1" ht="21.75">
      <c r="A4044" s="284">
        <v>121486</v>
      </c>
      <c r="B4044" s="284" t="s">
        <v>6596</v>
      </c>
      <c r="C4044" s="284" t="s">
        <v>97</v>
      </c>
      <c r="D4044" s="285" t="s">
        <v>692</v>
      </c>
      <c r="F4044" s="242"/>
      <c r="I4044" s="284" t="s">
        <v>87</v>
      </c>
    </row>
    <row r="4045" spans="1:12" s="241" customFormat="1" ht="21.75">
      <c r="A4045" s="284">
        <v>121487</v>
      </c>
      <c r="B4045" s="284" t="s">
        <v>6597</v>
      </c>
      <c r="C4045" s="284" t="s">
        <v>6598</v>
      </c>
      <c r="D4045" s="285" t="s">
        <v>827</v>
      </c>
      <c r="F4045" s="242"/>
      <c r="I4045" s="284" t="s">
        <v>87</v>
      </c>
    </row>
    <row r="4046" spans="1:12" s="241" customFormat="1" ht="21.75">
      <c r="A4046" s="284">
        <v>121488</v>
      </c>
      <c r="B4046" s="284" t="s">
        <v>6599</v>
      </c>
      <c r="C4046" s="284" t="s">
        <v>116</v>
      </c>
      <c r="D4046" s="285" t="s">
        <v>6400</v>
      </c>
      <c r="F4046" s="242"/>
      <c r="I4046" s="284" t="s">
        <v>87</v>
      </c>
    </row>
    <row r="4047" spans="1:12" s="241" customFormat="1" ht="21.75">
      <c r="A4047" s="284">
        <v>121489</v>
      </c>
      <c r="B4047" s="284" t="s">
        <v>6600</v>
      </c>
      <c r="C4047" s="284" t="s">
        <v>6601</v>
      </c>
      <c r="D4047" s="285" t="s">
        <v>984</v>
      </c>
      <c r="F4047" s="242"/>
      <c r="I4047" s="284" t="s">
        <v>87</v>
      </c>
    </row>
    <row r="4048" spans="1:12" s="241" customFormat="1" ht="21.75">
      <c r="A4048" s="284">
        <v>121490</v>
      </c>
      <c r="B4048" s="284" t="s">
        <v>6602</v>
      </c>
      <c r="C4048" s="284" t="s">
        <v>182</v>
      </c>
      <c r="D4048" s="285" t="s">
        <v>685</v>
      </c>
      <c r="F4048" s="242"/>
      <c r="I4048" s="284" t="s">
        <v>239</v>
      </c>
      <c r="J4048" s="253"/>
      <c r="K4048" s="253"/>
      <c r="L4048" s="253"/>
    </row>
    <row r="4049" spans="1:12" s="241" customFormat="1" ht="21.75">
      <c r="A4049" s="284">
        <v>121491</v>
      </c>
      <c r="B4049" s="284" t="s">
        <v>6603</v>
      </c>
      <c r="C4049" s="284" t="s">
        <v>140</v>
      </c>
      <c r="D4049" s="285" t="s">
        <v>684</v>
      </c>
      <c r="F4049" s="242"/>
      <c r="I4049" s="284" t="s">
        <v>87</v>
      </c>
      <c r="J4049" s="253"/>
      <c r="K4049" s="253"/>
      <c r="L4049" s="253"/>
    </row>
    <row r="4050" spans="1:12" s="241" customFormat="1" ht="21.75">
      <c r="A4050" s="284">
        <v>121492</v>
      </c>
      <c r="B4050" s="284" t="s">
        <v>6604</v>
      </c>
      <c r="C4050" s="284" t="s">
        <v>283</v>
      </c>
      <c r="D4050" s="285" t="s">
        <v>717</v>
      </c>
      <c r="F4050" s="242"/>
      <c r="I4050" s="284" t="s">
        <v>87</v>
      </c>
      <c r="J4050" s="253"/>
      <c r="K4050" s="253"/>
      <c r="L4050" s="253"/>
    </row>
    <row r="4051" spans="1:12" s="241" customFormat="1" ht="21.75">
      <c r="A4051" s="284">
        <v>121493</v>
      </c>
      <c r="B4051" s="284" t="s">
        <v>6605</v>
      </c>
      <c r="C4051" s="284" t="s">
        <v>516</v>
      </c>
      <c r="D4051" s="285" t="s">
        <v>720</v>
      </c>
      <c r="F4051" s="242"/>
      <c r="I4051" s="284" t="s">
        <v>87</v>
      </c>
      <c r="J4051" s="253"/>
      <c r="K4051" s="253"/>
      <c r="L4051" s="253"/>
    </row>
    <row r="4052" spans="1:12" s="241" customFormat="1" ht="21.75">
      <c r="A4052" s="284">
        <v>121494</v>
      </c>
      <c r="B4052" s="284" t="s">
        <v>6606</v>
      </c>
      <c r="C4052" s="284" t="s">
        <v>592</v>
      </c>
      <c r="D4052" s="285" t="s">
        <v>717</v>
      </c>
      <c r="F4052" s="242"/>
      <c r="I4052" s="284" t="s">
        <v>87</v>
      </c>
    </row>
    <row r="4053" spans="1:12" s="241" customFormat="1" ht="21.75">
      <c r="A4053" s="284">
        <v>121495</v>
      </c>
      <c r="B4053" s="284" t="s">
        <v>6607</v>
      </c>
      <c r="C4053" s="284" t="s">
        <v>444</v>
      </c>
      <c r="D4053" s="285" t="s">
        <v>767</v>
      </c>
      <c r="F4053" s="242"/>
      <c r="I4053" s="284" t="s">
        <v>87</v>
      </c>
    </row>
    <row r="4054" spans="1:12" s="241" customFormat="1" ht="21.75">
      <c r="A4054" s="284">
        <v>121496</v>
      </c>
      <c r="B4054" s="284" t="s">
        <v>6608</v>
      </c>
      <c r="C4054" s="284" t="s">
        <v>163</v>
      </c>
      <c r="D4054" s="285" t="s">
        <v>685</v>
      </c>
      <c r="F4054" s="242"/>
      <c r="I4054" s="284" t="s">
        <v>87</v>
      </c>
      <c r="J4054" s="253"/>
      <c r="K4054" s="253"/>
      <c r="L4054" s="253"/>
    </row>
    <row r="4055" spans="1:12" s="241" customFormat="1" ht="21.75">
      <c r="A4055" s="284">
        <v>121497</v>
      </c>
      <c r="B4055" s="284" t="s">
        <v>6609</v>
      </c>
      <c r="C4055" s="284" t="s">
        <v>167</v>
      </c>
      <c r="D4055" s="285" t="s">
        <v>1022</v>
      </c>
      <c r="F4055" s="242"/>
      <c r="I4055" s="284" t="s">
        <v>87</v>
      </c>
    </row>
    <row r="4056" spans="1:12" s="241" customFormat="1" ht="21.75">
      <c r="A4056" s="284">
        <v>121498</v>
      </c>
      <c r="B4056" s="284" t="s">
        <v>6610</v>
      </c>
      <c r="C4056" s="284" t="s">
        <v>1226</v>
      </c>
      <c r="D4056" s="285" t="s">
        <v>1165</v>
      </c>
      <c r="F4056" s="242"/>
      <c r="I4056" s="284" t="s">
        <v>239</v>
      </c>
    </row>
    <row r="4057" spans="1:12" s="241" customFormat="1" ht="21.75">
      <c r="A4057" s="284">
        <v>121499</v>
      </c>
      <c r="B4057" s="284" t="s">
        <v>6611</v>
      </c>
      <c r="C4057" s="284" t="s">
        <v>568</v>
      </c>
      <c r="D4057" s="285" t="s">
        <v>717</v>
      </c>
      <c r="F4057" s="242"/>
      <c r="I4057" s="284" t="s">
        <v>239</v>
      </c>
    </row>
    <row r="4058" spans="1:12" s="241" customFormat="1" ht="21.75">
      <c r="A4058" s="284">
        <v>121500</v>
      </c>
      <c r="B4058" s="284" t="s">
        <v>6612</v>
      </c>
      <c r="C4058" s="284" t="s">
        <v>216</v>
      </c>
      <c r="D4058" s="285" t="s">
        <v>698</v>
      </c>
      <c r="F4058" s="242"/>
      <c r="I4058" s="284" t="s">
        <v>87</v>
      </c>
    </row>
    <row r="4059" spans="1:12" s="241" customFormat="1" ht="21.75">
      <c r="A4059" s="284">
        <v>121501</v>
      </c>
      <c r="B4059" s="284" t="s">
        <v>6613</v>
      </c>
      <c r="C4059" s="284" t="s">
        <v>246</v>
      </c>
      <c r="D4059" s="285" t="s">
        <v>871</v>
      </c>
      <c r="F4059" s="242"/>
      <c r="I4059" s="284" t="s">
        <v>87</v>
      </c>
    </row>
    <row r="4060" spans="1:12" s="241" customFormat="1" ht="21.75">
      <c r="A4060" s="284">
        <v>121502</v>
      </c>
      <c r="B4060" s="284" t="s">
        <v>6614</v>
      </c>
      <c r="C4060" s="284" t="s">
        <v>253</v>
      </c>
      <c r="D4060" s="285" t="s">
        <v>6547</v>
      </c>
      <c r="F4060" s="242"/>
      <c r="I4060" s="284" t="s">
        <v>87</v>
      </c>
    </row>
    <row r="4061" spans="1:12" s="241" customFormat="1" ht="21.75">
      <c r="A4061" s="284">
        <v>121504</v>
      </c>
      <c r="B4061" s="284" t="s">
        <v>6615</v>
      </c>
      <c r="C4061" s="284" t="s">
        <v>125</v>
      </c>
      <c r="D4061" s="285" t="s">
        <v>738</v>
      </c>
      <c r="F4061" s="242"/>
      <c r="I4061" s="284" t="s">
        <v>87</v>
      </c>
    </row>
    <row r="4062" spans="1:12" s="241" customFormat="1" ht="21.75">
      <c r="A4062" s="284">
        <v>121505</v>
      </c>
      <c r="B4062" s="284" t="s">
        <v>6616</v>
      </c>
      <c r="C4062" s="284" t="s">
        <v>97</v>
      </c>
      <c r="D4062" s="285" t="s">
        <v>1036</v>
      </c>
      <c r="F4062" s="242"/>
      <c r="I4062" s="284" t="s">
        <v>87</v>
      </c>
    </row>
    <row r="4063" spans="1:12" s="241" customFormat="1" ht="21.75">
      <c r="A4063" s="284">
        <v>121506</v>
      </c>
      <c r="B4063" s="284" t="s">
        <v>6617</v>
      </c>
      <c r="C4063" s="284" t="s">
        <v>607</v>
      </c>
      <c r="D4063" s="285" t="s">
        <v>832</v>
      </c>
      <c r="F4063" s="242"/>
      <c r="I4063" s="284" t="s">
        <v>87</v>
      </c>
    </row>
    <row r="4064" spans="1:12" s="241" customFormat="1" ht="21.75">
      <c r="A4064" s="284">
        <v>121507</v>
      </c>
      <c r="B4064" s="284" t="s">
        <v>6618</v>
      </c>
      <c r="C4064" s="284" t="s">
        <v>1148</v>
      </c>
      <c r="D4064" s="285" t="s">
        <v>6619</v>
      </c>
      <c r="F4064" s="242"/>
      <c r="I4064" s="284" t="s">
        <v>87</v>
      </c>
    </row>
    <row r="4065" spans="1:12" s="241" customFormat="1" ht="21.75">
      <c r="A4065" s="284">
        <v>121508</v>
      </c>
      <c r="B4065" s="284" t="s">
        <v>6620</v>
      </c>
      <c r="C4065" s="284" t="s">
        <v>493</v>
      </c>
      <c r="D4065" s="285" t="s">
        <v>848</v>
      </c>
      <c r="F4065" s="242"/>
      <c r="I4065" s="284" t="s">
        <v>239</v>
      </c>
      <c r="J4065" s="253"/>
      <c r="K4065" s="253"/>
      <c r="L4065" s="253"/>
    </row>
    <row r="4066" spans="1:12" s="241" customFormat="1" ht="21.75">
      <c r="A4066" s="284">
        <v>121509</v>
      </c>
      <c r="B4066" s="284" t="s">
        <v>6621</v>
      </c>
      <c r="C4066" s="284" t="s">
        <v>266</v>
      </c>
      <c r="D4066" s="285" t="s">
        <v>725</v>
      </c>
      <c r="F4066" s="242"/>
      <c r="I4066" s="284" t="s">
        <v>87</v>
      </c>
    </row>
    <row r="4067" spans="1:12" s="241" customFormat="1" ht="21.75">
      <c r="A4067" s="284">
        <v>121510</v>
      </c>
      <c r="B4067" s="284" t="s">
        <v>6622</v>
      </c>
      <c r="C4067" s="284" t="s">
        <v>116</v>
      </c>
      <c r="D4067" s="285" t="s">
        <v>773</v>
      </c>
      <c r="F4067" s="242"/>
      <c r="I4067" s="284" t="s">
        <v>239</v>
      </c>
    </row>
    <row r="4068" spans="1:12" s="241" customFormat="1" ht="21.75">
      <c r="A4068" s="284">
        <v>121512</v>
      </c>
      <c r="B4068" s="284" t="s">
        <v>6623</v>
      </c>
      <c r="C4068" s="284" t="s">
        <v>6624</v>
      </c>
      <c r="D4068" s="285" t="s">
        <v>885</v>
      </c>
      <c r="F4068" s="242"/>
      <c r="I4068" s="284" t="s">
        <v>239</v>
      </c>
      <c r="J4068" s="253"/>
      <c r="K4068" s="253"/>
      <c r="L4068" s="253"/>
    </row>
    <row r="4069" spans="1:12" s="241" customFormat="1" ht="21.75">
      <c r="A4069" s="284">
        <v>121514</v>
      </c>
      <c r="B4069" s="284" t="s">
        <v>6625</v>
      </c>
      <c r="C4069" s="284" t="s">
        <v>257</v>
      </c>
      <c r="D4069" s="285" t="s">
        <v>1757</v>
      </c>
      <c r="F4069" s="242"/>
      <c r="I4069" s="284" t="s">
        <v>87</v>
      </c>
    </row>
    <row r="4070" spans="1:12" s="241" customFormat="1" ht="21.75">
      <c r="A4070" s="284">
        <v>121515</v>
      </c>
      <c r="B4070" s="284" t="s">
        <v>6626</v>
      </c>
      <c r="C4070" s="284" t="s">
        <v>167</v>
      </c>
      <c r="D4070" s="285" t="s">
        <v>693</v>
      </c>
      <c r="F4070" s="242"/>
      <c r="I4070" s="284" t="s">
        <v>87</v>
      </c>
    </row>
    <row r="4071" spans="1:12" s="241" customFormat="1" ht="21.75">
      <c r="A4071" s="284">
        <v>121516</v>
      </c>
      <c r="B4071" s="284" t="s">
        <v>6627</v>
      </c>
      <c r="C4071" s="284" t="s">
        <v>477</v>
      </c>
      <c r="D4071" s="285" t="s">
        <v>6628</v>
      </c>
      <c r="F4071" s="242"/>
      <c r="I4071" s="284" t="s">
        <v>87</v>
      </c>
    </row>
    <row r="4072" spans="1:12" s="241" customFormat="1" ht="21.75">
      <c r="A4072" s="284">
        <v>121518</v>
      </c>
      <c r="B4072" s="284" t="s">
        <v>6629</v>
      </c>
      <c r="C4072" s="284" t="s">
        <v>94</v>
      </c>
      <c r="D4072" s="285" t="s">
        <v>1712</v>
      </c>
      <c r="F4072" s="242"/>
      <c r="I4072" s="284" t="s">
        <v>87</v>
      </c>
      <c r="J4072" s="253"/>
      <c r="K4072" s="253"/>
      <c r="L4072" s="253"/>
    </row>
    <row r="4073" spans="1:12" s="241" customFormat="1" ht="21.75">
      <c r="A4073" s="284">
        <v>121519</v>
      </c>
      <c r="B4073" s="284" t="s">
        <v>6630</v>
      </c>
      <c r="C4073" s="284" t="s">
        <v>218</v>
      </c>
      <c r="D4073" s="285" t="s">
        <v>486</v>
      </c>
      <c r="F4073" s="242"/>
      <c r="I4073" s="284" t="s">
        <v>87</v>
      </c>
    </row>
    <row r="4074" spans="1:12" s="241" customFormat="1" ht="21.75">
      <c r="A4074" s="284">
        <v>121520</v>
      </c>
      <c r="B4074" s="284" t="s">
        <v>6631</v>
      </c>
      <c r="C4074" s="284" t="s">
        <v>187</v>
      </c>
      <c r="D4074" s="285" t="s">
        <v>707</v>
      </c>
      <c r="F4074" s="242"/>
      <c r="I4074" s="284" t="s">
        <v>87</v>
      </c>
    </row>
    <row r="4075" spans="1:12" s="241" customFormat="1" ht="21.75">
      <c r="A4075" s="284">
        <v>121522</v>
      </c>
      <c r="B4075" s="284" t="s">
        <v>6632</v>
      </c>
      <c r="C4075" s="284" t="s">
        <v>97</v>
      </c>
      <c r="D4075" s="285" t="s">
        <v>951</v>
      </c>
      <c r="F4075" s="242"/>
      <c r="I4075" s="284" t="s">
        <v>87</v>
      </c>
    </row>
    <row r="4076" spans="1:12" s="241" customFormat="1" ht="21.75">
      <c r="A4076" s="284">
        <v>121523</v>
      </c>
      <c r="B4076" s="284" t="s">
        <v>6633</v>
      </c>
      <c r="C4076" s="284" t="s">
        <v>135</v>
      </c>
      <c r="D4076" s="285" t="s">
        <v>781</v>
      </c>
      <c r="F4076" s="242"/>
      <c r="I4076" s="284" t="s">
        <v>87</v>
      </c>
    </row>
    <row r="4077" spans="1:12" s="241" customFormat="1" ht="21.75">
      <c r="A4077" s="284">
        <v>121524</v>
      </c>
      <c r="B4077" s="284" t="s">
        <v>6634</v>
      </c>
      <c r="C4077" s="284" t="s">
        <v>167</v>
      </c>
      <c r="D4077" s="285" t="s">
        <v>698</v>
      </c>
      <c r="F4077" s="242"/>
      <c r="I4077" s="284" t="s">
        <v>87</v>
      </c>
      <c r="J4077" s="253"/>
      <c r="K4077" s="253"/>
      <c r="L4077" s="253"/>
    </row>
    <row r="4078" spans="1:12" s="241" customFormat="1" ht="21.75">
      <c r="A4078" s="284">
        <v>117097</v>
      </c>
      <c r="B4078" s="284" t="s">
        <v>6635</v>
      </c>
      <c r="C4078" s="284" t="s">
        <v>97</v>
      </c>
      <c r="D4078" s="285" t="s">
        <v>1136</v>
      </c>
      <c r="F4078" s="242"/>
      <c r="I4078" s="284" t="s">
        <v>87</v>
      </c>
      <c r="J4078" s="253"/>
      <c r="K4078" s="253"/>
      <c r="L4078" s="253"/>
    </row>
    <row r="4079" spans="1:12" s="241" customFormat="1" ht="21.75">
      <c r="A4079" s="284">
        <v>117098</v>
      </c>
      <c r="B4079" s="284" t="s">
        <v>6636</v>
      </c>
      <c r="C4079" s="284" t="s">
        <v>116</v>
      </c>
      <c r="D4079" s="285" t="s">
        <v>773</v>
      </c>
      <c r="F4079" s="242"/>
      <c r="I4079" s="284" t="s">
        <v>87</v>
      </c>
    </row>
    <row r="4080" spans="1:12" s="241" customFormat="1" ht="21.75">
      <c r="A4080" s="284">
        <v>117099</v>
      </c>
      <c r="B4080" s="284" t="s">
        <v>6637</v>
      </c>
      <c r="C4080" s="284" t="s">
        <v>210</v>
      </c>
      <c r="D4080" s="285" t="s">
        <v>880</v>
      </c>
      <c r="F4080" s="242"/>
      <c r="I4080" s="284" t="s">
        <v>87</v>
      </c>
      <c r="J4080" s="253"/>
      <c r="K4080" s="253"/>
      <c r="L4080" s="253"/>
    </row>
    <row r="4081" spans="1:13" s="241" customFormat="1" ht="21.75">
      <c r="A4081" s="284">
        <v>117100</v>
      </c>
      <c r="B4081" s="284" t="s">
        <v>6638</v>
      </c>
      <c r="C4081" s="284" t="s">
        <v>322</v>
      </c>
      <c r="D4081" s="285" t="s">
        <v>1182</v>
      </c>
      <c r="F4081" s="242"/>
      <c r="I4081" s="284" t="s">
        <v>87</v>
      </c>
    </row>
    <row r="4082" spans="1:13" s="241" customFormat="1" ht="21.75">
      <c r="A4082" s="284">
        <v>117102</v>
      </c>
      <c r="B4082" s="284" t="s">
        <v>6639</v>
      </c>
      <c r="C4082" s="284" t="s">
        <v>193</v>
      </c>
      <c r="D4082" s="285" t="s">
        <v>6640</v>
      </c>
      <c r="F4082" s="242"/>
      <c r="I4082" s="284" t="s">
        <v>87</v>
      </c>
    </row>
    <row r="4083" spans="1:13" s="241" customFormat="1" ht="21.75">
      <c r="A4083" s="284">
        <v>117104</v>
      </c>
      <c r="B4083" s="284" t="s">
        <v>6641</v>
      </c>
      <c r="C4083" s="284" t="s">
        <v>193</v>
      </c>
      <c r="D4083" s="285" t="s">
        <v>712</v>
      </c>
      <c r="F4083" s="242"/>
      <c r="I4083" s="284" t="s">
        <v>87</v>
      </c>
    </row>
    <row r="4084" spans="1:13" s="241" customFormat="1" ht="21.75">
      <c r="A4084" s="284">
        <v>117105</v>
      </c>
      <c r="B4084" s="284" t="s">
        <v>6642</v>
      </c>
      <c r="C4084" s="284" t="s">
        <v>344</v>
      </c>
      <c r="D4084" s="285" t="s">
        <v>755</v>
      </c>
      <c r="F4084" s="242"/>
      <c r="I4084" s="284" t="s">
        <v>87</v>
      </c>
      <c r="J4084" s="253"/>
      <c r="K4084" s="253"/>
      <c r="L4084" s="253"/>
    </row>
    <row r="4085" spans="1:13" s="241" customFormat="1" ht="21.75">
      <c r="A4085" s="284">
        <v>117106</v>
      </c>
      <c r="B4085" s="284" t="s">
        <v>6643</v>
      </c>
      <c r="C4085" s="284" t="s">
        <v>125</v>
      </c>
      <c r="D4085" s="285" t="s">
        <v>828</v>
      </c>
      <c r="F4085" s="242"/>
      <c r="I4085" s="284" t="s">
        <v>87</v>
      </c>
      <c r="J4085" s="253"/>
      <c r="K4085" s="253"/>
      <c r="L4085" s="253"/>
    </row>
    <row r="4086" spans="1:13" s="241" customFormat="1" ht="21.75">
      <c r="A4086" s="284">
        <v>117107</v>
      </c>
      <c r="B4086" s="284" t="s">
        <v>1855</v>
      </c>
      <c r="C4086" s="284" t="s">
        <v>146</v>
      </c>
      <c r="D4086" s="285" t="s">
        <v>1168</v>
      </c>
      <c r="F4086" s="242"/>
      <c r="I4086" s="284" t="s">
        <v>87</v>
      </c>
    </row>
    <row r="4087" spans="1:13" s="241" customFormat="1" ht="21.75">
      <c r="A4087" s="284">
        <v>117108</v>
      </c>
      <c r="B4087" s="284" t="s">
        <v>6644</v>
      </c>
      <c r="C4087" s="284" t="s">
        <v>92</v>
      </c>
      <c r="D4087" s="285" t="s">
        <v>185</v>
      </c>
      <c r="F4087" s="242"/>
      <c r="I4087" s="284" t="s">
        <v>87</v>
      </c>
      <c r="J4087" s="253"/>
      <c r="K4087" s="253"/>
      <c r="L4087" s="253"/>
    </row>
    <row r="4088" spans="1:13" s="241" customFormat="1" ht="21.75">
      <c r="A4088" s="284">
        <v>117109</v>
      </c>
      <c r="B4088" s="284" t="s">
        <v>6645</v>
      </c>
      <c r="C4088" s="284" t="s">
        <v>300</v>
      </c>
      <c r="D4088" s="285" t="s">
        <v>6646</v>
      </c>
      <c r="F4088" s="242"/>
      <c r="I4088" s="284" t="s">
        <v>87</v>
      </c>
      <c r="J4088" s="253"/>
      <c r="K4088" s="253"/>
      <c r="L4088" s="253"/>
    </row>
    <row r="4089" spans="1:13" s="241" customFormat="1" ht="21.75">
      <c r="A4089" s="284">
        <v>117110</v>
      </c>
      <c r="B4089" s="284" t="s">
        <v>6647</v>
      </c>
      <c r="C4089" s="284" t="s">
        <v>97</v>
      </c>
      <c r="D4089" s="285" t="s">
        <v>977</v>
      </c>
      <c r="F4089" s="242"/>
      <c r="I4089" s="284" t="s">
        <v>87</v>
      </c>
      <c r="J4089" s="253"/>
      <c r="K4089" s="253"/>
      <c r="L4089" s="253"/>
    </row>
    <row r="4090" spans="1:13" s="241" customFormat="1" ht="21.75">
      <c r="A4090" s="284">
        <v>117111</v>
      </c>
      <c r="B4090" s="284" t="s">
        <v>6648</v>
      </c>
      <c r="C4090" s="284" t="s">
        <v>6649</v>
      </c>
      <c r="D4090" s="285" t="s">
        <v>886</v>
      </c>
      <c r="F4090" s="242"/>
      <c r="I4090" s="284" t="s">
        <v>87</v>
      </c>
    </row>
    <row r="4091" spans="1:13" s="241" customFormat="1" ht="21.75">
      <c r="A4091" s="284">
        <v>117112</v>
      </c>
      <c r="B4091" s="284" t="s">
        <v>6650</v>
      </c>
      <c r="C4091" s="284" t="s">
        <v>97</v>
      </c>
      <c r="D4091" s="285" t="s">
        <v>757</v>
      </c>
      <c r="F4091" s="242"/>
      <c r="I4091" s="284" t="s">
        <v>87</v>
      </c>
    </row>
    <row r="4092" spans="1:13" s="241" customFormat="1" ht="21.75">
      <c r="A4092" s="284">
        <v>117114</v>
      </c>
      <c r="B4092" s="284" t="s">
        <v>376</v>
      </c>
      <c r="C4092" s="284" t="s">
        <v>97</v>
      </c>
      <c r="D4092" s="285" t="s">
        <v>3899</v>
      </c>
      <c r="F4092" s="242"/>
      <c r="I4092" s="284" t="s">
        <v>87</v>
      </c>
    </row>
    <row r="4093" spans="1:13" s="241" customFormat="1" ht="21.75">
      <c r="A4093" s="284">
        <v>117115</v>
      </c>
      <c r="B4093" s="284" t="s">
        <v>6651</v>
      </c>
      <c r="C4093" s="284" t="s">
        <v>92</v>
      </c>
      <c r="D4093" s="285" t="s">
        <v>689</v>
      </c>
      <c r="F4093" s="242"/>
      <c r="I4093" s="284" t="s">
        <v>87</v>
      </c>
    </row>
    <row r="4094" spans="1:13" s="241" customFormat="1" ht="21.75">
      <c r="A4094" s="284">
        <v>117116</v>
      </c>
      <c r="B4094" s="284" t="s">
        <v>6652</v>
      </c>
      <c r="C4094" s="284" t="s">
        <v>466</v>
      </c>
      <c r="D4094" s="285" t="s">
        <v>815</v>
      </c>
      <c r="F4094" s="242"/>
      <c r="I4094" s="284" t="s">
        <v>87</v>
      </c>
    </row>
    <row r="4095" spans="1:13" s="241" customFormat="1" ht="21.75">
      <c r="A4095" s="284">
        <v>117117</v>
      </c>
      <c r="B4095" s="284" t="s">
        <v>6653</v>
      </c>
      <c r="C4095" s="284" t="s">
        <v>92</v>
      </c>
      <c r="D4095" s="285" t="s">
        <v>746</v>
      </c>
      <c r="F4095" s="242"/>
      <c r="I4095" s="284" t="s">
        <v>87</v>
      </c>
    </row>
    <row r="4096" spans="1:13" s="241" customFormat="1" ht="21.75">
      <c r="A4096" s="284">
        <v>117118</v>
      </c>
      <c r="B4096" s="284" t="s">
        <v>1118</v>
      </c>
      <c r="C4096" s="284" t="s">
        <v>817</v>
      </c>
      <c r="D4096" s="285" t="s">
        <v>1444</v>
      </c>
      <c r="F4096" s="258"/>
      <c r="G4096" s="258"/>
      <c r="H4096" s="256"/>
      <c r="I4096" s="284" t="s">
        <v>87</v>
      </c>
      <c r="J4096" s="258"/>
      <c r="K4096" s="258"/>
      <c r="L4096" s="258"/>
      <c r="M4096" s="258"/>
    </row>
    <row r="4097" spans="1:12" s="241" customFormat="1" ht="21.75">
      <c r="A4097" s="284">
        <v>117123</v>
      </c>
      <c r="B4097" s="284" t="s">
        <v>6654</v>
      </c>
      <c r="C4097" s="284" t="s">
        <v>97</v>
      </c>
      <c r="D4097" s="285" t="s">
        <v>709</v>
      </c>
      <c r="F4097" s="242"/>
      <c r="I4097" s="284" t="s">
        <v>87</v>
      </c>
    </row>
    <row r="4098" spans="1:12" s="241" customFormat="1" ht="21.75">
      <c r="A4098" s="284">
        <v>117124</v>
      </c>
      <c r="B4098" s="284" t="s">
        <v>6655</v>
      </c>
      <c r="C4098" s="284" t="s">
        <v>167</v>
      </c>
      <c r="D4098" s="285" t="s">
        <v>880</v>
      </c>
      <c r="F4098" s="242"/>
      <c r="I4098" s="284" t="s">
        <v>87</v>
      </c>
    </row>
    <row r="4099" spans="1:12" s="241" customFormat="1" ht="21.75">
      <c r="A4099" s="284">
        <v>117126</v>
      </c>
      <c r="B4099" s="284" t="s">
        <v>6656</v>
      </c>
      <c r="C4099" s="284" t="s">
        <v>97</v>
      </c>
      <c r="D4099" s="285" t="s">
        <v>6657</v>
      </c>
      <c r="F4099" s="242"/>
      <c r="I4099" s="284" t="s">
        <v>87</v>
      </c>
    </row>
    <row r="4100" spans="1:12" s="241" customFormat="1" ht="21.75">
      <c r="A4100" s="284">
        <v>117133</v>
      </c>
      <c r="B4100" s="284" t="s">
        <v>6658</v>
      </c>
      <c r="C4100" s="284" t="s">
        <v>92</v>
      </c>
      <c r="D4100" s="285" t="s">
        <v>686</v>
      </c>
      <c r="F4100" s="242"/>
      <c r="I4100" s="284" t="s">
        <v>87</v>
      </c>
    </row>
    <row r="4101" spans="1:12" s="241" customFormat="1" ht="21.75">
      <c r="A4101" s="284">
        <v>117134</v>
      </c>
      <c r="B4101" s="284" t="s">
        <v>6659</v>
      </c>
      <c r="C4101" s="284" t="s">
        <v>167</v>
      </c>
      <c r="D4101" s="285" t="s">
        <v>774</v>
      </c>
      <c r="F4101" s="242"/>
      <c r="I4101" s="284" t="s">
        <v>87</v>
      </c>
    </row>
    <row r="4102" spans="1:12" s="241" customFormat="1" ht="21.75">
      <c r="A4102" s="284">
        <v>117138</v>
      </c>
      <c r="B4102" s="284" t="s">
        <v>2942</v>
      </c>
      <c r="C4102" s="284" t="s">
        <v>183</v>
      </c>
      <c r="D4102" s="285" t="s">
        <v>704</v>
      </c>
      <c r="F4102" s="242"/>
      <c r="I4102" s="284" t="s">
        <v>87</v>
      </c>
    </row>
    <row r="4103" spans="1:12" s="241" customFormat="1" ht="21.75">
      <c r="A4103" s="284">
        <v>117148</v>
      </c>
      <c r="B4103" s="284" t="s">
        <v>6660</v>
      </c>
      <c r="C4103" s="284" t="s">
        <v>167</v>
      </c>
      <c r="D4103" s="285" t="s">
        <v>963</v>
      </c>
      <c r="F4103" s="242"/>
      <c r="I4103" s="284" t="s">
        <v>87</v>
      </c>
      <c r="J4103" s="253"/>
      <c r="K4103" s="253"/>
      <c r="L4103" s="253"/>
    </row>
    <row r="4104" spans="1:12" s="241" customFormat="1" ht="21.75">
      <c r="A4104" s="284">
        <v>117149</v>
      </c>
      <c r="B4104" s="284" t="s">
        <v>6661</v>
      </c>
      <c r="C4104" s="284" t="s">
        <v>253</v>
      </c>
      <c r="D4104" s="285" t="s">
        <v>725</v>
      </c>
      <c r="F4104" s="242"/>
      <c r="I4104" s="284" t="s">
        <v>87</v>
      </c>
      <c r="J4104" s="253"/>
      <c r="K4104" s="253"/>
      <c r="L4104" s="253"/>
    </row>
    <row r="4105" spans="1:12" s="241" customFormat="1" ht="21.75">
      <c r="A4105" s="284">
        <v>117150</v>
      </c>
      <c r="B4105" s="284" t="s">
        <v>6662</v>
      </c>
      <c r="C4105" s="284" t="s">
        <v>92</v>
      </c>
      <c r="D4105" s="285" t="s">
        <v>820</v>
      </c>
      <c r="F4105" s="242"/>
      <c r="I4105" s="284" t="s">
        <v>87</v>
      </c>
    </row>
    <row r="4106" spans="1:12" s="241" customFormat="1" ht="21.75">
      <c r="A4106" s="284">
        <v>117153</v>
      </c>
      <c r="B4106" s="284" t="s">
        <v>6663</v>
      </c>
      <c r="C4106" s="284" t="s">
        <v>274</v>
      </c>
      <c r="D4106" s="285" t="s">
        <v>717</v>
      </c>
      <c r="F4106" s="242"/>
      <c r="I4106" s="284" t="s">
        <v>87</v>
      </c>
    </row>
    <row r="4107" spans="1:12" s="241" customFormat="1" ht="21.75">
      <c r="A4107" s="284">
        <v>117154</v>
      </c>
      <c r="B4107" s="284" t="s">
        <v>6664</v>
      </c>
      <c r="C4107" s="284" t="s">
        <v>175</v>
      </c>
      <c r="D4107" s="285" t="s">
        <v>773</v>
      </c>
      <c r="F4107" s="242"/>
      <c r="I4107" s="284" t="s">
        <v>87</v>
      </c>
    </row>
    <row r="4108" spans="1:12" s="241" customFormat="1" ht="21.75">
      <c r="A4108" s="284">
        <v>117155</v>
      </c>
      <c r="B4108" s="284" t="s">
        <v>6665</v>
      </c>
      <c r="C4108" s="284" t="s">
        <v>193</v>
      </c>
      <c r="D4108" s="285" t="s">
        <v>685</v>
      </c>
      <c r="F4108" s="242"/>
      <c r="I4108" s="284" t="s">
        <v>87</v>
      </c>
    </row>
    <row r="4109" spans="1:12" s="241" customFormat="1" ht="21.75">
      <c r="A4109" s="284">
        <v>117157</v>
      </c>
      <c r="B4109" s="284" t="s">
        <v>6666</v>
      </c>
      <c r="C4109" s="284" t="s">
        <v>305</v>
      </c>
      <c r="D4109" s="285" t="s">
        <v>6247</v>
      </c>
      <c r="F4109" s="242"/>
      <c r="I4109" s="284" t="s">
        <v>87</v>
      </c>
    </row>
    <row r="4110" spans="1:12" s="241" customFormat="1" ht="21.75">
      <c r="A4110" s="284">
        <v>117159</v>
      </c>
      <c r="B4110" s="284" t="s">
        <v>6667</v>
      </c>
      <c r="C4110" s="284" t="s">
        <v>118</v>
      </c>
      <c r="D4110" s="285" t="s">
        <v>844</v>
      </c>
      <c r="F4110" s="242"/>
      <c r="I4110" s="284" t="s">
        <v>87</v>
      </c>
      <c r="J4110" s="253"/>
      <c r="K4110" s="253"/>
      <c r="L4110" s="253"/>
    </row>
    <row r="4111" spans="1:12" s="241" customFormat="1" ht="21.75">
      <c r="A4111" s="284">
        <v>117160</v>
      </c>
      <c r="B4111" s="284" t="s">
        <v>6668</v>
      </c>
      <c r="C4111" s="284" t="s">
        <v>321</v>
      </c>
      <c r="D4111" s="285" t="s">
        <v>893</v>
      </c>
      <c r="F4111" s="242"/>
      <c r="I4111" s="284" t="s">
        <v>239</v>
      </c>
      <c r="J4111" s="253"/>
      <c r="K4111" s="253"/>
      <c r="L4111" s="253"/>
    </row>
    <row r="4112" spans="1:12" s="241" customFormat="1" ht="21.75">
      <c r="A4112" s="284">
        <v>117161</v>
      </c>
      <c r="B4112" s="284" t="s">
        <v>6669</v>
      </c>
      <c r="C4112" s="284" t="s">
        <v>272</v>
      </c>
      <c r="D4112" s="285" t="s">
        <v>1571</v>
      </c>
      <c r="F4112" s="242"/>
      <c r="I4112" s="284" t="s">
        <v>87</v>
      </c>
      <c r="J4112" s="253"/>
      <c r="K4112" s="253"/>
      <c r="L4112" s="253"/>
    </row>
    <row r="4113" spans="1:12" s="241" customFormat="1" ht="21.75">
      <c r="A4113" s="284">
        <v>117162</v>
      </c>
      <c r="B4113" s="284" t="s">
        <v>6670</v>
      </c>
      <c r="C4113" s="284" t="s">
        <v>178</v>
      </c>
      <c r="D4113" s="285" t="s">
        <v>725</v>
      </c>
      <c r="F4113" s="242"/>
      <c r="I4113" s="284" t="s">
        <v>87</v>
      </c>
      <c r="J4113" s="253"/>
      <c r="K4113" s="253"/>
      <c r="L4113" s="253"/>
    </row>
    <row r="4114" spans="1:12" s="241" customFormat="1" ht="21.75">
      <c r="A4114" s="284">
        <v>117165</v>
      </c>
      <c r="B4114" s="284" t="s">
        <v>6671</v>
      </c>
      <c r="C4114" s="284" t="s">
        <v>97</v>
      </c>
      <c r="D4114" s="285" t="s">
        <v>1167</v>
      </c>
      <c r="F4114" s="242"/>
      <c r="I4114" s="284" t="s">
        <v>87</v>
      </c>
    </row>
    <row r="4115" spans="1:12" s="241" customFormat="1" ht="21.75">
      <c r="A4115" s="284">
        <v>117166</v>
      </c>
      <c r="B4115" s="284" t="s">
        <v>6672</v>
      </c>
      <c r="C4115" s="284" t="s">
        <v>331</v>
      </c>
      <c r="D4115" s="285" t="s">
        <v>977</v>
      </c>
      <c r="F4115" s="242"/>
      <c r="I4115" s="284" t="s">
        <v>87</v>
      </c>
      <c r="J4115" s="253"/>
      <c r="K4115" s="253"/>
      <c r="L4115" s="253"/>
    </row>
    <row r="4116" spans="1:12" s="241" customFormat="1" ht="21.75">
      <c r="A4116" s="284">
        <v>117167</v>
      </c>
      <c r="B4116" s="284" t="s">
        <v>6673</v>
      </c>
      <c r="C4116" s="284" t="s">
        <v>101</v>
      </c>
      <c r="D4116" s="285" t="s">
        <v>717</v>
      </c>
      <c r="F4116" s="242"/>
      <c r="I4116" s="284" t="s">
        <v>87</v>
      </c>
      <c r="J4116" s="253"/>
      <c r="K4116" s="253"/>
      <c r="L4116" s="253"/>
    </row>
    <row r="4117" spans="1:12" s="241" customFormat="1" ht="21.75">
      <c r="A4117" s="284">
        <v>117173</v>
      </c>
      <c r="B4117" s="284" t="s">
        <v>6674</v>
      </c>
      <c r="C4117" s="284" t="s">
        <v>203</v>
      </c>
      <c r="D4117" s="285" t="s">
        <v>925</v>
      </c>
      <c r="F4117" s="242"/>
      <c r="I4117" s="284" t="s">
        <v>87</v>
      </c>
    </row>
    <row r="4118" spans="1:12" s="241" customFormat="1" ht="21.75">
      <c r="A4118" s="284">
        <v>117176</v>
      </c>
      <c r="B4118" s="284" t="s">
        <v>6675</v>
      </c>
      <c r="C4118" s="284" t="s">
        <v>134</v>
      </c>
      <c r="D4118" s="285" t="s">
        <v>1491</v>
      </c>
      <c r="F4118" s="242"/>
      <c r="I4118" s="284" t="s">
        <v>87</v>
      </c>
    </row>
    <row r="4119" spans="1:12" s="241" customFormat="1" ht="21.75">
      <c r="A4119" s="284">
        <v>117178</v>
      </c>
      <c r="B4119" s="284" t="s">
        <v>6676</v>
      </c>
      <c r="C4119" s="284" t="s">
        <v>86</v>
      </c>
      <c r="D4119" s="285" t="s">
        <v>812</v>
      </c>
      <c r="F4119" s="242"/>
      <c r="I4119" s="284" t="s">
        <v>87</v>
      </c>
      <c r="J4119" s="253"/>
      <c r="K4119" s="253"/>
      <c r="L4119" s="253"/>
    </row>
    <row r="4120" spans="1:12" s="241" customFormat="1" ht="21.75">
      <c r="A4120" s="284">
        <v>117179</v>
      </c>
      <c r="B4120" s="284" t="s">
        <v>6677</v>
      </c>
      <c r="C4120" s="284" t="s">
        <v>94</v>
      </c>
      <c r="D4120" s="285" t="s">
        <v>886</v>
      </c>
      <c r="F4120" s="242"/>
      <c r="I4120" s="284" t="s">
        <v>87</v>
      </c>
    </row>
    <row r="4121" spans="1:12" s="241" customFormat="1" ht="21.75">
      <c r="A4121" s="284">
        <v>117180</v>
      </c>
      <c r="B4121" s="284" t="s">
        <v>6678</v>
      </c>
      <c r="C4121" s="284" t="s">
        <v>1838</v>
      </c>
      <c r="D4121" s="285" t="s">
        <v>1910</v>
      </c>
      <c r="F4121" s="242"/>
      <c r="I4121" s="284" t="s">
        <v>87</v>
      </c>
      <c r="J4121" s="253"/>
      <c r="K4121" s="253"/>
      <c r="L4121" s="253"/>
    </row>
    <row r="4122" spans="1:12" s="241" customFormat="1" ht="21.75">
      <c r="A4122" s="284">
        <v>117182</v>
      </c>
      <c r="B4122" s="284" t="s">
        <v>6679</v>
      </c>
      <c r="C4122" s="284" t="s">
        <v>103</v>
      </c>
      <c r="D4122" s="285" t="s">
        <v>6680</v>
      </c>
      <c r="F4122" s="242"/>
      <c r="I4122" s="284" t="s">
        <v>87</v>
      </c>
      <c r="J4122" s="253"/>
      <c r="K4122" s="253"/>
      <c r="L4122" s="253"/>
    </row>
    <row r="4123" spans="1:12" s="241" customFormat="1" ht="21.75">
      <c r="A4123" s="284">
        <v>117183</v>
      </c>
      <c r="B4123" s="284" t="s">
        <v>6681</v>
      </c>
      <c r="C4123" s="284" t="s">
        <v>100</v>
      </c>
      <c r="D4123" s="285" t="s">
        <v>6682</v>
      </c>
      <c r="F4123" s="242"/>
      <c r="I4123" s="284" t="s">
        <v>87</v>
      </c>
    </row>
    <row r="4124" spans="1:12" s="241" customFormat="1" ht="21.75">
      <c r="A4124" s="284">
        <v>117184</v>
      </c>
      <c r="B4124" s="284" t="s">
        <v>6683</v>
      </c>
      <c r="C4124" s="284" t="s">
        <v>97</v>
      </c>
      <c r="D4124" s="285" t="s">
        <v>734</v>
      </c>
      <c r="F4124" s="242"/>
      <c r="I4124" s="284" t="s">
        <v>87</v>
      </c>
    </row>
    <row r="4125" spans="1:12" s="241" customFormat="1" ht="21.75">
      <c r="A4125" s="284">
        <v>117185</v>
      </c>
      <c r="B4125" s="284" t="s">
        <v>6684</v>
      </c>
      <c r="C4125" s="284" t="s">
        <v>448</v>
      </c>
      <c r="D4125" s="285" t="s">
        <v>1167</v>
      </c>
      <c r="F4125" s="242"/>
      <c r="I4125" s="284" t="s">
        <v>87</v>
      </c>
      <c r="J4125" s="253"/>
      <c r="K4125" s="253"/>
      <c r="L4125" s="253"/>
    </row>
    <row r="4126" spans="1:12" s="241" customFormat="1" ht="21.75">
      <c r="A4126" s="284">
        <v>117188</v>
      </c>
      <c r="B4126" s="284" t="s">
        <v>6685</v>
      </c>
      <c r="C4126" s="284" t="s">
        <v>5259</v>
      </c>
      <c r="D4126" s="285" t="s">
        <v>6686</v>
      </c>
      <c r="F4126" s="242"/>
      <c r="I4126" s="284" t="s">
        <v>87</v>
      </c>
    </row>
    <row r="4127" spans="1:12" s="241" customFormat="1" ht="21.75">
      <c r="A4127" s="284">
        <v>117189</v>
      </c>
      <c r="B4127" s="284" t="s">
        <v>6687</v>
      </c>
      <c r="C4127" s="284" t="s">
        <v>198</v>
      </c>
      <c r="D4127" s="285" t="s">
        <v>872</v>
      </c>
      <c r="F4127" s="242"/>
      <c r="I4127" s="284" t="s">
        <v>87</v>
      </c>
      <c r="J4127" s="253"/>
      <c r="K4127" s="253"/>
      <c r="L4127" s="253"/>
    </row>
    <row r="4128" spans="1:12" s="241" customFormat="1" ht="21.75">
      <c r="A4128" s="284">
        <v>117191</v>
      </c>
      <c r="B4128" s="284" t="s">
        <v>6688</v>
      </c>
      <c r="C4128" s="284" t="s">
        <v>137</v>
      </c>
      <c r="D4128" s="285" t="s">
        <v>822</v>
      </c>
      <c r="F4128" s="242"/>
      <c r="I4128" s="284" t="s">
        <v>87</v>
      </c>
    </row>
    <row r="4129" spans="1:12" s="241" customFormat="1" ht="21.75">
      <c r="A4129" s="284">
        <v>117193</v>
      </c>
      <c r="B4129" s="284" t="s">
        <v>6689</v>
      </c>
      <c r="C4129" s="284" t="s">
        <v>97</v>
      </c>
      <c r="D4129" s="285" t="s">
        <v>1009</v>
      </c>
      <c r="F4129" s="242"/>
      <c r="I4129" s="284" t="s">
        <v>87</v>
      </c>
    </row>
    <row r="4130" spans="1:12" s="241" customFormat="1" ht="21.75">
      <c r="A4130" s="284">
        <v>117194</v>
      </c>
      <c r="B4130" s="284" t="s">
        <v>6690</v>
      </c>
      <c r="C4130" s="284" t="s">
        <v>520</v>
      </c>
      <c r="D4130" s="285" t="s">
        <v>6400</v>
      </c>
      <c r="F4130" s="242"/>
      <c r="I4130" s="284" t="s">
        <v>87</v>
      </c>
      <c r="J4130" s="253"/>
      <c r="K4130" s="253"/>
      <c r="L4130" s="253"/>
    </row>
    <row r="4131" spans="1:12" s="241" customFormat="1" ht="21.75">
      <c r="A4131" s="284">
        <v>117195</v>
      </c>
      <c r="B4131" s="284" t="s">
        <v>6691</v>
      </c>
      <c r="C4131" s="284" t="s">
        <v>230</v>
      </c>
      <c r="D4131" s="285" t="s">
        <v>1630</v>
      </c>
      <c r="F4131" s="242"/>
      <c r="I4131" s="284" t="s">
        <v>87</v>
      </c>
      <c r="J4131" s="253"/>
      <c r="K4131" s="253"/>
      <c r="L4131" s="253"/>
    </row>
    <row r="4132" spans="1:12" s="241" customFormat="1" ht="21.75">
      <c r="A4132" s="284">
        <v>117198</v>
      </c>
      <c r="B4132" s="284" t="s">
        <v>6692</v>
      </c>
      <c r="C4132" s="284" t="s">
        <v>250</v>
      </c>
      <c r="D4132" s="285" t="s">
        <v>746</v>
      </c>
      <c r="F4132" s="242"/>
      <c r="I4132" s="284" t="s">
        <v>87</v>
      </c>
    </row>
    <row r="4133" spans="1:12" s="241" customFormat="1" ht="21.75">
      <c r="A4133" s="284">
        <v>117199</v>
      </c>
      <c r="B4133" s="284" t="s">
        <v>6693</v>
      </c>
      <c r="C4133" s="284" t="s">
        <v>140</v>
      </c>
      <c r="D4133" s="285" t="s">
        <v>1324</v>
      </c>
      <c r="F4133" s="242"/>
      <c r="I4133" s="284" t="s">
        <v>87</v>
      </c>
    </row>
    <row r="4134" spans="1:12" s="241" customFormat="1" ht="21.75">
      <c r="A4134" s="284">
        <v>117200</v>
      </c>
      <c r="B4134" s="284" t="s">
        <v>6694</v>
      </c>
      <c r="C4134" s="284" t="s">
        <v>167</v>
      </c>
      <c r="D4134" s="285" t="s">
        <v>689</v>
      </c>
      <c r="F4134" s="242"/>
      <c r="I4134" s="284" t="s">
        <v>87</v>
      </c>
    </row>
    <row r="4135" spans="1:12" s="241" customFormat="1" ht="21.75">
      <c r="A4135" s="284">
        <v>117202</v>
      </c>
      <c r="B4135" s="284" t="s">
        <v>6695</v>
      </c>
      <c r="C4135" s="284" t="s">
        <v>92</v>
      </c>
      <c r="D4135" s="285" t="s">
        <v>734</v>
      </c>
      <c r="F4135" s="242"/>
      <c r="I4135" s="284" t="s">
        <v>87</v>
      </c>
    </row>
    <row r="4136" spans="1:12" s="241" customFormat="1" ht="21.75">
      <c r="A4136" s="284">
        <v>117203</v>
      </c>
      <c r="B4136" s="284" t="s">
        <v>6696</v>
      </c>
      <c r="C4136" s="284" t="s">
        <v>326</v>
      </c>
      <c r="D4136" s="285" t="s">
        <v>891</v>
      </c>
      <c r="F4136" s="242"/>
      <c r="I4136" s="284" t="s">
        <v>87</v>
      </c>
      <c r="J4136" s="253"/>
      <c r="K4136" s="253"/>
      <c r="L4136" s="253"/>
    </row>
    <row r="4137" spans="1:12" s="241" customFormat="1" ht="21.75">
      <c r="A4137" s="284">
        <v>117205</v>
      </c>
      <c r="B4137" s="284" t="s">
        <v>6697</v>
      </c>
      <c r="C4137" s="284" t="s">
        <v>287</v>
      </c>
      <c r="D4137" s="285" t="s">
        <v>796</v>
      </c>
      <c r="F4137" s="242"/>
      <c r="I4137" s="284" t="s">
        <v>87</v>
      </c>
      <c r="J4137" s="253"/>
      <c r="K4137" s="253"/>
      <c r="L4137" s="253"/>
    </row>
    <row r="4138" spans="1:12" s="241" customFormat="1" ht="21.75">
      <c r="A4138" s="284">
        <v>117207</v>
      </c>
      <c r="B4138" s="284" t="s">
        <v>6698</v>
      </c>
      <c r="C4138" s="284" t="s">
        <v>593</v>
      </c>
      <c r="D4138" s="285" t="s">
        <v>875</v>
      </c>
      <c r="F4138" s="242"/>
      <c r="I4138" s="284" t="s">
        <v>87</v>
      </c>
    </row>
    <row r="4139" spans="1:12" s="241" customFormat="1" ht="21.75">
      <c r="A4139" s="284">
        <v>117212</v>
      </c>
      <c r="B4139" s="284" t="s">
        <v>6699</v>
      </c>
      <c r="C4139" s="284" t="s">
        <v>289</v>
      </c>
      <c r="D4139" s="285" t="s">
        <v>914</v>
      </c>
      <c r="F4139" s="242"/>
      <c r="I4139" s="284" t="s">
        <v>87</v>
      </c>
    </row>
    <row r="4140" spans="1:12" s="241" customFormat="1" ht="21.75">
      <c r="A4140" s="284">
        <v>117216</v>
      </c>
      <c r="B4140" s="284" t="s">
        <v>6700</v>
      </c>
      <c r="C4140" s="284" t="s">
        <v>167</v>
      </c>
      <c r="D4140" s="285" t="s">
        <v>1054</v>
      </c>
      <c r="F4140" s="242"/>
      <c r="I4140" s="284" t="s">
        <v>87</v>
      </c>
    </row>
    <row r="4141" spans="1:12" s="241" customFormat="1" ht="21.75">
      <c r="A4141" s="284">
        <v>117218</v>
      </c>
      <c r="B4141" s="284" t="s">
        <v>6701</v>
      </c>
      <c r="C4141" s="284" t="s">
        <v>238</v>
      </c>
      <c r="D4141" s="285" t="s">
        <v>1084</v>
      </c>
      <c r="F4141" s="242"/>
      <c r="I4141" s="284" t="s">
        <v>87</v>
      </c>
    </row>
    <row r="4142" spans="1:12" s="241" customFormat="1" ht="21.75">
      <c r="A4142" s="284">
        <v>117219</v>
      </c>
      <c r="B4142" s="284" t="s">
        <v>6702</v>
      </c>
      <c r="C4142" s="284" t="s">
        <v>94</v>
      </c>
      <c r="D4142" s="285" t="s">
        <v>1806</v>
      </c>
      <c r="F4142" s="242"/>
      <c r="I4142" s="284" t="s">
        <v>87</v>
      </c>
    </row>
    <row r="4143" spans="1:12" s="241" customFormat="1" ht="21.75">
      <c r="A4143" s="284">
        <v>117220</v>
      </c>
      <c r="B4143" s="284" t="s">
        <v>6703</v>
      </c>
      <c r="C4143" s="284" t="s">
        <v>365</v>
      </c>
      <c r="D4143" s="285" t="s">
        <v>976</v>
      </c>
      <c r="I4143" s="284" t="s">
        <v>87</v>
      </c>
      <c r="J4143" s="253"/>
      <c r="K4143" s="253"/>
      <c r="L4143" s="253"/>
    </row>
    <row r="4144" spans="1:12" s="241" customFormat="1" ht="21.75">
      <c r="A4144" s="284">
        <v>117222</v>
      </c>
      <c r="B4144" s="284" t="s">
        <v>6704</v>
      </c>
      <c r="C4144" s="284" t="s">
        <v>407</v>
      </c>
      <c r="D4144" s="285" t="s">
        <v>6705</v>
      </c>
      <c r="F4144" s="242"/>
      <c r="I4144" s="284" t="s">
        <v>87</v>
      </c>
    </row>
    <row r="4145" spans="1:13" s="241" customFormat="1" ht="21.75">
      <c r="A4145" s="284">
        <v>117225</v>
      </c>
      <c r="B4145" s="284" t="s">
        <v>6706</v>
      </c>
      <c r="C4145" s="284" t="s">
        <v>322</v>
      </c>
      <c r="D4145" s="285" t="s">
        <v>6707</v>
      </c>
      <c r="F4145" s="242"/>
      <c r="I4145" s="284" t="s">
        <v>87</v>
      </c>
      <c r="J4145" s="253"/>
      <c r="K4145" s="253"/>
      <c r="L4145" s="253"/>
    </row>
    <row r="4146" spans="1:13" s="241" customFormat="1" ht="21.75">
      <c r="A4146" s="284">
        <v>117226</v>
      </c>
      <c r="B4146" s="284" t="s">
        <v>6708</v>
      </c>
      <c r="C4146" s="284" t="s">
        <v>377</v>
      </c>
      <c r="D4146" s="285" t="s">
        <v>728</v>
      </c>
      <c r="F4146" s="242"/>
      <c r="I4146" s="284" t="s">
        <v>87</v>
      </c>
    </row>
    <row r="4147" spans="1:13" s="241" customFormat="1" ht="21.75">
      <c r="A4147" s="284">
        <v>117227</v>
      </c>
      <c r="B4147" s="284" t="s">
        <v>6709</v>
      </c>
      <c r="C4147" s="284" t="s">
        <v>209</v>
      </c>
      <c r="D4147" s="285" t="s">
        <v>1198</v>
      </c>
      <c r="F4147" s="242"/>
      <c r="I4147" s="284" t="s">
        <v>87</v>
      </c>
    </row>
    <row r="4148" spans="1:13" s="241" customFormat="1" ht="21.75">
      <c r="A4148" s="284">
        <v>117228</v>
      </c>
      <c r="B4148" s="284" t="s">
        <v>6710</v>
      </c>
      <c r="C4148" s="284" t="s">
        <v>101</v>
      </c>
      <c r="D4148" s="285" t="s">
        <v>844</v>
      </c>
      <c r="F4148" s="242"/>
      <c r="I4148" s="284" t="s">
        <v>87</v>
      </c>
    </row>
    <row r="4149" spans="1:13" s="241" customFormat="1" ht="21.75">
      <c r="A4149" s="284">
        <v>117231</v>
      </c>
      <c r="B4149" s="284" t="s">
        <v>6711</v>
      </c>
      <c r="C4149" s="284" t="s">
        <v>3315</v>
      </c>
      <c r="D4149" s="285" t="s">
        <v>925</v>
      </c>
      <c r="F4149" s="242"/>
      <c r="I4149" s="284" t="s">
        <v>87</v>
      </c>
      <c r="J4149" s="253"/>
      <c r="K4149" s="253"/>
      <c r="L4149" s="253"/>
    </row>
    <row r="4150" spans="1:13" s="241" customFormat="1" ht="21.75">
      <c r="A4150" s="284">
        <v>117232</v>
      </c>
      <c r="B4150" s="284" t="s">
        <v>6712</v>
      </c>
      <c r="C4150" s="284" t="s">
        <v>187</v>
      </c>
      <c r="D4150" s="285" t="s">
        <v>820</v>
      </c>
      <c r="F4150" s="242"/>
      <c r="I4150" s="284" t="s">
        <v>87</v>
      </c>
    </row>
    <row r="4151" spans="1:13" s="241" customFormat="1" ht="21.75">
      <c r="A4151" s="284">
        <v>117233</v>
      </c>
      <c r="B4151" s="284" t="s">
        <v>6713</v>
      </c>
      <c r="C4151" s="284" t="s">
        <v>1799</v>
      </c>
      <c r="D4151" s="285" t="s">
        <v>781</v>
      </c>
      <c r="F4151" s="242"/>
      <c r="I4151" s="284" t="s">
        <v>87</v>
      </c>
    </row>
    <row r="4152" spans="1:13" s="241" customFormat="1" ht="21.75">
      <c r="A4152" s="284">
        <v>117234</v>
      </c>
      <c r="B4152" s="284" t="s">
        <v>6714</v>
      </c>
      <c r="C4152" s="284" t="s">
        <v>97</v>
      </c>
      <c r="D4152" s="285" t="s">
        <v>4552</v>
      </c>
      <c r="F4152" s="258"/>
      <c r="G4152" s="258"/>
      <c r="H4152" s="256"/>
      <c r="I4152" s="284" t="s">
        <v>87</v>
      </c>
      <c r="J4152" s="258"/>
      <c r="K4152" s="258"/>
      <c r="L4152" s="258"/>
      <c r="M4152" s="258"/>
    </row>
    <row r="4153" spans="1:13" s="241" customFormat="1" ht="21.75">
      <c r="A4153" s="284">
        <v>117235</v>
      </c>
      <c r="B4153" s="284" t="s">
        <v>6715</v>
      </c>
      <c r="C4153" s="284" t="s">
        <v>101</v>
      </c>
      <c r="D4153" s="285" t="s">
        <v>953</v>
      </c>
      <c r="F4153" s="242"/>
      <c r="I4153" s="284" t="s">
        <v>87</v>
      </c>
    </row>
    <row r="4154" spans="1:13" s="241" customFormat="1" ht="21.75">
      <c r="A4154" s="284">
        <v>117237</v>
      </c>
      <c r="B4154" s="284" t="s">
        <v>6716</v>
      </c>
      <c r="C4154" s="284" t="s">
        <v>103</v>
      </c>
      <c r="D4154" s="285" t="s">
        <v>1172</v>
      </c>
      <c r="F4154" s="242"/>
      <c r="I4154" s="284" t="s">
        <v>87</v>
      </c>
    </row>
    <row r="4155" spans="1:13" s="241" customFormat="1" ht="21.75">
      <c r="A4155" s="284">
        <v>117238</v>
      </c>
      <c r="B4155" s="284" t="s">
        <v>6717</v>
      </c>
      <c r="C4155" s="284" t="s">
        <v>491</v>
      </c>
      <c r="D4155" s="285" t="s">
        <v>818</v>
      </c>
      <c r="F4155" s="242"/>
      <c r="I4155" s="284" t="s">
        <v>87</v>
      </c>
      <c r="J4155" s="253"/>
      <c r="K4155" s="253"/>
      <c r="L4155" s="253"/>
    </row>
    <row r="4156" spans="1:13" s="241" customFormat="1" ht="21.75">
      <c r="A4156" s="284">
        <v>117239</v>
      </c>
      <c r="B4156" s="284" t="s">
        <v>6718</v>
      </c>
      <c r="C4156" s="284" t="s">
        <v>140</v>
      </c>
      <c r="D4156" s="285" t="s">
        <v>686</v>
      </c>
      <c r="F4156" s="242"/>
      <c r="I4156" s="284" t="s">
        <v>87</v>
      </c>
      <c r="J4156" s="253"/>
      <c r="K4156" s="253"/>
      <c r="L4156" s="253"/>
    </row>
    <row r="4157" spans="1:13" s="241" customFormat="1" ht="21.75">
      <c r="A4157" s="284">
        <v>117240</v>
      </c>
      <c r="B4157" s="284" t="s">
        <v>6719</v>
      </c>
      <c r="C4157" s="284" t="s">
        <v>148</v>
      </c>
      <c r="D4157" s="285" t="s">
        <v>904</v>
      </c>
      <c r="F4157" s="242"/>
      <c r="I4157" s="284" t="s">
        <v>87</v>
      </c>
      <c r="J4157" s="253"/>
      <c r="K4157" s="253"/>
      <c r="L4157" s="253"/>
    </row>
    <row r="4158" spans="1:13" s="241" customFormat="1" ht="21.75">
      <c r="A4158" s="284">
        <v>117242</v>
      </c>
      <c r="B4158" s="284" t="s">
        <v>4743</v>
      </c>
      <c r="C4158" s="284" t="s">
        <v>578</v>
      </c>
      <c r="D4158" s="285" t="s">
        <v>755</v>
      </c>
      <c r="F4158" s="242"/>
      <c r="I4158" s="284" t="s">
        <v>87</v>
      </c>
    </row>
    <row r="4159" spans="1:13" s="241" customFormat="1" ht="21.75">
      <c r="A4159" s="284">
        <v>117243</v>
      </c>
      <c r="B4159" s="284" t="s">
        <v>6720</v>
      </c>
      <c r="C4159" s="284" t="s">
        <v>159</v>
      </c>
      <c r="D4159" s="285" t="s">
        <v>793</v>
      </c>
      <c r="F4159" s="242"/>
      <c r="I4159" s="284" t="s">
        <v>87</v>
      </c>
      <c r="J4159" s="253"/>
      <c r="K4159" s="253"/>
      <c r="L4159" s="253"/>
    </row>
    <row r="4160" spans="1:13" s="241" customFormat="1" ht="21.75">
      <c r="A4160" s="284">
        <v>117244</v>
      </c>
      <c r="B4160" s="284" t="s">
        <v>6721</v>
      </c>
      <c r="C4160" s="284" t="s">
        <v>6722</v>
      </c>
      <c r="D4160" s="285" t="s">
        <v>756</v>
      </c>
      <c r="F4160" s="242"/>
      <c r="I4160" s="284" t="s">
        <v>87</v>
      </c>
      <c r="J4160" s="253"/>
      <c r="K4160" s="253"/>
      <c r="L4160" s="253"/>
    </row>
    <row r="4161" spans="1:12" s="241" customFormat="1" ht="21.75">
      <c r="A4161" s="284">
        <v>117247</v>
      </c>
      <c r="B4161" s="284" t="s">
        <v>6723</v>
      </c>
      <c r="C4161" s="284" t="s">
        <v>187</v>
      </c>
      <c r="D4161" s="285" t="s">
        <v>836</v>
      </c>
      <c r="F4161" s="242"/>
      <c r="I4161" s="284" t="s">
        <v>87</v>
      </c>
    </row>
    <row r="4162" spans="1:12" s="241" customFormat="1" ht="21.75">
      <c r="A4162" s="284">
        <v>117248</v>
      </c>
      <c r="B4162" s="284" t="s">
        <v>6724</v>
      </c>
      <c r="C4162" s="284" t="s">
        <v>6725</v>
      </c>
      <c r="D4162" s="285" t="s">
        <v>788</v>
      </c>
      <c r="F4162" s="242"/>
      <c r="I4162" s="284" t="s">
        <v>87</v>
      </c>
      <c r="J4162" s="253"/>
      <c r="K4162" s="253"/>
      <c r="L4162" s="253"/>
    </row>
    <row r="4163" spans="1:12" s="241" customFormat="1" ht="21.75">
      <c r="A4163" s="284">
        <v>117249</v>
      </c>
      <c r="B4163" s="284" t="s">
        <v>6726</v>
      </c>
      <c r="C4163" s="284" t="s">
        <v>234</v>
      </c>
      <c r="D4163" s="285" t="s">
        <v>816</v>
      </c>
      <c r="F4163" s="242"/>
      <c r="I4163" s="284" t="s">
        <v>87</v>
      </c>
      <c r="J4163" s="253"/>
      <c r="K4163" s="253"/>
      <c r="L4163" s="253"/>
    </row>
    <row r="4164" spans="1:12" s="241" customFormat="1" ht="21.75">
      <c r="A4164" s="284">
        <v>117250</v>
      </c>
      <c r="B4164" s="284" t="s">
        <v>6727</v>
      </c>
      <c r="C4164" s="284" t="s">
        <v>446</v>
      </c>
      <c r="D4164" s="285" t="s">
        <v>793</v>
      </c>
      <c r="F4164" s="242"/>
      <c r="I4164" s="284" t="s">
        <v>87</v>
      </c>
    </row>
    <row r="4165" spans="1:12" s="241" customFormat="1" ht="21.75">
      <c r="A4165" s="284">
        <v>117254</v>
      </c>
      <c r="B4165" s="284" t="s">
        <v>6728</v>
      </c>
      <c r="C4165" s="284" t="s">
        <v>90</v>
      </c>
      <c r="D4165" s="285" t="s">
        <v>950</v>
      </c>
      <c r="F4165" s="242"/>
      <c r="I4165" s="284" t="s">
        <v>87</v>
      </c>
    </row>
    <row r="4166" spans="1:12" s="241" customFormat="1" ht="21.75">
      <c r="A4166" s="284">
        <v>117258</v>
      </c>
      <c r="B4166" s="284" t="s">
        <v>6729</v>
      </c>
      <c r="C4166" s="284" t="s">
        <v>167</v>
      </c>
      <c r="D4166" s="285" t="s">
        <v>768</v>
      </c>
      <c r="F4166" s="242"/>
      <c r="I4166" s="284" t="s">
        <v>87</v>
      </c>
    </row>
    <row r="4167" spans="1:12" s="241" customFormat="1" ht="21.75">
      <c r="A4167" s="284">
        <v>117261</v>
      </c>
      <c r="B4167" s="284" t="s">
        <v>6730</v>
      </c>
      <c r="C4167" s="284" t="s">
        <v>112</v>
      </c>
      <c r="D4167" s="285" t="s">
        <v>705</v>
      </c>
      <c r="F4167" s="242"/>
      <c r="I4167" s="284" t="s">
        <v>87</v>
      </c>
    </row>
    <row r="4168" spans="1:12" s="241" customFormat="1" ht="21.75">
      <c r="A4168" s="284">
        <v>117264</v>
      </c>
      <c r="B4168" s="284" t="s">
        <v>2319</v>
      </c>
      <c r="C4168" s="284" t="s">
        <v>103</v>
      </c>
      <c r="D4168" s="285" t="s">
        <v>912</v>
      </c>
      <c r="F4168" s="242"/>
      <c r="I4168" s="284" t="s">
        <v>87</v>
      </c>
    </row>
    <row r="4169" spans="1:12" s="241" customFormat="1" ht="21.75">
      <c r="A4169" s="284">
        <v>117265</v>
      </c>
      <c r="B4169" s="284" t="s">
        <v>6731</v>
      </c>
      <c r="C4169" s="284" t="s">
        <v>92</v>
      </c>
      <c r="D4169" s="285" t="s">
        <v>727</v>
      </c>
      <c r="F4169" s="242"/>
      <c r="I4169" s="284" t="s">
        <v>87</v>
      </c>
    </row>
    <row r="4170" spans="1:12" s="241" customFormat="1" ht="21.75">
      <c r="A4170" s="284">
        <v>117268</v>
      </c>
      <c r="B4170" s="284" t="s">
        <v>6732</v>
      </c>
      <c r="C4170" s="284" t="s">
        <v>432</v>
      </c>
      <c r="D4170" s="285" t="s">
        <v>796</v>
      </c>
      <c r="F4170" s="242"/>
      <c r="I4170" s="284" t="s">
        <v>87</v>
      </c>
    </row>
    <row r="4171" spans="1:12" s="241" customFormat="1" ht="21.75">
      <c r="A4171" s="284">
        <v>117271</v>
      </c>
      <c r="B4171" s="284" t="s">
        <v>6733</v>
      </c>
      <c r="C4171" s="284" t="s">
        <v>113</v>
      </c>
      <c r="D4171" s="285" t="s">
        <v>889</v>
      </c>
      <c r="F4171" s="242"/>
      <c r="I4171" s="284" t="s">
        <v>87</v>
      </c>
    </row>
    <row r="4172" spans="1:12" s="241" customFormat="1" ht="21.75">
      <c r="A4172" s="284">
        <v>117272</v>
      </c>
      <c r="B4172" s="284" t="s">
        <v>6734</v>
      </c>
      <c r="C4172" s="284" t="s">
        <v>390</v>
      </c>
      <c r="D4172" s="285" t="s">
        <v>885</v>
      </c>
      <c r="F4172" s="242"/>
      <c r="I4172" s="284" t="s">
        <v>87</v>
      </c>
    </row>
    <row r="4173" spans="1:12" s="241" customFormat="1" ht="21.75">
      <c r="A4173" s="284">
        <v>117275</v>
      </c>
      <c r="B4173" s="284" t="s">
        <v>6735</v>
      </c>
      <c r="C4173" s="284" t="s">
        <v>178</v>
      </c>
      <c r="D4173" s="285" t="s">
        <v>1617</v>
      </c>
      <c r="F4173" s="242"/>
      <c r="I4173" s="284" t="s">
        <v>87</v>
      </c>
    </row>
    <row r="4174" spans="1:12" s="241" customFormat="1" ht="21.75">
      <c r="A4174" s="284">
        <v>117277</v>
      </c>
      <c r="B4174" s="284" t="s">
        <v>6736</v>
      </c>
      <c r="C4174" s="284" t="s">
        <v>165</v>
      </c>
      <c r="D4174" s="285" t="s">
        <v>709</v>
      </c>
      <c r="F4174" s="242"/>
      <c r="I4174" s="284" t="s">
        <v>87</v>
      </c>
    </row>
    <row r="4175" spans="1:12" s="241" customFormat="1" ht="21.75">
      <c r="A4175" s="284">
        <v>117283</v>
      </c>
      <c r="B4175" s="284" t="s">
        <v>6737</v>
      </c>
      <c r="C4175" s="284" t="s">
        <v>280</v>
      </c>
      <c r="D4175" s="285" t="s">
        <v>701</v>
      </c>
      <c r="F4175" s="242"/>
      <c r="I4175" s="284" t="s">
        <v>87</v>
      </c>
      <c r="J4175" s="253"/>
      <c r="K4175" s="253"/>
      <c r="L4175" s="253"/>
    </row>
    <row r="4176" spans="1:12" s="241" customFormat="1" ht="21.75">
      <c r="A4176" s="284">
        <v>117284</v>
      </c>
      <c r="B4176" s="284" t="s">
        <v>6738</v>
      </c>
      <c r="C4176" s="284" t="s">
        <v>343</v>
      </c>
      <c r="D4176" s="285" t="s">
        <v>769</v>
      </c>
      <c r="F4176" s="242"/>
      <c r="I4176" s="284" t="s">
        <v>87</v>
      </c>
    </row>
    <row r="4177" spans="1:12" s="241" customFormat="1" ht="21.75">
      <c r="A4177" s="284">
        <v>117285</v>
      </c>
      <c r="B4177" s="284" t="s">
        <v>6739</v>
      </c>
      <c r="C4177" s="284" t="s">
        <v>86</v>
      </c>
      <c r="D4177" s="285" t="s">
        <v>1764</v>
      </c>
      <c r="F4177" s="242"/>
      <c r="I4177" s="284" t="s">
        <v>87</v>
      </c>
    </row>
    <row r="4178" spans="1:12" s="241" customFormat="1" ht="21.75">
      <c r="A4178" s="284">
        <v>117291</v>
      </c>
      <c r="B4178" s="284" t="s">
        <v>6740</v>
      </c>
      <c r="C4178" s="284" t="s">
        <v>97</v>
      </c>
      <c r="D4178" s="285" t="s">
        <v>720</v>
      </c>
      <c r="F4178" s="242"/>
      <c r="I4178" s="284" t="s">
        <v>87</v>
      </c>
      <c r="J4178" s="253"/>
      <c r="K4178" s="253"/>
      <c r="L4178" s="253"/>
    </row>
    <row r="4179" spans="1:12" s="241" customFormat="1" ht="21.75">
      <c r="A4179" s="284">
        <v>117294</v>
      </c>
      <c r="B4179" s="284" t="s">
        <v>6741</v>
      </c>
      <c r="C4179" s="284" t="s">
        <v>259</v>
      </c>
      <c r="D4179" s="285" t="s">
        <v>701</v>
      </c>
      <c r="F4179" s="242"/>
      <c r="I4179" s="284" t="s">
        <v>87</v>
      </c>
    </row>
    <row r="4180" spans="1:12" s="241" customFormat="1" ht="21.75">
      <c r="A4180" s="284">
        <v>117295</v>
      </c>
      <c r="B4180" s="284" t="s">
        <v>6742</v>
      </c>
      <c r="C4180" s="284" t="s">
        <v>198</v>
      </c>
      <c r="D4180" s="285" t="s">
        <v>1049</v>
      </c>
      <c r="F4180" s="242"/>
      <c r="I4180" s="284" t="s">
        <v>87</v>
      </c>
    </row>
    <row r="4181" spans="1:12" s="241" customFormat="1" ht="21.75">
      <c r="A4181" s="284">
        <v>117299</v>
      </c>
      <c r="B4181" s="284" t="s">
        <v>6743</v>
      </c>
      <c r="C4181" s="284" t="s">
        <v>97</v>
      </c>
      <c r="D4181" s="285" t="s">
        <v>784</v>
      </c>
      <c r="F4181" s="242"/>
      <c r="I4181" s="284" t="s">
        <v>87</v>
      </c>
    </row>
    <row r="4182" spans="1:12" s="241" customFormat="1" ht="21.75">
      <c r="A4182" s="284">
        <v>117300</v>
      </c>
      <c r="B4182" s="284" t="s">
        <v>6744</v>
      </c>
      <c r="C4182" s="284" t="s">
        <v>140</v>
      </c>
      <c r="D4182" s="285" t="s">
        <v>6745</v>
      </c>
      <c r="F4182" s="242"/>
      <c r="I4182" s="284" t="s">
        <v>87</v>
      </c>
    </row>
    <row r="4183" spans="1:12" s="241" customFormat="1" ht="21.75">
      <c r="A4183" s="284">
        <v>117304</v>
      </c>
      <c r="B4183" s="284" t="s">
        <v>6746</v>
      </c>
      <c r="C4183" s="284" t="s">
        <v>253</v>
      </c>
      <c r="D4183" s="285" t="s">
        <v>1122</v>
      </c>
      <c r="F4183" s="242"/>
      <c r="I4183" s="284" t="s">
        <v>87</v>
      </c>
    </row>
    <row r="4184" spans="1:12" s="241" customFormat="1" ht="21.75">
      <c r="A4184" s="284">
        <v>117306</v>
      </c>
      <c r="B4184" s="284" t="s">
        <v>6747</v>
      </c>
      <c r="C4184" s="284" t="s">
        <v>141</v>
      </c>
      <c r="D4184" s="285" t="s">
        <v>882</v>
      </c>
      <c r="F4184" s="242"/>
      <c r="I4184" s="284" t="s">
        <v>87</v>
      </c>
    </row>
    <row r="4185" spans="1:12" s="241" customFormat="1" ht="21.75">
      <c r="A4185" s="284">
        <v>117309</v>
      </c>
      <c r="B4185" s="284" t="s">
        <v>6748</v>
      </c>
      <c r="C4185" s="284" t="s">
        <v>146</v>
      </c>
      <c r="D4185" s="285" t="s">
        <v>1449</v>
      </c>
      <c r="F4185" s="242"/>
      <c r="I4185" s="284" t="s">
        <v>87</v>
      </c>
    </row>
    <row r="4186" spans="1:12" s="241" customFormat="1" ht="21.75">
      <c r="A4186" s="284">
        <v>117311</v>
      </c>
      <c r="B4186" s="284" t="s">
        <v>6749</v>
      </c>
      <c r="C4186" s="284" t="s">
        <v>172</v>
      </c>
      <c r="D4186" s="285" t="s">
        <v>1066</v>
      </c>
      <c r="F4186" s="242"/>
      <c r="I4186" s="284" t="s">
        <v>87</v>
      </c>
    </row>
    <row r="4187" spans="1:12" s="241" customFormat="1" ht="21.75">
      <c r="A4187" s="284">
        <v>117316</v>
      </c>
      <c r="B4187" s="284" t="s">
        <v>6750</v>
      </c>
      <c r="C4187" s="284" t="s">
        <v>204</v>
      </c>
      <c r="D4187" s="285" t="s">
        <v>1787</v>
      </c>
      <c r="F4187" s="242"/>
      <c r="I4187" s="284" t="s">
        <v>87</v>
      </c>
    </row>
    <row r="4188" spans="1:12" s="241" customFormat="1" ht="21.75">
      <c r="A4188" s="284">
        <v>117319</v>
      </c>
      <c r="B4188" s="284" t="s">
        <v>6751</v>
      </c>
      <c r="C4188" s="284" t="s">
        <v>97</v>
      </c>
      <c r="D4188" s="285" t="s">
        <v>6752</v>
      </c>
      <c r="F4188" s="242"/>
      <c r="I4188" s="284" t="s">
        <v>87</v>
      </c>
    </row>
    <row r="4189" spans="1:12" s="241" customFormat="1" ht="21.75">
      <c r="A4189" s="284">
        <v>117326</v>
      </c>
      <c r="B4189" s="284" t="s">
        <v>6753</v>
      </c>
      <c r="C4189" s="284" t="s">
        <v>344</v>
      </c>
      <c r="D4189" s="285" t="s">
        <v>1360</v>
      </c>
      <c r="F4189" s="242"/>
      <c r="I4189" s="284" t="s">
        <v>239</v>
      </c>
    </row>
    <row r="4190" spans="1:12" s="241" customFormat="1" ht="21.75">
      <c r="A4190" s="284">
        <v>117330</v>
      </c>
      <c r="B4190" s="284" t="s">
        <v>6754</v>
      </c>
      <c r="C4190" s="284" t="s">
        <v>258</v>
      </c>
      <c r="D4190" s="285" t="s">
        <v>984</v>
      </c>
      <c r="F4190" s="242"/>
      <c r="I4190" s="284" t="s">
        <v>87</v>
      </c>
    </row>
    <row r="4191" spans="1:12" s="241" customFormat="1" ht="21.75">
      <c r="A4191" s="284">
        <v>117332</v>
      </c>
      <c r="B4191" s="284" t="s">
        <v>6755</v>
      </c>
      <c r="C4191" s="284" t="s">
        <v>97</v>
      </c>
      <c r="D4191" s="285" t="s">
        <v>975</v>
      </c>
      <c r="F4191" s="242"/>
      <c r="I4191" s="284" t="s">
        <v>87</v>
      </c>
    </row>
    <row r="4192" spans="1:12" s="241" customFormat="1" ht="21.75">
      <c r="A4192" s="284">
        <v>117333</v>
      </c>
      <c r="B4192" s="284" t="s">
        <v>6756</v>
      </c>
      <c r="C4192" s="284" t="s">
        <v>325</v>
      </c>
      <c r="D4192" s="285" t="s">
        <v>540</v>
      </c>
      <c r="F4192" s="242"/>
      <c r="I4192" s="284" t="s">
        <v>87</v>
      </c>
      <c r="J4192" s="253"/>
      <c r="K4192" s="253"/>
      <c r="L4192" s="253"/>
    </row>
    <row r="4193" spans="1:12" s="241" customFormat="1" ht="21.75">
      <c r="A4193" s="284">
        <v>117334</v>
      </c>
      <c r="B4193" s="284" t="s">
        <v>6757</v>
      </c>
      <c r="C4193" s="284" t="s">
        <v>167</v>
      </c>
      <c r="D4193" s="285" t="s">
        <v>953</v>
      </c>
      <c r="F4193" s="242"/>
      <c r="I4193" s="284" t="s">
        <v>87</v>
      </c>
    </row>
    <row r="4194" spans="1:12" s="241" customFormat="1" ht="21.75">
      <c r="A4194" s="284">
        <v>117335</v>
      </c>
      <c r="B4194" s="284" t="s">
        <v>6758</v>
      </c>
      <c r="C4194" s="284" t="s">
        <v>329</v>
      </c>
      <c r="D4194" s="285" t="s">
        <v>1038</v>
      </c>
      <c r="F4194" s="242"/>
      <c r="I4194" s="284" t="s">
        <v>87</v>
      </c>
    </row>
    <row r="4195" spans="1:12" s="241" customFormat="1" ht="21.75">
      <c r="A4195" s="284">
        <v>117339</v>
      </c>
      <c r="B4195" s="284" t="s">
        <v>6759</v>
      </c>
      <c r="C4195" s="284" t="s">
        <v>6760</v>
      </c>
      <c r="D4195" s="285" t="s">
        <v>685</v>
      </c>
      <c r="F4195" s="242"/>
      <c r="I4195" s="284" t="s">
        <v>87</v>
      </c>
    </row>
    <row r="4196" spans="1:12" s="241" customFormat="1" ht="21.75">
      <c r="A4196" s="284">
        <v>117341</v>
      </c>
      <c r="B4196" s="284" t="s">
        <v>6761</v>
      </c>
      <c r="C4196" s="284" t="s">
        <v>84</v>
      </c>
      <c r="D4196" s="285" t="s">
        <v>1495</v>
      </c>
      <c r="F4196" s="242"/>
      <c r="I4196" s="284" t="s">
        <v>87</v>
      </c>
      <c r="J4196" s="253"/>
      <c r="K4196" s="253"/>
      <c r="L4196" s="253"/>
    </row>
    <row r="4197" spans="1:12" s="241" customFormat="1" ht="21.75">
      <c r="A4197" s="284">
        <v>117342</v>
      </c>
      <c r="B4197" s="284" t="s">
        <v>6762</v>
      </c>
      <c r="C4197" s="284" t="s">
        <v>140</v>
      </c>
      <c r="D4197" s="285" t="s">
        <v>6763</v>
      </c>
      <c r="F4197" s="242"/>
      <c r="I4197" s="284" t="s">
        <v>87</v>
      </c>
    </row>
    <row r="4198" spans="1:12" s="241" customFormat="1" ht="21.75">
      <c r="A4198" s="284">
        <v>117343</v>
      </c>
      <c r="B4198" s="284" t="s">
        <v>6764</v>
      </c>
      <c r="C4198" s="284" t="s">
        <v>97</v>
      </c>
      <c r="D4198" s="285" t="s">
        <v>821</v>
      </c>
      <c r="F4198" s="242"/>
      <c r="I4198" s="284" t="s">
        <v>87</v>
      </c>
    </row>
    <row r="4199" spans="1:12" s="241" customFormat="1" ht="21.75">
      <c r="A4199" s="284">
        <v>117347</v>
      </c>
      <c r="B4199" s="284" t="s">
        <v>6765</v>
      </c>
      <c r="C4199" s="284" t="s">
        <v>178</v>
      </c>
      <c r="D4199" s="285" t="s">
        <v>910</v>
      </c>
      <c r="F4199" s="242"/>
      <c r="I4199" s="284" t="s">
        <v>87</v>
      </c>
    </row>
    <row r="4200" spans="1:12" s="241" customFormat="1" ht="21.75">
      <c r="A4200" s="284">
        <v>117348</v>
      </c>
      <c r="B4200" s="284" t="s">
        <v>6766</v>
      </c>
      <c r="C4200" s="284" t="s">
        <v>255</v>
      </c>
      <c r="D4200" s="285" t="s">
        <v>918</v>
      </c>
      <c r="F4200" s="242"/>
      <c r="I4200" s="284" t="s">
        <v>87</v>
      </c>
      <c r="J4200" s="253"/>
      <c r="K4200" s="253"/>
      <c r="L4200" s="253"/>
    </row>
    <row r="4201" spans="1:12" s="241" customFormat="1" ht="21.75">
      <c r="A4201" s="284">
        <v>117350</v>
      </c>
      <c r="B4201" s="284" t="s">
        <v>6767</v>
      </c>
      <c r="C4201" s="284" t="s">
        <v>167</v>
      </c>
      <c r="D4201" s="285" t="s">
        <v>720</v>
      </c>
      <c r="F4201" s="242"/>
      <c r="I4201" s="284" t="s">
        <v>87</v>
      </c>
      <c r="J4201" s="253"/>
      <c r="K4201" s="253"/>
      <c r="L4201" s="253"/>
    </row>
    <row r="4202" spans="1:12" s="241" customFormat="1" ht="21.75">
      <c r="A4202" s="284">
        <v>117355</v>
      </c>
      <c r="B4202" s="284" t="s">
        <v>6768</v>
      </c>
      <c r="C4202" s="284" t="s">
        <v>1623</v>
      </c>
      <c r="D4202" s="285" t="s">
        <v>933</v>
      </c>
      <c r="F4202" s="242"/>
      <c r="I4202" s="284" t="s">
        <v>87</v>
      </c>
      <c r="J4202" s="253"/>
      <c r="K4202" s="253"/>
      <c r="L4202" s="253"/>
    </row>
    <row r="4203" spans="1:12" s="241" customFormat="1" ht="21.75">
      <c r="A4203" s="284">
        <v>117356</v>
      </c>
      <c r="B4203" s="284" t="s">
        <v>6769</v>
      </c>
      <c r="C4203" s="284" t="s">
        <v>167</v>
      </c>
      <c r="D4203" s="285" t="s">
        <v>809</v>
      </c>
      <c r="F4203" s="242"/>
      <c r="I4203" s="284" t="s">
        <v>87</v>
      </c>
    </row>
    <row r="4204" spans="1:12" s="241" customFormat="1" ht="21.75">
      <c r="A4204" s="284">
        <v>117358</v>
      </c>
      <c r="B4204" s="284" t="s">
        <v>6770</v>
      </c>
      <c r="C4204" s="284" t="s">
        <v>493</v>
      </c>
      <c r="D4204" s="285" t="s">
        <v>1288</v>
      </c>
      <c r="F4204" s="242"/>
      <c r="I4204" s="284" t="s">
        <v>87</v>
      </c>
    </row>
    <row r="4205" spans="1:12" s="241" customFormat="1" ht="21.75">
      <c r="A4205" s="284">
        <v>117361</v>
      </c>
      <c r="B4205" s="284" t="s">
        <v>6771</v>
      </c>
      <c r="C4205" s="284" t="s">
        <v>194</v>
      </c>
      <c r="D4205" s="285" t="s">
        <v>1146</v>
      </c>
      <c r="F4205" s="242"/>
      <c r="I4205" s="284" t="s">
        <v>87</v>
      </c>
    </row>
    <row r="4206" spans="1:12" s="241" customFormat="1" ht="21.75">
      <c r="A4206" s="284">
        <v>117362</v>
      </c>
      <c r="B4206" s="284" t="s">
        <v>6772</v>
      </c>
      <c r="C4206" s="284" t="s">
        <v>112</v>
      </c>
      <c r="D4206" s="285" t="s">
        <v>939</v>
      </c>
      <c r="F4206" s="242"/>
      <c r="I4206" s="284" t="s">
        <v>87</v>
      </c>
    </row>
    <row r="4207" spans="1:12" s="241" customFormat="1" ht="21.75">
      <c r="A4207" s="284">
        <v>117363</v>
      </c>
      <c r="B4207" s="284" t="s">
        <v>6773</v>
      </c>
      <c r="C4207" s="284" t="s">
        <v>97</v>
      </c>
      <c r="D4207" s="285" t="s">
        <v>471</v>
      </c>
      <c r="F4207" s="242"/>
      <c r="I4207" s="284" t="s">
        <v>87</v>
      </c>
    </row>
    <row r="4208" spans="1:12" s="241" customFormat="1" ht="21.75">
      <c r="A4208" s="284">
        <v>117364</v>
      </c>
      <c r="B4208" s="284" t="s">
        <v>6774</v>
      </c>
      <c r="C4208" s="284" t="s">
        <v>148</v>
      </c>
      <c r="D4208" s="285" t="s">
        <v>1600</v>
      </c>
      <c r="F4208" s="242"/>
      <c r="I4208" s="284" t="s">
        <v>87</v>
      </c>
    </row>
    <row r="4209" spans="1:12" s="241" customFormat="1" ht="21.75">
      <c r="A4209" s="284">
        <v>117366</v>
      </c>
      <c r="B4209" s="284" t="s">
        <v>6775</v>
      </c>
      <c r="C4209" s="284" t="s">
        <v>92</v>
      </c>
      <c r="D4209" s="285" t="s">
        <v>6776</v>
      </c>
      <c r="F4209" s="242"/>
      <c r="I4209" s="284" t="s">
        <v>87</v>
      </c>
      <c r="J4209" s="253"/>
      <c r="K4209" s="253"/>
      <c r="L4209" s="253"/>
    </row>
    <row r="4210" spans="1:12" s="241" customFormat="1" ht="21.75">
      <c r="A4210" s="284">
        <v>117370</v>
      </c>
      <c r="B4210" s="284" t="s">
        <v>6777</v>
      </c>
      <c r="C4210" s="284" t="s">
        <v>148</v>
      </c>
      <c r="D4210" s="285" t="s">
        <v>865</v>
      </c>
      <c r="F4210" s="242"/>
      <c r="I4210" s="284" t="s">
        <v>87</v>
      </c>
    </row>
    <row r="4211" spans="1:12" s="241" customFormat="1" ht="21.75">
      <c r="A4211" s="284">
        <v>117371</v>
      </c>
      <c r="B4211" s="284" t="s">
        <v>6778</v>
      </c>
      <c r="C4211" s="284" t="s">
        <v>198</v>
      </c>
      <c r="D4211" s="285" t="s">
        <v>1889</v>
      </c>
      <c r="F4211" s="242"/>
      <c r="I4211" s="284" t="s">
        <v>87</v>
      </c>
    </row>
    <row r="4212" spans="1:12" s="241" customFormat="1" ht="21.75">
      <c r="A4212" s="284">
        <v>117372</v>
      </c>
      <c r="B4212" s="284" t="s">
        <v>6779</v>
      </c>
      <c r="C4212" s="284" t="s">
        <v>454</v>
      </c>
      <c r="D4212" s="285" t="s">
        <v>1014</v>
      </c>
      <c r="F4212" s="242"/>
      <c r="I4212" s="284" t="s">
        <v>87</v>
      </c>
      <c r="J4212" s="253"/>
      <c r="K4212" s="253"/>
      <c r="L4212" s="253"/>
    </row>
    <row r="4213" spans="1:12" s="241" customFormat="1" ht="21.75">
      <c r="A4213" s="284">
        <v>117377</v>
      </c>
      <c r="B4213" s="284" t="s">
        <v>6780</v>
      </c>
      <c r="C4213" s="284" t="s">
        <v>337</v>
      </c>
      <c r="D4213" s="285" t="s">
        <v>685</v>
      </c>
      <c r="F4213" s="242"/>
      <c r="I4213" s="284" t="s">
        <v>87</v>
      </c>
    </row>
    <row r="4214" spans="1:12" s="241" customFormat="1" ht="21.75">
      <c r="A4214" s="284">
        <v>117383</v>
      </c>
      <c r="B4214" s="284" t="s">
        <v>6781</v>
      </c>
      <c r="C4214" s="284" t="s">
        <v>187</v>
      </c>
      <c r="D4214" s="285" t="s">
        <v>1269</v>
      </c>
      <c r="F4214" s="242"/>
      <c r="I4214" s="284" t="s">
        <v>87</v>
      </c>
    </row>
    <row r="4215" spans="1:12" s="241" customFormat="1" ht="21.75">
      <c r="A4215" s="284">
        <v>117384</v>
      </c>
      <c r="B4215" s="284" t="s">
        <v>6782</v>
      </c>
      <c r="C4215" s="284" t="s">
        <v>218</v>
      </c>
      <c r="D4215" s="285" t="s">
        <v>1669</v>
      </c>
      <c r="F4215" s="242"/>
      <c r="I4215" s="284" t="s">
        <v>87</v>
      </c>
    </row>
    <row r="4216" spans="1:12" s="241" customFormat="1" ht="21.75">
      <c r="A4216" s="284">
        <v>117387</v>
      </c>
      <c r="B4216" s="284" t="s">
        <v>6783</v>
      </c>
      <c r="C4216" s="284" t="s">
        <v>400</v>
      </c>
      <c r="D4216" s="285" t="s">
        <v>686</v>
      </c>
      <c r="F4216" s="242"/>
      <c r="I4216" s="284" t="s">
        <v>87</v>
      </c>
    </row>
    <row r="4217" spans="1:12" s="241" customFormat="1" ht="21.75">
      <c r="A4217" s="284">
        <v>117389</v>
      </c>
      <c r="B4217" s="284" t="s">
        <v>6784</v>
      </c>
      <c r="C4217" s="284" t="s">
        <v>92</v>
      </c>
      <c r="D4217" s="285" t="s">
        <v>963</v>
      </c>
      <c r="F4217" s="242"/>
      <c r="I4217" s="284" t="s">
        <v>87</v>
      </c>
    </row>
    <row r="4218" spans="1:12" s="241" customFormat="1" ht="21.75">
      <c r="A4218" s="284">
        <v>117390</v>
      </c>
      <c r="B4218" s="284" t="s">
        <v>6785</v>
      </c>
      <c r="C4218" s="284" t="s">
        <v>303</v>
      </c>
      <c r="D4218" s="285" t="s">
        <v>912</v>
      </c>
      <c r="F4218" s="242"/>
      <c r="I4218" s="284" t="s">
        <v>87</v>
      </c>
    </row>
    <row r="4219" spans="1:12" s="241" customFormat="1" ht="21.75">
      <c r="A4219" s="284">
        <v>117391</v>
      </c>
      <c r="B4219" s="284" t="s">
        <v>6786</v>
      </c>
      <c r="C4219" s="284" t="s">
        <v>6787</v>
      </c>
      <c r="D4219" s="285" t="s">
        <v>1706</v>
      </c>
      <c r="F4219" s="242"/>
      <c r="I4219" s="284" t="s">
        <v>87</v>
      </c>
    </row>
    <row r="4220" spans="1:12" s="241" customFormat="1" ht="21.75">
      <c r="A4220" s="284">
        <v>117393</v>
      </c>
      <c r="B4220" s="284" t="s">
        <v>6788</v>
      </c>
      <c r="C4220" s="284" t="s">
        <v>97</v>
      </c>
      <c r="D4220" s="285" t="s">
        <v>684</v>
      </c>
      <c r="F4220" s="242"/>
      <c r="I4220" s="284" t="s">
        <v>87</v>
      </c>
    </row>
    <row r="4221" spans="1:12" s="241" customFormat="1" ht="21.75">
      <c r="A4221" s="284">
        <v>117394</v>
      </c>
      <c r="B4221" s="284" t="s">
        <v>6789</v>
      </c>
      <c r="C4221" s="284" t="s">
        <v>615</v>
      </c>
      <c r="D4221" s="285" t="s">
        <v>890</v>
      </c>
      <c r="F4221" s="242"/>
      <c r="I4221" s="284" t="s">
        <v>87</v>
      </c>
      <c r="J4221" s="253"/>
      <c r="K4221" s="253"/>
      <c r="L4221" s="253"/>
    </row>
    <row r="4222" spans="1:12" s="241" customFormat="1" ht="21.75">
      <c r="A4222" s="284">
        <v>117396</v>
      </c>
      <c r="B4222" s="284" t="s">
        <v>6790</v>
      </c>
      <c r="C4222" s="284" t="s">
        <v>167</v>
      </c>
      <c r="D4222" s="285" t="s">
        <v>689</v>
      </c>
      <c r="F4222" s="242"/>
      <c r="I4222" s="284" t="s">
        <v>87</v>
      </c>
    </row>
    <row r="4223" spans="1:12" s="241" customFormat="1" ht="21.75">
      <c r="A4223" s="284">
        <v>117399</v>
      </c>
      <c r="B4223" s="284" t="s">
        <v>6791</v>
      </c>
      <c r="C4223" s="284" t="s">
        <v>152</v>
      </c>
      <c r="D4223" s="285" t="s">
        <v>745</v>
      </c>
      <c r="F4223" s="242"/>
      <c r="I4223" s="284" t="s">
        <v>87</v>
      </c>
      <c r="J4223" s="253"/>
      <c r="K4223" s="253"/>
      <c r="L4223" s="253"/>
    </row>
    <row r="4224" spans="1:12" s="241" customFormat="1" ht="21.75">
      <c r="A4224" s="284">
        <v>117400</v>
      </c>
      <c r="B4224" s="284" t="s">
        <v>6792</v>
      </c>
      <c r="C4224" s="284" t="s">
        <v>611</v>
      </c>
      <c r="D4224" s="285" t="s">
        <v>6793</v>
      </c>
      <c r="F4224" s="242"/>
      <c r="I4224" s="284" t="s">
        <v>87</v>
      </c>
    </row>
    <row r="4225" spans="1:12" s="241" customFormat="1" ht="21.75">
      <c r="A4225" s="284">
        <v>117403</v>
      </c>
      <c r="B4225" s="284" t="s">
        <v>6794</v>
      </c>
      <c r="C4225" s="284" t="s">
        <v>154</v>
      </c>
      <c r="D4225" s="285" t="s">
        <v>1029</v>
      </c>
      <c r="F4225" s="242"/>
      <c r="I4225" s="284" t="s">
        <v>87</v>
      </c>
      <c r="J4225" s="253"/>
      <c r="K4225" s="253"/>
      <c r="L4225" s="253"/>
    </row>
    <row r="4226" spans="1:12" s="241" customFormat="1" ht="21.75">
      <c r="A4226" s="284">
        <v>117404</v>
      </c>
      <c r="B4226" s="284" t="s">
        <v>6795</v>
      </c>
      <c r="C4226" s="284" t="s">
        <v>97</v>
      </c>
      <c r="D4226" s="285" t="s">
        <v>820</v>
      </c>
      <c r="F4226" s="242"/>
      <c r="I4226" s="284" t="s">
        <v>87</v>
      </c>
    </row>
    <row r="4227" spans="1:12" s="241" customFormat="1" ht="21.75">
      <c r="A4227" s="284">
        <v>117405</v>
      </c>
      <c r="B4227" s="284" t="s">
        <v>6796</v>
      </c>
      <c r="C4227" s="284" t="s">
        <v>103</v>
      </c>
      <c r="D4227" s="285" t="s">
        <v>6797</v>
      </c>
      <c r="F4227" s="242"/>
      <c r="I4227" s="284" t="s">
        <v>87</v>
      </c>
      <c r="J4227" s="253"/>
      <c r="K4227" s="253"/>
      <c r="L4227" s="253"/>
    </row>
    <row r="4228" spans="1:12" s="241" customFormat="1" ht="21.75">
      <c r="A4228" s="284">
        <v>117407</v>
      </c>
      <c r="B4228" s="284" t="s">
        <v>6798</v>
      </c>
      <c r="C4228" s="284" t="s">
        <v>167</v>
      </c>
      <c r="D4228" s="285" t="s">
        <v>910</v>
      </c>
      <c r="F4228" s="242"/>
      <c r="I4228" s="284" t="s">
        <v>87</v>
      </c>
    </row>
    <row r="4229" spans="1:12" s="241" customFormat="1" ht="21.75">
      <c r="A4229" s="284">
        <v>117408</v>
      </c>
      <c r="B4229" s="284" t="s">
        <v>6799</v>
      </c>
      <c r="C4229" s="284" t="s">
        <v>381</v>
      </c>
      <c r="D4229" s="285" t="s">
        <v>1434</v>
      </c>
      <c r="F4229" s="242"/>
      <c r="I4229" s="284" t="s">
        <v>87</v>
      </c>
    </row>
    <row r="4230" spans="1:12" s="241" customFormat="1" ht="21.75">
      <c r="A4230" s="284">
        <v>117412</v>
      </c>
      <c r="B4230" s="284" t="s">
        <v>6800</v>
      </c>
      <c r="C4230" s="284" t="s">
        <v>604</v>
      </c>
      <c r="D4230" s="285" t="s">
        <v>796</v>
      </c>
      <c r="F4230" s="242"/>
      <c r="I4230" s="284" t="s">
        <v>87</v>
      </c>
      <c r="J4230" s="253"/>
      <c r="K4230" s="253"/>
      <c r="L4230" s="253"/>
    </row>
    <row r="4231" spans="1:12" s="241" customFormat="1" ht="21.75">
      <c r="A4231" s="284">
        <v>117413</v>
      </c>
      <c r="B4231" s="284" t="s">
        <v>6801</v>
      </c>
      <c r="C4231" s="284" t="s">
        <v>487</v>
      </c>
      <c r="D4231" s="285" t="s">
        <v>966</v>
      </c>
      <c r="F4231" s="242"/>
      <c r="I4231" s="284" t="s">
        <v>87</v>
      </c>
    </row>
    <row r="4232" spans="1:12" s="241" customFormat="1" ht="21.75">
      <c r="A4232" s="284">
        <v>117416</v>
      </c>
      <c r="B4232" s="284" t="s">
        <v>6802</v>
      </c>
      <c r="C4232" s="284" t="s">
        <v>90</v>
      </c>
      <c r="D4232" s="285" t="s">
        <v>1070</v>
      </c>
      <c r="F4232" s="242"/>
      <c r="I4232" s="284" t="s">
        <v>87</v>
      </c>
    </row>
    <row r="4233" spans="1:12" s="241" customFormat="1" ht="21.75">
      <c r="A4233" s="284">
        <v>117417</v>
      </c>
      <c r="B4233" s="284" t="s">
        <v>6803</v>
      </c>
      <c r="C4233" s="284" t="s">
        <v>265</v>
      </c>
      <c r="D4233" s="285" t="s">
        <v>1046</v>
      </c>
      <c r="F4233" s="242"/>
      <c r="I4233" s="284" t="s">
        <v>87</v>
      </c>
    </row>
    <row r="4234" spans="1:12" s="241" customFormat="1" ht="21.75">
      <c r="A4234" s="284">
        <v>117419</v>
      </c>
      <c r="B4234" s="284" t="s">
        <v>6804</v>
      </c>
      <c r="C4234" s="284" t="s">
        <v>97</v>
      </c>
      <c r="D4234" s="285" t="s">
        <v>1502</v>
      </c>
      <c r="F4234" s="242"/>
      <c r="I4234" s="284" t="s">
        <v>87</v>
      </c>
    </row>
    <row r="4235" spans="1:12" s="241" customFormat="1" ht="21.75">
      <c r="A4235" s="284">
        <v>117420</v>
      </c>
      <c r="B4235" s="284" t="s">
        <v>6805</v>
      </c>
      <c r="C4235" s="284" t="s">
        <v>6806</v>
      </c>
      <c r="D4235" s="285" t="s">
        <v>887</v>
      </c>
      <c r="F4235" s="242"/>
      <c r="I4235" s="284" t="s">
        <v>87</v>
      </c>
      <c r="J4235" s="253"/>
      <c r="K4235" s="253"/>
      <c r="L4235" s="253"/>
    </row>
    <row r="4236" spans="1:12" s="241" customFormat="1" ht="21.75">
      <c r="A4236" s="284">
        <v>117422</v>
      </c>
      <c r="B4236" s="284" t="s">
        <v>6807</v>
      </c>
      <c r="C4236" s="284" t="s">
        <v>199</v>
      </c>
      <c r="D4236" s="285" t="s">
        <v>803</v>
      </c>
      <c r="F4236" s="242"/>
      <c r="I4236" s="284" t="s">
        <v>87</v>
      </c>
    </row>
    <row r="4237" spans="1:12" s="241" customFormat="1" ht="21.75">
      <c r="A4237" s="284">
        <v>117423</v>
      </c>
      <c r="B4237" s="284" t="s">
        <v>6808</v>
      </c>
      <c r="C4237" s="284" t="s">
        <v>386</v>
      </c>
      <c r="D4237" s="285" t="s">
        <v>782</v>
      </c>
      <c r="F4237" s="242"/>
      <c r="I4237" s="284" t="s">
        <v>87</v>
      </c>
    </row>
    <row r="4238" spans="1:12" s="241" customFormat="1" ht="21.75">
      <c r="A4238" s="284">
        <v>117425</v>
      </c>
      <c r="B4238" s="284" t="s">
        <v>6809</v>
      </c>
      <c r="C4238" s="284" t="s">
        <v>148</v>
      </c>
      <c r="D4238" s="285" t="s">
        <v>3452</v>
      </c>
      <c r="F4238" s="242"/>
      <c r="I4238" s="284" t="s">
        <v>87</v>
      </c>
    </row>
    <row r="4239" spans="1:12" s="241" customFormat="1" ht="21.75">
      <c r="A4239" s="284">
        <v>117427</v>
      </c>
      <c r="B4239" s="284" t="s">
        <v>6810</v>
      </c>
      <c r="C4239" s="284" t="s">
        <v>105</v>
      </c>
      <c r="D4239" s="285" t="s">
        <v>767</v>
      </c>
      <c r="F4239" s="242"/>
      <c r="I4239" s="284" t="s">
        <v>87</v>
      </c>
    </row>
    <row r="4240" spans="1:12" s="241" customFormat="1" ht="21.75">
      <c r="A4240" s="284">
        <v>117429</v>
      </c>
      <c r="B4240" s="284" t="s">
        <v>6811</v>
      </c>
      <c r="C4240" s="284" t="s">
        <v>250</v>
      </c>
      <c r="D4240" s="285" t="s">
        <v>745</v>
      </c>
      <c r="F4240" s="242"/>
      <c r="I4240" s="284" t="s">
        <v>87</v>
      </c>
      <c r="J4240" s="253"/>
      <c r="K4240" s="253"/>
      <c r="L4240" s="253"/>
    </row>
    <row r="4241" spans="1:12" s="241" customFormat="1" ht="21.75">
      <c r="A4241" s="284">
        <v>117430</v>
      </c>
      <c r="B4241" s="284" t="s">
        <v>6812</v>
      </c>
      <c r="C4241" s="284" t="s">
        <v>287</v>
      </c>
      <c r="D4241" s="285" t="s">
        <v>977</v>
      </c>
      <c r="F4241" s="242"/>
      <c r="I4241" s="284" t="s">
        <v>87</v>
      </c>
    </row>
    <row r="4242" spans="1:12" s="241" customFormat="1" ht="21.75">
      <c r="A4242" s="284">
        <v>117433</v>
      </c>
      <c r="B4242" s="284" t="s">
        <v>6813</v>
      </c>
      <c r="C4242" s="284" t="s">
        <v>97</v>
      </c>
      <c r="D4242" s="285" t="s">
        <v>700</v>
      </c>
      <c r="F4242" s="242"/>
      <c r="I4242" s="284" t="s">
        <v>87</v>
      </c>
    </row>
    <row r="4243" spans="1:12" s="241" customFormat="1" ht="21.75">
      <c r="A4243" s="284">
        <v>117434</v>
      </c>
      <c r="B4243" s="284" t="s">
        <v>6814</v>
      </c>
      <c r="C4243" s="284" t="s">
        <v>97</v>
      </c>
      <c r="D4243" s="285" t="s">
        <v>952</v>
      </c>
      <c r="F4243" s="242"/>
      <c r="I4243" s="284" t="s">
        <v>87</v>
      </c>
    </row>
    <row r="4244" spans="1:12" s="241" customFormat="1" ht="21.75">
      <c r="A4244" s="284">
        <v>117435</v>
      </c>
      <c r="B4244" s="284" t="s">
        <v>6815</v>
      </c>
      <c r="C4244" s="284" t="s">
        <v>187</v>
      </c>
      <c r="D4244" s="285" t="s">
        <v>685</v>
      </c>
      <c r="F4244" s="242"/>
      <c r="I4244" s="284" t="s">
        <v>87</v>
      </c>
    </row>
    <row r="4245" spans="1:12" s="241" customFormat="1" ht="21.75">
      <c r="A4245" s="284">
        <v>117437</v>
      </c>
      <c r="B4245" s="284" t="s">
        <v>6816</v>
      </c>
      <c r="C4245" s="284" t="s">
        <v>287</v>
      </c>
      <c r="D4245" s="285" t="s">
        <v>756</v>
      </c>
      <c r="F4245" s="242"/>
      <c r="I4245" s="284" t="s">
        <v>87</v>
      </c>
    </row>
    <row r="4246" spans="1:12" s="241" customFormat="1" ht="21.75">
      <c r="A4246" s="284">
        <v>117438</v>
      </c>
      <c r="B4246" s="284" t="s">
        <v>6817</v>
      </c>
      <c r="C4246" s="284" t="s">
        <v>229</v>
      </c>
      <c r="D4246" s="285" t="s">
        <v>1346</v>
      </c>
      <c r="F4246" s="242"/>
      <c r="I4246" s="284" t="s">
        <v>87</v>
      </c>
    </row>
    <row r="4247" spans="1:12" s="241" customFormat="1" ht="21.75">
      <c r="A4247" s="284">
        <v>117440</v>
      </c>
      <c r="B4247" s="284" t="s">
        <v>6818</v>
      </c>
      <c r="C4247" s="284" t="s">
        <v>1799</v>
      </c>
      <c r="D4247" s="285" t="s">
        <v>781</v>
      </c>
      <c r="F4247" s="242"/>
      <c r="I4247" s="284" t="s">
        <v>87</v>
      </c>
    </row>
    <row r="4248" spans="1:12" s="241" customFormat="1" ht="21.75">
      <c r="A4248" s="284">
        <v>117442</v>
      </c>
      <c r="B4248" s="284" t="s">
        <v>463</v>
      </c>
      <c r="C4248" s="284" t="s">
        <v>167</v>
      </c>
      <c r="D4248" s="285" t="s">
        <v>6819</v>
      </c>
      <c r="F4248" s="242"/>
      <c r="I4248" s="284" t="s">
        <v>87</v>
      </c>
      <c r="J4248" s="253"/>
      <c r="K4248" s="253"/>
      <c r="L4248" s="253"/>
    </row>
    <row r="4249" spans="1:12" s="241" customFormat="1" ht="21.75">
      <c r="A4249" s="284">
        <v>117443</v>
      </c>
      <c r="B4249" s="284" t="s">
        <v>6820</v>
      </c>
      <c r="C4249" s="284" t="s">
        <v>294</v>
      </c>
      <c r="D4249" s="285" t="s">
        <v>788</v>
      </c>
      <c r="F4249" s="242"/>
      <c r="I4249" s="284" t="s">
        <v>87</v>
      </c>
    </row>
    <row r="4250" spans="1:12" s="241" customFormat="1" ht="21.75">
      <c r="A4250" s="284">
        <v>117449</v>
      </c>
      <c r="B4250" s="284" t="s">
        <v>6821</v>
      </c>
      <c r="C4250" s="284" t="s">
        <v>167</v>
      </c>
      <c r="D4250" s="285" t="s">
        <v>6822</v>
      </c>
      <c r="F4250" s="242"/>
      <c r="I4250" s="284" t="s">
        <v>87</v>
      </c>
    </row>
    <row r="4251" spans="1:12" s="241" customFormat="1" ht="21.75">
      <c r="A4251" s="284">
        <v>117451</v>
      </c>
      <c r="B4251" s="284" t="s">
        <v>6823</v>
      </c>
      <c r="C4251" s="284" t="s">
        <v>6824</v>
      </c>
      <c r="D4251" s="285" t="s">
        <v>828</v>
      </c>
      <c r="F4251" s="242"/>
      <c r="I4251" s="284" t="s">
        <v>87</v>
      </c>
    </row>
    <row r="4252" spans="1:12" s="241" customFormat="1" ht="21.75">
      <c r="A4252" s="284">
        <v>117453</v>
      </c>
      <c r="B4252" s="284" t="s">
        <v>6825</v>
      </c>
      <c r="C4252" s="284" t="s">
        <v>430</v>
      </c>
      <c r="D4252" s="285" t="s">
        <v>732</v>
      </c>
      <c r="F4252" s="242"/>
      <c r="I4252" s="284" t="s">
        <v>87</v>
      </c>
    </row>
    <row r="4253" spans="1:12" s="241" customFormat="1" ht="21.75">
      <c r="A4253" s="284">
        <v>117454</v>
      </c>
      <c r="B4253" s="284" t="s">
        <v>6826</v>
      </c>
      <c r="C4253" s="284" t="s">
        <v>429</v>
      </c>
      <c r="D4253" s="285" t="s">
        <v>818</v>
      </c>
      <c r="F4253" s="242"/>
      <c r="I4253" s="284" t="s">
        <v>87</v>
      </c>
    </row>
    <row r="4254" spans="1:12" s="241" customFormat="1" ht="21.75">
      <c r="A4254" s="284">
        <v>117455</v>
      </c>
      <c r="B4254" s="284" t="s">
        <v>6827</v>
      </c>
      <c r="C4254" s="284" t="s">
        <v>1344</v>
      </c>
      <c r="D4254" s="285" t="s">
        <v>1159</v>
      </c>
      <c r="F4254" s="242"/>
      <c r="I4254" s="284" t="s">
        <v>87</v>
      </c>
      <c r="J4254" s="253"/>
      <c r="K4254" s="253"/>
      <c r="L4254" s="253"/>
    </row>
    <row r="4255" spans="1:12" s="241" customFormat="1" ht="21.75">
      <c r="A4255" s="284">
        <v>117457</v>
      </c>
      <c r="B4255" s="284" t="s">
        <v>6828</v>
      </c>
      <c r="C4255" s="284" t="s">
        <v>92</v>
      </c>
      <c r="D4255" s="285" t="s">
        <v>923</v>
      </c>
      <c r="F4255" s="242"/>
      <c r="I4255" s="284" t="s">
        <v>87</v>
      </c>
      <c r="J4255" s="253"/>
      <c r="K4255" s="253"/>
      <c r="L4255" s="253"/>
    </row>
    <row r="4256" spans="1:12" s="241" customFormat="1" ht="21.75">
      <c r="A4256" s="284">
        <v>117458</v>
      </c>
      <c r="B4256" s="284" t="s">
        <v>6829</v>
      </c>
      <c r="C4256" s="284" t="s">
        <v>158</v>
      </c>
      <c r="D4256" s="285" t="s">
        <v>937</v>
      </c>
      <c r="F4256" s="242"/>
      <c r="I4256" s="284" t="s">
        <v>87</v>
      </c>
    </row>
    <row r="4257" spans="1:12" s="241" customFormat="1" ht="21.75">
      <c r="A4257" s="284">
        <v>117459</v>
      </c>
      <c r="B4257" s="284" t="s">
        <v>6830</v>
      </c>
      <c r="C4257" s="284" t="s">
        <v>253</v>
      </c>
      <c r="D4257" s="285" t="s">
        <v>854</v>
      </c>
      <c r="F4257" s="242"/>
      <c r="I4257" s="284" t="s">
        <v>87</v>
      </c>
      <c r="J4257" s="253"/>
      <c r="K4257" s="253"/>
      <c r="L4257" s="253"/>
    </row>
    <row r="4258" spans="1:12" s="241" customFormat="1" ht="21.75">
      <c r="A4258" s="284">
        <v>117460</v>
      </c>
      <c r="B4258" s="284" t="s">
        <v>6831</v>
      </c>
      <c r="C4258" s="284" t="s">
        <v>86</v>
      </c>
      <c r="D4258" s="285" t="s">
        <v>1805</v>
      </c>
      <c r="F4258" s="242"/>
      <c r="I4258" s="284" t="s">
        <v>87</v>
      </c>
    </row>
    <row r="4259" spans="1:12" s="241" customFormat="1" ht="21.75">
      <c r="A4259" s="284">
        <v>117462</v>
      </c>
      <c r="B4259" s="284" t="s">
        <v>6832</v>
      </c>
      <c r="C4259" s="284" t="s">
        <v>86</v>
      </c>
      <c r="D4259" s="285" t="s">
        <v>725</v>
      </c>
      <c r="F4259" s="242"/>
      <c r="I4259" s="284" t="s">
        <v>87</v>
      </c>
    </row>
    <row r="4260" spans="1:12" s="241" customFormat="1" ht="21.75">
      <c r="A4260" s="284">
        <v>117465</v>
      </c>
      <c r="B4260" s="284" t="s">
        <v>6833</v>
      </c>
      <c r="C4260" s="284" t="s">
        <v>6834</v>
      </c>
      <c r="D4260" s="285" t="s">
        <v>752</v>
      </c>
      <c r="F4260" s="242"/>
      <c r="I4260" s="284" t="s">
        <v>87</v>
      </c>
    </row>
    <row r="4261" spans="1:12" s="241" customFormat="1" ht="21.75">
      <c r="A4261" s="284">
        <v>117472</v>
      </c>
      <c r="B4261" s="284" t="s">
        <v>6835</v>
      </c>
      <c r="C4261" s="284" t="s">
        <v>134</v>
      </c>
      <c r="D4261" s="285" t="s">
        <v>890</v>
      </c>
      <c r="F4261" s="242"/>
      <c r="I4261" s="284" t="s">
        <v>87</v>
      </c>
    </row>
    <row r="4262" spans="1:12" s="241" customFormat="1" ht="21.75">
      <c r="A4262" s="284">
        <v>117473</v>
      </c>
      <c r="B4262" s="284" t="s">
        <v>6836</v>
      </c>
      <c r="C4262" s="284" t="s">
        <v>219</v>
      </c>
      <c r="D4262" s="285" t="s">
        <v>701</v>
      </c>
      <c r="F4262" s="242"/>
      <c r="I4262" s="284" t="s">
        <v>87</v>
      </c>
    </row>
    <row r="4263" spans="1:12" s="241" customFormat="1" ht="21.75">
      <c r="A4263" s="284">
        <v>117475</v>
      </c>
      <c r="B4263" s="284" t="s">
        <v>6837</v>
      </c>
      <c r="C4263" s="284" t="s">
        <v>530</v>
      </c>
      <c r="D4263" s="285" t="s">
        <v>782</v>
      </c>
      <c r="F4263" s="242"/>
      <c r="I4263" s="284" t="s">
        <v>87</v>
      </c>
    </row>
    <row r="4264" spans="1:12" s="241" customFormat="1" ht="21.75">
      <c r="A4264" s="284">
        <v>117476</v>
      </c>
      <c r="B4264" s="284" t="s">
        <v>6838</v>
      </c>
      <c r="C4264" s="284" t="s">
        <v>193</v>
      </c>
      <c r="D4264" s="285" t="s">
        <v>916</v>
      </c>
      <c r="F4264" s="242"/>
      <c r="I4264" s="284" t="s">
        <v>87</v>
      </c>
      <c r="J4264" s="253"/>
      <c r="K4264" s="253"/>
      <c r="L4264" s="253"/>
    </row>
    <row r="4265" spans="1:12" s="241" customFormat="1" ht="21.75">
      <c r="A4265" s="284">
        <v>117477</v>
      </c>
      <c r="B4265" s="284" t="s">
        <v>6839</v>
      </c>
      <c r="C4265" s="284" t="s">
        <v>562</v>
      </c>
      <c r="D4265" s="285" t="s">
        <v>884</v>
      </c>
      <c r="F4265" s="242"/>
      <c r="I4265" s="284" t="s">
        <v>87</v>
      </c>
    </row>
    <row r="4266" spans="1:12" s="241" customFormat="1" ht="21.75">
      <c r="A4266" s="284">
        <v>117480</v>
      </c>
      <c r="B4266" s="284" t="s">
        <v>6840</v>
      </c>
      <c r="C4266" s="284" t="s">
        <v>90</v>
      </c>
      <c r="D4266" s="285" t="s">
        <v>698</v>
      </c>
      <c r="F4266" s="242"/>
      <c r="I4266" s="284" t="s">
        <v>87</v>
      </c>
    </row>
    <row r="4267" spans="1:12" s="241" customFormat="1" ht="21.75">
      <c r="A4267" s="284">
        <v>117482</v>
      </c>
      <c r="B4267" s="284" t="s">
        <v>3677</v>
      </c>
      <c r="C4267" s="284" t="s">
        <v>155</v>
      </c>
      <c r="D4267" s="285" t="s">
        <v>890</v>
      </c>
      <c r="F4267" s="242"/>
      <c r="I4267" s="284" t="s">
        <v>87</v>
      </c>
    </row>
    <row r="4268" spans="1:12" s="241" customFormat="1" ht="21.75">
      <c r="A4268" s="284">
        <v>117484</v>
      </c>
      <c r="B4268" s="284" t="s">
        <v>6841</v>
      </c>
      <c r="C4268" s="284" t="s">
        <v>167</v>
      </c>
      <c r="D4268" s="285" t="s">
        <v>773</v>
      </c>
      <c r="F4268" s="242"/>
      <c r="I4268" s="284" t="s">
        <v>87</v>
      </c>
      <c r="J4268" s="253"/>
      <c r="K4268" s="253"/>
      <c r="L4268" s="253"/>
    </row>
    <row r="4269" spans="1:12" s="241" customFormat="1" ht="21.75">
      <c r="A4269" s="284">
        <v>117486</v>
      </c>
      <c r="B4269" s="284" t="s">
        <v>6842</v>
      </c>
      <c r="C4269" s="284" t="s">
        <v>487</v>
      </c>
      <c r="D4269" s="285" t="s">
        <v>912</v>
      </c>
      <c r="F4269" s="242"/>
      <c r="I4269" s="284" t="s">
        <v>87</v>
      </c>
    </row>
    <row r="4270" spans="1:12" s="241" customFormat="1" ht="21.75">
      <c r="A4270" s="284">
        <v>117487</v>
      </c>
      <c r="B4270" s="284" t="s">
        <v>6843</v>
      </c>
      <c r="C4270" s="284" t="s">
        <v>290</v>
      </c>
      <c r="D4270" s="285" t="s">
        <v>1515</v>
      </c>
      <c r="F4270" s="242"/>
      <c r="I4270" s="284" t="s">
        <v>87</v>
      </c>
    </row>
    <row r="4271" spans="1:12" s="241" customFormat="1" ht="21.75">
      <c r="A4271" s="284">
        <v>117488</v>
      </c>
      <c r="B4271" s="284" t="s">
        <v>6844</v>
      </c>
      <c r="C4271" s="284" t="s">
        <v>6845</v>
      </c>
      <c r="D4271" s="285" t="s">
        <v>773</v>
      </c>
      <c r="F4271" s="242"/>
      <c r="I4271" s="284" t="s">
        <v>87</v>
      </c>
    </row>
    <row r="4272" spans="1:12" s="241" customFormat="1" ht="21.75">
      <c r="A4272" s="284">
        <v>117490</v>
      </c>
      <c r="B4272" s="284" t="s">
        <v>2180</v>
      </c>
      <c r="C4272" s="284" t="s">
        <v>97</v>
      </c>
      <c r="D4272" s="285" t="s">
        <v>852</v>
      </c>
      <c r="F4272" s="242"/>
      <c r="I4272" s="284" t="s">
        <v>87</v>
      </c>
    </row>
    <row r="4273" spans="1:12" s="241" customFormat="1" ht="21.75">
      <c r="A4273" s="284">
        <v>117491</v>
      </c>
      <c r="B4273" s="284" t="s">
        <v>6846</v>
      </c>
      <c r="C4273" s="284" t="s">
        <v>562</v>
      </c>
      <c r="D4273" s="285" t="s">
        <v>841</v>
      </c>
      <c r="F4273" s="242"/>
      <c r="I4273" s="284" t="s">
        <v>87</v>
      </c>
      <c r="J4273" s="253"/>
      <c r="K4273" s="253"/>
      <c r="L4273" s="253"/>
    </row>
    <row r="4274" spans="1:12" s="241" customFormat="1" ht="21.75">
      <c r="A4274" s="284">
        <v>117495</v>
      </c>
      <c r="B4274" s="284" t="s">
        <v>6847</v>
      </c>
      <c r="C4274" s="284" t="s">
        <v>101</v>
      </c>
      <c r="D4274" s="285" t="s">
        <v>1329</v>
      </c>
      <c r="F4274" s="242"/>
      <c r="I4274" s="284" t="s">
        <v>87</v>
      </c>
    </row>
    <row r="4275" spans="1:12" s="241" customFormat="1" ht="21.75">
      <c r="A4275" s="284">
        <v>117496</v>
      </c>
      <c r="B4275" s="284" t="s">
        <v>6848</v>
      </c>
      <c r="C4275" s="284" t="s">
        <v>125</v>
      </c>
      <c r="D4275" s="285" t="s">
        <v>6849</v>
      </c>
      <c r="F4275" s="242"/>
      <c r="I4275" s="284" t="s">
        <v>87</v>
      </c>
    </row>
    <row r="4276" spans="1:12" s="241" customFormat="1" ht="21.75">
      <c r="A4276" s="284">
        <v>117501</v>
      </c>
      <c r="B4276" s="284" t="s">
        <v>6850</v>
      </c>
      <c r="C4276" s="284" t="s">
        <v>92</v>
      </c>
      <c r="D4276" s="285" t="s">
        <v>685</v>
      </c>
      <c r="F4276" s="242"/>
      <c r="I4276" s="284" t="s">
        <v>87</v>
      </c>
      <c r="J4276" s="253"/>
      <c r="K4276" s="253"/>
      <c r="L4276" s="253"/>
    </row>
    <row r="4277" spans="1:12" s="241" customFormat="1" ht="21.75">
      <c r="A4277" s="284">
        <v>117505</v>
      </c>
      <c r="B4277" s="284" t="s">
        <v>6851</v>
      </c>
      <c r="C4277" s="284" t="s">
        <v>1010</v>
      </c>
      <c r="D4277" s="285" t="s">
        <v>857</v>
      </c>
      <c r="F4277" s="242"/>
      <c r="I4277" s="284" t="s">
        <v>87</v>
      </c>
    </row>
    <row r="4278" spans="1:12" s="241" customFormat="1" ht="21.75">
      <c r="A4278" s="284">
        <v>117506</v>
      </c>
      <c r="B4278" s="284" t="s">
        <v>6852</v>
      </c>
      <c r="C4278" s="284" t="s">
        <v>547</v>
      </c>
      <c r="D4278" s="285" t="s">
        <v>1245</v>
      </c>
      <c r="F4278" s="242"/>
      <c r="I4278" s="284" t="s">
        <v>87</v>
      </c>
    </row>
    <row r="4279" spans="1:12" s="241" customFormat="1" ht="21.75">
      <c r="A4279" s="284">
        <v>117509</v>
      </c>
      <c r="B4279" s="284" t="s">
        <v>6853</v>
      </c>
      <c r="C4279" s="284" t="s">
        <v>173</v>
      </c>
      <c r="D4279" s="285" t="s">
        <v>984</v>
      </c>
      <c r="F4279" s="242"/>
      <c r="I4279" s="284" t="s">
        <v>87</v>
      </c>
    </row>
    <row r="4280" spans="1:12" s="241" customFormat="1" ht="21.75">
      <c r="A4280" s="284">
        <v>117510</v>
      </c>
      <c r="B4280" s="284" t="s">
        <v>6854</v>
      </c>
      <c r="C4280" s="284" t="s">
        <v>597</v>
      </c>
      <c r="D4280" s="285" t="s">
        <v>1739</v>
      </c>
      <c r="F4280" s="242"/>
      <c r="I4280" s="284" t="s">
        <v>87</v>
      </c>
    </row>
    <row r="4281" spans="1:12" s="241" customFormat="1" ht="21.75">
      <c r="A4281" s="284">
        <v>117511</v>
      </c>
      <c r="B4281" s="284" t="s">
        <v>6855</v>
      </c>
      <c r="C4281" s="284" t="s">
        <v>439</v>
      </c>
      <c r="D4281" s="285" t="s">
        <v>1387</v>
      </c>
      <c r="F4281" s="242"/>
      <c r="I4281" s="284" t="s">
        <v>87</v>
      </c>
    </row>
    <row r="4282" spans="1:12" s="241" customFormat="1" ht="21.75">
      <c r="A4282" s="284">
        <v>117512</v>
      </c>
      <c r="B4282" s="284" t="s">
        <v>6856</v>
      </c>
      <c r="C4282" s="284" t="s">
        <v>386</v>
      </c>
      <c r="D4282" s="285" t="s">
        <v>900</v>
      </c>
      <c r="F4282" s="242"/>
      <c r="I4282" s="284" t="s">
        <v>87</v>
      </c>
    </row>
    <row r="4283" spans="1:12" s="241" customFormat="1" ht="21.75">
      <c r="A4283" s="284">
        <v>117514</v>
      </c>
      <c r="B4283" s="284" t="s">
        <v>6857</v>
      </c>
      <c r="C4283" s="284" t="s">
        <v>430</v>
      </c>
      <c r="D4283" s="285" t="s">
        <v>1121</v>
      </c>
      <c r="F4283" s="242"/>
      <c r="I4283" s="284" t="s">
        <v>87</v>
      </c>
    </row>
    <row r="4284" spans="1:12" s="241" customFormat="1" ht="21.75">
      <c r="A4284" s="284">
        <v>117515</v>
      </c>
      <c r="B4284" s="284" t="s">
        <v>6858</v>
      </c>
      <c r="C4284" s="284" t="s">
        <v>160</v>
      </c>
      <c r="D4284" s="285" t="s">
        <v>475</v>
      </c>
      <c r="F4284" s="242"/>
      <c r="I4284" s="284" t="s">
        <v>87</v>
      </c>
    </row>
    <row r="4285" spans="1:12" s="241" customFormat="1" ht="21.75">
      <c r="A4285" s="284">
        <v>117518</v>
      </c>
      <c r="B4285" s="284" t="s">
        <v>6859</v>
      </c>
      <c r="C4285" s="284" t="s">
        <v>6860</v>
      </c>
      <c r="D4285" s="285" t="s">
        <v>885</v>
      </c>
      <c r="F4285" s="242"/>
      <c r="I4285" s="284" t="s">
        <v>87</v>
      </c>
    </row>
    <row r="4286" spans="1:12" s="241" customFormat="1" ht="21.75">
      <c r="A4286" s="284">
        <v>117519</v>
      </c>
      <c r="B4286" s="284" t="s">
        <v>1824</v>
      </c>
      <c r="C4286" s="284" t="s">
        <v>193</v>
      </c>
      <c r="D4286" s="285" t="s">
        <v>773</v>
      </c>
      <c r="F4286" s="242"/>
      <c r="I4286" s="284" t="s">
        <v>87</v>
      </c>
    </row>
    <row r="4287" spans="1:12" s="241" customFormat="1" ht="21.75">
      <c r="A4287" s="284">
        <v>117523</v>
      </c>
      <c r="B4287" s="284" t="s">
        <v>6861</v>
      </c>
      <c r="C4287" s="284" t="s">
        <v>983</v>
      </c>
      <c r="D4287" s="285" t="s">
        <v>6862</v>
      </c>
      <c r="F4287" s="242"/>
      <c r="I4287" s="284" t="s">
        <v>87</v>
      </c>
    </row>
    <row r="4288" spans="1:12" s="241" customFormat="1" ht="21.75">
      <c r="A4288" s="284">
        <v>117524</v>
      </c>
      <c r="B4288" s="284" t="s">
        <v>6863</v>
      </c>
      <c r="C4288" s="284" t="s">
        <v>230</v>
      </c>
      <c r="D4288" s="285" t="s">
        <v>757</v>
      </c>
      <c r="F4288" s="242"/>
      <c r="I4288" s="284" t="s">
        <v>87</v>
      </c>
    </row>
    <row r="4289" spans="1:12" s="241" customFormat="1" ht="21.75">
      <c r="A4289" s="284">
        <v>117525</v>
      </c>
      <c r="B4289" s="284" t="s">
        <v>6864</v>
      </c>
      <c r="C4289" s="284" t="s">
        <v>154</v>
      </c>
      <c r="D4289" s="285" t="s">
        <v>1438</v>
      </c>
      <c r="F4289" s="242"/>
      <c r="I4289" s="284" t="s">
        <v>87</v>
      </c>
    </row>
    <row r="4290" spans="1:12" s="241" customFormat="1" ht="21.75">
      <c r="A4290" s="284">
        <v>117528</v>
      </c>
      <c r="B4290" s="284" t="s">
        <v>6865</v>
      </c>
      <c r="C4290" s="284" t="s">
        <v>125</v>
      </c>
      <c r="D4290" s="285" t="s">
        <v>1726</v>
      </c>
      <c r="F4290" s="242"/>
      <c r="I4290" s="284" t="s">
        <v>87</v>
      </c>
    </row>
    <row r="4291" spans="1:12" s="241" customFormat="1" ht="21.75">
      <c r="A4291" s="284">
        <v>117529</v>
      </c>
      <c r="B4291" s="284" t="s">
        <v>6866</v>
      </c>
      <c r="C4291" s="284" t="s">
        <v>86</v>
      </c>
      <c r="D4291" s="285" t="s">
        <v>1014</v>
      </c>
      <c r="F4291" s="242"/>
      <c r="I4291" s="284" t="s">
        <v>87</v>
      </c>
      <c r="J4291" s="253"/>
      <c r="K4291" s="253"/>
      <c r="L4291" s="253"/>
    </row>
    <row r="4292" spans="1:12" s="241" customFormat="1" ht="21.75">
      <c r="A4292" s="284">
        <v>117532</v>
      </c>
      <c r="B4292" s="284" t="s">
        <v>6867</v>
      </c>
      <c r="C4292" s="284" t="s">
        <v>6868</v>
      </c>
      <c r="D4292" s="285" t="s">
        <v>686</v>
      </c>
      <c r="F4292" s="242"/>
      <c r="I4292" s="284" t="s">
        <v>87</v>
      </c>
      <c r="J4292" s="253"/>
      <c r="K4292" s="253"/>
      <c r="L4292" s="253"/>
    </row>
    <row r="4293" spans="1:12" s="241" customFormat="1" ht="21.75">
      <c r="A4293" s="284">
        <v>117533</v>
      </c>
      <c r="B4293" s="284" t="s">
        <v>6869</v>
      </c>
      <c r="C4293" s="284" t="s">
        <v>356</v>
      </c>
      <c r="D4293" s="285" t="s">
        <v>1788</v>
      </c>
      <c r="F4293" s="242"/>
      <c r="I4293" s="284" t="s">
        <v>87</v>
      </c>
    </row>
    <row r="4294" spans="1:12" s="241" customFormat="1" ht="21.75">
      <c r="A4294" s="284">
        <v>117536</v>
      </c>
      <c r="B4294" s="284" t="s">
        <v>6870</v>
      </c>
      <c r="C4294" s="284" t="s">
        <v>142</v>
      </c>
      <c r="D4294" s="285" t="s">
        <v>856</v>
      </c>
      <c r="F4294" s="242"/>
      <c r="I4294" s="284" t="s">
        <v>87</v>
      </c>
      <c r="J4294" s="253"/>
      <c r="K4294" s="253"/>
      <c r="L4294" s="253"/>
    </row>
    <row r="4295" spans="1:12" s="241" customFormat="1" ht="21.75">
      <c r="A4295" s="284">
        <v>117537</v>
      </c>
      <c r="B4295" s="284" t="s">
        <v>6871</v>
      </c>
      <c r="C4295" s="284" t="s">
        <v>175</v>
      </c>
      <c r="D4295" s="285" t="s">
        <v>836</v>
      </c>
      <c r="F4295" s="242"/>
      <c r="I4295" s="284" t="s">
        <v>87</v>
      </c>
    </row>
    <row r="4296" spans="1:12" s="241" customFormat="1" ht="21.75">
      <c r="A4296" s="284">
        <v>117539</v>
      </c>
      <c r="B4296" s="284" t="s">
        <v>6872</v>
      </c>
      <c r="C4296" s="284" t="s">
        <v>6873</v>
      </c>
      <c r="D4296" s="285" t="s">
        <v>771</v>
      </c>
      <c r="F4296" s="242"/>
      <c r="I4296" s="284" t="s">
        <v>87</v>
      </c>
    </row>
    <row r="4297" spans="1:12" s="241" customFormat="1" ht="21.75">
      <c r="A4297" s="284">
        <v>117540</v>
      </c>
      <c r="B4297" s="284" t="s">
        <v>347</v>
      </c>
      <c r="C4297" s="284" t="s">
        <v>86</v>
      </c>
      <c r="D4297" s="285" t="s">
        <v>827</v>
      </c>
      <c r="F4297" s="242"/>
      <c r="I4297" s="284" t="s">
        <v>87</v>
      </c>
    </row>
    <row r="4298" spans="1:12" s="241" customFormat="1" ht="21.75">
      <c r="A4298" s="284">
        <v>117543</v>
      </c>
      <c r="B4298" s="284" t="s">
        <v>6874</v>
      </c>
      <c r="C4298" s="284" t="s">
        <v>101</v>
      </c>
      <c r="D4298" s="285" t="s">
        <v>1205</v>
      </c>
      <c r="F4298" s="242"/>
      <c r="I4298" s="284" t="s">
        <v>87</v>
      </c>
      <c r="J4298" s="253"/>
      <c r="K4298" s="253"/>
      <c r="L4298" s="253"/>
    </row>
    <row r="4299" spans="1:12" s="241" customFormat="1" ht="21.75">
      <c r="A4299" s="284">
        <v>117546</v>
      </c>
      <c r="B4299" s="284" t="s">
        <v>6875</v>
      </c>
      <c r="C4299" s="284" t="s">
        <v>618</v>
      </c>
      <c r="D4299" s="285" t="s">
        <v>844</v>
      </c>
      <c r="F4299" s="242"/>
      <c r="I4299" s="284" t="s">
        <v>87</v>
      </c>
      <c r="J4299" s="253"/>
      <c r="K4299" s="253"/>
      <c r="L4299" s="253"/>
    </row>
    <row r="4300" spans="1:12" s="241" customFormat="1" ht="21.75">
      <c r="A4300" s="284">
        <v>117549</v>
      </c>
      <c r="B4300" s="284" t="s">
        <v>348</v>
      </c>
      <c r="C4300" s="284" t="s">
        <v>101</v>
      </c>
      <c r="D4300" s="285" t="s">
        <v>484</v>
      </c>
      <c r="F4300" s="242"/>
      <c r="I4300" s="284" t="s">
        <v>87</v>
      </c>
    </row>
    <row r="4301" spans="1:12" s="241" customFormat="1" ht="21.75">
      <c r="A4301" s="284">
        <v>117550</v>
      </c>
      <c r="B4301" s="284" t="s">
        <v>6876</v>
      </c>
      <c r="C4301" s="284" t="s">
        <v>1080</v>
      </c>
      <c r="D4301" s="285" t="s">
        <v>1033</v>
      </c>
      <c r="F4301" s="242"/>
      <c r="I4301" s="284" t="s">
        <v>87</v>
      </c>
    </row>
    <row r="4302" spans="1:12" s="241" customFormat="1" ht="21.75">
      <c r="A4302" s="284">
        <v>117552</v>
      </c>
      <c r="B4302" s="284" t="s">
        <v>6877</v>
      </c>
      <c r="C4302" s="284" t="s">
        <v>199</v>
      </c>
      <c r="D4302" s="285" t="s">
        <v>685</v>
      </c>
      <c r="F4302" s="242"/>
      <c r="I4302" s="284" t="s">
        <v>87</v>
      </c>
      <c r="J4302" s="253"/>
      <c r="K4302" s="253"/>
      <c r="L4302" s="253"/>
    </row>
    <row r="4303" spans="1:12" s="241" customFormat="1" ht="21.75">
      <c r="A4303" s="284">
        <v>117553</v>
      </c>
      <c r="B4303" s="284" t="s">
        <v>6878</v>
      </c>
      <c r="C4303" s="284" t="s">
        <v>140</v>
      </c>
      <c r="D4303" s="285" t="s">
        <v>1209</v>
      </c>
      <c r="F4303" s="242"/>
      <c r="I4303" s="284" t="s">
        <v>87</v>
      </c>
      <c r="J4303" s="253"/>
      <c r="K4303" s="253"/>
      <c r="L4303" s="253"/>
    </row>
    <row r="4304" spans="1:12" s="241" customFormat="1" ht="21.75">
      <c r="A4304" s="284">
        <v>117554</v>
      </c>
      <c r="B4304" s="284" t="s">
        <v>6879</v>
      </c>
      <c r="C4304" s="284" t="s">
        <v>264</v>
      </c>
      <c r="D4304" s="285" t="s">
        <v>6283</v>
      </c>
      <c r="F4304" s="242"/>
      <c r="I4304" s="284" t="s">
        <v>87</v>
      </c>
    </row>
    <row r="4305" spans="1:12" s="241" customFormat="1" ht="21.75">
      <c r="A4305" s="284">
        <v>117555</v>
      </c>
      <c r="B4305" s="284" t="s">
        <v>6880</v>
      </c>
      <c r="C4305" s="284" t="s">
        <v>100</v>
      </c>
      <c r="D4305" s="285" t="s">
        <v>884</v>
      </c>
      <c r="F4305" s="242"/>
      <c r="I4305" s="284" t="s">
        <v>87</v>
      </c>
      <c r="J4305" s="253"/>
      <c r="K4305" s="253"/>
      <c r="L4305" s="253"/>
    </row>
    <row r="4306" spans="1:12" s="241" customFormat="1" ht="21.75">
      <c r="A4306" s="284">
        <v>117556</v>
      </c>
      <c r="B4306" s="284" t="s">
        <v>6881</v>
      </c>
      <c r="C4306" s="284" t="s">
        <v>390</v>
      </c>
      <c r="D4306" s="285" t="s">
        <v>1083</v>
      </c>
      <c r="F4306" s="242"/>
      <c r="I4306" s="284" t="s">
        <v>87</v>
      </c>
    </row>
    <row r="4307" spans="1:12" s="241" customFormat="1" ht="21.75">
      <c r="A4307" s="284">
        <v>117557</v>
      </c>
      <c r="B4307" s="284" t="s">
        <v>6882</v>
      </c>
      <c r="C4307" s="284" t="s">
        <v>209</v>
      </c>
      <c r="D4307" s="285" t="s">
        <v>809</v>
      </c>
      <c r="F4307" s="242"/>
      <c r="I4307" s="284" t="s">
        <v>87</v>
      </c>
    </row>
    <row r="4308" spans="1:12" s="241" customFormat="1" ht="21.75">
      <c r="A4308" s="284">
        <v>117561</v>
      </c>
      <c r="B4308" s="284" t="s">
        <v>6883</v>
      </c>
      <c r="C4308" s="284" t="s">
        <v>246</v>
      </c>
      <c r="D4308" s="285" t="s">
        <v>943</v>
      </c>
      <c r="F4308" s="242"/>
      <c r="I4308" s="284" t="s">
        <v>87</v>
      </c>
    </row>
    <row r="4309" spans="1:12" s="241" customFormat="1" ht="21.75">
      <c r="A4309" s="284">
        <v>117562</v>
      </c>
      <c r="B4309" s="284" t="s">
        <v>1737</v>
      </c>
      <c r="C4309" s="284" t="s">
        <v>430</v>
      </c>
      <c r="D4309" s="285" t="s">
        <v>1878</v>
      </c>
      <c r="F4309" s="242"/>
      <c r="I4309" s="284" t="s">
        <v>87</v>
      </c>
    </row>
    <row r="4310" spans="1:12" s="241" customFormat="1" ht="21.75">
      <c r="A4310" s="284">
        <v>117564</v>
      </c>
      <c r="B4310" s="284" t="s">
        <v>426</v>
      </c>
      <c r="C4310" s="284" t="s">
        <v>103</v>
      </c>
      <c r="D4310" s="285" t="s">
        <v>689</v>
      </c>
      <c r="F4310" s="242"/>
      <c r="I4310" s="284" t="s">
        <v>87</v>
      </c>
      <c r="J4310" s="253"/>
      <c r="K4310" s="253"/>
      <c r="L4310" s="253"/>
    </row>
    <row r="4311" spans="1:12" s="241" customFormat="1" ht="21.75">
      <c r="A4311" s="284">
        <v>117565</v>
      </c>
      <c r="B4311" s="284" t="s">
        <v>6884</v>
      </c>
      <c r="C4311" s="284" t="s">
        <v>305</v>
      </c>
      <c r="D4311" s="285" t="s">
        <v>6035</v>
      </c>
      <c r="F4311" s="242"/>
      <c r="I4311" s="284" t="s">
        <v>87</v>
      </c>
      <c r="J4311" s="253"/>
      <c r="K4311" s="253"/>
      <c r="L4311" s="253"/>
    </row>
    <row r="4312" spans="1:12" s="241" customFormat="1" ht="21.75">
      <c r="A4312" s="284">
        <v>117567</v>
      </c>
      <c r="B4312" s="284" t="s">
        <v>6885</v>
      </c>
      <c r="C4312" s="284" t="s">
        <v>97</v>
      </c>
      <c r="D4312" s="285" t="s">
        <v>1013</v>
      </c>
      <c r="F4312" s="242"/>
      <c r="I4312" s="284" t="s">
        <v>87</v>
      </c>
    </row>
    <row r="4313" spans="1:12" s="241" customFormat="1" ht="21.75">
      <c r="A4313" s="284">
        <v>117569</v>
      </c>
      <c r="B4313" s="284" t="s">
        <v>6886</v>
      </c>
      <c r="C4313" s="284" t="s">
        <v>187</v>
      </c>
      <c r="D4313" s="285" t="s">
        <v>767</v>
      </c>
      <c r="F4313" s="242"/>
      <c r="I4313" s="284" t="s">
        <v>87</v>
      </c>
      <c r="J4313" s="253"/>
      <c r="K4313" s="253"/>
      <c r="L4313" s="253"/>
    </row>
    <row r="4314" spans="1:12" s="241" customFormat="1" ht="21.75">
      <c r="A4314" s="284">
        <v>117570</v>
      </c>
      <c r="B4314" s="284" t="s">
        <v>6887</v>
      </c>
      <c r="C4314" s="284" t="s">
        <v>97</v>
      </c>
      <c r="D4314" s="285" t="s">
        <v>709</v>
      </c>
      <c r="F4314" s="242"/>
      <c r="I4314" s="284" t="s">
        <v>87</v>
      </c>
      <c r="J4314" s="253"/>
      <c r="K4314" s="253"/>
      <c r="L4314" s="253"/>
    </row>
    <row r="4315" spans="1:12" s="241" customFormat="1" ht="21.75">
      <c r="A4315" s="284">
        <v>117571</v>
      </c>
      <c r="B4315" s="284" t="s">
        <v>6888</v>
      </c>
      <c r="C4315" s="284" t="s">
        <v>197</v>
      </c>
      <c r="D4315" s="285" t="s">
        <v>1282</v>
      </c>
      <c r="F4315" s="242"/>
      <c r="I4315" s="284" t="s">
        <v>87</v>
      </c>
    </row>
    <row r="4316" spans="1:12" s="241" customFormat="1" ht="21.75">
      <c r="A4316" s="284">
        <v>117572</v>
      </c>
      <c r="B4316" s="284" t="s">
        <v>6889</v>
      </c>
      <c r="C4316" s="284" t="s">
        <v>128</v>
      </c>
      <c r="D4316" s="285" t="s">
        <v>878</v>
      </c>
      <c r="F4316" s="242"/>
      <c r="I4316" s="284" t="s">
        <v>87</v>
      </c>
      <c r="J4316" s="253"/>
      <c r="K4316" s="253"/>
      <c r="L4316" s="253"/>
    </row>
    <row r="4317" spans="1:12" s="241" customFormat="1" ht="21.75">
      <c r="A4317" s="284">
        <v>117574</v>
      </c>
      <c r="B4317" s="284" t="s">
        <v>6890</v>
      </c>
      <c r="C4317" s="284" t="s">
        <v>170</v>
      </c>
      <c r="D4317" s="285" t="s">
        <v>1076</v>
      </c>
      <c r="F4317" s="242"/>
      <c r="I4317" s="284" t="s">
        <v>87</v>
      </c>
    </row>
    <row r="4318" spans="1:12" s="241" customFormat="1" ht="21.75">
      <c r="A4318" s="284">
        <v>117575</v>
      </c>
      <c r="B4318" s="284" t="s">
        <v>6891</v>
      </c>
      <c r="C4318" s="284" t="s">
        <v>218</v>
      </c>
      <c r="D4318" s="285" t="s">
        <v>797</v>
      </c>
      <c r="F4318" s="242"/>
      <c r="I4318" s="284" t="s">
        <v>87</v>
      </c>
    </row>
    <row r="4319" spans="1:12" s="241" customFormat="1" ht="21.75">
      <c r="A4319" s="284">
        <v>117577</v>
      </c>
      <c r="B4319" s="284" t="s">
        <v>6892</v>
      </c>
      <c r="C4319" s="284" t="s">
        <v>86</v>
      </c>
      <c r="D4319" s="285" t="s">
        <v>827</v>
      </c>
      <c r="F4319" s="242"/>
      <c r="I4319" s="284" t="s">
        <v>87</v>
      </c>
    </row>
    <row r="4320" spans="1:12" s="241" customFormat="1" ht="21.75">
      <c r="A4320" s="284">
        <v>117579</v>
      </c>
      <c r="B4320" s="284" t="s">
        <v>6893</v>
      </c>
      <c r="C4320" s="284" t="s">
        <v>458</v>
      </c>
      <c r="D4320" s="285" t="s">
        <v>891</v>
      </c>
      <c r="F4320" s="242"/>
      <c r="I4320" s="284" t="s">
        <v>87</v>
      </c>
    </row>
    <row r="4321" spans="1:12" s="241" customFormat="1" ht="21.75">
      <c r="A4321" s="284">
        <v>117581</v>
      </c>
      <c r="B4321" s="284" t="s">
        <v>6894</v>
      </c>
      <c r="C4321" s="284" t="s">
        <v>97</v>
      </c>
      <c r="D4321" s="285" t="s">
        <v>729</v>
      </c>
      <c r="F4321" s="242"/>
      <c r="I4321" s="284" t="s">
        <v>87</v>
      </c>
      <c r="J4321" s="253"/>
      <c r="K4321" s="253"/>
      <c r="L4321" s="253"/>
    </row>
    <row r="4322" spans="1:12" s="241" customFormat="1" ht="21.75">
      <c r="A4322" s="284">
        <v>117582</v>
      </c>
      <c r="B4322" s="284" t="s">
        <v>6895</v>
      </c>
      <c r="C4322" s="284" t="s">
        <v>103</v>
      </c>
      <c r="D4322" s="285" t="s">
        <v>725</v>
      </c>
      <c r="F4322" s="242"/>
      <c r="I4322" s="284" t="s">
        <v>87</v>
      </c>
    </row>
    <row r="4323" spans="1:12" s="241" customFormat="1" ht="21.75">
      <c r="A4323" s="284">
        <v>117583</v>
      </c>
      <c r="B4323" s="284" t="s">
        <v>6896</v>
      </c>
      <c r="C4323" s="284" t="s">
        <v>179</v>
      </c>
      <c r="D4323" s="285" t="s">
        <v>1005</v>
      </c>
      <c r="F4323" s="242"/>
      <c r="I4323" s="284" t="s">
        <v>87</v>
      </c>
      <c r="J4323" s="253"/>
      <c r="K4323" s="253"/>
      <c r="L4323" s="253"/>
    </row>
    <row r="4324" spans="1:12" s="241" customFormat="1" ht="21.75">
      <c r="A4324" s="284">
        <v>117584</v>
      </c>
      <c r="B4324" s="284" t="s">
        <v>6897</v>
      </c>
      <c r="C4324" s="284" t="s">
        <v>97</v>
      </c>
      <c r="D4324" s="285" t="s">
        <v>816</v>
      </c>
      <c r="F4324" s="242"/>
      <c r="I4324" s="284" t="s">
        <v>87</v>
      </c>
    </row>
    <row r="4325" spans="1:12" s="241" customFormat="1" ht="21.75">
      <c r="A4325" s="284">
        <v>117585</v>
      </c>
      <c r="B4325" s="284" t="s">
        <v>6898</v>
      </c>
      <c r="C4325" s="284" t="s">
        <v>219</v>
      </c>
      <c r="D4325" s="285" t="s">
        <v>741</v>
      </c>
      <c r="F4325" s="242"/>
      <c r="I4325" s="284" t="s">
        <v>87</v>
      </c>
    </row>
    <row r="4326" spans="1:12" s="241" customFormat="1" ht="21.75">
      <c r="A4326" s="284">
        <v>117588</v>
      </c>
      <c r="B4326" s="284" t="s">
        <v>6899</v>
      </c>
      <c r="C4326" s="284" t="s">
        <v>571</v>
      </c>
      <c r="D4326" s="285" t="s">
        <v>6900</v>
      </c>
      <c r="F4326" s="242"/>
      <c r="I4326" s="284" t="s">
        <v>87</v>
      </c>
      <c r="J4326" s="253"/>
      <c r="K4326" s="253"/>
      <c r="L4326" s="253"/>
    </row>
    <row r="4327" spans="1:12" s="241" customFormat="1" ht="21.75">
      <c r="A4327" s="284">
        <v>117590</v>
      </c>
      <c r="B4327" s="284" t="s">
        <v>6901</v>
      </c>
      <c r="C4327" s="284" t="s">
        <v>100</v>
      </c>
      <c r="D4327" s="285" t="s">
        <v>686</v>
      </c>
      <c r="F4327" s="242"/>
      <c r="I4327" s="284" t="s">
        <v>87</v>
      </c>
    </row>
    <row r="4328" spans="1:12" s="241" customFormat="1" ht="21.75">
      <c r="A4328" s="284">
        <v>117591</v>
      </c>
      <c r="B4328" s="284" t="s">
        <v>6902</v>
      </c>
      <c r="C4328" s="284" t="s">
        <v>101</v>
      </c>
      <c r="D4328" s="285" t="s">
        <v>977</v>
      </c>
      <c r="F4328" s="242"/>
      <c r="I4328" s="284" t="s">
        <v>87</v>
      </c>
    </row>
    <row r="4329" spans="1:12" s="241" customFormat="1" ht="21.75">
      <c r="A4329" s="284">
        <v>117592</v>
      </c>
      <c r="B4329" s="284" t="s">
        <v>6903</v>
      </c>
      <c r="C4329" s="284" t="s">
        <v>94</v>
      </c>
      <c r="D4329" s="285" t="s">
        <v>1054</v>
      </c>
      <c r="F4329" s="242"/>
      <c r="I4329" s="284" t="s">
        <v>87</v>
      </c>
    </row>
    <row r="4330" spans="1:12" s="241" customFormat="1" ht="21.75">
      <c r="A4330" s="284">
        <v>117597</v>
      </c>
      <c r="B4330" s="284" t="s">
        <v>6904</v>
      </c>
      <c r="C4330" s="284" t="s">
        <v>209</v>
      </c>
      <c r="D4330" s="285" t="s">
        <v>716</v>
      </c>
      <c r="F4330" s="242"/>
      <c r="I4330" s="284" t="s">
        <v>87</v>
      </c>
    </row>
    <row r="4331" spans="1:12" s="241" customFormat="1" ht="21.75">
      <c r="A4331" s="284">
        <v>117604</v>
      </c>
      <c r="B4331" s="284" t="s">
        <v>6905</v>
      </c>
      <c r="C4331" s="284" t="s">
        <v>440</v>
      </c>
      <c r="D4331" s="285" t="s">
        <v>1110</v>
      </c>
      <c r="F4331" s="242"/>
      <c r="I4331" s="284" t="s">
        <v>87</v>
      </c>
    </row>
    <row r="4332" spans="1:12" s="241" customFormat="1" ht="21.75">
      <c r="A4332" s="284">
        <v>117606</v>
      </c>
      <c r="B4332" s="284" t="s">
        <v>6906</v>
      </c>
      <c r="C4332" s="284" t="s">
        <v>193</v>
      </c>
      <c r="D4332" s="285" t="s">
        <v>868</v>
      </c>
      <c r="F4332" s="242"/>
      <c r="I4332" s="284" t="s">
        <v>87</v>
      </c>
      <c r="J4332" s="253"/>
      <c r="K4332" s="253"/>
      <c r="L4332" s="253"/>
    </row>
    <row r="4333" spans="1:12" s="241" customFormat="1" ht="21.75">
      <c r="A4333" s="284">
        <v>117610</v>
      </c>
      <c r="B4333" s="284" t="s">
        <v>1631</v>
      </c>
      <c r="C4333" s="284" t="s">
        <v>86</v>
      </c>
      <c r="D4333" s="285" t="s">
        <v>6907</v>
      </c>
      <c r="F4333" s="242"/>
      <c r="I4333" s="284" t="s">
        <v>87</v>
      </c>
      <c r="J4333" s="253"/>
      <c r="K4333" s="253"/>
      <c r="L4333" s="253"/>
    </row>
    <row r="4334" spans="1:12" s="241" customFormat="1" ht="21.75">
      <c r="A4334" s="284">
        <v>117611</v>
      </c>
      <c r="B4334" s="284" t="s">
        <v>6908</v>
      </c>
      <c r="C4334" s="284" t="s">
        <v>97</v>
      </c>
      <c r="D4334" s="285" t="s">
        <v>953</v>
      </c>
      <c r="F4334" s="242"/>
      <c r="I4334" s="284" t="s">
        <v>87</v>
      </c>
      <c r="J4334" s="253"/>
      <c r="K4334" s="253"/>
      <c r="L4334" s="253"/>
    </row>
    <row r="4335" spans="1:12" s="241" customFormat="1" ht="21.75">
      <c r="A4335" s="284">
        <v>117612</v>
      </c>
      <c r="B4335" s="284" t="s">
        <v>6909</v>
      </c>
      <c r="C4335" s="284" t="s">
        <v>390</v>
      </c>
      <c r="D4335" s="285" t="s">
        <v>1110</v>
      </c>
      <c r="F4335" s="242"/>
      <c r="I4335" s="284" t="s">
        <v>87</v>
      </c>
    </row>
    <row r="4336" spans="1:12" s="241" customFormat="1" ht="21.75">
      <c r="A4336" s="284">
        <v>117614</v>
      </c>
      <c r="B4336" s="284" t="s">
        <v>1839</v>
      </c>
      <c r="C4336" s="284" t="s">
        <v>6910</v>
      </c>
      <c r="D4336" s="285" t="s">
        <v>752</v>
      </c>
      <c r="F4336" s="242"/>
      <c r="I4336" s="284" t="s">
        <v>87</v>
      </c>
      <c r="J4336" s="253"/>
      <c r="K4336" s="253"/>
      <c r="L4336" s="253"/>
    </row>
    <row r="4337" spans="1:13" s="241" customFormat="1" ht="21.75">
      <c r="A4337" s="284">
        <v>117615</v>
      </c>
      <c r="B4337" s="284" t="s">
        <v>6911</v>
      </c>
      <c r="C4337" s="284" t="s">
        <v>109</v>
      </c>
      <c r="D4337" s="285" t="s">
        <v>939</v>
      </c>
      <c r="F4337" s="242"/>
      <c r="I4337" s="284" t="s">
        <v>87</v>
      </c>
      <c r="J4337" s="253"/>
      <c r="K4337" s="253"/>
      <c r="L4337" s="253"/>
    </row>
    <row r="4338" spans="1:13" s="241" customFormat="1" ht="21.75">
      <c r="A4338" s="284">
        <v>117617</v>
      </c>
      <c r="B4338" s="284" t="s">
        <v>6912</v>
      </c>
      <c r="C4338" s="284" t="s">
        <v>167</v>
      </c>
      <c r="D4338" s="285" t="s">
        <v>5353</v>
      </c>
      <c r="F4338" s="242"/>
      <c r="I4338" s="284" t="s">
        <v>87</v>
      </c>
    </row>
    <row r="4339" spans="1:13" s="241" customFormat="1" ht="21.75">
      <c r="A4339" s="284">
        <v>117619</v>
      </c>
      <c r="B4339" s="284" t="s">
        <v>6913</v>
      </c>
      <c r="C4339" s="284" t="s">
        <v>207</v>
      </c>
      <c r="D4339" s="285" t="s">
        <v>956</v>
      </c>
      <c r="F4339" s="242"/>
      <c r="I4339" s="284" t="s">
        <v>87</v>
      </c>
      <c r="J4339" s="253"/>
      <c r="K4339" s="253"/>
      <c r="L4339" s="253"/>
    </row>
    <row r="4340" spans="1:13" s="241" customFormat="1" ht="21.75">
      <c r="A4340" s="284">
        <v>117620</v>
      </c>
      <c r="B4340" s="284" t="s">
        <v>6914</v>
      </c>
      <c r="C4340" s="284" t="s">
        <v>1535</v>
      </c>
      <c r="D4340" s="285" t="s">
        <v>725</v>
      </c>
      <c r="F4340" s="242"/>
      <c r="I4340" s="284" t="s">
        <v>87</v>
      </c>
      <c r="J4340" s="253"/>
      <c r="K4340" s="253"/>
      <c r="L4340" s="253"/>
    </row>
    <row r="4341" spans="1:13" s="241" customFormat="1" ht="21.75">
      <c r="A4341" s="284">
        <v>117621</v>
      </c>
      <c r="B4341" s="284" t="s">
        <v>6915</v>
      </c>
      <c r="C4341" s="284" t="s">
        <v>6916</v>
      </c>
      <c r="D4341" s="285" t="s">
        <v>1308</v>
      </c>
      <c r="F4341" s="242"/>
      <c r="I4341" s="284" t="s">
        <v>87</v>
      </c>
      <c r="J4341" s="253"/>
      <c r="K4341" s="253"/>
      <c r="L4341" s="253"/>
    </row>
    <row r="4342" spans="1:13" s="241" customFormat="1" ht="21.75">
      <c r="A4342" s="284">
        <v>117625</v>
      </c>
      <c r="B4342" s="284" t="s">
        <v>6917</v>
      </c>
      <c r="C4342" s="284" t="s">
        <v>97</v>
      </c>
      <c r="D4342" s="285" t="s">
        <v>6918</v>
      </c>
      <c r="F4342" s="242"/>
      <c r="I4342" s="284" t="s">
        <v>87</v>
      </c>
    </row>
    <row r="4343" spans="1:13" s="241" customFormat="1" ht="21.75">
      <c r="A4343" s="284">
        <v>117626</v>
      </c>
      <c r="B4343" s="284" t="s">
        <v>6919</v>
      </c>
      <c r="C4343" s="284" t="s">
        <v>218</v>
      </c>
      <c r="D4343" s="285" t="s">
        <v>977</v>
      </c>
      <c r="F4343" s="242"/>
      <c r="I4343" s="284" t="s">
        <v>87</v>
      </c>
      <c r="J4343" s="253"/>
      <c r="K4343" s="253"/>
      <c r="L4343" s="253"/>
    </row>
    <row r="4344" spans="1:13" s="241" customFormat="1" ht="21.75">
      <c r="A4344" s="284">
        <v>117627</v>
      </c>
      <c r="B4344" s="284" t="s">
        <v>6920</v>
      </c>
      <c r="C4344" s="284" t="s">
        <v>105</v>
      </c>
      <c r="D4344" s="285" t="s">
        <v>1062</v>
      </c>
      <c r="F4344" s="242"/>
      <c r="I4344" s="284" t="s">
        <v>87</v>
      </c>
      <c r="J4344" s="253"/>
      <c r="K4344" s="253"/>
      <c r="L4344" s="253"/>
    </row>
    <row r="4345" spans="1:13" s="241" customFormat="1" ht="21.75">
      <c r="A4345" s="284">
        <v>117628</v>
      </c>
      <c r="B4345" s="284" t="s">
        <v>6921</v>
      </c>
      <c r="C4345" s="284" t="s">
        <v>152</v>
      </c>
      <c r="D4345" s="285" t="s">
        <v>886</v>
      </c>
      <c r="F4345" s="242"/>
      <c r="I4345" s="284" t="s">
        <v>87</v>
      </c>
    </row>
    <row r="4346" spans="1:13" s="241" customFormat="1" ht="21.75">
      <c r="A4346" s="284">
        <v>117629</v>
      </c>
      <c r="B4346" s="284" t="s">
        <v>6922</v>
      </c>
      <c r="C4346" s="284" t="s">
        <v>97</v>
      </c>
      <c r="D4346" s="285" t="s">
        <v>1360</v>
      </c>
      <c r="F4346" s="242"/>
      <c r="I4346" s="284" t="s">
        <v>87</v>
      </c>
      <c r="J4346" s="253"/>
      <c r="K4346" s="253"/>
      <c r="L4346" s="253"/>
    </row>
    <row r="4347" spans="1:13" s="241" customFormat="1" ht="21.75">
      <c r="A4347" s="284">
        <v>117631</v>
      </c>
      <c r="B4347" s="284" t="s">
        <v>6923</v>
      </c>
      <c r="C4347" s="284" t="s">
        <v>1582</v>
      </c>
      <c r="D4347" s="285" t="s">
        <v>952</v>
      </c>
      <c r="F4347" s="242"/>
      <c r="I4347" s="284" t="s">
        <v>87</v>
      </c>
    </row>
    <row r="4348" spans="1:13" s="241" customFormat="1" ht="21.75">
      <c r="A4348" s="284">
        <v>117640</v>
      </c>
      <c r="B4348" s="284" t="s">
        <v>6924</v>
      </c>
      <c r="C4348" s="284" t="s">
        <v>6925</v>
      </c>
      <c r="D4348" s="285" t="s">
        <v>1195</v>
      </c>
      <c r="F4348" s="242"/>
      <c r="I4348" s="284" t="s">
        <v>87</v>
      </c>
      <c r="J4348" s="253"/>
      <c r="K4348" s="253"/>
      <c r="L4348" s="253"/>
    </row>
    <row r="4349" spans="1:13" s="241" customFormat="1" ht="21.75">
      <c r="A4349" s="284">
        <v>117641</v>
      </c>
      <c r="B4349" s="284" t="s">
        <v>6926</v>
      </c>
      <c r="C4349" s="284" t="s">
        <v>6845</v>
      </c>
      <c r="D4349" s="285" t="s">
        <v>727</v>
      </c>
      <c r="F4349" s="242"/>
      <c r="I4349" s="284" t="s">
        <v>87</v>
      </c>
      <c r="J4349" s="253"/>
      <c r="K4349" s="253"/>
      <c r="L4349" s="253"/>
    </row>
    <row r="4350" spans="1:13" s="241" customFormat="1" ht="21.75">
      <c r="A4350" s="284">
        <v>117643</v>
      </c>
      <c r="B4350" s="284" t="s">
        <v>6927</v>
      </c>
      <c r="C4350" s="284" t="s">
        <v>92</v>
      </c>
      <c r="D4350" s="285" t="s">
        <v>1881</v>
      </c>
      <c r="F4350" s="242"/>
      <c r="I4350" s="284" t="s">
        <v>87</v>
      </c>
    </row>
    <row r="4351" spans="1:13" s="241" customFormat="1" ht="21.75">
      <c r="A4351" s="284">
        <v>117644</v>
      </c>
      <c r="B4351" s="284" t="s">
        <v>6928</v>
      </c>
      <c r="C4351" s="284" t="s">
        <v>6929</v>
      </c>
      <c r="D4351" s="285" t="s">
        <v>689</v>
      </c>
      <c r="F4351" s="258"/>
      <c r="G4351" s="258"/>
      <c r="H4351" s="256"/>
      <c r="I4351" s="284" t="s">
        <v>87</v>
      </c>
      <c r="J4351" s="258"/>
      <c r="K4351" s="258"/>
      <c r="L4351" s="258"/>
      <c r="M4351" s="258"/>
    </row>
    <row r="4352" spans="1:13" s="241" customFormat="1" ht="21.75">
      <c r="A4352" s="284">
        <v>117645</v>
      </c>
      <c r="B4352" s="284" t="s">
        <v>6930</v>
      </c>
      <c r="C4352" s="284" t="s">
        <v>314</v>
      </c>
      <c r="D4352" s="285" t="s">
        <v>834</v>
      </c>
      <c r="F4352" s="242"/>
      <c r="I4352" s="284" t="s">
        <v>87</v>
      </c>
      <c r="J4352" s="253"/>
      <c r="K4352" s="253"/>
      <c r="L4352" s="253"/>
    </row>
    <row r="4353" spans="1:12" s="241" customFormat="1" ht="21.75">
      <c r="A4353" s="284">
        <v>117646</v>
      </c>
      <c r="B4353" s="284" t="s">
        <v>6931</v>
      </c>
      <c r="C4353" s="284" t="s">
        <v>152</v>
      </c>
      <c r="D4353" s="285" t="s">
        <v>861</v>
      </c>
      <c r="F4353" s="242"/>
      <c r="I4353" s="284" t="s">
        <v>87</v>
      </c>
    </row>
    <row r="4354" spans="1:12" s="241" customFormat="1" ht="21.75">
      <c r="A4354" s="284">
        <v>117647</v>
      </c>
      <c r="B4354" s="284" t="s">
        <v>6932</v>
      </c>
      <c r="C4354" s="284" t="s">
        <v>148</v>
      </c>
      <c r="D4354" s="285" t="s">
        <v>1612</v>
      </c>
      <c r="F4354" s="242"/>
      <c r="I4354" s="284" t="s">
        <v>87</v>
      </c>
    </row>
    <row r="4355" spans="1:12" s="241" customFormat="1" ht="21.75">
      <c r="A4355" s="284">
        <v>117648</v>
      </c>
      <c r="B4355" s="284" t="s">
        <v>6933</v>
      </c>
      <c r="C4355" s="284" t="s">
        <v>100</v>
      </c>
      <c r="D4355" s="285" t="s">
        <v>1841</v>
      </c>
      <c r="F4355" s="242"/>
      <c r="I4355" s="284" t="s">
        <v>87</v>
      </c>
      <c r="J4355" s="253"/>
      <c r="K4355" s="253"/>
      <c r="L4355" s="253"/>
    </row>
    <row r="4356" spans="1:12" s="241" customFormat="1" ht="21.75">
      <c r="A4356" s="284">
        <v>117650</v>
      </c>
      <c r="B4356" s="284" t="s">
        <v>6934</v>
      </c>
      <c r="C4356" s="284" t="s">
        <v>211</v>
      </c>
      <c r="D4356" s="285" t="s">
        <v>1154</v>
      </c>
      <c r="F4356" s="242"/>
      <c r="I4356" s="284" t="s">
        <v>87</v>
      </c>
      <c r="J4356" s="253"/>
      <c r="K4356" s="253"/>
      <c r="L4356" s="253"/>
    </row>
    <row r="4357" spans="1:12" s="241" customFormat="1" ht="21.75">
      <c r="A4357" s="284">
        <v>117653</v>
      </c>
      <c r="B4357" s="284" t="s">
        <v>1300</v>
      </c>
      <c r="C4357" s="284" t="s">
        <v>135</v>
      </c>
      <c r="D4357" s="285" t="s">
        <v>1254</v>
      </c>
      <c r="F4357" s="242"/>
      <c r="I4357" s="284" t="s">
        <v>87</v>
      </c>
      <c r="J4357" s="253"/>
      <c r="K4357" s="253"/>
      <c r="L4357" s="253"/>
    </row>
    <row r="4358" spans="1:12" s="241" customFormat="1" ht="21.75">
      <c r="A4358" s="284">
        <v>117654</v>
      </c>
      <c r="B4358" s="284" t="s">
        <v>6935</v>
      </c>
      <c r="C4358" s="284" t="s">
        <v>177</v>
      </c>
      <c r="D4358" s="285" t="s">
        <v>741</v>
      </c>
      <c r="F4358" s="242"/>
      <c r="I4358" s="284" t="s">
        <v>87</v>
      </c>
    </row>
    <row r="4359" spans="1:12" s="241" customFormat="1" ht="21.75">
      <c r="A4359" s="284">
        <v>117655</v>
      </c>
      <c r="B4359" s="284" t="s">
        <v>6936</v>
      </c>
      <c r="C4359" s="284" t="s">
        <v>97</v>
      </c>
      <c r="D4359" s="285" t="s">
        <v>953</v>
      </c>
      <c r="F4359" s="242"/>
      <c r="I4359" s="284" t="s">
        <v>87</v>
      </c>
      <c r="J4359" s="253"/>
      <c r="K4359" s="253"/>
      <c r="L4359" s="253"/>
    </row>
    <row r="4360" spans="1:12" s="241" customFormat="1" ht="21.75">
      <c r="A4360" s="284">
        <v>117656</v>
      </c>
      <c r="B4360" s="284" t="s">
        <v>6937</v>
      </c>
      <c r="C4360" s="284" t="s">
        <v>167</v>
      </c>
      <c r="D4360" s="285" t="s">
        <v>782</v>
      </c>
      <c r="F4360" s="242"/>
      <c r="I4360" s="284" t="s">
        <v>87</v>
      </c>
      <c r="J4360" s="253"/>
      <c r="K4360" s="253"/>
      <c r="L4360" s="253"/>
    </row>
    <row r="4361" spans="1:12" s="241" customFormat="1" ht="21.75">
      <c r="A4361" s="284">
        <v>117660</v>
      </c>
      <c r="B4361" s="284" t="s">
        <v>6938</v>
      </c>
      <c r="C4361" s="284" t="s">
        <v>228</v>
      </c>
      <c r="D4361" s="285" t="s">
        <v>1914</v>
      </c>
      <c r="F4361" s="242"/>
      <c r="I4361" s="284" t="s">
        <v>87</v>
      </c>
    </row>
    <row r="4362" spans="1:12" s="241" customFormat="1" ht="21.75">
      <c r="A4362" s="284">
        <v>117661</v>
      </c>
      <c r="B4362" s="284" t="s">
        <v>6939</v>
      </c>
      <c r="C4362" s="284" t="s">
        <v>1577</v>
      </c>
      <c r="D4362" s="285" t="s">
        <v>6940</v>
      </c>
      <c r="F4362" s="242"/>
      <c r="I4362" s="284" t="s">
        <v>87</v>
      </c>
    </row>
    <row r="4363" spans="1:12" s="241" customFormat="1" ht="21.75">
      <c r="A4363" s="284">
        <v>117662</v>
      </c>
      <c r="B4363" s="284" t="s">
        <v>6941</v>
      </c>
      <c r="C4363" s="284" t="s">
        <v>97</v>
      </c>
      <c r="D4363" s="285" t="s">
        <v>185</v>
      </c>
      <c r="F4363" s="242"/>
      <c r="I4363" s="284" t="s">
        <v>87</v>
      </c>
    </row>
    <row r="4364" spans="1:12" s="241" customFormat="1" ht="21.75">
      <c r="A4364" s="284">
        <v>117666</v>
      </c>
      <c r="B4364" s="284" t="s">
        <v>1549</v>
      </c>
      <c r="C4364" s="284" t="s">
        <v>330</v>
      </c>
      <c r="D4364" s="285" t="s">
        <v>910</v>
      </c>
      <c r="F4364" s="242"/>
      <c r="I4364" s="284" t="s">
        <v>87</v>
      </c>
    </row>
    <row r="4365" spans="1:12" s="241" customFormat="1" ht="21.75">
      <c r="A4365" s="284">
        <v>117667</v>
      </c>
      <c r="B4365" s="284" t="s">
        <v>6942</v>
      </c>
      <c r="C4365" s="284" t="s">
        <v>314</v>
      </c>
      <c r="D4365" s="285" t="s">
        <v>1753</v>
      </c>
      <c r="F4365" s="242"/>
      <c r="I4365" s="284" t="s">
        <v>87</v>
      </c>
    </row>
    <row r="4366" spans="1:12" s="241" customFormat="1" ht="21.75">
      <c r="A4366" s="284">
        <v>117668</v>
      </c>
      <c r="B4366" s="284" t="s">
        <v>6943</v>
      </c>
      <c r="C4366" s="284" t="s">
        <v>6944</v>
      </c>
      <c r="D4366" s="285" t="s">
        <v>921</v>
      </c>
      <c r="F4366" s="242"/>
      <c r="I4366" s="284" t="s">
        <v>87</v>
      </c>
      <c r="J4366" s="253"/>
      <c r="K4366" s="253"/>
      <c r="L4366" s="253"/>
    </row>
    <row r="4367" spans="1:12" s="241" customFormat="1" ht="21.75">
      <c r="A4367" s="284">
        <v>117670</v>
      </c>
      <c r="B4367" s="284" t="s">
        <v>6945</v>
      </c>
      <c r="C4367" s="284" t="s">
        <v>317</v>
      </c>
      <c r="D4367" s="285" t="s">
        <v>471</v>
      </c>
      <c r="F4367" s="242"/>
      <c r="I4367" s="284" t="s">
        <v>87</v>
      </c>
      <c r="J4367" s="253"/>
      <c r="K4367" s="253"/>
      <c r="L4367" s="253"/>
    </row>
    <row r="4368" spans="1:12" s="241" customFormat="1" ht="21.75">
      <c r="A4368" s="284">
        <v>117671</v>
      </c>
      <c r="B4368" s="284" t="s">
        <v>6946</v>
      </c>
      <c r="C4368" s="284" t="s">
        <v>100</v>
      </c>
      <c r="D4368" s="285" t="s">
        <v>808</v>
      </c>
      <c r="F4368" s="242"/>
      <c r="I4368" s="284" t="s">
        <v>87</v>
      </c>
      <c r="J4368" s="253"/>
      <c r="K4368" s="253"/>
      <c r="L4368" s="253"/>
    </row>
    <row r="4369" spans="1:13" s="241" customFormat="1" ht="21.75">
      <c r="A4369" s="284">
        <v>117675</v>
      </c>
      <c r="B4369" s="284" t="s">
        <v>6947</v>
      </c>
      <c r="C4369" s="284" t="s">
        <v>549</v>
      </c>
      <c r="D4369" s="285" t="s">
        <v>698</v>
      </c>
      <c r="F4369" s="242"/>
      <c r="I4369" s="284" t="s">
        <v>87</v>
      </c>
      <c r="J4369" s="253"/>
      <c r="K4369" s="253"/>
      <c r="L4369" s="253"/>
    </row>
    <row r="4370" spans="1:13" s="241" customFormat="1" ht="21.75">
      <c r="A4370" s="284">
        <v>117677</v>
      </c>
      <c r="B4370" s="284" t="s">
        <v>6948</v>
      </c>
      <c r="C4370" s="284" t="s">
        <v>92</v>
      </c>
      <c r="D4370" s="285" t="s">
        <v>1349</v>
      </c>
      <c r="F4370" s="242"/>
      <c r="I4370" s="284" t="s">
        <v>87</v>
      </c>
    </row>
    <row r="4371" spans="1:13" s="241" customFormat="1" ht="21.75">
      <c r="A4371" s="284">
        <v>117678</v>
      </c>
      <c r="B4371" s="284" t="s">
        <v>6949</v>
      </c>
      <c r="C4371" s="284" t="s">
        <v>167</v>
      </c>
      <c r="D4371" s="285" t="s">
        <v>713</v>
      </c>
      <c r="F4371" s="242"/>
      <c r="I4371" s="284" t="s">
        <v>87</v>
      </c>
      <c r="J4371" s="253"/>
      <c r="K4371" s="253"/>
      <c r="L4371" s="253"/>
    </row>
    <row r="4372" spans="1:13" s="241" customFormat="1" ht="21.75">
      <c r="A4372" s="284">
        <v>117684</v>
      </c>
      <c r="B4372" s="284" t="s">
        <v>6950</v>
      </c>
      <c r="C4372" s="284" t="s">
        <v>212</v>
      </c>
      <c r="D4372" s="285" t="s">
        <v>914</v>
      </c>
      <c r="F4372" s="242"/>
      <c r="I4372" s="284" t="s">
        <v>87</v>
      </c>
    </row>
    <row r="4373" spans="1:13" s="241" customFormat="1" ht="21.75">
      <c r="A4373" s="284">
        <v>117685</v>
      </c>
      <c r="B4373" s="284" t="s">
        <v>6951</v>
      </c>
      <c r="C4373" s="284" t="s">
        <v>406</v>
      </c>
      <c r="D4373" s="285" t="s">
        <v>689</v>
      </c>
      <c r="F4373" s="242"/>
      <c r="I4373" s="284" t="s">
        <v>87</v>
      </c>
    </row>
    <row r="4374" spans="1:13" s="241" customFormat="1" ht="21.75">
      <c r="A4374" s="284">
        <v>117686</v>
      </c>
      <c r="B4374" s="284" t="s">
        <v>6952</v>
      </c>
      <c r="C4374" s="284" t="s">
        <v>97</v>
      </c>
      <c r="D4374" s="285" t="s">
        <v>1571</v>
      </c>
      <c r="F4374" s="242"/>
      <c r="I4374" s="284" t="s">
        <v>87</v>
      </c>
    </row>
    <row r="4375" spans="1:13" s="241" customFormat="1" ht="21.75">
      <c r="A4375" s="284">
        <v>117689</v>
      </c>
      <c r="B4375" s="284" t="s">
        <v>6953</v>
      </c>
      <c r="C4375" s="284" t="s">
        <v>6954</v>
      </c>
      <c r="D4375" s="285" t="s">
        <v>6955</v>
      </c>
      <c r="F4375" s="242"/>
      <c r="I4375" s="284" t="s">
        <v>87</v>
      </c>
      <c r="J4375" s="253"/>
      <c r="K4375" s="253"/>
      <c r="L4375" s="253"/>
    </row>
    <row r="4376" spans="1:13" s="241" customFormat="1" ht="21.75">
      <c r="A4376" s="284">
        <v>117693</v>
      </c>
      <c r="B4376" s="284" t="s">
        <v>6956</v>
      </c>
      <c r="C4376" s="284" t="s">
        <v>112</v>
      </c>
      <c r="D4376" s="285" t="s">
        <v>686</v>
      </c>
      <c r="F4376" s="242"/>
      <c r="I4376" s="284" t="s">
        <v>87</v>
      </c>
      <c r="J4376" s="253"/>
      <c r="K4376" s="253"/>
      <c r="L4376" s="253"/>
    </row>
    <row r="4377" spans="1:13" s="241" customFormat="1" ht="21.75">
      <c r="A4377" s="284">
        <v>117695</v>
      </c>
      <c r="B4377" s="284" t="s">
        <v>6957</v>
      </c>
      <c r="C4377" s="284" t="s">
        <v>413</v>
      </c>
      <c r="D4377" s="285" t="s">
        <v>1138</v>
      </c>
      <c r="F4377" s="242"/>
      <c r="I4377" s="284" t="s">
        <v>87</v>
      </c>
    </row>
    <row r="4378" spans="1:13" s="241" customFormat="1" ht="21.75">
      <c r="A4378" s="284">
        <v>117696</v>
      </c>
      <c r="B4378" s="284" t="s">
        <v>6958</v>
      </c>
      <c r="C4378" s="284" t="s">
        <v>222</v>
      </c>
      <c r="D4378" s="285" t="s">
        <v>818</v>
      </c>
      <c r="F4378" s="242"/>
      <c r="I4378" s="284" t="s">
        <v>87</v>
      </c>
      <c r="J4378" s="253"/>
      <c r="K4378" s="253"/>
      <c r="L4378" s="253"/>
    </row>
    <row r="4379" spans="1:13" s="241" customFormat="1" ht="21.75">
      <c r="A4379" s="284">
        <v>117700</v>
      </c>
      <c r="B4379" s="284" t="s">
        <v>6959</v>
      </c>
      <c r="C4379" s="284" t="s">
        <v>188</v>
      </c>
      <c r="D4379" s="285" t="s">
        <v>6960</v>
      </c>
      <c r="F4379" s="242"/>
      <c r="I4379" s="284" t="s">
        <v>87</v>
      </c>
      <c r="J4379" s="253"/>
      <c r="K4379" s="253"/>
      <c r="L4379" s="253"/>
    </row>
    <row r="4380" spans="1:13" s="241" customFormat="1" ht="21.75">
      <c r="A4380" s="284">
        <v>117701</v>
      </c>
      <c r="B4380" s="284" t="s">
        <v>1686</v>
      </c>
      <c r="C4380" s="284" t="s">
        <v>101</v>
      </c>
      <c r="D4380" s="285" t="s">
        <v>1274</v>
      </c>
      <c r="H4380" s="256"/>
      <c r="I4380" s="284" t="s">
        <v>87</v>
      </c>
      <c r="J4380" s="253"/>
      <c r="K4380" s="253"/>
      <c r="L4380" s="253"/>
      <c r="M4380" s="252"/>
    </row>
    <row r="4381" spans="1:13" s="241" customFormat="1" ht="21.75">
      <c r="A4381" s="284">
        <v>117704</v>
      </c>
      <c r="B4381" s="284" t="s">
        <v>6961</v>
      </c>
      <c r="C4381" s="284" t="s">
        <v>250</v>
      </c>
      <c r="D4381" s="285" t="s">
        <v>6962</v>
      </c>
      <c r="F4381" s="242"/>
      <c r="I4381" s="284" t="s">
        <v>87</v>
      </c>
      <c r="J4381" s="253"/>
      <c r="K4381" s="253"/>
      <c r="L4381" s="253"/>
    </row>
    <row r="4382" spans="1:13" s="241" customFormat="1" ht="21.75">
      <c r="A4382" s="284">
        <v>117705</v>
      </c>
      <c r="B4382" s="284" t="s">
        <v>6963</v>
      </c>
      <c r="C4382" s="284" t="s">
        <v>154</v>
      </c>
      <c r="D4382" s="285" t="s">
        <v>716</v>
      </c>
      <c r="F4382" s="242"/>
      <c r="I4382" s="284" t="s">
        <v>87</v>
      </c>
    </row>
    <row r="4383" spans="1:13" s="241" customFormat="1" ht="21.75">
      <c r="A4383" s="284">
        <v>117706</v>
      </c>
      <c r="B4383" s="284" t="s">
        <v>6964</v>
      </c>
      <c r="C4383" s="284" t="s">
        <v>160</v>
      </c>
      <c r="D4383" s="285" t="s">
        <v>822</v>
      </c>
      <c r="F4383" s="242"/>
      <c r="I4383" s="284" t="s">
        <v>87</v>
      </c>
    </row>
    <row r="4384" spans="1:13" s="241" customFormat="1" ht="21.75">
      <c r="A4384" s="284">
        <v>117709</v>
      </c>
      <c r="B4384" s="284" t="s">
        <v>6965</v>
      </c>
      <c r="C4384" s="284" t="s">
        <v>180</v>
      </c>
      <c r="D4384" s="285" t="s">
        <v>4303</v>
      </c>
      <c r="F4384" s="242"/>
      <c r="I4384" s="284" t="s">
        <v>87</v>
      </c>
    </row>
    <row r="4385" spans="1:13" s="241" customFormat="1" ht="21.75">
      <c r="A4385" s="284">
        <v>117710</v>
      </c>
      <c r="B4385" s="284" t="s">
        <v>6966</v>
      </c>
      <c r="C4385" s="284" t="s">
        <v>160</v>
      </c>
      <c r="D4385" s="285" t="s">
        <v>863</v>
      </c>
      <c r="F4385" s="242"/>
      <c r="I4385" s="284" t="s">
        <v>87</v>
      </c>
    </row>
    <row r="4386" spans="1:13" s="241" customFormat="1" ht="21.75">
      <c r="A4386" s="284">
        <v>117711</v>
      </c>
      <c r="B4386" s="284" t="s">
        <v>6967</v>
      </c>
      <c r="C4386" s="284" t="s">
        <v>106</v>
      </c>
      <c r="D4386" s="285" t="s">
        <v>823</v>
      </c>
      <c r="F4386" s="242"/>
      <c r="I4386" s="284" t="s">
        <v>87</v>
      </c>
      <c r="J4386" s="253"/>
      <c r="K4386" s="253"/>
      <c r="L4386" s="253"/>
    </row>
    <row r="4387" spans="1:13" s="241" customFormat="1" ht="21.75">
      <c r="A4387" s="284">
        <v>117713</v>
      </c>
      <c r="B4387" s="284" t="s">
        <v>6968</v>
      </c>
      <c r="C4387" s="284" t="s">
        <v>141</v>
      </c>
      <c r="D4387" s="285" t="s">
        <v>1154</v>
      </c>
      <c r="F4387" s="242"/>
      <c r="I4387" s="284" t="s">
        <v>87</v>
      </c>
      <c r="J4387" s="253"/>
      <c r="K4387" s="253"/>
      <c r="L4387" s="253"/>
    </row>
    <row r="4388" spans="1:13" s="241" customFormat="1" ht="21.75">
      <c r="A4388" s="284">
        <v>117716</v>
      </c>
      <c r="B4388" s="284" t="s">
        <v>6969</v>
      </c>
      <c r="C4388" s="284" t="s">
        <v>364</v>
      </c>
      <c r="D4388" s="285" t="s">
        <v>702</v>
      </c>
      <c r="F4388" s="242"/>
      <c r="I4388" s="284" t="s">
        <v>87</v>
      </c>
      <c r="J4388" s="253"/>
      <c r="K4388" s="253"/>
      <c r="L4388" s="253"/>
    </row>
    <row r="4389" spans="1:13" s="241" customFormat="1" ht="21.75">
      <c r="A4389" s="284">
        <v>117717</v>
      </c>
      <c r="B4389" s="284" t="s">
        <v>6970</v>
      </c>
      <c r="C4389" s="284" t="s">
        <v>97</v>
      </c>
      <c r="D4389" s="285" t="s">
        <v>6400</v>
      </c>
      <c r="F4389" s="242"/>
      <c r="I4389" s="284" t="s">
        <v>87</v>
      </c>
    </row>
    <row r="4390" spans="1:13" s="241" customFormat="1" ht="21.75">
      <c r="A4390" s="284">
        <v>117721</v>
      </c>
      <c r="B4390" s="284" t="s">
        <v>6971</v>
      </c>
      <c r="C4390" s="284" t="s">
        <v>135</v>
      </c>
      <c r="D4390" s="285" t="s">
        <v>834</v>
      </c>
      <c r="F4390" s="242"/>
      <c r="I4390" s="284" t="s">
        <v>87</v>
      </c>
      <c r="M4390" s="252"/>
    </row>
    <row r="4391" spans="1:13" s="241" customFormat="1" ht="21.75">
      <c r="A4391" s="284">
        <v>117722</v>
      </c>
      <c r="B4391" s="284" t="s">
        <v>6972</v>
      </c>
      <c r="C4391" s="284" t="s">
        <v>415</v>
      </c>
      <c r="D4391" s="285" t="s">
        <v>690</v>
      </c>
      <c r="F4391" s="242"/>
      <c r="I4391" s="284" t="s">
        <v>87</v>
      </c>
      <c r="J4391" s="253"/>
      <c r="K4391" s="253"/>
      <c r="L4391" s="253"/>
    </row>
    <row r="4392" spans="1:13" s="241" customFormat="1" ht="21.75">
      <c r="A4392" s="284">
        <v>117723</v>
      </c>
      <c r="B4392" s="284" t="s">
        <v>6973</v>
      </c>
      <c r="C4392" s="284" t="s">
        <v>266</v>
      </c>
      <c r="D4392" s="285" t="s">
        <v>1556</v>
      </c>
      <c r="F4392" s="242"/>
      <c r="I4392" s="284" t="s">
        <v>87</v>
      </c>
    </row>
    <row r="4393" spans="1:13" s="241" customFormat="1" ht="21.75">
      <c r="A4393" s="284">
        <v>117725</v>
      </c>
      <c r="B4393" s="284" t="s">
        <v>6974</v>
      </c>
      <c r="C4393" s="284" t="s">
        <v>256</v>
      </c>
      <c r="D4393" s="285" t="s">
        <v>598</v>
      </c>
      <c r="F4393" s="242"/>
      <c r="I4393" s="284" t="s">
        <v>87</v>
      </c>
    </row>
    <row r="4394" spans="1:13" s="241" customFormat="1" ht="21.75">
      <c r="A4394" s="284">
        <v>117726</v>
      </c>
      <c r="B4394" s="284" t="s">
        <v>6975</v>
      </c>
      <c r="C4394" s="284" t="s">
        <v>184</v>
      </c>
      <c r="D4394" s="285" t="s">
        <v>725</v>
      </c>
      <c r="F4394" s="242"/>
      <c r="I4394" s="284" t="s">
        <v>87</v>
      </c>
      <c r="J4394" s="253"/>
      <c r="K4394" s="253"/>
      <c r="L4394" s="253"/>
    </row>
    <row r="4395" spans="1:13" s="241" customFormat="1" ht="21.75">
      <c r="A4395" s="284">
        <v>117731</v>
      </c>
      <c r="B4395" s="284" t="s">
        <v>6976</v>
      </c>
      <c r="C4395" s="284" t="s">
        <v>82</v>
      </c>
      <c r="D4395" s="285" t="s">
        <v>782</v>
      </c>
      <c r="F4395" s="242"/>
      <c r="I4395" s="284" t="s">
        <v>87</v>
      </c>
      <c r="J4395" s="253"/>
      <c r="K4395" s="253"/>
      <c r="L4395" s="253"/>
    </row>
    <row r="4396" spans="1:13" s="241" customFormat="1" ht="21.75">
      <c r="A4396" s="284">
        <v>117733</v>
      </c>
      <c r="B4396" s="284" t="s">
        <v>6977</v>
      </c>
      <c r="C4396" s="284" t="s">
        <v>148</v>
      </c>
      <c r="D4396" s="285" t="s">
        <v>1014</v>
      </c>
      <c r="F4396" s="242"/>
      <c r="I4396" s="284" t="s">
        <v>87</v>
      </c>
    </row>
    <row r="4397" spans="1:13" s="241" customFormat="1" ht="21.75">
      <c r="A4397" s="284">
        <v>103864</v>
      </c>
      <c r="B4397" s="284" t="s">
        <v>6978</v>
      </c>
      <c r="C4397" s="284" t="s">
        <v>97</v>
      </c>
      <c r="D4397" s="285" t="s">
        <v>773</v>
      </c>
      <c r="F4397" s="242"/>
      <c r="I4397" s="284" t="s">
        <v>89</v>
      </c>
      <c r="J4397" s="253"/>
      <c r="K4397" s="253"/>
      <c r="L4397" s="253"/>
    </row>
    <row r="4398" spans="1:13" s="241" customFormat="1" ht="21.75">
      <c r="A4398" s="284">
        <v>103897</v>
      </c>
      <c r="B4398" s="284" t="s">
        <v>6979</v>
      </c>
      <c r="C4398" s="284" t="s">
        <v>488</v>
      </c>
      <c r="D4398" s="285" t="s">
        <v>6980</v>
      </c>
      <c r="F4398" s="242"/>
      <c r="I4398" s="284" t="s">
        <v>89</v>
      </c>
    </row>
    <row r="4399" spans="1:13" s="241" customFormat="1" ht="21.75">
      <c r="A4399" s="284">
        <v>103961</v>
      </c>
      <c r="B4399" s="284" t="s">
        <v>6981</v>
      </c>
      <c r="C4399" s="284" t="s">
        <v>88</v>
      </c>
      <c r="D4399" s="285" t="s">
        <v>701</v>
      </c>
      <c r="F4399" s="242"/>
      <c r="I4399" s="284" t="s">
        <v>89</v>
      </c>
      <c r="J4399" s="253"/>
      <c r="K4399" s="253"/>
      <c r="L4399" s="253"/>
    </row>
    <row r="4400" spans="1:13" s="241" customFormat="1" ht="21.75">
      <c r="A4400" s="284">
        <v>104007</v>
      </c>
      <c r="B4400" s="284" t="s">
        <v>6982</v>
      </c>
      <c r="C4400" s="284" t="s">
        <v>140</v>
      </c>
      <c r="D4400" s="285" t="s">
        <v>720</v>
      </c>
      <c r="F4400" s="242"/>
      <c r="I4400" s="284" t="s">
        <v>89</v>
      </c>
      <c r="J4400" s="253"/>
      <c r="K4400" s="253"/>
      <c r="L4400" s="253"/>
    </row>
    <row r="4401" spans="1:12" s="241" customFormat="1" ht="21.75">
      <c r="A4401" s="284">
        <v>104022</v>
      </c>
      <c r="B4401" s="284" t="s">
        <v>6983</v>
      </c>
      <c r="C4401" s="284" t="s">
        <v>321</v>
      </c>
      <c r="D4401" s="285" t="s">
        <v>890</v>
      </c>
      <c r="F4401" s="242"/>
      <c r="I4401" s="284" t="s">
        <v>89</v>
      </c>
      <c r="J4401" s="253"/>
      <c r="K4401" s="253"/>
      <c r="L4401" s="253"/>
    </row>
    <row r="4402" spans="1:12" s="241" customFormat="1" ht="21.75">
      <c r="A4402" s="284">
        <v>104043</v>
      </c>
      <c r="B4402" s="284" t="s">
        <v>6984</v>
      </c>
      <c r="C4402" s="284" t="s">
        <v>135</v>
      </c>
      <c r="D4402" s="285" t="s">
        <v>1397</v>
      </c>
      <c r="F4402" s="242"/>
      <c r="I4402" s="284" t="s">
        <v>89</v>
      </c>
    </row>
    <row r="4403" spans="1:12" s="241" customFormat="1" ht="21.75">
      <c r="A4403" s="284">
        <v>104195</v>
      </c>
      <c r="B4403" s="284" t="s">
        <v>6985</v>
      </c>
      <c r="C4403" s="284" t="s">
        <v>190</v>
      </c>
      <c r="D4403" s="285" t="s">
        <v>689</v>
      </c>
      <c r="F4403" s="242"/>
      <c r="I4403" s="284" t="s">
        <v>89</v>
      </c>
    </row>
    <row r="4404" spans="1:12" s="241" customFormat="1" ht="21.75">
      <c r="A4404" s="284">
        <v>104199</v>
      </c>
      <c r="B4404" s="284" t="s">
        <v>6986</v>
      </c>
      <c r="C4404" s="284" t="s">
        <v>429</v>
      </c>
      <c r="D4404" s="285" t="s">
        <v>746</v>
      </c>
      <c r="F4404" s="242"/>
      <c r="I4404" s="284" t="s">
        <v>89</v>
      </c>
    </row>
    <row r="4405" spans="1:12" s="241" customFormat="1" ht="21.75">
      <c r="A4405" s="284">
        <v>104216</v>
      </c>
      <c r="B4405" s="284" t="s">
        <v>6987</v>
      </c>
      <c r="C4405" s="284" t="s">
        <v>97</v>
      </c>
      <c r="D4405" s="285" t="s">
        <v>1365</v>
      </c>
      <c r="F4405" s="242"/>
      <c r="I4405" s="284" t="s">
        <v>89</v>
      </c>
    </row>
    <row r="4406" spans="1:12" s="241" customFormat="1" ht="21.75">
      <c r="A4406" s="284">
        <v>104247</v>
      </c>
      <c r="B4406" s="284" t="s">
        <v>6988</v>
      </c>
      <c r="C4406" s="284" t="s">
        <v>100</v>
      </c>
      <c r="D4406" s="285" t="s">
        <v>800</v>
      </c>
      <c r="F4406" s="242"/>
      <c r="I4406" s="284" t="s">
        <v>89</v>
      </c>
    </row>
    <row r="4407" spans="1:12" s="241" customFormat="1" ht="21.75">
      <c r="A4407" s="284">
        <v>104248</v>
      </c>
      <c r="B4407" s="284" t="s">
        <v>6989</v>
      </c>
      <c r="C4407" s="284" t="s">
        <v>6990</v>
      </c>
      <c r="D4407" s="285" t="s">
        <v>925</v>
      </c>
      <c r="F4407" s="242"/>
      <c r="I4407" s="284" t="s">
        <v>89</v>
      </c>
    </row>
    <row r="4408" spans="1:12" s="241" customFormat="1" ht="21.75">
      <c r="A4408" s="284">
        <v>104254</v>
      </c>
      <c r="B4408" s="284" t="s">
        <v>6991</v>
      </c>
      <c r="C4408" s="284" t="s">
        <v>322</v>
      </c>
      <c r="D4408" s="285" t="s">
        <v>994</v>
      </c>
      <c r="F4408" s="242"/>
      <c r="I4408" s="284" t="s">
        <v>89</v>
      </c>
    </row>
    <row r="4409" spans="1:12" s="241" customFormat="1" ht="21.75">
      <c r="A4409" s="284">
        <v>104337</v>
      </c>
      <c r="B4409" s="284" t="s">
        <v>6992</v>
      </c>
      <c r="C4409" s="284" t="s">
        <v>148</v>
      </c>
      <c r="D4409" s="285" t="s">
        <v>773</v>
      </c>
      <c r="F4409" s="242"/>
      <c r="I4409" s="284" t="s">
        <v>89</v>
      </c>
      <c r="J4409" s="253"/>
      <c r="K4409" s="253"/>
      <c r="L4409" s="253"/>
    </row>
    <row r="4410" spans="1:12" s="241" customFormat="1" ht="21.75">
      <c r="A4410" s="284">
        <v>104356</v>
      </c>
      <c r="B4410" s="284" t="s">
        <v>6993</v>
      </c>
      <c r="C4410" s="284" t="s">
        <v>97</v>
      </c>
      <c r="D4410" s="285" t="s">
        <v>1529</v>
      </c>
      <c r="F4410" s="242"/>
      <c r="I4410" s="284" t="s">
        <v>89</v>
      </c>
      <c r="J4410" s="253"/>
      <c r="K4410" s="253"/>
      <c r="L4410" s="253"/>
    </row>
    <row r="4411" spans="1:12" s="241" customFormat="1" ht="21.75">
      <c r="A4411" s="284">
        <v>104360</v>
      </c>
      <c r="B4411" s="284" t="s">
        <v>6994</v>
      </c>
      <c r="C4411" s="284" t="s">
        <v>5318</v>
      </c>
      <c r="D4411" s="285" t="s">
        <v>1758</v>
      </c>
      <c r="F4411" s="242"/>
      <c r="I4411" s="284" t="s">
        <v>89</v>
      </c>
    </row>
    <row r="4412" spans="1:12" s="241" customFormat="1" ht="21.75">
      <c r="A4412" s="284">
        <v>104395</v>
      </c>
      <c r="B4412" s="284" t="s">
        <v>6995</v>
      </c>
      <c r="C4412" s="284" t="s">
        <v>305</v>
      </c>
      <c r="D4412" s="285" t="s">
        <v>1121</v>
      </c>
      <c r="F4412" s="242"/>
      <c r="I4412" s="284" t="s">
        <v>89</v>
      </c>
    </row>
    <row r="4413" spans="1:12" s="241" customFormat="1" ht="21.75">
      <c r="A4413" s="284">
        <v>104410</v>
      </c>
      <c r="B4413" s="284" t="s">
        <v>6996</v>
      </c>
      <c r="C4413" s="284" t="s">
        <v>458</v>
      </c>
      <c r="D4413" s="285" t="s">
        <v>799</v>
      </c>
      <c r="F4413" s="242"/>
      <c r="I4413" s="284" t="s">
        <v>89</v>
      </c>
      <c r="J4413" s="253"/>
      <c r="K4413" s="253"/>
      <c r="L4413" s="253"/>
    </row>
    <row r="4414" spans="1:12" s="241" customFormat="1" ht="21.75">
      <c r="A4414" s="284">
        <v>104419</v>
      </c>
      <c r="B4414" s="284" t="s">
        <v>6997</v>
      </c>
      <c r="C4414" s="284" t="s">
        <v>6998</v>
      </c>
      <c r="D4414" s="285" t="s">
        <v>715</v>
      </c>
      <c r="F4414" s="242"/>
      <c r="I4414" s="284" t="s">
        <v>89</v>
      </c>
      <c r="J4414" s="253"/>
      <c r="K4414" s="253"/>
      <c r="L4414" s="253"/>
    </row>
    <row r="4415" spans="1:12" s="241" customFormat="1" ht="21.75">
      <c r="A4415" s="284">
        <v>104423</v>
      </c>
      <c r="B4415" s="284" t="s">
        <v>6999</v>
      </c>
      <c r="C4415" s="284" t="s">
        <v>92</v>
      </c>
      <c r="D4415" s="285" t="s">
        <v>968</v>
      </c>
      <c r="F4415" s="242"/>
      <c r="I4415" s="284" t="s">
        <v>89</v>
      </c>
    </row>
    <row r="4416" spans="1:12" s="241" customFormat="1" ht="21.75">
      <c r="A4416" s="284">
        <v>104471</v>
      </c>
      <c r="B4416" s="284" t="s">
        <v>7000</v>
      </c>
      <c r="C4416" s="284" t="s">
        <v>97</v>
      </c>
      <c r="D4416" s="285" t="s">
        <v>684</v>
      </c>
      <c r="F4416" s="242"/>
      <c r="I4416" s="284" t="s">
        <v>89</v>
      </c>
      <c r="J4416" s="253"/>
      <c r="K4416" s="253"/>
      <c r="L4416" s="253"/>
    </row>
    <row r="4417" spans="1:12" s="241" customFormat="1" ht="21.75">
      <c r="A4417" s="284">
        <v>104502</v>
      </c>
      <c r="B4417" s="284" t="s">
        <v>7001</v>
      </c>
      <c r="C4417" s="284" t="s">
        <v>97</v>
      </c>
      <c r="D4417" s="285" t="s">
        <v>1044</v>
      </c>
      <c r="F4417" s="242"/>
      <c r="I4417" s="284" t="s">
        <v>89</v>
      </c>
    </row>
    <row r="4418" spans="1:12" s="241" customFormat="1" ht="21.75">
      <c r="A4418" s="284">
        <v>104523</v>
      </c>
      <c r="B4418" s="284" t="s">
        <v>7002</v>
      </c>
      <c r="C4418" s="284" t="s">
        <v>602</v>
      </c>
      <c r="D4418" s="285" t="s">
        <v>773</v>
      </c>
      <c r="F4418" s="242"/>
      <c r="I4418" s="284" t="s">
        <v>89</v>
      </c>
      <c r="J4418" s="253"/>
      <c r="K4418" s="253"/>
      <c r="L4418" s="253"/>
    </row>
    <row r="4419" spans="1:12" s="241" customFormat="1" ht="21.75">
      <c r="A4419" s="284">
        <v>104582</v>
      </c>
      <c r="B4419" s="284" t="s">
        <v>7003</v>
      </c>
      <c r="C4419" s="284" t="s">
        <v>1545</v>
      </c>
      <c r="D4419" s="285" t="s">
        <v>799</v>
      </c>
      <c r="F4419" s="242"/>
      <c r="I4419" s="284" t="s">
        <v>89</v>
      </c>
      <c r="J4419" s="253"/>
      <c r="K4419" s="253"/>
      <c r="L4419" s="253"/>
    </row>
    <row r="4420" spans="1:12" s="241" customFormat="1" ht="21.75">
      <c r="A4420" s="284">
        <v>104587</v>
      </c>
      <c r="B4420" s="284" t="s">
        <v>7004</v>
      </c>
      <c r="C4420" s="284" t="s">
        <v>132</v>
      </c>
      <c r="D4420" s="285" t="s">
        <v>741</v>
      </c>
      <c r="F4420" s="242"/>
      <c r="I4420" s="284" t="s">
        <v>89</v>
      </c>
    </row>
    <row r="4421" spans="1:12" s="241" customFormat="1" ht="21.75">
      <c r="A4421" s="284">
        <v>104596</v>
      </c>
      <c r="B4421" s="284" t="s">
        <v>7005</v>
      </c>
      <c r="C4421" s="284" t="s">
        <v>7006</v>
      </c>
      <c r="D4421" s="285" t="s">
        <v>1063</v>
      </c>
      <c r="F4421" s="242"/>
      <c r="I4421" s="284" t="s">
        <v>89</v>
      </c>
      <c r="J4421" s="253"/>
      <c r="K4421" s="253"/>
      <c r="L4421" s="253"/>
    </row>
    <row r="4422" spans="1:12" s="241" customFormat="1" ht="21.75">
      <c r="A4422" s="284">
        <v>104600</v>
      </c>
      <c r="B4422" s="284" t="s">
        <v>7007</v>
      </c>
      <c r="C4422" s="284" t="s">
        <v>158</v>
      </c>
      <c r="D4422" s="285" t="s">
        <v>1148</v>
      </c>
      <c r="F4422" s="242"/>
      <c r="I4422" s="284" t="s">
        <v>89</v>
      </c>
    </row>
    <row r="4423" spans="1:12" s="241" customFormat="1" ht="21.75">
      <c r="A4423" s="284">
        <v>104603</v>
      </c>
      <c r="B4423" s="284" t="s">
        <v>7008</v>
      </c>
      <c r="C4423" s="284" t="s">
        <v>127</v>
      </c>
      <c r="D4423" s="285" t="s">
        <v>1208</v>
      </c>
      <c r="F4423" s="242"/>
      <c r="I4423" s="284" t="s">
        <v>89</v>
      </c>
    </row>
    <row r="4424" spans="1:12" s="241" customFormat="1" ht="21.75">
      <c r="A4424" s="284">
        <v>104609</v>
      </c>
      <c r="B4424" s="284" t="s">
        <v>7009</v>
      </c>
      <c r="C4424" s="284" t="s">
        <v>122</v>
      </c>
      <c r="D4424" s="285" t="s">
        <v>913</v>
      </c>
      <c r="F4424" s="242"/>
      <c r="I4424" s="284" t="s">
        <v>89</v>
      </c>
      <c r="J4424" s="253"/>
      <c r="K4424" s="253"/>
      <c r="L4424" s="253"/>
    </row>
    <row r="4425" spans="1:12" s="241" customFormat="1" ht="21.75">
      <c r="A4425" s="284">
        <v>104630</v>
      </c>
      <c r="B4425" s="284" t="s">
        <v>7010</v>
      </c>
      <c r="C4425" s="284" t="s">
        <v>7011</v>
      </c>
      <c r="D4425" s="285" t="s">
        <v>1530</v>
      </c>
      <c r="F4425" s="242"/>
      <c r="I4425" s="284" t="s">
        <v>89</v>
      </c>
    </row>
    <row r="4426" spans="1:12" s="241" customFormat="1" ht="21.75">
      <c r="A4426" s="284">
        <v>104646</v>
      </c>
      <c r="B4426" s="284" t="s">
        <v>7012</v>
      </c>
      <c r="C4426" s="284" t="s">
        <v>184</v>
      </c>
      <c r="D4426" s="285" t="s">
        <v>843</v>
      </c>
      <c r="F4426" s="242"/>
      <c r="I4426" s="284" t="s">
        <v>89</v>
      </c>
    </row>
    <row r="4427" spans="1:12" s="241" customFormat="1" ht="21.75">
      <c r="A4427" s="284">
        <v>104695</v>
      </c>
      <c r="B4427" s="284" t="s">
        <v>7013</v>
      </c>
      <c r="C4427" s="284" t="s">
        <v>103</v>
      </c>
      <c r="D4427" s="285" t="s">
        <v>689</v>
      </c>
      <c r="F4427" s="242"/>
      <c r="I4427" s="284" t="s">
        <v>89</v>
      </c>
      <c r="J4427" s="253"/>
      <c r="K4427" s="253"/>
      <c r="L4427" s="253"/>
    </row>
    <row r="4428" spans="1:12" s="241" customFormat="1" ht="21.75">
      <c r="A4428" s="284">
        <v>104761</v>
      </c>
      <c r="B4428" s="284" t="s">
        <v>7014</v>
      </c>
      <c r="C4428" s="284" t="s">
        <v>294</v>
      </c>
      <c r="D4428" s="285" t="s">
        <v>773</v>
      </c>
      <c r="F4428" s="242"/>
      <c r="I4428" s="284" t="s">
        <v>89</v>
      </c>
    </row>
    <row r="4429" spans="1:12" s="241" customFormat="1" ht="21.75">
      <c r="A4429" s="284">
        <v>104812</v>
      </c>
      <c r="B4429" s="284" t="s">
        <v>7015</v>
      </c>
      <c r="C4429" s="284" t="s">
        <v>103</v>
      </c>
      <c r="D4429" s="285"/>
      <c r="F4429" s="242"/>
      <c r="I4429" s="284" t="s">
        <v>89</v>
      </c>
      <c r="J4429" s="253"/>
      <c r="K4429" s="253"/>
      <c r="L4429" s="253"/>
    </row>
    <row r="4430" spans="1:12" s="241" customFormat="1" ht="21.75">
      <c r="A4430" s="284">
        <v>104816</v>
      </c>
      <c r="B4430" s="284" t="s">
        <v>7016</v>
      </c>
      <c r="C4430" s="284" t="s">
        <v>201</v>
      </c>
      <c r="D4430" s="285" t="s">
        <v>856</v>
      </c>
      <c r="F4430" s="242"/>
      <c r="I4430" s="284" t="s">
        <v>89</v>
      </c>
      <c r="J4430" s="253"/>
      <c r="K4430" s="253"/>
      <c r="L4430" s="253"/>
    </row>
    <row r="4431" spans="1:12" s="241" customFormat="1" ht="21.75">
      <c r="A4431" s="284">
        <v>104827</v>
      </c>
      <c r="B4431" s="284" t="s">
        <v>7017</v>
      </c>
      <c r="C4431" s="284" t="s">
        <v>141</v>
      </c>
      <c r="D4431" s="285" t="s">
        <v>1628</v>
      </c>
      <c r="F4431" s="242"/>
      <c r="I4431" s="284" t="s">
        <v>89</v>
      </c>
    </row>
    <row r="4432" spans="1:12" s="241" customFormat="1" ht="21.75">
      <c r="A4432" s="284">
        <v>104862</v>
      </c>
      <c r="B4432" s="284" t="s">
        <v>7018</v>
      </c>
      <c r="C4432" s="284" t="s">
        <v>279</v>
      </c>
      <c r="D4432" s="285" t="s">
        <v>891</v>
      </c>
      <c r="F4432" s="242"/>
      <c r="I4432" s="284" t="s">
        <v>89</v>
      </c>
      <c r="J4432" s="253"/>
      <c r="K4432" s="253"/>
      <c r="L4432" s="253"/>
    </row>
    <row r="4433" spans="1:12" s="241" customFormat="1" ht="21.75">
      <c r="A4433" s="284">
        <v>104932</v>
      </c>
      <c r="B4433" s="284" t="s">
        <v>7019</v>
      </c>
      <c r="C4433" s="284" t="s">
        <v>202</v>
      </c>
      <c r="D4433" s="285" t="s">
        <v>1078</v>
      </c>
      <c r="F4433" s="242"/>
      <c r="I4433" s="284" t="s">
        <v>89</v>
      </c>
    </row>
    <row r="4434" spans="1:12" s="241" customFormat="1" ht="21.75">
      <c r="A4434" s="284">
        <v>104973</v>
      </c>
      <c r="B4434" s="284" t="s">
        <v>7020</v>
      </c>
      <c r="C4434" s="284" t="s">
        <v>296</v>
      </c>
      <c r="D4434" s="285" t="s">
        <v>1057</v>
      </c>
      <c r="F4434" s="242"/>
      <c r="I4434" s="284" t="s">
        <v>89</v>
      </c>
    </row>
    <row r="4435" spans="1:12" s="241" customFormat="1" ht="21.75">
      <c r="A4435" s="284">
        <v>104978</v>
      </c>
      <c r="B4435" s="284" t="s">
        <v>7021</v>
      </c>
      <c r="C4435" s="284" t="s">
        <v>2038</v>
      </c>
      <c r="D4435" s="285" t="s">
        <v>4321</v>
      </c>
      <c r="F4435" s="242"/>
      <c r="I4435" s="284" t="s">
        <v>89</v>
      </c>
      <c r="J4435" s="253"/>
      <c r="K4435" s="253"/>
      <c r="L4435" s="253"/>
    </row>
    <row r="4436" spans="1:12" s="241" customFormat="1" ht="21.75">
      <c r="A4436" s="284">
        <v>104989</v>
      </c>
      <c r="B4436" s="284" t="s">
        <v>7022</v>
      </c>
      <c r="C4436" s="284" t="s">
        <v>522</v>
      </c>
      <c r="D4436" s="285" t="s">
        <v>1143</v>
      </c>
      <c r="F4436" s="242"/>
      <c r="I4436" s="284" t="s">
        <v>89</v>
      </c>
      <c r="J4436" s="253"/>
      <c r="K4436" s="253"/>
      <c r="L4436" s="253"/>
    </row>
    <row r="4437" spans="1:12" s="241" customFormat="1" ht="21.75">
      <c r="A4437" s="284">
        <v>105014</v>
      </c>
      <c r="B4437" s="284" t="s">
        <v>7023</v>
      </c>
      <c r="C4437" s="284" t="s">
        <v>7024</v>
      </c>
      <c r="D4437" s="285" t="s">
        <v>741</v>
      </c>
      <c r="F4437" s="242"/>
      <c r="I4437" s="284" t="s">
        <v>89</v>
      </c>
      <c r="J4437" s="253"/>
      <c r="K4437" s="253"/>
      <c r="L4437" s="253"/>
    </row>
    <row r="4438" spans="1:12" s="241" customFormat="1" ht="21.75">
      <c r="A4438" s="284">
        <v>105041</v>
      </c>
      <c r="B4438" s="284" t="s">
        <v>7025</v>
      </c>
      <c r="C4438" s="284" t="s">
        <v>7026</v>
      </c>
      <c r="D4438" s="285" t="s">
        <v>729</v>
      </c>
      <c r="F4438" s="242"/>
      <c r="I4438" s="284" t="s">
        <v>89</v>
      </c>
    </row>
    <row r="4439" spans="1:12" s="241" customFormat="1" ht="21.75">
      <c r="A4439" s="284">
        <v>105048</v>
      </c>
      <c r="B4439" s="284" t="s">
        <v>7027</v>
      </c>
      <c r="C4439" s="284" t="s">
        <v>101</v>
      </c>
      <c r="D4439" s="285" t="s">
        <v>1209</v>
      </c>
      <c r="F4439" s="242"/>
      <c r="I4439" s="284" t="s">
        <v>89</v>
      </c>
    </row>
    <row r="4440" spans="1:12" s="241" customFormat="1" ht="21.75">
      <c r="A4440" s="284">
        <v>105069</v>
      </c>
      <c r="B4440" s="284" t="s">
        <v>7028</v>
      </c>
      <c r="C4440" s="284" t="s">
        <v>200</v>
      </c>
      <c r="D4440" s="285" t="s">
        <v>1307</v>
      </c>
      <c r="F4440" s="242"/>
      <c r="I4440" s="284" t="s">
        <v>89</v>
      </c>
      <c r="J4440" s="253"/>
      <c r="K4440" s="253"/>
      <c r="L4440" s="253"/>
    </row>
    <row r="4441" spans="1:12" s="241" customFormat="1" ht="21.75">
      <c r="A4441" s="284">
        <v>105075</v>
      </c>
      <c r="B4441" s="284" t="s">
        <v>7029</v>
      </c>
      <c r="C4441" s="284" t="s">
        <v>101</v>
      </c>
      <c r="D4441" s="285" t="s">
        <v>827</v>
      </c>
      <c r="F4441" s="242"/>
      <c r="I4441" s="284" t="s">
        <v>89</v>
      </c>
    </row>
    <row r="4442" spans="1:12" s="241" customFormat="1" ht="21.75">
      <c r="A4442" s="284">
        <v>105104</v>
      </c>
      <c r="B4442" s="284" t="s">
        <v>7030</v>
      </c>
      <c r="C4442" s="284" t="s">
        <v>256</v>
      </c>
      <c r="D4442" s="285" t="s">
        <v>865</v>
      </c>
      <c r="F4442" s="242"/>
      <c r="I4442" s="284" t="s">
        <v>89</v>
      </c>
    </row>
    <row r="4443" spans="1:12" s="241" customFormat="1" ht="21.75">
      <c r="A4443" s="284">
        <v>105125</v>
      </c>
      <c r="B4443" s="284" t="s">
        <v>7031</v>
      </c>
      <c r="C4443" s="284" t="s">
        <v>100</v>
      </c>
      <c r="D4443" s="285" t="s">
        <v>808</v>
      </c>
      <c r="F4443" s="242"/>
      <c r="I4443" s="284" t="s">
        <v>89</v>
      </c>
      <c r="J4443" s="253"/>
      <c r="K4443" s="253"/>
      <c r="L4443" s="253"/>
    </row>
    <row r="4444" spans="1:12" s="241" customFormat="1" ht="21.75">
      <c r="A4444" s="284">
        <v>105149</v>
      </c>
      <c r="B4444" s="284" t="s">
        <v>7032</v>
      </c>
      <c r="C4444" s="284" t="s">
        <v>7033</v>
      </c>
      <c r="D4444" s="285" t="s">
        <v>7034</v>
      </c>
      <c r="F4444" s="242"/>
      <c r="I4444" s="284" t="s">
        <v>89</v>
      </c>
    </row>
    <row r="4445" spans="1:12" s="241" customFormat="1" ht="21.75">
      <c r="A4445" s="284">
        <v>105158</v>
      </c>
      <c r="B4445" s="284" t="s">
        <v>7035</v>
      </c>
      <c r="C4445" s="284" t="s">
        <v>506</v>
      </c>
      <c r="D4445" s="285" t="s">
        <v>1247</v>
      </c>
      <c r="F4445" s="242"/>
      <c r="I4445" s="284" t="s">
        <v>89</v>
      </c>
    </row>
    <row r="4446" spans="1:12" s="241" customFormat="1" ht="21.75">
      <c r="A4446" s="284">
        <v>105162</v>
      </c>
      <c r="B4446" s="284" t="s">
        <v>7036</v>
      </c>
      <c r="C4446" s="284" t="s">
        <v>193</v>
      </c>
      <c r="D4446" s="285" t="s">
        <v>844</v>
      </c>
      <c r="F4446" s="242"/>
      <c r="I4446" s="284" t="s">
        <v>89</v>
      </c>
      <c r="J4446" s="253"/>
      <c r="K4446" s="253"/>
      <c r="L4446" s="253"/>
    </row>
    <row r="4447" spans="1:12" s="241" customFormat="1" ht="21.75">
      <c r="A4447" s="284">
        <v>105205</v>
      </c>
      <c r="B4447" s="284" t="s">
        <v>7037</v>
      </c>
      <c r="C4447" s="284" t="s">
        <v>550</v>
      </c>
      <c r="D4447" s="285" t="s">
        <v>809</v>
      </c>
      <c r="F4447" s="242"/>
      <c r="I4447" s="284" t="s">
        <v>89</v>
      </c>
    </row>
    <row r="4448" spans="1:12" s="241" customFormat="1" ht="21.75">
      <c r="A4448" s="284">
        <v>105230</v>
      </c>
      <c r="B4448" s="284" t="s">
        <v>7038</v>
      </c>
      <c r="C4448" s="284" t="s">
        <v>437</v>
      </c>
      <c r="D4448" s="285" t="s">
        <v>852</v>
      </c>
      <c r="F4448" s="242"/>
      <c r="I4448" s="284" t="s">
        <v>89</v>
      </c>
    </row>
    <row r="4449" spans="1:13" s="241" customFormat="1" ht="21.75">
      <c r="A4449" s="284">
        <v>105299</v>
      </c>
      <c r="B4449" s="284" t="s">
        <v>7039</v>
      </c>
      <c r="C4449" s="284" t="s">
        <v>312</v>
      </c>
      <c r="D4449" s="285" t="s">
        <v>727</v>
      </c>
      <c r="F4449" s="242"/>
      <c r="I4449" s="284" t="s">
        <v>89</v>
      </c>
      <c r="J4449" s="253"/>
      <c r="K4449" s="253"/>
      <c r="L4449" s="253"/>
    </row>
    <row r="4450" spans="1:13" s="241" customFormat="1" ht="21.75">
      <c r="A4450" s="284">
        <v>105313</v>
      </c>
      <c r="B4450" s="284" t="s">
        <v>7040</v>
      </c>
      <c r="C4450" s="284" t="s">
        <v>1605</v>
      </c>
      <c r="D4450" s="285" t="s">
        <v>910</v>
      </c>
      <c r="F4450" s="242"/>
      <c r="I4450" s="284" t="s">
        <v>89</v>
      </c>
      <c r="J4450" s="253"/>
      <c r="K4450" s="253"/>
      <c r="L4450" s="253"/>
    </row>
    <row r="4451" spans="1:13" s="241" customFormat="1" ht="21.75">
      <c r="A4451" s="284">
        <v>105396</v>
      </c>
      <c r="B4451" s="284" t="s">
        <v>7041</v>
      </c>
      <c r="C4451" s="284" t="s">
        <v>325</v>
      </c>
      <c r="D4451" s="285" t="s">
        <v>7042</v>
      </c>
      <c r="F4451" s="242"/>
      <c r="I4451" s="284" t="s">
        <v>89</v>
      </c>
    </row>
    <row r="4452" spans="1:13" s="241" customFormat="1" ht="21.75">
      <c r="A4452" s="284">
        <v>105440</v>
      </c>
      <c r="B4452" s="284" t="s">
        <v>7043</v>
      </c>
      <c r="C4452" s="284" t="s">
        <v>397</v>
      </c>
      <c r="D4452" s="285" t="s">
        <v>942</v>
      </c>
      <c r="F4452" s="242"/>
      <c r="I4452" s="284" t="s">
        <v>89</v>
      </c>
    </row>
    <row r="4453" spans="1:13" s="241" customFormat="1" ht="21.75">
      <c r="A4453" s="284">
        <v>105490</v>
      </c>
      <c r="B4453" s="284" t="s">
        <v>7044</v>
      </c>
      <c r="C4453" s="284" t="s">
        <v>336</v>
      </c>
      <c r="D4453" s="285" t="s">
        <v>7045</v>
      </c>
      <c r="F4453" s="258"/>
      <c r="G4453" s="258"/>
      <c r="H4453" s="256"/>
      <c r="I4453" s="284" t="s">
        <v>89</v>
      </c>
      <c r="J4453" s="258"/>
      <c r="K4453" s="258"/>
      <c r="L4453" s="258"/>
      <c r="M4453" s="258"/>
    </row>
    <row r="4454" spans="1:13" s="241" customFormat="1" ht="21.75">
      <c r="A4454" s="284">
        <v>105497</v>
      </c>
      <c r="B4454" s="284" t="s">
        <v>7046</v>
      </c>
      <c r="C4454" s="284" t="s">
        <v>7047</v>
      </c>
      <c r="D4454" s="285" t="s">
        <v>984</v>
      </c>
      <c r="F4454" s="242"/>
      <c r="I4454" s="284" t="s">
        <v>89</v>
      </c>
      <c r="J4454" s="253"/>
      <c r="K4454" s="253"/>
      <c r="L4454" s="253"/>
    </row>
    <row r="4455" spans="1:13" s="241" customFormat="1" ht="21.75">
      <c r="A4455" s="284">
        <v>105515</v>
      </c>
      <c r="B4455" s="284" t="s">
        <v>7048</v>
      </c>
      <c r="C4455" s="284" t="s">
        <v>165</v>
      </c>
      <c r="D4455" s="285" t="s">
        <v>767</v>
      </c>
      <c r="F4455" s="242"/>
      <c r="I4455" s="284" t="s">
        <v>89</v>
      </c>
    </row>
    <row r="4456" spans="1:13" s="241" customFormat="1" ht="21.75">
      <c r="A4456" s="284">
        <v>105542</v>
      </c>
      <c r="B4456" s="284" t="s">
        <v>7049</v>
      </c>
      <c r="C4456" s="284" t="s">
        <v>167</v>
      </c>
      <c r="D4456" s="285" t="s">
        <v>834</v>
      </c>
      <c r="F4456" s="242"/>
      <c r="I4456" s="284" t="s">
        <v>89</v>
      </c>
      <c r="J4456" s="253"/>
      <c r="K4456" s="253"/>
      <c r="L4456" s="253"/>
    </row>
    <row r="4457" spans="1:13" s="241" customFormat="1" ht="21.75">
      <c r="A4457" s="284">
        <v>105620</v>
      </c>
      <c r="B4457" s="284" t="s">
        <v>7050</v>
      </c>
      <c r="C4457" s="284" t="s">
        <v>1711</v>
      </c>
      <c r="D4457" s="285" t="s">
        <v>2940</v>
      </c>
      <c r="F4457" s="242"/>
      <c r="I4457" s="284" t="s">
        <v>89</v>
      </c>
    </row>
    <row r="4458" spans="1:13" s="241" customFormat="1" ht="21.75">
      <c r="A4458" s="284">
        <v>105635</v>
      </c>
      <c r="B4458" s="284" t="s">
        <v>7051</v>
      </c>
      <c r="C4458" s="284" t="s">
        <v>228</v>
      </c>
      <c r="D4458" s="285" t="s">
        <v>1157</v>
      </c>
      <c r="F4458" s="242"/>
      <c r="I4458" s="284" t="s">
        <v>89</v>
      </c>
    </row>
    <row r="4459" spans="1:13" s="241" customFormat="1" ht="21.75">
      <c r="A4459" s="284">
        <v>105638</v>
      </c>
      <c r="B4459" s="284" t="s">
        <v>7052</v>
      </c>
      <c r="C4459" s="284" t="s">
        <v>7053</v>
      </c>
      <c r="D4459" s="285" t="s">
        <v>912</v>
      </c>
      <c r="F4459" s="242"/>
      <c r="I4459" s="284" t="s">
        <v>89</v>
      </c>
      <c r="J4459" s="253"/>
      <c r="K4459" s="253"/>
      <c r="L4459" s="253"/>
    </row>
    <row r="4460" spans="1:13" s="241" customFormat="1" ht="21.75">
      <c r="A4460" s="284">
        <v>105641</v>
      </c>
      <c r="B4460" s="284" t="s">
        <v>7054</v>
      </c>
      <c r="C4460" s="284" t="s">
        <v>1380</v>
      </c>
      <c r="D4460" s="285" t="s">
        <v>912</v>
      </c>
      <c r="F4460" s="242"/>
      <c r="I4460" s="284" t="s">
        <v>89</v>
      </c>
      <c r="J4460" s="253"/>
      <c r="K4460" s="253"/>
      <c r="L4460" s="253"/>
    </row>
    <row r="4461" spans="1:13" s="241" customFormat="1" ht="21.75">
      <c r="A4461" s="284">
        <v>105643</v>
      </c>
      <c r="B4461" s="284" t="s">
        <v>7055</v>
      </c>
      <c r="C4461" s="284" t="s">
        <v>431</v>
      </c>
      <c r="D4461" s="285" t="s">
        <v>1009</v>
      </c>
      <c r="F4461" s="242"/>
      <c r="I4461" s="284" t="s">
        <v>89</v>
      </c>
      <c r="J4461" s="253"/>
      <c r="K4461" s="253"/>
      <c r="L4461" s="253"/>
    </row>
    <row r="4462" spans="1:13" s="241" customFormat="1" ht="21.75">
      <c r="A4462" s="284">
        <v>105646</v>
      </c>
      <c r="B4462" s="284" t="s">
        <v>7056</v>
      </c>
      <c r="C4462" s="284" t="s">
        <v>187</v>
      </c>
      <c r="D4462" s="285" t="s">
        <v>701</v>
      </c>
      <c r="F4462" s="258"/>
      <c r="G4462" s="258"/>
      <c r="H4462" s="256"/>
      <c r="I4462" s="284" t="s">
        <v>93</v>
      </c>
      <c r="J4462" s="258"/>
      <c r="K4462" s="258"/>
      <c r="L4462" s="258"/>
      <c r="M4462" s="258"/>
    </row>
    <row r="4463" spans="1:13" s="241" customFormat="1" ht="21.75">
      <c r="A4463" s="284">
        <v>105667</v>
      </c>
      <c r="B4463" s="284" t="s">
        <v>7057</v>
      </c>
      <c r="C4463" s="284" t="s">
        <v>92</v>
      </c>
      <c r="D4463" s="285" t="s">
        <v>7058</v>
      </c>
      <c r="F4463" s="242"/>
      <c r="I4463" s="284" t="s">
        <v>89</v>
      </c>
      <c r="J4463" s="253"/>
      <c r="K4463" s="253"/>
      <c r="L4463" s="253"/>
    </row>
    <row r="4464" spans="1:13" s="241" customFormat="1" ht="21.75">
      <c r="A4464" s="284">
        <v>105678</v>
      </c>
      <c r="B4464" s="284" t="s">
        <v>7059</v>
      </c>
      <c r="C4464" s="284" t="s">
        <v>1891</v>
      </c>
      <c r="D4464" s="285" t="s">
        <v>1193</v>
      </c>
      <c r="F4464" s="242"/>
      <c r="I4464" s="284" t="s">
        <v>89</v>
      </c>
    </row>
    <row r="4465" spans="1:12" s="241" customFormat="1" ht="21.75">
      <c r="A4465" s="284">
        <v>105723</v>
      </c>
      <c r="B4465" s="284" t="s">
        <v>7060</v>
      </c>
      <c r="C4465" s="284" t="s">
        <v>7061</v>
      </c>
      <c r="D4465" s="285" t="s">
        <v>1680</v>
      </c>
      <c r="F4465" s="242"/>
      <c r="I4465" s="284" t="s">
        <v>89</v>
      </c>
      <c r="J4465" s="253"/>
      <c r="K4465" s="253"/>
      <c r="L4465" s="253"/>
    </row>
    <row r="4466" spans="1:12" s="241" customFormat="1" ht="21.75">
      <c r="A4466" s="284">
        <v>105738</v>
      </c>
      <c r="B4466" s="284" t="s">
        <v>7062</v>
      </c>
      <c r="C4466" s="284" t="s">
        <v>6990</v>
      </c>
      <c r="D4466" s="285" t="s">
        <v>2050</v>
      </c>
      <c r="F4466" s="242"/>
      <c r="I4466" s="284" t="s">
        <v>89</v>
      </c>
      <c r="J4466" s="253"/>
      <c r="K4466" s="253"/>
      <c r="L4466" s="253"/>
    </row>
    <row r="4467" spans="1:12" s="241" customFormat="1" ht="21.75">
      <c r="A4467" s="284">
        <v>105746</v>
      </c>
      <c r="B4467" s="284" t="s">
        <v>7063</v>
      </c>
      <c r="C4467" s="284" t="s">
        <v>193</v>
      </c>
      <c r="D4467" s="285" t="s">
        <v>788</v>
      </c>
      <c r="F4467" s="242"/>
      <c r="I4467" s="284" t="s">
        <v>89</v>
      </c>
    </row>
    <row r="4468" spans="1:12" s="241" customFormat="1" ht="21.75">
      <c r="A4468" s="284">
        <v>105760</v>
      </c>
      <c r="B4468" s="284" t="s">
        <v>7064</v>
      </c>
      <c r="C4468" s="284" t="s">
        <v>253</v>
      </c>
      <c r="D4468" s="285" t="s">
        <v>725</v>
      </c>
      <c r="F4468" s="242"/>
      <c r="I4468" s="284" t="s">
        <v>89</v>
      </c>
      <c r="J4468" s="253"/>
      <c r="K4468" s="253"/>
      <c r="L4468" s="253"/>
    </row>
    <row r="4469" spans="1:12" s="241" customFormat="1" ht="21.75">
      <c r="A4469" s="284">
        <v>105771</v>
      </c>
      <c r="B4469" s="284" t="s">
        <v>1876</v>
      </c>
      <c r="C4469" s="284" t="s">
        <v>353</v>
      </c>
      <c r="D4469" s="285" t="s">
        <v>797</v>
      </c>
      <c r="F4469" s="242"/>
      <c r="I4469" s="284" t="s">
        <v>89</v>
      </c>
    </row>
    <row r="4470" spans="1:12" s="241" customFormat="1" ht="21.75">
      <c r="A4470" s="284">
        <v>105778</v>
      </c>
      <c r="B4470" s="284" t="s">
        <v>7065</v>
      </c>
      <c r="C4470" s="284" t="s">
        <v>549</v>
      </c>
      <c r="D4470" s="285" t="s">
        <v>803</v>
      </c>
      <c r="F4470" s="242"/>
      <c r="I4470" s="284" t="s">
        <v>89</v>
      </c>
    </row>
    <row r="4471" spans="1:12" s="241" customFormat="1" ht="21.75">
      <c r="A4471" s="284">
        <v>105801</v>
      </c>
      <c r="B4471" s="284" t="s">
        <v>7066</v>
      </c>
      <c r="C4471" s="284" t="s">
        <v>150</v>
      </c>
      <c r="D4471" s="285" t="s">
        <v>1051</v>
      </c>
      <c r="F4471" s="242"/>
      <c r="I4471" s="284" t="s">
        <v>89</v>
      </c>
      <c r="J4471" s="253"/>
      <c r="K4471" s="253"/>
      <c r="L4471" s="253"/>
    </row>
    <row r="4472" spans="1:12" s="241" customFormat="1" ht="21.75">
      <c r="A4472" s="284">
        <v>105807</v>
      </c>
      <c r="B4472" s="284" t="s">
        <v>7067</v>
      </c>
      <c r="C4472" s="284" t="s">
        <v>102</v>
      </c>
      <c r="D4472" s="285" t="s">
        <v>5048</v>
      </c>
      <c r="F4472" s="242"/>
      <c r="I4472" s="284" t="s">
        <v>89</v>
      </c>
    </row>
    <row r="4473" spans="1:12" s="241" customFormat="1" ht="21.75">
      <c r="A4473" s="284">
        <v>105825</v>
      </c>
      <c r="B4473" s="284" t="s">
        <v>7068</v>
      </c>
      <c r="C4473" s="284" t="s">
        <v>1921</v>
      </c>
      <c r="D4473" s="285" t="s">
        <v>725</v>
      </c>
      <c r="F4473" s="242"/>
      <c r="I4473" s="284" t="s">
        <v>93</v>
      </c>
      <c r="J4473" s="253"/>
      <c r="K4473" s="253"/>
      <c r="L4473" s="253"/>
    </row>
    <row r="4474" spans="1:12" s="241" customFormat="1" ht="21.75">
      <c r="A4474" s="284">
        <v>105826</v>
      </c>
      <c r="B4474" s="284" t="s">
        <v>7069</v>
      </c>
      <c r="C4474" s="284" t="s">
        <v>428</v>
      </c>
      <c r="D4474" s="285" t="s">
        <v>1435</v>
      </c>
      <c r="F4474" s="242"/>
      <c r="I4474" s="284" t="s">
        <v>89</v>
      </c>
      <c r="J4474" s="253"/>
      <c r="K4474" s="253"/>
      <c r="L4474" s="253"/>
    </row>
    <row r="4475" spans="1:12" s="241" customFormat="1" ht="21.75">
      <c r="A4475" s="284">
        <v>105835</v>
      </c>
      <c r="B4475" s="284" t="s">
        <v>7070</v>
      </c>
      <c r="C4475" s="284" t="s">
        <v>7071</v>
      </c>
      <c r="D4475" s="285" t="s">
        <v>1615</v>
      </c>
      <c r="F4475" s="242"/>
      <c r="I4475" s="284" t="s">
        <v>89</v>
      </c>
    </row>
    <row r="4476" spans="1:12" s="241" customFormat="1" ht="21.75">
      <c r="A4476" s="284">
        <v>105858</v>
      </c>
      <c r="B4476" s="284" t="s">
        <v>7072</v>
      </c>
      <c r="C4476" s="284" t="s">
        <v>153</v>
      </c>
      <c r="D4476" s="285" t="s">
        <v>742</v>
      </c>
      <c r="F4476" s="242"/>
      <c r="I4476" s="284" t="s">
        <v>89</v>
      </c>
    </row>
    <row r="4477" spans="1:12" s="241" customFormat="1" ht="21.75">
      <c r="A4477" s="284">
        <v>105867</v>
      </c>
      <c r="B4477" s="284" t="s">
        <v>7073</v>
      </c>
      <c r="C4477" s="284" t="s">
        <v>130</v>
      </c>
      <c r="D4477" s="285" t="s">
        <v>712</v>
      </c>
      <c r="F4477" s="242"/>
      <c r="I4477" s="284" t="s">
        <v>89</v>
      </c>
      <c r="J4477" s="253"/>
      <c r="K4477" s="253"/>
      <c r="L4477" s="253"/>
    </row>
    <row r="4478" spans="1:12" s="241" customFormat="1" ht="21.75">
      <c r="A4478" s="284">
        <v>105875</v>
      </c>
      <c r="B4478" s="284" t="s">
        <v>7074</v>
      </c>
      <c r="C4478" s="284" t="s">
        <v>94</v>
      </c>
      <c r="D4478" s="285" t="s">
        <v>752</v>
      </c>
      <c r="F4478" s="242"/>
      <c r="I4478" s="284" t="s">
        <v>89</v>
      </c>
    </row>
    <row r="4479" spans="1:12" s="241" customFormat="1" ht="21.75">
      <c r="A4479" s="284">
        <v>105878</v>
      </c>
      <c r="B4479" s="284" t="s">
        <v>7075</v>
      </c>
      <c r="C4479" s="284" t="s">
        <v>115</v>
      </c>
      <c r="D4479" s="285" t="s">
        <v>1261</v>
      </c>
      <c r="F4479" s="242"/>
      <c r="I4479" s="284" t="s">
        <v>89</v>
      </c>
      <c r="J4479" s="253"/>
      <c r="K4479" s="253"/>
      <c r="L4479" s="253"/>
    </row>
    <row r="4480" spans="1:12" s="241" customFormat="1" ht="21.75">
      <c r="A4480" s="284">
        <v>105894</v>
      </c>
      <c r="B4480" s="284" t="s">
        <v>7076</v>
      </c>
      <c r="C4480" s="284" t="s">
        <v>97</v>
      </c>
      <c r="D4480" s="285" t="s">
        <v>936</v>
      </c>
      <c r="F4480" s="242"/>
      <c r="I4480" s="284" t="s">
        <v>89</v>
      </c>
    </row>
    <row r="4481" spans="1:12" s="241" customFormat="1" ht="21.75">
      <c r="A4481" s="284">
        <v>105934</v>
      </c>
      <c r="B4481" s="284" t="s">
        <v>7077</v>
      </c>
      <c r="C4481" s="284" t="s">
        <v>7078</v>
      </c>
      <c r="D4481" s="285" t="s">
        <v>844</v>
      </c>
      <c r="F4481" s="242"/>
      <c r="I4481" s="284" t="s">
        <v>89</v>
      </c>
      <c r="J4481" s="253"/>
      <c r="K4481" s="253"/>
      <c r="L4481" s="253"/>
    </row>
    <row r="4482" spans="1:12" s="241" customFormat="1" ht="21.75">
      <c r="A4482" s="284">
        <v>105954</v>
      </c>
      <c r="B4482" s="284" t="s">
        <v>7079</v>
      </c>
      <c r="C4482" s="284" t="s">
        <v>171</v>
      </c>
      <c r="D4482" s="285"/>
      <c r="F4482" s="242"/>
      <c r="I4482" s="284" t="s">
        <v>89</v>
      </c>
    </row>
    <row r="4483" spans="1:12" s="241" customFormat="1" ht="21.75">
      <c r="A4483" s="284">
        <v>105979</v>
      </c>
      <c r="B4483" s="284" t="s">
        <v>7080</v>
      </c>
      <c r="C4483" s="284" t="s">
        <v>3107</v>
      </c>
      <c r="D4483" s="285" t="s">
        <v>1032</v>
      </c>
      <c r="F4483" s="242"/>
      <c r="I4483" s="284" t="s">
        <v>89</v>
      </c>
      <c r="J4483" s="253"/>
      <c r="K4483" s="253"/>
      <c r="L4483" s="253"/>
    </row>
    <row r="4484" spans="1:12" s="241" customFormat="1" ht="21.75">
      <c r="A4484" s="284">
        <v>106013</v>
      </c>
      <c r="B4484" s="284" t="s">
        <v>7081</v>
      </c>
      <c r="C4484" s="284" t="s">
        <v>167</v>
      </c>
      <c r="D4484" s="285" t="s">
        <v>1299</v>
      </c>
      <c r="F4484" s="242"/>
      <c r="I4484" s="284" t="s">
        <v>89</v>
      </c>
      <c r="J4484" s="253"/>
      <c r="K4484" s="253"/>
      <c r="L4484" s="253"/>
    </row>
    <row r="4485" spans="1:12" s="241" customFormat="1" ht="21.75">
      <c r="A4485" s="284">
        <v>106043</v>
      </c>
      <c r="B4485" s="284" t="s">
        <v>7082</v>
      </c>
      <c r="C4485" s="284" t="s">
        <v>305</v>
      </c>
      <c r="D4485" s="285" t="s">
        <v>741</v>
      </c>
      <c r="F4485" s="242"/>
      <c r="I4485" s="284" t="s">
        <v>89</v>
      </c>
    </row>
    <row r="4486" spans="1:12" s="241" customFormat="1" ht="21.75">
      <c r="A4486" s="284">
        <v>106107</v>
      </c>
      <c r="B4486" s="284" t="s">
        <v>7083</v>
      </c>
      <c r="C4486" s="284" t="s">
        <v>97</v>
      </c>
      <c r="D4486" s="285" t="s">
        <v>777</v>
      </c>
      <c r="F4486" s="242"/>
      <c r="I4486" s="284" t="s">
        <v>89</v>
      </c>
    </row>
    <row r="4487" spans="1:12" s="241" customFormat="1" ht="21.75">
      <c r="A4487" s="284">
        <v>106111</v>
      </c>
      <c r="B4487" s="284" t="s">
        <v>7084</v>
      </c>
      <c r="C4487" s="284" t="s">
        <v>170</v>
      </c>
      <c r="D4487" s="285" t="s">
        <v>7085</v>
      </c>
      <c r="F4487" s="242"/>
      <c r="I4487" s="284" t="s">
        <v>89</v>
      </c>
    </row>
    <row r="4488" spans="1:12" s="241" customFormat="1" ht="21.75">
      <c r="A4488" s="284">
        <v>106127</v>
      </c>
      <c r="B4488" s="284" t="s">
        <v>7086</v>
      </c>
      <c r="C4488" s="284" t="s">
        <v>167</v>
      </c>
      <c r="D4488" s="285" t="s">
        <v>7087</v>
      </c>
      <c r="F4488" s="242"/>
      <c r="I4488" s="284" t="s">
        <v>89</v>
      </c>
      <c r="J4488" s="253"/>
      <c r="K4488" s="253"/>
      <c r="L4488" s="253"/>
    </row>
    <row r="4489" spans="1:12" s="241" customFormat="1" ht="21.75">
      <c r="A4489" s="284">
        <v>106132</v>
      </c>
      <c r="B4489" s="284" t="s">
        <v>7088</v>
      </c>
      <c r="C4489" s="284" t="s">
        <v>377</v>
      </c>
      <c r="D4489" s="285" t="s">
        <v>7089</v>
      </c>
      <c r="F4489" s="242"/>
      <c r="I4489" s="284" t="s">
        <v>89</v>
      </c>
    </row>
    <row r="4490" spans="1:12" s="241" customFormat="1" ht="21.75">
      <c r="A4490" s="284">
        <v>106163</v>
      </c>
      <c r="B4490" s="284" t="s">
        <v>7090</v>
      </c>
      <c r="C4490" s="284" t="s">
        <v>97</v>
      </c>
      <c r="D4490" s="285" t="s">
        <v>828</v>
      </c>
      <c r="F4490" s="242"/>
      <c r="I4490" s="284" t="s">
        <v>89</v>
      </c>
      <c r="J4490" s="253"/>
      <c r="K4490" s="253"/>
      <c r="L4490" s="253"/>
    </row>
    <row r="4491" spans="1:12" s="241" customFormat="1" ht="21.75">
      <c r="A4491" s="284">
        <v>106167</v>
      </c>
      <c r="B4491" s="284" t="s">
        <v>7091</v>
      </c>
      <c r="C4491" s="284" t="s">
        <v>7092</v>
      </c>
      <c r="D4491" s="285" t="s">
        <v>782</v>
      </c>
      <c r="F4491" s="242"/>
      <c r="I4491" s="284" t="s">
        <v>89</v>
      </c>
      <c r="J4491" s="253"/>
      <c r="K4491" s="253"/>
      <c r="L4491" s="253"/>
    </row>
    <row r="4492" spans="1:12" s="241" customFormat="1" ht="21.75">
      <c r="A4492" s="284">
        <v>106173</v>
      </c>
      <c r="B4492" s="284" t="s">
        <v>7093</v>
      </c>
      <c r="C4492" s="284" t="s">
        <v>175</v>
      </c>
      <c r="D4492" s="285" t="s">
        <v>1062</v>
      </c>
      <c r="F4492" s="242"/>
      <c r="I4492" s="284" t="s">
        <v>89</v>
      </c>
    </row>
    <row r="4493" spans="1:12" s="241" customFormat="1" ht="21.75">
      <c r="A4493" s="284">
        <v>106181</v>
      </c>
      <c r="B4493" s="284" t="s">
        <v>7094</v>
      </c>
      <c r="C4493" s="284" t="s">
        <v>6860</v>
      </c>
      <c r="D4493" s="285" t="s">
        <v>1016</v>
      </c>
      <c r="F4493" s="242"/>
      <c r="I4493" s="284" t="s">
        <v>89</v>
      </c>
      <c r="J4493" s="253"/>
      <c r="K4493" s="253"/>
      <c r="L4493" s="253"/>
    </row>
    <row r="4494" spans="1:12" s="241" customFormat="1" ht="21.75">
      <c r="A4494" s="284">
        <v>106194</v>
      </c>
      <c r="B4494" s="284" t="s">
        <v>7095</v>
      </c>
      <c r="C4494" s="284" t="s">
        <v>97</v>
      </c>
      <c r="D4494" s="285" t="s">
        <v>799</v>
      </c>
      <c r="F4494" s="242"/>
      <c r="I4494" s="284" t="s">
        <v>89</v>
      </c>
      <c r="J4494" s="253"/>
      <c r="K4494" s="253"/>
      <c r="L4494" s="253"/>
    </row>
    <row r="4495" spans="1:12" s="241" customFormat="1" ht="21.75">
      <c r="A4495" s="284">
        <v>106219</v>
      </c>
      <c r="B4495" s="284" t="s">
        <v>7096</v>
      </c>
      <c r="C4495" s="284" t="s">
        <v>326</v>
      </c>
      <c r="D4495" s="285" t="s">
        <v>1619</v>
      </c>
      <c r="F4495" s="242"/>
      <c r="I4495" s="284" t="s">
        <v>89</v>
      </c>
      <c r="J4495" s="253"/>
      <c r="K4495" s="253"/>
      <c r="L4495" s="253"/>
    </row>
    <row r="4496" spans="1:12" s="241" customFormat="1" ht="21.75">
      <c r="A4496" s="284">
        <v>106281</v>
      </c>
      <c r="B4496" s="284" t="s">
        <v>7097</v>
      </c>
      <c r="C4496" s="284" t="s">
        <v>141</v>
      </c>
      <c r="D4496" s="285" t="s">
        <v>712</v>
      </c>
      <c r="F4496" s="242"/>
      <c r="I4496" s="284" t="s">
        <v>89</v>
      </c>
      <c r="J4496" s="253"/>
      <c r="K4496" s="253"/>
      <c r="L4496" s="253"/>
    </row>
    <row r="4497" spans="1:13" s="241" customFormat="1" ht="21.75">
      <c r="A4497" s="284">
        <v>106298</v>
      </c>
      <c r="B4497" s="284" t="s">
        <v>7098</v>
      </c>
      <c r="C4497" s="284" t="s">
        <v>160</v>
      </c>
      <c r="D4497" s="285" t="s">
        <v>7099</v>
      </c>
      <c r="F4497" s="242"/>
      <c r="I4497" s="284" t="s">
        <v>89</v>
      </c>
      <c r="J4497" s="253"/>
      <c r="K4497" s="253"/>
      <c r="L4497" s="253"/>
    </row>
    <row r="4498" spans="1:13" s="241" customFormat="1" ht="21.75">
      <c r="A4498" s="284">
        <v>106309</v>
      </c>
      <c r="B4498" s="284" t="s">
        <v>7100</v>
      </c>
      <c r="C4498" s="284" t="s">
        <v>276</v>
      </c>
      <c r="D4498" s="285" t="s">
        <v>689</v>
      </c>
      <c r="F4498" s="242"/>
      <c r="I4498" s="284" t="s">
        <v>89</v>
      </c>
      <c r="J4498" s="253"/>
      <c r="K4498" s="253"/>
      <c r="L4498" s="253"/>
    </row>
    <row r="4499" spans="1:13" s="241" customFormat="1" ht="21.75">
      <c r="A4499" s="284">
        <v>106397</v>
      </c>
      <c r="B4499" s="284" t="s">
        <v>7101</v>
      </c>
      <c r="C4499" s="284" t="s">
        <v>125</v>
      </c>
      <c r="D4499" s="285" t="s">
        <v>7102</v>
      </c>
      <c r="F4499" s="258"/>
      <c r="G4499" s="258"/>
      <c r="H4499" s="256"/>
      <c r="I4499" s="284" t="s">
        <v>89</v>
      </c>
      <c r="J4499" s="258"/>
      <c r="K4499" s="258"/>
      <c r="L4499" s="258"/>
      <c r="M4499" s="258"/>
    </row>
    <row r="4500" spans="1:13" s="241" customFormat="1" ht="21.75">
      <c r="A4500" s="284">
        <v>106417</v>
      </c>
      <c r="B4500" s="284" t="s">
        <v>7103</v>
      </c>
      <c r="C4500" s="284" t="s">
        <v>7104</v>
      </c>
      <c r="D4500" s="285" t="s">
        <v>916</v>
      </c>
      <c r="F4500" s="242"/>
      <c r="I4500" s="284" t="s">
        <v>89</v>
      </c>
      <c r="J4500" s="253"/>
      <c r="K4500" s="253"/>
      <c r="L4500" s="253"/>
    </row>
    <row r="4501" spans="1:13" s="241" customFormat="1" ht="21.75">
      <c r="A4501" s="284">
        <v>106425</v>
      </c>
      <c r="B4501" s="284" t="s">
        <v>7105</v>
      </c>
      <c r="C4501" s="284" t="s">
        <v>506</v>
      </c>
      <c r="D4501" s="285" t="s">
        <v>7106</v>
      </c>
      <c r="F4501" s="242"/>
      <c r="I4501" s="284" t="s">
        <v>89</v>
      </c>
      <c r="J4501" s="253"/>
      <c r="K4501" s="253"/>
      <c r="L4501" s="253"/>
    </row>
    <row r="4502" spans="1:13" s="241" customFormat="1" ht="21.75">
      <c r="A4502" s="284">
        <v>106457</v>
      </c>
      <c r="B4502" s="284" t="s">
        <v>7107</v>
      </c>
      <c r="C4502" s="284" t="s">
        <v>146</v>
      </c>
      <c r="D4502" s="285" t="s">
        <v>737</v>
      </c>
      <c r="F4502" s="242"/>
      <c r="I4502" s="284" t="s">
        <v>89</v>
      </c>
      <c r="J4502" s="253"/>
      <c r="K4502" s="253"/>
      <c r="L4502" s="253"/>
    </row>
    <row r="4503" spans="1:13" s="241" customFormat="1" ht="21.75">
      <c r="A4503" s="284">
        <v>106467</v>
      </c>
      <c r="B4503" s="284" t="s">
        <v>7108</v>
      </c>
      <c r="C4503" s="284" t="s">
        <v>167</v>
      </c>
      <c r="D4503" s="285" t="s">
        <v>1054</v>
      </c>
      <c r="F4503" s="242"/>
      <c r="I4503" s="284" t="s">
        <v>89</v>
      </c>
    </row>
    <row r="4504" spans="1:13" s="241" customFormat="1" ht="21.75">
      <c r="A4504" s="284">
        <v>106472</v>
      </c>
      <c r="B4504" s="284" t="s">
        <v>7109</v>
      </c>
      <c r="C4504" s="284" t="s">
        <v>118</v>
      </c>
      <c r="D4504" s="285"/>
      <c r="F4504" s="242"/>
      <c r="I4504" s="284" t="s">
        <v>89</v>
      </c>
    </row>
    <row r="4505" spans="1:13" s="241" customFormat="1" ht="21.75">
      <c r="A4505" s="284">
        <v>106485</v>
      </c>
      <c r="B4505" s="284" t="s">
        <v>7110</v>
      </c>
      <c r="C4505" s="284" t="s">
        <v>458</v>
      </c>
      <c r="D4505" s="285" t="s">
        <v>977</v>
      </c>
      <c r="F4505" s="242"/>
      <c r="I4505" s="284" t="s">
        <v>89</v>
      </c>
      <c r="J4505" s="253"/>
      <c r="K4505" s="253"/>
      <c r="L4505" s="253"/>
    </row>
    <row r="4506" spans="1:13" s="241" customFormat="1" ht="21.75">
      <c r="A4506" s="284">
        <v>106491</v>
      </c>
      <c r="B4506" s="284" t="s">
        <v>7111</v>
      </c>
      <c r="C4506" s="284" t="s">
        <v>167</v>
      </c>
      <c r="D4506" s="285" t="s">
        <v>758</v>
      </c>
      <c r="F4506" s="242"/>
      <c r="I4506" s="284" t="s">
        <v>89</v>
      </c>
      <c r="J4506" s="253"/>
      <c r="K4506" s="253"/>
      <c r="L4506" s="253"/>
    </row>
    <row r="4507" spans="1:13" s="241" customFormat="1" ht="21.75">
      <c r="A4507" s="284">
        <v>106510</v>
      </c>
      <c r="B4507" s="284" t="s">
        <v>7112</v>
      </c>
      <c r="C4507" s="284" t="s">
        <v>5163</v>
      </c>
      <c r="D4507" s="285" t="s">
        <v>833</v>
      </c>
      <c r="F4507" s="242"/>
      <c r="I4507" s="284" t="s">
        <v>89</v>
      </c>
    </row>
    <row r="4508" spans="1:13" s="241" customFormat="1" ht="21.75">
      <c r="A4508" s="284">
        <v>106538</v>
      </c>
      <c r="B4508" s="284" t="s">
        <v>7113</v>
      </c>
      <c r="C4508" s="284" t="s">
        <v>1043</v>
      </c>
      <c r="D4508" s="285" t="s">
        <v>953</v>
      </c>
      <c r="F4508" s="242"/>
      <c r="I4508" s="284" t="s">
        <v>89</v>
      </c>
    </row>
    <row r="4509" spans="1:13" s="241" customFormat="1" ht="21.75">
      <c r="A4509" s="284">
        <v>106549</v>
      </c>
      <c r="B4509" s="284" t="s">
        <v>7114</v>
      </c>
      <c r="C4509" s="284" t="s">
        <v>257</v>
      </c>
      <c r="D4509" s="285" t="s">
        <v>834</v>
      </c>
      <c r="F4509" s="242"/>
      <c r="I4509" s="284" t="s">
        <v>89</v>
      </c>
      <c r="J4509" s="253"/>
      <c r="K4509" s="253"/>
      <c r="L4509" s="253"/>
    </row>
    <row r="4510" spans="1:13" s="241" customFormat="1" ht="21.75">
      <c r="A4510" s="284">
        <v>106565</v>
      </c>
      <c r="B4510" s="284" t="s">
        <v>7115</v>
      </c>
      <c r="C4510" s="284" t="s">
        <v>312</v>
      </c>
      <c r="D4510" s="285" t="s">
        <v>715</v>
      </c>
      <c r="F4510" s="242"/>
      <c r="I4510" s="284" t="s">
        <v>89</v>
      </c>
      <c r="J4510" s="253"/>
      <c r="K4510" s="253"/>
      <c r="L4510" s="253"/>
    </row>
    <row r="4511" spans="1:13" s="241" customFormat="1" ht="21.75">
      <c r="A4511" s="284">
        <v>106567</v>
      </c>
      <c r="B4511" s="284" t="s">
        <v>7116</v>
      </c>
      <c r="C4511" s="284" t="s">
        <v>101</v>
      </c>
      <c r="D4511" s="285" t="s">
        <v>7117</v>
      </c>
      <c r="F4511" s="242"/>
      <c r="I4511" s="284" t="s">
        <v>89</v>
      </c>
      <c r="J4511" s="253"/>
      <c r="K4511" s="253"/>
      <c r="L4511" s="253"/>
    </row>
    <row r="4512" spans="1:13" s="241" customFormat="1" ht="21.75">
      <c r="A4512" s="284">
        <v>106594</v>
      </c>
      <c r="B4512" s="284" t="s">
        <v>7118</v>
      </c>
      <c r="C4512" s="284" t="s">
        <v>250</v>
      </c>
      <c r="D4512" s="285" t="s">
        <v>740</v>
      </c>
      <c r="F4512" s="242"/>
      <c r="I4512" s="284" t="s">
        <v>89</v>
      </c>
      <c r="J4512" s="253"/>
      <c r="K4512" s="253"/>
      <c r="L4512" s="253"/>
    </row>
    <row r="4513" spans="1:12" s="241" customFormat="1" ht="21.75">
      <c r="A4513" s="284">
        <v>106603</v>
      </c>
      <c r="B4513" s="284" t="s">
        <v>7119</v>
      </c>
      <c r="C4513" s="284" t="s">
        <v>209</v>
      </c>
      <c r="D4513" s="285" t="s">
        <v>729</v>
      </c>
      <c r="F4513" s="242"/>
      <c r="I4513" s="284" t="s">
        <v>89</v>
      </c>
    </row>
    <row r="4514" spans="1:12" s="241" customFormat="1" ht="21.75">
      <c r="A4514" s="284">
        <v>106604</v>
      </c>
      <c r="B4514" s="284" t="s">
        <v>7120</v>
      </c>
      <c r="C4514" s="284" t="s">
        <v>257</v>
      </c>
      <c r="D4514" s="285" t="s">
        <v>746</v>
      </c>
      <c r="F4514" s="242"/>
      <c r="I4514" s="284" t="s">
        <v>89</v>
      </c>
    </row>
    <row r="4515" spans="1:12" s="241" customFormat="1" ht="21.75">
      <c r="A4515" s="284">
        <v>106609</v>
      </c>
      <c r="B4515" s="284" t="s">
        <v>3975</v>
      </c>
      <c r="C4515" s="284" t="s">
        <v>97</v>
      </c>
      <c r="D4515" s="285" t="s">
        <v>904</v>
      </c>
      <c r="F4515" s="242"/>
      <c r="I4515" s="284" t="s">
        <v>89</v>
      </c>
    </row>
    <row r="4516" spans="1:12" s="241" customFormat="1" ht="21.75">
      <c r="A4516" s="284">
        <v>106619</v>
      </c>
      <c r="B4516" s="284" t="s">
        <v>7121</v>
      </c>
      <c r="C4516" s="284" t="s">
        <v>154</v>
      </c>
      <c r="D4516" s="285" t="s">
        <v>836</v>
      </c>
      <c r="F4516" s="242"/>
      <c r="I4516" s="284" t="s">
        <v>89</v>
      </c>
    </row>
    <row r="4517" spans="1:12" s="241" customFormat="1" ht="21.75">
      <c r="A4517" s="284">
        <v>106639</v>
      </c>
      <c r="B4517" s="284" t="s">
        <v>7122</v>
      </c>
      <c r="C4517" s="284" t="s">
        <v>97</v>
      </c>
      <c r="D4517" s="285" t="s">
        <v>1421</v>
      </c>
      <c r="F4517" s="242"/>
      <c r="I4517" s="284" t="s">
        <v>89</v>
      </c>
      <c r="J4517" s="253"/>
      <c r="K4517" s="253"/>
      <c r="L4517" s="253"/>
    </row>
    <row r="4518" spans="1:12" s="241" customFormat="1" ht="21.75">
      <c r="A4518" s="284">
        <v>106645</v>
      </c>
      <c r="B4518" s="284" t="s">
        <v>7123</v>
      </c>
      <c r="C4518" s="284" t="s">
        <v>218</v>
      </c>
      <c r="D4518" s="285" t="s">
        <v>770</v>
      </c>
      <c r="F4518" s="242"/>
      <c r="I4518" s="284" t="s">
        <v>89</v>
      </c>
      <c r="J4518" s="253"/>
      <c r="K4518" s="253"/>
      <c r="L4518" s="253"/>
    </row>
    <row r="4519" spans="1:12" s="241" customFormat="1" ht="21.75">
      <c r="A4519" s="284">
        <v>106686</v>
      </c>
      <c r="B4519" s="284" t="s">
        <v>7124</v>
      </c>
      <c r="C4519" s="284" t="s">
        <v>163</v>
      </c>
      <c r="D4519" s="285" t="s">
        <v>486</v>
      </c>
      <c r="F4519" s="242"/>
      <c r="I4519" s="284" t="s">
        <v>89</v>
      </c>
    </row>
    <row r="4520" spans="1:12" s="241" customFormat="1" ht="21.75">
      <c r="A4520" s="284">
        <v>106696</v>
      </c>
      <c r="B4520" s="284" t="s">
        <v>7125</v>
      </c>
      <c r="C4520" s="284" t="s">
        <v>160</v>
      </c>
      <c r="D4520" s="285" t="s">
        <v>746</v>
      </c>
      <c r="F4520" s="242"/>
      <c r="I4520" s="284" t="s">
        <v>89</v>
      </c>
      <c r="J4520" s="253"/>
      <c r="K4520" s="253"/>
      <c r="L4520" s="253"/>
    </row>
    <row r="4521" spans="1:12" s="241" customFormat="1" ht="21.75">
      <c r="A4521" s="284">
        <v>106709</v>
      </c>
      <c r="B4521" s="284" t="s">
        <v>3351</v>
      </c>
      <c r="C4521" s="284" t="s">
        <v>167</v>
      </c>
      <c r="D4521" s="285" t="s">
        <v>1612</v>
      </c>
      <c r="F4521" s="242"/>
      <c r="I4521" s="284" t="s">
        <v>89</v>
      </c>
      <c r="J4521" s="253"/>
      <c r="K4521" s="253"/>
      <c r="L4521" s="253"/>
    </row>
    <row r="4522" spans="1:12" s="241" customFormat="1" ht="21.75">
      <c r="A4522" s="284">
        <v>106754</v>
      </c>
      <c r="B4522" s="284" t="s">
        <v>7126</v>
      </c>
      <c r="C4522" s="284" t="s">
        <v>88</v>
      </c>
      <c r="D4522" s="285" t="s">
        <v>1575</v>
      </c>
      <c r="F4522" s="242"/>
      <c r="I4522" s="284" t="s">
        <v>89</v>
      </c>
    </row>
    <row r="4523" spans="1:12" s="241" customFormat="1" ht="21.75">
      <c r="A4523" s="284">
        <v>106766</v>
      </c>
      <c r="B4523" s="284" t="s">
        <v>7127</v>
      </c>
      <c r="C4523" s="284" t="s">
        <v>86</v>
      </c>
      <c r="D4523" s="285" t="s">
        <v>693</v>
      </c>
      <c r="F4523" s="242"/>
      <c r="I4523" s="284" t="s">
        <v>89</v>
      </c>
      <c r="J4523" s="253"/>
      <c r="K4523" s="253"/>
      <c r="L4523" s="253"/>
    </row>
    <row r="4524" spans="1:12" s="241" customFormat="1" ht="21.75">
      <c r="A4524" s="284">
        <v>106770</v>
      </c>
      <c r="B4524" s="284" t="s">
        <v>7128</v>
      </c>
      <c r="C4524" s="284" t="s">
        <v>414</v>
      </c>
      <c r="D4524" s="285" t="s">
        <v>1190</v>
      </c>
      <c r="F4524" s="242"/>
      <c r="I4524" s="284" t="s">
        <v>89</v>
      </c>
    </row>
    <row r="4525" spans="1:12" s="241" customFormat="1" ht="21.75">
      <c r="A4525" s="284">
        <v>106772</v>
      </c>
      <c r="B4525" s="284" t="s">
        <v>7129</v>
      </c>
      <c r="C4525" s="284" t="s">
        <v>101</v>
      </c>
      <c r="D4525" s="285" t="s">
        <v>2629</v>
      </c>
      <c r="F4525" s="242"/>
      <c r="I4525" s="284" t="s">
        <v>89</v>
      </c>
    </row>
    <row r="4526" spans="1:12" s="241" customFormat="1" ht="21.75">
      <c r="A4526" s="284">
        <v>106778</v>
      </c>
      <c r="B4526" s="284" t="s">
        <v>7130</v>
      </c>
      <c r="C4526" s="284" t="s">
        <v>97</v>
      </c>
      <c r="D4526" s="285" t="s">
        <v>942</v>
      </c>
      <c r="F4526" s="242"/>
      <c r="I4526" s="284" t="s">
        <v>89</v>
      </c>
    </row>
    <row r="4527" spans="1:12" s="241" customFormat="1" ht="21.75">
      <c r="A4527" s="284">
        <v>106809</v>
      </c>
      <c r="B4527" s="284" t="s">
        <v>7131</v>
      </c>
      <c r="C4527" s="284" t="s">
        <v>291</v>
      </c>
      <c r="D4527" s="285" t="s">
        <v>725</v>
      </c>
      <c r="F4527" s="242"/>
      <c r="I4527" s="284" t="s">
        <v>89</v>
      </c>
      <c r="J4527" s="253"/>
      <c r="K4527" s="253"/>
      <c r="L4527" s="253"/>
    </row>
    <row r="4528" spans="1:12" s="241" customFormat="1" ht="21.75">
      <c r="A4528" s="284">
        <v>106850</v>
      </c>
      <c r="B4528" s="284" t="s">
        <v>7132</v>
      </c>
      <c r="C4528" s="284" t="s">
        <v>7133</v>
      </c>
      <c r="D4528" s="285" t="s">
        <v>1330</v>
      </c>
      <c r="F4528" s="242"/>
      <c r="I4528" s="284" t="s">
        <v>89</v>
      </c>
      <c r="J4528" s="253"/>
      <c r="K4528" s="253"/>
      <c r="L4528" s="253"/>
    </row>
    <row r="4529" spans="1:13" s="241" customFormat="1" ht="21.75">
      <c r="A4529" s="284">
        <v>106856</v>
      </c>
      <c r="B4529" s="284" t="s">
        <v>7134</v>
      </c>
      <c r="C4529" s="284" t="s">
        <v>360</v>
      </c>
      <c r="D4529" s="285" t="s">
        <v>185</v>
      </c>
      <c r="F4529" s="242"/>
      <c r="I4529" s="284" t="s">
        <v>89</v>
      </c>
      <c r="J4529" s="253"/>
      <c r="K4529" s="253"/>
      <c r="L4529" s="253"/>
    </row>
    <row r="4530" spans="1:13" s="241" customFormat="1" ht="21.75">
      <c r="A4530" s="284">
        <v>106883</v>
      </c>
      <c r="B4530" s="284" t="s">
        <v>7135</v>
      </c>
      <c r="C4530" s="284" t="s">
        <v>188</v>
      </c>
      <c r="D4530" s="285" t="s">
        <v>820</v>
      </c>
      <c r="F4530" s="242"/>
      <c r="I4530" s="284" t="s">
        <v>89</v>
      </c>
    </row>
    <row r="4531" spans="1:13" s="241" customFormat="1" ht="21.75">
      <c r="A4531" s="284">
        <v>106891</v>
      </c>
      <c r="B4531" s="284" t="s">
        <v>7136</v>
      </c>
      <c r="C4531" s="284" t="s">
        <v>7137</v>
      </c>
      <c r="D4531" s="285" t="s">
        <v>7138</v>
      </c>
      <c r="F4531" s="242"/>
      <c r="I4531" s="284" t="s">
        <v>89</v>
      </c>
    </row>
    <row r="4532" spans="1:13" s="241" customFormat="1" ht="21.75">
      <c r="A4532" s="284">
        <v>106907</v>
      </c>
      <c r="B4532" s="284" t="s">
        <v>7139</v>
      </c>
      <c r="C4532" s="284" t="s">
        <v>832</v>
      </c>
      <c r="D4532" s="285" t="s">
        <v>1566</v>
      </c>
      <c r="I4532" s="284" t="s">
        <v>89</v>
      </c>
    </row>
    <row r="4533" spans="1:13" s="241" customFormat="1" ht="21.75">
      <c r="A4533" s="284">
        <v>106915</v>
      </c>
      <c r="B4533" s="284" t="s">
        <v>7140</v>
      </c>
      <c r="C4533" s="284" t="s">
        <v>101</v>
      </c>
      <c r="D4533" s="285" t="s">
        <v>1738</v>
      </c>
      <c r="F4533" s="242"/>
      <c r="I4533" s="284" t="s">
        <v>89</v>
      </c>
      <c r="J4533" s="253"/>
      <c r="K4533" s="253"/>
      <c r="L4533" s="253"/>
    </row>
    <row r="4534" spans="1:13" s="241" customFormat="1" ht="21.75">
      <c r="A4534" s="284">
        <v>106937</v>
      </c>
      <c r="B4534" s="284" t="s">
        <v>7141</v>
      </c>
      <c r="C4534" s="284" t="s">
        <v>167</v>
      </c>
      <c r="D4534" s="285" t="s">
        <v>834</v>
      </c>
      <c r="F4534" s="242"/>
      <c r="I4534" s="284" t="s">
        <v>89</v>
      </c>
    </row>
    <row r="4535" spans="1:13" s="241" customFormat="1" ht="21.75">
      <c r="A4535" s="284">
        <v>106951</v>
      </c>
      <c r="B4535" s="284" t="s">
        <v>7142</v>
      </c>
      <c r="C4535" s="284" t="s">
        <v>306</v>
      </c>
      <c r="D4535" s="285" t="s">
        <v>770</v>
      </c>
      <c r="F4535" s="242"/>
      <c r="I4535" s="284" t="s">
        <v>89</v>
      </c>
    </row>
    <row r="4536" spans="1:13" s="241" customFormat="1" ht="21.75">
      <c r="A4536" s="284">
        <v>106955</v>
      </c>
      <c r="B4536" s="284" t="s">
        <v>7143</v>
      </c>
      <c r="C4536" s="284" t="s">
        <v>565</v>
      </c>
      <c r="D4536" s="285" t="s">
        <v>851</v>
      </c>
      <c r="I4536" s="284" t="s">
        <v>89</v>
      </c>
      <c r="M4536" s="252"/>
    </row>
    <row r="4537" spans="1:13" s="241" customFormat="1" ht="21.75">
      <c r="A4537" s="284">
        <v>106993</v>
      </c>
      <c r="B4537" s="284" t="s">
        <v>7144</v>
      </c>
      <c r="C4537" s="284" t="s">
        <v>7145</v>
      </c>
      <c r="D4537" s="285" t="s">
        <v>1057</v>
      </c>
      <c r="F4537" s="242"/>
      <c r="I4537" s="284" t="s">
        <v>89</v>
      </c>
      <c r="J4537" s="253"/>
      <c r="K4537" s="253"/>
      <c r="L4537" s="253"/>
    </row>
    <row r="4538" spans="1:13" s="241" customFormat="1" ht="21.75">
      <c r="A4538" s="284">
        <v>107102</v>
      </c>
      <c r="B4538" s="284" t="s">
        <v>7146</v>
      </c>
      <c r="C4538" s="284" t="s">
        <v>151</v>
      </c>
      <c r="D4538" s="285" t="s">
        <v>850</v>
      </c>
      <c r="F4538" s="242"/>
      <c r="I4538" s="284" t="s">
        <v>89</v>
      </c>
      <c r="J4538" s="253"/>
      <c r="K4538" s="253"/>
      <c r="L4538" s="253"/>
    </row>
    <row r="4539" spans="1:13" s="241" customFormat="1" ht="21.75">
      <c r="A4539" s="284">
        <v>107117</v>
      </c>
      <c r="B4539" s="284" t="s">
        <v>7147</v>
      </c>
      <c r="C4539" s="284" t="s">
        <v>167</v>
      </c>
      <c r="D4539" s="285" t="s">
        <v>5048</v>
      </c>
      <c r="F4539" s="242"/>
      <c r="I4539" s="284" t="s">
        <v>89</v>
      </c>
      <c r="J4539" s="253"/>
      <c r="K4539" s="253"/>
      <c r="L4539" s="253"/>
    </row>
    <row r="4540" spans="1:13" s="241" customFormat="1" ht="21.75">
      <c r="A4540" s="284">
        <v>107128</v>
      </c>
      <c r="B4540" s="284" t="s">
        <v>7148</v>
      </c>
      <c r="C4540" s="284" t="s">
        <v>391</v>
      </c>
      <c r="D4540" s="285" t="s">
        <v>1190</v>
      </c>
      <c r="F4540" s="242"/>
      <c r="I4540" s="284" t="s">
        <v>89</v>
      </c>
    </row>
    <row r="4541" spans="1:13" s="241" customFormat="1" ht="21.75">
      <c r="A4541" s="284">
        <v>107150</v>
      </c>
      <c r="B4541" s="284" t="s">
        <v>7149</v>
      </c>
      <c r="C4541" s="284" t="s">
        <v>115</v>
      </c>
      <c r="D4541" s="285" t="s">
        <v>684</v>
      </c>
      <c r="I4541" s="284" t="s">
        <v>89</v>
      </c>
    </row>
    <row r="4542" spans="1:13" s="241" customFormat="1" ht="21.75">
      <c r="A4542" s="284">
        <v>107184</v>
      </c>
      <c r="B4542" s="284" t="s">
        <v>7150</v>
      </c>
      <c r="C4542" s="284" t="s">
        <v>86</v>
      </c>
      <c r="D4542" s="285" t="s">
        <v>7151</v>
      </c>
      <c r="F4542" s="242"/>
      <c r="I4542" s="284" t="s">
        <v>89</v>
      </c>
      <c r="J4542" s="253"/>
      <c r="K4542" s="253"/>
      <c r="L4542" s="253"/>
    </row>
    <row r="4543" spans="1:13" s="241" customFormat="1" ht="21.75">
      <c r="A4543" s="284">
        <v>107206</v>
      </c>
      <c r="B4543" s="284" t="s">
        <v>7152</v>
      </c>
      <c r="C4543" s="284" t="s">
        <v>167</v>
      </c>
      <c r="D4543" s="285" t="s">
        <v>1097</v>
      </c>
      <c r="F4543" s="242"/>
      <c r="I4543" s="284" t="s">
        <v>89</v>
      </c>
    </row>
    <row r="4544" spans="1:13" s="241" customFormat="1" ht="21.75">
      <c r="A4544" s="284">
        <v>107223</v>
      </c>
      <c r="B4544" s="284" t="s">
        <v>7153</v>
      </c>
      <c r="C4544" s="284" t="s">
        <v>231</v>
      </c>
      <c r="D4544" s="285" t="s">
        <v>685</v>
      </c>
      <c r="F4544" s="242"/>
      <c r="I4544" s="284" t="s">
        <v>89</v>
      </c>
    </row>
    <row r="4545" spans="1:12" s="241" customFormat="1" ht="21.75">
      <c r="A4545" s="284">
        <v>107229</v>
      </c>
      <c r="B4545" s="284" t="s">
        <v>7154</v>
      </c>
      <c r="C4545" s="284" t="s">
        <v>626</v>
      </c>
      <c r="D4545" s="285" t="s">
        <v>1160</v>
      </c>
      <c r="F4545" s="242"/>
      <c r="I4545" s="284" t="s">
        <v>89</v>
      </c>
    </row>
    <row r="4546" spans="1:12" s="241" customFormat="1" ht="21.75">
      <c r="A4546" s="284">
        <v>107255</v>
      </c>
      <c r="B4546" s="284" t="s">
        <v>7155</v>
      </c>
      <c r="C4546" s="284" t="s">
        <v>110</v>
      </c>
      <c r="D4546" s="285" t="s">
        <v>803</v>
      </c>
      <c r="F4546" s="242"/>
      <c r="I4546" s="284" t="s">
        <v>89</v>
      </c>
      <c r="J4546" s="253"/>
      <c r="K4546" s="253"/>
      <c r="L4546" s="253"/>
    </row>
    <row r="4547" spans="1:12" s="241" customFormat="1" ht="21.75">
      <c r="A4547" s="284">
        <v>107263</v>
      </c>
      <c r="B4547" s="284" t="s">
        <v>7156</v>
      </c>
      <c r="C4547" s="284" t="s">
        <v>6587</v>
      </c>
      <c r="D4547" s="285" t="s">
        <v>788</v>
      </c>
      <c r="F4547" s="242"/>
      <c r="I4547" s="284" t="s">
        <v>89</v>
      </c>
    </row>
    <row r="4548" spans="1:12" s="241" customFormat="1" ht="21.75">
      <c r="A4548" s="284">
        <v>107300</v>
      </c>
      <c r="B4548" s="284" t="s">
        <v>7157</v>
      </c>
      <c r="C4548" s="284" t="s">
        <v>247</v>
      </c>
      <c r="D4548" s="285" t="s">
        <v>1598</v>
      </c>
      <c r="F4548" s="242"/>
      <c r="I4548" s="284" t="s">
        <v>89</v>
      </c>
      <c r="J4548" s="253"/>
      <c r="K4548" s="253"/>
      <c r="L4548" s="253"/>
    </row>
    <row r="4549" spans="1:12" s="241" customFormat="1" ht="21.75">
      <c r="A4549" s="284">
        <v>107340</v>
      </c>
      <c r="B4549" s="284" t="s">
        <v>7158</v>
      </c>
      <c r="C4549" s="284" t="s">
        <v>256</v>
      </c>
      <c r="D4549" s="285" t="s">
        <v>685</v>
      </c>
      <c r="F4549" s="242"/>
      <c r="I4549" s="284" t="s">
        <v>89</v>
      </c>
    </row>
    <row r="4550" spans="1:12" s="241" customFormat="1" ht="21.75">
      <c r="A4550" s="284">
        <v>107352</v>
      </c>
      <c r="B4550" s="284" t="s">
        <v>7159</v>
      </c>
      <c r="C4550" s="284" t="s">
        <v>90</v>
      </c>
      <c r="D4550" s="285" t="s">
        <v>952</v>
      </c>
      <c r="F4550" s="242"/>
      <c r="I4550" s="284" t="s">
        <v>89</v>
      </c>
      <c r="J4550" s="253"/>
      <c r="K4550" s="253"/>
      <c r="L4550" s="253"/>
    </row>
    <row r="4551" spans="1:12" s="241" customFormat="1" ht="21.75">
      <c r="A4551" s="284">
        <v>107365</v>
      </c>
      <c r="B4551" s="284" t="s">
        <v>7160</v>
      </c>
      <c r="C4551" s="284" t="s">
        <v>275</v>
      </c>
      <c r="D4551" s="285" t="s">
        <v>994</v>
      </c>
      <c r="F4551" s="242"/>
      <c r="I4551" s="284" t="s">
        <v>89</v>
      </c>
    </row>
    <row r="4552" spans="1:12" s="241" customFormat="1" ht="21.75">
      <c r="A4552" s="284">
        <v>107372</v>
      </c>
      <c r="B4552" s="284" t="s">
        <v>7161</v>
      </c>
      <c r="C4552" s="284" t="s">
        <v>92</v>
      </c>
      <c r="D4552" s="285" t="s">
        <v>809</v>
      </c>
      <c r="F4552" s="242"/>
      <c r="I4552" s="284" t="s">
        <v>89</v>
      </c>
      <c r="J4552" s="253"/>
      <c r="K4552" s="253"/>
      <c r="L4552" s="253"/>
    </row>
    <row r="4553" spans="1:12" s="241" customFormat="1" ht="21.75">
      <c r="A4553" s="284">
        <v>107380</v>
      </c>
      <c r="B4553" s="284" t="s">
        <v>7162</v>
      </c>
      <c r="C4553" s="284" t="s">
        <v>167</v>
      </c>
      <c r="D4553" s="285" t="s">
        <v>890</v>
      </c>
      <c r="F4553" s="242"/>
      <c r="I4553" s="284" t="s">
        <v>89</v>
      </c>
    </row>
    <row r="4554" spans="1:12" s="241" customFormat="1" ht="21.75">
      <c r="A4554" s="284">
        <v>107410</v>
      </c>
      <c r="B4554" s="284" t="s">
        <v>7163</v>
      </c>
      <c r="C4554" s="284" t="s">
        <v>7164</v>
      </c>
      <c r="D4554" s="285" t="s">
        <v>7165</v>
      </c>
      <c r="F4554" s="242"/>
      <c r="I4554" s="284" t="s">
        <v>89</v>
      </c>
      <c r="J4554" s="253"/>
      <c r="K4554" s="253"/>
      <c r="L4554" s="253"/>
    </row>
    <row r="4555" spans="1:12" s="241" customFormat="1" ht="21.75">
      <c r="A4555" s="284">
        <v>107415</v>
      </c>
      <c r="B4555" s="284" t="s">
        <v>7166</v>
      </c>
      <c r="C4555" s="284" t="s">
        <v>855</v>
      </c>
      <c r="D4555" s="285" t="s">
        <v>773</v>
      </c>
      <c r="F4555" s="242"/>
      <c r="I4555" s="284" t="s">
        <v>89</v>
      </c>
      <c r="J4555" s="253"/>
      <c r="K4555" s="253"/>
      <c r="L4555" s="253"/>
    </row>
    <row r="4556" spans="1:12" s="241" customFormat="1" ht="21.75">
      <c r="A4556" s="284">
        <v>107466</v>
      </c>
      <c r="B4556" s="284" t="s">
        <v>7167</v>
      </c>
      <c r="C4556" s="284" t="s">
        <v>193</v>
      </c>
      <c r="D4556" s="285" t="s">
        <v>803</v>
      </c>
      <c r="F4556" s="242"/>
      <c r="I4556" s="284" t="s">
        <v>89</v>
      </c>
    </row>
    <row r="4557" spans="1:12" s="241" customFormat="1" ht="21.75">
      <c r="A4557" s="284">
        <v>107473</v>
      </c>
      <c r="B4557" s="284" t="s">
        <v>7168</v>
      </c>
      <c r="C4557" s="284" t="s">
        <v>106</v>
      </c>
      <c r="D4557" s="285" t="s">
        <v>1845</v>
      </c>
      <c r="F4557" s="242"/>
      <c r="I4557" s="284" t="s">
        <v>89</v>
      </c>
    </row>
    <row r="4558" spans="1:12" s="241" customFormat="1" ht="21.75">
      <c r="A4558" s="284">
        <v>107495</v>
      </c>
      <c r="B4558" s="284" t="s">
        <v>7169</v>
      </c>
      <c r="C4558" s="284" t="s">
        <v>293</v>
      </c>
      <c r="D4558" s="285" t="s">
        <v>1447</v>
      </c>
      <c r="F4558" s="242"/>
      <c r="I4558" s="284" t="s">
        <v>89</v>
      </c>
      <c r="J4558" s="253"/>
      <c r="K4558" s="253"/>
      <c r="L4558" s="253"/>
    </row>
    <row r="4559" spans="1:12" s="241" customFormat="1" ht="21.75">
      <c r="A4559" s="284">
        <v>107496</v>
      </c>
      <c r="B4559" s="284" t="s">
        <v>7170</v>
      </c>
      <c r="C4559" s="284" t="s">
        <v>125</v>
      </c>
      <c r="D4559" s="285" t="s">
        <v>1021</v>
      </c>
      <c r="F4559" s="242"/>
      <c r="I4559" s="284" t="s">
        <v>89</v>
      </c>
    </row>
    <row r="4560" spans="1:12" s="241" customFormat="1" ht="21.75">
      <c r="A4560" s="284">
        <v>107588</v>
      </c>
      <c r="B4560" s="284" t="s">
        <v>7171</v>
      </c>
      <c r="C4560" s="284" t="s">
        <v>554</v>
      </c>
      <c r="D4560" s="285" t="s">
        <v>803</v>
      </c>
      <c r="F4560" s="242"/>
      <c r="I4560" s="284" t="s">
        <v>89</v>
      </c>
    </row>
    <row r="4561" spans="1:12" s="241" customFormat="1" ht="21.75">
      <c r="A4561" s="284">
        <v>107623</v>
      </c>
      <c r="B4561" s="284" t="s">
        <v>7172</v>
      </c>
      <c r="C4561" s="284" t="s">
        <v>92</v>
      </c>
      <c r="D4561" s="285" t="s">
        <v>7173</v>
      </c>
      <c r="F4561" s="242"/>
      <c r="I4561" s="284" t="s">
        <v>89</v>
      </c>
    </row>
    <row r="4562" spans="1:12" s="241" customFormat="1" ht="21.75">
      <c r="A4562" s="284">
        <v>107642</v>
      </c>
      <c r="B4562" s="284" t="s">
        <v>7174</v>
      </c>
      <c r="C4562" s="284" t="s">
        <v>1588</v>
      </c>
      <c r="D4562" s="285" t="s">
        <v>4353</v>
      </c>
      <c r="F4562" s="242"/>
      <c r="I4562" s="284" t="s">
        <v>89</v>
      </c>
      <c r="J4562" s="253"/>
      <c r="K4562" s="253"/>
      <c r="L4562" s="253"/>
    </row>
    <row r="4563" spans="1:12" s="241" customFormat="1" ht="21.75">
      <c r="A4563" s="284">
        <v>107680</v>
      </c>
      <c r="B4563" s="284" t="s">
        <v>7175</v>
      </c>
      <c r="C4563" s="284" t="s">
        <v>152</v>
      </c>
      <c r="D4563" s="285" t="s">
        <v>734</v>
      </c>
      <c r="F4563" s="242"/>
      <c r="I4563" s="284" t="s">
        <v>89</v>
      </c>
      <c r="J4563" s="253"/>
      <c r="K4563" s="253"/>
      <c r="L4563" s="253"/>
    </row>
    <row r="4564" spans="1:12" s="241" customFormat="1" ht="21.75">
      <c r="A4564" s="284">
        <v>107689</v>
      </c>
      <c r="B4564" s="284" t="s">
        <v>7176</v>
      </c>
      <c r="C4564" s="284" t="s">
        <v>97</v>
      </c>
      <c r="D4564" s="285" t="s">
        <v>1217</v>
      </c>
      <c r="F4564" s="242"/>
      <c r="I4564" s="284" t="s">
        <v>89</v>
      </c>
      <c r="J4564" s="253"/>
      <c r="K4564" s="253"/>
      <c r="L4564" s="253"/>
    </row>
    <row r="4565" spans="1:12" s="241" customFormat="1" ht="21.75">
      <c r="A4565" s="284">
        <v>107767</v>
      </c>
      <c r="B4565" s="284" t="s">
        <v>7177</v>
      </c>
      <c r="C4565" s="284" t="s">
        <v>218</v>
      </c>
      <c r="D4565" s="285" t="s">
        <v>7178</v>
      </c>
      <c r="F4565" s="242"/>
      <c r="I4565" s="284" t="s">
        <v>89</v>
      </c>
      <c r="J4565" s="253"/>
      <c r="K4565" s="253"/>
      <c r="L4565" s="253"/>
    </row>
    <row r="4566" spans="1:12" s="241" customFormat="1" ht="21.75">
      <c r="A4566" s="284">
        <v>107775</v>
      </c>
      <c r="B4566" s="284" t="s">
        <v>7179</v>
      </c>
      <c r="C4566" s="284" t="s">
        <v>1414</v>
      </c>
      <c r="D4566" s="285" t="s">
        <v>1011</v>
      </c>
      <c r="F4566" s="242"/>
      <c r="I4566" s="284" t="s">
        <v>89</v>
      </c>
      <c r="J4566" s="253"/>
      <c r="K4566" s="253"/>
      <c r="L4566" s="253"/>
    </row>
    <row r="4567" spans="1:12" s="241" customFormat="1" ht="21.75">
      <c r="A4567" s="284">
        <v>107788</v>
      </c>
      <c r="B4567" s="284" t="s">
        <v>7180</v>
      </c>
      <c r="C4567" s="284" t="s">
        <v>412</v>
      </c>
      <c r="D4567" s="285" t="s">
        <v>788</v>
      </c>
      <c r="F4567" s="242"/>
      <c r="I4567" s="284" t="s">
        <v>89</v>
      </c>
    </row>
    <row r="4568" spans="1:12" s="241" customFormat="1" ht="21.75">
      <c r="A4568" s="284">
        <v>107794</v>
      </c>
      <c r="B4568" s="284" t="s">
        <v>7181</v>
      </c>
      <c r="C4568" s="284" t="s">
        <v>290</v>
      </c>
      <c r="D4568" s="285" t="s">
        <v>7182</v>
      </c>
      <c r="F4568" s="242"/>
      <c r="I4568" s="284" t="s">
        <v>89</v>
      </c>
      <c r="J4568" s="253"/>
      <c r="K4568" s="253"/>
      <c r="L4568" s="253"/>
    </row>
    <row r="4569" spans="1:12" s="241" customFormat="1" ht="21.75">
      <c r="A4569" s="284">
        <v>107795</v>
      </c>
      <c r="B4569" s="284" t="s">
        <v>7183</v>
      </c>
      <c r="C4569" s="284" t="s">
        <v>97</v>
      </c>
      <c r="D4569" s="285" t="s">
        <v>713</v>
      </c>
      <c r="F4569" s="242"/>
      <c r="I4569" s="284" t="s">
        <v>89</v>
      </c>
    </row>
    <row r="4570" spans="1:12" s="241" customFormat="1" ht="21.75">
      <c r="A4570" s="284">
        <v>107846</v>
      </c>
      <c r="B4570" s="284" t="s">
        <v>7184</v>
      </c>
      <c r="C4570" s="284" t="s">
        <v>306</v>
      </c>
      <c r="D4570" s="285" t="s">
        <v>3629</v>
      </c>
      <c r="F4570" s="242"/>
      <c r="I4570" s="284" t="s">
        <v>89</v>
      </c>
    </row>
    <row r="4571" spans="1:12" s="241" customFormat="1" ht="21.75">
      <c r="A4571" s="284">
        <v>107895</v>
      </c>
      <c r="B4571" s="284" t="s">
        <v>7185</v>
      </c>
      <c r="C4571" s="284" t="s">
        <v>493</v>
      </c>
      <c r="D4571" s="285" t="s">
        <v>7186</v>
      </c>
      <c r="F4571" s="242"/>
      <c r="I4571" s="284" t="s">
        <v>89</v>
      </c>
    </row>
    <row r="4572" spans="1:12" s="241" customFormat="1" ht="21.75">
      <c r="A4572" s="284">
        <v>107951</v>
      </c>
      <c r="B4572" s="284" t="s">
        <v>7187</v>
      </c>
      <c r="C4572" s="284" t="s">
        <v>2205</v>
      </c>
      <c r="D4572" s="285" t="s">
        <v>952</v>
      </c>
      <c r="F4572" s="242"/>
      <c r="I4572" s="284" t="s">
        <v>89</v>
      </c>
      <c r="J4572" s="253"/>
      <c r="K4572" s="253"/>
      <c r="L4572" s="253"/>
    </row>
    <row r="4573" spans="1:12" s="241" customFormat="1" ht="21.75">
      <c r="A4573" s="284">
        <v>107972</v>
      </c>
      <c r="B4573" s="284" t="s">
        <v>7188</v>
      </c>
      <c r="C4573" s="284" t="s">
        <v>7189</v>
      </c>
      <c r="D4573" s="285" t="s">
        <v>932</v>
      </c>
      <c r="F4573" s="242"/>
      <c r="I4573" s="284" t="s">
        <v>89</v>
      </c>
      <c r="J4573" s="253"/>
      <c r="K4573" s="253"/>
      <c r="L4573" s="253"/>
    </row>
    <row r="4574" spans="1:12" s="241" customFormat="1" ht="21.75">
      <c r="A4574" s="284">
        <v>107984</v>
      </c>
      <c r="B4574" s="284" t="s">
        <v>7190</v>
      </c>
      <c r="C4574" s="284" t="s">
        <v>4577</v>
      </c>
      <c r="D4574" s="285" t="s">
        <v>978</v>
      </c>
      <c r="F4574" s="242"/>
      <c r="I4574" s="284" t="s">
        <v>89</v>
      </c>
      <c r="J4574" s="253"/>
      <c r="K4574" s="253"/>
      <c r="L4574" s="253"/>
    </row>
    <row r="4575" spans="1:12" s="241" customFormat="1" ht="21.75">
      <c r="A4575" s="284">
        <v>107990</v>
      </c>
      <c r="B4575" s="284" t="s">
        <v>7191</v>
      </c>
      <c r="C4575" s="284" t="s">
        <v>413</v>
      </c>
      <c r="D4575" s="285" t="s">
        <v>870</v>
      </c>
      <c r="F4575" s="242"/>
      <c r="I4575" s="284" t="s">
        <v>89</v>
      </c>
    </row>
    <row r="4576" spans="1:12" s="241" customFormat="1" ht="21.75">
      <c r="A4576" s="284">
        <v>107992</v>
      </c>
      <c r="B4576" s="284" t="s">
        <v>7192</v>
      </c>
      <c r="C4576" s="284" t="s">
        <v>7193</v>
      </c>
      <c r="D4576" s="285" t="s">
        <v>717</v>
      </c>
      <c r="F4576" s="242"/>
      <c r="I4576" s="284" t="s">
        <v>89</v>
      </c>
    </row>
    <row r="4577" spans="1:12" s="241" customFormat="1" ht="21.75">
      <c r="A4577" s="284">
        <v>107995</v>
      </c>
      <c r="B4577" s="284" t="s">
        <v>7194</v>
      </c>
      <c r="C4577" s="284" t="s">
        <v>467</v>
      </c>
      <c r="D4577" s="285" t="s">
        <v>7195</v>
      </c>
      <c r="F4577" s="242"/>
      <c r="I4577" s="284" t="s">
        <v>89</v>
      </c>
    </row>
    <row r="4578" spans="1:12" s="241" customFormat="1" ht="21.75">
      <c r="A4578" s="284">
        <v>108012</v>
      </c>
      <c r="B4578" s="284" t="s">
        <v>7196</v>
      </c>
      <c r="C4578" s="284" t="s">
        <v>90</v>
      </c>
      <c r="D4578" s="285" t="s">
        <v>1209</v>
      </c>
      <c r="F4578" s="242"/>
      <c r="I4578" s="284" t="s">
        <v>89</v>
      </c>
    </row>
    <row r="4579" spans="1:12" s="241" customFormat="1" ht="21.75">
      <c r="A4579" s="284">
        <v>108016</v>
      </c>
      <c r="B4579" s="284" t="s">
        <v>7197</v>
      </c>
      <c r="C4579" s="284" t="s">
        <v>1342</v>
      </c>
      <c r="D4579" s="285" t="s">
        <v>685</v>
      </c>
      <c r="F4579" s="242"/>
      <c r="I4579" s="284" t="s">
        <v>89</v>
      </c>
    </row>
    <row r="4580" spans="1:12" s="241" customFormat="1" ht="21.75">
      <c r="A4580" s="284">
        <v>108027</v>
      </c>
      <c r="B4580" s="284" t="s">
        <v>7198</v>
      </c>
      <c r="C4580" s="284" t="s">
        <v>349</v>
      </c>
      <c r="D4580" s="285" t="s">
        <v>755</v>
      </c>
      <c r="I4580" s="284" t="s">
        <v>89</v>
      </c>
    </row>
    <row r="4581" spans="1:12" s="241" customFormat="1" ht="21.75">
      <c r="A4581" s="284">
        <v>108044</v>
      </c>
      <c r="B4581" s="284" t="s">
        <v>7199</v>
      </c>
      <c r="C4581" s="284" t="s">
        <v>200</v>
      </c>
      <c r="D4581" s="285" t="s">
        <v>812</v>
      </c>
      <c r="F4581" s="242"/>
      <c r="I4581" s="284" t="s">
        <v>89</v>
      </c>
    </row>
    <row r="4582" spans="1:12" s="241" customFormat="1" ht="21.75">
      <c r="A4582" s="284">
        <v>108066</v>
      </c>
      <c r="B4582" s="284" t="s">
        <v>7200</v>
      </c>
      <c r="C4582" s="284" t="s">
        <v>7201</v>
      </c>
      <c r="D4582" s="285" t="s">
        <v>715</v>
      </c>
      <c r="F4582" s="242"/>
      <c r="I4582" s="284" t="s">
        <v>89</v>
      </c>
      <c r="J4582" s="253"/>
      <c r="K4582" s="253"/>
      <c r="L4582" s="253"/>
    </row>
    <row r="4583" spans="1:12" s="241" customFormat="1" ht="21.75">
      <c r="A4583" s="284">
        <v>108075</v>
      </c>
      <c r="B4583" s="284" t="s">
        <v>7202</v>
      </c>
      <c r="C4583" s="284" t="s">
        <v>455</v>
      </c>
      <c r="D4583" s="285" t="s">
        <v>902</v>
      </c>
      <c r="F4583" s="242"/>
      <c r="I4583" s="284" t="s">
        <v>89</v>
      </c>
      <c r="J4583" s="253"/>
      <c r="K4583" s="253"/>
      <c r="L4583" s="253"/>
    </row>
    <row r="4584" spans="1:12" s="241" customFormat="1" ht="21.75">
      <c r="A4584" s="284">
        <v>108079</v>
      </c>
      <c r="B4584" s="284" t="s">
        <v>7203</v>
      </c>
      <c r="C4584" s="284" t="s">
        <v>100</v>
      </c>
      <c r="D4584" s="285" t="s">
        <v>7204</v>
      </c>
      <c r="F4584" s="242"/>
      <c r="I4584" s="284" t="s">
        <v>89</v>
      </c>
      <c r="J4584" s="253"/>
      <c r="K4584" s="253"/>
      <c r="L4584" s="253"/>
    </row>
    <row r="4585" spans="1:12" s="241" customFormat="1" ht="21.75">
      <c r="A4585" s="284">
        <v>108143</v>
      </c>
      <c r="B4585" s="284" t="s">
        <v>7205</v>
      </c>
      <c r="C4585" s="284" t="s">
        <v>101</v>
      </c>
      <c r="D4585" s="285" t="s">
        <v>952</v>
      </c>
      <c r="F4585" s="242"/>
      <c r="I4585" s="284" t="s">
        <v>89</v>
      </c>
      <c r="J4585" s="253"/>
      <c r="K4585" s="253"/>
      <c r="L4585" s="253"/>
    </row>
    <row r="4586" spans="1:12" s="241" customFormat="1" ht="21.75">
      <c r="A4586" s="284">
        <v>108169</v>
      </c>
      <c r="B4586" s="284" t="s">
        <v>1524</v>
      </c>
      <c r="C4586" s="284" t="s">
        <v>211</v>
      </c>
      <c r="D4586" s="285" t="s">
        <v>689</v>
      </c>
      <c r="F4586" s="242"/>
      <c r="I4586" s="284" t="s">
        <v>89</v>
      </c>
    </row>
    <row r="4587" spans="1:12" s="241" customFormat="1" ht="21.75">
      <c r="A4587" s="284">
        <v>108179</v>
      </c>
      <c r="B4587" s="284" t="s">
        <v>7206</v>
      </c>
      <c r="C4587" s="284" t="s">
        <v>155</v>
      </c>
      <c r="D4587" s="285" t="s">
        <v>838</v>
      </c>
      <c r="F4587" s="242"/>
      <c r="I4587" s="284" t="s">
        <v>89</v>
      </c>
    </row>
    <row r="4588" spans="1:12" s="241" customFormat="1" ht="21.75">
      <c r="A4588" s="284">
        <v>108202</v>
      </c>
      <c r="B4588" s="284" t="s">
        <v>7207</v>
      </c>
      <c r="C4588" s="284" t="s">
        <v>453</v>
      </c>
      <c r="D4588" s="285" t="s">
        <v>689</v>
      </c>
      <c r="F4588" s="242"/>
      <c r="I4588" s="284" t="s">
        <v>89</v>
      </c>
    </row>
    <row r="4589" spans="1:12" s="241" customFormat="1" ht="21.75">
      <c r="A4589" s="284">
        <v>108332</v>
      </c>
      <c r="B4589" s="284" t="s">
        <v>1179</v>
      </c>
      <c r="C4589" s="284" t="s">
        <v>329</v>
      </c>
      <c r="D4589" s="285" t="s">
        <v>799</v>
      </c>
      <c r="F4589" s="242"/>
      <c r="I4589" s="284" t="s">
        <v>89</v>
      </c>
    </row>
    <row r="4590" spans="1:12" s="241" customFormat="1" ht="21.75">
      <c r="A4590" s="284">
        <v>108355</v>
      </c>
      <c r="B4590" s="284" t="s">
        <v>7208</v>
      </c>
      <c r="C4590" s="284" t="s">
        <v>306</v>
      </c>
      <c r="D4590" s="285" t="s">
        <v>185</v>
      </c>
      <c r="F4590" s="242"/>
      <c r="I4590" s="284" t="s">
        <v>89</v>
      </c>
    </row>
    <row r="4591" spans="1:12" s="241" customFormat="1" ht="21.75">
      <c r="A4591" s="284">
        <v>108371</v>
      </c>
      <c r="B4591" s="284" t="s">
        <v>7209</v>
      </c>
      <c r="C4591" s="284" t="s">
        <v>167</v>
      </c>
      <c r="D4591" s="285" t="s">
        <v>773</v>
      </c>
      <c r="F4591" s="242"/>
      <c r="I4591" s="284" t="s">
        <v>89</v>
      </c>
    </row>
    <row r="4592" spans="1:12" s="241" customFormat="1" ht="21.75">
      <c r="A4592" s="284">
        <v>108394</v>
      </c>
      <c r="B4592" s="284" t="s">
        <v>7210</v>
      </c>
      <c r="C4592" s="284" t="s">
        <v>186</v>
      </c>
      <c r="D4592" s="285" t="s">
        <v>918</v>
      </c>
      <c r="F4592" s="242"/>
      <c r="I4592" s="284" t="s">
        <v>89</v>
      </c>
      <c r="J4592" s="253"/>
      <c r="K4592" s="253"/>
      <c r="L4592" s="253"/>
    </row>
    <row r="4593" spans="1:12" s="241" customFormat="1" ht="21.75">
      <c r="A4593" s="284">
        <v>108397</v>
      </c>
      <c r="B4593" s="284" t="s">
        <v>7211</v>
      </c>
      <c r="C4593" s="284" t="s">
        <v>1520</v>
      </c>
      <c r="D4593" s="285" t="s">
        <v>1782</v>
      </c>
      <c r="F4593" s="242"/>
      <c r="I4593" s="284" t="s">
        <v>89</v>
      </c>
    </row>
    <row r="4594" spans="1:12" s="241" customFormat="1" ht="21.75">
      <c r="A4594" s="284">
        <v>108427</v>
      </c>
      <c r="B4594" s="284" t="s">
        <v>7212</v>
      </c>
      <c r="C4594" s="284" t="s">
        <v>7213</v>
      </c>
      <c r="D4594" s="285" t="s">
        <v>2356</v>
      </c>
      <c r="F4594" s="242"/>
      <c r="I4594" s="284" t="s">
        <v>89</v>
      </c>
    </row>
    <row r="4595" spans="1:12" s="241" customFormat="1" ht="21.75">
      <c r="A4595" s="284">
        <v>108474</v>
      </c>
      <c r="B4595" s="284" t="s">
        <v>7214</v>
      </c>
      <c r="C4595" s="284" t="s">
        <v>167</v>
      </c>
      <c r="D4595" s="285" t="s">
        <v>794</v>
      </c>
      <c r="F4595" s="242"/>
      <c r="I4595" s="284" t="s">
        <v>89</v>
      </c>
    </row>
    <row r="4596" spans="1:12" s="241" customFormat="1" ht="21.75">
      <c r="A4596" s="284">
        <v>108481</v>
      </c>
      <c r="B4596" s="284" t="s">
        <v>221</v>
      </c>
      <c r="C4596" s="284" t="s">
        <v>92</v>
      </c>
      <c r="D4596" s="285" t="s">
        <v>966</v>
      </c>
      <c r="F4596" s="242"/>
      <c r="I4596" s="284" t="s">
        <v>89</v>
      </c>
    </row>
    <row r="4597" spans="1:12" s="241" customFormat="1" ht="21.75">
      <c r="A4597" s="284">
        <v>108489</v>
      </c>
      <c r="B4597" s="284" t="s">
        <v>7215</v>
      </c>
      <c r="C4597" s="284" t="s">
        <v>7216</v>
      </c>
      <c r="D4597" s="285" t="s">
        <v>1022</v>
      </c>
      <c r="F4597" s="242"/>
      <c r="I4597" s="284" t="s">
        <v>89</v>
      </c>
    </row>
    <row r="4598" spans="1:12" s="241" customFormat="1" ht="21.75">
      <c r="A4598" s="284">
        <v>108586</v>
      </c>
      <c r="B4598" s="284" t="s">
        <v>7217</v>
      </c>
      <c r="C4598" s="284" t="s">
        <v>470</v>
      </c>
      <c r="D4598" s="285" t="s">
        <v>1512</v>
      </c>
      <c r="F4598" s="242"/>
      <c r="I4598" s="284" t="s">
        <v>89</v>
      </c>
    </row>
    <row r="4599" spans="1:12" s="241" customFormat="1" ht="21.75">
      <c r="A4599" s="284">
        <v>108643</v>
      </c>
      <c r="B4599" s="284" t="s">
        <v>7218</v>
      </c>
      <c r="C4599" s="284" t="s">
        <v>140</v>
      </c>
      <c r="D4599" s="285" t="s">
        <v>836</v>
      </c>
      <c r="F4599" s="242"/>
      <c r="I4599" s="284" t="s">
        <v>89</v>
      </c>
    </row>
    <row r="4600" spans="1:12" s="241" customFormat="1" ht="21.75">
      <c r="A4600" s="284">
        <v>108663</v>
      </c>
      <c r="B4600" s="284" t="s">
        <v>7219</v>
      </c>
      <c r="C4600" s="284" t="s">
        <v>578</v>
      </c>
      <c r="D4600" s="285" t="s">
        <v>782</v>
      </c>
      <c r="F4600" s="242"/>
      <c r="I4600" s="284" t="s">
        <v>89</v>
      </c>
    </row>
    <row r="4601" spans="1:12" s="241" customFormat="1" ht="21.75">
      <c r="A4601" s="284">
        <v>108674</v>
      </c>
      <c r="B4601" s="284" t="s">
        <v>7220</v>
      </c>
      <c r="C4601" s="284" t="s">
        <v>465</v>
      </c>
      <c r="D4601" s="285" t="s">
        <v>709</v>
      </c>
      <c r="F4601" s="242"/>
      <c r="I4601" s="284" t="s">
        <v>89</v>
      </c>
    </row>
    <row r="4602" spans="1:12" s="241" customFormat="1" ht="21.75">
      <c r="A4602" s="284">
        <v>108691</v>
      </c>
      <c r="B4602" s="284" t="s">
        <v>7221</v>
      </c>
      <c r="C4602" s="284" t="s">
        <v>111</v>
      </c>
      <c r="D4602" s="285" t="s">
        <v>1887</v>
      </c>
      <c r="F4602" s="242"/>
      <c r="I4602" s="284" t="s">
        <v>89</v>
      </c>
    </row>
    <row r="4603" spans="1:12" s="241" customFormat="1" ht="21.75">
      <c r="A4603" s="284">
        <v>108693</v>
      </c>
      <c r="B4603" s="284" t="s">
        <v>5059</v>
      </c>
      <c r="C4603" s="284" t="s">
        <v>112</v>
      </c>
      <c r="D4603" s="285" t="s">
        <v>1812</v>
      </c>
      <c r="F4603" s="242"/>
      <c r="I4603" s="284" t="s">
        <v>89</v>
      </c>
    </row>
    <row r="4604" spans="1:12" s="241" customFormat="1" ht="21.75">
      <c r="A4604" s="284">
        <v>108714</v>
      </c>
      <c r="B4604" s="284" t="s">
        <v>7222</v>
      </c>
      <c r="C4604" s="284" t="s">
        <v>436</v>
      </c>
      <c r="D4604" s="285" t="s">
        <v>857</v>
      </c>
      <c r="F4604" s="242"/>
      <c r="I4604" s="284" t="s">
        <v>89</v>
      </c>
    </row>
    <row r="4605" spans="1:12" s="241" customFormat="1" ht="21.75">
      <c r="A4605" s="284">
        <v>108737</v>
      </c>
      <c r="B4605" s="284" t="s">
        <v>7223</v>
      </c>
      <c r="C4605" s="284" t="s">
        <v>167</v>
      </c>
      <c r="D4605" s="285" t="s">
        <v>7224</v>
      </c>
      <c r="F4605" s="242"/>
      <c r="I4605" s="284" t="s">
        <v>89</v>
      </c>
      <c r="J4605" s="253"/>
      <c r="K4605" s="253"/>
      <c r="L4605" s="253"/>
    </row>
    <row r="4606" spans="1:12" s="241" customFormat="1" ht="21.75">
      <c r="A4606" s="284">
        <v>108757</v>
      </c>
      <c r="B4606" s="284" t="s">
        <v>7225</v>
      </c>
      <c r="C4606" s="284" t="s">
        <v>7226</v>
      </c>
      <c r="D4606" s="285" t="s">
        <v>713</v>
      </c>
      <c r="F4606" s="242"/>
      <c r="I4606" s="284" t="s">
        <v>89</v>
      </c>
    </row>
    <row r="4607" spans="1:12" s="241" customFormat="1" ht="21.75">
      <c r="A4607" s="284">
        <v>108762</v>
      </c>
      <c r="B4607" s="284" t="s">
        <v>1466</v>
      </c>
      <c r="C4607" s="284" t="s">
        <v>167</v>
      </c>
      <c r="D4607" s="285" t="s">
        <v>995</v>
      </c>
      <c r="F4607" s="242"/>
      <c r="I4607" s="284" t="s">
        <v>89</v>
      </c>
      <c r="J4607" s="253"/>
      <c r="K4607" s="253"/>
      <c r="L4607" s="253"/>
    </row>
    <row r="4608" spans="1:12" s="241" customFormat="1" ht="21.75">
      <c r="A4608" s="284">
        <v>108764</v>
      </c>
      <c r="B4608" s="284" t="s">
        <v>7227</v>
      </c>
      <c r="C4608" s="284" t="s">
        <v>328</v>
      </c>
      <c r="D4608" s="285" t="s">
        <v>836</v>
      </c>
      <c r="F4608" s="242"/>
      <c r="I4608" s="284" t="s">
        <v>89</v>
      </c>
      <c r="J4608" s="253"/>
      <c r="K4608" s="253"/>
      <c r="L4608" s="253"/>
    </row>
    <row r="4609" spans="1:12" s="241" customFormat="1" ht="21.75">
      <c r="A4609" s="284">
        <v>108769</v>
      </c>
      <c r="B4609" s="284" t="s">
        <v>7228</v>
      </c>
      <c r="C4609" s="284" t="s">
        <v>404</v>
      </c>
      <c r="D4609" s="285" t="s">
        <v>1511</v>
      </c>
      <c r="F4609" s="242"/>
      <c r="I4609" s="284" t="s">
        <v>89</v>
      </c>
      <c r="J4609" s="253"/>
      <c r="K4609" s="253"/>
      <c r="L4609" s="253"/>
    </row>
    <row r="4610" spans="1:12" s="241" customFormat="1" ht="21.75">
      <c r="A4610" s="284">
        <v>108804</v>
      </c>
      <c r="B4610" s="284" t="s">
        <v>7229</v>
      </c>
      <c r="C4610" s="284" t="s">
        <v>381</v>
      </c>
      <c r="D4610" s="285" t="s">
        <v>975</v>
      </c>
      <c r="F4610" s="242"/>
      <c r="I4610" s="284" t="s">
        <v>89</v>
      </c>
    </row>
    <row r="4611" spans="1:12" s="241" customFormat="1" ht="21.75">
      <c r="A4611" s="284">
        <v>108819</v>
      </c>
      <c r="B4611" s="284" t="s">
        <v>7230</v>
      </c>
      <c r="C4611" s="284" t="s">
        <v>7231</v>
      </c>
      <c r="D4611" s="285" t="s">
        <v>7232</v>
      </c>
      <c r="F4611" s="242"/>
      <c r="I4611" s="284" t="s">
        <v>89</v>
      </c>
      <c r="J4611" s="253"/>
      <c r="K4611" s="253"/>
      <c r="L4611" s="253"/>
    </row>
    <row r="4612" spans="1:12" s="241" customFormat="1" ht="21.75">
      <c r="A4612" s="284">
        <v>108836</v>
      </c>
      <c r="B4612" s="284" t="s">
        <v>7233</v>
      </c>
      <c r="C4612" s="284" t="s">
        <v>439</v>
      </c>
      <c r="D4612" s="285" t="s">
        <v>1443</v>
      </c>
      <c r="F4612" s="242"/>
      <c r="I4612" s="284" t="s">
        <v>89</v>
      </c>
      <c r="J4612" s="253"/>
      <c r="K4612" s="253"/>
      <c r="L4612" s="253"/>
    </row>
    <row r="4613" spans="1:12" s="241" customFormat="1" ht="21.75">
      <c r="A4613" s="284">
        <v>108910</v>
      </c>
      <c r="B4613" s="284" t="s">
        <v>7234</v>
      </c>
      <c r="C4613" s="284" t="s">
        <v>387</v>
      </c>
      <c r="D4613" s="285"/>
      <c r="F4613" s="242"/>
      <c r="I4613" s="284" t="s">
        <v>89</v>
      </c>
    </row>
    <row r="4614" spans="1:12" s="241" customFormat="1" ht="21.75">
      <c r="A4614" s="284">
        <v>108922</v>
      </c>
      <c r="B4614" s="284" t="s">
        <v>7235</v>
      </c>
      <c r="C4614" s="284" t="s">
        <v>493</v>
      </c>
      <c r="D4614" s="285" t="s">
        <v>7236</v>
      </c>
      <c r="F4614" s="242"/>
      <c r="I4614" s="284" t="s">
        <v>89</v>
      </c>
      <c r="J4614" s="253"/>
      <c r="K4614" s="253"/>
      <c r="L4614" s="253"/>
    </row>
    <row r="4615" spans="1:12" s="241" customFormat="1" ht="21.75">
      <c r="A4615" s="284">
        <v>108949</v>
      </c>
      <c r="B4615" s="284" t="s">
        <v>7237</v>
      </c>
      <c r="C4615" s="284" t="s">
        <v>7238</v>
      </c>
      <c r="D4615" s="285" t="s">
        <v>429</v>
      </c>
      <c r="F4615" s="242"/>
      <c r="I4615" s="284" t="s">
        <v>89</v>
      </c>
    </row>
    <row r="4616" spans="1:12" s="241" customFormat="1" ht="21.75">
      <c r="A4616" s="284">
        <v>108991</v>
      </c>
      <c r="B4616" s="284" t="s">
        <v>7239</v>
      </c>
      <c r="C4616" s="284" t="s">
        <v>250</v>
      </c>
      <c r="D4616" s="285" t="s">
        <v>857</v>
      </c>
      <c r="F4616" s="242"/>
      <c r="I4616" s="284" t="s">
        <v>89</v>
      </c>
    </row>
    <row r="4617" spans="1:12" s="241" customFormat="1" ht="21.75">
      <c r="A4617" s="284">
        <v>109001</v>
      </c>
      <c r="B4617" s="284" t="s">
        <v>7240</v>
      </c>
      <c r="C4617" s="284" t="s">
        <v>453</v>
      </c>
      <c r="D4617" s="285" t="s">
        <v>7241</v>
      </c>
      <c r="F4617" s="242"/>
      <c r="I4617" s="284" t="s">
        <v>89</v>
      </c>
    </row>
    <row r="4618" spans="1:12" s="241" customFormat="1" ht="21.75">
      <c r="A4618" s="284">
        <v>109034</v>
      </c>
      <c r="B4618" s="284" t="s">
        <v>7242</v>
      </c>
      <c r="C4618" s="284" t="s">
        <v>97</v>
      </c>
      <c r="D4618" s="285" t="s">
        <v>884</v>
      </c>
      <c r="F4618" s="242"/>
      <c r="I4618" s="284" t="s">
        <v>89</v>
      </c>
    </row>
    <row r="4619" spans="1:12" s="241" customFormat="1" ht="21.75">
      <c r="A4619" s="284">
        <v>109035</v>
      </c>
      <c r="B4619" s="284" t="s">
        <v>7243</v>
      </c>
      <c r="C4619" s="284" t="s">
        <v>187</v>
      </c>
      <c r="D4619" s="285" t="s">
        <v>1820</v>
      </c>
      <c r="F4619" s="242"/>
      <c r="I4619" s="284" t="s">
        <v>89</v>
      </c>
    </row>
    <row r="4620" spans="1:12" s="241" customFormat="1" ht="21.75">
      <c r="A4620" s="284">
        <v>109066</v>
      </c>
      <c r="B4620" s="284" t="s">
        <v>7244</v>
      </c>
      <c r="C4620" s="284" t="s">
        <v>353</v>
      </c>
      <c r="D4620" s="285" t="s">
        <v>773</v>
      </c>
      <c r="F4620" s="242"/>
      <c r="I4620" s="284" t="s">
        <v>89</v>
      </c>
      <c r="J4620" s="253"/>
      <c r="K4620" s="253"/>
      <c r="L4620" s="253"/>
    </row>
    <row r="4621" spans="1:12" s="241" customFormat="1" ht="21.75">
      <c r="A4621" s="284">
        <v>109083</v>
      </c>
      <c r="B4621" s="284" t="s">
        <v>7245</v>
      </c>
      <c r="C4621" s="284" t="s">
        <v>3107</v>
      </c>
      <c r="D4621" s="285" t="s">
        <v>7246</v>
      </c>
      <c r="F4621" s="242"/>
      <c r="I4621" s="284" t="s">
        <v>89</v>
      </c>
    </row>
    <row r="4622" spans="1:12" s="241" customFormat="1" ht="21.75">
      <c r="A4622" s="284">
        <v>109084</v>
      </c>
      <c r="B4622" s="284" t="s">
        <v>7247</v>
      </c>
      <c r="C4622" s="284" t="s">
        <v>193</v>
      </c>
      <c r="D4622" s="285" t="s">
        <v>1050</v>
      </c>
      <c r="F4622" s="242"/>
      <c r="I4622" s="284" t="s">
        <v>89</v>
      </c>
    </row>
    <row r="4623" spans="1:12" s="241" customFormat="1" ht="21.75">
      <c r="A4623" s="284">
        <v>109120</v>
      </c>
      <c r="B4623" s="284" t="s">
        <v>7248</v>
      </c>
      <c r="C4623" s="284" t="s">
        <v>284</v>
      </c>
      <c r="D4623" s="285" t="s">
        <v>1336</v>
      </c>
      <c r="F4623" s="242"/>
      <c r="I4623" s="284" t="s">
        <v>89</v>
      </c>
    </row>
    <row r="4624" spans="1:12" s="241" customFormat="1" ht="21.75">
      <c r="A4624" s="284">
        <v>109129</v>
      </c>
      <c r="B4624" s="284" t="s">
        <v>7249</v>
      </c>
      <c r="C4624" s="284" t="s">
        <v>396</v>
      </c>
      <c r="D4624" s="285" t="s">
        <v>580</v>
      </c>
      <c r="F4624" s="242"/>
      <c r="I4624" s="284" t="s">
        <v>89</v>
      </c>
    </row>
    <row r="4625" spans="1:12" s="241" customFormat="1" ht="21.75">
      <c r="A4625" s="284">
        <v>109149</v>
      </c>
      <c r="B4625" s="284" t="s">
        <v>7250</v>
      </c>
      <c r="C4625" s="284" t="s">
        <v>88</v>
      </c>
      <c r="D4625" s="285" t="s">
        <v>924</v>
      </c>
      <c r="F4625" s="242"/>
      <c r="I4625" s="284" t="s">
        <v>89</v>
      </c>
      <c r="J4625" s="253"/>
      <c r="K4625" s="253"/>
      <c r="L4625" s="253"/>
    </row>
    <row r="4626" spans="1:12" s="241" customFormat="1" ht="21.75">
      <c r="A4626" s="284">
        <v>109170</v>
      </c>
      <c r="B4626" s="284" t="s">
        <v>7251</v>
      </c>
      <c r="C4626" s="284" t="s">
        <v>5464</v>
      </c>
      <c r="D4626" s="285" t="s">
        <v>7252</v>
      </c>
      <c r="F4626" s="242"/>
      <c r="I4626" s="284" t="s">
        <v>89</v>
      </c>
      <c r="J4626" s="253"/>
      <c r="K4626" s="253"/>
      <c r="L4626" s="253"/>
    </row>
    <row r="4627" spans="1:12" s="241" customFormat="1" ht="21.75">
      <c r="A4627" s="284">
        <v>109218</v>
      </c>
      <c r="B4627" s="284" t="s">
        <v>7253</v>
      </c>
      <c r="C4627" s="284" t="s">
        <v>141</v>
      </c>
      <c r="D4627" s="285" t="s">
        <v>773</v>
      </c>
      <c r="F4627" s="242"/>
      <c r="I4627" s="284" t="s">
        <v>89</v>
      </c>
    </row>
    <row r="4628" spans="1:12" s="241" customFormat="1" ht="21.75">
      <c r="A4628" s="284">
        <v>109224</v>
      </c>
      <c r="B4628" s="284" t="s">
        <v>7254</v>
      </c>
      <c r="C4628" s="284" t="s">
        <v>101</v>
      </c>
      <c r="D4628" s="285" t="s">
        <v>991</v>
      </c>
      <c r="F4628" s="242"/>
      <c r="I4628" s="284" t="s">
        <v>89</v>
      </c>
    </row>
    <row r="4629" spans="1:12" s="241" customFormat="1" ht="21.75">
      <c r="A4629" s="284">
        <v>109226</v>
      </c>
      <c r="B4629" s="284" t="s">
        <v>7255</v>
      </c>
      <c r="C4629" s="284" t="s">
        <v>97</v>
      </c>
      <c r="D4629" s="285" t="s">
        <v>1771</v>
      </c>
      <c r="F4629" s="242"/>
      <c r="I4629" s="284" t="s">
        <v>89</v>
      </c>
    </row>
    <row r="4630" spans="1:12" s="241" customFormat="1" ht="21.75">
      <c r="A4630" s="284">
        <v>109246</v>
      </c>
      <c r="B4630" s="284" t="s">
        <v>7256</v>
      </c>
      <c r="C4630" s="284" t="s">
        <v>155</v>
      </c>
      <c r="D4630" s="285" t="s">
        <v>7257</v>
      </c>
      <c r="F4630" s="242"/>
      <c r="I4630" s="284" t="s">
        <v>89</v>
      </c>
    </row>
    <row r="4631" spans="1:12" s="241" customFormat="1" ht="21.75">
      <c r="A4631" s="284">
        <v>109264</v>
      </c>
      <c r="B4631" s="284" t="s">
        <v>7258</v>
      </c>
      <c r="C4631" s="284" t="s">
        <v>250</v>
      </c>
      <c r="D4631" s="285" t="s">
        <v>704</v>
      </c>
      <c r="F4631" s="242"/>
      <c r="I4631" s="284" t="s">
        <v>89</v>
      </c>
    </row>
    <row r="4632" spans="1:12" s="241" customFormat="1" ht="21.75">
      <c r="A4632" s="284">
        <v>109286</v>
      </c>
      <c r="B4632" s="284" t="s">
        <v>7259</v>
      </c>
      <c r="C4632" s="284" t="s">
        <v>420</v>
      </c>
      <c r="D4632" s="285" t="s">
        <v>834</v>
      </c>
      <c r="F4632" s="242"/>
      <c r="I4632" s="284" t="s">
        <v>89</v>
      </c>
    </row>
    <row r="4633" spans="1:12" s="241" customFormat="1" ht="21.75">
      <c r="A4633" s="284">
        <v>109300</v>
      </c>
      <c r="B4633" s="284" t="s">
        <v>7260</v>
      </c>
      <c r="C4633" s="284" t="s">
        <v>285</v>
      </c>
      <c r="D4633" s="285" t="s">
        <v>604</v>
      </c>
      <c r="F4633" s="242"/>
      <c r="I4633" s="284" t="s">
        <v>89</v>
      </c>
    </row>
    <row r="4634" spans="1:12" s="241" customFormat="1" ht="21.75">
      <c r="A4634" s="284">
        <v>109301</v>
      </c>
      <c r="B4634" s="284" t="s">
        <v>7261</v>
      </c>
      <c r="C4634" s="284" t="s">
        <v>1603</v>
      </c>
      <c r="D4634" s="285" t="s">
        <v>7099</v>
      </c>
      <c r="F4634" s="242"/>
      <c r="I4634" s="284" t="s">
        <v>89</v>
      </c>
      <c r="J4634" s="253"/>
      <c r="K4634" s="253"/>
      <c r="L4634" s="253"/>
    </row>
    <row r="4635" spans="1:12" s="241" customFormat="1" ht="21.75">
      <c r="A4635" s="284">
        <v>109305</v>
      </c>
      <c r="B4635" s="284" t="s">
        <v>7262</v>
      </c>
      <c r="C4635" s="284" t="s">
        <v>263</v>
      </c>
      <c r="D4635" s="285" t="s">
        <v>768</v>
      </c>
      <c r="F4635" s="242"/>
      <c r="I4635" s="284" t="s">
        <v>89</v>
      </c>
      <c r="J4635" s="253"/>
      <c r="K4635" s="253"/>
      <c r="L4635" s="253"/>
    </row>
    <row r="4636" spans="1:12" s="241" customFormat="1" ht="21.75">
      <c r="A4636" s="284">
        <v>109313</v>
      </c>
      <c r="B4636" s="284" t="s">
        <v>7263</v>
      </c>
      <c r="C4636" s="284" t="s">
        <v>2711</v>
      </c>
      <c r="D4636" s="285" t="s">
        <v>1505</v>
      </c>
      <c r="F4636" s="242"/>
      <c r="I4636" s="284" t="s">
        <v>89</v>
      </c>
      <c r="J4636" s="253"/>
      <c r="K4636" s="253"/>
      <c r="L4636" s="253"/>
    </row>
    <row r="4637" spans="1:12" s="241" customFormat="1" ht="21.75">
      <c r="A4637" s="284">
        <v>109325</v>
      </c>
      <c r="B4637" s="284" t="s">
        <v>7264</v>
      </c>
      <c r="C4637" s="284" t="s">
        <v>316</v>
      </c>
      <c r="D4637" s="285" t="s">
        <v>7265</v>
      </c>
      <c r="F4637" s="242"/>
      <c r="I4637" s="284" t="s">
        <v>89</v>
      </c>
    </row>
    <row r="4638" spans="1:12" s="241" customFormat="1" ht="21.75">
      <c r="A4638" s="284">
        <v>109329</v>
      </c>
      <c r="B4638" s="284" t="s">
        <v>7266</v>
      </c>
      <c r="C4638" s="284" t="s">
        <v>253</v>
      </c>
      <c r="D4638" s="285" t="s">
        <v>788</v>
      </c>
      <c r="F4638" s="242"/>
      <c r="I4638" s="284" t="s">
        <v>89</v>
      </c>
    </row>
    <row r="4639" spans="1:12" s="241" customFormat="1" ht="21.75">
      <c r="A4639" s="284">
        <v>109347</v>
      </c>
      <c r="B4639" s="284" t="s">
        <v>7267</v>
      </c>
      <c r="C4639" s="284" t="s">
        <v>141</v>
      </c>
      <c r="D4639" s="285" t="s">
        <v>185</v>
      </c>
      <c r="F4639" s="242"/>
      <c r="I4639" s="284" t="s">
        <v>89</v>
      </c>
      <c r="J4639" s="253"/>
      <c r="K4639" s="253"/>
      <c r="L4639" s="253"/>
    </row>
    <row r="4640" spans="1:12" s="241" customFormat="1" ht="21.75">
      <c r="A4640" s="284">
        <v>109359</v>
      </c>
      <c r="B4640" s="284" t="s">
        <v>7268</v>
      </c>
      <c r="C4640" s="284" t="s">
        <v>7269</v>
      </c>
      <c r="D4640" s="285" t="s">
        <v>2077</v>
      </c>
      <c r="F4640" s="242"/>
      <c r="I4640" s="284" t="s">
        <v>89</v>
      </c>
    </row>
    <row r="4641" spans="1:12" s="241" customFormat="1" ht="21.75">
      <c r="A4641" s="284">
        <v>109368</v>
      </c>
      <c r="B4641" s="284" t="s">
        <v>7270</v>
      </c>
      <c r="C4641" s="284" t="s">
        <v>110</v>
      </c>
      <c r="D4641" s="285" t="s">
        <v>684</v>
      </c>
      <c r="F4641" s="242"/>
      <c r="I4641" s="284" t="s">
        <v>89</v>
      </c>
      <c r="J4641" s="253"/>
      <c r="K4641" s="253"/>
      <c r="L4641" s="253"/>
    </row>
    <row r="4642" spans="1:12" s="241" customFormat="1" ht="21.75">
      <c r="A4642" s="284">
        <v>109402</v>
      </c>
      <c r="B4642" s="284" t="s">
        <v>7271</v>
      </c>
      <c r="C4642" s="284" t="s">
        <v>2108</v>
      </c>
      <c r="D4642" s="285" t="s">
        <v>7272</v>
      </c>
      <c r="F4642" s="242"/>
      <c r="I4642" s="284" t="s">
        <v>89</v>
      </c>
      <c r="J4642" s="253"/>
      <c r="K4642" s="253"/>
      <c r="L4642" s="253"/>
    </row>
    <row r="4643" spans="1:12" s="241" customFormat="1" ht="21.75">
      <c r="A4643" s="284">
        <v>109410</v>
      </c>
      <c r="B4643" s="284" t="s">
        <v>7273</v>
      </c>
      <c r="C4643" s="284" t="s">
        <v>177</v>
      </c>
      <c r="D4643" s="285" t="s">
        <v>1141</v>
      </c>
      <c r="F4643" s="242"/>
      <c r="I4643" s="284" t="s">
        <v>89</v>
      </c>
      <c r="J4643" s="253"/>
      <c r="K4643" s="253"/>
      <c r="L4643" s="253"/>
    </row>
    <row r="4644" spans="1:12" s="241" customFormat="1" ht="21.75">
      <c r="A4644" s="284">
        <v>109414</v>
      </c>
      <c r="B4644" s="284" t="s">
        <v>7274</v>
      </c>
      <c r="C4644" s="284" t="s">
        <v>506</v>
      </c>
      <c r="D4644" s="285" t="s">
        <v>1806</v>
      </c>
      <c r="F4644" s="242"/>
      <c r="I4644" s="284" t="s">
        <v>89</v>
      </c>
      <c r="J4644" s="253"/>
      <c r="K4644" s="253"/>
      <c r="L4644" s="253"/>
    </row>
    <row r="4645" spans="1:12" s="241" customFormat="1" ht="21.75">
      <c r="A4645" s="284">
        <v>109419</v>
      </c>
      <c r="B4645" s="284" t="s">
        <v>7275</v>
      </c>
      <c r="C4645" s="284" t="s">
        <v>148</v>
      </c>
      <c r="D4645" s="285" t="s">
        <v>979</v>
      </c>
      <c r="F4645" s="242"/>
      <c r="I4645" s="284" t="s">
        <v>89</v>
      </c>
    </row>
    <row r="4646" spans="1:12" s="241" customFormat="1" ht="21.75">
      <c r="A4646" s="284">
        <v>109442</v>
      </c>
      <c r="B4646" s="284" t="s">
        <v>7276</v>
      </c>
      <c r="C4646" s="284" t="s">
        <v>97</v>
      </c>
      <c r="D4646" s="285" t="s">
        <v>1596</v>
      </c>
      <c r="F4646" s="242"/>
      <c r="I4646" s="284" t="s">
        <v>89</v>
      </c>
      <c r="J4646" s="253"/>
      <c r="K4646" s="253"/>
      <c r="L4646" s="253"/>
    </row>
    <row r="4647" spans="1:12" s="241" customFormat="1" ht="21.75">
      <c r="A4647" s="284">
        <v>109451</v>
      </c>
      <c r="B4647" s="284" t="s">
        <v>7277</v>
      </c>
      <c r="C4647" s="284" t="s">
        <v>170</v>
      </c>
      <c r="D4647" s="285" t="s">
        <v>773</v>
      </c>
      <c r="F4647" s="242"/>
      <c r="I4647" s="284" t="s">
        <v>89</v>
      </c>
    </row>
    <row r="4648" spans="1:12" s="241" customFormat="1" ht="21.75">
      <c r="A4648" s="284">
        <v>109458</v>
      </c>
      <c r="B4648" s="284" t="s">
        <v>1834</v>
      </c>
      <c r="C4648" s="284" t="s">
        <v>206</v>
      </c>
      <c r="D4648" s="285" t="s">
        <v>4245</v>
      </c>
      <c r="F4648" s="242"/>
      <c r="I4648" s="284" t="s">
        <v>89</v>
      </c>
      <c r="J4648" s="253"/>
      <c r="K4648" s="253"/>
      <c r="L4648" s="253"/>
    </row>
    <row r="4649" spans="1:12" s="241" customFormat="1" ht="21.75">
      <c r="A4649" s="284">
        <v>109463</v>
      </c>
      <c r="B4649" s="284" t="s">
        <v>7278</v>
      </c>
      <c r="C4649" s="284" t="s">
        <v>211</v>
      </c>
      <c r="D4649" s="285" t="s">
        <v>471</v>
      </c>
      <c r="F4649" s="242"/>
      <c r="I4649" s="284" t="s">
        <v>89</v>
      </c>
    </row>
    <row r="4650" spans="1:12" s="241" customFormat="1" ht="21.75">
      <c r="A4650" s="284">
        <v>109468</v>
      </c>
      <c r="B4650" s="284" t="s">
        <v>7279</v>
      </c>
      <c r="C4650" s="284" t="s">
        <v>97</v>
      </c>
      <c r="D4650" s="285" t="s">
        <v>692</v>
      </c>
      <c r="F4650" s="242"/>
      <c r="I4650" s="284" t="s">
        <v>89</v>
      </c>
      <c r="J4650" s="253"/>
      <c r="K4650" s="253"/>
      <c r="L4650" s="253"/>
    </row>
    <row r="4651" spans="1:12" s="241" customFormat="1" ht="21.75">
      <c r="A4651" s="284">
        <v>109472</v>
      </c>
      <c r="B4651" s="284" t="s">
        <v>7280</v>
      </c>
      <c r="C4651" s="284" t="s">
        <v>101</v>
      </c>
      <c r="D4651" s="285" t="s">
        <v>971</v>
      </c>
      <c r="F4651" s="242"/>
      <c r="I4651" s="284" t="s">
        <v>89</v>
      </c>
      <c r="J4651" s="253"/>
      <c r="K4651" s="253"/>
      <c r="L4651" s="253"/>
    </row>
    <row r="4652" spans="1:12" s="241" customFormat="1" ht="21.75">
      <c r="A4652" s="284">
        <v>109474</v>
      </c>
      <c r="B4652" s="284" t="s">
        <v>7281</v>
      </c>
      <c r="C4652" s="284" t="s">
        <v>141</v>
      </c>
      <c r="D4652" s="285" t="s">
        <v>707</v>
      </c>
      <c r="F4652" s="242"/>
      <c r="I4652" s="284" t="s">
        <v>89</v>
      </c>
      <c r="J4652" s="253"/>
      <c r="K4652" s="253"/>
      <c r="L4652" s="253"/>
    </row>
    <row r="4653" spans="1:12" s="241" customFormat="1" ht="21.75">
      <c r="A4653" s="284">
        <v>109494</v>
      </c>
      <c r="B4653" s="284" t="s">
        <v>7282</v>
      </c>
      <c r="C4653" s="284" t="s">
        <v>7283</v>
      </c>
      <c r="D4653" s="285" t="s">
        <v>2321</v>
      </c>
      <c r="F4653" s="242"/>
      <c r="I4653" s="284" t="s">
        <v>89</v>
      </c>
    </row>
    <row r="4654" spans="1:12" s="241" customFormat="1" ht="21.75">
      <c r="A4654" s="284">
        <v>109496</v>
      </c>
      <c r="B4654" s="284" t="s">
        <v>7284</v>
      </c>
      <c r="C4654" s="284" t="s">
        <v>1535</v>
      </c>
      <c r="D4654" s="285" t="s">
        <v>1173</v>
      </c>
      <c r="F4654" s="242"/>
      <c r="I4654" s="284" t="s">
        <v>89</v>
      </c>
    </row>
    <row r="4655" spans="1:12" s="241" customFormat="1" ht="21.75">
      <c r="A4655" s="284">
        <v>109525</v>
      </c>
      <c r="B4655" s="284" t="s">
        <v>7285</v>
      </c>
      <c r="C4655" s="284" t="s">
        <v>345</v>
      </c>
      <c r="D4655" s="285" t="s">
        <v>882</v>
      </c>
      <c r="F4655" s="242"/>
      <c r="I4655" s="284" t="s">
        <v>89</v>
      </c>
    </row>
    <row r="4656" spans="1:12" s="241" customFormat="1" ht="21.75">
      <c r="A4656" s="284">
        <v>109527</v>
      </c>
      <c r="B4656" s="284" t="s">
        <v>7286</v>
      </c>
      <c r="C4656" s="284" t="s">
        <v>167</v>
      </c>
      <c r="D4656" s="285" t="s">
        <v>868</v>
      </c>
      <c r="F4656" s="242"/>
      <c r="I4656" s="284" t="s">
        <v>89</v>
      </c>
    </row>
    <row r="4657" spans="1:12" s="241" customFormat="1" ht="21.75">
      <c r="A4657" s="284">
        <v>109531</v>
      </c>
      <c r="B4657" s="284" t="s">
        <v>7287</v>
      </c>
      <c r="C4657" s="284" t="s">
        <v>1657</v>
      </c>
      <c r="D4657" s="285" t="s">
        <v>719</v>
      </c>
      <c r="F4657" s="242"/>
      <c r="I4657" s="284" t="s">
        <v>89</v>
      </c>
      <c r="J4657" s="253"/>
      <c r="K4657" s="253"/>
      <c r="L4657" s="253"/>
    </row>
    <row r="4658" spans="1:12" s="241" customFormat="1" ht="21.75">
      <c r="A4658" s="284">
        <v>109542</v>
      </c>
      <c r="B4658" s="284" t="s">
        <v>7288</v>
      </c>
      <c r="C4658" s="284" t="s">
        <v>167</v>
      </c>
      <c r="D4658" s="285" t="s">
        <v>1670</v>
      </c>
      <c r="F4658" s="242"/>
      <c r="I4658" s="284" t="s">
        <v>89</v>
      </c>
    </row>
    <row r="4659" spans="1:12" s="241" customFormat="1" ht="21.75">
      <c r="A4659" s="284">
        <v>109546</v>
      </c>
      <c r="B4659" s="284" t="s">
        <v>7289</v>
      </c>
      <c r="C4659" s="284" t="s">
        <v>275</v>
      </c>
      <c r="D4659" s="285" t="s">
        <v>1685</v>
      </c>
      <c r="F4659" s="242"/>
      <c r="I4659" s="284" t="s">
        <v>89</v>
      </c>
    </row>
    <row r="4660" spans="1:12" s="241" customFormat="1" ht="21.75">
      <c r="A4660" s="284">
        <v>109561</v>
      </c>
      <c r="B4660" s="284" t="s">
        <v>7290</v>
      </c>
      <c r="C4660" s="284" t="s">
        <v>90</v>
      </c>
      <c r="D4660" s="285" t="s">
        <v>1009</v>
      </c>
      <c r="F4660" s="242"/>
      <c r="I4660" s="284" t="s">
        <v>89</v>
      </c>
      <c r="J4660" s="253"/>
      <c r="K4660" s="253"/>
      <c r="L4660" s="253"/>
    </row>
    <row r="4661" spans="1:12" s="241" customFormat="1" ht="21.75">
      <c r="A4661" s="284">
        <v>109580</v>
      </c>
      <c r="B4661" s="284" t="s">
        <v>7291</v>
      </c>
      <c r="C4661" s="284" t="s">
        <v>1588</v>
      </c>
      <c r="D4661" s="285" t="s">
        <v>879</v>
      </c>
      <c r="F4661" s="242"/>
      <c r="I4661" s="284" t="s">
        <v>89</v>
      </c>
      <c r="J4661" s="253"/>
      <c r="K4661" s="253"/>
      <c r="L4661" s="253"/>
    </row>
    <row r="4662" spans="1:12" s="241" customFormat="1" ht="21.75">
      <c r="A4662" s="284">
        <v>109602</v>
      </c>
      <c r="B4662" s="284" t="s">
        <v>7292</v>
      </c>
      <c r="C4662" s="284" t="s">
        <v>7293</v>
      </c>
      <c r="D4662" s="285" t="s">
        <v>1599</v>
      </c>
      <c r="F4662" s="242"/>
      <c r="I4662" s="284" t="s">
        <v>89</v>
      </c>
    </row>
    <row r="4663" spans="1:12" s="241" customFormat="1" ht="21.75">
      <c r="A4663" s="284">
        <v>109646</v>
      </c>
      <c r="B4663" s="284" t="s">
        <v>7294</v>
      </c>
      <c r="C4663" s="284" t="s">
        <v>2154</v>
      </c>
      <c r="D4663" s="285" t="s">
        <v>872</v>
      </c>
      <c r="F4663" s="242"/>
      <c r="I4663" s="284" t="s">
        <v>89</v>
      </c>
    </row>
    <row r="4664" spans="1:12" s="241" customFormat="1" ht="21.75">
      <c r="A4664" s="284">
        <v>109675</v>
      </c>
      <c r="B4664" s="284" t="s">
        <v>7295</v>
      </c>
      <c r="C4664" s="284" t="s">
        <v>160</v>
      </c>
      <c r="D4664" s="285" t="s">
        <v>1611</v>
      </c>
      <c r="F4664" s="242"/>
      <c r="I4664" s="284" t="s">
        <v>89</v>
      </c>
    </row>
    <row r="4665" spans="1:12" s="241" customFormat="1" ht="21.75">
      <c r="A4665" s="284">
        <v>109691</v>
      </c>
      <c r="B4665" s="284" t="s">
        <v>7296</v>
      </c>
      <c r="C4665" s="284" t="s">
        <v>297</v>
      </c>
      <c r="D4665" s="285" t="s">
        <v>684</v>
      </c>
      <c r="F4665" s="242"/>
      <c r="I4665" s="284" t="s">
        <v>89</v>
      </c>
      <c r="J4665" s="253"/>
      <c r="K4665" s="253"/>
      <c r="L4665" s="253"/>
    </row>
    <row r="4666" spans="1:12" s="241" customFormat="1" ht="21.75">
      <c r="A4666" s="284">
        <v>109713</v>
      </c>
      <c r="B4666" s="284" t="s">
        <v>7297</v>
      </c>
      <c r="C4666" s="284" t="s">
        <v>1632</v>
      </c>
      <c r="D4666" s="285" t="s">
        <v>1054</v>
      </c>
      <c r="F4666" s="242"/>
      <c r="I4666" s="284" t="s">
        <v>89</v>
      </c>
      <c r="J4666" s="253"/>
      <c r="K4666" s="253"/>
      <c r="L4666" s="253"/>
    </row>
    <row r="4667" spans="1:12" s="241" customFormat="1" ht="21.75">
      <c r="A4667" s="284">
        <v>109716</v>
      </c>
      <c r="B4667" s="284" t="s">
        <v>7298</v>
      </c>
      <c r="C4667" s="284" t="s">
        <v>1880</v>
      </c>
      <c r="D4667" s="285" t="s">
        <v>185</v>
      </c>
      <c r="F4667" s="242"/>
      <c r="I4667" s="284" t="s">
        <v>89</v>
      </c>
      <c r="J4667" s="253"/>
      <c r="K4667" s="253"/>
      <c r="L4667" s="253"/>
    </row>
    <row r="4668" spans="1:12" s="241" customFormat="1" ht="21.75">
      <c r="A4668" s="284">
        <v>109719</v>
      </c>
      <c r="B4668" s="284" t="s">
        <v>7299</v>
      </c>
      <c r="C4668" s="284" t="s">
        <v>429</v>
      </c>
      <c r="D4668" s="285" t="s">
        <v>707</v>
      </c>
      <c r="F4668" s="242"/>
      <c r="I4668" s="284" t="s">
        <v>89</v>
      </c>
    </row>
    <row r="4669" spans="1:12" s="241" customFormat="1" ht="21.75">
      <c r="A4669" s="284">
        <v>109732</v>
      </c>
      <c r="B4669" s="284" t="s">
        <v>7300</v>
      </c>
      <c r="C4669" s="284" t="s">
        <v>598</v>
      </c>
      <c r="D4669" s="285" t="s">
        <v>7301</v>
      </c>
      <c r="F4669" s="242"/>
      <c r="I4669" s="284" t="s">
        <v>89</v>
      </c>
    </row>
    <row r="4670" spans="1:12" s="241" customFormat="1" ht="21.75">
      <c r="A4670" s="284">
        <v>109734</v>
      </c>
      <c r="B4670" s="284" t="s">
        <v>7302</v>
      </c>
      <c r="C4670" s="284" t="s">
        <v>7303</v>
      </c>
      <c r="D4670" s="285" t="s">
        <v>7304</v>
      </c>
      <c r="F4670" s="242"/>
      <c r="I4670" s="284" t="s">
        <v>89</v>
      </c>
    </row>
    <row r="4671" spans="1:12" s="241" customFormat="1" ht="21.75">
      <c r="A4671" s="284">
        <v>109738</v>
      </c>
      <c r="B4671" s="284" t="s">
        <v>7305</v>
      </c>
      <c r="C4671" s="284" t="s">
        <v>218</v>
      </c>
      <c r="D4671" s="285" t="s">
        <v>689</v>
      </c>
      <c r="F4671" s="242"/>
      <c r="I4671" s="284" t="s">
        <v>89</v>
      </c>
      <c r="J4671" s="253"/>
      <c r="K4671" s="253"/>
      <c r="L4671" s="253"/>
    </row>
    <row r="4672" spans="1:12" s="241" customFormat="1" ht="21.75">
      <c r="A4672" s="284">
        <v>109760</v>
      </c>
      <c r="B4672" s="284" t="s">
        <v>7306</v>
      </c>
      <c r="C4672" s="284" t="s">
        <v>141</v>
      </c>
      <c r="D4672" s="285" t="s">
        <v>767</v>
      </c>
      <c r="F4672" s="242"/>
      <c r="I4672" s="284" t="s">
        <v>89</v>
      </c>
    </row>
    <row r="4673" spans="1:12" s="241" customFormat="1" ht="21.75">
      <c r="A4673" s="284">
        <v>109764</v>
      </c>
      <c r="B4673" s="284" t="s">
        <v>7307</v>
      </c>
      <c r="C4673" s="284" t="s">
        <v>405</v>
      </c>
      <c r="D4673" s="285" t="s">
        <v>4552</v>
      </c>
      <c r="F4673" s="242"/>
      <c r="I4673" s="284" t="s">
        <v>89</v>
      </c>
      <c r="J4673" s="253"/>
      <c r="K4673" s="253"/>
      <c r="L4673" s="253"/>
    </row>
    <row r="4674" spans="1:12" s="241" customFormat="1" ht="21.75">
      <c r="A4674" s="284">
        <v>109807</v>
      </c>
      <c r="B4674" s="284" t="s">
        <v>3473</v>
      </c>
      <c r="C4674" s="284" t="s">
        <v>167</v>
      </c>
      <c r="D4674" s="285" t="s">
        <v>185</v>
      </c>
      <c r="F4674" s="242"/>
      <c r="I4674" s="284" t="s">
        <v>89</v>
      </c>
      <c r="J4674" s="253"/>
      <c r="K4674" s="253"/>
      <c r="L4674" s="253"/>
    </row>
    <row r="4675" spans="1:12" s="241" customFormat="1" ht="21.75">
      <c r="A4675" s="284">
        <v>109839</v>
      </c>
      <c r="B4675" s="284" t="s">
        <v>7308</v>
      </c>
      <c r="C4675" s="284" t="s">
        <v>2342</v>
      </c>
      <c r="D4675" s="285" t="s">
        <v>685</v>
      </c>
      <c r="F4675" s="242"/>
      <c r="I4675" s="284" t="s">
        <v>89</v>
      </c>
      <c r="J4675" s="253"/>
      <c r="K4675" s="253"/>
      <c r="L4675" s="253"/>
    </row>
    <row r="4676" spans="1:12" s="241" customFormat="1" ht="21.75">
      <c r="A4676" s="284">
        <v>109840</v>
      </c>
      <c r="B4676" s="284" t="s">
        <v>7309</v>
      </c>
      <c r="C4676" s="284" t="s">
        <v>101</v>
      </c>
      <c r="D4676" s="285" t="s">
        <v>1336</v>
      </c>
      <c r="F4676" s="242"/>
      <c r="I4676" s="284" t="s">
        <v>89</v>
      </c>
    </row>
    <row r="4677" spans="1:12" s="241" customFormat="1" ht="21.75">
      <c r="A4677" s="284">
        <v>109849</v>
      </c>
      <c r="B4677" s="284" t="s">
        <v>7310</v>
      </c>
      <c r="C4677" s="284" t="s">
        <v>1487</v>
      </c>
      <c r="D4677" s="285" t="s">
        <v>342</v>
      </c>
      <c r="F4677" s="242"/>
      <c r="I4677" s="284" t="s">
        <v>89</v>
      </c>
    </row>
    <row r="4678" spans="1:12" s="241" customFormat="1" ht="21.75">
      <c r="A4678" s="284">
        <v>109872</v>
      </c>
      <c r="B4678" s="284" t="s">
        <v>7311</v>
      </c>
      <c r="C4678" s="284" t="s">
        <v>356</v>
      </c>
      <c r="D4678" s="285" t="s">
        <v>7312</v>
      </c>
      <c r="F4678" s="242"/>
      <c r="I4678" s="284" t="s">
        <v>89</v>
      </c>
    </row>
    <row r="4679" spans="1:12" s="241" customFormat="1" ht="21.75">
      <c r="A4679" s="284">
        <v>109878</v>
      </c>
      <c r="B4679" s="284" t="s">
        <v>7313</v>
      </c>
      <c r="C4679" s="284" t="s">
        <v>1240</v>
      </c>
      <c r="D4679" s="285" t="s">
        <v>1059</v>
      </c>
      <c r="F4679" s="242"/>
      <c r="I4679" s="284" t="s">
        <v>89</v>
      </c>
    </row>
    <row r="4680" spans="1:12" s="241" customFormat="1" ht="21.75">
      <c r="A4680" s="284">
        <v>109901</v>
      </c>
      <c r="B4680" s="284" t="s">
        <v>7314</v>
      </c>
      <c r="C4680" s="284" t="s">
        <v>1065</v>
      </c>
      <c r="D4680" s="285" t="s">
        <v>7315</v>
      </c>
      <c r="F4680" s="242"/>
      <c r="I4680" s="284" t="s">
        <v>89</v>
      </c>
    </row>
    <row r="4681" spans="1:12" s="241" customFormat="1" ht="21.75">
      <c r="A4681" s="284">
        <v>109926</v>
      </c>
      <c r="B4681" s="284" t="s">
        <v>7316</v>
      </c>
      <c r="C4681" s="284" t="s">
        <v>167</v>
      </c>
      <c r="D4681" s="285" t="s">
        <v>1075</v>
      </c>
      <c r="F4681" s="242"/>
      <c r="I4681" s="284" t="s">
        <v>89</v>
      </c>
    </row>
    <row r="4682" spans="1:12" s="241" customFormat="1" ht="21.75">
      <c r="A4682" s="284">
        <v>109929</v>
      </c>
      <c r="B4682" s="284" t="s">
        <v>7317</v>
      </c>
      <c r="C4682" s="284" t="s">
        <v>97</v>
      </c>
      <c r="D4682" s="285" t="s">
        <v>770</v>
      </c>
      <c r="F4682" s="242"/>
      <c r="I4682" s="284" t="s">
        <v>89</v>
      </c>
      <c r="J4682" s="253"/>
      <c r="K4682" s="253"/>
      <c r="L4682" s="253"/>
    </row>
    <row r="4683" spans="1:12" s="241" customFormat="1" ht="21.75">
      <c r="A4683" s="284">
        <v>109930</v>
      </c>
      <c r="B4683" s="284" t="s">
        <v>7318</v>
      </c>
      <c r="C4683" s="284" t="s">
        <v>7319</v>
      </c>
      <c r="D4683" s="285" t="s">
        <v>7320</v>
      </c>
      <c r="F4683" s="242"/>
      <c r="I4683" s="284" t="s">
        <v>89</v>
      </c>
      <c r="J4683" s="253"/>
      <c r="K4683" s="253"/>
      <c r="L4683" s="253"/>
    </row>
    <row r="4684" spans="1:12" s="241" customFormat="1" ht="21.75">
      <c r="A4684" s="284">
        <v>109938</v>
      </c>
      <c r="B4684" s="284" t="s">
        <v>7321</v>
      </c>
      <c r="C4684" s="284" t="s">
        <v>7322</v>
      </c>
      <c r="D4684" s="285" t="s">
        <v>7323</v>
      </c>
      <c r="F4684" s="242"/>
      <c r="I4684" s="284" t="s">
        <v>89</v>
      </c>
      <c r="J4684" s="253"/>
      <c r="K4684" s="253"/>
      <c r="L4684" s="253"/>
    </row>
    <row r="4685" spans="1:12" s="241" customFormat="1" ht="21.75">
      <c r="A4685" s="284">
        <v>109950</v>
      </c>
      <c r="B4685" s="284" t="s">
        <v>7324</v>
      </c>
      <c r="C4685" s="284" t="s">
        <v>251</v>
      </c>
      <c r="D4685" s="285" t="s">
        <v>784</v>
      </c>
      <c r="F4685" s="242"/>
      <c r="I4685" s="284" t="s">
        <v>89</v>
      </c>
    </row>
    <row r="4686" spans="1:12" s="241" customFormat="1" ht="21.75">
      <c r="A4686" s="284">
        <v>109954</v>
      </c>
      <c r="B4686" s="284" t="s">
        <v>7325</v>
      </c>
      <c r="C4686" s="284" t="s">
        <v>193</v>
      </c>
      <c r="D4686" s="285" t="s">
        <v>767</v>
      </c>
      <c r="F4686" s="242"/>
      <c r="I4686" s="284" t="s">
        <v>89</v>
      </c>
      <c r="J4686" s="253"/>
      <c r="K4686" s="253"/>
      <c r="L4686" s="253"/>
    </row>
    <row r="4687" spans="1:12" s="241" customFormat="1" ht="21.75">
      <c r="A4687" s="284">
        <v>109957</v>
      </c>
      <c r="B4687" s="284" t="s">
        <v>7326</v>
      </c>
      <c r="C4687" s="284" t="s">
        <v>97</v>
      </c>
      <c r="D4687" s="285" t="s">
        <v>684</v>
      </c>
      <c r="F4687" s="242"/>
      <c r="I4687" s="284" t="s">
        <v>89</v>
      </c>
    </row>
    <row r="4688" spans="1:12" s="241" customFormat="1" ht="21.75">
      <c r="A4688" s="284">
        <v>109962</v>
      </c>
      <c r="B4688" s="284" t="s">
        <v>7327</v>
      </c>
      <c r="C4688" s="284" t="s">
        <v>218</v>
      </c>
      <c r="D4688" s="285" t="s">
        <v>1183</v>
      </c>
      <c r="F4688" s="242"/>
      <c r="I4688" s="284" t="s">
        <v>89</v>
      </c>
      <c r="J4688" s="253"/>
      <c r="K4688" s="253"/>
      <c r="L4688" s="253"/>
    </row>
    <row r="4689" spans="1:13" s="241" customFormat="1" ht="21.75">
      <c r="A4689" s="284">
        <v>109975</v>
      </c>
      <c r="B4689" s="284" t="s">
        <v>7328</v>
      </c>
      <c r="C4689" s="284" t="s">
        <v>311</v>
      </c>
      <c r="D4689" s="285" t="s">
        <v>7329</v>
      </c>
      <c r="F4689" s="242"/>
      <c r="I4689" s="284" t="s">
        <v>89</v>
      </c>
      <c r="J4689" s="253"/>
      <c r="K4689" s="253"/>
      <c r="L4689" s="253"/>
    </row>
    <row r="4690" spans="1:13" s="241" customFormat="1" ht="21.75">
      <c r="A4690" s="284">
        <v>109976</v>
      </c>
      <c r="B4690" s="284" t="s">
        <v>7330</v>
      </c>
      <c r="C4690" s="284" t="s">
        <v>171</v>
      </c>
      <c r="D4690" s="285" t="s">
        <v>1176</v>
      </c>
      <c r="F4690" s="242"/>
      <c r="I4690" s="284" t="s">
        <v>89</v>
      </c>
      <c r="J4690" s="253"/>
      <c r="K4690" s="253"/>
      <c r="L4690" s="253"/>
    </row>
    <row r="4691" spans="1:13" s="241" customFormat="1" ht="21.75">
      <c r="A4691" s="284">
        <v>109984</v>
      </c>
      <c r="B4691" s="284" t="s">
        <v>3733</v>
      </c>
      <c r="C4691" s="284" t="s">
        <v>92</v>
      </c>
      <c r="D4691" s="285" t="s">
        <v>3345</v>
      </c>
      <c r="F4691" s="242"/>
      <c r="I4691" s="284" t="s">
        <v>89</v>
      </c>
      <c r="J4691" s="253"/>
      <c r="K4691" s="253"/>
      <c r="L4691" s="253"/>
    </row>
    <row r="4692" spans="1:13" s="241" customFormat="1" ht="21.75">
      <c r="A4692" s="284">
        <v>109996</v>
      </c>
      <c r="B4692" s="284" t="s">
        <v>7331</v>
      </c>
      <c r="C4692" s="284" t="s">
        <v>105</v>
      </c>
      <c r="D4692" s="285" t="s">
        <v>984</v>
      </c>
      <c r="F4692" s="242"/>
      <c r="I4692" s="284" t="s">
        <v>89</v>
      </c>
    </row>
    <row r="4693" spans="1:13" s="241" customFormat="1" ht="21.75">
      <c r="A4693" s="284">
        <v>109998</v>
      </c>
      <c r="B4693" s="284" t="s">
        <v>7332</v>
      </c>
      <c r="C4693" s="284" t="s">
        <v>272</v>
      </c>
      <c r="D4693" s="285" t="s">
        <v>1274</v>
      </c>
      <c r="F4693" s="242"/>
      <c r="I4693" s="284" t="s">
        <v>89</v>
      </c>
      <c r="J4693" s="253"/>
      <c r="K4693" s="253"/>
      <c r="L4693" s="253"/>
    </row>
    <row r="4694" spans="1:13" s="241" customFormat="1" ht="21.75">
      <c r="A4694" s="284">
        <v>110034</v>
      </c>
      <c r="B4694" s="284" t="s">
        <v>7333</v>
      </c>
      <c r="C4694" s="284" t="s">
        <v>97</v>
      </c>
      <c r="D4694" s="285" t="s">
        <v>1097</v>
      </c>
      <c r="F4694" s="242"/>
      <c r="I4694" s="284" t="s">
        <v>89</v>
      </c>
    </row>
    <row r="4695" spans="1:13" s="241" customFormat="1" ht="21.75">
      <c r="A4695" s="284">
        <v>110047</v>
      </c>
      <c r="B4695" s="284" t="s">
        <v>7334</v>
      </c>
      <c r="C4695" s="284" t="s">
        <v>1769</v>
      </c>
      <c r="D4695" s="285" t="s">
        <v>827</v>
      </c>
      <c r="F4695" s="242"/>
      <c r="I4695" s="284" t="s">
        <v>89</v>
      </c>
    </row>
    <row r="4696" spans="1:13" s="241" customFormat="1" ht="21.75">
      <c r="A4696" s="284">
        <v>110076</v>
      </c>
      <c r="B4696" s="284" t="s">
        <v>7335</v>
      </c>
      <c r="C4696" s="284" t="s">
        <v>306</v>
      </c>
      <c r="D4696" s="285" t="s">
        <v>1491</v>
      </c>
      <c r="F4696" s="242"/>
      <c r="I4696" s="284" t="s">
        <v>89</v>
      </c>
    </row>
    <row r="4697" spans="1:13" s="241" customFormat="1" ht="21.75">
      <c r="A4697" s="284">
        <v>110114</v>
      </c>
      <c r="B4697" s="284" t="s">
        <v>7336</v>
      </c>
      <c r="C4697" s="284" t="s">
        <v>434</v>
      </c>
      <c r="D4697" s="285" t="s">
        <v>1167</v>
      </c>
      <c r="F4697" s="242"/>
      <c r="I4697" s="284" t="s">
        <v>89</v>
      </c>
    </row>
    <row r="4698" spans="1:13" s="241" customFormat="1" ht="21.75">
      <c r="A4698" s="284">
        <v>110117</v>
      </c>
      <c r="B4698" s="284" t="s">
        <v>7337</v>
      </c>
      <c r="C4698" s="284" t="s">
        <v>231</v>
      </c>
      <c r="D4698" s="285" t="s">
        <v>689</v>
      </c>
      <c r="F4698" s="242"/>
      <c r="I4698" s="284" t="s">
        <v>89</v>
      </c>
      <c r="J4698" s="253"/>
      <c r="K4698" s="253"/>
      <c r="L4698" s="253"/>
    </row>
    <row r="4699" spans="1:13" s="241" customFormat="1" ht="21.75">
      <c r="A4699" s="284">
        <v>110126</v>
      </c>
      <c r="B4699" s="284" t="s">
        <v>7338</v>
      </c>
      <c r="C4699" s="284" t="s">
        <v>167</v>
      </c>
      <c r="D4699" s="285" t="s">
        <v>989</v>
      </c>
      <c r="F4699" s="258"/>
      <c r="G4699" s="258"/>
      <c r="H4699" s="256"/>
      <c r="I4699" s="284" t="s">
        <v>89</v>
      </c>
      <c r="J4699" s="258"/>
      <c r="K4699" s="258"/>
      <c r="L4699" s="258"/>
      <c r="M4699" s="258"/>
    </row>
    <row r="4700" spans="1:13" s="241" customFormat="1" ht="21.75">
      <c r="A4700" s="284">
        <v>110131</v>
      </c>
      <c r="B4700" s="284" t="s">
        <v>7339</v>
      </c>
      <c r="C4700" s="284" t="s">
        <v>131</v>
      </c>
      <c r="D4700" s="285" t="s">
        <v>1297</v>
      </c>
      <c r="F4700" s="242"/>
      <c r="I4700" s="284" t="s">
        <v>89</v>
      </c>
      <c r="J4700" s="253"/>
      <c r="K4700" s="253"/>
      <c r="L4700" s="253"/>
    </row>
    <row r="4701" spans="1:13" s="241" customFormat="1" ht="21.75">
      <c r="A4701" s="284">
        <v>110142</v>
      </c>
      <c r="B4701" s="284" t="s">
        <v>7340</v>
      </c>
      <c r="C4701" s="284" t="s">
        <v>184</v>
      </c>
      <c r="D4701" s="285" t="s">
        <v>7341</v>
      </c>
      <c r="F4701" s="242"/>
      <c r="I4701" s="284" t="s">
        <v>89</v>
      </c>
    </row>
    <row r="4702" spans="1:13" s="241" customFormat="1" ht="21.75">
      <c r="A4702" s="284">
        <v>110154</v>
      </c>
      <c r="B4702" s="284" t="s">
        <v>7342</v>
      </c>
      <c r="C4702" s="284" t="s">
        <v>116</v>
      </c>
      <c r="D4702" s="285" t="s">
        <v>843</v>
      </c>
      <c r="F4702" s="242"/>
      <c r="I4702" s="284" t="s">
        <v>89</v>
      </c>
      <c r="J4702" s="253"/>
      <c r="K4702" s="253"/>
      <c r="L4702" s="253"/>
    </row>
    <row r="4703" spans="1:13" s="241" customFormat="1" ht="21.75">
      <c r="A4703" s="284">
        <v>110158</v>
      </c>
      <c r="B4703" s="284" t="s">
        <v>7343</v>
      </c>
      <c r="C4703" s="284" t="s">
        <v>284</v>
      </c>
      <c r="D4703" s="285" t="s">
        <v>686</v>
      </c>
      <c r="F4703" s="242"/>
      <c r="I4703" s="284" t="s">
        <v>89</v>
      </c>
      <c r="J4703" s="253"/>
      <c r="K4703" s="253"/>
      <c r="L4703" s="253"/>
    </row>
    <row r="4704" spans="1:13" s="241" customFormat="1" ht="21.75">
      <c r="A4704" s="284">
        <v>110166</v>
      </c>
      <c r="B4704" s="284" t="s">
        <v>7344</v>
      </c>
      <c r="C4704" s="284" t="s">
        <v>414</v>
      </c>
      <c r="D4704" s="285" t="s">
        <v>976</v>
      </c>
      <c r="F4704" s="242"/>
      <c r="I4704" s="284" t="s">
        <v>89</v>
      </c>
    </row>
    <row r="4705" spans="1:13" s="241" customFormat="1" ht="21.75">
      <c r="A4705" s="284">
        <v>110187</v>
      </c>
      <c r="B4705" s="284" t="s">
        <v>7345</v>
      </c>
      <c r="C4705" s="284" t="s">
        <v>103</v>
      </c>
      <c r="D4705" s="285" t="s">
        <v>7346</v>
      </c>
      <c r="F4705" s="242"/>
      <c r="I4705" s="284" t="s">
        <v>89</v>
      </c>
      <c r="J4705" s="253"/>
      <c r="K4705" s="253"/>
      <c r="L4705" s="253"/>
    </row>
    <row r="4706" spans="1:13" s="241" customFormat="1" ht="21.75">
      <c r="A4706" s="284">
        <v>110192</v>
      </c>
      <c r="B4706" s="284" t="s">
        <v>7347</v>
      </c>
      <c r="C4706" s="284" t="s">
        <v>97</v>
      </c>
      <c r="D4706" s="285" t="s">
        <v>936</v>
      </c>
      <c r="F4706" s="242"/>
      <c r="I4706" s="284" t="s">
        <v>89</v>
      </c>
      <c r="J4706" s="253"/>
      <c r="K4706" s="253"/>
      <c r="L4706" s="253"/>
    </row>
    <row r="4707" spans="1:13" s="241" customFormat="1" ht="21.75">
      <c r="A4707" s="284">
        <v>110198</v>
      </c>
      <c r="B4707" s="284" t="s">
        <v>7348</v>
      </c>
      <c r="C4707" s="284" t="s">
        <v>141</v>
      </c>
      <c r="D4707" s="285" t="s">
        <v>7349</v>
      </c>
      <c r="F4707" s="242"/>
      <c r="I4707" s="284" t="s">
        <v>89</v>
      </c>
      <c r="J4707" s="253"/>
      <c r="K4707" s="253"/>
      <c r="L4707" s="253"/>
    </row>
    <row r="4708" spans="1:13" s="241" customFormat="1" ht="21.75">
      <c r="A4708" s="284">
        <v>110246</v>
      </c>
      <c r="B4708" s="284" t="s">
        <v>7350</v>
      </c>
      <c r="C4708" s="284" t="s">
        <v>167</v>
      </c>
      <c r="D4708" s="285" t="s">
        <v>950</v>
      </c>
      <c r="F4708" s="242"/>
      <c r="I4708" s="284" t="s">
        <v>89</v>
      </c>
    </row>
    <row r="4709" spans="1:13" s="241" customFormat="1" ht="21.75">
      <c r="A4709" s="284">
        <v>110269</v>
      </c>
      <c r="B4709" s="284" t="s">
        <v>7351</v>
      </c>
      <c r="C4709" s="284" t="s">
        <v>267</v>
      </c>
      <c r="D4709" s="285" t="s">
        <v>702</v>
      </c>
      <c r="F4709" s="242"/>
      <c r="I4709" s="284" t="s">
        <v>89</v>
      </c>
      <c r="J4709" s="253"/>
      <c r="K4709" s="253"/>
      <c r="L4709" s="253"/>
    </row>
    <row r="4710" spans="1:13" s="241" customFormat="1" ht="21.75">
      <c r="A4710" s="284">
        <v>110281</v>
      </c>
      <c r="B4710" s="284" t="s">
        <v>7352</v>
      </c>
      <c r="C4710" s="284" t="s">
        <v>211</v>
      </c>
      <c r="D4710" s="285" t="s">
        <v>684</v>
      </c>
      <c r="F4710" s="242"/>
      <c r="I4710" s="284" t="s">
        <v>89</v>
      </c>
    </row>
    <row r="4711" spans="1:13" s="241" customFormat="1" ht="21.75">
      <c r="A4711" s="284">
        <v>110292</v>
      </c>
      <c r="B4711" s="284" t="s">
        <v>7353</v>
      </c>
      <c r="C4711" s="284" t="s">
        <v>152</v>
      </c>
      <c r="D4711" s="285" t="s">
        <v>698</v>
      </c>
      <c r="F4711" s="242"/>
      <c r="I4711" s="284" t="s">
        <v>89</v>
      </c>
    </row>
    <row r="4712" spans="1:13" s="241" customFormat="1" ht="21.75">
      <c r="A4712" s="284">
        <v>110293</v>
      </c>
      <c r="B4712" s="284" t="s">
        <v>7354</v>
      </c>
      <c r="C4712" s="284" t="s">
        <v>238</v>
      </c>
      <c r="D4712" s="285" t="s">
        <v>1329</v>
      </c>
      <c r="F4712" s="242"/>
      <c r="I4712" s="284" t="s">
        <v>89</v>
      </c>
      <c r="J4712" s="253"/>
      <c r="K4712" s="253"/>
      <c r="L4712" s="253"/>
    </row>
    <row r="4713" spans="1:13" s="241" customFormat="1" ht="21.75">
      <c r="A4713" s="284">
        <v>110307</v>
      </c>
      <c r="B4713" s="284" t="s">
        <v>7355</v>
      </c>
      <c r="C4713" s="284" t="s">
        <v>250</v>
      </c>
      <c r="D4713" s="285" t="s">
        <v>770</v>
      </c>
      <c r="F4713" s="242"/>
      <c r="I4713" s="284" t="s">
        <v>89</v>
      </c>
      <c r="J4713" s="253"/>
      <c r="K4713" s="253"/>
      <c r="L4713" s="253"/>
    </row>
    <row r="4714" spans="1:13" s="241" customFormat="1" ht="21.75">
      <c r="A4714" s="284">
        <v>110315</v>
      </c>
      <c r="B4714" s="284" t="s">
        <v>7356</v>
      </c>
      <c r="C4714" s="284" t="s">
        <v>1869</v>
      </c>
      <c r="D4714" s="285" t="s">
        <v>952</v>
      </c>
      <c r="F4714" s="242"/>
      <c r="I4714" s="284" t="s">
        <v>89</v>
      </c>
    </row>
    <row r="4715" spans="1:13" s="241" customFormat="1" ht="21.75">
      <c r="A4715" s="284">
        <v>110320</v>
      </c>
      <c r="B4715" s="284" t="s">
        <v>7357</v>
      </c>
      <c r="C4715" s="284" t="s">
        <v>7358</v>
      </c>
      <c r="D4715" s="285" t="s">
        <v>1835</v>
      </c>
      <c r="F4715" s="242"/>
      <c r="I4715" s="284" t="s">
        <v>89</v>
      </c>
      <c r="J4715" s="253"/>
      <c r="K4715" s="253"/>
      <c r="L4715" s="253"/>
    </row>
    <row r="4716" spans="1:13" s="241" customFormat="1" ht="21.75">
      <c r="A4716" s="284">
        <v>110325</v>
      </c>
      <c r="B4716" s="284" t="s">
        <v>7359</v>
      </c>
      <c r="C4716" s="284" t="s">
        <v>170</v>
      </c>
      <c r="D4716" s="285" t="s">
        <v>686</v>
      </c>
      <c r="F4716" s="242"/>
      <c r="I4716" s="284" t="s">
        <v>89</v>
      </c>
      <c r="J4716" s="253"/>
      <c r="K4716" s="253"/>
      <c r="L4716" s="253"/>
    </row>
    <row r="4717" spans="1:13" s="241" customFormat="1" ht="21.75">
      <c r="A4717" s="284">
        <v>110328</v>
      </c>
      <c r="B4717" s="284" t="s">
        <v>7360</v>
      </c>
      <c r="C4717" s="284" t="s">
        <v>101</v>
      </c>
      <c r="D4717" s="285" t="s">
        <v>773</v>
      </c>
      <c r="F4717" s="242"/>
      <c r="I4717" s="284" t="s">
        <v>89</v>
      </c>
    </row>
    <row r="4718" spans="1:13" s="241" customFormat="1" ht="21.75">
      <c r="A4718" s="284">
        <v>110353</v>
      </c>
      <c r="B4718" s="284" t="s">
        <v>7361</v>
      </c>
      <c r="C4718" s="284" t="s">
        <v>171</v>
      </c>
      <c r="D4718" s="285" t="s">
        <v>1750</v>
      </c>
      <c r="F4718" s="258"/>
      <c r="G4718" s="258"/>
      <c r="H4718" s="256"/>
      <c r="I4718" s="284" t="s">
        <v>89</v>
      </c>
      <c r="J4718" s="258"/>
      <c r="K4718" s="258"/>
      <c r="L4718" s="258"/>
      <c r="M4718" s="258"/>
    </row>
    <row r="4719" spans="1:13" s="241" customFormat="1" ht="21.75">
      <c r="A4719" s="284">
        <v>110365</v>
      </c>
      <c r="B4719" s="284" t="s">
        <v>7362</v>
      </c>
      <c r="C4719" s="284" t="s">
        <v>92</v>
      </c>
      <c r="D4719" s="285" t="s">
        <v>784</v>
      </c>
      <c r="F4719" s="242"/>
      <c r="I4719" s="284" t="s">
        <v>89</v>
      </c>
      <c r="J4719" s="253"/>
      <c r="K4719" s="253"/>
      <c r="L4719" s="253"/>
    </row>
    <row r="4720" spans="1:13" s="241" customFormat="1" ht="21.75">
      <c r="A4720" s="284">
        <v>110382</v>
      </c>
      <c r="B4720" s="284" t="s">
        <v>7363</v>
      </c>
      <c r="C4720" s="284" t="s">
        <v>218</v>
      </c>
      <c r="D4720" s="285" t="s">
        <v>910</v>
      </c>
      <c r="F4720" s="242"/>
      <c r="I4720" s="284" t="s">
        <v>89</v>
      </c>
    </row>
    <row r="4721" spans="1:13" s="241" customFormat="1" ht="21.75">
      <c r="A4721" s="284">
        <v>110399</v>
      </c>
      <c r="B4721" s="284" t="s">
        <v>7364</v>
      </c>
      <c r="C4721" s="284" t="s">
        <v>291</v>
      </c>
      <c r="D4721" s="285" t="s">
        <v>1419</v>
      </c>
      <c r="H4721" s="256"/>
      <c r="I4721" s="284" t="s">
        <v>89</v>
      </c>
      <c r="M4721" s="252"/>
    </row>
    <row r="4722" spans="1:13" s="241" customFormat="1" ht="21.75">
      <c r="A4722" s="284">
        <v>110438</v>
      </c>
      <c r="B4722" s="284" t="s">
        <v>7365</v>
      </c>
      <c r="C4722" s="284" t="s">
        <v>321</v>
      </c>
      <c r="D4722" s="285" t="s">
        <v>1840</v>
      </c>
      <c r="F4722" s="258"/>
      <c r="G4722" s="258"/>
      <c r="H4722" s="256"/>
      <c r="I4722" s="284" t="s">
        <v>89</v>
      </c>
      <c r="J4722" s="258"/>
      <c r="K4722" s="258"/>
      <c r="L4722" s="258"/>
      <c r="M4722" s="258"/>
    </row>
    <row r="4723" spans="1:13" s="241" customFormat="1" ht="21.75">
      <c r="A4723" s="284">
        <v>110446</v>
      </c>
      <c r="B4723" s="284" t="s">
        <v>7366</v>
      </c>
      <c r="C4723" s="284" t="s">
        <v>377</v>
      </c>
      <c r="D4723" s="285" t="s">
        <v>685</v>
      </c>
      <c r="F4723" s="242"/>
      <c r="I4723" s="284" t="s">
        <v>89</v>
      </c>
      <c r="J4723" s="253"/>
      <c r="K4723" s="253"/>
      <c r="L4723" s="253"/>
    </row>
    <row r="4724" spans="1:13" s="241" customFormat="1" ht="21.75">
      <c r="A4724" s="284">
        <v>110449</v>
      </c>
      <c r="B4724" s="284" t="s">
        <v>7367</v>
      </c>
      <c r="C4724" s="284" t="s">
        <v>228</v>
      </c>
      <c r="D4724" s="285" t="s">
        <v>788</v>
      </c>
      <c r="F4724" s="242"/>
      <c r="I4724" s="284" t="s">
        <v>89</v>
      </c>
    </row>
    <row r="4725" spans="1:13" s="241" customFormat="1" ht="21.75">
      <c r="A4725" s="284">
        <v>110453</v>
      </c>
      <c r="B4725" s="284" t="s">
        <v>7368</v>
      </c>
      <c r="C4725" s="284" t="s">
        <v>140</v>
      </c>
      <c r="D4725" s="285" t="s">
        <v>7369</v>
      </c>
      <c r="F4725" s="242"/>
      <c r="I4725" s="284" t="s">
        <v>89</v>
      </c>
    </row>
    <row r="4726" spans="1:13" s="241" customFormat="1" ht="21.75">
      <c r="A4726" s="284">
        <v>110455</v>
      </c>
      <c r="B4726" s="284" t="s">
        <v>7370</v>
      </c>
      <c r="C4726" s="284" t="s">
        <v>141</v>
      </c>
      <c r="D4726" s="285" t="s">
        <v>767</v>
      </c>
      <c r="F4726" s="242"/>
      <c r="I4726" s="284" t="s">
        <v>89</v>
      </c>
    </row>
    <row r="4727" spans="1:13" s="241" customFormat="1" ht="21.75">
      <c r="A4727" s="284">
        <v>110466</v>
      </c>
      <c r="B4727" s="284" t="s">
        <v>7371</v>
      </c>
      <c r="C4727" s="284" t="s">
        <v>249</v>
      </c>
      <c r="D4727" s="285" t="s">
        <v>717</v>
      </c>
      <c r="F4727" s="242"/>
      <c r="I4727" s="284" t="s">
        <v>89</v>
      </c>
    </row>
    <row r="4728" spans="1:13" s="241" customFormat="1" ht="21.75">
      <c r="A4728" s="284">
        <v>110467</v>
      </c>
      <c r="B4728" s="284" t="s">
        <v>7372</v>
      </c>
      <c r="C4728" s="284" t="s">
        <v>280</v>
      </c>
      <c r="D4728" s="285" t="s">
        <v>1225</v>
      </c>
      <c r="F4728" s="242"/>
      <c r="I4728" s="284" t="s">
        <v>89</v>
      </c>
    </row>
    <row r="4729" spans="1:13" s="241" customFormat="1" ht="21.75">
      <c r="A4729" s="284">
        <v>110496</v>
      </c>
      <c r="B4729" s="284" t="s">
        <v>7373</v>
      </c>
      <c r="C4729" s="284" t="s">
        <v>200</v>
      </c>
      <c r="D4729" s="285" t="s">
        <v>2199</v>
      </c>
      <c r="F4729" s="242"/>
      <c r="I4729" s="284" t="s">
        <v>89</v>
      </c>
    </row>
    <row r="4730" spans="1:13" s="241" customFormat="1" ht="21.75">
      <c r="A4730" s="284">
        <v>110504</v>
      </c>
      <c r="B4730" s="284" t="s">
        <v>7374</v>
      </c>
      <c r="C4730" s="284" t="s">
        <v>1535</v>
      </c>
      <c r="D4730" s="285" t="s">
        <v>1900</v>
      </c>
      <c r="F4730" s="242"/>
      <c r="I4730" s="284" t="s">
        <v>89</v>
      </c>
    </row>
    <row r="4731" spans="1:13" s="241" customFormat="1" ht="21.75">
      <c r="A4731" s="284">
        <v>110506</v>
      </c>
      <c r="B4731" s="284" t="s">
        <v>7375</v>
      </c>
      <c r="C4731" s="284" t="s">
        <v>282</v>
      </c>
      <c r="D4731" s="285" t="s">
        <v>1327</v>
      </c>
      <c r="F4731" s="242"/>
      <c r="I4731" s="284" t="s">
        <v>89</v>
      </c>
      <c r="J4731" s="253"/>
      <c r="K4731" s="253"/>
      <c r="L4731" s="253"/>
    </row>
    <row r="4732" spans="1:13" s="241" customFormat="1" ht="21.75">
      <c r="A4732" s="284">
        <v>110537</v>
      </c>
      <c r="B4732" s="284" t="s">
        <v>7376</v>
      </c>
      <c r="C4732" s="284" t="s">
        <v>103</v>
      </c>
      <c r="D4732" s="285" t="s">
        <v>1360</v>
      </c>
      <c r="F4732" s="242"/>
      <c r="I4732" s="284" t="s">
        <v>89</v>
      </c>
      <c r="J4732" s="253"/>
      <c r="K4732" s="253"/>
      <c r="L4732" s="253"/>
    </row>
    <row r="4733" spans="1:13" s="241" customFormat="1" ht="21.75">
      <c r="A4733" s="284">
        <v>110580</v>
      </c>
      <c r="B4733" s="284" t="s">
        <v>7377</v>
      </c>
      <c r="C4733" s="284" t="s">
        <v>92</v>
      </c>
      <c r="D4733" s="285" t="s">
        <v>769</v>
      </c>
      <c r="F4733" s="258"/>
      <c r="G4733" s="258"/>
      <c r="H4733" s="256"/>
      <c r="I4733" s="284" t="s">
        <v>89</v>
      </c>
      <c r="J4733" s="258"/>
      <c r="K4733" s="258"/>
      <c r="L4733" s="258"/>
      <c r="M4733" s="258"/>
    </row>
    <row r="4734" spans="1:13" s="241" customFormat="1" ht="21.75">
      <c r="A4734" s="284">
        <v>110581</v>
      </c>
      <c r="B4734" s="284" t="s">
        <v>7378</v>
      </c>
      <c r="C4734" s="284" t="s">
        <v>116</v>
      </c>
      <c r="D4734" s="285" t="s">
        <v>843</v>
      </c>
      <c r="F4734" s="242"/>
      <c r="I4734" s="284" t="s">
        <v>89</v>
      </c>
    </row>
    <row r="4735" spans="1:13" s="241" customFormat="1" ht="21.75">
      <c r="A4735" s="284">
        <v>110594</v>
      </c>
      <c r="B4735" s="284" t="s">
        <v>7379</v>
      </c>
      <c r="C4735" s="284" t="s">
        <v>287</v>
      </c>
      <c r="D4735" s="285" t="s">
        <v>843</v>
      </c>
      <c r="F4735" s="242"/>
      <c r="I4735" s="284" t="s">
        <v>89</v>
      </c>
      <c r="J4735" s="253"/>
      <c r="K4735" s="253"/>
      <c r="L4735" s="253"/>
    </row>
    <row r="4736" spans="1:13" s="241" customFormat="1" ht="21.75">
      <c r="A4736" s="284">
        <v>110598</v>
      </c>
      <c r="B4736" s="284" t="s">
        <v>7380</v>
      </c>
      <c r="C4736" s="284" t="s">
        <v>103</v>
      </c>
      <c r="D4736" s="285" t="s">
        <v>1015</v>
      </c>
      <c r="F4736" s="242"/>
      <c r="I4736" s="284" t="s">
        <v>89</v>
      </c>
    </row>
    <row r="4737" spans="1:13" s="241" customFormat="1" ht="21.75">
      <c r="A4737" s="284">
        <v>110627</v>
      </c>
      <c r="B4737" s="284" t="s">
        <v>7381</v>
      </c>
      <c r="C4737" s="284" t="s">
        <v>88</v>
      </c>
      <c r="D4737" s="285" t="s">
        <v>7382</v>
      </c>
      <c r="F4737" s="242"/>
      <c r="I4737" s="284" t="s">
        <v>89</v>
      </c>
    </row>
    <row r="4738" spans="1:13" s="241" customFormat="1" ht="21.75">
      <c r="A4738" s="284">
        <v>110655</v>
      </c>
      <c r="B4738" s="284" t="s">
        <v>7383</v>
      </c>
      <c r="C4738" s="284" t="s">
        <v>219</v>
      </c>
      <c r="D4738" s="285" t="s">
        <v>1063</v>
      </c>
      <c r="I4738" s="284" t="s">
        <v>89</v>
      </c>
    </row>
    <row r="4739" spans="1:13" s="241" customFormat="1" ht="21.75">
      <c r="A4739" s="284">
        <v>110667</v>
      </c>
      <c r="B4739" s="284" t="s">
        <v>7384</v>
      </c>
      <c r="C4739" s="284" t="s">
        <v>97</v>
      </c>
      <c r="D4739" s="285" t="s">
        <v>723</v>
      </c>
      <c r="F4739" s="242"/>
      <c r="I4739" s="284" t="s">
        <v>89</v>
      </c>
      <c r="J4739" s="253"/>
      <c r="K4739" s="253"/>
      <c r="L4739" s="253"/>
    </row>
    <row r="4740" spans="1:13" s="241" customFormat="1" ht="21.75">
      <c r="A4740" s="284">
        <v>110685</v>
      </c>
      <c r="B4740" s="284" t="s">
        <v>7385</v>
      </c>
      <c r="C4740" s="284" t="s">
        <v>338</v>
      </c>
      <c r="D4740" s="285" t="s">
        <v>3379</v>
      </c>
      <c r="F4740" s="242"/>
      <c r="I4740" s="284" t="s">
        <v>89</v>
      </c>
    </row>
    <row r="4741" spans="1:13" s="241" customFormat="1" ht="21.75">
      <c r="A4741" s="284">
        <v>110697</v>
      </c>
      <c r="B4741" s="284" t="s">
        <v>1000</v>
      </c>
      <c r="C4741" s="284" t="s">
        <v>155</v>
      </c>
      <c r="D4741" s="285" t="s">
        <v>7386</v>
      </c>
      <c r="F4741" s="242"/>
      <c r="I4741" s="284" t="s">
        <v>89</v>
      </c>
    </row>
    <row r="4742" spans="1:13" s="241" customFormat="1" ht="21.75">
      <c r="A4742" s="284">
        <v>110701</v>
      </c>
      <c r="B4742" s="284" t="s">
        <v>7387</v>
      </c>
      <c r="C4742" s="284" t="s">
        <v>263</v>
      </c>
      <c r="D4742" s="285" t="s">
        <v>7388</v>
      </c>
      <c r="F4742" s="242"/>
      <c r="I4742" s="284" t="s">
        <v>89</v>
      </c>
    </row>
    <row r="4743" spans="1:13" s="241" customFormat="1" ht="21.75">
      <c r="A4743" s="284">
        <v>110726</v>
      </c>
      <c r="B4743" s="284" t="s">
        <v>7389</v>
      </c>
      <c r="C4743" s="284" t="s">
        <v>105</v>
      </c>
      <c r="D4743" s="285" t="s">
        <v>2321</v>
      </c>
      <c r="F4743" s="242"/>
      <c r="I4743" s="284" t="s">
        <v>89</v>
      </c>
    </row>
    <row r="4744" spans="1:13" s="241" customFormat="1" ht="21.75">
      <c r="A4744" s="284">
        <v>110731</v>
      </c>
      <c r="B4744" s="284" t="s">
        <v>7390</v>
      </c>
      <c r="C4744" s="284" t="s">
        <v>123</v>
      </c>
      <c r="D4744" s="285" t="s">
        <v>7391</v>
      </c>
      <c r="F4744" s="258"/>
      <c r="G4744" s="258"/>
      <c r="H4744" s="256"/>
      <c r="I4744" s="284" t="s">
        <v>89</v>
      </c>
      <c r="J4744" s="258"/>
      <c r="K4744" s="258"/>
      <c r="L4744" s="258"/>
      <c r="M4744" s="258"/>
    </row>
    <row r="4745" spans="1:13" s="241" customFormat="1" ht="21.75">
      <c r="A4745" s="284">
        <v>110733</v>
      </c>
      <c r="B4745" s="284" t="s">
        <v>7392</v>
      </c>
      <c r="C4745" s="284" t="s">
        <v>1008</v>
      </c>
      <c r="D4745" s="285" t="s">
        <v>941</v>
      </c>
      <c r="F4745" s="242"/>
      <c r="I4745" s="284" t="s">
        <v>89</v>
      </c>
    </row>
    <row r="4746" spans="1:13" s="241" customFormat="1" ht="21.75">
      <c r="A4746" s="284">
        <v>110736</v>
      </c>
      <c r="B4746" s="284" t="s">
        <v>7393</v>
      </c>
      <c r="C4746" s="284" t="s">
        <v>160</v>
      </c>
      <c r="D4746" s="285" t="s">
        <v>1127</v>
      </c>
      <c r="F4746" s="242"/>
      <c r="I4746" s="284" t="s">
        <v>89</v>
      </c>
    </row>
    <row r="4747" spans="1:13" s="241" customFormat="1" ht="21.75">
      <c r="A4747" s="284">
        <v>110743</v>
      </c>
      <c r="B4747" s="284" t="s">
        <v>7394</v>
      </c>
      <c r="C4747" s="284" t="s">
        <v>219</v>
      </c>
      <c r="D4747" s="285" t="s">
        <v>872</v>
      </c>
      <c r="F4747" s="242"/>
      <c r="I4747" s="284" t="s">
        <v>89</v>
      </c>
    </row>
    <row r="4748" spans="1:13" s="241" customFormat="1" ht="21.75">
      <c r="A4748" s="284">
        <v>110751</v>
      </c>
      <c r="B4748" s="284" t="s">
        <v>7395</v>
      </c>
      <c r="C4748" s="284" t="s">
        <v>523</v>
      </c>
      <c r="D4748" s="285" t="s">
        <v>685</v>
      </c>
      <c r="F4748" s="242"/>
      <c r="I4748" s="284" t="s">
        <v>89</v>
      </c>
      <c r="J4748" s="253"/>
      <c r="K4748" s="253"/>
      <c r="L4748" s="253"/>
    </row>
    <row r="4749" spans="1:13" s="241" customFormat="1" ht="21.75">
      <c r="A4749" s="284">
        <v>110762</v>
      </c>
      <c r="B4749" s="284" t="s">
        <v>7396</v>
      </c>
      <c r="C4749" s="284" t="s">
        <v>101</v>
      </c>
      <c r="D4749" s="285" t="s">
        <v>989</v>
      </c>
      <c r="F4749" s="242"/>
      <c r="I4749" s="284" t="s">
        <v>89</v>
      </c>
    </row>
    <row r="4750" spans="1:13" s="241" customFormat="1" ht="21.75">
      <c r="A4750" s="284">
        <v>110781</v>
      </c>
      <c r="B4750" s="284" t="s">
        <v>7397</v>
      </c>
      <c r="C4750" s="284" t="s">
        <v>204</v>
      </c>
      <c r="D4750" s="285" t="s">
        <v>782</v>
      </c>
      <c r="F4750" s="242"/>
      <c r="I4750" s="284" t="s">
        <v>89</v>
      </c>
      <c r="J4750" s="253"/>
      <c r="K4750" s="253"/>
      <c r="L4750" s="253"/>
    </row>
    <row r="4751" spans="1:13" s="241" customFormat="1" ht="21.75">
      <c r="A4751" s="284">
        <v>110824</v>
      </c>
      <c r="B4751" s="284" t="s">
        <v>7398</v>
      </c>
      <c r="C4751" s="284" t="s">
        <v>277</v>
      </c>
      <c r="D4751" s="285" t="s">
        <v>686</v>
      </c>
      <c r="F4751" s="242"/>
      <c r="I4751" s="284" t="s">
        <v>89</v>
      </c>
    </row>
    <row r="4752" spans="1:13" s="241" customFormat="1" ht="21.75">
      <c r="A4752" s="284">
        <v>110829</v>
      </c>
      <c r="B4752" s="284" t="s">
        <v>7399</v>
      </c>
      <c r="C4752" s="284" t="s">
        <v>631</v>
      </c>
      <c r="D4752" s="285" t="s">
        <v>717</v>
      </c>
      <c r="F4752" s="242"/>
      <c r="I4752" s="284" t="s">
        <v>89</v>
      </c>
    </row>
    <row r="4753" spans="1:13" s="241" customFormat="1" ht="21.75">
      <c r="A4753" s="284">
        <v>110831</v>
      </c>
      <c r="B4753" s="284" t="s">
        <v>7400</v>
      </c>
      <c r="C4753" s="284" t="s">
        <v>253</v>
      </c>
      <c r="D4753" s="285" t="s">
        <v>737</v>
      </c>
      <c r="F4753" s="242"/>
      <c r="I4753" s="284" t="s">
        <v>89</v>
      </c>
      <c r="J4753" s="253"/>
      <c r="K4753" s="253"/>
      <c r="L4753" s="253"/>
    </row>
    <row r="4754" spans="1:13" s="241" customFormat="1" ht="21.75">
      <c r="A4754" s="284">
        <v>110835</v>
      </c>
      <c r="B4754" s="284" t="s">
        <v>7401</v>
      </c>
      <c r="C4754" s="284" t="s">
        <v>264</v>
      </c>
      <c r="D4754" s="285" t="s">
        <v>1091</v>
      </c>
      <c r="F4754" s="242"/>
      <c r="I4754" s="284" t="s">
        <v>89</v>
      </c>
    </row>
    <row r="4755" spans="1:13" s="241" customFormat="1" ht="21.75">
      <c r="A4755" s="284">
        <v>110843</v>
      </c>
      <c r="B4755" s="284" t="s">
        <v>7402</v>
      </c>
      <c r="C4755" s="284" t="s">
        <v>97</v>
      </c>
      <c r="D4755" s="285" t="s">
        <v>1081</v>
      </c>
      <c r="F4755" s="242"/>
      <c r="I4755" s="284" t="s">
        <v>89</v>
      </c>
    </row>
    <row r="4756" spans="1:13" s="241" customFormat="1" ht="21.75">
      <c r="A4756" s="284">
        <v>110849</v>
      </c>
      <c r="B4756" s="284" t="s">
        <v>7403</v>
      </c>
      <c r="C4756" s="284" t="s">
        <v>7404</v>
      </c>
      <c r="D4756" s="285" t="s">
        <v>7405</v>
      </c>
      <c r="F4756" s="242"/>
      <c r="I4756" s="284" t="s">
        <v>89</v>
      </c>
      <c r="J4756" s="253"/>
      <c r="K4756" s="253"/>
      <c r="L4756" s="253"/>
    </row>
    <row r="4757" spans="1:13" s="241" customFormat="1" ht="21.75">
      <c r="A4757" s="284">
        <v>110856</v>
      </c>
      <c r="B4757" s="284" t="s">
        <v>7406</v>
      </c>
      <c r="C4757" s="284" t="s">
        <v>7407</v>
      </c>
      <c r="D4757" s="285" t="s">
        <v>1218</v>
      </c>
      <c r="F4757" s="242"/>
      <c r="I4757" s="284" t="s">
        <v>89</v>
      </c>
    </row>
    <row r="4758" spans="1:13" s="241" customFormat="1" ht="21.75">
      <c r="A4758" s="284">
        <v>110866</v>
      </c>
      <c r="B4758" s="284" t="s">
        <v>7408</v>
      </c>
      <c r="C4758" s="284" t="s">
        <v>167</v>
      </c>
      <c r="D4758" s="285" t="s">
        <v>788</v>
      </c>
      <c r="F4758" s="242"/>
      <c r="I4758" s="284" t="s">
        <v>89</v>
      </c>
    </row>
    <row r="4759" spans="1:13" s="241" customFormat="1" ht="21.75">
      <c r="A4759" s="284">
        <v>110871</v>
      </c>
      <c r="B4759" s="284" t="s">
        <v>7409</v>
      </c>
      <c r="C4759" s="284" t="s">
        <v>1736</v>
      </c>
      <c r="D4759" s="285" t="s">
        <v>854</v>
      </c>
      <c r="F4759" s="242"/>
      <c r="I4759" s="284" t="s">
        <v>89</v>
      </c>
    </row>
    <row r="4760" spans="1:13" s="241" customFormat="1" ht="21.75">
      <c r="A4760" s="284">
        <v>110878</v>
      </c>
      <c r="B4760" s="284" t="s">
        <v>6548</v>
      </c>
      <c r="C4760" s="284" t="s">
        <v>197</v>
      </c>
      <c r="D4760" s="285" t="s">
        <v>848</v>
      </c>
      <c r="F4760" s="258"/>
      <c r="G4760" s="258"/>
      <c r="H4760" s="256"/>
      <c r="I4760" s="284" t="s">
        <v>89</v>
      </c>
      <c r="J4760" s="258"/>
      <c r="K4760" s="258"/>
      <c r="L4760" s="258"/>
      <c r="M4760" s="258"/>
    </row>
    <row r="4761" spans="1:13" s="241" customFormat="1" ht="21.75">
      <c r="A4761" s="284">
        <v>110886</v>
      </c>
      <c r="B4761" s="284" t="s">
        <v>7410</v>
      </c>
      <c r="C4761" s="284" t="s">
        <v>152</v>
      </c>
      <c r="D4761" s="285" t="s">
        <v>7411</v>
      </c>
      <c r="F4761" s="242"/>
      <c r="I4761" s="284" t="s">
        <v>89</v>
      </c>
      <c r="J4761" s="253"/>
      <c r="K4761" s="253"/>
      <c r="L4761" s="253"/>
    </row>
    <row r="4762" spans="1:13" s="241" customFormat="1" ht="21.75">
      <c r="A4762" s="284">
        <v>110892</v>
      </c>
      <c r="B4762" s="284" t="s">
        <v>7412</v>
      </c>
      <c r="C4762" s="284" t="s">
        <v>86</v>
      </c>
      <c r="D4762" s="285" t="s">
        <v>773</v>
      </c>
      <c r="F4762" s="242"/>
      <c r="I4762" s="284" t="s">
        <v>89</v>
      </c>
      <c r="J4762" s="253"/>
      <c r="K4762" s="253"/>
      <c r="L4762" s="253"/>
    </row>
    <row r="4763" spans="1:13" s="241" customFormat="1" ht="21.75">
      <c r="A4763" s="284">
        <v>110910</v>
      </c>
      <c r="B4763" s="284" t="s">
        <v>7413</v>
      </c>
      <c r="C4763" s="284" t="s">
        <v>263</v>
      </c>
      <c r="D4763" s="285" t="s">
        <v>809</v>
      </c>
      <c r="F4763" s="242"/>
      <c r="I4763" s="284" t="s">
        <v>89</v>
      </c>
    </row>
    <row r="4764" spans="1:13" s="241" customFormat="1" ht="21.75">
      <c r="A4764" s="284">
        <v>110932</v>
      </c>
      <c r="B4764" s="284" t="s">
        <v>7414</v>
      </c>
      <c r="C4764" s="284" t="s">
        <v>104</v>
      </c>
      <c r="D4764" s="285" t="s">
        <v>684</v>
      </c>
      <c r="F4764" s="242"/>
      <c r="I4764" s="284" t="s">
        <v>89</v>
      </c>
      <c r="J4764" s="253"/>
      <c r="K4764" s="253"/>
      <c r="L4764" s="253"/>
    </row>
    <row r="4765" spans="1:13" s="241" customFormat="1" ht="21.75">
      <c r="A4765" s="284">
        <v>110938</v>
      </c>
      <c r="B4765" s="284" t="s">
        <v>7415</v>
      </c>
      <c r="C4765" s="284" t="s">
        <v>1088</v>
      </c>
      <c r="D4765" s="285" t="s">
        <v>978</v>
      </c>
      <c r="F4765" s="242"/>
      <c r="I4765" s="284" t="s">
        <v>89</v>
      </c>
      <c r="J4765" s="253"/>
      <c r="K4765" s="253"/>
      <c r="L4765" s="253"/>
    </row>
    <row r="4766" spans="1:13" s="241" customFormat="1" ht="21.75">
      <c r="A4766" s="284">
        <v>110941</v>
      </c>
      <c r="B4766" s="284" t="s">
        <v>7416</v>
      </c>
      <c r="C4766" s="284" t="s">
        <v>598</v>
      </c>
      <c r="D4766" s="285" t="s">
        <v>1163</v>
      </c>
      <c r="F4766" s="242"/>
      <c r="I4766" s="284" t="s">
        <v>89</v>
      </c>
      <c r="J4766" s="253"/>
      <c r="K4766" s="253"/>
      <c r="L4766" s="253"/>
    </row>
    <row r="4767" spans="1:13" s="241" customFormat="1" ht="21.75">
      <c r="A4767" s="284">
        <v>110942</v>
      </c>
      <c r="B4767" s="284" t="s">
        <v>7417</v>
      </c>
      <c r="C4767" s="284" t="s">
        <v>409</v>
      </c>
      <c r="D4767" s="285" t="s">
        <v>7418</v>
      </c>
      <c r="F4767" s="242"/>
      <c r="I4767" s="284" t="s">
        <v>89</v>
      </c>
    </row>
    <row r="4768" spans="1:13" s="241" customFormat="1" ht="21.75">
      <c r="A4768" s="284">
        <v>110947</v>
      </c>
      <c r="B4768" s="284" t="s">
        <v>7419</v>
      </c>
      <c r="C4768" s="284" t="s">
        <v>97</v>
      </c>
      <c r="D4768" s="285" t="s">
        <v>7420</v>
      </c>
      <c r="F4768" s="242"/>
      <c r="I4768" s="284" t="s">
        <v>89</v>
      </c>
      <c r="J4768" s="253"/>
      <c r="K4768" s="253"/>
      <c r="L4768" s="253"/>
    </row>
    <row r="4769" spans="1:12" s="241" customFormat="1" ht="21.75">
      <c r="A4769" s="284">
        <v>110948</v>
      </c>
      <c r="B4769" s="284" t="s">
        <v>7421</v>
      </c>
      <c r="C4769" s="284" t="s">
        <v>104</v>
      </c>
      <c r="D4769" s="285" t="s">
        <v>486</v>
      </c>
      <c r="F4769" s="242"/>
      <c r="I4769" s="284" t="s">
        <v>89</v>
      </c>
    </row>
    <row r="4770" spans="1:12" s="241" customFormat="1" ht="21.75">
      <c r="A4770" s="284">
        <v>110956</v>
      </c>
      <c r="B4770" s="284" t="s">
        <v>7422</v>
      </c>
      <c r="C4770" s="284" t="s">
        <v>118</v>
      </c>
      <c r="D4770" s="285" t="s">
        <v>1654</v>
      </c>
      <c r="F4770" s="242"/>
      <c r="I4770" s="284" t="s">
        <v>89</v>
      </c>
    </row>
    <row r="4771" spans="1:12" s="241" customFormat="1" ht="21.75">
      <c r="A4771" s="284">
        <v>110969</v>
      </c>
      <c r="B4771" s="284" t="s">
        <v>7423</v>
      </c>
      <c r="C4771" s="284" t="s">
        <v>187</v>
      </c>
      <c r="D4771" s="285" t="s">
        <v>1654</v>
      </c>
      <c r="F4771" s="242"/>
      <c r="I4771" s="284" t="s">
        <v>89</v>
      </c>
    </row>
    <row r="4772" spans="1:12" s="241" customFormat="1" ht="21.75">
      <c r="A4772" s="284">
        <v>110988</v>
      </c>
      <c r="B4772" s="284" t="s">
        <v>7424</v>
      </c>
      <c r="C4772" s="284" t="s">
        <v>97</v>
      </c>
      <c r="D4772" s="285" t="s">
        <v>904</v>
      </c>
      <c r="F4772" s="242"/>
      <c r="I4772" s="284" t="s">
        <v>89</v>
      </c>
    </row>
    <row r="4773" spans="1:12" s="241" customFormat="1" ht="21.75">
      <c r="A4773" s="284">
        <v>110996</v>
      </c>
      <c r="B4773" s="284" t="s">
        <v>7425</v>
      </c>
      <c r="C4773" s="284" t="s">
        <v>188</v>
      </c>
      <c r="D4773" s="285" t="s">
        <v>1601</v>
      </c>
      <c r="F4773" s="242"/>
      <c r="I4773" s="284" t="s">
        <v>89</v>
      </c>
      <c r="J4773" s="253"/>
      <c r="K4773" s="253"/>
      <c r="L4773" s="253"/>
    </row>
    <row r="4774" spans="1:12" s="241" customFormat="1" ht="21.75">
      <c r="A4774" s="284">
        <v>110999</v>
      </c>
      <c r="B4774" s="284" t="s">
        <v>7426</v>
      </c>
      <c r="C4774" s="284" t="s">
        <v>253</v>
      </c>
      <c r="D4774" s="285" t="s">
        <v>953</v>
      </c>
      <c r="F4774" s="242"/>
      <c r="I4774" s="284" t="s">
        <v>89</v>
      </c>
    </row>
    <row r="4775" spans="1:12" s="241" customFormat="1" ht="21.75">
      <c r="A4775" s="284">
        <v>111004</v>
      </c>
      <c r="B4775" s="284" t="s">
        <v>7427</v>
      </c>
      <c r="C4775" s="284" t="s">
        <v>140</v>
      </c>
      <c r="D4775" s="285" t="s">
        <v>7428</v>
      </c>
      <c r="F4775" s="242"/>
      <c r="I4775" s="284" t="s">
        <v>89</v>
      </c>
      <c r="J4775" s="253"/>
      <c r="K4775" s="253"/>
      <c r="L4775" s="253"/>
    </row>
    <row r="4776" spans="1:12" s="241" customFormat="1" ht="21.75">
      <c r="A4776" s="284">
        <v>111016</v>
      </c>
      <c r="B4776" s="284" t="s">
        <v>7429</v>
      </c>
      <c r="C4776" s="284" t="s">
        <v>97</v>
      </c>
      <c r="D4776" s="285" t="s">
        <v>2027</v>
      </c>
      <c r="F4776" s="242"/>
      <c r="I4776" s="284" t="s">
        <v>89</v>
      </c>
      <c r="J4776" s="253"/>
      <c r="K4776" s="253"/>
      <c r="L4776" s="253"/>
    </row>
    <row r="4777" spans="1:12" s="241" customFormat="1" ht="21.75">
      <c r="A4777" s="284">
        <v>111030</v>
      </c>
      <c r="B4777" s="284" t="s">
        <v>7430</v>
      </c>
      <c r="C4777" s="284" t="s">
        <v>146</v>
      </c>
      <c r="D4777" s="285" t="s">
        <v>7431</v>
      </c>
      <c r="F4777" s="242"/>
      <c r="I4777" s="284" t="s">
        <v>89</v>
      </c>
    </row>
    <row r="4778" spans="1:12" s="241" customFormat="1" ht="21.75">
      <c r="A4778" s="284">
        <v>111035</v>
      </c>
      <c r="B4778" s="284" t="s">
        <v>505</v>
      </c>
      <c r="C4778" s="284" t="s">
        <v>92</v>
      </c>
      <c r="D4778" s="285" t="s">
        <v>7432</v>
      </c>
      <c r="F4778" s="242"/>
      <c r="I4778" s="284" t="s">
        <v>89</v>
      </c>
      <c r="J4778" s="253"/>
      <c r="K4778" s="253"/>
      <c r="L4778" s="253"/>
    </row>
    <row r="4779" spans="1:12" s="241" customFormat="1" ht="21.75">
      <c r="A4779" s="284">
        <v>111048</v>
      </c>
      <c r="B4779" s="284" t="s">
        <v>7433</v>
      </c>
      <c r="C4779" s="284" t="s">
        <v>92</v>
      </c>
      <c r="D4779" s="285" t="s">
        <v>785</v>
      </c>
      <c r="F4779" s="242"/>
      <c r="I4779" s="284" t="s">
        <v>89</v>
      </c>
      <c r="J4779" s="253"/>
      <c r="K4779" s="253"/>
      <c r="L4779" s="253"/>
    </row>
    <row r="4780" spans="1:12" s="241" customFormat="1" ht="21.75">
      <c r="A4780" s="284">
        <v>111058</v>
      </c>
      <c r="B4780" s="284" t="s">
        <v>7434</v>
      </c>
      <c r="C4780" s="284" t="s">
        <v>167</v>
      </c>
      <c r="D4780" s="285" t="s">
        <v>923</v>
      </c>
      <c r="F4780" s="242"/>
      <c r="I4780" s="284" t="s">
        <v>89</v>
      </c>
    </row>
    <row r="4781" spans="1:12" s="241" customFormat="1" ht="21.75">
      <c r="A4781" s="284">
        <v>111070</v>
      </c>
      <c r="B4781" s="284" t="s">
        <v>7435</v>
      </c>
      <c r="C4781" s="284" t="s">
        <v>7436</v>
      </c>
      <c r="D4781" s="285" t="s">
        <v>3246</v>
      </c>
      <c r="F4781" s="242"/>
      <c r="I4781" s="284" t="s">
        <v>89</v>
      </c>
      <c r="J4781" s="253"/>
      <c r="K4781" s="253"/>
      <c r="L4781" s="253"/>
    </row>
    <row r="4782" spans="1:12" s="241" customFormat="1" ht="21.75">
      <c r="A4782" s="284">
        <v>111072</v>
      </c>
      <c r="B4782" s="284" t="s">
        <v>7437</v>
      </c>
      <c r="C4782" s="284" t="s">
        <v>7438</v>
      </c>
      <c r="D4782" s="285" t="s">
        <v>737</v>
      </c>
      <c r="F4782" s="242"/>
      <c r="I4782" s="284" t="s">
        <v>89</v>
      </c>
    </row>
    <row r="4783" spans="1:12" s="241" customFormat="1" ht="21.75">
      <c r="A4783" s="284">
        <v>111074</v>
      </c>
      <c r="B4783" s="284" t="s">
        <v>1662</v>
      </c>
      <c r="C4783" s="284" t="s">
        <v>321</v>
      </c>
      <c r="D4783" s="285" t="s">
        <v>7439</v>
      </c>
      <c r="F4783" s="242"/>
      <c r="I4783" s="284" t="s">
        <v>89</v>
      </c>
      <c r="J4783" s="253"/>
      <c r="K4783" s="253"/>
      <c r="L4783" s="253"/>
    </row>
    <row r="4784" spans="1:12" s="241" customFormat="1" ht="21.75">
      <c r="A4784" s="284">
        <v>111075</v>
      </c>
      <c r="B4784" s="284" t="s">
        <v>7440</v>
      </c>
      <c r="C4784" s="284" t="s">
        <v>7441</v>
      </c>
      <c r="D4784" s="285" t="s">
        <v>7442</v>
      </c>
      <c r="F4784" s="242"/>
      <c r="I4784" s="284" t="s">
        <v>89</v>
      </c>
      <c r="J4784" s="253"/>
      <c r="K4784" s="253"/>
      <c r="L4784" s="253"/>
    </row>
    <row r="4785" spans="1:13" s="241" customFormat="1" ht="21.75">
      <c r="A4785" s="284">
        <v>111077</v>
      </c>
      <c r="B4785" s="284" t="s">
        <v>7443</v>
      </c>
      <c r="C4785" s="284" t="s">
        <v>218</v>
      </c>
      <c r="D4785" s="285" t="s">
        <v>727</v>
      </c>
      <c r="F4785" s="242"/>
      <c r="I4785" s="284" t="s">
        <v>89</v>
      </c>
    </row>
    <row r="4786" spans="1:13" s="241" customFormat="1" ht="21.75">
      <c r="A4786" s="284">
        <v>111081</v>
      </c>
      <c r="B4786" s="284" t="s">
        <v>7444</v>
      </c>
      <c r="C4786" s="284" t="s">
        <v>92</v>
      </c>
      <c r="D4786" s="285" t="s">
        <v>7445</v>
      </c>
      <c r="F4786" s="242"/>
      <c r="I4786" s="284" t="s">
        <v>89</v>
      </c>
    </row>
    <row r="4787" spans="1:13" s="241" customFormat="1" ht="21.75">
      <c r="A4787" s="284">
        <v>111087</v>
      </c>
      <c r="B4787" s="284" t="s">
        <v>7446</v>
      </c>
      <c r="C4787" s="284" t="s">
        <v>152</v>
      </c>
      <c r="D4787" s="285" t="s">
        <v>977</v>
      </c>
      <c r="F4787" s="242"/>
      <c r="I4787" s="284" t="s">
        <v>89</v>
      </c>
    </row>
    <row r="4788" spans="1:13" s="241" customFormat="1" ht="21.75">
      <c r="A4788" s="284">
        <v>111102</v>
      </c>
      <c r="B4788" s="284" t="s">
        <v>7447</v>
      </c>
      <c r="C4788" s="284" t="s">
        <v>7448</v>
      </c>
      <c r="D4788" s="285" t="s">
        <v>185</v>
      </c>
      <c r="F4788" s="242"/>
      <c r="I4788" s="284" t="s">
        <v>89</v>
      </c>
    </row>
    <row r="4789" spans="1:13" s="241" customFormat="1" ht="21.75">
      <c r="A4789" s="284">
        <v>111108</v>
      </c>
      <c r="B4789" s="284" t="s">
        <v>7449</v>
      </c>
      <c r="C4789" s="284" t="s">
        <v>112</v>
      </c>
      <c r="D4789" s="285" t="s">
        <v>2486</v>
      </c>
      <c r="F4789" s="242"/>
      <c r="I4789" s="284" t="s">
        <v>89</v>
      </c>
      <c r="J4789" s="253"/>
      <c r="K4789" s="253"/>
      <c r="L4789" s="253"/>
    </row>
    <row r="4790" spans="1:13" s="241" customFormat="1" ht="21.75">
      <c r="A4790" s="284">
        <v>111118</v>
      </c>
      <c r="B4790" s="284" t="s">
        <v>7450</v>
      </c>
      <c r="C4790" s="284" t="s">
        <v>216</v>
      </c>
      <c r="D4790" s="285" t="s">
        <v>7451</v>
      </c>
      <c r="F4790" s="242"/>
      <c r="I4790" s="284" t="s">
        <v>89</v>
      </c>
      <c r="J4790" s="253"/>
      <c r="K4790" s="253"/>
      <c r="L4790" s="253"/>
    </row>
    <row r="4791" spans="1:13" s="241" customFormat="1" ht="21.75">
      <c r="A4791" s="284">
        <v>111125</v>
      </c>
      <c r="B4791" s="284" t="s">
        <v>7452</v>
      </c>
      <c r="C4791" s="284" t="s">
        <v>493</v>
      </c>
      <c r="D4791" s="285" t="s">
        <v>7453</v>
      </c>
      <c r="F4791" s="242"/>
      <c r="I4791" s="284" t="s">
        <v>89</v>
      </c>
      <c r="J4791" s="253"/>
      <c r="K4791" s="253"/>
      <c r="L4791" s="253"/>
    </row>
    <row r="4792" spans="1:13" s="241" customFormat="1" ht="21.75">
      <c r="A4792" s="284">
        <v>111153</v>
      </c>
      <c r="B4792" s="284" t="s">
        <v>7454</v>
      </c>
      <c r="C4792" s="284" t="s">
        <v>276</v>
      </c>
      <c r="D4792" s="285" t="s">
        <v>1090</v>
      </c>
      <c r="F4792" s="258"/>
      <c r="G4792" s="258"/>
      <c r="H4792" s="256"/>
      <c r="I4792" s="284" t="s">
        <v>89</v>
      </c>
      <c r="J4792" s="258"/>
      <c r="K4792" s="258"/>
      <c r="L4792" s="258"/>
      <c r="M4792" s="258"/>
    </row>
    <row r="4793" spans="1:13" s="241" customFormat="1" ht="21.75">
      <c r="A4793" s="284">
        <v>111164</v>
      </c>
      <c r="B4793" s="284" t="s">
        <v>7455</v>
      </c>
      <c r="C4793" s="284" t="s">
        <v>443</v>
      </c>
      <c r="D4793" s="285" t="s">
        <v>580</v>
      </c>
      <c r="F4793" s="242"/>
      <c r="I4793" s="284" t="s">
        <v>89</v>
      </c>
    </row>
    <row r="4794" spans="1:13" s="241" customFormat="1" ht="21.75">
      <c r="A4794" s="284">
        <v>111172</v>
      </c>
      <c r="B4794" s="284" t="s">
        <v>7456</v>
      </c>
      <c r="C4794" s="284" t="s">
        <v>7457</v>
      </c>
      <c r="D4794" s="285" t="s">
        <v>802</v>
      </c>
      <c r="F4794" s="242"/>
      <c r="I4794" s="284" t="s">
        <v>89</v>
      </c>
    </row>
    <row r="4795" spans="1:13" s="241" customFormat="1" ht="21.75">
      <c r="A4795" s="284">
        <v>111185</v>
      </c>
      <c r="B4795" s="284" t="s">
        <v>7458</v>
      </c>
      <c r="C4795" s="284" t="s">
        <v>103</v>
      </c>
      <c r="D4795" s="285" t="s">
        <v>914</v>
      </c>
      <c r="F4795" s="242"/>
      <c r="I4795" s="284" t="s">
        <v>89</v>
      </c>
    </row>
    <row r="4796" spans="1:13" s="241" customFormat="1" ht="21.75">
      <c r="A4796" s="284">
        <v>111188</v>
      </c>
      <c r="B4796" s="284" t="s">
        <v>7459</v>
      </c>
      <c r="C4796" s="284" t="s">
        <v>218</v>
      </c>
      <c r="D4796" s="285" t="s">
        <v>7460</v>
      </c>
      <c r="F4796" s="242"/>
      <c r="I4796" s="284" t="s">
        <v>89</v>
      </c>
      <c r="J4796" s="253"/>
      <c r="K4796" s="253"/>
      <c r="L4796" s="253"/>
    </row>
    <row r="4797" spans="1:13" s="241" customFormat="1" ht="21.75">
      <c r="A4797" s="284">
        <v>111191</v>
      </c>
      <c r="B4797" s="284" t="s">
        <v>7461</v>
      </c>
      <c r="C4797" s="284" t="s">
        <v>270</v>
      </c>
      <c r="D4797" s="285" t="s">
        <v>2188</v>
      </c>
      <c r="F4797" s="242"/>
      <c r="I4797" s="284" t="s">
        <v>89</v>
      </c>
    </row>
    <row r="4798" spans="1:13" s="241" customFormat="1" ht="21.75">
      <c r="A4798" s="284">
        <v>111199</v>
      </c>
      <c r="B4798" s="284" t="s">
        <v>7462</v>
      </c>
      <c r="C4798" s="284" t="s">
        <v>257</v>
      </c>
      <c r="D4798" s="285"/>
      <c r="F4798" s="242"/>
      <c r="I4798" s="284" t="s">
        <v>89</v>
      </c>
      <c r="J4798" s="253"/>
      <c r="K4798" s="253"/>
      <c r="L4798" s="253"/>
    </row>
    <row r="4799" spans="1:13" s="241" customFormat="1" ht="21.75">
      <c r="A4799" s="284">
        <v>111219</v>
      </c>
      <c r="B4799" s="284" t="s">
        <v>1694</v>
      </c>
      <c r="C4799" s="284" t="s">
        <v>100</v>
      </c>
      <c r="D4799" s="285" t="s">
        <v>738</v>
      </c>
      <c r="F4799" s="242"/>
      <c r="I4799" s="284" t="s">
        <v>89</v>
      </c>
      <c r="J4799" s="253"/>
      <c r="K4799" s="253"/>
      <c r="L4799" s="253"/>
    </row>
    <row r="4800" spans="1:13" s="241" customFormat="1" ht="21.75">
      <c r="A4800" s="284">
        <v>111238</v>
      </c>
      <c r="B4800" s="284" t="s">
        <v>7463</v>
      </c>
      <c r="C4800" s="284" t="s">
        <v>7464</v>
      </c>
      <c r="D4800" s="285" t="s">
        <v>7465</v>
      </c>
      <c r="F4800" s="242"/>
      <c r="I4800" s="284" t="s">
        <v>89</v>
      </c>
      <c r="J4800" s="253"/>
      <c r="K4800" s="253"/>
      <c r="L4800" s="253"/>
    </row>
    <row r="4801" spans="1:12" s="241" customFormat="1" ht="21.75">
      <c r="A4801" s="284">
        <v>111243</v>
      </c>
      <c r="B4801" s="284" t="s">
        <v>7466</v>
      </c>
      <c r="C4801" s="284" t="s">
        <v>1693</v>
      </c>
      <c r="D4801" s="285" t="s">
        <v>752</v>
      </c>
      <c r="F4801" s="242"/>
      <c r="I4801" s="284" t="s">
        <v>89</v>
      </c>
    </row>
    <row r="4802" spans="1:12" s="241" customFormat="1" ht="21.75">
      <c r="A4802" s="284">
        <v>111246</v>
      </c>
      <c r="B4802" s="284" t="s">
        <v>7467</v>
      </c>
      <c r="C4802" s="284" t="s">
        <v>448</v>
      </c>
      <c r="D4802" s="285" t="s">
        <v>7468</v>
      </c>
      <c r="F4802" s="242"/>
      <c r="I4802" s="284" t="s">
        <v>89</v>
      </c>
    </row>
    <row r="4803" spans="1:12" s="241" customFormat="1" ht="21.75">
      <c r="A4803" s="284">
        <v>111247</v>
      </c>
      <c r="B4803" s="284" t="s">
        <v>7469</v>
      </c>
      <c r="C4803" s="284" t="s">
        <v>177</v>
      </c>
      <c r="D4803" s="285" t="s">
        <v>738</v>
      </c>
      <c r="F4803" s="242"/>
      <c r="I4803" s="284" t="s">
        <v>89</v>
      </c>
    </row>
    <row r="4804" spans="1:12" s="241" customFormat="1" ht="21.75">
      <c r="A4804" s="284">
        <v>111253</v>
      </c>
      <c r="B4804" s="284" t="s">
        <v>7470</v>
      </c>
      <c r="C4804" s="284" t="s">
        <v>504</v>
      </c>
      <c r="D4804" s="285" t="s">
        <v>1103</v>
      </c>
      <c r="F4804" s="242"/>
      <c r="I4804" s="284" t="s">
        <v>89</v>
      </c>
      <c r="J4804" s="253"/>
      <c r="K4804" s="253"/>
      <c r="L4804" s="253"/>
    </row>
    <row r="4805" spans="1:12" s="241" customFormat="1" ht="21.75">
      <c r="A4805" s="284">
        <v>111258</v>
      </c>
      <c r="B4805" s="284" t="s">
        <v>7471</v>
      </c>
      <c r="C4805" s="284" t="s">
        <v>7472</v>
      </c>
      <c r="D4805" s="285" t="s">
        <v>7473</v>
      </c>
      <c r="F4805" s="242"/>
      <c r="I4805" s="284" t="s">
        <v>89</v>
      </c>
      <c r="J4805" s="253"/>
      <c r="K4805" s="253"/>
      <c r="L4805" s="253"/>
    </row>
    <row r="4806" spans="1:12" s="241" customFormat="1" ht="21.75">
      <c r="A4806" s="284">
        <v>111274</v>
      </c>
      <c r="B4806" s="284" t="s">
        <v>7474</v>
      </c>
      <c r="C4806" s="284" t="s">
        <v>429</v>
      </c>
      <c r="D4806" s="285" t="s">
        <v>788</v>
      </c>
      <c r="F4806" s="242"/>
      <c r="I4806" s="284" t="s">
        <v>89</v>
      </c>
    </row>
    <row r="4807" spans="1:12" s="241" customFormat="1" ht="21.75">
      <c r="A4807" s="284">
        <v>111276</v>
      </c>
      <c r="B4807" s="284" t="s">
        <v>7475</v>
      </c>
      <c r="C4807" s="284" t="s">
        <v>448</v>
      </c>
      <c r="D4807" s="285" t="s">
        <v>800</v>
      </c>
      <c r="F4807" s="242"/>
      <c r="I4807" s="284" t="s">
        <v>89</v>
      </c>
    </row>
    <row r="4808" spans="1:12" s="241" customFormat="1" ht="21.75">
      <c r="A4808" s="284">
        <v>111290</v>
      </c>
      <c r="B4808" s="284" t="s">
        <v>7476</v>
      </c>
      <c r="C4808" s="284" t="s">
        <v>122</v>
      </c>
      <c r="D4808" s="285" t="s">
        <v>853</v>
      </c>
      <c r="F4808" s="242"/>
      <c r="I4808" s="284" t="s">
        <v>89</v>
      </c>
    </row>
    <row r="4809" spans="1:12" s="241" customFormat="1" ht="21.75">
      <c r="A4809" s="284">
        <v>111308</v>
      </c>
      <c r="B4809" s="284" t="s">
        <v>7477</v>
      </c>
      <c r="C4809" s="284" t="s">
        <v>146</v>
      </c>
      <c r="D4809" s="285" t="s">
        <v>1075</v>
      </c>
      <c r="F4809" s="242"/>
      <c r="I4809" s="284" t="s">
        <v>89</v>
      </c>
      <c r="J4809" s="253"/>
      <c r="K4809" s="253"/>
      <c r="L4809" s="253"/>
    </row>
    <row r="4810" spans="1:12" s="241" customFormat="1" ht="21.75">
      <c r="A4810" s="284">
        <v>111310</v>
      </c>
      <c r="B4810" s="284" t="s">
        <v>7478</v>
      </c>
      <c r="C4810" s="284" t="s">
        <v>250</v>
      </c>
      <c r="D4810" s="285" t="s">
        <v>799</v>
      </c>
      <c r="F4810" s="242"/>
      <c r="I4810" s="284" t="s">
        <v>89</v>
      </c>
    </row>
    <row r="4811" spans="1:12" s="241" customFormat="1" ht="21.75">
      <c r="A4811" s="284">
        <v>111328</v>
      </c>
      <c r="B4811" s="284" t="s">
        <v>7479</v>
      </c>
      <c r="C4811" s="284" t="s">
        <v>97</v>
      </c>
      <c r="D4811" s="285" t="s">
        <v>820</v>
      </c>
      <c r="F4811" s="242"/>
      <c r="I4811" s="284" t="s">
        <v>93</v>
      </c>
      <c r="J4811" s="253"/>
      <c r="K4811" s="253"/>
      <c r="L4811" s="253"/>
    </row>
    <row r="4812" spans="1:12" s="241" customFormat="1" ht="21.75">
      <c r="A4812" s="284">
        <v>111330</v>
      </c>
      <c r="B4812" s="284" t="s">
        <v>7480</v>
      </c>
      <c r="C4812" s="284" t="s">
        <v>362</v>
      </c>
      <c r="D4812" s="285" t="s">
        <v>709</v>
      </c>
      <c r="F4812" s="242"/>
      <c r="I4812" s="284" t="s">
        <v>89</v>
      </c>
    </row>
    <row r="4813" spans="1:12" s="241" customFormat="1" ht="21.75">
      <c r="A4813" s="284">
        <v>111339</v>
      </c>
      <c r="B4813" s="284" t="s">
        <v>7481</v>
      </c>
      <c r="C4813" s="284" t="s">
        <v>7482</v>
      </c>
      <c r="D4813" s="285" t="s">
        <v>809</v>
      </c>
      <c r="F4813" s="242"/>
      <c r="I4813" s="284" t="s">
        <v>89</v>
      </c>
      <c r="J4813" s="253"/>
      <c r="K4813" s="253"/>
      <c r="L4813" s="253"/>
    </row>
    <row r="4814" spans="1:12" s="241" customFormat="1" ht="21.75">
      <c r="A4814" s="284">
        <v>111349</v>
      </c>
      <c r="B4814" s="284" t="s">
        <v>7483</v>
      </c>
      <c r="C4814" s="284" t="s">
        <v>97</v>
      </c>
      <c r="D4814" s="285" t="s">
        <v>2321</v>
      </c>
      <c r="F4814" s="242"/>
      <c r="I4814" s="284" t="s">
        <v>89</v>
      </c>
      <c r="J4814" s="253"/>
      <c r="K4814" s="253"/>
      <c r="L4814" s="253"/>
    </row>
    <row r="4815" spans="1:12" s="241" customFormat="1" ht="21.75">
      <c r="A4815" s="284">
        <v>111359</v>
      </c>
      <c r="B4815" s="284" t="s">
        <v>7484</v>
      </c>
      <c r="C4815" s="284" t="s">
        <v>141</v>
      </c>
      <c r="D4815" s="285" t="s">
        <v>700</v>
      </c>
      <c r="F4815" s="242"/>
      <c r="I4815" s="284" t="s">
        <v>89</v>
      </c>
    </row>
    <row r="4816" spans="1:12" s="241" customFormat="1" ht="21.75">
      <c r="A4816" s="284">
        <v>111366</v>
      </c>
      <c r="B4816" s="284" t="s">
        <v>7485</v>
      </c>
      <c r="C4816" s="284" t="s">
        <v>101</v>
      </c>
      <c r="D4816" s="285" t="s">
        <v>799</v>
      </c>
      <c r="F4816" s="242"/>
      <c r="I4816" s="284" t="s">
        <v>89</v>
      </c>
    </row>
    <row r="4817" spans="1:13" s="241" customFormat="1" ht="21.75">
      <c r="A4817" s="284">
        <v>111369</v>
      </c>
      <c r="B4817" s="284" t="s">
        <v>7486</v>
      </c>
      <c r="C4817" s="284" t="s">
        <v>184</v>
      </c>
      <c r="D4817" s="285" t="s">
        <v>1600</v>
      </c>
      <c r="F4817" s="242"/>
      <c r="I4817" s="284" t="s">
        <v>89</v>
      </c>
      <c r="J4817" s="253"/>
      <c r="K4817" s="253"/>
      <c r="L4817" s="253"/>
    </row>
    <row r="4818" spans="1:13" s="241" customFormat="1" ht="21.75">
      <c r="A4818" s="284">
        <v>111372</v>
      </c>
      <c r="B4818" s="284" t="s">
        <v>7487</v>
      </c>
      <c r="C4818" s="284" t="s">
        <v>594</v>
      </c>
      <c r="D4818" s="285" t="s">
        <v>7488</v>
      </c>
      <c r="F4818" s="242"/>
      <c r="I4818" s="284" t="s">
        <v>89</v>
      </c>
      <c r="J4818" s="253"/>
      <c r="K4818" s="253"/>
      <c r="L4818" s="253"/>
    </row>
    <row r="4819" spans="1:13" s="241" customFormat="1" ht="21.75">
      <c r="A4819" s="284">
        <v>111398</v>
      </c>
      <c r="B4819" s="284" t="s">
        <v>1525</v>
      </c>
      <c r="C4819" s="284" t="s">
        <v>366</v>
      </c>
      <c r="D4819" s="285" t="s">
        <v>1269</v>
      </c>
      <c r="F4819" s="242"/>
      <c r="I4819" s="284" t="s">
        <v>89</v>
      </c>
    </row>
    <row r="4820" spans="1:13" s="241" customFormat="1" ht="21.75">
      <c r="A4820" s="284">
        <v>111420</v>
      </c>
      <c r="B4820" s="284" t="s">
        <v>7489</v>
      </c>
      <c r="C4820" s="284" t="s">
        <v>86</v>
      </c>
      <c r="D4820" s="285" t="s">
        <v>689</v>
      </c>
      <c r="F4820" s="242"/>
      <c r="I4820" s="284" t="s">
        <v>89</v>
      </c>
      <c r="J4820" s="253"/>
      <c r="K4820" s="253"/>
      <c r="L4820" s="253"/>
    </row>
    <row r="4821" spans="1:13" s="241" customFormat="1" ht="21.75">
      <c r="A4821" s="284">
        <v>111427</v>
      </c>
      <c r="B4821" s="284" t="s">
        <v>7490</v>
      </c>
      <c r="C4821" s="284" t="s">
        <v>6725</v>
      </c>
      <c r="D4821" s="285" t="s">
        <v>7491</v>
      </c>
      <c r="F4821" s="242"/>
      <c r="I4821" s="284" t="s">
        <v>89</v>
      </c>
    </row>
    <row r="4822" spans="1:13" s="241" customFormat="1" ht="21.75">
      <c r="A4822" s="284">
        <v>111448</v>
      </c>
      <c r="B4822" s="284" t="s">
        <v>7492</v>
      </c>
      <c r="C4822" s="284" t="s">
        <v>434</v>
      </c>
      <c r="D4822" s="285" t="s">
        <v>834</v>
      </c>
      <c r="F4822" s="242"/>
      <c r="I4822" s="284" t="s">
        <v>89</v>
      </c>
    </row>
    <row r="4823" spans="1:13" s="241" customFormat="1" ht="21.75">
      <c r="A4823" s="284">
        <v>111484</v>
      </c>
      <c r="B4823" s="284" t="s">
        <v>7493</v>
      </c>
      <c r="C4823" s="284" t="s">
        <v>88</v>
      </c>
      <c r="D4823" s="285" t="s">
        <v>739</v>
      </c>
      <c r="F4823" s="242"/>
      <c r="I4823" s="284" t="s">
        <v>89</v>
      </c>
    </row>
    <row r="4824" spans="1:13" s="241" customFormat="1" ht="21.75">
      <c r="A4824" s="284">
        <v>111486</v>
      </c>
      <c r="B4824" s="284" t="s">
        <v>7494</v>
      </c>
      <c r="C4824" s="284" t="s">
        <v>167</v>
      </c>
      <c r="D4824" s="285" t="s">
        <v>746</v>
      </c>
      <c r="F4824" s="258"/>
      <c r="G4824" s="258"/>
      <c r="H4824" s="256"/>
      <c r="I4824" s="284" t="s">
        <v>89</v>
      </c>
      <c r="J4824" s="258"/>
      <c r="K4824" s="258"/>
      <c r="L4824" s="258"/>
      <c r="M4824" s="258"/>
    </row>
    <row r="4825" spans="1:13" s="241" customFormat="1" ht="21.75">
      <c r="A4825" s="284">
        <v>111495</v>
      </c>
      <c r="B4825" s="284" t="s">
        <v>7495</v>
      </c>
      <c r="C4825" s="284" t="s">
        <v>187</v>
      </c>
      <c r="D4825" s="285" t="s">
        <v>1326</v>
      </c>
      <c r="F4825" s="242"/>
      <c r="I4825" s="284" t="s">
        <v>89</v>
      </c>
    </row>
    <row r="4826" spans="1:13" s="241" customFormat="1" ht="21.75">
      <c r="A4826" s="284">
        <v>111500</v>
      </c>
      <c r="B4826" s="284" t="s">
        <v>7496</v>
      </c>
      <c r="C4826" s="284" t="s">
        <v>356</v>
      </c>
      <c r="D4826" s="285" t="s">
        <v>738</v>
      </c>
      <c r="F4826" s="242"/>
      <c r="I4826" s="284" t="s">
        <v>89</v>
      </c>
      <c r="J4826" s="253"/>
      <c r="K4826" s="253"/>
      <c r="L4826" s="253"/>
    </row>
    <row r="4827" spans="1:13" s="241" customFormat="1" ht="21.75">
      <c r="A4827" s="284">
        <v>111510</v>
      </c>
      <c r="B4827" s="284" t="s">
        <v>7497</v>
      </c>
      <c r="C4827" s="284" t="s">
        <v>167</v>
      </c>
      <c r="D4827" s="285" t="s">
        <v>1190</v>
      </c>
      <c r="F4827" s="242"/>
      <c r="I4827" s="284" t="s">
        <v>89</v>
      </c>
      <c r="J4827" s="253"/>
      <c r="K4827" s="253"/>
      <c r="L4827" s="253"/>
    </row>
    <row r="4828" spans="1:13" s="241" customFormat="1" ht="21.75">
      <c r="A4828" s="284">
        <v>111511</v>
      </c>
      <c r="B4828" s="284" t="s">
        <v>7498</v>
      </c>
      <c r="C4828" s="284" t="s">
        <v>493</v>
      </c>
      <c r="D4828" s="285" t="s">
        <v>2377</v>
      </c>
      <c r="F4828" s="242"/>
      <c r="I4828" s="284" t="s">
        <v>89</v>
      </c>
      <c r="J4828" s="253"/>
      <c r="K4828" s="253"/>
      <c r="L4828" s="253"/>
    </row>
    <row r="4829" spans="1:13" s="241" customFormat="1" ht="21.75">
      <c r="A4829" s="284">
        <v>111532</v>
      </c>
      <c r="B4829" s="284" t="s">
        <v>7499</v>
      </c>
      <c r="C4829" s="284" t="s">
        <v>230</v>
      </c>
      <c r="D4829" s="285" t="s">
        <v>7500</v>
      </c>
      <c r="F4829" s="242"/>
      <c r="I4829" s="284" t="s">
        <v>89</v>
      </c>
    </row>
    <row r="4830" spans="1:13" s="241" customFormat="1" ht="21.75">
      <c r="A4830" s="284">
        <v>111538</v>
      </c>
      <c r="B4830" s="284" t="s">
        <v>7501</v>
      </c>
      <c r="C4830" s="284" t="s">
        <v>92</v>
      </c>
      <c r="D4830" s="285" t="s">
        <v>717</v>
      </c>
      <c r="F4830" s="242"/>
      <c r="I4830" s="284" t="s">
        <v>89</v>
      </c>
      <c r="J4830" s="253"/>
      <c r="K4830" s="253"/>
      <c r="L4830" s="253"/>
    </row>
    <row r="4831" spans="1:13" s="241" customFormat="1" ht="21.75">
      <c r="A4831" s="284">
        <v>111544</v>
      </c>
      <c r="B4831" s="284" t="s">
        <v>7502</v>
      </c>
      <c r="C4831" s="284" t="s">
        <v>7503</v>
      </c>
      <c r="D4831" s="285" t="s">
        <v>720</v>
      </c>
      <c r="F4831" s="242"/>
      <c r="I4831" s="284" t="s">
        <v>89</v>
      </c>
      <c r="J4831" s="253"/>
      <c r="K4831" s="253"/>
      <c r="L4831" s="253"/>
    </row>
    <row r="4832" spans="1:13" s="241" customFormat="1" ht="21.75">
      <c r="A4832" s="284">
        <v>111552</v>
      </c>
      <c r="B4832" s="284" t="s">
        <v>7504</v>
      </c>
      <c r="C4832" s="284" t="s">
        <v>7505</v>
      </c>
      <c r="D4832" s="285" t="s">
        <v>1142</v>
      </c>
      <c r="F4832" s="242"/>
      <c r="I4832" s="284" t="s">
        <v>89</v>
      </c>
      <c r="J4832" s="253"/>
      <c r="K4832" s="253"/>
      <c r="L4832" s="253"/>
    </row>
    <row r="4833" spans="1:12" s="241" customFormat="1" ht="21.75">
      <c r="A4833" s="284">
        <v>111562</v>
      </c>
      <c r="B4833" s="284" t="s">
        <v>7506</v>
      </c>
      <c r="C4833" s="284" t="s">
        <v>7507</v>
      </c>
      <c r="D4833" s="285" t="s">
        <v>7508</v>
      </c>
      <c r="F4833" s="242"/>
      <c r="I4833" s="284" t="s">
        <v>89</v>
      </c>
      <c r="J4833" s="253"/>
      <c r="K4833" s="253"/>
      <c r="L4833" s="253"/>
    </row>
    <row r="4834" spans="1:12" s="241" customFormat="1" ht="21.75">
      <c r="A4834" s="284">
        <v>111576</v>
      </c>
      <c r="B4834" s="284" t="s">
        <v>7509</v>
      </c>
      <c r="C4834" s="284" t="s">
        <v>100</v>
      </c>
      <c r="D4834" s="285" t="s">
        <v>7510</v>
      </c>
      <c r="F4834" s="242"/>
      <c r="I4834" s="284" t="s">
        <v>89</v>
      </c>
    </row>
    <row r="4835" spans="1:12" s="241" customFormat="1" ht="21.75">
      <c r="A4835" s="284">
        <v>111584</v>
      </c>
      <c r="B4835" s="284" t="s">
        <v>7511</v>
      </c>
      <c r="C4835" s="284" t="s">
        <v>226</v>
      </c>
      <c r="D4835" s="285" t="s">
        <v>1093</v>
      </c>
      <c r="F4835" s="242"/>
      <c r="I4835" s="284" t="s">
        <v>89</v>
      </c>
    </row>
    <row r="4836" spans="1:12" s="241" customFormat="1" ht="21.75">
      <c r="A4836" s="284">
        <v>111592</v>
      </c>
      <c r="B4836" s="284" t="s">
        <v>7512</v>
      </c>
      <c r="C4836" s="284" t="s">
        <v>351</v>
      </c>
      <c r="D4836" s="285" t="s">
        <v>2188</v>
      </c>
      <c r="F4836" s="242"/>
      <c r="I4836" s="284" t="s">
        <v>89</v>
      </c>
    </row>
    <row r="4837" spans="1:12" s="241" customFormat="1" ht="21.75">
      <c r="A4837" s="284">
        <v>111600</v>
      </c>
      <c r="B4837" s="284" t="s">
        <v>7513</v>
      </c>
      <c r="C4837" s="284" t="s">
        <v>152</v>
      </c>
      <c r="D4837" s="285" t="s">
        <v>689</v>
      </c>
      <c r="F4837" s="242"/>
      <c r="I4837" s="284" t="s">
        <v>89</v>
      </c>
    </row>
    <row r="4838" spans="1:12" s="241" customFormat="1" ht="21.75">
      <c r="A4838" s="284">
        <v>111601</v>
      </c>
      <c r="B4838" s="284" t="s">
        <v>7514</v>
      </c>
      <c r="C4838" s="284" t="s">
        <v>7515</v>
      </c>
      <c r="D4838" s="285" t="s">
        <v>2027</v>
      </c>
      <c r="F4838" s="242"/>
      <c r="I4838" s="284" t="s">
        <v>89</v>
      </c>
    </row>
    <row r="4839" spans="1:12" s="241" customFormat="1" ht="21.75">
      <c r="A4839" s="284">
        <v>111612</v>
      </c>
      <c r="B4839" s="284" t="s">
        <v>7516</v>
      </c>
      <c r="C4839" s="284" t="s">
        <v>7482</v>
      </c>
      <c r="D4839" s="285" t="s">
        <v>755</v>
      </c>
      <c r="F4839" s="242"/>
      <c r="I4839" s="284" t="s">
        <v>89</v>
      </c>
      <c r="J4839" s="253"/>
      <c r="K4839" s="253"/>
      <c r="L4839" s="253"/>
    </row>
    <row r="4840" spans="1:12" s="241" customFormat="1" ht="21.75">
      <c r="A4840" s="284">
        <v>111616</v>
      </c>
      <c r="B4840" s="284" t="s">
        <v>7517</v>
      </c>
      <c r="C4840" s="284" t="s">
        <v>278</v>
      </c>
      <c r="D4840" s="285" t="s">
        <v>725</v>
      </c>
      <c r="F4840" s="242"/>
      <c r="I4840" s="284" t="s">
        <v>89</v>
      </c>
    </row>
    <row r="4841" spans="1:12" s="241" customFormat="1" ht="21.75">
      <c r="A4841" s="284">
        <v>111627</v>
      </c>
      <c r="B4841" s="284" t="s">
        <v>7518</v>
      </c>
      <c r="C4841" s="284" t="s">
        <v>317</v>
      </c>
      <c r="D4841" s="285" t="s">
        <v>7519</v>
      </c>
      <c r="F4841" s="242"/>
      <c r="I4841" s="284" t="s">
        <v>89</v>
      </c>
      <c r="J4841" s="253"/>
      <c r="K4841" s="253"/>
      <c r="L4841" s="253"/>
    </row>
    <row r="4842" spans="1:12" s="241" customFormat="1" ht="21.75">
      <c r="A4842" s="284">
        <v>111639</v>
      </c>
      <c r="B4842" s="284" t="s">
        <v>7520</v>
      </c>
      <c r="C4842" s="284" t="s">
        <v>253</v>
      </c>
      <c r="D4842" s="285" t="s">
        <v>752</v>
      </c>
      <c r="F4842" s="242"/>
      <c r="I4842" s="284" t="s">
        <v>89</v>
      </c>
    </row>
    <row r="4843" spans="1:12" s="241" customFormat="1" ht="21.75">
      <c r="A4843" s="284">
        <v>111644</v>
      </c>
      <c r="B4843" s="284" t="s">
        <v>7521</v>
      </c>
      <c r="C4843" s="284" t="s">
        <v>287</v>
      </c>
      <c r="D4843" s="285" t="s">
        <v>7522</v>
      </c>
      <c r="F4843" s="242"/>
      <c r="I4843" s="284" t="s">
        <v>89</v>
      </c>
      <c r="J4843" s="253"/>
      <c r="K4843" s="253"/>
      <c r="L4843" s="253"/>
    </row>
    <row r="4844" spans="1:12" s="241" customFormat="1" ht="21.75">
      <c r="A4844" s="284">
        <v>111684</v>
      </c>
      <c r="B4844" s="284" t="s">
        <v>7523</v>
      </c>
      <c r="C4844" s="284" t="s">
        <v>101</v>
      </c>
      <c r="D4844" s="285" t="s">
        <v>1441</v>
      </c>
      <c r="F4844" s="242"/>
      <c r="I4844" s="284" t="s">
        <v>89</v>
      </c>
    </row>
    <row r="4845" spans="1:12" s="241" customFormat="1" ht="21.75">
      <c r="A4845" s="284">
        <v>111691</v>
      </c>
      <c r="B4845" s="284" t="s">
        <v>7524</v>
      </c>
      <c r="C4845" s="284" t="s">
        <v>100</v>
      </c>
      <c r="D4845" s="285" t="s">
        <v>834</v>
      </c>
      <c r="F4845" s="242"/>
      <c r="I4845" s="284" t="s">
        <v>89</v>
      </c>
    </row>
    <row r="4846" spans="1:12" s="241" customFormat="1" ht="21.75">
      <c r="A4846" s="284">
        <v>111708</v>
      </c>
      <c r="B4846" s="284" t="s">
        <v>7525</v>
      </c>
      <c r="C4846" s="284" t="s">
        <v>92</v>
      </c>
      <c r="D4846" s="285" t="s">
        <v>1209</v>
      </c>
      <c r="F4846" s="242"/>
      <c r="I4846" s="284" t="s">
        <v>89</v>
      </c>
      <c r="J4846" s="253"/>
      <c r="K4846" s="253"/>
      <c r="L4846" s="253"/>
    </row>
    <row r="4847" spans="1:12" s="241" customFormat="1" ht="21.75">
      <c r="A4847" s="284">
        <v>111715</v>
      </c>
      <c r="B4847" s="284" t="s">
        <v>7526</v>
      </c>
      <c r="C4847" s="284" t="s">
        <v>88</v>
      </c>
      <c r="D4847" s="285" t="s">
        <v>7527</v>
      </c>
      <c r="F4847" s="242"/>
      <c r="I4847" s="284" t="s">
        <v>89</v>
      </c>
    </row>
    <row r="4848" spans="1:12" s="241" customFormat="1" ht="21.75">
      <c r="A4848" s="284">
        <v>111731</v>
      </c>
      <c r="B4848" s="284" t="s">
        <v>7528</v>
      </c>
      <c r="C4848" s="284" t="s">
        <v>457</v>
      </c>
      <c r="D4848" s="285" t="s">
        <v>966</v>
      </c>
      <c r="F4848" s="242"/>
      <c r="I4848" s="284" t="s">
        <v>89</v>
      </c>
      <c r="J4848" s="253"/>
      <c r="K4848" s="253"/>
      <c r="L4848" s="253"/>
    </row>
    <row r="4849" spans="1:13" s="241" customFormat="1" ht="21.75">
      <c r="A4849" s="284">
        <v>111889</v>
      </c>
      <c r="B4849" s="284" t="s">
        <v>7529</v>
      </c>
      <c r="C4849" s="284" t="s">
        <v>104</v>
      </c>
      <c r="D4849" s="285" t="s">
        <v>7530</v>
      </c>
      <c r="F4849" s="242"/>
      <c r="I4849" s="284" t="s">
        <v>89</v>
      </c>
    </row>
    <row r="4850" spans="1:13" s="241" customFormat="1" ht="21.75">
      <c r="A4850" s="284">
        <v>112245</v>
      </c>
      <c r="B4850" s="284" t="s">
        <v>7531</v>
      </c>
      <c r="C4850" s="284" t="s">
        <v>167</v>
      </c>
      <c r="D4850" s="285" t="s">
        <v>1157</v>
      </c>
      <c r="F4850" s="242"/>
      <c r="I4850" s="284" t="s">
        <v>89</v>
      </c>
      <c r="J4850" s="253"/>
      <c r="K4850" s="253"/>
      <c r="L4850" s="253"/>
    </row>
    <row r="4851" spans="1:13" s="241" customFormat="1" ht="21.75">
      <c r="A4851" s="284">
        <v>112369</v>
      </c>
      <c r="B4851" s="284" t="s">
        <v>7532</v>
      </c>
      <c r="C4851" s="284" t="s">
        <v>417</v>
      </c>
      <c r="D4851" s="285" t="s">
        <v>105</v>
      </c>
      <c r="F4851" s="242"/>
      <c r="I4851" s="284" t="s">
        <v>89</v>
      </c>
    </row>
    <row r="4852" spans="1:13" s="241" customFormat="1" ht="21.75">
      <c r="A4852" s="284">
        <v>112404</v>
      </c>
      <c r="B4852" s="284" t="s">
        <v>7533</v>
      </c>
      <c r="C4852" s="284" t="s">
        <v>282</v>
      </c>
      <c r="D4852" s="285" t="s">
        <v>753</v>
      </c>
      <c r="F4852" s="242"/>
      <c r="I4852" s="284" t="s">
        <v>89</v>
      </c>
    </row>
    <row r="4853" spans="1:13" s="241" customFormat="1" ht="21.75">
      <c r="A4853" s="284">
        <v>112449</v>
      </c>
      <c r="B4853" s="284" t="s">
        <v>7534</v>
      </c>
      <c r="C4853" s="284" t="s">
        <v>103</v>
      </c>
      <c r="D4853" s="285" t="s">
        <v>1584</v>
      </c>
      <c r="F4853" s="242"/>
      <c r="I4853" s="284" t="s">
        <v>89</v>
      </c>
      <c r="J4853" s="253"/>
      <c r="K4853" s="253"/>
      <c r="L4853" s="253"/>
    </row>
    <row r="4854" spans="1:13" s="241" customFormat="1" ht="21.75">
      <c r="A4854" s="284">
        <v>112452</v>
      </c>
      <c r="B4854" s="284" t="s">
        <v>7535</v>
      </c>
      <c r="C4854" s="284" t="s">
        <v>103</v>
      </c>
      <c r="D4854" s="285" t="s">
        <v>7536</v>
      </c>
      <c r="F4854" s="242"/>
      <c r="I4854" s="284" t="s">
        <v>89</v>
      </c>
    </row>
    <row r="4855" spans="1:13" s="241" customFormat="1" ht="21.75">
      <c r="A4855" s="284">
        <v>112567</v>
      </c>
      <c r="B4855" s="284" t="s">
        <v>7537</v>
      </c>
      <c r="C4855" s="284" t="s">
        <v>92</v>
      </c>
      <c r="D4855" s="285" t="s">
        <v>1786</v>
      </c>
      <c r="F4855" s="242"/>
      <c r="I4855" s="284" t="s">
        <v>89</v>
      </c>
    </row>
    <row r="4856" spans="1:13" s="241" customFormat="1" ht="21.75">
      <c r="A4856" s="284">
        <v>112571</v>
      </c>
      <c r="B4856" s="284" t="s">
        <v>7538</v>
      </c>
      <c r="C4856" s="284" t="s">
        <v>261</v>
      </c>
      <c r="D4856" s="285" t="s">
        <v>799</v>
      </c>
      <c r="F4856" s="242"/>
      <c r="I4856" s="284" t="s">
        <v>89</v>
      </c>
      <c r="J4856" s="253"/>
      <c r="K4856" s="253"/>
      <c r="L4856" s="253"/>
    </row>
    <row r="4857" spans="1:13" s="241" customFormat="1" ht="21.75">
      <c r="A4857" s="284">
        <v>112575</v>
      </c>
      <c r="B4857" s="284" t="s">
        <v>7539</v>
      </c>
      <c r="C4857" s="284" t="s">
        <v>305</v>
      </c>
      <c r="D4857" s="285" t="s">
        <v>796</v>
      </c>
      <c r="H4857" s="256"/>
      <c r="I4857" s="284" t="s">
        <v>89</v>
      </c>
      <c r="M4857" s="252"/>
    </row>
    <row r="4858" spans="1:13" s="241" customFormat="1" ht="21.75">
      <c r="A4858" s="284">
        <v>112594</v>
      </c>
      <c r="B4858" s="284" t="s">
        <v>7540</v>
      </c>
      <c r="C4858" s="284" t="s">
        <v>7541</v>
      </c>
      <c r="D4858" s="285" t="s">
        <v>716</v>
      </c>
      <c r="F4858" s="242"/>
      <c r="I4858" s="284" t="s">
        <v>89</v>
      </c>
    </row>
    <row r="4859" spans="1:13" s="241" customFormat="1" ht="21.75">
      <c r="A4859" s="284">
        <v>112607</v>
      </c>
      <c r="B4859" s="284" t="s">
        <v>7542</v>
      </c>
      <c r="C4859" s="284" t="s">
        <v>111</v>
      </c>
      <c r="D4859" s="285" t="s">
        <v>818</v>
      </c>
      <c r="F4859" s="242"/>
      <c r="I4859" s="284" t="s">
        <v>89</v>
      </c>
    </row>
    <row r="4860" spans="1:13" s="241" customFormat="1" ht="21.75">
      <c r="A4860" s="284">
        <v>112612</v>
      </c>
      <c r="B4860" s="284" t="s">
        <v>7543</v>
      </c>
      <c r="C4860" s="284" t="s">
        <v>92</v>
      </c>
      <c r="D4860" s="285" t="s">
        <v>685</v>
      </c>
      <c r="F4860" s="242"/>
      <c r="I4860" s="284" t="s">
        <v>89</v>
      </c>
    </row>
    <row r="4861" spans="1:13" s="241" customFormat="1" ht="21.75">
      <c r="A4861" s="284">
        <v>112614</v>
      </c>
      <c r="B4861" s="284" t="s">
        <v>7544</v>
      </c>
      <c r="C4861" s="284" t="s">
        <v>1253</v>
      </c>
      <c r="D4861" s="285" t="s">
        <v>725</v>
      </c>
      <c r="F4861" s="242"/>
      <c r="I4861" s="284" t="s">
        <v>89</v>
      </c>
    </row>
    <row r="4862" spans="1:13" s="241" customFormat="1" ht="21.75">
      <c r="A4862" s="284">
        <v>112619</v>
      </c>
      <c r="B4862" s="284" t="s">
        <v>7545</v>
      </c>
      <c r="C4862" s="284" t="s">
        <v>209</v>
      </c>
      <c r="D4862" s="285" t="s">
        <v>809</v>
      </c>
      <c r="F4862" s="242"/>
      <c r="I4862" s="284" t="s">
        <v>89</v>
      </c>
      <c r="J4862" s="253"/>
      <c r="K4862" s="253"/>
      <c r="L4862" s="253"/>
    </row>
    <row r="4863" spans="1:13" s="241" customFormat="1" ht="21.75">
      <c r="A4863" s="284">
        <v>112623</v>
      </c>
      <c r="B4863" s="284" t="s">
        <v>7546</v>
      </c>
      <c r="C4863" s="284" t="s">
        <v>325</v>
      </c>
      <c r="D4863" s="285" t="s">
        <v>714</v>
      </c>
      <c r="F4863" s="242"/>
      <c r="I4863" s="284" t="s">
        <v>89</v>
      </c>
    </row>
    <row r="4864" spans="1:13" s="241" customFormat="1" ht="21.75">
      <c r="A4864" s="284">
        <v>112626</v>
      </c>
      <c r="B4864" s="284" t="s">
        <v>7547</v>
      </c>
      <c r="C4864" s="284" t="s">
        <v>180</v>
      </c>
      <c r="D4864" s="285" t="s">
        <v>1231</v>
      </c>
      <c r="F4864" s="242"/>
      <c r="I4864" s="284" t="s">
        <v>89</v>
      </c>
      <c r="J4864" s="253"/>
      <c r="K4864" s="253"/>
      <c r="L4864" s="253"/>
    </row>
    <row r="4865" spans="1:12" s="241" customFormat="1" ht="21.75">
      <c r="A4865" s="284">
        <v>112650</v>
      </c>
      <c r="B4865" s="284" t="s">
        <v>7548</v>
      </c>
      <c r="C4865" s="284" t="s">
        <v>141</v>
      </c>
      <c r="D4865" s="285" t="s">
        <v>950</v>
      </c>
      <c r="F4865" s="242"/>
      <c r="I4865" s="284" t="s">
        <v>89</v>
      </c>
      <c r="J4865" s="253"/>
      <c r="K4865" s="253"/>
      <c r="L4865" s="253"/>
    </row>
    <row r="4866" spans="1:12" s="241" customFormat="1" ht="21.75">
      <c r="A4866" s="284">
        <v>112662</v>
      </c>
      <c r="B4866" s="284" t="s">
        <v>7549</v>
      </c>
      <c r="C4866" s="284" t="s">
        <v>97</v>
      </c>
      <c r="D4866" s="285" t="s">
        <v>1929</v>
      </c>
      <c r="F4866" s="242"/>
      <c r="I4866" s="284" t="s">
        <v>89</v>
      </c>
    </row>
    <row r="4867" spans="1:12" s="241" customFormat="1" ht="21.75">
      <c r="A4867" s="284">
        <v>112674</v>
      </c>
      <c r="B4867" s="284" t="s">
        <v>7550</v>
      </c>
      <c r="C4867" s="284" t="s">
        <v>97</v>
      </c>
      <c r="D4867" s="285" t="s">
        <v>834</v>
      </c>
      <c r="F4867" s="242"/>
      <c r="I4867" s="284" t="s">
        <v>89</v>
      </c>
      <c r="J4867" s="253"/>
      <c r="K4867" s="253"/>
      <c r="L4867" s="253"/>
    </row>
    <row r="4868" spans="1:12" s="241" customFormat="1" ht="21.75">
      <c r="A4868" s="284">
        <v>112681</v>
      </c>
      <c r="B4868" s="284" t="s">
        <v>7551</v>
      </c>
      <c r="C4868" s="284" t="s">
        <v>101</v>
      </c>
      <c r="D4868" s="285" t="s">
        <v>684</v>
      </c>
      <c r="F4868" s="242"/>
      <c r="I4868" s="284" t="s">
        <v>89</v>
      </c>
    </row>
    <row r="4869" spans="1:12" s="241" customFormat="1" ht="21.75">
      <c r="A4869" s="284">
        <v>112684</v>
      </c>
      <c r="B4869" s="284" t="s">
        <v>7552</v>
      </c>
      <c r="C4869" s="284" t="s">
        <v>184</v>
      </c>
      <c r="D4869" s="285" t="s">
        <v>834</v>
      </c>
      <c r="F4869" s="242"/>
      <c r="I4869" s="284" t="s">
        <v>89</v>
      </c>
    </row>
    <row r="4870" spans="1:12" s="241" customFormat="1" ht="21.75">
      <c r="A4870" s="284">
        <v>112687</v>
      </c>
      <c r="B4870" s="284" t="s">
        <v>7553</v>
      </c>
      <c r="C4870" s="284" t="s">
        <v>100</v>
      </c>
      <c r="D4870" s="285" t="s">
        <v>1633</v>
      </c>
      <c r="F4870" s="242"/>
      <c r="I4870" s="284" t="s">
        <v>89</v>
      </c>
      <c r="J4870" s="253"/>
      <c r="K4870" s="253"/>
      <c r="L4870" s="253"/>
    </row>
    <row r="4871" spans="1:12" s="241" customFormat="1" ht="21.75">
      <c r="A4871" s="284">
        <v>112703</v>
      </c>
      <c r="B4871" s="284" t="s">
        <v>7554</v>
      </c>
      <c r="C4871" s="284" t="s">
        <v>92</v>
      </c>
      <c r="D4871" s="285" t="s">
        <v>1209</v>
      </c>
      <c r="F4871" s="242"/>
      <c r="I4871" s="284" t="s">
        <v>89</v>
      </c>
    </row>
    <row r="4872" spans="1:12" s="241" customFormat="1" ht="21.75">
      <c r="A4872" s="284">
        <v>112734</v>
      </c>
      <c r="B4872" s="284" t="s">
        <v>7555</v>
      </c>
      <c r="C4872" s="284" t="s">
        <v>1203</v>
      </c>
      <c r="D4872" s="285" t="s">
        <v>834</v>
      </c>
      <c r="F4872" s="242"/>
      <c r="I4872" s="284" t="s">
        <v>89</v>
      </c>
    </row>
    <row r="4873" spans="1:12" s="241" customFormat="1" ht="21.75">
      <c r="A4873" s="284">
        <v>112742</v>
      </c>
      <c r="B4873" s="284" t="s">
        <v>7556</v>
      </c>
      <c r="C4873" s="284" t="s">
        <v>251</v>
      </c>
      <c r="D4873" s="285" t="s">
        <v>185</v>
      </c>
      <c r="F4873" s="242"/>
      <c r="I4873" s="284" t="s">
        <v>89</v>
      </c>
    </row>
    <row r="4874" spans="1:12" s="241" customFormat="1" ht="21.75">
      <c r="A4874" s="284">
        <v>112747</v>
      </c>
      <c r="B4874" s="284" t="s">
        <v>7557</v>
      </c>
      <c r="C4874" s="284" t="s">
        <v>7558</v>
      </c>
      <c r="D4874" s="285" t="s">
        <v>713</v>
      </c>
      <c r="F4874" s="242"/>
      <c r="I4874" s="284" t="s">
        <v>89</v>
      </c>
      <c r="J4874" s="253"/>
      <c r="K4874" s="253"/>
      <c r="L4874" s="253"/>
    </row>
    <row r="4875" spans="1:12" s="241" customFormat="1" ht="21.75">
      <c r="A4875" s="284">
        <v>112762</v>
      </c>
      <c r="B4875" s="284" t="s">
        <v>7559</v>
      </c>
      <c r="C4875" s="284" t="s">
        <v>140</v>
      </c>
      <c r="D4875" s="285" t="s">
        <v>685</v>
      </c>
      <c r="F4875" s="242"/>
      <c r="I4875" s="284" t="s">
        <v>89</v>
      </c>
      <c r="J4875" s="253"/>
      <c r="K4875" s="253"/>
      <c r="L4875" s="253"/>
    </row>
    <row r="4876" spans="1:12" s="241" customFormat="1" ht="21.75">
      <c r="A4876" s="284">
        <v>112768</v>
      </c>
      <c r="B4876" s="284" t="s">
        <v>7560</v>
      </c>
      <c r="C4876" s="284" t="s">
        <v>246</v>
      </c>
      <c r="D4876" s="285" t="s">
        <v>685</v>
      </c>
      <c r="F4876" s="242"/>
      <c r="I4876" s="284" t="s">
        <v>89</v>
      </c>
    </row>
    <row r="4877" spans="1:12" s="241" customFormat="1" ht="21.75">
      <c r="A4877" s="284">
        <v>112772</v>
      </c>
      <c r="B4877" s="284" t="s">
        <v>7561</v>
      </c>
      <c r="C4877" s="284" t="s">
        <v>628</v>
      </c>
      <c r="D4877" s="285" t="s">
        <v>828</v>
      </c>
      <c r="F4877" s="242"/>
      <c r="I4877" s="284" t="s">
        <v>89</v>
      </c>
    </row>
    <row r="4878" spans="1:12" s="241" customFormat="1" ht="21.75">
      <c r="A4878" s="284">
        <v>112773</v>
      </c>
      <c r="B4878" s="284" t="s">
        <v>7562</v>
      </c>
      <c r="C4878" s="284" t="s">
        <v>345</v>
      </c>
      <c r="D4878" s="285" t="s">
        <v>738</v>
      </c>
      <c r="F4878" s="242"/>
      <c r="I4878" s="284" t="s">
        <v>89</v>
      </c>
    </row>
    <row r="4879" spans="1:12" s="241" customFormat="1" ht="21.75">
      <c r="A4879" s="284">
        <v>112776</v>
      </c>
      <c r="B4879" s="284" t="s">
        <v>7563</v>
      </c>
      <c r="C4879" s="284" t="s">
        <v>88</v>
      </c>
      <c r="D4879" s="285" t="s">
        <v>715</v>
      </c>
      <c r="F4879" s="242"/>
      <c r="I4879" s="284" t="s">
        <v>89</v>
      </c>
      <c r="J4879" s="253"/>
      <c r="K4879" s="253"/>
      <c r="L4879" s="253"/>
    </row>
    <row r="4880" spans="1:12" s="241" customFormat="1" ht="21.75">
      <c r="A4880" s="284">
        <v>112780</v>
      </c>
      <c r="B4880" s="284" t="s">
        <v>7564</v>
      </c>
      <c r="C4880" s="284" t="s">
        <v>90</v>
      </c>
      <c r="D4880" s="285" t="s">
        <v>1469</v>
      </c>
      <c r="F4880" s="242"/>
      <c r="I4880" s="284" t="s">
        <v>89</v>
      </c>
      <c r="J4880" s="253"/>
      <c r="K4880" s="253"/>
      <c r="L4880" s="253"/>
    </row>
    <row r="4881" spans="1:13" s="241" customFormat="1" ht="21.75">
      <c r="A4881" s="284">
        <v>112783</v>
      </c>
      <c r="B4881" s="284" t="s">
        <v>1586</v>
      </c>
      <c r="C4881" s="284" t="s">
        <v>299</v>
      </c>
      <c r="D4881" s="285" t="s">
        <v>729</v>
      </c>
      <c r="F4881" s="242"/>
      <c r="I4881" s="284" t="s">
        <v>89</v>
      </c>
    </row>
    <row r="4882" spans="1:13" s="241" customFormat="1" ht="21.75">
      <c r="A4882" s="284">
        <v>112790</v>
      </c>
      <c r="B4882" s="284" t="s">
        <v>7565</v>
      </c>
      <c r="C4882" s="284" t="s">
        <v>323</v>
      </c>
      <c r="D4882" s="285" t="s">
        <v>1035</v>
      </c>
      <c r="F4882" s="242"/>
      <c r="I4882" s="284" t="s">
        <v>89</v>
      </c>
      <c r="J4882" s="253"/>
      <c r="K4882" s="253"/>
      <c r="L4882" s="253"/>
    </row>
    <row r="4883" spans="1:13" s="241" customFormat="1" ht="21.75">
      <c r="A4883" s="284">
        <v>112792</v>
      </c>
      <c r="B4883" s="284" t="s">
        <v>7566</v>
      </c>
      <c r="C4883" s="284" t="s">
        <v>100</v>
      </c>
      <c r="D4883" s="285" t="s">
        <v>689</v>
      </c>
      <c r="F4883" s="242"/>
      <c r="I4883" s="284" t="s">
        <v>89</v>
      </c>
      <c r="J4883" s="253"/>
      <c r="K4883" s="253"/>
      <c r="L4883" s="253"/>
    </row>
    <row r="4884" spans="1:13" s="241" customFormat="1" ht="21.75">
      <c r="A4884" s="284">
        <v>112836</v>
      </c>
      <c r="B4884" s="284" t="s">
        <v>7567</v>
      </c>
      <c r="C4884" s="284" t="s">
        <v>3985</v>
      </c>
      <c r="D4884" s="285" t="s">
        <v>739</v>
      </c>
      <c r="F4884" s="242"/>
      <c r="I4884" s="284" t="s">
        <v>89</v>
      </c>
    </row>
    <row r="4885" spans="1:13" s="241" customFormat="1" ht="21.75">
      <c r="A4885" s="284">
        <v>112850</v>
      </c>
      <c r="B4885" s="284" t="s">
        <v>7568</v>
      </c>
      <c r="C4885" s="284" t="s">
        <v>276</v>
      </c>
      <c r="D4885" s="285" t="s">
        <v>1571</v>
      </c>
      <c r="F4885" s="242"/>
      <c r="I4885" s="284" t="s">
        <v>89</v>
      </c>
      <c r="J4885" s="253"/>
      <c r="K4885" s="253"/>
      <c r="L4885" s="253"/>
    </row>
    <row r="4886" spans="1:13" s="241" customFormat="1" ht="21.75">
      <c r="A4886" s="284">
        <v>112857</v>
      </c>
      <c r="B4886" s="284" t="s">
        <v>7569</v>
      </c>
      <c r="C4886" s="284" t="s">
        <v>125</v>
      </c>
      <c r="D4886" s="285" t="s">
        <v>7117</v>
      </c>
      <c r="F4886" s="242"/>
      <c r="I4886" s="284" t="s">
        <v>89</v>
      </c>
      <c r="J4886" s="253"/>
      <c r="K4886" s="253"/>
      <c r="L4886" s="253"/>
    </row>
    <row r="4887" spans="1:13" s="241" customFormat="1" ht="21.75">
      <c r="A4887" s="284">
        <v>112887</v>
      </c>
      <c r="B4887" s="284" t="s">
        <v>7570</v>
      </c>
      <c r="C4887" s="284" t="s">
        <v>7571</v>
      </c>
      <c r="D4887" s="285" t="s">
        <v>7323</v>
      </c>
      <c r="F4887" s="242"/>
      <c r="I4887" s="284" t="s">
        <v>89</v>
      </c>
      <c r="J4887" s="253"/>
      <c r="K4887" s="253"/>
      <c r="L4887" s="253"/>
    </row>
    <row r="4888" spans="1:13" s="241" customFormat="1" ht="21.75">
      <c r="A4888" s="284">
        <v>112890</v>
      </c>
      <c r="B4888" s="284" t="s">
        <v>7572</v>
      </c>
      <c r="C4888" s="284" t="s">
        <v>7573</v>
      </c>
      <c r="D4888" s="285" t="s">
        <v>7574</v>
      </c>
      <c r="F4888" s="242"/>
      <c r="I4888" s="284" t="s">
        <v>89</v>
      </c>
    </row>
    <row r="4889" spans="1:13" s="241" customFormat="1" ht="21.75">
      <c r="A4889" s="284">
        <v>112895</v>
      </c>
      <c r="B4889" s="284" t="s">
        <v>7575</v>
      </c>
      <c r="C4889" s="284" t="s">
        <v>571</v>
      </c>
      <c r="D4889" s="285" t="s">
        <v>1209</v>
      </c>
      <c r="F4889" s="242"/>
      <c r="I4889" s="284" t="s">
        <v>89</v>
      </c>
      <c r="J4889" s="253"/>
      <c r="K4889" s="253"/>
      <c r="L4889" s="253"/>
    </row>
    <row r="4890" spans="1:13" s="241" customFormat="1" ht="21.75">
      <c r="A4890" s="284">
        <v>112896</v>
      </c>
      <c r="B4890" s="284" t="s">
        <v>7576</v>
      </c>
      <c r="C4890" s="284" t="s">
        <v>165</v>
      </c>
      <c r="D4890" s="285" t="s">
        <v>890</v>
      </c>
      <c r="F4890" s="242"/>
      <c r="I4890" s="284" t="s">
        <v>89</v>
      </c>
    </row>
    <row r="4891" spans="1:13" s="241" customFormat="1" ht="21.75">
      <c r="A4891" s="284">
        <v>112909</v>
      </c>
      <c r="B4891" s="284" t="s">
        <v>7577</v>
      </c>
      <c r="C4891" s="284" t="s">
        <v>179</v>
      </c>
      <c r="D4891" s="285" t="s">
        <v>7578</v>
      </c>
      <c r="F4891" s="242"/>
      <c r="I4891" s="284" t="s">
        <v>89</v>
      </c>
    </row>
    <row r="4892" spans="1:13" s="241" customFormat="1" ht="21.75">
      <c r="A4892" s="284">
        <v>112914</v>
      </c>
      <c r="B4892" s="284" t="s">
        <v>7579</v>
      </c>
      <c r="C4892" s="284" t="s">
        <v>396</v>
      </c>
      <c r="D4892" s="285" t="s">
        <v>843</v>
      </c>
      <c r="F4892" s="242"/>
      <c r="I4892" s="284" t="s">
        <v>89</v>
      </c>
      <c r="J4892" s="253"/>
      <c r="K4892" s="253"/>
      <c r="L4892" s="253"/>
    </row>
    <row r="4893" spans="1:13" s="241" customFormat="1" ht="21.75">
      <c r="A4893" s="284">
        <v>112915</v>
      </c>
      <c r="B4893" s="284" t="s">
        <v>7580</v>
      </c>
      <c r="C4893" s="284" t="s">
        <v>519</v>
      </c>
      <c r="D4893" s="285" t="s">
        <v>788</v>
      </c>
      <c r="F4893" s="242"/>
      <c r="I4893" s="284" t="s">
        <v>89</v>
      </c>
    </row>
    <row r="4894" spans="1:13" s="241" customFormat="1" ht="21.75">
      <c r="A4894" s="284">
        <v>112929</v>
      </c>
      <c r="B4894" s="284" t="s">
        <v>7581</v>
      </c>
      <c r="C4894" s="284" t="s">
        <v>379</v>
      </c>
      <c r="D4894" s="285" t="s">
        <v>1052</v>
      </c>
      <c r="F4894" s="242"/>
      <c r="I4894" s="284" t="s">
        <v>89</v>
      </c>
    </row>
    <row r="4895" spans="1:13" s="241" customFormat="1" ht="21.75">
      <c r="A4895" s="284">
        <v>112930</v>
      </c>
      <c r="B4895" s="284" t="s">
        <v>7582</v>
      </c>
      <c r="C4895" s="284" t="s">
        <v>97</v>
      </c>
      <c r="D4895" s="285" t="s">
        <v>725</v>
      </c>
      <c r="F4895" s="258"/>
      <c r="G4895" s="258"/>
      <c r="H4895" s="256"/>
      <c r="I4895" s="284" t="s">
        <v>89</v>
      </c>
      <c r="J4895" s="258"/>
      <c r="K4895" s="258"/>
      <c r="L4895" s="258"/>
      <c r="M4895" s="258"/>
    </row>
    <row r="4896" spans="1:13" s="241" customFormat="1" ht="21.75">
      <c r="A4896" s="284">
        <v>112946</v>
      </c>
      <c r="B4896" s="284" t="s">
        <v>7583</v>
      </c>
      <c r="C4896" s="284" t="s">
        <v>398</v>
      </c>
      <c r="D4896" s="285" t="s">
        <v>1386</v>
      </c>
      <c r="F4896" s="242"/>
      <c r="I4896" s="284" t="s">
        <v>89</v>
      </c>
      <c r="J4896" s="253"/>
      <c r="K4896" s="253"/>
      <c r="L4896" s="253"/>
    </row>
    <row r="4897" spans="1:12" s="241" customFormat="1" ht="21.75">
      <c r="A4897" s="284">
        <v>112950</v>
      </c>
      <c r="B4897" s="284" t="s">
        <v>7584</v>
      </c>
      <c r="C4897" s="284" t="s">
        <v>97</v>
      </c>
      <c r="D4897" s="285" t="s">
        <v>1304</v>
      </c>
      <c r="F4897" s="242"/>
      <c r="I4897" s="284" t="s">
        <v>89</v>
      </c>
      <c r="J4897" s="253"/>
      <c r="K4897" s="253"/>
      <c r="L4897" s="253"/>
    </row>
    <row r="4898" spans="1:12" s="241" customFormat="1" ht="21.75">
      <c r="A4898" s="284">
        <v>112962</v>
      </c>
      <c r="B4898" s="284" t="s">
        <v>7585</v>
      </c>
      <c r="C4898" s="284" t="s">
        <v>116</v>
      </c>
      <c r="D4898" s="285" t="s">
        <v>770</v>
      </c>
      <c r="F4898" s="242"/>
      <c r="I4898" s="284" t="s">
        <v>89</v>
      </c>
      <c r="J4898" s="253"/>
      <c r="K4898" s="253"/>
      <c r="L4898" s="253"/>
    </row>
    <row r="4899" spans="1:12" s="241" customFormat="1" ht="21.75">
      <c r="A4899" s="284">
        <v>112966</v>
      </c>
      <c r="B4899" s="284" t="s">
        <v>7586</v>
      </c>
      <c r="C4899" s="284" t="s">
        <v>187</v>
      </c>
      <c r="D4899" s="285" t="s">
        <v>800</v>
      </c>
      <c r="F4899" s="242"/>
      <c r="I4899" s="284" t="s">
        <v>89</v>
      </c>
    </row>
    <row r="4900" spans="1:12" s="241" customFormat="1" ht="21.75">
      <c r="A4900" s="284">
        <v>112967</v>
      </c>
      <c r="B4900" s="284" t="s">
        <v>7587</v>
      </c>
      <c r="C4900" s="284" t="s">
        <v>325</v>
      </c>
      <c r="D4900" s="285" t="s">
        <v>7588</v>
      </c>
      <c r="F4900" s="242"/>
      <c r="I4900" s="284" t="s">
        <v>89</v>
      </c>
    </row>
    <row r="4901" spans="1:12" s="241" customFormat="1" ht="21.75">
      <c r="A4901" s="284">
        <v>112980</v>
      </c>
      <c r="B4901" s="284" t="s">
        <v>7589</v>
      </c>
      <c r="C4901" s="284" t="s">
        <v>187</v>
      </c>
      <c r="D4901" s="285" t="s">
        <v>1183</v>
      </c>
      <c r="F4901" s="242"/>
      <c r="I4901" s="284" t="s">
        <v>89</v>
      </c>
    </row>
    <row r="4902" spans="1:12" s="241" customFormat="1" ht="21.75">
      <c r="A4902" s="284">
        <v>112981</v>
      </c>
      <c r="B4902" s="284" t="s">
        <v>7590</v>
      </c>
      <c r="C4902" s="284" t="s">
        <v>222</v>
      </c>
      <c r="D4902" s="285" t="s">
        <v>1234</v>
      </c>
      <c r="F4902" s="242"/>
      <c r="I4902" s="284" t="s">
        <v>89</v>
      </c>
    </row>
    <row r="4903" spans="1:12" s="241" customFormat="1" ht="21.75">
      <c r="A4903" s="284">
        <v>112985</v>
      </c>
      <c r="B4903" s="284" t="s">
        <v>7591</v>
      </c>
      <c r="C4903" s="284" t="s">
        <v>335</v>
      </c>
      <c r="D4903" s="285" t="s">
        <v>7592</v>
      </c>
      <c r="F4903" s="242"/>
      <c r="I4903" s="284" t="s">
        <v>89</v>
      </c>
      <c r="J4903" s="253"/>
      <c r="K4903" s="253"/>
      <c r="L4903" s="253"/>
    </row>
    <row r="4904" spans="1:12" s="241" customFormat="1" ht="21.75">
      <c r="A4904" s="284">
        <v>112990</v>
      </c>
      <c r="B4904" s="284" t="s">
        <v>7593</v>
      </c>
      <c r="C4904" s="284" t="s">
        <v>521</v>
      </c>
      <c r="D4904" s="285" t="s">
        <v>1121</v>
      </c>
      <c r="F4904" s="242"/>
      <c r="I4904" s="284" t="s">
        <v>89</v>
      </c>
      <c r="J4904" s="253"/>
      <c r="K4904" s="253"/>
      <c r="L4904" s="253"/>
    </row>
    <row r="4905" spans="1:12" s="241" customFormat="1" ht="21.75">
      <c r="A4905" s="284">
        <v>112992</v>
      </c>
      <c r="B4905" s="284" t="s">
        <v>7594</v>
      </c>
      <c r="C4905" s="284" t="s">
        <v>434</v>
      </c>
      <c r="D4905" s="285" t="s">
        <v>1157</v>
      </c>
      <c r="F4905" s="242"/>
      <c r="I4905" s="284" t="s">
        <v>89</v>
      </c>
      <c r="J4905" s="253"/>
      <c r="K4905" s="253"/>
      <c r="L4905" s="253"/>
    </row>
    <row r="4906" spans="1:12" s="241" customFormat="1" ht="21.75">
      <c r="A4906" s="284">
        <v>112993</v>
      </c>
      <c r="B4906" s="284" t="s">
        <v>7595</v>
      </c>
      <c r="C4906" s="284" t="s">
        <v>204</v>
      </c>
      <c r="D4906" s="285" t="s">
        <v>1611</v>
      </c>
      <c r="F4906" s="242"/>
      <c r="I4906" s="284" t="s">
        <v>89</v>
      </c>
    </row>
    <row r="4907" spans="1:12" s="241" customFormat="1" ht="21.75">
      <c r="A4907" s="284">
        <v>112999</v>
      </c>
      <c r="B4907" s="284" t="s">
        <v>7596</v>
      </c>
      <c r="C4907" s="284" t="s">
        <v>314</v>
      </c>
      <c r="D4907" s="285" t="s">
        <v>752</v>
      </c>
      <c r="F4907" s="242"/>
      <c r="I4907" s="284" t="s">
        <v>89</v>
      </c>
      <c r="J4907" s="253"/>
      <c r="K4907" s="253"/>
      <c r="L4907" s="253"/>
    </row>
    <row r="4908" spans="1:12" s="241" customFormat="1" ht="21.75">
      <c r="A4908" s="284">
        <v>113004</v>
      </c>
      <c r="B4908" s="284" t="s">
        <v>7597</v>
      </c>
      <c r="C4908" s="284" t="s">
        <v>581</v>
      </c>
      <c r="D4908" s="285" t="s">
        <v>715</v>
      </c>
      <c r="F4908" s="242"/>
      <c r="I4908" s="284" t="s">
        <v>89</v>
      </c>
      <c r="J4908" s="253"/>
      <c r="K4908" s="253"/>
      <c r="L4908" s="253"/>
    </row>
    <row r="4909" spans="1:12" s="241" customFormat="1" ht="21.75">
      <c r="A4909" s="284">
        <v>113012</v>
      </c>
      <c r="B4909" s="284" t="s">
        <v>7598</v>
      </c>
      <c r="C4909" s="284" t="s">
        <v>167</v>
      </c>
      <c r="D4909" s="285" t="s">
        <v>1656</v>
      </c>
      <c r="F4909" s="242"/>
      <c r="I4909" s="284" t="s">
        <v>89</v>
      </c>
      <c r="J4909" s="253"/>
      <c r="K4909" s="253"/>
      <c r="L4909" s="253"/>
    </row>
    <row r="4910" spans="1:12" s="241" customFormat="1" ht="21.75">
      <c r="A4910" s="284">
        <v>113019</v>
      </c>
      <c r="B4910" s="284" t="s">
        <v>7599</v>
      </c>
      <c r="C4910" s="284" t="s">
        <v>390</v>
      </c>
      <c r="D4910" s="285" t="s">
        <v>1373</v>
      </c>
      <c r="F4910" s="242"/>
      <c r="I4910" s="284" t="s">
        <v>89</v>
      </c>
      <c r="J4910" s="253"/>
      <c r="K4910" s="253"/>
      <c r="L4910" s="253"/>
    </row>
    <row r="4911" spans="1:12" s="241" customFormat="1" ht="21.75">
      <c r="A4911" s="284">
        <v>113023</v>
      </c>
      <c r="B4911" s="284" t="s">
        <v>7600</v>
      </c>
      <c r="C4911" s="284" t="s">
        <v>1277</v>
      </c>
      <c r="D4911" s="285" t="s">
        <v>1163</v>
      </c>
      <c r="F4911" s="242"/>
      <c r="I4911" s="284" t="s">
        <v>89</v>
      </c>
    </row>
    <row r="4912" spans="1:12" s="241" customFormat="1" ht="21.75">
      <c r="A4912" s="284">
        <v>113031</v>
      </c>
      <c r="B4912" s="284" t="s">
        <v>7601</v>
      </c>
      <c r="C4912" s="284" t="s">
        <v>141</v>
      </c>
      <c r="D4912" s="285" t="s">
        <v>788</v>
      </c>
      <c r="F4912" s="242"/>
      <c r="I4912" s="284" t="s">
        <v>89</v>
      </c>
      <c r="J4912" s="253"/>
      <c r="K4912" s="253"/>
      <c r="L4912" s="253"/>
    </row>
    <row r="4913" spans="1:13" s="241" customFormat="1" ht="21.75">
      <c r="A4913" s="284">
        <v>113045</v>
      </c>
      <c r="B4913" s="284" t="s">
        <v>7602</v>
      </c>
      <c r="C4913" s="284" t="s">
        <v>323</v>
      </c>
      <c r="D4913" s="285" t="s">
        <v>1307</v>
      </c>
      <c r="F4913" s="242"/>
      <c r="I4913" s="284" t="s">
        <v>89</v>
      </c>
    </row>
    <row r="4914" spans="1:13" s="241" customFormat="1" ht="21.75">
      <c r="A4914" s="284">
        <v>113057</v>
      </c>
      <c r="B4914" s="284" t="s">
        <v>7603</v>
      </c>
      <c r="C4914" s="284" t="s">
        <v>97</v>
      </c>
      <c r="D4914" s="285" t="s">
        <v>1599</v>
      </c>
      <c r="F4914" s="242"/>
      <c r="I4914" s="284" t="s">
        <v>89</v>
      </c>
    </row>
    <row r="4915" spans="1:13" s="241" customFormat="1" ht="21.75">
      <c r="A4915" s="284">
        <v>113072</v>
      </c>
      <c r="B4915" s="284" t="s">
        <v>7604</v>
      </c>
      <c r="C4915" s="284" t="s">
        <v>167</v>
      </c>
      <c r="D4915" s="285" t="s">
        <v>886</v>
      </c>
      <c r="F4915" s="242"/>
      <c r="I4915" s="284" t="s">
        <v>89</v>
      </c>
      <c r="J4915" s="253"/>
      <c r="K4915" s="253"/>
      <c r="L4915" s="253"/>
    </row>
    <row r="4916" spans="1:13" s="241" customFormat="1" ht="21.75">
      <c r="A4916" s="284">
        <v>113077</v>
      </c>
      <c r="B4916" s="284" t="s">
        <v>7605</v>
      </c>
      <c r="C4916" s="284" t="s">
        <v>92</v>
      </c>
      <c r="D4916" s="285" t="s">
        <v>689</v>
      </c>
      <c r="F4916" s="242"/>
      <c r="I4916" s="284" t="s">
        <v>89</v>
      </c>
      <c r="J4916" s="253"/>
      <c r="K4916" s="253"/>
      <c r="L4916" s="253"/>
    </row>
    <row r="4917" spans="1:13" s="241" customFormat="1" ht="21.75">
      <c r="A4917" s="284">
        <v>113080</v>
      </c>
      <c r="B4917" s="284" t="s">
        <v>7606</v>
      </c>
      <c r="C4917" s="284" t="s">
        <v>134</v>
      </c>
      <c r="D4917" s="285" t="s">
        <v>7607</v>
      </c>
      <c r="F4917" s="242"/>
      <c r="I4917" s="284" t="s">
        <v>89</v>
      </c>
    </row>
    <row r="4918" spans="1:13" s="241" customFormat="1" ht="21.75">
      <c r="A4918" s="284">
        <v>113081</v>
      </c>
      <c r="B4918" s="284" t="s">
        <v>7608</v>
      </c>
      <c r="C4918" s="284" t="s">
        <v>112</v>
      </c>
      <c r="D4918" s="285" t="s">
        <v>803</v>
      </c>
      <c r="F4918" s="242"/>
      <c r="I4918" s="284" t="s">
        <v>89</v>
      </c>
      <c r="J4918" s="253"/>
      <c r="K4918" s="253"/>
      <c r="L4918" s="253"/>
    </row>
    <row r="4919" spans="1:13" s="241" customFormat="1" ht="21.75">
      <c r="A4919" s="284">
        <v>113092</v>
      </c>
      <c r="B4919" s="284" t="s">
        <v>7609</v>
      </c>
      <c r="C4919" s="284" t="s">
        <v>97</v>
      </c>
      <c r="D4919" s="285" t="s">
        <v>185</v>
      </c>
      <c r="F4919" s="242"/>
      <c r="I4919" s="284" t="s">
        <v>89</v>
      </c>
      <c r="J4919" s="253"/>
      <c r="K4919" s="253"/>
      <c r="L4919" s="253"/>
    </row>
    <row r="4920" spans="1:13" s="241" customFormat="1" ht="21.75">
      <c r="A4920" s="284">
        <v>113096</v>
      </c>
      <c r="B4920" s="284" t="s">
        <v>7610</v>
      </c>
      <c r="C4920" s="284" t="s">
        <v>7611</v>
      </c>
      <c r="D4920" s="285" t="s">
        <v>1198</v>
      </c>
      <c r="F4920" s="242"/>
      <c r="I4920" s="284" t="s">
        <v>89</v>
      </c>
    </row>
    <row r="4921" spans="1:13" s="241" customFormat="1" ht="21.75">
      <c r="A4921" s="284">
        <v>113101</v>
      </c>
      <c r="B4921" s="284" t="s">
        <v>7612</v>
      </c>
      <c r="C4921" s="284" t="s">
        <v>101</v>
      </c>
      <c r="D4921" s="285" t="s">
        <v>980</v>
      </c>
      <c r="F4921" s="242"/>
      <c r="I4921" s="284" t="s">
        <v>89</v>
      </c>
    </row>
    <row r="4922" spans="1:13" s="241" customFormat="1" ht="21.75">
      <c r="A4922" s="284">
        <v>113105</v>
      </c>
      <c r="B4922" s="284" t="s">
        <v>7613</v>
      </c>
      <c r="C4922" s="284" t="s">
        <v>171</v>
      </c>
      <c r="D4922" s="285" t="s">
        <v>1075</v>
      </c>
      <c r="F4922" s="258"/>
      <c r="G4922" s="258"/>
      <c r="H4922" s="256"/>
      <c r="I4922" s="284" t="s">
        <v>89</v>
      </c>
      <c r="J4922" s="258"/>
      <c r="K4922" s="258"/>
      <c r="L4922" s="258"/>
      <c r="M4922" s="258"/>
    </row>
    <row r="4923" spans="1:13" s="241" customFormat="1" ht="21.75">
      <c r="A4923" s="284">
        <v>113112</v>
      </c>
      <c r="B4923" s="284" t="s">
        <v>7614</v>
      </c>
      <c r="C4923" s="284" t="s">
        <v>167</v>
      </c>
      <c r="D4923" s="285" t="s">
        <v>924</v>
      </c>
      <c r="F4923" s="258"/>
      <c r="G4923" s="258"/>
      <c r="H4923" s="256"/>
      <c r="I4923" s="284" t="s">
        <v>89</v>
      </c>
      <c r="J4923" s="258"/>
      <c r="K4923" s="258"/>
      <c r="L4923" s="258"/>
      <c r="M4923" s="258"/>
    </row>
    <row r="4924" spans="1:13" s="241" customFormat="1" ht="21.75">
      <c r="A4924" s="284">
        <v>113121</v>
      </c>
      <c r="B4924" s="284" t="s">
        <v>7615</v>
      </c>
      <c r="C4924" s="284" t="s">
        <v>167</v>
      </c>
      <c r="D4924" s="285" t="s">
        <v>7616</v>
      </c>
      <c r="F4924" s="242"/>
      <c r="I4924" s="284" t="s">
        <v>89</v>
      </c>
    </row>
    <row r="4925" spans="1:13" s="241" customFormat="1" ht="21.75">
      <c r="A4925" s="284">
        <v>113125</v>
      </c>
      <c r="B4925" s="284" t="s">
        <v>7617</v>
      </c>
      <c r="C4925" s="284" t="s">
        <v>7618</v>
      </c>
      <c r="D4925" s="285" t="s">
        <v>598</v>
      </c>
      <c r="F4925" s="242"/>
      <c r="I4925" s="284" t="s">
        <v>89</v>
      </c>
      <c r="J4925" s="253"/>
      <c r="K4925" s="253"/>
      <c r="L4925" s="253"/>
    </row>
    <row r="4926" spans="1:13" s="241" customFormat="1" ht="21.75">
      <c r="A4926" s="284">
        <v>113129</v>
      </c>
      <c r="B4926" s="284" t="s">
        <v>7619</v>
      </c>
      <c r="C4926" s="284" t="s">
        <v>1065</v>
      </c>
      <c r="D4926" s="285" t="s">
        <v>816</v>
      </c>
      <c r="F4926" s="242"/>
      <c r="I4926" s="284" t="s">
        <v>89</v>
      </c>
      <c r="J4926" s="253"/>
      <c r="K4926" s="253"/>
      <c r="L4926" s="253"/>
    </row>
    <row r="4927" spans="1:13" s="241" customFormat="1" ht="21.75">
      <c r="A4927" s="284">
        <v>113146</v>
      </c>
      <c r="B4927" s="284" t="s">
        <v>7620</v>
      </c>
      <c r="C4927" s="284" t="s">
        <v>105</v>
      </c>
      <c r="D4927" s="285" t="s">
        <v>1174</v>
      </c>
      <c r="F4927" s="242"/>
      <c r="I4927" s="284" t="s">
        <v>89</v>
      </c>
    </row>
    <row r="4928" spans="1:13" s="241" customFormat="1" ht="21.75">
      <c r="A4928" s="284">
        <v>113161</v>
      </c>
      <c r="B4928" s="284" t="s">
        <v>7621</v>
      </c>
      <c r="C4928" s="284" t="s">
        <v>256</v>
      </c>
      <c r="D4928" s="285" t="s">
        <v>725</v>
      </c>
      <c r="F4928" s="242"/>
      <c r="I4928" s="284" t="s">
        <v>89</v>
      </c>
    </row>
    <row r="4929" spans="1:12" s="241" customFormat="1" ht="21.75">
      <c r="A4929" s="284">
        <v>113176</v>
      </c>
      <c r="B4929" s="284" t="s">
        <v>7622</v>
      </c>
      <c r="C4929" s="284" t="s">
        <v>167</v>
      </c>
      <c r="D4929" s="285" t="s">
        <v>773</v>
      </c>
      <c r="F4929" s="242"/>
      <c r="I4929" s="284" t="s">
        <v>89</v>
      </c>
    </row>
    <row r="4930" spans="1:12" s="241" customFormat="1" ht="21.75">
      <c r="A4930" s="284">
        <v>113186</v>
      </c>
      <c r="B4930" s="284" t="s">
        <v>7623</v>
      </c>
      <c r="C4930" s="284" t="s">
        <v>409</v>
      </c>
      <c r="D4930" s="285" t="s">
        <v>880</v>
      </c>
      <c r="F4930" s="242"/>
      <c r="I4930" s="284" t="s">
        <v>89</v>
      </c>
      <c r="J4930" s="253"/>
      <c r="K4930" s="253"/>
      <c r="L4930" s="253"/>
    </row>
    <row r="4931" spans="1:12" s="241" customFormat="1" ht="21.75">
      <c r="A4931" s="284">
        <v>113204</v>
      </c>
      <c r="B4931" s="284" t="s">
        <v>1532</v>
      </c>
      <c r="C4931" s="284" t="s">
        <v>159</v>
      </c>
      <c r="D4931" s="285" t="s">
        <v>7624</v>
      </c>
      <c r="F4931" s="242"/>
      <c r="I4931" s="284" t="s">
        <v>89</v>
      </c>
    </row>
    <row r="4932" spans="1:12" s="241" customFormat="1" ht="21.75">
      <c r="A4932" s="284">
        <v>113217</v>
      </c>
      <c r="B4932" s="284" t="s">
        <v>1074</v>
      </c>
      <c r="C4932" s="284" t="s">
        <v>125</v>
      </c>
      <c r="D4932" s="285" t="s">
        <v>1009</v>
      </c>
      <c r="F4932" s="242"/>
      <c r="I4932" s="284" t="s">
        <v>89</v>
      </c>
      <c r="J4932" s="253"/>
      <c r="K4932" s="253"/>
      <c r="L4932" s="253"/>
    </row>
    <row r="4933" spans="1:12" s="241" customFormat="1" ht="21.75">
      <c r="A4933" s="284">
        <v>113230</v>
      </c>
      <c r="B4933" s="284" t="s">
        <v>7625</v>
      </c>
      <c r="C4933" s="284" t="s">
        <v>218</v>
      </c>
      <c r="D4933" s="285" t="s">
        <v>793</v>
      </c>
      <c r="F4933" s="242"/>
      <c r="I4933" s="284" t="s">
        <v>89</v>
      </c>
    </row>
    <row r="4934" spans="1:12" s="241" customFormat="1" ht="21.75">
      <c r="A4934" s="284">
        <v>113244</v>
      </c>
      <c r="B4934" s="284" t="s">
        <v>7626</v>
      </c>
      <c r="C4934" s="284" t="s">
        <v>159</v>
      </c>
      <c r="D4934" s="285" t="s">
        <v>727</v>
      </c>
      <c r="F4934" s="242"/>
      <c r="I4934" s="284" t="s">
        <v>89</v>
      </c>
      <c r="J4934" s="253"/>
      <c r="K4934" s="253"/>
      <c r="L4934" s="253"/>
    </row>
    <row r="4935" spans="1:12" s="241" customFormat="1" ht="21.75">
      <c r="A4935" s="284">
        <v>113246</v>
      </c>
      <c r="B4935" s="284" t="s">
        <v>7627</v>
      </c>
      <c r="C4935" s="284" t="s">
        <v>100</v>
      </c>
      <c r="D4935" s="285" t="s">
        <v>685</v>
      </c>
      <c r="F4935" s="242"/>
      <c r="I4935" s="284" t="s">
        <v>89</v>
      </c>
      <c r="J4935" s="253"/>
      <c r="K4935" s="253"/>
      <c r="L4935" s="253"/>
    </row>
    <row r="4936" spans="1:12" s="241" customFormat="1" ht="21.75">
      <c r="A4936" s="284">
        <v>113254</v>
      </c>
      <c r="B4936" s="284" t="s">
        <v>7628</v>
      </c>
      <c r="C4936" s="284" t="s">
        <v>118</v>
      </c>
      <c r="D4936" s="285" t="s">
        <v>4549</v>
      </c>
      <c r="F4936" s="242"/>
      <c r="I4936" s="284" t="s">
        <v>89</v>
      </c>
    </row>
    <row r="4937" spans="1:12" s="241" customFormat="1" ht="21.75">
      <c r="A4937" s="284">
        <v>113261</v>
      </c>
      <c r="B4937" s="284" t="s">
        <v>7629</v>
      </c>
      <c r="C4937" s="284" t="s">
        <v>847</v>
      </c>
      <c r="D4937" s="285" t="s">
        <v>1096</v>
      </c>
      <c r="F4937" s="242"/>
      <c r="I4937" s="284" t="s">
        <v>89</v>
      </c>
      <c r="J4937" s="253"/>
      <c r="K4937" s="253"/>
      <c r="L4937" s="253"/>
    </row>
    <row r="4938" spans="1:12" s="241" customFormat="1" ht="21.75">
      <c r="A4938" s="284">
        <v>113262</v>
      </c>
      <c r="B4938" s="284" t="s">
        <v>7630</v>
      </c>
      <c r="C4938" s="284" t="s">
        <v>172</v>
      </c>
      <c r="D4938" s="285" t="s">
        <v>698</v>
      </c>
      <c r="F4938" s="242"/>
      <c r="I4938" s="284" t="s">
        <v>89</v>
      </c>
    </row>
    <row r="4939" spans="1:12" s="241" customFormat="1" ht="21.75">
      <c r="A4939" s="284">
        <v>113264</v>
      </c>
      <c r="B4939" s="284" t="s">
        <v>7631</v>
      </c>
      <c r="C4939" s="284" t="s">
        <v>86</v>
      </c>
      <c r="D4939" s="285" t="s">
        <v>7632</v>
      </c>
      <c r="F4939" s="242"/>
      <c r="I4939" s="284" t="s">
        <v>89</v>
      </c>
    </row>
    <row r="4940" spans="1:12" s="241" customFormat="1" ht="21.75">
      <c r="A4940" s="284">
        <v>113267</v>
      </c>
      <c r="B4940" s="284" t="s">
        <v>7633</v>
      </c>
      <c r="C4940" s="284" t="s">
        <v>167</v>
      </c>
      <c r="D4940" s="285" t="s">
        <v>742</v>
      </c>
      <c r="F4940" s="242"/>
      <c r="I4940" s="284" t="s">
        <v>89</v>
      </c>
      <c r="J4940" s="253"/>
      <c r="K4940" s="253"/>
      <c r="L4940" s="253"/>
    </row>
    <row r="4941" spans="1:12" s="241" customFormat="1" ht="21.75">
      <c r="A4941" s="284">
        <v>113268</v>
      </c>
      <c r="B4941" s="284" t="s">
        <v>7634</v>
      </c>
      <c r="C4941" s="284" t="s">
        <v>97</v>
      </c>
      <c r="D4941" s="285" t="s">
        <v>1817</v>
      </c>
      <c r="F4941" s="242"/>
      <c r="I4941" s="284" t="s">
        <v>89</v>
      </c>
    </row>
    <row r="4942" spans="1:12" s="241" customFormat="1" ht="21.75">
      <c r="A4942" s="284">
        <v>113271</v>
      </c>
      <c r="B4942" s="284" t="s">
        <v>7635</v>
      </c>
      <c r="C4942" s="284" t="s">
        <v>100</v>
      </c>
      <c r="D4942" s="285" t="s">
        <v>857</v>
      </c>
      <c r="F4942" s="242"/>
      <c r="I4942" s="284" t="s">
        <v>89</v>
      </c>
      <c r="J4942" s="253"/>
      <c r="K4942" s="253"/>
      <c r="L4942" s="253"/>
    </row>
    <row r="4943" spans="1:12" s="241" customFormat="1" ht="21.75">
      <c r="A4943" s="284">
        <v>113305</v>
      </c>
      <c r="B4943" s="284" t="s">
        <v>7636</v>
      </c>
      <c r="C4943" s="284" t="s">
        <v>253</v>
      </c>
      <c r="D4943" s="285" t="s">
        <v>1866</v>
      </c>
      <c r="F4943" s="242"/>
      <c r="I4943" s="284" t="s">
        <v>89</v>
      </c>
    </row>
    <row r="4944" spans="1:12" s="241" customFormat="1" ht="21.75">
      <c r="A4944" s="284">
        <v>113326</v>
      </c>
      <c r="B4944" s="284" t="s">
        <v>7637</v>
      </c>
      <c r="C4944" s="284" t="s">
        <v>149</v>
      </c>
      <c r="D4944" s="285" t="s">
        <v>7638</v>
      </c>
      <c r="F4944" s="242"/>
      <c r="I4944" s="284" t="s">
        <v>89</v>
      </c>
    </row>
    <row r="4945" spans="1:12" s="241" customFormat="1" ht="21.75">
      <c r="A4945" s="284">
        <v>113329</v>
      </c>
      <c r="B4945" s="284" t="s">
        <v>7639</v>
      </c>
      <c r="C4945" s="284" t="s">
        <v>604</v>
      </c>
      <c r="D4945" s="285" t="s">
        <v>834</v>
      </c>
      <c r="F4945" s="242"/>
      <c r="I4945" s="284" t="s">
        <v>89</v>
      </c>
    </row>
    <row r="4946" spans="1:12" s="241" customFormat="1" ht="21.75">
      <c r="A4946" s="284">
        <v>113348</v>
      </c>
      <c r="B4946" s="284" t="s">
        <v>7640</v>
      </c>
      <c r="C4946" s="284" t="s">
        <v>146</v>
      </c>
      <c r="D4946" s="285" t="s">
        <v>923</v>
      </c>
      <c r="F4946" s="242"/>
      <c r="I4946" s="284" t="s">
        <v>89</v>
      </c>
    </row>
    <row r="4947" spans="1:12" s="241" customFormat="1" ht="21.75">
      <c r="A4947" s="284">
        <v>113365</v>
      </c>
      <c r="B4947" s="284" t="s">
        <v>7641</v>
      </c>
      <c r="C4947" s="284" t="s">
        <v>209</v>
      </c>
      <c r="D4947" s="285" t="s">
        <v>1232</v>
      </c>
      <c r="F4947" s="242"/>
      <c r="I4947" s="284" t="s">
        <v>89</v>
      </c>
    </row>
    <row r="4948" spans="1:12" s="241" customFormat="1" ht="21.75">
      <c r="A4948" s="284">
        <v>113366</v>
      </c>
      <c r="B4948" s="284" t="s">
        <v>7642</v>
      </c>
      <c r="C4948" s="284" t="s">
        <v>257</v>
      </c>
      <c r="D4948" s="285" t="s">
        <v>1006</v>
      </c>
      <c r="F4948" s="242"/>
      <c r="I4948" s="284" t="s">
        <v>89</v>
      </c>
    </row>
    <row r="4949" spans="1:12" s="241" customFormat="1" ht="21.75">
      <c r="A4949" s="284">
        <v>113367</v>
      </c>
      <c r="B4949" s="284" t="s">
        <v>7643</v>
      </c>
      <c r="C4949" s="284" t="s">
        <v>305</v>
      </c>
      <c r="D4949" s="285" t="s">
        <v>796</v>
      </c>
      <c r="F4949" s="242"/>
      <c r="I4949" s="284" t="s">
        <v>89</v>
      </c>
    </row>
    <row r="4950" spans="1:12" s="241" customFormat="1" ht="21.75">
      <c r="A4950" s="284">
        <v>113375</v>
      </c>
      <c r="B4950" s="284" t="s">
        <v>7644</v>
      </c>
      <c r="C4950" s="284" t="s">
        <v>167</v>
      </c>
      <c r="D4950" s="285" t="s">
        <v>793</v>
      </c>
      <c r="F4950" s="242"/>
      <c r="I4950" s="284" t="s">
        <v>89</v>
      </c>
      <c r="J4950" s="253"/>
      <c r="K4950" s="253"/>
      <c r="L4950" s="253"/>
    </row>
    <row r="4951" spans="1:12" s="241" customFormat="1" ht="21.75">
      <c r="A4951" s="284">
        <v>113384</v>
      </c>
      <c r="B4951" s="284" t="s">
        <v>7645</v>
      </c>
      <c r="C4951" s="284" t="s">
        <v>106</v>
      </c>
      <c r="D4951" s="285" t="s">
        <v>800</v>
      </c>
      <c r="F4951" s="242"/>
      <c r="I4951" s="284" t="s">
        <v>89</v>
      </c>
      <c r="J4951" s="253"/>
      <c r="K4951" s="253"/>
      <c r="L4951" s="253"/>
    </row>
    <row r="4952" spans="1:12" s="241" customFormat="1" ht="21.75">
      <c r="A4952" s="284">
        <v>113391</v>
      </c>
      <c r="B4952" s="284" t="s">
        <v>7646</v>
      </c>
      <c r="C4952" s="284" t="s">
        <v>101</v>
      </c>
      <c r="D4952" s="285" t="s">
        <v>702</v>
      </c>
      <c r="F4952" s="242"/>
      <c r="I4952" s="284" t="s">
        <v>89</v>
      </c>
      <c r="J4952" s="253"/>
      <c r="K4952" s="253"/>
      <c r="L4952" s="253"/>
    </row>
    <row r="4953" spans="1:12" s="241" customFormat="1" ht="21.75">
      <c r="A4953" s="284">
        <v>113403</v>
      </c>
      <c r="B4953" s="284" t="s">
        <v>7647</v>
      </c>
      <c r="C4953" s="284" t="s">
        <v>263</v>
      </c>
      <c r="D4953" s="285" t="s">
        <v>1539</v>
      </c>
      <c r="F4953" s="242"/>
      <c r="I4953" s="284" t="s">
        <v>89</v>
      </c>
    </row>
    <row r="4954" spans="1:12" s="241" customFormat="1" ht="21.75">
      <c r="A4954" s="284">
        <v>113409</v>
      </c>
      <c r="B4954" s="284" t="s">
        <v>7648</v>
      </c>
      <c r="C4954" s="284" t="s">
        <v>7649</v>
      </c>
      <c r="D4954" s="285" t="s">
        <v>7650</v>
      </c>
      <c r="F4954" s="242"/>
      <c r="I4954" s="284" t="s">
        <v>89</v>
      </c>
    </row>
    <row r="4955" spans="1:12" s="241" customFormat="1" ht="21.75">
      <c r="A4955" s="284">
        <v>113411</v>
      </c>
      <c r="B4955" s="284" t="s">
        <v>7651</v>
      </c>
      <c r="C4955" s="284" t="s">
        <v>92</v>
      </c>
      <c r="D4955" s="285" t="s">
        <v>1477</v>
      </c>
      <c r="F4955" s="242"/>
      <c r="I4955" s="284" t="s">
        <v>89</v>
      </c>
    </row>
    <row r="4956" spans="1:12" s="241" customFormat="1" ht="21.75">
      <c r="A4956" s="284">
        <v>113416</v>
      </c>
      <c r="B4956" s="284" t="s">
        <v>7652</v>
      </c>
      <c r="C4956" s="284" t="s">
        <v>141</v>
      </c>
      <c r="D4956" s="285" t="s">
        <v>752</v>
      </c>
      <c r="F4956" s="242"/>
      <c r="I4956" s="284" t="s">
        <v>89</v>
      </c>
      <c r="J4956" s="253"/>
      <c r="K4956" s="253"/>
      <c r="L4956" s="253"/>
    </row>
    <row r="4957" spans="1:12" s="241" customFormat="1" ht="21.75">
      <c r="A4957" s="284">
        <v>113438</v>
      </c>
      <c r="B4957" s="284" t="s">
        <v>7653</v>
      </c>
      <c r="C4957" s="284" t="s">
        <v>152</v>
      </c>
      <c r="D4957" s="285" t="s">
        <v>832</v>
      </c>
      <c r="F4957" s="242"/>
      <c r="I4957" s="284" t="s">
        <v>89</v>
      </c>
    </row>
    <row r="4958" spans="1:12" s="241" customFormat="1" ht="21.75">
      <c r="A4958" s="284">
        <v>113463</v>
      </c>
      <c r="B4958" s="284" t="s">
        <v>7654</v>
      </c>
      <c r="C4958" s="284" t="s">
        <v>101</v>
      </c>
      <c r="D4958" s="285" t="s">
        <v>803</v>
      </c>
      <c r="F4958" s="242"/>
      <c r="I4958" s="284" t="s">
        <v>89</v>
      </c>
      <c r="J4958" s="253"/>
      <c r="K4958" s="253"/>
      <c r="L4958" s="253"/>
    </row>
    <row r="4959" spans="1:12" s="241" customFormat="1" ht="21.75">
      <c r="A4959" s="284">
        <v>113466</v>
      </c>
      <c r="B4959" s="284" t="s">
        <v>7655</v>
      </c>
      <c r="C4959" s="284" t="s">
        <v>101</v>
      </c>
      <c r="D4959" s="285" t="s">
        <v>1157</v>
      </c>
      <c r="F4959" s="242"/>
      <c r="I4959" s="284" t="s">
        <v>89</v>
      </c>
      <c r="J4959" s="253"/>
      <c r="K4959" s="253"/>
      <c r="L4959" s="253"/>
    </row>
    <row r="4960" spans="1:12" s="241" customFormat="1" ht="21.75">
      <c r="A4960" s="284">
        <v>113477</v>
      </c>
      <c r="B4960" s="284" t="s">
        <v>7656</v>
      </c>
      <c r="C4960" s="284" t="s">
        <v>123</v>
      </c>
      <c r="D4960" s="285" t="s">
        <v>808</v>
      </c>
      <c r="F4960" s="242"/>
      <c r="I4960" s="284" t="s">
        <v>89</v>
      </c>
    </row>
    <row r="4961" spans="1:12" s="241" customFormat="1" ht="21.75">
      <c r="A4961" s="284">
        <v>113481</v>
      </c>
      <c r="B4961" s="284" t="s">
        <v>7657</v>
      </c>
      <c r="C4961" s="284" t="s">
        <v>203</v>
      </c>
      <c r="D4961" s="285" t="s">
        <v>7658</v>
      </c>
      <c r="F4961" s="242"/>
      <c r="I4961" s="284" t="s">
        <v>89</v>
      </c>
      <c r="J4961" s="253"/>
      <c r="K4961" s="253"/>
      <c r="L4961" s="253"/>
    </row>
    <row r="4962" spans="1:12" s="241" customFormat="1" ht="21.75">
      <c r="A4962" s="284">
        <v>113483</v>
      </c>
      <c r="B4962" s="284" t="s">
        <v>7659</v>
      </c>
      <c r="C4962" s="284" t="s">
        <v>7660</v>
      </c>
      <c r="D4962" s="285" t="s">
        <v>7661</v>
      </c>
      <c r="F4962" s="242"/>
      <c r="I4962" s="284" t="s">
        <v>89</v>
      </c>
    </row>
    <row r="4963" spans="1:12" s="241" customFormat="1" ht="21.75">
      <c r="A4963" s="284">
        <v>113491</v>
      </c>
      <c r="B4963" s="284" t="s">
        <v>7662</v>
      </c>
      <c r="C4963" s="284" t="s">
        <v>219</v>
      </c>
      <c r="D4963" s="285" t="s">
        <v>1896</v>
      </c>
      <c r="F4963" s="242"/>
      <c r="I4963" s="284" t="s">
        <v>89</v>
      </c>
    </row>
    <row r="4964" spans="1:12" s="241" customFormat="1" ht="21.75">
      <c r="A4964" s="284">
        <v>113494</v>
      </c>
      <c r="B4964" s="284" t="s">
        <v>7663</v>
      </c>
      <c r="C4964" s="284" t="s">
        <v>167</v>
      </c>
      <c r="D4964" s="285" t="s">
        <v>788</v>
      </c>
      <c r="F4964" s="242"/>
      <c r="I4964" s="284" t="s">
        <v>89</v>
      </c>
    </row>
    <row r="4965" spans="1:12" s="241" customFormat="1" ht="21.75">
      <c r="A4965" s="284">
        <v>113495</v>
      </c>
      <c r="B4965" s="284" t="s">
        <v>7664</v>
      </c>
      <c r="C4965" s="284" t="s">
        <v>141</v>
      </c>
      <c r="D4965" s="285" t="s">
        <v>727</v>
      </c>
      <c r="F4965" s="242"/>
      <c r="I4965" s="284" t="s">
        <v>89</v>
      </c>
      <c r="J4965" s="253"/>
      <c r="K4965" s="253"/>
      <c r="L4965" s="253"/>
    </row>
    <row r="4966" spans="1:12" s="241" customFormat="1" ht="21.75">
      <c r="A4966" s="284">
        <v>113496</v>
      </c>
      <c r="B4966" s="284" t="s">
        <v>7665</v>
      </c>
      <c r="C4966" s="284" t="s">
        <v>97</v>
      </c>
      <c r="D4966" s="285" t="s">
        <v>757</v>
      </c>
      <c r="F4966" s="242"/>
      <c r="I4966" s="284" t="s">
        <v>89</v>
      </c>
      <c r="J4966" s="253"/>
      <c r="K4966" s="253"/>
      <c r="L4966" s="253"/>
    </row>
    <row r="4967" spans="1:12" s="241" customFormat="1" ht="21.75">
      <c r="A4967" s="284">
        <v>113501</v>
      </c>
      <c r="B4967" s="284" t="s">
        <v>7666</v>
      </c>
      <c r="C4967" s="284" t="s">
        <v>122</v>
      </c>
      <c r="D4967" s="285" t="s">
        <v>773</v>
      </c>
      <c r="F4967" s="242"/>
      <c r="I4967" s="284" t="s">
        <v>89</v>
      </c>
      <c r="J4967" s="253"/>
      <c r="K4967" s="253"/>
      <c r="L4967" s="253"/>
    </row>
    <row r="4968" spans="1:12" s="241" customFormat="1" ht="21.75">
      <c r="A4968" s="284">
        <v>113505</v>
      </c>
      <c r="B4968" s="284" t="s">
        <v>7667</v>
      </c>
      <c r="C4968" s="284" t="s">
        <v>162</v>
      </c>
      <c r="D4968" s="285" t="s">
        <v>7668</v>
      </c>
      <c r="F4968" s="242"/>
      <c r="I4968" s="284" t="s">
        <v>89</v>
      </c>
      <c r="J4968" s="253"/>
      <c r="K4968" s="253"/>
      <c r="L4968" s="253"/>
    </row>
    <row r="4969" spans="1:12" s="241" customFormat="1" ht="21.75">
      <c r="A4969" s="284">
        <v>113511</v>
      </c>
      <c r="B4969" s="284" t="s">
        <v>7669</v>
      </c>
      <c r="C4969" s="284" t="s">
        <v>97</v>
      </c>
      <c r="D4969" s="285" t="s">
        <v>952</v>
      </c>
      <c r="F4969" s="242"/>
      <c r="I4969" s="284" t="s">
        <v>89</v>
      </c>
      <c r="J4969" s="253"/>
      <c r="K4969" s="253"/>
      <c r="L4969" s="253"/>
    </row>
    <row r="4970" spans="1:12" s="241" customFormat="1" ht="21.75">
      <c r="A4970" s="284">
        <v>113512</v>
      </c>
      <c r="B4970" s="284" t="s">
        <v>7670</v>
      </c>
      <c r="C4970" s="284" t="s">
        <v>253</v>
      </c>
      <c r="D4970" s="285" t="s">
        <v>738</v>
      </c>
      <c r="F4970" s="242"/>
      <c r="I4970" s="284" t="s">
        <v>89</v>
      </c>
      <c r="J4970" s="253"/>
      <c r="K4970" s="253"/>
      <c r="L4970" s="253"/>
    </row>
    <row r="4971" spans="1:12" s="241" customFormat="1" ht="21.75">
      <c r="A4971" s="284">
        <v>113518</v>
      </c>
      <c r="B4971" s="284" t="s">
        <v>7671</v>
      </c>
      <c r="C4971" s="284" t="s">
        <v>549</v>
      </c>
      <c r="D4971" s="285" t="s">
        <v>717</v>
      </c>
      <c r="F4971" s="242"/>
      <c r="I4971" s="284" t="s">
        <v>89</v>
      </c>
    </row>
    <row r="4972" spans="1:12" s="241" customFormat="1" ht="21.75">
      <c r="A4972" s="284">
        <v>113524</v>
      </c>
      <c r="B4972" s="284" t="s">
        <v>7672</v>
      </c>
      <c r="C4972" s="284" t="s">
        <v>205</v>
      </c>
      <c r="D4972" s="285" t="s">
        <v>1093</v>
      </c>
      <c r="F4972" s="242"/>
      <c r="I4972" s="284" t="s">
        <v>89</v>
      </c>
    </row>
    <row r="4973" spans="1:12" s="241" customFormat="1" ht="21.75">
      <c r="A4973" s="284">
        <v>113525</v>
      </c>
      <c r="B4973" s="284" t="s">
        <v>7673</v>
      </c>
      <c r="C4973" s="284" t="s">
        <v>156</v>
      </c>
      <c r="D4973" s="285" t="s">
        <v>849</v>
      </c>
      <c r="F4973" s="242"/>
      <c r="I4973" s="284" t="s">
        <v>89</v>
      </c>
      <c r="J4973" s="253"/>
      <c r="K4973" s="253"/>
      <c r="L4973" s="253"/>
    </row>
    <row r="4974" spans="1:12" s="241" customFormat="1" ht="21.75">
      <c r="A4974" s="284">
        <v>113526</v>
      </c>
      <c r="B4974" s="284" t="s">
        <v>7674</v>
      </c>
      <c r="C4974" s="284" t="s">
        <v>177</v>
      </c>
      <c r="D4974" s="285" t="s">
        <v>1067</v>
      </c>
      <c r="F4974" s="242"/>
      <c r="I4974" s="284" t="s">
        <v>89</v>
      </c>
    </row>
    <row r="4975" spans="1:12" s="241" customFormat="1" ht="21.75">
      <c r="A4975" s="284">
        <v>113527</v>
      </c>
      <c r="B4975" s="284" t="s">
        <v>7675</v>
      </c>
      <c r="C4975" s="284" t="s">
        <v>321</v>
      </c>
      <c r="D4975" s="285" t="s">
        <v>713</v>
      </c>
      <c r="F4975" s="242"/>
      <c r="I4975" s="284" t="s">
        <v>89</v>
      </c>
    </row>
    <row r="4976" spans="1:12" s="241" customFormat="1" ht="21.75">
      <c r="A4976" s="284">
        <v>113529</v>
      </c>
      <c r="B4976" s="284" t="s">
        <v>7676</v>
      </c>
      <c r="C4976" s="284" t="s">
        <v>167</v>
      </c>
      <c r="D4976" s="285" t="s">
        <v>828</v>
      </c>
      <c r="F4976" s="242"/>
      <c r="I4976" s="284" t="s">
        <v>89</v>
      </c>
      <c r="J4976" s="253"/>
      <c r="K4976" s="253"/>
      <c r="L4976" s="253"/>
    </row>
    <row r="4977" spans="1:12" s="241" customFormat="1" ht="21.75">
      <c r="A4977" s="284">
        <v>113531</v>
      </c>
      <c r="B4977" s="284" t="s">
        <v>7677</v>
      </c>
      <c r="C4977" s="284" t="s">
        <v>128</v>
      </c>
      <c r="D4977" s="285" t="s">
        <v>845</v>
      </c>
      <c r="F4977" s="242"/>
      <c r="I4977" s="284" t="s">
        <v>89</v>
      </c>
    </row>
    <row r="4978" spans="1:12" s="241" customFormat="1" ht="21.75">
      <c r="A4978" s="284">
        <v>113534</v>
      </c>
      <c r="B4978" s="284" t="s">
        <v>7678</v>
      </c>
      <c r="C4978" s="284" t="s">
        <v>290</v>
      </c>
      <c r="D4978" s="285" t="s">
        <v>1217</v>
      </c>
      <c r="F4978" s="242"/>
      <c r="I4978" s="284" t="s">
        <v>89</v>
      </c>
      <c r="J4978" s="253"/>
      <c r="K4978" s="253"/>
      <c r="L4978" s="253"/>
    </row>
    <row r="4979" spans="1:12" s="241" customFormat="1" ht="21.75">
      <c r="A4979" s="284">
        <v>113540</v>
      </c>
      <c r="B4979" s="284" t="s">
        <v>7679</v>
      </c>
      <c r="C4979" s="284" t="s">
        <v>97</v>
      </c>
      <c r="D4979" s="285" t="s">
        <v>792</v>
      </c>
      <c r="F4979" s="242"/>
      <c r="I4979" s="284" t="s">
        <v>89</v>
      </c>
      <c r="J4979" s="253"/>
      <c r="K4979" s="253"/>
      <c r="L4979" s="253"/>
    </row>
    <row r="4980" spans="1:12" s="241" customFormat="1" ht="21.75">
      <c r="A4980" s="284">
        <v>113549</v>
      </c>
      <c r="B4980" s="284" t="s">
        <v>7680</v>
      </c>
      <c r="C4980" s="284" t="s">
        <v>204</v>
      </c>
      <c r="D4980" s="285" t="s">
        <v>1138</v>
      </c>
      <c r="F4980" s="242"/>
      <c r="I4980" s="284" t="s">
        <v>89</v>
      </c>
      <c r="J4980" s="253"/>
      <c r="K4980" s="253"/>
      <c r="L4980" s="253"/>
    </row>
    <row r="4981" spans="1:12" s="241" customFormat="1" ht="21.75">
      <c r="A4981" s="284">
        <v>113557</v>
      </c>
      <c r="B4981" s="284" t="s">
        <v>7681</v>
      </c>
      <c r="C4981" s="284" t="s">
        <v>435</v>
      </c>
      <c r="D4981" s="285" t="s">
        <v>2387</v>
      </c>
      <c r="F4981" s="242"/>
      <c r="I4981" s="284" t="s">
        <v>89</v>
      </c>
    </row>
    <row r="4982" spans="1:12" s="241" customFormat="1" ht="21.75">
      <c r="A4982" s="284">
        <v>113558</v>
      </c>
      <c r="B4982" s="284" t="s">
        <v>7682</v>
      </c>
      <c r="C4982" s="284" t="s">
        <v>162</v>
      </c>
      <c r="D4982" s="285" t="s">
        <v>773</v>
      </c>
      <c r="F4982" s="242"/>
      <c r="I4982" s="284" t="s">
        <v>89</v>
      </c>
    </row>
    <row r="4983" spans="1:12" s="241" customFormat="1" ht="21.75">
      <c r="A4983" s="284">
        <v>113560</v>
      </c>
      <c r="B4983" s="284" t="s">
        <v>7683</v>
      </c>
      <c r="C4983" s="284" t="s">
        <v>1577</v>
      </c>
      <c r="D4983" s="285" t="s">
        <v>1577</v>
      </c>
      <c r="F4983" s="242"/>
      <c r="I4983" s="284" t="s">
        <v>89</v>
      </c>
    </row>
    <row r="4984" spans="1:12" s="241" customFormat="1" ht="21.75">
      <c r="A4984" s="284">
        <v>113562</v>
      </c>
      <c r="B4984" s="284" t="s">
        <v>7684</v>
      </c>
      <c r="C4984" s="284" t="s">
        <v>7685</v>
      </c>
      <c r="D4984" s="285" t="s">
        <v>7686</v>
      </c>
      <c r="F4984" s="242"/>
      <c r="I4984" s="284" t="s">
        <v>89</v>
      </c>
    </row>
    <row r="4985" spans="1:12" s="241" customFormat="1" ht="21.75">
      <c r="A4985" s="284">
        <v>113563</v>
      </c>
      <c r="B4985" s="284" t="s">
        <v>7687</v>
      </c>
      <c r="C4985" s="284" t="s">
        <v>115</v>
      </c>
      <c r="D4985" s="285" t="s">
        <v>1900</v>
      </c>
      <c r="F4985" s="242"/>
      <c r="I4985" s="284" t="s">
        <v>89</v>
      </c>
    </row>
    <row r="4986" spans="1:12" s="241" customFormat="1" ht="21.75">
      <c r="A4986" s="284">
        <v>113565</v>
      </c>
      <c r="B4986" s="284" t="s">
        <v>7688</v>
      </c>
      <c r="C4986" s="284" t="s">
        <v>112</v>
      </c>
      <c r="D4986" s="285" t="s">
        <v>812</v>
      </c>
      <c r="F4986" s="242"/>
      <c r="I4986" s="284" t="s">
        <v>89</v>
      </c>
    </row>
    <row r="4987" spans="1:12" s="241" customFormat="1" ht="21.75">
      <c r="A4987" s="284">
        <v>113570</v>
      </c>
      <c r="B4987" s="284" t="s">
        <v>7689</v>
      </c>
      <c r="C4987" s="284" t="s">
        <v>170</v>
      </c>
      <c r="D4987" s="285" t="s">
        <v>1401</v>
      </c>
      <c r="F4987" s="242"/>
      <c r="I4987" s="284" t="s">
        <v>89</v>
      </c>
    </row>
    <row r="4988" spans="1:12" s="241" customFormat="1" ht="21.75">
      <c r="A4988" s="284">
        <v>113577</v>
      </c>
      <c r="B4988" s="284" t="s">
        <v>7690</v>
      </c>
      <c r="C4988" s="284" t="s">
        <v>1595</v>
      </c>
      <c r="D4988" s="285" t="s">
        <v>752</v>
      </c>
      <c r="F4988" s="242"/>
      <c r="I4988" s="284" t="s">
        <v>89</v>
      </c>
      <c r="J4988" s="253"/>
      <c r="K4988" s="253"/>
      <c r="L4988" s="253"/>
    </row>
    <row r="4989" spans="1:12" s="241" customFormat="1" ht="21.75">
      <c r="A4989" s="284">
        <v>113579</v>
      </c>
      <c r="B4989" s="284" t="s">
        <v>7691</v>
      </c>
      <c r="C4989" s="284" t="s">
        <v>193</v>
      </c>
      <c r="D4989" s="285" t="s">
        <v>1137</v>
      </c>
      <c r="F4989" s="242"/>
      <c r="I4989" s="284" t="s">
        <v>89</v>
      </c>
      <c r="J4989" s="253"/>
      <c r="K4989" s="253"/>
      <c r="L4989" s="253"/>
    </row>
    <row r="4990" spans="1:12" s="241" customFormat="1" ht="21.75">
      <c r="A4990" s="284">
        <v>113587</v>
      </c>
      <c r="B4990" s="284" t="s">
        <v>7692</v>
      </c>
      <c r="C4990" s="284" t="s">
        <v>7693</v>
      </c>
      <c r="D4990" s="285" t="s">
        <v>909</v>
      </c>
      <c r="F4990" s="242"/>
      <c r="I4990" s="284" t="s">
        <v>89</v>
      </c>
    </row>
    <row r="4991" spans="1:12" s="241" customFormat="1" ht="21.75">
      <c r="A4991" s="284">
        <v>113593</v>
      </c>
      <c r="B4991" s="284" t="s">
        <v>7694</v>
      </c>
      <c r="C4991" s="284" t="s">
        <v>425</v>
      </c>
      <c r="D4991" s="285" t="s">
        <v>910</v>
      </c>
      <c r="F4991" s="242"/>
      <c r="I4991" s="284" t="s">
        <v>89</v>
      </c>
      <c r="J4991" s="253"/>
      <c r="K4991" s="253"/>
      <c r="L4991" s="253"/>
    </row>
    <row r="4992" spans="1:12" s="241" customFormat="1" ht="21.75">
      <c r="A4992" s="284">
        <v>113594</v>
      </c>
      <c r="B4992" s="284" t="s">
        <v>7695</v>
      </c>
      <c r="C4992" s="284" t="s">
        <v>493</v>
      </c>
      <c r="D4992" s="285" t="s">
        <v>824</v>
      </c>
      <c r="F4992" s="242"/>
      <c r="I4992" s="284" t="s">
        <v>89</v>
      </c>
    </row>
    <row r="4993" spans="1:12" s="241" customFormat="1" ht="21.75">
      <c r="A4993" s="284">
        <v>113595</v>
      </c>
      <c r="B4993" s="284" t="s">
        <v>7696</v>
      </c>
      <c r="C4993" s="284" t="s">
        <v>289</v>
      </c>
      <c r="D4993" s="285" t="s">
        <v>715</v>
      </c>
      <c r="F4993" s="242"/>
      <c r="I4993" s="284" t="s">
        <v>89</v>
      </c>
    </row>
    <row r="4994" spans="1:12" s="241" customFormat="1" ht="21.75">
      <c r="A4994" s="284">
        <v>113596</v>
      </c>
      <c r="B4994" s="284" t="s">
        <v>7697</v>
      </c>
      <c r="C4994" s="284" t="s">
        <v>387</v>
      </c>
      <c r="D4994" s="285" t="s">
        <v>793</v>
      </c>
      <c r="F4994" s="242"/>
      <c r="I4994" s="284" t="s">
        <v>89</v>
      </c>
    </row>
    <row r="4995" spans="1:12" s="241" customFormat="1" ht="21.75">
      <c r="A4995" s="284">
        <v>113600</v>
      </c>
      <c r="B4995" s="284" t="s">
        <v>7698</v>
      </c>
      <c r="C4995" s="284" t="s">
        <v>90</v>
      </c>
      <c r="D4995" s="285" t="s">
        <v>770</v>
      </c>
      <c r="F4995" s="242"/>
      <c r="I4995" s="284" t="s">
        <v>89</v>
      </c>
    </row>
    <row r="4996" spans="1:12" s="241" customFormat="1" ht="21.75">
      <c r="A4996" s="284">
        <v>113603</v>
      </c>
      <c r="B4996" s="284" t="s">
        <v>7699</v>
      </c>
      <c r="C4996" s="284" t="s">
        <v>1493</v>
      </c>
      <c r="D4996" s="285" t="s">
        <v>7700</v>
      </c>
      <c r="F4996" s="242"/>
      <c r="I4996" s="284" t="s">
        <v>89</v>
      </c>
      <c r="J4996" s="253"/>
      <c r="K4996" s="253"/>
      <c r="L4996" s="253"/>
    </row>
    <row r="4997" spans="1:12" s="241" customFormat="1" ht="21.75">
      <c r="A4997" s="284">
        <v>113608</v>
      </c>
      <c r="B4997" s="284" t="s">
        <v>7701</v>
      </c>
      <c r="C4997" s="284" t="s">
        <v>254</v>
      </c>
      <c r="D4997" s="285" t="s">
        <v>689</v>
      </c>
      <c r="F4997" s="242"/>
      <c r="I4997" s="284" t="s">
        <v>89</v>
      </c>
      <c r="J4997" s="253"/>
      <c r="K4997" s="253"/>
      <c r="L4997" s="253"/>
    </row>
    <row r="4998" spans="1:12" s="241" customFormat="1" ht="21.75">
      <c r="A4998" s="284">
        <v>113609</v>
      </c>
      <c r="B4998" s="284" t="s">
        <v>7702</v>
      </c>
      <c r="C4998" s="284" t="s">
        <v>1860</v>
      </c>
      <c r="D4998" s="285" t="s">
        <v>1813</v>
      </c>
      <c r="F4998" s="242"/>
      <c r="I4998" s="284" t="s">
        <v>89</v>
      </c>
      <c r="J4998" s="253"/>
      <c r="K4998" s="253"/>
      <c r="L4998" s="253"/>
    </row>
    <row r="4999" spans="1:12" s="241" customFormat="1" ht="21.75">
      <c r="A4999" s="284">
        <v>113613</v>
      </c>
      <c r="B4999" s="284" t="s">
        <v>7703</v>
      </c>
      <c r="C4999" s="284" t="s">
        <v>148</v>
      </c>
      <c r="D4999" s="285" t="s">
        <v>738</v>
      </c>
      <c r="F4999" s="242"/>
      <c r="I4999" s="284" t="s">
        <v>89</v>
      </c>
    </row>
    <row r="5000" spans="1:12" s="241" customFormat="1" ht="21.75">
      <c r="A5000" s="284">
        <v>113615</v>
      </c>
      <c r="B5000" s="284" t="s">
        <v>7704</v>
      </c>
      <c r="C5000" s="284" t="s">
        <v>7705</v>
      </c>
      <c r="D5000" s="285" t="s">
        <v>809</v>
      </c>
      <c r="F5000" s="242"/>
      <c r="I5000" s="284" t="s">
        <v>89</v>
      </c>
    </row>
    <row r="5001" spans="1:12" s="241" customFormat="1" ht="21.75">
      <c r="A5001" s="284">
        <v>113617</v>
      </c>
      <c r="B5001" s="284" t="s">
        <v>7706</v>
      </c>
      <c r="C5001" s="284" t="s">
        <v>181</v>
      </c>
      <c r="D5001" s="285" t="s">
        <v>2506</v>
      </c>
      <c r="F5001" s="242"/>
      <c r="I5001" s="284" t="s">
        <v>89</v>
      </c>
      <c r="J5001" s="253"/>
      <c r="K5001" s="253"/>
      <c r="L5001" s="253"/>
    </row>
    <row r="5002" spans="1:12" s="241" customFormat="1" ht="21.75">
      <c r="A5002" s="284">
        <v>113621</v>
      </c>
      <c r="B5002" s="284" t="s">
        <v>7707</v>
      </c>
      <c r="C5002" s="284" t="s">
        <v>387</v>
      </c>
      <c r="D5002" s="285" t="s">
        <v>1112</v>
      </c>
      <c r="F5002" s="242"/>
      <c r="I5002" s="284" t="s">
        <v>89</v>
      </c>
      <c r="J5002" s="253"/>
      <c r="K5002" s="253"/>
      <c r="L5002" s="253"/>
    </row>
    <row r="5003" spans="1:12" s="241" customFormat="1" ht="21.75">
      <c r="A5003" s="284">
        <v>113622</v>
      </c>
      <c r="B5003" s="284" t="s">
        <v>7708</v>
      </c>
      <c r="C5003" s="284" t="s">
        <v>187</v>
      </c>
      <c r="D5003" s="285" t="s">
        <v>828</v>
      </c>
      <c r="F5003" s="242"/>
      <c r="I5003" s="284" t="s">
        <v>89</v>
      </c>
      <c r="J5003" s="253"/>
      <c r="K5003" s="253"/>
      <c r="L5003" s="253"/>
    </row>
    <row r="5004" spans="1:12" s="241" customFormat="1" ht="21.75">
      <c r="A5004" s="284">
        <v>113626</v>
      </c>
      <c r="B5004" s="284" t="s">
        <v>1552</v>
      </c>
      <c r="C5004" s="284" t="s">
        <v>167</v>
      </c>
      <c r="D5004" s="285" t="s">
        <v>580</v>
      </c>
      <c r="F5004" s="242"/>
      <c r="I5004" s="284" t="s">
        <v>89</v>
      </c>
    </row>
    <row r="5005" spans="1:12" s="241" customFormat="1" ht="21.75">
      <c r="A5005" s="284">
        <v>113627</v>
      </c>
      <c r="B5005" s="284" t="s">
        <v>7709</v>
      </c>
      <c r="C5005" s="284" t="s">
        <v>218</v>
      </c>
      <c r="D5005" s="285" t="s">
        <v>836</v>
      </c>
      <c r="F5005" s="242"/>
      <c r="I5005" s="284" t="s">
        <v>89</v>
      </c>
      <c r="J5005" s="253"/>
      <c r="K5005" s="253"/>
      <c r="L5005" s="253"/>
    </row>
    <row r="5006" spans="1:12" s="241" customFormat="1" ht="21.75">
      <c r="A5006" s="284">
        <v>113628</v>
      </c>
      <c r="B5006" s="284" t="s">
        <v>7710</v>
      </c>
      <c r="C5006" s="284" t="s">
        <v>141</v>
      </c>
      <c r="D5006" s="285" t="s">
        <v>725</v>
      </c>
      <c r="F5006" s="242"/>
      <c r="I5006" s="284" t="s">
        <v>89</v>
      </c>
      <c r="J5006" s="253"/>
      <c r="K5006" s="253"/>
      <c r="L5006" s="253"/>
    </row>
    <row r="5007" spans="1:12" s="241" customFormat="1" ht="21.75">
      <c r="A5007" s="284">
        <v>113630</v>
      </c>
      <c r="B5007" s="284" t="s">
        <v>7711</v>
      </c>
      <c r="C5007" s="284" t="s">
        <v>156</v>
      </c>
      <c r="D5007" s="285" t="s">
        <v>910</v>
      </c>
      <c r="F5007" s="242"/>
      <c r="I5007" s="284" t="s">
        <v>89</v>
      </c>
    </row>
    <row r="5008" spans="1:12" s="241" customFormat="1" ht="21.75">
      <c r="A5008" s="284">
        <v>113631</v>
      </c>
      <c r="B5008" s="284" t="s">
        <v>7712</v>
      </c>
      <c r="C5008" s="284" t="s">
        <v>7713</v>
      </c>
      <c r="D5008" s="285" t="s">
        <v>7714</v>
      </c>
      <c r="F5008" s="242"/>
      <c r="I5008" s="284" t="s">
        <v>89</v>
      </c>
    </row>
    <row r="5009" spans="1:12" s="241" customFormat="1" ht="21.75">
      <c r="A5009" s="284">
        <v>113637</v>
      </c>
      <c r="B5009" s="284" t="s">
        <v>7715</v>
      </c>
      <c r="C5009" s="284" t="s">
        <v>489</v>
      </c>
      <c r="D5009" s="285" t="s">
        <v>782</v>
      </c>
      <c r="F5009" s="242"/>
      <c r="I5009" s="284" t="s">
        <v>89</v>
      </c>
    </row>
    <row r="5010" spans="1:12" s="241" customFormat="1" ht="21.75">
      <c r="A5010" s="284">
        <v>113644</v>
      </c>
      <c r="B5010" s="284" t="s">
        <v>7716</v>
      </c>
      <c r="C5010" s="284" t="s">
        <v>97</v>
      </c>
      <c r="D5010" s="285" t="s">
        <v>878</v>
      </c>
      <c r="F5010" s="242"/>
      <c r="I5010" s="284" t="s">
        <v>89</v>
      </c>
    </row>
    <row r="5011" spans="1:12" s="241" customFormat="1" ht="21.75">
      <c r="A5011" s="284">
        <v>113649</v>
      </c>
      <c r="B5011" s="284" t="s">
        <v>7717</v>
      </c>
      <c r="C5011" s="284" t="s">
        <v>156</v>
      </c>
      <c r="D5011" s="285" t="s">
        <v>773</v>
      </c>
      <c r="F5011" s="242"/>
      <c r="I5011" s="284" t="s">
        <v>89</v>
      </c>
    </row>
    <row r="5012" spans="1:12" s="241" customFormat="1" ht="21.75">
      <c r="A5012" s="284">
        <v>113660</v>
      </c>
      <c r="B5012" s="284" t="s">
        <v>7718</v>
      </c>
      <c r="C5012" s="284" t="s">
        <v>82</v>
      </c>
      <c r="D5012" s="285" t="s">
        <v>758</v>
      </c>
      <c r="F5012" s="242"/>
      <c r="I5012" s="284" t="s">
        <v>89</v>
      </c>
    </row>
    <row r="5013" spans="1:12" s="241" customFormat="1" ht="21.75">
      <c r="A5013" s="284">
        <v>113661</v>
      </c>
      <c r="B5013" s="284" t="s">
        <v>7719</v>
      </c>
      <c r="C5013" s="284" t="s">
        <v>167</v>
      </c>
      <c r="D5013" s="285" t="s">
        <v>977</v>
      </c>
      <c r="F5013" s="242"/>
      <c r="I5013" s="284" t="s">
        <v>89</v>
      </c>
    </row>
    <row r="5014" spans="1:12" s="241" customFormat="1" ht="21.75">
      <c r="A5014" s="284">
        <v>113663</v>
      </c>
      <c r="B5014" s="284" t="s">
        <v>7720</v>
      </c>
      <c r="C5014" s="284" t="s">
        <v>377</v>
      </c>
      <c r="D5014" s="285" t="s">
        <v>729</v>
      </c>
      <c r="F5014" s="242"/>
      <c r="I5014" s="284" t="s">
        <v>89</v>
      </c>
      <c r="J5014" s="253"/>
      <c r="K5014" s="253"/>
      <c r="L5014" s="253"/>
    </row>
    <row r="5015" spans="1:12" s="241" customFormat="1" ht="21.75">
      <c r="A5015" s="284">
        <v>113669</v>
      </c>
      <c r="B5015" s="284" t="s">
        <v>7721</v>
      </c>
      <c r="C5015" s="284" t="s">
        <v>442</v>
      </c>
      <c r="D5015" s="285" t="s">
        <v>7722</v>
      </c>
      <c r="F5015" s="242"/>
      <c r="I5015" s="284" t="s">
        <v>89</v>
      </c>
    </row>
    <row r="5016" spans="1:12" s="241" customFormat="1" ht="21.75">
      <c r="A5016" s="284">
        <v>113670</v>
      </c>
      <c r="B5016" s="284" t="s">
        <v>7723</v>
      </c>
      <c r="C5016" s="284" t="s">
        <v>101</v>
      </c>
      <c r="D5016" s="285" t="s">
        <v>1165</v>
      </c>
      <c r="I5016" s="284" t="s">
        <v>89</v>
      </c>
      <c r="J5016" s="253"/>
      <c r="K5016" s="253"/>
      <c r="L5016" s="253"/>
    </row>
    <row r="5017" spans="1:12" s="241" customFormat="1" ht="21.75">
      <c r="A5017" s="284">
        <v>113673</v>
      </c>
      <c r="B5017" s="284" t="s">
        <v>7724</v>
      </c>
      <c r="C5017" s="284" t="s">
        <v>253</v>
      </c>
      <c r="D5017" s="285" t="s">
        <v>970</v>
      </c>
      <c r="F5017" s="242"/>
      <c r="I5017" s="284" t="s">
        <v>89</v>
      </c>
    </row>
    <row r="5018" spans="1:12" s="241" customFormat="1" ht="21.75">
      <c r="A5018" s="284">
        <v>113696</v>
      </c>
      <c r="B5018" s="284" t="s">
        <v>7725</v>
      </c>
      <c r="C5018" s="284" t="s">
        <v>361</v>
      </c>
      <c r="D5018" s="285" t="s">
        <v>3225</v>
      </c>
      <c r="F5018" s="242"/>
      <c r="I5018" s="284" t="s">
        <v>89</v>
      </c>
    </row>
    <row r="5019" spans="1:12" s="241" customFormat="1" ht="21.75">
      <c r="A5019" s="284">
        <v>113703</v>
      </c>
      <c r="B5019" s="284" t="s">
        <v>7726</v>
      </c>
      <c r="C5019" s="284" t="s">
        <v>1369</v>
      </c>
      <c r="D5019" s="285" t="s">
        <v>773</v>
      </c>
      <c r="F5019" s="242"/>
      <c r="I5019" s="284" t="s">
        <v>89</v>
      </c>
      <c r="J5019" s="253"/>
      <c r="K5019" s="253"/>
      <c r="L5019" s="253"/>
    </row>
    <row r="5020" spans="1:12" s="241" customFormat="1" ht="21.75">
      <c r="A5020" s="284">
        <v>113709</v>
      </c>
      <c r="B5020" s="284" t="s">
        <v>7727</v>
      </c>
      <c r="C5020" s="284" t="s">
        <v>283</v>
      </c>
      <c r="D5020" s="285" t="s">
        <v>953</v>
      </c>
      <c r="F5020" s="242"/>
      <c r="I5020" s="284" t="s">
        <v>89</v>
      </c>
    </row>
    <row r="5021" spans="1:12" s="241" customFormat="1" ht="21.75">
      <c r="A5021" s="284">
        <v>113711</v>
      </c>
      <c r="B5021" s="284" t="s">
        <v>7728</v>
      </c>
      <c r="C5021" s="284" t="s">
        <v>305</v>
      </c>
      <c r="D5021" s="285" t="s">
        <v>1630</v>
      </c>
      <c r="F5021" s="242"/>
      <c r="I5021" s="284" t="s">
        <v>89</v>
      </c>
      <c r="J5021" s="253"/>
      <c r="K5021" s="253"/>
      <c r="L5021" s="253"/>
    </row>
    <row r="5022" spans="1:12" s="241" customFormat="1" ht="21.75">
      <c r="A5022" s="284">
        <v>113712</v>
      </c>
      <c r="B5022" s="284" t="s">
        <v>7729</v>
      </c>
      <c r="C5022" s="284" t="s">
        <v>115</v>
      </c>
      <c r="D5022" s="285" t="s">
        <v>686</v>
      </c>
      <c r="F5022" s="242"/>
      <c r="I5022" s="284" t="s">
        <v>89</v>
      </c>
    </row>
    <row r="5023" spans="1:12" s="241" customFormat="1" ht="21.75">
      <c r="A5023" s="284">
        <v>113718</v>
      </c>
      <c r="B5023" s="284" t="s">
        <v>6982</v>
      </c>
      <c r="C5023" s="284" t="s">
        <v>100</v>
      </c>
      <c r="D5023" s="285" t="s">
        <v>413</v>
      </c>
      <c r="F5023" s="242"/>
      <c r="I5023" s="284" t="s">
        <v>89</v>
      </c>
    </row>
    <row r="5024" spans="1:12" s="241" customFormat="1" ht="21.75">
      <c r="A5024" s="284">
        <v>113729</v>
      </c>
      <c r="B5024" s="284" t="s">
        <v>7730</v>
      </c>
      <c r="C5024" s="284" t="s">
        <v>167</v>
      </c>
      <c r="D5024" s="285" t="s">
        <v>804</v>
      </c>
      <c r="F5024" s="242"/>
      <c r="I5024" s="284" t="s">
        <v>89</v>
      </c>
    </row>
    <row r="5025" spans="1:12" s="241" customFormat="1" ht="21.75">
      <c r="A5025" s="284">
        <v>113734</v>
      </c>
      <c r="B5025" s="284" t="s">
        <v>7731</v>
      </c>
      <c r="C5025" s="284" t="s">
        <v>169</v>
      </c>
      <c r="D5025" s="285" t="s">
        <v>741</v>
      </c>
      <c r="F5025" s="242"/>
      <c r="I5025" s="284" t="s">
        <v>89</v>
      </c>
    </row>
    <row r="5026" spans="1:12" s="241" customFormat="1" ht="21.75">
      <c r="A5026" s="284">
        <v>113746</v>
      </c>
      <c r="B5026" s="284" t="s">
        <v>7732</v>
      </c>
      <c r="C5026" s="284" t="s">
        <v>148</v>
      </c>
      <c r="D5026" s="285" t="s">
        <v>836</v>
      </c>
      <c r="F5026" s="242"/>
      <c r="I5026" s="284" t="s">
        <v>89</v>
      </c>
      <c r="J5026" s="253"/>
      <c r="K5026" s="253"/>
      <c r="L5026" s="253"/>
    </row>
    <row r="5027" spans="1:12" s="241" customFormat="1" ht="21.75">
      <c r="A5027" s="284">
        <v>113748</v>
      </c>
      <c r="B5027" s="284" t="s">
        <v>7733</v>
      </c>
      <c r="C5027" s="284" t="s">
        <v>86</v>
      </c>
      <c r="D5027" s="285" t="s">
        <v>939</v>
      </c>
      <c r="F5027" s="242"/>
      <c r="I5027" s="284" t="s">
        <v>89</v>
      </c>
    </row>
    <row r="5028" spans="1:12" s="241" customFormat="1" ht="21.75">
      <c r="A5028" s="284">
        <v>113750</v>
      </c>
      <c r="B5028" s="284" t="s">
        <v>7734</v>
      </c>
      <c r="C5028" s="284" t="s">
        <v>1114</v>
      </c>
      <c r="D5028" s="285" t="s">
        <v>741</v>
      </c>
      <c r="F5028" s="242"/>
      <c r="I5028" s="284" t="s">
        <v>89</v>
      </c>
    </row>
    <row r="5029" spans="1:12" s="241" customFormat="1" ht="21.75">
      <c r="A5029" s="284">
        <v>113751</v>
      </c>
      <c r="B5029" s="284" t="s">
        <v>7735</v>
      </c>
      <c r="C5029" s="284" t="s">
        <v>855</v>
      </c>
      <c r="D5029" s="285" t="s">
        <v>734</v>
      </c>
      <c r="F5029" s="242"/>
      <c r="I5029" s="284" t="s">
        <v>89</v>
      </c>
    </row>
    <row r="5030" spans="1:12" s="241" customFormat="1" ht="21.75">
      <c r="A5030" s="284">
        <v>113754</v>
      </c>
      <c r="B5030" s="284" t="s">
        <v>7736</v>
      </c>
      <c r="C5030" s="284" t="s">
        <v>146</v>
      </c>
      <c r="D5030" s="285" t="s">
        <v>880</v>
      </c>
      <c r="F5030" s="242"/>
      <c r="I5030" s="284" t="s">
        <v>89</v>
      </c>
    </row>
    <row r="5031" spans="1:12" s="241" customFormat="1" ht="21.75">
      <c r="A5031" s="284">
        <v>113760</v>
      </c>
      <c r="B5031" s="284" t="s">
        <v>7737</v>
      </c>
      <c r="C5031" s="284" t="s">
        <v>101</v>
      </c>
      <c r="D5031" s="285" t="s">
        <v>872</v>
      </c>
      <c r="F5031" s="242"/>
      <c r="I5031" s="284" t="s">
        <v>89</v>
      </c>
      <c r="J5031" s="253"/>
      <c r="K5031" s="253"/>
      <c r="L5031" s="253"/>
    </row>
    <row r="5032" spans="1:12" s="241" customFormat="1" ht="21.75">
      <c r="A5032" s="284">
        <v>113761</v>
      </c>
      <c r="B5032" s="284" t="s">
        <v>7738</v>
      </c>
      <c r="C5032" s="284" t="s">
        <v>338</v>
      </c>
      <c r="D5032" s="285" t="s">
        <v>755</v>
      </c>
      <c r="F5032" s="242"/>
      <c r="I5032" s="284" t="s">
        <v>89</v>
      </c>
    </row>
    <row r="5033" spans="1:12" s="241" customFormat="1" ht="21.75">
      <c r="A5033" s="284">
        <v>113768</v>
      </c>
      <c r="B5033" s="284" t="s">
        <v>7739</v>
      </c>
      <c r="C5033" s="284" t="s">
        <v>148</v>
      </c>
      <c r="D5033" s="285" t="s">
        <v>1706</v>
      </c>
      <c r="F5033" s="242"/>
      <c r="I5033" s="284" t="s">
        <v>93</v>
      </c>
    </row>
    <row r="5034" spans="1:12" s="241" customFormat="1" ht="21.75">
      <c r="A5034" s="284">
        <v>113781</v>
      </c>
      <c r="B5034" s="284" t="s">
        <v>7740</v>
      </c>
      <c r="C5034" s="284" t="s">
        <v>148</v>
      </c>
      <c r="D5034" s="285" t="s">
        <v>725</v>
      </c>
      <c r="F5034" s="242"/>
      <c r="I5034" s="284" t="s">
        <v>89</v>
      </c>
    </row>
    <row r="5035" spans="1:12" s="241" customFormat="1" ht="21.75">
      <c r="A5035" s="284">
        <v>113791</v>
      </c>
      <c r="B5035" s="284" t="s">
        <v>7741</v>
      </c>
      <c r="C5035" s="284" t="s">
        <v>324</v>
      </c>
      <c r="D5035" s="285" t="s">
        <v>711</v>
      </c>
      <c r="F5035" s="242"/>
      <c r="I5035" s="284" t="s">
        <v>89</v>
      </c>
      <c r="J5035" s="253"/>
      <c r="K5035" s="253"/>
      <c r="L5035" s="253"/>
    </row>
    <row r="5036" spans="1:12" s="241" customFormat="1" ht="21.75">
      <c r="A5036" s="284">
        <v>113794</v>
      </c>
      <c r="B5036" s="284" t="s">
        <v>7742</v>
      </c>
      <c r="C5036" s="284" t="s">
        <v>399</v>
      </c>
      <c r="D5036" s="285" t="s">
        <v>933</v>
      </c>
      <c r="F5036" s="242"/>
      <c r="I5036" s="284" t="s">
        <v>89</v>
      </c>
      <c r="J5036" s="253"/>
      <c r="K5036" s="253"/>
      <c r="L5036" s="253"/>
    </row>
    <row r="5037" spans="1:12" s="241" customFormat="1" ht="21.75">
      <c r="A5037" s="284">
        <v>113802</v>
      </c>
      <c r="B5037" s="284" t="s">
        <v>7743</v>
      </c>
      <c r="C5037" s="284" t="s">
        <v>101</v>
      </c>
      <c r="D5037" s="285" t="s">
        <v>868</v>
      </c>
      <c r="F5037" s="242"/>
      <c r="I5037" s="284" t="s">
        <v>89</v>
      </c>
      <c r="J5037" s="253"/>
      <c r="K5037" s="253"/>
      <c r="L5037" s="253"/>
    </row>
    <row r="5038" spans="1:12" s="241" customFormat="1" ht="21.75">
      <c r="A5038" s="284">
        <v>113804</v>
      </c>
      <c r="B5038" s="284" t="s">
        <v>7744</v>
      </c>
      <c r="C5038" s="284" t="s">
        <v>172</v>
      </c>
      <c r="D5038" s="285" t="s">
        <v>1213</v>
      </c>
      <c r="F5038" s="242"/>
      <c r="I5038" s="284" t="s">
        <v>89</v>
      </c>
      <c r="J5038" s="253"/>
      <c r="K5038" s="253"/>
      <c r="L5038" s="253"/>
    </row>
    <row r="5039" spans="1:12" s="241" customFormat="1" ht="21.75">
      <c r="A5039" s="284">
        <v>113813</v>
      </c>
      <c r="B5039" s="284" t="s">
        <v>7745</v>
      </c>
      <c r="C5039" s="284" t="s">
        <v>116</v>
      </c>
      <c r="D5039" s="285" t="s">
        <v>782</v>
      </c>
      <c r="F5039" s="242"/>
      <c r="I5039" s="284" t="s">
        <v>89</v>
      </c>
    </row>
    <row r="5040" spans="1:12" s="241" customFormat="1" ht="21.75">
      <c r="A5040" s="284">
        <v>113814</v>
      </c>
      <c r="B5040" s="284" t="s">
        <v>7746</v>
      </c>
      <c r="C5040" s="284" t="s">
        <v>253</v>
      </c>
      <c r="D5040" s="285" t="s">
        <v>7747</v>
      </c>
      <c r="F5040" s="242"/>
      <c r="I5040" s="284" t="s">
        <v>89</v>
      </c>
      <c r="J5040" s="253"/>
      <c r="K5040" s="253"/>
      <c r="L5040" s="253"/>
    </row>
    <row r="5041" spans="1:13" s="241" customFormat="1" ht="21.75">
      <c r="A5041" s="284">
        <v>113816</v>
      </c>
      <c r="B5041" s="284" t="s">
        <v>7748</v>
      </c>
      <c r="C5041" s="284" t="s">
        <v>86</v>
      </c>
      <c r="D5041" s="285" t="s">
        <v>773</v>
      </c>
      <c r="F5041" s="242"/>
      <c r="I5041" s="284" t="s">
        <v>89</v>
      </c>
      <c r="J5041" s="253"/>
      <c r="K5041" s="253"/>
      <c r="L5041" s="253"/>
    </row>
    <row r="5042" spans="1:13" s="241" customFormat="1" ht="21.75">
      <c r="A5042" s="284">
        <v>113823</v>
      </c>
      <c r="B5042" s="284" t="s">
        <v>7749</v>
      </c>
      <c r="C5042" s="284" t="s">
        <v>391</v>
      </c>
      <c r="D5042" s="285" t="s">
        <v>1280</v>
      </c>
      <c r="F5042" s="242"/>
      <c r="I5042" s="284" t="s">
        <v>93</v>
      </c>
    </row>
    <row r="5043" spans="1:13" s="241" customFormat="1" ht="21.75">
      <c r="A5043" s="284">
        <v>113837</v>
      </c>
      <c r="B5043" s="284" t="s">
        <v>7750</v>
      </c>
      <c r="C5043" s="284" t="s">
        <v>287</v>
      </c>
      <c r="D5043" s="285" t="s">
        <v>1095</v>
      </c>
      <c r="F5043" s="258"/>
      <c r="G5043" s="258"/>
      <c r="H5043" s="256"/>
      <c r="I5043" s="284" t="s">
        <v>89</v>
      </c>
      <c r="J5043" s="258"/>
      <c r="K5043" s="258"/>
      <c r="L5043" s="258"/>
      <c r="M5043" s="258"/>
    </row>
    <row r="5044" spans="1:13" s="241" customFormat="1" ht="21.75">
      <c r="A5044" s="284">
        <v>113838</v>
      </c>
      <c r="B5044" s="284" t="s">
        <v>1720</v>
      </c>
      <c r="C5044" s="284" t="s">
        <v>207</v>
      </c>
      <c r="D5044" s="285" t="s">
        <v>1159</v>
      </c>
      <c r="F5044" s="242"/>
      <c r="I5044" s="284" t="s">
        <v>89</v>
      </c>
    </row>
    <row r="5045" spans="1:13" s="241" customFormat="1" ht="21.75">
      <c r="A5045" s="284">
        <v>113846</v>
      </c>
      <c r="B5045" s="284" t="s">
        <v>7751</v>
      </c>
      <c r="C5045" s="284" t="s">
        <v>253</v>
      </c>
      <c r="D5045" s="285" t="s">
        <v>7752</v>
      </c>
      <c r="F5045" s="242"/>
      <c r="I5045" s="284" t="s">
        <v>89</v>
      </c>
    </row>
    <row r="5046" spans="1:13" s="241" customFormat="1" ht="21.75">
      <c r="A5046" s="284">
        <v>113851</v>
      </c>
      <c r="B5046" s="284" t="s">
        <v>7753</v>
      </c>
      <c r="C5046" s="284" t="s">
        <v>148</v>
      </c>
      <c r="D5046" s="285" t="s">
        <v>693</v>
      </c>
      <c r="F5046" s="242"/>
      <c r="I5046" s="284" t="s">
        <v>89</v>
      </c>
    </row>
    <row r="5047" spans="1:13" s="241" customFormat="1" ht="21.75">
      <c r="A5047" s="284">
        <v>113855</v>
      </c>
      <c r="B5047" s="284" t="s">
        <v>1248</v>
      </c>
      <c r="C5047" s="284" t="s">
        <v>112</v>
      </c>
      <c r="D5047" s="285" t="s">
        <v>890</v>
      </c>
      <c r="F5047" s="242"/>
      <c r="I5047" s="284" t="s">
        <v>89</v>
      </c>
      <c r="J5047" s="253"/>
      <c r="K5047" s="253"/>
      <c r="L5047" s="253"/>
    </row>
    <row r="5048" spans="1:13" s="241" customFormat="1" ht="21.75">
      <c r="A5048" s="284">
        <v>113859</v>
      </c>
      <c r="B5048" s="284" t="s">
        <v>7754</v>
      </c>
      <c r="C5048" s="284" t="s">
        <v>136</v>
      </c>
      <c r="D5048" s="285" t="s">
        <v>785</v>
      </c>
      <c r="F5048" s="242"/>
      <c r="I5048" s="284" t="s">
        <v>89</v>
      </c>
      <c r="J5048" s="253"/>
      <c r="K5048" s="253"/>
      <c r="L5048" s="253"/>
    </row>
    <row r="5049" spans="1:13" s="241" customFormat="1" ht="21.75">
      <c r="A5049" s="284">
        <v>113876</v>
      </c>
      <c r="B5049" s="284" t="s">
        <v>7755</v>
      </c>
      <c r="C5049" s="284" t="s">
        <v>6990</v>
      </c>
      <c r="D5049" s="285" t="s">
        <v>754</v>
      </c>
      <c r="F5049" s="242"/>
      <c r="I5049" s="284" t="s">
        <v>89</v>
      </c>
    </row>
    <row r="5050" spans="1:13" s="241" customFormat="1" ht="21.75">
      <c r="A5050" s="284">
        <v>113883</v>
      </c>
      <c r="B5050" s="284" t="s">
        <v>7756</v>
      </c>
      <c r="C5050" s="284" t="s">
        <v>90</v>
      </c>
      <c r="D5050" s="285" t="s">
        <v>689</v>
      </c>
      <c r="F5050" s="242"/>
      <c r="I5050" s="284" t="s">
        <v>89</v>
      </c>
      <c r="J5050" s="253"/>
      <c r="K5050" s="253"/>
      <c r="L5050" s="253"/>
    </row>
    <row r="5051" spans="1:13" s="241" customFormat="1" ht="21.75">
      <c r="A5051" s="284">
        <v>113890</v>
      </c>
      <c r="B5051" s="284" t="s">
        <v>7757</v>
      </c>
      <c r="C5051" s="284" t="s">
        <v>379</v>
      </c>
      <c r="D5051" s="285" t="s">
        <v>689</v>
      </c>
      <c r="F5051" s="242"/>
      <c r="I5051" s="284" t="s">
        <v>89</v>
      </c>
    </row>
    <row r="5052" spans="1:13" s="241" customFormat="1" ht="21.75">
      <c r="A5052" s="284">
        <v>113893</v>
      </c>
      <c r="B5052" s="284" t="s">
        <v>7758</v>
      </c>
      <c r="C5052" s="284" t="s">
        <v>167</v>
      </c>
      <c r="D5052" s="285" t="s">
        <v>865</v>
      </c>
      <c r="F5052" s="242"/>
      <c r="I5052" s="284" t="s">
        <v>89</v>
      </c>
    </row>
    <row r="5053" spans="1:13" s="241" customFormat="1" ht="21.75">
      <c r="A5053" s="284">
        <v>113895</v>
      </c>
      <c r="B5053" s="284" t="s">
        <v>7759</v>
      </c>
      <c r="C5053" s="284" t="s">
        <v>514</v>
      </c>
      <c r="D5053" s="285" t="s">
        <v>872</v>
      </c>
      <c r="F5053" s="242"/>
      <c r="I5053" s="284" t="s">
        <v>89</v>
      </c>
    </row>
    <row r="5054" spans="1:13" s="241" customFormat="1" ht="21.75">
      <c r="A5054" s="284">
        <v>113907</v>
      </c>
      <c r="B5054" s="284" t="s">
        <v>7760</v>
      </c>
      <c r="C5054" s="284" t="s">
        <v>86</v>
      </c>
      <c r="D5054" s="285" t="s">
        <v>7761</v>
      </c>
      <c r="F5054" s="242"/>
      <c r="I5054" s="284" t="s">
        <v>89</v>
      </c>
      <c r="J5054" s="253"/>
      <c r="K5054" s="253"/>
      <c r="L5054" s="253"/>
    </row>
    <row r="5055" spans="1:13" s="241" customFormat="1" ht="21.75">
      <c r="A5055" s="284">
        <v>113908</v>
      </c>
      <c r="B5055" s="284" t="s">
        <v>7762</v>
      </c>
      <c r="C5055" s="284" t="s">
        <v>306</v>
      </c>
      <c r="D5055" s="285" t="s">
        <v>803</v>
      </c>
      <c r="F5055" s="242"/>
      <c r="I5055" s="284" t="s">
        <v>89</v>
      </c>
      <c r="J5055" s="253"/>
      <c r="K5055" s="253"/>
      <c r="L5055" s="253"/>
    </row>
    <row r="5056" spans="1:13" s="241" customFormat="1" ht="21.75">
      <c r="A5056" s="284">
        <v>113913</v>
      </c>
      <c r="B5056" s="284" t="s">
        <v>7763</v>
      </c>
      <c r="C5056" s="284" t="s">
        <v>112</v>
      </c>
      <c r="D5056" s="285" t="s">
        <v>773</v>
      </c>
      <c r="F5056" s="242"/>
      <c r="I5056" s="284" t="s">
        <v>89</v>
      </c>
    </row>
    <row r="5057" spans="1:13" s="241" customFormat="1" ht="21.75">
      <c r="A5057" s="284">
        <v>113916</v>
      </c>
      <c r="B5057" s="284" t="s">
        <v>7764</v>
      </c>
      <c r="C5057" s="284" t="s">
        <v>97</v>
      </c>
      <c r="D5057" s="285" t="s">
        <v>1024</v>
      </c>
      <c r="F5057" s="242"/>
      <c r="I5057" s="284" t="s">
        <v>89</v>
      </c>
      <c r="J5057" s="253"/>
      <c r="K5057" s="253"/>
      <c r="L5057" s="253"/>
    </row>
    <row r="5058" spans="1:13" s="241" customFormat="1" ht="21.75">
      <c r="A5058" s="284">
        <v>113927</v>
      </c>
      <c r="B5058" s="284" t="s">
        <v>7765</v>
      </c>
      <c r="C5058" s="284" t="s">
        <v>162</v>
      </c>
      <c r="D5058" s="285" t="s">
        <v>796</v>
      </c>
      <c r="F5058" s="242"/>
      <c r="I5058" s="284" t="s">
        <v>89</v>
      </c>
      <c r="J5058" s="253"/>
      <c r="K5058" s="253"/>
      <c r="L5058" s="253"/>
    </row>
    <row r="5059" spans="1:13" s="241" customFormat="1" ht="21.75">
      <c r="A5059" s="284">
        <v>113934</v>
      </c>
      <c r="B5059" s="284" t="s">
        <v>7766</v>
      </c>
      <c r="C5059" s="284" t="s">
        <v>250</v>
      </c>
      <c r="D5059" s="285" t="s">
        <v>705</v>
      </c>
      <c r="F5059" s="242"/>
      <c r="I5059" s="284" t="s">
        <v>89</v>
      </c>
      <c r="J5059" s="253"/>
      <c r="K5059" s="253"/>
      <c r="L5059" s="253"/>
    </row>
    <row r="5060" spans="1:13" s="241" customFormat="1" ht="21.75">
      <c r="A5060" s="284">
        <v>113939</v>
      </c>
      <c r="B5060" s="284" t="s">
        <v>7767</v>
      </c>
      <c r="C5060" s="284" t="s">
        <v>97</v>
      </c>
      <c r="D5060" s="285" t="s">
        <v>755</v>
      </c>
      <c r="F5060" s="242"/>
      <c r="I5060" s="284" t="s">
        <v>89</v>
      </c>
      <c r="J5060" s="253"/>
      <c r="K5060" s="253"/>
      <c r="L5060" s="253"/>
    </row>
    <row r="5061" spans="1:13" s="241" customFormat="1" ht="21.75">
      <c r="A5061" s="284">
        <v>113941</v>
      </c>
      <c r="B5061" s="284" t="s">
        <v>7768</v>
      </c>
      <c r="C5061" s="284" t="s">
        <v>115</v>
      </c>
      <c r="D5061" s="285" t="s">
        <v>1318</v>
      </c>
      <c r="F5061" s="242"/>
      <c r="I5061" s="284" t="s">
        <v>89</v>
      </c>
      <c r="J5061" s="253"/>
      <c r="K5061" s="253"/>
      <c r="L5061" s="253"/>
    </row>
    <row r="5062" spans="1:13" s="241" customFormat="1" ht="21.75">
      <c r="A5062" s="284">
        <v>113945</v>
      </c>
      <c r="B5062" s="284" t="s">
        <v>7769</v>
      </c>
      <c r="C5062" s="284" t="s">
        <v>97</v>
      </c>
      <c r="D5062" s="285" t="s">
        <v>773</v>
      </c>
      <c r="F5062" s="242"/>
      <c r="I5062" s="284" t="s">
        <v>89</v>
      </c>
      <c r="J5062" s="253"/>
      <c r="K5062" s="253"/>
      <c r="L5062" s="253"/>
    </row>
    <row r="5063" spans="1:13" s="241" customFormat="1" ht="21.75">
      <c r="A5063" s="284">
        <v>113946</v>
      </c>
      <c r="B5063" s="284" t="s">
        <v>7770</v>
      </c>
      <c r="C5063" s="284" t="s">
        <v>1065</v>
      </c>
      <c r="D5063" s="285" t="s">
        <v>185</v>
      </c>
      <c r="F5063" s="242"/>
      <c r="I5063" s="284" t="s">
        <v>89</v>
      </c>
    </row>
    <row r="5064" spans="1:13" s="241" customFormat="1" ht="21.75">
      <c r="A5064" s="284">
        <v>113949</v>
      </c>
      <c r="B5064" s="284" t="s">
        <v>7771</v>
      </c>
      <c r="C5064" s="284" t="s">
        <v>522</v>
      </c>
      <c r="D5064" s="285" t="s">
        <v>1067</v>
      </c>
      <c r="F5064" s="242"/>
      <c r="I5064" s="284" t="s">
        <v>89</v>
      </c>
      <c r="J5064" s="253"/>
      <c r="K5064" s="253"/>
      <c r="L5064" s="253"/>
    </row>
    <row r="5065" spans="1:13" s="241" customFormat="1" ht="21.75">
      <c r="A5065" s="284">
        <v>113970</v>
      </c>
      <c r="B5065" s="284" t="s">
        <v>7772</v>
      </c>
      <c r="C5065" s="284" t="s">
        <v>1027</v>
      </c>
      <c r="D5065" s="285" t="s">
        <v>851</v>
      </c>
      <c r="F5065" s="242"/>
      <c r="I5065" s="284" t="s">
        <v>89</v>
      </c>
    </row>
    <row r="5066" spans="1:13" s="241" customFormat="1" ht="21.75">
      <c r="A5066" s="284">
        <v>113975</v>
      </c>
      <c r="B5066" s="284" t="s">
        <v>7773</v>
      </c>
      <c r="C5066" s="284" t="s">
        <v>148</v>
      </c>
      <c r="D5066" s="285" t="s">
        <v>1337</v>
      </c>
      <c r="F5066" s="242"/>
      <c r="I5066" s="284" t="s">
        <v>89</v>
      </c>
    </row>
    <row r="5067" spans="1:13" s="241" customFormat="1" ht="21.75">
      <c r="A5067" s="284">
        <v>113976</v>
      </c>
      <c r="B5067" s="284" t="s">
        <v>7774</v>
      </c>
      <c r="C5067" s="284" t="s">
        <v>3944</v>
      </c>
      <c r="D5067" s="285" t="s">
        <v>1165</v>
      </c>
      <c r="F5067" s="242"/>
      <c r="I5067" s="284" t="s">
        <v>89</v>
      </c>
      <c r="J5067" s="253"/>
      <c r="K5067" s="253"/>
      <c r="L5067" s="253"/>
    </row>
    <row r="5068" spans="1:13" s="241" customFormat="1" ht="21.75">
      <c r="A5068" s="284">
        <v>113978</v>
      </c>
      <c r="B5068" s="284" t="s">
        <v>7775</v>
      </c>
      <c r="C5068" s="284" t="s">
        <v>148</v>
      </c>
      <c r="D5068" s="285" t="s">
        <v>689</v>
      </c>
      <c r="F5068" s="242"/>
      <c r="I5068" s="284" t="s">
        <v>89</v>
      </c>
    </row>
    <row r="5069" spans="1:13" s="241" customFormat="1" ht="21.75">
      <c r="A5069" s="284">
        <v>113982</v>
      </c>
      <c r="B5069" s="284" t="s">
        <v>7776</v>
      </c>
      <c r="C5069" s="284" t="s">
        <v>7777</v>
      </c>
      <c r="D5069" s="285" t="s">
        <v>1075</v>
      </c>
      <c r="F5069" s="242"/>
      <c r="I5069" s="284" t="s">
        <v>89</v>
      </c>
      <c r="J5069" s="253"/>
      <c r="K5069" s="253"/>
      <c r="L5069" s="253"/>
    </row>
    <row r="5070" spans="1:13" s="241" customFormat="1" ht="21.75">
      <c r="A5070" s="284">
        <v>113983</v>
      </c>
      <c r="B5070" s="284" t="s">
        <v>7778</v>
      </c>
      <c r="C5070" s="284" t="s">
        <v>552</v>
      </c>
      <c r="D5070" s="285" t="s">
        <v>1817</v>
      </c>
      <c r="F5070" s="242"/>
      <c r="I5070" s="284" t="s">
        <v>89</v>
      </c>
      <c r="J5070" s="253"/>
      <c r="K5070" s="253"/>
      <c r="L5070" s="253"/>
    </row>
    <row r="5071" spans="1:13" s="241" customFormat="1" ht="21.75">
      <c r="A5071" s="284">
        <v>113990</v>
      </c>
      <c r="B5071" s="284" t="s">
        <v>7779</v>
      </c>
      <c r="C5071" s="284" t="s">
        <v>250</v>
      </c>
      <c r="D5071" s="285" t="s">
        <v>1383</v>
      </c>
      <c r="I5071" s="284" t="s">
        <v>89</v>
      </c>
      <c r="M5071" s="252"/>
    </row>
    <row r="5072" spans="1:13" s="241" customFormat="1" ht="21.75">
      <c r="A5072" s="284">
        <v>113996</v>
      </c>
      <c r="B5072" s="284" t="s">
        <v>7780</v>
      </c>
      <c r="C5072" s="284" t="s">
        <v>155</v>
      </c>
      <c r="D5072" s="285" t="s">
        <v>598</v>
      </c>
      <c r="F5072" s="242"/>
      <c r="I5072" s="284" t="s">
        <v>89</v>
      </c>
      <c r="J5072" s="253"/>
      <c r="K5072" s="253"/>
      <c r="L5072" s="253"/>
    </row>
    <row r="5073" spans="1:12" s="241" customFormat="1" ht="21.75">
      <c r="A5073" s="284">
        <v>113998</v>
      </c>
      <c r="B5073" s="284" t="s">
        <v>7781</v>
      </c>
      <c r="C5073" s="284" t="s">
        <v>7782</v>
      </c>
      <c r="D5073" s="285" t="s">
        <v>727</v>
      </c>
      <c r="F5073" s="242"/>
      <c r="I5073" s="284" t="s">
        <v>89</v>
      </c>
      <c r="J5073" s="253"/>
      <c r="K5073" s="253"/>
      <c r="L5073" s="253"/>
    </row>
    <row r="5074" spans="1:12" s="241" customFormat="1" ht="21.75">
      <c r="A5074" s="284">
        <v>114001</v>
      </c>
      <c r="B5074" s="284" t="s">
        <v>7783</v>
      </c>
      <c r="C5074" s="284" t="s">
        <v>197</v>
      </c>
      <c r="D5074" s="285" t="s">
        <v>752</v>
      </c>
      <c r="F5074" s="242"/>
      <c r="I5074" s="284" t="s">
        <v>89</v>
      </c>
    </row>
    <row r="5075" spans="1:12" s="241" customFormat="1" ht="21.75">
      <c r="A5075" s="284">
        <v>114002</v>
      </c>
      <c r="B5075" s="284" t="s">
        <v>7784</v>
      </c>
      <c r="C5075" s="284" t="s">
        <v>141</v>
      </c>
      <c r="D5075" s="285" t="s">
        <v>1712</v>
      </c>
      <c r="F5075" s="242"/>
      <c r="I5075" s="284" t="s">
        <v>89</v>
      </c>
    </row>
    <row r="5076" spans="1:12" s="241" customFormat="1" ht="21.75">
      <c r="A5076" s="284">
        <v>114003</v>
      </c>
      <c r="B5076" s="284" t="s">
        <v>7785</v>
      </c>
      <c r="C5076" s="284" t="s">
        <v>368</v>
      </c>
      <c r="D5076" s="285" t="s">
        <v>1150</v>
      </c>
      <c r="I5076" s="284" t="s">
        <v>89</v>
      </c>
      <c r="J5076" s="253"/>
      <c r="K5076" s="253"/>
      <c r="L5076" s="253"/>
    </row>
    <row r="5077" spans="1:12" s="241" customFormat="1" ht="21.75">
      <c r="A5077" s="284">
        <v>114004</v>
      </c>
      <c r="B5077" s="284" t="s">
        <v>7786</v>
      </c>
      <c r="C5077" s="284" t="s">
        <v>101</v>
      </c>
      <c r="D5077" s="285" t="s">
        <v>752</v>
      </c>
      <c r="F5077" s="242"/>
      <c r="I5077" s="284" t="s">
        <v>89</v>
      </c>
    </row>
    <row r="5078" spans="1:12" s="241" customFormat="1" ht="21.75">
      <c r="A5078" s="284">
        <v>114007</v>
      </c>
      <c r="B5078" s="284" t="s">
        <v>7787</v>
      </c>
      <c r="C5078" s="284" t="s">
        <v>97</v>
      </c>
      <c r="D5078" s="285" t="s">
        <v>684</v>
      </c>
      <c r="F5078" s="242"/>
      <c r="I5078" s="284" t="s">
        <v>89</v>
      </c>
      <c r="J5078" s="253"/>
      <c r="K5078" s="253"/>
      <c r="L5078" s="253"/>
    </row>
    <row r="5079" spans="1:12" s="241" customFormat="1" ht="21.75">
      <c r="A5079" s="284">
        <v>114016</v>
      </c>
      <c r="B5079" s="284" t="s">
        <v>7788</v>
      </c>
      <c r="C5079" s="284" t="s">
        <v>377</v>
      </c>
      <c r="D5079" s="285" t="s">
        <v>1174</v>
      </c>
      <c r="F5079" s="242"/>
      <c r="I5079" s="284" t="s">
        <v>89</v>
      </c>
    </row>
    <row r="5080" spans="1:12" s="241" customFormat="1" ht="21.75">
      <c r="A5080" s="284">
        <v>114024</v>
      </c>
      <c r="B5080" s="284" t="s">
        <v>7789</v>
      </c>
      <c r="C5080" s="284" t="s">
        <v>250</v>
      </c>
      <c r="D5080" s="285" t="s">
        <v>752</v>
      </c>
      <c r="F5080" s="242"/>
      <c r="I5080" s="284" t="s">
        <v>89</v>
      </c>
      <c r="J5080" s="253"/>
      <c r="K5080" s="253"/>
      <c r="L5080" s="253"/>
    </row>
    <row r="5081" spans="1:12" s="241" customFormat="1" ht="21.75">
      <c r="A5081" s="284">
        <v>114035</v>
      </c>
      <c r="B5081" s="284" t="s">
        <v>7790</v>
      </c>
      <c r="C5081" s="284" t="s">
        <v>105</v>
      </c>
      <c r="D5081" s="285" t="s">
        <v>701</v>
      </c>
      <c r="F5081" s="242"/>
      <c r="I5081" s="284" t="s">
        <v>89</v>
      </c>
    </row>
    <row r="5082" spans="1:12" s="241" customFormat="1" ht="21.75">
      <c r="A5082" s="284">
        <v>114045</v>
      </c>
      <c r="B5082" s="284" t="s">
        <v>7791</v>
      </c>
      <c r="C5082" s="284" t="s">
        <v>151</v>
      </c>
      <c r="D5082" s="285" t="s">
        <v>910</v>
      </c>
      <c r="F5082" s="242"/>
      <c r="I5082" s="284" t="s">
        <v>89</v>
      </c>
    </row>
    <row r="5083" spans="1:12" s="241" customFormat="1" ht="21.75">
      <c r="A5083" s="284">
        <v>114047</v>
      </c>
      <c r="B5083" s="284" t="s">
        <v>7792</v>
      </c>
      <c r="C5083" s="284" t="s">
        <v>250</v>
      </c>
      <c r="D5083" s="285" t="s">
        <v>1760</v>
      </c>
      <c r="F5083" s="242"/>
      <c r="I5083" s="284" t="s">
        <v>89</v>
      </c>
      <c r="J5083" s="253"/>
      <c r="K5083" s="253"/>
      <c r="L5083" s="253"/>
    </row>
    <row r="5084" spans="1:12" s="241" customFormat="1" ht="21.75">
      <c r="A5084" s="284">
        <v>114055</v>
      </c>
      <c r="B5084" s="284" t="s">
        <v>7793</v>
      </c>
      <c r="C5084" s="284" t="s">
        <v>246</v>
      </c>
      <c r="D5084" s="285" t="s">
        <v>7794</v>
      </c>
      <c r="F5084" s="242"/>
      <c r="I5084" s="284" t="s">
        <v>89</v>
      </c>
    </row>
    <row r="5085" spans="1:12" s="241" customFormat="1" ht="21.75">
      <c r="A5085" s="284">
        <v>114056</v>
      </c>
      <c r="B5085" s="284" t="s">
        <v>7795</v>
      </c>
      <c r="C5085" s="284" t="s">
        <v>263</v>
      </c>
      <c r="D5085" s="285" t="s">
        <v>1800</v>
      </c>
      <c r="F5085" s="242"/>
      <c r="I5085" s="284" t="s">
        <v>89</v>
      </c>
      <c r="J5085" s="253"/>
      <c r="K5085" s="253"/>
      <c r="L5085" s="253"/>
    </row>
    <row r="5086" spans="1:12" s="241" customFormat="1" ht="21.75">
      <c r="A5086" s="284">
        <v>114058</v>
      </c>
      <c r="B5086" s="284" t="s">
        <v>7796</v>
      </c>
      <c r="C5086" s="284" t="s">
        <v>165</v>
      </c>
      <c r="D5086" s="285" t="s">
        <v>1397</v>
      </c>
      <c r="F5086" s="242"/>
      <c r="I5086" s="284" t="s">
        <v>89</v>
      </c>
    </row>
    <row r="5087" spans="1:12" s="241" customFormat="1" ht="21.75">
      <c r="A5087" s="284">
        <v>114060</v>
      </c>
      <c r="B5087" s="284" t="s">
        <v>7797</v>
      </c>
      <c r="C5087" s="284" t="s">
        <v>97</v>
      </c>
      <c r="D5087" s="285" t="s">
        <v>777</v>
      </c>
      <c r="F5087" s="242"/>
      <c r="I5087" s="284" t="s">
        <v>89</v>
      </c>
    </row>
    <row r="5088" spans="1:12" s="241" customFormat="1" ht="21.75">
      <c r="A5088" s="284">
        <v>114062</v>
      </c>
      <c r="B5088" s="284" t="s">
        <v>7798</v>
      </c>
      <c r="C5088" s="284" t="s">
        <v>262</v>
      </c>
      <c r="D5088" s="285" t="s">
        <v>7799</v>
      </c>
      <c r="F5088" s="242"/>
      <c r="I5088" s="284" t="s">
        <v>89</v>
      </c>
    </row>
    <row r="5089" spans="1:12" s="241" customFormat="1" ht="21.75">
      <c r="A5089" s="284">
        <v>114064</v>
      </c>
      <c r="B5089" s="284" t="s">
        <v>4940</v>
      </c>
      <c r="C5089" s="284" t="s">
        <v>97</v>
      </c>
      <c r="D5089" s="285" t="s">
        <v>951</v>
      </c>
      <c r="F5089" s="242"/>
      <c r="I5089" s="284" t="s">
        <v>89</v>
      </c>
    </row>
    <row r="5090" spans="1:12" s="241" customFormat="1" ht="21.75">
      <c r="A5090" s="284">
        <v>114065</v>
      </c>
      <c r="B5090" s="284" t="s">
        <v>7597</v>
      </c>
      <c r="C5090" s="284" t="s">
        <v>152</v>
      </c>
      <c r="D5090" s="285" t="s">
        <v>1016</v>
      </c>
      <c r="F5090" s="242"/>
      <c r="I5090" s="284" t="s">
        <v>89</v>
      </c>
      <c r="J5090" s="253"/>
      <c r="K5090" s="253"/>
      <c r="L5090" s="253"/>
    </row>
    <row r="5091" spans="1:12" s="241" customFormat="1" ht="21.75">
      <c r="A5091" s="284">
        <v>114066</v>
      </c>
      <c r="B5091" s="284" t="s">
        <v>7800</v>
      </c>
      <c r="C5091" s="284" t="s">
        <v>333</v>
      </c>
      <c r="D5091" s="285" t="s">
        <v>1190</v>
      </c>
      <c r="F5091" s="242"/>
      <c r="I5091" s="284" t="s">
        <v>89</v>
      </c>
      <c r="J5091" s="253"/>
      <c r="K5091" s="253"/>
      <c r="L5091" s="253"/>
    </row>
    <row r="5092" spans="1:12" s="241" customFormat="1" ht="21.75">
      <c r="A5092" s="284">
        <v>114070</v>
      </c>
      <c r="B5092" s="284" t="s">
        <v>7801</v>
      </c>
      <c r="C5092" s="284" t="s">
        <v>306</v>
      </c>
      <c r="D5092" s="285" t="s">
        <v>1103</v>
      </c>
      <c r="F5092" s="242"/>
      <c r="I5092" s="284" t="s">
        <v>89</v>
      </c>
    </row>
    <row r="5093" spans="1:12" s="241" customFormat="1" ht="21.75">
      <c r="A5093" s="284">
        <v>114079</v>
      </c>
      <c r="B5093" s="284" t="s">
        <v>7802</v>
      </c>
      <c r="C5093" s="284" t="s">
        <v>171</v>
      </c>
      <c r="D5093" s="285" t="s">
        <v>185</v>
      </c>
      <c r="F5093" s="242"/>
      <c r="I5093" s="284" t="s">
        <v>89</v>
      </c>
      <c r="J5093" s="253"/>
      <c r="K5093" s="253"/>
      <c r="L5093" s="253"/>
    </row>
    <row r="5094" spans="1:12" s="241" customFormat="1" ht="21.75">
      <c r="A5094" s="284">
        <v>114086</v>
      </c>
      <c r="B5094" s="284" t="s">
        <v>7803</v>
      </c>
      <c r="C5094" s="284" t="s">
        <v>7804</v>
      </c>
      <c r="D5094" s="285" t="s">
        <v>685</v>
      </c>
      <c r="F5094" s="242"/>
      <c r="I5094" s="284" t="s">
        <v>89</v>
      </c>
      <c r="J5094" s="253"/>
      <c r="K5094" s="253"/>
      <c r="L5094" s="253"/>
    </row>
    <row r="5095" spans="1:12" s="241" customFormat="1" ht="21.75">
      <c r="A5095" s="284">
        <v>114090</v>
      </c>
      <c r="B5095" s="284" t="s">
        <v>7805</v>
      </c>
      <c r="C5095" s="284" t="s">
        <v>326</v>
      </c>
      <c r="D5095" s="285" t="s">
        <v>738</v>
      </c>
      <c r="F5095" s="242"/>
      <c r="I5095" s="284" t="s">
        <v>89</v>
      </c>
    </row>
    <row r="5096" spans="1:12" s="241" customFormat="1" ht="21.75">
      <c r="A5096" s="284">
        <v>114098</v>
      </c>
      <c r="B5096" s="284" t="s">
        <v>7806</v>
      </c>
      <c r="C5096" s="284" t="s">
        <v>266</v>
      </c>
      <c r="D5096" s="285" t="s">
        <v>727</v>
      </c>
      <c r="F5096" s="242"/>
      <c r="I5096" s="284" t="s">
        <v>89</v>
      </c>
      <c r="J5096" s="253"/>
      <c r="K5096" s="253"/>
      <c r="L5096" s="253"/>
    </row>
    <row r="5097" spans="1:12" s="241" customFormat="1" ht="21.75">
      <c r="A5097" s="284">
        <v>114107</v>
      </c>
      <c r="B5097" s="284" t="s">
        <v>7807</v>
      </c>
      <c r="C5097" s="284" t="s">
        <v>97</v>
      </c>
      <c r="D5097" s="285" t="s">
        <v>808</v>
      </c>
      <c r="F5097" s="242"/>
      <c r="I5097" s="284" t="s">
        <v>89</v>
      </c>
      <c r="J5097" s="253"/>
      <c r="K5097" s="253"/>
      <c r="L5097" s="253"/>
    </row>
    <row r="5098" spans="1:12" s="241" customFormat="1" ht="21.75">
      <c r="A5098" s="284">
        <v>114110</v>
      </c>
      <c r="B5098" s="284" t="s">
        <v>7808</v>
      </c>
      <c r="C5098" s="284" t="s">
        <v>5303</v>
      </c>
      <c r="D5098" s="285" t="s">
        <v>1063</v>
      </c>
      <c r="F5098" s="242"/>
      <c r="I5098" s="284" t="s">
        <v>89</v>
      </c>
    </row>
    <row r="5099" spans="1:12" s="241" customFormat="1" ht="21.75">
      <c r="A5099" s="284">
        <v>114124</v>
      </c>
      <c r="B5099" s="284" t="s">
        <v>7809</v>
      </c>
      <c r="C5099" s="284" t="s">
        <v>381</v>
      </c>
      <c r="D5099" s="285" t="s">
        <v>7810</v>
      </c>
      <c r="F5099" s="242"/>
      <c r="I5099" s="284" t="s">
        <v>89</v>
      </c>
      <c r="J5099" s="253"/>
      <c r="K5099" s="253"/>
      <c r="L5099" s="253"/>
    </row>
    <row r="5100" spans="1:12" s="241" customFormat="1" ht="21.75">
      <c r="A5100" s="284">
        <v>114128</v>
      </c>
      <c r="B5100" s="284" t="s">
        <v>7811</v>
      </c>
      <c r="C5100" s="284" t="s">
        <v>244</v>
      </c>
      <c r="D5100" s="285" t="s">
        <v>1131</v>
      </c>
      <c r="F5100" s="242"/>
      <c r="I5100" s="284" t="s">
        <v>89</v>
      </c>
    </row>
    <row r="5101" spans="1:12" s="241" customFormat="1" ht="21.75">
      <c r="A5101" s="284">
        <v>114131</v>
      </c>
      <c r="B5101" s="284" t="s">
        <v>819</v>
      </c>
      <c r="C5101" s="284" t="s">
        <v>7812</v>
      </c>
      <c r="D5101" s="285" t="s">
        <v>827</v>
      </c>
      <c r="F5101" s="242"/>
      <c r="I5101" s="284" t="s">
        <v>89</v>
      </c>
    </row>
    <row r="5102" spans="1:12" s="241" customFormat="1" ht="21.75">
      <c r="A5102" s="284">
        <v>114133</v>
      </c>
      <c r="B5102" s="284" t="s">
        <v>7813</v>
      </c>
      <c r="C5102" s="284" t="s">
        <v>97</v>
      </c>
      <c r="D5102" s="285" t="s">
        <v>7814</v>
      </c>
      <c r="F5102" s="242"/>
      <c r="I5102" s="284" t="s">
        <v>89</v>
      </c>
    </row>
    <row r="5103" spans="1:12" s="241" customFormat="1" ht="21.75">
      <c r="A5103" s="284">
        <v>114138</v>
      </c>
      <c r="B5103" s="284" t="s">
        <v>7815</v>
      </c>
      <c r="C5103" s="284" t="s">
        <v>171</v>
      </c>
      <c r="D5103" s="285" t="s">
        <v>910</v>
      </c>
      <c r="F5103" s="242"/>
      <c r="I5103" s="284" t="s">
        <v>89</v>
      </c>
    </row>
    <row r="5104" spans="1:12" s="241" customFormat="1" ht="21.75">
      <c r="A5104" s="284">
        <v>114141</v>
      </c>
      <c r="B5104" s="284" t="s">
        <v>7816</v>
      </c>
      <c r="C5104" s="284" t="s">
        <v>167</v>
      </c>
      <c r="D5104" s="285" t="s">
        <v>873</v>
      </c>
      <c r="F5104" s="242"/>
      <c r="I5104" s="284" t="s">
        <v>89</v>
      </c>
    </row>
    <row r="5105" spans="1:13" s="241" customFormat="1" ht="21.75">
      <c r="A5105" s="284">
        <v>114142</v>
      </c>
      <c r="B5105" s="284" t="s">
        <v>7817</v>
      </c>
      <c r="C5105" s="284" t="s">
        <v>7818</v>
      </c>
      <c r="D5105" s="285" t="s">
        <v>1195</v>
      </c>
      <c r="F5105" s="242"/>
      <c r="I5105" s="284" t="s">
        <v>89</v>
      </c>
      <c r="J5105" s="253"/>
      <c r="K5105" s="253"/>
      <c r="L5105" s="253"/>
    </row>
    <row r="5106" spans="1:13" s="241" customFormat="1" ht="21.75">
      <c r="A5106" s="284">
        <v>114147</v>
      </c>
      <c r="B5106" s="284" t="s">
        <v>7819</v>
      </c>
      <c r="C5106" s="284" t="s">
        <v>141</v>
      </c>
      <c r="D5106" s="285" t="s">
        <v>1780</v>
      </c>
      <c r="F5106" s="242"/>
      <c r="I5106" s="284" t="s">
        <v>89</v>
      </c>
    </row>
    <row r="5107" spans="1:13" s="241" customFormat="1" ht="21.75">
      <c r="A5107" s="284">
        <v>114163</v>
      </c>
      <c r="B5107" s="284" t="s">
        <v>7820</v>
      </c>
      <c r="C5107" s="284" t="s">
        <v>171</v>
      </c>
      <c r="D5107" s="285" t="s">
        <v>7821</v>
      </c>
      <c r="F5107" s="242"/>
      <c r="I5107" s="284" t="s">
        <v>89</v>
      </c>
    </row>
    <row r="5108" spans="1:13" s="241" customFormat="1" ht="21.75">
      <c r="A5108" s="284">
        <v>114167</v>
      </c>
      <c r="B5108" s="284" t="s">
        <v>7822</v>
      </c>
      <c r="C5108" s="284" t="s">
        <v>103</v>
      </c>
      <c r="D5108" s="285" t="s">
        <v>1269</v>
      </c>
      <c r="F5108" s="242"/>
      <c r="I5108" s="284" t="s">
        <v>89</v>
      </c>
      <c r="J5108" s="253"/>
      <c r="K5108" s="253"/>
      <c r="L5108" s="253"/>
    </row>
    <row r="5109" spans="1:13" s="241" customFormat="1" ht="21.75">
      <c r="A5109" s="284">
        <v>114170</v>
      </c>
      <c r="B5109" s="284" t="s">
        <v>7823</v>
      </c>
      <c r="C5109" s="284" t="s">
        <v>175</v>
      </c>
      <c r="D5109" s="285" t="s">
        <v>803</v>
      </c>
      <c r="F5109" s="242"/>
      <c r="I5109" s="284" t="s">
        <v>89</v>
      </c>
    </row>
    <row r="5110" spans="1:13" s="241" customFormat="1" ht="21.75">
      <c r="A5110" s="284">
        <v>114177</v>
      </c>
      <c r="B5110" s="284" t="s">
        <v>7824</v>
      </c>
      <c r="C5110" s="284" t="s">
        <v>188</v>
      </c>
      <c r="D5110" s="285" t="s">
        <v>717</v>
      </c>
      <c r="F5110" s="242"/>
      <c r="I5110" s="284" t="s">
        <v>89</v>
      </c>
      <c r="J5110" s="253"/>
      <c r="K5110" s="253"/>
      <c r="L5110" s="253"/>
    </row>
    <row r="5111" spans="1:13" s="241" customFormat="1" ht="21.75">
      <c r="A5111" s="284">
        <v>114179</v>
      </c>
      <c r="B5111" s="284" t="s">
        <v>7825</v>
      </c>
      <c r="C5111" s="284" t="s">
        <v>228</v>
      </c>
      <c r="D5111" s="285" t="s">
        <v>784</v>
      </c>
      <c r="F5111" s="242"/>
      <c r="I5111" s="284" t="s">
        <v>89</v>
      </c>
    </row>
    <row r="5112" spans="1:13" s="241" customFormat="1" ht="21.75">
      <c r="A5112" s="284">
        <v>114183</v>
      </c>
      <c r="B5112" s="284" t="s">
        <v>7826</v>
      </c>
      <c r="C5112" s="284" t="s">
        <v>101</v>
      </c>
      <c r="D5112" s="285" t="s">
        <v>685</v>
      </c>
      <c r="F5112" s="242"/>
      <c r="I5112" s="284" t="s">
        <v>89</v>
      </c>
    </row>
    <row r="5113" spans="1:13" s="241" customFormat="1" ht="21.75">
      <c r="A5113" s="284">
        <v>114185</v>
      </c>
      <c r="B5113" s="284" t="s">
        <v>7827</v>
      </c>
      <c r="C5113" s="284" t="s">
        <v>377</v>
      </c>
      <c r="D5113" s="285" t="s">
        <v>809</v>
      </c>
      <c r="F5113" s="242"/>
      <c r="I5113" s="284" t="s">
        <v>89</v>
      </c>
      <c r="J5113" s="253"/>
      <c r="K5113" s="253"/>
      <c r="L5113" s="253"/>
    </row>
    <row r="5114" spans="1:13" s="241" customFormat="1" ht="21.75">
      <c r="A5114" s="284">
        <v>114186</v>
      </c>
      <c r="B5114" s="284" t="s">
        <v>7828</v>
      </c>
      <c r="C5114" s="284" t="s">
        <v>5422</v>
      </c>
      <c r="D5114" s="285" t="s">
        <v>782</v>
      </c>
      <c r="F5114" s="242"/>
      <c r="I5114" s="284" t="s">
        <v>89</v>
      </c>
    </row>
    <row r="5115" spans="1:13" s="241" customFormat="1" ht="21.75">
      <c r="A5115" s="284">
        <v>114189</v>
      </c>
      <c r="B5115" s="284" t="s">
        <v>7829</v>
      </c>
      <c r="C5115" s="284" t="s">
        <v>202</v>
      </c>
      <c r="D5115" s="285" t="s">
        <v>1450</v>
      </c>
      <c r="F5115" s="242"/>
      <c r="I5115" s="284" t="s">
        <v>89</v>
      </c>
    </row>
    <row r="5116" spans="1:13" s="241" customFormat="1" ht="21.75">
      <c r="A5116" s="284">
        <v>114191</v>
      </c>
      <c r="B5116" s="284" t="s">
        <v>7830</v>
      </c>
      <c r="C5116" s="284" t="s">
        <v>110</v>
      </c>
      <c r="D5116" s="285" t="s">
        <v>727</v>
      </c>
      <c r="F5116" s="242"/>
      <c r="I5116" s="284" t="s">
        <v>89</v>
      </c>
      <c r="J5116" s="253"/>
      <c r="K5116" s="253"/>
      <c r="L5116" s="253"/>
    </row>
    <row r="5117" spans="1:13" s="241" customFormat="1" ht="21.75">
      <c r="A5117" s="284">
        <v>114203</v>
      </c>
      <c r="B5117" s="284" t="s">
        <v>1381</v>
      </c>
      <c r="C5117" s="284" t="s">
        <v>203</v>
      </c>
      <c r="D5117" s="285" t="s">
        <v>1382</v>
      </c>
      <c r="F5117" s="242"/>
      <c r="I5117" s="284" t="s">
        <v>89</v>
      </c>
      <c r="J5117" s="253"/>
      <c r="K5117" s="253"/>
      <c r="L5117" s="253"/>
    </row>
    <row r="5118" spans="1:13" s="241" customFormat="1" ht="21.75">
      <c r="A5118" s="284">
        <v>114208</v>
      </c>
      <c r="B5118" s="284" t="s">
        <v>7831</v>
      </c>
      <c r="C5118" s="284" t="s">
        <v>159</v>
      </c>
      <c r="D5118" s="285" t="s">
        <v>1014</v>
      </c>
      <c r="F5118" s="242"/>
      <c r="I5118" s="284" t="s">
        <v>89</v>
      </c>
    </row>
    <row r="5119" spans="1:13" s="241" customFormat="1" ht="21.75">
      <c r="A5119" s="284">
        <v>114218</v>
      </c>
      <c r="B5119" s="284" t="s">
        <v>7832</v>
      </c>
      <c r="C5119" s="284" t="s">
        <v>1923</v>
      </c>
      <c r="D5119" s="285" t="s">
        <v>709</v>
      </c>
      <c r="H5119" s="256"/>
      <c r="I5119" s="284" t="s">
        <v>89</v>
      </c>
      <c r="J5119" s="253"/>
      <c r="K5119" s="253"/>
      <c r="L5119" s="253"/>
      <c r="M5119" s="252"/>
    </row>
    <row r="5120" spans="1:13" s="241" customFormat="1" ht="21.75">
      <c r="A5120" s="284">
        <v>114219</v>
      </c>
      <c r="B5120" s="284" t="s">
        <v>7833</v>
      </c>
      <c r="C5120" s="284" t="s">
        <v>170</v>
      </c>
      <c r="D5120" s="285" t="s">
        <v>782</v>
      </c>
      <c r="F5120" s="242"/>
      <c r="I5120" s="284" t="s">
        <v>89</v>
      </c>
    </row>
    <row r="5121" spans="1:12" s="241" customFormat="1" ht="21.75">
      <c r="A5121" s="284">
        <v>114222</v>
      </c>
      <c r="B5121" s="284" t="s">
        <v>7834</v>
      </c>
      <c r="C5121" s="284" t="s">
        <v>266</v>
      </c>
      <c r="D5121" s="285" t="s">
        <v>734</v>
      </c>
      <c r="F5121" s="242"/>
      <c r="I5121" s="284" t="s">
        <v>89</v>
      </c>
      <c r="J5121" s="253"/>
      <c r="K5121" s="253"/>
      <c r="L5121" s="253"/>
    </row>
    <row r="5122" spans="1:12" s="241" customFormat="1" ht="21.75">
      <c r="A5122" s="284">
        <v>114225</v>
      </c>
      <c r="B5122" s="284" t="s">
        <v>7835</v>
      </c>
      <c r="C5122" s="284" t="s">
        <v>258</v>
      </c>
      <c r="D5122" s="285" t="s">
        <v>685</v>
      </c>
      <c r="F5122" s="242"/>
      <c r="I5122" s="284" t="s">
        <v>89</v>
      </c>
    </row>
    <row r="5123" spans="1:12" s="241" customFormat="1" ht="21.75">
      <c r="A5123" s="284">
        <v>114230</v>
      </c>
      <c r="B5123" s="284" t="s">
        <v>7836</v>
      </c>
      <c r="C5123" s="284" t="s">
        <v>103</v>
      </c>
      <c r="D5123" s="285" t="s">
        <v>702</v>
      </c>
      <c r="F5123" s="242"/>
      <c r="I5123" s="284" t="s">
        <v>89</v>
      </c>
      <c r="J5123" s="253"/>
      <c r="K5123" s="253"/>
      <c r="L5123" s="253"/>
    </row>
    <row r="5124" spans="1:12" s="241" customFormat="1" ht="21.75">
      <c r="A5124" s="284">
        <v>114231</v>
      </c>
      <c r="B5124" s="284" t="s">
        <v>7837</v>
      </c>
      <c r="C5124" s="284" t="s">
        <v>245</v>
      </c>
      <c r="D5124" s="285" t="s">
        <v>752</v>
      </c>
      <c r="F5124" s="242"/>
      <c r="I5124" s="284" t="s">
        <v>89</v>
      </c>
    </row>
    <row r="5125" spans="1:12" s="241" customFormat="1" ht="21.75">
      <c r="A5125" s="284">
        <v>114237</v>
      </c>
      <c r="B5125" s="284" t="s">
        <v>7838</v>
      </c>
      <c r="C5125" s="284" t="s">
        <v>103</v>
      </c>
      <c r="D5125" s="285" t="s">
        <v>1865</v>
      </c>
      <c r="F5125" s="242"/>
      <c r="I5125" s="284" t="s">
        <v>89</v>
      </c>
    </row>
    <row r="5126" spans="1:12" s="241" customFormat="1" ht="21.75">
      <c r="A5126" s="284">
        <v>114238</v>
      </c>
      <c r="B5126" s="284" t="s">
        <v>7839</v>
      </c>
      <c r="C5126" s="284" t="s">
        <v>371</v>
      </c>
      <c r="D5126" s="285" t="s">
        <v>1928</v>
      </c>
      <c r="F5126" s="242"/>
      <c r="I5126" s="284" t="s">
        <v>89</v>
      </c>
      <c r="J5126" s="253"/>
      <c r="K5126" s="253"/>
      <c r="L5126" s="253"/>
    </row>
    <row r="5127" spans="1:12" s="241" customFormat="1" ht="21.75">
      <c r="A5127" s="284">
        <v>114239</v>
      </c>
      <c r="B5127" s="284" t="s">
        <v>7840</v>
      </c>
      <c r="C5127" s="284" t="s">
        <v>187</v>
      </c>
      <c r="D5127" s="285" t="s">
        <v>813</v>
      </c>
      <c r="F5127" s="242"/>
      <c r="I5127" s="284" t="s">
        <v>89</v>
      </c>
    </row>
    <row r="5128" spans="1:12" s="241" customFormat="1" ht="21.75">
      <c r="A5128" s="284">
        <v>114253</v>
      </c>
      <c r="B5128" s="284" t="s">
        <v>7841</v>
      </c>
      <c r="C5128" s="284" t="s">
        <v>7842</v>
      </c>
      <c r="D5128" s="285" t="s">
        <v>703</v>
      </c>
      <c r="F5128" s="242"/>
      <c r="I5128" s="284" t="s">
        <v>89</v>
      </c>
      <c r="J5128" s="253"/>
      <c r="K5128" s="253"/>
      <c r="L5128" s="253"/>
    </row>
    <row r="5129" spans="1:12" s="241" customFormat="1" ht="21.75">
      <c r="A5129" s="284">
        <v>114255</v>
      </c>
      <c r="B5129" s="284" t="s">
        <v>3698</v>
      </c>
      <c r="C5129" s="284" t="s">
        <v>105</v>
      </c>
      <c r="D5129" s="285" t="s">
        <v>717</v>
      </c>
      <c r="F5129" s="242"/>
      <c r="I5129" s="284" t="s">
        <v>89</v>
      </c>
    </row>
    <row r="5130" spans="1:12" s="241" customFormat="1" ht="21.75">
      <c r="A5130" s="284">
        <v>114256</v>
      </c>
      <c r="B5130" s="284" t="s">
        <v>7843</v>
      </c>
      <c r="C5130" s="284" t="s">
        <v>588</v>
      </c>
      <c r="D5130" s="285" t="s">
        <v>754</v>
      </c>
      <c r="F5130" s="242"/>
      <c r="I5130" s="284" t="s">
        <v>89</v>
      </c>
      <c r="J5130" s="253"/>
      <c r="K5130" s="253"/>
      <c r="L5130" s="253"/>
    </row>
    <row r="5131" spans="1:12" s="241" customFormat="1" ht="21.75">
      <c r="A5131" s="284">
        <v>114260</v>
      </c>
      <c r="B5131" s="284" t="s">
        <v>7844</v>
      </c>
      <c r="C5131" s="284" t="s">
        <v>101</v>
      </c>
      <c r="D5131" s="285" t="s">
        <v>803</v>
      </c>
      <c r="F5131" s="242"/>
      <c r="I5131" s="284" t="s">
        <v>89</v>
      </c>
      <c r="J5131" s="253"/>
      <c r="K5131" s="253"/>
      <c r="L5131" s="253"/>
    </row>
    <row r="5132" spans="1:12" s="241" customFormat="1" ht="21.75">
      <c r="A5132" s="284">
        <v>114261</v>
      </c>
      <c r="B5132" s="284" t="s">
        <v>7845</v>
      </c>
      <c r="C5132" s="284" t="s">
        <v>506</v>
      </c>
      <c r="D5132" s="285" t="s">
        <v>951</v>
      </c>
      <c r="F5132" s="242"/>
      <c r="I5132" s="284" t="s">
        <v>89</v>
      </c>
    </row>
    <row r="5133" spans="1:12" s="241" customFormat="1" ht="21.75">
      <c r="A5133" s="284">
        <v>114264</v>
      </c>
      <c r="B5133" s="284" t="s">
        <v>7846</v>
      </c>
      <c r="C5133" s="284" t="s">
        <v>600</v>
      </c>
      <c r="D5133" s="285" t="s">
        <v>1462</v>
      </c>
      <c r="F5133" s="242"/>
      <c r="I5133" s="284" t="s">
        <v>89</v>
      </c>
    </row>
    <row r="5134" spans="1:12" s="241" customFormat="1" ht="21.75">
      <c r="A5134" s="284">
        <v>114268</v>
      </c>
      <c r="B5134" s="284" t="s">
        <v>1409</v>
      </c>
      <c r="C5134" s="284" t="s">
        <v>92</v>
      </c>
      <c r="D5134" s="285" t="s">
        <v>486</v>
      </c>
      <c r="F5134" s="242"/>
      <c r="I5134" s="284" t="s">
        <v>89</v>
      </c>
      <c r="J5134" s="253"/>
      <c r="K5134" s="253"/>
      <c r="L5134" s="253"/>
    </row>
    <row r="5135" spans="1:12" s="241" customFormat="1" ht="21.75">
      <c r="A5135" s="284">
        <v>114274</v>
      </c>
      <c r="B5135" s="284" t="s">
        <v>7847</v>
      </c>
      <c r="C5135" s="284" t="s">
        <v>251</v>
      </c>
      <c r="D5135" s="285" t="s">
        <v>1159</v>
      </c>
      <c r="F5135" s="242"/>
      <c r="I5135" s="284" t="s">
        <v>89</v>
      </c>
    </row>
    <row r="5136" spans="1:12" s="241" customFormat="1" ht="21.75">
      <c r="A5136" s="284">
        <v>114276</v>
      </c>
      <c r="B5136" s="284" t="s">
        <v>7848</v>
      </c>
      <c r="C5136" s="284" t="s">
        <v>379</v>
      </c>
      <c r="D5136" s="285" t="s">
        <v>756</v>
      </c>
      <c r="F5136" s="242"/>
      <c r="I5136" s="284" t="s">
        <v>89</v>
      </c>
      <c r="J5136" s="253"/>
      <c r="K5136" s="253"/>
      <c r="L5136" s="253"/>
    </row>
    <row r="5137" spans="1:12" s="241" customFormat="1" ht="21.75">
      <c r="A5137" s="284">
        <v>114283</v>
      </c>
      <c r="B5137" s="284" t="s">
        <v>4601</v>
      </c>
      <c r="C5137" s="284" t="s">
        <v>224</v>
      </c>
      <c r="D5137" s="285" t="s">
        <v>1710</v>
      </c>
      <c r="F5137" s="242"/>
      <c r="I5137" s="284" t="s">
        <v>89</v>
      </c>
    </row>
    <row r="5138" spans="1:12" s="241" customFormat="1" ht="21.75">
      <c r="A5138" s="284">
        <v>114288</v>
      </c>
      <c r="B5138" s="284" t="s">
        <v>7849</v>
      </c>
      <c r="C5138" s="284" t="s">
        <v>222</v>
      </c>
      <c r="D5138" s="285" t="s">
        <v>684</v>
      </c>
      <c r="F5138" s="242"/>
      <c r="I5138" s="284" t="s">
        <v>89</v>
      </c>
      <c r="J5138" s="253"/>
      <c r="K5138" s="253"/>
      <c r="L5138" s="253"/>
    </row>
    <row r="5139" spans="1:12" s="241" customFormat="1" ht="21.75">
      <c r="A5139" s="284">
        <v>114294</v>
      </c>
      <c r="B5139" s="284" t="s">
        <v>7625</v>
      </c>
      <c r="C5139" s="284" t="s">
        <v>167</v>
      </c>
      <c r="D5139" s="285" t="s">
        <v>1567</v>
      </c>
      <c r="F5139" s="242"/>
      <c r="I5139" s="284" t="s">
        <v>89</v>
      </c>
    </row>
    <row r="5140" spans="1:12" s="241" customFormat="1" ht="21.75">
      <c r="A5140" s="284">
        <v>114303</v>
      </c>
      <c r="B5140" s="284" t="s">
        <v>7850</v>
      </c>
      <c r="C5140" s="284" t="s">
        <v>137</v>
      </c>
      <c r="D5140" s="285" t="s">
        <v>952</v>
      </c>
      <c r="F5140" s="242"/>
      <c r="I5140" s="284" t="s">
        <v>89</v>
      </c>
    </row>
    <row r="5141" spans="1:12" s="241" customFormat="1" ht="21.75">
      <c r="A5141" s="284">
        <v>114311</v>
      </c>
      <c r="B5141" s="284" t="s">
        <v>7851</v>
      </c>
      <c r="C5141" s="284" t="s">
        <v>326</v>
      </c>
      <c r="D5141" s="285" t="s">
        <v>709</v>
      </c>
      <c r="F5141" s="242"/>
      <c r="I5141" s="284" t="s">
        <v>89</v>
      </c>
    </row>
    <row r="5142" spans="1:12" s="241" customFormat="1" ht="21.75">
      <c r="A5142" s="284">
        <v>114316</v>
      </c>
      <c r="B5142" s="284" t="s">
        <v>7852</v>
      </c>
      <c r="C5142" s="284" t="s">
        <v>2635</v>
      </c>
      <c r="D5142" s="285" t="s">
        <v>781</v>
      </c>
      <c r="F5142" s="242"/>
      <c r="I5142" s="284" t="s">
        <v>89</v>
      </c>
      <c r="J5142" s="253"/>
      <c r="K5142" s="253"/>
      <c r="L5142" s="253"/>
    </row>
    <row r="5143" spans="1:12" s="241" customFormat="1" ht="21.75">
      <c r="A5143" s="284">
        <v>114321</v>
      </c>
      <c r="B5143" s="284" t="s">
        <v>7853</v>
      </c>
      <c r="C5143" s="284" t="s">
        <v>454</v>
      </c>
      <c r="D5143" s="285" t="s">
        <v>773</v>
      </c>
      <c r="F5143" s="242"/>
      <c r="I5143" s="284" t="s">
        <v>89</v>
      </c>
      <c r="J5143" s="253"/>
      <c r="K5143" s="253"/>
      <c r="L5143" s="253"/>
    </row>
    <row r="5144" spans="1:12" s="241" customFormat="1" ht="21.75">
      <c r="A5144" s="284">
        <v>114339</v>
      </c>
      <c r="B5144" s="284" t="s">
        <v>7854</v>
      </c>
      <c r="C5144" s="284" t="s">
        <v>265</v>
      </c>
      <c r="D5144" s="285" t="s">
        <v>809</v>
      </c>
      <c r="F5144" s="242"/>
      <c r="I5144" s="284" t="s">
        <v>89</v>
      </c>
    </row>
    <row r="5145" spans="1:12" s="241" customFormat="1" ht="21.75">
      <c r="A5145" s="284">
        <v>114345</v>
      </c>
      <c r="B5145" s="284" t="s">
        <v>7855</v>
      </c>
      <c r="C5145" s="284" t="s">
        <v>86</v>
      </c>
      <c r="D5145" s="285" t="s">
        <v>684</v>
      </c>
      <c r="F5145" s="242"/>
      <c r="I5145" s="284" t="s">
        <v>89</v>
      </c>
    </row>
    <row r="5146" spans="1:12" s="241" customFormat="1" ht="21.75">
      <c r="A5146" s="284">
        <v>114347</v>
      </c>
      <c r="B5146" s="284" t="s">
        <v>7856</v>
      </c>
      <c r="C5146" s="284" t="s">
        <v>7857</v>
      </c>
      <c r="D5146" s="285" t="s">
        <v>698</v>
      </c>
      <c r="F5146" s="242"/>
      <c r="I5146" s="284" t="s">
        <v>89</v>
      </c>
      <c r="J5146" s="253"/>
      <c r="K5146" s="253"/>
      <c r="L5146" s="253"/>
    </row>
    <row r="5147" spans="1:12" s="241" customFormat="1" ht="21.75">
      <c r="A5147" s="284">
        <v>114348</v>
      </c>
      <c r="B5147" s="284" t="s">
        <v>7858</v>
      </c>
      <c r="C5147" s="284" t="s">
        <v>616</v>
      </c>
      <c r="D5147" s="285" t="s">
        <v>693</v>
      </c>
      <c r="F5147" s="242"/>
      <c r="I5147" s="284" t="s">
        <v>89</v>
      </c>
    </row>
    <row r="5148" spans="1:12" s="241" customFormat="1" ht="21.75">
      <c r="A5148" s="284">
        <v>114351</v>
      </c>
      <c r="B5148" s="284" t="s">
        <v>7859</v>
      </c>
      <c r="C5148" s="284" t="s">
        <v>88</v>
      </c>
      <c r="D5148" s="285" t="s">
        <v>727</v>
      </c>
      <c r="F5148" s="242"/>
      <c r="I5148" s="284" t="s">
        <v>89</v>
      </c>
      <c r="J5148" s="253"/>
      <c r="K5148" s="253"/>
      <c r="L5148" s="253"/>
    </row>
    <row r="5149" spans="1:12" s="241" customFormat="1" ht="21.75">
      <c r="A5149" s="284">
        <v>114354</v>
      </c>
      <c r="B5149" s="284" t="s">
        <v>7860</v>
      </c>
      <c r="C5149" s="284" t="s">
        <v>7861</v>
      </c>
      <c r="D5149" s="285" t="s">
        <v>885</v>
      </c>
      <c r="F5149" s="242"/>
      <c r="I5149" s="284" t="s">
        <v>89</v>
      </c>
    </row>
    <row r="5150" spans="1:12" s="241" customFormat="1" ht="21.75">
      <c r="A5150" s="284">
        <v>114363</v>
      </c>
      <c r="B5150" s="284" t="s">
        <v>7862</v>
      </c>
      <c r="C5150" s="284" t="s">
        <v>106</v>
      </c>
      <c r="D5150" s="285" t="s">
        <v>834</v>
      </c>
      <c r="F5150" s="242"/>
      <c r="I5150" s="284" t="s">
        <v>89</v>
      </c>
    </row>
    <row r="5151" spans="1:12" s="241" customFormat="1" ht="21.75">
      <c r="A5151" s="284">
        <v>114365</v>
      </c>
      <c r="B5151" s="284" t="s">
        <v>7863</v>
      </c>
      <c r="C5151" s="284" t="s">
        <v>97</v>
      </c>
      <c r="D5151" s="285" t="s">
        <v>984</v>
      </c>
      <c r="F5151" s="242"/>
      <c r="I5151" s="284" t="s">
        <v>89</v>
      </c>
    </row>
    <row r="5152" spans="1:12" s="241" customFormat="1" ht="21.75">
      <c r="A5152" s="284">
        <v>114375</v>
      </c>
      <c r="B5152" s="284" t="s">
        <v>7864</v>
      </c>
      <c r="C5152" s="284" t="s">
        <v>97</v>
      </c>
      <c r="D5152" s="285" t="s">
        <v>1067</v>
      </c>
      <c r="F5152" s="242"/>
      <c r="I5152" s="284" t="s">
        <v>89</v>
      </c>
    </row>
    <row r="5153" spans="1:13" s="241" customFormat="1" ht="21.75">
      <c r="A5153" s="284">
        <v>114383</v>
      </c>
      <c r="B5153" s="284" t="s">
        <v>7865</v>
      </c>
      <c r="C5153" s="284" t="s">
        <v>167</v>
      </c>
      <c r="D5153" s="285" t="s">
        <v>1740</v>
      </c>
      <c r="F5153" s="242"/>
      <c r="I5153" s="284" t="s">
        <v>89</v>
      </c>
    </row>
    <row r="5154" spans="1:13" s="241" customFormat="1" ht="21.75">
      <c r="A5154" s="284">
        <v>114393</v>
      </c>
      <c r="B5154" s="284" t="s">
        <v>7866</v>
      </c>
      <c r="C5154" s="284" t="s">
        <v>167</v>
      </c>
      <c r="D5154" s="285" t="s">
        <v>880</v>
      </c>
      <c r="F5154" s="242"/>
      <c r="I5154" s="284" t="s">
        <v>89</v>
      </c>
      <c r="J5154" s="253"/>
      <c r="K5154" s="253"/>
      <c r="L5154" s="253"/>
    </row>
    <row r="5155" spans="1:13" s="241" customFormat="1" ht="21.75">
      <c r="A5155" s="284">
        <v>114396</v>
      </c>
      <c r="B5155" s="284" t="s">
        <v>7867</v>
      </c>
      <c r="C5155" s="284" t="s">
        <v>222</v>
      </c>
      <c r="D5155" s="285" t="s">
        <v>5348</v>
      </c>
      <c r="F5155" s="242"/>
      <c r="I5155" s="284" t="s">
        <v>89</v>
      </c>
    </row>
    <row r="5156" spans="1:13" s="241" customFormat="1" ht="21.75">
      <c r="A5156" s="284">
        <v>114401</v>
      </c>
      <c r="B5156" s="284" t="s">
        <v>7868</v>
      </c>
      <c r="C5156" s="284" t="s">
        <v>209</v>
      </c>
      <c r="D5156" s="285" t="s">
        <v>766</v>
      </c>
      <c r="F5156" s="242"/>
      <c r="I5156" s="284" t="s">
        <v>89</v>
      </c>
    </row>
    <row r="5157" spans="1:13" s="241" customFormat="1" ht="21.75">
      <c r="A5157" s="284">
        <v>114407</v>
      </c>
      <c r="B5157" s="284" t="s">
        <v>7869</v>
      </c>
      <c r="C5157" s="284" t="s">
        <v>444</v>
      </c>
      <c r="D5157" s="285" t="s">
        <v>977</v>
      </c>
      <c r="F5157" s="258"/>
      <c r="G5157" s="258"/>
      <c r="H5157" s="256"/>
      <c r="I5157" s="284" t="s">
        <v>89</v>
      </c>
      <c r="J5157" s="258"/>
      <c r="K5157" s="258"/>
      <c r="L5157" s="258"/>
      <c r="M5157" s="258"/>
    </row>
    <row r="5158" spans="1:13" s="241" customFormat="1" ht="21.75">
      <c r="A5158" s="284">
        <v>114409</v>
      </c>
      <c r="B5158" s="284" t="s">
        <v>7870</v>
      </c>
      <c r="C5158" s="284" t="s">
        <v>345</v>
      </c>
      <c r="D5158" s="285" t="s">
        <v>832</v>
      </c>
      <c r="F5158" s="242"/>
      <c r="I5158" s="284" t="s">
        <v>89</v>
      </c>
      <c r="J5158" s="253"/>
      <c r="K5158" s="253"/>
      <c r="L5158" s="253"/>
    </row>
    <row r="5159" spans="1:13" s="241" customFormat="1" ht="21.75">
      <c r="A5159" s="284">
        <v>114413</v>
      </c>
      <c r="B5159" s="284" t="s">
        <v>7871</v>
      </c>
      <c r="C5159" s="284" t="s">
        <v>312</v>
      </c>
      <c r="D5159" s="285" t="s">
        <v>884</v>
      </c>
      <c r="F5159" s="242"/>
      <c r="I5159" s="284" t="s">
        <v>89</v>
      </c>
      <c r="J5159" s="253"/>
      <c r="K5159" s="253"/>
      <c r="L5159" s="253"/>
    </row>
    <row r="5160" spans="1:13" s="241" customFormat="1" ht="21.75">
      <c r="A5160" s="284">
        <v>114423</v>
      </c>
      <c r="B5160" s="284" t="s">
        <v>7872</v>
      </c>
      <c r="C5160" s="284" t="s">
        <v>357</v>
      </c>
      <c r="D5160" s="285" t="s">
        <v>752</v>
      </c>
      <c r="F5160" s="242"/>
      <c r="I5160" s="284" t="s">
        <v>89</v>
      </c>
    </row>
    <row r="5161" spans="1:13" s="241" customFormat="1" ht="21.75">
      <c r="A5161" s="284">
        <v>114425</v>
      </c>
      <c r="B5161" s="284" t="s">
        <v>7873</v>
      </c>
      <c r="C5161" s="284" t="s">
        <v>317</v>
      </c>
      <c r="D5161" s="285" t="s">
        <v>1055</v>
      </c>
      <c r="F5161" s="242"/>
      <c r="I5161" s="284" t="s">
        <v>89</v>
      </c>
    </row>
    <row r="5162" spans="1:13" s="241" customFormat="1" ht="21.75">
      <c r="A5162" s="284">
        <v>114433</v>
      </c>
      <c r="B5162" s="284" t="s">
        <v>7874</v>
      </c>
      <c r="C5162" s="284" t="s">
        <v>110</v>
      </c>
      <c r="D5162" s="285" t="s">
        <v>1202</v>
      </c>
      <c r="F5162" s="242"/>
      <c r="I5162" s="284" t="s">
        <v>89</v>
      </c>
    </row>
    <row r="5163" spans="1:13" s="241" customFormat="1" ht="21.75">
      <c r="A5163" s="284">
        <v>114439</v>
      </c>
      <c r="B5163" s="284" t="s">
        <v>7875</v>
      </c>
      <c r="C5163" s="284" t="s">
        <v>92</v>
      </c>
      <c r="D5163" s="285" t="s">
        <v>693</v>
      </c>
      <c r="F5163" s="242"/>
      <c r="I5163" s="284" t="s">
        <v>89</v>
      </c>
      <c r="J5163" s="253"/>
      <c r="K5163" s="253"/>
      <c r="L5163" s="253"/>
    </row>
    <row r="5164" spans="1:13" s="241" customFormat="1" ht="21.75">
      <c r="A5164" s="284">
        <v>114441</v>
      </c>
      <c r="B5164" s="284" t="s">
        <v>7876</v>
      </c>
      <c r="C5164" s="284" t="s">
        <v>263</v>
      </c>
      <c r="D5164" s="285" t="s">
        <v>832</v>
      </c>
      <c r="F5164" s="242"/>
      <c r="I5164" s="284" t="s">
        <v>89</v>
      </c>
      <c r="J5164" s="253"/>
      <c r="K5164" s="253"/>
      <c r="L5164" s="253"/>
    </row>
    <row r="5165" spans="1:13" s="241" customFormat="1" ht="21.75">
      <c r="A5165" s="284">
        <v>114446</v>
      </c>
      <c r="B5165" s="284" t="s">
        <v>7877</v>
      </c>
      <c r="C5165" s="284" t="s">
        <v>1220</v>
      </c>
      <c r="D5165" s="285" t="s">
        <v>952</v>
      </c>
      <c r="F5165" s="242"/>
      <c r="I5165" s="284" t="s">
        <v>89</v>
      </c>
      <c r="J5165" s="253"/>
      <c r="K5165" s="253"/>
      <c r="L5165" s="253"/>
      <c r="M5165" s="252"/>
    </row>
    <row r="5166" spans="1:13" s="241" customFormat="1" ht="21.75">
      <c r="A5166" s="284">
        <v>114448</v>
      </c>
      <c r="B5166" s="284" t="s">
        <v>7878</v>
      </c>
      <c r="C5166" s="284" t="s">
        <v>141</v>
      </c>
      <c r="D5166" s="285" t="s">
        <v>771</v>
      </c>
      <c r="F5166" s="242"/>
      <c r="I5166" s="284" t="s">
        <v>89</v>
      </c>
    </row>
    <row r="5167" spans="1:13" s="241" customFormat="1" ht="21.75">
      <c r="A5167" s="284">
        <v>114452</v>
      </c>
      <c r="B5167" s="284" t="s">
        <v>7879</v>
      </c>
      <c r="C5167" s="284" t="s">
        <v>97</v>
      </c>
      <c r="D5167" s="285" t="s">
        <v>154</v>
      </c>
      <c r="F5167" s="242"/>
      <c r="I5167" s="284" t="s">
        <v>89</v>
      </c>
      <c r="J5167" s="253"/>
      <c r="K5167" s="253"/>
      <c r="L5167" s="253"/>
    </row>
    <row r="5168" spans="1:13" s="241" customFormat="1" ht="21.75">
      <c r="A5168" s="284">
        <v>114455</v>
      </c>
      <c r="B5168" s="284" t="s">
        <v>7880</v>
      </c>
      <c r="C5168" s="284" t="s">
        <v>113</v>
      </c>
      <c r="D5168" s="285" t="s">
        <v>715</v>
      </c>
      <c r="F5168" s="242"/>
      <c r="I5168" s="284" t="s">
        <v>89</v>
      </c>
    </row>
    <row r="5169" spans="1:12" s="241" customFormat="1" ht="21.75">
      <c r="A5169" s="284">
        <v>114460</v>
      </c>
      <c r="B5169" s="284" t="s">
        <v>7881</v>
      </c>
      <c r="C5169" s="284" t="s">
        <v>103</v>
      </c>
      <c r="D5169" s="285" t="s">
        <v>2387</v>
      </c>
      <c r="F5169" s="242"/>
      <c r="I5169" s="284" t="s">
        <v>89</v>
      </c>
    </row>
    <row r="5170" spans="1:12" s="241" customFormat="1" ht="21.75">
      <c r="A5170" s="284">
        <v>114462</v>
      </c>
      <c r="B5170" s="284" t="s">
        <v>7882</v>
      </c>
      <c r="C5170" s="284" t="s">
        <v>105</v>
      </c>
      <c r="D5170" s="285" t="s">
        <v>726</v>
      </c>
      <c r="F5170" s="242"/>
      <c r="I5170" s="284" t="s">
        <v>89</v>
      </c>
    </row>
    <row r="5171" spans="1:12" s="241" customFormat="1" ht="21.75">
      <c r="A5171" s="284">
        <v>114473</v>
      </c>
      <c r="B5171" s="284" t="s">
        <v>7883</v>
      </c>
      <c r="C5171" s="284" t="s">
        <v>551</v>
      </c>
      <c r="D5171" s="285" t="s">
        <v>7102</v>
      </c>
      <c r="F5171" s="242"/>
      <c r="I5171" s="284" t="s">
        <v>89</v>
      </c>
    </row>
    <row r="5172" spans="1:12" s="241" customFormat="1" ht="21.75">
      <c r="A5172" s="284">
        <v>114474</v>
      </c>
      <c r="B5172" s="284" t="s">
        <v>7884</v>
      </c>
      <c r="C5172" s="284" t="s">
        <v>216</v>
      </c>
      <c r="D5172" s="285" t="s">
        <v>1217</v>
      </c>
      <c r="F5172" s="242"/>
      <c r="I5172" s="284" t="s">
        <v>89</v>
      </c>
      <c r="J5172" s="253"/>
      <c r="K5172" s="253"/>
      <c r="L5172" s="253"/>
    </row>
    <row r="5173" spans="1:12" s="241" customFormat="1" ht="21.75">
      <c r="A5173" s="284">
        <v>114482</v>
      </c>
      <c r="B5173" s="284" t="s">
        <v>7885</v>
      </c>
      <c r="C5173" s="284" t="s">
        <v>141</v>
      </c>
      <c r="D5173" s="285" t="s">
        <v>689</v>
      </c>
      <c r="F5173" s="242"/>
      <c r="I5173" s="284" t="s">
        <v>89</v>
      </c>
      <c r="J5173" s="253"/>
      <c r="K5173" s="253"/>
      <c r="L5173" s="253"/>
    </row>
    <row r="5174" spans="1:12" s="241" customFormat="1" ht="21.75">
      <c r="A5174" s="284">
        <v>114491</v>
      </c>
      <c r="B5174" s="284" t="s">
        <v>1747</v>
      </c>
      <c r="C5174" s="284" t="s">
        <v>92</v>
      </c>
      <c r="D5174" s="285" t="s">
        <v>739</v>
      </c>
      <c r="F5174" s="242"/>
      <c r="I5174" s="284" t="s">
        <v>89</v>
      </c>
      <c r="J5174" s="253"/>
      <c r="K5174" s="253"/>
      <c r="L5174" s="253"/>
    </row>
    <row r="5175" spans="1:12" s="241" customFormat="1" ht="21.75">
      <c r="A5175" s="284">
        <v>114496</v>
      </c>
      <c r="B5175" s="284" t="s">
        <v>7886</v>
      </c>
      <c r="C5175" s="284" t="s">
        <v>204</v>
      </c>
      <c r="D5175" s="285" t="s">
        <v>698</v>
      </c>
      <c r="F5175" s="242"/>
      <c r="I5175" s="284" t="s">
        <v>89</v>
      </c>
    </row>
    <row r="5176" spans="1:12" s="241" customFormat="1" ht="21.75">
      <c r="A5176" s="284">
        <v>114497</v>
      </c>
      <c r="B5176" s="284" t="s">
        <v>1104</v>
      </c>
      <c r="C5176" s="284" t="s">
        <v>7887</v>
      </c>
      <c r="D5176" s="285" t="s">
        <v>7888</v>
      </c>
      <c r="F5176" s="242"/>
      <c r="I5176" s="284" t="s">
        <v>89</v>
      </c>
    </row>
    <row r="5177" spans="1:12" s="241" customFormat="1" ht="21.75">
      <c r="A5177" s="284">
        <v>114516</v>
      </c>
      <c r="B5177" s="284" t="s">
        <v>7889</v>
      </c>
      <c r="C5177" s="284" t="s">
        <v>167</v>
      </c>
      <c r="D5177" s="285" t="s">
        <v>734</v>
      </c>
      <c r="F5177" s="242"/>
      <c r="I5177" s="284" t="s">
        <v>89</v>
      </c>
    </row>
    <row r="5178" spans="1:12" s="241" customFormat="1" ht="21.75">
      <c r="A5178" s="284">
        <v>114518</v>
      </c>
      <c r="B5178" s="284" t="s">
        <v>7890</v>
      </c>
      <c r="C5178" s="284" t="s">
        <v>167</v>
      </c>
      <c r="D5178" s="285" t="s">
        <v>974</v>
      </c>
      <c r="F5178" s="242"/>
      <c r="I5178" s="284" t="s">
        <v>89</v>
      </c>
      <c r="J5178" s="253"/>
      <c r="K5178" s="253"/>
      <c r="L5178" s="253"/>
    </row>
    <row r="5179" spans="1:12" s="241" customFormat="1" ht="21.75">
      <c r="A5179" s="284">
        <v>114525</v>
      </c>
      <c r="B5179" s="284" t="s">
        <v>7891</v>
      </c>
      <c r="C5179" s="284" t="s">
        <v>1499</v>
      </c>
      <c r="D5179" s="285" t="s">
        <v>1051</v>
      </c>
      <c r="F5179" s="242"/>
      <c r="I5179" s="284" t="s">
        <v>89</v>
      </c>
    </row>
    <row r="5180" spans="1:12" s="241" customFormat="1" ht="21.75">
      <c r="A5180" s="284">
        <v>114536</v>
      </c>
      <c r="B5180" s="284" t="s">
        <v>7892</v>
      </c>
      <c r="C5180" s="284" t="s">
        <v>112</v>
      </c>
      <c r="D5180" s="285" t="s">
        <v>1163</v>
      </c>
      <c r="F5180" s="242"/>
      <c r="I5180" s="284" t="s">
        <v>89</v>
      </c>
      <c r="J5180" s="253"/>
      <c r="K5180" s="253"/>
      <c r="L5180" s="253"/>
    </row>
    <row r="5181" spans="1:12" s="241" customFormat="1" ht="21.75">
      <c r="A5181" s="284">
        <v>114537</v>
      </c>
      <c r="B5181" s="284" t="s">
        <v>7893</v>
      </c>
      <c r="C5181" s="284" t="s">
        <v>506</v>
      </c>
      <c r="D5181" s="285" t="s">
        <v>882</v>
      </c>
      <c r="F5181" s="242"/>
      <c r="I5181" s="284" t="s">
        <v>89</v>
      </c>
    </row>
    <row r="5182" spans="1:12" s="241" customFormat="1" ht="21.75">
      <c r="A5182" s="284">
        <v>114538</v>
      </c>
      <c r="B5182" s="284" t="s">
        <v>7894</v>
      </c>
      <c r="C5182" s="284" t="s">
        <v>92</v>
      </c>
      <c r="D5182" s="285" t="s">
        <v>853</v>
      </c>
      <c r="F5182" s="242"/>
      <c r="I5182" s="284" t="s">
        <v>89</v>
      </c>
      <c r="J5182" s="253"/>
      <c r="K5182" s="253"/>
      <c r="L5182" s="253"/>
    </row>
    <row r="5183" spans="1:12" s="241" customFormat="1" ht="21.75">
      <c r="A5183" s="284">
        <v>114544</v>
      </c>
      <c r="B5183" s="284" t="s">
        <v>7895</v>
      </c>
      <c r="C5183" s="284" t="s">
        <v>255</v>
      </c>
      <c r="D5183" s="285" t="s">
        <v>709</v>
      </c>
      <c r="F5183" s="242"/>
      <c r="I5183" s="284" t="s">
        <v>89</v>
      </c>
    </row>
    <row r="5184" spans="1:12" s="241" customFormat="1" ht="21.75">
      <c r="A5184" s="284">
        <v>114546</v>
      </c>
      <c r="B5184" s="284" t="s">
        <v>7896</v>
      </c>
      <c r="C5184" s="284" t="s">
        <v>190</v>
      </c>
      <c r="D5184" s="285" t="s">
        <v>725</v>
      </c>
      <c r="F5184" s="242"/>
      <c r="I5184" s="284" t="s">
        <v>89</v>
      </c>
    </row>
    <row r="5185" spans="1:12" s="241" customFormat="1" ht="21.75">
      <c r="A5185" s="284">
        <v>114547</v>
      </c>
      <c r="B5185" s="284" t="s">
        <v>7897</v>
      </c>
      <c r="C5185" s="284" t="s">
        <v>97</v>
      </c>
      <c r="D5185" s="285" t="s">
        <v>1075</v>
      </c>
      <c r="F5185" s="242"/>
      <c r="I5185" s="284" t="s">
        <v>89</v>
      </c>
      <c r="J5185" s="253"/>
      <c r="K5185" s="253"/>
      <c r="L5185" s="253"/>
    </row>
    <row r="5186" spans="1:12" s="241" customFormat="1" ht="21.75">
      <c r="A5186" s="284">
        <v>114556</v>
      </c>
      <c r="B5186" s="284" t="s">
        <v>7898</v>
      </c>
      <c r="C5186" s="284" t="s">
        <v>168</v>
      </c>
      <c r="D5186" s="285" t="s">
        <v>1032</v>
      </c>
      <c r="F5186" s="242"/>
      <c r="I5186" s="284" t="s">
        <v>89</v>
      </c>
      <c r="J5186" s="253"/>
      <c r="K5186" s="253"/>
      <c r="L5186" s="253"/>
    </row>
    <row r="5187" spans="1:12" s="241" customFormat="1" ht="21.75">
      <c r="A5187" s="284">
        <v>114558</v>
      </c>
      <c r="B5187" s="284" t="s">
        <v>7899</v>
      </c>
      <c r="C5187" s="284" t="s">
        <v>167</v>
      </c>
      <c r="D5187" s="285" t="s">
        <v>773</v>
      </c>
      <c r="F5187" s="242"/>
      <c r="I5187" s="284" t="s">
        <v>89</v>
      </c>
      <c r="J5187" s="253"/>
      <c r="K5187" s="253"/>
      <c r="L5187" s="253"/>
    </row>
    <row r="5188" spans="1:12" s="241" customFormat="1" ht="21.75">
      <c r="A5188" s="284">
        <v>114559</v>
      </c>
      <c r="B5188" s="284" t="s">
        <v>7900</v>
      </c>
      <c r="C5188" s="284" t="s">
        <v>523</v>
      </c>
      <c r="D5188" s="285" t="s">
        <v>884</v>
      </c>
      <c r="F5188" s="242"/>
      <c r="I5188" s="284" t="s">
        <v>89</v>
      </c>
    </row>
    <row r="5189" spans="1:12" s="241" customFormat="1" ht="21.75">
      <c r="A5189" s="284">
        <v>114561</v>
      </c>
      <c r="B5189" s="284" t="s">
        <v>7901</v>
      </c>
      <c r="C5189" s="284" t="s">
        <v>167</v>
      </c>
      <c r="D5189" s="285" t="s">
        <v>966</v>
      </c>
      <c r="F5189" s="242"/>
      <c r="I5189" s="284" t="s">
        <v>89</v>
      </c>
    </row>
    <row r="5190" spans="1:12" s="241" customFormat="1" ht="21.75">
      <c r="A5190" s="284">
        <v>114563</v>
      </c>
      <c r="B5190" s="284" t="s">
        <v>7902</v>
      </c>
      <c r="C5190" s="284" t="s">
        <v>493</v>
      </c>
      <c r="D5190" s="285" t="s">
        <v>973</v>
      </c>
      <c r="F5190" s="242"/>
      <c r="I5190" s="284" t="s">
        <v>89</v>
      </c>
      <c r="J5190" s="253"/>
      <c r="K5190" s="253"/>
      <c r="L5190" s="253"/>
    </row>
    <row r="5191" spans="1:12" s="241" customFormat="1" ht="21.75">
      <c r="A5191" s="284">
        <v>114566</v>
      </c>
      <c r="B5191" s="284" t="s">
        <v>7903</v>
      </c>
      <c r="C5191" s="284" t="s">
        <v>175</v>
      </c>
      <c r="D5191" s="285" t="s">
        <v>1017</v>
      </c>
      <c r="F5191" s="242"/>
      <c r="I5191" s="284" t="s">
        <v>89</v>
      </c>
    </row>
    <row r="5192" spans="1:12" s="241" customFormat="1" ht="21.75">
      <c r="A5192" s="284">
        <v>114569</v>
      </c>
      <c r="B5192" s="284" t="s">
        <v>7904</v>
      </c>
      <c r="C5192" s="284" t="s">
        <v>283</v>
      </c>
      <c r="D5192" s="285" t="s">
        <v>886</v>
      </c>
      <c r="F5192" s="242"/>
      <c r="I5192" s="284" t="s">
        <v>89</v>
      </c>
    </row>
    <row r="5193" spans="1:12" s="241" customFormat="1" ht="21.75">
      <c r="A5193" s="284">
        <v>114582</v>
      </c>
      <c r="B5193" s="284" t="s">
        <v>7905</v>
      </c>
      <c r="C5193" s="284" t="s">
        <v>97</v>
      </c>
      <c r="D5193" s="285" t="s">
        <v>921</v>
      </c>
      <c r="F5193" s="242"/>
      <c r="I5193" s="284" t="s">
        <v>89</v>
      </c>
    </row>
    <row r="5194" spans="1:12" s="241" customFormat="1" ht="21.75">
      <c r="A5194" s="284">
        <v>114583</v>
      </c>
      <c r="B5194" s="284" t="s">
        <v>7906</v>
      </c>
      <c r="C5194" s="284" t="s">
        <v>111</v>
      </c>
      <c r="D5194" s="285" t="s">
        <v>684</v>
      </c>
      <c r="F5194" s="242"/>
      <c r="I5194" s="284" t="s">
        <v>89</v>
      </c>
    </row>
    <row r="5195" spans="1:12" s="241" customFormat="1" ht="21.75">
      <c r="A5195" s="284">
        <v>114590</v>
      </c>
      <c r="B5195" s="284" t="s">
        <v>7907</v>
      </c>
      <c r="C5195" s="284" t="s">
        <v>323</v>
      </c>
      <c r="D5195" s="285" t="s">
        <v>779</v>
      </c>
      <c r="F5195" s="242"/>
      <c r="I5195" s="284" t="s">
        <v>89</v>
      </c>
    </row>
    <row r="5196" spans="1:12" s="241" customFormat="1" ht="21.75">
      <c r="A5196" s="284">
        <v>114591</v>
      </c>
      <c r="B5196" s="284" t="s">
        <v>7908</v>
      </c>
      <c r="C5196" s="284" t="s">
        <v>270</v>
      </c>
      <c r="D5196" s="285" t="s">
        <v>820</v>
      </c>
      <c r="F5196" s="242"/>
      <c r="I5196" s="284" t="s">
        <v>89</v>
      </c>
    </row>
    <row r="5197" spans="1:12" s="241" customFormat="1" ht="21.75">
      <c r="A5197" s="284">
        <v>114594</v>
      </c>
      <c r="B5197" s="284" t="s">
        <v>7909</v>
      </c>
      <c r="C5197" s="284" t="s">
        <v>253</v>
      </c>
      <c r="D5197" s="285" t="s">
        <v>782</v>
      </c>
      <c r="F5197" s="242"/>
      <c r="I5197" s="284" t="s">
        <v>89</v>
      </c>
    </row>
    <row r="5198" spans="1:12" s="241" customFormat="1" ht="21.75">
      <c r="A5198" s="284">
        <v>114598</v>
      </c>
      <c r="B5198" s="284" t="s">
        <v>7910</v>
      </c>
      <c r="C5198" s="284" t="s">
        <v>97</v>
      </c>
      <c r="D5198" s="285" t="s">
        <v>1594</v>
      </c>
      <c r="F5198" s="242"/>
      <c r="I5198" s="284" t="s">
        <v>89</v>
      </c>
    </row>
    <row r="5199" spans="1:12" s="241" customFormat="1" ht="21.75">
      <c r="A5199" s="284">
        <v>114606</v>
      </c>
      <c r="B5199" s="284" t="s">
        <v>7911</v>
      </c>
      <c r="C5199" s="284" t="s">
        <v>103</v>
      </c>
      <c r="D5199" s="285" t="s">
        <v>980</v>
      </c>
      <c r="F5199" s="242"/>
      <c r="I5199" s="284" t="s">
        <v>89</v>
      </c>
    </row>
    <row r="5200" spans="1:12" s="241" customFormat="1" ht="21.75">
      <c r="A5200" s="284">
        <v>114607</v>
      </c>
      <c r="B5200" s="284" t="s">
        <v>7912</v>
      </c>
      <c r="C5200" s="284" t="s">
        <v>7913</v>
      </c>
      <c r="D5200" s="285" t="s">
        <v>1250</v>
      </c>
      <c r="F5200" s="242"/>
      <c r="I5200" s="284" t="s">
        <v>89</v>
      </c>
    </row>
    <row r="5201" spans="1:9" s="241" customFormat="1" ht="21.75">
      <c r="A5201" s="284">
        <v>114609</v>
      </c>
      <c r="B5201" s="284" t="s">
        <v>7914</v>
      </c>
      <c r="C5201" s="284" t="s">
        <v>97</v>
      </c>
      <c r="D5201" s="285" t="s">
        <v>921</v>
      </c>
      <c r="F5201" s="242"/>
      <c r="I5201" s="284" t="s">
        <v>89</v>
      </c>
    </row>
    <row r="5202" spans="1:9" s="241" customFormat="1" ht="21.75">
      <c r="A5202" s="284">
        <v>114610</v>
      </c>
      <c r="B5202" s="284" t="s">
        <v>7915</v>
      </c>
      <c r="C5202" s="284" t="s">
        <v>428</v>
      </c>
      <c r="D5202" s="285" t="s">
        <v>1262</v>
      </c>
      <c r="F5202" s="242"/>
      <c r="I5202" s="284" t="s">
        <v>89</v>
      </c>
    </row>
    <row r="5203" spans="1:9" s="241" customFormat="1" ht="21.75">
      <c r="A5203" s="284">
        <v>114611</v>
      </c>
      <c r="B5203" s="284" t="s">
        <v>7916</v>
      </c>
      <c r="C5203" s="284" t="s">
        <v>280</v>
      </c>
      <c r="D5203" s="285" t="s">
        <v>7917</v>
      </c>
      <c r="F5203" s="242"/>
      <c r="I5203" s="284" t="s">
        <v>89</v>
      </c>
    </row>
    <row r="5204" spans="1:9" s="241" customFormat="1" ht="21.75">
      <c r="A5204" s="284">
        <v>114618</v>
      </c>
      <c r="B5204" s="284" t="s">
        <v>7918</v>
      </c>
      <c r="C5204" s="284" t="s">
        <v>148</v>
      </c>
      <c r="D5204" s="285" t="s">
        <v>720</v>
      </c>
      <c r="F5204" s="242"/>
      <c r="I5204" s="284" t="s">
        <v>89</v>
      </c>
    </row>
    <row r="5205" spans="1:9" s="241" customFormat="1" ht="21.75">
      <c r="A5205" s="284">
        <v>114621</v>
      </c>
      <c r="B5205" s="284" t="s">
        <v>7919</v>
      </c>
      <c r="C5205" s="284" t="s">
        <v>549</v>
      </c>
      <c r="D5205" s="285" t="s">
        <v>973</v>
      </c>
      <c r="F5205" s="242"/>
      <c r="I5205" s="284" t="s">
        <v>89</v>
      </c>
    </row>
    <row r="5206" spans="1:9" s="241" customFormat="1" ht="21.75">
      <c r="A5206" s="284">
        <v>114623</v>
      </c>
      <c r="B5206" s="284" t="s">
        <v>7920</v>
      </c>
      <c r="C5206" s="284" t="s">
        <v>88</v>
      </c>
      <c r="D5206" s="285" t="s">
        <v>7921</v>
      </c>
      <c r="F5206" s="242"/>
      <c r="I5206" s="284" t="s">
        <v>89</v>
      </c>
    </row>
    <row r="5207" spans="1:9" s="241" customFormat="1" ht="21.75">
      <c r="A5207" s="284">
        <v>114627</v>
      </c>
      <c r="B5207" s="284" t="s">
        <v>7922</v>
      </c>
      <c r="C5207" s="284" t="s">
        <v>193</v>
      </c>
      <c r="D5207" s="285" t="s">
        <v>712</v>
      </c>
      <c r="F5207" s="242"/>
      <c r="I5207" s="284" t="s">
        <v>89</v>
      </c>
    </row>
    <row r="5208" spans="1:9" s="241" customFormat="1" ht="21.75">
      <c r="A5208" s="284">
        <v>114628</v>
      </c>
      <c r="B5208" s="284" t="s">
        <v>7923</v>
      </c>
      <c r="C5208" s="284" t="s">
        <v>101</v>
      </c>
      <c r="D5208" s="285" t="s">
        <v>952</v>
      </c>
      <c r="F5208" s="242"/>
      <c r="I5208" s="284" t="s">
        <v>89</v>
      </c>
    </row>
    <row r="5209" spans="1:9" s="241" customFormat="1" ht="21.75">
      <c r="A5209" s="284">
        <v>114629</v>
      </c>
      <c r="B5209" s="284" t="s">
        <v>7924</v>
      </c>
      <c r="C5209" s="284" t="s">
        <v>316</v>
      </c>
      <c r="D5209" s="285" t="s">
        <v>857</v>
      </c>
      <c r="F5209" s="242"/>
      <c r="I5209" s="284" t="s">
        <v>89</v>
      </c>
    </row>
    <row r="5210" spans="1:9" s="241" customFormat="1" ht="21.75">
      <c r="A5210" s="284">
        <v>114630</v>
      </c>
      <c r="B5210" s="284" t="s">
        <v>7925</v>
      </c>
      <c r="C5210" s="284" t="s">
        <v>7926</v>
      </c>
      <c r="D5210" s="285" t="s">
        <v>1444</v>
      </c>
      <c r="F5210" s="242"/>
      <c r="I5210" s="284" t="s">
        <v>89</v>
      </c>
    </row>
    <row r="5211" spans="1:9" s="241" customFormat="1" ht="21.75">
      <c r="A5211" s="284">
        <v>114635</v>
      </c>
      <c r="B5211" s="284" t="s">
        <v>7927</v>
      </c>
      <c r="C5211" s="284" t="s">
        <v>188</v>
      </c>
      <c r="D5211" s="285" t="s">
        <v>980</v>
      </c>
      <c r="F5211" s="242"/>
      <c r="I5211" s="284" t="s">
        <v>89</v>
      </c>
    </row>
    <row r="5212" spans="1:9" s="241" customFormat="1" ht="21.75">
      <c r="A5212" s="284">
        <v>114636</v>
      </c>
      <c r="B5212" s="284" t="s">
        <v>7928</v>
      </c>
      <c r="C5212" s="284" t="s">
        <v>135</v>
      </c>
      <c r="D5212" s="285" t="s">
        <v>746</v>
      </c>
      <c r="F5212" s="242"/>
      <c r="I5212" s="284" t="s">
        <v>89</v>
      </c>
    </row>
    <row r="5213" spans="1:9" s="241" customFormat="1" ht="21.75">
      <c r="A5213" s="284">
        <v>114641</v>
      </c>
      <c r="B5213" s="284" t="s">
        <v>7929</v>
      </c>
      <c r="C5213" s="284" t="s">
        <v>458</v>
      </c>
      <c r="D5213" s="285" t="s">
        <v>752</v>
      </c>
      <c r="F5213" s="242"/>
      <c r="I5213" s="284" t="s">
        <v>89</v>
      </c>
    </row>
    <row r="5214" spans="1:9" s="241" customFormat="1" ht="21.75">
      <c r="A5214" s="284">
        <v>114647</v>
      </c>
      <c r="B5214" s="284" t="s">
        <v>7930</v>
      </c>
      <c r="C5214" s="284" t="s">
        <v>116</v>
      </c>
      <c r="D5214" s="285" t="s">
        <v>1082</v>
      </c>
      <c r="F5214" s="242"/>
      <c r="I5214" s="284" t="s">
        <v>89</v>
      </c>
    </row>
    <row r="5215" spans="1:9" s="241" customFormat="1" ht="21.75">
      <c r="A5215" s="284">
        <v>114648</v>
      </c>
      <c r="B5215" s="284" t="s">
        <v>7931</v>
      </c>
      <c r="C5215" s="284" t="s">
        <v>190</v>
      </c>
      <c r="D5215" s="285" t="s">
        <v>1460</v>
      </c>
      <c r="F5215" s="242"/>
      <c r="I5215" s="284" t="s">
        <v>89</v>
      </c>
    </row>
    <row r="5216" spans="1:9" s="241" customFormat="1" ht="21.75">
      <c r="A5216" s="284">
        <v>114649</v>
      </c>
      <c r="B5216" s="284" t="s">
        <v>7932</v>
      </c>
      <c r="C5216" s="284" t="s">
        <v>165</v>
      </c>
      <c r="D5216" s="285" t="s">
        <v>773</v>
      </c>
      <c r="F5216" s="242"/>
      <c r="I5216" s="284" t="s">
        <v>89</v>
      </c>
    </row>
    <row r="5217" spans="1:13" s="241" customFormat="1" ht="21.75">
      <c r="A5217" s="284">
        <v>114653</v>
      </c>
      <c r="B5217" s="284" t="s">
        <v>7933</v>
      </c>
      <c r="C5217" s="284" t="s">
        <v>543</v>
      </c>
      <c r="D5217" s="285" t="s">
        <v>1580</v>
      </c>
      <c r="F5217" s="242"/>
      <c r="I5217" s="284" t="s">
        <v>89</v>
      </c>
    </row>
    <row r="5218" spans="1:13" s="241" customFormat="1" ht="21.75">
      <c r="A5218" s="284">
        <v>114656</v>
      </c>
      <c r="B5218" s="284" t="s">
        <v>7934</v>
      </c>
      <c r="C5218" s="284" t="s">
        <v>7935</v>
      </c>
      <c r="D5218" s="285" t="s">
        <v>977</v>
      </c>
      <c r="F5218" s="242"/>
      <c r="I5218" s="284" t="s">
        <v>89</v>
      </c>
    </row>
    <row r="5219" spans="1:13" s="241" customFormat="1" ht="21.75">
      <c r="A5219" s="284">
        <v>114658</v>
      </c>
      <c r="B5219" s="284" t="s">
        <v>7936</v>
      </c>
      <c r="C5219" s="284" t="s">
        <v>250</v>
      </c>
      <c r="D5219" s="285" t="s">
        <v>796</v>
      </c>
      <c r="F5219" s="242"/>
      <c r="I5219" s="284" t="s">
        <v>89</v>
      </c>
    </row>
    <row r="5220" spans="1:13" s="241" customFormat="1" ht="21.75">
      <c r="A5220" s="284">
        <v>114659</v>
      </c>
      <c r="B5220" s="284" t="s">
        <v>7937</v>
      </c>
      <c r="C5220" s="284" t="s">
        <v>273</v>
      </c>
      <c r="D5220" s="285" t="s">
        <v>823</v>
      </c>
      <c r="F5220" s="242"/>
      <c r="I5220" s="284" t="s">
        <v>89</v>
      </c>
    </row>
    <row r="5221" spans="1:13" s="241" customFormat="1" ht="21.75">
      <c r="A5221" s="284">
        <v>114663</v>
      </c>
      <c r="B5221" s="284" t="s">
        <v>7938</v>
      </c>
      <c r="C5221" s="284" t="s">
        <v>1100</v>
      </c>
      <c r="D5221" s="285" t="s">
        <v>1868</v>
      </c>
      <c r="F5221" s="242"/>
      <c r="I5221" s="284" t="s">
        <v>89</v>
      </c>
    </row>
    <row r="5222" spans="1:13" s="241" customFormat="1" ht="21.75">
      <c r="A5222" s="284">
        <v>114665</v>
      </c>
      <c r="B5222" s="284" t="s">
        <v>7939</v>
      </c>
      <c r="C5222" s="284" t="s">
        <v>101</v>
      </c>
      <c r="D5222" s="285" t="s">
        <v>755</v>
      </c>
      <c r="F5222" s="242"/>
      <c r="I5222" s="284" t="s">
        <v>89</v>
      </c>
    </row>
    <row r="5223" spans="1:13" s="241" customFormat="1" ht="21.75">
      <c r="A5223" s="284">
        <v>114666</v>
      </c>
      <c r="B5223" s="284" t="s">
        <v>7940</v>
      </c>
      <c r="C5223" s="284" t="s">
        <v>97</v>
      </c>
      <c r="D5223" s="285" t="s">
        <v>738</v>
      </c>
      <c r="F5223" s="242"/>
      <c r="I5223" s="284" t="s">
        <v>89</v>
      </c>
    </row>
    <row r="5224" spans="1:13" s="241" customFormat="1" ht="21.75">
      <c r="A5224" s="284">
        <v>114667</v>
      </c>
      <c r="B5224" s="284" t="s">
        <v>7941</v>
      </c>
      <c r="C5224" s="284" t="s">
        <v>478</v>
      </c>
      <c r="D5224" s="285" t="s">
        <v>730</v>
      </c>
      <c r="F5224" s="242"/>
      <c r="I5224" s="284" t="s">
        <v>89</v>
      </c>
    </row>
    <row r="5225" spans="1:13" s="241" customFormat="1" ht="21.75">
      <c r="A5225" s="284">
        <v>114672</v>
      </c>
      <c r="B5225" s="284" t="s">
        <v>7942</v>
      </c>
      <c r="C5225" s="284" t="s">
        <v>290</v>
      </c>
      <c r="D5225" s="285" t="s">
        <v>1137</v>
      </c>
      <c r="F5225" s="242"/>
      <c r="I5225" s="284" t="s">
        <v>89</v>
      </c>
      <c r="J5225" s="253"/>
      <c r="K5225" s="253"/>
      <c r="L5225" s="253"/>
    </row>
    <row r="5226" spans="1:13" s="241" customFormat="1" ht="21.75">
      <c r="A5226" s="284">
        <v>114674</v>
      </c>
      <c r="B5226" s="284" t="s">
        <v>7943</v>
      </c>
      <c r="C5226" s="284" t="s">
        <v>209</v>
      </c>
      <c r="D5226" s="285" t="s">
        <v>1254</v>
      </c>
      <c r="F5226" s="242"/>
      <c r="I5226" s="284" t="s">
        <v>89</v>
      </c>
      <c r="J5226" s="253"/>
      <c r="K5226" s="253"/>
      <c r="L5226" s="253"/>
    </row>
    <row r="5227" spans="1:13" s="241" customFormat="1" ht="21.75">
      <c r="A5227" s="284">
        <v>114675</v>
      </c>
      <c r="B5227" s="284" t="s">
        <v>7944</v>
      </c>
      <c r="C5227" s="284" t="s">
        <v>167</v>
      </c>
      <c r="D5227" s="285" t="s">
        <v>911</v>
      </c>
      <c r="F5227" s="258"/>
      <c r="G5227" s="258"/>
      <c r="H5227" s="256"/>
      <c r="I5227" s="284" t="s">
        <v>89</v>
      </c>
      <c r="J5227" s="258"/>
      <c r="K5227" s="258"/>
      <c r="L5227" s="258"/>
      <c r="M5227" s="258"/>
    </row>
    <row r="5228" spans="1:13" s="241" customFormat="1" ht="21.75">
      <c r="A5228" s="284">
        <v>114678</v>
      </c>
      <c r="B5228" s="284" t="s">
        <v>7945</v>
      </c>
      <c r="C5228" s="284" t="s">
        <v>581</v>
      </c>
      <c r="D5228" s="285" t="s">
        <v>7946</v>
      </c>
      <c r="F5228" s="242"/>
      <c r="I5228" s="284" t="s">
        <v>89</v>
      </c>
    </row>
    <row r="5229" spans="1:13" s="241" customFormat="1" ht="21.75">
      <c r="A5229" s="284">
        <v>114682</v>
      </c>
      <c r="B5229" s="284" t="s">
        <v>7947</v>
      </c>
      <c r="C5229" s="284" t="s">
        <v>218</v>
      </c>
      <c r="D5229" s="285" t="s">
        <v>5353</v>
      </c>
      <c r="F5229" s="242"/>
      <c r="I5229" s="284" t="s">
        <v>89</v>
      </c>
    </row>
    <row r="5230" spans="1:13" s="241" customFormat="1" ht="21.75">
      <c r="A5230" s="284">
        <v>114686</v>
      </c>
      <c r="B5230" s="284" t="s">
        <v>7948</v>
      </c>
      <c r="C5230" s="284" t="s">
        <v>321</v>
      </c>
      <c r="D5230" s="285" t="s">
        <v>868</v>
      </c>
      <c r="F5230" s="242"/>
      <c r="I5230" s="284" t="s">
        <v>89</v>
      </c>
      <c r="J5230" s="253"/>
      <c r="K5230" s="253"/>
      <c r="L5230" s="253"/>
    </row>
    <row r="5231" spans="1:13" s="241" customFormat="1" ht="21.75">
      <c r="A5231" s="284">
        <v>114690</v>
      </c>
      <c r="B5231" s="284" t="s">
        <v>7949</v>
      </c>
      <c r="C5231" s="284" t="s">
        <v>92</v>
      </c>
      <c r="D5231" s="285" t="s">
        <v>1208</v>
      </c>
      <c r="F5231" s="242"/>
      <c r="I5231" s="284" t="s">
        <v>89</v>
      </c>
      <c r="J5231" s="253"/>
      <c r="K5231" s="253"/>
      <c r="L5231" s="253"/>
    </row>
    <row r="5232" spans="1:13" s="241" customFormat="1" ht="21.75">
      <c r="A5232" s="284">
        <v>114692</v>
      </c>
      <c r="B5232" s="284" t="s">
        <v>7950</v>
      </c>
      <c r="C5232" s="284" t="s">
        <v>284</v>
      </c>
      <c r="D5232" s="285" t="s">
        <v>1881</v>
      </c>
      <c r="F5232" s="242"/>
      <c r="I5232" s="284" t="s">
        <v>89</v>
      </c>
      <c r="J5232" s="253"/>
      <c r="K5232" s="253"/>
      <c r="L5232" s="253"/>
    </row>
    <row r="5233" spans="1:12" s="241" customFormat="1" ht="21.75">
      <c r="A5233" s="284">
        <v>114701</v>
      </c>
      <c r="B5233" s="284" t="s">
        <v>7951</v>
      </c>
      <c r="C5233" s="284" t="s">
        <v>151</v>
      </c>
      <c r="D5233" s="285" t="s">
        <v>933</v>
      </c>
      <c r="F5233" s="242"/>
      <c r="I5233" s="284" t="s">
        <v>89</v>
      </c>
      <c r="J5233" s="253"/>
      <c r="K5233" s="253"/>
      <c r="L5233" s="253"/>
    </row>
    <row r="5234" spans="1:12" s="241" customFormat="1" ht="21.75">
      <c r="A5234" s="284">
        <v>114704</v>
      </c>
      <c r="B5234" s="284" t="s">
        <v>7952</v>
      </c>
      <c r="C5234" s="284" t="s">
        <v>112</v>
      </c>
      <c r="D5234" s="285" t="s">
        <v>735</v>
      </c>
      <c r="F5234" s="242"/>
      <c r="I5234" s="284" t="s">
        <v>89</v>
      </c>
      <c r="J5234" s="253"/>
      <c r="K5234" s="253"/>
      <c r="L5234" s="253"/>
    </row>
    <row r="5235" spans="1:12" s="241" customFormat="1" ht="21.75">
      <c r="A5235" s="284">
        <v>114705</v>
      </c>
      <c r="B5235" s="284" t="s">
        <v>7953</v>
      </c>
      <c r="C5235" s="284" t="s">
        <v>163</v>
      </c>
      <c r="D5235" s="285" t="s">
        <v>685</v>
      </c>
      <c r="F5235" s="242"/>
      <c r="I5235" s="284" t="s">
        <v>89</v>
      </c>
    </row>
    <row r="5236" spans="1:12" s="241" customFormat="1" ht="21.75">
      <c r="A5236" s="284">
        <v>114706</v>
      </c>
      <c r="B5236" s="284" t="s">
        <v>7954</v>
      </c>
      <c r="C5236" s="284" t="s">
        <v>151</v>
      </c>
      <c r="D5236" s="285" t="s">
        <v>752</v>
      </c>
      <c r="F5236" s="242"/>
      <c r="I5236" s="284" t="s">
        <v>89</v>
      </c>
    </row>
    <row r="5237" spans="1:12" s="241" customFormat="1" ht="21.75">
      <c r="A5237" s="284">
        <v>114710</v>
      </c>
      <c r="B5237" s="284" t="s">
        <v>1431</v>
      </c>
      <c r="C5237" s="284" t="s">
        <v>160</v>
      </c>
      <c r="D5237" s="285" t="s">
        <v>725</v>
      </c>
      <c r="F5237" s="242"/>
      <c r="I5237" s="284" t="s">
        <v>89</v>
      </c>
    </row>
    <row r="5238" spans="1:12" s="241" customFormat="1" ht="21.75">
      <c r="A5238" s="284">
        <v>114712</v>
      </c>
      <c r="B5238" s="284" t="s">
        <v>7955</v>
      </c>
      <c r="C5238" s="284" t="s">
        <v>152</v>
      </c>
      <c r="D5238" s="285" t="s">
        <v>1144</v>
      </c>
      <c r="F5238" s="242"/>
      <c r="I5238" s="284" t="s">
        <v>89</v>
      </c>
    </row>
    <row r="5239" spans="1:12" s="241" customFormat="1" ht="21.75">
      <c r="A5239" s="284">
        <v>114715</v>
      </c>
      <c r="B5239" s="284" t="s">
        <v>2504</v>
      </c>
      <c r="C5239" s="284" t="s">
        <v>455</v>
      </c>
      <c r="D5239" s="285" t="s">
        <v>1435</v>
      </c>
      <c r="F5239" s="242"/>
      <c r="I5239" s="284" t="s">
        <v>89</v>
      </c>
      <c r="J5239" s="253"/>
      <c r="K5239" s="253"/>
      <c r="L5239" s="253"/>
    </row>
    <row r="5240" spans="1:12" s="241" customFormat="1" ht="21.75">
      <c r="A5240" s="284">
        <v>114717</v>
      </c>
      <c r="B5240" s="284" t="s">
        <v>7956</v>
      </c>
      <c r="C5240" s="284" t="s">
        <v>141</v>
      </c>
      <c r="D5240" s="285" t="s">
        <v>1110</v>
      </c>
      <c r="F5240" s="242"/>
      <c r="I5240" s="284" t="s">
        <v>89</v>
      </c>
    </row>
    <row r="5241" spans="1:12" s="241" customFormat="1" ht="21.75">
      <c r="A5241" s="284">
        <v>114736</v>
      </c>
      <c r="B5241" s="284" t="s">
        <v>7957</v>
      </c>
      <c r="C5241" s="284" t="s">
        <v>522</v>
      </c>
      <c r="D5241" s="285" t="s">
        <v>1336</v>
      </c>
      <c r="F5241" s="242"/>
      <c r="I5241" s="284" t="s">
        <v>89</v>
      </c>
    </row>
    <row r="5242" spans="1:12" s="241" customFormat="1" ht="21.75">
      <c r="A5242" s="284">
        <v>114740</v>
      </c>
      <c r="B5242" s="284" t="s">
        <v>7958</v>
      </c>
      <c r="C5242" s="284" t="s">
        <v>1584</v>
      </c>
      <c r="D5242" s="285" t="s">
        <v>766</v>
      </c>
      <c r="F5242" s="242"/>
      <c r="I5242" s="284" t="s">
        <v>89</v>
      </c>
    </row>
    <row r="5243" spans="1:12" s="241" customFormat="1" ht="21.75">
      <c r="A5243" s="284">
        <v>114741</v>
      </c>
      <c r="B5243" s="284" t="s">
        <v>7959</v>
      </c>
      <c r="C5243" s="284" t="s">
        <v>960</v>
      </c>
      <c r="D5243" s="285" t="s">
        <v>739</v>
      </c>
      <c r="F5243" s="242"/>
      <c r="I5243" s="284" t="s">
        <v>89</v>
      </c>
    </row>
    <row r="5244" spans="1:12" s="241" customFormat="1" ht="21.75">
      <c r="A5244" s="284">
        <v>114743</v>
      </c>
      <c r="B5244" s="284" t="s">
        <v>7960</v>
      </c>
      <c r="C5244" s="284" t="s">
        <v>362</v>
      </c>
      <c r="D5244" s="285" t="s">
        <v>7961</v>
      </c>
      <c r="F5244" s="242"/>
      <c r="I5244" s="284" t="s">
        <v>89</v>
      </c>
    </row>
    <row r="5245" spans="1:12" s="241" customFormat="1" ht="21.75">
      <c r="A5245" s="284">
        <v>114748</v>
      </c>
      <c r="B5245" s="284" t="s">
        <v>7962</v>
      </c>
      <c r="C5245" s="284" t="s">
        <v>593</v>
      </c>
      <c r="D5245" s="285" t="s">
        <v>185</v>
      </c>
      <c r="F5245" s="242"/>
      <c r="I5245" s="284" t="s">
        <v>89</v>
      </c>
    </row>
    <row r="5246" spans="1:12" s="241" customFormat="1" ht="21.75">
      <c r="A5246" s="284">
        <v>114767</v>
      </c>
      <c r="B5246" s="284" t="s">
        <v>7963</v>
      </c>
      <c r="C5246" s="284" t="s">
        <v>92</v>
      </c>
      <c r="D5246" s="285" t="s">
        <v>796</v>
      </c>
      <c r="F5246" s="242"/>
      <c r="I5246" s="284" t="s">
        <v>89</v>
      </c>
      <c r="J5246" s="253"/>
      <c r="K5246" s="253"/>
      <c r="L5246" s="253"/>
    </row>
    <row r="5247" spans="1:12" s="241" customFormat="1" ht="21.75">
      <c r="A5247" s="284">
        <v>114774</v>
      </c>
      <c r="B5247" s="284" t="s">
        <v>7964</v>
      </c>
      <c r="C5247" s="284" t="s">
        <v>100</v>
      </c>
      <c r="D5247" s="285" t="s">
        <v>872</v>
      </c>
      <c r="F5247" s="242"/>
      <c r="I5247" s="284" t="s">
        <v>89</v>
      </c>
      <c r="J5247" s="253"/>
      <c r="K5247" s="253"/>
      <c r="L5247" s="253"/>
    </row>
    <row r="5248" spans="1:12" s="241" customFormat="1" ht="21.75">
      <c r="A5248" s="284">
        <v>114779</v>
      </c>
      <c r="B5248" s="284" t="s">
        <v>7965</v>
      </c>
      <c r="C5248" s="284" t="s">
        <v>325</v>
      </c>
      <c r="D5248" s="285" t="s">
        <v>1076</v>
      </c>
      <c r="F5248" s="242"/>
      <c r="I5248" s="284" t="s">
        <v>89</v>
      </c>
      <c r="J5248" s="253"/>
      <c r="K5248" s="253"/>
      <c r="L5248" s="253"/>
    </row>
    <row r="5249" spans="1:12" s="241" customFormat="1" ht="21.75">
      <c r="A5249" s="284">
        <v>114780</v>
      </c>
      <c r="B5249" s="284" t="s">
        <v>7966</v>
      </c>
      <c r="C5249" s="284" t="s">
        <v>86</v>
      </c>
      <c r="D5249" s="285" t="s">
        <v>1781</v>
      </c>
      <c r="F5249" s="242"/>
      <c r="I5249" s="284" t="s">
        <v>89</v>
      </c>
      <c r="J5249" s="253"/>
      <c r="K5249" s="253"/>
      <c r="L5249" s="253"/>
    </row>
    <row r="5250" spans="1:12" s="241" customFormat="1" ht="21.75">
      <c r="A5250" s="284">
        <v>114790</v>
      </c>
      <c r="B5250" s="284" t="s">
        <v>7967</v>
      </c>
      <c r="C5250" s="284" t="s">
        <v>148</v>
      </c>
      <c r="D5250" s="285" t="s">
        <v>6071</v>
      </c>
      <c r="F5250" s="242"/>
      <c r="I5250" s="284" t="s">
        <v>89</v>
      </c>
      <c r="J5250" s="253"/>
      <c r="K5250" s="253"/>
      <c r="L5250" s="253"/>
    </row>
    <row r="5251" spans="1:12" s="241" customFormat="1" ht="21.75">
      <c r="A5251" s="284">
        <v>114799</v>
      </c>
      <c r="B5251" s="284" t="s">
        <v>7968</v>
      </c>
      <c r="C5251" s="284" t="s">
        <v>102</v>
      </c>
      <c r="D5251" s="285" t="s">
        <v>885</v>
      </c>
      <c r="F5251" s="242"/>
      <c r="I5251" s="284" t="s">
        <v>89</v>
      </c>
      <c r="J5251" s="253"/>
      <c r="K5251" s="253"/>
      <c r="L5251" s="253"/>
    </row>
    <row r="5252" spans="1:12" s="241" customFormat="1" ht="21.75">
      <c r="A5252" s="284">
        <v>114812</v>
      </c>
      <c r="B5252" s="284" t="s">
        <v>7969</v>
      </c>
      <c r="C5252" s="284" t="s">
        <v>292</v>
      </c>
      <c r="D5252" s="285" t="s">
        <v>1143</v>
      </c>
      <c r="F5252" s="242"/>
      <c r="I5252" s="284" t="s">
        <v>89</v>
      </c>
      <c r="J5252" s="253"/>
      <c r="K5252" s="253"/>
      <c r="L5252" s="253"/>
    </row>
    <row r="5253" spans="1:12" s="241" customFormat="1" ht="21.75">
      <c r="A5253" s="284">
        <v>114813</v>
      </c>
      <c r="B5253" s="284" t="s">
        <v>7970</v>
      </c>
      <c r="C5253" s="284" t="s">
        <v>197</v>
      </c>
      <c r="D5253" s="285" t="s">
        <v>1017</v>
      </c>
      <c r="F5253" s="242"/>
      <c r="I5253" s="284" t="s">
        <v>89</v>
      </c>
      <c r="J5253" s="253"/>
      <c r="K5253" s="253"/>
      <c r="L5253" s="253"/>
    </row>
    <row r="5254" spans="1:12" s="241" customFormat="1" ht="21.75">
      <c r="A5254" s="284">
        <v>114821</v>
      </c>
      <c r="B5254" s="284" t="s">
        <v>7971</v>
      </c>
      <c r="C5254" s="284" t="s">
        <v>106</v>
      </c>
      <c r="D5254" s="285" t="s">
        <v>890</v>
      </c>
      <c r="F5254" s="242"/>
      <c r="I5254" s="284" t="s">
        <v>89</v>
      </c>
    </row>
    <row r="5255" spans="1:12" s="241" customFormat="1" ht="21.75">
      <c r="A5255" s="284">
        <v>114822</v>
      </c>
      <c r="B5255" s="284" t="s">
        <v>7972</v>
      </c>
      <c r="C5255" s="284" t="s">
        <v>439</v>
      </c>
      <c r="D5255" s="285" t="s">
        <v>800</v>
      </c>
      <c r="F5255" s="242"/>
      <c r="I5255" s="284" t="s">
        <v>89</v>
      </c>
    </row>
    <row r="5256" spans="1:12" s="241" customFormat="1" ht="21.75">
      <c r="A5256" s="284">
        <v>114826</v>
      </c>
      <c r="B5256" s="284" t="s">
        <v>7973</v>
      </c>
      <c r="C5256" s="284" t="s">
        <v>128</v>
      </c>
      <c r="D5256" s="285" t="s">
        <v>1138</v>
      </c>
      <c r="F5256" s="242"/>
      <c r="I5256" s="284" t="s">
        <v>89</v>
      </c>
    </row>
    <row r="5257" spans="1:12" s="241" customFormat="1" ht="21.75">
      <c r="A5257" s="284">
        <v>114855</v>
      </c>
      <c r="B5257" s="284" t="s">
        <v>7974</v>
      </c>
      <c r="C5257" s="284" t="s">
        <v>2096</v>
      </c>
      <c r="D5257" s="285" t="s">
        <v>933</v>
      </c>
      <c r="F5257" s="242"/>
      <c r="I5257" s="284" t="s">
        <v>89</v>
      </c>
    </row>
    <row r="5258" spans="1:12" s="241" customFormat="1" ht="21.75">
      <c r="A5258" s="284">
        <v>114856</v>
      </c>
      <c r="B5258" s="284" t="s">
        <v>7975</v>
      </c>
      <c r="C5258" s="284" t="s">
        <v>345</v>
      </c>
      <c r="D5258" s="285" t="s">
        <v>7976</v>
      </c>
      <c r="F5258" s="242"/>
      <c r="I5258" s="284" t="s">
        <v>89</v>
      </c>
    </row>
    <row r="5259" spans="1:12" s="241" customFormat="1" ht="21.75">
      <c r="A5259" s="284">
        <v>114862</v>
      </c>
      <c r="B5259" s="284" t="s">
        <v>7977</v>
      </c>
      <c r="C5259" s="284" t="s">
        <v>413</v>
      </c>
      <c r="D5259" s="285" t="s">
        <v>796</v>
      </c>
      <c r="F5259" s="242"/>
      <c r="I5259" s="284" t="s">
        <v>89</v>
      </c>
    </row>
    <row r="5260" spans="1:12" s="241" customFormat="1" ht="21.75">
      <c r="A5260" s="284">
        <v>114871</v>
      </c>
      <c r="B5260" s="284" t="s">
        <v>7978</v>
      </c>
      <c r="C5260" s="284" t="s">
        <v>7979</v>
      </c>
      <c r="D5260" s="285" t="s">
        <v>1051</v>
      </c>
      <c r="F5260" s="242"/>
      <c r="I5260" s="284" t="s">
        <v>89</v>
      </c>
    </row>
    <row r="5261" spans="1:12" s="241" customFormat="1" ht="21.75">
      <c r="A5261" s="284">
        <v>114884</v>
      </c>
      <c r="B5261" s="284" t="s">
        <v>7980</v>
      </c>
      <c r="C5261" s="284" t="s">
        <v>7981</v>
      </c>
      <c r="D5261" s="285" t="s">
        <v>782</v>
      </c>
      <c r="F5261" s="242"/>
      <c r="I5261" s="284" t="s">
        <v>89</v>
      </c>
    </row>
    <row r="5262" spans="1:12" s="241" customFormat="1" ht="21.75">
      <c r="A5262" s="284">
        <v>114892</v>
      </c>
      <c r="B5262" s="284" t="s">
        <v>7982</v>
      </c>
      <c r="C5262" s="284" t="s">
        <v>210</v>
      </c>
      <c r="D5262" s="285" t="s">
        <v>7814</v>
      </c>
      <c r="F5262" s="242"/>
      <c r="I5262" s="284" t="s">
        <v>89</v>
      </c>
    </row>
    <row r="5263" spans="1:12" s="241" customFormat="1" ht="21.75">
      <c r="A5263" s="284">
        <v>114910</v>
      </c>
      <c r="B5263" s="284" t="s">
        <v>7983</v>
      </c>
      <c r="C5263" s="284" t="s">
        <v>94</v>
      </c>
      <c r="D5263" s="285" t="s">
        <v>784</v>
      </c>
      <c r="F5263" s="242"/>
      <c r="I5263" s="284" t="s">
        <v>89</v>
      </c>
    </row>
    <row r="5264" spans="1:12" s="241" customFormat="1" ht="21.75">
      <c r="A5264" s="284">
        <v>114917</v>
      </c>
      <c r="B5264" s="284" t="s">
        <v>7984</v>
      </c>
      <c r="C5264" s="284" t="s">
        <v>152</v>
      </c>
      <c r="D5264" s="285" t="s">
        <v>773</v>
      </c>
      <c r="F5264" s="242"/>
      <c r="I5264" s="284" t="s">
        <v>89</v>
      </c>
    </row>
    <row r="5265" spans="1:9" s="241" customFormat="1" ht="21.75">
      <c r="A5265" s="284">
        <v>114921</v>
      </c>
      <c r="B5265" s="284" t="s">
        <v>7985</v>
      </c>
      <c r="C5265" s="284" t="s">
        <v>296</v>
      </c>
      <c r="D5265" s="285" t="s">
        <v>689</v>
      </c>
      <c r="F5265" s="242"/>
      <c r="I5265" s="284" t="s">
        <v>89</v>
      </c>
    </row>
    <row r="5266" spans="1:9" s="241" customFormat="1" ht="21.75">
      <c r="A5266" s="284">
        <v>114926</v>
      </c>
      <c r="B5266" s="284" t="s">
        <v>7986</v>
      </c>
      <c r="C5266" s="284" t="s">
        <v>141</v>
      </c>
      <c r="D5266" s="285" t="s">
        <v>773</v>
      </c>
      <c r="F5266" s="242"/>
      <c r="I5266" s="284" t="s">
        <v>89</v>
      </c>
    </row>
    <row r="5267" spans="1:9" s="241" customFormat="1" ht="21.75">
      <c r="A5267" s="284">
        <v>114934</v>
      </c>
      <c r="B5267" s="284" t="s">
        <v>7987</v>
      </c>
      <c r="C5267" s="284" t="s">
        <v>253</v>
      </c>
      <c r="D5267" s="285" t="s">
        <v>1857</v>
      </c>
      <c r="F5267" s="242"/>
      <c r="I5267" s="284" t="s">
        <v>89</v>
      </c>
    </row>
    <row r="5268" spans="1:9" s="241" customFormat="1" ht="21.75">
      <c r="A5268" s="284">
        <v>114948</v>
      </c>
      <c r="B5268" s="284" t="s">
        <v>7988</v>
      </c>
      <c r="C5268" s="284" t="s">
        <v>97</v>
      </c>
      <c r="D5268" s="285" t="s">
        <v>807</v>
      </c>
      <c r="F5268" s="242"/>
      <c r="I5268" s="284" t="s">
        <v>89</v>
      </c>
    </row>
    <row r="5269" spans="1:9" s="241" customFormat="1" ht="21.75">
      <c r="A5269" s="284">
        <v>114952</v>
      </c>
      <c r="B5269" s="284" t="s">
        <v>7989</v>
      </c>
      <c r="C5269" s="284" t="s">
        <v>96</v>
      </c>
      <c r="D5269" s="285" t="s">
        <v>7990</v>
      </c>
      <c r="F5269" s="242"/>
      <c r="I5269" s="284" t="s">
        <v>89</v>
      </c>
    </row>
    <row r="5270" spans="1:9" s="241" customFormat="1" ht="21.75">
      <c r="A5270" s="284">
        <v>114966</v>
      </c>
      <c r="B5270" s="284" t="s">
        <v>7991</v>
      </c>
      <c r="C5270" s="284" t="s">
        <v>101</v>
      </c>
      <c r="D5270" s="285" t="s">
        <v>698</v>
      </c>
      <c r="F5270" s="242"/>
      <c r="I5270" s="284" t="s">
        <v>89</v>
      </c>
    </row>
    <row r="5271" spans="1:9" s="241" customFormat="1" ht="21.75">
      <c r="A5271" s="284">
        <v>114980</v>
      </c>
      <c r="B5271" s="284" t="s">
        <v>7992</v>
      </c>
      <c r="C5271" s="284" t="s">
        <v>253</v>
      </c>
      <c r="D5271" s="285" t="s">
        <v>715</v>
      </c>
      <c r="F5271" s="242"/>
      <c r="I5271" s="284" t="s">
        <v>89</v>
      </c>
    </row>
    <row r="5272" spans="1:9" s="241" customFormat="1" ht="21.75">
      <c r="A5272" s="284">
        <v>114985</v>
      </c>
      <c r="B5272" s="284" t="s">
        <v>7993</v>
      </c>
      <c r="C5272" s="284" t="s">
        <v>134</v>
      </c>
      <c r="D5272" s="285" t="s">
        <v>1205</v>
      </c>
      <c r="F5272" s="242"/>
      <c r="I5272" s="284" t="s">
        <v>89</v>
      </c>
    </row>
    <row r="5273" spans="1:9" s="241" customFormat="1" ht="21.75">
      <c r="A5273" s="284">
        <v>114986</v>
      </c>
      <c r="B5273" s="284" t="s">
        <v>7994</v>
      </c>
      <c r="C5273" s="284" t="s">
        <v>598</v>
      </c>
      <c r="D5273" s="285" t="s">
        <v>1067</v>
      </c>
      <c r="F5273" s="242"/>
      <c r="I5273" s="284" t="s">
        <v>89</v>
      </c>
    </row>
    <row r="5274" spans="1:9" s="241" customFormat="1" ht="21.75">
      <c r="A5274" s="284">
        <v>114997</v>
      </c>
      <c r="B5274" s="284" t="s">
        <v>7995</v>
      </c>
      <c r="C5274" s="284" t="s">
        <v>90</v>
      </c>
      <c r="D5274" s="285" t="s">
        <v>7996</v>
      </c>
      <c r="F5274" s="242"/>
      <c r="I5274" s="284" t="s">
        <v>89</v>
      </c>
    </row>
    <row r="5275" spans="1:9" s="241" customFormat="1" ht="21.75">
      <c r="A5275" s="284">
        <v>115004</v>
      </c>
      <c r="B5275" s="284" t="s">
        <v>7997</v>
      </c>
      <c r="C5275" s="284" t="s">
        <v>188</v>
      </c>
      <c r="D5275" s="285" t="s">
        <v>2387</v>
      </c>
      <c r="F5275" s="242"/>
      <c r="I5275" s="284" t="s">
        <v>89</v>
      </c>
    </row>
    <row r="5276" spans="1:9" s="241" customFormat="1" ht="21.75">
      <c r="A5276" s="284">
        <v>115013</v>
      </c>
      <c r="B5276" s="284" t="s">
        <v>7998</v>
      </c>
      <c r="C5276" s="284" t="s">
        <v>343</v>
      </c>
      <c r="D5276" s="285" t="s">
        <v>692</v>
      </c>
      <c r="F5276" s="242"/>
      <c r="I5276" s="284" t="s">
        <v>89</v>
      </c>
    </row>
    <row r="5277" spans="1:9" s="241" customFormat="1" ht="21.75">
      <c r="A5277" s="284">
        <v>115017</v>
      </c>
      <c r="B5277" s="284" t="s">
        <v>7999</v>
      </c>
      <c r="C5277" s="284" t="s">
        <v>472</v>
      </c>
      <c r="D5277" s="285" t="s">
        <v>1009</v>
      </c>
      <c r="F5277" s="242"/>
      <c r="I5277" s="284" t="s">
        <v>89</v>
      </c>
    </row>
    <row r="5278" spans="1:9" s="241" customFormat="1" ht="21.75">
      <c r="A5278" s="284">
        <v>115018</v>
      </c>
      <c r="B5278" s="284" t="s">
        <v>778</v>
      </c>
      <c r="C5278" s="284" t="s">
        <v>167</v>
      </c>
      <c r="D5278" s="285" t="s">
        <v>725</v>
      </c>
      <c r="F5278" s="242"/>
      <c r="I5278" s="284" t="s">
        <v>89</v>
      </c>
    </row>
    <row r="5279" spans="1:9" s="241" customFormat="1" ht="21.75">
      <c r="A5279" s="284">
        <v>115026</v>
      </c>
      <c r="B5279" s="284" t="s">
        <v>8000</v>
      </c>
      <c r="C5279" s="284" t="s">
        <v>103</v>
      </c>
      <c r="D5279" s="285" t="s">
        <v>966</v>
      </c>
      <c r="F5279" s="242"/>
      <c r="I5279" s="284" t="s">
        <v>89</v>
      </c>
    </row>
    <row r="5280" spans="1:9" s="241" customFormat="1" ht="21.75">
      <c r="A5280" s="284">
        <v>115054</v>
      </c>
      <c r="B5280" s="284" t="s">
        <v>8001</v>
      </c>
      <c r="C5280" s="284" t="s">
        <v>521</v>
      </c>
      <c r="D5280" s="285" t="s">
        <v>732</v>
      </c>
      <c r="F5280" s="242"/>
      <c r="I5280" s="284" t="s">
        <v>89</v>
      </c>
    </row>
    <row r="5281" spans="1:9" s="241" customFormat="1" ht="21.75">
      <c r="A5281" s="284">
        <v>115060</v>
      </c>
      <c r="B5281" s="284" t="s">
        <v>8002</v>
      </c>
      <c r="C5281" s="284" t="s">
        <v>103</v>
      </c>
      <c r="D5281" s="285" t="s">
        <v>1318</v>
      </c>
      <c r="F5281" s="242"/>
      <c r="I5281" s="284" t="s">
        <v>89</v>
      </c>
    </row>
    <row r="5282" spans="1:9" s="241" customFormat="1" ht="21.75">
      <c r="A5282" s="284">
        <v>115065</v>
      </c>
      <c r="B5282" s="284" t="s">
        <v>8003</v>
      </c>
      <c r="C5282" s="284" t="s">
        <v>287</v>
      </c>
      <c r="D5282" s="285" t="s">
        <v>8004</v>
      </c>
      <c r="F5282" s="242"/>
      <c r="I5282" s="284" t="s">
        <v>89</v>
      </c>
    </row>
    <row r="5283" spans="1:9" s="241" customFormat="1" ht="21.75">
      <c r="A5283" s="284">
        <v>115079</v>
      </c>
      <c r="B5283" s="284" t="s">
        <v>8005</v>
      </c>
      <c r="C5283" s="284" t="s">
        <v>549</v>
      </c>
      <c r="D5283" s="285" t="s">
        <v>893</v>
      </c>
      <c r="F5283" s="242"/>
      <c r="I5283" s="284" t="s">
        <v>89</v>
      </c>
    </row>
    <row r="5284" spans="1:9" s="241" customFormat="1" ht="21.75">
      <c r="A5284" s="284">
        <v>115080</v>
      </c>
      <c r="B5284" s="284" t="s">
        <v>1701</v>
      </c>
      <c r="C5284" s="284" t="s">
        <v>226</v>
      </c>
      <c r="D5284" s="285" t="s">
        <v>893</v>
      </c>
      <c r="F5284" s="242"/>
      <c r="I5284" s="284" t="s">
        <v>89</v>
      </c>
    </row>
    <row r="5285" spans="1:9" s="241" customFormat="1" ht="21.75">
      <c r="A5285" s="284">
        <v>115083</v>
      </c>
      <c r="B5285" s="284" t="s">
        <v>8006</v>
      </c>
      <c r="C5285" s="284" t="s">
        <v>101</v>
      </c>
      <c r="D5285" s="285" t="s">
        <v>853</v>
      </c>
      <c r="F5285" s="242"/>
      <c r="I5285" s="284" t="s">
        <v>89</v>
      </c>
    </row>
    <row r="5286" spans="1:9" s="241" customFormat="1" ht="21.75">
      <c r="A5286" s="284">
        <v>115098</v>
      </c>
      <c r="B5286" s="284" t="s">
        <v>8007</v>
      </c>
      <c r="C5286" s="284" t="s">
        <v>125</v>
      </c>
      <c r="D5286" s="285" t="s">
        <v>8008</v>
      </c>
      <c r="F5286" s="242"/>
      <c r="I5286" s="284" t="s">
        <v>89</v>
      </c>
    </row>
    <row r="5287" spans="1:9" s="241" customFormat="1" ht="21.75">
      <c r="A5287" s="284">
        <v>115099</v>
      </c>
      <c r="B5287" s="284" t="s">
        <v>8009</v>
      </c>
      <c r="C5287" s="284" t="s">
        <v>8010</v>
      </c>
      <c r="D5287" s="285" t="s">
        <v>687</v>
      </c>
      <c r="F5287" s="242"/>
      <c r="I5287" s="284" t="s">
        <v>89</v>
      </c>
    </row>
    <row r="5288" spans="1:9" s="241" customFormat="1" ht="21.75">
      <c r="A5288" s="284">
        <v>115110</v>
      </c>
      <c r="B5288" s="284" t="s">
        <v>8011</v>
      </c>
      <c r="C5288" s="284" t="s">
        <v>283</v>
      </c>
      <c r="D5288" s="285" t="s">
        <v>692</v>
      </c>
      <c r="F5288" s="242"/>
      <c r="I5288" s="284" t="s">
        <v>89</v>
      </c>
    </row>
    <row r="5289" spans="1:9" s="241" customFormat="1" ht="21.75">
      <c r="A5289" s="284">
        <v>115114</v>
      </c>
      <c r="B5289" s="284" t="s">
        <v>8012</v>
      </c>
      <c r="C5289" s="284" t="s">
        <v>187</v>
      </c>
      <c r="D5289" s="285" t="s">
        <v>689</v>
      </c>
      <c r="I5289" s="284" t="s">
        <v>89</v>
      </c>
    </row>
    <row r="5290" spans="1:9" s="241" customFormat="1" ht="21.75">
      <c r="A5290" s="284">
        <v>115117</v>
      </c>
      <c r="B5290" s="284" t="s">
        <v>8013</v>
      </c>
      <c r="C5290" s="284" t="s">
        <v>187</v>
      </c>
      <c r="D5290" s="285" t="s">
        <v>8014</v>
      </c>
      <c r="F5290" s="242"/>
      <c r="I5290" s="284" t="s">
        <v>89</v>
      </c>
    </row>
    <row r="5291" spans="1:9" s="241" customFormat="1" ht="21.75">
      <c r="A5291" s="284">
        <v>115118</v>
      </c>
      <c r="B5291" s="284" t="s">
        <v>8015</v>
      </c>
      <c r="C5291" s="284" t="s">
        <v>162</v>
      </c>
      <c r="D5291" s="285" t="s">
        <v>698</v>
      </c>
      <c r="F5291" s="242"/>
      <c r="I5291" s="284" t="s">
        <v>89</v>
      </c>
    </row>
    <row r="5292" spans="1:9" s="241" customFormat="1" ht="21.75">
      <c r="A5292" s="284">
        <v>115119</v>
      </c>
      <c r="B5292" s="284" t="s">
        <v>8016</v>
      </c>
      <c r="C5292" s="284" t="s">
        <v>100</v>
      </c>
      <c r="D5292" s="285" t="s">
        <v>953</v>
      </c>
      <c r="F5292" s="242"/>
      <c r="I5292" s="284" t="s">
        <v>89</v>
      </c>
    </row>
    <row r="5293" spans="1:9" s="241" customFormat="1" ht="21.75">
      <c r="A5293" s="284">
        <v>115123</v>
      </c>
      <c r="B5293" s="284" t="s">
        <v>8017</v>
      </c>
      <c r="C5293" s="284" t="s">
        <v>624</v>
      </c>
      <c r="D5293" s="285" t="s">
        <v>886</v>
      </c>
      <c r="F5293" s="242"/>
      <c r="I5293" s="284" t="s">
        <v>89</v>
      </c>
    </row>
    <row r="5294" spans="1:9" s="241" customFormat="1" ht="21.75">
      <c r="A5294" s="284">
        <v>115127</v>
      </c>
      <c r="B5294" s="284" t="s">
        <v>8018</v>
      </c>
      <c r="C5294" s="284" t="s">
        <v>301</v>
      </c>
      <c r="D5294" s="285" t="s">
        <v>803</v>
      </c>
      <c r="F5294" s="242"/>
      <c r="I5294" s="284" t="s">
        <v>89</v>
      </c>
    </row>
    <row r="5295" spans="1:9" s="241" customFormat="1" ht="21.75">
      <c r="A5295" s="284">
        <v>115128</v>
      </c>
      <c r="B5295" s="284" t="s">
        <v>8019</v>
      </c>
      <c r="C5295" s="284" t="s">
        <v>319</v>
      </c>
      <c r="D5295" s="285" t="s">
        <v>8020</v>
      </c>
      <c r="F5295" s="242"/>
      <c r="I5295" s="284" t="s">
        <v>89</v>
      </c>
    </row>
    <row r="5296" spans="1:9" s="241" customFormat="1" ht="21.75">
      <c r="A5296" s="284">
        <v>115132</v>
      </c>
      <c r="B5296" s="284" t="s">
        <v>8021</v>
      </c>
      <c r="C5296" s="284" t="s">
        <v>1765</v>
      </c>
      <c r="D5296" s="285" t="s">
        <v>8022</v>
      </c>
      <c r="F5296" s="242"/>
      <c r="I5296" s="284" t="s">
        <v>89</v>
      </c>
    </row>
    <row r="5297" spans="1:13" s="241" customFormat="1" ht="21.75">
      <c r="A5297" s="284">
        <v>115141</v>
      </c>
      <c r="B5297" s="284" t="s">
        <v>8023</v>
      </c>
      <c r="C5297" s="284" t="s">
        <v>136</v>
      </c>
      <c r="D5297" s="285" t="s">
        <v>848</v>
      </c>
      <c r="F5297" s="242"/>
      <c r="I5297" s="284" t="s">
        <v>89</v>
      </c>
    </row>
    <row r="5298" spans="1:13" s="241" customFormat="1" ht="21.75">
      <c r="A5298" s="284">
        <v>115145</v>
      </c>
      <c r="B5298" s="284" t="s">
        <v>8024</v>
      </c>
      <c r="C5298" s="284" t="s">
        <v>8025</v>
      </c>
      <c r="D5298" s="285" t="s">
        <v>8026</v>
      </c>
      <c r="F5298" s="242"/>
      <c r="I5298" s="284" t="s">
        <v>89</v>
      </c>
    </row>
    <row r="5299" spans="1:13" s="241" customFormat="1" ht="21.75">
      <c r="A5299" s="284">
        <v>115152</v>
      </c>
      <c r="B5299" s="284" t="s">
        <v>8027</v>
      </c>
      <c r="C5299" s="284" t="s">
        <v>8028</v>
      </c>
      <c r="D5299" s="285" t="s">
        <v>689</v>
      </c>
      <c r="F5299" s="242"/>
      <c r="I5299" s="284" t="s">
        <v>89</v>
      </c>
    </row>
    <row r="5300" spans="1:13" s="241" customFormat="1" ht="21.75">
      <c r="A5300" s="284">
        <v>115161</v>
      </c>
      <c r="B5300" s="284" t="s">
        <v>8029</v>
      </c>
      <c r="C5300" s="284" t="s">
        <v>167</v>
      </c>
      <c r="D5300" s="285" t="s">
        <v>1790</v>
      </c>
      <c r="F5300" s="242"/>
      <c r="I5300" s="284" t="s">
        <v>89</v>
      </c>
    </row>
    <row r="5301" spans="1:13" s="241" customFormat="1" ht="21.75">
      <c r="A5301" s="284">
        <v>115163</v>
      </c>
      <c r="B5301" s="284" t="s">
        <v>8030</v>
      </c>
      <c r="C5301" s="284" t="s">
        <v>8031</v>
      </c>
      <c r="D5301" s="285" t="s">
        <v>8032</v>
      </c>
      <c r="F5301" s="242"/>
      <c r="I5301" s="284" t="s">
        <v>89</v>
      </c>
    </row>
    <row r="5302" spans="1:13" s="241" customFormat="1" ht="21.75">
      <c r="A5302" s="284">
        <v>115175</v>
      </c>
      <c r="B5302" s="284" t="s">
        <v>8033</v>
      </c>
      <c r="C5302" s="284" t="s">
        <v>97</v>
      </c>
      <c r="D5302" s="285" t="s">
        <v>948</v>
      </c>
      <c r="F5302" s="242"/>
      <c r="I5302" s="284" t="s">
        <v>89</v>
      </c>
    </row>
    <row r="5303" spans="1:13" s="241" customFormat="1" ht="21.75">
      <c r="A5303" s="284">
        <v>115176</v>
      </c>
      <c r="B5303" s="284" t="s">
        <v>8034</v>
      </c>
      <c r="C5303" s="284" t="s">
        <v>1092</v>
      </c>
      <c r="D5303" s="285" t="s">
        <v>8035</v>
      </c>
      <c r="F5303" s="242"/>
      <c r="I5303" s="284" t="s">
        <v>89</v>
      </c>
    </row>
    <row r="5304" spans="1:13" ht="21.75">
      <c r="A5304" s="284">
        <v>115180</v>
      </c>
      <c r="B5304" s="284" t="s">
        <v>8036</v>
      </c>
      <c r="C5304" s="284" t="s">
        <v>418</v>
      </c>
      <c r="D5304" s="285" t="s">
        <v>827</v>
      </c>
      <c r="E5304" s="260"/>
      <c r="F5304" s="242"/>
      <c r="G5304" s="241"/>
      <c r="H5304" s="241"/>
      <c r="I5304" s="284" t="s">
        <v>89</v>
      </c>
      <c r="J5304" s="241"/>
      <c r="K5304" s="241"/>
      <c r="L5304" s="241"/>
      <c r="M5304" s="241"/>
    </row>
    <row r="5305" spans="1:13" ht="21.75">
      <c r="A5305" s="284">
        <v>115182</v>
      </c>
      <c r="B5305" s="284" t="s">
        <v>8037</v>
      </c>
      <c r="C5305" s="284" t="s">
        <v>152</v>
      </c>
      <c r="D5305" s="285" t="s">
        <v>1615</v>
      </c>
      <c r="E5305" s="260"/>
      <c r="F5305" s="242"/>
      <c r="G5305" s="241"/>
      <c r="H5305" s="241"/>
      <c r="I5305" s="284" t="s">
        <v>89</v>
      </c>
      <c r="J5305" s="241"/>
      <c r="K5305" s="241"/>
      <c r="L5305" s="241"/>
      <c r="M5305" s="241"/>
    </row>
    <row r="5306" spans="1:13" ht="21.75">
      <c r="A5306" s="284">
        <v>115183</v>
      </c>
      <c r="B5306" s="284" t="s">
        <v>8038</v>
      </c>
      <c r="C5306" s="284" t="s">
        <v>97</v>
      </c>
      <c r="D5306" s="285" t="s">
        <v>933</v>
      </c>
      <c r="E5306" s="260"/>
      <c r="F5306" s="242"/>
      <c r="G5306" s="241"/>
      <c r="H5306" s="241"/>
      <c r="I5306" s="284" t="s">
        <v>89</v>
      </c>
      <c r="J5306" s="241"/>
      <c r="K5306" s="241"/>
      <c r="L5306" s="241"/>
      <c r="M5306" s="241"/>
    </row>
    <row r="5307" spans="1:13" ht="21.75">
      <c r="A5307" s="284">
        <v>115189</v>
      </c>
      <c r="B5307" s="284" t="s">
        <v>8039</v>
      </c>
      <c r="C5307" s="284" t="s">
        <v>321</v>
      </c>
      <c r="D5307" s="285" t="s">
        <v>848</v>
      </c>
      <c r="E5307" s="260"/>
      <c r="F5307" s="242"/>
      <c r="G5307" s="241"/>
      <c r="H5307" s="241"/>
      <c r="I5307" s="284" t="s">
        <v>89</v>
      </c>
      <c r="J5307" s="241"/>
      <c r="K5307" s="241"/>
      <c r="L5307" s="241"/>
      <c r="M5307" s="241"/>
    </row>
    <row r="5308" spans="1:13" ht="21.75">
      <c r="A5308" s="284">
        <v>115190</v>
      </c>
      <c r="B5308" s="284" t="s">
        <v>8040</v>
      </c>
      <c r="C5308" s="284" t="s">
        <v>100</v>
      </c>
      <c r="D5308" s="285" t="s">
        <v>1670</v>
      </c>
      <c r="E5308" s="260"/>
      <c r="F5308" s="242"/>
      <c r="G5308" s="241"/>
      <c r="H5308" s="241"/>
      <c r="I5308" s="284" t="s">
        <v>89</v>
      </c>
      <c r="J5308" s="241"/>
      <c r="K5308" s="241"/>
      <c r="L5308" s="241"/>
      <c r="M5308" s="241"/>
    </row>
    <row r="5309" spans="1:13" ht="21.75">
      <c r="A5309" s="284">
        <v>115192</v>
      </c>
      <c r="B5309" s="284" t="s">
        <v>8041</v>
      </c>
      <c r="C5309" s="284" t="s">
        <v>423</v>
      </c>
      <c r="D5309" s="285" t="s">
        <v>1250</v>
      </c>
      <c r="E5309" s="260"/>
      <c r="F5309" s="242"/>
      <c r="G5309" s="241"/>
      <c r="H5309" s="241"/>
      <c r="I5309" s="284" t="s">
        <v>89</v>
      </c>
      <c r="J5309" s="241"/>
      <c r="K5309" s="241"/>
      <c r="L5309" s="241"/>
      <c r="M5309" s="241"/>
    </row>
    <row r="5310" spans="1:13" ht="21.75">
      <c r="A5310" s="284">
        <v>115198</v>
      </c>
      <c r="B5310" s="284" t="s">
        <v>8042</v>
      </c>
      <c r="C5310" s="284" t="s">
        <v>382</v>
      </c>
      <c r="D5310" s="285" t="s">
        <v>1553</v>
      </c>
      <c r="E5310" s="260"/>
      <c r="F5310" s="242"/>
      <c r="G5310" s="241"/>
      <c r="H5310" s="241"/>
      <c r="I5310" s="284" t="s">
        <v>89</v>
      </c>
      <c r="J5310" s="241"/>
      <c r="K5310" s="241"/>
      <c r="L5310" s="241"/>
      <c r="M5310" s="241"/>
    </row>
    <row r="5311" spans="1:13" ht="21.75">
      <c r="A5311" s="284">
        <v>115200</v>
      </c>
      <c r="B5311" s="284" t="s">
        <v>8043</v>
      </c>
      <c r="C5311" s="284" t="s">
        <v>1191</v>
      </c>
      <c r="D5311" s="285" t="s">
        <v>8044</v>
      </c>
      <c r="E5311" s="260"/>
      <c r="F5311" s="242"/>
      <c r="G5311" s="241"/>
      <c r="H5311" s="241"/>
      <c r="I5311" s="284" t="s">
        <v>89</v>
      </c>
      <c r="J5311" s="241"/>
      <c r="K5311" s="241"/>
      <c r="L5311" s="241"/>
      <c r="M5311" s="241"/>
    </row>
    <row r="5312" spans="1:13" ht="21.75">
      <c r="A5312" s="284">
        <v>115201</v>
      </c>
      <c r="B5312" s="284" t="s">
        <v>8045</v>
      </c>
      <c r="C5312" s="284" t="s">
        <v>167</v>
      </c>
      <c r="D5312" s="285" t="s">
        <v>707</v>
      </c>
      <c r="E5312" s="260"/>
      <c r="F5312" s="242"/>
      <c r="G5312" s="241"/>
      <c r="H5312" s="241"/>
      <c r="I5312" s="284" t="s">
        <v>89</v>
      </c>
      <c r="J5312" s="241"/>
      <c r="K5312" s="241"/>
      <c r="L5312" s="241"/>
      <c r="M5312" s="241"/>
    </row>
    <row r="5313" spans="1:13" ht="21.75">
      <c r="A5313" s="284">
        <v>115204</v>
      </c>
      <c r="B5313" s="284" t="s">
        <v>8046</v>
      </c>
      <c r="C5313" s="284" t="s">
        <v>256</v>
      </c>
      <c r="D5313" s="285" t="s">
        <v>870</v>
      </c>
      <c r="E5313" s="260"/>
      <c r="F5313" s="242"/>
      <c r="G5313" s="241"/>
      <c r="H5313" s="241"/>
      <c r="I5313" s="284" t="s">
        <v>89</v>
      </c>
      <c r="J5313" s="241"/>
      <c r="K5313" s="241"/>
      <c r="L5313" s="241"/>
      <c r="M5313" s="241"/>
    </row>
    <row r="5314" spans="1:13" ht="21.75">
      <c r="A5314" s="284">
        <v>115205</v>
      </c>
      <c r="B5314" s="284" t="s">
        <v>8047</v>
      </c>
      <c r="C5314" s="284" t="s">
        <v>8048</v>
      </c>
      <c r="D5314" s="285" t="s">
        <v>1014</v>
      </c>
      <c r="E5314" s="260"/>
      <c r="F5314" s="242"/>
      <c r="G5314" s="241"/>
      <c r="H5314" s="241"/>
      <c r="I5314" s="284" t="s">
        <v>89</v>
      </c>
      <c r="J5314" s="241"/>
      <c r="K5314" s="241"/>
      <c r="L5314" s="241"/>
      <c r="M5314" s="241"/>
    </row>
    <row r="5315" spans="1:13" ht="21.75">
      <c r="A5315" s="284">
        <v>115206</v>
      </c>
      <c r="B5315" s="284" t="s">
        <v>8049</v>
      </c>
      <c r="C5315" s="284" t="s">
        <v>129</v>
      </c>
      <c r="D5315" s="285" t="s">
        <v>813</v>
      </c>
      <c r="E5315" s="260"/>
      <c r="F5315" s="242"/>
      <c r="G5315" s="241"/>
      <c r="H5315" s="241"/>
      <c r="I5315" s="284" t="s">
        <v>89</v>
      </c>
      <c r="J5315" s="241"/>
      <c r="K5315" s="241"/>
      <c r="L5315" s="241"/>
      <c r="M5315" s="241"/>
    </row>
    <row r="5316" spans="1:13" ht="21.75">
      <c r="A5316" s="284">
        <v>115207</v>
      </c>
      <c r="B5316" s="284" t="s">
        <v>8050</v>
      </c>
      <c r="C5316" s="284" t="s">
        <v>8051</v>
      </c>
      <c r="D5316" s="285" t="s">
        <v>1153</v>
      </c>
      <c r="E5316" s="260"/>
      <c r="F5316" s="242"/>
      <c r="G5316" s="241"/>
      <c r="H5316" s="241"/>
      <c r="I5316" s="284" t="s">
        <v>89</v>
      </c>
      <c r="J5316" s="241"/>
      <c r="K5316" s="241"/>
      <c r="L5316" s="241"/>
      <c r="M5316" s="241"/>
    </row>
    <row r="5317" spans="1:13" ht="21.75">
      <c r="A5317" s="284">
        <v>115209</v>
      </c>
      <c r="B5317" s="284" t="s">
        <v>8052</v>
      </c>
      <c r="C5317" s="284" t="s">
        <v>103</v>
      </c>
      <c r="D5317" s="285" t="s">
        <v>797</v>
      </c>
      <c r="E5317" s="260"/>
      <c r="F5317" s="242"/>
      <c r="G5317" s="241"/>
      <c r="H5317" s="241"/>
      <c r="I5317" s="284" t="s">
        <v>89</v>
      </c>
      <c r="J5317" s="253"/>
      <c r="K5317" s="253"/>
      <c r="L5317" s="253"/>
      <c r="M5317" s="241"/>
    </row>
    <row r="5318" spans="1:13" ht="21.75">
      <c r="A5318" s="284">
        <v>115211</v>
      </c>
      <c r="B5318" s="284" t="s">
        <v>8053</v>
      </c>
      <c r="C5318" s="284" t="s">
        <v>167</v>
      </c>
      <c r="D5318" s="285" t="s">
        <v>1303</v>
      </c>
      <c r="E5318" s="260"/>
      <c r="F5318" s="242"/>
      <c r="G5318" s="241"/>
      <c r="H5318" s="241"/>
      <c r="I5318" s="284" t="s">
        <v>89</v>
      </c>
      <c r="J5318" s="253"/>
      <c r="K5318" s="253"/>
      <c r="L5318" s="253"/>
      <c r="M5318" s="241"/>
    </row>
    <row r="5319" spans="1:13" ht="21.75">
      <c r="A5319" s="284">
        <v>115212</v>
      </c>
      <c r="B5319" s="284" t="s">
        <v>8054</v>
      </c>
      <c r="C5319" s="284" t="s">
        <v>97</v>
      </c>
      <c r="D5319" s="285" t="s">
        <v>8055</v>
      </c>
      <c r="E5319" s="260"/>
      <c r="F5319" s="242"/>
      <c r="G5319" s="241"/>
      <c r="H5319" s="241"/>
      <c r="I5319" s="284" t="s">
        <v>89</v>
      </c>
      <c r="J5319" s="241"/>
      <c r="K5319" s="241"/>
      <c r="L5319" s="241"/>
      <c r="M5319" s="241"/>
    </row>
    <row r="5320" spans="1:13" ht="21.75">
      <c r="A5320" s="284">
        <v>115220</v>
      </c>
      <c r="B5320" s="284" t="s">
        <v>8056</v>
      </c>
      <c r="C5320" s="284" t="s">
        <v>158</v>
      </c>
      <c r="D5320" s="285" t="s">
        <v>1462</v>
      </c>
      <c r="E5320" s="260"/>
      <c r="F5320" s="242"/>
      <c r="G5320" s="241"/>
      <c r="H5320" s="241"/>
      <c r="I5320" s="284" t="s">
        <v>89</v>
      </c>
      <c r="J5320" s="253"/>
      <c r="K5320" s="253"/>
      <c r="L5320" s="253"/>
      <c r="M5320" s="241"/>
    </row>
    <row r="5321" spans="1:13" ht="21.75">
      <c r="A5321" s="284">
        <v>115221</v>
      </c>
      <c r="B5321" s="284" t="s">
        <v>8057</v>
      </c>
      <c r="C5321" s="284" t="s">
        <v>296</v>
      </c>
      <c r="D5321" s="285" t="s">
        <v>888</v>
      </c>
      <c r="E5321" s="260"/>
      <c r="F5321" s="242"/>
      <c r="G5321" s="241"/>
      <c r="H5321" s="241"/>
      <c r="I5321" s="284" t="s">
        <v>89</v>
      </c>
      <c r="J5321" s="253"/>
      <c r="K5321" s="253"/>
      <c r="L5321" s="253"/>
      <c r="M5321" s="241"/>
    </row>
    <row r="5322" spans="1:13" ht="21.75">
      <c r="A5322" s="284">
        <v>115225</v>
      </c>
      <c r="B5322" s="284" t="s">
        <v>8058</v>
      </c>
      <c r="C5322" s="284" t="s">
        <v>131</v>
      </c>
      <c r="D5322" s="285" t="s">
        <v>8059</v>
      </c>
      <c r="E5322" s="260"/>
      <c r="F5322" s="242"/>
      <c r="G5322" s="241"/>
      <c r="H5322" s="241"/>
      <c r="I5322" s="284" t="s">
        <v>89</v>
      </c>
      <c r="J5322" s="241"/>
      <c r="K5322" s="241"/>
      <c r="L5322" s="241"/>
      <c r="M5322" s="241"/>
    </row>
    <row r="5323" spans="1:13" ht="21.75">
      <c r="A5323" s="284">
        <v>115227</v>
      </c>
      <c r="B5323" s="284" t="s">
        <v>8060</v>
      </c>
      <c r="C5323" s="284" t="s">
        <v>97</v>
      </c>
      <c r="D5323" s="285" t="s">
        <v>1189</v>
      </c>
      <c r="E5323" s="260"/>
      <c r="F5323" s="242"/>
      <c r="G5323" s="241"/>
      <c r="H5323" s="241"/>
      <c r="I5323" s="284" t="s">
        <v>89</v>
      </c>
      <c r="J5323" s="241"/>
      <c r="K5323" s="241"/>
      <c r="L5323" s="241"/>
      <c r="M5323" s="241"/>
    </row>
    <row r="5324" spans="1:13" ht="21.75">
      <c r="A5324" s="284">
        <v>115229</v>
      </c>
      <c r="B5324" s="284" t="s">
        <v>8061</v>
      </c>
      <c r="C5324" s="284" t="s">
        <v>311</v>
      </c>
      <c r="D5324" s="285" t="s">
        <v>836</v>
      </c>
      <c r="E5324" s="260"/>
      <c r="F5324" s="242"/>
      <c r="G5324" s="241"/>
      <c r="H5324" s="241"/>
      <c r="I5324" s="284" t="s">
        <v>89</v>
      </c>
      <c r="J5324" s="241"/>
      <c r="K5324" s="241"/>
      <c r="L5324" s="241"/>
      <c r="M5324" s="241"/>
    </row>
    <row r="5325" spans="1:13" ht="21.75">
      <c r="A5325" s="284">
        <v>115232</v>
      </c>
      <c r="B5325" s="284" t="s">
        <v>2165</v>
      </c>
      <c r="C5325" s="284" t="s">
        <v>156</v>
      </c>
      <c r="D5325" s="285" t="s">
        <v>773</v>
      </c>
      <c r="E5325" s="260"/>
      <c r="F5325" s="242"/>
      <c r="G5325" s="241"/>
      <c r="H5325" s="241"/>
      <c r="I5325" s="284" t="s">
        <v>89</v>
      </c>
      <c r="J5325" s="241"/>
      <c r="K5325" s="241"/>
      <c r="L5325" s="241"/>
      <c r="M5325" s="241"/>
    </row>
    <row r="5326" spans="1:13" ht="21.75">
      <c r="A5326" s="284">
        <v>115233</v>
      </c>
      <c r="B5326" s="284" t="s">
        <v>8062</v>
      </c>
      <c r="C5326" s="284" t="s">
        <v>2584</v>
      </c>
      <c r="D5326" s="285" t="s">
        <v>738</v>
      </c>
      <c r="E5326" s="260"/>
      <c r="F5326" s="242"/>
      <c r="G5326" s="241"/>
      <c r="H5326" s="241"/>
      <c r="I5326" s="284" t="s">
        <v>89</v>
      </c>
      <c r="J5326" s="253"/>
      <c r="K5326" s="253"/>
      <c r="L5326" s="253"/>
      <c r="M5326" s="241"/>
    </row>
    <row r="5327" spans="1:13" ht="21.75">
      <c r="A5327" s="284">
        <v>115235</v>
      </c>
      <c r="B5327" s="284" t="s">
        <v>8063</v>
      </c>
      <c r="C5327" s="284" t="s">
        <v>267</v>
      </c>
      <c r="D5327" s="285" t="s">
        <v>854</v>
      </c>
      <c r="E5327" s="260"/>
      <c r="F5327" s="242"/>
      <c r="G5327" s="241"/>
      <c r="H5327" s="241"/>
      <c r="I5327" s="284" t="s">
        <v>89</v>
      </c>
      <c r="J5327" s="253"/>
      <c r="K5327" s="253"/>
      <c r="L5327" s="253"/>
      <c r="M5327" s="241"/>
    </row>
    <row r="5328" spans="1:13" ht="21.75">
      <c r="A5328" s="284">
        <v>115236</v>
      </c>
      <c r="B5328" s="284" t="s">
        <v>8064</v>
      </c>
      <c r="C5328" s="284" t="s">
        <v>156</v>
      </c>
      <c r="D5328" s="285" t="s">
        <v>773</v>
      </c>
      <c r="E5328" s="260"/>
      <c r="F5328" s="242"/>
      <c r="G5328" s="241"/>
      <c r="H5328" s="241"/>
      <c r="I5328" s="284" t="s">
        <v>89</v>
      </c>
      <c r="J5328" s="241"/>
      <c r="K5328" s="241"/>
      <c r="L5328" s="241"/>
      <c r="M5328" s="241"/>
    </row>
    <row r="5329" spans="1:13" ht="21.75">
      <c r="A5329" s="284">
        <v>115237</v>
      </c>
      <c r="B5329" s="284" t="s">
        <v>8065</v>
      </c>
      <c r="C5329" s="284" t="s">
        <v>184</v>
      </c>
      <c r="D5329" s="285" t="s">
        <v>910</v>
      </c>
      <c r="E5329" s="260"/>
      <c r="F5329" s="242"/>
      <c r="G5329" s="241"/>
      <c r="H5329" s="241"/>
      <c r="I5329" s="284" t="s">
        <v>89</v>
      </c>
      <c r="J5329" s="241"/>
      <c r="K5329" s="241"/>
      <c r="L5329" s="241"/>
      <c r="M5329" s="241"/>
    </row>
    <row r="5330" spans="1:13" ht="21.75">
      <c r="A5330" s="284">
        <v>115240</v>
      </c>
      <c r="B5330" s="284" t="s">
        <v>8066</v>
      </c>
      <c r="C5330" s="284" t="s">
        <v>608</v>
      </c>
      <c r="D5330" s="285" t="s">
        <v>725</v>
      </c>
      <c r="E5330" s="260"/>
      <c r="F5330" s="242"/>
      <c r="G5330" s="241"/>
      <c r="H5330" s="241"/>
      <c r="I5330" s="284" t="s">
        <v>89</v>
      </c>
      <c r="J5330" s="241"/>
      <c r="K5330" s="241"/>
      <c r="L5330" s="241"/>
      <c r="M5330" s="241"/>
    </row>
    <row r="5331" spans="1:13" ht="21.75">
      <c r="A5331" s="284">
        <v>115244</v>
      </c>
      <c r="B5331" s="284" t="s">
        <v>8067</v>
      </c>
      <c r="C5331" s="284" t="s">
        <v>1898</v>
      </c>
      <c r="D5331" s="285" t="s">
        <v>971</v>
      </c>
      <c r="E5331" s="260"/>
      <c r="F5331" s="242"/>
      <c r="G5331" s="241"/>
      <c r="H5331" s="241"/>
      <c r="I5331" s="284" t="s">
        <v>89</v>
      </c>
      <c r="J5331" s="253"/>
      <c r="K5331" s="253"/>
      <c r="L5331" s="253"/>
      <c r="M5331" s="241"/>
    </row>
    <row r="5332" spans="1:13" ht="21.75">
      <c r="A5332" s="284">
        <v>115248</v>
      </c>
      <c r="B5332" s="284" t="s">
        <v>8068</v>
      </c>
      <c r="C5332" s="284" t="s">
        <v>428</v>
      </c>
      <c r="D5332" s="285" t="s">
        <v>720</v>
      </c>
      <c r="E5332" s="260"/>
      <c r="F5332" s="242"/>
      <c r="G5332" s="241"/>
      <c r="H5332" s="241"/>
      <c r="I5332" s="284" t="s">
        <v>89</v>
      </c>
      <c r="J5332" s="253"/>
      <c r="K5332" s="253"/>
      <c r="L5332" s="253"/>
      <c r="M5332" s="241"/>
    </row>
    <row r="5333" spans="1:13" ht="21.75">
      <c r="A5333" s="284">
        <v>115249</v>
      </c>
      <c r="B5333" s="284" t="s">
        <v>8069</v>
      </c>
      <c r="C5333" s="284" t="s">
        <v>855</v>
      </c>
      <c r="D5333" s="285" t="s">
        <v>1901</v>
      </c>
      <c r="E5333" s="260"/>
      <c r="F5333" s="242"/>
      <c r="G5333" s="241"/>
      <c r="H5333" s="241"/>
      <c r="I5333" s="284" t="s">
        <v>89</v>
      </c>
      <c r="J5333" s="253"/>
      <c r="K5333" s="253"/>
      <c r="L5333" s="253"/>
      <c r="M5333" s="241"/>
    </row>
    <row r="5334" spans="1:13" ht="21.75">
      <c r="A5334" s="284">
        <v>115256</v>
      </c>
      <c r="B5334" s="284" t="s">
        <v>8070</v>
      </c>
      <c r="C5334" s="284" t="s">
        <v>296</v>
      </c>
      <c r="D5334" s="285" t="s">
        <v>770</v>
      </c>
      <c r="E5334" s="260"/>
      <c r="F5334" s="242"/>
      <c r="G5334" s="241"/>
      <c r="H5334" s="241"/>
      <c r="I5334" s="284" t="s">
        <v>89</v>
      </c>
      <c r="J5334" s="241"/>
      <c r="K5334" s="241"/>
      <c r="L5334" s="241"/>
      <c r="M5334" s="241"/>
    </row>
    <row r="5335" spans="1:13" ht="21.75">
      <c r="A5335" s="284">
        <v>115257</v>
      </c>
      <c r="B5335" s="284" t="s">
        <v>8071</v>
      </c>
      <c r="C5335" s="284" t="s">
        <v>105</v>
      </c>
      <c r="D5335" s="285" t="s">
        <v>767</v>
      </c>
      <c r="E5335" s="260"/>
      <c r="F5335" s="242"/>
      <c r="G5335" s="241"/>
      <c r="H5335" s="241"/>
      <c r="I5335" s="284" t="s">
        <v>89</v>
      </c>
      <c r="J5335" s="241"/>
      <c r="K5335" s="241"/>
      <c r="L5335" s="241"/>
      <c r="M5335" s="241"/>
    </row>
    <row r="5336" spans="1:13" ht="21.75">
      <c r="A5336" s="284">
        <v>115258</v>
      </c>
      <c r="B5336" s="284" t="s">
        <v>8072</v>
      </c>
      <c r="C5336" s="284" t="s">
        <v>3454</v>
      </c>
      <c r="D5336" s="285" t="s">
        <v>141</v>
      </c>
      <c r="E5336" s="260"/>
      <c r="F5336" s="242"/>
      <c r="G5336" s="241"/>
      <c r="H5336" s="241"/>
      <c r="I5336" s="284" t="s">
        <v>89</v>
      </c>
      <c r="J5336" s="241"/>
      <c r="K5336" s="241"/>
      <c r="L5336" s="241"/>
      <c r="M5336" s="241"/>
    </row>
    <row r="5337" spans="1:13" ht="21.75">
      <c r="A5337" s="284">
        <v>115260</v>
      </c>
      <c r="B5337" s="284" t="s">
        <v>1211</v>
      </c>
      <c r="C5337" s="284" t="s">
        <v>86</v>
      </c>
      <c r="D5337" s="285" t="s">
        <v>932</v>
      </c>
      <c r="E5337" s="260"/>
      <c r="F5337" s="242"/>
      <c r="G5337" s="241"/>
      <c r="H5337" s="241"/>
      <c r="I5337" s="284" t="s">
        <v>89</v>
      </c>
      <c r="J5337" s="253"/>
      <c r="K5337" s="253"/>
      <c r="L5337" s="253"/>
      <c r="M5337" s="241"/>
    </row>
    <row r="5338" spans="1:13" ht="21.75">
      <c r="A5338" s="284">
        <v>115263</v>
      </c>
      <c r="B5338" s="284" t="s">
        <v>8073</v>
      </c>
      <c r="C5338" s="284" t="s">
        <v>412</v>
      </c>
      <c r="D5338" s="285" t="s">
        <v>185</v>
      </c>
      <c r="E5338" s="260"/>
      <c r="F5338" s="242"/>
      <c r="G5338" s="241"/>
      <c r="H5338" s="241"/>
      <c r="I5338" s="284" t="s">
        <v>89</v>
      </c>
      <c r="J5338" s="253"/>
      <c r="K5338" s="253"/>
      <c r="L5338" s="253"/>
      <c r="M5338" s="241"/>
    </row>
    <row r="5339" spans="1:13" ht="21.75">
      <c r="A5339" s="284">
        <v>115265</v>
      </c>
      <c r="B5339" s="284" t="s">
        <v>8074</v>
      </c>
      <c r="C5339" s="284" t="s">
        <v>279</v>
      </c>
      <c r="D5339" s="285" t="s">
        <v>1185</v>
      </c>
      <c r="E5339" s="260"/>
      <c r="F5339" s="242"/>
      <c r="G5339" s="241"/>
      <c r="H5339" s="241"/>
      <c r="I5339" s="284" t="s">
        <v>89</v>
      </c>
      <c r="J5339" s="253"/>
      <c r="K5339" s="253"/>
      <c r="L5339" s="253"/>
      <c r="M5339" s="241"/>
    </row>
    <row r="5340" spans="1:13" ht="21.75">
      <c r="A5340" s="284">
        <v>115269</v>
      </c>
      <c r="B5340" s="284" t="s">
        <v>8075</v>
      </c>
      <c r="C5340" s="284" t="s">
        <v>100</v>
      </c>
      <c r="D5340" s="285" t="s">
        <v>701</v>
      </c>
      <c r="E5340" s="260"/>
      <c r="F5340" s="242"/>
      <c r="G5340" s="241"/>
      <c r="H5340" s="241"/>
      <c r="I5340" s="284" t="s">
        <v>89</v>
      </c>
      <c r="J5340" s="253"/>
      <c r="K5340" s="253"/>
      <c r="L5340" s="253"/>
      <c r="M5340" s="241"/>
    </row>
    <row r="5341" spans="1:13" ht="21.75">
      <c r="A5341" s="284">
        <v>115270</v>
      </c>
      <c r="B5341" s="284" t="s">
        <v>8076</v>
      </c>
      <c r="C5341" s="284" t="s">
        <v>92</v>
      </c>
      <c r="D5341" s="285" t="s">
        <v>8077</v>
      </c>
      <c r="E5341" s="260"/>
      <c r="F5341" s="242"/>
      <c r="G5341" s="241"/>
      <c r="H5341" s="241"/>
      <c r="I5341" s="284" t="s">
        <v>89</v>
      </c>
      <c r="J5341" s="241"/>
      <c r="K5341" s="241"/>
      <c r="L5341" s="241"/>
      <c r="M5341" s="241"/>
    </row>
    <row r="5342" spans="1:13" ht="21.75">
      <c r="A5342" s="284">
        <v>115272</v>
      </c>
      <c r="B5342" s="284" t="s">
        <v>8078</v>
      </c>
      <c r="C5342" s="284" t="s">
        <v>1682</v>
      </c>
      <c r="D5342" s="285" t="s">
        <v>1444</v>
      </c>
      <c r="E5342" s="260"/>
      <c r="F5342" s="242"/>
      <c r="G5342" s="241"/>
      <c r="H5342" s="241"/>
      <c r="I5342" s="284" t="s">
        <v>89</v>
      </c>
      <c r="J5342" s="253"/>
      <c r="K5342" s="253"/>
      <c r="L5342" s="253"/>
      <c r="M5342" s="241"/>
    </row>
    <row r="5343" spans="1:13" ht="21.75">
      <c r="A5343" s="284">
        <v>115278</v>
      </c>
      <c r="B5343" s="284" t="s">
        <v>8079</v>
      </c>
      <c r="C5343" s="284" t="s">
        <v>146</v>
      </c>
      <c r="D5343" s="285" t="s">
        <v>1038</v>
      </c>
      <c r="E5343" s="260"/>
      <c r="F5343" s="242"/>
      <c r="G5343" s="241"/>
      <c r="H5343" s="241"/>
      <c r="I5343" s="284" t="s">
        <v>89</v>
      </c>
      <c r="J5343" s="253"/>
      <c r="K5343" s="253"/>
      <c r="L5343" s="253"/>
      <c r="M5343" s="241"/>
    </row>
    <row r="5344" spans="1:13" ht="21.75">
      <c r="A5344" s="284">
        <v>115283</v>
      </c>
      <c r="B5344" s="284" t="s">
        <v>8080</v>
      </c>
      <c r="C5344" s="284" t="s">
        <v>193</v>
      </c>
      <c r="D5344" s="285" t="s">
        <v>868</v>
      </c>
      <c r="E5344" s="260"/>
      <c r="F5344" s="242"/>
      <c r="G5344" s="241"/>
      <c r="H5344" s="241"/>
      <c r="I5344" s="284" t="s">
        <v>89</v>
      </c>
      <c r="J5344" s="241"/>
      <c r="K5344" s="241"/>
      <c r="L5344" s="241"/>
      <c r="M5344" s="241"/>
    </row>
    <row r="5345" spans="1:13" ht="21.75">
      <c r="A5345" s="284">
        <v>115286</v>
      </c>
      <c r="B5345" s="284" t="s">
        <v>8081</v>
      </c>
      <c r="C5345" s="284" t="s">
        <v>458</v>
      </c>
      <c r="D5345" s="285" t="s">
        <v>773</v>
      </c>
      <c r="E5345" s="260"/>
      <c r="F5345" s="242"/>
      <c r="G5345" s="241"/>
      <c r="H5345" s="241"/>
      <c r="I5345" s="284" t="s">
        <v>89</v>
      </c>
      <c r="J5345" s="253"/>
      <c r="K5345" s="253"/>
      <c r="L5345" s="253"/>
      <c r="M5345" s="241"/>
    </row>
    <row r="5346" spans="1:13" ht="21.75">
      <c r="A5346" s="284">
        <v>115287</v>
      </c>
      <c r="B5346" s="284" t="s">
        <v>8082</v>
      </c>
      <c r="C5346" s="284" t="s">
        <v>3117</v>
      </c>
      <c r="D5346" s="285" t="s">
        <v>1330</v>
      </c>
      <c r="E5346" s="260"/>
      <c r="F5346" s="242"/>
      <c r="G5346" s="241"/>
      <c r="H5346" s="241"/>
      <c r="I5346" s="284" t="s">
        <v>89</v>
      </c>
      <c r="J5346" s="241"/>
      <c r="K5346" s="241"/>
      <c r="L5346" s="241"/>
      <c r="M5346" s="241"/>
    </row>
    <row r="5347" spans="1:13" ht="21.75">
      <c r="A5347" s="284">
        <v>115291</v>
      </c>
      <c r="B5347" s="284" t="s">
        <v>8083</v>
      </c>
      <c r="C5347" s="284" t="s">
        <v>372</v>
      </c>
      <c r="D5347" s="285" t="s">
        <v>767</v>
      </c>
      <c r="E5347" s="260"/>
      <c r="F5347" s="242"/>
      <c r="G5347" s="241"/>
      <c r="H5347" s="241"/>
      <c r="I5347" s="284" t="s">
        <v>89</v>
      </c>
      <c r="J5347" s="253"/>
      <c r="K5347" s="253"/>
      <c r="L5347" s="253"/>
      <c r="M5347" s="241"/>
    </row>
    <row r="5348" spans="1:13" ht="21.75">
      <c r="A5348" s="284">
        <v>115295</v>
      </c>
      <c r="B5348" s="284" t="s">
        <v>8084</v>
      </c>
      <c r="C5348" s="284" t="s">
        <v>220</v>
      </c>
      <c r="D5348" s="285" t="s">
        <v>893</v>
      </c>
      <c r="E5348" s="260"/>
      <c r="F5348" s="242"/>
      <c r="G5348" s="241"/>
      <c r="H5348" s="241"/>
      <c r="I5348" s="284" t="s">
        <v>89</v>
      </c>
      <c r="J5348" s="253"/>
      <c r="K5348" s="253"/>
      <c r="L5348" s="253"/>
      <c r="M5348" s="241"/>
    </row>
    <row r="5349" spans="1:13" ht="21.75">
      <c r="A5349" s="284">
        <v>115302</v>
      </c>
      <c r="B5349" s="284" t="s">
        <v>8085</v>
      </c>
      <c r="C5349" s="284" t="s">
        <v>253</v>
      </c>
      <c r="D5349" s="285" t="s">
        <v>685</v>
      </c>
      <c r="E5349" s="260"/>
      <c r="F5349" s="242"/>
      <c r="G5349" s="241"/>
      <c r="H5349" s="241"/>
      <c r="I5349" s="284" t="s">
        <v>89</v>
      </c>
      <c r="J5349" s="253"/>
      <c r="K5349" s="253"/>
      <c r="L5349" s="253"/>
      <c r="M5349" s="241"/>
    </row>
    <row r="5350" spans="1:13" ht="21.75">
      <c r="A5350" s="284">
        <v>115304</v>
      </c>
      <c r="B5350" s="284" t="s">
        <v>8086</v>
      </c>
      <c r="C5350" s="284" t="s">
        <v>2943</v>
      </c>
      <c r="D5350" s="285" t="s">
        <v>1326</v>
      </c>
      <c r="E5350" s="260"/>
      <c r="F5350" s="242"/>
      <c r="G5350" s="241"/>
      <c r="H5350" s="241"/>
      <c r="I5350" s="284" t="s">
        <v>89</v>
      </c>
      <c r="J5350" s="253"/>
      <c r="K5350" s="253"/>
      <c r="L5350" s="253"/>
      <c r="M5350" s="241"/>
    </row>
    <row r="5351" spans="1:13" ht="21.75">
      <c r="A5351" s="284">
        <v>115306</v>
      </c>
      <c r="B5351" s="284" t="s">
        <v>2944</v>
      </c>
      <c r="C5351" s="284" t="s">
        <v>141</v>
      </c>
      <c r="D5351" s="285" t="s">
        <v>943</v>
      </c>
      <c r="E5351" s="260"/>
      <c r="F5351" s="242"/>
      <c r="G5351" s="241"/>
      <c r="H5351" s="241"/>
      <c r="I5351" s="284" t="s">
        <v>89</v>
      </c>
      <c r="J5351" s="253"/>
      <c r="K5351" s="253"/>
      <c r="L5351" s="253"/>
      <c r="M5351" s="241"/>
    </row>
    <row r="5352" spans="1:13" ht="21.75">
      <c r="A5352" s="284">
        <v>115308</v>
      </c>
      <c r="B5352" s="284" t="s">
        <v>8087</v>
      </c>
      <c r="C5352" s="284" t="s">
        <v>230</v>
      </c>
      <c r="D5352" s="285" t="s">
        <v>1156</v>
      </c>
      <c r="E5352" s="260"/>
      <c r="F5352" s="242"/>
      <c r="G5352" s="241"/>
      <c r="H5352" s="241"/>
      <c r="I5352" s="284" t="s">
        <v>89</v>
      </c>
      <c r="J5352" s="241"/>
      <c r="K5352" s="241"/>
      <c r="L5352" s="241"/>
      <c r="M5352" s="241"/>
    </row>
    <row r="5353" spans="1:13" ht="21.75">
      <c r="A5353" s="284">
        <v>115309</v>
      </c>
      <c r="B5353" s="284" t="s">
        <v>8088</v>
      </c>
      <c r="C5353" s="284" t="s">
        <v>286</v>
      </c>
      <c r="D5353" s="285" t="s">
        <v>689</v>
      </c>
      <c r="E5353" s="260"/>
      <c r="F5353" s="242"/>
      <c r="G5353" s="241"/>
      <c r="H5353" s="241"/>
      <c r="I5353" s="284" t="s">
        <v>89</v>
      </c>
      <c r="J5353" s="253"/>
      <c r="K5353" s="253"/>
      <c r="L5353" s="253"/>
      <c r="M5353" s="241"/>
    </row>
    <row r="5354" spans="1:13" ht="21.75">
      <c r="A5354" s="284">
        <v>115315</v>
      </c>
      <c r="B5354" s="284" t="s">
        <v>8089</v>
      </c>
      <c r="C5354" s="284" t="s">
        <v>7782</v>
      </c>
      <c r="D5354" s="285" t="s">
        <v>429</v>
      </c>
      <c r="E5354" s="260"/>
      <c r="F5354" s="242"/>
      <c r="G5354" s="241"/>
      <c r="H5354" s="241"/>
      <c r="I5354" s="284" t="s">
        <v>89</v>
      </c>
      <c r="J5354" s="241"/>
      <c r="K5354" s="241"/>
      <c r="L5354" s="241"/>
      <c r="M5354" s="241"/>
    </row>
    <row r="5355" spans="1:13" ht="21.75">
      <c r="A5355" s="284">
        <v>115317</v>
      </c>
      <c r="B5355" s="284" t="s">
        <v>8090</v>
      </c>
      <c r="C5355" s="284" t="s">
        <v>210</v>
      </c>
      <c r="D5355" s="285" t="s">
        <v>1076</v>
      </c>
      <c r="E5355" s="260"/>
      <c r="F5355" s="242"/>
      <c r="G5355" s="241"/>
      <c r="H5355" s="241"/>
      <c r="I5355" s="284" t="s">
        <v>89</v>
      </c>
      <c r="J5355" s="253"/>
      <c r="K5355" s="253"/>
      <c r="L5355" s="253"/>
      <c r="M5355" s="241"/>
    </row>
    <row r="5356" spans="1:13" ht="21.75">
      <c r="A5356" s="284">
        <v>115321</v>
      </c>
      <c r="B5356" s="284" t="s">
        <v>8091</v>
      </c>
      <c r="C5356" s="284" t="s">
        <v>86</v>
      </c>
      <c r="D5356" s="285" t="s">
        <v>8092</v>
      </c>
      <c r="E5356" s="260"/>
      <c r="F5356" s="242"/>
      <c r="G5356" s="241"/>
      <c r="H5356" s="241"/>
      <c r="I5356" s="284" t="s">
        <v>89</v>
      </c>
      <c r="J5356" s="253"/>
      <c r="K5356" s="253"/>
      <c r="L5356" s="253"/>
      <c r="M5356" s="241"/>
    </row>
    <row r="5357" spans="1:13" ht="21.75">
      <c r="A5357" s="284">
        <v>115326</v>
      </c>
      <c r="B5357" s="284" t="s">
        <v>8093</v>
      </c>
      <c r="C5357" s="284" t="s">
        <v>413</v>
      </c>
      <c r="D5357" s="285" t="s">
        <v>1279</v>
      </c>
      <c r="E5357" s="260"/>
      <c r="F5357" s="242"/>
      <c r="G5357" s="241"/>
      <c r="H5357" s="241"/>
      <c r="I5357" s="284" t="s">
        <v>89</v>
      </c>
      <c r="J5357" s="241"/>
      <c r="K5357" s="241"/>
      <c r="L5357" s="241"/>
      <c r="M5357" s="241"/>
    </row>
    <row r="5358" spans="1:13" ht="21.75">
      <c r="A5358" s="284">
        <v>115339</v>
      </c>
      <c r="B5358" s="284" t="s">
        <v>8094</v>
      </c>
      <c r="C5358" s="284" t="s">
        <v>167</v>
      </c>
      <c r="D5358" s="285" t="s">
        <v>803</v>
      </c>
      <c r="E5358" s="260"/>
      <c r="F5358" s="242"/>
      <c r="G5358" s="241"/>
      <c r="H5358" s="241"/>
      <c r="I5358" s="284" t="s">
        <v>89</v>
      </c>
      <c r="J5358" s="241"/>
      <c r="K5358" s="241"/>
      <c r="L5358" s="241"/>
      <c r="M5358" s="241"/>
    </row>
    <row r="5359" spans="1:13" ht="21.75">
      <c r="A5359" s="284">
        <v>115340</v>
      </c>
      <c r="B5359" s="284" t="s">
        <v>8095</v>
      </c>
      <c r="C5359" s="284" t="s">
        <v>572</v>
      </c>
      <c r="D5359" s="285" t="s">
        <v>8096</v>
      </c>
      <c r="E5359" s="260"/>
      <c r="F5359" s="242"/>
      <c r="G5359" s="241"/>
      <c r="H5359" s="241"/>
      <c r="I5359" s="284" t="s">
        <v>89</v>
      </c>
      <c r="J5359" s="253"/>
      <c r="K5359" s="253"/>
      <c r="L5359" s="253"/>
      <c r="M5359" s="241"/>
    </row>
    <row r="5360" spans="1:13" ht="21.75">
      <c r="A5360" s="284">
        <v>115351</v>
      </c>
      <c r="B5360" s="284" t="s">
        <v>8097</v>
      </c>
      <c r="C5360" s="284" t="s">
        <v>140</v>
      </c>
      <c r="D5360" s="285" t="s">
        <v>684</v>
      </c>
      <c r="E5360" s="260"/>
      <c r="F5360" s="242"/>
      <c r="G5360" s="241"/>
      <c r="H5360" s="241"/>
      <c r="I5360" s="284" t="s">
        <v>89</v>
      </c>
      <c r="J5360" s="241"/>
      <c r="K5360" s="241"/>
      <c r="L5360" s="241"/>
      <c r="M5360" s="241"/>
    </row>
    <row r="5361" spans="1:13" ht="21.75">
      <c r="A5361" s="284">
        <v>115353</v>
      </c>
      <c r="B5361" s="284" t="s">
        <v>8098</v>
      </c>
      <c r="C5361" s="284" t="s">
        <v>285</v>
      </c>
      <c r="D5361" s="285" t="s">
        <v>836</v>
      </c>
      <c r="E5361" s="260"/>
      <c r="F5361" s="242"/>
      <c r="G5361" s="241"/>
      <c r="H5361" s="241"/>
      <c r="I5361" s="284" t="s">
        <v>89</v>
      </c>
      <c r="J5361" s="253"/>
      <c r="K5361" s="253"/>
      <c r="L5361" s="253"/>
      <c r="M5361" s="241"/>
    </row>
    <row r="5362" spans="1:13" ht="21.75">
      <c r="A5362" s="284">
        <v>115361</v>
      </c>
      <c r="B5362" s="284" t="s">
        <v>8099</v>
      </c>
      <c r="C5362" s="284" t="s">
        <v>197</v>
      </c>
      <c r="D5362" s="285" t="s">
        <v>977</v>
      </c>
      <c r="E5362" s="260"/>
      <c r="F5362" s="242"/>
      <c r="G5362" s="241"/>
      <c r="H5362" s="241"/>
      <c r="I5362" s="284" t="s">
        <v>89</v>
      </c>
      <c r="J5362" s="253"/>
      <c r="K5362" s="253"/>
      <c r="L5362" s="253"/>
      <c r="M5362" s="241"/>
    </row>
    <row r="5363" spans="1:13" ht="21.75">
      <c r="A5363" s="284">
        <v>115372</v>
      </c>
      <c r="B5363" s="284" t="s">
        <v>8100</v>
      </c>
      <c r="C5363" s="284" t="s">
        <v>400</v>
      </c>
      <c r="D5363" s="285" t="s">
        <v>1097</v>
      </c>
      <c r="E5363" s="260"/>
      <c r="F5363" s="242"/>
      <c r="G5363" s="241"/>
      <c r="H5363" s="241"/>
      <c r="I5363" s="284" t="s">
        <v>89</v>
      </c>
      <c r="J5363" s="241"/>
      <c r="K5363" s="241"/>
      <c r="L5363" s="241"/>
      <c r="M5363" s="241"/>
    </row>
    <row r="5364" spans="1:13" ht="21.75">
      <c r="A5364" s="284">
        <v>115384</v>
      </c>
      <c r="B5364" s="284" t="s">
        <v>8101</v>
      </c>
      <c r="C5364" s="284" t="s">
        <v>8102</v>
      </c>
      <c r="D5364" s="285" t="s">
        <v>717</v>
      </c>
      <c r="E5364" s="260"/>
      <c r="F5364" s="242"/>
      <c r="G5364" s="241"/>
      <c r="H5364" s="241"/>
      <c r="I5364" s="284" t="s">
        <v>89</v>
      </c>
      <c r="J5364" s="241"/>
      <c r="K5364" s="241"/>
      <c r="L5364" s="241"/>
      <c r="M5364" s="241"/>
    </row>
    <row r="5365" spans="1:13" ht="21.75">
      <c r="A5365" s="284">
        <v>115388</v>
      </c>
      <c r="B5365" s="284" t="s">
        <v>8103</v>
      </c>
      <c r="C5365" s="284" t="s">
        <v>993</v>
      </c>
      <c r="D5365" s="285" t="s">
        <v>727</v>
      </c>
      <c r="E5365" s="260"/>
      <c r="F5365" s="242"/>
      <c r="G5365" s="241"/>
      <c r="H5365" s="241"/>
      <c r="I5365" s="284" t="s">
        <v>89</v>
      </c>
      <c r="J5365" s="241"/>
      <c r="K5365" s="241"/>
      <c r="L5365" s="241"/>
      <c r="M5365" s="241"/>
    </row>
    <row r="5366" spans="1:13" ht="21.75">
      <c r="A5366" s="284">
        <v>115401</v>
      </c>
      <c r="B5366" s="284" t="s">
        <v>8104</v>
      </c>
      <c r="C5366" s="284" t="s">
        <v>90</v>
      </c>
      <c r="D5366" s="285" t="s">
        <v>1790</v>
      </c>
      <c r="E5366" s="260"/>
      <c r="F5366" s="242"/>
      <c r="G5366" s="241"/>
      <c r="H5366" s="241"/>
      <c r="I5366" s="284" t="s">
        <v>89</v>
      </c>
      <c r="J5366" s="253"/>
      <c r="K5366" s="253"/>
      <c r="L5366" s="253"/>
      <c r="M5366" s="241"/>
    </row>
    <row r="5367" spans="1:13" ht="21.75">
      <c r="A5367" s="284">
        <v>115427</v>
      </c>
      <c r="B5367" s="284" t="s">
        <v>8105</v>
      </c>
      <c r="C5367" s="284" t="s">
        <v>141</v>
      </c>
      <c r="D5367" s="285" t="s">
        <v>8106</v>
      </c>
      <c r="E5367" s="260"/>
      <c r="F5367" s="242"/>
      <c r="G5367" s="241"/>
      <c r="H5367" s="241"/>
      <c r="I5367" s="284" t="s">
        <v>89</v>
      </c>
      <c r="J5367" s="253"/>
      <c r="K5367" s="253"/>
      <c r="L5367" s="253"/>
      <c r="M5367" s="241"/>
    </row>
    <row r="5368" spans="1:13" ht="21.75">
      <c r="A5368" s="284">
        <v>115430</v>
      </c>
      <c r="B5368" s="284" t="s">
        <v>8107</v>
      </c>
      <c r="C5368" s="284" t="s">
        <v>2943</v>
      </c>
      <c r="D5368" s="285" t="s">
        <v>698</v>
      </c>
      <c r="E5368" s="260"/>
      <c r="F5368" s="242"/>
      <c r="G5368" s="241"/>
      <c r="H5368" s="241"/>
      <c r="I5368" s="284" t="s">
        <v>89</v>
      </c>
      <c r="J5368" s="253"/>
      <c r="K5368" s="253"/>
      <c r="L5368" s="253"/>
      <c r="M5368" s="241"/>
    </row>
    <row r="5369" spans="1:13" ht="21.75">
      <c r="A5369" s="284">
        <v>115436</v>
      </c>
      <c r="B5369" s="284" t="s">
        <v>8108</v>
      </c>
      <c r="C5369" s="284" t="s">
        <v>8109</v>
      </c>
      <c r="D5369" s="285" t="s">
        <v>952</v>
      </c>
      <c r="E5369" s="260"/>
      <c r="F5369" s="242"/>
      <c r="G5369" s="241"/>
      <c r="H5369" s="241"/>
      <c r="I5369" s="284" t="s">
        <v>89</v>
      </c>
      <c r="J5369" s="253"/>
      <c r="K5369" s="253"/>
      <c r="L5369" s="253"/>
      <c r="M5369" s="241"/>
    </row>
    <row r="5370" spans="1:13" ht="21.75">
      <c r="A5370" s="284">
        <v>115447</v>
      </c>
      <c r="B5370" s="284" t="s">
        <v>8110</v>
      </c>
      <c r="C5370" s="284" t="s">
        <v>225</v>
      </c>
      <c r="D5370" s="285" t="s">
        <v>1176</v>
      </c>
      <c r="E5370" s="260"/>
      <c r="F5370" s="242"/>
      <c r="G5370" s="241"/>
      <c r="H5370" s="241"/>
      <c r="I5370" s="284" t="s">
        <v>89</v>
      </c>
      <c r="J5370" s="241"/>
      <c r="K5370" s="241"/>
      <c r="L5370" s="241"/>
      <c r="M5370" s="241"/>
    </row>
    <row r="5371" spans="1:13" ht="21.75">
      <c r="A5371" s="284">
        <v>115451</v>
      </c>
      <c r="B5371" s="284" t="s">
        <v>8111</v>
      </c>
      <c r="C5371" s="284" t="s">
        <v>257</v>
      </c>
      <c r="D5371" s="285" t="s">
        <v>2039</v>
      </c>
      <c r="E5371" s="260"/>
      <c r="F5371" s="242"/>
      <c r="G5371" s="241"/>
      <c r="H5371" s="241"/>
      <c r="I5371" s="284" t="s">
        <v>89</v>
      </c>
      <c r="J5371" s="253"/>
      <c r="K5371" s="253"/>
      <c r="L5371" s="253"/>
      <c r="M5371" s="241"/>
    </row>
    <row r="5372" spans="1:13" ht="21.75">
      <c r="A5372" s="284">
        <v>115452</v>
      </c>
      <c r="B5372" s="284" t="s">
        <v>8112</v>
      </c>
      <c r="C5372" s="284" t="s">
        <v>97</v>
      </c>
      <c r="D5372" s="285" t="s">
        <v>910</v>
      </c>
      <c r="E5372" s="260"/>
      <c r="F5372" s="242"/>
      <c r="G5372" s="241"/>
      <c r="H5372" s="241"/>
      <c r="I5372" s="284" t="s">
        <v>89</v>
      </c>
      <c r="J5372" s="253"/>
      <c r="K5372" s="253"/>
      <c r="L5372" s="253"/>
      <c r="M5372" s="241"/>
    </row>
    <row r="5373" spans="1:13" ht="21.75">
      <c r="A5373" s="284">
        <v>115463</v>
      </c>
      <c r="B5373" s="284" t="s">
        <v>8113</v>
      </c>
      <c r="C5373" s="284" t="s">
        <v>224</v>
      </c>
      <c r="D5373" s="285" t="s">
        <v>1141</v>
      </c>
      <c r="E5373" s="260"/>
      <c r="F5373" s="242"/>
      <c r="G5373" s="241"/>
      <c r="H5373" s="241"/>
      <c r="I5373" s="284" t="s">
        <v>89</v>
      </c>
      <c r="J5373" s="253"/>
      <c r="K5373" s="253"/>
      <c r="L5373" s="253"/>
      <c r="M5373" s="241"/>
    </row>
    <row r="5374" spans="1:13" ht="21.75">
      <c r="A5374" s="284">
        <v>115467</v>
      </c>
      <c r="B5374" s="284" t="s">
        <v>8114</v>
      </c>
      <c r="C5374" s="284" t="s">
        <v>245</v>
      </c>
      <c r="D5374" s="285" t="s">
        <v>725</v>
      </c>
      <c r="E5374" s="260"/>
      <c r="F5374" s="242"/>
      <c r="G5374" s="241"/>
      <c r="H5374" s="241"/>
      <c r="I5374" s="284" t="s">
        <v>89</v>
      </c>
      <c r="J5374" s="241"/>
      <c r="K5374" s="241"/>
      <c r="L5374" s="241"/>
      <c r="M5374" s="241"/>
    </row>
    <row r="5375" spans="1:13" ht="21.75">
      <c r="A5375" s="284">
        <v>115468</v>
      </c>
      <c r="B5375" s="284" t="s">
        <v>8115</v>
      </c>
      <c r="C5375" s="284" t="s">
        <v>261</v>
      </c>
      <c r="D5375" s="285" t="s">
        <v>1054</v>
      </c>
      <c r="E5375" s="260"/>
      <c r="F5375" s="242"/>
      <c r="G5375" s="241"/>
      <c r="H5375" s="241"/>
      <c r="I5375" s="284" t="s">
        <v>89</v>
      </c>
      <c r="J5375" s="241"/>
      <c r="K5375" s="241"/>
      <c r="L5375" s="241"/>
      <c r="M5375" s="241"/>
    </row>
    <row r="5376" spans="1:13" ht="21.75">
      <c r="A5376" s="284">
        <v>115480</v>
      </c>
      <c r="B5376" s="284" t="s">
        <v>8116</v>
      </c>
      <c r="C5376" s="284" t="s">
        <v>92</v>
      </c>
      <c r="D5376" s="285" t="s">
        <v>880</v>
      </c>
      <c r="E5376" s="260"/>
      <c r="F5376" s="242"/>
      <c r="G5376" s="241"/>
      <c r="H5376" s="241"/>
      <c r="I5376" s="284" t="s">
        <v>89</v>
      </c>
      <c r="J5376" s="253"/>
      <c r="K5376" s="253"/>
      <c r="L5376" s="253"/>
      <c r="M5376" s="241"/>
    </row>
    <row r="5377" spans="1:13" ht="21.75">
      <c r="A5377" s="284">
        <v>115483</v>
      </c>
      <c r="B5377" s="284" t="s">
        <v>8117</v>
      </c>
      <c r="C5377" s="284" t="s">
        <v>2618</v>
      </c>
      <c r="D5377" s="285" t="s">
        <v>832</v>
      </c>
      <c r="E5377" s="260"/>
      <c r="F5377" s="242"/>
      <c r="G5377" s="241"/>
      <c r="H5377" s="241"/>
      <c r="I5377" s="284" t="s">
        <v>89</v>
      </c>
      <c r="J5377" s="241"/>
      <c r="K5377" s="241"/>
      <c r="L5377" s="241"/>
      <c r="M5377" s="241"/>
    </row>
    <row r="5378" spans="1:13" ht="21.75">
      <c r="A5378" s="284">
        <v>115486</v>
      </c>
      <c r="B5378" s="284" t="s">
        <v>8118</v>
      </c>
      <c r="C5378" s="284" t="s">
        <v>86</v>
      </c>
      <c r="D5378" s="285" t="s">
        <v>5048</v>
      </c>
      <c r="E5378" s="260"/>
      <c r="F5378" s="242"/>
      <c r="G5378" s="241"/>
      <c r="H5378" s="241"/>
      <c r="I5378" s="284" t="s">
        <v>89</v>
      </c>
      <c r="J5378" s="241"/>
      <c r="K5378" s="241"/>
      <c r="L5378" s="241"/>
      <c r="M5378" s="241"/>
    </row>
    <row r="5379" spans="1:13" ht="21.75">
      <c r="A5379" s="284">
        <v>115487</v>
      </c>
      <c r="B5379" s="284" t="s">
        <v>8119</v>
      </c>
      <c r="C5379" s="284" t="s">
        <v>275</v>
      </c>
      <c r="D5379" s="285" t="s">
        <v>684</v>
      </c>
      <c r="E5379" s="260"/>
      <c r="F5379" s="242"/>
      <c r="G5379" s="241"/>
      <c r="H5379" s="241"/>
      <c r="I5379" s="284" t="s">
        <v>89</v>
      </c>
      <c r="J5379" s="253"/>
      <c r="K5379" s="253"/>
      <c r="L5379" s="253"/>
      <c r="M5379" s="241"/>
    </row>
    <row r="5380" spans="1:13" ht="21.75">
      <c r="A5380" s="284">
        <v>115500</v>
      </c>
      <c r="B5380" s="284" t="s">
        <v>8120</v>
      </c>
      <c r="C5380" s="284" t="s">
        <v>140</v>
      </c>
      <c r="D5380" s="285" t="s">
        <v>822</v>
      </c>
      <c r="E5380" s="260"/>
      <c r="F5380" s="242"/>
      <c r="G5380" s="241"/>
      <c r="H5380" s="241"/>
      <c r="I5380" s="284" t="s">
        <v>89</v>
      </c>
      <c r="J5380" s="241"/>
      <c r="K5380" s="241"/>
      <c r="L5380" s="241"/>
      <c r="M5380" s="241"/>
    </row>
    <row r="5381" spans="1:13" ht="21.75">
      <c r="A5381" s="284">
        <v>115507</v>
      </c>
      <c r="B5381" s="284" t="s">
        <v>8121</v>
      </c>
      <c r="C5381" s="284" t="s">
        <v>296</v>
      </c>
      <c r="D5381" s="285" t="s">
        <v>771</v>
      </c>
      <c r="E5381" s="260"/>
      <c r="F5381" s="242"/>
      <c r="G5381" s="241"/>
      <c r="H5381" s="241"/>
      <c r="I5381" s="284" t="s">
        <v>89</v>
      </c>
      <c r="J5381" s="253"/>
      <c r="K5381" s="253"/>
      <c r="L5381" s="253"/>
      <c r="M5381" s="241"/>
    </row>
    <row r="5382" spans="1:13" ht="21.75">
      <c r="A5382" s="284">
        <v>115519</v>
      </c>
      <c r="B5382" s="284" t="s">
        <v>8122</v>
      </c>
      <c r="C5382" s="284" t="s">
        <v>8123</v>
      </c>
      <c r="D5382" s="285" t="s">
        <v>957</v>
      </c>
      <c r="E5382" s="260"/>
      <c r="F5382" s="242"/>
      <c r="G5382" s="241"/>
      <c r="H5382" s="241"/>
      <c r="I5382" s="284" t="s">
        <v>89</v>
      </c>
      <c r="J5382" s="253"/>
      <c r="K5382" s="253"/>
      <c r="L5382" s="253"/>
      <c r="M5382" s="241"/>
    </row>
    <row r="5383" spans="1:13" ht="21.75">
      <c r="A5383" s="284">
        <v>115522</v>
      </c>
      <c r="B5383" s="284" t="s">
        <v>8124</v>
      </c>
      <c r="C5383" s="284" t="s">
        <v>101</v>
      </c>
      <c r="D5383" s="285" t="s">
        <v>1007</v>
      </c>
      <c r="E5383" s="260"/>
      <c r="F5383" s="242"/>
      <c r="G5383" s="241"/>
      <c r="H5383" s="241"/>
      <c r="I5383" s="284" t="s">
        <v>89</v>
      </c>
      <c r="J5383" s="253"/>
      <c r="K5383" s="253"/>
      <c r="L5383" s="253"/>
      <c r="M5383" s="241"/>
    </row>
    <row r="5384" spans="1:13" ht="21.75">
      <c r="A5384" s="284">
        <v>115526</v>
      </c>
      <c r="B5384" s="284" t="s">
        <v>8125</v>
      </c>
      <c r="C5384" s="284" t="s">
        <v>122</v>
      </c>
      <c r="D5384" s="285" t="s">
        <v>844</v>
      </c>
      <c r="E5384" s="260"/>
      <c r="F5384" s="242"/>
      <c r="G5384" s="241"/>
      <c r="H5384" s="241"/>
      <c r="I5384" s="284" t="s">
        <v>89</v>
      </c>
      <c r="J5384" s="253"/>
      <c r="K5384" s="253"/>
      <c r="L5384" s="253"/>
      <c r="M5384" s="241"/>
    </row>
    <row r="5385" spans="1:13" ht="21.75">
      <c r="A5385" s="284">
        <v>115530</v>
      </c>
      <c r="B5385" s="284" t="s">
        <v>8126</v>
      </c>
      <c r="C5385" s="284" t="s">
        <v>94</v>
      </c>
      <c r="D5385" s="285" t="s">
        <v>767</v>
      </c>
      <c r="E5385" s="260"/>
      <c r="F5385" s="242"/>
      <c r="G5385" s="241"/>
      <c r="H5385" s="241"/>
      <c r="I5385" s="284" t="s">
        <v>89</v>
      </c>
      <c r="J5385" s="253"/>
      <c r="K5385" s="253"/>
      <c r="L5385" s="253"/>
      <c r="M5385" s="241"/>
    </row>
    <row r="5386" spans="1:13" ht="21.75">
      <c r="A5386" s="284">
        <v>115536</v>
      </c>
      <c r="B5386" s="284" t="s">
        <v>8127</v>
      </c>
      <c r="C5386" s="284" t="s">
        <v>194</v>
      </c>
      <c r="D5386" s="285" t="s">
        <v>5799</v>
      </c>
      <c r="E5386" s="260"/>
      <c r="F5386" s="242"/>
      <c r="G5386" s="241"/>
      <c r="H5386" s="241"/>
      <c r="I5386" s="284" t="s">
        <v>89</v>
      </c>
      <c r="J5386" s="241"/>
      <c r="K5386" s="241"/>
      <c r="L5386" s="241"/>
      <c r="M5386" s="241"/>
    </row>
    <row r="5387" spans="1:13" ht="21.75">
      <c r="A5387" s="284">
        <v>115547</v>
      </c>
      <c r="B5387" s="284" t="s">
        <v>8128</v>
      </c>
      <c r="C5387" s="284" t="s">
        <v>167</v>
      </c>
      <c r="D5387" s="285" t="s">
        <v>486</v>
      </c>
      <c r="E5387" s="260"/>
      <c r="F5387" s="242"/>
      <c r="G5387" s="241"/>
      <c r="H5387" s="241"/>
      <c r="I5387" s="284" t="s">
        <v>89</v>
      </c>
      <c r="J5387" s="241"/>
      <c r="K5387" s="241"/>
      <c r="L5387" s="241"/>
      <c r="M5387" s="241"/>
    </row>
    <row r="5388" spans="1:13" ht="21.75">
      <c r="A5388" s="284">
        <v>115551</v>
      </c>
      <c r="B5388" s="284" t="s">
        <v>8129</v>
      </c>
      <c r="C5388" s="284" t="s">
        <v>1100</v>
      </c>
      <c r="D5388" s="285" t="s">
        <v>836</v>
      </c>
      <c r="E5388" s="260"/>
      <c r="F5388" s="242"/>
      <c r="G5388" s="241"/>
      <c r="H5388" s="241"/>
      <c r="I5388" s="284" t="s">
        <v>89</v>
      </c>
      <c r="J5388" s="253"/>
      <c r="K5388" s="253"/>
      <c r="L5388" s="253"/>
      <c r="M5388" s="241"/>
    </row>
    <row r="5389" spans="1:13" ht="21.75">
      <c r="A5389" s="284">
        <v>115563</v>
      </c>
      <c r="B5389" s="284" t="s">
        <v>8130</v>
      </c>
      <c r="C5389" s="284" t="s">
        <v>287</v>
      </c>
      <c r="D5389" s="285" t="s">
        <v>818</v>
      </c>
      <c r="E5389" s="260"/>
      <c r="F5389" s="242"/>
      <c r="G5389" s="241"/>
      <c r="H5389" s="241"/>
      <c r="I5389" s="284" t="s">
        <v>89</v>
      </c>
      <c r="J5389" s="241"/>
      <c r="K5389" s="241"/>
      <c r="L5389" s="241"/>
      <c r="M5389" s="241"/>
    </row>
    <row r="5390" spans="1:13" ht="21.75">
      <c r="A5390" s="284">
        <v>115565</v>
      </c>
      <c r="B5390" s="284" t="s">
        <v>8131</v>
      </c>
      <c r="C5390" s="284" t="s">
        <v>8132</v>
      </c>
      <c r="D5390" s="285" t="s">
        <v>761</v>
      </c>
      <c r="E5390" s="260"/>
      <c r="F5390" s="242"/>
      <c r="G5390" s="241"/>
      <c r="H5390" s="241"/>
      <c r="I5390" s="284" t="s">
        <v>89</v>
      </c>
      <c r="J5390" s="241"/>
      <c r="K5390" s="241"/>
      <c r="L5390" s="241"/>
      <c r="M5390" s="241"/>
    </row>
    <row r="5391" spans="1:13" ht="21.75">
      <c r="A5391" s="284">
        <v>115574</v>
      </c>
      <c r="B5391" s="284" t="s">
        <v>8133</v>
      </c>
      <c r="C5391" s="284" t="s">
        <v>8134</v>
      </c>
      <c r="D5391" s="285" t="s">
        <v>8135</v>
      </c>
      <c r="E5391" s="260"/>
      <c r="F5391" s="242"/>
      <c r="G5391" s="241"/>
      <c r="H5391" s="241"/>
      <c r="I5391" s="284" t="s">
        <v>89</v>
      </c>
      <c r="J5391" s="241"/>
      <c r="K5391" s="241"/>
      <c r="L5391" s="241"/>
      <c r="M5391" s="241"/>
    </row>
    <row r="5392" spans="1:13" ht="21.75">
      <c r="A5392" s="284">
        <v>115578</v>
      </c>
      <c r="B5392" s="284" t="s">
        <v>8136</v>
      </c>
      <c r="C5392" s="284" t="s">
        <v>199</v>
      </c>
      <c r="D5392" s="285" t="s">
        <v>1022</v>
      </c>
      <c r="E5392" s="260"/>
      <c r="F5392" s="242"/>
      <c r="G5392" s="241"/>
      <c r="H5392" s="241"/>
      <c r="I5392" s="284" t="s">
        <v>89</v>
      </c>
      <c r="J5392" s="253"/>
      <c r="K5392" s="253"/>
      <c r="L5392" s="253"/>
      <c r="M5392" s="241"/>
    </row>
    <row r="5393" spans="1:13" ht="21.75">
      <c r="A5393" s="284">
        <v>115581</v>
      </c>
      <c r="B5393" s="284" t="s">
        <v>8137</v>
      </c>
      <c r="C5393" s="284" t="s">
        <v>167</v>
      </c>
      <c r="D5393" s="285" t="s">
        <v>977</v>
      </c>
      <c r="E5393" s="260"/>
      <c r="F5393" s="242"/>
      <c r="G5393" s="241"/>
      <c r="H5393" s="241"/>
      <c r="I5393" s="284" t="s">
        <v>89</v>
      </c>
      <c r="J5393" s="241"/>
      <c r="K5393" s="241"/>
      <c r="L5393" s="241"/>
      <c r="M5393" s="241"/>
    </row>
    <row r="5394" spans="1:13" ht="21.75">
      <c r="A5394" s="284">
        <v>115582</v>
      </c>
      <c r="B5394" s="284" t="s">
        <v>8138</v>
      </c>
      <c r="C5394" s="284" t="s">
        <v>303</v>
      </c>
      <c r="D5394" s="285" t="s">
        <v>769</v>
      </c>
      <c r="E5394" s="260"/>
      <c r="F5394" s="242"/>
      <c r="G5394" s="241"/>
      <c r="H5394" s="241"/>
      <c r="I5394" s="284" t="s">
        <v>89</v>
      </c>
      <c r="J5394" s="253"/>
      <c r="K5394" s="253"/>
      <c r="L5394" s="253"/>
      <c r="M5394" s="241"/>
    </row>
    <row r="5395" spans="1:13" ht="21.75">
      <c r="A5395" s="284">
        <v>115583</v>
      </c>
      <c r="B5395" s="284" t="s">
        <v>8139</v>
      </c>
      <c r="C5395" s="284" t="s">
        <v>161</v>
      </c>
      <c r="D5395" s="285" t="s">
        <v>802</v>
      </c>
      <c r="E5395" s="260"/>
      <c r="F5395" s="242"/>
      <c r="G5395" s="241"/>
      <c r="H5395" s="241"/>
      <c r="I5395" s="284" t="s">
        <v>89</v>
      </c>
      <c r="J5395" s="253"/>
      <c r="K5395" s="253"/>
      <c r="L5395" s="253"/>
      <c r="M5395" s="241"/>
    </row>
    <row r="5396" spans="1:13" ht="21.75">
      <c r="A5396" s="284">
        <v>115588</v>
      </c>
      <c r="B5396" s="284" t="s">
        <v>8140</v>
      </c>
      <c r="C5396" s="284" t="s">
        <v>2943</v>
      </c>
      <c r="D5396" s="285" t="s">
        <v>803</v>
      </c>
      <c r="E5396" s="260"/>
      <c r="F5396" s="242"/>
      <c r="G5396" s="241"/>
      <c r="H5396" s="241"/>
      <c r="I5396" s="284" t="s">
        <v>89</v>
      </c>
      <c r="J5396" s="241"/>
      <c r="K5396" s="241"/>
      <c r="L5396" s="241"/>
      <c r="M5396" s="241"/>
    </row>
    <row r="5397" spans="1:13" ht="21.75">
      <c r="A5397" s="284">
        <v>115590</v>
      </c>
      <c r="B5397" s="284" t="s">
        <v>8141</v>
      </c>
      <c r="C5397" s="284" t="s">
        <v>307</v>
      </c>
      <c r="D5397" s="285" t="s">
        <v>1468</v>
      </c>
      <c r="E5397" s="260"/>
      <c r="F5397" s="242"/>
      <c r="G5397" s="241"/>
      <c r="H5397" s="241"/>
      <c r="I5397" s="284" t="s">
        <v>89</v>
      </c>
      <c r="J5397" s="241"/>
      <c r="K5397" s="241"/>
      <c r="L5397" s="241"/>
      <c r="M5397" s="241"/>
    </row>
    <row r="5398" spans="1:13" ht="21.75">
      <c r="A5398" s="284">
        <v>115606</v>
      </c>
      <c r="B5398" s="284" t="s">
        <v>8142</v>
      </c>
      <c r="C5398" s="284" t="s">
        <v>310</v>
      </c>
      <c r="D5398" s="285" t="s">
        <v>961</v>
      </c>
      <c r="E5398" s="260"/>
      <c r="F5398" s="242"/>
      <c r="G5398" s="241"/>
      <c r="H5398" s="241"/>
      <c r="I5398" s="284" t="s">
        <v>89</v>
      </c>
      <c r="J5398" s="253"/>
      <c r="K5398" s="253"/>
      <c r="L5398" s="253"/>
      <c r="M5398" s="241"/>
    </row>
    <row r="5399" spans="1:13" ht="21.75">
      <c r="A5399" s="284">
        <v>115610</v>
      </c>
      <c r="B5399" s="284" t="s">
        <v>8143</v>
      </c>
      <c r="C5399" s="284" t="s">
        <v>362</v>
      </c>
      <c r="D5399" s="285" t="s">
        <v>717</v>
      </c>
      <c r="E5399" s="260"/>
      <c r="F5399" s="242"/>
      <c r="G5399" s="241"/>
      <c r="H5399" s="241"/>
      <c r="I5399" s="284" t="s">
        <v>89</v>
      </c>
      <c r="J5399" s="241"/>
      <c r="K5399" s="241"/>
      <c r="L5399" s="241"/>
      <c r="M5399" s="241"/>
    </row>
    <row r="5400" spans="1:13" ht="21.75">
      <c r="A5400" s="284">
        <v>115621</v>
      </c>
      <c r="B5400" s="284" t="s">
        <v>8144</v>
      </c>
      <c r="C5400" s="284" t="s">
        <v>403</v>
      </c>
      <c r="D5400" s="285" t="s">
        <v>684</v>
      </c>
      <c r="E5400" s="260"/>
      <c r="F5400" s="242"/>
      <c r="G5400" s="241"/>
      <c r="H5400" s="241"/>
      <c r="I5400" s="284" t="s">
        <v>89</v>
      </c>
      <c r="J5400" s="253"/>
      <c r="K5400" s="253"/>
      <c r="L5400" s="253"/>
      <c r="M5400" s="241"/>
    </row>
    <row r="5401" spans="1:13" ht="21.75">
      <c r="A5401" s="284">
        <v>115629</v>
      </c>
      <c r="B5401" s="284" t="s">
        <v>8145</v>
      </c>
      <c r="C5401" s="284" t="s">
        <v>419</v>
      </c>
      <c r="D5401" s="285" t="s">
        <v>782</v>
      </c>
      <c r="E5401" s="260"/>
      <c r="F5401" s="242"/>
      <c r="G5401" s="241"/>
      <c r="H5401" s="241"/>
      <c r="I5401" s="284" t="s">
        <v>89</v>
      </c>
      <c r="J5401" s="241"/>
      <c r="K5401" s="241"/>
      <c r="L5401" s="241"/>
      <c r="M5401" s="241"/>
    </row>
    <row r="5402" spans="1:13" ht="21.75">
      <c r="A5402" s="284">
        <v>115632</v>
      </c>
      <c r="B5402" s="284" t="s">
        <v>8146</v>
      </c>
      <c r="C5402" s="284" t="s">
        <v>102</v>
      </c>
      <c r="D5402" s="285" t="s">
        <v>690</v>
      </c>
      <c r="E5402" s="260"/>
      <c r="F5402" s="242"/>
      <c r="G5402" s="241"/>
      <c r="H5402" s="241"/>
      <c r="I5402" s="284" t="s">
        <v>89</v>
      </c>
      <c r="J5402" s="241"/>
      <c r="K5402" s="241"/>
      <c r="L5402" s="241"/>
      <c r="M5402" s="241"/>
    </row>
    <row r="5403" spans="1:13" ht="21.75">
      <c r="A5403" s="284">
        <v>115634</v>
      </c>
      <c r="B5403" s="284" t="s">
        <v>8147</v>
      </c>
      <c r="C5403" s="284" t="s">
        <v>97</v>
      </c>
      <c r="D5403" s="285" t="s">
        <v>1515</v>
      </c>
      <c r="E5403" s="260"/>
      <c r="F5403" s="242"/>
      <c r="G5403" s="241"/>
      <c r="H5403" s="241"/>
      <c r="I5403" s="284" t="s">
        <v>89</v>
      </c>
      <c r="J5403" s="241"/>
      <c r="K5403" s="241"/>
      <c r="L5403" s="241"/>
      <c r="M5403" s="241"/>
    </row>
    <row r="5404" spans="1:13" ht="21.75">
      <c r="A5404" s="284">
        <v>115637</v>
      </c>
      <c r="B5404" s="284" t="s">
        <v>8148</v>
      </c>
      <c r="C5404" s="284" t="s">
        <v>2087</v>
      </c>
      <c r="D5404" s="285" t="s">
        <v>8149</v>
      </c>
      <c r="E5404" s="260"/>
      <c r="F5404" s="242"/>
      <c r="G5404" s="241"/>
      <c r="H5404" s="241"/>
      <c r="I5404" s="284" t="s">
        <v>89</v>
      </c>
      <c r="J5404" s="241"/>
      <c r="K5404" s="241"/>
      <c r="L5404" s="241"/>
      <c r="M5404" s="241"/>
    </row>
    <row r="5405" spans="1:13" ht="21.75">
      <c r="A5405" s="284">
        <v>115638</v>
      </c>
      <c r="B5405" s="284" t="s">
        <v>8150</v>
      </c>
      <c r="C5405" s="284" t="s">
        <v>579</v>
      </c>
      <c r="D5405" s="285" t="s">
        <v>1163</v>
      </c>
      <c r="E5405" s="260"/>
      <c r="F5405" s="242"/>
      <c r="G5405" s="241"/>
      <c r="H5405" s="241"/>
      <c r="I5405" s="284" t="s">
        <v>89</v>
      </c>
      <c r="J5405" s="253"/>
      <c r="K5405" s="253"/>
      <c r="L5405" s="253"/>
      <c r="M5405" s="241"/>
    </row>
    <row r="5406" spans="1:13" ht="21.75">
      <c r="A5406" s="284">
        <v>115642</v>
      </c>
      <c r="B5406" s="284" t="s">
        <v>8151</v>
      </c>
      <c r="C5406" s="284" t="s">
        <v>275</v>
      </c>
      <c r="D5406" s="285" t="s">
        <v>684</v>
      </c>
      <c r="E5406" s="260"/>
      <c r="F5406" s="242"/>
      <c r="G5406" s="241"/>
      <c r="H5406" s="241"/>
      <c r="I5406" s="284" t="s">
        <v>89</v>
      </c>
      <c r="J5406" s="241"/>
      <c r="K5406" s="241"/>
      <c r="L5406" s="241"/>
      <c r="M5406" s="241"/>
    </row>
    <row r="5407" spans="1:13" ht="21.75">
      <c r="A5407" s="284">
        <v>115648</v>
      </c>
      <c r="B5407" s="284" t="s">
        <v>8152</v>
      </c>
      <c r="C5407" s="284" t="s">
        <v>200</v>
      </c>
      <c r="D5407" s="285" t="s">
        <v>684</v>
      </c>
      <c r="E5407" s="260"/>
      <c r="F5407" s="242"/>
      <c r="G5407" s="241"/>
      <c r="H5407" s="241"/>
      <c r="I5407" s="284" t="s">
        <v>89</v>
      </c>
      <c r="J5407" s="241"/>
      <c r="K5407" s="241"/>
      <c r="L5407" s="241"/>
      <c r="M5407" s="241"/>
    </row>
    <row r="5408" spans="1:13" ht="21.75">
      <c r="A5408" s="284">
        <v>115665</v>
      </c>
      <c r="B5408" s="284" t="s">
        <v>8153</v>
      </c>
      <c r="C5408" s="284" t="s">
        <v>97</v>
      </c>
      <c r="D5408" s="285" t="s">
        <v>884</v>
      </c>
      <c r="E5408" s="260"/>
      <c r="F5408" s="242"/>
      <c r="G5408" s="241"/>
      <c r="H5408" s="241"/>
      <c r="I5408" s="284" t="s">
        <v>89</v>
      </c>
      <c r="J5408" s="253"/>
      <c r="K5408" s="253"/>
      <c r="L5408" s="253"/>
      <c r="M5408" s="241"/>
    </row>
    <row r="5409" spans="1:13" ht="21.75">
      <c r="A5409" s="284">
        <v>115668</v>
      </c>
      <c r="B5409" s="284" t="s">
        <v>8154</v>
      </c>
      <c r="C5409" s="284" t="s">
        <v>8155</v>
      </c>
      <c r="D5409" s="285" t="s">
        <v>952</v>
      </c>
      <c r="E5409" s="260"/>
      <c r="F5409" s="242"/>
      <c r="G5409" s="241"/>
      <c r="H5409" s="241"/>
      <c r="I5409" s="284" t="s">
        <v>89</v>
      </c>
      <c r="J5409" s="253"/>
      <c r="K5409" s="253"/>
      <c r="L5409" s="253"/>
      <c r="M5409" s="241"/>
    </row>
    <row r="5410" spans="1:13" ht="21.75">
      <c r="A5410" s="284">
        <v>115669</v>
      </c>
      <c r="B5410" s="284" t="s">
        <v>8156</v>
      </c>
      <c r="C5410" s="284" t="s">
        <v>198</v>
      </c>
      <c r="D5410" s="285" t="s">
        <v>8157</v>
      </c>
      <c r="E5410" s="260"/>
      <c r="F5410" s="242"/>
      <c r="G5410" s="241"/>
      <c r="H5410" s="241"/>
      <c r="I5410" s="284" t="s">
        <v>89</v>
      </c>
      <c r="J5410" s="253"/>
      <c r="K5410" s="253"/>
      <c r="L5410" s="253"/>
      <c r="M5410" s="241"/>
    </row>
    <row r="5411" spans="1:13" ht="21.75">
      <c r="A5411" s="284">
        <v>115674</v>
      </c>
      <c r="B5411" s="284" t="s">
        <v>8158</v>
      </c>
      <c r="C5411" s="284" t="s">
        <v>571</v>
      </c>
      <c r="D5411" s="285" t="s">
        <v>709</v>
      </c>
      <c r="E5411" s="260"/>
      <c r="F5411" s="242"/>
      <c r="G5411" s="241"/>
      <c r="H5411" s="241"/>
      <c r="I5411" s="284" t="s">
        <v>89</v>
      </c>
      <c r="J5411" s="241"/>
      <c r="K5411" s="241"/>
      <c r="L5411" s="241"/>
      <c r="M5411" s="241"/>
    </row>
    <row r="5412" spans="1:13" ht="21.75">
      <c r="A5412" s="284">
        <v>115676</v>
      </c>
      <c r="B5412" s="284" t="s">
        <v>8159</v>
      </c>
      <c r="C5412" s="284" t="s">
        <v>117</v>
      </c>
      <c r="D5412" s="285" t="s">
        <v>872</v>
      </c>
      <c r="E5412" s="260"/>
      <c r="F5412" s="242"/>
      <c r="G5412" s="241"/>
      <c r="H5412" s="241"/>
      <c r="I5412" s="284" t="s">
        <v>89</v>
      </c>
      <c r="J5412" s="241"/>
      <c r="K5412" s="241"/>
      <c r="L5412" s="241"/>
      <c r="M5412" s="241"/>
    </row>
    <row r="5413" spans="1:13" ht="21.75">
      <c r="A5413" s="284">
        <v>115679</v>
      </c>
      <c r="B5413" s="284" t="s">
        <v>8160</v>
      </c>
      <c r="C5413" s="284" t="s">
        <v>97</v>
      </c>
      <c r="D5413" s="285" t="s">
        <v>685</v>
      </c>
      <c r="E5413" s="260"/>
      <c r="F5413" s="242"/>
      <c r="G5413" s="241"/>
      <c r="H5413" s="241"/>
      <c r="I5413" s="284" t="s">
        <v>89</v>
      </c>
      <c r="J5413" s="241"/>
      <c r="K5413" s="241"/>
      <c r="L5413" s="241"/>
      <c r="M5413" s="241"/>
    </row>
    <row r="5414" spans="1:13" ht="21.75">
      <c r="A5414" s="284">
        <v>115683</v>
      </c>
      <c r="B5414" s="284" t="s">
        <v>8161</v>
      </c>
      <c r="C5414" s="284" t="s">
        <v>97</v>
      </c>
      <c r="D5414" s="285" t="s">
        <v>8162</v>
      </c>
      <c r="E5414" s="260"/>
      <c r="F5414" s="242"/>
      <c r="G5414" s="241"/>
      <c r="H5414" s="241"/>
      <c r="I5414" s="284" t="s">
        <v>89</v>
      </c>
      <c r="J5414" s="253"/>
      <c r="K5414" s="253"/>
      <c r="L5414" s="253"/>
      <c r="M5414" s="241"/>
    </row>
    <row r="5415" spans="1:13" ht="21.75">
      <c r="A5415" s="284">
        <v>115685</v>
      </c>
      <c r="B5415" s="284" t="s">
        <v>1913</v>
      </c>
      <c r="C5415" s="284" t="s">
        <v>267</v>
      </c>
      <c r="D5415" s="285" t="s">
        <v>773</v>
      </c>
      <c r="E5415" s="260"/>
      <c r="F5415" s="242"/>
      <c r="G5415" s="241"/>
      <c r="H5415" s="241"/>
      <c r="I5415" s="284" t="s">
        <v>89</v>
      </c>
      <c r="J5415" s="253"/>
      <c r="K5415" s="253"/>
      <c r="L5415" s="253"/>
      <c r="M5415" s="241"/>
    </row>
    <row r="5416" spans="1:13" ht="21.75">
      <c r="A5416" s="284">
        <v>115691</v>
      </c>
      <c r="B5416" s="284" t="s">
        <v>8163</v>
      </c>
      <c r="C5416" s="284" t="s">
        <v>321</v>
      </c>
      <c r="D5416" s="285" t="s">
        <v>486</v>
      </c>
      <c r="E5416" s="260"/>
      <c r="F5416" s="242"/>
      <c r="G5416" s="241"/>
      <c r="H5416" s="241"/>
      <c r="I5416" s="284" t="s">
        <v>89</v>
      </c>
      <c r="J5416" s="253"/>
      <c r="K5416" s="253"/>
      <c r="L5416" s="253"/>
      <c r="M5416" s="241"/>
    </row>
    <row r="5417" spans="1:13" ht="21.75">
      <c r="A5417" s="284">
        <v>115694</v>
      </c>
      <c r="B5417" s="284" t="s">
        <v>8164</v>
      </c>
      <c r="C5417" s="284" t="s">
        <v>326</v>
      </c>
      <c r="D5417" s="285" t="s">
        <v>1007</v>
      </c>
      <c r="E5417" s="260"/>
      <c r="F5417" s="242"/>
      <c r="G5417" s="241"/>
      <c r="H5417" s="241"/>
      <c r="I5417" s="284" t="s">
        <v>89</v>
      </c>
      <c r="J5417" s="241"/>
      <c r="K5417" s="241"/>
      <c r="L5417" s="241"/>
      <c r="M5417" s="241"/>
    </row>
    <row r="5418" spans="1:13" ht="21.75">
      <c r="A5418" s="284">
        <v>115695</v>
      </c>
      <c r="B5418" s="284" t="s">
        <v>8165</v>
      </c>
      <c r="C5418" s="284" t="s">
        <v>217</v>
      </c>
      <c r="D5418" s="285" t="s">
        <v>8166</v>
      </c>
      <c r="E5418" s="260"/>
      <c r="F5418" s="242"/>
      <c r="G5418" s="241"/>
      <c r="H5418" s="241"/>
      <c r="I5418" s="284" t="s">
        <v>89</v>
      </c>
      <c r="J5418" s="241"/>
      <c r="K5418" s="241"/>
      <c r="L5418" s="241"/>
      <c r="M5418" s="241"/>
    </row>
    <row r="5419" spans="1:13" ht="21.75">
      <c r="A5419" s="284">
        <v>115701</v>
      </c>
      <c r="B5419" s="284" t="s">
        <v>8167</v>
      </c>
      <c r="C5419" s="284" t="s">
        <v>149</v>
      </c>
      <c r="D5419" s="285" t="s">
        <v>976</v>
      </c>
      <c r="E5419" s="260"/>
      <c r="F5419" s="242"/>
      <c r="G5419" s="241"/>
      <c r="H5419" s="241"/>
      <c r="I5419" s="284" t="s">
        <v>89</v>
      </c>
      <c r="J5419" s="241"/>
      <c r="K5419" s="241"/>
      <c r="L5419" s="241"/>
      <c r="M5419" s="241"/>
    </row>
    <row r="5420" spans="1:13" ht="21.75">
      <c r="A5420" s="284">
        <v>115719</v>
      </c>
      <c r="B5420" s="284" t="s">
        <v>8168</v>
      </c>
      <c r="C5420" s="284" t="s">
        <v>97</v>
      </c>
      <c r="D5420" s="285" t="s">
        <v>8169</v>
      </c>
      <c r="E5420" s="260"/>
      <c r="F5420" s="242"/>
      <c r="G5420" s="241"/>
      <c r="H5420" s="241"/>
      <c r="I5420" s="284" t="s">
        <v>89</v>
      </c>
      <c r="J5420" s="241"/>
      <c r="K5420" s="241"/>
      <c r="L5420" s="241"/>
      <c r="M5420" s="241"/>
    </row>
    <row r="5421" spans="1:13" ht="21.75">
      <c r="A5421" s="284">
        <v>115724</v>
      </c>
      <c r="B5421" s="284" t="s">
        <v>8170</v>
      </c>
      <c r="C5421" s="284" t="s">
        <v>180</v>
      </c>
      <c r="D5421" s="285" t="s">
        <v>684</v>
      </c>
      <c r="E5421" s="260"/>
      <c r="F5421" s="242"/>
      <c r="G5421" s="241"/>
      <c r="H5421" s="241"/>
      <c r="I5421" s="284" t="s">
        <v>89</v>
      </c>
      <c r="J5421" s="253"/>
      <c r="K5421" s="253"/>
      <c r="L5421" s="253"/>
      <c r="M5421" s="241"/>
    </row>
    <row r="5422" spans="1:13" ht="21.75">
      <c r="A5422" s="284">
        <v>115725</v>
      </c>
      <c r="B5422" s="284" t="s">
        <v>1793</v>
      </c>
      <c r="C5422" s="284" t="s">
        <v>97</v>
      </c>
      <c r="D5422" s="285" t="s">
        <v>910</v>
      </c>
      <c r="E5422" s="260"/>
      <c r="F5422" s="242"/>
      <c r="G5422" s="241"/>
      <c r="H5422" s="241"/>
      <c r="I5422" s="284" t="s">
        <v>89</v>
      </c>
      <c r="J5422" s="241"/>
      <c r="K5422" s="241"/>
      <c r="L5422" s="241"/>
      <c r="M5422" s="241"/>
    </row>
    <row r="5423" spans="1:13" ht="21.75">
      <c r="A5423" s="284">
        <v>115726</v>
      </c>
      <c r="B5423" s="284" t="s">
        <v>8171</v>
      </c>
      <c r="C5423" s="284" t="s">
        <v>8172</v>
      </c>
      <c r="D5423" s="285" t="s">
        <v>698</v>
      </c>
      <c r="E5423" s="260"/>
      <c r="F5423" s="242"/>
      <c r="G5423" s="241"/>
      <c r="H5423" s="241"/>
      <c r="I5423" s="284" t="s">
        <v>89</v>
      </c>
      <c r="J5423" s="253"/>
      <c r="K5423" s="253"/>
      <c r="L5423" s="253"/>
      <c r="M5423" s="241"/>
    </row>
    <row r="5424" spans="1:13" ht="21.75">
      <c r="A5424" s="284">
        <v>115727</v>
      </c>
      <c r="B5424" s="284" t="s">
        <v>8173</v>
      </c>
      <c r="C5424" s="284" t="s">
        <v>403</v>
      </c>
      <c r="D5424" s="285" t="s">
        <v>8174</v>
      </c>
      <c r="E5424" s="260"/>
      <c r="F5424" s="242"/>
      <c r="G5424" s="241"/>
      <c r="H5424" s="241"/>
      <c r="I5424" s="284" t="s">
        <v>89</v>
      </c>
      <c r="J5424" s="253"/>
      <c r="K5424" s="253"/>
      <c r="L5424" s="253"/>
      <c r="M5424" s="241"/>
    </row>
    <row r="5425" spans="1:13" ht="21.75">
      <c r="A5425" s="284">
        <v>115736</v>
      </c>
      <c r="B5425" s="284" t="s">
        <v>8175</v>
      </c>
      <c r="C5425" s="284" t="s">
        <v>217</v>
      </c>
      <c r="D5425" s="285" t="s">
        <v>8176</v>
      </c>
      <c r="E5425" s="260"/>
      <c r="F5425" s="242"/>
      <c r="G5425" s="241"/>
      <c r="H5425" s="241"/>
      <c r="I5425" s="284" t="s">
        <v>89</v>
      </c>
      <c r="J5425" s="241"/>
      <c r="K5425" s="241"/>
      <c r="L5425" s="241"/>
      <c r="M5425" s="241"/>
    </row>
    <row r="5426" spans="1:13" ht="21.75">
      <c r="A5426" s="284">
        <v>115744</v>
      </c>
      <c r="B5426" s="284" t="s">
        <v>8177</v>
      </c>
      <c r="C5426" s="284" t="s">
        <v>188</v>
      </c>
      <c r="D5426" s="285" t="s">
        <v>8178</v>
      </c>
      <c r="E5426" s="260"/>
      <c r="F5426" s="242"/>
      <c r="G5426" s="241"/>
      <c r="H5426" s="241"/>
      <c r="I5426" s="284" t="s">
        <v>89</v>
      </c>
      <c r="J5426" s="241"/>
      <c r="K5426" s="241"/>
      <c r="L5426" s="241"/>
      <c r="M5426" s="241"/>
    </row>
    <row r="5427" spans="1:13" ht="21.75">
      <c r="A5427" s="284">
        <v>115750</v>
      </c>
      <c r="B5427" s="284" t="s">
        <v>8179</v>
      </c>
      <c r="C5427" s="284" t="s">
        <v>8180</v>
      </c>
      <c r="D5427" s="285" t="s">
        <v>3141</v>
      </c>
      <c r="E5427" s="260"/>
      <c r="F5427" s="242"/>
      <c r="G5427" s="241"/>
      <c r="H5427" s="241"/>
      <c r="I5427" s="284" t="s">
        <v>89</v>
      </c>
      <c r="J5427" s="253"/>
      <c r="K5427" s="253"/>
      <c r="L5427" s="253"/>
      <c r="M5427" s="241"/>
    </row>
    <row r="5428" spans="1:13" ht="21.75">
      <c r="A5428" s="284">
        <v>115752</v>
      </c>
      <c r="B5428" s="284" t="s">
        <v>8181</v>
      </c>
      <c r="C5428" s="284" t="s">
        <v>156</v>
      </c>
      <c r="D5428" s="285" t="s">
        <v>824</v>
      </c>
      <c r="E5428" s="260"/>
      <c r="F5428" s="242"/>
      <c r="G5428" s="241"/>
      <c r="H5428" s="241"/>
      <c r="I5428" s="284" t="s">
        <v>89</v>
      </c>
      <c r="J5428" s="253"/>
      <c r="K5428" s="253"/>
      <c r="L5428" s="253"/>
      <c r="M5428" s="241"/>
    </row>
    <row r="5429" spans="1:13" ht="21.75">
      <c r="A5429" s="284">
        <v>115753</v>
      </c>
      <c r="B5429" s="284" t="s">
        <v>8182</v>
      </c>
      <c r="C5429" s="284" t="s">
        <v>121</v>
      </c>
      <c r="D5429" s="285" t="s">
        <v>888</v>
      </c>
      <c r="E5429" s="260"/>
      <c r="F5429" s="242"/>
      <c r="G5429" s="241"/>
      <c r="H5429" s="241"/>
      <c r="I5429" s="284" t="s">
        <v>89</v>
      </c>
      <c r="J5429" s="241"/>
      <c r="K5429" s="241"/>
      <c r="L5429" s="241"/>
      <c r="M5429" s="241"/>
    </row>
    <row r="5430" spans="1:13" ht="21.75">
      <c r="A5430" s="284">
        <v>115755</v>
      </c>
      <c r="B5430" s="284" t="s">
        <v>8183</v>
      </c>
      <c r="C5430" s="284" t="s">
        <v>468</v>
      </c>
      <c r="D5430" s="285" t="s">
        <v>685</v>
      </c>
      <c r="E5430" s="260"/>
      <c r="F5430" s="242"/>
      <c r="G5430" s="241"/>
      <c r="H5430" s="241"/>
      <c r="I5430" s="284" t="s">
        <v>93</v>
      </c>
      <c r="J5430" s="253"/>
      <c r="K5430" s="253"/>
      <c r="L5430" s="253"/>
      <c r="M5430" s="241"/>
    </row>
    <row r="5431" spans="1:13" ht="21.75">
      <c r="A5431" s="284">
        <v>115756</v>
      </c>
      <c r="B5431" s="284" t="s">
        <v>8184</v>
      </c>
      <c r="C5431" s="284" t="s">
        <v>1535</v>
      </c>
      <c r="D5431" s="285" t="s">
        <v>1241</v>
      </c>
      <c r="E5431" s="260"/>
      <c r="F5431" s="242"/>
      <c r="G5431" s="241"/>
      <c r="H5431" s="241"/>
      <c r="I5431" s="284" t="s">
        <v>89</v>
      </c>
      <c r="J5431" s="241"/>
      <c r="K5431" s="241"/>
      <c r="L5431" s="241"/>
      <c r="M5431" s="241"/>
    </row>
    <row r="5432" spans="1:13" ht="21.75">
      <c r="A5432" s="284">
        <v>115761</v>
      </c>
      <c r="B5432" s="284" t="s">
        <v>8185</v>
      </c>
      <c r="C5432" s="284" t="s">
        <v>112</v>
      </c>
      <c r="D5432" s="285" t="s">
        <v>8035</v>
      </c>
      <c r="E5432" s="260"/>
      <c r="F5432" s="242"/>
      <c r="G5432" s="241"/>
      <c r="H5432" s="241"/>
      <c r="I5432" s="284" t="s">
        <v>89</v>
      </c>
      <c r="J5432" s="253"/>
      <c r="K5432" s="253"/>
      <c r="L5432" s="253"/>
      <c r="M5432" s="241"/>
    </row>
    <row r="5433" spans="1:13" ht="21.75">
      <c r="A5433" s="284">
        <v>115762</v>
      </c>
      <c r="B5433" s="284" t="s">
        <v>8186</v>
      </c>
      <c r="C5433" s="284" t="s">
        <v>8187</v>
      </c>
      <c r="D5433" s="285" t="s">
        <v>766</v>
      </c>
      <c r="E5433" s="260"/>
      <c r="F5433" s="242"/>
      <c r="G5433" s="241"/>
      <c r="H5433" s="241"/>
      <c r="I5433" s="284" t="s">
        <v>89</v>
      </c>
      <c r="J5433" s="253"/>
      <c r="K5433" s="253"/>
      <c r="L5433" s="253"/>
      <c r="M5433" s="241"/>
    </row>
    <row r="5434" spans="1:13" ht="21.75">
      <c r="A5434" s="284">
        <v>115766</v>
      </c>
      <c r="B5434" s="284" t="s">
        <v>8188</v>
      </c>
      <c r="C5434" s="284" t="s">
        <v>123</v>
      </c>
      <c r="D5434" s="285" t="s">
        <v>725</v>
      </c>
      <c r="E5434" s="260"/>
      <c r="F5434" s="242"/>
      <c r="G5434" s="241"/>
      <c r="H5434" s="241"/>
      <c r="I5434" s="284" t="s">
        <v>89</v>
      </c>
      <c r="J5434" s="253"/>
      <c r="K5434" s="253"/>
      <c r="L5434" s="253"/>
      <c r="M5434" s="241"/>
    </row>
    <row r="5435" spans="1:13" ht="21.75">
      <c r="A5435" s="284">
        <v>115767</v>
      </c>
      <c r="B5435" s="284" t="s">
        <v>8189</v>
      </c>
      <c r="C5435" s="284" t="s">
        <v>105</v>
      </c>
      <c r="D5435" s="285" t="s">
        <v>1143</v>
      </c>
      <c r="E5435" s="260"/>
      <c r="F5435" s="242"/>
      <c r="G5435" s="241"/>
      <c r="H5435" s="241"/>
      <c r="I5435" s="284" t="s">
        <v>89</v>
      </c>
      <c r="J5435" s="253"/>
      <c r="K5435" s="253"/>
      <c r="L5435" s="253"/>
      <c r="M5435" s="241"/>
    </row>
    <row r="5436" spans="1:13" ht="21.75">
      <c r="A5436" s="284">
        <v>115779</v>
      </c>
      <c r="B5436" s="284" t="s">
        <v>8190</v>
      </c>
      <c r="C5436" s="284" t="s">
        <v>8191</v>
      </c>
      <c r="D5436" s="285" t="s">
        <v>738</v>
      </c>
      <c r="E5436" s="260"/>
      <c r="F5436" s="242"/>
      <c r="G5436" s="241"/>
      <c r="H5436" s="241"/>
      <c r="I5436" s="284" t="s">
        <v>89</v>
      </c>
      <c r="J5436" s="241"/>
      <c r="K5436" s="241"/>
      <c r="L5436" s="241"/>
      <c r="M5436" s="241"/>
    </row>
    <row r="5437" spans="1:13" ht="21.75">
      <c r="A5437" s="284">
        <v>115781</v>
      </c>
      <c r="B5437" s="284" t="s">
        <v>8192</v>
      </c>
      <c r="C5437" s="284" t="s">
        <v>100</v>
      </c>
      <c r="D5437" s="285" t="s">
        <v>717</v>
      </c>
      <c r="E5437" s="260"/>
      <c r="F5437" s="242"/>
      <c r="G5437" s="241"/>
      <c r="H5437" s="241"/>
      <c r="I5437" s="284" t="s">
        <v>89</v>
      </c>
      <c r="J5437" s="241"/>
      <c r="K5437" s="241"/>
      <c r="L5437" s="241"/>
      <c r="M5437" s="241"/>
    </row>
    <row r="5438" spans="1:13" ht="21.75">
      <c r="A5438" s="284">
        <v>115784</v>
      </c>
      <c r="B5438" s="284" t="s">
        <v>8193</v>
      </c>
      <c r="C5438" s="284" t="s">
        <v>86</v>
      </c>
      <c r="D5438" s="285" t="s">
        <v>725</v>
      </c>
      <c r="E5438" s="260"/>
      <c r="F5438" s="242"/>
      <c r="G5438" s="241"/>
      <c r="H5438" s="241"/>
      <c r="I5438" s="284" t="s">
        <v>89</v>
      </c>
      <c r="J5438" s="241"/>
      <c r="K5438" s="241"/>
      <c r="L5438" s="241"/>
      <c r="M5438" s="241"/>
    </row>
    <row r="5439" spans="1:13" ht="21.75">
      <c r="A5439" s="284">
        <v>115787</v>
      </c>
      <c r="B5439" s="284" t="s">
        <v>8194</v>
      </c>
      <c r="C5439" s="284" t="s">
        <v>326</v>
      </c>
      <c r="D5439" s="285" t="s">
        <v>767</v>
      </c>
      <c r="E5439" s="260"/>
      <c r="F5439" s="242"/>
      <c r="G5439" s="241"/>
      <c r="H5439" s="241"/>
      <c r="I5439" s="284" t="s">
        <v>89</v>
      </c>
      <c r="J5439" s="253"/>
      <c r="K5439" s="253"/>
      <c r="L5439" s="253"/>
      <c r="M5439" s="241"/>
    </row>
    <row r="5440" spans="1:13" ht="21.75">
      <c r="A5440" s="284">
        <v>115792</v>
      </c>
      <c r="B5440" s="284" t="s">
        <v>8195</v>
      </c>
      <c r="C5440" s="284" t="s">
        <v>290</v>
      </c>
      <c r="D5440" s="285" t="s">
        <v>1091</v>
      </c>
      <c r="E5440" s="260"/>
      <c r="F5440" s="242"/>
      <c r="G5440" s="241"/>
      <c r="H5440" s="241"/>
      <c r="I5440" s="284" t="s">
        <v>89</v>
      </c>
      <c r="J5440" s="253"/>
      <c r="K5440" s="253"/>
      <c r="L5440" s="253"/>
      <c r="M5440" s="241"/>
    </row>
    <row r="5441" spans="1:13" ht="21.75">
      <c r="A5441" s="284">
        <v>115794</v>
      </c>
      <c r="B5441" s="284" t="s">
        <v>8196</v>
      </c>
      <c r="C5441" s="284" t="s">
        <v>630</v>
      </c>
      <c r="D5441" s="285" t="s">
        <v>836</v>
      </c>
      <c r="E5441" s="260"/>
      <c r="F5441" s="242"/>
      <c r="G5441" s="241"/>
      <c r="H5441" s="241"/>
      <c r="I5441" s="284" t="s">
        <v>89</v>
      </c>
      <c r="J5441" s="253"/>
      <c r="K5441" s="253"/>
      <c r="L5441" s="253"/>
      <c r="M5441" s="241"/>
    </row>
    <row r="5442" spans="1:13" ht="21.75">
      <c r="A5442" s="284">
        <v>115805</v>
      </c>
      <c r="B5442" s="284" t="s">
        <v>8197</v>
      </c>
      <c r="C5442" s="284" t="s">
        <v>96</v>
      </c>
      <c r="D5442" s="285" t="s">
        <v>707</v>
      </c>
      <c r="E5442" s="260"/>
      <c r="F5442" s="242"/>
      <c r="G5442" s="241"/>
      <c r="H5442" s="241"/>
      <c r="I5442" s="284" t="s">
        <v>89</v>
      </c>
      <c r="J5442" s="253"/>
      <c r="K5442" s="253"/>
      <c r="L5442" s="253"/>
      <c r="M5442" s="241"/>
    </row>
    <row r="5443" spans="1:13" ht="21.75">
      <c r="A5443" s="284">
        <v>115808</v>
      </c>
      <c r="B5443" s="284" t="s">
        <v>8198</v>
      </c>
      <c r="C5443" s="284" t="s">
        <v>321</v>
      </c>
      <c r="D5443" s="285" t="s">
        <v>868</v>
      </c>
      <c r="E5443" s="260"/>
      <c r="F5443" s="242"/>
      <c r="G5443" s="241"/>
      <c r="H5443" s="241"/>
      <c r="I5443" s="284" t="s">
        <v>89</v>
      </c>
      <c r="J5443" s="253"/>
      <c r="K5443" s="253"/>
      <c r="L5443" s="253"/>
      <c r="M5443" s="241"/>
    </row>
    <row r="5444" spans="1:13" ht="21.75">
      <c r="A5444" s="284">
        <v>115822</v>
      </c>
      <c r="B5444" s="284" t="s">
        <v>8199</v>
      </c>
      <c r="C5444" s="284" t="s">
        <v>299</v>
      </c>
      <c r="D5444" s="285" t="s">
        <v>8200</v>
      </c>
      <c r="E5444" s="260"/>
      <c r="F5444" s="242"/>
      <c r="G5444" s="241"/>
      <c r="H5444" s="241"/>
      <c r="I5444" s="284" t="s">
        <v>89</v>
      </c>
      <c r="J5444" s="241"/>
      <c r="K5444" s="241"/>
      <c r="L5444" s="241"/>
      <c r="M5444" s="241"/>
    </row>
    <row r="5445" spans="1:13" ht="21.75">
      <c r="A5445" s="284">
        <v>115824</v>
      </c>
      <c r="B5445" s="284" t="s">
        <v>8201</v>
      </c>
      <c r="C5445" s="284" t="s">
        <v>2943</v>
      </c>
      <c r="D5445" s="285" t="s">
        <v>709</v>
      </c>
      <c r="E5445" s="260"/>
      <c r="F5445" s="242"/>
      <c r="G5445" s="241"/>
      <c r="H5445" s="241"/>
      <c r="I5445" s="284" t="s">
        <v>89</v>
      </c>
      <c r="J5445" s="241"/>
      <c r="K5445" s="241"/>
      <c r="L5445" s="241"/>
      <c r="M5445" s="241"/>
    </row>
    <row r="5446" spans="1:13" ht="21.75">
      <c r="A5446" s="284">
        <v>115829</v>
      </c>
      <c r="B5446" s="284" t="s">
        <v>8202</v>
      </c>
      <c r="C5446" s="284" t="s">
        <v>167</v>
      </c>
      <c r="D5446" s="285" t="s">
        <v>779</v>
      </c>
      <c r="E5446" s="260"/>
      <c r="F5446" s="242"/>
      <c r="G5446" s="241"/>
      <c r="H5446" s="241"/>
      <c r="I5446" s="284" t="s">
        <v>89</v>
      </c>
      <c r="J5446" s="253"/>
      <c r="K5446" s="253"/>
      <c r="L5446" s="253"/>
      <c r="M5446" s="241"/>
    </row>
    <row r="5447" spans="1:13" ht="21.75">
      <c r="A5447" s="284">
        <v>115835</v>
      </c>
      <c r="B5447" s="284" t="s">
        <v>8203</v>
      </c>
      <c r="C5447" s="284" t="s">
        <v>103</v>
      </c>
      <c r="D5447" s="285" t="s">
        <v>8204</v>
      </c>
      <c r="E5447" s="260"/>
      <c r="F5447" s="242"/>
      <c r="G5447" s="241"/>
      <c r="H5447" s="241"/>
      <c r="I5447" s="284" t="s">
        <v>89</v>
      </c>
      <c r="J5447" s="241"/>
      <c r="K5447" s="241"/>
      <c r="L5447" s="241"/>
      <c r="M5447" s="241"/>
    </row>
    <row r="5448" spans="1:13" ht="21.75">
      <c r="A5448" s="284">
        <v>115837</v>
      </c>
      <c r="B5448" s="284" t="s">
        <v>8205</v>
      </c>
      <c r="C5448" s="284" t="s">
        <v>423</v>
      </c>
      <c r="D5448" s="285" t="s">
        <v>882</v>
      </c>
      <c r="E5448" s="260"/>
      <c r="F5448" s="242"/>
      <c r="G5448" s="241"/>
      <c r="H5448" s="241"/>
      <c r="I5448" s="284" t="s">
        <v>89</v>
      </c>
      <c r="J5448" s="241"/>
      <c r="K5448" s="241"/>
      <c r="L5448" s="241"/>
      <c r="M5448" s="241"/>
    </row>
    <row r="5449" spans="1:13" ht="21.75">
      <c r="A5449" s="284">
        <v>115840</v>
      </c>
      <c r="B5449" s="284" t="s">
        <v>8206</v>
      </c>
      <c r="C5449" s="284" t="s">
        <v>1772</v>
      </c>
      <c r="D5449" s="285" t="s">
        <v>773</v>
      </c>
      <c r="E5449" s="260"/>
      <c r="F5449" s="242"/>
      <c r="G5449" s="241"/>
      <c r="H5449" s="241"/>
      <c r="I5449" s="284" t="s">
        <v>89</v>
      </c>
      <c r="J5449" s="253"/>
      <c r="K5449" s="253"/>
      <c r="L5449" s="253"/>
      <c r="M5449" s="241"/>
    </row>
    <row r="5450" spans="1:13" ht="21.75">
      <c r="A5450" s="284">
        <v>115847</v>
      </c>
      <c r="B5450" s="284" t="s">
        <v>8207</v>
      </c>
      <c r="C5450" s="284" t="s">
        <v>510</v>
      </c>
      <c r="D5450" s="285" t="s">
        <v>1061</v>
      </c>
      <c r="E5450" s="260"/>
      <c r="F5450" s="242"/>
      <c r="G5450" s="241"/>
      <c r="H5450" s="241"/>
      <c r="I5450" s="284" t="s">
        <v>89</v>
      </c>
      <c r="J5450" s="253"/>
      <c r="K5450" s="253"/>
      <c r="L5450" s="253"/>
      <c r="M5450" s="241"/>
    </row>
    <row r="5451" spans="1:13" ht="21.75">
      <c r="A5451" s="284">
        <v>115851</v>
      </c>
      <c r="B5451" s="284" t="s">
        <v>8208</v>
      </c>
      <c r="C5451" s="284" t="s">
        <v>162</v>
      </c>
      <c r="D5451" s="285" t="s">
        <v>773</v>
      </c>
      <c r="E5451" s="260"/>
      <c r="F5451" s="242"/>
      <c r="G5451" s="241"/>
      <c r="H5451" s="241"/>
      <c r="I5451" s="284" t="s">
        <v>89</v>
      </c>
      <c r="J5451" s="241"/>
      <c r="K5451" s="241"/>
      <c r="L5451" s="241"/>
      <c r="M5451" s="241"/>
    </row>
    <row r="5452" spans="1:13" ht="21.75">
      <c r="A5452" s="284">
        <v>115865</v>
      </c>
      <c r="B5452" s="284" t="s">
        <v>8209</v>
      </c>
      <c r="C5452" s="284" t="s">
        <v>855</v>
      </c>
      <c r="D5452" s="285" t="s">
        <v>978</v>
      </c>
      <c r="E5452" s="260"/>
      <c r="F5452" s="242"/>
      <c r="G5452" s="241"/>
      <c r="H5452" s="241"/>
      <c r="I5452" s="284" t="s">
        <v>89</v>
      </c>
      <c r="J5452" s="241"/>
      <c r="K5452" s="241"/>
      <c r="L5452" s="241"/>
      <c r="M5452" s="241"/>
    </row>
    <row r="5453" spans="1:13" ht="21.75">
      <c r="A5453" s="284">
        <v>115868</v>
      </c>
      <c r="B5453" s="284" t="s">
        <v>8210</v>
      </c>
      <c r="C5453" s="284" t="s">
        <v>97</v>
      </c>
      <c r="D5453" s="285" t="s">
        <v>868</v>
      </c>
      <c r="E5453" s="260"/>
      <c r="F5453" s="242"/>
      <c r="G5453" s="241"/>
      <c r="H5453" s="241"/>
      <c r="I5453" s="284" t="s">
        <v>89</v>
      </c>
      <c r="J5453" s="241"/>
      <c r="K5453" s="241"/>
      <c r="L5453" s="241"/>
      <c r="M5453" s="241"/>
    </row>
    <row r="5454" spans="1:13" ht="21.75">
      <c r="A5454" s="284">
        <v>115869</v>
      </c>
      <c r="B5454" s="284" t="s">
        <v>8211</v>
      </c>
      <c r="C5454" s="284" t="s">
        <v>2205</v>
      </c>
      <c r="D5454" s="285" t="s">
        <v>698</v>
      </c>
      <c r="E5454" s="260"/>
      <c r="F5454" s="242"/>
      <c r="G5454" s="241"/>
      <c r="H5454" s="241"/>
      <c r="I5454" s="284" t="s">
        <v>89</v>
      </c>
      <c r="J5454" s="241"/>
      <c r="K5454" s="241"/>
      <c r="L5454" s="241"/>
      <c r="M5454" s="241"/>
    </row>
    <row r="5455" spans="1:13" ht="21.75">
      <c r="A5455" s="284">
        <v>115871</v>
      </c>
      <c r="B5455" s="284" t="s">
        <v>8212</v>
      </c>
      <c r="C5455" s="284" t="s">
        <v>231</v>
      </c>
      <c r="D5455" s="285" t="s">
        <v>1105</v>
      </c>
      <c r="E5455" s="260"/>
      <c r="F5455" s="242"/>
      <c r="G5455" s="241"/>
      <c r="H5455" s="241"/>
      <c r="I5455" s="284" t="s">
        <v>89</v>
      </c>
      <c r="J5455" s="253"/>
      <c r="K5455" s="253"/>
      <c r="L5455" s="253"/>
      <c r="M5455" s="241"/>
    </row>
    <row r="5456" spans="1:13" ht="21.75">
      <c r="A5456" s="284">
        <v>115916</v>
      </c>
      <c r="B5456" s="284" t="s">
        <v>8213</v>
      </c>
      <c r="C5456" s="284" t="s">
        <v>100</v>
      </c>
      <c r="D5456" s="285" t="s">
        <v>773</v>
      </c>
      <c r="E5456" s="260"/>
      <c r="F5456" s="242"/>
      <c r="G5456" s="241"/>
      <c r="H5456" s="241"/>
      <c r="I5456" s="284" t="s">
        <v>89</v>
      </c>
      <c r="J5456" s="253"/>
      <c r="K5456" s="253"/>
      <c r="L5456" s="253"/>
      <c r="M5456" s="241"/>
    </row>
    <row r="5457" spans="1:13" ht="21.75">
      <c r="A5457" s="284">
        <v>115917</v>
      </c>
      <c r="B5457" s="284" t="s">
        <v>8214</v>
      </c>
      <c r="C5457" s="284" t="s">
        <v>8215</v>
      </c>
      <c r="D5457" s="285" t="s">
        <v>1051</v>
      </c>
      <c r="E5457" s="260"/>
      <c r="F5457" s="242"/>
      <c r="G5457" s="241"/>
      <c r="H5457" s="241"/>
      <c r="I5457" s="284" t="s">
        <v>89</v>
      </c>
      <c r="J5457" s="241"/>
      <c r="K5457" s="241"/>
      <c r="L5457" s="241"/>
      <c r="M5457" s="241"/>
    </row>
    <row r="5458" spans="1:13" ht="21.75">
      <c r="A5458" s="284">
        <v>115919</v>
      </c>
      <c r="B5458" s="284" t="s">
        <v>8216</v>
      </c>
      <c r="C5458" s="284" t="s">
        <v>229</v>
      </c>
      <c r="D5458" s="285" t="s">
        <v>1070</v>
      </c>
      <c r="E5458" s="260"/>
      <c r="F5458" s="242"/>
      <c r="G5458" s="241"/>
      <c r="H5458" s="241"/>
      <c r="I5458" s="284" t="s">
        <v>89</v>
      </c>
      <c r="J5458" s="253"/>
      <c r="K5458" s="253"/>
      <c r="L5458" s="253"/>
      <c r="M5458" s="241"/>
    </row>
    <row r="5459" spans="1:13" ht="21.75">
      <c r="A5459" s="284">
        <v>115920</v>
      </c>
      <c r="B5459" s="284" t="s">
        <v>8217</v>
      </c>
      <c r="C5459" s="284" t="s">
        <v>377</v>
      </c>
      <c r="D5459" s="285" t="s">
        <v>1201</v>
      </c>
      <c r="E5459" s="260"/>
      <c r="F5459" s="242"/>
      <c r="G5459" s="241"/>
      <c r="H5459" s="241"/>
      <c r="I5459" s="284" t="s">
        <v>89</v>
      </c>
      <c r="J5459" s="253"/>
      <c r="K5459" s="253"/>
      <c r="L5459" s="253"/>
      <c r="M5459" s="241"/>
    </row>
    <row r="5460" spans="1:13" ht="21.75">
      <c r="A5460" s="284">
        <v>115923</v>
      </c>
      <c r="B5460" s="284" t="s">
        <v>1446</v>
      </c>
      <c r="C5460" s="284" t="s">
        <v>222</v>
      </c>
      <c r="D5460" s="285" t="s">
        <v>794</v>
      </c>
      <c r="E5460" s="260"/>
      <c r="F5460" s="242"/>
      <c r="G5460" s="241"/>
      <c r="H5460" s="241"/>
      <c r="I5460" s="284" t="s">
        <v>89</v>
      </c>
      <c r="J5460" s="253"/>
      <c r="K5460" s="253"/>
      <c r="L5460" s="253"/>
      <c r="M5460" s="241"/>
    </row>
    <row r="5461" spans="1:13" ht="21.75">
      <c r="A5461" s="284">
        <v>115924</v>
      </c>
      <c r="B5461" s="284" t="s">
        <v>8218</v>
      </c>
      <c r="C5461" s="284" t="s">
        <v>3472</v>
      </c>
      <c r="D5461" s="285" t="s">
        <v>8219</v>
      </c>
      <c r="E5461" s="260"/>
      <c r="F5461" s="242"/>
      <c r="G5461" s="241"/>
      <c r="H5461" s="241"/>
      <c r="I5461" s="284" t="s">
        <v>89</v>
      </c>
      <c r="J5461" s="241"/>
      <c r="K5461" s="241"/>
      <c r="L5461" s="241"/>
      <c r="M5461" s="241"/>
    </row>
    <row r="5462" spans="1:13" ht="21.75">
      <c r="A5462" s="284">
        <v>115926</v>
      </c>
      <c r="B5462" s="284" t="s">
        <v>8220</v>
      </c>
      <c r="C5462" s="284" t="s">
        <v>289</v>
      </c>
      <c r="D5462" s="285" t="s">
        <v>689</v>
      </c>
      <c r="E5462" s="260"/>
      <c r="F5462" s="242"/>
      <c r="G5462" s="241"/>
      <c r="H5462" s="241"/>
      <c r="I5462" s="284" t="s">
        <v>89</v>
      </c>
      <c r="J5462" s="253"/>
      <c r="K5462" s="253"/>
      <c r="L5462" s="253"/>
      <c r="M5462" s="241"/>
    </row>
    <row r="5463" spans="1:13" ht="21.75">
      <c r="A5463" s="284">
        <v>115930</v>
      </c>
      <c r="B5463" s="284" t="s">
        <v>8221</v>
      </c>
      <c r="C5463" s="284" t="s">
        <v>289</v>
      </c>
      <c r="D5463" s="285" t="s">
        <v>757</v>
      </c>
      <c r="E5463" s="260"/>
      <c r="F5463" s="242"/>
      <c r="G5463" s="241"/>
      <c r="H5463" s="241"/>
      <c r="I5463" s="284" t="s">
        <v>89</v>
      </c>
      <c r="J5463" s="241"/>
      <c r="K5463" s="241"/>
      <c r="L5463" s="241"/>
      <c r="M5463" s="241"/>
    </row>
    <row r="5464" spans="1:13" ht="21.75">
      <c r="A5464" s="284">
        <v>115937</v>
      </c>
      <c r="B5464" s="284" t="s">
        <v>8222</v>
      </c>
      <c r="C5464" s="284" t="s">
        <v>321</v>
      </c>
      <c r="D5464" s="285" t="s">
        <v>773</v>
      </c>
      <c r="E5464" s="260"/>
      <c r="F5464" s="242"/>
      <c r="G5464" s="241"/>
      <c r="H5464" s="241"/>
      <c r="I5464" s="284" t="s">
        <v>89</v>
      </c>
      <c r="J5464" s="253"/>
      <c r="K5464" s="253"/>
      <c r="L5464" s="253"/>
      <c r="M5464" s="241"/>
    </row>
    <row r="5465" spans="1:13" ht="21.75">
      <c r="A5465" s="284">
        <v>115938</v>
      </c>
      <c r="B5465" s="284" t="s">
        <v>8223</v>
      </c>
      <c r="C5465" s="284" t="s">
        <v>141</v>
      </c>
      <c r="D5465" s="285" t="s">
        <v>1225</v>
      </c>
      <c r="E5465" s="260"/>
      <c r="F5465" s="242"/>
      <c r="G5465" s="241"/>
      <c r="H5465" s="241"/>
      <c r="I5465" s="284" t="s">
        <v>89</v>
      </c>
      <c r="J5465" s="253"/>
      <c r="K5465" s="253"/>
      <c r="L5465" s="253"/>
      <c r="M5465" s="241"/>
    </row>
    <row r="5466" spans="1:13" ht="21.75">
      <c r="A5466" s="284">
        <v>115939</v>
      </c>
      <c r="B5466" s="284" t="s">
        <v>8224</v>
      </c>
      <c r="C5466" s="284" t="s">
        <v>209</v>
      </c>
      <c r="D5466" s="285" t="s">
        <v>776</v>
      </c>
      <c r="E5466" s="260"/>
      <c r="F5466" s="242"/>
      <c r="G5466" s="241"/>
      <c r="H5466" s="241"/>
      <c r="I5466" s="284" t="s">
        <v>89</v>
      </c>
      <c r="J5466" s="241"/>
      <c r="K5466" s="241"/>
      <c r="L5466" s="241"/>
      <c r="M5466" s="241"/>
    </row>
    <row r="5467" spans="1:13" ht="21.75">
      <c r="A5467" s="284">
        <v>115943</v>
      </c>
      <c r="B5467" s="284" t="s">
        <v>8225</v>
      </c>
      <c r="C5467" s="284" t="s">
        <v>97</v>
      </c>
      <c r="D5467" s="285" t="s">
        <v>978</v>
      </c>
      <c r="E5467" s="260"/>
      <c r="F5467" s="242"/>
      <c r="G5467" s="241"/>
      <c r="H5467" s="241"/>
      <c r="I5467" s="284" t="s">
        <v>89</v>
      </c>
      <c r="J5467" s="241"/>
      <c r="K5467" s="241"/>
      <c r="L5467" s="241"/>
      <c r="M5467" s="241"/>
    </row>
    <row r="5468" spans="1:13" ht="21.75">
      <c r="A5468" s="284">
        <v>115948</v>
      </c>
      <c r="B5468" s="284" t="s">
        <v>8226</v>
      </c>
      <c r="C5468" s="284" t="s">
        <v>115</v>
      </c>
      <c r="D5468" s="285" t="s">
        <v>868</v>
      </c>
      <c r="E5468" s="260"/>
      <c r="F5468" s="242"/>
      <c r="G5468" s="241"/>
      <c r="H5468" s="241"/>
      <c r="I5468" s="284" t="s">
        <v>89</v>
      </c>
      <c r="J5468" s="253"/>
      <c r="K5468" s="253"/>
      <c r="L5468" s="253"/>
      <c r="M5468" s="241"/>
    </row>
    <row r="5469" spans="1:13" ht="21.75">
      <c r="A5469" s="284">
        <v>115950</v>
      </c>
      <c r="B5469" s="284" t="s">
        <v>8227</v>
      </c>
      <c r="C5469" s="284" t="s">
        <v>92</v>
      </c>
      <c r="D5469" s="285" t="s">
        <v>886</v>
      </c>
      <c r="E5469" s="260"/>
      <c r="F5469" s="242"/>
      <c r="G5469" s="241"/>
      <c r="H5469" s="241"/>
      <c r="I5469" s="284" t="s">
        <v>89</v>
      </c>
      <c r="J5469" s="253"/>
      <c r="K5469" s="253"/>
      <c r="L5469" s="253"/>
      <c r="M5469" s="241"/>
    </row>
    <row r="5470" spans="1:13" ht="21.75">
      <c r="A5470" s="284">
        <v>115955</v>
      </c>
      <c r="B5470" s="284" t="s">
        <v>8228</v>
      </c>
      <c r="C5470" s="284" t="s">
        <v>97</v>
      </c>
      <c r="D5470" s="285" t="s">
        <v>689</v>
      </c>
      <c r="E5470" s="260"/>
      <c r="F5470" s="242"/>
      <c r="G5470" s="241"/>
      <c r="H5470" s="241"/>
      <c r="I5470" s="284" t="s">
        <v>89</v>
      </c>
      <c r="J5470" s="241"/>
      <c r="K5470" s="241"/>
      <c r="L5470" s="241"/>
      <c r="M5470" s="241"/>
    </row>
    <row r="5471" spans="1:13" ht="21.75">
      <c r="A5471" s="284">
        <v>115958</v>
      </c>
      <c r="B5471" s="284" t="s">
        <v>8229</v>
      </c>
      <c r="C5471" s="284" t="s">
        <v>8230</v>
      </c>
      <c r="D5471" s="285" t="s">
        <v>1730</v>
      </c>
      <c r="E5471" s="260"/>
      <c r="F5471" s="242"/>
      <c r="G5471" s="241"/>
      <c r="H5471" s="241"/>
      <c r="I5471" s="284" t="s">
        <v>89</v>
      </c>
      <c r="J5471" s="253"/>
      <c r="K5471" s="253"/>
      <c r="L5471" s="253"/>
      <c r="M5471" s="241"/>
    </row>
    <row r="5472" spans="1:13" ht="21.75">
      <c r="A5472" s="284">
        <v>115959</v>
      </c>
      <c r="B5472" s="284" t="s">
        <v>8231</v>
      </c>
      <c r="C5472" s="284" t="s">
        <v>1100</v>
      </c>
      <c r="D5472" s="285" t="s">
        <v>1219</v>
      </c>
      <c r="E5472" s="260"/>
      <c r="F5472" s="242"/>
      <c r="G5472" s="241"/>
      <c r="H5472" s="241"/>
      <c r="I5472" s="284" t="s">
        <v>89</v>
      </c>
      <c r="J5472" s="253"/>
      <c r="K5472" s="253"/>
      <c r="L5472" s="253"/>
      <c r="M5472" s="241"/>
    </row>
    <row r="5473" spans="1:13" ht="21.75">
      <c r="A5473" s="284">
        <v>115961</v>
      </c>
      <c r="B5473" s="284" t="s">
        <v>8232</v>
      </c>
      <c r="C5473" s="284" t="s">
        <v>8123</v>
      </c>
      <c r="D5473" s="285" t="s">
        <v>1168</v>
      </c>
      <c r="E5473" s="260"/>
      <c r="F5473" s="242"/>
      <c r="G5473" s="241"/>
      <c r="H5473" s="241"/>
      <c r="I5473" s="284" t="s">
        <v>89</v>
      </c>
      <c r="J5473" s="241"/>
      <c r="K5473" s="241"/>
      <c r="L5473" s="241"/>
      <c r="M5473" s="241"/>
    </row>
    <row r="5474" spans="1:13" ht="21.75">
      <c r="A5474" s="284">
        <v>115964</v>
      </c>
      <c r="B5474" s="284" t="s">
        <v>8233</v>
      </c>
      <c r="C5474" s="284" t="s">
        <v>1439</v>
      </c>
      <c r="D5474" s="285" t="s">
        <v>724</v>
      </c>
      <c r="E5474" s="260"/>
      <c r="F5474" s="242"/>
      <c r="G5474" s="241"/>
      <c r="H5474" s="241"/>
      <c r="I5474" s="284" t="s">
        <v>89</v>
      </c>
      <c r="J5474" s="253"/>
      <c r="K5474" s="253"/>
      <c r="L5474" s="253"/>
      <c r="M5474" s="241"/>
    </row>
    <row r="5475" spans="1:13" ht="21.75">
      <c r="A5475" s="284">
        <v>115968</v>
      </c>
      <c r="B5475" s="284" t="s">
        <v>8234</v>
      </c>
      <c r="C5475" s="284" t="s">
        <v>92</v>
      </c>
      <c r="D5475" s="285" t="s">
        <v>891</v>
      </c>
      <c r="E5475" s="260"/>
      <c r="F5475" s="242"/>
      <c r="G5475" s="241"/>
      <c r="H5475" s="241"/>
      <c r="I5475" s="284" t="s">
        <v>89</v>
      </c>
      <c r="J5475" s="253"/>
      <c r="K5475" s="253"/>
      <c r="L5475" s="253"/>
      <c r="M5475" s="241"/>
    </row>
    <row r="5476" spans="1:13" ht="21.75">
      <c r="A5476" s="284">
        <v>115969</v>
      </c>
      <c r="B5476" s="284" t="s">
        <v>8235</v>
      </c>
      <c r="C5476" s="284" t="s">
        <v>241</v>
      </c>
      <c r="D5476" s="285" t="s">
        <v>774</v>
      </c>
      <c r="E5476" s="260"/>
      <c r="F5476" s="242"/>
      <c r="G5476" s="241"/>
      <c r="H5476" s="241"/>
      <c r="I5476" s="284" t="s">
        <v>89</v>
      </c>
      <c r="J5476" s="241"/>
      <c r="K5476" s="241"/>
      <c r="L5476" s="241"/>
      <c r="M5476" s="241"/>
    </row>
    <row r="5477" spans="1:13" ht="21.75">
      <c r="A5477" s="284">
        <v>115970</v>
      </c>
      <c r="B5477" s="284" t="s">
        <v>8236</v>
      </c>
      <c r="C5477" s="284" t="s">
        <v>549</v>
      </c>
      <c r="D5477" s="285" t="s">
        <v>803</v>
      </c>
      <c r="E5477" s="260"/>
      <c r="F5477" s="242"/>
      <c r="G5477" s="241"/>
      <c r="H5477" s="241"/>
      <c r="I5477" s="284" t="s">
        <v>89</v>
      </c>
      <c r="J5477" s="241"/>
      <c r="K5477" s="241"/>
      <c r="L5477" s="241"/>
      <c r="M5477" s="241"/>
    </row>
    <row r="5478" spans="1:13" ht="21.75">
      <c r="A5478" s="284">
        <v>115971</v>
      </c>
      <c r="B5478" s="284" t="s">
        <v>1833</v>
      </c>
      <c r="C5478" s="284" t="s">
        <v>154</v>
      </c>
      <c r="D5478" s="285" t="s">
        <v>953</v>
      </c>
      <c r="E5478" s="260"/>
      <c r="F5478" s="242"/>
      <c r="G5478" s="241"/>
      <c r="H5478" s="241"/>
      <c r="I5478" s="284" t="s">
        <v>89</v>
      </c>
      <c r="J5478" s="241"/>
      <c r="K5478" s="241"/>
      <c r="L5478" s="241"/>
      <c r="M5478" s="241"/>
    </row>
    <row r="5479" spans="1:13" ht="21.75">
      <c r="A5479" s="284">
        <v>115972</v>
      </c>
      <c r="B5479" s="284" t="s">
        <v>8237</v>
      </c>
      <c r="C5479" s="284" t="s">
        <v>86</v>
      </c>
      <c r="D5479" s="285" t="s">
        <v>773</v>
      </c>
      <c r="E5479" s="260"/>
      <c r="F5479" s="242"/>
      <c r="G5479" s="241"/>
      <c r="H5479" s="241"/>
      <c r="I5479" s="284" t="s">
        <v>89</v>
      </c>
      <c r="J5479" s="241"/>
      <c r="K5479" s="241"/>
      <c r="L5479" s="241"/>
      <c r="M5479" s="241"/>
    </row>
    <row r="5480" spans="1:13" ht="21.75">
      <c r="A5480" s="284">
        <v>115980</v>
      </c>
      <c r="B5480" s="284" t="s">
        <v>837</v>
      </c>
      <c r="C5480" s="284" t="s">
        <v>122</v>
      </c>
      <c r="D5480" s="285" t="s">
        <v>180</v>
      </c>
      <c r="E5480" s="260"/>
      <c r="F5480" s="242"/>
      <c r="G5480" s="241"/>
      <c r="H5480" s="241"/>
      <c r="I5480" s="284" t="s">
        <v>89</v>
      </c>
      <c r="J5480" s="241"/>
      <c r="K5480" s="241"/>
      <c r="L5480" s="241"/>
      <c r="M5480" s="241"/>
    </row>
    <row r="5481" spans="1:13" ht="21.75">
      <c r="A5481" s="284">
        <v>115982</v>
      </c>
      <c r="B5481" s="284" t="s">
        <v>8238</v>
      </c>
      <c r="C5481" s="284" t="s">
        <v>180</v>
      </c>
      <c r="D5481" s="285" t="s">
        <v>7527</v>
      </c>
      <c r="E5481" s="260"/>
      <c r="F5481" s="242"/>
      <c r="G5481" s="241"/>
      <c r="H5481" s="241"/>
      <c r="I5481" s="284" t="s">
        <v>89</v>
      </c>
      <c r="J5481" s="241"/>
      <c r="K5481" s="241"/>
      <c r="L5481" s="241"/>
      <c r="M5481" s="241"/>
    </row>
    <row r="5482" spans="1:13" ht="21.75">
      <c r="A5482" s="284">
        <v>115984</v>
      </c>
      <c r="B5482" s="284" t="s">
        <v>8239</v>
      </c>
      <c r="C5482" s="284" t="s">
        <v>116</v>
      </c>
      <c r="D5482" s="285" t="s">
        <v>1076</v>
      </c>
      <c r="E5482" s="260"/>
      <c r="F5482" s="242"/>
      <c r="G5482" s="241"/>
      <c r="H5482" s="241"/>
      <c r="I5482" s="284" t="s">
        <v>89</v>
      </c>
      <c r="J5482" s="241"/>
      <c r="K5482" s="241"/>
      <c r="L5482" s="241"/>
      <c r="M5482" s="241"/>
    </row>
    <row r="5483" spans="1:13" ht="21.75">
      <c r="A5483" s="284">
        <v>115985</v>
      </c>
      <c r="B5483" s="284" t="s">
        <v>8240</v>
      </c>
      <c r="C5483" s="284" t="s">
        <v>3230</v>
      </c>
      <c r="D5483" s="285" t="s">
        <v>1125</v>
      </c>
      <c r="E5483" s="260"/>
      <c r="F5483" s="242"/>
      <c r="G5483" s="241"/>
      <c r="H5483" s="241"/>
      <c r="I5483" s="284" t="s">
        <v>93</v>
      </c>
      <c r="J5483" s="241"/>
      <c r="K5483" s="241"/>
      <c r="L5483" s="241"/>
      <c r="M5483" s="241"/>
    </row>
    <row r="5484" spans="1:13" ht="21.75">
      <c r="A5484" s="284">
        <v>115988</v>
      </c>
      <c r="B5484" s="284" t="s">
        <v>8241</v>
      </c>
      <c r="C5484" s="284" t="s">
        <v>413</v>
      </c>
      <c r="D5484" s="285" t="s">
        <v>8242</v>
      </c>
      <c r="E5484" s="260"/>
      <c r="F5484" s="242"/>
      <c r="G5484" s="241"/>
      <c r="H5484" s="241"/>
      <c r="I5484" s="284" t="s">
        <v>89</v>
      </c>
      <c r="J5484" s="253"/>
      <c r="K5484" s="253"/>
      <c r="L5484" s="253"/>
      <c r="M5484" s="241"/>
    </row>
    <row r="5485" spans="1:13" ht="21.75">
      <c r="A5485" s="284">
        <v>115989</v>
      </c>
      <c r="B5485" s="284" t="s">
        <v>8243</v>
      </c>
      <c r="C5485" s="284" t="s">
        <v>156</v>
      </c>
      <c r="D5485" s="285" t="s">
        <v>749</v>
      </c>
      <c r="E5485" s="260"/>
      <c r="F5485" s="242"/>
      <c r="G5485" s="241"/>
      <c r="H5485" s="241"/>
      <c r="I5485" s="284" t="s">
        <v>89</v>
      </c>
      <c r="J5485" s="253"/>
      <c r="K5485" s="253"/>
      <c r="L5485" s="253"/>
      <c r="M5485" s="241"/>
    </row>
    <row r="5486" spans="1:13" ht="21.75">
      <c r="A5486" s="284">
        <v>115990</v>
      </c>
      <c r="B5486" s="284" t="s">
        <v>8244</v>
      </c>
      <c r="C5486" s="284" t="s">
        <v>8245</v>
      </c>
      <c r="D5486" s="285" t="s">
        <v>1421</v>
      </c>
      <c r="E5486" s="260"/>
      <c r="F5486" s="242"/>
      <c r="G5486" s="241"/>
      <c r="H5486" s="241"/>
      <c r="I5486" s="284" t="s">
        <v>89</v>
      </c>
      <c r="J5486" s="253"/>
      <c r="K5486" s="253"/>
      <c r="L5486" s="253"/>
      <c r="M5486" s="241"/>
    </row>
    <row r="5487" spans="1:13" ht="21.75">
      <c r="A5487" s="284">
        <v>115996</v>
      </c>
      <c r="B5487" s="284" t="s">
        <v>8246</v>
      </c>
      <c r="C5487" s="284" t="s">
        <v>97</v>
      </c>
      <c r="D5487" s="285" t="s">
        <v>759</v>
      </c>
      <c r="E5487" s="260"/>
      <c r="F5487" s="242"/>
      <c r="G5487" s="241"/>
      <c r="H5487" s="241"/>
      <c r="I5487" s="284" t="s">
        <v>89</v>
      </c>
      <c r="J5487" s="241"/>
      <c r="K5487" s="241"/>
      <c r="L5487" s="241"/>
      <c r="M5487" s="241"/>
    </row>
    <row r="5488" spans="1:13" ht="21.75">
      <c r="A5488" s="284">
        <v>116004</v>
      </c>
      <c r="B5488" s="284" t="s">
        <v>8247</v>
      </c>
      <c r="C5488" s="284" t="s">
        <v>1010</v>
      </c>
      <c r="D5488" s="285" t="s">
        <v>914</v>
      </c>
      <c r="E5488" s="260"/>
      <c r="F5488" s="242"/>
      <c r="G5488" s="241"/>
      <c r="H5488" s="241"/>
      <c r="I5488" s="284" t="s">
        <v>89</v>
      </c>
      <c r="J5488" s="241"/>
      <c r="K5488" s="241"/>
      <c r="L5488" s="241"/>
      <c r="M5488" s="241"/>
    </row>
    <row r="5489" spans="1:13" ht="21.75">
      <c r="A5489" s="284">
        <v>116005</v>
      </c>
      <c r="B5489" s="284" t="s">
        <v>8248</v>
      </c>
      <c r="C5489" s="284" t="s">
        <v>335</v>
      </c>
      <c r="D5489" s="285" t="s">
        <v>685</v>
      </c>
      <c r="E5489" s="260"/>
      <c r="F5489" s="242"/>
      <c r="G5489" s="241"/>
      <c r="H5489" s="241"/>
      <c r="I5489" s="284" t="s">
        <v>89</v>
      </c>
      <c r="J5489" s="253"/>
      <c r="K5489" s="253"/>
      <c r="L5489" s="253"/>
      <c r="M5489" s="241"/>
    </row>
    <row r="5490" spans="1:13" ht="21.75">
      <c r="A5490" s="284">
        <v>116006</v>
      </c>
      <c r="B5490" s="284" t="s">
        <v>8249</v>
      </c>
      <c r="C5490" s="284" t="s">
        <v>103</v>
      </c>
      <c r="D5490" s="285" t="s">
        <v>1008</v>
      </c>
      <c r="E5490" s="260"/>
      <c r="F5490" s="242"/>
      <c r="G5490" s="241"/>
      <c r="H5490" s="241"/>
      <c r="I5490" s="284" t="s">
        <v>89</v>
      </c>
      <c r="J5490" s="241"/>
      <c r="K5490" s="241"/>
      <c r="L5490" s="241"/>
      <c r="M5490" s="241"/>
    </row>
    <row r="5491" spans="1:13" ht="21.75">
      <c r="A5491" s="284">
        <v>116013</v>
      </c>
      <c r="B5491" s="284" t="s">
        <v>8250</v>
      </c>
      <c r="C5491" s="284" t="s">
        <v>97</v>
      </c>
      <c r="D5491" s="285" t="s">
        <v>1198</v>
      </c>
      <c r="E5491" s="260"/>
      <c r="F5491" s="242"/>
      <c r="G5491" s="241"/>
      <c r="H5491" s="241"/>
      <c r="I5491" s="284" t="s">
        <v>89</v>
      </c>
      <c r="J5491" s="253"/>
      <c r="K5491" s="253"/>
      <c r="L5491" s="253"/>
      <c r="M5491" s="241"/>
    </row>
    <row r="5492" spans="1:13" ht="21.75">
      <c r="A5492" s="284">
        <v>116019</v>
      </c>
      <c r="B5492" s="284" t="s">
        <v>4550</v>
      </c>
      <c r="C5492" s="284" t="s">
        <v>171</v>
      </c>
      <c r="D5492" s="285" t="s">
        <v>952</v>
      </c>
      <c r="E5492" s="260"/>
      <c r="F5492" s="242"/>
      <c r="G5492" s="241"/>
      <c r="H5492" s="241"/>
      <c r="I5492" s="284" t="s">
        <v>89</v>
      </c>
      <c r="J5492" s="253"/>
      <c r="K5492" s="253"/>
      <c r="L5492" s="253"/>
      <c r="M5492" s="241"/>
    </row>
    <row r="5493" spans="1:13" ht="21.75">
      <c r="A5493" s="284">
        <v>116020</v>
      </c>
      <c r="B5493" s="284" t="s">
        <v>8251</v>
      </c>
      <c r="C5493" s="284" t="s">
        <v>188</v>
      </c>
      <c r="D5493" s="285" t="s">
        <v>773</v>
      </c>
      <c r="E5493" s="260"/>
      <c r="F5493" s="242"/>
      <c r="G5493" s="241"/>
      <c r="H5493" s="241"/>
      <c r="I5493" s="284" t="s">
        <v>89</v>
      </c>
      <c r="J5493" s="253"/>
      <c r="K5493" s="253"/>
      <c r="L5493" s="253"/>
      <c r="M5493" s="241"/>
    </row>
    <row r="5494" spans="1:13" ht="21.75">
      <c r="A5494" s="284">
        <v>116022</v>
      </c>
      <c r="B5494" s="284" t="s">
        <v>8252</v>
      </c>
      <c r="C5494" s="284" t="s">
        <v>88</v>
      </c>
      <c r="D5494" s="285" t="s">
        <v>919</v>
      </c>
      <c r="E5494" s="260"/>
      <c r="F5494" s="242"/>
      <c r="G5494" s="241"/>
      <c r="H5494" s="241"/>
      <c r="I5494" s="284" t="s">
        <v>89</v>
      </c>
      <c r="J5494" s="241"/>
      <c r="K5494" s="241"/>
      <c r="L5494" s="241"/>
      <c r="M5494" s="241"/>
    </row>
    <row r="5495" spans="1:13" ht="21.75">
      <c r="A5495" s="284">
        <v>116028</v>
      </c>
      <c r="B5495" s="284" t="s">
        <v>8253</v>
      </c>
      <c r="C5495" s="284" t="s">
        <v>101</v>
      </c>
      <c r="D5495" s="285" t="s">
        <v>1091</v>
      </c>
      <c r="E5495" s="260"/>
      <c r="F5495" s="242"/>
      <c r="G5495" s="241"/>
      <c r="H5495" s="241"/>
      <c r="I5495" s="284" t="s">
        <v>89</v>
      </c>
      <c r="J5495" s="253"/>
      <c r="K5495" s="253"/>
      <c r="L5495" s="253"/>
      <c r="M5495" s="241"/>
    </row>
    <row r="5496" spans="1:13" ht="21.75">
      <c r="A5496" s="284">
        <v>116047</v>
      </c>
      <c r="B5496" s="284" t="s">
        <v>8254</v>
      </c>
      <c r="C5496" s="284" t="s">
        <v>148</v>
      </c>
      <c r="D5496" s="285" t="s">
        <v>1456</v>
      </c>
      <c r="E5496" s="260"/>
      <c r="F5496" s="242"/>
      <c r="G5496" s="241"/>
      <c r="H5496" s="241"/>
      <c r="I5496" s="284" t="s">
        <v>89</v>
      </c>
      <c r="J5496" s="253"/>
      <c r="K5496" s="253"/>
      <c r="L5496" s="253"/>
      <c r="M5496" s="241"/>
    </row>
    <row r="5497" spans="1:13" ht="21.75">
      <c r="A5497" s="284">
        <v>116050</v>
      </c>
      <c r="B5497" s="284" t="s">
        <v>8255</v>
      </c>
      <c r="C5497" s="284" t="s">
        <v>297</v>
      </c>
      <c r="D5497" s="285" t="s">
        <v>8256</v>
      </c>
      <c r="E5497" s="260"/>
      <c r="F5497" s="242"/>
      <c r="G5497" s="241"/>
      <c r="H5497" s="241"/>
      <c r="I5497" s="284" t="s">
        <v>89</v>
      </c>
      <c r="J5497" s="241"/>
      <c r="K5497" s="241"/>
      <c r="L5497" s="241"/>
      <c r="M5497" s="241"/>
    </row>
    <row r="5498" spans="1:13" ht="21.75">
      <c r="A5498" s="284">
        <v>116052</v>
      </c>
      <c r="B5498" s="284" t="s">
        <v>8257</v>
      </c>
      <c r="C5498" s="284" t="s">
        <v>250</v>
      </c>
      <c r="D5498" s="285" t="s">
        <v>698</v>
      </c>
      <c r="E5498" s="260"/>
      <c r="F5498" s="242"/>
      <c r="G5498" s="241"/>
      <c r="H5498" s="241"/>
      <c r="I5498" s="284" t="s">
        <v>89</v>
      </c>
      <c r="J5498" s="241"/>
      <c r="K5498" s="241"/>
      <c r="L5498" s="241"/>
      <c r="M5498" s="241"/>
    </row>
    <row r="5499" spans="1:13" ht="21.75">
      <c r="A5499" s="284">
        <v>116063</v>
      </c>
      <c r="B5499" s="284" t="s">
        <v>8258</v>
      </c>
      <c r="C5499" s="284" t="s">
        <v>1860</v>
      </c>
      <c r="D5499" s="285" t="s">
        <v>1564</v>
      </c>
      <c r="E5499" s="260"/>
      <c r="F5499" s="242"/>
      <c r="G5499" s="241"/>
      <c r="H5499" s="241"/>
      <c r="I5499" s="284" t="s">
        <v>89</v>
      </c>
      <c r="J5499" s="253"/>
      <c r="K5499" s="253"/>
      <c r="L5499" s="253"/>
      <c r="M5499" s="241"/>
    </row>
    <row r="5500" spans="1:13" ht="21.75">
      <c r="A5500" s="284">
        <v>116068</v>
      </c>
      <c r="B5500" s="284" t="s">
        <v>8259</v>
      </c>
      <c r="C5500" s="284" t="s">
        <v>351</v>
      </c>
      <c r="D5500" s="285" t="s">
        <v>698</v>
      </c>
      <c r="E5500" s="260"/>
      <c r="F5500" s="242"/>
      <c r="G5500" s="241"/>
      <c r="H5500" s="241"/>
      <c r="I5500" s="284" t="s">
        <v>89</v>
      </c>
      <c r="J5500" s="241"/>
      <c r="K5500" s="241"/>
      <c r="L5500" s="241"/>
      <c r="M5500" s="241"/>
    </row>
    <row r="5501" spans="1:13" ht="21.75">
      <c r="A5501" s="284">
        <v>116072</v>
      </c>
      <c r="B5501" s="284" t="s">
        <v>8260</v>
      </c>
      <c r="C5501" s="284" t="s">
        <v>105</v>
      </c>
      <c r="D5501" s="285" t="s">
        <v>794</v>
      </c>
      <c r="E5501" s="260"/>
      <c r="F5501" s="242"/>
      <c r="G5501" s="241"/>
      <c r="H5501" s="241"/>
      <c r="I5501" s="284" t="s">
        <v>89</v>
      </c>
      <c r="J5501" s="253"/>
      <c r="K5501" s="253"/>
      <c r="L5501" s="253"/>
      <c r="M5501" s="241"/>
    </row>
    <row r="5502" spans="1:13" ht="21.75">
      <c r="A5502" s="284">
        <v>116073</v>
      </c>
      <c r="B5502" s="284" t="s">
        <v>8261</v>
      </c>
      <c r="C5502" s="284" t="s">
        <v>116</v>
      </c>
      <c r="D5502" s="285" t="s">
        <v>910</v>
      </c>
      <c r="E5502" s="260"/>
      <c r="F5502" s="242"/>
      <c r="G5502" s="241"/>
      <c r="H5502" s="241"/>
      <c r="I5502" s="284" t="s">
        <v>93</v>
      </c>
      <c r="J5502" s="253"/>
      <c r="K5502" s="253"/>
      <c r="L5502" s="253"/>
      <c r="M5502" s="241"/>
    </row>
    <row r="5503" spans="1:13" ht="21.75">
      <c r="A5503" s="284">
        <v>116074</v>
      </c>
      <c r="B5503" s="284" t="s">
        <v>8262</v>
      </c>
      <c r="C5503" s="284" t="s">
        <v>97</v>
      </c>
      <c r="D5503" s="285" t="s">
        <v>1268</v>
      </c>
      <c r="E5503" s="260"/>
      <c r="F5503" s="242"/>
      <c r="G5503" s="241"/>
      <c r="H5503" s="241"/>
      <c r="I5503" s="284" t="s">
        <v>89</v>
      </c>
      <c r="J5503" s="253"/>
      <c r="K5503" s="253"/>
      <c r="L5503" s="253"/>
      <c r="M5503" s="241"/>
    </row>
    <row r="5504" spans="1:13" ht="21.75">
      <c r="A5504" s="284">
        <v>116076</v>
      </c>
      <c r="B5504" s="284" t="s">
        <v>8263</v>
      </c>
      <c r="C5504" s="284" t="s">
        <v>1659</v>
      </c>
      <c r="D5504" s="285" t="s">
        <v>755</v>
      </c>
      <c r="E5504" s="260"/>
      <c r="F5504" s="242"/>
      <c r="G5504" s="241"/>
      <c r="H5504" s="241"/>
      <c r="I5504" s="284" t="s">
        <v>89</v>
      </c>
      <c r="J5504" s="253"/>
      <c r="K5504" s="253"/>
      <c r="L5504" s="253"/>
      <c r="M5504" s="241"/>
    </row>
    <row r="5505" spans="1:13" ht="21.75">
      <c r="A5505" s="284">
        <v>116083</v>
      </c>
      <c r="B5505" s="284" t="s">
        <v>8264</v>
      </c>
      <c r="C5505" s="284" t="s">
        <v>396</v>
      </c>
      <c r="D5505" s="285" t="s">
        <v>1223</v>
      </c>
      <c r="E5505" s="260"/>
      <c r="F5505" s="242"/>
      <c r="G5505" s="241"/>
      <c r="H5505" s="241"/>
      <c r="I5505" s="284" t="s">
        <v>89</v>
      </c>
      <c r="J5505" s="253"/>
      <c r="K5505" s="253"/>
      <c r="L5505" s="253"/>
      <c r="M5505" s="241"/>
    </row>
    <row r="5506" spans="1:13" ht="21.75">
      <c r="A5506" s="284">
        <v>116088</v>
      </c>
      <c r="B5506" s="284" t="s">
        <v>8265</v>
      </c>
      <c r="C5506" s="284" t="s">
        <v>315</v>
      </c>
      <c r="D5506" s="285" t="s">
        <v>1163</v>
      </c>
      <c r="E5506" s="260"/>
      <c r="F5506" s="242"/>
      <c r="G5506" s="241"/>
      <c r="H5506" s="241"/>
      <c r="I5506" s="284" t="s">
        <v>89</v>
      </c>
      <c r="J5506" s="241"/>
      <c r="K5506" s="241"/>
      <c r="L5506" s="241"/>
      <c r="M5506" s="241"/>
    </row>
    <row r="5507" spans="1:13" ht="21.75">
      <c r="A5507" s="284">
        <v>116098</v>
      </c>
      <c r="B5507" s="284" t="s">
        <v>8266</v>
      </c>
      <c r="C5507" s="284" t="s">
        <v>284</v>
      </c>
      <c r="D5507" s="285" t="s">
        <v>865</v>
      </c>
      <c r="E5507" s="260"/>
      <c r="F5507" s="242"/>
      <c r="G5507" s="241"/>
      <c r="H5507" s="241"/>
      <c r="I5507" s="284" t="s">
        <v>89</v>
      </c>
      <c r="J5507" s="253"/>
      <c r="K5507" s="253"/>
      <c r="L5507" s="253"/>
      <c r="M5507" s="241"/>
    </row>
    <row r="5508" spans="1:13" ht="21.75">
      <c r="A5508" s="284">
        <v>116100</v>
      </c>
      <c r="B5508" s="284" t="s">
        <v>8267</v>
      </c>
      <c r="C5508" s="284" t="s">
        <v>101</v>
      </c>
      <c r="D5508" s="285" t="s">
        <v>685</v>
      </c>
      <c r="E5508" s="260"/>
      <c r="F5508" s="242"/>
      <c r="G5508" s="241"/>
      <c r="H5508" s="241"/>
      <c r="I5508" s="284" t="s">
        <v>89</v>
      </c>
      <c r="J5508" s="253"/>
      <c r="K5508" s="253"/>
      <c r="L5508" s="253"/>
      <c r="M5508" s="241"/>
    </row>
    <row r="5509" spans="1:13" ht="21.75">
      <c r="A5509" s="284">
        <v>116104</v>
      </c>
      <c r="B5509" s="284" t="s">
        <v>8268</v>
      </c>
      <c r="C5509" s="284" t="s">
        <v>90</v>
      </c>
      <c r="D5509" s="285" t="s">
        <v>3141</v>
      </c>
      <c r="E5509" s="260"/>
      <c r="F5509" s="242"/>
      <c r="G5509" s="241"/>
      <c r="H5509" s="241"/>
      <c r="I5509" s="284" t="s">
        <v>89</v>
      </c>
      <c r="J5509" s="241"/>
      <c r="K5509" s="241"/>
      <c r="L5509" s="241"/>
      <c r="M5509" s="241"/>
    </row>
    <row r="5510" spans="1:13" ht="21.75">
      <c r="A5510" s="284">
        <v>116113</v>
      </c>
      <c r="B5510" s="284" t="s">
        <v>8269</v>
      </c>
      <c r="C5510" s="284" t="s">
        <v>146</v>
      </c>
      <c r="D5510" s="285" t="s">
        <v>961</v>
      </c>
      <c r="E5510" s="260"/>
      <c r="F5510" s="242"/>
      <c r="G5510" s="241"/>
      <c r="H5510" s="241"/>
      <c r="I5510" s="284" t="s">
        <v>89</v>
      </c>
      <c r="J5510" s="253"/>
      <c r="K5510" s="253"/>
      <c r="L5510" s="253"/>
      <c r="M5510" s="241"/>
    </row>
    <row r="5511" spans="1:13" ht="21.75">
      <c r="A5511" s="284">
        <v>116114</v>
      </c>
      <c r="B5511" s="284" t="s">
        <v>8270</v>
      </c>
      <c r="C5511" s="284" t="s">
        <v>167</v>
      </c>
      <c r="D5511" s="285" t="s">
        <v>996</v>
      </c>
      <c r="E5511" s="260"/>
      <c r="F5511" s="242"/>
      <c r="G5511" s="241"/>
      <c r="H5511" s="241"/>
      <c r="I5511" s="284" t="s">
        <v>89</v>
      </c>
      <c r="J5511" s="241"/>
      <c r="K5511" s="241"/>
      <c r="L5511" s="241"/>
      <c r="M5511" s="241"/>
    </row>
    <row r="5512" spans="1:13" ht="21.75">
      <c r="A5512" s="284">
        <v>116117</v>
      </c>
      <c r="B5512" s="284" t="s">
        <v>8271</v>
      </c>
      <c r="C5512" s="284" t="s">
        <v>8272</v>
      </c>
      <c r="D5512" s="285" t="s">
        <v>782</v>
      </c>
      <c r="E5512" s="260"/>
      <c r="F5512" s="242"/>
      <c r="G5512" s="241"/>
      <c r="H5512" s="241"/>
      <c r="I5512" s="284" t="s">
        <v>1969</v>
      </c>
      <c r="J5512" s="241"/>
      <c r="K5512" s="241"/>
      <c r="L5512" s="241"/>
      <c r="M5512" s="241"/>
    </row>
    <row r="5513" spans="1:13" ht="21.75">
      <c r="A5513" s="284">
        <v>116128</v>
      </c>
      <c r="B5513" s="284" t="s">
        <v>8273</v>
      </c>
      <c r="C5513" s="284" t="s">
        <v>97</v>
      </c>
      <c r="D5513" s="285" t="s">
        <v>737</v>
      </c>
      <c r="E5513" s="260"/>
      <c r="F5513" s="242"/>
      <c r="G5513" s="241"/>
      <c r="H5513" s="241"/>
      <c r="I5513" s="284" t="s">
        <v>89</v>
      </c>
      <c r="J5513" s="253"/>
      <c r="K5513" s="253"/>
      <c r="L5513" s="253"/>
      <c r="M5513" s="241"/>
    </row>
    <row r="5514" spans="1:13" ht="21.75">
      <c r="A5514" s="284">
        <v>116130</v>
      </c>
      <c r="B5514" s="284" t="s">
        <v>8274</v>
      </c>
      <c r="C5514" s="284" t="s">
        <v>97</v>
      </c>
      <c r="D5514" s="285" t="s">
        <v>1268</v>
      </c>
      <c r="E5514" s="260"/>
      <c r="F5514" s="242"/>
      <c r="G5514" s="241"/>
      <c r="H5514" s="241"/>
      <c r="I5514" s="284" t="s">
        <v>89</v>
      </c>
      <c r="J5514" s="241"/>
      <c r="K5514" s="241"/>
      <c r="L5514" s="241"/>
      <c r="M5514" s="241"/>
    </row>
    <row r="5515" spans="1:13" ht="21.75">
      <c r="A5515" s="284">
        <v>116132</v>
      </c>
      <c r="B5515" s="284" t="s">
        <v>8275</v>
      </c>
      <c r="C5515" s="284" t="s">
        <v>8276</v>
      </c>
      <c r="D5515" s="285" t="s">
        <v>2387</v>
      </c>
      <c r="E5515" s="260"/>
      <c r="F5515" s="242"/>
      <c r="G5515" s="241"/>
      <c r="H5515" s="241"/>
      <c r="I5515" s="284" t="s">
        <v>89</v>
      </c>
      <c r="J5515" s="253"/>
      <c r="K5515" s="253"/>
      <c r="L5515" s="253"/>
      <c r="M5515" s="241"/>
    </row>
    <row r="5516" spans="1:13" ht="21.75">
      <c r="A5516" s="284">
        <v>116133</v>
      </c>
      <c r="B5516" s="284" t="s">
        <v>8277</v>
      </c>
      <c r="C5516" s="284" t="s">
        <v>7812</v>
      </c>
      <c r="D5516" s="285" t="s">
        <v>970</v>
      </c>
      <c r="E5516" s="260"/>
      <c r="F5516" s="242"/>
      <c r="G5516" s="241"/>
      <c r="H5516" s="241"/>
      <c r="I5516" s="284" t="s">
        <v>89</v>
      </c>
      <c r="J5516" s="241"/>
      <c r="K5516" s="241"/>
      <c r="L5516" s="241"/>
      <c r="M5516" s="241"/>
    </row>
    <row r="5517" spans="1:13" ht="21.75">
      <c r="A5517" s="284">
        <v>116135</v>
      </c>
      <c r="B5517" s="284" t="s">
        <v>8278</v>
      </c>
      <c r="C5517" s="284" t="s">
        <v>167</v>
      </c>
      <c r="D5517" s="285" t="s">
        <v>598</v>
      </c>
      <c r="E5517" s="260"/>
      <c r="F5517" s="242"/>
      <c r="G5517" s="241"/>
      <c r="H5517" s="241"/>
      <c r="I5517" s="284" t="s">
        <v>89</v>
      </c>
      <c r="J5517" s="241"/>
      <c r="K5517" s="241"/>
      <c r="L5517" s="241"/>
      <c r="M5517" s="241"/>
    </row>
    <row r="5518" spans="1:13" ht="21.75">
      <c r="A5518" s="284">
        <v>116136</v>
      </c>
      <c r="B5518" s="284" t="s">
        <v>8279</v>
      </c>
      <c r="C5518" s="284" t="s">
        <v>393</v>
      </c>
      <c r="D5518" s="285" t="s">
        <v>836</v>
      </c>
      <c r="E5518" s="260"/>
      <c r="F5518" s="242"/>
      <c r="G5518" s="241"/>
      <c r="H5518" s="241"/>
      <c r="I5518" s="284" t="s">
        <v>89</v>
      </c>
      <c r="J5518" s="241"/>
      <c r="K5518" s="241"/>
      <c r="L5518" s="241"/>
      <c r="M5518" s="241"/>
    </row>
    <row r="5519" spans="1:13" ht="21.75">
      <c r="A5519" s="284">
        <v>116137</v>
      </c>
      <c r="B5519" s="284" t="s">
        <v>8280</v>
      </c>
      <c r="C5519" s="284" t="s">
        <v>167</v>
      </c>
      <c r="D5519" s="285" t="s">
        <v>1097</v>
      </c>
      <c r="E5519" s="260"/>
      <c r="F5519" s="242"/>
      <c r="G5519" s="241"/>
      <c r="H5519" s="241"/>
      <c r="I5519" s="284" t="s">
        <v>89</v>
      </c>
      <c r="J5519" s="241"/>
      <c r="K5519" s="241"/>
      <c r="L5519" s="241"/>
      <c r="M5519" s="241"/>
    </row>
    <row r="5520" spans="1:13" ht="21.75">
      <c r="A5520" s="284">
        <v>116144</v>
      </c>
      <c r="B5520" s="284" t="s">
        <v>8281</v>
      </c>
      <c r="C5520" s="284" t="s">
        <v>111</v>
      </c>
      <c r="D5520" s="285" t="s">
        <v>1154</v>
      </c>
      <c r="E5520" s="260"/>
      <c r="F5520" s="242"/>
      <c r="G5520" s="241"/>
      <c r="H5520" s="241"/>
      <c r="I5520" s="284" t="s">
        <v>89</v>
      </c>
      <c r="J5520" s="241"/>
      <c r="K5520" s="241"/>
      <c r="L5520" s="241"/>
      <c r="M5520" s="241"/>
    </row>
    <row r="5521" spans="1:13" ht="21.75">
      <c r="A5521" s="284">
        <v>116145</v>
      </c>
      <c r="B5521" s="284" t="s">
        <v>8282</v>
      </c>
      <c r="C5521" s="284" t="s">
        <v>8283</v>
      </c>
      <c r="D5521" s="285" t="s">
        <v>836</v>
      </c>
      <c r="E5521" s="260"/>
      <c r="F5521" s="242"/>
      <c r="G5521" s="241"/>
      <c r="H5521" s="241"/>
      <c r="I5521" s="284" t="s">
        <v>89</v>
      </c>
      <c r="J5521" s="253"/>
      <c r="K5521" s="253"/>
      <c r="L5521" s="253"/>
      <c r="M5521" s="241"/>
    </row>
    <row r="5522" spans="1:13" ht="21.75">
      <c r="A5522" s="284">
        <v>116147</v>
      </c>
      <c r="B5522" s="284" t="s">
        <v>8284</v>
      </c>
      <c r="C5522" s="284" t="s">
        <v>97</v>
      </c>
      <c r="D5522" s="285" t="s">
        <v>1165</v>
      </c>
      <c r="E5522" s="260"/>
      <c r="F5522" s="242"/>
      <c r="G5522" s="241"/>
      <c r="H5522" s="241"/>
      <c r="I5522" s="284" t="s">
        <v>89</v>
      </c>
      <c r="J5522" s="241"/>
      <c r="K5522" s="241"/>
      <c r="L5522" s="241"/>
      <c r="M5522" s="241"/>
    </row>
    <row r="5523" spans="1:13" ht="21.75">
      <c r="A5523" s="284">
        <v>116148</v>
      </c>
      <c r="B5523" s="284" t="s">
        <v>8285</v>
      </c>
      <c r="C5523" s="284" t="s">
        <v>8286</v>
      </c>
      <c r="D5523" s="285" t="s">
        <v>836</v>
      </c>
      <c r="E5523" s="260"/>
      <c r="F5523" s="242"/>
      <c r="G5523" s="241"/>
      <c r="H5523" s="241"/>
      <c r="I5523" s="284" t="s">
        <v>89</v>
      </c>
      <c r="J5523" s="253"/>
      <c r="K5523" s="253"/>
      <c r="L5523" s="253"/>
      <c r="M5523" s="241"/>
    </row>
    <row r="5524" spans="1:13" ht="21.75">
      <c r="A5524" s="284">
        <v>116152</v>
      </c>
      <c r="B5524" s="284" t="s">
        <v>8287</v>
      </c>
      <c r="C5524" s="284" t="s">
        <v>578</v>
      </c>
      <c r="D5524" s="285" t="s">
        <v>709</v>
      </c>
      <c r="E5524" s="260"/>
      <c r="F5524" s="242"/>
      <c r="G5524" s="241"/>
      <c r="H5524" s="241"/>
      <c r="I5524" s="284" t="s">
        <v>89</v>
      </c>
      <c r="J5524" s="241"/>
      <c r="K5524" s="241"/>
      <c r="L5524" s="241"/>
      <c r="M5524" s="241"/>
    </row>
    <row r="5525" spans="1:13" ht="21.75">
      <c r="A5525" s="284">
        <v>116154</v>
      </c>
      <c r="B5525" s="284" t="s">
        <v>8288</v>
      </c>
      <c r="C5525" s="284" t="s">
        <v>2195</v>
      </c>
      <c r="D5525" s="285" t="s">
        <v>8289</v>
      </c>
      <c r="E5525" s="260"/>
      <c r="F5525" s="242"/>
      <c r="G5525" s="241"/>
      <c r="H5525" s="241"/>
      <c r="I5525" s="284" t="s">
        <v>89</v>
      </c>
      <c r="J5525" s="253"/>
      <c r="K5525" s="253"/>
      <c r="L5525" s="253"/>
      <c r="M5525" s="241"/>
    </row>
    <row r="5526" spans="1:13" ht="21.75">
      <c r="A5526" s="284">
        <v>116161</v>
      </c>
      <c r="B5526" s="284" t="s">
        <v>8290</v>
      </c>
      <c r="C5526" s="284" t="s">
        <v>8291</v>
      </c>
      <c r="D5526" s="285" t="s">
        <v>1450</v>
      </c>
      <c r="E5526" s="260"/>
      <c r="F5526" s="242"/>
      <c r="G5526" s="241"/>
      <c r="H5526" s="241"/>
      <c r="I5526" s="284" t="s">
        <v>89</v>
      </c>
      <c r="J5526" s="241"/>
      <c r="K5526" s="241"/>
      <c r="L5526" s="241"/>
      <c r="M5526" s="241"/>
    </row>
    <row r="5527" spans="1:13" ht="21.75">
      <c r="A5527" s="284">
        <v>116166</v>
      </c>
      <c r="B5527" s="284" t="s">
        <v>8292</v>
      </c>
      <c r="C5527" s="284" t="s">
        <v>415</v>
      </c>
      <c r="D5527" s="285" t="s">
        <v>5265</v>
      </c>
      <c r="E5527" s="260"/>
      <c r="F5527" s="242"/>
      <c r="G5527" s="241"/>
      <c r="H5527" s="241"/>
      <c r="I5527" s="284" t="s">
        <v>89</v>
      </c>
      <c r="J5527" s="253"/>
      <c r="K5527" s="253"/>
      <c r="L5527" s="253"/>
      <c r="M5527" s="241"/>
    </row>
    <row r="5528" spans="1:13" ht="21.75">
      <c r="A5528" s="284">
        <v>116178</v>
      </c>
      <c r="B5528" s="284" t="s">
        <v>8293</v>
      </c>
      <c r="C5528" s="284" t="s">
        <v>200</v>
      </c>
      <c r="D5528" s="285" t="s">
        <v>834</v>
      </c>
      <c r="E5528" s="260"/>
      <c r="F5528" s="242"/>
      <c r="G5528" s="241"/>
      <c r="H5528" s="241"/>
      <c r="I5528" s="284" t="s">
        <v>89</v>
      </c>
      <c r="J5528" s="253"/>
      <c r="K5528" s="253"/>
      <c r="L5528" s="253"/>
      <c r="M5528" s="241"/>
    </row>
    <row r="5529" spans="1:13" ht="21.75">
      <c r="A5529" s="284">
        <v>116183</v>
      </c>
      <c r="B5529" s="284" t="s">
        <v>8294</v>
      </c>
      <c r="C5529" s="284" t="s">
        <v>135</v>
      </c>
      <c r="D5529" s="285" t="s">
        <v>713</v>
      </c>
      <c r="E5529" s="260"/>
      <c r="F5529" s="242"/>
      <c r="G5529" s="241"/>
      <c r="H5529" s="241"/>
      <c r="I5529" s="284" t="s">
        <v>89</v>
      </c>
      <c r="J5529" s="253"/>
      <c r="K5529" s="253"/>
      <c r="L5529" s="253"/>
      <c r="M5529" s="241"/>
    </row>
    <row r="5530" spans="1:13" ht="21.75">
      <c r="A5530" s="284">
        <v>116184</v>
      </c>
      <c r="B5530" s="284" t="s">
        <v>8295</v>
      </c>
      <c r="C5530" s="284" t="s">
        <v>3230</v>
      </c>
      <c r="D5530" s="285" t="s">
        <v>692</v>
      </c>
      <c r="E5530" s="260"/>
      <c r="F5530" s="242"/>
      <c r="G5530" s="241"/>
      <c r="H5530" s="241"/>
      <c r="I5530" s="284" t="s">
        <v>89</v>
      </c>
      <c r="J5530" s="253"/>
      <c r="K5530" s="253"/>
      <c r="L5530" s="253"/>
      <c r="M5530" s="241"/>
    </row>
    <row r="5531" spans="1:13" ht="21.75">
      <c r="A5531" s="284">
        <v>116185</v>
      </c>
      <c r="B5531" s="284" t="s">
        <v>8296</v>
      </c>
      <c r="C5531" s="284" t="s">
        <v>141</v>
      </c>
      <c r="D5531" s="285" t="s">
        <v>698</v>
      </c>
      <c r="E5531" s="260"/>
      <c r="F5531" s="242"/>
      <c r="G5531" s="241"/>
      <c r="H5531" s="241"/>
      <c r="I5531" s="284" t="s">
        <v>89</v>
      </c>
      <c r="J5531" s="241"/>
      <c r="K5531" s="241"/>
      <c r="L5531" s="241"/>
      <c r="M5531" s="241"/>
    </row>
    <row r="5532" spans="1:13" ht="21.75">
      <c r="A5532" s="284">
        <v>116190</v>
      </c>
      <c r="B5532" s="284" t="s">
        <v>5988</v>
      </c>
      <c r="C5532" s="284" t="s">
        <v>630</v>
      </c>
      <c r="D5532" s="285" t="s">
        <v>770</v>
      </c>
      <c r="E5532" s="260"/>
      <c r="F5532" s="242"/>
      <c r="G5532" s="241"/>
      <c r="H5532" s="241"/>
      <c r="I5532" s="284" t="s">
        <v>89</v>
      </c>
      <c r="J5532" s="253"/>
      <c r="K5532" s="253"/>
      <c r="L5532" s="253"/>
      <c r="M5532" s="241"/>
    </row>
    <row r="5533" spans="1:13" ht="21.75">
      <c r="A5533" s="284">
        <v>116193</v>
      </c>
      <c r="B5533" s="284" t="s">
        <v>8297</v>
      </c>
      <c r="C5533" s="284" t="s">
        <v>120</v>
      </c>
      <c r="D5533" s="285" t="s">
        <v>1068</v>
      </c>
      <c r="E5533" s="260"/>
      <c r="F5533" s="242"/>
      <c r="G5533" s="241"/>
      <c r="H5533" s="241"/>
      <c r="I5533" s="284" t="s">
        <v>89</v>
      </c>
      <c r="J5533" s="241"/>
      <c r="K5533" s="241"/>
      <c r="L5533" s="241"/>
      <c r="M5533" s="241"/>
    </row>
    <row r="5534" spans="1:13" ht="21.75">
      <c r="A5534" s="284">
        <v>116198</v>
      </c>
      <c r="B5534" s="284" t="s">
        <v>8298</v>
      </c>
      <c r="C5534" s="284" t="s">
        <v>287</v>
      </c>
      <c r="D5534" s="285" t="s">
        <v>8055</v>
      </c>
      <c r="E5534" s="260"/>
      <c r="F5534" s="242"/>
      <c r="G5534" s="241"/>
      <c r="H5534" s="241"/>
      <c r="I5534" s="284" t="s">
        <v>89</v>
      </c>
      <c r="J5534" s="241"/>
      <c r="K5534" s="241"/>
      <c r="L5534" s="241"/>
      <c r="M5534" s="241"/>
    </row>
    <row r="5535" spans="1:13" ht="21.75">
      <c r="A5535" s="284">
        <v>116219</v>
      </c>
      <c r="B5535" s="284" t="s">
        <v>8299</v>
      </c>
      <c r="C5535" s="284" t="s">
        <v>100</v>
      </c>
      <c r="D5535" s="285" t="s">
        <v>1143</v>
      </c>
      <c r="E5535" s="260"/>
      <c r="F5535" s="242"/>
      <c r="G5535" s="241"/>
      <c r="H5535" s="241"/>
      <c r="I5535" s="284" t="s">
        <v>89</v>
      </c>
      <c r="J5535" s="241"/>
      <c r="K5535" s="241"/>
      <c r="L5535" s="241"/>
      <c r="M5535" s="241"/>
    </row>
    <row r="5536" spans="1:13" ht="21.75">
      <c r="A5536" s="284">
        <v>116221</v>
      </c>
      <c r="B5536" s="284" t="s">
        <v>8300</v>
      </c>
      <c r="C5536" s="284" t="s">
        <v>152</v>
      </c>
      <c r="D5536" s="285" t="s">
        <v>686</v>
      </c>
      <c r="E5536" s="260"/>
      <c r="F5536" s="242"/>
      <c r="G5536" s="241"/>
      <c r="H5536" s="241"/>
      <c r="I5536" s="284" t="s">
        <v>89</v>
      </c>
      <c r="J5536" s="241"/>
      <c r="K5536" s="241"/>
      <c r="L5536" s="241"/>
      <c r="M5536" s="241"/>
    </row>
    <row r="5537" spans="1:13" ht="21.75">
      <c r="A5537" s="284">
        <v>116241</v>
      </c>
      <c r="B5537" s="284" t="s">
        <v>8301</v>
      </c>
      <c r="C5537" s="284" t="s">
        <v>209</v>
      </c>
      <c r="D5537" s="285" t="s">
        <v>1218</v>
      </c>
      <c r="E5537" s="260"/>
      <c r="F5537" s="242"/>
      <c r="G5537" s="241"/>
      <c r="H5537" s="241"/>
      <c r="I5537" s="284" t="s">
        <v>89</v>
      </c>
      <c r="J5537" s="253"/>
      <c r="K5537" s="253"/>
      <c r="L5537" s="253"/>
      <c r="M5537" s="241"/>
    </row>
    <row r="5538" spans="1:13" ht="21.75">
      <c r="A5538" s="284">
        <v>116247</v>
      </c>
      <c r="B5538" s="284" t="s">
        <v>8302</v>
      </c>
      <c r="C5538" s="284" t="s">
        <v>151</v>
      </c>
      <c r="D5538" s="285" t="s">
        <v>8303</v>
      </c>
      <c r="E5538" s="260"/>
      <c r="F5538" s="242"/>
      <c r="G5538" s="241"/>
      <c r="H5538" s="241"/>
      <c r="I5538" s="284" t="s">
        <v>89</v>
      </c>
      <c r="J5538" s="241"/>
      <c r="K5538" s="241"/>
      <c r="L5538" s="241"/>
      <c r="M5538" s="241"/>
    </row>
    <row r="5539" spans="1:13" ht="21.75">
      <c r="A5539" s="284">
        <v>116249</v>
      </c>
      <c r="B5539" s="284" t="s">
        <v>8304</v>
      </c>
      <c r="C5539" s="284" t="s">
        <v>284</v>
      </c>
      <c r="D5539" s="285" t="s">
        <v>953</v>
      </c>
      <c r="E5539" s="260"/>
      <c r="F5539" s="242"/>
      <c r="G5539" s="241"/>
      <c r="H5539" s="241"/>
      <c r="I5539" s="284" t="s">
        <v>89</v>
      </c>
      <c r="J5539" s="253"/>
      <c r="K5539" s="253"/>
      <c r="L5539" s="253"/>
      <c r="M5539" s="241"/>
    </row>
    <row r="5540" spans="1:13" ht="21.75">
      <c r="A5540" s="284">
        <v>116253</v>
      </c>
      <c r="B5540" s="284" t="s">
        <v>8305</v>
      </c>
      <c r="C5540" s="284" t="s">
        <v>4466</v>
      </c>
      <c r="D5540" s="285" t="s">
        <v>765</v>
      </c>
      <c r="E5540" s="260"/>
      <c r="F5540" s="242"/>
      <c r="G5540" s="241"/>
      <c r="H5540" s="241"/>
      <c r="I5540" s="284" t="s">
        <v>89</v>
      </c>
      <c r="J5540" s="241"/>
      <c r="K5540" s="241"/>
      <c r="L5540" s="241"/>
      <c r="M5540" s="241"/>
    </row>
    <row r="5541" spans="1:13" ht="21.75">
      <c r="A5541" s="284">
        <v>116257</v>
      </c>
      <c r="B5541" s="284" t="s">
        <v>559</v>
      </c>
      <c r="C5541" s="284" t="s">
        <v>167</v>
      </c>
      <c r="D5541" s="285" t="s">
        <v>8306</v>
      </c>
      <c r="E5541" s="260"/>
      <c r="F5541" s="242"/>
      <c r="G5541" s="241"/>
      <c r="H5541" s="241"/>
      <c r="I5541" s="284" t="s">
        <v>89</v>
      </c>
      <c r="J5541" s="241"/>
      <c r="K5541" s="241"/>
      <c r="L5541" s="241"/>
      <c r="M5541" s="241"/>
    </row>
    <row r="5542" spans="1:13" ht="21.75">
      <c r="A5542" s="284">
        <v>116266</v>
      </c>
      <c r="B5542" s="284" t="s">
        <v>8307</v>
      </c>
      <c r="C5542" s="284" t="s">
        <v>88</v>
      </c>
      <c r="D5542" s="285" t="s">
        <v>725</v>
      </c>
      <c r="E5542" s="260"/>
      <c r="F5542" s="242"/>
      <c r="G5542" s="241"/>
      <c r="H5542" s="241"/>
      <c r="I5542" s="284" t="s">
        <v>89</v>
      </c>
      <c r="J5542" s="253"/>
      <c r="K5542" s="253"/>
      <c r="L5542" s="253"/>
      <c r="M5542" s="241"/>
    </row>
    <row r="5543" spans="1:13" ht="21.75">
      <c r="A5543" s="284">
        <v>116269</v>
      </c>
      <c r="B5543" s="284" t="s">
        <v>8308</v>
      </c>
      <c r="C5543" s="284" t="s">
        <v>99</v>
      </c>
      <c r="D5543" s="285" t="s">
        <v>1530</v>
      </c>
      <c r="E5543" s="260"/>
      <c r="F5543" s="242"/>
      <c r="G5543" s="241"/>
      <c r="H5543" s="241"/>
      <c r="I5543" s="284" t="s">
        <v>89</v>
      </c>
      <c r="J5543" s="253"/>
      <c r="K5543" s="253"/>
      <c r="L5543" s="253"/>
      <c r="M5543" s="241"/>
    </row>
    <row r="5544" spans="1:13" ht="21.75">
      <c r="A5544" s="284">
        <v>116273</v>
      </c>
      <c r="B5544" s="284" t="s">
        <v>8309</v>
      </c>
      <c r="C5544" s="284" t="s">
        <v>228</v>
      </c>
      <c r="D5544" s="285" t="s">
        <v>1076</v>
      </c>
      <c r="E5544" s="260"/>
      <c r="F5544" s="242"/>
      <c r="G5544" s="241"/>
      <c r="H5544" s="241"/>
      <c r="I5544" s="284" t="s">
        <v>89</v>
      </c>
      <c r="J5544" s="253"/>
      <c r="K5544" s="253"/>
      <c r="L5544" s="253"/>
      <c r="M5544" s="241"/>
    </row>
    <row r="5545" spans="1:13" ht="21.75">
      <c r="A5545" s="284">
        <v>116274</v>
      </c>
      <c r="B5545" s="284" t="s">
        <v>8310</v>
      </c>
      <c r="C5545" s="284" t="s">
        <v>132</v>
      </c>
      <c r="D5545" s="285" t="s">
        <v>799</v>
      </c>
      <c r="E5545" s="260"/>
      <c r="F5545" s="242"/>
      <c r="G5545" s="241"/>
      <c r="H5545" s="241"/>
      <c r="I5545" s="284" t="s">
        <v>89</v>
      </c>
      <c r="J5545" s="241"/>
      <c r="K5545" s="241"/>
      <c r="L5545" s="241"/>
      <c r="M5545" s="241"/>
    </row>
    <row r="5546" spans="1:13" ht="21.75">
      <c r="A5546" s="284">
        <v>116275</v>
      </c>
      <c r="B5546" s="284" t="s">
        <v>8311</v>
      </c>
      <c r="C5546" s="284" t="s">
        <v>313</v>
      </c>
      <c r="D5546" s="285" t="s">
        <v>698</v>
      </c>
      <c r="E5546" s="260"/>
      <c r="F5546" s="242"/>
      <c r="G5546" s="241"/>
      <c r="H5546" s="241"/>
      <c r="I5546" s="284" t="s">
        <v>89</v>
      </c>
      <c r="J5546" s="253"/>
      <c r="K5546" s="253"/>
      <c r="L5546" s="253"/>
      <c r="M5546" s="241"/>
    </row>
    <row r="5547" spans="1:13" ht="21.75">
      <c r="A5547" s="284">
        <v>116276</v>
      </c>
      <c r="B5547" s="284" t="s">
        <v>8312</v>
      </c>
      <c r="C5547" s="284" t="s">
        <v>97</v>
      </c>
      <c r="D5547" s="285" t="s">
        <v>8313</v>
      </c>
      <c r="E5547" s="260"/>
      <c r="F5547" s="242"/>
      <c r="G5547" s="241"/>
      <c r="H5547" s="241"/>
      <c r="I5547" s="284" t="s">
        <v>89</v>
      </c>
      <c r="J5547" s="241"/>
      <c r="K5547" s="241"/>
      <c r="L5547" s="241"/>
      <c r="M5547" s="241"/>
    </row>
    <row r="5548" spans="1:13" ht="21.75">
      <c r="A5548" s="284">
        <v>116277</v>
      </c>
      <c r="B5548" s="284" t="s">
        <v>8314</v>
      </c>
      <c r="C5548" s="284" t="s">
        <v>253</v>
      </c>
      <c r="D5548" s="285" t="s">
        <v>689</v>
      </c>
      <c r="E5548" s="260"/>
      <c r="F5548" s="242"/>
      <c r="G5548" s="241"/>
      <c r="H5548" s="241"/>
      <c r="I5548" s="284" t="s">
        <v>89</v>
      </c>
      <c r="J5548" s="253"/>
      <c r="K5548" s="253"/>
      <c r="L5548" s="253"/>
      <c r="M5548" s="241"/>
    </row>
    <row r="5549" spans="1:13" ht="21.75">
      <c r="A5549" s="284">
        <v>116281</v>
      </c>
      <c r="B5549" s="284" t="s">
        <v>8315</v>
      </c>
      <c r="C5549" s="284" t="s">
        <v>97</v>
      </c>
      <c r="D5549" s="285" t="s">
        <v>854</v>
      </c>
      <c r="E5549" s="260"/>
      <c r="F5549" s="242"/>
      <c r="G5549" s="241"/>
      <c r="H5549" s="241"/>
      <c r="I5549" s="284" t="s">
        <v>1969</v>
      </c>
      <c r="J5549" s="253"/>
      <c r="K5549" s="253"/>
      <c r="L5549" s="253"/>
      <c r="M5549" s="241"/>
    </row>
    <row r="5550" spans="1:13" ht="21.75">
      <c r="A5550" s="284">
        <v>116287</v>
      </c>
      <c r="B5550" s="284" t="s">
        <v>8316</v>
      </c>
      <c r="C5550" s="284" t="s">
        <v>160</v>
      </c>
      <c r="D5550" s="285" t="s">
        <v>1017</v>
      </c>
      <c r="E5550" s="260"/>
      <c r="F5550" s="242"/>
      <c r="G5550" s="241"/>
      <c r="H5550" s="241"/>
      <c r="I5550" s="284" t="s">
        <v>89</v>
      </c>
      <c r="J5550" s="241"/>
      <c r="K5550" s="241"/>
      <c r="L5550" s="241"/>
      <c r="M5550" s="241"/>
    </row>
    <row r="5551" spans="1:13" ht="21.75">
      <c r="A5551" s="284">
        <v>116292</v>
      </c>
      <c r="B5551" s="284" t="s">
        <v>8317</v>
      </c>
      <c r="C5551" s="284" t="s">
        <v>148</v>
      </c>
      <c r="D5551" s="285" t="s">
        <v>1337</v>
      </c>
      <c r="E5551" s="260"/>
      <c r="F5551" s="242"/>
      <c r="G5551" s="241"/>
      <c r="H5551" s="241"/>
      <c r="I5551" s="284" t="s">
        <v>89</v>
      </c>
      <c r="J5551" s="253"/>
      <c r="K5551" s="253"/>
      <c r="L5551" s="253"/>
      <c r="M5551" s="241"/>
    </row>
    <row r="5552" spans="1:13" ht="21.75">
      <c r="A5552" s="284">
        <v>116296</v>
      </c>
      <c r="B5552" s="284" t="s">
        <v>8318</v>
      </c>
      <c r="C5552" s="284" t="s">
        <v>310</v>
      </c>
      <c r="D5552" s="285" t="s">
        <v>741</v>
      </c>
      <c r="E5552" s="260"/>
      <c r="F5552" s="242"/>
      <c r="G5552" s="241"/>
      <c r="H5552" s="241"/>
      <c r="I5552" s="284" t="s">
        <v>89</v>
      </c>
      <c r="J5552" s="241"/>
      <c r="K5552" s="241"/>
      <c r="L5552" s="241"/>
      <c r="M5552" s="241"/>
    </row>
    <row r="5553" spans="1:13" ht="21.75">
      <c r="A5553" s="284">
        <v>116302</v>
      </c>
      <c r="B5553" s="284" t="s">
        <v>8319</v>
      </c>
      <c r="C5553" s="284" t="s">
        <v>749</v>
      </c>
      <c r="D5553" s="285" t="s">
        <v>1044</v>
      </c>
      <c r="E5553" s="260"/>
      <c r="F5553" s="242"/>
      <c r="G5553" s="241"/>
      <c r="H5553" s="241"/>
      <c r="I5553" s="284" t="s">
        <v>89</v>
      </c>
      <c r="J5553" s="253"/>
      <c r="K5553" s="253"/>
      <c r="L5553" s="253"/>
      <c r="M5553" s="241"/>
    </row>
    <row r="5554" spans="1:13" ht="21.75">
      <c r="A5554" s="284">
        <v>116305</v>
      </c>
      <c r="B5554" s="284" t="s">
        <v>8320</v>
      </c>
      <c r="C5554" s="284" t="s">
        <v>204</v>
      </c>
      <c r="D5554" s="285" t="s">
        <v>689</v>
      </c>
      <c r="E5554" s="260"/>
      <c r="F5554" s="242"/>
      <c r="G5554" s="241"/>
      <c r="H5554" s="241"/>
      <c r="I5554" s="284" t="s">
        <v>89</v>
      </c>
      <c r="J5554" s="241"/>
      <c r="K5554" s="241"/>
      <c r="L5554" s="241"/>
      <c r="M5554" s="241"/>
    </row>
    <row r="5555" spans="1:13" ht="21.75">
      <c r="A5555" s="284">
        <v>116306</v>
      </c>
      <c r="B5555" s="284" t="s">
        <v>8321</v>
      </c>
      <c r="C5555" s="284" t="s">
        <v>1903</v>
      </c>
      <c r="D5555" s="285" t="s">
        <v>8322</v>
      </c>
      <c r="E5555" s="260"/>
      <c r="F5555" s="242"/>
      <c r="G5555" s="241"/>
      <c r="H5555" s="241"/>
      <c r="I5555" s="284" t="s">
        <v>89</v>
      </c>
      <c r="J5555" s="253"/>
      <c r="K5555" s="253"/>
      <c r="L5555" s="253"/>
      <c r="M5555" s="241"/>
    </row>
    <row r="5556" spans="1:13" ht="21.75">
      <c r="A5556" s="284">
        <v>116307</v>
      </c>
      <c r="B5556" s="284" t="s">
        <v>8323</v>
      </c>
      <c r="C5556" s="284" t="s">
        <v>219</v>
      </c>
      <c r="D5556" s="285" t="s">
        <v>950</v>
      </c>
      <c r="E5556" s="260"/>
      <c r="F5556" s="242"/>
      <c r="G5556" s="241"/>
      <c r="H5556" s="241"/>
      <c r="I5556" s="284" t="s">
        <v>89</v>
      </c>
      <c r="J5556" s="241"/>
      <c r="K5556" s="241"/>
      <c r="L5556" s="241"/>
      <c r="M5556" s="241"/>
    </row>
    <row r="5557" spans="1:13" ht="21.75">
      <c r="A5557" s="284">
        <v>116313</v>
      </c>
      <c r="B5557" s="284" t="s">
        <v>8324</v>
      </c>
      <c r="C5557" s="284" t="s">
        <v>453</v>
      </c>
      <c r="D5557" s="285" t="s">
        <v>8325</v>
      </c>
      <c r="E5557" s="260"/>
      <c r="F5557" s="242"/>
      <c r="G5557" s="241"/>
      <c r="H5557" s="241"/>
      <c r="I5557" s="284" t="s">
        <v>89</v>
      </c>
      <c r="J5557" s="253"/>
      <c r="K5557" s="253"/>
      <c r="L5557" s="253"/>
      <c r="M5557" s="241"/>
    </row>
    <row r="5558" spans="1:13" ht="21.75">
      <c r="A5558" s="284">
        <v>116317</v>
      </c>
      <c r="B5558" s="284" t="s">
        <v>8326</v>
      </c>
      <c r="C5558" s="284" t="s">
        <v>219</v>
      </c>
      <c r="D5558" s="285" t="s">
        <v>1523</v>
      </c>
      <c r="E5558" s="260"/>
      <c r="F5558" s="242"/>
      <c r="G5558" s="241"/>
      <c r="H5558" s="241"/>
      <c r="I5558" s="284" t="s">
        <v>89</v>
      </c>
      <c r="J5558" s="241"/>
      <c r="K5558" s="241"/>
      <c r="L5558" s="241"/>
      <c r="M5558" s="241"/>
    </row>
    <row r="5559" spans="1:13" ht="21.75">
      <c r="A5559" s="284">
        <v>116318</v>
      </c>
      <c r="B5559" s="284" t="s">
        <v>8327</v>
      </c>
      <c r="C5559" s="284" t="s">
        <v>8328</v>
      </c>
      <c r="D5559" s="285" t="s">
        <v>803</v>
      </c>
      <c r="E5559" s="260"/>
      <c r="F5559" s="242"/>
      <c r="G5559" s="241"/>
      <c r="H5559" s="241"/>
      <c r="I5559" s="284" t="s">
        <v>89</v>
      </c>
      <c r="J5559" s="241"/>
      <c r="K5559" s="241"/>
      <c r="L5559" s="241"/>
      <c r="M5559" s="241"/>
    </row>
    <row r="5560" spans="1:13" ht="21.75">
      <c r="A5560" s="284">
        <v>116327</v>
      </c>
      <c r="B5560" s="284" t="s">
        <v>8329</v>
      </c>
      <c r="C5560" s="284" t="s">
        <v>366</v>
      </c>
      <c r="D5560" s="285" t="s">
        <v>8330</v>
      </c>
      <c r="E5560" s="260"/>
      <c r="F5560" s="242"/>
      <c r="G5560" s="241"/>
      <c r="H5560" s="241"/>
      <c r="I5560" s="284" t="s">
        <v>89</v>
      </c>
      <c r="J5560" s="253"/>
      <c r="K5560" s="253"/>
      <c r="L5560" s="253"/>
      <c r="M5560" s="241"/>
    </row>
    <row r="5561" spans="1:13" ht="21.75">
      <c r="A5561" s="284">
        <v>116333</v>
      </c>
      <c r="B5561" s="284" t="s">
        <v>8331</v>
      </c>
      <c r="C5561" s="284" t="s">
        <v>454</v>
      </c>
      <c r="D5561" s="285" t="s">
        <v>756</v>
      </c>
      <c r="E5561" s="260"/>
      <c r="F5561" s="242"/>
      <c r="G5561" s="241"/>
      <c r="H5561" s="241"/>
      <c r="I5561" s="284" t="s">
        <v>89</v>
      </c>
      <c r="J5561" s="253"/>
      <c r="K5561" s="253"/>
      <c r="L5561" s="253"/>
      <c r="M5561" s="241"/>
    </row>
    <row r="5562" spans="1:13" ht="21.75">
      <c r="A5562" s="284">
        <v>116342</v>
      </c>
      <c r="B5562" s="284" t="s">
        <v>8332</v>
      </c>
      <c r="C5562" s="284" t="s">
        <v>1535</v>
      </c>
      <c r="D5562" s="285" t="s">
        <v>1241</v>
      </c>
      <c r="E5562" s="260"/>
      <c r="F5562" s="242"/>
      <c r="G5562" s="241"/>
      <c r="H5562" s="241"/>
      <c r="I5562" s="284" t="s">
        <v>89</v>
      </c>
      <c r="J5562" s="253"/>
      <c r="K5562" s="253"/>
      <c r="L5562" s="253"/>
      <c r="M5562" s="241"/>
    </row>
    <row r="5563" spans="1:13" ht="21.75">
      <c r="A5563" s="284">
        <v>116344</v>
      </c>
      <c r="B5563" s="284" t="s">
        <v>1649</v>
      </c>
      <c r="C5563" s="284" t="s">
        <v>305</v>
      </c>
      <c r="D5563" s="285" t="s">
        <v>713</v>
      </c>
      <c r="E5563" s="260"/>
      <c r="F5563" s="242"/>
      <c r="G5563" s="241"/>
      <c r="H5563" s="241"/>
      <c r="I5563" s="284" t="s">
        <v>89</v>
      </c>
      <c r="J5563" s="253"/>
      <c r="K5563" s="253"/>
      <c r="L5563" s="253"/>
      <c r="M5563" s="241"/>
    </row>
    <row r="5564" spans="1:13" ht="21.75">
      <c r="A5564" s="284">
        <v>116346</v>
      </c>
      <c r="B5564" s="284" t="s">
        <v>8333</v>
      </c>
      <c r="C5564" s="284" t="s">
        <v>97</v>
      </c>
      <c r="D5564" s="285" t="s">
        <v>822</v>
      </c>
      <c r="E5564" s="260"/>
      <c r="F5564" s="242"/>
      <c r="G5564" s="241"/>
      <c r="H5564" s="241"/>
      <c r="I5564" s="284" t="s">
        <v>89</v>
      </c>
      <c r="J5564" s="241"/>
      <c r="K5564" s="241"/>
      <c r="L5564" s="241"/>
      <c r="M5564" s="241"/>
    </row>
    <row r="5565" spans="1:13" ht="21.75">
      <c r="A5565" s="284">
        <v>116347</v>
      </c>
      <c r="B5565" s="284" t="s">
        <v>8334</v>
      </c>
      <c r="C5565" s="284" t="s">
        <v>92</v>
      </c>
      <c r="D5565" s="285" t="s">
        <v>820</v>
      </c>
      <c r="E5565" s="260"/>
      <c r="F5565" s="242"/>
      <c r="G5565" s="241"/>
      <c r="H5565" s="241"/>
      <c r="I5565" s="284" t="s">
        <v>89</v>
      </c>
      <c r="J5565" s="253"/>
      <c r="K5565" s="253"/>
      <c r="L5565" s="253"/>
      <c r="M5565" s="241"/>
    </row>
    <row r="5566" spans="1:13" ht="21.75">
      <c r="A5566" s="284">
        <v>116353</v>
      </c>
      <c r="B5566" s="284" t="s">
        <v>8335</v>
      </c>
      <c r="C5566" s="284" t="s">
        <v>1323</v>
      </c>
      <c r="D5566" s="285" t="s">
        <v>725</v>
      </c>
      <c r="E5566" s="260"/>
      <c r="F5566" s="242"/>
      <c r="G5566" s="241"/>
      <c r="H5566" s="241"/>
      <c r="I5566" s="284" t="s">
        <v>89</v>
      </c>
      <c r="J5566" s="253"/>
      <c r="K5566" s="253"/>
      <c r="L5566" s="253"/>
      <c r="M5566" s="241"/>
    </row>
    <row r="5567" spans="1:13" ht="21.75">
      <c r="A5567" s="284">
        <v>116360</v>
      </c>
      <c r="B5567" s="284" t="s">
        <v>8336</v>
      </c>
      <c r="C5567" s="284" t="s">
        <v>607</v>
      </c>
      <c r="D5567" s="285" t="s">
        <v>727</v>
      </c>
      <c r="E5567" s="260"/>
      <c r="F5567" s="242"/>
      <c r="G5567" s="241"/>
      <c r="H5567" s="241"/>
      <c r="I5567" s="284" t="s">
        <v>89</v>
      </c>
      <c r="J5567" s="241"/>
      <c r="K5567" s="241"/>
      <c r="L5567" s="241"/>
      <c r="M5567" s="241"/>
    </row>
    <row r="5568" spans="1:13" ht="21.75">
      <c r="A5568" s="284">
        <v>116361</v>
      </c>
      <c r="B5568" s="284" t="s">
        <v>8337</v>
      </c>
      <c r="C5568" s="284" t="s">
        <v>404</v>
      </c>
      <c r="D5568" s="285" t="s">
        <v>692</v>
      </c>
      <c r="E5568" s="260"/>
      <c r="F5568" s="242"/>
      <c r="G5568" s="241"/>
      <c r="H5568" s="241"/>
      <c r="I5568" s="284" t="s">
        <v>89</v>
      </c>
      <c r="J5568" s="253"/>
      <c r="K5568" s="253"/>
      <c r="L5568" s="253"/>
      <c r="M5568" s="241"/>
    </row>
    <row r="5569" spans="1:13" ht="21.75">
      <c r="A5569" s="284">
        <v>116363</v>
      </c>
      <c r="B5569" s="284" t="s">
        <v>8338</v>
      </c>
      <c r="C5569" s="284" t="s">
        <v>444</v>
      </c>
      <c r="D5569" s="285" t="s">
        <v>1223</v>
      </c>
      <c r="E5569" s="260"/>
      <c r="F5569" s="242"/>
      <c r="G5569" s="241"/>
      <c r="H5569" s="241"/>
      <c r="I5569" s="284" t="s">
        <v>89</v>
      </c>
      <c r="J5569" s="253"/>
      <c r="K5569" s="253"/>
      <c r="L5569" s="253"/>
      <c r="M5569" s="241"/>
    </row>
    <row r="5570" spans="1:13" ht="21.75">
      <c r="A5570" s="284">
        <v>116364</v>
      </c>
      <c r="B5570" s="284" t="s">
        <v>1608</v>
      </c>
      <c r="C5570" s="284" t="s">
        <v>155</v>
      </c>
      <c r="D5570" s="285" t="s">
        <v>8339</v>
      </c>
      <c r="E5570" s="260"/>
      <c r="F5570" s="242"/>
      <c r="G5570" s="241"/>
      <c r="H5570" s="241"/>
      <c r="I5570" s="284" t="s">
        <v>89</v>
      </c>
      <c r="J5570" s="241"/>
      <c r="K5570" s="241"/>
      <c r="L5570" s="241"/>
      <c r="M5570" s="241"/>
    </row>
    <row r="5571" spans="1:13" ht="21.75">
      <c r="A5571" s="284">
        <v>116375</v>
      </c>
      <c r="B5571" s="284" t="s">
        <v>8340</v>
      </c>
      <c r="C5571" s="284" t="s">
        <v>207</v>
      </c>
      <c r="D5571" s="285" t="s">
        <v>956</v>
      </c>
      <c r="E5571" s="260"/>
      <c r="F5571" s="242"/>
      <c r="G5571" s="241"/>
      <c r="H5571" s="241"/>
      <c r="I5571" s="284" t="s">
        <v>89</v>
      </c>
      <c r="J5571" s="253"/>
      <c r="K5571" s="253"/>
      <c r="L5571" s="253"/>
      <c r="M5571" s="241"/>
    </row>
    <row r="5572" spans="1:13" ht="21.75">
      <c r="A5572" s="284">
        <v>116376</v>
      </c>
      <c r="B5572" s="284" t="s">
        <v>8341</v>
      </c>
      <c r="C5572" s="284" t="s">
        <v>97</v>
      </c>
      <c r="D5572" s="285" t="s">
        <v>843</v>
      </c>
      <c r="E5572" s="260"/>
      <c r="F5572" s="242"/>
      <c r="G5572" s="241"/>
      <c r="H5572" s="241"/>
      <c r="I5572" s="284" t="s">
        <v>89</v>
      </c>
      <c r="J5572" s="253"/>
      <c r="K5572" s="253"/>
      <c r="L5572" s="253"/>
      <c r="M5572" s="241"/>
    </row>
    <row r="5573" spans="1:13" ht="21.75">
      <c r="A5573" s="284">
        <v>116377</v>
      </c>
      <c r="B5573" s="284" t="s">
        <v>8342</v>
      </c>
      <c r="C5573" s="284" t="s">
        <v>103</v>
      </c>
      <c r="D5573" s="285" t="s">
        <v>773</v>
      </c>
      <c r="E5573" s="260"/>
      <c r="F5573" s="242"/>
      <c r="G5573" s="241"/>
      <c r="H5573" s="241"/>
      <c r="I5573" s="284" t="s">
        <v>89</v>
      </c>
      <c r="J5573" s="241"/>
      <c r="K5573" s="241"/>
      <c r="L5573" s="241"/>
      <c r="M5573" s="241"/>
    </row>
    <row r="5574" spans="1:13" ht="21.75">
      <c r="A5574" s="284">
        <v>116382</v>
      </c>
      <c r="B5574" s="284" t="s">
        <v>8343</v>
      </c>
      <c r="C5574" s="284" t="s">
        <v>97</v>
      </c>
      <c r="D5574" s="285" t="s">
        <v>1138</v>
      </c>
      <c r="E5574" s="260"/>
      <c r="F5574" s="242"/>
      <c r="G5574" s="241"/>
      <c r="H5574" s="241"/>
      <c r="I5574" s="284" t="s">
        <v>89</v>
      </c>
      <c r="J5574" s="253"/>
      <c r="K5574" s="253"/>
      <c r="L5574" s="253"/>
      <c r="M5574" s="241"/>
    </row>
    <row r="5575" spans="1:13" ht="21.75">
      <c r="A5575" s="284">
        <v>116386</v>
      </c>
      <c r="B5575" s="284" t="s">
        <v>8344</v>
      </c>
      <c r="C5575" s="284" t="s">
        <v>254</v>
      </c>
      <c r="D5575" s="285" t="s">
        <v>1440</v>
      </c>
      <c r="E5575" s="260"/>
      <c r="F5575" s="242"/>
      <c r="G5575" s="241"/>
      <c r="H5575" s="241"/>
      <c r="I5575" s="284" t="s">
        <v>89</v>
      </c>
      <c r="J5575" s="241"/>
      <c r="K5575" s="241"/>
      <c r="L5575" s="241"/>
      <c r="M5575" s="241"/>
    </row>
    <row r="5576" spans="1:13" ht="21.75">
      <c r="A5576" s="284">
        <v>116387</v>
      </c>
      <c r="B5576" s="284" t="s">
        <v>8345</v>
      </c>
      <c r="C5576" s="284" t="s">
        <v>267</v>
      </c>
      <c r="D5576" s="285" t="s">
        <v>1897</v>
      </c>
      <c r="E5576" s="260"/>
      <c r="F5576" s="242"/>
      <c r="G5576" s="241"/>
      <c r="H5576" s="241"/>
      <c r="I5576" s="284" t="s">
        <v>89</v>
      </c>
      <c r="J5576" s="241"/>
      <c r="K5576" s="241"/>
      <c r="L5576" s="241"/>
      <c r="M5576" s="241"/>
    </row>
    <row r="5577" spans="1:13" ht="21.75">
      <c r="A5577" s="284">
        <v>116388</v>
      </c>
      <c r="B5577" s="284" t="s">
        <v>8346</v>
      </c>
      <c r="C5577" s="284" t="s">
        <v>97</v>
      </c>
      <c r="D5577" s="285" t="s">
        <v>1106</v>
      </c>
      <c r="E5577" s="260"/>
      <c r="F5577" s="242"/>
      <c r="G5577" s="241"/>
      <c r="H5577" s="241"/>
      <c r="I5577" s="284" t="s">
        <v>89</v>
      </c>
      <c r="J5577" s="253"/>
      <c r="K5577" s="253"/>
      <c r="L5577" s="253"/>
      <c r="M5577" s="241"/>
    </row>
    <row r="5578" spans="1:13" ht="21.75">
      <c r="A5578" s="284">
        <v>116398</v>
      </c>
      <c r="B5578" s="284" t="s">
        <v>8347</v>
      </c>
      <c r="C5578" s="284" t="s">
        <v>419</v>
      </c>
      <c r="D5578" s="285" t="s">
        <v>1172</v>
      </c>
      <c r="E5578" s="260"/>
      <c r="F5578" s="242"/>
      <c r="G5578" s="241"/>
      <c r="H5578" s="241"/>
      <c r="I5578" s="284" t="s">
        <v>89</v>
      </c>
      <c r="J5578" s="241"/>
      <c r="K5578" s="241"/>
      <c r="L5578" s="241"/>
      <c r="M5578" s="241"/>
    </row>
    <row r="5579" spans="1:13" ht="21.75">
      <c r="A5579" s="284">
        <v>116399</v>
      </c>
      <c r="B5579" s="284" t="s">
        <v>8348</v>
      </c>
      <c r="C5579" s="284" t="s">
        <v>207</v>
      </c>
      <c r="D5579" s="285" t="s">
        <v>809</v>
      </c>
      <c r="E5579" s="260"/>
      <c r="F5579" s="242"/>
      <c r="G5579" s="241"/>
      <c r="H5579" s="241"/>
      <c r="I5579" s="284" t="s">
        <v>89</v>
      </c>
      <c r="J5579" s="241"/>
      <c r="K5579" s="241"/>
      <c r="L5579" s="241"/>
      <c r="M5579" s="241"/>
    </row>
    <row r="5580" spans="1:13" ht="21.75">
      <c r="A5580" s="284">
        <v>116409</v>
      </c>
      <c r="B5580" s="284" t="s">
        <v>8349</v>
      </c>
      <c r="C5580" s="284" t="s">
        <v>533</v>
      </c>
      <c r="D5580" s="285" t="s">
        <v>891</v>
      </c>
      <c r="E5580" s="260"/>
      <c r="F5580" s="242"/>
      <c r="G5580" s="241"/>
      <c r="H5580" s="241"/>
      <c r="I5580" s="284" t="s">
        <v>89</v>
      </c>
      <c r="J5580" s="241"/>
      <c r="K5580" s="241"/>
      <c r="L5580" s="241"/>
      <c r="M5580" s="241"/>
    </row>
    <row r="5581" spans="1:13" ht="21.75">
      <c r="A5581" s="284">
        <v>116416</v>
      </c>
      <c r="B5581" s="284" t="s">
        <v>8350</v>
      </c>
      <c r="C5581" s="284" t="s">
        <v>8351</v>
      </c>
      <c r="D5581" s="285" t="s">
        <v>8352</v>
      </c>
      <c r="E5581" s="260"/>
      <c r="F5581" s="242"/>
      <c r="G5581" s="241"/>
      <c r="H5581" s="241"/>
      <c r="I5581" s="284" t="s">
        <v>89</v>
      </c>
      <c r="J5581" s="241"/>
      <c r="K5581" s="241"/>
      <c r="L5581" s="241"/>
      <c r="M5581" s="241"/>
    </row>
    <row r="5582" spans="1:13" ht="21.75">
      <c r="A5582" s="284">
        <v>116426</v>
      </c>
      <c r="B5582" s="284" t="s">
        <v>8353</v>
      </c>
      <c r="C5582" s="284" t="s">
        <v>140</v>
      </c>
      <c r="D5582" s="285" t="s">
        <v>580</v>
      </c>
      <c r="E5582" s="260"/>
      <c r="F5582" s="242"/>
      <c r="G5582" s="241"/>
      <c r="H5582" s="241"/>
      <c r="I5582" s="284" t="s">
        <v>89</v>
      </c>
      <c r="J5582" s="241"/>
      <c r="K5582" s="241"/>
      <c r="L5582" s="241"/>
      <c r="M5582" s="241"/>
    </row>
    <row r="5583" spans="1:13" ht="21.75">
      <c r="A5583" s="284">
        <v>116429</v>
      </c>
      <c r="B5583" s="284" t="s">
        <v>8354</v>
      </c>
      <c r="C5583" s="284" t="s">
        <v>167</v>
      </c>
      <c r="D5583" s="285" t="s">
        <v>910</v>
      </c>
      <c r="E5583" s="260"/>
      <c r="F5583" s="242"/>
      <c r="G5583" s="241"/>
      <c r="H5583" s="241"/>
      <c r="I5583" s="284" t="s">
        <v>89</v>
      </c>
      <c r="J5583" s="241"/>
      <c r="K5583" s="241"/>
      <c r="L5583" s="241"/>
      <c r="M5583" s="241"/>
    </row>
    <row r="5584" spans="1:13" ht="21.75">
      <c r="A5584" s="284">
        <v>116430</v>
      </c>
      <c r="B5584" s="284" t="s">
        <v>8355</v>
      </c>
      <c r="C5584" s="284" t="s">
        <v>1830</v>
      </c>
      <c r="D5584" s="285" t="s">
        <v>684</v>
      </c>
      <c r="E5584" s="260"/>
      <c r="F5584" s="242"/>
      <c r="G5584" s="241"/>
      <c r="H5584" s="241"/>
      <c r="I5584" s="284" t="s">
        <v>89</v>
      </c>
      <c r="J5584" s="241"/>
      <c r="K5584" s="241"/>
      <c r="L5584" s="241"/>
      <c r="M5584" s="241"/>
    </row>
    <row r="5585" spans="1:13" ht="21.75">
      <c r="A5585" s="284">
        <v>116431</v>
      </c>
      <c r="B5585" s="284" t="s">
        <v>8356</v>
      </c>
      <c r="C5585" s="284" t="s">
        <v>92</v>
      </c>
      <c r="D5585" s="285" t="s">
        <v>836</v>
      </c>
      <c r="E5585" s="260"/>
      <c r="F5585" s="242"/>
      <c r="G5585" s="241"/>
      <c r="H5585" s="241"/>
      <c r="I5585" s="284" t="s">
        <v>93</v>
      </c>
      <c r="J5585" s="253"/>
      <c r="K5585" s="253"/>
      <c r="L5585" s="253"/>
      <c r="M5585" s="241"/>
    </row>
    <row r="5586" spans="1:13" ht="21.75">
      <c r="A5586" s="284">
        <v>116433</v>
      </c>
      <c r="B5586" s="284" t="s">
        <v>8357</v>
      </c>
      <c r="C5586" s="284" t="s">
        <v>111</v>
      </c>
      <c r="D5586" s="285" t="s">
        <v>8358</v>
      </c>
      <c r="E5586" s="260"/>
      <c r="F5586" s="242"/>
      <c r="G5586" s="241"/>
      <c r="H5586" s="241"/>
      <c r="I5586" s="284" t="s">
        <v>89</v>
      </c>
      <c r="J5586" s="241"/>
      <c r="K5586" s="241"/>
      <c r="L5586" s="241"/>
      <c r="M5586" s="241"/>
    </row>
    <row r="5587" spans="1:13" ht="21.75">
      <c r="A5587" s="284">
        <v>116434</v>
      </c>
      <c r="B5587" s="284" t="s">
        <v>8359</v>
      </c>
      <c r="C5587" s="284" t="s">
        <v>177</v>
      </c>
      <c r="D5587" s="285" t="s">
        <v>912</v>
      </c>
      <c r="E5587" s="260"/>
      <c r="F5587" s="242"/>
      <c r="G5587" s="241"/>
      <c r="H5587" s="241"/>
      <c r="I5587" s="284" t="s">
        <v>89</v>
      </c>
      <c r="J5587" s="253"/>
      <c r="K5587" s="253"/>
      <c r="L5587" s="253"/>
      <c r="M5587" s="241"/>
    </row>
    <row r="5588" spans="1:13" ht="21.75">
      <c r="A5588" s="284">
        <v>116435</v>
      </c>
      <c r="B5588" s="284" t="s">
        <v>8360</v>
      </c>
      <c r="C5588" s="284" t="s">
        <v>228</v>
      </c>
      <c r="D5588" s="285" t="s">
        <v>741</v>
      </c>
      <c r="E5588" s="260"/>
      <c r="F5588" s="242"/>
      <c r="G5588" s="241"/>
      <c r="H5588" s="241"/>
      <c r="I5588" s="284" t="s">
        <v>89</v>
      </c>
      <c r="J5588" s="253"/>
      <c r="K5588" s="253"/>
      <c r="L5588" s="253"/>
      <c r="M5588" s="241"/>
    </row>
    <row r="5589" spans="1:13" ht="21.75">
      <c r="A5589" s="284">
        <v>116438</v>
      </c>
      <c r="B5589" s="284" t="s">
        <v>363</v>
      </c>
      <c r="C5589" s="284" t="s">
        <v>160</v>
      </c>
      <c r="D5589" s="285" t="s">
        <v>8361</v>
      </c>
      <c r="E5589" s="260"/>
      <c r="F5589" s="242"/>
      <c r="G5589" s="241"/>
      <c r="H5589" s="241"/>
      <c r="I5589" s="284" t="s">
        <v>93</v>
      </c>
      <c r="J5589" s="241"/>
      <c r="K5589" s="241"/>
      <c r="L5589" s="241"/>
      <c r="M5589" s="241"/>
    </row>
    <row r="5590" spans="1:13" ht="21.75">
      <c r="A5590" s="284">
        <v>116442</v>
      </c>
      <c r="B5590" s="284" t="s">
        <v>8362</v>
      </c>
      <c r="C5590" s="284" t="s">
        <v>211</v>
      </c>
      <c r="D5590" s="285" t="s">
        <v>1336</v>
      </c>
      <c r="E5590" s="260"/>
      <c r="F5590" s="242"/>
      <c r="G5590" s="241"/>
      <c r="H5590" s="241"/>
      <c r="I5590" s="284" t="s">
        <v>89</v>
      </c>
      <c r="J5590" s="253"/>
      <c r="K5590" s="253"/>
      <c r="L5590" s="253"/>
      <c r="M5590" s="241"/>
    </row>
    <row r="5591" spans="1:13" ht="21.75">
      <c r="A5591" s="284">
        <v>116444</v>
      </c>
      <c r="B5591" s="284" t="s">
        <v>8363</v>
      </c>
      <c r="C5591" s="284" t="s">
        <v>8364</v>
      </c>
      <c r="D5591" s="285" t="s">
        <v>727</v>
      </c>
      <c r="E5591" s="260"/>
      <c r="F5591" s="242"/>
      <c r="G5591" s="241"/>
      <c r="H5591" s="241"/>
      <c r="I5591" s="284" t="s">
        <v>89</v>
      </c>
      <c r="J5591" s="253"/>
      <c r="K5591" s="253"/>
      <c r="L5591" s="253"/>
      <c r="M5591" s="241"/>
    </row>
    <row r="5592" spans="1:13" ht="21.75">
      <c r="A5592" s="284">
        <v>116454</v>
      </c>
      <c r="B5592" s="284" t="s">
        <v>8365</v>
      </c>
      <c r="C5592" s="284" t="s">
        <v>228</v>
      </c>
      <c r="D5592" s="285" t="s">
        <v>872</v>
      </c>
      <c r="E5592" s="260"/>
      <c r="F5592" s="241"/>
      <c r="G5592" s="241"/>
      <c r="H5592" s="241"/>
      <c r="I5592" s="284" t="s">
        <v>89</v>
      </c>
      <c r="J5592" s="253"/>
      <c r="K5592" s="253"/>
      <c r="L5592" s="253"/>
      <c r="M5592" s="241"/>
    </row>
    <row r="5593" spans="1:13" ht="21.75">
      <c r="A5593" s="284">
        <v>116456</v>
      </c>
      <c r="B5593" s="284" t="s">
        <v>8366</v>
      </c>
      <c r="C5593" s="284" t="s">
        <v>97</v>
      </c>
      <c r="D5593" s="285" t="s">
        <v>1059</v>
      </c>
      <c r="E5593" s="260"/>
      <c r="F5593" s="242"/>
      <c r="G5593" s="241"/>
      <c r="H5593" s="241"/>
      <c r="I5593" s="284" t="s">
        <v>89</v>
      </c>
      <c r="J5593" s="253"/>
      <c r="K5593" s="253"/>
      <c r="L5593" s="253"/>
      <c r="M5593" s="241"/>
    </row>
    <row r="5594" spans="1:13" ht="21.75">
      <c r="A5594" s="284">
        <v>116460</v>
      </c>
      <c r="B5594" s="284" t="s">
        <v>8367</v>
      </c>
      <c r="C5594" s="284" t="s">
        <v>8368</v>
      </c>
      <c r="D5594" s="285" t="s">
        <v>854</v>
      </c>
      <c r="E5594" s="260"/>
      <c r="F5594" s="242"/>
      <c r="G5594" s="241"/>
      <c r="H5594" s="241"/>
      <c r="I5594" s="284" t="s">
        <v>89</v>
      </c>
      <c r="J5594" s="241"/>
      <c r="K5594" s="241"/>
      <c r="L5594" s="241"/>
      <c r="M5594" s="241"/>
    </row>
    <row r="5595" spans="1:13" ht="21.75">
      <c r="A5595" s="284">
        <v>116471</v>
      </c>
      <c r="B5595" s="284" t="s">
        <v>8369</v>
      </c>
      <c r="C5595" s="284" t="s">
        <v>1058</v>
      </c>
      <c r="D5595" s="285" t="s">
        <v>890</v>
      </c>
      <c r="E5595" s="260"/>
      <c r="F5595" s="242"/>
      <c r="G5595" s="241"/>
      <c r="H5595" s="241"/>
      <c r="I5595" s="284" t="s">
        <v>89</v>
      </c>
      <c r="J5595" s="253"/>
      <c r="K5595" s="253"/>
      <c r="L5595" s="253"/>
      <c r="M5595" s="241"/>
    </row>
    <row r="5596" spans="1:13" ht="21.75">
      <c r="A5596" s="284">
        <v>116475</v>
      </c>
      <c r="B5596" s="284" t="s">
        <v>8370</v>
      </c>
      <c r="C5596" s="284" t="s">
        <v>147</v>
      </c>
      <c r="D5596" s="285" t="s">
        <v>773</v>
      </c>
      <c r="E5596" s="260"/>
      <c r="F5596" s="242"/>
      <c r="G5596" s="241"/>
      <c r="H5596" s="241"/>
      <c r="I5596" s="284" t="s">
        <v>89</v>
      </c>
      <c r="J5596" s="253"/>
      <c r="K5596" s="253"/>
      <c r="L5596" s="253"/>
      <c r="M5596" s="241"/>
    </row>
    <row r="5597" spans="1:13" ht="21.75">
      <c r="A5597" s="284">
        <v>116489</v>
      </c>
      <c r="B5597" s="284" t="s">
        <v>8371</v>
      </c>
      <c r="C5597" s="284" t="s">
        <v>155</v>
      </c>
      <c r="D5597" s="285" t="s">
        <v>734</v>
      </c>
      <c r="E5597" s="260"/>
      <c r="F5597" s="242"/>
      <c r="G5597" s="241"/>
      <c r="H5597" s="241"/>
      <c r="I5597" s="284" t="s">
        <v>89</v>
      </c>
      <c r="J5597" s="253"/>
      <c r="K5597" s="253"/>
      <c r="L5597" s="253"/>
      <c r="M5597" s="241"/>
    </row>
    <row r="5598" spans="1:13" ht="21.75">
      <c r="A5598" s="284">
        <v>116491</v>
      </c>
      <c r="B5598" s="284" t="s">
        <v>8372</v>
      </c>
      <c r="C5598" s="284" t="s">
        <v>506</v>
      </c>
      <c r="D5598" s="285" t="s">
        <v>8373</v>
      </c>
      <c r="E5598" s="260"/>
      <c r="F5598" s="242"/>
      <c r="G5598" s="241"/>
      <c r="H5598" s="241"/>
      <c r="I5598" s="284" t="s">
        <v>89</v>
      </c>
      <c r="J5598" s="241"/>
      <c r="K5598" s="241"/>
      <c r="L5598" s="241"/>
      <c r="M5598" s="241"/>
    </row>
    <row r="5599" spans="1:13" ht="21.75">
      <c r="A5599" s="284">
        <v>116500</v>
      </c>
      <c r="B5599" s="284" t="s">
        <v>8374</v>
      </c>
      <c r="C5599" s="284" t="s">
        <v>97</v>
      </c>
      <c r="D5599" s="285" t="s">
        <v>8375</v>
      </c>
      <c r="E5599" s="260"/>
      <c r="F5599" s="242"/>
      <c r="G5599" s="241"/>
      <c r="H5599" s="241"/>
      <c r="I5599" s="284" t="s">
        <v>89</v>
      </c>
      <c r="J5599" s="241"/>
      <c r="K5599" s="241"/>
      <c r="L5599" s="241"/>
      <c r="M5599" s="241"/>
    </row>
    <row r="5600" spans="1:13" ht="21.75">
      <c r="A5600" s="284">
        <v>116504</v>
      </c>
      <c r="B5600" s="284" t="s">
        <v>8376</v>
      </c>
      <c r="C5600" s="284" t="s">
        <v>97</v>
      </c>
      <c r="D5600" s="285" t="s">
        <v>977</v>
      </c>
      <c r="E5600" s="260"/>
      <c r="F5600" s="242"/>
      <c r="G5600" s="241"/>
      <c r="H5600" s="241"/>
      <c r="I5600" s="284" t="s">
        <v>89</v>
      </c>
      <c r="J5600" s="241"/>
      <c r="K5600" s="241"/>
      <c r="L5600" s="241"/>
      <c r="M5600" s="241"/>
    </row>
    <row r="5601" spans="1:13" ht="21.75">
      <c r="A5601" s="284">
        <v>116505</v>
      </c>
      <c r="B5601" s="284" t="s">
        <v>8377</v>
      </c>
      <c r="C5601" s="284" t="s">
        <v>101</v>
      </c>
      <c r="D5601" s="285" t="s">
        <v>713</v>
      </c>
      <c r="E5601" s="260"/>
      <c r="F5601" s="242"/>
      <c r="G5601" s="241"/>
      <c r="H5601" s="241"/>
      <c r="I5601" s="284" t="s">
        <v>89</v>
      </c>
      <c r="J5601" s="241"/>
      <c r="K5601" s="241"/>
      <c r="L5601" s="241"/>
      <c r="M5601" s="241"/>
    </row>
    <row r="5602" spans="1:13" ht="21.75">
      <c r="A5602" s="284">
        <v>116527</v>
      </c>
      <c r="B5602" s="284" t="s">
        <v>8378</v>
      </c>
      <c r="C5602" s="284" t="s">
        <v>468</v>
      </c>
      <c r="D5602" s="285" t="s">
        <v>8379</v>
      </c>
      <c r="E5602" s="260"/>
      <c r="F5602" s="242"/>
      <c r="G5602" s="241"/>
      <c r="H5602" s="241"/>
      <c r="I5602" s="284" t="s">
        <v>89</v>
      </c>
      <c r="J5602" s="253"/>
      <c r="K5602" s="253"/>
      <c r="L5602" s="253"/>
      <c r="M5602" s="241"/>
    </row>
    <row r="5603" spans="1:13" ht="21.75">
      <c r="A5603" s="284">
        <v>116528</v>
      </c>
      <c r="B5603" s="284" t="s">
        <v>8380</v>
      </c>
      <c r="C5603" s="284" t="s">
        <v>3875</v>
      </c>
      <c r="D5603" s="285" t="s">
        <v>746</v>
      </c>
      <c r="E5603" s="260"/>
      <c r="F5603" s="242"/>
      <c r="G5603" s="241"/>
      <c r="H5603" s="241"/>
      <c r="I5603" s="284" t="s">
        <v>89</v>
      </c>
      <c r="J5603" s="253"/>
      <c r="K5603" s="253"/>
      <c r="L5603" s="253"/>
      <c r="M5603" s="241"/>
    </row>
    <row r="5604" spans="1:13" ht="21.75">
      <c r="A5604" s="284">
        <v>116530</v>
      </c>
      <c r="B5604" s="284" t="s">
        <v>8381</v>
      </c>
      <c r="C5604" s="284" t="s">
        <v>399</v>
      </c>
      <c r="D5604" s="285" t="s">
        <v>8382</v>
      </c>
      <c r="E5604" s="260"/>
      <c r="F5604" s="242"/>
      <c r="G5604" s="241"/>
      <c r="H5604" s="241"/>
      <c r="I5604" s="284" t="s">
        <v>89</v>
      </c>
      <c r="J5604" s="241"/>
      <c r="K5604" s="241"/>
      <c r="L5604" s="241"/>
      <c r="M5604" s="241"/>
    </row>
    <row r="5605" spans="1:13" ht="21.75">
      <c r="A5605" s="284">
        <v>116531</v>
      </c>
      <c r="B5605" s="284" t="s">
        <v>8383</v>
      </c>
      <c r="C5605" s="284" t="s">
        <v>1240</v>
      </c>
      <c r="D5605" s="285" t="s">
        <v>872</v>
      </c>
      <c r="E5605" s="260"/>
      <c r="F5605" s="242"/>
      <c r="G5605" s="241"/>
      <c r="H5605" s="241"/>
      <c r="I5605" s="284" t="s">
        <v>89</v>
      </c>
      <c r="J5605" s="253"/>
      <c r="K5605" s="253"/>
      <c r="L5605" s="253"/>
      <c r="M5605" s="241"/>
    </row>
    <row r="5606" spans="1:13" ht="21.75">
      <c r="A5606" s="284">
        <v>116532</v>
      </c>
      <c r="B5606" s="284" t="s">
        <v>8384</v>
      </c>
      <c r="C5606" s="284" t="s">
        <v>148</v>
      </c>
      <c r="D5606" s="285" t="s">
        <v>1630</v>
      </c>
      <c r="E5606" s="260"/>
      <c r="F5606" s="242"/>
      <c r="G5606" s="241"/>
      <c r="H5606" s="241"/>
      <c r="I5606" s="284" t="s">
        <v>89</v>
      </c>
      <c r="J5606" s="253"/>
      <c r="K5606" s="253"/>
      <c r="L5606" s="253"/>
      <c r="M5606" s="241"/>
    </row>
    <row r="5607" spans="1:13" ht="21.75">
      <c r="A5607" s="284">
        <v>116533</v>
      </c>
      <c r="B5607" s="284" t="s">
        <v>8385</v>
      </c>
      <c r="C5607" s="284" t="s">
        <v>177</v>
      </c>
      <c r="D5607" s="285" t="s">
        <v>698</v>
      </c>
      <c r="E5607" s="260"/>
      <c r="F5607" s="242"/>
      <c r="G5607" s="241"/>
      <c r="H5607" s="241"/>
      <c r="I5607" s="284" t="s">
        <v>89</v>
      </c>
      <c r="J5607" s="241"/>
      <c r="K5607" s="241"/>
      <c r="L5607" s="241"/>
      <c r="M5607" s="241"/>
    </row>
    <row r="5608" spans="1:13" ht="21.75">
      <c r="A5608" s="284">
        <v>116537</v>
      </c>
      <c r="B5608" s="284" t="s">
        <v>8386</v>
      </c>
      <c r="C5608" s="284" t="s">
        <v>226</v>
      </c>
      <c r="D5608" s="285" t="s">
        <v>864</v>
      </c>
      <c r="E5608" s="260"/>
      <c r="F5608" s="242"/>
      <c r="G5608" s="241"/>
      <c r="H5608" s="241"/>
      <c r="I5608" s="284" t="s">
        <v>89</v>
      </c>
      <c r="J5608" s="241"/>
      <c r="K5608" s="241"/>
      <c r="L5608" s="241"/>
      <c r="M5608" s="241"/>
    </row>
    <row r="5609" spans="1:13" ht="21.75">
      <c r="A5609" s="284">
        <v>116543</v>
      </c>
      <c r="B5609" s="284" t="s">
        <v>8387</v>
      </c>
      <c r="C5609" s="284" t="s">
        <v>322</v>
      </c>
      <c r="D5609" s="285" t="s">
        <v>1059</v>
      </c>
      <c r="E5609" s="260"/>
      <c r="F5609" s="242"/>
      <c r="G5609" s="241"/>
      <c r="H5609" s="241"/>
      <c r="I5609" s="284" t="s">
        <v>89</v>
      </c>
      <c r="J5609" s="253"/>
      <c r="K5609" s="253"/>
      <c r="L5609" s="253"/>
      <c r="M5609" s="241"/>
    </row>
    <row r="5610" spans="1:13" ht="21.75">
      <c r="A5610" s="284">
        <v>116547</v>
      </c>
      <c r="B5610" s="284" t="s">
        <v>8388</v>
      </c>
      <c r="C5610" s="284" t="s">
        <v>88</v>
      </c>
      <c r="D5610" s="285" t="s">
        <v>580</v>
      </c>
      <c r="E5610" s="260"/>
      <c r="F5610" s="242"/>
      <c r="G5610" s="241"/>
      <c r="H5610" s="241"/>
      <c r="I5610" s="284" t="s">
        <v>89</v>
      </c>
      <c r="J5610" s="253"/>
      <c r="K5610" s="253"/>
      <c r="L5610" s="253"/>
      <c r="M5610" s="241"/>
    </row>
    <row r="5611" spans="1:13" ht="21.75">
      <c r="A5611" s="284">
        <v>116548</v>
      </c>
      <c r="B5611" s="284" t="s">
        <v>8389</v>
      </c>
      <c r="C5611" s="284" t="s">
        <v>97</v>
      </c>
      <c r="D5611" s="285" t="s">
        <v>1173</v>
      </c>
      <c r="E5611" s="260"/>
      <c r="F5611" s="242"/>
      <c r="G5611" s="241"/>
      <c r="H5611" s="241"/>
      <c r="I5611" s="284" t="s">
        <v>89</v>
      </c>
      <c r="J5611" s="241"/>
      <c r="K5611" s="241"/>
      <c r="L5611" s="241"/>
      <c r="M5611" s="241"/>
    </row>
    <row r="5612" spans="1:13" ht="21.75">
      <c r="A5612" s="284">
        <v>116555</v>
      </c>
      <c r="B5612" s="284" t="s">
        <v>8390</v>
      </c>
      <c r="C5612" s="284" t="s">
        <v>92</v>
      </c>
      <c r="D5612" s="285" t="s">
        <v>755</v>
      </c>
      <c r="E5612" s="260"/>
      <c r="F5612" s="242"/>
      <c r="G5612" s="241"/>
      <c r="H5612" s="241"/>
      <c r="I5612" s="284" t="s">
        <v>89</v>
      </c>
      <c r="J5612" s="253"/>
      <c r="K5612" s="253"/>
      <c r="L5612" s="253"/>
      <c r="M5612" s="241"/>
    </row>
    <row r="5613" spans="1:13" ht="21.75">
      <c r="A5613" s="284">
        <v>116556</v>
      </c>
      <c r="B5613" s="284" t="s">
        <v>8391</v>
      </c>
      <c r="C5613" s="284" t="s">
        <v>8392</v>
      </c>
      <c r="D5613" s="285" t="s">
        <v>738</v>
      </c>
      <c r="E5613" s="260"/>
      <c r="F5613" s="242"/>
      <c r="G5613" s="241"/>
      <c r="H5613" s="241"/>
      <c r="I5613" s="284" t="s">
        <v>89</v>
      </c>
      <c r="J5613" s="241"/>
      <c r="K5613" s="241"/>
      <c r="L5613" s="241"/>
      <c r="M5613" s="241"/>
    </row>
    <row r="5614" spans="1:13" ht="21.75">
      <c r="A5614" s="284">
        <v>116557</v>
      </c>
      <c r="B5614" s="284" t="s">
        <v>8393</v>
      </c>
      <c r="C5614" s="284" t="s">
        <v>92</v>
      </c>
      <c r="D5614" s="285" t="s">
        <v>872</v>
      </c>
      <c r="E5614" s="260"/>
      <c r="F5614" s="242"/>
      <c r="G5614" s="241"/>
      <c r="H5614" s="241"/>
      <c r="I5614" s="284" t="s">
        <v>89</v>
      </c>
      <c r="J5614" s="241"/>
      <c r="K5614" s="241"/>
      <c r="L5614" s="241"/>
      <c r="M5614" s="241"/>
    </row>
    <row r="5615" spans="1:13" ht="21.75">
      <c r="A5615" s="284">
        <v>116558</v>
      </c>
      <c r="B5615" s="284" t="s">
        <v>8394</v>
      </c>
      <c r="C5615" s="284" t="s">
        <v>335</v>
      </c>
      <c r="D5615" s="285" t="s">
        <v>737</v>
      </c>
      <c r="E5615" s="260"/>
      <c r="F5615" s="242"/>
      <c r="G5615" s="241"/>
      <c r="H5615" s="241"/>
      <c r="I5615" s="284" t="s">
        <v>89</v>
      </c>
      <c r="J5615" s="253"/>
      <c r="K5615" s="253"/>
      <c r="L5615" s="253"/>
      <c r="M5615" s="241"/>
    </row>
    <row r="5616" spans="1:13" ht="21.75">
      <c r="A5616" s="284">
        <v>116559</v>
      </c>
      <c r="B5616" s="284" t="s">
        <v>8395</v>
      </c>
      <c r="C5616" s="284" t="s">
        <v>97</v>
      </c>
      <c r="D5616" s="285" t="s">
        <v>1372</v>
      </c>
      <c r="E5616" s="260"/>
      <c r="F5616" s="242"/>
      <c r="G5616" s="241"/>
      <c r="H5616" s="241"/>
      <c r="I5616" s="284" t="s">
        <v>89</v>
      </c>
      <c r="J5616" s="253"/>
      <c r="K5616" s="253"/>
      <c r="L5616" s="253"/>
      <c r="M5616" s="241"/>
    </row>
    <row r="5617" spans="1:13" ht="21.75">
      <c r="A5617" s="284">
        <v>116560</v>
      </c>
      <c r="B5617" s="284" t="s">
        <v>8396</v>
      </c>
      <c r="C5617" s="284" t="s">
        <v>3117</v>
      </c>
      <c r="D5617" s="285" t="s">
        <v>8397</v>
      </c>
      <c r="E5617" s="260"/>
      <c r="F5617" s="242"/>
      <c r="G5617" s="241"/>
      <c r="H5617" s="241"/>
      <c r="I5617" s="284" t="s">
        <v>89</v>
      </c>
      <c r="J5617" s="241"/>
      <c r="K5617" s="241"/>
      <c r="L5617" s="241"/>
      <c r="M5617" s="241"/>
    </row>
    <row r="5618" spans="1:13" ht="21.75">
      <c r="A5618" s="284">
        <v>116563</v>
      </c>
      <c r="B5618" s="284" t="s">
        <v>8398</v>
      </c>
      <c r="C5618" s="284" t="s">
        <v>211</v>
      </c>
      <c r="D5618" s="285" t="s">
        <v>690</v>
      </c>
      <c r="E5618" s="260"/>
      <c r="F5618" s="242"/>
      <c r="G5618" s="241"/>
      <c r="H5618" s="241"/>
      <c r="I5618" s="284" t="s">
        <v>89</v>
      </c>
      <c r="J5618" s="253"/>
      <c r="K5618" s="253"/>
      <c r="L5618" s="253"/>
      <c r="M5618" s="241"/>
    </row>
    <row r="5619" spans="1:13" ht="21.75">
      <c r="A5619" s="284">
        <v>116564</v>
      </c>
      <c r="B5619" s="284" t="s">
        <v>8399</v>
      </c>
      <c r="C5619" s="284" t="s">
        <v>2431</v>
      </c>
      <c r="D5619" s="285" t="s">
        <v>1218</v>
      </c>
      <c r="E5619" s="260"/>
      <c r="F5619" s="242"/>
      <c r="G5619" s="241"/>
      <c r="H5619" s="241"/>
      <c r="I5619" s="284" t="s">
        <v>89</v>
      </c>
      <c r="J5619" s="241"/>
      <c r="K5619" s="241"/>
      <c r="L5619" s="241"/>
      <c r="M5619" s="241"/>
    </row>
    <row r="5620" spans="1:13" ht="21.75">
      <c r="A5620" s="284">
        <v>116574</v>
      </c>
      <c r="B5620" s="284" t="s">
        <v>8400</v>
      </c>
      <c r="C5620" s="284" t="s">
        <v>167</v>
      </c>
      <c r="D5620" s="285" t="s">
        <v>6543</v>
      </c>
      <c r="E5620" s="260"/>
      <c r="F5620" s="242"/>
      <c r="G5620" s="241"/>
      <c r="H5620" s="241"/>
      <c r="I5620" s="284" t="s">
        <v>89</v>
      </c>
      <c r="J5620" s="241"/>
      <c r="K5620" s="241"/>
      <c r="L5620" s="241"/>
      <c r="M5620" s="241"/>
    </row>
    <row r="5621" spans="1:13" ht="21.75">
      <c r="A5621" s="284">
        <v>116575</v>
      </c>
      <c r="B5621" s="284" t="s">
        <v>8401</v>
      </c>
      <c r="C5621" s="284" t="s">
        <v>218</v>
      </c>
      <c r="D5621" s="285" t="s">
        <v>715</v>
      </c>
      <c r="E5621" s="260"/>
      <c r="F5621" s="242"/>
      <c r="G5621" s="241"/>
      <c r="H5621" s="241"/>
      <c r="I5621" s="284" t="s">
        <v>89</v>
      </c>
      <c r="J5621" s="253"/>
      <c r="K5621" s="253"/>
      <c r="L5621" s="253"/>
      <c r="M5621" s="241"/>
    </row>
    <row r="5622" spans="1:13" ht="21.75">
      <c r="A5622" s="284">
        <v>116577</v>
      </c>
      <c r="B5622" s="284" t="s">
        <v>8402</v>
      </c>
      <c r="C5622" s="284" t="s">
        <v>97</v>
      </c>
      <c r="D5622" s="285" t="s">
        <v>891</v>
      </c>
      <c r="E5622" s="260"/>
      <c r="F5622" s="242"/>
      <c r="G5622" s="241"/>
      <c r="H5622" s="241"/>
      <c r="I5622" s="284" t="s">
        <v>89</v>
      </c>
      <c r="J5622" s="241"/>
      <c r="K5622" s="241"/>
      <c r="L5622" s="241"/>
      <c r="M5622" s="241"/>
    </row>
    <row r="5623" spans="1:13" ht="21.75">
      <c r="A5623" s="284">
        <v>116586</v>
      </c>
      <c r="B5623" s="284" t="s">
        <v>8403</v>
      </c>
      <c r="C5623" s="284" t="s">
        <v>6587</v>
      </c>
      <c r="D5623" s="285" t="s">
        <v>953</v>
      </c>
      <c r="E5623" s="260"/>
      <c r="F5623" s="242"/>
      <c r="G5623" s="241"/>
      <c r="H5623" s="241"/>
      <c r="I5623" s="284" t="s">
        <v>89</v>
      </c>
      <c r="J5623" s="241"/>
      <c r="K5623" s="241"/>
      <c r="L5623" s="241"/>
      <c r="M5623" s="241"/>
    </row>
    <row r="5624" spans="1:13" ht="21.75">
      <c r="A5624" s="284">
        <v>116587</v>
      </c>
      <c r="B5624" s="284" t="s">
        <v>8404</v>
      </c>
      <c r="C5624" s="284" t="s">
        <v>218</v>
      </c>
      <c r="D5624" s="285" t="s">
        <v>704</v>
      </c>
      <c r="E5624" s="260"/>
      <c r="F5624" s="242"/>
      <c r="G5624" s="241"/>
      <c r="H5624" s="241"/>
      <c r="I5624" s="284" t="s">
        <v>89</v>
      </c>
      <c r="J5624" s="241"/>
      <c r="K5624" s="241"/>
      <c r="L5624" s="241"/>
      <c r="M5624" s="241"/>
    </row>
    <row r="5625" spans="1:13" ht="21.75">
      <c r="A5625" s="284">
        <v>116595</v>
      </c>
      <c r="B5625" s="284" t="s">
        <v>8405</v>
      </c>
      <c r="C5625" s="284" t="s">
        <v>118</v>
      </c>
      <c r="D5625" s="285" t="s">
        <v>8406</v>
      </c>
      <c r="E5625" s="260"/>
      <c r="F5625" s="242"/>
      <c r="G5625" s="241"/>
      <c r="H5625" s="241"/>
      <c r="I5625" s="284" t="s">
        <v>89</v>
      </c>
      <c r="J5625" s="241"/>
      <c r="K5625" s="241"/>
      <c r="L5625" s="241"/>
      <c r="M5625" s="241"/>
    </row>
    <row r="5626" spans="1:13" ht="21.75">
      <c r="A5626" s="284">
        <v>116601</v>
      </c>
      <c r="B5626" s="284" t="s">
        <v>8407</v>
      </c>
      <c r="C5626" s="284" t="s">
        <v>283</v>
      </c>
      <c r="D5626" s="285" t="s">
        <v>704</v>
      </c>
      <c r="E5626" s="260"/>
      <c r="F5626" s="242"/>
      <c r="G5626" s="241"/>
      <c r="H5626" s="241"/>
      <c r="I5626" s="284" t="s">
        <v>89</v>
      </c>
      <c r="J5626" s="253"/>
      <c r="K5626" s="253"/>
      <c r="L5626" s="253"/>
      <c r="M5626" s="241"/>
    </row>
    <row r="5627" spans="1:13" ht="21.75">
      <c r="A5627" s="284">
        <v>116604</v>
      </c>
      <c r="B5627" s="284" t="s">
        <v>8408</v>
      </c>
      <c r="C5627" s="284" t="s">
        <v>167</v>
      </c>
      <c r="D5627" s="285" t="s">
        <v>904</v>
      </c>
      <c r="E5627" s="260"/>
      <c r="F5627" s="242"/>
      <c r="G5627" s="241"/>
      <c r="H5627" s="241"/>
      <c r="I5627" s="284" t="s">
        <v>89</v>
      </c>
      <c r="J5627" s="241"/>
      <c r="K5627" s="241"/>
      <c r="L5627" s="241"/>
      <c r="M5627" s="241"/>
    </row>
    <row r="5628" spans="1:13" ht="21.75">
      <c r="A5628" s="284">
        <v>116612</v>
      </c>
      <c r="B5628" s="284" t="s">
        <v>8409</v>
      </c>
      <c r="C5628" s="284" t="s">
        <v>200</v>
      </c>
      <c r="D5628" s="285" t="s">
        <v>1185</v>
      </c>
      <c r="E5628" s="260"/>
      <c r="F5628" s="242"/>
      <c r="G5628" s="241"/>
      <c r="H5628" s="241"/>
      <c r="I5628" s="284" t="s">
        <v>89</v>
      </c>
      <c r="J5628" s="253"/>
      <c r="K5628" s="253"/>
      <c r="L5628" s="253"/>
      <c r="M5628" s="241"/>
    </row>
    <row r="5629" spans="1:13" ht="21.75">
      <c r="A5629" s="284">
        <v>116613</v>
      </c>
      <c r="B5629" s="284" t="s">
        <v>8410</v>
      </c>
      <c r="C5629" s="284" t="s">
        <v>506</v>
      </c>
      <c r="D5629" s="285" t="s">
        <v>717</v>
      </c>
      <c r="E5629" s="260"/>
      <c r="F5629" s="242"/>
      <c r="G5629" s="241"/>
      <c r="H5629" s="241"/>
      <c r="I5629" s="284" t="s">
        <v>89</v>
      </c>
      <c r="J5629" s="241"/>
      <c r="K5629" s="241"/>
      <c r="L5629" s="241"/>
      <c r="M5629" s="241"/>
    </row>
    <row r="5630" spans="1:13" ht="21.75">
      <c r="A5630" s="284">
        <v>116615</v>
      </c>
      <c r="B5630" s="284" t="s">
        <v>8411</v>
      </c>
      <c r="C5630" s="284" t="s">
        <v>465</v>
      </c>
      <c r="D5630" s="285"/>
      <c r="E5630" s="260"/>
      <c r="F5630" s="242"/>
      <c r="G5630" s="241"/>
      <c r="H5630" s="241"/>
      <c r="I5630" s="284" t="s">
        <v>89</v>
      </c>
      <c r="J5630" s="241"/>
      <c r="K5630" s="241"/>
      <c r="L5630" s="241"/>
      <c r="M5630" s="241"/>
    </row>
    <row r="5631" spans="1:13" ht="21.75">
      <c r="A5631" s="284">
        <v>116618</v>
      </c>
      <c r="B5631" s="284" t="s">
        <v>2193</v>
      </c>
      <c r="C5631" s="284" t="s">
        <v>187</v>
      </c>
      <c r="D5631" s="285" t="s">
        <v>788</v>
      </c>
      <c r="E5631" s="260"/>
      <c r="F5631" s="242"/>
      <c r="G5631" s="241"/>
      <c r="H5631" s="241"/>
      <c r="I5631" s="284" t="s">
        <v>89</v>
      </c>
      <c r="J5631" s="253"/>
      <c r="K5631" s="253"/>
      <c r="L5631" s="253"/>
      <c r="M5631" s="241"/>
    </row>
    <row r="5632" spans="1:13" ht="21.75">
      <c r="A5632" s="284">
        <v>116623</v>
      </c>
      <c r="B5632" s="284" t="s">
        <v>8412</v>
      </c>
      <c r="C5632" s="284" t="s">
        <v>101</v>
      </c>
      <c r="D5632" s="285" t="s">
        <v>725</v>
      </c>
      <c r="E5632" s="260"/>
      <c r="F5632" s="242"/>
      <c r="G5632" s="241"/>
      <c r="H5632" s="241"/>
      <c r="I5632" s="284" t="s">
        <v>89</v>
      </c>
      <c r="J5632" s="253"/>
      <c r="K5632" s="253"/>
      <c r="L5632" s="253"/>
      <c r="M5632" s="241"/>
    </row>
    <row r="5633" spans="1:13" ht="21.75">
      <c r="A5633" s="284">
        <v>116639</v>
      </c>
      <c r="B5633" s="284" t="s">
        <v>8413</v>
      </c>
      <c r="C5633" s="284" t="s">
        <v>97</v>
      </c>
      <c r="D5633" s="285" t="s">
        <v>8414</v>
      </c>
      <c r="E5633" s="260"/>
      <c r="F5633" s="242"/>
      <c r="G5633" s="241"/>
      <c r="H5633" s="241"/>
      <c r="I5633" s="284" t="s">
        <v>89</v>
      </c>
      <c r="J5633" s="253"/>
      <c r="K5633" s="253"/>
      <c r="L5633" s="253"/>
      <c r="M5633" s="241"/>
    </row>
    <row r="5634" spans="1:13" ht="21.75">
      <c r="A5634" s="284">
        <v>116643</v>
      </c>
      <c r="B5634" s="284" t="s">
        <v>8415</v>
      </c>
      <c r="C5634" s="284" t="s">
        <v>8416</v>
      </c>
      <c r="D5634" s="285" t="s">
        <v>8417</v>
      </c>
      <c r="E5634" s="260"/>
      <c r="F5634" s="242"/>
      <c r="G5634" s="241"/>
      <c r="H5634" s="241"/>
      <c r="I5634" s="284" t="s">
        <v>89</v>
      </c>
      <c r="J5634" s="241"/>
      <c r="K5634" s="241"/>
      <c r="L5634" s="241"/>
      <c r="M5634" s="241"/>
    </row>
    <row r="5635" spans="1:13" ht="21.75">
      <c r="A5635" s="284">
        <v>116645</v>
      </c>
      <c r="B5635" s="284" t="s">
        <v>8418</v>
      </c>
      <c r="C5635" s="284" t="s">
        <v>204</v>
      </c>
      <c r="D5635" s="285" t="s">
        <v>8419</v>
      </c>
      <c r="E5635" s="260"/>
      <c r="F5635" s="242"/>
      <c r="G5635" s="241"/>
      <c r="H5635" s="241"/>
      <c r="I5635" s="284" t="s">
        <v>89</v>
      </c>
      <c r="J5635" s="253"/>
      <c r="K5635" s="253"/>
      <c r="L5635" s="253"/>
      <c r="M5635" s="241"/>
    </row>
    <row r="5636" spans="1:13" ht="21.75">
      <c r="A5636" s="284">
        <v>116652</v>
      </c>
      <c r="B5636" s="284" t="s">
        <v>8420</v>
      </c>
      <c r="C5636" s="284" t="s">
        <v>303</v>
      </c>
      <c r="D5636" s="285" t="s">
        <v>1075</v>
      </c>
      <c r="E5636" s="260"/>
      <c r="F5636" s="242"/>
      <c r="G5636" s="241"/>
      <c r="H5636" s="241"/>
      <c r="I5636" s="284" t="s">
        <v>89</v>
      </c>
      <c r="J5636" s="253"/>
      <c r="K5636" s="253"/>
      <c r="L5636" s="253"/>
      <c r="M5636" s="241"/>
    </row>
    <row r="5637" spans="1:13" ht="21.75">
      <c r="A5637" s="284">
        <v>116657</v>
      </c>
      <c r="B5637" s="284" t="s">
        <v>831</v>
      </c>
      <c r="C5637" s="284" t="s">
        <v>103</v>
      </c>
      <c r="D5637" s="285" t="s">
        <v>973</v>
      </c>
      <c r="E5637" s="260"/>
      <c r="F5637" s="242"/>
      <c r="G5637" s="241"/>
      <c r="H5637" s="241"/>
      <c r="I5637" s="284" t="s">
        <v>89</v>
      </c>
      <c r="J5637" s="241"/>
      <c r="K5637" s="241"/>
      <c r="L5637" s="241"/>
      <c r="M5637" s="241"/>
    </row>
    <row r="5638" spans="1:13" ht="21.75">
      <c r="A5638" s="284">
        <v>116658</v>
      </c>
      <c r="B5638" s="284" t="s">
        <v>8421</v>
      </c>
      <c r="C5638" s="284" t="s">
        <v>146</v>
      </c>
      <c r="D5638" s="285" t="s">
        <v>816</v>
      </c>
      <c r="E5638" s="260"/>
      <c r="F5638" s="242"/>
      <c r="G5638" s="241"/>
      <c r="H5638" s="241"/>
      <c r="I5638" s="284" t="s">
        <v>89</v>
      </c>
      <c r="J5638" s="253"/>
      <c r="K5638" s="253"/>
      <c r="L5638" s="253"/>
      <c r="M5638" s="241"/>
    </row>
    <row r="5639" spans="1:13" ht="21.75">
      <c r="A5639" s="284">
        <v>116683</v>
      </c>
      <c r="B5639" s="284" t="s">
        <v>8422</v>
      </c>
      <c r="C5639" s="284" t="s">
        <v>149</v>
      </c>
      <c r="D5639" s="285" t="s">
        <v>799</v>
      </c>
      <c r="E5639" s="260"/>
      <c r="F5639" s="242"/>
      <c r="G5639" s="241"/>
      <c r="H5639" s="241"/>
      <c r="I5639" s="284" t="s">
        <v>89</v>
      </c>
      <c r="J5639" s="253"/>
      <c r="K5639" s="253"/>
      <c r="L5639" s="253"/>
      <c r="M5639" s="241"/>
    </row>
    <row r="5640" spans="1:13" ht="21.75">
      <c r="A5640" s="284">
        <v>116684</v>
      </c>
      <c r="B5640" s="284" t="s">
        <v>8423</v>
      </c>
      <c r="C5640" s="284" t="s">
        <v>181</v>
      </c>
      <c r="D5640" s="285" t="s">
        <v>971</v>
      </c>
      <c r="E5640" s="260"/>
      <c r="F5640" s="242"/>
      <c r="G5640" s="241"/>
      <c r="H5640" s="241"/>
      <c r="I5640" s="284" t="s">
        <v>89</v>
      </c>
      <c r="J5640" s="253"/>
      <c r="K5640" s="253"/>
      <c r="L5640" s="253"/>
      <c r="M5640" s="241"/>
    </row>
    <row r="5641" spans="1:13" ht="21.75">
      <c r="A5641" s="284">
        <v>116685</v>
      </c>
      <c r="B5641" s="284" t="s">
        <v>8424</v>
      </c>
      <c r="C5641" s="284" t="s">
        <v>167</v>
      </c>
      <c r="D5641" s="285" t="s">
        <v>1121</v>
      </c>
      <c r="E5641" s="260"/>
      <c r="F5641" s="242"/>
      <c r="G5641" s="241"/>
      <c r="H5641" s="241"/>
      <c r="I5641" s="284" t="s">
        <v>89</v>
      </c>
      <c r="J5641" s="253"/>
      <c r="K5641" s="253"/>
      <c r="L5641" s="253"/>
      <c r="M5641" s="241"/>
    </row>
    <row r="5642" spans="1:13" ht="21.75">
      <c r="A5642" s="284">
        <v>116687</v>
      </c>
      <c r="B5642" s="284" t="s">
        <v>8425</v>
      </c>
      <c r="C5642" s="284" t="s">
        <v>182</v>
      </c>
      <c r="D5642" s="285" t="s">
        <v>1229</v>
      </c>
      <c r="E5642" s="260"/>
      <c r="F5642" s="242"/>
      <c r="G5642" s="241"/>
      <c r="H5642" s="241"/>
      <c r="I5642" s="284" t="s">
        <v>89</v>
      </c>
      <c r="J5642" s="253"/>
      <c r="K5642" s="253"/>
      <c r="L5642" s="253"/>
      <c r="M5642" s="241"/>
    </row>
    <row r="5643" spans="1:13" ht="21.75">
      <c r="A5643" s="284">
        <v>116690</v>
      </c>
      <c r="B5643" s="284" t="s">
        <v>8426</v>
      </c>
      <c r="C5643" s="284" t="s">
        <v>5571</v>
      </c>
      <c r="D5643" s="285" t="s">
        <v>701</v>
      </c>
      <c r="E5643" s="260"/>
      <c r="F5643" s="242"/>
      <c r="G5643" s="241"/>
      <c r="H5643" s="241"/>
      <c r="I5643" s="284" t="s">
        <v>89</v>
      </c>
      <c r="J5643" s="253"/>
      <c r="K5643" s="253"/>
      <c r="L5643" s="253"/>
      <c r="M5643" s="241"/>
    </row>
    <row r="5644" spans="1:13" ht="21.75">
      <c r="A5644" s="284">
        <v>116691</v>
      </c>
      <c r="B5644" s="284" t="s">
        <v>8427</v>
      </c>
      <c r="C5644" s="284" t="s">
        <v>285</v>
      </c>
      <c r="D5644" s="285" t="s">
        <v>809</v>
      </c>
      <c r="E5644" s="260"/>
      <c r="F5644" s="242"/>
      <c r="G5644" s="241"/>
      <c r="H5644" s="241"/>
      <c r="I5644" s="284" t="s">
        <v>89</v>
      </c>
      <c r="J5644" s="253"/>
      <c r="K5644" s="253"/>
      <c r="L5644" s="253"/>
      <c r="M5644" s="241"/>
    </row>
    <row r="5645" spans="1:13" ht="21.75">
      <c r="A5645" s="284">
        <v>116693</v>
      </c>
      <c r="B5645" s="284" t="s">
        <v>8428</v>
      </c>
      <c r="C5645" s="284" t="s">
        <v>319</v>
      </c>
      <c r="D5645" s="285" t="s">
        <v>951</v>
      </c>
      <c r="E5645" s="260"/>
      <c r="F5645" s="242"/>
      <c r="G5645" s="241"/>
      <c r="H5645" s="241"/>
      <c r="I5645" s="284" t="s">
        <v>89</v>
      </c>
      <c r="J5645" s="241"/>
      <c r="K5645" s="241"/>
      <c r="L5645" s="241"/>
      <c r="M5645" s="241"/>
    </row>
    <row r="5646" spans="1:13" ht="21.75">
      <c r="A5646" s="284">
        <v>116695</v>
      </c>
      <c r="B5646" s="284" t="s">
        <v>8429</v>
      </c>
      <c r="C5646" s="284" t="s">
        <v>381</v>
      </c>
      <c r="D5646" s="285" t="s">
        <v>808</v>
      </c>
      <c r="E5646" s="260"/>
      <c r="F5646" s="242"/>
      <c r="G5646" s="241"/>
      <c r="H5646" s="241"/>
      <c r="I5646" s="284" t="s">
        <v>89</v>
      </c>
      <c r="J5646" s="241"/>
      <c r="K5646" s="241"/>
      <c r="L5646" s="241"/>
      <c r="M5646" s="241"/>
    </row>
    <row r="5647" spans="1:13" ht="21.75">
      <c r="A5647" s="284">
        <v>116696</v>
      </c>
      <c r="B5647" s="284" t="s">
        <v>8430</v>
      </c>
      <c r="C5647" s="284" t="s">
        <v>88</v>
      </c>
      <c r="D5647" s="285" t="s">
        <v>788</v>
      </c>
      <c r="E5647" s="260"/>
      <c r="F5647" s="242"/>
      <c r="G5647" s="241"/>
      <c r="H5647" s="241"/>
      <c r="I5647" s="284" t="s">
        <v>89</v>
      </c>
      <c r="J5647" s="253"/>
      <c r="K5647" s="253"/>
      <c r="L5647" s="253"/>
      <c r="M5647" s="241"/>
    </row>
    <row r="5648" spans="1:13" ht="21.75">
      <c r="A5648" s="284">
        <v>116697</v>
      </c>
      <c r="B5648" s="284" t="s">
        <v>8431</v>
      </c>
      <c r="C5648" s="284" t="s">
        <v>258</v>
      </c>
      <c r="D5648" s="285" t="s">
        <v>1633</v>
      </c>
      <c r="E5648" s="260"/>
      <c r="F5648" s="242"/>
      <c r="G5648" s="241"/>
      <c r="H5648" s="241"/>
      <c r="I5648" s="284" t="s">
        <v>89</v>
      </c>
      <c r="J5648" s="253"/>
      <c r="K5648" s="253"/>
      <c r="L5648" s="253"/>
      <c r="M5648" s="241"/>
    </row>
    <row r="5649" spans="1:13" ht="21.75">
      <c r="A5649" s="284">
        <v>116706</v>
      </c>
      <c r="B5649" s="284" t="s">
        <v>8432</v>
      </c>
      <c r="C5649" s="284" t="s">
        <v>159</v>
      </c>
      <c r="D5649" s="285" t="s">
        <v>725</v>
      </c>
      <c r="E5649" s="260"/>
      <c r="F5649" s="242"/>
      <c r="G5649" s="241"/>
      <c r="H5649" s="241"/>
      <c r="I5649" s="284" t="s">
        <v>89</v>
      </c>
      <c r="J5649" s="253"/>
      <c r="K5649" s="253"/>
      <c r="L5649" s="253"/>
      <c r="M5649" s="241"/>
    </row>
    <row r="5650" spans="1:13" ht="21.75">
      <c r="A5650" s="284">
        <v>116714</v>
      </c>
      <c r="B5650" s="284" t="s">
        <v>8433</v>
      </c>
      <c r="C5650" s="284" t="s">
        <v>263</v>
      </c>
      <c r="D5650" s="285" t="s">
        <v>832</v>
      </c>
      <c r="E5650" s="260"/>
      <c r="F5650" s="242"/>
      <c r="G5650" s="241"/>
      <c r="H5650" s="241"/>
      <c r="I5650" s="284" t="s">
        <v>89</v>
      </c>
      <c r="J5650" s="253"/>
      <c r="K5650" s="253"/>
      <c r="L5650" s="253"/>
      <c r="M5650" s="241"/>
    </row>
    <row r="5651" spans="1:13" ht="21.75">
      <c r="A5651" s="284">
        <v>116717</v>
      </c>
      <c r="B5651" s="284" t="s">
        <v>1716</v>
      </c>
      <c r="C5651" s="284" t="s">
        <v>131</v>
      </c>
      <c r="D5651" s="285" t="s">
        <v>709</v>
      </c>
      <c r="E5651" s="260"/>
      <c r="F5651" s="242"/>
      <c r="G5651" s="241"/>
      <c r="H5651" s="241"/>
      <c r="I5651" s="284" t="s">
        <v>89</v>
      </c>
      <c r="J5651" s="253"/>
      <c r="K5651" s="253"/>
      <c r="L5651" s="253"/>
      <c r="M5651" s="241"/>
    </row>
    <row r="5652" spans="1:13" ht="21.75">
      <c r="A5652" s="284">
        <v>116718</v>
      </c>
      <c r="B5652" s="284" t="s">
        <v>8434</v>
      </c>
      <c r="C5652" s="284" t="s">
        <v>423</v>
      </c>
      <c r="D5652" s="285" t="s">
        <v>773</v>
      </c>
      <c r="E5652" s="260"/>
      <c r="F5652" s="242"/>
      <c r="G5652" s="241"/>
      <c r="H5652" s="241"/>
      <c r="I5652" s="284" t="s">
        <v>89</v>
      </c>
      <c r="J5652" s="253"/>
      <c r="K5652" s="253"/>
      <c r="L5652" s="253"/>
      <c r="M5652" s="241"/>
    </row>
    <row r="5653" spans="1:13" ht="21.75">
      <c r="A5653" s="284">
        <v>116721</v>
      </c>
      <c r="B5653" s="284" t="s">
        <v>8435</v>
      </c>
      <c r="C5653" s="284" t="s">
        <v>167</v>
      </c>
      <c r="D5653" s="285" t="s">
        <v>828</v>
      </c>
      <c r="E5653" s="260"/>
      <c r="F5653" s="242"/>
      <c r="G5653" s="241"/>
      <c r="H5653" s="241"/>
      <c r="I5653" s="284" t="s">
        <v>89</v>
      </c>
      <c r="J5653" s="253"/>
      <c r="K5653" s="253"/>
      <c r="L5653" s="253"/>
      <c r="M5653" s="241"/>
    </row>
    <row r="5654" spans="1:13" ht="21.75">
      <c r="A5654" s="284">
        <v>116723</v>
      </c>
      <c r="B5654" s="284" t="s">
        <v>8436</v>
      </c>
      <c r="C5654" s="284" t="s">
        <v>8437</v>
      </c>
      <c r="D5654" s="285" t="s">
        <v>886</v>
      </c>
      <c r="E5654" s="260"/>
      <c r="F5654" s="242"/>
      <c r="G5654" s="241"/>
      <c r="H5654" s="241"/>
      <c r="I5654" s="284" t="s">
        <v>89</v>
      </c>
      <c r="J5654" s="253"/>
      <c r="K5654" s="253"/>
      <c r="L5654" s="253"/>
      <c r="M5654" s="241"/>
    </row>
    <row r="5655" spans="1:13" ht="21.75">
      <c r="A5655" s="284">
        <v>116725</v>
      </c>
      <c r="B5655" s="284" t="s">
        <v>8438</v>
      </c>
      <c r="C5655" s="284" t="s">
        <v>140</v>
      </c>
      <c r="D5655" s="285" t="s">
        <v>6763</v>
      </c>
      <c r="E5655" s="260"/>
      <c r="F5655" s="242"/>
      <c r="G5655" s="241"/>
      <c r="H5655" s="241"/>
      <c r="I5655" s="284" t="s">
        <v>89</v>
      </c>
      <c r="J5655" s="253"/>
      <c r="K5655" s="253"/>
      <c r="L5655" s="253"/>
      <c r="M5655" s="241"/>
    </row>
    <row r="5656" spans="1:13" ht="21.75">
      <c r="A5656" s="284">
        <v>116737</v>
      </c>
      <c r="B5656" s="284" t="s">
        <v>8439</v>
      </c>
      <c r="C5656" s="284" t="s">
        <v>104</v>
      </c>
      <c r="D5656" s="285" t="s">
        <v>890</v>
      </c>
      <c r="E5656" s="260"/>
      <c r="F5656" s="242"/>
      <c r="G5656" s="241"/>
      <c r="H5656" s="241"/>
      <c r="I5656" s="284" t="s">
        <v>89</v>
      </c>
      <c r="J5656" s="241"/>
      <c r="K5656" s="241"/>
      <c r="L5656" s="241"/>
      <c r="M5656" s="241"/>
    </row>
    <row r="5657" spans="1:13" ht="21.75">
      <c r="A5657" s="284">
        <v>116739</v>
      </c>
      <c r="B5657" s="284" t="s">
        <v>8440</v>
      </c>
      <c r="C5657" s="284" t="s">
        <v>134</v>
      </c>
      <c r="D5657" s="285" t="s">
        <v>701</v>
      </c>
      <c r="E5657" s="260"/>
      <c r="F5657" s="242"/>
      <c r="G5657" s="241"/>
      <c r="H5657" s="241"/>
      <c r="I5657" s="284" t="s">
        <v>89</v>
      </c>
      <c r="J5657" s="241"/>
      <c r="K5657" s="241"/>
      <c r="L5657" s="241"/>
      <c r="M5657" s="241"/>
    </row>
    <row r="5658" spans="1:13" ht="21.75">
      <c r="A5658" s="284">
        <v>116744</v>
      </c>
      <c r="B5658" s="284" t="s">
        <v>8441</v>
      </c>
      <c r="C5658" s="284" t="s">
        <v>321</v>
      </c>
      <c r="D5658" s="285" t="s">
        <v>883</v>
      </c>
      <c r="E5658" s="260"/>
      <c r="F5658" s="242"/>
      <c r="G5658" s="241"/>
      <c r="H5658" s="241"/>
      <c r="I5658" s="284" t="s">
        <v>89</v>
      </c>
      <c r="J5658" s="241"/>
      <c r="K5658" s="241"/>
      <c r="L5658" s="241"/>
      <c r="M5658" s="241"/>
    </row>
    <row r="5659" spans="1:13" ht="21.75">
      <c r="A5659" s="284">
        <v>116751</v>
      </c>
      <c r="B5659" s="284" t="s">
        <v>8442</v>
      </c>
      <c r="C5659" s="284" t="s">
        <v>273</v>
      </c>
      <c r="D5659" s="285" t="s">
        <v>1221</v>
      </c>
      <c r="E5659" s="260"/>
      <c r="F5659" s="242"/>
      <c r="G5659" s="241"/>
      <c r="H5659" s="241"/>
      <c r="I5659" s="284" t="s">
        <v>89</v>
      </c>
      <c r="J5659" s="241"/>
      <c r="K5659" s="241"/>
      <c r="L5659" s="241"/>
      <c r="M5659" s="241"/>
    </row>
    <row r="5660" spans="1:13" ht="21.75">
      <c r="A5660" s="284">
        <v>116757</v>
      </c>
      <c r="B5660" s="284" t="s">
        <v>8443</v>
      </c>
      <c r="C5660" s="284" t="s">
        <v>140</v>
      </c>
      <c r="D5660" s="285" t="s">
        <v>757</v>
      </c>
      <c r="E5660" s="260"/>
      <c r="F5660" s="242"/>
      <c r="G5660" s="241"/>
      <c r="H5660" s="241"/>
      <c r="I5660" s="284" t="s">
        <v>89</v>
      </c>
      <c r="J5660" s="253"/>
      <c r="K5660" s="253"/>
      <c r="L5660" s="253"/>
      <c r="M5660" s="241"/>
    </row>
    <row r="5661" spans="1:13" ht="21.75">
      <c r="A5661" s="284">
        <v>116758</v>
      </c>
      <c r="B5661" s="284" t="s">
        <v>8444</v>
      </c>
      <c r="C5661" s="284" t="s">
        <v>8445</v>
      </c>
      <c r="D5661" s="285" t="s">
        <v>725</v>
      </c>
      <c r="E5661" s="260"/>
      <c r="F5661" s="242"/>
      <c r="G5661" s="241"/>
      <c r="H5661" s="241"/>
      <c r="I5661" s="284" t="s">
        <v>89</v>
      </c>
      <c r="J5661" s="241"/>
      <c r="K5661" s="241"/>
      <c r="L5661" s="241"/>
      <c r="M5661" s="241"/>
    </row>
    <row r="5662" spans="1:13" ht="21.75">
      <c r="A5662" s="284">
        <v>116775</v>
      </c>
      <c r="B5662" s="284" t="s">
        <v>8446</v>
      </c>
      <c r="C5662" s="284" t="s">
        <v>98</v>
      </c>
      <c r="D5662" s="285" t="s">
        <v>923</v>
      </c>
      <c r="E5662" s="260"/>
      <c r="F5662" s="242"/>
      <c r="G5662" s="241"/>
      <c r="H5662" s="241"/>
      <c r="I5662" s="284" t="s">
        <v>89</v>
      </c>
      <c r="J5662" s="241"/>
      <c r="K5662" s="241"/>
      <c r="L5662" s="241"/>
      <c r="M5662" s="241"/>
    </row>
    <row r="5663" spans="1:13" ht="21.75">
      <c r="A5663" s="284">
        <v>116782</v>
      </c>
      <c r="B5663" s="284" t="s">
        <v>8447</v>
      </c>
      <c r="C5663" s="284" t="s">
        <v>101</v>
      </c>
      <c r="D5663" s="285" t="s">
        <v>943</v>
      </c>
      <c r="E5663" s="260"/>
      <c r="F5663" s="242"/>
      <c r="G5663" s="241"/>
      <c r="H5663" s="241"/>
      <c r="I5663" s="284" t="s">
        <v>89</v>
      </c>
      <c r="J5663" s="241"/>
      <c r="K5663" s="241"/>
      <c r="L5663" s="241"/>
      <c r="M5663" s="241"/>
    </row>
    <row r="5664" spans="1:13" ht="21.75">
      <c r="A5664" s="284">
        <v>116799</v>
      </c>
      <c r="B5664" s="284" t="s">
        <v>8448</v>
      </c>
      <c r="C5664" s="284" t="s">
        <v>422</v>
      </c>
      <c r="D5664" s="285" t="s">
        <v>1142</v>
      </c>
      <c r="E5664" s="260"/>
      <c r="F5664" s="242"/>
      <c r="G5664" s="241"/>
      <c r="H5664" s="241"/>
      <c r="I5664" s="284" t="s">
        <v>89</v>
      </c>
      <c r="J5664" s="253"/>
      <c r="K5664" s="253"/>
      <c r="L5664" s="253"/>
      <c r="M5664" s="241"/>
    </row>
    <row r="5665" spans="1:13" ht="21.75">
      <c r="A5665" s="284">
        <v>116809</v>
      </c>
      <c r="B5665" s="284" t="s">
        <v>8449</v>
      </c>
      <c r="C5665" s="284" t="s">
        <v>522</v>
      </c>
      <c r="D5665" s="285" t="s">
        <v>1494</v>
      </c>
      <c r="E5665" s="260"/>
      <c r="F5665" s="242"/>
      <c r="G5665" s="241"/>
      <c r="H5665" s="241"/>
      <c r="I5665" s="284" t="s">
        <v>89</v>
      </c>
      <c r="J5665" s="253"/>
      <c r="K5665" s="253"/>
      <c r="L5665" s="253"/>
      <c r="M5665" s="241"/>
    </row>
    <row r="5666" spans="1:13" ht="21.75">
      <c r="A5666" s="284">
        <v>116812</v>
      </c>
      <c r="B5666" s="284" t="s">
        <v>8450</v>
      </c>
      <c r="C5666" s="284" t="s">
        <v>369</v>
      </c>
      <c r="D5666" s="285" t="s">
        <v>731</v>
      </c>
      <c r="E5666" s="260"/>
      <c r="F5666" s="242"/>
      <c r="G5666" s="241"/>
      <c r="H5666" s="241"/>
      <c r="I5666" s="284" t="s">
        <v>89</v>
      </c>
      <c r="J5666" s="241"/>
      <c r="K5666" s="241"/>
      <c r="L5666" s="241"/>
      <c r="M5666" s="241"/>
    </row>
    <row r="5667" spans="1:13" ht="21.75">
      <c r="A5667" s="284">
        <v>116826</v>
      </c>
      <c r="B5667" s="284" t="s">
        <v>8451</v>
      </c>
      <c r="C5667" s="284" t="s">
        <v>1455</v>
      </c>
      <c r="D5667" s="285" t="s">
        <v>737</v>
      </c>
      <c r="E5667" s="260"/>
      <c r="F5667" s="242"/>
      <c r="G5667" s="241"/>
      <c r="H5667" s="241"/>
      <c r="I5667" s="284" t="s">
        <v>89</v>
      </c>
      <c r="J5667" s="253"/>
      <c r="K5667" s="253"/>
      <c r="L5667" s="253"/>
      <c r="M5667" s="241"/>
    </row>
    <row r="5668" spans="1:13" ht="21.75">
      <c r="A5668" s="284">
        <v>116834</v>
      </c>
      <c r="B5668" s="284" t="s">
        <v>8452</v>
      </c>
      <c r="C5668" s="284" t="s">
        <v>125</v>
      </c>
      <c r="D5668" s="285" t="s">
        <v>799</v>
      </c>
      <c r="E5668" s="260"/>
      <c r="F5668" s="242"/>
      <c r="G5668" s="241"/>
      <c r="H5668" s="241"/>
      <c r="I5668" s="284" t="s">
        <v>89</v>
      </c>
      <c r="J5668" s="253"/>
      <c r="K5668" s="253"/>
      <c r="L5668" s="253"/>
      <c r="M5668" s="241"/>
    </row>
    <row r="5669" spans="1:13" ht="21.75">
      <c r="A5669" s="284">
        <v>116841</v>
      </c>
      <c r="B5669" s="284" t="s">
        <v>8453</v>
      </c>
      <c r="C5669" s="284" t="s">
        <v>101</v>
      </c>
      <c r="D5669" s="285" t="s">
        <v>1437</v>
      </c>
      <c r="E5669" s="260"/>
      <c r="F5669" s="242"/>
      <c r="G5669" s="241"/>
      <c r="H5669" s="241"/>
      <c r="I5669" s="284" t="s">
        <v>93</v>
      </c>
      <c r="J5669" s="241"/>
      <c r="K5669" s="241"/>
      <c r="L5669" s="241"/>
      <c r="M5669" s="241"/>
    </row>
    <row r="5670" spans="1:13" ht="21.75">
      <c r="A5670" s="284">
        <v>116854</v>
      </c>
      <c r="B5670" s="284" t="s">
        <v>8454</v>
      </c>
      <c r="C5670" s="284" t="s">
        <v>429</v>
      </c>
      <c r="D5670" s="285" t="s">
        <v>799</v>
      </c>
      <c r="E5670" s="260"/>
      <c r="F5670" s="242"/>
      <c r="G5670" s="241"/>
      <c r="H5670" s="241"/>
      <c r="I5670" s="284" t="s">
        <v>89</v>
      </c>
      <c r="J5670" s="241"/>
      <c r="K5670" s="241"/>
      <c r="L5670" s="241"/>
      <c r="M5670" s="241"/>
    </row>
    <row r="5671" spans="1:13" ht="21.75">
      <c r="A5671" s="284">
        <v>116859</v>
      </c>
      <c r="B5671" s="284" t="s">
        <v>8455</v>
      </c>
      <c r="C5671" s="284" t="s">
        <v>245</v>
      </c>
      <c r="D5671" s="285" t="s">
        <v>685</v>
      </c>
      <c r="E5671" s="260"/>
      <c r="F5671" s="242"/>
      <c r="G5671" s="241"/>
      <c r="H5671" s="241"/>
      <c r="I5671" s="284" t="s">
        <v>89</v>
      </c>
      <c r="J5671" s="253"/>
      <c r="K5671" s="253"/>
      <c r="L5671" s="253"/>
      <c r="M5671" s="241"/>
    </row>
    <row r="5672" spans="1:13" ht="21.75">
      <c r="A5672" s="284">
        <v>116867</v>
      </c>
      <c r="B5672" s="284" t="s">
        <v>8456</v>
      </c>
      <c r="C5672" s="284" t="s">
        <v>97</v>
      </c>
      <c r="D5672" s="285" t="s">
        <v>738</v>
      </c>
      <c r="E5672" s="260"/>
      <c r="F5672" s="242"/>
      <c r="G5672" s="241"/>
      <c r="H5672" s="241"/>
      <c r="I5672" s="284" t="s">
        <v>89</v>
      </c>
      <c r="J5672" s="253"/>
      <c r="K5672" s="253"/>
      <c r="L5672" s="253"/>
      <c r="M5672" s="241"/>
    </row>
    <row r="5673" spans="1:13" ht="21.75">
      <c r="A5673" s="284">
        <v>116871</v>
      </c>
      <c r="B5673" s="284" t="s">
        <v>8457</v>
      </c>
      <c r="C5673" s="284" t="s">
        <v>287</v>
      </c>
      <c r="D5673" s="285" t="s">
        <v>703</v>
      </c>
      <c r="E5673" s="260"/>
      <c r="F5673" s="242"/>
      <c r="G5673" s="241"/>
      <c r="H5673" s="241"/>
      <c r="I5673" s="284" t="s">
        <v>89</v>
      </c>
      <c r="J5673" s="241"/>
      <c r="K5673" s="241"/>
      <c r="L5673" s="241"/>
      <c r="M5673" s="241"/>
    </row>
    <row r="5674" spans="1:13" ht="21.75">
      <c r="A5674" s="284">
        <v>116876</v>
      </c>
      <c r="B5674" s="284" t="s">
        <v>8458</v>
      </c>
      <c r="C5674" s="284" t="s">
        <v>112</v>
      </c>
      <c r="D5674" s="285" t="s">
        <v>837</v>
      </c>
      <c r="E5674" s="260"/>
      <c r="F5674" s="242"/>
      <c r="G5674" s="241"/>
      <c r="H5674" s="241"/>
      <c r="I5674" s="284" t="s">
        <v>89</v>
      </c>
      <c r="J5674" s="253"/>
      <c r="K5674" s="253"/>
      <c r="L5674" s="253"/>
      <c r="M5674" s="241"/>
    </row>
    <row r="5675" spans="1:13" ht="21.75">
      <c r="A5675" s="284">
        <v>116889</v>
      </c>
      <c r="B5675" s="284" t="s">
        <v>8459</v>
      </c>
      <c r="C5675" s="284" t="s">
        <v>102</v>
      </c>
      <c r="D5675" s="285" t="s">
        <v>769</v>
      </c>
      <c r="E5675" s="260"/>
      <c r="F5675" s="242"/>
      <c r="G5675" s="241"/>
      <c r="H5675" s="241"/>
      <c r="I5675" s="284" t="s">
        <v>89</v>
      </c>
      <c r="J5675" s="241"/>
      <c r="K5675" s="241"/>
      <c r="L5675" s="241"/>
      <c r="M5675" s="241"/>
    </row>
    <row r="5676" spans="1:13" ht="21.75">
      <c r="A5676" s="284">
        <v>116893</v>
      </c>
      <c r="B5676" s="284" t="s">
        <v>8460</v>
      </c>
      <c r="C5676" s="284" t="s">
        <v>170</v>
      </c>
      <c r="D5676" s="285" t="s">
        <v>953</v>
      </c>
      <c r="E5676" s="260"/>
      <c r="F5676" s="242"/>
      <c r="G5676" s="241"/>
      <c r="H5676" s="241"/>
      <c r="I5676" s="284" t="s">
        <v>89</v>
      </c>
      <c r="J5676" s="241"/>
      <c r="K5676" s="241"/>
      <c r="L5676" s="241"/>
      <c r="M5676" s="241"/>
    </row>
    <row r="5677" spans="1:13" ht="21.75">
      <c r="A5677" s="284">
        <v>116899</v>
      </c>
      <c r="B5677" s="284" t="s">
        <v>8461</v>
      </c>
      <c r="C5677" s="284" t="s">
        <v>103</v>
      </c>
      <c r="D5677" s="285" t="s">
        <v>941</v>
      </c>
      <c r="E5677" s="260"/>
      <c r="F5677" s="242"/>
      <c r="G5677" s="241"/>
      <c r="H5677" s="241"/>
      <c r="I5677" s="284" t="s">
        <v>89</v>
      </c>
      <c r="J5677" s="253"/>
      <c r="K5677" s="253"/>
      <c r="L5677" s="253"/>
      <c r="M5677" s="241"/>
    </row>
    <row r="5678" spans="1:13" ht="21.75">
      <c r="A5678" s="284">
        <v>116906</v>
      </c>
      <c r="B5678" s="284" t="s">
        <v>8462</v>
      </c>
      <c r="C5678" s="284" t="s">
        <v>583</v>
      </c>
      <c r="D5678" s="285" t="s">
        <v>963</v>
      </c>
      <c r="E5678" s="260"/>
      <c r="F5678" s="242"/>
      <c r="G5678" s="241"/>
      <c r="H5678" s="241"/>
      <c r="I5678" s="284" t="s">
        <v>89</v>
      </c>
      <c r="J5678" s="241"/>
      <c r="K5678" s="241"/>
      <c r="L5678" s="241"/>
      <c r="M5678" s="241"/>
    </row>
    <row r="5679" spans="1:13" ht="21.75">
      <c r="A5679" s="284">
        <v>116907</v>
      </c>
      <c r="B5679" s="284" t="s">
        <v>8463</v>
      </c>
      <c r="C5679" s="284" t="s">
        <v>8464</v>
      </c>
      <c r="D5679" s="285" t="s">
        <v>2152</v>
      </c>
      <c r="E5679" s="260"/>
      <c r="F5679" s="242"/>
      <c r="G5679" s="241"/>
      <c r="H5679" s="241"/>
      <c r="I5679" s="284" t="s">
        <v>89</v>
      </c>
      <c r="J5679" s="241"/>
      <c r="K5679" s="241"/>
      <c r="L5679" s="241"/>
      <c r="M5679" s="241"/>
    </row>
    <row r="5680" spans="1:13" ht="21.75">
      <c r="A5680" s="284">
        <v>116908</v>
      </c>
      <c r="B5680" s="284" t="s">
        <v>8465</v>
      </c>
      <c r="C5680" s="284" t="s">
        <v>100</v>
      </c>
      <c r="D5680" s="285" t="s">
        <v>952</v>
      </c>
      <c r="E5680" s="260"/>
      <c r="F5680" s="242"/>
      <c r="G5680" s="241"/>
      <c r="H5680" s="241"/>
      <c r="I5680" s="284" t="s">
        <v>89</v>
      </c>
      <c r="J5680" s="253"/>
      <c r="K5680" s="253"/>
      <c r="L5680" s="253"/>
      <c r="M5680" s="241"/>
    </row>
    <row r="5681" spans="1:13" ht="21.75">
      <c r="A5681" s="284">
        <v>116912</v>
      </c>
      <c r="B5681" s="284" t="s">
        <v>8466</v>
      </c>
      <c r="C5681" s="284" t="s">
        <v>97</v>
      </c>
      <c r="D5681" s="285" t="s">
        <v>754</v>
      </c>
      <c r="E5681" s="260"/>
      <c r="F5681" s="242"/>
      <c r="G5681" s="241"/>
      <c r="H5681" s="241"/>
      <c r="I5681" s="284" t="s">
        <v>89</v>
      </c>
      <c r="J5681" s="241"/>
      <c r="K5681" s="241"/>
      <c r="L5681" s="241"/>
      <c r="M5681" s="241"/>
    </row>
    <row r="5682" spans="1:13" ht="21.75">
      <c r="A5682" s="284">
        <v>116916</v>
      </c>
      <c r="B5682" s="284" t="s">
        <v>8467</v>
      </c>
      <c r="C5682" s="284" t="s">
        <v>96</v>
      </c>
      <c r="D5682" s="285" t="s">
        <v>1151</v>
      </c>
      <c r="E5682" s="260"/>
      <c r="F5682" s="242"/>
      <c r="G5682" s="241"/>
      <c r="H5682" s="241"/>
      <c r="I5682" s="284" t="s">
        <v>89</v>
      </c>
      <c r="J5682" s="253"/>
      <c r="K5682" s="253"/>
      <c r="L5682" s="253"/>
      <c r="M5682" s="241"/>
    </row>
    <row r="5683" spans="1:13" ht="21.75">
      <c r="A5683" s="284">
        <v>116917</v>
      </c>
      <c r="B5683" s="284" t="s">
        <v>8468</v>
      </c>
      <c r="C5683" s="284" t="s">
        <v>493</v>
      </c>
      <c r="D5683" s="285" t="s">
        <v>1468</v>
      </c>
      <c r="E5683" s="260"/>
      <c r="F5683" s="242"/>
      <c r="G5683" s="241"/>
      <c r="H5683" s="241"/>
      <c r="I5683" s="284" t="s">
        <v>89</v>
      </c>
      <c r="J5683" s="253"/>
      <c r="K5683" s="253"/>
      <c r="L5683" s="253"/>
      <c r="M5683" s="241"/>
    </row>
    <row r="5684" spans="1:13" ht="21.75">
      <c r="A5684" s="284">
        <v>116919</v>
      </c>
      <c r="B5684" s="284" t="s">
        <v>8469</v>
      </c>
      <c r="C5684" s="284" t="s">
        <v>285</v>
      </c>
      <c r="D5684" s="285" t="s">
        <v>1163</v>
      </c>
      <c r="E5684" s="260"/>
      <c r="F5684" s="242"/>
      <c r="G5684" s="241"/>
      <c r="H5684" s="241"/>
      <c r="I5684" s="284" t="s">
        <v>89</v>
      </c>
      <c r="J5684" s="253"/>
      <c r="K5684" s="253"/>
      <c r="L5684" s="253"/>
      <c r="M5684" s="241"/>
    </row>
    <row r="5685" spans="1:13" ht="21.75">
      <c r="A5685" s="284">
        <v>116923</v>
      </c>
      <c r="B5685" s="284" t="s">
        <v>8470</v>
      </c>
      <c r="C5685" s="284" t="s">
        <v>90</v>
      </c>
      <c r="D5685" s="285" t="s">
        <v>886</v>
      </c>
      <c r="E5685" s="260"/>
      <c r="F5685" s="242"/>
      <c r="G5685" s="241"/>
      <c r="H5685" s="241"/>
      <c r="I5685" s="284" t="s">
        <v>89</v>
      </c>
      <c r="J5685" s="241"/>
      <c r="K5685" s="241"/>
      <c r="L5685" s="241"/>
      <c r="M5685" s="241"/>
    </row>
    <row r="5686" spans="1:13" ht="21.75">
      <c r="A5686" s="284">
        <v>116924</v>
      </c>
      <c r="B5686" s="284" t="s">
        <v>8471</v>
      </c>
      <c r="C5686" s="284" t="s">
        <v>5539</v>
      </c>
      <c r="D5686" s="285" t="s">
        <v>912</v>
      </c>
      <c r="E5686" s="260"/>
      <c r="F5686" s="242"/>
      <c r="G5686" s="241"/>
      <c r="H5686" s="241"/>
      <c r="I5686" s="284" t="s">
        <v>89</v>
      </c>
      <c r="J5686" s="241"/>
      <c r="K5686" s="241"/>
      <c r="L5686" s="241"/>
      <c r="M5686" s="241"/>
    </row>
    <row r="5687" spans="1:13" ht="21.75">
      <c r="A5687" s="284">
        <v>116934</v>
      </c>
      <c r="B5687" s="284" t="s">
        <v>8472</v>
      </c>
      <c r="C5687" s="284" t="s">
        <v>570</v>
      </c>
      <c r="D5687" s="285" t="s">
        <v>8473</v>
      </c>
      <c r="E5687" s="260"/>
      <c r="F5687" s="242"/>
      <c r="G5687" s="241"/>
      <c r="H5687" s="241"/>
      <c r="I5687" s="284" t="s">
        <v>89</v>
      </c>
      <c r="J5687" s="241"/>
      <c r="K5687" s="241"/>
      <c r="L5687" s="241"/>
      <c r="M5687" s="241"/>
    </row>
    <row r="5688" spans="1:13" ht="21.75">
      <c r="A5688" s="284">
        <v>116946</v>
      </c>
      <c r="B5688" s="284" t="s">
        <v>8474</v>
      </c>
      <c r="C5688" s="284" t="s">
        <v>340</v>
      </c>
      <c r="D5688" s="285" t="s">
        <v>910</v>
      </c>
      <c r="E5688" s="260"/>
      <c r="F5688" s="242"/>
      <c r="G5688" s="241"/>
      <c r="H5688" s="241"/>
      <c r="I5688" s="284" t="s">
        <v>89</v>
      </c>
      <c r="J5688" s="253"/>
      <c r="K5688" s="253"/>
      <c r="L5688" s="253"/>
      <c r="M5688" s="241"/>
    </row>
    <row r="5689" spans="1:13" ht="21.75">
      <c r="A5689" s="284">
        <v>116951</v>
      </c>
      <c r="B5689" s="284" t="s">
        <v>8475</v>
      </c>
      <c r="C5689" s="284" t="s">
        <v>88</v>
      </c>
      <c r="D5689" s="285" t="s">
        <v>801</v>
      </c>
      <c r="E5689" s="260"/>
      <c r="F5689" s="242"/>
      <c r="G5689" s="241"/>
      <c r="H5689" s="241"/>
      <c r="I5689" s="284" t="s">
        <v>89</v>
      </c>
      <c r="J5689" s="253"/>
      <c r="K5689" s="253"/>
      <c r="L5689" s="253"/>
      <c r="M5689" s="241"/>
    </row>
    <row r="5690" spans="1:13" ht="21.75">
      <c r="A5690" s="284">
        <v>116955</v>
      </c>
      <c r="B5690" s="284" t="s">
        <v>8476</v>
      </c>
      <c r="C5690" s="284" t="s">
        <v>160</v>
      </c>
      <c r="D5690" s="285" t="s">
        <v>698</v>
      </c>
      <c r="E5690" s="260"/>
      <c r="F5690" s="242"/>
      <c r="G5690" s="241"/>
      <c r="H5690" s="241"/>
      <c r="I5690" s="284" t="s">
        <v>89</v>
      </c>
      <c r="J5690" s="241"/>
      <c r="K5690" s="241"/>
      <c r="L5690" s="241"/>
      <c r="M5690" s="241"/>
    </row>
    <row r="5691" spans="1:13" ht="21.75">
      <c r="A5691" s="284">
        <v>116956</v>
      </c>
      <c r="B5691" s="284" t="s">
        <v>8477</v>
      </c>
      <c r="C5691" s="284" t="s">
        <v>167</v>
      </c>
      <c r="D5691" s="285" t="s">
        <v>848</v>
      </c>
      <c r="E5691" s="260"/>
      <c r="F5691" s="242"/>
      <c r="G5691" s="241"/>
      <c r="H5691" s="241"/>
      <c r="I5691" s="284" t="s">
        <v>89</v>
      </c>
      <c r="J5691" s="241"/>
      <c r="K5691" s="241"/>
      <c r="L5691" s="241"/>
      <c r="M5691" s="241"/>
    </row>
    <row r="5692" spans="1:13" ht="21.75">
      <c r="A5692" s="284">
        <v>116965</v>
      </c>
      <c r="B5692" s="284" t="s">
        <v>8478</v>
      </c>
      <c r="C5692" s="284" t="s">
        <v>404</v>
      </c>
      <c r="D5692" s="285" t="s">
        <v>1141</v>
      </c>
      <c r="E5692" s="260"/>
      <c r="F5692" s="242"/>
      <c r="G5692" s="241"/>
      <c r="H5692" s="241"/>
      <c r="I5692" s="284" t="s">
        <v>89</v>
      </c>
      <c r="J5692" s="253"/>
      <c r="K5692" s="253"/>
      <c r="L5692" s="253"/>
      <c r="M5692" s="241"/>
    </row>
    <row r="5693" spans="1:13" ht="21.75">
      <c r="A5693" s="284">
        <v>116967</v>
      </c>
      <c r="B5693" s="284" t="s">
        <v>8479</v>
      </c>
      <c r="C5693" s="284" t="s">
        <v>489</v>
      </c>
      <c r="D5693" s="285" t="s">
        <v>912</v>
      </c>
      <c r="E5693" s="260"/>
      <c r="F5693" s="242"/>
      <c r="G5693" s="241"/>
      <c r="H5693" s="241"/>
      <c r="I5693" s="284" t="s">
        <v>89</v>
      </c>
      <c r="J5693" s="253"/>
      <c r="K5693" s="253"/>
      <c r="L5693" s="253"/>
      <c r="M5693" s="241"/>
    </row>
    <row r="5694" spans="1:13" ht="21.75">
      <c r="A5694" s="284">
        <v>116972</v>
      </c>
      <c r="B5694" s="284" t="s">
        <v>8480</v>
      </c>
      <c r="C5694" s="284" t="s">
        <v>97</v>
      </c>
      <c r="D5694" s="285" t="s">
        <v>1843</v>
      </c>
      <c r="E5694" s="260"/>
      <c r="F5694" s="242"/>
      <c r="G5694" s="241"/>
      <c r="H5694" s="241"/>
      <c r="I5694" s="284" t="s">
        <v>89</v>
      </c>
      <c r="J5694" s="241"/>
      <c r="K5694" s="241"/>
      <c r="L5694" s="241"/>
      <c r="M5694" s="241"/>
    </row>
    <row r="5695" spans="1:13" ht="21.75">
      <c r="A5695" s="284">
        <v>116982</v>
      </c>
      <c r="B5695" s="284" t="s">
        <v>8481</v>
      </c>
      <c r="C5695" s="284" t="s">
        <v>97</v>
      </c>
      <c r="D5695" s="285" t="s">
        <v>810</v>
      </c>
      <c r="E5695" s="260"/>
      <c r="F5695" s="242"/>
      <c r="G5695" s="241"/>
      <c r="H5695" s="241"/>
      <c r="I5695" s="284" t="s">
        <v>89</v>
      </c>
      <c r="J5695" s="241"/>
      <c r="K5695" s="241"/>
      <c r="L5695" s="241"/>
      <c r="M5695" s="241"/>
    </row>
    <row r="5696" spans="1:13" ht="21.75">
      <c r="A5696" s="284">
        <v>116985</v>
      </c>
      <c r="B5696" s="284" t="s">
        <v>8482</v>
      </c>
      <c r="C5696" s="284" t="s">
        <v>328</v>
      </c>
      <c r="D5696" s="285" t="s">
        <v>727</v>
      </c>
      <c r="E5696" s="260"/>
      <c r="F5696" s="242"/>
      <c r="G5696" s="241"/>
      <c r="H5696" s="241"/>
      <c r="I5696" s="284" t="s">
        <v>89</v>
      </c>
      <c r="J5696" s="253"/>
      <c r="K5696" s="253"/>
      <c r="L5696" s="253"/>
      <c r="M5696" s="241"/>
    </row>
    <row r="5697" spans="1:13" ht="21.75">
      <c r="A5697" s="284">
        <v>116994</v>
      </c>
      <c r="B5697" s="284" t="s">
        <v>8483</v>
      </c>
      <c r="C5697" s="284" t="s">
        <v>97</v>
      </c>
      <c r="D5697" s="285" t="s">
        <v>1007</v>
      </c>
      <c r="E5697" s="260"/>
      <c r="F5697" s="242"/>
      <c r="G5697" s="241"/>
      <c r="H5697" s="241"/>
      <c r="I5697" s="284" t="s">
        <v>89</v>
      </c>
      <c r="J5697" s="253"/>
      <c r="K5697" s="253"/>
      <c r="L5697" s="253"/>
      <c r="M5697" s="241"/>
    </row>
    <row r="5698" spans="1:13" ht="21.75">
      <c r="A5698" s="284">
        <v>117001</v>
      </c>
      <c r="B5698" s="284" t="s">
        <v>8484</v>
      </c>
      <c r="C5698" s="284" t="s">
        <v>104</v>
      </c>
      <c r="D5698" s="285" t="s">
        <v>890</v>
      </c>
      <c r="E5698" s="260"/>
      <c r="F5698" s="242"/>
      <c r="G5698" s="241"/>
      <c r="H5698" s="241"/>
      <c r="I5698" s="284" t="s">
        <v>89</v>
      </c>
      <c r="J5698" s="253"/>
      <c r="K5698" s="253"/>
      <c r="L5698" s="253"/>
      <c r="M5698" s="241"/>
    </row>
    <row r="5699" spans="1:13" ht="21.75">
      <c r="A5699" s="284">
        <v>117004</v>
      </c>
      <c r="B5699" s="284" t="s">
        <v>8485</v>
      </c>
      <c r="C5699" s="284" t="s">
        <v>121</v>
      </c>
      <c r="D5699" s="285" t="s">
        <v>8486</v>
      </c>
      <c r="E5699" s="260"/>
      <c r="F5699" s="242"/>
      <c r="G5699" s="241"/>
      <c r="H5699" s="241"/>
      <c r="I5699" s="284" t="s">
        <v>89</v>
      </c>
      <c r="J5699" s="253"/>
      <c r="K5699" s="253"/>
      <c r="L5699" s="253"/>
      <c r="M5699" s="241"/>
    </row>
    <row r="5700" spans="1:13" ht="21.75">
      <c r="A5700" s="284">
        <v>117011</v>
      </c>
      <c r="B5700" s="284" t="s">
        <v>8487</v>
      </c>
      <c r="C5700" s="284" t="s">
        <v>250</v>
      </c>
      <c r="D5700" s="285" t="s">
        <v>1221</v>
      </c>
      <c r="E5700" s="260"/>
      <c r="F5700" s="242"/>
      <c r="G5700" s="241"/>
      <c r="H5700" s="241"/>
      <c r="I5700" s="284" t="s">
        <v>89</v>
      </c>
      <c r="J5700" s="253"/>
      <c r="K5700" s="253"/>
      <c r="L5700" s="253"/>
      <c r="M5700" s="241"/>
    </row>
    <row r="5701" spans="1:13" ht="21.75">
      <c r="A5701" s="284">
        <v>117026</v>
      </c>
      <c r="B5701" s="284" t="s">
        <v>8488</v>
      </c>
      <c r="C5701" s="284" t="s">
        <v>339</v>
      </c>
      <c r="D5701" s="285" t="s">
        <v>1213</v>
      </c>
      <c r="E5701" s="260"/>
      <c r="F5701" s="242"/>
      <c r="G5701" s="241"/>
      <c r="H5701" s="241"/>
      <c r="I5701" s="284" t="s">
        <v>89</v>
      </c>
      <c r="J5701" s="253"/>
      <c r="K5701" s="253"/>
      <c r="L5701" s="253"/>
      <c r="M5701" s="241"/>
    </row>
    <row r="5702" spans="1:13" ht="21.75">
      <c r="A5702" s="284">
        <v>117027</v>
      </c>
      <c r="B5702" s="284" t="s">
        <v>5982</v>
      </c>
      <c r="C5702" s="284" t="s">
        <v>510</v>
      </c>
      <c r="D5702" s="285" t="s">
        <v>1197</v>
      </c>
      <c r="E5702" s="260"/>
      <c r="F5702" s="242"/>
      <c r="G5702" s="241"/>
      <c r="H5702" s="241"/>
      <c r="I5702" s="284" t="s">
        <v>89</v>
      </c>
      <c r="J5702" s="253"/>
      <c r="K5702" s="253"/>
      <c r="L5702" s="253"/>
      <c r="M5702" s="241"/>
    </row>
    <row r="5703" spans="1:13" ht="21.75">
      <c r="A5703" s="284">
        <v>117034</v>
      </c>
      <c r="B5703" s="284" t="s">
        <v>8489</v>
      </c>
      <c r="C5703" s="284" t="s">
        <v>146</v>
      </c>
      <c r="D5703" s="285" t="s">
        <v>893</v>
      </c>
      <c r="E5703" s="260"/>
      <c r="F5703" s="242"/>
      <c r="G5703" s="241"/>
      <c r="H5703" s="241"/>
      <c r="I5703" s="284" t="s">
        <v>89</v>
      </c>
      <c r="J5703" s="241"/>
      <c r="K5703" s="241"/>
      <c r="L5703" s="241"/>
      <c r="M5703" s="241"/>
    </row>
    <row r="5704" spans="1:13" ht="21.75">
      <c r="A5704" s="284">
        <v>117036</v>
      </c>
      <c r="B5704" s="284" t="s">
        <v>8490</v>
      </c>
      <c r="C5704" s="284" t="s">
        <v>588</v>
      </c>
      <c r="D5704" s="285" t="s">
        <v>1188</v>
      </c>
      <c r="E5704" s="260"/>
      <c r="F5704" s="242"/>
      <c r="G5704" s="241"/>
      <c r="H5704" s="241"/>
      <c r="I5704" s="284" t="s">
        <v>89</v>
      </c>
      <c r="J5704" s="253"/>
      <c r="K5704" s="253"/>
      <c r="L5704" s="253"/>
      <c r="M5704" s="241"/>
    </row>
    <row r="5705" spans="1:13" ht="21.75">
      <c r="A5705" s="284">
        <v>117047</v>
      </c>
      <c r="B5705" s="284" t="s">
        <v>8491</v>
      </c>
      <c r="C5705" s="284" t="s">
        <v>482</v>
      </c>
      <c r="D5705" s="285" t="s">
        <v>832</v>
      </c>
      <c r="E5705" s="260"/>
      <c r="F5705" s="242"/>
      <c r="G5705" s="241"/>
      <c r="H5705" s="241"/>
      <c r="I5705" s="284" t="s">
        <v>89</v>
      </c>
      <c r="J5705" s="241"/>
      <c r="K5705" s="241"/>
      <c r="L5705" s="241"/>
      <c r="M5705" s="241"/>
    </row>
    <row r="5706" spans="1:13" ht="21.75">
      <c r="A5706" s="284">
        <v>117051</v>
      </c>
      <c r="B5706" s="284" t="s">
        <v>8492</v>
      </c>
      <c r="C5706" s="284" t="s">
        <v>390</v>
      </c>
      <c r="D5706" s="285" t="s">
        <v>1070</v>
      </c>
      <c r="E5706" s="260"/>
      <c r="F5706" s="242"/>
      <c r="G5706" s="241"/>
      <c r="H5706" s="241"/>
      <c r="I5706" s="284" t="s">
        <v>89</v>
      </c>
      <c r="J5706" s="241"/>
      <c r="K5706" s="241"/>
      <c r="L5706" s="241"/>
      <c r="M5706" s="241"/>
    </row>
    <row r="5707" spans="1:13" ht="21.75">
      <c r="A5707" s="284">
        <v>117053</v>
      </c>
      <c r="B5707" s="284" t="s">
        <v>8493</v>
      </c>
      <c r="C5707" s="284" t="s">
        <v>162</v>
      </c>
      <c r="D5707" s="285" t="s">
        <v>684</v>
      </c>
      <c r="E5707" s="260"/>
      <c r="F5707" s="242"/>
      <c r="G5707" s="241"/>
      <c r="H5707" s="241"/>
      <c r="I5707" s="284" t="s">
        <v>89</v>
      </c>
      <c r="J5707" s="241"/>
      <c r="K5707" s="241"/>
      <c r="L5707" s="241"/>
      <c r="M5707" s="241"/>
    </row>
    <row r="5708" spans="1:13" ht="21.75">
      <c r="A5708" s="284">
        <v>117054</v>
      </c>
      <c r="B5708" s="284" t="s">
        <v>8494</v>
      </c>
      <c r="C5708" s="284" t="s">
        <v>219</v>
      </c>
      <c r="D5708" s="285" t="s">
        <v>1163</v>
      </c>
      <c r="E5708" s="260"/>
      <c r="F5708" s="242"/>
      <c r="G5708" s="241"/>
      <c r="H5708" s="241"/>
      <c r="I5708" s="284" t="s">
        <v>89</v>
      </c>
      <c r="J5708" s="241"/>
      <c r="K5708" s="241"/>
      <c r="L5708" s="241"/>
      <c r="M5708" s="241"/>
    </row>
    <row r="5709" spans="1:13" ht="21.75">
      <c r="A5709" s="284">
        <v>117056</v>
      </c>
      <c r="B5709" s="284" t="s">
        <v>8495</v>
      </c>
      <c r="C5709" s="284" t="s">
        <v>134</v>
      </c>
      <c r="D5709" s="285"/>
      <c r="E5709" s="260"/>
      <c r="F5709" s="242"/>
      <c r="G5709" s="241"/>
      <c r="H5709" s="241"/>
      <c r="I5709" s="284" t="s">
        <v>89</v>
      </c>
      <c r="J5709" s="253"/>
      <c r="K5709" s="253"/>
      <c r="L5709" s="253"/>
      <c r="M5709" s="241"/>
    </row>
    <row r="5710" spans="1:13" ht="21.75">
      <c r="A5710" s="284">
        <v>117057</v>
      </c>
      <c r="B5710" s="284" t="s">
        <v>8496</v>
      </c>
      <c r="C5710" s="284" t="s">
        <v>439</v>
      </c>
      <c r="D5710" s="285" t="s">
        <v>685</v>
      </c>
      <c r="E5710" s="260"/>
      <c r="F5710" s="242"/>
      <c r="G5710" s="241"/>
      <c r="H5710" s="241"/>
      <c r="I5710" s="284" t="s">
        <v>89</v>
      </c>
      <c r="J5710" s="253"/>
      <c r="K5710" s="253"/>
      <c r="L5710" s="253"/>
      <c r="M5710" s="241"/>
    </row>
    <row r="5711" spans="1:13" ht="21.75">
      <c r="A5711" s="284">
        <v>117059</v>
      </c>
      <c r="B5711" s="284" t="s">
        <v>8497</v>
      </c>
      <c r="C5711" s="284" t="s">
        <v>86</v>
      </c>
      <c r="D5711" s="285" t="s">
        <v>853</v>
      </c>
      <c r="E5711" s="260"/>
      <c r="F5711" s="242"/>
      <c r="G5711" s="241"/>
      <c r="H5711" s="241"/>
      <c r="I5711" s="284" t="s">
        <v>89</v>
      </c>
      <c r="J5711" s="241"/>
      <c r="K5711" s="241"/>
      <c r="L5711" s="241"/>
      <c r="M5711" s="241"/>
    </row>
    <row r="5712" spans="1:13" ht="21.75">
      <c r="A5712" s="284">
        <v>117060</v>
      </c>
      <c r="B5712" s="284" t="s">
        <v>8498</v>
      </c>
      <c r="C5712" s="284" t="s">
        <v>187</v>
      </c>
      <c r="D5712" s="285" t="s">
        <v>1234</v>
      </c>
      <c r="E5712" s="260"/>
      <c r="F5712" s="241"/>
      <c r="G5712" s="241"/>
      <c r="H5712" s="241"/>
      <c r="I5712" s="284" t="s">
        <v>89</v>
      </c>
      <c r="J5712" s="241"/>
      <c r="K5712" s="241"/>
      <c r="L5712" s="241"/>
      <c r="M5712" s="241"/>
    </row>
    <row r="5713" spans="1:13" ht="21.75">
      <c r="A5713" s="284">
        <v>117064</v>
      </c>
      <c r="B5713" s="284" t="s">
        <v>8499</v>
      </c>
      <c r="C5713" s="284" t="s">
        <v>118</v>
      </c>
      <c r="D5713" s="285" t="s">
        <v>1276</v>
      </c>
      <c r="E5713" s="260"/>
      <c r="F5713" s="242"/>
      <c r="G5713" s="241"/>
      <c r="H5713" s="241"/>
      <c r="I5713" s="284" t="s">
        <v>89</v>
      </c>
      <c r="J5713" s="253"/>
      <c r="K5713" s="253"/>
      <c r="L5713" s="253"/>
      <c r="M5713" s="241"/>
    </row>
    <row r="5714" spans="1:13" ht="21.75">
      <c r="A5714" s="284">
        <v>117070</v>
      </c>
      <c r="B5714" s="284" t="s">
        <v>8500</v>
      </c>
      <c r="C5714" s="284" t="s">
        <v>103</v>
      </c>
      <c r="D5714" s="285" t="s">
        <v>1123</v>
      </c>
      <c r="E5714" s="260"/>
      <c r="F5714" s="242"/>
      <c r="G5714" s="241"/>
      <c r="H5714" s="241"/>
      <c r="I5714" s="284" t="s">
        <v>89</v>
      </c>
      <c r="J5714" s="253"/>
      <c r="K5714" s="253"/>
      <c r="L5714" s="253"/>
      <c r="M5714" s="241"/>
    </row>
    <row r="5715" spans="1:13" ht="21.75">
      <c r="A5715" s="284">
        <v>117080</v>
      </c>
      <c r="B5715" s="284" t="s">
        <v>8501</v>
      </c>
      <c r="C5715" s="284" t="s">
        <v>276</v>
      </c>
      <c r="D5715" s="285" t="s">
        <v>935</v>
      </c>
      <c r="E5715" s="260"/>
      <c r="F5715" s="242"/>
      <c r="G5715" s="241"/>
      <c r="H5715" s="241"/>
      <c r="I5715" s="284" t="s">
        <v>89</v>
      </c>
      <c r="J5715" s="253"/>
      <c r="K5715" s="253"/>
      <c r="L5715" s="253"/>
      <c r="M5715" s="241"/>
    </row>
    <row r="5716" spans="1:13" ht="21.75">
      <c r="A5716" s="284">
        <v>117082</v>
      </c>
      <c r="B5716" s="284" t="s">
        <v>8502</v>
      </c>
      <c r="C5716" s="284" t="s">
        <v>412</v>
      </c>
      <c r="D5716" s="285" t="s">
        <v>890</v>
      </c>
      <c r="E5716" s="260"/>
      <c r="F5716" s="242"/>
      <c r="G5716" s="241"/>
      <c r="H5716" s="241"/>
      <c r="I5716" s="284" t="s">
        <v>89</v>
      </c>
      <c r="J5716" s="253"/>
      <c r="K5716" s="253"/>
      <c r="L5716" s="253"/>
      <c r="M5716" s="241"/>
    </row>
    <row r="5717" spans="1:13" ht="21.75">
      <c r="A5717" s="284">
        <v>117083</v>
      </c>
      <c r="B5717" s="284" t="s">
        <v>8503</v>
      </c>
      <c r="C5717" s="284" t="s">
        <v>417</v>
      </c>
      <c r="D5717" s="285" t="s">
        <v>799</v>
      </c>
      <c r="E5717" s="260"/>
      <c r="F5717" s="242"/>
      <c r="G5717" s="241"/>
      <c r="H5717" s="241"/>
      <c r="I5717" s="284" t="s">
        <v>89</v>
      </c>
      <c r="J5717" s="253"/>
      <c r="K5717" s="253"/>
      <c r="L5717" s="253"/>
      <c r="M5717" s="241"/>
    </row>
    <row r="5718" spans="1:13" ht="21.75">
      <c r="A5718" s="284">
        <v>117084</v>
      </c>
      <c r="B5718" s="284" t="s">
        <v>8504</v>
      </c>
      <c r="C5718" s="284" t="s">
        <v>1605</v>
      </c>
      <c r="D5718" s="285" t="s">
        <v>689</v>
      </c>
      <c r="E5718" s="260"/>
      <c r="F5718" s="242"/>
      <c r="G5718" s="241"/>
      <c r="H5718" s="241"/>
      <c r="I5718" s="284" t="s">
        <v>89</v>
      </c>
      <c r="J5718" s="253"/>
      <c r="K5718" s="253"/>
      <c r="L5718" s="253"/>
      <c r="M5718" s="241"/>
    </row>
    <row r="5719" spans="1:13" ht="21.75">
      <c r="A5719" s="284">
        <v>117087</v>
      </c>
      <c r="B5719" s="284" t="s">
        <v>8505</v>
      </c>
      <c r="C5719" s="284" t="s">
        <v>194</v>
      </c>
      <c r="D5719" s="285" t="s">
        <v>703</v>
      </c>
      <c r="E5719" s="260"/>
      <c r="F5719" s="242"/>
      <c r="G5719" s="241"/>
      <c r="H5719" s="241"/>
      <c r="I5719" s="284" t="s">
        <v>89</v>
      </c>
      <c r="J5719" s="241"/>
      <c r="K5719" s="241"/>
      <c r="L5719" s="241"/>
      <c r="M5719" s="241"/>
    </row>
    <row r="5720" spans="1:13" ht="21.75">
      <c r="A5720" s="284">
        <v>117088</v>
      </c>
      <c r="B5720" s="284" t="s">
        <v>8506</v>
      </c>
      <c r="C5720" s="284" t="s">
        <v>100</v>
      </c>
      <c r="D5720" s="285" t="s">
        <v>782</v>
      </c>
      <c r="E5720" s="260"/>
      <c r="F5720" s="242"/>
      <c r="G5720" s="241"/>
      <c r="H5720" s="241"/>
      <c r="I5720" s="284" t="s">
        <v>89</v>
      </c>
      <c r="J5720" s="253"/>
      <c r="K5720" s="253"/>
      <c r="L5720" s="253"/>
      <c r="M5720" s="241"/>
    </row>
    <row r="5721" spans="1:13" ht="21.75">
      <c r="A5721" s="284">
        <v>117089</v>
      </c>
      <c r="B5721" s="284" t="s">
        <v>8507</v>
      </c>
      <c r="C5721" s="284" t="s">
        <v>101</v>
      </c>
      <c r="D5721" s="285" t="s">
        <v>796</v>
      </c>
      <c r="E5721" s="260"/>
      <c r="F5721" s="242"/>
      <c r="G5721" s="241"/>
      <c r="H5721" s="241"/>
      <c r="I5721" s="284" t="s">
        <v>89</v>
      </c>
      <c r="J5721" s="241"/>
      <c r="K5721" s="241"/>
      <c r="L5721" s="241"/>
      <c r="M5721" s="241"/>
    </row>
    <row r="5722" spans="1:13" ht="21.75">
      <c r="A5722" s="284">
        <v>117090</v>
      </c>
      <c r="B5722" s="284" t="s">
        <v>8508</v>
      </c>
      <c r="C5722" s="284" t="s">
        <v>1055</v>
      </c>
      <c r="D5722" s="285" t="s">
        <v>456</v>
      </c>
      <c r="E5722" s="260"/>
      <c r="F5722" s="242"/>
      <c r="G5722" s="241"/>
      <c r="H5722" s="241"/>
      <c r="I5722" s="284" t="s">
        <v>89</v>
      </c>
      <c r="J5722" s="253"/>
      <c r="K5722" s="253"/>
      <c r="L5722" s="253"/>
      <c r="M5722" s="241"/>
    </row>
    <row r="5723" spans="1:13" ht="21.75">
      <c r="A5723" s="284">
        <v>117093</v>
      </c>
      <c r="B5723" s="284" t="s">
        <v>8509</v>
      </c>
      <c r="C5723" s="284" t="s">
        <v>2635</v>
      </c>
      <c r="D5723" s="285" t="s">
        <v>809</v>
      </c>
      <c r="E5723" s="260"/>
      <c r="F5723" s="242"/>
      <c r="G5723" s="241"/>
      <c r="H5723" s="241"/>
      <c r="I5723" s="284" t="s">
        <v>89</v>
      </c>
      <c r="J5723" s="241"/>
      <c r="K5723" s="241"/>
      <c r="L5723" s="241"/>
      <c r="M5723" s="241"/>
    </row>
    <row r="5724" spans="1:13" ht="21.75">
      <c r="A5724" s="284">
        <v>117101</v>
      </c>
      <c r="B5724" s="284" t="s">
        <v>8510</v>
      </c>
      <c r="C5724" s="284" t="s">
        <v>116</v>
      </c>
      <c r="D5724" s="285" t="s">
        <v>837</v>
      </c>
      <c r="E5724" s="260"/>
      <c r="F5724" s="242"/>
      <c r="G5724" s="241"/>
      <c r="H5724" s="241"/>
      <c r="I5724" s="284" t="s">
        <v>89</v>
      </c>
      <c r="J5724" s="241"/>
      <c r="K5724" s="241"/>
      <c r="L5724" s="241"/>
      <c r="M5724" s="241"/>
    </row>
    <row r="5725" spans="1:13" ht="21.75">
      <c r="A5725" s="284">
        <v>117129</v>
      </c>
      <c r="B5725" s="284" t="s">
        <v>8511</v>
      </c>
      <c r="C5725" s="284" t="s">
        <v>101</v>
      </c>
      <c r="D5725" s="285" t="s">
        <v>932</v>
      </c>
      <c r="E5725" s="260"/>
      <c r="F5725" s="242"/>
      <c r="G5725" s="241"/>
      <c r="H5725" s="241"/>
      <c r="I5725" s="284" t="s">
        <v>89</v>
      </c>
      <c r="J5725" s="253"/>
      <c r="K5725" s="253"/>
      <c r="L5725" s="253"/>
      <c r="M5725" s="241"/>
    </row>
    <row r="5726" spans="1:13" ht="21.75">
      <c r="A5726" s="284">
        <v>117136</v>
      </c>
      <c r="B5726" s="284" t="s">
        <v>8512</v>
      </c>
      <c r="C5726" s="284" t="s">
        <v>97</v>
      </c>
      <c r="D5726" s="285" t="s">
        <v>738</v>
      </c>
      <c r="E5726" s="260"/>
      <c r="F5726" s="242"/>
      <c r="G5726" s="241"/>
      <c r="H5726" s="241"/>
      <c r="I5726" s="284" t="s">
        <v>89</v>
      </c>
      <c r="J5726" s="241"/>
      <c r="K5726" s="241"/>
      <c r="L5726" s="241"/>
      <c r="M5726" s="241"/>
    </row>
    <row r="5727" spans="1:13" ht="21.75">
      <c r="A5727" s="284">
        <v>117141</v>
      </c>
      <c r="B5727" s="284" t="s">
        <v>8513</v>
      </c>
      <c r="C5727" s="284" t="s">
        <v>224</v>
      </c>
      <c r="D5727" s="285" t="s">
        <v>716</v>
      </c>
      <c r="E5727" s="260"/>
      <c r="H5727" s="256"/>
      <c r="I5727" s="284" t="s">
        <v>89</v>
      </c>
    </row>
    <row r="5728" spans="1:13" ht="21.75">
      <c r="A5728" s="284">
        <v>117144</v>
      </c>
      <c r="B5728" s="284" t="s">
        <v>8514</v>
      </c>
      <c r="C5728" s="284" t="s">
        <v>275</v>
      </c>
      <c r="D5728" s="285" t="s">
        <v>759</v>
      </c>
      <c r="E5728" s="260"/>
      <c r="F5728" s="242"/>
      <c r="G5728" s="241"/>
      <c r="H5728" s="241"/>
      <c r="I5728" s="284" t="s">
        <v>89</v>
      </c>
      <c r="J5728" s="241"/>
      <c r="K5728" s="241"/>
      <c r="L5728" s="241"/>
      <c r="M5728" s="241"/>
    </row>
    <row r="5729" spans="1:13" ht="21.75">
      <c r="A5729" s="284">
        <v>117145</v>
      </c>
      <c r="B5729" s="284" t="s">
        <v>8515</v>
      </c>
      <c r="C5729" s="284" t="s">
        <v>207</v>
      </c>
      <c r="D5729" s="285" t="s">
        <v>868</v>
      </c>
      <c r="E5729" s="260"/>
      <c r="F5729" s="242"/>
      <c r="G5729" s="241"/>
      <c r="H5729" s="241"/>
      <c r="I5729" s="284" t="s">
        <v>93</v>
      </c>
      <c r="J5729" s="253"/>
      <c r="K5729" s="253"/>
      <c r="L5729" s="253"/>
      <c r="M5729" s="241"/>
    </row>
    <row r="5730" spans="1:13" ht="21.75">
      <c r="A5730" s="284">
        <v>117152</v>
      </c>
      <c r="B5730" s="284" t="s">
        <v>8516</v>
      </c>
      <c r="C5730" s="284" t="s">
        <v>592</v>
      </c>
      <c r="D5730" s="285" t="s">
        <v>730</v>
      </c>
      <c r="E5730" s="260"/>
      <c r="F5730" s="242"/>
      <c r="G5730" s="241"/>
      <c r="H5730" s="241"/>
      <c r="I5730" s="284" t="s">
        <v>89</v>
      </c>
      <c r="J5730" s="241"/>
      <c r="K5730" s="241"/>
      <c r="L5730" s="241"/>
      <c r="M5730" s="241"/>
    </row>
    <row r="5731" spans="1:13" ht="21.75">
      <c r="A5731" s="284">
        <v>117163</v>
      </c>
      <c r="B5731" s="284" t="s">
        <v>8517</v>
      </c>
      <c r="C5731" s="284" t="s">
        <v>101</v>
      </c>
      <c r="D5731" s="285" t="s">
        <v>886</v>
      </c>
      <c r="E5731" s="260"/>
      <c r="F5731" s="242"/>
      <c r="G5731" s="241"/>
      <c r="H5731" s="241"/>
      <c r="I5731" s="284" t="s">
        <v>89</v>
      </c>
      <c r="J5731" s="253"/>
      <c r="K5731" s="253"/>
      <c r="L5731" s="253"/>
      <c r="M5731" s="241"/>
    </row>
    <row r="5732" spans="1:13" ht="21.75">
      <c r="A5732" s="284">
        <v>117171</v>
      </c>
      <c r="B5732" s="284" t="s">
        <v>8518</v>
      </c>
      <c r="C5732" s="284" t="s">
        <v>359</v>
      </c>
      <c r="D5732" s="285" t="s">
        <v>1129</v>
      </c>
      <c r="E5732" s="260"/>
      <c r="F5732" s="242"/>
      <c r="G5732" s="241"/>
      <c r="H5732" s="241"/>
      <c r="I5732" s="284" t="s">
        <v>89</v>
      </c>
      <c r="J5732" s="241"/>
      <c r="K5732" s="241"/>
      <c r="L5732" s="241"/>
      <c r="M5732" s="241"/>
    </row>
    <row r="5733" spans="1:13" ht="21.75">
      <c r="A5733" s="284">
        <v>117175</v>
      </c>
      <c r="B5733" s="284" t="s">
        <v>8519</v>
      </c>
      <c r="C5733" s="284" t="s">
        <v>217</v>
      </c>
      <c r="D5733" s="285" t="s">
        <v>1413</v>
      </c>
      <c r="E5733" s="260"/>
      <c r="F5733" s="242"/>
      <c r="G5733" s="241"/>
      <c r="H5733" s="241"/>
      <c r="I5733" s="284" t="s">
        <v>89</v>
      </c>
      <c r="J5733" s="241"/>
      <c r="K5733" s="241"/>
      <c r="L5733" s="241"/>
      <c r="M5733" s="241"/>
    </row>
    <row r="5734" spans="1:13" ht="21.75">
      <c r="A5734" s="284">
        <v>117186</v>
      </c>
      <c r="B5734" s="284" t="s">
        <v>8520</v>
      </c>
      <c r="C5734" s="284" t="s">
        <v>167</v>
      </c>
      <c r="D5734" s="285" t="s">
        <v>1397</v>
      </c>
      <c r="E5734" s="260"/>
      <c r="F5734" s="242"/>
      <c r="G5734" s="241"/>
      <c r="H5734" s="241"/>
      <c r="I5734" s="284" t="s">
        <v>89</v>
      </c>
      <c r="J5734" s="241"/>
      <c r="K5734" s="241"/>
      <c r="L5734" s="241"/>
      <c r="M5734" s="241"/>
    </row>
    <row r="5735" spans="1:13" ht="21.75">
      <c r="A5735" s="284">
        <v>117187</v>
      </c>
      <c r="B5735" s="284" t="s">
        <v>8521</v>
      </c>
      <c r="C5735" s="284" t="s">
        <v>439</v>
      </c>
      <c r="D5735" s="285" t="s">
        <v>713</v>
      </c>
      <c r="E5735" s="260"/>
      <c r="F5735" s="242"/>
      <c r="G5735" s="241"/>
      <c r="H5735" s="241"/>
      <c r="I5735" s="284" t="s">
        <v>89</v>
      </c>
      <c r="J5735" s="241"/>
      <c r="K5735" s="241"/>
      <c r="L5735" s="241"/>
      <c r="M5735" s="241"/>
    </row>
    <row r="5736" spans="1:13" ht="21.75">
      <c r="A5736" s="284">
        <v>117206</v>
      </c>
      <c r="B5736" s="284" t="s">
        <v>8522</v>
      </c>
      <c r="C5736" s="284" t="s">
        <v>8523</v>
      </c>
      <c r="D5736" s="285" t="s">
        <v>816</v>
      </c>
      <c r="E5736" s="260"/>
      <c r="F5736" s="242"/>
      <c r="G5736" s="241"/>
      <c r="H5736" s="241"/>
      <c r="I5736" s="284" t="s">
        <v>89</v>
      </c>
      <c r="J5736" s="253"/>
      <c r="K5736" s="253"/>
      <c r="L5736" s="253"/>
      <c r="M5736" s="241"/>
    </row>
    <row r="5737" spans="1:13" ht="21.75">
      <c r="A5737" s="284">
        <v>117208</v>
      </c>
      <c r="B5737" s="284" t="s">
        <v>8524</v>
      </c>
      <c r="C5737" s="284" t="s">
        <v>420</v>
      </c>
      <c r="D5737" s="285" t="s">
        <v>741</v>
      </c>
      <c r="E5737" s="260"/>
      <c r="F5737" s="242"/>
      <c r="G5737" s="241"/>
      <c r="H5737" s="241"/>
      <c r="I5737" s="284" t="s">
        <v>89</v>
      </c>
      <c r="J5737" s="241"/>
      <c r="K5737" s="241"/>
      <c r="L5737" s="241"/>
      <c r="M5737" s="241"/>
    </row>
    <row r="5738" spans="1:13" ht="21.75">
      <c r="A5738" s="284">
        <v>117210</v>
      </c>
      <c r="B5738" s="284" t="s">
        <v>8525</v>
      </c>
      <c r="C5738" s="284" t="s">
        <v>101</v>
      </c>
      <c r="D5738" s="285" t="s">
        <v>2995</v>
      </c>
      <c r="E5738" s="260"/>
      <c r="F5738" s="242"/>
      <c r="G5738" s="241"/>
      <c r="H5738" s="241"/>
      <c r="I5738" s="284" t="s">
        <v>89</v>
      </c>
      <c r="J5738" s="241"/>
      <c r="K5738" s="241"/>
      <c r="L5738" s="241"/>
      <c r="M5738" s="241"/>
    </row>
    <row r="5739" spans="1:13" ht="21.75">
      <c r="A5739" s="284">
        <v>117211</v>
      </c>
      <c r="B5739" s="284" t="s">
        <v>8526</v>
      </c>
      <c r="C5739" s="284" t="s">
        <v>489</v>
      </c>
      <c r="D5739" s="285" t="s">
        <v>818</v>
      </c>
      <c r="E5739" s="260"/>
      <c r="F5739" s="242"/>
      <c r="G5739" s="241"/>
      <c r="H5739" s="241"/>
      <c r="I5739" s="284" t="s">
        <v>89</v>
      </c>
      <c r="J5739" s="241"/>
      <c r="K5739" s="241"/>
      <c r="L5739" s="241"/>
      <c r="M5739" s="241"/>
    </row>
    <row r="5740" spans="1:13" ht="21.75">
      <c r="A5740" s="284">
        <v>117224</v>
      </c>
      <c r="B5740" s="284" t="s">
        <v>8527</v>
      </c>
      <c r="C5740" s="284" t="s">
        <v>305</v>
      </c>
      <c r="D5740" s="285" t="s">
        <v>741</v>
      </c>
      <c r="E5740" s="260"/>
      <c r="F5740" s="242"/>
      <c r="G5740" s="241"/>
      <c r="H5740" s="241"/>
      <c r="I5740" s="284" t="s">
        <v>89</v>
      </c>
      <c r="J5740" s="241"/>
      <c r="K5740" s="241"/>
      <c r="L5740" s="241"/>
      <c r="M5740" s="241"/>
    </row>
    <row r="5741" spans="1:13" ht="21.75">
      <c r="A5741" s="284">
        <v>117229</v>
      </c>
      <c r="B5741" s="284" t="s">
        <v>8528</v>
      </c>
      <c r="C5741" s="284" t="s">
        <v>261</v>
      </c>
      <c r="D5741" s="285" t="s">
        <v>1077</v>
      </c>
      <c r="E5741" s="260"/>
      <c r="F5741" s="242"/>
      <c r="G5741" s="241"/>
      <c r="H5741" s="241"/>
      <c r="I5741" s="284" t="s">
        <v>89</v>
      </c>
      <c r="J5741" s="241"/>
      <c r="K5741" s="241"/>
      <c r="L5741" s="241"/>
      <c r="M5741" s="241"/>
    </row>
    <row r="5742" spans="1:13" ht="21.75">
      <c r="A5742" s="284">
        <v>117230</v>
      </c>
      <c r="B5742" s="284" t="s">
        <v>8529</v>
      </c>
      <c r="C5742" s="284" t="s">
        <v>278</v>
      </c>
      <c r="D5742" s="285" t="s">
        <v>952</v>
      </c>
      <c r="E5742" s="260"/>
      <c r="F5742" s="242"/>
      <c r="G5742" s="241"/>
      <c r="H5742" s="241"/>
      <c r="I5742" s="284" t="s">
        <v>89</v>
      </c>
      <c r="J5742" s="253"/>
      <c r="K5742" s="253"/>
      <c r="L5742" s="253"/>
      <c r="M5742" s="241"/>
    </row>
    <row r="5743" spans="1:13" ht="21.75">
      <c r="A5743" s="284">
        <v>117257</v>
      </c>
      <c r="B5743" s="284" t="s">
        <v>8530</v>
      </c>
      <c r="C5743" s="284" t="s">
        <v>1378</v>
      </c>
      <c r="D5743" s="285" t="s">
        <v>1198</v>
      </c>
      <c r="E5743" s="260"/>
      <c r="F5743" s="242"/>
      <c r="G5743" s="241"/>
      <c r="H5743" s="241"/>
      <c r="I5743" s="284" t="s">
        <v>89</v>
      </c>
      <c r="J5743" s="253"/>
      <c r="K5743" s="253"/>
      <c r="L5743" s="253"/>
      <c r="M5743" s="241"/>
    </row>
    <row r="5744" spans="1:13" ht="21.75">
      <c r="A5744" s="284">
        <v>117266</v>
      </c>
      <c r="B5744" s="284" t="s">
        <v>8531</v>
      </c>
      <c r="C5744" s="284" t="s">
        <v>614</v>
      </c>
      <c r="D5744" s="285" t="s">
        <v>8532</v>
      </c>
      <c r="E5744" s="260"/>
      <c r="F5744" s="242"/>
      <c r="G5744" s="241"/>
      <c r="H5744" s="241"/>
      <c r="I5744" s="284" t="s">
        <v>89</v>
      </c>
      <c r="J5744" s="253"/>
      <c r="K5744" s="253"/>
      <c r="L5744" s="253"/>
      <c r="M5744" s="241"/>
    </row>
    <row r="5745" spans="1:13" ht="21.75">
      <c r="A5745" s="284">
        <v>117269</v>
      </c>
      <c r="B5745" s="284" t="s">
        <v>8533</v>
      </c>
      <c r="C5745" s="284" t="s">
        <v>222</v>
      </c>
      <c r="D5745" s="285" t="s">
        <v>912</v>
      </c>
      <c r="E5745" s="260"/>
      <c r="F5745" s="242"/>
      <c r="G5745" s="241"/>
      <c r="H5745" s="241"/>
      <c r="I5745" s="284" t="s">
        <v>89</v>
      </c>
      <c r="J5745" s="241"/>
      <c r="K5745" s="241"/>
      <c r="L5745" s="241"/>
      <c r="M5745" s="241"/>
    </row>
    <row r="5746" spans="1:13" ht="21.75">
      <c r="A5746" s="284">
        <v>117270</v>
      </c>
      <c r="B5746" s="284" t="s">
        <v>8534</v>
      </c>
      <c r="C5746" s="284" t="s">
        <v>100</v>
      </c>
      <c r="D5746" s="285" t="s">
        <v>8535</v>
      </c>
      <c r="E5746" s="260"/>
      <c r="F5746" s="242"/>
      <c r="G5746" s="241"/>
      <c r="H5746" s="241"/>
      <c r="I5746" s="284" t="s">
        <v>89</v>
      </c>
      <c r="J5746" s="253"/>
      <c r="K5746" s="253"/>
      <c r="L5746" s="253"/>
      <c r="M5746" s="241"/>
    </row>
    <row r="5747" spans="1:13" ht="21.75">
      <c r="A5747" s="284">
        <v>117273</v>
      </c>
      <c r="B5747" s="284" t="s">
        <v>8536</v>
      </c>
      <c r="C5747" s="284" t="s">
        <v>97</v>
      </c>
      <c r="D5747" s="285" t="s">
        <v>788</v>
      </c>
      <c r="E5747" s="260"/>
      <c r="F5747" s="242"/>
      <c r="G5747" s="241"/>
      <c r="H5747" s="241"/>
      <c r="I5747" s="284" t="s">
        <v>89</v>
      </c>
      <c r="J5747" s="241"/>
      <c r="K5747" s="241"/>
      <c r="L5747" s="241"/>
      <c r="M5747" s="241"/>
    </row>
    <row r="5748" spans="1:13" ht="21.75">
      <c r="A5748" s="284">
        <v>117280</v>
      </c>
      <c r="B5748" s="284" t="s">
        <v>8537</v>
      </c>
      <c r="C5748" s="284" t="s">
        <v>92</v>
      </c>
      <c r="D5748" s="285" t="s">
        <v>788</v>
      </c>
      <c r="E5748" s="260"/>
      <c r="F5748" s="242"/>
      <c r="G5748" s="241"/>
      <c r="H5748" s="241"/>
      <c r="I5748" s="284" t="s">
        <v>89</v>
      </c>
      <c r="J5748" s="241"/>
      <c r="K5748" s="241"/>
      <c r="L5748" s="241"/>
      <c r="M5748" s="241"/>
    </row>
    <row r="5749" spans="1:13" ht="21.75">
      <c r="A5749" s="284">
        <v>117286</v>
      </c>
      <c r="B5749" s="284" t="s">
        <v>8538</v>
      </c>
      <c r="C5749" s="284" t="s">
        <v>209</v>
      </c>
      <c r="D5749" s="285" t="s">
        <v>725</v>
      </c>
      <c r="E5749" s="260"/>
      <c r="F5749" s="242"/>
      <c r="G5749" s="241"/>
      <c r="H5749" s="241"/>
      <c r="I5749" s="284" t="s">
        <v>89</v>
      </c>
      <c r="J5749" s="253"/>
      <c r="K5749" s="253"/>
      <c r="L5749" s="253"/>
      <c r="M5749" s="241"/>
    </row>
    <row r="5750" spans="1:13" ht="21.75">
      <c r="A5750" s="284">
        <v>117288</v>
      </c>
      <c r="B5750" s="284" t="s">
        <v>8539</v>
      </c>
      <c r="C5750" s="284" t="s">
        <v>123</v>
      </c>
      <c r="D5750" s="285" t="s">
        <v>766</v>
      </c>
      <c r="E5750" s="260"/>
      <c r="F5750" s="242"/>
      <c r="G5750" s="241"/>
      <c r="H5750" s="241"/>
      <c r="I5750" s="284" t="s">
        <v>89</v>
      </c>
      <c r="J5750" s="253"/>
      <c r="K5750" s="253"/>
      <c r="L5750" s="253"/>
      <c r="M5750" s="241"/>
    </row>
    <row r="5751" spans="1:13" ht="21.75">
      <c r="A5751" s="284">
        <v>117290</v>
      </c>
      <c r="B5751" s="284" t="s">
        <v>8540</v>
      </c>
      <c r="C5751" s="284" t="s">
        <v>8541</v>
      </c>
      <c r="D5751" s="285" t="s">
        <v>8542</v>
      </c>
      <c r="E5751" s="260"/>
      <c r="F5751" s="242"/>
      <c r="G5751" s="241"/>
      <c r="H5751" s="241"/>
      <c r="I5751" s="284" t="s">
        <v>89</v>
      </c>
      <c r="J5751" s="253"/>
      <c r="K5751" s="253"/>
      <c r="L5751" s="253"/>
      <c r="M5751" s="241"/>
    </row>
    <row r="5752" spans="1:13" ht="21.75">
      <c r="A5752" s="284">
        <v>117292</v>
      </c>
      <c r="B5752" s="284" t="s">
        <v>8543</v>
      </c>
      <c r="C5752" s="284" t="s">
        <v>351</v>
      </c>
      <c r="D5752" s="285" t="s">
        <v>803</v>
      </c>
      <c r="E5752" s="260"/>
      <c r="F5752" s="242"/>
      <c r="G5752" s="241"/>
      <c r="H5752" s="241"/>
      <c r="I5752" s="284" t="s">
        <v>89</v>
      </c>
      <c r="J5752" s="241"/>
      <c r="K5752" s="241"/>
      <c r="L5752" s="241"/>
      <c r="M5752" s="241"/>
    </row>
    <row r="5753" spans="1:13" ht="21.75">
      <c r="A5753" s="284">
        <v>117293</v>
      </c>
      <c r="B5753" s="284" t="s">
        <v>8544</v>
      </c>
      <c r="C5753" s="284" t="s">
        <v>317</v>
      </c>
      <c r="D5753" s="285" t="s">
        <v>1008</v>
      </c>
      <c r="E5753" s="260"/>
      <c r="F5753" s="242"/>
      <c r="G5753" s="241"/>
      <c r="H5753" s="241"/>
      <c r="I5753" s="284" t="s">
        <v>89</v>
      </c>
      <c r="J5753" s="253"/>
      <c r="K5753" s="253"/>
      <c r="L5753" s="253"/>
      <c r="M5753" s="241"/>
    </row>
    <row r="5754" spans="1:13" ht="21.75">
      <c r="A5754" s="284">
        <v>117303</v>
      </c>
      <c r="B5754" s="284" t="s">
        <v>4327</v>
      </c>
      <c r="C5754" s="284" t="s">
        <v>97</v>
      </c>
      <c r="D5754" s="285" t="s">
        <v>1766</v>
      </c>
      <c r="E5754" s="260"/>
      <c r="F5754" s="242"/>
      <c r="G5754" s="241"/>
      <c r="H5754" s="241"/>
      <c r="I5754" s="284" t="s">
        <v>89</v>
      </c>
      <c r="J5754" s="253"/>
      <c r="K5754" s="253"/>
      <c r="L5754" s="253"/>
      <c r="M5754" s="241"/>
    </row>
    <row r="5755" spans="1:13" ht="21.75">
      <c r="A5755" s="284">
        <v>117305</v>
      </c>
      <c r="B5755" s="284" t="s">
        <v>8545</v>
      </c>
      <c r="C5755" s="284" t="s">
        <v>134</v>
      </c>
      <c r="D5755" s="285" t="s">
        <v>759</v>
      </c>
      <c r="E5755" s="260"/>
      <c r="F5755" s="242"/>
      <c r="G5755" s="241"/>
      <c r="H5755" s="241"/>
      <c r="I5755" s="284" t="s">
        <v>89</v>
      </c>
      <c r="J5755" s="253"/>
      <c r="K5755" s="253"/>
      <c r="L5755" s="253"/>
      <c r="M5755" s="241"/>
    </row>
    <row r="5756" spans="1:13" ht="21.75">
      <c r="A5756" s="284">
        <v>117318</v>
      </c>
      <c r="B5756" s="284" t="s">
        <v>8546</v>
      </c>
      <c r="C5756" s="284" t="s">
        <v>316</v>
      </c>
      <c r="D5756" s="285" t="s">
        <v>1318</v>
      </c>
      <c r="E5756" s="260"/>
      <c r="F5756" s="242"/>
      <c r="G5756" s="241"/>
      <c r="H5756" s="241"/>
      <c r="I5756" s="284" t="s">
        <v>89</v>
      </c>
      <c r="J5756" s="241"/>
      <c r="K5756" s="241"/>
      <c r="L5756" s="241"/>
      <c r="M5756" s="241"/>
    </row>
    <row r="5757" spans="1:13" ht="21.75">
      <c r="A5757" s="284">
        <v>117328</v>
      </c>
      <c r="B5757" s="284" t="s">
        <v>8547</v>
      </c>
      <c r="C5757" s="284" t="s">
        <v>267</v>
      </c>
      <c r="D5757" s="285" t="s">
        <v>1456</v>
      </c>
      <c r="E5757" s="260"/>
      <c r="F5757" s="242"/>
      <c r="G5757" s="241"/>
      <c r="H5757" s="241"/>
      <c r="I5757" s="284" t="s">
        <v>89</v>
      </c>
      <c r="J5757" s="253"/>
      <c r="K5757" s="253"/>
      <c r="L5757" s="253"/>
      <c r="M5757" s="241"/>
    </row>
    <row r="5758" spans="1:13" ht="21.75">
      <c r="A5758" s="284">
        <v>117331</v>
      </c>
      <c r="B5758" s="284" t="s">
        <v>8548</v>
      </c>
      <c r="C5758" s="284" t="s">
        <v>151</v>
      </c>
      <c r="D5758" s="285" t="s">
        <v>1161</v>
      </c>
      <c r="E5758" s="260"/>
      <c r="F5758" s="242"/>
      <c r="G5758" s="241"/>
      <c r="H5758" s="241"/>
      <c r="I5758" s="284" t="s">
        <v>93</v>
      </c>
      <c r="J5758" s="241"/>
      <c r="K5758" s="241"/>
      <c r="L5758" s="241"/>
      <c r="M5758" s="241"/>
    </row>
    <row r="5759" spans="1:13" ht="21.75">
      <c r="A5759" s="284">
        <v>117337</v>
      </c>
      <c r="B5759" s="284" t="s">
        <v>8549</v>
      </c>
      <c r="C5759" s="284" t="s">
        <v>167</v>
      </c>
      <c r="D5759" s="285" t="s">
        <v>987</v>
      </c>
      <c r="E5759" s="260"/>
      <c r="F5759" s="242"/>
      <c r="G5759" s="241"/>
      <c r="H5759" s="241"/>
      <c r="I5759" s="284" t="s">
        <v>89</v>
      </c>
      <c r="J5759" s="241"/>
      <c r="K5759" s="241"/>
      <c r="L5759" s="241"/>
      <c r="M5759" s="241"/>
    </row>
    <row r="5760" spans="1:13" ht="21.75">
      <c r="A5760" s="284">
        <v>117345</v>
      </c>
      <c r="B5760" s="284" t="s">
        <v>8550</v>
      </c>
      <c r="C5760" s="284" t="s">
        <v>90</v>
      </c>
      <c r="D5760" s="285" t="s">
        <v>8551</v>
      </c>
      <c r="E5760" s="260"/>
      <c r="F5760" s="242"/>
      <c r="G5760" s="241"/>
      <c r="H5760" s="241"/>
      <c r="I5760" s="284" t="s">
        <v>89</v>
      </c>
      <c r="J5760" s="253"/>
      <c r="K5760" s="253"/>
      <c r="L5760" s="253"/>
      <c r="M5760" s="241"/>
    </row>
    <row r="5761" spans="1:13" ht="21.75">
      <c r="A5761" s="284">
        <v>117346</v>
      </c>
      <c r="B5761" s="284" t="s">
        <v>8552</v>
      </c>
      <c r="C5761" s="284" t="s">
        <v>219</v>
      </c>
      <c r="D5761" s="285" t="s">
        <v>690</v>
      </c>
      <c r="E5761" s="260"/>
      <c r="F5761" s="242"/>
      <c r="G5761" s="241"/>
      <c r="H5761" s="241"/>
      <c r="I5761" s="284" t="s">
        <v>89</v>
      </c>
      <c r="J5761" s="253"/>
      <c r="K5761" s="253"/>
      <c r="L5761" s="253"/>
      <c r="M5761" s="241"/>
    </row>
    <row r="5762" spans="1:13" ht="21.75">
      <c r="A5762" s="284">
        <v>117349</v>
      </c>
      <c r="B5762" s="284" t="s">
        <v>8553</v>
      </c>
      <c r="C5762" s="284" t="s">
        <v>472</v>
      </c>
      <c r="D5762" s="285" t="s">
        <v>1213</v>
      </c>
      <c r="E5762" s="260"/>
      <c r="F5762" s="242"/>
      <c r="G5762" s="241"/>
      <c r="H5762" s="241"/>
      <c r="I5762" s="284" t="s">
        <v>89</v>
      </c>
      <c r="J5762" s="241"/>
      <c r="K5762" s="241"/>
      <c r="L5762" s="241"/>
      <c r="M5762" s="241"/>
    </row>
    <row r="5763" spans="1:13" ht="21.75">
      <c r="A5763" s="284">
        <v>117351</v>
      </c>
      <c r="B5763" s="284" t="s">
        <v>8554</v>
      </c>
      <c r="C5763" s="284" t="s">
        <v>172</v>
      </c>
      <c r="D5763" s="285" t="s">
        <v>580</v>
      </c>
      <c r="E5763" s="260"/>
      <c r="F5763" s="242"/>
      <c r="G5763" s="241"/>
      <c r="H5763" s="241"/>
      <c r="I5763" s="284" t="s">
        <v>89</v>
      </c>
      <c r="J5763" s="253"/>
      <c r="K5763" s="253"/>
      <c r="L5763" s="253"/>
      <c r="M5763" s="241"/>
    </row>
    <row r="5764" spans="1:13" ht="21.75">
      <c r="A5764" s="284">
        <v>117354</v>
      </c>
      <c r="B5764" s="284" t="s">
        <v>8555</v>
      </c>
      <c r="C5764" s="284" t="s">
        <v>275</v>
      </c>
      <c r="D5764" s="285" t="s">
        <v>8556</v>
      </c>
      <c r="E5764" s="260"/>
      <c r="F5764" s="242"/>
      <c r="G5764" s="241"/>
      <c r="H5764" s="241"/>
      <c r="I5764" s="284" t="s">
        <v>89</v>
      </c>
      <c r="J5764" s="241"/>
      <c r="K5764" s="241"/>
      <c r="L5764" s="241"/>
      <c r="M5764" s="241"/>
    </row>
    <row r="5765" spans="1:13" ht="21.75">
      <c r="A5765" s="284">
        <v>117359</v>
      </c>
      <c r="B5765" s="284" t="s">
        <v>8557</v>
      </c>
      <c r="C5765" s="284" t="s">
        <v>116</v>
      </c>
      <c r="D5765" s="285" t="s">
        <v>794</v>
      </c>
      <c r="E5765" s="260"/>
      <c r="F5765" s="242"/>
      <c r="G5765" s="241"/>
      <c r="H5765" s="241"/>
      <c r="I5765" s="284" t="s">
        <v>89</v>
      </c>
      <c r="J5765" s="241"/>
      <c r="K5765" s="241"/>
      <c r="L5765" s="241"/>
      <c r="M5765" s="241"/>
    </row>
    <row r="5766" spans="1:13" ht="21.75">
      <c r="A5766" s="284">
        <v>117378</v>
      </c>
      <c r="B5766" s="284" t="s">
        <v>8558</v>
      </c>
      <c r="C5766" s="284" t="s">
        <v>226</v>
      </c>
      <c r="D5766" s="285" t="s">
        <v>1144</v>
      </c>
      <c r="E5766" s="260"/>
      <c r="F5766" s="242"/>
      <c r="G5766" s="241"/>
      <c r="H5766" s="241"/>
      <c r="I5766" s="284" t="s">
        <v>89</v>
      </c>
      <c r="J5766" s="253"/>
      <c r="K5766" s="253"/>
      <c r="L5766" s="253"/>
      <c r="M5766" s="241"/>
    </row>
    <row r="5767" spans="1:13" ht="21.75">
      <c r="A5767" s="284">
        <v>117381</v>
      </c>
      <c r="B5767" s="284" t="s">
        <v>8559</v>
      </c>
      <c r="C5767" s="284" t="s">
        <v>522</v>
      </c>
      <c r="D5767" s="285" t="s">
        <v>685</v>
      </c>
      <c r="E5767" s="260"/>
      <c r="F5767" s="242"/>
      <c r="G5767" s="241"/>
      <c r="H5767" s="241"/>
      <c r="I5767" s="284" t="s">
        <v>89</v>
      </c>
      <c r="J5767" s="241"/>
      <c r="K5767" s="241"/>
      <c r="L5767" s="241"/>
      <c r="M5767" s="241"/>
    </row>
    <row r="5768" spans="1:13" ht="21.75">
      <c r="A5768" s="284">
        <v>117385</v>
      </c>
      <c r="B5768" s="284" t="s">
        <v>8560</v>
      </c>
      <c r="C5768" s="284" t="s">
        <v>344</v>
      </c>
      <c r="D5768" s="285" t="s">
        <v>727</v>
      </c>
      <c r="E5768" s="260"/>
      <c r="F5768" s="242"/>
      <c r="G5768" s="241"/>
      <c r="H5768" s="241"/>
      <c r="I5768" s="284" t="s">
        <v>89</v>
      </c>
      <c r="J5768" s="253"/>
      <c r="K5768" s="253"/>
      <c r="L5768" s="253"/>
      <c r="M5768" s="241"/>
    </row>
    <row r="5769" spans="1:13" ht="21.75">
      <c r="A5769" s="284">
        <v>117386</v>
      </c>
      <c r="B5769" s="284" t="s">
        <v>8561</v>
      </c>
      <c r="C5769" s="284" t="s">
        <v>480</v>
      </c>
      <c r="D5769" s="285" t="s">
        <v>690</v>
      </c>
      <c r="E5769" s="260"/>
      <c r="F5769" s="242"/>
      <c r="G5769" s="241"/>
      <c r="H5769" s="241"/>
      <c r="I5769" s="284" t="s">
        <v>89</v>
      </c>
      <c r="J5769" s="241"/>
      <c r="K5769" s="241"/>
      <c r="L5769" s="241"/>
      <c r="M5769" s="241"/>
    </row>
    <row r="5770" spans="1:13" ht="21.75">
      <c r="A5770" s="284">
        <v>117392</v>
      </c>
      <c r="B5770" s="284" t="s">
        <v>8562</v>
      </c>
      <c r="C5770" s="284" t="s">
        <v>92</v>
      </c>
      <c r="D5770" s="285" t="s">
        <v>685</v>
      </c>
      <c r="E5770" s="260"/>
      <c r="F5770" s="242"/>
      <c r="G5770" s="241"/>
      <c r="H5770" s="241"/>
      <c r="I5770" s="284" t="s">
        <v>89</v>
      </c>
      <c r="J5770" s="241"/>
      <c r="K5770" s="241"/>
      <c r="L5770" s="241"/>
      <c r="M5770" s="241"/>
    </row>
    <row r="5771" spans="1:13" ht="21.75">
      <c r="A5771" s="284">
        <v>117395</v>
      </c>
      <c r="B5771" s="284" t="s">
        <v>8563</v>
      </c>
      <c r="C5771" s="284" t="s">
        <v>97</v>
      </c>
      <c r="D5771" s="285" t="s">
        <v>685</v>
      </c>
      <c r="E5771" s="260"/>
      <c r="F5771" s="242"/>
      <c r="G5771" s="241"/>
      <c r="H5771" s="241"/>
      <c r="I5771" s="284" t="s">
        <v>89</v>
      </c>
      <c r="J5771" s="253"/>
      <c r="K5771" s="253"/>
      <c r="L5771" s="253"/>
      <c r="M5771" s="241"/>
    </row>
    <row r="5772" spans="1:13" ht="21.75">
      <c r="A5772" s="284">
        <v>117397</v>
      </c>
      <c r="B5772" s="284" t="s">
        <v>8564</v>
      </c>
      <c r="C5772" s="284" t="s">
        <v>88</v>
      </c>
      <c r="D5772" s="285" t="s">
        <v>1491</v>
      </c>
      <c r="E5772" s="260"/>
      <c r="F5772" s="242"/>
      <c r="G5772" s="241"/>
      <c r="H5772" s="241"/>
      <c r="I5772" s="284" t="s">
        <v>89</v>
      </c>
      <c r="J5772" s="253"/>
      <c r="K5772" s="253"/>
      <c r="L5772" s="253"/>
      <c r="M5772" s="241"/>
    </row>
    <row r="5773" spans="1:13" ht="21.75">
      <c r="A5773" s="284">
        <v>117401</v>
      </c>
      <c r="B5773" s="284" t="s">
        <v>8565</v>
      </c>
      <c r="C5773" s="284" t="s">
        <v>377</v>
      </c>
      <c r="D5773" s="285" t="s">
        <v>691</v>
      </c>
      <c r="E5773" s="260"/>
      <c r="F5773" s="242"/>
      <c r="G5773" s="241"/>
      <c r="H5773" s="241"/>
      <c r="I5773" s="284" t="s">
        <v>89</v>
      </c>
      <c r="J5773" s="253"/>
      <c r="K5773" s="253"/>
      <c r="L5773" s="253"/>
      <c r="M5773" s="241"/>
    </row>
    <row r="5774" spans="1:13" ht="21.75">
      <c r="A5774" s="284">
        <v>117402</v>
      </c>
      <c r="B5774" s="284" t="s">
        <v>8566</v>
      </c>
      <c r="C5774" s="284" t="s">
        <v>522</v>
      </c>
      <c r="D5774" s="285" t="s">
        <v>685</v>
      </c>
      <c r="E5774" s="260"/>
      <c r="F5774" s="242"/>
      <c r="G5774" s="241"/>
      <c r="H5774" s="241"/>
      <c r="I5774" s="284" t="s">
        <v>89</v>
      </c>
      <c r="J5774" s="241"/>
      <c r="K5774" s="241"/>
      <c r="L5774" s="241"/>
      <c r="M5774" s="241"/>
    </row>
    <row r="5775" spans="1:13" ht="21.75">
      <c r="A5775" s="284">
        <v>117409</v>
      </c>
      <c r="B5775" s="284" t="s">
        <v>8567</v>
      </c>
      <c r="C5775" s="284" t="s">
        <v>403</v>
      </c>
      <c r="D5775" s="285" t="s">
        <v>917</v>
      </c>
      <c r="E5775" s="260"/>
      <c r="F5775" s="242"/>
      <c r="G5775" s="241"/>
      <c r="H5775" s="241"/>
      <c r="I5775" s="284" t="s">
        <v>89</v>
      </c>
      <c r="J5775" s="241"/>
      <c r="K5775" s="241"/>
      <c r="L5775" s="241"/>
      <c r="M5775" s="241"/>
    </row>
    <row r="5776" spans="1:13" ht="21.75">
      <c r="A5776" s="284">
        <v>117426</v>
      </c>
      <c r="B5776" s="284" t="s">
        <v>8568</v>
      </c>
      <c r="C5776" s="284" t="s">
        <v>533</v>
      </c>
      <c r="D5776" s="285" t="s">
        <v>727</v>
      </c>
      <c r="E5776" s="260"/>
      <c r="F5776" s="242"/>
      <c r="G5776" s="241"/>
      <c r="H5776" s="241"/>
      <c r="I5776" s="284" t="s">
        <v>89</v>
      </c>
      <c r="J5776" s="253"/>
      <c r="K5776" s="253"/>
      <c r="L5776" s="253"/>
      <c r="M5776" s="241"/>
    </row>
    <row r="5777" spans="1:13" ht="21.75">
      <c r="A5777" s="284">
        <v>117431</v>
      </c>
      <c r="B5777" s="284" t="s">
        <v>8569</v>
      </c>
      <c r="C5777" s="284" t="s">
        <v>92</v>
      </c>
      <c r="D5777" s="285" t="s">
        <v>727</v>
      </c>
      <c r="E5777" s="260"/>
      <c r="F5777" s="242"/>
      <c r="G5777" s="241"/>
      <c r="H5777" s="241"/>
      <c r="I5777" s="284" t="s">
        <v>89</v>
      </c>
      <c r="J5777" s="241"/>
      <c r="K5777" s="241"/>
      <c r="L5777" s="241"/>
      <c r="M5777" s="241"/>
    </row>
    <row r="5778" spans="1:13" ht="21.75">
      <c r="A5778" s="284">
        <v>117445</v>
      </c>
      <c r="B5778" s="284" t="s">
        <v>8570</v>
      </c>
      <c r="C5778" s="284" t="s">
        <v>522</v>
      </c>
      <c r="D5778" s="285" t="s">
        <v>741</v>
      </c>
      <c r="E5778" s="260"/>
      <c r="F5778" s="242"/>
      <c r="G5778" s="241"/>
      <c r="H5778" s="241"/>
      <c r="I5778" s="284" t="s">
        <v>89</v>
      </c>
      <c r="J5778" s="241"/>
      <c r="K5778" s="241"/>
      <c r="L5778" s="241"/>
      <c r="M5778" s="241"/>
    </row>
    <row r="5779" spans="1:13" ht="21.75">
      <c r="A5779" s="284">
        <v>117446</v>
      </c>
      <c r="B5779" s="284" t="s">
        <v>8571</v>
      </c>
      <c r="C5779" s="284" t="s">
        <v>8572</v>
      </c>
      <c r="D5779" s="285" t="s">
        <v>1213</v>
      </c>
      <c r="E5779" s="260"/>
      <c r="F5779" s="242"/>
      <c r="G5779" s="241"/>
      <c r="H5779" s="241"/>
      <c r="I5779" s="284" t="s">
        <v>89</v>
      </c>
      <c r="J5779" s="253"/>
      <c r="K5779" s="253"/>
      <c r="L5779" s="253"/>
      <c r="M5779" s="241"/>
    </row>
    <row r="5780" spans="1:13" ht="21.75">
      <c r="A5780" s="284">
        <v>117448</v>
      </c>
      <c r="B5780" s="284" t="s">
        <v>8573</v>
      </c>
      <c r="C5780" s="284" t="s">
        <v>97</v>
      </c>
      <c r="D5780" s="285" t="s">
        <v>1173</v>
      </c>
      <c r="E5780" s="260"/>
      <c r="F5780" s="242"/>
      <c r="G5780" s="241"/>
      <c r="H5780" s="241"/>
      <c r="I5780" s="284" t="s">
        <v>89</v>
      </c>
      <c r="J5780" s="253"/>
      <c r="K5780" s="253"/>
      <c r="L5780" s="253"/>
      <c r="M5780" s="241"/>
    </row>
    <row r="5781" spans="1:13" ht="21.75">
      <c r="A5781" s="284">
        <v>117464</v>
      </c>
      <c r="B5781" s="284" t="s">
        <v>8574</v>
      </c>
      <c r="C5781" s="284" t="s">
        <v>277</v>
      </c>
      <c r="D5781" s="285" t="s">
        <v>890</v>
      </c>
      <c r="E5781" s="260"/>
      <c r="F5781" s="242"/>
      <c r="G5781" s="241"/>
      <c r="H5781" s="241"/>
      <c r="I5781" s="284" t="s">
        <v>89</v>
      </c>
      <c r="J5781" s="241"/>
      <c r="K5781" s="241"/>
      <c r="L5781" s="241"/>
      <c r="M5781" s="241"/>
    </row>
    <row r="5782" spans="1:13" ht="21.75">
      <c r="A5782" s="284">
        <v>117466</v>
      </c>
      <c r="B5782" s="284" t="s">
        <v>8575</v>
      </c>
      <c r="C5782" s="284" t="s">
        <v>267</v>
      </c>
      <c r="D5782" s="285" t="s">
        <v>872</v>
      </c>
      <c r="E5782" s="260"/>
      <c r="F5782" s="242"/>
      <c r="G5782" s="241"/>
      <c r="H5782" s="241"/>
      <c r="I5782" s="284" t="s">
        <v>89</v>
      </c>
      <c r="J5782" s="253"/>
      <c r="K5782" s="253"/>
      <c r="L5782" s="253"/>
      <c r="M5782" s="241"/>
    </row>
    <row r="5783" spans="1:13" ht="21.75">
      <c r="A5783" s="284">
        <v>117467</v>
      </c>
      <c r="B5783" s="284" t="s">
        <v>8576</v>
      </c>
      <c r="C5783" s="284" t="s">
        <v>101</v>
      </c>
      <c r="D5783" s="285" t="s">
        <v>1613</v>
      </c>
      <c r="E5783" s="260"/>
      <c r="F5783" s="242"/>
      <c r="G5783" s="241"/>
      <c r="H5783" s="241"/>
      <c r="I5783" s="284" t="s">
        <v>89</v>
      </c>
      <c r="J5783" s="253"/>
      <c r="K5783" s="253"/>
      <c r="L5783" s="253"/>
      <c r="M5783" s="241"/>
    </row>
    <row r="5784" spans="1:13" ht="21.75">
      <c r="A5784" s="284">
        <v>117479</v>
      </c>
      <c r="B5784" s="284" t="s">
        <v>8577</v>
      </c>
      <c r="C5784" s="284" t="s">
        <v>125</v>
      </c>
      <c r="D5784" s="285" t="s">
        <v>713</v>
      </c>
      <c r="E5784" s="260"/>
      <c r="F5784" s="242"/>
      <c r="G5784" s="241"/>
      <c r="H5784" s="241"/>
      <c r="I5784" s="284" t="s">
        <v>89</v>
      </c>
      <c r="J5784" s="241"/>
      <c r="K5784" s="241"/>
      <c r="L5784" s="241"/>
      <c r="M5784" s="241"/>
    </row>
    <row r="5785" spans="1:13" ht="21.75">
      <c r="A5785" s="284">
        <v>117483</v>
      </c>
      <c r="B5785" s="284" t="s">
        <v>8578</v>
      </c>
      <c r="C5785" s="284" t="s">
        <v>149</v>
      </c>
      <c r="D5785" s="285" t="s">
        <v>712</v>
      </c>
      <c r="E5785" s="260"/>
      <c r="F5785" s="242"/>
      <c r="G5785" s="241"/>
      <c r="H5785" s="241"/>
      <c r="I5785" s="284" t="s">
        <v>89</v>
      </c>
      <c r="J5785" s="253"/>
      <c r="K5785" s="253"/>
      <c r="L5785" s="253"/>
      <c r="M5785" s="241"/>
    </row>
    <row r="5786" spans="1:13" ht="21.75">
      <c r="A5786" s="284">
        <v>117485</v>
      </c>
      <c r="B5786" s="284" t="s">
        <v>8579</v>
      </c>
      <c r="C5786" s="284" t="s">
        <v>167</v>
      </c>
      <c r="D5786" s="285" t="s">
        <v>1014</v>
      </c>
      <c r="E5786" s="260"/>
      <c r="F5786" s="242"/>
      <c r="G5786" s="241"/>
      <c r="H5786" s="241"/>
      <c r="I5786" s="284" t="s">
        <v>89</v>
      </c>
      <c r="J5786" s="253"/>
      <c r="K5786" s="253"/>
      <c r="L5786" s="253"/>
      <c r="M5786" s="241"/>
    </row>
    <row r="5787" spans="1:13" ht="21.75">
      <c r="A5787" s="284">
        <v>117503</v>
      </c>
      <c r="B5787" s="284" t="s">
        <v>8580</v>
      </c>
      <c r="C5787" s="284" t="s">
        <v>134</v>
      </c>
      <c r="D5787" s="285" t="s">
        <v>825</v>
      </c>
      <c r="E5787" s="260"/>
      <c r="F5787" s="242"/>
      <c r="G5787" s="241"/>
      <c r="H5787" s="241"/>
      <c r="I5787" s="284" t="s">
        <v>89</v>
      </c>
      <c r="J5787" s="241"/>
      <c r="K5787" s="241"/>
      <c r="L5787" s="241"/>
      <c r="M5787" s="241"/>
    </row>
    <row r="5788" spans="1:13" ht="21.75">
      <c r="A5788" s="284">
        <v>117504</v>
      </c>
      <c r="B5788" s="284" t="s">
        <v>8581</v>
      </c>
      <c r="C5788" s="284" t="s">
        <v>154</v>
      </c>
      <c r="D5788" s="285" t="s">
        <v>1265</v>
      </c>
      <c r="E5788" s="260"/>
      <c r="F5788" s="242"/>
      <c r="G5788" s="241"/>
      <c r="H5788" s="241"/>
      <c r="I5788" s="284" t="s">
        <v>89</v>
      </c>
      <c r="J5788" s="241"/>
      <c r="K5788" s="241"/>
      <c r="L5788" s="241"/>
      <c r="M5788" s="241"/>
    </row>
    <row r="5789" spans="1:13" ht="21.75">
      <c r="A5789" s="284">
        <v>117507</v>
      </c>
      <c r="B5789" s="284" t="s">
        <v>8582</v>
      </c>
      <c r="C5789" s="284" t="s">
        <v>134</v>
      </c>
      <c r="D5789" s="285" t="s">
        <v>684</v>
      </c>
      <c r="E5789" s="260"/>
      <c r="F5789" s="242"/>
      <c r="G5789" s="241"/>
      <c r="H5789" s="241"/>
      <c r="I5789" s="284" t="s">
        <v>89</v>
      </c>
      <c r="J5789" s="241"/>
      <c r="K5789" s="241"/>
      <c r="L5789" s="241"/>
      <c r="M5789" s="241"/>
    </row>
    <row r="5790" spans="1:13" ht="21.75">
      <c r="A5790" s="284">
        <v>117522</v>
      </c>
      <c r="B5790" s="284" t="s">
        <v>8583</v>
      </c>
      <c r="C5790" s="284" t="s">
        <v>253</v>
      </c>
      <c r="D5790" s="285" t="s">
        <v>872</v>
      </c>
      <c r="E5790" s="260"/>
      <c r="F5790" s="242"/>
      <c r="G5790" s="241"/>
      <c r="H5790" s="241"/>
      <c r="I5790" s="284" t="s">
        <v>89</v>
      </c>
      <c r="J5790" s="241"/>
      <c r="K5790" s="241"/>
      <c r="L5790" s="241"/>
      <c r="M5790" s="241"/>
    </row>
    <row r="5791" spans="1:13" ht="21.75">
      <c r="A5791" s="284">
        <v>117535</v>
      </c>
      <c r="B5791" s="284" t="s">
        <v>8584</v>
      </c>
      <c r="C5791" s="284" t="s">
        <v>439</v>
      </c>
      <c r="D5791" s="285" t="s">
        <v>961</v>
      </c>
      <c r="E5791" s="260"/>
      <c r="F5791" s="242"/>
      <c r="G5791" s="241"/>
      <c r="H5791" s="241"/>
      <c r="I5791" s="284" t="s">
        <v>89</v>
      </c>
      <c r="J5791" s="253"/>
      <c r="K5791" s="253"/>
      <c r="L5791" s="253"/>
      <c r="M5791" s="241"/>
    </row>
    <row r="5792" spans="1:13" ht="21.75">
      <c r="A5792" s="284">
        <v>117538</v>
      </c>
      <c r="B5792" s="284" t="s">
        <v>8585</v>
      </c>
      <c r="C5792" s="284" t="s">
        <v>97</v>
      </c>
      <c r="D5792" s="285" t="s">
        <v>1889</v>
      </c>
      <c r="E5792" s="260"/>
      <c r="F5792" s="242"/>
      <c r="G5792" s="241"/>
      <c r="H5792" s="241"/>
      <c r="I5792" s="284" t="s">
        <v>89</v>
      </c>
      <c r="J5792" s="241"/>
      <c r="K5792" s="241"/>
      <c r="L5792" s="241"/>
      <c r="M5792" s="241"/>
    </row>
    <row r="5793" spans="1:13" ht="21.75">
      <c r="A5793" s="284">
        <v>117541</v>
      </c>
      <c r="B5793" s="284" t="s">
        <v>8586</v>
      </c>
      <c r="C5793" s="284" t="s">
        <v>282</v>
      </c>
      <c r="D5793" s="285" t="s">
        <v>1324</v>
      </c>
      <c r="E5793" s="260"/>
      <c r="F5793" s="242"/>
      <c r="G5793" s="241"/>
      <c r="H5793" s="241"/>
      <c r="I5793" s="284" t="s">
        <v>89</v>
      </c>
      <c r="J5793" s="241"/>
      <c r="K5793" s="241"/>
      <c r="L5793" s="241"/>
      <c r="M5793" s="241"/>
    </row>
    <row r="5794" spans="1:13" ht="21.75">
      <c r="A5794" s="284">
        <v>117548</v>
      </c>
      <c r="B5794" s="284" t="s">
        <v>8587</v>
      </c>
      <c r="C5794" s="284" t="s">
        <v>7558</v>
      </c>
      <c r="D5794" s="285" t="s">
        <v>725</v>
      </c>
      <c r="E5794" s="260"/>
      <c r="F5794" s="242"/>
      <c r="G5794" s="241"/>
      <c r="H5794" s="241"/>
      <c r="I5794" s="284" t="s">
        <v>89</v>
      </c>
      <c r="J5794" s="241"/>
      <c r="K5794" s="241"/>
      <c r="L5794" s="241"/>
      <c r="M5794" s="241"/>
    </row>
    <row r="5795" spans="1:13" ht="21.75">
      <c r="A5795" s="284">
        <v>117551</v>
      </c>
      <c r="B5795" s="284" t="s">
        <v>8588</v>
      </c>
      <c r="C5795" s="284" t="s">
        <v>228</v>
      </c>
      <c r="D5795" s="285" t="s">
        <v>725</v>
      </c>
      <c r="E5795" s="260"/>
      <c r="F5795" s="242"/>
      <c r="G5795" s="241"/>
      <c r="H5795" s="241"/>
      <c r="I5795" s="284" t="s">
        <v>89</v>
      </c>
      <c r="J5795" s="253"/>
      <c r="K5795" s="253"/>
      <c r="L5795" s="253"/>
      <c r="M5795" s="241"/>
    </row>
    <row r="5796" spans="1:13" ht="21.75">
      <c r="A5796" s="284">
        <v>117560</v>
      </c>
      <c r="B5796" s="284" t="s">
        <v>8589</v>
      </c>
      <c r="C5796" s="284" t="s">
        <v>112</v>
      </c>
      <c r="D5796" s="285" t="s">
        <v>689</v>
      </c>
      <c r="E5796" s="260"/>
      <c r="F5796" s="242"/>
      <c r="G5796" s="241"/>
      <c r="H5796" s="241"/>
      <c r="I5796" s="284" t="s">
        <v>89</v>
      </c>
      <c r="J5796" s="253"/>
      <c r="K5796" s="253"/>
      <c r="L5796" s="253"/>
      <c r="M5796" s="241"/>
    </row>
    <row r="5797" spans="1:13" ht="21.75">
      <c r="A5797" s="284">
        <v>117563</v>
      </c>
      <c r="B5797" s="284" t="s">
        <v>8590</v>
      </c>
      <c r="C5797" s="284" t="s">
        <v>116</v>
      </c>
      <c r="D5797" s="285" t="s">
        <v>885</v>
      </c>
      <c r="E5797" s="260"/>
      <c r="F5797" s="242"/>
      <c r="G5797" s="241"/>
      <c r="H5797" s="241"/>
      <c r="I5797" s="284" t="s">
        <v>89</v>
      </c>
      <c r="J5797" s="253"/>
      <c r="K5797" s="253"/>
      <c r="L5797" s="253"/>
      <c r="M5797" s="241"/>
    </row>
    <row r="5798" spans="1:13" ht="21.75">
      <c r="A5798" s="284">
        <v>117576</v>
      </c>
      <c r="B5798" s="284" t="s">
        <v>8591</v>
      </c>
      <c r="C5798" s="284" t="s">
        <v>202</v>
      </c>
      <c r="D5798" s="285" t="s">
        <v>1283</v>
      </c>
      <c r="E5798" s="260"/>
      <c r="F5798" s="242"/>
      <c r="G5798" s="241"/>
      <c r="H5798" s="241"/>
      <c r="I5798" s="284" t="s">
        <v>89</v>
      </c>
      <c r="J5798" s="253"/>
      <c r="K5798" s="253"/>
      <c r="L5798" s="253"/>
      <c r="M5798" s="241"/>
    </row>
    <row r="5799" spans="1:13" ht="21.75">
      <c r="A5799" s="284">
        <v>117587</v>
      </c>
      <c r="B5799" s="284" t="s">
        <v>8592</v>
      </c>
      <c r="C5799" s="284" t="s">
        <v>167</v>
      </c>
      <c r="D5799" s="285" t="s">
        <v>816</v>
      </c>
      <c r="E5799" s="260"/>
      <c r="F5799" s="242"/>
      <c r="G5799" s="241"/>
      <c r="H5799" s="241"/>
      <c r="I5799" s="284" t="s">
        <v>89</v>
      </c>
      <c r="J5799" s="253"/>
      <c r="K5799" s="253"/>
      <c r="L5799" s="253"/>
      <c r="M5799" s="241"/>
    </row>
    <row r="5800" spans="1:13" ht="21.75">
      <c r="A5800" s="284">
        <v>117596</v>
      </c>
      <c r="B5800" s="284" t="s">
        <v>8593</v>
      </c>
      <c r="C5800" s="284" t="s">
        <v>1389</v>
      </c>
      <c r="D5800" s="285" t="s">
        <v>897</v>
      </c>
      <c r="E5800" s="260"/>
      <c r="F5800" s="242"/>
      <c r="G5800" s="241"/>
      <c r="H5800" s="241"/>
      <c r="I5800" s="284" t="s">
        <v>89</v>
      </c>
      <c r="J5800" s="253"/>
      <c r="K5800" s="253"/>
      <c r="L5800" s="253"/>
      <c r="M5800" s="241"/>
    </row>
    <row r="5801" spans="1:13" ht="21.75">
      <c r="A5801" s="284">
        <v>117601</v>
      </c>
      <c r="B5801" s="284" t="s">
        <v>8594</v>
      </c>
      <c r="C5801" s="284" t="s">
        <v>571</v>
      </c>
      <c r="D5801" s="285" t="s">
        <v>685</v>
      </c>
      <c r="E5801" s="260"/>
      <c r="F5801" s="242"/>
      <c r="G5801" s="241"/>
      <c r="H5801" s="241"/>
      <c r="I5801" s="284" t="s">
        <v>89</v>
      </c>
      <c r="J5801" s="241"/>
      <c r="K5801" s="241"/>
      <c r="L5801" s="241"/>
      <c r="M5801" s="241"/>
    </row>
    <row r="5802" spans="1:13" ht="21.75">
      <c r="A5802" s="284">
        <v>117602</v>
      </c>
      <c r="B5802" s="284" t="s">
        <v>8595</v>
      </c>
      <c r="C5802" s="284" t="s">
        <v>97</v>
      </c>
      <c r="D5802" s="285" t="s">
        <v>900</v>
      </c>
      <c r="E5802" s="260"/>
      <c r="F5802" s="242"/>
      <c r="G5802" s="241"/>
      <c r="H5802" s="241"/>
      <c r="I5802" s="284" t="s">
        <v>89</v>
      </c>
      <c r="J5802" s="241"/>
      <c r="K5802" s="241"/>
      <c r="L5802" s="241"/>
      <c r="M5802" s="241"/>
    </row>
    <row r="5803" spans="1:13" ht="21.75">
      <c r="A5803" s="284">
        <v>117605</v>
      </c>
      <c r="B5803" s="284" t="s">
        <v>8596</v>
      </c>
      <c r="C5803" s="284" t="s">
        <v>167</v>
      </c>
      <c r="D5803" s="285" t="s">
        <v>936</v>
      </c>
      <c r="E5803" s="260"/>
      <c r="F5803" s="242"/>
      <c r="G5803" s="241"/>
      <c r="H5803" s="241"/>
      <c r="I5803" s="284" t="s">
        <v>89</v>
      </c>
      <c r="J5803" s="241"/>
      <c r="K5803" s="241"/>
      <c r="L5803" s="241"/>
      <c r="M5803" s="241"/>
    </row>
    <row r="5804" spans="1:13" ht="21.75">
      <c r="A5804" s="284">
        <v>117608</v>
      </c>
      <c r="B5804" s="284" t="s">
        <v>8597</v>
      </c>
      <c r="C5804" s="284" t="s">
        <v>250</v>
      </c>
      <c r="D5804" s="285" t="s">
        <v>799</v>
      </c>
      <c r="E5804" s="260"/>
      <c r="F5804" s="242"/>
      <c r="G5804" s="241"/>
      <c r="H5804" s="241"/>
      <c r="I5804" s="284" t="s">
        <v>89</v>
      </c>
      <c r="J5804" s="241"/>
      <c r="K5804" s="241"/>
      <c r="L5804" s="241"/>
      <c r="M5804" s="241"/>
    </row>
    <row r="5805" spans="1:13" ht="21.75">
      <c r="A5805" s="284">
        <v>117613</v>
      </c>
      <c r="B5805" s="284" t="s">
        <v>8598</v>
      </c>
      <c r="C5805" s="284" t="s">
        <v>160</v>
      </c>
      <c r="D5805" s="285" t="s">
        <v>698</v>
      </c>
      <c r="E5805" s="260"/>
      <c r="F5805" s="242"/>
      <c r="G5805" s="241"/>
      <c r="H5805" s="241"/>
      <c r="I5805" s="284" t="s">
        <v>89</v>
      </c>
      <c r="J5805" s="253"/>
      <c r="K5805" s="253"/>
      <c r="L5805" s="253"/>
      <c r="M5805" s="241"/>
    </row>
    <row r="5806" spans="1:13" ht="21.75">
      <c r="A5806" s="284">
        <v>117616</v>
      </c>
      <c r="B5806" s="284" t="s">
        <v>8599</v>
      </c>
      <c r="C5806" s="284" t="s">
        <v>8600</v>
      </c>
      <c r="D5806" s="285" t="s">
        <v>1154</v>
      </c>
      <c r="E5806" s="260"/>
      <c r="F5806" s="242"/>
      <c r="G5806" s="241"/>
      <c r="H5806" s="241"/>
      <c r="I5806" s="284" t="s">
        <v>89</v>
      </c>
      <c r="J5806" s="253"/>
      <c r="K5806" s="253"/>
      <c r="L5806" s="253"/>
      <c r="M5806" s="241"/>
    </row>
    <row r="5807" spans="1:13" ht="21.75">
      <c r="A5807" s="284">
        <v>117618</v>
      </c>
      <c r="B5807" s="284" t="s">
        <v>8601</v>
      </c>
      <c r="C5807" s="284" t="s">
        <v>293</v>
      </c>
      <c r="D5807" s="285" t="s">
        <v>957</v>
      </c>
      <c r="E5807" s="260"/>
      <c r="F5807" s="242"/>
      <c r="G5807" s="241"/>
      <c r="H5807" s="241"/>
      <c r="I5807" s="284" t="s">
        <v>89</v>
      </c>
      <c r="J5807" s="253"/>
      <c r="K5807" s="253"/>
      <c r="L5807" s="253"/>
      <c r="M5807" s="241"/>
    </row>
    <row r="5808" spans="1:13" ht="21.75">
      <c r="A5808" s="284">
        <v>117622</v>
      </c>
      <c r="B5808" s="284" t="s">
        <v>8602</v>
      </c>
      <c r="C5808" s="284" t="s">
        <v>86</v>
      </c>
      <c r="D5808" s="285" t="s">
        <v>975</v>
      </c>
      <c r="E5808" s="260"/>
      <c r="F5808" s="242"/>
      <c r="G5808" s="241"/>
      <c r="H5808" s="241"/>
      <c r="I5808" s="284" t="s">
        <v>89</v>
      </c>
      <c r="J5808" s="253"/>
      <c r="K5808" s="253"/>
      <c r="L5808" s="253"/>
      <c r="M5808" s="241"/>
    </row>
    <row r="5809" spans="1:13" ht="21.75">
      <c r="A5809" s="284">
        <v>117623</v>
      </c>
      <c r="B5809" s="284" t="s">
        <v>8603</v>
      </c>
      <c r="C5809" s="284" t="s">
        <v>97</v>
      </c>
      <c r="D5809" s="285" t="s">
        <v>727</v>
      </c>
      <c r="E5809" s="260"/>
      <c r="F5809" s="242"/>
      <c r="G5809" s="241"/>
      <c r="H5809" s="241"/>
      <c r="I5809" s="284" t="s">
        <v>89</v>
      </c>
      <c r="J5809" s="241"/>
      <c r="K5809" s="241"/>
      <c r="L5809" s="241"/>
      <c r="M5809" s="241"/>
    </row>
    <row r="5810" spans="1:13" ht="21.75">
      <c r="A5810" s="284">
        <v>117632</v>
      </c>
      <c r="B5810" s="284" t="s">
        <v>8604</v>
      </c>
      <c r="C5810" s="284" t="s">
        <v>218</v>
      </c>
      <c r="D5810" s="285" t="s">
        <v>910</v>
      </c>
      <c r="E5810" s="260"/>
      <c r="F5810" s="242"/>
      <c r="G5810" s="241"/>
      <c r="H5810" s="241"/>
      <c r="I5810" s="284" t="s">
        <v>89</v>
      </c>
      <c r="J5810" s="241"/>
      <c r="K5810" s="241"/>
      <c r="L5810" s="241"/>
      <c r="M5810" s="241"/>
    </row>
    <row r="5811" spans="1:13" ht="21.75">
      <c r="A5811" s="284">
        <v>117637</v>
      </c>
      <c r="B5811" s="284" t="s">
        <v>8605</v>
      </c>
      <c r="C5811" s="284" t="s">
        <v>493</v>
      </c>
      <c r="D5811" s="285" t="s">
        <v>730</v>
      </c>
      <c r="E5811" s="260"/>
      <c r="F5811" s="242"/>
      <c r="G5811" s="241"/>
      <c r="H5811" s="241"/>
      <c r="I5811" s="284" t="s">
        <v>89</v>
      </c>
      <c r="J5811" s="253"/>
      <c r="K5811" s="253"/>
      <c r="L5811" s="253"/>
      <c r="M5811" s="241"/>
    </row>
    <row r="5812" spans="1:13" ht="21.75">
      <c r="A5812" s="284">
        <v>117651</v>
      </c>
      <c r="B5812" s="284" t="s">
        <v>8606</v>
      </c>
      <c r="C5812" s="284" t="s">
        <v>452</v>
      </c>
      <c r="D5812" s="285" t="s">
        <v>1009</v>
      </c>
      <c r="E5812" s="260"/>
      <c r="F5812" s="242"/>
      <c r="G5812" s="241"/>
      <c r="H5812" s="241"/>
      <c r="I5812" s="284" t="s">
        <v>89</v>
      </c>
      <c r="J5812" s="253"/>
      <c r="K5812" s="253"/>
      <c r="L5812" s="253"/>
      <c r="M5812" s="241"/>
    </row>
    <row r="5813" spans="1:13" ht="21.75">
      <c r="A5813" s="284">
        <v>117657</v>
      </c>
      <c r="B5813" s="284" t="s">
        <v>8607</v>
      </c>
      <c r="C5813" s="284" t="s">
        <v>187</v>
      </c>
      <c r="D5813" s="285" t="s">
        <v>8608</v>
      </c>
      <c r="E5813" s="260"/>
      <c r="F5813" s="242"/>
      <c r="G5813" s="241"/>
      <c r="H5813" s="241"/>
      <c r="I5813" s="284" t="s">
        <v>89</v>
      </c>
      <c r="J5813" s="241"/>
      <c r="K5813" s="241"/>
      <c r="L5813" s="241"/>
      <c r="M5813" s="241"/>
    </row>
    <row r="5814" spans="1:13" ht="21.75">
      <c r="A5814" s="284">
        <v>117669</v>
      </c>
      <c r="B5814" s="284" t="s">
        <v>8609</v>
      </c>
      <c r="C5814" s="284" t="s">
        <v>160</v>
      </c>
      <c r="D5814" s="285" t="s">
        <v>1255</v>
      </c>
      <c r="E5814" s="260"/>
      <c r="F5814" s="242"/>
      <c r="G5814" s="241"/>
      <c r="H5814" s="241"/>
      <c r="I5814" s="284" t="s">
        <v>89</v>
      </c>
      <c r="J5814" s="241"/>
      <c r="K5814" s="241"/>
      <c r="L5814" s="241"/>
      <c r="M5814" s="241"/>
    </row>
    <row r="5815" spans="1:13" ht="21.75">
      <c r="A5815" s="284">
        <v>117672</v>
      </c>
      <c r="B5815" s="284" t="s">
        <v>8610</v>
      </c>
      <c r="C5815" s="284" t="s">
        <v>173</v>
      </c>
      <c r="D5815" s="285" t="s">
        <v>1166</v>
      </c>
      <c r="E5815" s="260"/>
      <c r="F5815" s="242"/>
      <c r="G5815" s="241"/>
      <c r="H5815" s="241"/>
      <c r="I5815" s="284" t="s">
        <v>89</v>
      </c>
      <c r="J5815" s="241"/>
      <c r="K5815" s="241"/>
      <c r="L5815" s="241"/>
      <c r="M5815" s="241"/>
    </row>
    <row r="5816" spans="1:13" ht="21.75">
      <c r="A5816" s="284">
        <v>117676</v>
      </c>
      <c r="B5816" s="284" t="s">
        <v>8611</v>
      </c>
      <c r="C5816" s="284" t="s">
        <v>395</v>
      </c>
      <c r="D5816" s="285" t="s">
        <v>977</v>
      </c>
      <c r="E5816" s="260"/>
      <c r="F5816" s="242"/>
      <c r="G5816" s="241"/>
      <c r="H5816" s="241"/>
      <c r="I5816" s="284" t="s">
        <v>89</v>
      </c>
      <c r="J5816" s="253"/>
      <c r="K5816" s="253"/>
      <c r="L5816" s="253"/>
      <c r="M5816" s="241"/>
    </row>
    <row r="5817" spans="1:13" ht="21.75">
      <c r="A5817" s="284">
        <v>117681</v>
      </c>
      <c r="B5817" s="284" t="s">
        <v>8612</v>
      </c>
      <c r="C5817" s="284" t="s">
        <v>100</v>
      </c>
      <c r="D5817" s="285" t="s">
        <v>782</v>
      </c>
      <c r="E5817" s="260"/>
      <c r="F5817" s="242"/>
      <c r="G5817" s="241"/>
      <c r="H5817" s="241"/>
      <c r="I5817" s="284" t="s">
        <v>89</v>
      </c>
      <c r="J5817" s="241"/>
      <c r="K5817" s="241"/>
      <c r="L5817" s="241"/>
      <c r="M5817" s="241"/>
    </row>
    <row r="5818" spans="1:13" ht="21.75">
      <c r="A5818" s="284">
        <v>117682</v>
      </c>
      <c r="B5818" s="284" t="s">
        <v>8613</v>
      </c>
      <c r="C5818" s="284" t="s">
        <v>152</v>
      </c>
      <c r="D5818" s="285" t="s">
        <v>717</v>
      </c>
      <c r="E5818" s="260"/>
      <c r="F5818" s="242"/>
      <c r="G5818" s="241"/>
      <c r="H5818" s="241"/>
      <c r="I5818" s="284" t="s">
        <v>89</v>
      </c>
      <c r="J5818" s="253"/>
      <c r="K5818" s="253"/>
      <c r="L5818" s="253"/>
      <c r="M5818" s="241"/>
    </row>
    <row r="5819" spans="1:13" ht="21.75">
      <c r="A5819" s="284">
        <v>117687</v>
      </c>
      <c r="B5819" s="284" t="s">
        <v>8614</v>
      </c>
      <c r="C5819" s="284" t="s">
        <v>918</v>
      </c>
      <c r="D5819" s="285" t="s">
        <v>796</v>
      </c>
      <c r="E5819" s="260"/>
      <c r="F5819" s="242"/>
      <c r="G5819" s="241"/>
      <c r="H5819" s="241"/>
      <c r="I5819" s="284" t="s">
        <v>89</v>
      </c>
      <c r="J5819" s="253"/>
      <c r="K5819" s="253"/>
      <c r="L5819" s="253"/>
      <c r="M5819" s="241"/>
    </row>
    <row r="5820" spans="1:13" ht="21.75">
      <c r="A5820" s="284">
        <v>117688</v>
      </c>
      <c r="B5820" s="284" t="s">
        <v>8615</v>
      </c>
      <c r="C5820" s="284" t="s">
        <v>272</v>
      </c>
      <c r="D5820" s="285" t="s">
        <v>773</v>
      </c>
      <c r="E5820" s="260"/>
      <c r="F5820" s="242"/>
      <c r="G5820" s="241"/>
      <c r="H5820" s="241"/>
      <c r="I5820" s="284" t="s">
        <v>89</v>
      </c>
      <c r="J5820" s="241"/>
      <c r="K5820" s="241"/>
      <c r="L5820" s="241"/>
      <c r="M5820" s="241"/>
    </row>
    <row r="5821" spans="1:13" ht="21.75">
      <c r="A5821" s="284">
        <v>117703</v>
      </c>
      <c r="B5821" s="284" t="s">
        <v>8616</v>
      </c>
      <c r="C5821" s="284" t="s">
        <v>7053</v>
      </c>
      <c r="D5821" s="285" t="s">
        <v>8617</v>
      </c>
      <c r="E5821" s="260"/>
      <c r="F5821" s="242"/>
      <c r="G5821" s="241"/>
      <c r="H5821" s="241"/>
      <c r="I5821" s="284" t="s">
        <v>89</v>
      </c>
      <c r="J5821" s="241"/>
      <c r="K5821" s="241"/>
      <c r="L5821" s="241"/>
      <c r="M5821" s="241"/>
    </row>
    <row r="5822" spans="1:13" ht="21.75">
      <c r="A5822" s="284">
        <v>117707</v>
      </c>
      <c r="B5822" s="284" t="s">
        <v>8618</v>
      </c>
      <c r="C5822" s="284" t="s">
        <v>423</v>
      </c>
      <c r="D5822" s="285" t="s">
        <v>872</v>
      </c>
      <c r="E5822" s="260"/>
      <c r="F5822" s="242"/>
      <c r="G5822" s="241"/>
      <c r="H5822" s="241"/>
      <c r="I5822" s="284" t="s">
        <v>89</v>
      </c>
      <c r="J5822" s="253"/>
      <c r="K5822" s="253"/>
      <c r="L5822" s="253"/>
      <c r="M5822" s="241"/>
    </row>
    <row r="5823" spans="1:13" ht="21.75">
      <c r="A5823" s="284">
        <v>117708</v>
      </c>
      <c r="B5823" s="284" t="s">
        <v>8619</v>
      </c>
      <c r="C5823" s="284" t="s">
        <v>8620</v>
      </c>
      <c r="D5823" s="285" t="s">
        <v>788</v>
      </c>
      <c r="E5823" s="260"/>
      <c r="F5823" s="242"/>
      <c r="G5823" s="241"/>
      <c r="H5823" s="241"/>
      <c r="I5823" s="284" t="s">
        <v>89</v>
      </c>
      <c r="J5823" s="253"/>
      <c r="K5823" s="253"/>
      <c r="L5823" s="253"/>
      <c r="M5823" s="241"/>
    </row>
    <row r="5824" spans="1:13" ht="21.75">
      <c r="A5824" s="284">
        <v>117718</v>
      </c>
      <c r="B5824" s="284" t="s">
        <v>8621</v>
      </c>
      <c r="C5824" s="284" t="s">
        <v>230</v>
      </c>
      <c r="D5824" s="285" t="s">
        <v>770</v>
      </c>
      <c r="E5824" s="260"/>
      <c r="F5824" s="242"/>
      <c r="G5824" s="241"/>
      <c r="H5824" s="241"/>
      <c r="I5824" s="284" t="s">
        <v>89</v>
      </c>
      <c r="J5824" s="253"/>
      <c r="K5824" s="253"/>
      <c r="L5824" s="253"/>
      <c r="M5824" s="241"/>
    </row>
    <row r="5825" spans="1:13" ht="21.75">
      <c r="A5825" s="284">
        <v>117724</v>
      </c>
      <c r="B5825" s="284" t="s">
        <v>8622</v>
      </c>
      <c r="C5825" s="284" t="s">
        <v>257</v>
      </c>
      <c r="D5825" s="285" t="s">
        <v>1759</v>
      </c>
      <c r="E5825" s="260"/>
      <c r="F5825" s="242"/>
      <c r="G5825" s="241"/>
      <c r="H5825" s="241"/>
      <c r="I5825" s="284" t="s">
        <v>89</v>
      </c>
      <c r="J5825" s="241"/>
      <c r="K5825" s="241"/>
      <c r="L5825" s="241"/>
      <c r="M5825" s="241"/>
    </row>
    <row r="5826" spans="1:13" ht="21.75">
      <c r="A5826" s="284">
        <v>117729</v>
      </c>
      <c r="B5826" s="284" t="s">
        <v>8623</v>
      </c>
      <c r="C5826" s="284" t="s">
        <v>115</v>
      </c>
      <c r="D5826" s="285" t="s">
        <v>794</v>
      </c>
      <c r="E5826" s="260"/>
      <c r="F5826" s="242"/>
      <c r="G5826" s="241"/>
      <c r="H5826" s="241"/>
      <c r="I5826" s="284" t="s">
        <v>89</v>
      </c>
      <c r="J5826" s="253"/>
      <c r="K5826" s="253"/>
      <c r="L5826" s="253"/>
      <c r="M5826" s="241"/>
    </row>
    <row r="5827" spans="1:13" ht="21.75">
      <c r="A5827" s="284">
        <v>117730</v>
      </c>
      <c r="B5827" s="284" t="s">
        <v>8624</v>
      </c>
      <c r="C5827" s="284" t="s">
        <v>1455</v>
      </c>
      <c r="D5827" s="285" t="s">
        <v>4698</v>
      </c>
      <c r="E5827" s="260"/>
      <c r="F5827" s="242"/>
      <c r="G5827" s="241"/>
      <c r="H5827" s="241"/>
      <c r="I5827" s="284" t="s">
        <v>89</v>
      </c>
      <c r="J5827" s="241"/>
      <c r="K5827" s="241"/>
      <c r="L5827" s="241"/>
      <c r="M5827" s="241"/>
    </row>
    <row r="5828" spans="1:13" ht="21.75">
      <c r="A5828" s="284">
        <v>117732</v>
      </c>
      <c r="B5828" s="284" t="s">
        <v>8625</v>
      </c>
      <c r="C5828" s="284" t="s">
        <v>8626</v>
      </c>
      <c r="D5828" s="285" t="s">
        <v>685</v>
      </c>
      <c r="E5828" s="260"/>
      <c r="F5828" s="242"/>
      <c r="G5828" s="241"/>
      <c r="H5828" s="241"/>
      <c r="I5828" s="284" t="s">
        <v>89</v>
      </c>
      <c r="J5828" s="253"/>
      <c r="K5828" s="253"/>
      <c r="L5828" s="253"/>
      <c r="M5828" s="241"/>
    </row>
    <row r="5829" spans="1:13" ht="21.75">
      <c r="A5829" s="284">
        <v>117739</v>
      </c>
      <c r="B5829" s="284" t="s">
        <v>8627</v>
      </c>
      <c r="C5829" s="284" t="s">
        <v>129</v>
      </c>
      <c r="D5829" s="285" t="s">
        <v>2969</v>
      </c>
      <c r="E5829" s="260"/>
      <c r="F5829" s="242"/>
      <c r="G5829" s="241"/>
      <c r="H5829" s="241"/>
      <c r="I5829" s="284" t="s">
        <v>89</v>
      </c>
      <c r="J5829" s="241"/>
      <c r="K5829" s="241"/>
      <c r="L5829" s="241"/>
      <c r="M5829" s="241"/>
    </row>
    <row r="5830" spans="1:13" ht="21.75">
      <c r="A5830" s="284">
        <v>117740</v>
      </c>
      <c r="B5830" s="284" t="s">
        <v>8628</v>
      </c>
      <c r="C5830" s="284" t="s">
        <v>209</v>
      </c>
      <c r="D5830" s="285" t="s">
        <v>8629</v>
      </c>
      <c r="E5830" s="260"/>
      <c r="F5830" s="242"/>
      <c r="G5830" s="241"/>
      <c r="H5830" s="241"/>
      <c r="I5830" s="284" t="s">
        <v>89</v>
      </c>
      <c r="J5830" s="253"/>
      <c r="K5830" s="253"/>
      <c r="L5830" s="253"/>
      <c r="M5830" s="241"/>
    </row>
    <row r="5831" spans="1:13" ht="21.75">
      <c r="A5831" s="284">
        <v>117741</v>
      </c>
      <c r="B5831" s="284" t="s">
        <v>8630</v>
      </c>
      <c r="C5831" s="284" t="s">
        <v>760</v>
      </c>
      <c r="D5831" s="285" t="s">
        <v>809</v>
      </c>
      <c r="E5831" s="260"/>
      <c r="F5831" s="242"/>
      <c r="G5831" s="241"/>
      <c r="H5831" s="241"/>
      <c r="I5831" s="284" t="s">
        <v>89</v>
      </c>
      <c r="J5831" s="253"/>
      <c r="K5831" s="253"/>
      <c r="L5831" s="253"/>
      <c r="M5831" s="241"/>
    </row>
    <row r="5832" spans="1:13" ht="21.75">
      <c r="A5832" s="284">
        <v>117743</v>
      </c>
      <c r="B5832" s="284" t="s">
        <v>8631</v>
      </c>
      <c r="C5832" s="284" t="s">
        <v>323</v>
      </c>
      <c r="D5832" s="285" t="s">
        <v>1327</v>
      </c>
      <c r="E5832" s="260"/>
      <c r="F5832" s="242"/>
      <c r="G5832" s="241"/>
      <c r="H5832" s="241"/>
      <c r="I5832" s="284" t="s">
        <v>89</v>
      </c>
      <c r="J5832" s="253"/>
      <c r="K5832" s="253"/>
      <c r="L5832" s="253"/>
      <c r="M5832" s="241"/>
    </row>
    <row r="5833" spans="1:13" ht="21.75">
      <c r="A5833" s="284">
        <v>117745</v>
      </c>
      <c r="B5833" s="284" t="s">
        <v>8632</v>
      </c>
      <c r="C5833" s="284" t="s">
        <v>176</v>
      </c>
      <c r="D5833" s="285" t="s">
        <v>698</v>
      </c>
      <c r="E5833" s="260"/>
      <c r="F5833" s="242"/>
      <c r="G5833" s="241"/>
      <c r="H5833" s="241"/>
      <c r="I5833" s="284" t="s">
        <v>89</v>
      </c>
      <c r="J5833" s="253"/>
      <c r="K5833" s="253"/>
      <c r="L5833" s="253"/>
      <c r="M5833" s="241"/>
    </row>
    <row r="5834" spans="1:13" ht="21.75">
      <c r="A5834" s="284">
        <v>117750</v>
      </c>
      <c r="B5834" s="284" t="s">
        <v>8633</v>
      </c>
      <c r="C5834" s="284" t="s">
        <v>117</v>
      </c>
      <c r="D5834" s="285" t="s">
        <v>1273</v>
      </c>
      <c r="E5834" s="260"/>
      <c r="F5834" s="242"/>
      <c r="G5834" s="241"/>
      <c r="H5834" s="241"/>
      <c r="I5834" s="284" t="s">
        <v>89</v>
      </c>
      <c r="J5834" s="253"/>
      <c r="K5834" s="253"/>
      <c r="L5834" s="253"/>
      <c r="M5834" s="241"/>
    </row>
    <row r="5835" spans="1:13" ht="21.75">
      <c r="A5835" s="284">
        <v>117774</v>
      </c>
      <c r="B5835" s="284" t="s">
        <v>8634</v>
      </c>
      <c r="C5835" s="284" t="s">
        <v>1257</v>
      </c>
      <c r="D5835" s="285" t="s">
        <v>1063</v>
      </c>
      <c r="E5835" s="260"/>
      <c r="F5835" s="242"/>
      <c r="G5835" s="241"/>
      <c r="H5835" s="241"/>
      <c r="I5835" s="284" t="s">
        <v>89</v>
      </c>
      <c r="J5835" s="253"/>
      <c r="K5835" s="253"/>
      <c r="L5835" s="253"/>
      <c r="M5835" s="241"/>
    </row>
    <row r="5836" spans="1:13" ht="21.75">
      <c r="A5836" s="284">
        <v>117778</v>
      </c>
      <c r="B5836" s="284" t="s">
        <v>8635</v>
      </c>
      <c r="C5836" s="284" t="s">
        <v>8636</v>
      </c>
      <c r="D5836" s="285" t="s">
        <v>8637</v>
      </c>
      <c r="E5836" s="260"/>
      <c r="F5836" s="242"/>
      <c r="G5836" s="241"/>
      <c r="H5836" s="241"/>
      <c r="I5836" s="284" t="s">
        <v>89</v>
      </c>
      <c r="J5836" s="241"/>
      <c r="K5836" s="241"/>
      <c r="L5836" s="241"/>
      <c r="M5836" s="241"/>
    </row>
    <row r="5837" spans="1:13" ht="21.75">
      <c r="A5837" s="284">
        <v>117779</v>
      </c>
      <c r="B5837" s="284" t="s">
        <v>8638</v>
      </c>
      <c r="C5837" s="284" t="s">
        <v>218</v>
      </c>
      <c r="D5837" s="285" t="s">
        <v>1022</v>
      </c>
      <c r="E5837" s="260"/>
      <c r="F5837" s="242"/>
      <c r="G5837" s="241"/>
      <c r="H5837" s="241"/>
      <c r="I5837" s="284" t="s">
        <v>89</v>
      </c>
      <c r="J5837" s="253"/>
      <c r="K5837" s="253"/>
      <c r="L5837" s="253"/>
      <c r="M5837" s="241"/>
    </row>
    <row r="5838" spans="1:13" ht="21.75">
      <c r="A5838" s="284">
        <v>117782</v>
      </c>
      <c r="B5838" s="284" t="s">
        <v>8639</v>
      </c>
      <c r="C5838" s="284" t="s">
        <v>296</v>
      </c>
      <c r="D5838" s="285" t="s">
        <v>540</v>
      </c>
      <c r="E5838" s="260"/>
      <c r="F5838" s="242"/>
      <c r="G5838" s="241"/>
      <c r="H5838" s="241"/>
      <c r="I5838" s="284" t="s">
        <v>89</v>
      </c>
      <c r="J5838" s="241"/>
      <c r="K5838" s="241"/>
      <c r="L5838" s="241"/>
      <c r="M5838" s="241"/>
    </row>
    <row r="5839" spans="1:13" ht="21.75">
      <c r="A5839" s="284">
        <v>117784</v>
      </c>
      <c r="B5839" s="284" t="s">
        <v>8640</v>
      </c>
      <c r="C5839" s="284" t="s">
        <v>1890</v>
      </c>
      <c r="D5839" s="285" t="s">
        <v>720</v>
      </c>
      <c r="E5839" s="260"/>
      <c r="F5839" s="242"/>
      <c r="G5839" s="241"/>
      <c r="H5839" s="241"/>
      <c r="I5839" s="284" t="s">
        <v>89</v>
      </c>
      <c r="J5839" s="253"/>
      <c r="K5839" s="253"/>
      <c r="L5839" s="253"/>
      <c r="M5839" s="241"/>
    </row>
    <row r="5840" spans="1:13" ht="21.75">
      <c r="A5840" s="284">
        <v>117787</v>
      </c>
      <c r="B5840" s="284" t="s">
        <v>8641</v>
      </c>
      <c r="C5840" s="284" t="s">
        <v>275</v>
      </c>
      <c r="D5840" s="285" t="s">
        <v>844</v>
      </c>
      <c r="E5840" s="260"/>
      <c r="F5840" s="242"/>
      <c r="G5840" s="241"/>
      <c r="H5840" s="241"/>
      <c r="I5840" s="284" t="s">
        <v>89</v>
      </c>
      <c r="J5840" s="253"/>
      <c r="K5840" s="253"/>
      <c r="L5840" s="253"/>
      <c r="M5840" s="241"/>
    </row>
    <row r="5841" spans="1:13" ht="21.75">
      <c r="A5841" s="284">
        <v>117793</v>
      </c>
      <c r="B5841" s="284" t="s">
        <v>8642</v>
      </c>
      <c r="C5841" s="284" t="s">
        <v>3417</v>
      </c>
      <c r="D5841" s="285" t="s">
        <v>1091</v>
      </c>
      <c r="E5841" s="260"/>
      <c r="F5841" s="242"/>
      <c r="G5841" s="241"/>
      <c r="H5841" s="241"/>
      <c r="I5841" s="284" t="s">
        <v>89</v>
      </c>
      <c r="J5841" s="241"/>
      <c r="K5841" s="241"/>
      <c r="L5841" s="241"/>
      <c r="M5841" s="241"/>
    </row>
    <row r="5842" spans="1:13" ht="21.75">
      <c r="A5842" s="284">
        <v>117794</v>
      </c>
      <c r="B5842" s="284" t="s">
        <v>1507</v>
      </c>
      <c r="C5842" s="284" t="s">
        <v>128</v>
      </c>
      <c r="D5842" s="285" t="s">
        <v>1070</v>
      </c>
      <c r="E5842" s="260"/>
      <c r="F5842" s="242"/>
      <c r="G5842" s="241"/>
      <c r="H5842" s="241"/>
      <c r="I5842" s="284" t="s">
        <v>89</v>
      </c>
      <c r="J5842" s="253"/>
      <c r="K5842" s="253"/>
      <c r="L5842" s="253"/>
      <c r="M5842" s="241"/>
    </row>
    <row r="5843" spans="1:13" ht="21.75">
      <c r="A5843" s="284">
        <v>117803</v>
      </c>
      <c r="B5843" s="284" t="s">
        <v>8643</v>
      </c>
      <c r="C5843" s="284" t="s">
        <v>156</v>
      </c>
      <c r="D5843" s="285" t="s">
        <v>1925</v>
      </c>
      <c r="E5843" s="260"/>
      <c r="F5843" s="242"/>
      <c r="G5843" s="241"/>
      <c r="H5843" s="241"/>
      <c r="I5843" s="284" t="s">
        <v>89</v>
      </c>
      <c r="J5843" s="241"/>
      <c r="K5843" s="241"/>
      <c r="L5843" s="241"/>
      <c r="M5843" s="241"/>
    </row>
    <row r="5844" spans="1:13" ht="21.75">
      <c r="A5844" s="284">
        <v>117804</v>
      </c>
      <c r="B5844" s="284" t="s">
        <v>8644</v>
      </c>
      <c r="C5844" s="284" t="s">
        <v>2154</v>
      </c>
      <c r="D5844" s="285" t="s">
        <v>782</v>
      </c>
      <c r="E5844" s="260"/>
      <c r="F5844" s="242"/>
      <c r="G5844" s="241"/>
      <c r="H5844" s="241"/>
      <c r="I5844" s="284" t="s">
        <v>89</v>
      </c>
      <c r="J5844" s="253"/>
      <c r="K5844" s="253"/>
      <c r="L5844" s="253"/>
      <c r="M5844" s="241"/>
    </row>
    <row r="5845" spans="1:13" ht="21.75">
      <c r="A5845" s="284">
        <v>117805</v>
      </c>
      <c r="B5845" s="284" t="s">
        <v>8645</v>
      </c>
      <c r="C5845" s="284" t="s">
        <v>284</v>
      </c>
      <c r="D5845" s="285" t="s">
        <v>580</v>
      </c>
      <c r="E5845" s="260"/>
      <c r="F5845" s="242"/>
      <c r="G5845" s="241"/>
      <c r="H5845" s="241"/>
      <c r="I5845" s="284" t="s">
        <v>93</v>
      </c>
      <c r="J5845" s="241"/>
      <c r="K5845" s="241"/>
      <c r="L5845" s="241"/>
      <c r="M5845" s="241"/>
    </row>
    <row r="5846" spans="1:13" ht="21.75">
      <c r="A5846" s="284">
        <v>117807</v>
      </c>
      <c r="B5846" s="284" t="s">
        <v>8646</v>
      </c>
      <c r="C5846" s="284" t="s">
        <v>165</v>
      </c>
      <c r="D5846" s="285" t="s">
        <v>1278</v>
      </c>
      <c r="E5846" s="260"/>
      <c r="F5846" s="242"/>
      <c r="G5846" s="241"/>
      <c r="H5846" s="241"/>
      <c r="I5846" s="284" t="s">
        <v>89</v>
      </c>
      <c r="J5846" s="241"/>
      <c r="K5846" s="241"/>
      <c r="L5846" s="241"/>
      <c r="M5846" s="241"/>
    </row>
    <row r="5847" spans="1:13" ht="21.75">
      <c r="A5847" s="284">
        <v>117813</v>
      </c>
      <c r="B5847" s="284" t="s">
        <v>8647</v>
      </c>
      <c r="C5847" s="284" t="s">
        <v>167</v>
      </c>
      <c r="D5847" s="285" t="s">
        <v>985</v>
      </c>
      <c r="E5847" s="260"/>
      <c r="F5847" s="242"/>
      <c r="G5847" s="241"/>
      <c r="H5847" s="241"/>
      <c r="I5847" s="284" t="s">
        <v>89</v>
      </c>
      <c r="J5847" s="241"/>
      <c r="K5847" s="241"/>
      <c r="L5847" s="241"/>
      <c r="M5847" s="241"/>
    </row>
    <row r="5848" spans="1:13" ht="21.75">
      <c r="A5848" s="284">
        <v>117815</v>
      </c>
      <c r="B5848" s="284" t="s">
        <v>8648</v>
      </c>
      <c r="C5848" s="284" t="s">
        <v>1535</v>
      </c>
      <c r="D5848" s="285" t="s">
        <v>540</v>
      </c>
      <c r="E5848" s="260"/>
      <c r="F5848" s="242"/>
      <c r="G5848" s="241"/>
      <c r="H5848" s="241"/>
      <c r="I5848" s="284" t="s">
        <v>93</v>
      </c>
      <c r="J5848" s="253"/>
      <c r="K5848" s="253"/>
      <c r="L5848" s="253"/>
      <c r="M5848" s="241"/>
    </row>
    <row r="5849" spans="1:13" ht="21.75">
      <c r="A5849" s="284">
        <v>117816</v>
      </c>
      <c r="B5849" s="284" t="s">
        <v>750</v>
      </c>
      <c r="C5849" s="284" t="s">
        <v>92</v>
      </c>
      <c r="D5849" s="285" t="s">
        <v>818</v>
      </c>
      <c r="E5849" s="260"/>
      <c r="F5849" s="242"/>
      <c r="G5849" s="241"/>
      <c r="H5849" s="241"/>
      <c r="I5849" s="284" t="s">
        <v>89</v>
      </c>
      <c r="J5849" s="253"/>
      <c r="K5849" s="253"/>
      <c r="L5849" s="253"/>
      <c r="M5849" s="241"/>
    </row>
    <row r="5850" spans="1:13" ht="21.75">
      <c r="A5850" s="284">
        <v>117820</v>
      </c>
      <c r="B5850" s="284" t="s">
        <v>1982</v>
      </c>
      <c r="C5850" s="284" t="s">
        <v>8649</v>
      </c>
      <c r="D5850" s="285" t="s">
        <v>1146</v>
      </c>
      <c r="E5850" s="260"/>
      <c r="F5850" s="242"/>
      <c r="G5850" s="241"/>
      <c r="H5850" s="241"/>
      <c r="I5850" s="284" t="s">
        <v>89</v>
      </c>
      <c r="J5850" s="241"/>
      <c r="K5850" s="241"/>
      <c r="L5850" s="241"/>
      <c r="M5850" s="241"/>
    </row>
    <row r="5851" spans="1:13" ht="21.75">
      <c r="A5851" s="284">
        <v>117829</v>
      </c>
      <c r="B5851" s="284" t="s">
        <v>8650</v>
      </c>
      <c r="C5851" s="284" t="s">
        <v>335</v>
      </c>
      <c r="D5851" s="285" t="s">
        <v>939</v>
      </c>
      <c r="E5851" s="260"/>
      <c r="F5851" s="242"/>
      <c r="G5851" s="241"/>
      <c r="H5851" s="241"/>
      <c r="I5851" s="284" t="s">
        <v>89</v>
      </c>
      <c r="J5851" s="241"/>
      <c r="K5851" s="241"/>
      <c r="L5851" s="241"/>
      <c r="M5851" s="241"/>
    </row>
    <row r="5852" spans="1:13" ht="21.75">
      <c r="A5852" s="284">
        <v>117831</v>
      </c>
      <c r="B5852" s="284" t="s">
        <v>8651</v>
      </c>
      <c r="C5852" s="284" t="s">
        <v>148</v>
      </c>
      <c r="D5852" s="285" t="s">
        <v>846</v>
      </c>
      <c r="E5852" s="260"/>
      <c r="F5852" s="242"/>
      <c r="G5852" s="241"/>
      <c r="H5852" s="241"/>
      <c r="I5852" s="284" t="s">
        <v>89</v>
      </c>
      <c r="J5852" s="253"/>
      <c r="K5852" s="253"/>
      <c r="L5852" s="253"/>
      <c r="M5852" s="241"/>
    </row>
    <row r="5853" spans="1:13" ht="21.75">
      <c r="A5853" s="284">
        <v>117832</v>
      </c>
      <c r="B5853" s="284" t="s">
        <v>8652</v>
      </c>
      <c r="C5853" s="284" t="s">
        <v>101</v>
      </c>
      <c r="D5853" s="285" t="s">
        <v>977</v>
      </c>
      <c r="E5853" s="260"/>
      <c r="F5853" s="242"/>
      <c r="G5853" s="241"/>
      <c r="H5853" s="241"/>
      <c r="I5853" s="284" t="s">
        <v>93</v>
      </c>
      <c r="J5853" s="253"/>
      <c r="K5853" s="253"/>
      <c r="L5853" s="253"/>
      <c r="M5853" s="241"/>
    </row>
    <row r="5854" spans="1:13" ht="21.75">
      <c r="A5854" s="284">
        <v>117837</v>
      </c>
      <c r="B5854" s="284" t="s">
        <v>8653</v>
      </c>
      <c r="C5854" s="284" t="s">
        <v>3390</v>
      </c>
      <c r="D5854" s="285" t="s">
        <v>952</v>
      </c>
      <c r="E5854" s="260"/>
      <c r="F5854" s="242"/>
      <c r="G5854" s="241"/>
      <c r="H5854" s="241"/>
      <c r="I5854" s="284" t="s">
        <v>89</v>
      </c>
      <c r="J5854" s="241"/>
      <c r="K5854" s="241"/>
      <c r="L5854" s="241"/>
      <c r="M5854" s="241"/>
    </row>
    <row r="5855" spans="1:13" ht="21.75">
      <c r="A5855" s="284">
        <v>117841</v>
      </c>
      <c r="B5855" s="284" t="s">
        <v>8654</v>
      </c>
      <c r="C5855" s="284" t="s">
        <v>148</v>
      </c>
      <c r="D5855" s="285" t="s">
        <v>886</v>
      </c>
      <c r="E5855" s="260"/>
      <c r="F5855" s="242"/>
      <c r="G5855" s="241"/>
      <c r="H5855" s="241"/>
      <c r="I5855" s="284" t="s">
        <v>89</v>
      </c>
      <c r="J5855" s="253"/>
      <c r="K5855" s="253"/>
      <c r="L5855" s="253"/>
      <c r="M5855" s="241"/>
    </row>
    <row r="5856" spans="1:13" ht="21.75">
      <c r="A5856" s="284">
        <v>117845</v>
      </c>
      <c r="B5856" s="284" t="s">
        <v>8655</v>
      </c>
      <c r="C5856" s="284" t="s">
        <v>8656</v>
      </c>
      <c r="D5856" s="285" t="s">
        <v>1143</v>
      </c>
      <c r="E5856" s="260"/>
      <c r="F5856" s="242"/>
      <c r="G5856" s="241"/>
      <c r="H5856" s="241"/>
      <c r="I5856" s="284" t="s">
        <v>89</v>
      </c>
      <c r="J5856" s="241"/>
      <c r="K5856" s="241"/>
      <c r="L5856" s="241"/>
      <c r="M5856" s="241"/>
    </row>
    <row r="5857" spans="1:13" ht="21.75">
      <c r="A5857" s="284">
        <v>117858</v>
      </c>
      <c r="B5857" s="284" t="s">
        <v>8657</v>
      </c>
      <c r="C5857" s="284" t="s">
        <v>97</v>
      </c>
      <c r="D5857" s="285" t="s">
        <v>769</v>
      </c>
      <c r="E5857" s="260"/>
      <c r="F5857" s="242"/>
      <c r="G5857" s="241"/>
      <c r="H5857" s="241"/>
      <c r="I5857" s="284" t="s">
        <v>89</v>
      </c>
      <c r="J5857" s="241"/>
      <c r="K5857" s="241"/>
      <c r="L5857" s="241"/>
      <c r="M5857" s="241"/>
    </row>
    <row r="5858" spans="1:13" ht="21.75">
      <c r="A5858" s="284">
        <v>117862</v>
      </c>
      <c r="B5858" s="284" t="s">
        <v>8658</v>
      </c>
      <c r="C5858" s="284" t="s">
        <v>8659</v>
      </c>
      <c r="D5858" s="285" t="s">
        <v>685</v>
      </c>
      <c r="E5858" s="260"/>
      <c r="F5858" s="242"/>
      <c r="G5858" s="241"/>
      <c r="H5858" s="241"/>
      <c r="I5858" s="284" t="s">
        <v>89</v>
      </c>
      <c r="J5858" s="253"/>
      <c r="K5858" s="253"/>
      <c r="L5858" s="253"/>
      <c r="M5858" s="241"/>
    </row>
    <row r="5859" spans="1:13" ht="21.75">
      <c r="A5859" s="284">
        <v>117883</v>
      </c>
      <c r="B5859" s="284" t="s">
        <v>8660</v>
      </c>
      <c r="C5859" s="284" t="s">
        <v>218</v>
      </c>
      <c r="D5859" s="285" t="s">
        <v>5766</v>
      </c>
      <c r="E5859" s="260"/>
      <c r="F5859" s="242"/>
      <c r="G5859" s="241"/>
      <c r="H5859" s="241"/>
      <c r="I5859" s="284" t="s">
        <v>89</v>
      </c>
      <c r="J5859" s="253"/>
      <c r="K5859" s="253"/>
      <c r="L5859" s="253"/>
      <c r="M5859" s="241"/>
    </row>
    <row r="5860" spans="1:13" ht="21.75">
      <c r="A5860" s="284">
        <v>117892</v>
      </c>
      <c r="B5860" s="284" t="s">
        <v>8661</v>
      </c>
      <c r="C5860" s="284" t="s">
        <v>628</v>
      </c>
      <c r="D5860" s="285" t="s">
        <v>6151</v>
      </c>
      <c r="E5860" s="260"/>
      <c r="F5860" s="242"/>
      <c r="G5860" s="241"/>
      <c r="H5860" s="241"/>
      <c r="I5860" s="284" t="s">
        <v>93</v>
      </c>
      <c r="J5860" s="241"/>
      <c r="K5860" s="241"/>
      <c r="L5860" s="241"/>
      <c r="M5860" s="241"/>
    </row>
    <row r="5861" spans="1:13" ht="21.75">
      <c r="A5861" s="284">
        <v>117893</v>
      </c>
      <c r="B5861" s="284" t="s">
        <v>8662</v>
      </c>
      <c r="C5861" s="284" t="s">
        <v>90</v>
      </c>
      <c r="D5861" s="285" t="s">
        <v>1578</v>
      </c>
      <c r="E5861" s="260"/>
      <c r="F5861" s="242"/>
      <c r="G5861" s="241"/>
      <c r="H5861" s="241"/>
      <c r="I5861" s="284" t="s">
        <v>89</v>
      </c>
      <c r="J5861" s="253"/>
      <c r="K5861" s="253"/>
      <c r="L5861" s="253"/>
      <c r="M5861" s="241"/>
    </row>
    <row r="5862" spans="1:13" ht="21.75">
      <c r="A5862" s="284">
        <v>117900</v>
      </c>
      <c r="B5862" s="284" t="s">
        <v>8663</v>
      </c>
      <c r="C5862" s="284" t="s">
        <v>99</v>
      </c>
      <c r="D5862" s="285" t="s">
        <v>715</v>
      </c>
      <c r="E5862" s="260"/>
      <c r="F5862" s="242"/>
      <c r="G5862" s="241"/>
      <c r="H5862" s="241"/>
      <c r="I5862" s="284" t="s">
        <v>89</v>
      </c>
      <c r="J5862" s="253"/>
      <c r="K5862" s="253"/>
      <c r="L5862" s="253"/>
      <c r="M5862" s="241"/>
    </row>
    <row r="5863" spans="1:13" ht="21.75">
      <c r="A5863" s="284">
        <v>117902</v>
      </c>
      <c r="B5863" s="284" t="s">
        <v>8664</v>
      </c>
      <c r="C5863" s="284" t="s">
        <v>607</v>
      </c>
      <c r="D5863" s="285" t="s">
        <v>885</v>
      </c>
      <c r="E5863" s="260"/>
      <c r="F5863" s="242"/>
      <c r="G5863" s="241"/>
      <c r="H5863" s="241"/>
      <c r="I5863" s="284" t="s">
        <v>89</v>
      </c>
      <c r="J5863" s="241"/>
      <c r="K5863" s="241"/>
      <c r="L5863" s="241"/>
      <c r="M5863" s="241"/>
    </row>
    <row r="5864" spans="1:13" ht="21.75">
      <c r="A5864" s="284">
        <v>117904</v>
      </c>
      <c r="B5864" s="284" t="s">
        <v>8665</v>
      </c>
      <c r="C5864" s="284" t="s">
        <v>253</v>
      </c>
      <c r="D5864" s="285" t="s">
        <v>894</v>
      </c>
      <c r="E5864" s="260"/>
      <c r="F5864" s="242"/>
      <c r="G5864" s="241"/>
      <c r="H5864" s="241"/>
      <c r="I5864" s="284" t="s">
        <v>89</v>
      </c>
      <c r="J5864" s="253"/>
      <c r="K5864" s="253"/>
      <c r="L5864" s="253"/>
      <c r="M5864" s="241"/>
    </row>
    <row r="5865" spans="1:13" ht="21.75">
      <c r="A5865" s="284">
        <v>117917</v>
      </c>
      <c r="B5865" s="284" t="s">
        <v>8666</v>
      </c>
      <c r="C5865" s="284" t="s">
        <v>3976</v>
      </c>
      <c r="D5865" s="285" t="s">
        <v>737</v>
      </c>
      <c r="E5865" s="260"/>
      <c r="F5865" s="242"/>
      <c r="G5865" s="241"/>
      <c r="H5865" s="241"/>
      <c r="I5865" s="284" t="s">
        <v>89</v>
      </c>
      <c r="J5865" s="253"/>
      <c r="K5865" s="253"/>
      <c r="L5865" s="253"/>
      <c r="M5865" s="241"/>
    </row>
    <row r="5866" spans="1:13" ht="21.75">
      <c r="A5866" s="284">
        <v>117924</v>
      </c>
      <c r="B5866" s="284" t="s">
        <v>8667</v>
      </c>
      <c r="C5866" s="284" t="s">
        <v>585</v>
      </c>
      <c r="D5866" s="285" t="s">
        <v>800</v>
      </c>
      <c r="E5866" s="260"/>
      <c r="F5866" s="242"/>
      <c r="G5866" s="241"/>
      <c r="H5866" s="241"/>
      <c r="I5866" s="284" t="s">
        <v>89</v>
      </c>
      <c r="J5866" s="241"/>
      <c r="K5866" s="241"/>
      <c r="L5866" s="241"/>
      <c r="M5866" s="241"/>
    </row>
    <row r="5867" spans="1:13" ht="21.75">
      <c r="A5867" s="284">
        <v>117937</v>
      </c>
      <c r="B5867" s="284" t="s">
        <v>8668</v>
      </c>
      <c r="C5867" s="284" t="s">
        <v>250</v>
      </c>
      <c r="D5867" s="285" t="s">
        <v>1062</v>
      </c>
      <c r="E5867" s="260"/>
      <c r="F5867" s="242"/>
      <c r="G5867" s="241"/>
      <c r="H5867" s="241"/>
      <c r="I5867" s="284" t="s">
        <v>89</v>
      </c>
      <c r="J5867" s="253"/>
      <c r="K5867" s="253"/>
      <c r="L5867" s="253"/>
      <c r="M5867" s="241"/>
    </row>
    <row r="5868" spans="1:13" ht="21.75">
      <c r="A5868" s="284">
        <v>117940</v>
      </c>
      <c r="B5868" s="284" t="s">
        <v>8669</v>
      </c>
      <c r="C5868" s="284" t="s">
        <v>1705</v>
      </c>
      <c r="D5868" s="285" t="s">
        <v>1746</v>
      </c>
      <c r="E5868" s="260"/>
      <c r="F5868" s="242"/>
      <c r="G5868" s="241"/>
      <c r="H5868" s="241"/>
      <c r="I5868" s="284" t="s">
        <v>89</v>
      </c>
      <c r="J5868" s="253"/>
      <c r="K5868" s="253"/>
      <c r="L5868" s="253"/>
      <c r="M5868" s="241"/>
    </row>
    <row r="5869" spans="1:13" ht="21.75">
      <c r="A5869" s="284">
        <v>117945</v>
      </c>
      <c r="B5869" s="284" t="s">
        <v>8670</v>
      </c>
      <c r="C5869" s="284" t="s">
        <v>167</v>
      </c>
      <c r="D5869" s="285" t="s">
        <v>901</v>
      </c>
      <c r="E5869" s="260"/>
      <c r="F5869" s="242"/>
      <c r="G5869" s="241"/>
      <c r="H5869" s="241"/>
      <c r="I5869" s="284" t="s">
        <v>89</v>
      </c>
      <c r="J5869" s="253"/>
      <c r="K5869" s="253"/>
      <c r="L5869" s="253"/>
      <c r="M5869" s="241"/>
    </row>
    <row r="5870" spans="1:13" ht="21.75">
      <c r="A5870" s="284">
        <v>117949</v>
      </c>
      <c r="B5870" s="284" t="s">
        <v>8671</v>
      </c>
      <c r="C5870" s="284" t="s">
        <v>4472</v>
      </c>
      <c r="D5870" s="285" t="s">
        <v>727</v>
      </c>
      <c r="E5870" s="260"/>
      <c r="F5870" s="242"/>
      <c r="G5870" s="241"/>
      <c r="H5870" s="241"/>
      <c r="I5870" s="284" t="s">
        <v>89</v>
      </c>
      <c r="J5870" s="241"/>
      <c r="K5870" s="241"/>
      <c r="L5870" s="241"/>
      <c r="M5870" s="241"/>
    </row>
    <row r="5871" spans="1:13" ht="21.75">
      <c r="A5871" s="284">
        <v>117956</v>
      </c>
      <c r="B5871" s="284" t="s">
        <v>2775</v>
      </c>
      <c r="C5871" s="284" t="s">
        <v>257</v>
      </c>
      <c r="D5871" s="285" t="s">
        <v>698</v>
      </c>
      <c r="E5871" s="260"/>
      <c r="F5871" s="242"/>
      <c r="G5871" s="241"/>
      <c r="H5871" s="241"/>
      <c r="I5871" s="284" t="s">
        <v>93</v>
      </c>
      <c r="J5871" s="253"/>
      <c r="K5871" s="253"/>
      <c r="L5871" s="253"/>
      <c r="M5871" s="241"/>
    </row>
    <row r="5872" spans="1:13" ht="21.75">
      <c r="A5872" s="284">
        <v>117962</v>
      </c>
      <c r="B5872" s="284" t="s">
        <v>8672</v>
      </c>
      <c r="C5872" s="284" t="s">
        <v>222</v>
      </c>
      <c r="D5872" s="285" t="s">
        <v>685</v>
      </c>
      <c r="E5872" s="260"/>
      <c r="F5872" s="242"/>
      <c r="G5872" s="241"/>
      <c r="H5872" s="241"/>
      <c r="I5872" s="284" t="s">
        <v>89</v>
      </c>
      <c r="J5872" s="241"/>
      <c r="K5872" s="241"/>
      <c r="L5872" s="241"/>
      <c r="M5872" s="241"/>
    </row>
    <row r="5873" spans="1:13" ht="21.75">
      <c r="A5873" s="284">
        <v>117964</v>
      </c>
      <c r="B5873" s="284" t="s">
        <v>8673</v>
      </c>
      <c r="C5873" s="284" t="s">
        <v>144</v>
      </c>
      <c r="D5873" s="285" t="s">
        <v>843</v>
      </c>
      <c r="E5873" s="260"/>
      <c r="F5873" s="242"/>
      <c r="G5873" s="241"/>
      <c r="H5873" s="241"/>
      <c r="I5873" s="284" t="s">
        <v>89</v>
      </c>
      <c r="J5873" s="241"/>
      <c r="K5873" s="241"/>
      <c r="L5873" s="241"/>
      <c r="M5873" s="241"/>
    </row>
    <row r="5874" spans="1:13" ht="21.75">
      <c r="A5874" s="284">
        <v>117966</v>
      </c>
      <c r="B5874" s="284" t="s">
        <v>8674</v>
      </c>
      <c r="C5874" s="284" t="s">
        <v>1577</v>
      </c>
      <c r="D5874" s="285" t="s">
        <v>689</v>
      </c>
      <c r="E5874" s="260"/>
      <c r="F5874" s="242"/>
      <c r="G5874" s="241"/>
      <c r="H5874" s="241"/>
      <c r="I5874" s="284" t="s">
        <v>89</v>
      </c>
      <c r="J5874" s="253"/>
      <c r="K5874" s="253"/>
      <c r="L5874" s="253"/>
      <c r="M5874" s="241"/>
    </row>
    <row r="5875" spans="1:13" ht="21.75">
      <c r="A5875" s="284">
        <v>117971</v>
      </c>
      <c r="B5875" s="284" t="s">
        <v>8675</v>
      </c>
      <c r="C5875" s="284" t="s">
        <v>92</v>
      </c>
      <c r="D5875" s="285" t="s">
        <v>8676</v>
      </c>
      <c r="E5875" s="260"/>
      <c r="F5875" s="242"/>
      <c r="G5875" s="241"/>
      <c r="H5875" s="241"/>
      <c r="I5875" s="284" t="s">
        <v>89</v>
      </c>
      <c r="J5875" s="253"/>
      <c r="K5875" s="253"/>
      <c r="L5875" s="253"/>
      <c r="M5875" s="241"/>
    </row>
    <row r="5876" spans="1:13" ht="21.75">
      <c r="A5876" s="284">
        <v>117985</v>
      </c>
      <c r="B5876" s="284" t="s">
        <v>8677</v>
      </c>
      <c r="C5876" s="284" t="s">
        <v>8678</v>
      </c>
      <c r="D5876" s="285" t="s">
        <v>686</v>
      </c>
      <c r="E5876" s="260"/>
      <c r="F5876" s="242"/>
      <c r="G5876" s="241"/>
      <c r="H5876" s="241"/>
      <c r="I5876" s="284" t="s">
        <v>89</v>
      </c>
      <c r="J5876" s="241"/>
      <c r="K5876" s="241"/>
      <c r="L5876" s="241"/>
      <c r="M5876" s="241"/>
    </row>
    <row r="5877" spans="1:13" ht="21.75">
      <c r="A5877" s="284">
        <v>117986</v>
      </c>
      <c r="B5877" s="284" t="s">
        <v>8679</v>
      </c>
      <c r="C5877" s="284" t="s">
        <v>165</v>
      </c>
      <c r="D5877" s="285" t="s">
        <v>813</v>
      </c>
      <c r="E5877" s="260"/>
      <c r="F5877" s="242"/>
      <c r="G5877" s="241"/>
      <c r="H5877" s="241"/>
      <c r="I5877" s="284" t="s">
        <v>89</v>
      </c>
      <c r="J5877" s="253"/>
      <c r="K5877" s="253"/>
      <c r="L5877" s="253"/>
      <c r="M5877" s="241"/>
    </row>
    <row r="5878" spans="1:13" ht="21.75">
      <c r="A5878" s="284">
        <v>117988</v>
      </c>
      <c r="B5878" s="284" t="s">
        <v>8680</v>
      </c>
      <c r="C5878" s="284" t="s">
        <v>8681</v>
      </c>
      <c r="D5878" s="285" t="s">
        <v>684</v>
      </c>
      <c r="E5878" s="260"/>
      <c r="F5878" s="242"/>
      <c r="G5878" s="241"/>
      <c r="H5878" s="241"/>
      <c r="I5878" s="284" t="s">
        <v>89</v>
      </c>
      <c r="J5878" s="241"/>
      <c r="K5878" s="241"/>
      <c r="L5878" s="241"/>
      <c r="M5878" s="241"/>
    </row>
    <row r="5879" spans="1:13" ht="21.75">
      <c r="A5879" s="284">
        <v>117989</v>
      </c>
      <c r="B5879" s="284" t="s">
        <v>8682</v>
      </c>
      <c r="C5879" s="284" t="s">
        <v>167</v>
      </c>
      <c r="D5879" s="285" t="s">
        <v>952</v>
      </c>
      <c r="E5879" s="260"/>
      <c r="F5879" s="242"/>
      <c r="G5879" s="241"/>
      <c r="H5879" s="241"/>
      <c r="I5879" s="284" t="s">
        <v>89</v>
      </c>
      <c r="J5879" s="241"/>
      <c r="K5879" s="241"/>
      <c r="L5879" s="241"/>
      <c r="M5879" s="241"/>
    </row>
    <row r="5880" spans="1:13" ht="21.75">
      <c r="A5880" s="284">
        <v>117991</v>
      </c>
      <c r="B5880" s="284" t="s">
        <v>8683</v>
      </c>
      <c r="C5880" s="284" t="s">
        <v>8684</v>
      </c>
      <c r="D5880" s="285" t="s">
        <v>692</v>
      </c>
      <c r="E5880" s="260"/>
      <c r="F5880" s="242"/>
      <c r="G5880" s="241"/>
      <c r="H5880" s="241"/>
      <c r="I5880" s="284" t="s">
        <v>89</v>
      </c>
      <c r="J5880" s="253"/>
      <c r="K5880" s="253"/>
      <c r="L5880" s="253"/>
      <c r="M5880" s="241"/>
    </row>
    <row r="5881" spans="1:13" ht="21.75">
      <c r="A5881" s="284">
        <v>118003</v>
      </c>
      <c r="B5881" s="284" t="s">
        <v>6170</v>
      </c>
      <c r="C5881" s="284" t="s">
        <v>180</v>
      </c>
      <c r="D5881" s="285" t="s">
        <v>818</v>
      </c>
      <c r="E5881" s="260"/>
      <c r="F5881" s="242"/>
      <c r="G5881" s="241"/>
      <c r="H5881" s="241"/>
      <c r="I5881" s="284" t="s">
        <v>89</v>
      </c>
      <c r="J5881" s="241"/>
      <c r="K5881" s="241"/>
      <c r="L5881" s="241"/>
      <c r="M5881" s="241"/>
    </row>
    <row r="5882" spans="1:13" ht="21.75">
      <c r="A5882" s="284">
        <v>118006</v>
      </c>
      <c r="B5882" s="284" t="s">
        <v>8685</v>
      </c>
      <c r="C5882" s="284" t="s">
        <v>3898</v>
      </c>
      <c r="D5882" s="285" t="s">
        <v>8686</v>
      </c>
      <c r="E5882" s="260"/>
      <c r="F5882" s="242"/>
      <c r="G5882" s="241"/>
      <c r="H5882" s="241"/>
      <c r="I5882" s="284" t="s">
        <v>89</v>
      </c>
      <c r="J5882" s="241"/>
      <c r="K5882" s="241"/>
      <c r="L5882" s="241"/>
      <c r="M5882" s="241"/>
    </row>
    <row r="5883" spans="1:13" ht="21.75">
      <c r="A5883" s="284">
        <v>118018</v>
      </c>
      <c r="B5883" s="284" t="s">
        <v>8687</v>
      </c>
      <c r="C5883" s="284" t="s">
        <v>413</v>
      </c>
      <c r="D5883" s="285" t="s">
        <v>1785</v>
      </c>
      <c r="E5883" s="260"/>
      <c r="F5883" s="242"/>
      <c r="G5883" s="241"/>
      <c r="H5883" s="241"/>
      <c r="I5883" s="284" t="s">
        <v>89</v>
      </c>
      <c r="J5883" s="253"/>
      <c r="K5883" s="253"/>
      <c r="L5883" s="253"/>
      <c r="M5883" s="241"/>
    </row>
    <row r="5884" spans="1:13" ht="21.75">
      <c r="A5884" s="284">
        <v>118026</v>
      </c>
      <c r="B5884" s="284" t="s">
        <v>8688</v>
      </c>
      <c r="C5884" s="284" t="s">
        <v>165</v>
      </c>
      <c r="D5884" s="285" t="s">
        <v>767</v>
      </c>
      <c r="E5884" s="260"/>
      <c r="F5884" s="242"/>
      <c r="G5884" s="241"/>
      <c r="H5884" s="241"/>
      <c r="I5884" s="284" t="s">
        <v>89</v>
      </c>
      <c r="J5884" s="241"/>
      <c r="K5884" s="241"/>
      <c r="L5884" s="241"/>
      <c r="M5884" s="241"/>
    </row>
    <row r="5885" spans="1:13" ht="21.75">
      <c r="A5885" s="284">
        <v>118030</v>
      </c>
      <c r="B5885" s="284" t="s">
        <v>8689</v>
      </c>
      <c r="C5885" s="284" t="s">
        <v>101</v>
      </c>
      <c r="D5885" s="285" t="s">
        <v>725</v>
      </c>
      <c r="E5885" s="260"/>
      <c r="F5885" s="242"/>
      <c r="G5885" s="241"/>
      <c r="H5885" s="241"/>
      <c r="I5885" s="284" t="s">
        <v>89</v>
      </c>
      <c r="J5885" s="253"/>
      <c r="K5885" s="253"/>
      <c r="L5885" s="253"/>
      <c r="M5885" s="241"/>
    </row>
    <row r="5886" spans="1:13" ht="21.75">
      <c r="A5886" s="284">
        <v>118041</v>
      </c>
      <c r="B5886" s="284" t="s">
        <v>8690</v>
      </c>
      <c r="C5886" s="284" t="s">
        <v>166</v>
      </c>
      <c r="D5886" s="285" t="s">
        <v>814</v>
      </c>
      <c r="E5886" s="260"/>
      <c r="F5886" s="242"/>
      <c r="G5886" s="241"/>
      <c r="H5886" s="241"/>
      <c r="I5886" s="284" t="s">
        <v>89</v>
      </c>
      <c r="J5886" s="253"/>
      <c r="K5886" s="253"/>
      <c r="L5886" s="253"/>
      <c r="M5886" s="241"/>
    </row>
    <row r="5887" spans="1:13" ht="21.75">
      <c r="A5887" s="284">
        <v>118042</v>
      </c>
      <c r="B5887" s="284" t="s">
        <v>8691</v>
      </c>
      <c r="C5887" s="284" t="s">
        <v>6562</v>
      </c>
      <c r="D5887" s="285" t="s">
        <v>1804</v>
      </c>
      <c r="E5887" s="260"/>
      <c r="F5887" s="242"/>
      <c r="G5887" s="241"/>
      <c r="H5887" s="241"/>
      <c r="I5887" s="284" t="s">
        <v>89</v>
      </c>
      <c r="J5887" s="253"/>
      <c r="K5887" s="253"/>
      <c r="L5887" s="253"/>
      <c r="M5887" s="241"/>
    </row>
    <row r="5888" spans="1:13" ht="21.75">
      <c r="A5888" s="284">
        <v>118044</v>
      </c>
      <c r="B5888" s="284" t="s">
        <v>8692</v>
      </c>
      <c r="C5888" s="284" t="s">
        <v>8693</v>
      </c>
      <c r="D5888" s="285" t="s">
        <v>8204</v>
      </c>
      <c r="E5888" s="260"/>
      <c r="F5888" s="242"/>
      <c r="G5888" s="241"/>
      <c r="H5888" s="241"/>
      <c r="I5888" s="284" t="s">
        <v>93</v>
      </c>
      <c r="J5888" s="241"/>
      <c r="K5888" s="241"/>
      <c r="L5888" s="241"/>
      <c r="M5888" s="241"/>
    </row>
    <row r="5889" spans="1:13" ht="21.75">
      <c r="A5889" s="284">
        <v>118049</v>
      </c>
      <c r="B5889" s="284" t="s">
        <v>8694</v>
      </c>
      <c r="C5889" s="284" t="s">
        <v>8695</v>
      </c>
      <c r="D5889" s="285" t="s">
        <v>854</v>
      </c>
      <c r="E5889" s="260"/>
      <c r="F5889" s="242"/>
      <c r="G5889" s="241"/>
      <c r="H5889" s="241"/>
      <c r="I5889" s="284" t="s">
        <v>93</v>
      </c>
      <c r="J5889" s="253"/>
      <c r="K5889" s="253"/>
      <c r="L5889" s="253"/>
      <c r="M5889" s="241"/>
    </row>
    <row r="5890" spans="1:13" ht="21.75">
      <c r="A5890" s="284">
        <v>118058</v>
      </c>
      <c r="B5890" s="284" t="s">
        <v>8696</v>
      </c>
      <c r="C5890" s="284" t="s">
        <v>119</v>
      </c>
      <c r="D5890" s="285" t="s">
        <v>685</v>
      </c>
      <c r="E5890" s="260"/>
      <c r="F5890" s="242"/>
      <c r="G5890" s="241"/>
      <c r="H5890" s="241"/>
      <c r="I5890" s="284" t="s">
        <v>93</v>
      </c>
      <c r="J5890" s="253"/>
      <c r="K5890" s="253"/>
      <c r="L5890" s="253"/>
      <c r="M5890" s="241"/>
    </row>
    <row r="5891" spans="1:13" ht="21.75">
      <c r="A5891" s="284">
        <v>118060</v>
      </c>
      <c r="B5891" s="284" t="s">
        <v>8697</v>
      </c>
      <c r="C5891" s="284" t="s">
        <v>135</v>
      </c>
      <c r="D5891" s="285" t="s">
        <v>742</v>
      </c>
      <c r="E5891" s="260"/>
      <c r="F5891" s="242"/>
      <c r="G5891" s="241"/>
      <c r="H5891" s="241"/>
      <c r="I5891" s="284" t="s">
        <v>93</v>
      </c>
      <c r="J5891" s="241"/>
      <c r="K5891" s="241"/>
      <c r="L5891" s="241"/>
      <c r="M5891" s="241"/>
    </row>
    <row r="5892" spans="1:13" ht="21.75">
      <c r="A5892" s="284">
        <v>118062</v>
      </c>
      <c r="B5892" s="284" t="s">
        <v>8698</v>
      </c>
      <c r="C5892" s="284" t="s">
        <v>240</v>
      </c>
      <c r="D5892" s="285" t="s">
        <v>698</v>
      </c>
      <c r="E5892" s="260"/>
      <c r="F5892" s="242"/>
      <c r="G5892" s="241"/>
      <c r="H5892" s="241"/>
      <c r="I5892" s="284" t="s">
        <v>89</v>
      </c>
      <c r="J5892" s="253"/>
      <c r="K5892" s="253"/>
      <c r="L5892" s="253"/>
      <c r="M5892" s="241"/>
    </row>
    <row r="5893" spans="1:13" ht="21.75">
      <c r="A5893" s="284">
        <v>118066</v>
      </c>
      <c r="B5893" s="284" t="s">
        <v>8699</v>
      </c>
      <c r="C5893" s="284" t="s">
        <v>454</v>
      </c>
      <c r="D5893" s="285" t="s">
        <v>759</v>
      </c>
      <c r="E5893" s="260"/>
      <c r="F5893" s="242"/>
      <c r="G5893" s="241"/>
      <c r="H5893" s="241"/>
      <c r="I5893" s="284" t="s">
        <v>89</v>
      </c>
      <c r="J5893" s="253"/>
      <c r="K5893" s="253"/>
      <c r="L5893" s="253"/>
      <c r="M5893" s="241"/>
    </row>
    <row r="5894" spans="1:13" ht="21.75">
      <c r="A5894" s="284">
        <v>118090</v>
      </c>
      <c r="B5894" s="284" t="s">
        <v>8700</v>
      </c>
      <c r="C5894" s="284" t="s">
        <v>2383</v>
      </c>
      <c r="D5894" s="285" t="s">
        <v>727</v>
      </c>
      <c r="E5894" s="260"/>
      <c r="F5894" s="242"/>
      <c r="G5894" s="241"/>
      <c r="H5894" s="241"/>
      <c r="I5894" s="284" t="s">
        <v>89</v>
      </c>
      <c r="J5894" s="253"/>
      <c r="K5894" s="253"/>
      <c r="L5894" s="253"/>
      <c r="M5894" s="241"/>
    </row>
    <row r="5895" spans="1:13" ht="21.75">
      <c r="A5895" s="284">
        <v>118092</v>
      </c>
      <c r="B5895" s="284" t="s">
        <v>8701</v>
      </c>
      <c r="C5895" s="284" t="s">
        <v>210</v>
      </c>
      <c r="D5895" s="285" t="s">
        <v>788</v>
      </c>
      <c r="E5895" s="260"/>
      <c r="F5895" s="242"/>
      <c r="G5895" s="241"/>
      <c r="H5895" s="241"/>
      <c r="I5895" s="284" t="s">
        <v>89</v>
      </c>
      <c r="J5895" s="253"/>
      <c r="K5895" s="253"/>
      <c r="L5895" s="253"/>
      <c r="M5895" s="241"/>
    </row>
    <row r="5896" spans="1:13" ht="21.75">
      <c r="A5896" s="284">
        <v>118095</v>
      </c>
      <c r="B5896" s="284" t="s">
        <v>8702</v>
      </c>
      <c r="C5896" s="284" t="s">
        <v>8703</v>
      </c>
      <c r="D5896" s="285" t="s">
        <v>857</v>
      </c>
      <c r="E5896" s="260"/>
      <c r="F5896" s="242"/>
      <c r="G5896" s="241"/>
      <c r="H5896" s="241"/>
      <c r="I5896" s="284" t="s">
        <v>89</v>
      </c>
      <c r="J5896" s="241"/>
      <c r="K5896" s="241"/>
      <c r="L5896" s="241"/>
      <c r="M5896" s="241"/>
    </row>
    <row r="5897" spans="1:13" ht="21.75">
      <c r="A5897" s="284">
        <v>118110</v>
      </c>
      <c r="B5897" s="284" t="s">
        <v>8704</v>
      </c>
      <c r="C5897" s="284" t="s">
        <v>8328</v>
      </c>
      <c r="D5897" s="285" t="s">
        <v>1046</v>
      </c>
      <c r="E5897" s="260"/>
      <c r="F5897" s="242"/>
      <c r="G5897" s="241"/>
      <c r="H5897" s="241"/>
      <c r="I5897" s="284" t="s">
        <v>89</v>
      </c>
      <c r="J5897" s="241"/>
      <c r="K5897" s="241"/>
      <c r="L5897" s="241"/>
      <c r="M5897" s="241"/>
    </row>
    <row r="5898" spans="1:13" ht="21.75">
      <c r="A5898" s="284">
        <v>118114</v>
      </c>
      <c r="B5898" s="284" t="s">
        <v>8705</v>
      </c>
      <c r="C5898" s="284" t="s">
        <v>335</v>
      </c>
      <c r="D5898" s="285" t="s">
        <v>951</v>
      </c>
      <c r="E5898" s="260"/>
      <c r="F5898" s="242"/>
      <c r="G5898" s="241"/>
      <c r="H5898" s="241"/>
      <c r="I5898" s="284" t="s">
        <v>89</v>
      </c>
      <c r="J5898" s="253"/>
      <c r="K5898" s="253"/>
      <c r="L5898" s="253"/>
      <c r="M5898" s="241"/>
    </row>
    <row r="5899" spans="1:13" ht="21.75">
      <c r="A5899" s="284">
        <v>118118</v>
      </c>
      <c r="B5899" s="284" t="s">
        <v>8706</v>
      </c>
      <c r="C5899" s="284" t="s">
        <v>158</v>
      </c>
      <c r="D5899" s="285" t="s">
        <v>8707</v>
      </c>
      <c r="E5899" s="260"/>
      <c r="F5899" s="242"/>
      <c r="G5899" s="241"/>
      <c r="H5899" s="241"/>
      <c r="I5899" s="284" t="s">
        <v>89</v>
      </c>
      <c r="J5899" s="241"/>
      <c r="K5899" s="241"/>
      <c r="L5899" s="241"/>
      <c r="M5899" s="241"/>
    </row>
    <row r="5900" spans="1:13" ht="21.75">
      <c r="A5900" s="284">
        <v>118124</v>
      </c>
      <c r="B5900" s="284" t="s">
        <v>8708</v>
      </c>
      <c r="C5900" s="284" t="s">
        <v>103</v>
      </c>
      <c r="D5900" s="285" t="s">
        <v>1787</v>
      </c>
      <c r="E5900" s="260"/>
      <c r="F5900" s="242"/>
      <c r="G5900" s="241"/>
      <c r="H5900" s="241"/>
      <c r="I5900" s="284" t="s">
        <v>89</v>
      </c>
      <c r="J5900" s="241"/>
      <c r="K5900" s="241"/>
      <c r="L5900" s="241"/>
      <c r="M5900" s="241"/>
    </row>
    <row r="5901" spans="1:13" ht="21.75">
      <c r="A5901" s="284">
        <v>118125</v>
      </c>
      <c r="B5901" s="284" t="s">
        <v>8709</v>
      </c>
      <c r="C5901" s="284" t="s">
        <v>6069</v>
      </c>
      <c r="D5901" s="285" t="s">
        <v>1598</v>
      </c>
      <c r="E5901" s="260"/>
      <c r="F5901" s="242"/>
      <c r="G5901" s="241"/>
      <c r="H5901" s="241"/>
      <c r="I5901" s="284" t="s">
        <v>89</v>
      </c>
      <c r="J5901" s="241"/>
      <c r="K5901" s="241"/>
      <c r="L5901" s="241"/>
      <c r="M5901" s="241"/>
    </row>
    <row r="5902" spans="1:13" ht="21.75">
      <c r="A5902" s="284">
        <v>118128</v>
      </c>
      <c r="B5902" s="284" t="s">
        <v>4253</v>
      </c>
      <c r="C5902" s="284" t="s">
        <v>290</v>
      </c>
      <c r="D5902" s="285" t="s">
        <v>8710</v>
      </c>
      <c r="E5902" s="260"/>
      <c r="F5902" s="242"/>
      <c r="G5902" s="241"/>
      <c r="H5902" s="241"/>
      <c r="I5902" s="284" t="s">
        <v>89</v>
      </c>
      <c r="J5902" s="253"/>
      <c r="K5902" s="253"/>
      <c r="L5902" s="253"/>
      <c r="M5902" s="241"/>
    </row>
    <row r="5903" spans="1:13" ht="21.75">
      <c r="A5903" s="284">
        <v>118130</v>
      </c>
      <c r="B5903" s="284" t="s">
        <v>8711</v>
      </c>
      <c r="C5903" s="284" t="s">
        <v>281</v>
      </c>
      <c r="D5903" s="285" t="s">
        <v>734</v>
      </c>
      <c r="E5903" s="260"/>
      <c r="F5903" s="242"/>
      <c r="G5903" s="241"/>
      <c r="H5903" s="241"/>
      <c r="I5903" s="284" t="s">
        <v>89</v>
      </c>
      <c r="J5903" s="241"/>
      <c r="K5903" s="241"/>
      <c r="L5903" s="241"/>
      <c r="M5903" s="241"/>
    </row>
    <row r="5904" spans="1:13" ht="21.75">
      <c r="A5904" s="284">
        <v>118134</v>
      </c>
      <c r="B5904" s="284" t="s">
        <v>8712</v>
      </c>
      <c r="C5904" s="284" t="s">
        <v>4466</v>
      </c>
      <c r="D5904" s="285" t="s">
        <v>7810</v>
      </c>
      <c r="E5904" s="260"/>
      <c r="F5904" s="242"/>
      <c r="G5904" s="241"/>
      <c r="H5904" s="241"/>
      <c r="I5904" s="284" t="s">
        <v>89</v>
      </c>
      <c r="J5904" s="241"/>
      <c r="K5904" s="241"/>
      <c r="L5904" s="241"/>
      <c r="M5904" s="241"/>
    </row>
    <row r="5905" spans="1:13" ht="21.75">
      <c r="A5905" s="284">
        <v>118152</v>
      </c>
      <c r="B5905" s="284" t="s">
        <v>8713</v>
      </c>
      <c r="C5905" s="284" t="s">
        <v>548</v>
      </c>
      <c r="D5905" s="285" t="s">
        <v>685</v>
      </c>
      <c r="E5905" s="260"/>
      <c r="F5905" s="242"/>
      <c r="G5905" s="241"/>
      <c r="H5905" s="241"/>
      <c r="I5905" s="284" t="s">
        <v>89</v>
      </c>
      <c r="J5905" s="253"/>
      <c r="K5905" s="253"/>
      <c r="L5905" s="253"/>
      <c r="M5905" s="241"/>
    </row>
    <row r="5906" spans="1:13" ht="21.75">
      <c r="A5906" s="284">
        <v>118154</v>
      </c>
      <c r="B5906" s="284" t="s">
        <v>8714</v>
      </c>
      <c r="C5906" s="284" t="s">
        <v>167</v>
      </c>
      <c r="D5906" s="285" t="s">
        <v>1007</v>
      </c>
      <c r="E5906" s="260"/>
      <c r="F5906" s="242"/>
      <c r="G5906" s="241"/>
      <c r="H5906" s="241"/>
      <c r="I5906" s="284" t="s">
        <v>89</v>
      </c>
      <c r="J5906" s="253"/>
      <c r="K5906" s="253"/>
      <c r="L5906" s="253"/>
      <c r="M5906" s="241"/>
    </row>
    <row r="5907" spans="1:13" ht="21.75">
      <c r="A5907" s="284">
        <v>118156</v>
      </c>
      <c r="B5907" s="284" t="s">
        <v>8715</v>
      </c>
      <c r="C5907" s="284" t="s">
        <v>8716</v>
      </c>
      <c r="D5907" s="285" t="s">
        <v>725</v>
      </c>
      <c r="E5907" s="260"/>
      <c r="F5907" s="242"/>
      <c r="G5907" s="241"/>
      <c r="H5907" s="241"/>
      <c r="I5907" s="284" t="s">
        <v>89</v>
      </c>
      <c r="J5907" s="241"/>
      <c r="K5907" s="241"/>
      <c r="L5907" s="241"/>
      <c r="M5907" s="241"/>
    </row>
    <row r="5908" spans="1:13" ht="21.75">
      <c r="A5908" s="284">
        <v>118159</v>
      </c>
      <c r="B5908" s="284" t="s">
        <v>8717</v>
      </c>
      <c r="C5908" s="284" t="s">
        <v>97</v>
      </c>
      <c r="D5908" s="285" t="s">
        <v>769</v>
      </c>
      <c r="E5908" s="260"/>
      <c r="F5908" s="242"/>
      <c r="G5908" s="241"/>
      <c r="H5908" s="241"/>
      <c r="I5908" s="284" t="s">
        <v>89</v>
      </c>
      <c r="J5908" s="241"/>
      <c r="K5908" s="241"/>
      <c r="L5908" s="241"/>
      <c r="M5908" s="241"/>
    </row>
    <row r="5909" spans="1:13" ht="21.75">
      <c r="A5909" s="284">
        <v>118162</v>
      </c>
      <c r="B5909" s="284" t="s">
        <v>8718</v>
      </c>
      <c r="C5909" s="284" t="s">
        <v>86</v>
      </c>
      <c r="D5909" s="285" t="s">
        <v>8204</v>
      </c>
      <c r="E5909" s="260"/>
      <c r="F5909" s="242"/>
      <c r="G5909" s="241"/>
      <c r="H5909" s="241"/>
      <c r="I5909" s="284" t="s">
        <v>93</v>
      </c>
      <c r="J5909" s="241"/>
      <c r="K5909" s="241"/>
      <c r="L5909" s="241"/>
      <c r="M5909" s="241"/>
    </row>
    <row r="5910" spans="1:13" ht="21.75">
      <c r="A5910" s="284">
        <v>118176</v>
      </c>
      <c r="B5910" s="284" t="s">
        <v>8719</v>
      </c>
      <c r="C5910" s="284" t="s">
        <v>448</v>
      </c>
      <c r="D5910" s="285" t="s">
        <v>689</v>
      </c>
      <c r="E5910" s="260"/>
      <c r="F5910" s="242"/>
      <c r="G5910" s="241"/>
      <c r="H5910" s="241"/>
      <c r="I5910" s="284" t="s">
        <v>89</v>
      </c>
      <c r="J5910" s="241"/>
      <c r="K5910" s="241"/>
      <c r="L5910" s="241"/>
      <c r="M5910" s="241"/>
    </row>
    <row r="5911" spans="1:13" ht="21.75">
      <c r="A5911" s="284">
        <v>118193</v>
      </c>
      <c r="B5911" s="284" t="s">
        <v>8720</v>
      </c>
      <c r="C5911" s="284" t="s">
        <v>3912</v>
      </c>
      <c r="D5911" s="285" t="s">
        <v>737</v>
      </c>
      <c r="E5911" s="260"/>
      <c r="F5911" s="242"/>
      <c r="G5911" s="241"/>
      <c r="H5911" s="241"/>
      <c r="I5911" s="284" t="s">
        <v>89</v>
      </c>
      <c r="J5911" s="241"/>
      <c r="K5911" s="241"/>
      <c r="L5911" s="241"/>
      <c r="M5911" s="241"/>
    </row>
    <row r="5912" spans="1:13" ht="21.75">
      <c r="A5912" s="284">
        <v>118204</v>
      </c>
      <c r="B5912" s="284" t="s">
        <v>8721</v>
      </c>
      <c r="C5912" s="284" t="s">
        <v>97</v>
      </c>
      <c r="D5912" s="285" t="s">
        <v>4786</v>
      </c>
      <c r="E5912" s="260"/>
      <c r="F5912" s="242"/>
      <c r="G5912" s="241"/>
      <c r="H5912" s="241"/>
      <c r="I5912" s="284" t="s">
        <v>89</v>
      </c>
      <c r="J5912" s="253"/>
      <c r="K5912" s="253"/>
      <c r="L5912" s="253"/>
      <c r="M5912" s="241"/>
    </row>
    <row r="5913" spans="1:13" ht="21.75">
      <c r="A5913" s="284">
        <v>118206</v>
      </c>
      <c r="B5913" s="284" t="s">
        <v>8722</v>
      </c>
      <c r="C5913" s="284" t="s">
        <v>219</v>
      </c>
      <c r="D5913" s="285" t="s">
        <v>684</v>
      </c>
      <c r="E5913" s="260"/>
      <c r="F5913" s="242"/>
      <c r="G5913" s="241"/>
      <c r="H5913" s="241"/>
      <c r="I5913" s="284" t="s">
        <v>93</v>
      </c>
      <c r="J5913" s="253"/>
      <c r="K5913" s="253"/>
      <c r="L5913" s="253"/>
      <c r="M5913" s="241"/>
    </row>
    <row r="5914" spans="1:13" ht="21.75">
      <c r="A5914" s="284">
        <v>118207</v>
      </c>
      <c r="B5914" s="284" t="s">
        <v>8723</v>
      </c>
      <c r="C5914" s="284" t="s">
        <v>4368</v>
      </c>
      <c r="D5914" s="285" t="s">
        <v>692</v>
      </c>
      <c r="E5914" s="260"/>
      <c r="F5914" s="242"/>
      <c r="G5914" s="241"/>
      <c r="H5914" s="241"/>
      <c r="I5914" s="284" t="s">
        <v>89</v>
      </c>
      <c r="J5914" s="241"/>
      <c r="K5914" s="241"/>
      <c r="L5914" s="241"/>
      <c r="M5914" s="241"/>
    </row>
    <row r="5915" spans="1:13" ht="21.75">
      <c r="A5915" s="284">
        <v>118208</v>
      </c>
      <c r="B5915" s="284" t="s">
        <v>8724</v>
      </c>
      <c r="C5915" s="284" t="s">
        <v>86</v>
      </c>
      <c r="D5915" s="285" t="s">
        <v>782</v>
      </c>
      <c r="E5915" s="260"/>
      <c r="F5915" s="242"/>
      <c r="G5915" s="241"/>
      <c r="H5915" s="241"/>
      <c r="I5915" s="284" t="s">
        <v>89</v>
      </c>
      <c r="J5915" s="253"/>
      <c r="K5915" s="253"/>
      <c r="L5915" s="253"/>
      <c r="M5915" s="241"/>
    </row>
    <row r="5916" spans="1:13" ht="21.75">
      <c r="A5916" s="284">
        <v>118221</v>
      </c>
      <c r="B5916" s="284" t="s">
        <v>8725</v>
      </c>
      <c r="C5916" s="284" t="s">
        <v>173</v>
      </c>
      <c r="D5916" s="285" t="s">
        <v>984</v>
      </c>
      <c r="E5916" s="260"/>
      <c r="F5916" s="242"/>
      <c r="G5916" s="241"/>
      <c r="H5916" s="241"/>
      <c r="I5916" s="284" t="s">
        <v>89</v>
      </c>
      <c r="J5916" s="253"/>
      <c r="K5916" s="253"/>
      <c r="L5916" s="253"/>
      <c r="M5916" s="241"/>
    </row>
    <row r="5917" spans="1:13" ht="21.75">
      <c r="A5917" s="284">
        <v>118222</v>
      </c>
      <c r="B5917" s="284" t="s">
        <v>8726</v>
      </c>
      <c r="C5917" s="284" t="s">
        <v>228</v>
      </c>
      <c r="D5917" s="285" t="s">
        <v>769</v>
      </c>
      <c r="E5917" s="260"/>
      <c r="F5917" s="242"/>
      <c r="G5917" s="241"/>
      <c r="H5917" s="241"/>
      <c r="I5917" s="284" t="s">
        <v>89</v>
      </c>
      <c r="J5917" s="253"/>
      <c r="K5917" s="253"/>
      <c r="L5917" s="253"/>
      <c r="M5917" s="241"/>
    </row>
    <row r="5918" spans="1:13" ht="21.75">
      <c r="A5918" s="284">
        <v>118226</v>
      </c>
      <c r="B5918" s="284" t="s">
        <v>8727</v>
      </c>
      <c r="C5918" s="284" t="s">
        <v>1238</v>
      </c>
      <c r="D5918" s="285" t="s">
        <v>1015</v>
      </c>
      <c r="E5918" s="260"/>
      <c r="F5918" s="242"/>
      <c r="G5918" s="241"/>
      <c r="H5918" s="241"/>
      <c r="I5918" s="284" t="s">
        <v>89</v>
      </c>
      <c r="J5918" s="241"/>
      <c r="K5918" s="241"/>
      <c r="L5918" s="241"/>
      <c r="M5918" s="241"/>
    </row>
    <row r="5919" spans="1:13" ht="21.75">
      <c r="A5919" s="284">
        <v>118228</v>
      </c>
      <c r="B5919" s="284" t="s">
        <v>8728</v>
      </c>
      <c r="C5919" s="284" t="s">
        <v>431</v>
      </c>
      <c r="D5919" s="285" t="s">
        <v>767</v>
      </c>
      <c r="E5919" s="260"/>
      <c r="F5919" s="242"/>
      <c r="G5919" s="241"/>
      <c r="H5919" s="241"/>
      <c r="I5919" s="284" t="s">
        <v>89</v>
      </c>
      <c r="J5919" s="253"/>
      <c r="K5919" s="253"/>
      <c r="L5919" s="253"/>
      <c r="M5919" s="241"/>
    </row>
    <row r="5920" spans="1:13" ht="21.75">
      <c r="A5920" s="284">
        <v>118238</v>
      </c>
      <c r="B5920" s="284" t="s">
        <v>8729</v>
      </c>
      <c r="C5920" s="284" t="s">
        <v>489</v>
      </c>
      <c r="D5920" s="285" t="s">
        <v>868</v>
      </c>
      <c r="E5920" s="260"/>
      <c r="F5920" s="242"/>
      <c r="G5920" s="241"/>
      <c r="H5920" s="241"/>
      <c r="I5920" s="284" t="s">
        <v>89</v>
      </c>
      <c r="J5920" s="241"/>
      <c r="K5920" s="241"/>
      <c r="L5920" s="241"/>
      <c r="M5920" s="241"/>
    </row>
    <row r="5921" spans="1:13" ht="21.75">
      <c r="A5921" s="284">
        <v>118251</v>
      </c>
      <c r="B5921" s="284" t="s">
        <v>8730</v>
      </c>
      <c r="C5921" s="284" t="s">
        <v>1569</v>
      </c>
      <c r="D5921" s="285" t="s">
        <v>471</v>
      </c>
      <c r="E5921" s="260"/>
      <c r="F5921" s="242"/>
      <c r="G5921" s="241"/>
      <c r="H5921" s="241"/>
      <c r="I5921" s="284" t="s">
        <v>89</v>
      </c>
      <c r="J5921" s="253"/>
      <c r="K5921" s="253"/>
      <c r="L5921" s="253"/>
      <c r="M5921" s="241"/>
    </row>
    <row r="5922" spans="1:13" ht="21.75">
      <c r="A5922" s="284">
        <v>118259</v>
      </c>
      <c r="B5922" s="284" t="s">
        <v>8731</v>
      </c>
      <c r="C5922" s="284" t="s">
        <v>207</v>
      </c>
      <c r="D5922" s="285" t="s">
        <v>1371</v>
      </c>
      <c r="E5922" s="260"/>
      <c r="F5922" s="242"/>
      <c r="G5922" s="241"/>
      <c r="H5922" s="241"/>
      <c r="I5922" s="284" t="s">
        <v>89</v>
      </c>
      <c r="J5922" s="253"/>
      <c r="K5922" s="253"/>
      <c r="L5922" s="253"/>
      <c r="M5922" s="241"/>
    </row>
    <row r="5923" spans="1:13" ht="21.75">
      <c r="A5923" s="284">
        <v>118263</v>
      </c>
      <c r="B5923" s="284" t="s">
        <v>8732</v>
      </c>
      <c r="C5923" s="284" t="s">
        <v>86</v>
      </c>
      <c r="D5923" s="285" t="s">
        <v>719</v>
      </c>
      <c r="E5923" s="260"/>
      <c r="F5923" s="242"/>
      <c r="G5923" s="241"/>
      <c r="H5923" s="241"/>
      <c r="I5923" s="284" t="s">
        <v>89</v>
      </c>
      <c r="J5923" s="241"/>
      <c r="K5923" s="241"/>
      <c r="L5923" s="241"/>
      <c r="M5923" s="241"/>
    </row>
    <row r="5924" spans="1:13" ht="21.75">
      <c r="A5924" s="284">
        <v>118265</v>
      </c>
      <c r="B5924" s="284" t="s">
        <v>8733</v>
      </c>
      <c r="C5924" s="284" t="s">
        <v>306</v>
      </c>
      <c r="D5924" s="285" t="s">
        <v>737</v>
      </c>
      <c r="E5924" s="260"/>
      <c r="F5924" s="242"/>
      <c r="G5924" s="241"/>
      <c r="H5924" s="241"/>
      <c r="I5924" s="284" t="s">
        <v>93</v>
      </c>
      <c r="J5924" s="253"/>
      <c r="K5924" s="253"/>
      <c r="L5924" s="253"/>
      <c r="M5924" s="241"/>
    </row>
    <row r="5925" spans="1:13" ht="21.75">
      <c r="A5925" s="284">
        <v>118268</v>
      </c>
      <c r="B5925" s="284" t="s">
        <v>8734</v>
      </c>
      <c r="C5925" s="284" t="s">
        <v>1931</v>
      </c>
      <c r="D5925" s="285" t="s">
        <v>684</v>
      </c>
      <c r="E5925" s="260"/>
      <c r="F5925" s="242"/>
      <c r="G5925" s="241"/>
      <c r="H5925" s="241"/>
      <c r="I5925" s="284" t="s">
        <v>89</v>
      </c>
      <c r="J5925" s="253"/>
      <c r="K5925" s="253"/>
      <c r="L5925" s="253"/>
      <c r="M5925" s="241"/>
    </row>
    <row r="5926" spans="1:13" ht="21.75">
      <c r="A5926" s="284">
        <v>118269</v>
      </c>
      <c r="B5926" s="284" t="s">
        <v>8735</v>
      </c>
      <c r="C5926" s="284" t="s">
        <v>119</v>
      </c>
      <c r="D5926" s="285" t="s">
        <v>1098</v>
      </c>
      <c r="E5926" s="260"/>
      <c r="F5926" s="242"/>
      <c r="G5926" s="241"/>
      <c r="H5926" s="241"/>
      <c r="I5926" s="284" t="s">
        <v>89</v>
      </c>
      <c r="J5926" s="253"/>
      <c r="K5926" s="253"/>
      <c r="L5926" s="253"/>
      <c r="M5926" s="241"/>
    </row>
    <row r="5927" spans="1:13" ht="21.75">
      <c r="A5927" s="284">
        <v>118282</v>
      </c>
      <c r="B5927" s="284" t="s">
        <v>8736</v>
      </c>
      <c r="C5927" s="284" t="s">
        <v>167</v>
      </c>
      <c r="D5927" s="285" t="s">
        <v>1281</v>
      </c>
      <c r="E5927" s="260"/>
      <c r="F5927" s="242"/>
      <c r="G5927" s="241"/>
      <c r="H5927" s="241"/>
      <c r="I5927" s="284" t="s">
        <v>89</v>
      </c>
      <c r="J5927" s="241"/>
      <c r="K5927" s="241"/>
      <c r="L5927" s="241"/>
      <c r="M5927" s="241"/>
    </row>
    <row r="5928" spans="1:13" ht="21.75">
      <c r="A5928" s="284">
        <v>118284</v>
      </c>
      <c r="B5928" s="284" t="s">
        <v>8737</v>
      </c>
      <c r="C5928" s="284" t="s">
        <v>1583</v>
      </c>
      <c r="D5928" s="285" t="s">
        <v>8738</v>
      </c>
      <c r="E5928" s="260"/>
      <c r="F5928" s="242"/>
      <c r="G5928" s="241"/>
      <c r="H5928" s="241"/>
      <c r="I5928" s="284" t="s">
        <v>89</v>
      </c>
      <c r="J5928" s="241"/>
      <c r="K5928" s="241"/>
      <c r="L5928" s="241"/>
      <c r="M5928" s="241"/>
    </row>
    <row r="5929" spans="1:13" ht="21.75">
      <c r="A5929" s="284">
        <v>118292</v>
      </c>
      <c r="B5929" s="284" t="s">
        <v>8739</v>
      </c>
      <c r="C5929" s="284" t="s">
        <v>1314</v>
      </c>
      <c r="D5929" s="285" t="s">
        <v>741</v>
      </c>
      <c r="E5929" s="260"/>
      <c r="F5929" s="242"/>
      <c r="G5929" s="241"/>
      <c r="H5929" s="241"/>
      <c r="I5929" s="284" t="s">
        <v>89</v>
      </c>
      <c r="J5929" s="241"/>
      <c r="K5929" s="241"/>
      <c r="L5929" s="241"/>
      <c r="M5929" s="241"/>
    </row>
    <row r="5930" spans="1:13" ht="21.75">
      <c r="A5930" s="284">
        <v>118295</v>
      </c>
      <c r="B5930" s="284" t="s">
        <v>8740</v>
      </c>
      <c r="C5930" s="284" t="s">
        <v>228</v>
      </c>
      <c r="D5930" s="285" t="s">
        <v>836</v>
      </c>
      <c r="E5930" s="260"/>
      <c r="F5930" s="242"/>
      <c r="G5930" s="241"/>
      <c r="H5930" s="241"/>
      <c r="I5930" s="284" t="s">
        <v>89</v>
      </c>
      <c r="J5930" s="253"/>
      <c r="K5930" s="253"/>
      <c r="L5930" s="253"/>
      <c r="M5930" s="241"/>
    </row>
    <row r="5931" spans="1:13" ht="21.75">
      <c r="A5931" s="284">
        <v>118306</v>
      </c>
      <c r="B5931" s="284" t="s">
        <v>587</v>
      </c>
      <c r="C5931" s="284" t="s">
        <v>187</v>
      </c>
      <c r="D5931" s="285" t="s">
        <v>756</v>
      </c>
      <c r="E5931" s="260"/>
      <c r="F5931" s="242"/>
      <c r="G5931" s="241"/>
      <c r="H5931" s="241"/>
      <c r="I5931" s="284" t="s">
        <v>93</v>
      </c>
      <c r="J5931" s="253"/>
      <c r="K5931" s="253"/>
      <c r="L5931" s="253"/>
      <c r="M5931" s="241"/>
    </row>
    <row r="5932" spans="1:13" ht="21.75">
      <c r="A5932" s="284">
        <v>118318</v>
      </c>
      <c r="B5932" s="284" t="s">
        <v>8741</v>
      </c>
      <c r="C5932" s="284" t="s">
        <v>8742</v>
      </c>
      <c r="D5932" s="285" t="s">
        <v>833</v>
      </c>
      <c r="E5932" s="260"/>
      <c r="F5932" s="242"/>
      <c r="G5932" s="241"/>
      <c r="H5932" s="241"/>
      <c r="I5932" s="284" t="s">
        <v>89</v>
      </c>
      <c r="J5932" s="253"/>
      <c r="K5932" s="253"/>
      <c r="L5932" s="253"/>
      <c r="M5932" s="241"/>
    </row>
    <row r="5933" spans="1:13" ht="21.75">
      <c r="A5933" s="284">
        <v>118321</v>
      </c>
      <c r="B5933" s="284" t="s">
        <v>8743</v>
      </c>
      <c r="C5933" s="284" t="s">
        <v>7047</v>
      </c>
      <c r="D5933" s="285" t="s">
        <v>836</v>
      </c>
      <c r="E5933" s="260"/>
      <c r="F5933" s="242"/>
      <c r="G5933" s="241"/>
      <c r="H5933" s="241"/>
      <c r="I5933" s="284" t="s">
        <v>89</v>
      </c>
      <c r="J5933" s="241"/>
      <c r="K5933" s="241"/>
      <c r="L5933" s="241"/>
      <c r="M5933" s="241"/>
    </row>
    <row r="5934" spans="1:13" ht="21.75">
      <c r="A5934" s="284">
        <v>118324</v>
      </c>
      <c r="B5934" s="284" t="s">
        <v>2433</v>
      </c>
      <c r="C5934" s="284" t="s">
        <v>167</v>
      </c>
      <c r="D5934" s="285" t="s">
        <v>769</v>
      </c>
      <c r="E5934" s="260"/>
      <c r="F5934" s="242"/>
      <c r="G5934" s="241"/>
      <c r="H5934" s="241"/>
      <c r="I5934" s="284" t="s">
        <v>89</v>
      </c>
      <c r="J5934" s="241"/>
      <c r="K5934" s="241"/>
      <c r="L5934" s="241"/>
      <c r="M5934" s="241"/>
    </row>
    <row r="5935" spans="1:13" ht="21.75">
      <c r="A5935" s="284">
        <v>118325</v>
      </c>
      <c r="B5935" s="284" t="s">
        <v>8744</v>
      </c>
      <c r="C5935" s="284" t="s">
        <v>288</v>
      </c>
      <c r="D5935" s="285" t="s">
        <v>834</v>
      </c>
      <c r="E5935" s="260"/>
      <c r="F5935" s="242"/>
      <c r="G5935" s="241"/>
      <c r="H5935" s="241"/>
      <c r="I5935" s="284" t="s">
        <v>89</v>
      </c>
      <c r="J5935" s="253"/>
      <c r="K5935" s="253"/>
      <c r="L5935" s="253"/>
      <c r="M5935" s="241"/>
    </row>
    <row r="5936" spans="1:13" ht="21.75">
      <c r="A5936" s="284">
        <v>118332</v>
      </c>
      <c r="B5936" s="284" t="s">
        <v>8745</v>
      </c>
      <c r="C5936" s="284" t="s">
        <v>104</v>
      </c>
      <c r="D5936" s="285" t="s">
        <v>1145</v>
      </c>
      <c r="E5936" s="260"/>
      <c r="F5936" s="242"/>
      <c r="G5936" s="241"/>
      <c r="H5936" s="241"/>
      <c r="I5936" s="284" t="s">
        <v>89</v>
      </c>
      <c r="J5936" s="253"/>
      <c r="K5936" s="253"/>
      <c r="L5936" s="253"/>
      <c r="M5936" s="241"/>
    </row>
    <row r="5937" spans="1:13" ht="21.75">
      <c r="A5937" s="284">
        <v>118333</v>
      </c>
      <c r="B5937" s="284" t="s">
        <v>8746</v>
      </c>
      <c r="C5937" s="284" t="s">
        <v>356</v>
      </c>
      <c r="D5937" s="285" t="s">
        <v>1305</v>
      </c>
      <c r="E5937" s="260"/>
      <c r="F5937" s="242"/>
      <c r="G5937" s="241"/>
      <c r="H5937" s="241"/>
      <c r="I5937" s="284" t="s">
        <v>89</v>
      </c>
      <c r="J5937" s="241"/>
      <c r="K5937" s="241"/>
      <c r="L5937" s="241"/>
      <c r="M5937" s="241"/>
    </row>
    <row r="5938" spans="1:13" ht="21.75">
      <c r="A5938" s="284">
        <v>118345</v>
      </c>
      <c r="B5938" s="284" t="s">
        <v>8747</v>
      </c>
      <c r="C5938" s="284" t="s">
        <v>306</v>
      </c>
      <c r="D5938" s="285" t="s">
        <v>1529</v>
      </c>
      <c r="E5938" s="260"/>
      <c r="F5938" s="242"/>
      <c r="G5938" s="241"/>
      <c r="H5938" s="241"/>
      <c r="I5938" s="284" t="s">
        <v>89</v>
      </c>
      <c r="J5938" s="241"/>
      <c r="K5938" s="241"/>
      <c r="L5938" s="241"/>
      <c r="M5938" s="241"/>
    </row>
    <row r="5939" spans="1:13" ht="21.75">
      <c r="A5939" s="284">
        <v>118347</v>
      </c>
      <c r="B5939" s="284" t="s">
        <v>8748</v>
      </c>
      <c r="C5939" s="284" t="s">
        <v>6102</v>
      </c>
      <c r="D5939" s="285" t="s">
        <v>803</v>
      </c>
      <c r="E5939" s="260"/>
      <c r="F5939" s="242"/>
      <c r="G5939" s="241"/>
      <c r="H5939" s="241"/>
      <c r="I5939" s="284" t="s">
        <v>89</v>
      </c>
      <c r="J5939" s="241"/>
      <c r="K5939" s="241"/>
      <c r="L5939" s="241"/>
      <c r="M5939" s="241"/>
    </row>
    <row r="5940" spans="1:13" ht="21.75">
      <c r="A5940" s="284">
        <v>118354</v>
      </c>
      <c r="B5940" s="284" t="s">
        <v>8749</v>
      </c>
      <c r="C5940" s="284" t="s">
        <v>218</v>
      </c>
      <c r="D5940" s="285" t="s">
        <v>836</v>
      </c>
      <c r="E5940" s="260"/>
      <c r="F5940" s="242"/>
      <c r="G5940" s="241"/>
      <c r="H5940" s="241"/>
      <c r="I5940" s="284" t="s">
        <v>89</v>
      </c>
      <c r="J5940" s="253"/>
      <c r="K5940" s="253"/>
      <c r="L5940" s="253"/>
      <c r="M5940" s="241"/>
    </row>
    <row r="5941" spans="1:13" ht="21.75">
      <c r="A5941" s="284">
        <v>118358</v>
      </c>
      <c r="B5941" s="284" t="s">
        <v>8750</v>
      </c>
      <c r="C5941" s="284" t="s">
        <v>510</v>
      </c>
      <c r="D5941" s="285" t="s">
        <v>841</v>
      </c>
      <c r="E5941" s="260"/>
      <c r="F5941" s="242"/>
      <c r="G5941" s="241"/>
      <c r="H5941" s="241"/>
      <c r="I5941" s="284" t="s">
        <v>89</v>
      </c>
      <c r="J5941" s="253"/>
      <c r="K5941" s="253"/>
      <c r="L5941" s="253"/>
      <c r="M5941" s="241"/>
    </row>
    <row r="5942" spans="1:13" ht="21.75">
      <c r="A5942" s="284">
        <v>118361</v>
      </c>
      <c r="B5942" s="284" t="s">
        <v>8751</v>
      </c>
      <c r="C5942" s="284" t="s">
        <v>8752</v>
      </c>
      <c r="D5942" s="285" t="s">
        <v>732</v>
      </c>
      <c r="E5942" s="260"/>
      <c r="F5942" s="242"/>
      <c r="G5942" s="241"/>
      <c r="H5942" s="241"/>
      <c r="I5942" s="284" t="s">
        <v>89</v>
      </c>
      <c r="J5942" s="253"/>
      <c r="K5942" s="253"/>
      <c r="L5942" s="253"/>
      <c r="M5942" s="241"/>
    </row>
    <row r="5943" spans="1:13" ht="21.75">
      <c r="A5943" s="284">
        <v>118368</v>
      </c>
      <c r="B5943" s="284" t="s">
        <v>8753</v>
      </c>
      <c r="C5943" s="284" t="s">
        <v>130</v>
      </c>
      <c r="D5943" s="285" t="s">
        <v>741</v>
      </c>
      <c r="E5943" s="260"/>
      <c r="F5943" s="242"/>
      <c r="G5943" s="241"/>
      <c r="H5943" s="241"/>
      <c r="I5943" s="284" t="s">
        <v>89</v>
      </c>
      <c r="J5943" s="241"/>
      <c r="K5943" s="241"/>
      <c r="L5943" s="241"/>
      <c r="M5943" s="241"/>
    </row>
    <row r="5944" spans="1:13" ht="21.75">
      <c r="A5944" s="284">
        <v>118374</v>
      </c>
      <c r="B5944" s="284" t="s">
        <v>8754</v>
      </c>
      <c r="C5944" s="284" t="s">
        <v>562</v>
      </c>
      <c r="D5944" s="285" t="s">
        <v>961</v>
      </c>
      <c r="E5944" s="260"/>
      <c r="F5944" s="242"/>
      <c r="G5944" s="241"/>
      <c r="H5944" s="241"/>
      <c r="I5944" s="284" t="s">
        <v>89</v>
      </c>
      <c r="J5944" s="253"/>
      <c r="K5944" s="253"/>
      <c r="L5944" s="253"/>
      <c r="M5944" s="241"/>
    </row>
    <row r="5945" spans="1:13" ht="21.75">
      <c r="A5945" s="284">
        <v>118380</v>
      </c>
      <c r="B5945" s="284" t="s">
        <v>8755</v>
      </c>
      <c r="C5945" s="284" t="s">
        <v>167</v>
      </c>
      <c r="D5945" s="285" t="s">
        <v>1285</v>
      </c>
      <c r="E5945" s="260"/>
      <c r="F5945" s="242"/>
      <c r="G5945" s="241"/>
      <c r="H5945" s="241"/>
      <c r="I5945" s="284" t="s">
        <v>89</v>
      </c>
      <c r="J5945" s="241"/>
      <c r="K5945" s="241"/>
      <c r="L5945" s="241"/>
      <c r="M5945" s="241"/>
    </row>
    <row r="5946" spans="1:13" ht="21.75">
      <c r="A5946" s="284">
        <v>118384</v>
      </c>
      <c r="B5946" s="284" t="s">
        <v>8756</v>
      </c>
      <c r="C5946" s="284" t="s">
        <v>94</v>
      </c>
      <c r="D5946" s="285" t="s">
        <v>943</v>
      </c>
      <c r="E5946" s="260"/>
      <c r="F5946" s="242"/>
      <c r="G5946" s="241"/>
      <c r="H5946" s="241"/>
      <c r="I5946" s="284" t="s">
        <v>89</v>
      </c>
      <c r="J5946" s="241"/>
      <c r="K5946" s="241"/>
      <c r="L5946" s="241"/>
      <c r="M5946" s="241"/>
    </row>
    <row r="5947" spans="1:13" ht="21.75">
      <c r="A5947" s="284">
        <v>118389</v>
      </c>
      <c r="B5947" s="284" t="s">
        <v>8757</v>
      </c>
      <c r="C5947" s="284" t="s">
        <v>2355</v>
      </c>
      <c r="D5947" s="285" t="s">
        <v>794</v>
      </c>
      <c r="E5947" s="260"/>
      <c r="F5947" s="242"/>
      <c r="G5947" s="241"/>
      <c r="H5947" s="241"/>
      <c r="I5947" s="284" t="s">
        <v>89</v>
      </c>
      <c r="J5947" s="241"/>
      <c r="K5947" s="241"/>
      <c r="L5947" s="241"/>
      <c r="M5947" s="241"/>
    </row>
    <row r="5948" spans="1:13" ht="21.75">
      <c r="A5948" s="284">
        <v>118390</v>
      </c>
      <c r="B5948" s="284" t="s">
        <v>8758</v>
      </c>
      <c r="C5948" s="284" t="s">
        <v>101</v>
      </c>
      <c r="D5948" s="285" t="s">
        <v>1022</v>
      </c>
      <c r="E5948" s="260"/>
      <c r="F5948" s="242"/>
      <c r="G5948" s="241"/>
      <c r="H5948" s="241"/>
      <c r="I5948" s="284" t="s">
        <v>89</v>
      </c>
      <c r="J5948" s="241"/>
      <c r="K5948" s="241"/>
      <c r="L5948" s="241"/>
      <c r="M5948" s="241"/>
    </row>
    <row r="5949" spans="1:13" ht="21.75">
      <c r="A5949" s="284">
        <v>118392</v>
      </c>
      <c r="B5949" s="284" t="s">
        <v>8759</v>
      </c>
      <c r="C5949" s="284" t="s">
        <v>103</v>
      </c>
      <c r="D5949" s="285" t="s">
        <v>812</v>
      </c>
      <c r="E5949" s="260"/>
      <c r="F5949" s="242"/>
      <c r="G5949" s="241"/>
      <c r="H5949" s="241"/>
      <c r="I5949" s="284" t="s">
        <v>89</v>
      </c>
      <c r="J5949" s="253"/>
      <c r="K5949" s="253"/>
      <c r="L5949" s="253"/>
      <c r="M5949" s="241"/>
    </row>
    <row r="5950" spans="1:13" ht="21.75">
      <c r="A5950" s="284">
        <v>118396</v>
      </c>
      <c r="B5950" s="284" t="s">
        <v>8760</v>
      </c>
      <c r="C5950" s="284" t="s">
        <v>154</v>
      </c>
      <c r="D5950" s="285" t="s">
        <v>727</v>
      </c>
      <c r="E5950" s="260"/>
      <c r="F5950" s="242"/>
      <c r="G5950" s="241"/>
      <c r="H5950" s="241"/>
      <c r="I5950" s="284" t="s">
        <v>89</v>
      </c>
      <c r="J5950" s="241"/>
      <c r="K5950" s="241"/>
      <c r="L5950" s="241"/>
      <c r="M5950" s="241"/>
    </row>
    <row r="5951" spans="1:13" ht="21.75">
      <c r="A5951" s="284">
        <v>118409</v>
      </c>
      <c r="B5951" s="284" t="s">
        <v>8761</v>
      </c>
      <c r="C5951" s="284" t="s">
        <v>8762</v>
      </c>
      <c r="D5951" s="285" t="s">
        <v>797</v>
      </c>
      <c r="E5951" s="260"/>
      <c r="F5951" s="242"/>
      <c r="G5951" s="241"/>
      <c r="H5951" s="241"/>
      <c r="I5951" s="284" t="s">
        <v>89</v>
      </c>
      <c r="J5951" s="253"/>
      <c r="K5951" s="253"/>
      <c r="L5951" s="253"/>
      <c r="M5951" s="241"/>
    </row>
    <row r="5952" spans="1:13" ht="21.75">
      <c r="A5952" s="284">
        <v>118411</v>
      </c>
      <c r="B5952" s="284" t="s">
        <v>8763</v>
      </c>
      <c r="C5952" s="284" t="s">
        <v>446</v>
      </c>
      <c r="D5952" s="285" t="s">
        <v>910</v>
      </c>
      <c r="E5952" s="260"/>
      <c r="F5952" s="242"/>
      <c r="G5952" s="241"/>
      <c r="H5952" s="241"/>
      <c r="I5952" s="284" t="s">
        <v>89</v>
      </c>
      <c r="J5952" s="241"/>
      <c r="K5952" s="241"/>
      <c r="L5952" s="241"/>
      <c r="M5952" s="241"/>
    </row>
    <row r="5953" spans="1:13" ht="21.75">
      <c r="A5953" s="284">
        <v>118422</v>
      </c>
      <c r="B5953" s="284" t="s">
        <v>8764</v>
      </c>
      <c r="C5953" s="284" t="s">
        <v>3944</v>
      </c>
      <c r="D5953" s="285" t="s">
        <v>912</v>
      </c>
      <c r="E5953" s="260"/>
      <c r="F5953" s="242"/>
      <c r="G5953" s="241"/>
      <c r="H5953" s="241"/>
      <c r="I5953" s="284" t="s">
        <v>89</v>
      </c>
      <c r="J5953" s="241"/>
      <c r="K5953" s="241"/>
      <c r="L5953" s="241"/>
      <c r="M5953" s="241"/>
    </row>
    <row r="5954" spans="1:13" ht="21.75">
      <c r="A5954" s="284">
        <v>118433</v>
      </c>
      <c r="B5954" s="284" t="s">
        <v>8765</v>
      </c>
      <c r="C5954" s="284" t="s">
        <v>493</v>
      </c>
      <c r="D5954" s="285" t="s">
        <v>879</v>
      </c>
      <c r="E5954" s="260"/>
      <c r="F5954" s="242"/>
      <c r="G5954" s="241"/>
      <c r="H5954" s="241"/>
      <c r="I5954" s="284" t="s">
        <v>89</v>
      </c>
      <c r="J5954" s="253"/>
      <c r="K5954" s="253"/>
      <c r="L5954" s="253"/>
      <c r="M5954" s="241"/>
    </row>
    <row r="5955" spans="1:13" ht="21.75">
      <c r="A5955" s="284">
        <v>118435</v>
      </c>
      <c r="B5955" s="284" t="s">
        <v>8766</v>
      </c>
      <c r="C5955" s="284" t="s">
        <v>351</v>
      </c>
      <c r="D5955" s="285" t="s">
        <v>689</v>
      </c>
      <c r="E5955" s="260"/>
      <c r="F5955" s="242"/>
      <c r="G5955" s="241"/>
      <c r="H5955" s="241"/>
      <c r="I5955" s="284" t="s">
        <v>89</v>
      </c>
      <c r="J5955" s="241"/>
      <c r="K5955" s="241"/>
      <c r="L5955" s="241"/>
      <c r="M5955" s="241"/>
    </row>
    <row r="5956" spans="1:13" ht="21.75">
      <c r="A5956" s="284">
        <v>118441</v>
      </c>
      <c r="B5956" s="284" t="s">
        <v>8767</v>
      </c>
      <c r="C5956" s="284" t="s">
        <v>8768</v>
      </c>
      <c r="D5956" s="285" t="s">
        <v>1416</v>
      </c>
      <c r="E5956" s="260"/>
      <c r="F5956" s="242"/>
      <c r="G5956" s="241"/>
      <c r="H5956" s="241"/>
      <c r="I5956" s="284" t="s">
        <v>89</v>
      </c>
      <c r="J5956" s="241"/>
      <c r="K5956" s="241"/>
      <c r="L5956" s="241"/>
      <c r="M5956" s="241"/>
    </row>
    <row r="5957" spans="1:13" ht="21.75">
      <c r="A5957" s="284">
        <v>118447</v>
      </c>
      <c r="B5957" s="284" t="s">
        <v>8769</v>
      </c>
      <c r="C5957" s="284" t="s">
        <v>100</v>
      </c>
      <c r="D5957" s="285" t="s">
        <v>755</v>
      </c>
      <c r="E5957" s="260"/>
      <c r="F5957" s="242"/>
      <c r="G5957" s="241"/>
      <c r="H5957" s="241"/>
      <c r="I5957" s="284" t="s">
        <v>89</v>
      </c>
      <c r="J5957" s="253"/>
      <c r="K5957" s="253"/>
      <c r="L5957" s="253"/>
      <c r="M5957" s="241"/>
    </row>
    <row r="5958" spans="1:13" ht="21.75">
      <c r="A5958" s="284">
        <v>118453</v>
      </c>
      <c r="B5958" s="284" t="s">
        <v>8770</v>
      </c>
      <c r="C5958" s="284" t="s">
        <v>4007</v>
      </c>
      <c r="D5958" s="285" t="s">
        <v>471</v>
      </c>
      <c r="E5958" s="260"/>
      <c r="F5958" s="242"/>
      <c r="G5958" s="241"/>
      <c r="H5958" s="241"/>
      <c r="I5958" s="284" t="s">
        <v>89</v>
      </c>
      <c r="J5958" s="241"/>
      <c r="K5958" s="241"/>
      <c r="L5958" s="241"/>
      <c r="M5958" s="241"/>
    </row>
    <row r="5959" spans="1:13" ht="21.75">
      <c r="A5959" s="284">
        <v>118456</v>
      </c>
      <c r="B5959" s="284" t="s">
        <v>8771</v>
      </c>
      <c r="C5959" s="284" t="s">
        <v>390</v>
      </c>
      <c r="D5959" s="285" t="s">
        <v>872</v>
      </c>
      <c r="E5959" s="260"/>
      <c r="F5959" s="242"/>
      <c r="G5959" s="241"/>
      <c r="H5959" s="241"/>
      <c r="I5959" s="284" t="s">
        <v>89</v>
      </c>
      <c r="J5959" s="253"/>
      <c r="K5959" s="253"/>
      <c r="L5959" s="253"/>
      <c r="M5959" s="241"/>
    </row>
    <row r="5960" spans="1:13" ht="21.75">
      <c r="A5960" s="284">
        <v>118465</v>
      </c>
      <c r="B5960" s="284" t="s">
        <v>1216</v>
      </c>
      <c r="C5960" s="284" t="s">
        <v>427</v>
      </c>
      <c r="D5960" s="285" t="s">
        <v>1353</v>
      </c>
      <c r="E5960" s="260"/>
      <c r="F5960" s="242"/>
      <c r="G5960" s="241"/>
      <c r="H5960" s="241"/>
      <c r="I5960" s="284" t="s">
        <v>89</v>
      </c>
      <c r="J5960" s="253"/>
      <c r="K5960" s="253"/>
      <c r="L5960" s="253"/>
      <c r="M5960" s="241"/>
    </row>
    <row r="5961" spans="1:13" ht="21.75">
      <c r="A5961" s="284">
        <v>118473</v>
      </c>
      <c r="B5961" s="284" t="s">
        <v>8772</v>
      </c>
      <c r="C5961" s="284" t="s">
        <v>109</v>
      </c>
      <c r="D5961" s="285" t="s">
        <v>854</v>
      </c>
      <c r="E5961" s="260"/>
      <c r="F5961" s="242"/>
      <c r="G5961" s="241"/>
      <c r="H5961" s="241"/>
      <c r="I5961" s="284" t="s">
        <v>93</v>
      </c>
      <c r="J5961" s="241"/>
      <c r="K5961" s="241"/>
      <c r="L5961" s="241"/>
      <c r="M5961" s="241"/>
    </row>
    <row r="5962" spans="1:13" ht="21.75">
      <c r="A5962" s="284">
        <v>118474</v>
      </c>
      <c r="B5962" s="284" t="s">
        <v>8773</v>
      </c>
      <c r="C5962" s="284" t="s">
        <v>203</v>
      </c>
      <c r="D5962" s="285" t="s">
        <v>890</v>
      </c>
      <c r="E5962" s="260"/>
      <c r="F5962" s="242"/>
      <c r="G5962" s="241"/>
      <c r="H5962" s="241"/>
      <c r="I5962" s="284" t="s">
        <v>89</v>
      </c>
      <c r="J5962" s="253"/>
      <c r="K5962" s="253"/>
      <c r="L5962" s="253"/>
      <c r="M5962" s="241"/>
    </row>
    <row r="5963" spans="1:13" ht="21.75">
      <c r="A5963" s="284">
        <v>118476</v>
      </c>
      <c r="B5963" s="284" t="s">
        <v>8774</v>
      </c>
      <c r="C5963" s="284" t="s">
        <v>458</v>
      </c>
      <c r="D5963" s="285" t="s">
        <v>1070</v>
      </c>
      <c r="E5963" s="260"/>
      <c r="F5963" s="242"/>
      <c r="G5963" s="241"/>
      <c r="H5963" s="241"/>
      <c r="I5963" s="284" t="s">
        <v>89</v>
      </c>
      <c r="J5963" s="253"/>
      <c r="K5963" s="253"/>
      <c r="L5963" s="253"/>
      <c r="M5963" s="241"/>
    </row>
    <row r="5964" spans="1:13" ht="21.75">
      <c r="A5964" s="284">
        <v>118486</v>
      </c>
      <c r="B5964" s="284" t="s">
        <v>8775</v>
      </c>
      <c r="C5964" s="284" t="s">
        <v>288</v>
      </c>
      <c r="D5964" s="285" t="s">
        <v>727</v>
      </c>
      <c r="E5964" s="260"/>
      <c r="F5964" s="242"/>
      <c r="G5964" s="241"/>
      <c r="H5964" s="241"/>
      <c r="I5964" s="284" t="s">
        <v>93</v>
      </c>
      <c r="J5964" s="241"/>
      <c r="K5964" s="241"/>
      <c r="L5964" s="241"/>
      <c r="M5964" s="241"/>
    </row>
    <row r="5965" spans="1:13" ht="21.75">
      <c r="A5965" s="284">
        <v>118497</v>
      </c>
      <c r="B5965" s="284" t="s">
        <v>8776</v>
      </c>
      <c r="C5965" s="284" t="s">
        <v>178</v>
      </c>
      <c r="D5965" s="285" t="s">
        <v>8777</v>
      </c>
      <c r="E5965" s="260"/>
      <c r="F5965" s="242"/>
      <c r="G5965" s="241"/>
      <c r="H5965" s="241"/>
      <c r="I5965" s="284" t="s">
        <v>89</v>
      </c>
      <c r="J5965" s="253"/>
      <c r="K5965" s="253"/>
      <c r="L5965" s="253"/>
      <c r="M5965" s="241"/>
    </row>
    <row r="5966" spans="1:13" ht="21.75">
      <c r="A5966" s="284">
        <v>118505</v>
      </c>
      <c r="B5966" s="284" t="s">
        <v>8778</v>
      </c>
      <c r="C5966" s="284" t="s">
        <v>218</v>
      </c>
      <c r="D5966" s="285" t="s">
        <v>690</v>
      </c>
      <c r="E5966" s="260"/>
      <c r="F5966" s="242"/>
      <c r="G5966" s="241"/>
      <c r="H5966" s="241"/>
      <c r="I5966" s="284" t="s">
        <v>89</v>
      </c>
      <c r="J5966" s="241"/>
      <c r="K5966" s="241"/>
      <c r="L5966" s="241"/>
      <c r="M5966" s="241"/>
    </row>
    <row r="5967" spans="1:13" ht="21.75">
      <c r="A5967" s="284">
        <v>118525</v>
      </c>
      <c r="B5967" s="284" t="s">
        <v>8779</v>
      </c>
      <c r="C5967" s="284" t="s">
        <v>194</v>
      </c>
      <c r="D5967" s="285" t="s">
        <v>784</v>
      </c>
      <c r="E5967" s="260"/>
      <c r="F5967" s="242"/>
      <c r="G5967" s="241"/>
      <c r="H5967" s="241"/>
      <c r="I5967" s="284" t="s">
        <v>89</v>
      </c>
      <c r="J5967" s="241"/>
      <c r="K5967" s="241"/>
      <c r="L5967" s="241"/>
      <c r="M5967" s="241"/>
    </row>
    <row r="5968" spans="1:13" ht="21.75">
      <c r="A5968" s="284">
        <v>118530</v>
      </c>
      <c r="B5968" s="284" t="s">
        <v>8780</v>
      </c>
      <c r="C5968" s="284" t="s">
        <v>8781</v>
      </c>
      <c r="D5968" s="285" t="s">
        <v>756</v>
      </c>
      <c r="E5968" s="260"/>
      <c r="F5968" s="242"/>
      <c r="G5968" s="241"/>
      <c r="H5968" s="241"/>
      <c r="I5968" s="284" t="s">
        <v>93</v>
      </c>
      <c r="J5968" s="241"/>
      <c r="K5968" s="241"/>
      <c r="L5968" s="241"/>
      <c r="M5968" s="241"/>
    </row>
    <row r="5969" spans="1:13" ht="21.75">
      <c r="A5969" s="284">
        <v>118533</v>
      </c>
      <c r="B5969" s="284" t="s">
        <v>8782</v>
      </c>
      <c r="C5969" s="284" t="s">
        <v>97</v>
      </c>
      <c r="D5969" s="285" t="s">
        <v>8783</v>
      </c>
      <c r="E5969" s="260"/>
      <c r="F5969" s="242"/>
      <c r="G5969" s="241"/>
      <c r="H5969" s="241"/>
      <c r="I5969" s="284" t="s">
        <v>89</v>
      </c>
      <c r="J5969" s="241"/>
      <c r="K5969" s="241"/>
      <c r="L5969" s="241"/>
      <c r="M5969" s="241"/>
    </row>
    <row r="5970" spans="1:13" ht="21.75">
      <c r="A5970" s="284">
        <v>118534</v>
      </c>
      <c r="B5970" s="284" t="s">
        <v>8784</v>
      </c>
      <c r="C5970" s="284" t="s">
        <v>8785</v>
      </c>
      <c r="D5970" s="285" t="s">
        <v>1244</v>
      </c>
      <c r="E5970" s="260"/>
      <c r="F5970" s="242"/>
      <c r="G5970" s="241"/>
      <c r="H5970" s="241"/>
      <c r="I5970" s="284" t="s">
        <v>89</v>
      </c>
      <c r="J5970" s="253"/>
      <c r="K5970" s="253"/>
      <c r="L5970" s="253"/>
      <c r="M5970" s="241"/>
    </row>
    <row r="5971" spans="1:13" ht="21.75">
      <c r="A5971" s="284">
        <v>118540</v>
      </c>
      <c r="B5971" s="284" t="s">
        <v>584</v>
      </c>
      <c r="C5971" s="284" t="s">
        <v>6944</v>
      </c>
      <c r="D5971" s="285" t="s">
        <v>1097</v>
      </c>
      <c r="E5971" s="260"/>
      <c r="F5971" s="242"/>
      <c r="G5971" s="241"/>
      <c r="H5971" s="241"/>
      <c r="I5971" s="284" t="s">
        <v>93</v>
      </c>
      <c r="J5971" s="253"/>
      <c r="K5971" s="253"/>
      <c r="L5971" s="253"/>
      <c r="M5971" s="241"/>
    </row>
    <row r="5972" spans="1:13" ht="21.75">
      <c r="A5972" s="284">
        <v>118541</v>
      </c>
      <c r="B5972" s="284" t="s">
        <v>8786</v>
      </c>
      <c r="C5972" s="284" t="s">
        <v>120</v>
      </c>
      <c r="D5972" s="285" t="s">
        <v>890</v>
      </c>
      <c r="E5972" s="260"/>
      <c r="F5972" s="242"/>
      <c r="G5972" s="241"/>
      <c r="H5972" s="241"/>
      <c r="I5972" s="284" t="s">
        <v>89</v>
      </c>
      <c r="J5972" s="241"/>
      <c r="K5972" s="241"/>
      <c r="L5972" s="241"/>
      <c r="M5972" s="241"/>
    </row>
    <row r="5973" spans="1:13" ht="21.75">
      <c r="A5973" s="284">
        <v>118543</v>
      </c>
      <c r="B5973" s="284" t="s">
        <v>8787</v>
      </c>
      <c r="C5973" s="284" t="s">
        <v>118</v>
      </c>
      <c r="D5973" s="285" t="s">
        <v>709</v>
      </c>
      <c r="E5973" s="260"/>
      <c r="F5973" s="242"/>
      <c r="G5973" s="241"/>
      <c r="H5973" s="241"/>
      <c r="I5973" s="284" t="s">
        <v>89</v>
      </c>
      <c r="J5973" s="253"/>
      <c r="K5973" s="253"/>
      <c r="L5973" s="253"/>
      <c r="M5973" s="241"/>
    </row>
    <row r="5974" spans="1:13" ht="21.75">
      <c r="A5974" s="284">
        <v>118546</v>
      </c>
      <c r="B5974" s="284" t="s">
        <v>8788</v>
      </c>
      <c r="C5974" s="284" t="s">
        <v>167</v>
      </c>
      <c r="D5974" s="285" t="s">
        <v>717</v>
      </c>
      <c r="E5974" s="260"/>
      <c r="F5974" s="242"/>
      <c r="G5974" s="241"/>
      <c r="H5974" s="241"/>
      <c r="I5974" s="284" t="s">
        <v>89</v>
      </c>
      <c r="J5974" s="241"/>
      <c r="K5974" s="241"/>
      <c r="L5974" s="241"/>
      <c r="M5974" s="241"/>
    </row>
    <row r="5975" spans="1:13" ht="21.75">
      <c r="A5975" s="284">
        <v>118547</v>
      </c>
      <c r="B5975" s="284" t="s">
        <v>8789</v>
      </c>
      <c r="C5975" s="284" t="s">
        <v>253</v>
      </c>
      <c r="D5975" s="285" t="s">
        <v>809</v>
      </c>
      <c r="E5975" s="260"/>
      <c r="F5975" s="242"/>
      <c r="G5975" s="241"/>
      <c r="H5975" s="241"/>
      <c r="I5975" s="284" t="s">
        <v>89</v>
      </c>
      <c r="J5975" s="241"/>
      <c r="K5975" s="241"/>
      <c r="L5975" s="241"/>
      <c r="M5975" s="241"/>
    </row>
    <row r="5976" spans="1:13" ht="21.75">
      <c r="A5976" s="284">
        <v>118559</v>
      </c>
      <c r="B5976" s="284" t="s">
        <v>8790</v>
      </c>
      <c r="C5976" s="284" t="s">
        <v>3179</v>
      </c>
      <c r="D5976" s="285" t="s">
        <v>910</v>
      </c>
      <c r="E5976" s="260"/>
      <c r="F5976" s="242"/>
      <c r="G5976" s="241"/>
      <c r="H5976" s="241"/>
      <c r="I5976" s="284" t="s">
        <v>89</v>
      </c>
      <c r="J5976" s="241"/>
      <c r="K5976" s="241"/>
      <c r="L5976" s="241"/>
      <c r="M5976" s="241"/>
    </row>
    <row r="5977" spans="1:13" ht="21.75">
      <c r="A5977" s="284">
        <v>118566</v>
      </c>
      <c r="B5977" s="284" t="s">
        <v>8791</v>
      </c>
      <c r="C5977" s="284" t="s">
        <v>8792</v>
      </c>
      <c r="D5977" s="285" t="s">
        <v>725</v>
      </c>
      <c r="E5977" s="260"/>
      <c r="F5977" s="242"/>
      <c r="G5977" s="241"/>
      <c r="H5977" s="241"/>
      <c r="I5977" s="284" t="s">
        <v>89</v>
      </c>
      <c r="J5977" s="253"/>
      <c r="K5977" s="253"/>
      <c r="L5977" s="253"/>
      <c r="M5977" s="241"/>
    </row>
    <row r="5978" spans="1:13" ht="21.75">
      <c r="A5978" s="284">
        <v>118567</v>
      </c>
      <c r="B5978" s="284" t="s">
        <v>8793</v>
      </c>
      <c r="C5978" s="284" t="s">
        <v>454</v>
      </c>
      <c r="D5978" s="285" t="s">
        <v>752</v>
      </c>
      <c r="E5978" s="260"/>
      <c r="F5978" s="242"/>
      <c r="G5978" s="241"/>
      <c r="H5978" s="241"/>
      <c r="I5978" s="284" t="s">
        <v>89</v>
      </c>
      <c r="J5978" s="241"/>
      <c r="K5978" s="241"/>
      <c r="L5978" s="241"/>
      <c r="M5978" s="241"/>
    </row>
    <row r="5979" spans="1:13" ht="21.75">
      <c r="A5979" s="284">
        <v>118578</v>
      </c>
      <c r="B5979" s="284" t="s">
        <v>8794</v>
      </c>
      <c r="C5979" s="284" t="s">
        <v>167</v>
      </c>
      <c r="D5979" s="285" t="s">
        <v>720</v>
      </c>
      <c r="E5979" s="260"/>
      <c r="F5979" s="242"/>
      <c r="G5979" s="241"/>
      <c r="H5979" s="241"/>
      <c r="I5979" s="284" t="s">
        <v>89</v>
      </c>
      <c r="J5979" s="253"/>
      <c r="K5979" s="253"/>
      <c r="L5979" s="253"/>
      <c r="M5979" s="241"/>
    </row>
    <row r="5980" spans="1:13" ht="21.75">
      <c r="A5980" s="284">
        <v>118579</v>
      </c>
      <c r="B5980" s="284" t="s">
        <v>8795</v>
      </c>
      <c r="C5980" s="284" t="s">
        <v>209</v>
      </c>
      <c r="D5980" s="285" t="s">
        <v>725</v>
      </c>
      <c r="E5980" s="260"/>
      <c r="F5980" s="242"/>
      <c r="G5980" s="241"/>
      <c r="H5980" s="241"/>
      <c r="I5980" s="284" t="s">
        <v>89</v>
      </c>
      <c r="J5980" s="241"/>
      <c r="K5980" s="241"/>
      <c r="L5980" s="241"/>
      <c r="M5980" s="241"/>
    </row>
    <row r="5981" spans="1:13" ht="21.75">
      <c r="A5981" s="284">
        <v>118580</v>
      </c>
      <c r="B5981" s="284" t="s">
        <v>8796</v>
      </c>
      <c r="C5981" s="284" t="s">
        <v>434</v>
      </c>
      <c r="D5981" s="285" t="s">
        <v>975</v>
      </c>
      <c r="E5981" s="260"/>
      <c r="F5981" s="242"/>
      <c r="G5981" s="241"/>
      <c r="H5981" s="241"/>
      <c r="I5981" s="284" t="s">
        <v>89</v>
      </c>
      <c r="J5981" s="253"/>
      <c r="K5981" s="253"/>
      <c r="L5981" s="253"/>
      <c r="M5981" s="241"/>
    </row>
    <row r="5982" spans="1:13" ht="21.75">
      <c r="A5982" s="284">
        <v>118581</v>
      </c>
      <c r="B5982" s="284" t="s">
        <v>8797</v>
      </c>
      <c r="C5982" s="284" t="s">
        <v>231</v>
      </c>
      <c r="D5982" s="285" t="s">
        <v>1422</v>
      </c>
      <c r="E5982" s="260"/>
      <c r="F5982" s="242"/>
      <c r="G5982" s="241"/>
      <c r="H5982" s="241"/>
      <c r="I5982" s="284" t="s">
        <v>89</v>
      </c>
      <c r="J5982" s="241"/>
      <c r="K5982" s="241"/>
      <c r="L5982" s="241"/>
      <c r="M5982" s="241"/>
    </row>
    <row r="5983" spans="1:13" ht="21.75">
      <c r="A5983" s="284">
        <v>118582</v>
      </c>
      <c r="B5983" s="284" t="s">
        <v>8798</v>
      </c>
      <c r="C5983" s="284" t="s">
        <v>3337</v>
      </c>
      <c r="D5983" s="285" t="s">
        <v>1174</v>
      </c>
      <c r="E5983" s="260"/>
      <c r="F5983" s="242"/>
      <c r="G5983" s="241"/>
      <c r="H5983" s="241"/>
      <c r="I5983" s="284" t="s">
        <v>89</v>
      </c>
      <c r="J5983" s="253"/>
      <c r="K5983" s="253"/>
      <c r="L5983" s="253"/>
      <c r="M5983" s="241"/>
    </row>
    <row r="5984" spans="1:13" ht="21.75">
      <c r="A5984" s="284">
        <v>118590</v>
      </c>
      <c r="B5984" s="284" t="s">
        <v>8799</v>
      </c>
      <c r="C5984" s="284" t="s">
        <v>97</v>
      </c>
      <c r="D5984" s="285" t="s">
        <v>1168</v>
      </c>
      <c r="E5984" s="260"/>
      <c r="F5984" s="242"/>
      <c r="G5984" s="241"/>
      <c r="H5984" s="241"/>
      <c r="I5984" s="284" t="s">
        <v>89</v>
      </c>
      <c r="J5984" s="241"/>
      <c r="K5984" s="241"/>
      <c r="L5984" s="241"/>
      <c r="M5984" s="241"/>
    </row>
    <row r="5985" spans="1:13" ht="21.75">
      <c r="A5985" s="284">
        <v>118592</v>
      </c>
      <c r="B5985" s="284" t="s">
        <v>8800</v>
      </c>
      <c r="C5985" s="284" t="s">
        <v>493</v>
      </c>
      <c r="D5985" s="285" t="s">
        <v>799</v>
      </c>
      <c r="E5985" s="260"/>
      <c r="F5985" s="242"/>
      <c r="G5985" s="241"/>
      <c r="H5985" s="241"/>
      <c r="I5985" s="284" t="s">
        <v>89</v>
      </c>
      <c r="J5985" s="241"/>
      <c r="K5985" s="241"/>
      <c r="L5985" s="241"/>
      <c r="M5985" s="241"/>
    </row>
    <row r="5986" spans="1:13" ht="21.75">
      <c r="A5986" s="284">
        <v>118597</v>
      </c>
      <c r="B5986" s="284" t="s">
        <v>8801</v>
      </c>
      <c r="C5986" s="284" t="s">
        <v>290</v>
      </c>
      <c r="D5986" s="285" t="s">
        <v>857</v>
      </c>
      <c r="E5986" s="260"/>
      <c r="F5986" s="242"/>
      <c r="G5986" s="241"/>
      <c r="H5986" s="241"/>
      <c r="I5986" s="284" t="s">
        <v>93</v>
      </c>
      <c r="J5986" s="241"/>
      <c r="K5986" s="241"/>
      <c r="L5986" s="241"/>
      <c r="M5986" s="241"/>
    </row>
    <row r="5987" spans="1:13" ht="21.75">
      <c r="A5987" s="284">
        <v>118598</v>
      </c>
      <c r="B5987" s="284" t="s">
        <v>8802</v>
      </c>
      <c r="C5987" s="284" t="s">
        <v>335</v>
      </c>
      <c r="D5987" s="285" t="s">
        <v>803</v>
      </c>
      <c r="E5987" s="260"/>
      <c r="F5987" s="242"/>
      <c r="G5987" s="241"/>
      <c r="H5987" s="241"/>
      <c r="I5987" s="284" t="s">
        <v>89</v>
      </c>
      <c r="J5987" s="241"/>
      <c r="K5987" s="241"/>
      <c r="L5987" s="241"/>
      <c r="M5987" s="241"/>
    </row>
    <row r="5988" spans="1:13" ht="21.75">
      <c r="A5988" s="284">
        <v>118602</v>
      </c>
      <c r="B5988" s="284" t="s">
        <v>2200</v>
      </c>
      <c r="C5988" s="284" t="s">
        <v>219</v>
      </c>
      <c r="D5988" s="285" t="s">
        <v>725</v>
      </c>
      <c r="E5988" s="260"/>
      <c r="F5988" s="242"/>
      <c r="G5988" s="241"/>
      <c r="H5988" s="241"/>
      <c r="I5988" s="284" t="s">
        <v>89</v>
      </c>
      <c r="J5988" s="241"/>
      <c r="K5988" s="241"/>
      <c r="L5988" s="241"/>
      <c r="M5988" s="241"/>
    </row>
    <row r="5989" spans="1:13" ht="21.75">
      <c r="A5989" s="284">
        <v>118604</v>
      </c>
      <c r="B5989" s="284" t="s">
        <v>8803</v>
      </c>
      <c r="C5989" s="284" t="s">
        <v>135</v>
      </c>
      <c r="D5989" s="285" t="s">
        <v>963</v>
      </c>
      <c r="E5989" s="260"/>
      <c r="F5989" s="242"/>
      <c r="G5989" s="241"/>
      <c r="H5989" s="241"/>
      <c r="I5989" s="284" t="s">
        <v>89</v>
      </c>
      <c r="J5989" s="253"/>
      <c r="K5989" s="253"/>
      <c r="L5989" s="253"/>
      <c r="M5989" s="241"/>
    </row>
    <row r="5990" spans="1:13" ht="21.75">
      <c r="A5990" s="284">
        <v>118606</v>
      </c>
      <c r="B5990" s="284" t="s">
        <v>8804</v>
      </c>
      <c r="C5990" s="284" t="s">
        <v>92</v>
      </c>
      <c r="D5990" s="285" t="s">
        <v>848</v>
      </c>
      <c r="E5990" s="260"/>
      <c r="F5990" s="242"/>
      <c r="G5990" s="241"/>
      <c r="H5990" s="241"/>
      <c r="I5990" s="284" t="s">
        <v>89</v>
      </c>
      <c r="J5990" s="253"/>
      <c r="K5990" s="253"/>
      <c r="L5990" s="253"/>
      <c r="M5990" s="241"/>
    </row>
    <row r="5991" spans="1:13" ht="21.75">
      <c r="A5991" s="284">
        <v>118607</v>
      </c>
      <c r="B5991" s="284" t="s">
        <v>8805</v>
      </c>
      <c r="C5991" s="284" t="s">
        <v>5557</v>
      </c>
      <c r="D5991" s="285" t="s">
        <v>836</v>
      </c>
      <c r="E5991" s="260"/>
      <c r="F5991" s="242"/>
      <c r="G5991" s="241"/>
      <c r="H5991" s="241"/>
      <c r="I5991" s="284" t="s">
        <v>89</v>
      </c>
      <c r="J5991" s="241"/>
      <c r="K5991" s="241"/>
      <c r="L5991" s="241"/>
      <c r="M5991" s="241"/>
    </row>
    <row r="5992" spans="1:13" ht="21.75">
      <c r="A5992" s="284">
        <v>118611</v>
      </c>
      <c r="B5992" s="284" t="s">
        <v>8806</v>
      </c>
      <c r="C5992" s="284" t="s">
        <v>543</v>
      </c>
      <c r="D5992" s="285" t="s">
        <v>692</v>
      </c>
      <c r="E5992" s="260"/>
      <c r="F5992" s="242"/>
      <c r="G5992" s="241"/>
      <c r="H5992" s="241"/>
      <c r="I5992" s="284" t="s">
        <v>89</v>
      </c>
      <c r="J5992" s="241"/>
      <c r="K5992" s="241"/>
      <c r="L5992" s="241"/>
      <c r="M5992" s="241"/>
    </row>
    <row r="5993" spans="1:13" ht="21.75">
      <c r="A5993" s="284">
        <v>118616</v>
      </c>
      <c r="B5993" s="284" t="s">
        <v>8807</v>
      </c>
      <c r="C5993" s="284" t="s">
        <v>1238</v>
      </c>
      <c r="D5993" s="285" t="s">
        <v>8808</v>
      </c>
      <c r="E5993" s="260"/>
      <c r="F5993" s="242"/>
      <c r="G5993" s="241"/>
      <c r="H5993" s="241"/>
      <c r="I5993" s="284" t="s">
        <v>89</v>
      </c>
      <c r="J5993" s="253"/>
      <c r="K5993" s="253"/>
      <c r="L5993" s="253"/>
      <c r="M5993" s="241"/>
    </row>
    <row r="5994" spans="1:13" ht="21.75">
      <c r="A5994" s="284">
        <v>118619</v>
      </c>
      <c r="B5994" s="284" t="s">
        <v>8809</v>
      </c>
      <c r="C5994" s="284" t="s">
        <v>92</v>
      </c>
      <c r="D5994" s="285" t="s">
        <v>1456</v>
      </c>
      <c r="E5994" s="260"/>
      <c r="F5994" s="242"/>
      <c r="G5994" s="241"/>
      <c r="H5994" s="241"/>
      <c r="I5994" s="284" t="s">
        <v>89</v>
      </c>
      <c r="J5994" s="253"/>
      <c r="K5994" s="253"/>
      <c r="L5994" s="253"/>
      <c r="M5994" s="241"/>
    </row>
    <row r="5995" spans="1:13" ht="21.75">
      <c r="A5995" s="284">
        <v>118629</v>
      </c>
      <c r="B5995" s="284" t="s">
        <v>8810</v>
      </c>
      <c r="C5995" s="284" t="s">
        <v>293</v>
      </c>
      <c r="D5995" s="285" t="s">
        <v>1154</v>
      </c>
      <c r="E5995" s="260"/>
      <c r="F5995" s="242"/>
      <c r="G5995" s="241"/>
      <c r="H5995" s="241"/>
      <c r="I5995" s="284" t="s">
        <v>89</v>
      </c>
      <c r="J5995" s="253"/>
      <c r="K5995" s="253"/>
      <c r="L5995" s="253"/>
      <c r="M5995" s="241"/>
    </row>
    <row r="5996" spans="1:13" ht="21.75">
      <c r="A5996" s="284">
        <v>118635</v>
      </c>
      <c r="B5996" s="284" t="s">
        <v>8811</v>
      </c>
      <c r="C5996" s="284" t="s">
        <v>106</v>
      </c>
      <c r="D5996" s="285" t="s">
        <v>8812</v>
      </c>
      <c r="E5996" s="260"/>
      <c r="F5996" s="242"/>
      <c r="G5996" s="241"/>
      <c r="H5996" s="241"/>
      <c r="I5996" s="284" t="s">
        <v>89</v>
      </c>
      <c r="J5996" s="253"/>
      <c r="K5996" s="253"/>
      <c r="L5996" s="253"/>
      <c r="M5996" s="241"/>
    </row>
    <row r="5997" spans="1:13" ht="21.75">
      <c r="A5997" s="284">
        <v>118639</v>
      </c>
      <c r="B5997" s="284" t="s">
        <v>8813</v>
      </c>
      <c r="C5997" s="284" t="s">
        <v>193</v>
      </c>
      <c r="D5997" s="285" t="s">
        <v>959</v>
      </c>
      <c r="E5997" s="260"/>
      <c r="F5997" s="242"/>
      <c r="G5997" s="241"/>
      <c r="H5997" s="241"/>
      <c r="I5997" s="284" t="s">
        <v>89</v>
      </c>
      <c r="J5997" s="241"/>
      <c r="K5997" s="241"/>
      <c r="L5997" s="241"/>
      <c r="M5997" s="241"/>
    </row>
    <row r="5998" spans="1:13" ht="21.75">
      <c r="A5998" s="284">
        <v>118641</v>
      </c>
      <c r="B5998" s="284" t="s">
        <v>8814</v>
      </c>
      <c r="C5998" s="284" t="s">
        <v>97</v>
      </c>
      <c r="D5998" s="285" t="s">
        <v>779</v>
      </c>
      <c r="E5998" s="260"/>
      <c r="F5998" s="242"/>
      <c r="G5998" s="241"/>
      <c r="H5998" s="241"/>
      <c r="I5998" s="284" t="s">
        <v>93</v>
      </c>
      <c r="J5998" s="241"/>
      <c r="K5998" s="241"/>
      <c r="L5998" s="241"/>
      <c r="M5998" s="241"/>
    </row>
    <row r="5999" spans="1:13" ht="21.75">
      <c r="A5999" s="284">
        <v>118643</v>
      </c>
      <c r="B5999" s="284" t="s">
        <v>8815</v>
      </c>
      <c r="C5999" s="284" t="s">
        <v>134</v>
      </c>
      <c r="D5999" s="285" t="s">
        <v>782</v>
      </c>
      <c r="E5999" s="260"/>
      <c r="F5999" s="242"/>
      <c r="G5999" s="241"/>
      <c r="H5999" s="241"/>
      <c r="I5999" s="284" t="s">
        <v>89</v>
      </c>
      <c r="J5999" s="253"/>
      <c r="K5999" s="253"/>
      <c r="L5999" s="253"/>
      <c r="M5999" s="241"/>
    </row>
    <row r="6000" spans="1:13" ht="21.75">
      <c r="A6000" s="284">
        <v>118644</v>
      </c>
      <c r="B6000" s="284" t="s">
        <v>8816</v>
      </c>
      <c r="C6000" s="284" t="s">
        <v>3269</v>
      </c>
      <c r="D6000" s="285" t="s">
        <v>970</v>
      </c>
      <c r="E6000" s="260"/>
      <c r="F6000" s="242"/>
      <c r="G6000" s="241"/>
      <c r="H6000" s="241"/>
      <c r="I6000" s="284" t="s">
        <v>89</v>
      </c>
      <c r="J6000" s="241"/>
      <c r="K6000" s="241"/>
      <c r="L6000" s="241"/>
      <c r="M6000" s="241"/>
    </row>
    <row r="6001" spans="1:13" ht="21.75">
      <c r="A6001" s="284">
        <v>118646</v>
      </c>
      <c r="B6001" s="284" t="s">
        <v>8817</v>
      </c>
      <c r="C6001" s="284" t="s">
        <v>539</v>
      </c>
      <c r="D6001" s="285" t="s">
        <v>963</v>
      </c>
      <c r="E6001" s="260"/>
      <c r="F6001" s="242"/>
      <c r="G6001" s="241"/>
      <c r="H6001" s="241"/>
      <c r="I6001" s="284" t="s">
        <v>89</v>
      </c>
      <c r="J6001" s="241"/>
      <c r="K6001" s="241"/>
      <c r="L6001" s="241"/>
      <c r="M6001" s="241"/>
    </row>
    <row r="6002" spans="1:13" ht="21.75">
      <c r="A6002" s="284">
        <v>118649</v>
      </c>
      <c r="B6002" s="284" t="s">
        <v>8818</v>
      </c>
      <c r="C6002" s="284" t="s">
        <v>184</v>
      </c>
      <c r="D6002" s="285" t="s">
        <v>8819</v>
      </c>
      <c r="E6002" s="260"/>
      <c r="F6002" s="242"/>
      <c r="G6002" s="241"/>
      <c r="H6002" s="241"/>
      <c r="I6002" s="284" t="s">
        <v>89</v>
      </c>
      <c r="J6002" s="253"/>
      <c r="K6002" s="253"/>
      <c r="L6002" s="253"/>
      <c r="M6002" s="241"/>
    </row>
    <row r="6003" spans="1:13" ht="21.75">
      <c r="A6003" s="284">
        <v>118652</v>
      </c>
      <c r="B6003" s="284" t="s">
        <v>8820</v>
      </c>
      <c r="C6003" s="284" t="s">
        <v>219</v>
      </c>
      <c r="D6003" s="285" t="s">
        <v>716</v>
      </c>
      <c r="E6003" s="260"/>
      <c r="F6003" s="242"/>
      <c r="G6003" s="241"/>
      <c r="H6003" s="241"/>
      <c r="I6003" s="284" t="s">
        <v>89</v>
      </c>
      <c r="J6003" s="241"/>
      <c r="K6003" s="241"/>
      <c r="L6003" s="241"/>
      <c r="M6003" s="241"/>
    </row>
    <row r="6004" spans="1:13" ht="21.75">
      <c r="A6004" s="284">
        <v>118653</v>
      </c>
      <c r="B6004" s="284" t="s">
        <v>8821</v>
      </c>
      <c r="C6004" s="284" t="s">
        <v>246</v>
      </c>
      <c r="D6004" s="285" t="s">
        <v>814</v>
      </c>
      <c r="E6004" s="260"/>
      <c r="F6004" s="242"/>
      <c r="G6004" s="241"/>
      <c r="H6004" s="241"/>
      <c r="I6004" s="284" t="s">
        <v>89</v>
      </c>
      <c r="J6004" s="241"/>
      <c r="K6004" s="241"/>
      <c r="L6004" s="241"/>
      <c r="M6004" s="241"/>
    </row>
    <row r="6005" spans="1:13" ht="21.75">
      <c r="A6005" s="284">
        <v>118656</v>
      </c>
      <c r="B6005" s="284" t="s">
        <v>8822</v>
      </c>
      <c r="C6005" s="284" t="s">
        <v>97</v>
      </c>
      <c r="D6005" s="285" t="s">
        <v>723</v>
      </c>
      <c r="E6005" s="260"/>
      <c r="F6005" s="242"/>
      <c r="G6005" s="241"/>
      <c r="H6005" s="241"/>
      <c r="I6005" s="284" t="s">
        <v>89</v>
      </c>
      <c r="J6005" s="241"/>
      <c r="K6005" s="241"/>
      <c r="L6005" s="241"/>
      <c r="M6005" s="241"/>
    </row>
    <row r="6006" spans="1:13" ht="21.75">
      <c r="A6006" s="284">
        <v>118657</v>
      </c>
      <c r="B6006" s="284" t="s">
        <v>8823</v>
      </c>
      <c r="C6006" s="284" t="s">
        <v>3817</v>
      </c>
      <c r="D6006" s="285" t="s">
        <v>788</v>
      </c>
      <c r="E6006" s="260"/>
      <c r="F6006" s="242"/>
      <c r="G6006" s="241"/>
      <c r="H6006" s="241"/>
      <c r="I6006" s="284" t="s">
        <v>89</v>
      </c>
      <c r="J6006" s="241"/>
      <c r="K6006" s="241"/>
      <c r="L6006" s="241"/>
      <c r="M6006" s="241"/>
    </row>
    <row r="6007" spans="1:13" ht="21.75">
      <c r="A6007" s="284">
        <v>118659</v>
      </c>
      <c r="B6007" s="284" t="s">
        <v>8824</v>
      </c>
      <c r="C6007" s="284" t="s">
        <v>103</v>
      </c>
      <c r="D6007" s="285" t="s">
        <v>1075</v>
      </c>
      <c r="E6007" s="260"/>
      <c r="F6007" s="242"/>
      <c r="G6007" s="241"/>
      <c r="H6007" s="241"/>
      <c r="I6007" s="284" t="s">
        <v>89</v>
      </c>
      <c r="J6007" s="241"/>
      <c r="K6007" s="241"/>
      <c r="L6007" s="241"/>
      <c r="M6007" s="241"/>
    </row>
    <row r="6008" spans="1:13" ht="21.75">
      <c r="A6008" s="284">
        <v>118665</v>
      </c>
      <c r="B6008" s="284" t="s">
        <v>8825</v>
      </c>
      <c r="C6008" s="284" t="s">
        <v>90</v>
      </c>
      <c r="D6008" s="285" t="s">
        <v>886</v>
      </c>
      <c r="E6008" s="260"/>
      <c r="F6008" s="242"/>
      <c r="G6008" s="241"/>
      <c r="H6008" s="241"/>
      <c r="I6008" s="284" t="s">
        <v>93</v>
      </c>
      <c r="J6008" s="241"/>
      <c r="K6008" s="241"/>
      <c r="L6008" s="241"/>
      <c r="M6008" s="241"/>
    </row>
    <row r="6009" spans="1:13" ht="21.75">
      <c r="A6009" s="284">
        <v>118670</v>
      </c>
      <c r="B6009" s="284" t="s">
        <v>8826</v>
      </c>
      <c r="C6009" s="284" t="s">
        <v>366</v>
      </c>
      <c r="D6009" s="285" t="s">
        <v>1051</v>
      </c>
      <c r="E6009" s="260"/>
      <c r="F6009" s="242"/>
      <c r="G6009" s="241"/>
      <c r="H6009" s="241"/>
      <c r="I6009" s="284" t="s">
        <v>89</v>
      </c>
      <c r="J6009" s="253"/>
      <c r="K6009" s="253"/>
      <c r="L6009" s="253"/>
      <c r="M6009" s="241"/>
    </row>
    <row r="6010" spans="1:13" ht="21.75">
      <c r="A6010" s="284">
        <v>118671</v>
      </c>
      <c r="B6010" s="284" t="s">
        <v>8827</v>
      </c>
      <c r="C6010" s="284" t="s">
        <v>2143</v>
      </c>
      <c r="D6010" s="285" t="s">
        <v>685</v>
      </c>
      <c r="E6010" s="260"/>
      <c r="F6010" s="242"/>
      <c r="G6010" s="241"/>
      <c r="H6010" s="241"/>
      <c r="I6010" s="284" t="s">
        <v>93</v>
      </c>
      <c r="J6010" s="253"/>
      <c r="K6010" s="253"/>
      <c r="L6010" s="253"/>
      <c r="M6010" s="241"/>
    </row>
    <row r="6011" spans="1:13" ht="21.75">
      <c r="A6011" s="284">
        <v>118672</v>
      </c>
      <c r="B6011" s="284" t="s">
        <v>8828</v>
      </c>
      <c r="C6011" s="284" t="s">
        <v>572</v>
      </c>
      <c r="D6011" s="285" t="s">
        <v>701</v>
      </c>
      <c r="E6011" s="260"/>
      <c r="F6011" s="242"/>
      <c r="G6011" s="241"/>
      <c r="H6011" s="241"/>
      <c r="I6011" s="284" t="s">
        <v>93</v>
      </c>
      <c r="J6011" s="253"/>
      <c r="K6011" s="253"/>
      <c r="L6011" s="253"/>
      <c r="M6011" s="241"/>
    </row>
    <row r="6012" spans="1:13" ht="21.75">
      <c r="A6012" s="284">
        <v>118673</v>
      </c>
      <c r="B6012" s="284" t="s">
        <v>8829</v>
      </c>
      <c r="C6012" s="284" t="s">
        <v>283</v>
      </c>
      <c r="D6012" s="285" t="s">
        <v>939</v>
      </c>
      <c r="E6012" s="260"/>
      <c r="F6012" s="242"/>
      <c r="G6012" s="241"/>
      <c r="H6012" s="241"/>
      <c r="I6012" s="284" t="s">
        <v>89</v>
      </c>
      <c r="J6012" s="241"/>
      <c r="K6012" s="241"/>
      <c r="L6012" s="241"/>
      <c r="M6012" s="241"/>
    </row>
    <row r="6013" spans="1:13" ht="21.75">
      <c r="A6013" s="284">
        <v>118681</v>
      </c>
      <c r="B6013" s="284" t="s">
        <v>8830</v>
      </c>
      <c r="C6013" s="284" t="s">
        <v>257</v>
      </c>
      <c r="D6013" s="285" t="s">
        <v>741</v>
      </c>
      <c r="E6013" s="260"/>
      <c r="F6013" s="242"/>
      <c r="G6013" s="241"/>
      <c r="H6013" s="241"/>
      <c r="I6013" s="284" t="s">
        <v>89</v>
      </c>
      <c r="J6013" s="253"/>
      <c r="K6013" s="253"/>
      <c r="L6013" s="253"/>
      <c r="M6013" s="241"/>
    </row>
    <row r="6014" spans="1:13" ht="21.75">
      <c r="A6014" s="284">
        <v>118682</v>
      </c>
      <c r="B6014" s="284" t="s">
        <v>8831</v>
      </c>
      <c r="C6014" s="284" t="s">
        <v>97</v>
      </c>
      <c r="D6014" s="285" t="s">
        <v>1097</v>
      </c>
      <c r="E6014" s="260"/>
      <c r="F6014" s="242"/>
      <c r="G6014" s="241"/>
      <c r="H6014" s="241"/>
      <c r="I6014" s="284" t="s">
        <v>89</v>
      </c>
      <c r="J6014" s="241"/>
      <c r="K6014" s="241"/>
      <c r="L6014" s="241"/>
      <c r="M6014" s="241"/>
    </row>
    <row r="6015" spans="1:13" ht="21.75">
      <c r="A6015" s="284">
        <v>118685</v>
      </c>
      <c r="B6015" s="284" t="s">
        <v>8832</v>
      </c>
      <c r="C6015" s="284" t="s">
        <v>566</v>
      </c>
      <c r="D6015" s="285" t="s">
        <v>878</v>
      </c>
      <c r="E6015" s="260"/>
      <c r="F6015" s="242"/>
      <c r="G6015" s="241"/>
      <c r="H6015" s="241"/>
      <c r="I6015" s="284" t="s">
        <v>89</v>
      </c>
      <c r="J6015" s="253"/>
      <c r="K6015" s="253"/>
      <c r="L6015" s="253"/>
      <c r="M6015" s="241"/>
    </row>
    <row r="6016" spans="1:13" ht="21.75">
      <c r="A6016" s="284">
        <v>118688</v>
      </c>
      <c r="B6016" s="284" t="s">
        <v>8833</v>
      </c>
      <c r="C6016" s="284" t="s">
        <v>187</v>
      </c>
      <c r="D6016" s="285" t="s">
        <v>1294</v>
      </c>
      <c r="E6016" s="260"/>
      <c r="F6016" s="242"/>
      <c r="G6016" s="241"/>
      <c r="H6016" s="241"/>
      <c r="I6016" s="284" t="s">
        <v>89</v>
      </c>
      <c r="J6016" s="253"/>
      <c r="K6016" s="253"/>
      <c r="L6016" s="253"/>
      <c r="M6016" s="241"/>
    </row>
    <row r="6017" spans="1:13" ht="21.75">
      <c r="A6017" s="284">
        <v>118690</v>
      </c>
      <c r="B6017" s="284" t="s">
        <v>8834</v>
      </c>
      <c r="C6017" s="284" t="s">
        <v>167</v>
      </c>
      <c r="D6017" s="285" t="s">
        <v>1172</v>
      </c>
      <c r="E6017" s="260"/>
      <c r="F6017" s="242"/>
      <c r="G6017" s="241"/>
      <c r="H6017" s="241"/>
      <c r="I6017" s="284" t="s">
        <v>89</v>
      </c>
      <c r="J6017" s="253"/>
      <c r="K6017" s="253"/>
      <c r="L6017" s="253"/>
      <c r="M6017" s="241"/>
    </row>
    <row r="6018" spans="1:13" ht="21.75">
      <c r="A6018" s="284">
        <v>118693</v>
      </c>
      <c r="B6018" s="284" t="s">
        <v>8835</v>
      </c>
      <c r="C6018" s="284" t="s">
        <v>97</v>
      </c>
      <c r="D6018" s="285" t="s">
        <v>757</v>
      </c>
      <c r="E6018" s="260"/>
      <c r="F6018" s="242"/>
      <c r="G6018" s="241"/>
      <c r="H6018" s="241"/>
      <c r="I6018" s="284" t="s">
        <v>89</v>
      </c>
      <c r="J6018" s="241"/>
      <c r="K6018" s="241"/>
      <c r="L6018" s="241"/>
      <c r="M6018" s="241"/>
    </row>
    <row r="6019" spans="1:13" ht="21.75">
      <c r="A6019" s="284">
        <v>118696</v>
      </c>
      <c r="B6019" s="284" t="s">
        <v>8836</v>
      </c>
      <c r="C6019" s="284" t="s">
        <v>317</v>
      </c>
      <c r="D6019" s="285" t="s">
        <v>3629</v>
      </c>
      <c r="E6019" s="260"/>
      <c r="F6019" s="242"/>
      <c r="G6019" s="241"/>
      <c r="H6019" s="241"/>
      <c r="I6019" s="284" t="s">
        <v>89</v>
      </c>
      <c r="J6019" s="253"/>
      <c r="K6019" s="253"/>
      <c r="L6019" s="253"/>
      <c r="M6019" s="241"/>
    </row>
    <row r="6020" spans="1:13" ht="21.75">
      <c r="A6020" s="284">
        <v>118701</v>
      </c>
      <c r="B6020" s="284" t="s">
        <v>8837</v>
      </c>
      <c r="C6020" s="284" t="s">
        <v>97</v>
      </c>
      <c r="D6020" s="285" t="s">
        <v>870</v>
      </c>
      <c r="E6020" s="260"/>
      <c r="F6020" s="242"/>
      <c r="G6020" s="241"/>
      <c r="H6020" s="241"/>
      <c r="I6020" s="284" t="s">
        <v>89</v>
      </c>
      <c r="J6020" s="241"/>
      <c r="K6020" s="241"/>
      <c r="L6020" s="241"/>
      <c r="M6020" s="241"/>
    </row>
    <row r="6021" spans="1:13" ht="21.75">
      <c r="A6021" s="284">
        <v>118703</v>
      </c>
      <c r="B6021" s="284" t="s">
        <v>8838</v>
      </c>
      <c r="C6021" s="284" t="s">
        <v>106</v>
      </c>
      <c r="D6021" s="285" t="s">
        <v>1165</v>
      </c>
      <c r="E6021" s="260"/>
      <c r="F6021" s="242"/>
      <c r="G6021" s="241"/>
      <c r="H6021" s="241"/>
      <c r="I6021" s="284" t="s">
        <v>89</v>
      </c>
      <c r="J6021" s="241"/>
      <c r="K6021" s="241"/>
      <c r="L6021" s="241"/>
      <c r="M6021" s="241"/>
    </row>
    <row r="6022" spans="1:13" ht="21.75">
      <c r="A6022" s="284">
        <v>118705</v>
      </c>
      <c r="B6022" s="284" t="s">
        <v>2681</v>
      </c>
      <c r="C6022" s="284" t="s">
        <v>103</v>
      </c>
      <c r="D6022" s="285" t="s">
        <v>1438</v>
      </c>
      <c r="E6022" s="260"/>
      <c r="F6022" s="242"/>
      <c r="G6022" s="241"/>
      <c r="H6022" s="241"/>
      <c r="I6022" s="284" t="s">
        <v>89</v>
      </c>
      <c r="J6022" s="241"/>
      <c r="K6022" s="241"/>
      <c r="L6022" s="241"/>
      <c r="M6022" s="241"/>
    </row>
    <row r="6023" spans="1:13" ht="21.75">
      <c r="A6023" s="284">
        <v>118708</v>
      </c>
      <c r="B6023" s="284" t="s">
        <v>8839</v>
      </c>
      <c r="C6023" s="284" t="s">
        <v>170</v>
      </c>
      <c r="D6023" s="285" t="s">
        <v>755</v>
      </c>
      <c r="E6023" s="260"/>
      <c r="F6023" s="242"/>
      <c r="G6023" s="241"/>
      <c r="H6023" s="241"/>
      <c r="I6023" s="284" t="s">
        <v>89</v>
      </c>
      <c r="J6023" s="253"/>
      <c r="K6023" s="253"/>
      <c r="L6023" s="253"/>
      <c r="M6023" s="241"/>
    </row>
    <row r="6024" spans="1:13" ht="21.75">
      <c r="A6024" s="284">
        <v>118709</v>
      </c>
      <c r="B6024" s="284" t="s">
        <v>8840</v>
      </c>
      <c r="C6024" s="284" t="s">
        <v>165</v>
      </c>
      <c r="D6024" s="285" t="s">
        <v>1187</v>
      </c>
      <c r="E6024" s="260"/>
      <c r="F6024" s="242"/>
      <c r="G6024" s="241"/>
      <c r="H6024" s="241"/>
      <c r="I6024" s="284" t="s">
        <v>89</v>
      </c>
      <c r="J6024" s="253"/>
      <c r="K6024" s="253"/>
      <c r="L6024" s="253"/>
      <c r="M6024" s="241"/>
    </row>
    <row r="6025" spans="1:13" ht="21.75">
      <c r="A6025" s="284">
        <v>118712</v>
      </c>
      <c r="B6025" s="284" t="s">
        <v>8841</v>
      </c>
      <c r="C6025" s="284" t="s">
        <v>8842</v>
      </c>
      <c r="D6025" s="285" t="s">
        <v>1469</v>
      </c>
      <c r="E6025" s="260"/>
      <c r="F6025" s="242"/>
      <c r="G6025" s="241"/>
      <c r="H6025" s="241"/>
      <c r="I6025" s="284" t="s">
        <v>89</v>
      </c>
      <c r="J6025" s="241"/>
      <c r="K6025" s="241"/>
      <c r="L6025" s="241"/>
      <c r="M6025" s="241"/>
    </row>
    <row r="6026" spans="1:13" ht="21.75">
      <c r="A6026" s="284">
        <v>118716</v>
      </c>
      <c r="B6026" s="284" t="s">
        <v>8843</v>
      </c>
      <c r="C6026" s="284" t="s">
        <v>97</v>
      </c>
      <c r="D6026" s="285" t="s">
        <v>737</v>
      </c>
      <c r="E6026" s="260"/>
      <c r="F6026" s="242"/>
      <c r="G6026" s="241"/>
      <c r="H6026" s="241"/>
      <c r="I6026" s="284" t="s">
        <v>93</v>
      </c>
      <c r="J6026" s="253"/>
      <c r="K6026" s="253"/>
      <c r="L6026" s="253"/>
      <c r="M6026" s="241"/>
    </row>
    <row r="6027" spans="1:13" ht="21.75">
      <c r="A6027" s="284">
        <v>118717</v>
      </c>
      <c r="B6027" s="284" t="s">
        <v>8844</v>
      </c>
      <c r="C6027" s="284" t="s">
        <v>255</v>
      </c>
      <c r="D6027" s="285" t="s">
        <v>717</v>
      </c>
      <c r="E6027" s="260"/>
      <c r="F6027" s="242"/>
      <c r="G6027" s="241"/>
      <c r="H6027" s="241"/>
      <c r="I6027" s="284" t="s">
        <v>89</v>
      </c>
      <c r="J6027" s="253"/>
      <c r="K6027" s="253"/>
      <c r="L6027" s="253"/>
      <c r="M6027" s="241"/>
    </row>
    <row r="6028" spans="1:13" ht="21.75">
      <c r="A6028" s="284">
        <v>118721</v>
      </c>
      <c r="B6028" s="284" t="s">
        <v>8845</v>
      </c>
      <c r="C6028" s="284" t="s">
        <v>219</v>
      </c>
      <c r="D6028" s="285" t="s">
        <v>1047</v>
      </c>
      <c r="E6028" s="260"/>
      <c r="F6028" s="242"/>
      <c r="G6028" s="241"/>
      <c r="H6028" s="241"/>
      <c r="I6028" s="284" t="s">
        <v>89</v>
      </c>
      <c r="J6028" s="253"/>
      <c r="K6028" s="253"/>
      <c r="L6028" s="253"/>
      <c r="M6028" s="241"/>
    </row>
    <row r="6029" spans="1:13" ht="21.75">
      <c r="A6029" s="284">
        <v>118722</v>
      </c>
      <c r="B6029" s="284" t="s">
        <v>8846</v>
      </c>
      <c r="C6029" s="284" t="s">
        <v>176</v>
      </c>
      <c r="D6029" s="285" t="s">
        <v>720</v>
      </c>
      <c r="E6029" s="260"/>
      <c r="F6029" s="242"/>
      <c r="G6029" s="241"/>
      <c r="H6029" s="241"/>
      <c r="I6029" s="284" t="s">
        <v>93</v>
      </c>
      <c r="J6029" s="253"/>
      <c r="K6029" s="253"/>
      <c r="L6029" s="253"/>
      <c r="M6029" s="241"/>
    </row>
    <row r="6030" spans="1:13" ht="21.75">
      <c r="A6030" s="284">
        <v>118732</v>
      </c>
      <c r="B6030" s="284" t="s">
        <v>8847</v>
      </c>
      <c r="C6030" s="284" t="s">
        <v>97</v>
      </c>
      <c r="D6030" s="285" t="s">
        <v>927</v>
      </c>
      <c r="E6030" s="260"/>
      <c r="F6030" s="242"/>
      <c r="G6030" s="241"/>
      <c r="H6030" s="241"/>
      <c r="I6030" s="284" t="s">
        <v>89</v>
      </c>
      <c r="J6030" s="241"/>
      <c r="K6030" s="241"/>
      <c r="L6030" s="241"/>
      <c r="M6030" s="241"/>
    </row>
    <row r="6031" spans="1:13" ht="21.75">
      <c r="A6031" s="284">
        <v>118734</v>
      </c>
      <c r="B6031" s="284" t="s">
        <v>8848</v>
      </c>
      <c r="C6031" s="284" t="s">
        <v>493</v>
      </c>
      <c r="D6031" s="285" t="s">
        <v>871</v>
      </c>
      <c r="E6031" s="260"/>
      <c r="F6031" s="242"/>
      <c r="G6031" s="241"/>
      <c r="H6031" s="241"/>
      <c r="I6031" s="284" t="s">
        <v>89</v>
      </c>
      <c r="J6031" s="241"/>
      <c r="K6031" s="241"/>
      <c r="L6031" s="241"/>
      <c r="M6031" s="241"/>
    </row>
    <row r="6032" spans="1:13" ht="21.75">
      <c r="A6032" s="284">
        <v>118735</v>
      </c>
      <c r="B6032" s="284" t="s">
        <v>8849</v>
      </c>
      <c r="C6032" s="284" t="s">
        <v>97</v>
      </c>
      <c r="D6032" s="285" t="s">
        <v>728</v>
      </c>
      <c r="E6032" s="260"/>
      <c r="F6032" s="242"/>
      <c r="G6032" s="241"/>
      <c r="H6032" s="241"/>
      <c r="I6032" s="284" t="s">
        <v>89</v>
      </c>
      <c r="J6032" s="241"/>
      <c r="K6032" s="241"/>
      <c r="L6032" s="241"/>
      <c r="M6032" s="241"/>
    </row>
    <row r="6033" spans="1:13" ht="21.75">
      <c r="A6033" s="284">
        <v>118738</v>
      </c>
      <c r="B6033" s="284" t="s">
        <v>8850</v>
      </c>
      <c r="C6033" s="284" t="s">
        <v>167</v>
      </c>
      <c r="D6033" s="285" t="s">
        <v>1097</v>
      </c>
      <c r="E6033" s="260"/>
      <c r="F6033" s="242"/>
      <c r="G6033" s="241"/>
      <c r="H6033" s="241"/>
      <c r="I6033" s="284" t="s">
        <v>89</v>
      </c>
      <c r="J6033" s="253"/>
      <c r="K6033" s="253"/>
      <c r="L6033" s="253"/>
      <c r="M6033" s="241"/>
    </row>
    <row r="6034" spans="1:13" ht="21.75">
      <c r="A6034" s="284">
        <v>118743</v>
      </c>
      <c r="B6034" s="284" t="s">
        <v>8851</v>
      </c>
      <c r="C6034" s="284" t="s">
        <v>8852</v>
      </c>
      <c r="D6034" s="285" t="s">
        <v>1143</v>
      </c>
      <c r="E6034" s="260"/>
      <c r="F6034" s="242"/>
      <c r="G6034" s="241"/>
      <c r="H6034" s="241"/>
      <c r="I6034" s="284" t="s">
        <v>93</v>
      </c>
      <c r="J6034" s="241"/>
      <c r="K6034" s="241"/>
      <c r="L6034" s="241"/>
      <c r="M6034" s="241"/>
    </row>
    <row r="6035" spans="1:13" ht="21.75">
      <c r="A6035" s="284">
        <v>118745</v>
      </c>
      <c r="B6035" s="284" t="s">
        <v>8853</v>
      </c>
      <c r="C6035" s="284" t="s">
        <v>218</v>
      </c>
      <c r="D6035" s="285" t="s">
        <v>773</v>
      </c>
      <c r="E6035" s="260"/>
      <c r="F6035" s="242"/>
      <c r="G6035" s="241"/>
      <c r="H6035" s="241"/>
      <c r="I6035" s="284" t="s">
        <v>89</v>
      </c>
      <c r="J6035" s="253"/>
      <c r="K6035" s="253"/>
      <c r="L6035" s="253"/>
      <c r="M6035" s="241"/>
    </row>
    <row r="6036" spans="1:13" ht="21.75">
      <c r="A6036" s="284">
        <v>118747</v>
      </c>
      <c r="B6036" s="284" t="s">
        <v>8854</v>
      </c>
      <c r="C6036" s="284" t="s">
        <v>112</v>
      </c>
      <c r="D6036" s="285" t="s">
        <v>857</v>
      </c>
      <c r="E6036" s="260"/>
      <c r="F6036" s="242"/>
      <c r="G6036" s="241"/>
      <c r="H6036" s="241"/>
      <c r="I6036" s="284" t="s">
        <v>89</v>
      </c>
      <c r="J6036" s="253"/>
      <c r="K6036" s="253"/>
      <c r="L6036" s="253"/>
      <c r="M6036" s="241"/>
    </row>
    <row r="6037" spans="1:13" ht="21.75">
      <c r="A6037" s="284">
        <v>118752</v>
      </c>
      <c r="B6037" s="284" t="s">
        <v>8855</v>
      </c>
      <c r="C6037" s="284" t="s">
        <v>101</v>
      </c>
      <c r="D6037" s="285" t="s">
        <v>803</v>
      </c>
      <c r="E6037" s="260"/>
      <c r="F6037" s="242"/>
      <c r="G6037" s="241"/>
      <c r="H6037" s="241"/>
      <c r="I6037" s="284" t="s">
        <v>89</v>
      </c>
      <c r="J6037" s="241"/>
      <c r="K6037" s="241"/>
      <c r="L6037" s="241"/>
      <c r="M6037" s="241"/>
    </row>
    <row r="6038" spans="1:13" ht="21.75">
      <c r="A6038" s="284">
        <v>118755</v>
      </c>
      <c r="B6038" s="284" t="s">
        <v>8856</v>
      </c>
      <c r="C6038" s="284" t="s">
        <v>149</v>
      </c>
      <c r="D6038" s="285" t="s">
        <v>1116</v>
      </c>
      <c r="E6038" s="260"/>
      <c r="F6038" s="242"/>
      <c r="G6038" s="241"/>
      <c r="H6038" s="241"/>
      <c r="I6038" s="284" t="s">
        <v>89</v>
      </c>
      <c r="J6038" s="241"/>
      <c r="K6038" s="241"/>
      <c r="L6038" s="241"/>
      <c r="M6038" s="241"/>
    </row>
    <row r="6039" spans="1:13" ht="21.75">
      <c r="A6039" s="284">
        <v>118761</v>
      </c>
      <c r="B6039" s="284" t="s">
        <v>8857</v>
      </c>
      <c r="C6039" s="284" t="s">
        <v>8858</v>
      </c>
      <c r="D6039" s="285" t="s">
        <v>685</v>
      </c>
      <c r="E6039" s="260"/>
      <c r="F6039" s="242"/>
      <c r="G6039" s="241"/>
      <c r="H6039" s="241"/>
      <c r="I6039" s="284" t="s">
        <v>89</v>
      </c>
      <c r="J6039" s="253"/>
      <c r="K6039" s="253"/>
      <c r="L6039" s="253"/>
      <c r="M6039" s="241"/>
    </row>
    <row r="6040" spans="1:13" ht="21.75">
      <c r="A6040" s="284">
        <v>118763</v>
      </c>
      <c r="B6040" s="284" t="s">
        <v>8859</v>
      </c>
      <c r="C6040" s="284" t="s">
        <v>451</v>
      </c>
      <c r="D6040" s="285" t="s">
        <v>1198</v>
      </c>
      <c r="E6040" s="260"/>
      <c r="F6040" s="242"/>
      <c r="G6040" s="241"/>
      <c r="H6040" s="241"/>
      <c r="I6040" s="284" t="s">
        <v>89</v>
      </c>
      <c r="J6040" s="253"/>
      <c r="K6040" s="253"/>
      <c r="L6040" s="253"/>
      <c r="M6040" s="241"/>
    </row>
    <row r="6041" spans="1:13" ht="21.75">
      <c r="A6041" s="284">
        <v>118766</v>
      </c>
      <c r="B6041" s="284" t="s">
        <v>8860</v>
      </c>
      <c r="C6041" s="284" t="s">
        <v>8678</v>
      </c>
      <c r="D6041" s="285" t="s">
        <v>828</v>
      </c>
      <c r="E6041" s="260"/>
      <c r="F6041" s="242"/>
      <c r="G6041" s="241"/>
      <c r="H6041" s="241"/>
      <c r="I6041" s="284" t="s">
        <v>89</v>
      </c>
      <c r="J6041" s="253"/>
      <c r="K6041" s="253"/>
      <c r="L6041" s="253"/>
      <c r="M6041" s="241"/>
    </row>
    <row r="6042" spans="1:13" ht="21.75">
      <c r="A6042" s="284">
        <v>118767</v>
      </c>
      <c r="B6042" s="284" t="s">
        <v>8861</v>
      </c>
      <c r="C6042" s="284" t="s">
        <v>103</v>
      </c>
      <c r="D6042" s="285" t="s">
        <v>912</v>
      </c>
      <c r="E6042" s="260"/>
      <c r="F6042" s="242"/>
      <c r="G6042" s="241"/>
      <c r="H6042" s="241"/>
      <c r="I6042" s="284" t="s">
        <v>89</v>
      </c>
      <c r="J6042" s="253"/>
      <c r="K6042" s="253"/>
      <c r="L6042" s="253"/>
      <c r="M6042" s="241"/>
    </row>
    <row r="6043" spans="1:13" ht="21.75">
      <c r="A6043" s="284">
        <v>118770</v>
      </c>
      <c r="B6043" s="284" t="s">
        <v>8862</v>
      </c>
      <c r="C6043" s="284" t="s">
        <v>97</v>
      </c>
      <c r="D6043" s="285" t="s">
        <v>1288</v>
      </c>
      <c r="E6043" s="260"/>
      <c r="F6043" s="242"/>
      <c r="G6043" s="241"/>
      <c r="H6043" s="241"/>
      <c r="I6043" s="284" t="s">
        <v>89</v>
      </c>
      <c r="J6043" s="253"/>
      <c r="K6043" s="253"/>
      <c r="L6043" s="253"/>
      <c r="M6043" s="241"/>
    </row>
    <row r="6044" spans="1:13" ht="21.75">
      <c r="A6044" s="284">
        <v>118773</v>
      </c>
      <c r="B6044" s="284" t="s">
        <v>111</v>
      </c>
      <c r="C6044" s="284" t="s">
        <v>167</v>
      </c>
      <c r="D6044" s="285" t="s">
        <v>8863</v>
      </c>
      <c r="E6044" s="260"/>
      <c r="F6044" s="242"/>
      <c r="G6044" s="241"/>
      <c r="H6044" s="241"/>
      <c r="I6044" s="284" t="s">
        <v>89</v>
      </c>
      <c r="J6044" s="241"/>
      <c r="K6044" s="241"/>
      <c r="L6044" s="241"/>
      <c r="M6044" s="241"/>
    </row>
    <row r="6045" spans="1:13" ht="21.75">
      <c r="A6045" s="284">
        <v>118774</v>
      </c>
      <c r="B6045" s="284" t="s">
        <v>8864</v>
      </c>
      <c r="C6045" s="284" t="s">
        <v>3944</v>
      </c>
      <c r="D6045" s="285" t="s">
        <v>868</v>
      </c>
      <c r="E6045" s="260"/>
      <c r="F6045" s="242"/>
      <c r="G6045" s="241"/>
      <c r="H6045" s="241"/>
      <c r="I6045" s="284" t="s">
        <v>89</v>
      </c>
      <c r="J6045" s="241"/>
      <c r="K6045" s="241"/>
      <c r="L6045" s="241"/>
      <c r="M6045" s="241"/>
    </row>
    <row r="6046" spans="1:13" ht="21.75">
      <c r="A6046" s="284">
        <v>118782</v>
      </c>
      <c r="B6046" s="284" t="s">
        <v>8865</v>
      </c>
      <c r="C6046" s="284" t="s">
        <v>8866</v>
      </c>
      <c r="D6046" s="285" t="s">
        <v>703</v>
      </c>
      <c r="E6046" s="260"/>
      <c r="F6046" s="242"/>
      <c r="G6046" s="241"/>
      <c r="H6046" s="241"/>
      <c r="I6046" s="284" t="s">
        <v>89</v>
      </c>
      <c r="J6046" s="241"/>
      <c r="K6046" s="241"/>
      <c r="L6046" s="241"/>
      <c r="M6046" s="241"/>
    </row>
    <row r="6047" spans="1:13" ht="21.75">
      <c r="A6047" s="284">
        <v>118783</v>
      </c>
      <c r="B6047" s="284" t="s">
        <v>8867</v>
      </c>
      <c r="C6047" s="284" t="s">
        <v>467</v>
      </c>
      <c r="D6047" s="285" t="s">
        <v>1804</v>
      </c>
      <c r="E6047" s="260"/>
      <c r="F6047" s="242"/>
      <c r="G6047" s="241"/>
      <c r="H6047" s="241"/>
      <c r="I6047" s="284" t="s">
        <v>89</v>
      </c>
      <c r="J6047" s="241"/>
      <c r="K6047" s="241"/>
      <c r="L6047" s="241"/>
      <c r="M6047" s="241"/>
    </row>
    <row r="6048" spans="1:13" ht="21.75">
      <c r="A6048" s="284">
        <v>118799</v>
      </c>
      <c r="B6048" s="284" t="s">
        <v>8868</v>
      </c>
      <c r="C6048" s="284" t="s">
        <v>8869</v>
      </c>
      <c r="D6048" s="285" t="s">
        <v>8870</v>
      </c>
      <c r="E6048" s="260"/>
      <c r="F6048" s="242"/>
      <c r="G6048" s="241"/>
      <c r="H6048" s="241"/>
      <c r="I6048" s="284" t="s">
        <v>89</v>
      </c>
      <c r="J6048" s="253"/>
      <c r="K6048" s="253"/>
      <c r="L6048" s="253"/>
      <c r="M6048" s="241"/>
    </row>
    <row r="6049" spans="1:13" ht="21.75">
      <c r="A6049" s="284">
        <v>118801</v>
      </c>
      <c r="B6049" s="284" t="s">
        <v>8871</v>
      </c>
      <c r="C6049" s="284" t="s">
        <v>105</v>
      </c>
      <c r="D6049" s="285" t="s">
        <v>712</v>
      </c>
      <c r="E6049" s="260"/>
      <c r="F6049" s="242"/>
      <c r="G6049" s="241"/>
      <c r="H6049" s="241"/>
      <c r="I6049" s="284" t="s">
        <v>89</v>
      </c>
      <c r="J6049" s="241"/>
      <c r="K6049" s="241"/>
      <c r="L6049" s="241"/>
      <c r="M6049" s="241"/>
    </row>
    <row r="6050" spans="1:13" ht="21.75">
      <c r="A6050" s="284">
        <v>118802</v>
      </c>
      <c r="B6050" s="284" t="s">
        <v>8872</v>
      </c>
      <c r="C6050" s="284" t="s">
        <v>3934</v>
      </c>
      <c r="D6050" s="285" t="s">
        <v>1633</v>
      </c>
      <c r="E6050" s="260"/>
      <c r="F6050" s="242"/>
      <c r="G6050" s="241"/>
      <c r="H6050" s="241"/>
      <c r="I6050" s="284" t="s">
        <v>89</v>
      </c>
      <c r="J6050" s="241"/>
      <c r="K6050" s="241"/>
      <c r="L6050" s="241"/>
      <c r="M6050" s="241"/>
    </row>
    <row r="6051" spans="1:13" ht="21.75">
      <c r="A6051" s="284">
        <v>118804</v>
      </c>
      <c r="B6051" s="284" t="s">
        <v>8873</v>
      </c>
      <c r="C6051" s="284" t="s">
        <v>238</v>
      </c>
      <c r="D6051" s="285" t="s">
        <v>963</v>
      </c>
      <c r="E6051" s="260"/>
      <c r="F6051" s="242"/>
      <c r="G6051" s="241"/>
      <c r="H6051" s="241"/>
      <c r="I6051" s="284" t="s">
        <v>89</v>
      </c>
      <c r="J6051" s="253"/>
      <c r="K6051" s="253"/>
      <c r="L6051" s="253"/>
      <c r="M6051" s="241"/>
    </row>
    <row r="6052" spans="1:13" ht="21.75">
      <c r="A6052" s="284">
        <v>118805</v>
      </c>
      <c r="B6052" s="284" t="s">
        <v>8874</v>
      </c>
      <c r="C6052" s="284" t="s">
        <v>8875</v>
      </c>
      <c r="D6052" s="285" t="s">
        <v>684</v>
      </c>
      <c r="E6052" s="260"/>
      <c r="F6052" s="242"/>
      <c r="G6052" s="241"/>
      <c r="H6052" s="241"/>
      <c r="I6052" s="284" t="s">
        <v>89</v>
      </c>
      <c r="J6052" s="253"/>
      <c r="K6052" s="253"/>
      <c r="L6052" s="253"/>
      <c r="M6052" s="241"/>
    </row>
    <row r="6053" spans="1:13" ht="21.75">
      <c r="A6053" s="284">
        <v>118808</v>
      </c>
      <c r="B6053" s="284" t="s">
        <v>8876</v>
      </c>
      <c r="C6053" s="284" t="s">
        <v>230</v>
      </c>
      <c r="D6053" s="285" t="s">
        <v>8877</v>
      </c>
      <c r="E6053" s="260"/>
      <c r="F6053" s="242"/>
      <c r="G6053" s="241"/>
      <c r="H6053" s="241"/>
      <c r="I6053" s="284" t="s">
        <v>89</v>
      </c>
      <c r="J6053" s="241"/>
      <c r="K6053" s="241"/>
      <c r="L6053" s="241"/>
      <c r="M6053" s="241"/>
    </row>
    <row r="6054" spans="1:13" ht="21.75">
      <c r="A6054" s="284">
        <v>118809</v>
      </c>
      <c r="B6054" s="284" t="s">
        <v>8878</v>
      </c>
      <c r="C6054" s="284" t="s">
        <v>90</v>
      </c>
      <c r="D6054" s="285" t="s">
        <v>471</v>
      </c>
      <c r="E6054" s="260"/>
      <c r="F6054" s="242"/>
      <c r="G6054" s="241"/>
      <c r="H6054" s="241"/>
      <c r="I6054" s="284" t="s">
        <v>93</v>
      </c>
      <c r="J6054" s="253"/>
      <c r="K6054" s="253"/>
      <c r="L6054" s="253"/>
      <c r="M6054" s="241"/>
    </row>
    <row r="6055" spans="1:13" ht="21.75">
      <c r="A6055" s="284">
        <v>118817</v>
      </c>
      <c r="B6055" s="284" t="s">
        <v>8879</v>
      </c>
      <c r="C6055" s="284" t="s">
        <v>306</v>
      </c>
      <c r="D6055" s="285" t="s">
        <v>1460</v>
      </c>
      <c r="E6055" s="260"/>
      <c r="F6055" s="242"/>
      <c r="G6055" s="241"/>
      <c r="H6055" s="241"/>
      <c r="I6055" s="284" t="s">
        <v>89</v>
      </c>
      <c r="J6055" s="241"/>
      <c r="K6055" s="241"/>
      <c r="L6055" s="241"/>
      <c r="M6055" s="241"/>
    </row>
    <row r="6056" spans="1:13" ht="21.75">
      <c r="A6056" s="284">
        <v>118819</v>
      </c>
      <c r="B6056" s="284" t="s">
        <v>8880</v>
      </c>
      <c r="C6056" s="284" t="s">
        <v>94</v>
      </c>
      <c r="D6056" s="285" t="s">
        <v>984</v>
      </c>
      <c r="E6056" s="260"/>
      <c r="F6056" s="242"/>
      <c r="G6056" s="241"/>
      <c r="H6056" s="241"/>
      <c r="I6056" s="284" t="s">
        <v>89</v>
      </c>
      <c r="J6056" s="253"/>
      <c r="K6056" s="253"/>
      <c r="L6056" s="253"/>
      <c r="M6056" s="241"/>
    </row>
    <row r="6057" spans="1:13" ht="21.75">
      <c r="A6057" s="284">
        <v>118826</v>
      </c>
      <c r="B6057" s="284" t="s">
        <v>8881</v>
      </c>
      <c r="C6057" s="284" t="s">
        <v>92</v>
      </c>
      <c r="D6057" s="285" t="s">
        <v>773</v>
      </c>
      <c r="E6057" s="260"/>
      <c r="F6057" s="242"/>
      <c r="G6057" s="241"/>
      <c r="H6057" s="241"/>
      <c r="I6057" s="284" t="s">
        <v>89</v>
      </c>
      <c r="J6057" s="253"/>
      <c r="K6057" s="253"/>
      <c r="L6057" s="253"/>
      <c r="M6057" s="241"/>
    </row>
    <row r="6058" spans="1:13" ht="21.75">
      <c r="A6058" s="284">
        <v>118828</v>
      </c>
      <c r="B6058" s="284" t="s">
        <v>8882</v>
      </c>
      <c r="C6058" s="284" t="s">
        <v>112</v>
      </c>
      <c r="D6058" s="285" t="s">
        <v>1529</v>
      </c>
      <c r="E6058" s="260"/>
      <c r="F6058" s="242"/>
      <c r="G6058" s="241"/>
      <c r="H6058" s="241"/>
      <c r="I6058" s="284" t="s">
        <v>89</v>
      </c>
      <c r="J6058" s="253"/>
      <c r="K6058" s="253"/>
      <c r="L6058" s="253"/>
      <c r="M6058" s="241"/>
    </row>
    <row r="6059" spans="1:13" ht="21.75">
      <c r="A6059" s="284">
        <v>118829</v>
      </c>
      <c r="B6059" s="284" t="s">
        <v>8883</v>
      </c>
      <c r="C6059" s="284" t="s">
        <v>167</v>
      </c>
      <c r="D6059" s="285" t="s">
        <v>893</v>
      </c>
      <c r="E6059" s="260"/>
      <c r="F6059" s="242"/>
      <c r="G6059" s="241"/>
      <c r="H6059" s="241"/>
      <c r="I6059" s="284" t="s">
        <v>89</v>
      </c>
      <c r="J6059" s="241"/>
      <c r="K6059" s="241"/>
      <c r="L6059" s="241"/>
      <c r="M6059" s="241"/>
    </row>
    <row r="6060" spans="1:13" ht="21.75">
      <c r="A6060" s="284">
        <v>118831</v>
      </c>
      <c r="B6060" s="284" t="s">
        <v>8884</v>
      </c>
      <c r="C6060" s="284" t="s">
        <v>7189</v>
      </c>
      <c r="D6060" s="285" t="s">
        <v>769</v>
      </c>
      <c r="E6060" s="260"/>
      <c r="F6060" s="242"/>
      <c r="G6060" s="241"/>
      <c r="H6060" s="241"/>
      <c r="I6060" s="284" t="s">
        <v>89</v>
      </c>
      <c r="J6060" s="241"/>
      <c r="K6060" s="241"/>
      <c r="L6060" s="241"/>
      <c r="M6060" s="241"/>
    </row>
    <row r="6061" spans="1:13" ht="21.75">
      <c r="A6061" s="284">
        <v>118833</v>
      </c>
      <c r="B6061" s="284" t="s">
        <v>8885</v>
      </c>
      <c r="C6061" s="284" t="s">
        <v>4162</v>
      </c>
      <c r="D6061" s="285" t="s">
        <v>709</v>
      </c>
      <c r="E6061" s="260"/>
      <c r="F6061" s="242"/>
      <c r="G6061" s="241"/>
      <c r="H6061" s="241"/>
      <c r="I6061" s="284" t="s">
        <v>89</v>
      </c>
      <c r="J6061" s="253"/>
      <c r="K6061" s="253"/>
      <c r="L6061" s="253"/>
      <c r="M6061" s="241"/>
    </row>
    <row r="6062" spans="1:13" ht="21.75">
      <c r="A6062" s="284">
        <v>118837</v>
      </c>
      <c r="B6062" s="284" t="s">
        <v>8886</v>
      </c>
      <c r="C6062" s="284" t="s">
        <v>315</v>
      </c>
      <c r="D6062" s="285" t="s">
        <v>769</v>
      </c>
      <c r="E6062" s="260"/>
      <c r="F6062" s="242"/>
      <c r="G6062" s="241"/>
      <c r="H6062" s="241"/>
      <c r="I6062" s="284" t="s">
        <v>89</v>
      </c>
      <c r="J6062" s="253"/>
      <c r="K6062" s="253"/>
      <c r="L6062" s="253"/>
      <c r="M6062" s="241"/>
    </row>
    <row r="6063" spans="1:13" ht="21.75">
      <c r="A6063" s="286">
        <v>118839</v>
      </c>
      <c r="B6063" s="286" t="s">
        <v>8887</v>
      </c>
      <c r="C6063" s="286" t="s">
        <v>8888</v>
      </c>
      <c r="D6063" s="287" t="s">
        <v>1294</v>
      </c>
      <c r="E6063" s="260"/>
      <c r="F6063" s="242"/>
      <c r="G6063" s="241"/>
      <c r="H6063" s="241"/>
      <c r="I6063" s="284" t="s">
        <v>89</v>
      </c>
      <c r="J6063" s="241"/>
      <c r="K6063" s="241"/>
      <c r="L6063" s="241"/>
      <c r="M6063" s="241"/>
    </row>
    <row r="6064" spans="1:13" ht="21.75">
      <c r="A6064" s="284">
        <v>118849</v>
      </c>
      <c r="B6064" s="284" t="s">
        <v>8889</v>
      </c>
      <c r="C6064" s="284" t="s">
        <v>6473</v>
      </c>
      <c r="D6064" s="285" t="s">
        <v>1685</v>
      </c>
      <c r="E6064" s="260"/>
      <c r="F6064" s="242"/>
      <c r="G6064" s="241"/>
      <c r="H6064" s="241"/>
      <c r="I6064" s="284" t="s">
        <v>89</v>
      </c>
      <c r="J6064" s="253"/>
      <c r="K6064" s="253"/>
      <c r="L6064" s="253"/>
      <c r="M6064" s="241"/>
    </row>
    <row r="6065" spans="1:13" ht="21.75">
      <c r="A6065" s="284">
        <v>118850</v>
      </c>
      <c r="B6065" s="284" t="s">
        <v>8890</v>
      </c>
      <c r="C6065" s="284" t="s">
        <v>97</v>
      </c>
      <c r="D6065" s="285" t="s">
        <v>727</v>
      </c>
      <c r="E6065" s="260"/>
      <c r="F6065" s="242"/>
      <c r="G6065" s="241"/>
      <c r="H6065" s="241"/>
      <c r="I6065" s="284" t="s">
        <v>89</v>
      </c>
      <c r="J6065" s="241"/>
      <c r="K6065" s="241"/>
      <c r="L6065" s="241"/>
      <c r="M6065" s="241"/>
    </row>
    <row r="6066" spans="1:13" ht="21.75">
      <c r="A6066" s="284">
        <v>118852</v>
      </c>
      <c r="B6066" s="284" t="s">
        <v>8891</v>
      </c>
      <c r="C6066" s="284" t="s">
        <v>158</v>
      </c>
      <c r="D6066" s="285" t="s">
        <v>886</v>
      </c>
      <c r="E6066" s="260"/>
      <c r="F6066" s="242"/>
      <c r="G6066" s="241"/>
      <c r="H6066" s="241"/>
      <c r="I6066" s="284" t="s">
        <v>89</v>
      </c>
      <c r="J6066" s="253"/>
      <c r="K6066" s="253"/>
      <c r="L6066" s="253"/>
      <c r="M6066" s="241"/>
    </row>
    <row r="6067" spans="1:13" ht="21.75">
      <c r="A6067" s="284">
        <v>118853</v>
      </c>
      <c r="B6067" s="284" t="s">
        <v>8892</v>
      </c>
      <c r="C6067" s="284" t="s">
        <v>140</v>
      </c>
      <c r="D6067" s="285" t="s">
        <v>717</v>
      </c>
      <c r="E6067" s="260"/>
      <c r="F6067" s="242"/>
      <c r="G6067" s="241"/>
      <c r="H6067" s="241"/>
      <c r="I6067" s="284" t="s">
        <v>93</v>
      </c>
      <c r="J6067" s="253"/>
      <c r="K6067" s="253"/>
      <c r="L6067" s="253"/>
      <c r="M6067" s="241"/>
    </row>
    <row r="6068" spans="1:13" ht="21.75">
      <c r="A6068" s="284">
        <v>118872</v>
      </c>
      <c r="B6068" s="284" t="s">
        <v>8893</v>
      </c>
      <c r="C6068" s="284" t="s">
        <v>132</v>
      </c>
      <c r="D6068" s="285" t="s">
        <v>8894</v>
      </c>
      <c r="E6068" s="260"/>
      <c r="F6068" s="242"/>
      <c r="G6068" s="241"/>
      <c r="H6068" s="241"/>
      <c r="I6068" s="284" t="s">
        <v>93</v>
      </c>
      <c r="J6068" s="241"/>
      <c r="K6068" s="241"/>
      <c r="L6068" s="241"/>
      <c r="M6068" s="241"/>
    </row>
    <row r="6069" spans="1:13" ht="21.75">
      <c r="A6069" s="284">
        <v>118874</v>
      </c>
      <c r="B6069" s="284" t="s">
        <v>8895</v>
      </c>
      <c r="C6069" s="284" t="s">
        <v>4950</v>
      </c>
      <c r="D6069" s="285" t="s">
        <v>871</v>
      </c>
      <c r="E6069" s="260"/>
      <c r="F6069" s="242"/>
      <c r="G6069" s="241"/>
      <c r="H6069" s="241"/>
      <c r="I6069" s="284" t="s">
        <v>89</v>
      </c>
      <c r="J6069" s="241"/>
      <c r="K6069" s="241"/>
      <c r="L6069" s="241"/>
      <c r="M6069" s="241"/>
    </row>
    <row r="6070" spans="1:13" ht="21.75">
      <c r="A6070" s="284">
        <v>118875</v>
      </c>
      <c r="B6070" s="284" t="s">
        <v>8896</v>
      </c>
      <c r="C6070" s="284" t="s">
        <v>4950</v>
      </c>
      <c r="D6070" s="285" t="s">
        <v>936</v>
      </c>
      <c r="E6070" s="260"/>
      <c r="F6070" s="242"/>
      <c r="G6070" s="241"/>
      <c r="H6070" s="241"/>
      <c r="I6070" s="284" t="s">
        <v>89</v>
      </c>
      <c r="J6070" s="253"/>
      <c r="K6070" s="253"/>
      <c r="L6070" s="253"/>
      <c r="M6070" s="241"/>
    </row>
    <row r="6071" spans="1:13" ht="21.75">
      <c r="A6071" s="284">
        <v>118878</v>
      </c>
      <c r="B6071" s="284" t="s">
        <v>8897</v>
      </c>
      <c r="C6071" s="284" t="s">
        <v>4375</v>
      </c>
      <c r="D6071" s="285" t="s">
        <v>1526</v>
      </c>
      <c r="E6071" s="260"/>
      <c r="F6071" s="242"/>
      <c r="G6071" s="241"/>
      <c r="H6071" s="241"/>
      <c r="I6071" s="284" t="s">
        <v>89</v>
      </c>
      <c r="J6071" s="253"/>
      <c r="K6071" s="253"/>
      <c r="L6071" s="253"/>
      <c r="M6071" s="241"/>
    </row>
    <row r="6072" spans="1:13" ht="21.75">
      <c r="A6072" s="284">
        <v>118881</v>
      </c>
      <c r="B6072" s="284" t="s">
        <v>8898</v>
      </c>
      <c r="C6072" s="284" t="s">
        <v>3224</v>
      </c>
      <c r="D6072" s="285" t="s">
        <v>886</v>
      </c>
      <c r="E6072" s="260"/>
      <c r="F6072" s="242"/>
      <c r="G6072" s="241"/>
      <c r="H6072" s="241"/>
      <c r="I6072" s="284" t="s">
        <v>89</v>
      </c>
      <c r="J6072" s="253"/>
      <c r="K6072" s="253"/>
      <c r="L6072" s="253"/>
      <c r="M6072" s="241"/>
    </row>
    <row r="6073" spans="1:13" ht="21.75">
      <c r="A6073" s="284">
        <v>118884</v>
      </c>
      <c r="B6073" s="284" t="s">
        <v>8899</v>
      </c>
      <c r="C6073" s="284" t="s">
        <v>160</v>
      </c>
      <c r="D6073" s="285" t="s">
        <v>1002</v>
      </c>
      <c r="E6073" s="260"/>
      <c r="F6073" s="242"/>
      <c r="G6073" s="241"/>
      <c r="H6073" s="241"/>
      <c r="I6073" s="284" t="s">
        <v>89</v>
      </c>
      <c r="J6073" s="253"/>
      <c r="K6073" s="253"/>
      <c r="L6073" s="253"/>
      <c r="M6073" s="241"/>
    </row>
    <row r="6074" spans="1:13" ht="21.75">
      <c r="A6074" s="284">
        <v>118891</v>
      </c>
      <c r="B6074" s="284" t="s">
        <v>8900</v>
      </c>
      <c r="C6074" s="284" t="s">
        <v>176</v>
      </c>
      <c r="D6074" s="285" t="s">
        <v>4274</v>
      </c>
      <c r="E6074" s="260"/>
      <c r="F6074" s="242"/>
      <c r="G6074" s="241"/>
      <c r="H6074" s="241"/>
      <c r="I6074" s="284" t="s">
        <v>89</v>
      </c>
      <c r="J6074" s="253"/>
      <c r="K6074" s="253"/>
      <c r="L6074" s="253"/>
      <c r="M6074" s="241"/>
    </row>
    <row r="6075" spans="1:13" ht="21.75">
      <c r="A6075" s="284">
        <v>118892</v>
      </c>
      <c r="B6075" s="284" t="s">
        <v>8901</v>
      </c>
      <c r="C6075" s="284" t="s">
        <v>94</v>
      </c>
      <c r="D6075" s="285" t="s">
        <v>767</v>
      </c>
      <c r="E6075" s="260"/>
      <c r="F6075" s="242"/>
      <c r="G6075" s="241"/>
      <c r="H6075" s="241"/>
      <c r="I6075" s="284" t="s">
        <v>89</v>
      </c>
      <c r="J6075" s="241"/>
      <c r="K6075" s="241"/>
      <c r="L6075" s="241"/>
      <c r="M6075" s="241"/>
    </row>
    <row r="6076" spans="1:13" ht="21.75">
      <c r="A6076" s="284">
        <v>118896</v>
      </c>
      <c r="B6076" s="284" t="s">
        <v>8902</v>
      </c>
      <c r="C6076" s="284" t="s">
        <v>413</v>
      </c>
      <c r="D6076" s="285" t="s">
        <v>984</v>
      </c>
      <c r="E6076" s="260"/>
      <c r="F6076" s="242"/>
      <c r="G6076" s="241"/>
      <c r="H6076" s="241"/>
      <c r="I6076" s="284" t="s">
        <v>89</v>
      </c>
      <c r="J6076" s="241"/>
      <c r="K6076" s="241"/>
      <c r="L6076" s="241"/>
      <c r="M6076" s="241"/>
    </row>
    <row r="6077" spans="1:13" ht="21.75">
      <c r="A6077" s="284">
        <v>118901</v>
      </c>
      <c r="B6077" s="284" t="s">
        <v>8903</v>
      </c>
      <c r="C6077" s="284" t="s">
        <v>167</v>
      </c>
      <c r="D6077" s="285" t="s">
        <v>756</v>
      </c>
      <c r="E6077" s="260"/>
      <c r="F6077" s="242"/>
      <c r="G6077" s="241"/>
      <c r="H6077" s="241"/>
      <c r="I6077" s="284" t="s">
        <v>89</v>
      </c>
      <c r="J6077" s="253"/>
      <c r="K6077" s="253"/>
      <c r="L6077" s="253"/>
      <c r="M6077" s="241"/>
    </row>
    <row r="6078" spans="1:13" ht="21.75">
      <c r="A6078" s="284">
        <v>118902</v>
      </c>
      <c r="B6078" s="284" t="s">
        <v>8904</v>
      </c>
      <c r="C6078" s="284" t="s">
        <v>176</v>
      </c>
      <c r="D6078" s="285" t="s">
        <v>734</v>
      </c>
      <c r="E6078" s="260"/>
      <c r="F6078" s="242"/>
      <c r="G6078" s="241"/>
      <c r="H6078" s="241"/>
      <c r="I6078" s="284" t="s">
        <v>89</v>
      </c>
      <c r="J6078" s="253"/>
      <c r="K6078" s="253"/>
      <c r="L6078" s="253"/>
      <c r="M6078" s="241"/>
    </row>
    <row r="6079" spans="1:13" ht="21.75">
      <c r="A6079" s="284">
        <v>118905</v>
      </c>
      <c r="B6079" s="284" t="s">
        <v>8905</v>
      </c>
      <c r="C6079" s="284" t="s">
        <v>148</v>
      </c>
      <c r="D6079" s="285" t="s">
        <v>751</v>
      </c>
      <c r="E6079" s="260"/>
      <c r="F6079" s="242"/>
      <c r="G6079" s="241"/>
      <c r="H6079" s="241"/>
      <c r="I6079" s="284" t="s">
        <v>93</v>
      </c>
      <c r="J6079" s="253"/>
      <c r="K6079" s="253"/>
      <c r="L6079" s="253"/>
      <c r="M6079" s="241"/>
    </row>
    <row r="6080" spans="1:13" ht="21.75">
      <c r="A6080" s="284">
        <v>118910</v>
      </c>
      <c r="B6080" s="284" t="s">
        <v>8906</v>
      </c>
      <c r="C6080" s="284" t="s">
        <v>86</v>
      </c>
      <c r="D6080" s="285" t="s">
        <v>767</v>
      </c>
      <c r="E6080" s="260"/>
      <c r="F6080" s="242"/>
      <c r="G6080" s="241"/>
      <c r="H6080" s="241"/>
      <c r="I6080" s="284" t="s">
        <v>89</v>
      </c>
      <c r="J6080" s="241"/>
      <c r="K6080" s="241"/>
      <c r="L6080" s="241"/>
      <c r="M6080" s="241"/>
    </row>
    <row r="6081" spans="1:13" ht="21.75">
      <c r="A6081" s="284">
        <v>118911</v>
      </c>
      <c r="B6081" s="284" t="s">
        <v>8907</v>
      </c>
      <c r="C6081" s="284" t="s">
        <v>1238</v>
      </c>
      <c r="D6081" s="285" t="s">
        <v>773</v>
      </c>
      <c r="E6081" s="260"/>
      <c r="F6081" s="242"/>
      <c r="G6081" s="241"/>
      <c r="H6081" s="241"/>
      <c r="I6081" s="284" t="s">
        <v>89</v>
      </c>
      <c r="J6081" s="253"/>
      <c r="K6081" s="253"/>
      <c r="L6081" s="253"/>
      <c r="M6081" s="241"/>
    </row>
    <row r="6082" spans="1:13" ht="21.75">
      <c r="A6082" s="284">
        <v>118917</v>
      </c>
      <c r="B6082" s="284" t="s">
        <v>8908</v>
      </c>
      <c r="C6082" s="284" t="s">
        <v>97</v>
      </c>
      <c r="D6082" s="285" t="s">
        <v>834</v>
      </c>
      <c r="E6082" s="260"/>
      <c r="F6082" s="242"/>
      <c r="G6082" s="241"/>
      <c r="H6082" s="241"/>
      <c r="I6082" s="284" t="s">
        <v>89</v>
      </c>
      <c r="J6082" s="241"/>
      <c r="K6082" s="241"/>
      <c r="L6082" s="241"/>
      <c r="M6082" s="241"/>
    </row>
    <row r="6083" spans="1:13" ht="21.75">
      <c r="A6083" s="284">
        <v>118923</v>
      </c>
      <c r="B6083" s="284" t="s">
        <v>8909</v>
      </c>
      <c r="C6083" s="284" t="s">
        <v>97</v>
      </c>
      <c r="D6083" s="285" t="s">
        <v>953</v>
      </c>
      <c r="E6083" s="260"/>
      <c r="F6083" s="242"/>
      <c r="G6083" s="241"/>
      <c r="H6083" s="241"/>
      <c r="I6083" s="284" t="s">
        <v>89</v>
      </c>
      <c r="J6083" s="241"/>
      <c r="K6083" s="241"/>
      <c r="L6083" s="241"/>
      <c r="M6083" s="241"/>
    </row>
    <row r="6084" spans="1:13" ht="21.75">
      <c r="A6084" s="284">
        <v>118926</v>
      </c>
      <c r="B6084" s="284" t="s">
        <v>8910</v>
      </c>
      <c r="C6084" s="284" t="s">
        <v>145</v>
      </c>
      <c r="D6084" s="285" t="s">
        <v>712</v>
      </c>
      <c r="E6084" s="260"/>
      <c r="F6084" s="242"/>
      <c r="G6084" s="241"/>
      <c r="H6084" s="241"/>
      <c r="I6084" s="284" t="s">
        <v>89</v>
      </c>
      <c r="J6084" s="253"/>
      <c r="K6084" s="253"/>
      <c r="L6084" s="253"/>
      <c r="M6084" s="241"/>
    </row>
    <row r="6085" spans="1:13" ht="21.75">
      <c r="A6085" s="284">
        <v>118927</v>
      </c>
      <c r="B6085" s="284" t="s">
        <v>8911</v>
      </c>
      <c r="C6085" s="284" t="s">
        <v>86</v>
      </c>
      <c r="D6085" s="285" t="s">
        <v>734</v>
      </c>
      <c r="E6085" s="260"/>
      <c r="F6085" s="242"/>
      <c r="G6085" s="241"/>
      <c r="H6085" s="241"/>
      <c r="I6085" s="284" t="s">
        <v>89</v>
      </c>
      <c r="J6085" s="253"/>
      <c r="K6085" s="253"/>
      <c r="L6085" s="253"/>
      <c r="M6085" s="241"/>
    </row>
    <row r="6086" spans="1:13" ht="21.75">
      <c r="A6086" s="284">
        <v>118929</v>
      </c>
      <c r="B6086" s="284" t="s">
        <v>8912</v>
      </c>
      <c r="C6086" s="284" t="s">
        <v>8913</v>
      </c>
      <c r="D6086" s="285" t="s">
        <v>2042</v>
      </c>
      <c r="E6086" s="260"/>
      <c r="F6086" s="242"/>
      <c r="G6086" s="241"/>
      <c r="H6086" s="241"/>
      <c r="I6086" s="284" t="s">
        <v>93</v>
      </c>
      <c r="J6086" s="241"/>
      <c r="K6086" s="241"/>
      <c r="L6086" s="241"/>
      <c r="M6086" s="241"/>
    </row>
    <row r="6087" spans="1:13" ht="21.75">
      <c r="A6087" s="284">
        <v>118933</v>
      </c>
      <c r="B6087" s="284" t="s">
        <v>8914</v>
      </c>
      <c r="C6087" s="284" t="s">
        <v>97</v>
      </c>
      <c r="D6087" s="285" t="s">
        <v>962</v>
      </c>
      <c r="E6087" s="260"/>
      <c r="F6087" s="242"/>
      <c r="G6087" s="241"/>
      <c r="H6087" s="241"/>
      <c r="I6087" s="284" t="s">
        <v>89</v>
      </c>
      <c r="J6087" s="241"/>
      <c r="K6087" s="241"/>
      <c r="L6087" s="241"/>
      <c r="M6087" s="241"/>
    </row>
    <row r="6088" spans="1:13" ht="21.75">
      <c r="A6088" s="284">
        <v>118938</v>
      </c>
      <c r="B6088" s="284" t="s">
        <v>8915</v>
      </c>
      <c r="C6088" s="284" t="s">
        <v>1705</v>
      </c>
      <c r="D6088" s="285" t="s">
        <v>784</v>
      </c>
      <c r="E6088" s="260"/>
      <c r="F6088" s="242"/>
      <c r="G6088" s="241"/>
      <c r="H6088" s="241"/>
      <c r="I6088" s="284" t="s">
        <v>93</v>
      </c>
      <c r="J6088" s="253"/>
      <c r="K6088" s="253"/>
      <c r="L6088" s="253"/>
      <c r="M6088" s="241"/>
    </row>
    <row r="6089" spans="1:13" ht="21.75">
      <c r="A6089" s="284">
        <v>118943</v>
      </c>
      <c r="B6089" s="284" t="s">
        <v>8916</v>
      </c>
      <c r="C6089" s="284" t="s">
        <v>211</v>
      </c>
      <c r="D6089" s="285" t="s">
        <v>692</v>
      </c>
      <c r="E6089" s="260"/>
      <c r="F6089" s="242"/>
      <c r="G6089" s="241"/>
      <c r="H6089" s="241"/>
      <c r="I6089" s="284" t="s">
        <v>89</v>
      </c>
      <c r="J6089" s="241"/>
      <c r="K6089" s="241"/>
      <c r="L6089" s="241"/>
      <c r="M6089" s="241"/>
    </row>
    <row r="6090" spans="1:13" ht="21.75">
      <c r="A6090" s="284">
        <v>118945</v>
      </c>
      <c r="B6090" s="284" t="s">
        <v>463</v>
      </c>
      <c r="C6090" s="284" t="s">
        <v>176</v>
      </c>
      <c r="D6090" s="285" t="s">
        <v>1413</v>
      </c>
      <c r="E6090" s="260"/>
      <c r="F6090" s="242"/>
      <c r="G6090" s="241"/>
      <c r="H6090" s="241"/>
      <c r="I6090" s="284" t="s">
        <v>89</v>
      </c>
      <c r="J6090" s="253"/>
      <c r="K6090" s="253"/>
      <c r="L6090" s="253"/>
      <c r="M6090" s="241"/>
    </row>
    <row r="6091" spans="1:13" ht="21.75">
      <c r="A6091" s="284">
        <v>118946</v>
      </c>
      <c r="B6091" s="284" t="s">
        <v>8917</v>
      </c>
      <c r="C6091" s="284" t="s">
        <v>92</v>
      </c>
      <c r="D6091" s="285" t="s">
        <v>8918</v>
      </c>
      <c r="E6091" s="260"/>
      <c r="F6091" s="242"/>
      <c r="G6091" s="241"/>
      <c r="H6091" s="241"/>
      <c r="I6091" s="284" t="s">
        <v>89</v>
      </c>
      <c r="J6091" s="241"/>
      <c r="K6091" s="241"/>
      <c r="L6091" s="241"/>
      <c r="M6091" s="241"/>
    </row>
    <row r="6092" spans="1:13" ht="21.75">
      <c r="A6092" s="284">
        <v>118947</v>
      </c>
      <c r="B6092" s="284" t="s">
        <v>8919</v>
      </c>
      <c r="C6092" s="284" t="s">
        <v>148</v>
      </c>
      <c r="D6092" s="285" t="s">
        <v>952</v>
      </c>
      <c r="E6092" s="260"/>
      <c r="F6092" s="242"/>
      <c r="G6092" s="241"/>
      <c r="H6092" s="241"/>
      <c r="I6092" s="284" t="s">
        <v>89</v>
      </c>
      <c r="J6092" s="253"/>
      <c r="K6092" s="253"/>
      <c r="L6092" s="253"/>
      <c r="M6092" s="241"/>
    </row>
    <row r="6093" spans="1:13" ht="21.75">
      <c r="A6093" s="284">
        <v>118952</v>
      </c>
      <c r="B6093" s="284" t="s">
        <v>8920</v>
      </c>
      <c r="C6093" s="284" t="s">
        <v>345</v>
      </c>
      <c r="D6093" s="285" t="s">
        <v>836</v>
      </c>
      <c r="E6093" s="260"/>
      <c r="H6093" s="256"/>
      <c r="I6093" s="284" t="s">
        <v>89</v>
      </c>
    </row>
    <row r="6094" spans="1:13" ht="21.75">
      <c r="A6094" s="284">
        <v>118957</v>
      </c>
      <c r="B6094" s="284" t="s">
        <v>8921</v>
      </c>
      <c r="C6094" s="284" t="s">
        <v>167</v>
      </c>
      <c r="D6094" s="285" t="s">
        <v>832</v>
      </c>
      <c r="E6094" s="260"/>
      <c r="F6094" s="242"/>
      <c r="G6094" s="241"/>
      <c r="H6094" s="241"/>
      <c r="I6094" s="284" t="s">
        <v>93</v>
      </c>
      <c r="J6094" s="253"/>
      <c r="K6094" s="253"/>
      <c r="L6094" s="253"/>
      <c r="M6094" s="241"/>
    </row>
    <row r="6095" spans="1:13" ht="21.75">
      <c r="A6095" s="284">
        <v>118959</v>
      </c>
      <c r="B6095" s="284" t="s">
        <v>8922</v>
      </c>
      <c r="C6095" s="284" t="s">
        <v>5341</v>
      </c>
      <c r="D6095" s="285" t="s">
        <v>809</v>
      </c>
      <c r="E6095" s="260"/>
      <c r="F6095" s="242"/>
      <c r="G6095" s="241"/>
      <c r="H6095" s="241"/>
      <c r="I6095" s="284" t="s">
        <v>93</v>
      </c>
      <c r="J6095" s="241"/>
      <c r="K6095" s="241"/>
      <c r="L6095" s="241"/>
      <c r="M6095" s="241"/>
    </row>
    <row r="6096" spans="1:13" ht="21.75">
      <c r="A6096" s="284">
        <v>118971</v>
      </c>
      <c r="B6096" s="284" t="s">
        <v>8923</v>
      </c>
      <c r="C6096" s="284" t="s">
        <v>167</v>
      </c>
      <c r="D6096" s="285" t="s">
        <v>8924</v>
      </c>
      <c r="E6096" s="260"/>
      <c r="F6096" s="242"/>
      <c r="G6096" s="241"/>
      <c r="H6096" s="241"/>
      <c r="I6096" s="284" t="s">
        <v>93</v>
      </c>
      <c r="J6096" s="253"/>
      <c r="K6096" s="253"/>
      <c r="L6096" s="253"/>
      <c r="M6096" s="241"/>
    </row>
    <row r="6097" spans="1:13" ht="21.75">
      <c r="A6097" s="284">
        <v>118974</v>
      </c>
      <c r="B6097" s="284" t="s">
        <v>8925</v>
      </c>
      <c r="C6097" s="284" t="s">
        <v>92</v>
      </c>
      <c r="D6097" s="285" t="s">
        <v>1084</v>
      </c>
      <c r="E6097" s="260"/>
      <c r="F6097" s="242"/>
      <c r="G6097" s="241"/>
      <c r="H6097" s="241"/>
      <c r="I6097" s="284" t="s">
        <v>89</v>
      </c>
      <c r="J6097" s="241"/>
      <c r="K6097" s="241"/>
      <c r="L6097" s="241"/>
      <c r="M6097" s="241"/>
    </row>
    <row r="6098" spans="1:13" ht="21.75">
      <c r="A6098" s="284">
        <v>118976</v>
      </c>
      <c r="B6098" s="284" t="s">
        <v>8926</v>
      </c>
      <c r="C6098" s="284" t="s">
        <v>543</v>
      </c>
      <c r="D6098" s="285" t="s">
        <v>928</v>
      </c>
      <c r="E6098" s="260"/>
      <c r="F6098" s="242"/>
      <c r="G6098" s="241"/>
      <c r="H6098" s="241"/>
      <c r="I6098" s="284" t="s">
        <v>89</v>
      </c>
      <c r="J6098" s="241"/>
      <c r="K6098" s="241"/>
      <c r="L6098" s="241"/>
      <c r="M6098" s="241"/>
    </row>
    <row r="6099" spans="1:13" ht="21.75">
      <c r="A6099" s="284">
        <v>118977</v>
      </c>
      <c r="B6099" s="284" t="s">
        <v>8927</v>
      </c>
      <c r="C6099" s="284" t="s">
        <v>341</v>
      </c>
      <c r="D6099" s="285" t="s">
        <v>1726</v>
      </c>
      <c r="E6099" s="260"/>
      <c r="F6099" s="242"/>
      <c r="G6099" s="241"/>
      <c r="H6099" s="241"/>
      <c r="I6099" s="284" t="s">
        <v>89</v>
      </c>
      <c r="J6099" s="253"/>
      <c r="K6099" s="253"/>
      <c r="L6099" s="253"/>
      <c r="M6099" s="241"/>
    </row>
    <row r="6100" spans="1:13" ht="21.75">
      <c r="A6100" s="284">
        <v>118980</v>
      </c>
      <c r="B6100" s="284" t="s">
        <v>8928</v>
      </c>
      <c r="C6100" s="284" t="s">
        <v>100</v>
      </c>
      <c r="D6100" s="285" t="s">
        <v>1334</v>
      </c>
      <c r="E6100" s="260"/>
      <c r="F6100" s="242"/>
      <c r="G6100" s="241"/>
      <c r="H6100" s="241"/>
      <c r="I6100" s="284" t="s">
        <v>89</v>
      </c>
      <c r="J6100" s="241"/>
      <c r="K6100" s="241"/>
      <c r="L6100" s="241"/>
      <c r="M6100" s="241"/>
    </row>
    <row r="6101" spans="1:13" ht="21.75">
      <c r="A6101" s="284">
        <v>118985</v>
      </c>
      <c r="B6101" s="284" t="s">
        <v>8929</v>
      </c>
      <c r="C6101" s="284" t="s">
        <v>294</v>
      </c>
      <c r="D6101" s="285" t="s">
        <v>738</v>
      </c>
      <c r="E6101" s="260"/>
      <c r="F6101" s="242"/>
      <c r="G6101" s="241"/>
      <c r="H6101" s="241"/>
      <c r="I6101" s="284" t="s">
        <v>89</v>
      </c>
      <c r="J6101" s="253"/>
      <c r="K6101" s="253"/>
      <c r="L6101" s="253"/>
      <c r="M6101" s="241"/>
    </row>
    <row r="6102" spans="1:13" ht="21.75">
      <c r="A6102" s="284">
        <v>118986</v>
      </c>
      <c r="B6102" s="284" t="s">
        <v>8930</v>
      </c>
      <c r="C6102" s="284" t="s">
        <v>4120</v>
      </c>
      <c r="D6102" s="285" t="s">
        <v>773</v>
      </c>
      <c r="E6102" s="260"/>
      <c r="F6102" s="242"/>
      <c r="G6102" s="241"/>
      <c r="H6102" s="241"/>
      <c r="I6102" s="284" t="s">
        <v>89</v>
      </c>
      <c r="J6102" s="253"/>
      <c r="K6102" s="253"/>
      <c r="L6102" s="253"/>
      <c r="M6102" s="241"/>
    </row>
    <row r="6103" spans="1:13" ht="21.75">
      <c r="A6103" s="284">
        <v>118988</v>
      </c>
      <c r="B6103" s="284" t="s">
        <v>8931</v>
      </c>
      <c r="C6103" s="284" t="s">
        <v>1689</v>
      </c>
      <c r="D6103" s="285" t="s">
        <v>1468</v>
      </c>
      <c r="E6103" s="260"/>
      <c r="F6103" s="242"/>
      <c r="G6103" s="241"/>
      <c r="H6103" s="241"/>
      <c r="I6103" s="284" t="s">
        <v>89</v>
      </c>
      <c r="J6103" s="253"/>
      <c r="K6103" s="253"/>
      <c r="L6103" s="253"/>
      <c r="M6103" s="241"/>
    </row>
    <row r="6104" spans="1:13" ht="21.75">
      <c r="A6104" s="284">
        <v>118989</v>
      </c>
      <c r="B6104" s="284" t="s">
        <v>8932</v>
      </c>
      <c r="C6104" s="284" t="s">
        <v>458</v>
      </c>
      <c r="D6104" s="285" t="s">
        <v>685</v>
      </c>
      <c r="E6104" s="260"/>
      <c r="F6104" s="242"/>
      <c r="G6104" s="241"/>
      <c r="H6104" s="241"/>
      <c r="I6104" s="284" t="s">
        <v>89</v>
      </c>
      <c r="J6104" s="241"/>
      <c r="K6104" s="241"/>
      <c r="L6104" s="241"/>
      <c r="M6104" s="241"/>
    </row>
    <row r="6105" spans="1:13" ht="21.75">
      <c r="A6105" s="284">
        <v>119000</v>
      </c>
      <c r="B6105" s="284" t="s">
        <v>8933</v>
      </c>
      <c r="C6105" s="284" t="s">
        <v>250</v>
      </c>
      <c r="D6105" s="285" t="s">
        <v>701</v>
      </c>
      <c r="E6105" s="260"/>
      <c r="F6105" s="242"/>
      <c r="G6105" s="241"/>
      <c r="H6105" s="241"/>
      <c r="I6105" s="284" t="s">
        <v>89</v>
      </c>
      <c r="J6105" s="241"/>
      <c r="K6105" s="241"/>
      <c r="L6105" s="241"/>
      <c r="M6105" s="241"/>
    </row>
    <row r="6106" spans="1:13" ht="21.75">
      <c r="A6106" s="284">
        <v>119001</v>
      </c>
      <c r="B6106" s="284" t="s">
        <v>8934</v>
      </c>
      <c r="C6106" s="284" t="s">
        <v>5539</v>
      </c>
      <c r="D6106" s="285" t="s">
        <v>762</v>
      </c>
      <c r="E6106" s="260"/>
      <c r="F6106" s="242"/>
      <c r="G6106" s="241"/>
      <c r="H6106" s="241"/>
      <c r="I6106" s="284" t="s">
        <v>89</v>
      </c>
      <c r="J6106" s="241"/>
      <c r="K6106" s="241"/>
      <c r="L6106" s="241"/>
      <c r="M6106" s="241"/>
    </row>
    <row r="6107" spans="1:13" ht="21.75">
      <c r="A6107" s="284">
        <v>119002</v>
      </c>
      <c r="B6107" s="284" t="s">
        <v>8935</v>
      </c>
      <c r="C6107" s="284" t="s">
        <v>165</v>
      </c>
      <c r="D6107" s="285" t="s">
        <v>900</v>
      </c>
      <c r="E6107" s="260"/>
      <c r="F6107" s="242"/>
      <c r="G6107" s="241"/>
      <c r="H6107" s="241"/>
      <c r="I6107" s="284" t="s">
        <v>89</v>
      </c>
      <c r="J6107" s="241"/>
      <c r="K6107" s="241"/>
      <c r="L6107" s="241"/>
      <c r="M6107" s="241"/>
    </row>
    <row r="6108" spans="1:13" ht="21.75">
      <c r="A6108" s="284">
        <v>119003</v>
      </c>
      <c r="B6108" s="284" t="s">
        <v>8936</v>
      </c>
      <c r="C6108" s="284" t="s">
        <v>177</v>
      </c>
      <c r="D6108" s="285" t="s">
        <v>1054</v>
      </c>
      <c r="E6108" s="260"/>
      <c r="F6108" s="242"/>
      <c r="G6108" s="241"/>
      <c r="H6108" s="241"/>
      <c r="I6108" s="284" t="s">
        <v>89</v>
      </c>
      <c r="J6108" s="253"/>
      <c r="K6108" s="253"/>
      <c r="L6108" s="253"/>
      <c r="M6108" s="241"/>
    </row>
    <row r="6109" spans="1:13" ht="21.75">
      <c r="A6109" s="284">
        <v>119004</v>
      </c>
      <c r="B6109" s="284" t="s">
        <v>8937</v>
      </c>
      <c r="C6109" s="284" t="s">
        <v>209</v>
      </c>
      <c r="D6109" s="285" t="s">
        <v>796</v>
      </c>
      <c r="E6109" s="260"/>
      <c r="F6109" s="242"/>
      <c r="G6109" s="241"/>
      <c r="H6109" s="241"/>
      <c r="I6109" s="284" t="s">
        <v>89</v>
      </c>
      <c r="J6109" s="241"/>
      <c r="K6109" s="241"/>
      <c r="L6109" s="241"/>
      <c r="M6109" s="241"/>
    </row>
    <row r="6110" spans="1:13" ht="21.75">
      <c r="A6110" s="284">
        <v>119005</v>
      </c>
      <c r="B6110" s="284" t="s">
        <v>8938</v>
      </c>
      <c r="C6110" s="284" t="s">
        <v>275</v>
      </c>
      <c r="D6110" s="285" t="s">
        <v>684</v>
      </c>
      <c r="E6110" s="260"/>
      <c r="H6110" s="256"/>
      <c r="I6110" s="284" t="s">
        <v>89</v>
      </c>
    </row>
    <row r="6111" spans="1:13" ht="21.75">
      <c r="A6111" s="284">
        <v>119011</v>
      </c>
      <c r="B6111" s="284" t="s">
        <v>8939</v>
      </c>
      <c r="C6111" s="284" t="s">
        <v>86</v>
      </c>
      <c r="D6111" s="285" t="s">
        <v>8940</v>
      </c>
      <c r="E6111" s="260"/>
      <c r="F6111" s="242"/>
      <c r="G6111" s="241"/>
      <c r="H6111" s="241"/>
      <c r="I6111" s="284" t="s">
        <v>93</v>
      </c>
      <c r="J6111" s="253"/>
      <c r="K6111" s="253"/>
      <c r="L6111" s="253"/>
      <c r="M6111" s="241"/>
    </row>
    <row r="6112" spans="1:13" ht="21.75">
      <c r="A6112" s="284">
        <v>119012</v>
      </c>
      <c r="B6112" s="284" t="s">
        <v>8941</v>
      </c>
      <c r="C6112" s="284" t="s">
        <v>158</v>
      </c>
      <c r="D6112" s="285" t="s">
        <v>1156</v>
      </c>
      <c r="E6112" s="260"/>
      <c r="F6112" s="242"/>
      <c r="G6112" s="241"/>
      <c r="H6112" s="241"/>
      <c r="I6112" s="284" t="s">
        <v>89</v>
      </c>
      <c r="J6112" s="253"/>
      <c r="K6112" s="253"/>
      <c r="L6112" s="253"/>
      <c r="M6112" s="241"/>
    </row>
    <row r="6113" spans="1:13" ht="21.75">
      <c r="A6113" s="284">
        <v>119015</v>
      </c>
      <c r="B6113" s="284" t="s">
        <v>8942</v>
      </c>
      <c r="C6113" s="284" t="s">
        <v>121</v>
      </c>
      <c r="D6113" s="285" t="s">
        <v>717</v>
      </c>
      <c r="E6113" s="260"/>
      <c r="F6113" s="242"/>
      <c r="G6113" s="241"/>
      <c r="H6113" s="241"/>
      <c r="I6113" s="284" t="s">
        <v>89</v>
      </c>
      <c r="J6113" s="253"/>
      <c r="K6113" s="253"/>
      <c r="L6113" s="253"/>
      <c r="M6113" s="241"/>
    </row>
    <row r="6114" spans="1:13" ht="21.75">
      <c r="A6114" s="284">
        <v>119021</v>
      </c>
      <c r="B6114" s="284" t="s">
        <v>8943</v>
      </c>
      <c r="C6114" s="284" t="s">
        <v>241</v>
      </c>
      <c r="D6114" s="285" t="s">
        <v>692</v>
      </c>
      <c r="E6114" s="260"/>
      <c r="F6114" s="242"/>
      <c r="G6114" s="241"/>
      <c r="H6114" s="241"/>
      <c r="I6114" s="284" t="s">
        <v>89</v>
      </c>
      <c r="J6114" s="253"/>
      <c r="K6114" s="253"/>
      <c r="L6114" s="253"/>
      <c r="M6114" s="241"/>
    </row>
    <row r="6115" spans="1:13" ht="21.75">
      <c r="A6115" s="284">
        <v>119022</v>
      </c>
      <c r="B6115" s="284" t="s">
        <v>8944</v>
      </c>
      <c r="C6115" s="284" t="s">
        <v>105</v>
      </c>
      <c r="D6115" s="285" t="s">
        <v>799</v>
      </c>
      <c r="E6115" s="260"/>
      <c r="F6115" s="242"/>
      <c r="G6115" s="241"/>
      <c r="H6115" s="241"/>
      <c r="I6115" s="284" t="s">
        <v>89</v>
      </c>
      <c r="J6115" s="241"/>
      <c r="K6115" s="241"/>
      <c r="L6115" s="241"/>
      <c r="M6115" s="241"/>
    </row>
    <row r="6116" spans="1:13" ht="21.75">
      <c r="A6116" s="284">
        <v>119028</v>
      </c>
      <c r="B6116" s="284" t="s">
        <v>8945</v>
      </c>
      <c r="C6116" s="284" t="s">
        <v>568</v>
      </c>
      <c r="D6116" s="285" t="s">
        <v>963</v>
      </c>
      <c r="E6116" s="260"/>
      <c r="F6116" s="242"/>
      <c r="G6116" s="241"/>
      <c r="H6116" s="241"/>
      <c r="I6116" s="284" t="s">
        <v>89</v>
      </c>
      <c r="J6116" s="241"/>
      <c r="K6116" s="241"/>
      <c r="L6116" s="241"/>
      <c r="M6116" s="241"/>
    </row>
    <row r="6117" spans="1:13" ht="21.75">
      <c r="A6117" s="284">
        <v>119031</v>
      </c>
      <c r="B6117" s="284" t="s">
        <v>8946</v>
      </c>
      <c r="C6117" s="284" t="s">
        <v>97</v>
      </c>
      <c r="D6117" s="285" t="s">
        <v>952</v>
      </c>
      <c r="E6117" s="260"/>
      <c r="F6117" s="242"/>
      <c r="G6117" s="241"/>
      <c r="H6117" s="241"/>
      <c r="I6117" s="284" t="s">
        <v>89</v>
      </c>
      <c r="J6117" s="253"/>
      <c r="K6117" s="253"/>
      <c r="L6117" s="253"/>
      <c r="M6117" s="241"/>
    </row>
    <row r="6118" spans="1:13" ht="21.75">
      <c r="A6118" s="284">
        <v>119033</v>
      </c>
      <c r="B6118" s="284" t="s">
        <v>8947</v>
      </c>
      <c r="C6118" s="284" t="s">
        <v>630</v>
      </c>
      <c r="D6118" s="285" t="s">
        <v>794</v>
      </c>
      <c r="E6118" s="260"/>
      <c r="F6118" s="242"/>
      <c r="G6118" s="241"/>
      <c r="H6118" s="241"/>
      <c r="I6118" s="284" t="s">
        <v>89</v>
      </c>
      <c r="J6118" s="253"/>
      <c r="K6118" s="253"/>
      <c r="L6118" s="253"/>
      <c r="M6118" s="241"/>
    </row>
    <row r="6119" spans="1:13" ht="21.75">
      <c r="A6119" s="284">
        <v>119034</v>
      </c>
      <c r="B6119" s="284" t="s">
        <v>8948</v>
      </c>
      <c r="C6119" s="284" t="s">
        <v>384</v>
      </c>
      <c r="D6119" s="285" t="s">
        <v>796</v>
      </c>
      <c r="E6119" s="260"/>
      <c r="F6119" s="242"/>
      <c r="G6119" s="241"/>
      <c r="H6119" s="241"/>
      <c r="I6119" s="284" t="s">
        <v>89</v>
      </c>
      <c r="J6119" s="253"/>
      <c r="K6119" s="253"/>
      <c r="L6119" s="253"/>
      <c r="M6119" s="241"/>
    </row>
    <row r="6120" spans="1:13" ht="21.75">
      <c r="A6120" s="284">
        <v>119038</v>
      </c>
      <c r="B6120" s="284" t="s">
        <v>8949</v>
      </c>
      <c r="C6120" s="284" t="s">
        <v>97</v>
      </c>
      <c r="D6120" s="285" t="s">
        <v>1171</v>
      </c>
      <c r="E6120" s="260"/>
      <c r="F6120" s="242"/>
      <c r="G6120" s="241"/>
      <c r="H6120" s="241"/>
      <c r="I6120" s="284" t="s">
        <v>89</v>
      </c>
      <c r="J6120" s="241"/>
      <c r="K6120" s="241"/>
      <c r="L6120" s="241"/>
      <c r="M6120" s="241"/>
    </row>
    <row r="6121" spans="1:13" ht="21.75">
      <c r="A6121" s="284">
        <v>119043</v>
      </c>
      <c r="B6121" s="284" t="s">
        <v>8950</v>
      </c>
      <c r="C6121" s="284" t="s">
        <v>8951</v>
      </c>
      <c r="D6121" s="285" t="s">
        <v>8952</v>
      </c>
      <c r="E6121" s="260"/>
      <c r="F6121" s="242"/>
      <c r="G6121" s="241"/>
      <c r="H6121" s="241"/>
      <c r="I6121" s="284" t="s">
        <v>89</v>
      </c>
      <c r="J6121" s="241"/>
      <c r="K6121" s="241"/>
      <c r="L6121" s="241"/>
      <c r="M6121" s="241"/>
    </row>
    <row r="6122" spans="1:13" ht="21.75">
      <c r="A6122" s="284">
        <v>119047</v>
      </c>
      <c r="B6122" s="284" t="s">
        <v>8953</v>
      </c>
      <c r="C6122" s="284" t="s">
        <v>351</v>
      </c>
      <c r="D6122" s="285" t="s">
        <v>3335</v>
      </c>
      <c r="E6122" s="260"/>
      <c r="F6122" s="242"/>
      <c r="G6122" s="241"/>
      <c r="H6122" s="241"/>
      <c r="I6122" s="284" t="s">
        <v>89</v>
      </c>
      <c r="J6122" s="241"/>
      <c r="K6122" s="241"/>
      <c r="L6122" s="241"/>
      <c r="M6122" s="241"/>
    </row>
    <row r="6123" spans="1:13" ht="21.75">
      <c r="A6123" s="284">
        <v>119052</v>
      </c>
      <c r="B6123" s="284" t="s">
        <v>8954</v>
      </c>
      <c r="C6123" s="284" t="s">
        <v>222</v>
      </c>
      <c r="D6123" s="285" t="s">
        <v>725</v>
      </c>
      <c r="E6123" s="260"/>
      <c r="F6123" s="242"/>
      <c r="G6123" s="241"/>
      <c r="H6123" s="241"/>
      <c r="I6123" s="284" t="s">
        <v>89</v>
      </c>
      <c r="J6123" s="253"/>
      <c r="K6123" s="253"/>
      <c r="L6123" s="253"/>
      <c r="M6123" s="241"/>
    </row>
    <row r="6124" spans="1:13" ht="21.75">
      <c r="A6124" s="284">
        <v>119057</v>
      </c>
      <c r="B6124" s="284" t="s">
        <v>8955</v>
      </c>
      <c r="C6124" s="284" t="s">
        <v>101</v>
      </c>
      <c r="D6124" s="285" t="s">
        <v>684</v>
      </c>
      <c r="E6124" s="260"/>
      <c r="F6124" s="242"/>
      <c r="G6124" s="241"/>
      <c r="H6124" s="241"/>
      <c r="I6124" s="284" t="s">
        <v>89</v>
      </c>
      <c r="J6124" s="253"/>
      <c r="K6124" s="253"/>
      <c r="L6124" s="253"/>
      <c r="M6124" s="241"/>
    </row>
    <row r="6125" spans="1:13" ht="21.75">
      <c r="A6125" s="286">
        <v>119060</v>
      </c>
      <c r="B6125" s="286" t="s">
        <v>8956</v>
      </c>
      <c r="C6125" s="286" t="s">
        <v>342</v>
      </c>
      <c r="D6125" s="287" t="s">
        <v>952</v>
      </c>
      <c r="E6125" s="260"/>
      <c r="F6125" s="242"/>
      <c r="G6125" s="241"/>
      <c r="H6125" s="241"/>
      <c r="I6125" s="284" t="s">
        <v>89</v>
      </c>
      <c r="J6125" s="253"/>
      <c r="K6125" s="253"/>
      <c r="L6125" s="253"/>
      <c r="M6125" s="241"/>
    </row>
    <row r="6126" spans="1:13" ht="21.75">
      <c r="A6126" s="284">
        <v>119062</v>
      </c>
      <c r="B6126" s="284" t="s">
        <v>8957</v>
      </c>
      <c r="C6126" s="284" t="s">
        <v>390</v>
      </c>
      <c r="D6126" s="285" t="s">
        <v>886</v>
      </c>
      <c r="E6126" s="260"/>
      <c r="F6126" s="242"/>
      <c r="G6126" s="241"/>
      <c r="H6126" s="241"/>
      <c r="I6126" s="284" t="s">
        <v>89</v>
      </c>
      <c r="J6126" s="253"/>
      <c r="K6126" s="253"/>
      <c r="L6126" s="253"/>
      <c r="M6126" s="241"/>
    </row>
    <row r="6127" spans="1:13" ht="21.75">
      <c r="A6127" s="284">
        <v>119066</v>
      </c>
      <c r="B6127" s="284" t="s">
        <v>1836</v>
      </c>
      <c r="C6127" s="284" t="s">
        <v>294</v>
      </c>
      <c r="D6127" s="285" t="s">
        <v>728</v>
      </c>
      <c r="E6127" s="260"/>
      <c r="F6127" s="242"/>
      <c r="G6127" s="241"/>
      <c r="H6127" s="241"/>
      <c r="I6127" s="284" t="s">
        <v>89</v>
      </c>
      <c r="J6127" s="253"/>
      <c r="K6127" s="253"/>
      <c r="L6127" s="253"/>
      <c r="M6127" s="241"/>
    </row>
    <row r="6128" spans="1:13" ht="21.75">
      <c r="A6128" s="284">
        <v>119071</v>
      </c>
      <c r="B6128" s="284" t="s">
        <v>8958</v>
      </c>
      <c r="C6128" s="284" t="s">
        <v>4036</v>
      </c>
      <c r="D6128" s="285" t="s">
        <v>703</v>
      </c>
      <c r="E6128" s="260"/>
      <c r="F6128" s="242"/>
      <c r="G6128" s="241"/>
      <c r="H6128" s="241"/>
      <c r="I6128" s="284" t="s">
        <v>89</v>
      </c>
      <c r="J6128" s="253"/>
      <c r="K6128" s="253"/>
      <c r="L6128" s="253"/>
      <c r="M6128" s="241"/>
    </row>
    <row r="6129" spans="1:13" ht="21.75">
      <c r="A6129" s="284">
        <v>119077</v>
      </c>
      <c r="B6129" s="284" t="s">
        <v>8959</v>
      </c>
      <c r="C6129" s="284" t="s">
        <v>183</v>
      </c>
      <c r="D6129" s="285" t="s">
        <v>486</v>
      </c>
      <c r="E6129" s="260"/>
      <c r="F6129" s="242"/>
      <c r="G6129" s="241"/>
      <c r="H6129" s="241"/>
      <c r="I6129" s="284" t="s">
        <v>89</v>
      </c>
      <c r="J6129" s="253"/>
      <c r="K6129" s="253"/>
      <c r="L6129" s="253"/>
      <c r="M6129" s="241"/>
    </row>
    <row r="6130" spans="1:13" ht="21.75">
      <c r="A6130" s="284">
        <v>119081</v>
      </c>
      <c r="B6130" s="284" t="s">
        <v>8960</v>
      </c>
      <c r="C6130" s="284" t="s">
        <v>8961</v>
      </c>
      <c r="D6130" s="285" t="s">
        <v>709</v>
      </c>
      <c r="E6130" s="260"/>
      <c r="F6130" s="242"/>
      <c r="G6130" s="241"/>
      <c r="H6130" s="241"/>
      <c r="I6130" s="284" t="s">
        <v>89</v>
      </c>
      <c r="J6130" s="241"/>
      <c r="K6130" s="241"/>
      <c r="L6130" s="241"/>
      <c r="M6130" s="241"/>
    </row>
    <row r="6131" spans="1:13" ht="21.75">
      <c r="A6131" s="284">
        <v>119084</v>
      </c>
      <c r="B6131" s="284" t="s">
        <v>8962</v>
      </c>
      <c r="C6131" s="284" t="s">
        <v>189</v>
      </c>
      <c r="D6131" s="285" t="s">
        <v>990</v>
      </c>
      <c r="E6131" s="260"/>
      <c r="F6131" s="242"/>
      <c r="G6131" s="241"/>
      <c r="H6131" s="241"/>
      <c r="I6131" s="284" t="s">
        <v>89</v>
      </c>
      <c r="J6131" s="241"/>
      <c r="K6131" s="241"/>
      <c r="L6131" s="241"/>
      <c r="M6131" s="241"/>
    </row>
    <row r="6132" spans="1:13" ht="21.75">
      <c r="A6132" s="284">
        <v>119085</v>
      </c>
      <c r="B6132" s="284" t="s">
        <v>8963</v>
      </c>
      <c r="C6132" s="284" t="s">
        <v>1818</v>
      </c>
      <c r="D6132" s="285" t="s">
        <v>727</v>
      </c>
      <c r="E6132" s="260"/>
      <c r="F6132" s="242"/>
      <c r="G6132" s="241"/>
      <c r="H6132" s="241"/>
      <c r="I6132" s="284" t="s">
        <v>89</v>
      </c>
      <c r="J6132" s="253"/>
      <c r="K6132" s="253"/>
      <c r="L6132" s="253"/>
      <c r="M6132" s="241"/>
    </row>
    <row r="6133" spans="1:13" ht="21.75">
      <c r="A6133" s="284">
        <v>119086</v>
      </c>
      <c r="B6133" s="284" t="s">
        <v>8964</v>
      </c>
      <c r="C6133" s="284" t="s">
        <v>250</v>
      </c>
      <c r="D6133" s="285" t="s">
        <v>816</v>
      </c>
      <c r="E6133" s="260"/>
      <c r="F6133" s="242"/>
      <c r="G6133" s="241"/>
      <c r="H6133" s="241"/>
      <c r="I6133" s="284" t="s">
        <v>89</v>
      </c>
      <c r="J6133" s="253"/>
      <c r="K6133" s="253"/>
      <c r="L6133" s="253"/>
      <c r="M6133" s="241"/>
    </row>
    <row r="6134" spans="1:13" ht="21.75">
      <c r="A6134" s="284">
        <v>119093</v>
      </c>
      <c r="B6134" s="284" t="s">
        <v>8965</v>
      </c>
      <c r="C6134" s="284" t="s">
        <v>90</v>
      </c>
      <c r="D6134" s="285" t="s">
        <v>685</v>
      </c>
      <c r="E6134" s="260"/>
      <c r="F6134" s="242"/>
      <c r="G6134" s="241"/>
      <c r="H6134" s="241"/>
      <c r="I6134" s="284" t="s">
        <v>93</v>
      </c>
      <c r="J6134" s="253"/>
      <c r="K6134" s="253"/>
      <c r="L6134" s="253"/>
      <c r="M6134" s="241"/>
    </row>
    <row r="6135" spans="1:13" ht="21.75">
      <c r="A6135" s="284">
        <v>119094</v>
      </c>
      <c r="B6135" s="284" t="s">
        <v>8966</v>
      </c>
      <c r="C6135" s="284" t="s">
        <v>92</v>
      </c>
      <c r="D6135" s="285" t="s">
        <v>5048</v>
      </c>
      <c r="E6135" s="260"/>
      <c r="F6135" s="242"/>
      <c r="G6135" s="241"/>
      <c r="H6135" s="241"/>
      <c r="I6135" s="284" t="s">
        <v>89</v>
      </c>
      <c r="J6135" s="241"/>
      <c r="K6135" s="241"/>
      <c r="L6135" s="241"/>
      <c r="M6135" s="241"/>
    </row>
    <row r="6136" spans="1:13" ht="21.75">
      <c r="A6136" s="284">
        <v>119095</v>
      </c>
      <c r="B6136" s="284" t="s">
        <v>8967</v>
      </c>
      <c r="C6136" s="284" t="s">
        <v>5667</v>
      </c>
      <c r="D6136" s="285" t="s">
        <v>844</v>
      </c>
      <c r="E6136" s="260"/>
      <c r="F6136" s="242"/>
      <c r="G6136" s="241"/>
      <c r="H6136" s="241"/>
      <c r="I6136" s="284" t="s">
        <v>89</v>
      </c>
      <c r="J6136" s="253"/>
      <c r="K6136" s="253"/>
      <c r="L6136" s="253"/>
      <c r="M6136" s="241"/>
    </row>
    <row r="6137" spans="1:13" ht="21.75">
      <c r="A6137" s="284">
        <v>119096</v>
      </c>
      <c r="B6137" s="284" t="s">
        <v>8968</v>
      </c>
      <c r="C6137" s="284" t="s">
        <v>230</v>
      </c>
      <c r="D6137" s="285" t="s">
        <v>1174</v>
      </c>
      <c r="E6137" s="260"/>
      <c r="F6137" s="242"/>
      <c r="G6137" s="241"/>
      <c r="H6137" s="241"/>
      <c r="I6137" s="284" t="s">
        <v>89</v>
      </c>
      <c r="J6137" s="253"/>
      <c r="K6137" s="253"/>
      <c r="L6137" s="253"/>
      <c r="M6137" s="241"/>
    </row>
    <row r="6138" spans="1:13" ht="21.75">
      <c r="A6138" s="284">
        <v>119099</v>
      </c>
      <c r="B6138" s="284" t="s">
        <v>8969</v>
      </c>
      <c r="C6138" s="284" t="s">
        <v>4429</v>
      </c>
      <c r="D6138" s="285" t="s">
        <v>741</v>
      </c>
      <c r="E6138" s="260"/>
      <c r="F6138" s="242"/>
      <c r="G6138" s="241"/>
      <c r="H6138" s="241"/>
      <c r="I6138" s="284" t="s">
        <v>89</v>
      </c>
      <c r="J6138" s="253"/>
      <c r="K6138" s="253"/>
      <c r="L6138" s="253"/>
      <c r="M6138" s="241"/>
    </row>
    <row r="6139" spans="1:13" ht="21.75">
      <c r="A6139" s="284">
        <v>119101</v>
      </c>
      <c r="B6139" s="284" t="s">
        <v>1258</v>
      </c>
      <c r="C6139" s="284" t="s">
        <v>328</v>
      </c>
      <c r="D6139" s="285" t="s">
        <v>756</v>
      </c>
      <c r="E6139" s="260"/>
      <c r="F6139" s="242"/>
      <c r="G6139" s="241"/>
      <c r="H6139" s="241"/>
      <c r="I6139" s="284" t="s">
        <v>89</v>
      </c>
      <c r="J6139" s="253"/>
      <c r="K6139" s="253"/>
      <c r="L6139" s="253"/>
      <c r="M6139" s="241"/>
    </row>
    <row r="6140" spans="1:13" ht="21.75">
      <c r="A6140" s="284">
        <v>119107</v>
      </c>
      <c r="B6140" s="284" t="s">
        <v>8970</v>
      </c>
      <c r="C6140" s="284" t="s">
        <v>184</v>
      </c>
      <c r="D6140" s="285" t="s">
        <v>8971</v>
      </c>
      <c r="E6140" s="260"/>
      <c r="F6140" s="242"/>
      <c r="G6140" s="241"/>
      <c r="H6140" s="241"/>
      <c r="I6140" s="284" t="s">
        <v>89</v>
      </c>
      <c r="J6140" s="241"/>
      <c r="K6140" s="241"/>
      <c r="L6140" s="241"/>
      <c r="M6140" s="241"/>
    </row>
    <row r="6141" spans="1:13" ht="21.75">
      <c r="A6141" s="284">
        <v>119111</v>
      </c>
      <c r="B6141" s="284" t="s">
        <v>8972</v>
      </c>
      <c r="C6141" s="284" t="s">
        <v>148</v>
      </c>
      <c r="D6141" s="285" t="s">
        <v>796</v>
      </c>
      <c r="E6141" s="260"/>
      <c r="F6141" s="242"/>
      <c r="G6141" s="241"/>
      <c r="H6141" s="241"/>
      <c r="I6141" s="284" t="s">
        <v>89</v>
      </c>
      <c r="J6141" s="241"/>
      <c r="K6141" s="241"/>
      <c r="L6141" s="241"/>
      <c r="M6141" s="241"/>
    </row>
    <row r="6142" spans="1:13" ht="21.75">
      <c r="A6142" s="284">
        <v>119114</v>
      </c>
      <c r="B6142" s="284" t="s">
        <v>8973</v>
      </c>
      <c r="C6142" s="284" t="s">
        <v>100</v>
      </c>
      <c r="D6142" s="285" t="s">
        <v>436</v>
      </c>
      <c r="E6142" s="260"/>
      <c r="F6142" s="242"/>
      <c r="G6142" s="241"/>
      <c r="H6142" s="241"/>
      <c r="I6142" s="284" t="s">
        <v>89</v>
      </c>
      <c r="J6142" s="241"/>
      <c r="K6142" s="241"/>
      <c r="L6142" s="241"/>
      <c r="M6142" s="241"/>
    </row>
    <row r="6143" spans="1:13" ht="21.75">
      <c r="A6143" s="284">
        <v>119117</v>
      </c>
      <c r="B6143" s="284" t="s">
        <v>8974</v>
      </c>
      <c r="C6143" s="284" t="s">
        <v>550</v>
      </c>
      <c r="D6143" s="285" t="s">
        <v>836</v>
      </c>
      <c r="E6143" s="260"/>
      <c r="F6143" s="242"/>
      <c r="G6143" s="241"/>
      <c r="H6143" s="241"/>
      <c r="I6143" s="284" t="s">
        <v>93</v>
      </c>
      <c r="J6143" s="241"/>
      <c r="K6143" s="241"/>
      <c r="L6143" s="241"/>
      <c r="M6143" s="241"/>
    </row>
    <row r="6144" spans="1:13" ht="21.75">
      <c r="A6144" s="284">
        <v>119126</v>
      </c>
      <c r="B6144" s="284" t="s">
        <v>8975</v>
      </c>
      <c r="C6144" s="284" t="s">
        <v>165</v>
      </c>
      <c r="D6144" s="285" t="s">
        <v>759</v>
      </c>
      <c r="E6144" s="260"/>
      <c r="F6144" s="242"/>
      <c r="G6144" s="241"/>
      <c r="H6144" s="241"/>
      <c r="I6144" s="284" t="s">
        <v>89</v>
      </c>
      <c r="J6144" s="241"/>
      <c r="K6144" s="241"/>
      <c r="L6144" s="241"/>
      <c r="M6144" s="241"/>
    </row>
    <row r="6145" spans="1:13" ht="21.75">
      <c r="A6145" s="284">
        <v>119129</v>
      </c>
      <c r="B6145" s="284" t="s">
        <v>8976</v>
      </c>
      <c r="C6145" s="284" t="s">
        <v>156</v>
      </c>
      <c r="D6145" s="285" t="s">
        <v>985</v>
      </c>
      <c r="E6145" s="260"/>
      <c r="F6145" s="242"/>
      <c r="G6145" s="241"/>
      <c r="H6145" s="241"/>
      <c r="I6145" s="284" t="s">
        <v>89</v>
      </c>
      <c r="J6145" s="253"/>
      <c r="K6145" s="253"/>
      <c r="L6145" s="253"/>
      <c r="M6145" s="241"/>
    </row>
    <row r="6146" spans="1:13" ht="21.75">
      <c r="A6146" s="284">
        <v>119130</v>
      </c>
      <c r="B6146" s="284" t="s">
        <v>8977</v>
      </c>
      <c r="C6146" s="284" t="s">
        <v>167</v>
      </c>
      <c r="D6146" s="285" t="s">
        <v>725</v>
      </c>
      <c r="E6146" s="260"/>
      <c r="F6146" s="242"/>
      <c r="G6146" s="241"/>
      <c r="H6146" s="241"/>
      <c r="I6146" s="284" t="s">
        <v>89</v>
      </c>
      <c r="J6146" s="253"/>
      <c r="K6146" s="253"/>
      <c r="L6146" s="253"/>
      <c r="M6146" s="241"/>
    </row>
    <row r="6147" spans="1:13" ht="21.75">
      <c r="A6147" s="284">
        <v>119135</v>
      </c>
      <c r="B6147" s="284" t="s">
        <v>5800</v>
      </c>
      <c r="C6147" s="284" t="s">
        <v>219</v>
      </c>
      <c r="D6147" s="285" t="s">
        <v>2995</v>
      </c>
      <c r="E6147" s="260"/>
      <c r="F6147" s="242"/>
      <c r="G6147" s="241"/>
      <c r="H6147" s="241"/>
      <c r="I6147" s="284" t="s">
        <v>89</v>
      </c>
      <c r="J6147" s="241"/>
      <c r="K6147" s="241"/>
      <c r="L6147" s="241"/>
      <c r="M6147" s="241"/>
    </row>
    <row r="6148" spans="1:13" ht="21.75">
      <c r="A6148" s="284">
        <v>119147</v>
      </c>
      <c r="B6148" s="284" t="s">
        <v>8978</v>
      </c>
      <c r="C6148" s="284" t="s">
        <v>226</v>
      </c>
      <c r="D6148" s="285" t="s">
        <v>1333</v>
      </c>
      <c r="E6148" s="260"/>
      <c r="F6148" s="242"/>
      <c r="G6148" s="241"/>
      <c r="H6148" s="241"/>
      <c r="I6148" s="284" t="s">
        <v>93</v>
      </c>
      <c r="J6148" s="253"/>
      <c r="K6148" s="253"/>
      <c r="L6148" s="253"/>
      <c r="M6148" s="241"/>
    </row>
    <row r="6149" spans="1:13" ht="21.75">
      <c r="A6149" s="284">
        <v>119148</v>
      </c>
      <c r="B6149" s="284" t="s">
        <v>8979</v>
      </c>
      <c r="C6149" s="284" t="s">
        <v>148</v>
      </c>
      <c r="D6149" s="285" t="s">
        <v>1167</v>
      </c>
      <c r="E6149" s="260"/>
      <c r="F6149" s="242"/>
      <c r="G6149" s="241"/>
      <c r="H6149" s="241"/>
      <c r="I6149" s="284" t="s">
        <v>89</v>
      </c>
      <c r="J6149" s="241"/>
      <c r="K6149" s="241"/>
      <c r="L6149" s="241"/>
      <c r="M6149" s="241"/>
    </row>
    <row r="6150" spans="1:13" ht="21.75">
      <c r="A6150" s="284">
        <v>119152</v>
      </c>
      <c r="B6150" s="284" t="s">
        <v>8980</v>
      </c>
      <c r="C6150" s="284" t="s">
        <v>8981</v>
      </c>
      <c r="D6150" s="285" t="s">
        <v>910</v>
      </c>
      <c r="E6150" s="260"/>
      <c r="F6150" s="242"/>
      <c r="G6150" s="241"/>
      <c r="H6150" s="241"/>
      <c r="I6150" s="284" t="s">
        <v>93</v>
      </c>
      <c r="J6150" s="253"/>
      <c r="K6150" s="253"/>
      <c r="L6150" s="253"/>
      <c r="M6150" s="241"/>
    </row>
    <row r="6151" spans="1:13" ht="21.75">
      <c r="A6151" s="284">
        <v>119154</v>
      </c>
      <c r="B6151" s="284" t="s">
        <v>8982</v>
      </c>
      <c r="C6151" s="284" t="s">
        <v>5223</v>
      </c>
      <c r="D6151" s="285" t="s">
        <v>782</v>
      </c>
      <c r="E6151" s="260"/>
      <c r="F6151" s="242"/>
      <c r="G6151" s="241"/>
      <c r="H6151" s="241"/>
      <c r="I6151" s="284" t="s">
        <v>89</v>
      </c>
      <c r="J6151" s="253"/>
      <c r="K6151" s="253"/>
      <c r="L6151" s="253"/>
      <c r="M6151" s="241"/>
    </row>
    <row r="6152" spans="1:13" ht="21.75">
      <c r="A6152" s="284">
        <v>119155</v>
      </c>
      <c r="B6152" s="284" t="s">
        <v>8983</v>
      </c>
      <c r="C6152" s="284" t="s">
        <v>493</v>
      </c>
      <c r="D6152" s="285" t="s">
        <v>872</v>
      </c>
      <c r="E6152" s="260"/>
      <c r="F6152" s="242"/>
      <c r="G6152" s="241"/>
      <c r="H6152" s="241"/>
      <c r="I6152" s="284" t="s">
        <v>89</v>
      </c>
      <c r="J6152" s="241"/>
      <c r="K6152" s="241"/>
      <c r="L6152" s="241"/>
      <c r="M6152" s="241"/>
    </row>
    <row r="6153" spans="1:13" ht="21.75">
      <c r="A6153" s="284">
        <v>119159</v>
      </c>
      <c r="B6153" s="284" t="s">
        <v>8984</v>
      </c>
      <c r="C6153" s="284" t="s">
        <v>275</v>
      </c>
      <c r="D6153" s="285" t="s">
        <v>436</v>
      </c>
      <c r="E6153" s="260"/>
      <c r="F6153" s="242"/>
      <c r="G6153" s="241"/>
      <c r="H6153" s="241"/>
      <c r="I6153" s="284" t="s">
        <v>89</v>
      </c>
      <c r="J6153" s="241"/>
      <c r="K6153" s="241"/>
      <c r="L6153" s="241"/>
      <c r="M6153" s="241"/>
    </row>
    <row r="6154" spans="1:13" ht="21.75">
      <c r="A6154" s="284">
        <v>119162</v>
      </c>
      <c r="B6154" s="284" t="s">
        <v>8985</v>
      </c>
      <c r="C6154" s="284" t="s">
        <v>187</v>
      </c>
      <c r="D6154" s="285" t="s">
        <v>834</v>
      </c>
      <c r="E6154" s="260"/>
      <c r="F6154" s="242"/>
      <c r="G6154" s="241"/>
      <c r="H6154" s="241"/>
      <c r="I6154" s="284" t="s">
        <v>89</v>
      </c>
      <c r="J6154" s="241"/>
      <c r="K6154" s="241"/>
      <c r="L6154" s="241"/>
      <c r="M6154" s="241"/>
    </row>
    <row r="6155" spans="1:13" ht="21.75">
      <c r="A6155" s="284">
        <v>119163</v>
      </c>
      <c r="B6155" s="284" t="s">
        <v>8986</v>
      </c>
      <c r="C6155" s="284" t="s">
        <v>595</v>
      </c>
      <c r="D6155" s="285" t="s">
        <v>938</v>
      </c>
      <c r="E6155" s="260"/>
      <c r="F6155" s="242"/>
      <c r="G6155" s="241"/>
      <c r="H6155" s="241"/>
      <c r="I6155" s="284" t="s">
        <v>89</v>
      </c>
      <c r="J6155" s="253"/>
      <c r="K6155" s="253"/>
      <c r="L6155" s="253"/>
      <c r="M6155" s="241"/>
    </row>
    <row r="6156" spans="1:13" ht="21.75">
      <c r="A6156" s="284">
        <v>119166</v>
      </c>
      <c r="B6156" s="284" t="s">
        <v>8987</v>
      </c>
      <c r="C6156" s="284" t="s">
        <v>154</v>
      </c>
      <c r="D6156" s="285" t="s">
        <v>7921</v>
      </c>
      <c r="E6156" s="260"/>
      <c r="F6156" s="242"/>
      <c r="G6156" s="241"/>
      <c r="H6156" s="241"/>
      <c r="I6156" s="284" t="s">
        <v>89</v>
      </c>
      <c r="J6156" s="241"/>
      <c r="K6156" s="241"/>
      <c r="L6156" s="241"/>
      <c r="M6156" s="241"/>
    </row>
    <row r="6157" spans="1:13" ht="21.75">
      <c r="A6157" s="284">
        <v>119171</v>
      </c>
      <c r="B6157" s="284" t="s">
        <v>8988</v>
      </c>
      <c r="C6157" s="284" t="s">
        <v>4192</v>
      </c>
      <c r="D6157" s="285" t="s">
        <v>1031</v>
      </c>
      <c r="E6157" s="260"/>
      <c r="F6157" s="242"/>
      <c r="G6157" s="241"/>
      <c r="H6157" s="241"/>
      <c r="I6157" s="284" t="s">
        <v>93</v>
      </c>
      <c r="J6157" s="241"/>
      <c r="K6157" s="241"/>
      <c r="L6157" s="241"/>
      <c r="M6157" s="241"/>
    </row>
    <row r="6158" spans="1:13" ht="21.75">
      <c r="A6158" s="284">
        <v>119182</v>
      </c>
      <c r="B6158" s="284" t="s">
        <v>8989</v>
      </c>
      <c r="C6158" s="284" t="s">
        <v>104</v>
      </c>
      <c r="D6158" s="285" t="s">
        <v>939</v>
      </c>
      <c r="E6158" s="260"/>
      <c r="F6158" s="242"/>
      <c r="G6158" s="241"/>
      <c r="H6158" s="241"/>
      <c r="I6158" s="284" t="s">
        <v>93</v>
      </c>
      <c r="J6158" s="253"/>
      <c r="K6158" s="253"/>
      <c r="L6158" s="253"/>
      <c r="M6158" s="241"/>
    </row>
    <row r="6159" spans="1:13" ht="21.75">
      <c r="A6159" s="284">
        <v>119191</v>
      </c>
      <c r="B6159" s="284" t="s">
        <v>8990</v>
      </c>
      <c r="C6159" s="284" t="s">
        <v>211</v>
      </c>
      <c r="D6159" s="285" t="s">
        <v>1190</v>
      </c>
      <c r="E6159" s="260"/>
      <c r="F6159" s="242"/>
      <c r="G6159" s="241"/>
      <c r="H6159" s="241"/>
      <c r="I6159" s="284" t="s">
        <v>89</v>
      </c>
      <c r="J6159" s="241"/>
      <c r="K6159" s="241"/>
      <c r="L6159" s="241"/>
      <c r="M6159" s="241"/>
    </row>
    <row r="6160" spans="1:13" ht="21.75">
      <c r="A6160" s="284">
        <v>119192</v>
      </c>
      <c r="B6160" s="284" t="s">
        <v>8991</v>
      </c>
      <c r="C6160" s="284" t="s">
        <v>8992</v>
      </c>
      <c r="D6160" s="285" t="s">
        <v>882</v>
      </c>
      <c r="E6160" s="260"/>
      <c r="F6160" s="242"/>
      <c r="G6160" s="241"/>
      <c r="H6160" s="241"/>
      <c r="I6160" s="284" t="s">
        <v>89</v>
      </c>
      <c r="J6160" s="241"/>
      <c r="K6160" s="241"/>
      <c r="L6160" s="241"/>
      <c r="M6160" s="241"/>
    </row>
    <row r="6161" spans="1:13" ht="21.75">
      <c r="A6161" s="284">
        <v>119196</v>
      </c>
      <c r="B6161" s="284" t="s">
        <v>8993</v>
      </c>
      <c r="C6161" s="284" t="s">
        <v>440</v>
      </c>
      <c r="D6161" s="285" t="s">
        <v>746</v>
      </c>
      <c r="E6161" s="260"/>
      <c r="F6161" s="242"/>
      <c r="G6161" s="241"/>
      <c r="H6161" s="241"/>
      <c r="I6161" s="284" t="s">
        <v>89</v>
      </c>
      <c r="J6161" s="241"/>
      <c r="K6161" s="241"/>
      <c r="L6161" s="241"/>
      <c r="M6161" s="241"/>
    </row>
    <row r="6162" spans="1:13" ht="21.75">
      <c r="A6162" s="284">
        <v>119199</v>
      </c>
      <c r="B6162" s="284" t="s">
        <v>8994</v>
      </c>
      <c r="C6162" s="284" t="s">
        <v>612</v>
      </c>
      <c r="D6162" s="285" t="s">
        <v>884</v>
      </c>
      <c r="E6162" s="260"/>
      <c r="F6162" s="242"/>
      <c r="G6162" s="241"/>
      <c r="H6162" s="241"/>
      <c r="I6162" s="284" t="s">
        <v>89</v>
      </c>
      <c r="J6162" s="241"/>
      <c r="K6162" s="241"/>
      <c r="L6162" s="241"/>
      <c r="M6162" s="241"/>
    </row>
    <row r="6163" spans="1:13" ht="21.75">
      <c r="A6163" s="284">
        <v>119201</v>
      </c>
      <c r="B6163" s="284" t="s">
        <v>8995</v>
      </c>
      <c r="C6163" s="284" t="s">
        <v>88</v>
      </c>
      <c r="D6163" s="285" t="s">
        <v>782</v>
      </c>
      <c r="E6163" s="260"/>
      <c r="F6163" s="242"/>
      <c r="G6163" s="241"/>
      <c r="H6163" s="241"/>
      <c r="I6163" s="284" t="s">
        <v>89</v>
      </c>
      <c r="J6163" s="241"/>
      <c r="K6163" s="241"/>
      <c r="L6163" s="241"/>
      <c r="M6163" s="241"/>
    </row>
    <row r="6164" spans="1:13" ht="21.75">
      <c r="A6164" s="284">
        <v>119205</v>
      </c>
      <c r="B6164" s="284" t="s">
        <v>8996</v>
      </c>
      <c r="C6164" s="284" t="s">
        <v>199</v>
      </c>
      <c r="D6164" s="285" t="s">
        <v>848</v>
      </c>
      <c r="E6164" s="260"/>
      <c r="F6164" s="242"/>
      <c r="G6164" s="241"/>
      <c r="H6164" s="241"/>
      <c r="I6164" s="284" t="s">
        <v>93</v>
      </c>
      <c r="J6164" s="241"/>
      <c r="K6164" s="241"/>
      <c r="L6164" s="241"/>
      <c r="M6164" s="241"/>
    </row>
    <row r="6165" spans="1:13" ht="21.75">
      <c r="A6165" s="284">
        <v>119206</v>
      </c>
      <c r="B6165" s="284" t="s">
        <v>8997</v>
      </c>
      <c r="C6165" s="284" t="s">
        <v>86</v>
      </c>
      <c r="D6165" s="285" t="s">
        <v>793</v>
      </c>
      <c r="E6165" s="260"/>
      <c r="F6165" s="242"/>
      <c r="G6165" s="241"/>
      <c r="H6165" s="241"/>
      <c r="I6165" s="284" t="s">
        <v>89</v>
      </c>
      <c r="J6165" s="253"/>
      <c r="K6165" s="253"/>
      <c r="L6165" s="253"/>
      <c r="M6165" s="241"/>
    </row>
    <row r="6166" spans="1:13" ht="21.75">
      <c r="A6166" s="284">
        <v>119208</v>
      </c>
      <c r="B6166" s="284" t="s">
        <v>8998</v>
      </c>
      <c r="C6166" s="284" t="s">
        <v>167</v>
      </c>
      <c r="D6166" s="285" t="s">
        <v>773</v>
      </c>
      <c r="E6166" s="260"/>
      <c r="F6166" s="242"/>
      <c r="G6166" s="241"/>
      <c r="H6166" s="241"/>
      <c r="I6166" s="284" t="s">
        <v>93</v>
      </c>
      <c r="J6166" s="253"/>
      <c r="K6166" s="253"/>
      <c r="L6166" s="253"/>
      <c r="M6166" s="241"/>
    </row>
    <row r="6167" spans="1:13" ht="21.75">
      <c r="A6167" s="284">
        <v>119212</v>
      </c>
      <c r="B6167" s="284" t="s">
        <v>8999</v>
      </c>
      <c r="C6167" s="284" t="s">
        <v>500</v>
      </c>
      <c r="D6167" s="285" t="s">
        <v>1165</v>
      </c>
      <c r="E6167" s="260"/>
      <c r="F6167" s="242"/>
      <c r="G6167" s="241"/>
      <c r="H6167" s="241"/>
      <c r="I6167" s="284" t="s">
        <v>89</v>
      </c>
      <c r="J6167" s="241"/>
      <c r="K6167" s="241"/>
      <c r="L6167" s="241"/>
      <c r="M6167" s="241"/>
    </row>
    <row r="6168" spans="1:13" ht="21.75">
      <c r="A6168" s="284">
        <v>119215</v>
      </c>
      <c r="B6168" s="284" t="s">
        <v>9000</v>
      </c>
      <c r="C6168" s="284" t="s">
        <v>160</v>
      </c>
      <c r="D6168" s="285" t="s">
        <v>1218</v>
      </c>
      <c r="E6168" s="260"/>
      <c r="F6168" s="242"/>
      <c r="G6168" s="241"/>
      <c r="H6168" s="241"/>
      <c r="I6168" s="284" t="s">
        <v>89</v>
      </c>
      <c r="J6168" s="241"/>
      <c r="K6168" s="241"/>
      <c r="L6168" s="241"/>
      <c r="M6168" s="241"/>
    </row>
    <row r="6169" spans="1:13" ht="21.75">
      <c r="A6169" s="284">
        <v>119216</v>
      </c>
      <c r="B6169" s="284" t="s">
        <v>9001</v>
      </c>
      <c r="C6169" s="284" t="s">
        <v>176</v>
      </c>
      <c r="D6169" s="285" t="s">
        <v>723</v>
      </c>
      <c r="E6169" s="260"/>
      <c r="F6169" s="242"/>
      <c r="G6169" s="241"/>
      <c r="H6169" s="241"/>
      <c r="I6169" s="284" t="s">
        <v>93</v>
      </c>
      <c r="J6169" s="253"/>
      <c r="K6169" s="253"/>
      <c r="L6169" s="253"/>
      <c r="M6169" s="241"/>
    </row>
    <row r="6170" spans="1:13" ht="21.75">
      <c r="A6170" s="284">
        <v>119217</v>
      </c>
      <c r="B6170" s="284" t="s">
        <v>9002</v>
      </c>
      <c r="C6170" s="284" t="s">
        <v>3589</v>
      </c>
      <c r="D6170" s="285" t="s">
        <v>741</v>
      </c>
      <c r="E6170" s="260"/>
      <c r="F6170" s="242"/>
      <c r="G6170" s="241"/>
      <c r="H6170" s="241"/>
      <c r="I6170" s="284" t="s">
        <v>93</v>
      </c>
      <c r="J6170" s="241"/>
      <c r="K6170" s="241"/>
      <c r="L6170" s="241"/>
      <c r="M6170" s="241"/>
    </row>
    <row r="6171" spans="1:13" ht="21.75">
      <c r="A6171" s="284">
        <v>119219</v>
      </c>
      <c r="B6171" s="284" t="s">
        <v>9003</v>
      </c>
      <c r="C6171" s="284" t="s">
        <v>148</v>
      </c>
      <c r="D6171" s="285" t="s">
        <v>853</v>
      </c>
      <c r="E6171" s="260"/>
      <c r="F6171" s="242"/>
      <c r="G6171" s="241"/>
      <c r="H6171" s="241"/>
      <c r="I6171" s="284" t="s">
        <v>89</v>
      </c>
      <c r="J6171" s="253"/>
      <c r="K6171" s="253"/>
      <c r="L6171" s="253"/>
      <c r="M6171" s="241"/>
    </row>
    <row r="6172" spans="1:13" ht="21.75">
      <c r="A6172" s="284">
        <v>119220</v>
      </c>
      <c r="B6172" s="284" t="s">
        <v>9004</v>
      </c>
      <c r="C6172" s="284" t="s">
        <v>898</v>
      </c>
      <c r="D6172" s="285" t="s">
        <v>9005</v>
      </c>
      <c r="E6172" s="260"/>
      <c r="F6172" s="242"/>
      <c r="G6172" s="241"/>
      <c r="H6172" s="241"/>
      <c r="I6172" s="284" t="s">
        <v>89</v>
      </c>
      <c r="J6172" s="253"/>
      <c r="K6172" s="253"/>
      <c r="L6172" s="253"/>
      <c r="M6172" s="241"/>
    </row>
    <row r="6173" spans="1:13" ht="21.75">
      <c r="A6173" s="284">
        <v>119221</v>
      </c>
      <c r="B6173" s="284" t="s">
        <v>9006</v>
      </c>
      <c r="C6173" s="284" t="s">
        <v>101</v>
      </c>
      <c r="D6173" s="285" t="s">
        <v>880</v>
      </c>
      <c r="E6173" s="260"/>
      <c r="F6173" s="242"/>
      <c r="G6173" s="241"/>
      <c r="H6173" s="241"/>
      <c r="I6173" s="284" t="s">
        <v>93</v>
      </c>
      <c r="J6173" s="241"/>
      <c r="K6173" s="241"/>
      <c r="L6173" s="241"/>
      <c r="M6173" s="241"/>
    </row>
    <row r="6174" spans="1:13" ht="21.75">
      <c r="A6174" s="284">
        <v>119222</v>
      </c>
      <c r="B6174" s="284" t="s">
        <v>9007</v>
      </c>
      <c r="C6174" s="284" t="s">
        <v>9008</v>
      </c>
      <c r="D6174" s="285" t="s">
        <v>900</v>
      </c>
      <c r="E6174" s="260"/>
      <c r="F6174" s="242"/>
      <c r="G6174" s="241"/>
      <c r="H6174" s="241"/>
      <c r="I6174" s="284" t="s">
        <v>93</v>
      </c>
      <c r="J6174" s="253"/>
      <c r="K6174" s="253"/>
      <c r="L6174" s="253"/>
      <c r="M6174" s="241"/>
    </row>
    <row r="6175" spans="1:13" ht="21.75">
      <c r="A6175" s="284">
        <v>119225</v>
      </c>
      <c r="B6175" s="284" t="s">
        <v>9009</v>
      </c>
      <c r="C6175" s="284" t="s">
        <v>454</v>
      </c>
      <c r="D6175" s="285" t="s">
        <v>759</v>
      </c>
      <c r="E6175" s="260"/>
      <c r="F6175" s="242"/>
      <c r="G6175" s="241"/>
      <c r="H6175" s="241"/>
      <c r="I6175" s="284" t="s">
        <v>89</v>
      </c>
      <c r="J6175" s="253"/>
      <c r="K6175" s="253"/>
      <c r="L6175" s="253"/>
      <c r="M6175" s="241"/>
    </row>
    <row r="6176" spans="1:13" ht="21.75">
      <c r="A6176" s="284">
        <v>119235</v>
      </c>
      <c r="B6176" s="284" t="s">
        <v>9010</v>
      </c>
      <c r="C6176" s="284" t="s">
        <v>148</v>
      </c>
      <c r="D6176" s="285" t="s">
        <v>755</v>
      </c>
      <c r="E6176" s="260"/>
      <c r="F6176" s="242"/>
      <c r="G6176" s="241"/>
      <c r="H6176" s="241"/>
      <c r="I6176" s="284" t="s">
        <v>89</v>
      </c>
      <c r="J6176" s="241"/>
      <c r="K6176" s="241"/>
      <c r="L6176" s="241"/>
      <c r="M6176" s="241"/>
    </row>
    <row r="6177" spans="1:13" ht="21.75">
      <c r="A6177" s="284">
        <v>119241</v>
      </c>
      <c r="B6177" s="284" t="s">
        <v>9011</v>
      </c>
      <c r="C6177" s="284" t="s">
        <v>602</v>
      </c>
      <c r="D6177" s="285" t="s">
        <v>740</v>
      </c>
      <c r="E6177" s="260"/>
      <c r="F6177" s="242"/>
      <c r="G6177" s="241"/>
      <c r="H6177" s="241"/>
      <c r="I6177" s="284" t="s">
        <v>89</v>
      </c>
      <c r="J6177" s="241"/>
      <c r="K6177" s="241"/>
      <c r="L6177" s="241"/>
      <c r="M6177" s="241"/>
    </row>
    <row r="6178" spans="1:13" ht="21.75">
      <c r="A6178" s="284">
        <v>119244</v>
      </c>
      <c r="B6178" s="284" t="s">
        <v>9012</v>
      </c>
      <c r="C6178" s="284" t="s">
        <v>178</v>
      </c>
      <c r="D6178" s="285" t="s">
        <v>1110</v>
      </c>
      <c r="E6178" s="260"/>
      <c r="F6178" s="242"/>
      <c r="G6178" s="241"/>
      <c r="H6178" s="241"/>
      <c r="I6178" s="284" t="s">
        <v>89</v>
      </c>
      <c r="J6178" s="253"/>
      <c r="K6178" s="253"/>
      <c r="L6178" s="253"/>
      <c r="M6178" s="241"/>
    </row>
    <row r="6179" spans="1:13" ht="21.75">
      <c r="A6179" s="284">
        <v>119265</v>
      </c>
      <c r="B6179" s="284" t="s">
        <v>9013</v>
      </c>
      <c r="C6179" s="284" t="s">
        <v>290</v>
      </c>
      <c r="D6179" s="285" t="s">
        <v>910</v>
      </c>
      <c r="E6179" s="260"/>
      <c r="F6179" s="242"/>
      <c r="G6179" s="241"/>
      <c r="H6179" s="241"/>
      <c r="I6179" s="284" t="s">
        <v>89</v>
      </c>
      <c r="J6179" s="241"/>
      <c r="K6179" s="241"/>
      <c r="L6179" s="241"/>
      <c r="M6179" s="241"/>
    </row>
    <row r="6180" spans="1:13" ht="21.75">
      <c r="A6180" s="284">
        <v>119266</v>
      </c>
      <c r="B6180" s="284" t="s">
        <v>9014</v>
      </c>
      <c r="C6180" s="284" t="s">
        <v>275</v>
      </c>
      <c r="D6180" s="285" t="s">
        <v>540</v>
      </c>
      <c r="E6180" s="260"/>
      <c r="F6180" s="242"/>
      <c r="G6180" s="241"/>
      <c r="H6180" s="241"/>
      <c r="I6180" s="284" t="s">
        <v>89</v>
      </c>
      <c r="J6180" s="253"/>
      <c r="K6180" s="253"/>
      <c r="L6180" s="253"/>
      <c r="M6180" s="241"/>
    </row>
    <row r="6181" spans="1:13" ht="21.75">
      <c r="A6181" s="284">
        <v>119267</v>
      </c>
      <c r="B6181" s="284" t="s">
        <v>9015</v>
      </c>
      <c r="C6181" s="284" t="s">
        <v>287</v>
      </c>
      <c r="D6181" s="285" t="s">
        <v>1095</v>
      </c>
      <c r="E6181" s="260"/>
      <c r="F6181" s="242"/>
      <c r="G6181" s="241"/>
      <c r="H6181" s="241"/>
      <c r="I6181" s="284" t="s">
        <v>89</v>
      </c>
      <c r="J6181" s="253"/>
      <c r="K6181" s="253"/>
      <c r="L6181" s="253"/>
      <c r="M6181" s="241"/>
    </row>
    <row r="6182" spans="1:13" ht="21.75">
      <c r="A6182" s="284">
        <v>119269</v>
      </c>
      <c r="B6182" s="284" t="s">
        <v>9016</v>
      </c>
      <c r="C6182" s="284" t="s">
        <v>92</v>
      </c>
      <c r="D6182" s="285" t="s">
        <v>1345</v>
      </c>
      <c r="E6182" s="260"/>
      <c r="F6182" s="242"/>
      <c r="G6182" s="241"/>
      <c r="H6182" s="241"/>
      <c r="I6182" s="284" t="s">
        <v>89</v>
      </c>
      <c r="J6182" s="241"/>
      <c r="K6182" s="241"/>
      <c r="L6182" s="241"/>
      <c r="M6182" s="241"/>
    </row>
    <row r="6183" spans="1:13" ht="21.75">
      <c r="A6183" s="284">
        <v>119282</v>
      </c>
      <c r="B6183" s="284" t="s">
        <v>9017</v>
      </c>
      <c r="C6183" s="284" t="s">
        <v>125</v>
      </c>
      <c r="D6183" s="285" t="s">
        <v>1261</v>
      </c>
      <c r="E6183" s="260"/>
      <c r="F6183" s="242"/>
      <c r="G6183" s="241"/>
      <c r="H6183" s="241"/>
      <c r="I6183" s="284" t="s">
        <v>89</v>
      </c>
      <c r="J6183" s="253"/>
      <c r="K6183" s="253"/>
      <c r="L6183" s="253"/>
      <c r="M6183" s="241"/>
    </row>
    <row r="6184" spans="1:13" ht="21.75">
      <c r="A6184" s="284">
        <v>119283</v>
      </c>
      <c r="B6184" s="284" t="s">
        <v>9018</v>
      </c>
      <c r="C6184" s="284" t="s">
        <v>107</v>
      </c>
      <c r="D6184" s="285" t="s">
        <v>865</v>
      </c>
      <c r="E6184" s="260"/>
      <c r="F6184" s="242"/>
      <c r="G6184" s="241"/>
      <c r="H6184" s="241"/>
      <c r="I6184" s="284" t="s">
        <v>89</v>
      </c>
      <c r="J6184" s="241"/>
      <c r="K6184" s="241"/>
      <c r="L6184" s="241"/>
      <c r="M6184" s="241"/>
    </row>
    <row r="6185" spans="1:13" ht="21.75">
      <c r="A6185" s="284">
        <v>119285</v>
      </c>
      <c r="B6185" s="284" t="s">
        <v>9019</v>
      </c>
      <c r="C6185" s="284" t="s">
        <v>167</v>
      </c>
      <c r="D6185" s="285" t="s">
        <v>954</v>
      </c>
      <c r="E6185" s="260"/>
      <c r="F6185" s="242"/>
      <c r="G6185" s="241"/>
      <c r="H6185" s="241"/>
      <c r="I6185" s="284" t="s">
        <v>89</v>
      </c>
      <c r="J6185" s="253"/>
      <c r="K6185" s="253"/>
      <c r="L6185" s="253"/>
      <c r="M6185" s="241"/>
    </row>
    <row r="6186" spans="1:13" ht="21.75">
      <c r="A6186" s="284">
        <v>119286</v>
      </c>
      <c r="B6186" s="284" t="s">
        <v>9020</v>
      </c>
      <c r="C6186" s="284" t="s">
        <v>101</v>
      </c>
      <c r="D6186" s="285" t="s">
        <v>1186</v>
      </c>
      <c r="E6186" s="260"/>
      <c r="F6186" s="242"/>
      <c r="G6186" s="241"/>
      <c r="H6186" s="241"/>
      <c r="I6186" s="284" t="s">
        <v>89</v>
      </c>
      <c r="J6186" s="253"/>
      <c r="K6186" s="253"/>
      <c r="L6186" s="253"/>
      <c r="M6186" s="241"/>
    </row>
    <row r="6187" spans="1:13" ht="21.75">
      <c r="A6187" s="284">
        <v>119289</v>
      </c>
      <c r="B6187" s="284" t="s">
        <v>9021</v>
      </c>
      <c r="C6187" s="284" t="s">
        <v>253</v>
      </c>
      <c r="D6187" s="285" t="s">
        <v>1127</v>
      </c>
      <c r="E6187" s="260"/>
      <c r="F6187" s="242"/>
      <c r="G6187" s="241"/>
      <c r="H6187" s="241"/>
      <c r="I6187" s="284" t="s">
        <v>89</v>
      </c>
      <c r="J6187" s="253"/>
      <c r="K6187" s="253"/>
      <c r="L6187" s="253"/>
      <c r="M6187" s="241"/>
    </row>
    <row r="6188" spans="1:13" ht="21.75">
      <c r="A6188" s="284">
        <v>119292</v>
      </c>
      <c r="B6188" s="284" t="s">
        <v>9022</v>
      </c>
      <c r="C6188" s="284" t="s">
        <v>1080</v>
      </c>
      <c r="D6188" s="285" t="s">
        <v>884</v>
      </c>
      <c r="E6188" s="260"/>
      <c r="F6188" s="242"/>
      <c r="G6188" s="241"/>
      <c r="H6188" s="241"/>
      <c r="I6188" s="284" t="s">
        <v>89</v>
      </c>
      <c r="J6188" s="253"/>
      <c r="K6188" s="253"/>
      <c r="L6188" s="253"/>
      <c r="M6188" s="241"/>
    </row>
    <row r="6189" spans="1:13" ht="21.75">
      <c r="A6189" s="284">
        <v>119293</v>
      </c>
      <c r="B6189" s="284" t="s">
        <v>9023</v>
      </c>
      <c r="C6189" s="284" t="s">
        <v>86</v>
      </c>
      <c r="D6189" s="285" t="s">
        <v>741</v>
      </c>
      <c r="E6189" s="260"/>
      <c r="F6189" s="242"/>
      <c r="G6189" s="241"/>
      <c r="H6189" s="241"/>
      <c r="I6189" s="284" t="s">
        <v>89</v>
      </c>
      <c r="J6189" s="241"/>
      <c r="K6189" s="241"/>
      <c r="L6189" s="241"/>
      <c r="M6189" s="241"/>
    </row>
    <row r="6190" spans="1:13" ht="21.75">
      <c r="A6190" s="284">
        <v>119294</v>
      </c>
      <c r="B6190" s="284" t="s">
        <v>9024</v>
      </c>
      <c r="C6190" s="284" t="s">
        <v>128</v>
      </c>
      <c r="D6190" s="285" t="s">
        <v>868</v>
      </c>
      <c r="E6190" s="260"/>
      <c r="F6190" s="242"/>
      <c r="G6190" s="241"/>
      <c r="H6190" s="241"/>
      <c r="I6190" s="284" t="s">
        <v>89</v>
      </c>
      <c r="J6190" s="241"/>
      <c r="K6190" s="241"/>
      <c r="L6190" s="241"/>
      <c r="M6190" s="241"/>
    </row>
    <row r="6191" spans="1:13" ht="21.75">
      <c r="A6191" s="284">
        <v>119296</v>
      </c>
      <c r="B6191" s="284" t="s">
        <v>9025</v>
      </c>
      <c r="C6191" s="284" t="s">
        <v>97</v>
      </c>
      <c r="D6191" s="285" t="s">
        <v>971</v>
      </c>
      <c r="E6191" s="260"/>
      <c r="F6191" s="242"/>
      <c r="G6191" s="241"/>
      <c r="H6191" s="241"/>
      <c r="I6191" s="284" t="s">
        <v>89</v>
      </c>
      <c r="J6191" s="241"/>
      <c r="K6191" s="241"/>
      <c r="L6191" s="241"/>
      <c r="M6191" s="241"/>
    </row>
    <row r="6192" spans="1:13" ht="21.75">
      <c r="A6192" s="284">
        <v>119299</v>
      </c>
      <c r="B6192" s="284" t="s">
        <v>9026</v>
      </c>
      <c r="C6192" s="284" t="s">
        <v>321</v>
      </c>
      <c r="D6192" s="285" t="s">
        <v>1022</v>
      </c>
      <c r="E6192" s="260"/>
      <c r="F6192" s="242"/>
      <c r="G6192" s="241"/>
      <c r="H6192" s="241"/>
      <c r="I6192" s="284" t="s">
        <v>89</v>
      </c>
      <c r="J6192" s="253"/>
      <c r="K6192" s="253"/>
      <c r="L6192" s="253"/>
      <c r="M6192" s="241"/>
    </row>
    <row r="6193" spans="1:13" ht="21.75">
      <c r="A6193" s="284">
        <v>119301</v>
      </c>
      <c r="B6193" s="284" t="s">
        <v>9027</v>
      </c>
      <c r="C6193" s="284" t="s">
        <v>256</v>
      </c>
      <c r="D6193" s="285" t="s">
        <v>865</v>
      </c>
      <c r="E6193" s="260"/>
      <c r="F6193" s="242"/>
      <c r="G6193" s="241"/>
      <c r="H6193" s="241"/>
      <c r="I6193" s="284" t="s">
        <v>89</v>
      </c>
      <c r="J6193" s="241"/>
      <c r="K6193" s="241"/>
      <c r="L6193" s="241"/>
      <c r="M6193" s="241"/>
    </row>
    <row r="6194" spans="1:13" ht="21.75">
      <c r="A6194" s="284">
        <v>119310</v>
      </c>
      <c r="B6194" s="284" t="s">
        <v>9028</v>
      </c>
      <c r="C6194" s="284" t="s">
        <v>222</v>
      </c>
      <c r="D6194" s="285" t="s">
        <v>1159</v>
      </c>
      <c r="E6194" s="260"/>
      <c r="H6194" s="256"/>
      <c r="I6194" s="284" t="s">
        <v>89</v>
      </c>
    </row>
    <row r="6195" spans="1:13" ht="21.75">
      <c r="A6195" s="284">
        <v>119311</v>
      </c>
      <c r="B6195" s="284" t="s">
        <v>1424</v>
      </c>
      <c r="C6195" s="284" t="s">
        <v>103</v>
      </c>
      <c r="D6195" s="285" t="s">
        <v>834</v>
      </c>
      <c r="E6195" s="260"/>
      <c r="F6195" s="242"/>
      <c r="G6195" s="241"/>
      <c r="H6195" s="241"/>
      <c r="I6195" s="284" t="s">
        <v>89</v>
      </c>
      <c r="J6195" s="241"/>
      <c r="K6195" s="241"/>
      <c r="L6195" s="241"/>
      <c r="M6195" s="241"/>
    </row>
    <row r="6196" spans="1:13" ht="21.75">
      <c r="A6196" s="284">
        <v>119312</v>
      </c>
      <c r="B6196" s="284" t="s">
        <v>9029</v>
      </c>
      <c r="C6196" s="284" t="s">
        <v>255</v>
      </c>
      <c r="D6196" s="285" t="s">
        <v>9030</v>
      </c>
      <c r="E6196" s="260"/>
      <c r="F6196" s="242"/>
      <c r="G6196" s="241"/>
      <c r="H6196" s="241"/>
      <c r="I6196" s="284" t="s">
        <v>89</v>
      </c>
      <c r="J6196" s="253"/>
      <c r="K6196" s="253"/>
      <c r="L6196" s="253"/>
      <c r="M6196" s="241"/>
    </row>
    <row r="6197" spans="1:13" ht="21.75">
      <c r="A6197" s="284">
        <v>119313</v>
      </c>
      <c r="B6197" s="284" t="s">
        <v>9031</v>
      </c>
      <c r="C6197" s="284" t="s">
        <v>255</v>
      </c>
      <c r="D6197" s="285" t="s">
        <v>1141</v>
      </c>
      <c r="E6197" s="260"/>
      <c r="F6197" s="242"/>
      <c r="G6197" s="241"/>
      <c r="H6197" s="241"/>
      <c r="I6197" s="284" t="s">
        <v>93</v>
      </c>
      <c r="J6197" s="253"/>
      <c r="K6197" s="253"/>
      <c r="L6197" s="253"/>
      <c r="M6197" s="241"/>
    </row>
    <row r="6198" spans="1:13" ht="21.75">
      <c r="A6198" s="284">
        <v>119314</v>
      </c>
      <c r="B6198" s="284" t="s">
        <v>9032</v>
      </c>
      <c r="C6198" s="284" t="s">
        <v>271</v>
      </c>
      <c r="D6198" s="285" t="s">
        <v>9033</v>
      </c>
      <c r="E6198" s="260"/>
      <c r="F6198" s="242"/>
      <c r="G6198" s="241"/>
      <c r="H6198" s="241"/>
      <c r="I6198" s="284" t="s">
        <v>89</v>
      </c>
      <c r="J6198" s="253"/>
      <c r="K6198" s="253"/>
      <c r="L6198" s="253"/>
      <c r="M6198" s="241"/>
    </row>
    <row r="6199" spans="1:13" ht="21.75">
      <c r="A6199" s="284">
        <v>119318</v>
      </c>
      <c r="B6199" s="284" t="s">
        <v>9034</v>
      </c>
      <c r="C6199" s="284" t="s">
        <v>184</v>
      </c>
      <c r="D6199" s="285" t="s">
        <v>1053</v>
      </c>
      <c r="E6199" s="260"/>
      <c r="H6199" s="256"/>
      <c r="I6199" s="284" t="s">
        <v>89</v>
      </c>
    </row>
    <row r="6200" spans="1:13" ht="21.75">
      <c r="A6200" s="284">
        <v>119320</v>
      </c>
      <c r="B6200" s="284" t="s">
        <v>9035</v>
      </c>
      <c r="C6200" s="284" t="s">
        <v>97</v>
      </c>
      <c r="D6200" s="285" t="s">
        <v>992</v>
      </c>
      <c r="E6200" s="260"/>
      <c r="F6200" s="242"/>
      <c r="G6200" s="241"/>
      <c r="H6200" s="241"/>
      <c r="I6200" s="284" t="s">
        <v>89</v>
      </c>
      <c r="J6200" s="241"/>
      <c r="K6200" s="241"/>
      <c r="L6200" s="241"/>
      <c r="M6200" s="241"/>
    </row>
    <row r="6201" spans="1:13" ht="21.75">
      <c r="A6201" s="284">
        <v>119327</v>
      </c>
      <c r="B6201" s="284" t="s">
        <v>9036</v>
      </c>
      <c r="C6201" s="284" t="s">
        <v>5667</v>
      </c>
      <c r="D6201" s="285" t="s">
        <v>1187</v>
      </c>
      <c r="E6201" s="260"/>
      <c r="F6201" s="242"/>
      <c r="G6201" s="241"/>
      <c r="H6201" s="241"/>
      <c r="I6201" s="284" t="s">
        <v>93</v>
      </c>
      <c r="J6201" s="253"/>
      <c r="K6201" s="253"/>
      <c r="L6201" s="253"/>
      <c r="M6201" s="241"/>
    </row>
    <row r="6202" spans="1:13" ht="21.75">
      <c r="A6202" s="284">
        <v>119329</v>
      </c>
      <c r="B6202" s="284" t="s">
        <v>9037</v>
      </c>
      <c r="C6202" s="284" t="s">
        <v>9038</v>
      </c>
      <c r="D6202" s="285" t="s">
        <v>685</v>
      </c>
      <c r="E6202" s="260"/>
      <c r="F6202" s="242"/>
      <c r="G6202" s="241"/>
      <c r="H6202" s="241"/>
      <c r="I6202" s="284" t="s">
        <v>89</v>
      </c>
      <c r="J6202" s="253"/>
      <c r="K6202" s="253"/>
      <c r="L6202" s="253"/>
      <c r="M6202" s="241"/>
    </row>
    <row r="6203" spans="1:13" ht="21.75">
      <c r="A6203" s="284">
        <v>119330</v>
      </c>
      <c r="B6203" s="284" t="s">
        <v>9039</v>
      </c>
      <c r="C6203" s="284" t="s">
        <v>112</v>
      </c>
      <c r="D6203" s="285" t="s">
        <v>920</v>
      </c>
      <c r="E6203" s="260"/>
      <c r="F6203" s="242"/>
      <c r="G6203" s="241"/>
      <c r="H6203" s="241"/>
      <c r="I6203" s="284" t="s">
        <v>93</v>
      </c>
      <c r="J6203" s="253"/>
      <c r="K6203" s="253"/>
      <c r="L6203" s="253"/>
      <c r="M6203" s="241"/>
    </row>
    <row r="6204" spans="1:13" ht="21.75">
      <c r="A6204" s="284">
        <v>119333</v>
      </c>
      <c r="B6204" s="284" t="s">
        <v>9040</v>
      </c>
      <c r="C6204" s="284" t="s">
        <v>9041</v>
      </c>
      <c r="D6204" s="285" t="s">
        <v>1565</v>
      </c>
      <c r="E6204" s="260"/>
      <c r="F6204" s="242"/>
      <c r="G6204" s="241"/>
      <c r="H6204" s="241"/>
      <c r="I6204" s="284" t="s">
        <v>89</v>
      </c>
      <c r="J6204" s="241"/>
      <c r="K6204" s="241"/>
      <c r="L6204" s="241"/>
      <c r="M6204" s="241"/>
    </row>
    <row r="6205" spans="1:13" ht="21.75">
      <c r="A6205" s="284">
        <v>119334</v>
      </c>
      <c r="B6205" s="284" t="s">
        <v>9042</v>
      </c>
      <c r="C6205" s="284" t="s">
        <v>237</v>
      </c>
      <c r="D6205" s="285" t="s">
        <v>788</v>
      </c>
      <c r="E6205" s="260"/>
      <c r="F6205" s="242"/>
      <c r="G6205" s="241"/>
      <c r="H6205" s="241"/>
      <c r="I6205" s="284" t="s">
        <v>93</v>
      </c>
      <c r="J6205" s="253"/>
      <c r="K6205" s="253"/>
      <c r="L6205" s="253"/>
      <c r="M6205" s="241"/>
    </row>
    <row r="6206" spans="1:13" ht="21.75">
      <c r="A6206" s="286">
        <v>119335</v>
      </c>
      <c r="B6206" s="286" t="s">
        <v>9043</v>
      </c>
      <c r="C6206" s="286" t="s">
        <v>283</v>
      </c>
      <c r="D6206" s="287" t="s">
        <v>834</v>
      </c>
      <c r="E6206" s="260"/>
      <c r="F6206" s="242"/>
      <c r="G6206" s="241"/>
      <c r="H6206" s="241"/>
      <c r="I6206" s="284" t="s">
        <v>89</v>
      </c>
      <c r="J6206" s="241"/>
      <c r="K6206" s="241"/>
      <c r="L6206" s="241"/>
      <c r="M6206" s="241"/>
    </row>
    <row r="6207" spans="1:13" ht="21.75">
      <c r="A6207" s="284">
        <v>119338</v>
      </c>
      <c r="B6207" s="284" t="s">
        <v>9044</v>
      </c>
      <c r="C6207" s="284" t="s">
        <v>100</v>
      </c>
      <c r="D6207" s="285" t="s">
        <v>700</v>
      </c>
      <c r="E6207" s="260"/>
      <c r="F6207" s="242"/>
      <c r="G6207" s="241"/>
      <c r="H6207" s="241"/>
      <c r="I6207" s="284" t="s">
        <v>93</v>
      </c>
      <c r="J6207" s="241"/>
      <c r="K6207" s="241"/>
      <c r="L6207" s="241"/>
      <c r="M6207" s="241"/>
    </row>
    <row r="6208" spans="1:13" ht="21.75">
      <c r="A6208" s="284">
        <v>119346</v>
      </c>
      <c r="B6208" s="284" t="s">
        <v>9045</v>
      </c>
      <c r="C6208" s="284" t="s">
        <v>187</v>
      </c>
      <c r="D6208" s="285" t="s">
        <v>685</v>
      </c>
      <c r="E6208" s="260"/>
      <c r="F6208" s="242"/>
      <c r="G6208" s="241"/>
      <c r="H6208" s="241"/>
      <c r="I6208" s="284" t="s">
        <v>89</v>
      </c>
      <c r="J6208" s="253"/>
      <c r="K6208" s="253"/>
      <c r="L6208" s="253"/>
      <c r="M6208" s="241"/>
    </row>
    <row r="6209" spans="1:13" ht="21.75">
      <c r="A6209" s="284">
        <v>119351</v>
      </c>
      <c r="B6209" s="284" t="s">
        <v>9046</v>
      </c>
      <c r="C6209" s="284" t="s">
        <v>341</v>
      </c>
      <c r="D6209" s="285" t="s">
        <v>886</v>
      </c>
      <c r="E6209" s="260"/>
      <c r="F6209" s="242"/>
      <c r="G6209" s="241"/>
      <c r="H6209" s="241"/>
      <c r="I6209" s="284" t="s">
        <v>93</v>
      </c>
      <c r="J6209" s="241"/>
      <c r="K6209" s="241"/>
      <c r="L6209" s="241"/>
      <c r="M6209" s="241"/>
    </row>
    <row r="6210" spans="1:13" ht="21.75">
      <c r="A6210" s="284">
        <v>119353</v>
      </c>
      <c r="B6210" s="284" t="s">
        <v>9047</v>
      </c>
      <c r="C6210" s="284" t="s">
        <v>194</v>
      </c>
      <c r="D6210" s="285" t="s">
        <v>1829</v>
      </c>
      <c r="E6210" s="260"/>
      <c r="F6210" s="242"/>
      <c r="G6210" s="241"/>
      <c r="H6210" s="241"/>
      <c r="I6210" s="284" t="s">
        <v>93</v>
      </c>
      <c r="J6210" s="241"/>
      <c r="K6210" s="241"/>
      <c r="L6210" s="241"/>
      <c r="M6210" s="241"/>
    </row>
    <row r="6211" spans="1:13" ht="21.75">
      <c r="A6211" s="284">
        <v>119354</v>
      </c>
      <c r="B6211" s="284" t="s">
        <v>9048</v>
      </c>
      <c r="C6211" s="284" t="s">
        <v>250</v>
      </c>
      <c r="D6211" s="285" t="s">
        <v>1059</v>
      </c>
      <c r="E6211" s="260"/>
      <c r="F6211" s="242"/>
      <c r="G6211" s="241"/>
      <c r="H6211" s="241"/>
      <c r="I6211" s="284" t="s">
        <v>89</v>
      </c>
      <c r="J6211" s="241"/>
      <c r="K6211" s="241"/>
      <c r="L6211" s="241"/>
      <c r="M6211" s="241"/>
    </row>
    <row r="6212" spans="1:13" ht="21.75">
      <c r="A6212" s="284">
        <v>119361</v>
      </c>
      <c r="B6212" s="284" t="s">
        <v>9049</v>
      </c>
      <c r="C6212" s="284" t="s">
        <v>3854</v>
      </c>
      <c r="D6212" s="285" t="s">
        <v>953</v>
      </c>
      <c r="E6212" s="260"/>
      <c r="F6212" s="242"/>
      <c r="G6212" s="241"/>
      <c r="H6212" s="241"/>
      <c r="I6212" s="284" t="s">
        <v>89</v>
      </c>
      <c r="J6212" s="241"/>
      <c r="K6212" s="241"/>
      <c r="L6212" s="241"/>
      <c r="M6212" s="241"/>
    </row>
    <row r="6213" spans="1:13" ht="21.75">
      <c r="A6213" s="284">
        <v>119362</v>
      </c>
      <c r="B6213" s="284" t="s">
        <v>9050</v>
      </c>
      <c r="C6213" s="284" t="s">
        <v>134</v>
      </c>
      <c r="D6213" s="285" t="s">
        <v>1166</v>
      </c>
      <c r="E6213" s="260"/>
      <c r="F6213" s="242"/>
      <c r="G6213" s="241"/>
      <c r="H6213" s="241"/>
      <c r="I6213" s="284" t="s">
        <v>89</v>
      </c>
      <c r="J6213" s="241"/>
      <c r="K6213" s="241"/>
      <c r="L6213" s="241"/>
      <c r="M6213" s="241"/>
    </row>
    <row r="6214" spans="1:13" ht="21.75">
      <c r="A6214" s="284">
        <v>119364</v>
      </c>
      <c r="B6214" s="284" t="s">
        <v>9051</v>
      </c>
      <c r="C6214" s="284" t="s">
        <v>351</v>
      </c>
      <c r="D6214" s="285" t="s">
        <v>746</v>
      </c>
      <c r="E6214" s="260"/>
      <c r="F6214" s="242"/>
      <c r="G6214" s="241"/>
      <c r="H6214" s="241"/>
      <c r="I6214" s="284" t="s">
        <v>89</v>
      </c>
      <c r="J6214" s="241"/>
      <c r="K6214" s="241"/>
      <c r="L6214" s="241"/>
      <c r="M6214" s="241"/>
    </row>
    <row r="6215" spans="1:13" ht="21.75">
      <c r="A6215" s="286">
        <v>119365</v>
      </c>
      <c r="B6215" s="286" t="s">
        <v>9052</v>
      </c>
      <c r="C6215" s="286" t="s">
        <v>86</v>
      </c>
      <c r="D6215" s="287" t="s">
        <v>689</v>
      </c>
      <c r="E6215" s="260"/>
      <c r="F6215" s="242"/>
      <c r="G6215" s="241"/>
      <c r="H6215" s="241"/>
      <c r="I6215" s="284" t="s">
        <v>93</v>
      </c>
      <c r="J6215" s="253"/>
      <c r="K6215" s="253"/>
      <c r="L6215" s="253"/>
      <c r="M6215" s="241"/>
    </row>
    <row r="6216" spans="1:13" ht="21.75">
      <c r="A6216" s="284">
        <v>119366</v>
      </c>
      <c r="B6216" s="284" t="s">
        <v>3796</v>
      </c>
      <c r="C6216" s="284" t="s">
        <v>167</v>
      </c>
      <c r="D6216" s="285" t="s">
        <v>794</v>
      </c>
      <c r="E6216" s="260"/>
      <c r="F6216" s="242"/>
      <c r="G6216" s="241"/>
      <c r="H6216" s="241"/>
      <c r="I6216" s="284" t="s">
        <v>89</v>
      </c>
      <c r="J6216" s="241"/>
      <c r="K6216" s="241"/>
      <c r="L6216" s="241"/>
      <c r="M6216" s="241"/>
    </row>
    <row r="6217" spans="1:13" ht="21.75">
      <c r="A6217" s="284">
        <v>119369</v>
      </c>
      <c r="B6217" s="284" t="s">
        <v>9053</v>
      </c>
      <c r="C6217" s="284" t="s">
        <v>246</v>
      </c>
      <c r="D6217" s="285" t="s">
        <v>933</v>
      </c>
      <c r="E6217" s="260"/>
      <c r="F6217" s="242"/>
      <c r="G6217" s="241"/>
      <c r="H6217" s="241"/>
      <c r="I6217" s="284" t="s">
        <v>93</v>
      </c>
      <c r="J6217" s="241"/>
      <c r="K6217" s="241"/>
      <c r="L6217" s="241"/>
      <c r="M6217" s="241"/>
    </row>
    <row r="6218" spans="1:13" ht="21.75">
      <c r="A6218" s="284">
        <v>119372</v>
      </c>
      <c r="B6218" s="284" t="s">
        <v>9054</v>
      </c>
      <c r="C6218" s="284" t="s">
        <v>112</v>
      </c>
      <c r="D6218" s="285" t="s">
        <v>872</v>
      </c>
      <c r="E6218" s="260"/>
      <c r="F6218" s="242"/>
      <c r="G6218" s="241"/>
      <c r="H6218" s="241"/>
      <c r="I6218" s="284" t="s">
        <v>89</v>
      </c>
      <c r="J6218" s="241"/>
      <c r="K6218" s="241"/>
      <c r="L6218" s="241"/>
      <c r="M6218" s="241"/>
    </row>
    <row r="6219" spans="1:13" ht="21.75">
      <c r="A6219" s="284">
        <v>119373</v>
      </c>
      <c r="B6219" s="284" t="s">
        <v>9055</v>
      </c>
      <c r="C6219" s="284" t="s">
        <v>103</v>
      </c>
      <c r="D6219" s="285" t="s">
        <v>701</v>
      </c>
      <c r="E6219" s="260"/>
      <c r="F6219" s="242"/>
      <c r="G6219" s="241"/>
      <c r="H6219" s="241"/>
      <c r="I6219" s="284" t="s">
        <v>93</v>
      </c>
      <c r="J6219" s="253"/>
      <c r="K6219" s="253"/>
      <c r="L6219" s="253"/>
      <c r="M6219" s="241"/>
    </row>
    <row r="6220" spans="1:13" ht="21.75">
      <c r="A6220" s="284">
        <v>119376</v>
      </c>
      <c r="B6220" s="284" t="s">
        <v>9056</v>
      </c>
      <c r="C6220" s="284" t="s">
        <v>343</v>
      </c>
      <c r="D6220" s="285" t="s">
        <v>1009</v>
      </c>
      <c r="E6220" s="260"/>
      <c r="F6220" s="242"/>
      <c r="G6220" s="241"/>
      <c r="H6220" s="241"/>
      <c r="I6220" s="284" t="s">
        <v>89</v>
      </c>
      <c r="J6220" s="241"/>
      <c r="K6220" s="241"/>
      <c r="L6220" s="241"/>
      <c r="M6220" s="241"/>
    </row>
    <row r="6221" spans="1:13" ht="21.75">
      <c r="A6221" s="284">
        <v>119377</v>
      </c>
      <c r="B6221" s="284" t="s">
        <v>9057</v>
      </c>
      <c r="C6221" s="284" t="s">
        <v>216</v>
      </c>
      <c r="D6221" s="285" t="s">
        <v>729</v>
      </c>
      <c r="E6221" s="260"/>
      <c r="F6221" s="242"/>
      <c r="G6221" s="241"/>
      <c r="H6221" s="241"/>
      <c r="I6221" s="284" t="s">
        <v>93</v>
      </c>
      <c r="J6221" s="241"/>
      <c r="K6221" s="241"/>
      <c r="L6221" s="241"/>
      <c r="M6221" s="241"/>
    </row>
    <row r="6222" spans="1:13" ht="21.75">
      <c r="A6222" s="284">
        <v>119379</v>
      </c>
      <c r="B6222" s="284" t="s">
        <v>4653</v>
      </c>
      <c r="C6222" s="284" t="s">
        <v>154</v>
      </c>
      <c r="D6222" s="285" t="s">
        <v>1521</v>
      </c>
      <c r="E6222" s="260"/>
      <c r="F6222" s="242"/>
      <c r="G6222" s="241"/>
      <c r="H6222" s="241"/>
      <c r="I6222" s="284" t="s">
        <v>89</v>
      </c>
      <c r="J6222" s="241"/>
      <c r="K6222" s="241"/>
      <c r="L6222" s="241"/>
      <c r="M6222" s="241"/>
    </row>
    <row r="6223" spans="1:13" ht="21.75">
      <c r="A6223" s="284">
        <v>119383</v>
      </c>
      <c r="B6223" s="284" t="s">
        <v>9058</v>
      </c>
      <c r="C6223" s="284" t="s">
        <v>270</v>
      </c>
      <c r="D6223" s="285" t="s">
        <v>818</v>
      </c>
      <c r="E6223" s="260"/>
      <c r="F6223" s="242"/>
      <c r="G6223" s="241"/>
      <c r="H6223" s="241"/>
      <c r="I6223" s="284" t="s">
        <v>89</v>
      </c>
      <c r="J6223" s="253"/>
      <c r="K6223" s="253"/>
      <c r="L6223" s="253"/>
      <c r="M6223" s="241"/>
    </row>
    <row r="6224" spans="1:13" ht="21.75">
      <c r="A6224" s="284">
        <v>119384</v>
      </c>
      <c r="B6224" s="284" t="s">
        <v>9059</v>
      </c>
      <c r="C6224" s="284" t="s">
        <v>287</v>
      </c>
      <c r="D6224" s="285" t="s">
        <v>1103</v>
      </c>
      <c r="E6224" s="260"/>
      <c r="F6224" s="242"/>
      <c r="G6224" s="241"/>
      <c r="H6224" s="241"/>
      <c r="I6224" s="284" t="s">
        <v>93</v>
      </c>
      <c r="J6224" s="241"/>
      <c r="K6224" s="241"/>
      <c r="L6224" s="241"/>
      <c r="M6224" s="241"/>
    </row>
    <row r="6225" spans="1:13" ht="21.75">
      <c r="A6225" s="284">
        <v>119385</v>
      </c>
      <c r="B6225" s="284" t="s">
        <v>9060</v>
      </c>
      <c r="C6225" s="284" t="s">
        <v>1238</v>
      </c>
      <c r="D6225" s="285" t="s">
        <v>1336</v>
      </c>
      <c r="E6225" s="260"/>
      <c r="F6225" s="242"/>
      <c r="G6225" s="241"/>
      <c r="H6225" s="241"/>
      <c r="I6225" s="284" t="s">
        <v>89</v>
      </c>
      <c r="J6225" s="253"/>
      <c r="K6225" s="253"/>
      <c r="L6225" s="253"/>
      <c r="M6225" s="241"/>
    </row>
    <row r="6226" spans="1:13" ht="21.75">
      <c r="A6226" s="284">
        <v>119387</v>
      </c>
      <c r="B6226" s="284" t="s">
        <v>9061</v>
      </c>
      <c r="C6226" s="284" t="s">
        <v>151</v>
      </c>
      <c r="D6226" s="285" t="s">
        <v>692</v>
      </c>
      <c r="E6226" s="260"/>
      <c r="F6226" s="242"/>
      <c r="G6226" s="241"/>
      <c r="H6226" s="241"/>
      <c r="I6226" s="284" t="s">
        <v>89</v>
      </c>
      <c r="J6226" s="241"/>
      <c r="K6226" s="241"/>
      <c r="L6226" s="241"/>
      <c r="M6226" s="241"/>
    </row>
    <row r="6227" spans="1:13" ht="21.75">
      <c r="A6227" s="284">
        <v>119389</v>
      </c>
      <c r="B6227" s="284" t="s">
        <v>9062</v>
      </c>
      <c r="C6227" s="284" t="s">
        <v>1648</v>
      </c>
      <c r="D6227" s="285" t="s">
        <v>9063</v>
      </c>
      <c r="E6227" s="260"/>
      <c r="F6227" s="242"/>
      <c r="G6227" s="241"/>
      <c r="H6227" s="241"/>
      <c r="I6227" s="284" t="s">
        <v>93</v>
      </c>
      <c r="J6227" s="241"/>
      <c r="K6227" s="241"/>
      <c r="L6227" s="241"/>
      <c r="M6227" s="241"/>
    </row>
    <row r="6228" spans="1:13" ht="21.75">
      <c r="A6228" s="284">
        <v>119394</v>
      </c>
      <c r="B6228" s="284" t="s">
        <v>9064</v>
      </c>
      <c r="C6228" s="284" t="s">
        <v>9065</v>
      </c>
      <c r="D6228" s="285" t="s">
        <v>436</v>
      </c>
      <c r="E6228" s="260"/>
      <c r="F6228" s="242"/>
      <c r="G6228" s="241"/>
      <c r="H6228" s="241"/>
      <c r="I6228" s="284" t="s">
        <v>89</v>
      </c>
      <c r="J6228" s="241"/>
      <c r="K6228" s="241"/>
      <c r="L6228" s="241"/>
      <c r="M6228" s="241"/>
    </row>
    <row r="6229" spans="1:13" ht="21.75">
      <c r="A6229" s="284">
        <v>119398</v>
      </c>
      <c r="B6229" s="284" t="s">
        <v>9066</v>
      </c>
      <c r="C6229" s="284" t="s">
        <v>3817</v>
      </c>
      <c r="D6229" s="285" t="s">
        <v>725</v>
      </c>
      <c r="E6229" s="260"/>
      <c r="F6229" s="242"/>
      <c r="G6229" s="241"/>
      <c r="H6229" s="241"/>
      <c r="I6229" s="284" t="s">
        <v>89</v>
      </c>
      <c r="J6229" s="241"/>
      <c r="K6229" s="241"/>
      <c r="L6229" s="241"/>
      <c r="M6229" s="241"/>
    </row>
    <row r="6230" spans="1:13" ht="21.75">
      <c r="A6230" s="284">
        <v>119400</v>
      </c>
      <c r="B6230" s="284" t="s">
        <v>9067</v>
      </c>
      <c r="C6230" s="284" t="s">
        <v>178</v>
      </c>
      <c r="D6230" s="285" t="s">
        <v>767</v>
      </c>
      <c r="E6230" s="260"/>
      <c r="F6230" s="242"/>
      <c r="G6230" s="241"/>
      <c r="H6230" s="241"/>
      <c r="I6230" s="284" t="s">
        <v>89</v>
      </c>
      <c r="J6230" s="241"/>
      <c r="K6230" s="241"/>
      <c r="L6230" s="241"/>
      <c r="M6230" s="241"/>
    </row>
    <row r="6231" spans="1:13" ht="21.75">
      <c r="A6231" s="284">
        <v>119403</v>
      </c>
      <c r="B6231" s="284" t="s">
        <v>9068</v>
      </c>
      <c r="C6231" s="284" t="s">
        <v>97</v>
      </c>
      <c r="D6231" s="285" t="s">
        <v>844</v>
      </c>
      <c r="E6231" s="260"/>
      <c r="F6231" s="242"/>
      <c r="G6231" s="241"/>
      <c r="H6231" s="241"/>
      <c r="I6231" s="284" t="s">
        <v>89</v>
      </c>
      <c r="J6231" s="241"/>
      <c r="K6231" s="241"/>
      <c r="L6231" s="241"/>
      <c r="M6231" s="241"/>
    </row>
    <row r="6232" spans="1:13" ht="21.75">
      <c r="A6232" s="284">
        <v>119404</v>
      </c>
      <c r="B6232" s="284" t="s">
        <v>9069</v>
      </c>
      <c r="C6232" s="284" t="s">
        <v>90</v>
      </c>
      <c r="D6232" s="285" t="s">
        <v>1188</v>
      </c>
      <c r="E6232" s="260"/>
      <c r="F6232" s="242"/>
      <c r="G6232" s="241"/>
      <c r="H6232" s="241"/>
      <c r="I6232" s="284" t="s">
        <v>89</v>
      </c>
      <c r="J6232" s="253"/>
      <c r="K6232" s="253"/>
      <c r="L6232" s="253"/>
      <c r="M6232" s="241"/>
    </row>
    <row r="6233" spans="1:13" ht="21.75">
      <c r="A6233" s="284">
        <v>119405</v>
      </c>
      <c r="B6233" s="284" t="s">
        <v>9070</v>
      </c>
      <c r="C6233" s="284" t="s">
        <v>165</v>
      </c>
      <c r="D6233" s="285" t="s">
        <v>1303</v>
      </c>
      <c r="E6233" s="260"/>
      <c r="F6233" s="242"/>
      <c r="G6233" s="241"/>
      <c r="H6233" s="241"/>
      <c r="I6233" s="284" t="s">
        <v>93</v>
      </c>
      <c r="J6233" s="241"/>
      <c r="K6233" s="241"/>
      <c r="L6233" s="241"/>
      <c r="M6233" s="241"/>
    </row>
    <row r="6234" spans="1:13" ht="21.75">
      <c r="A6234" s="284">
        <v>119408</v>
      </c>
      <c r="B6234" s="284" t="s">
        <v>9071</v>
      </c>
      <c r="C6234" s="284" t="s">
        <v>170</v>
      </c>
      <c r="D6234" s="285" t="s">
        <v>1397</v>
      </c>
      <c r="E6234" s="260"/>
      <c r="F6234" s="242"/>
      <c r="G6234" s="241"/>
      <c r="H6234" s="241"/>
      <c r="I6234" s="284" t="s">
        <v>93</v>
      </c>
      <c r="J6234" s="241"/>
      <c r="K6234" s="241"/>
      <c r="L6234" s="241"/>
      <c r="M6234" s="241"/>
    </row>
    <row r="6235" spans="1:13" ht="21.75">
      <c r="A6235" s="284">
        <v>119409</v>
      </c>
      <c r="B6235" s="284" t="s">
        <v>9072</v>
      </c>
      <c r="C6235" s="284" t="s">
        <v>517</v>
      </c>
      <c r="D6235" s="285" t="s">
        <v>486</v>
      </c>
      <c r="E6235" s="260"/>
      <c r="F6235" s="242"/>
      <c r="G6235" s="241"/>
      <c r="H6235" s="241"/>
      <c r="I6235" s="284" t="s">
        <v>89</v>
      </c>
      <c r="J6235" s="253"/>
      <c r="K6235" s="253"/>
      <c r="L6235" s="253"/>
      <c r="M6235" s="241"/>
    </row>
    <row r="6236" spans="1:13" ht="21.75">
      <c r="A6236" s="284">
        <v>119411</v>
      </c>
      <c r="B6236" s="284" t="s">
        <v>9073</v>
      </c>
      <c r="C6236" s="284" t="s">
        <v>335</v>
      </c>
      <c r="D6236" s="285" t="s">
        <v>844</v>
      </c>
      <c r="E6236" s="260"/>
      <c r="F6236" s="242"/>
      <c r="G6236" s="241"/>
      <c r="H6236" s="241"/>
      <c r="I6236" s="284" t="s">
        <v>93</v>
      </c>
      <c r="J6236" s="241"/>
      <c r="K6236" s="241"/>
      <c r="L6236" s="241"/>
      <c r="M6236" s="241"/>
    </row>
    <row r="6237" spans="1:13" ht="21.75">
      <c r="A6237" s="284">
        <v>119414</v>
      </c>
      <c r="B6237" s="284" t="s">
        <v>9074</v>
      </c>
      <c r="C6237" s="284" t="s">
        <v>258</v>
      </c>
      <c r="D6237" s="285" t="s">
        <v>912</v>
      </c>
      <c r="E6237" s="260"/>
      <c r="F6237" s="242"/>
      <c r="G6237" s="241"/>
      <c r="H6237" s="241"/>
      <c r="I6237" s="284" t="s">
        <v>89</v>
      </c>
      <c r="J6237" s="241"/>
      <c r="K6237" s="241"/>
      <c r="L6237" s="241"/>
      <c r="M6237" s="241"/>
    </row>
    <row r="6238" spans="1:13" ht="21.75">
      <c r="A6238" s="284">
        <v>119415</v>
      </c>
      <c r="B6238" s="284" t="s">
        <v>9075</v>
      </c>
      <c r="C6238" s="284" t="s">
        <v>176</v>
      </c>
      <c r="D6238" s="285" t="s">
        <v>741</v>
      </c>
      <c r="E6238" s="260"/>
      <c r="F6238" s="242"/>
      <c r="G6238" s="241"/>
      <c r="H6238" s="241"/>
      <c r="I6238" s="284" t="s">
        <v>89</v>
      </c>
      <c r="J6238" s="241"/>
      <c r="K6238" s="241"/>
      <c r="L6238" s="241"/>
      <c r="M6238" s="241"/>
    </row>
    <row r="6239" spans="1:13" ht="21.75">
      <c r="A6239" s="284">
        <v>119417</v>
      </c>
      <c r="B6239" s="284" t="s">
        <v>9076</v>
      </c>
      <c r="C6239" s="284" t="s">
        <v>325</v>
      </c>
      <c r="D6239" s="285" t="s">
        <v>799</v>
      </c>
      <c r="E6239" s="260"/>
      <c r="F6239" s="242"/>
      <c r="G6239" s="241"/>
      <c r="H6239" s="241"/>
      <c r="I6239" s="284" t="s">
        <v>89</v>
      </c>
      <c r="J6239" s="241"/>
      <c r="K6239" s="241"/>
      <c r="L6239" s="241"/>
      <c r="M6239" s="241"/>
    </row>
    <row r="6240" spans="1:13" ht="21.75">
      <c r="A6240" s="284">
        <v>119420</v>
      </c>
      <c r="B6240" s="284" t="s">
        <v>9077</v>
      </c>
      <c r="C6240" s="284" t="s">
        <v>1220</v>
      </c>
      <c r="D6240" s="285" t="s">
        <v>1305</v>
      </c>
      <c r="E6240" s="260"/>
      <c r="F6240" s="242"/>
      <c r="G6240" s="241"/>
      <c r="H6240" s="241"/>
      <c r="I6240" s="284" t="s">
        <v>89</v>
      </c>
      <c r="J6240" s="241"/>
      <c r="K6240" s="241"/>
      <c r="L6240" s="241"/>
      <c r="M6240" s="241"/>
    </row>
    <row r="6241" spans="1:13" ht="21.75">
      <c r="A6241" s="284">
        <v>119423</v>
      </c>
      <c r="B6241" s="284" t="s">
        <v>9078</v>
      </c>
      <c r="C6241" s="284" t="s">
        <v>218</v>
      </c>
      <c r="D6241" s="285" t="s">
        <v>702</v>
      </c>
      <c r="E6241" s="260"/>
      <c r="F6241" s="242"/>
      <c r="G6241" s="241"/>
      <c r="H6241" s="241"/>
      <c r="I6241" s="284" t="s">
        <v>89</v>
      </c>
      <c r="J6241" s="241"/>
      <c r="K6241" s="241"/>
      <c r="L6241" s="241"/>
      <c r="M6241" s="241"/>
    </row>
    <row r="6242" spans="1:13" ht="21.75">
      <c r="A6242" s="284">
        <v>119424</v>
      </c>
      <c r="B6242" s="284" t="s">
        <v>9079</v>
      </c>
      <c r="C6242" s="284" t="s">
        <v>97</v>
      </c>
      <c r="D6242" s="285" t="s">
        <v>1538</v>
      </c>
      <c r="E6242" s="260"/>
      <c r="F6242" s="242"/>
      <c r="G6242" s="241"/>
      <c r="H6242" s="241"/>
      <c r="I6242" s="284" t="s">
        <v>93</v>
      </c>
      <c r="J6242" s="241"/>
      <c r="K6242" s="241"/>
      <c r="L6242" s="241"/>
      <c r="M6242" s="241"/>
    </row>
    <row r="6243" spans="1:13" ht="21.75">
      <c r="A6243" s="284">
        <v>119425</v>
      </c>
      <c r="B6243" s="284" t="s">
        <v>9080</v>
      </c>
      <c r="C6243" s="284" t="s">
        <v>3819</v>
      </c>
      <c r="D6243" s="285" t="s">
        <v>6400</v>
      </c>
      <c r="E6243" s="260"/>
      <c r="F6243" s="242"/>
      <c r="G6243" s="241"/>
      <c r="H6243" s="241"/>
      <c r="I6243" s="284" t="s">
        <v>89</v>
      </c>
      <c r="J6243" s="241"/>
      <c r="K6243" s="241"/>
      <c r="L6243" s="241"/>
      <c r="M6243" s="241"/>
    </row>
    <row r="6244" spans="1:13" ht="21.75">
      <c r="A6244" s="284">
        <v>119426</v>
      </c>
      <c r="B6244" s="284" t="s">
        <v>9081</v>
      </c>
      <c r="C6244" s="284" t="s">
        <v>218</v>
      </c>
      <c r="D6244" s="285" t="s">
        <v>9082</v>
      </c>
      <c r="E6244" s="260"/>
      <c r="F6244" s="242"/>
      <c r="G6244" s="241"/>
      <c r="H6244" s="241"/>
      <c r="I6244" s="284" t="s">
        <v>93</v>
      </c>
      <c r="J6244" s="253"/>
      <c r="K6244" s="253"/>
      <c r="L6244" s="253"/>
      <c r="M6244" s="241"/>
    </row>
    <row r="6245" spans="1:13" ht="21.75">
      <c r="A6245" s="284">
        <v>119429</v>
      </c>
      <c r="B6245" s="284" t="s">
        <v>9083</v>
      </c>
      <c r="C6245" s="284" t="s">
        <v>427</v>
      </c>
      <c r="D6245" s="285" t="s">
        <v>6400</v>
      </c>
      <c r="E6245" s="260"/>
      <c r="H6245" s="256"/>
      <c r="I6245" s="284" t="s">
        <v>89</v>
      </c>
    </row>
    <row r="6246" spans="1:13" ht="21.75">
      <c r="A6246" s="284">
        <v>119431</v>
      </c>
      <c r="B6246" s="284" t="s">
        <v>9084</v>
      </c>
      <c r="C6246" s="284" t="s">
        <v>629</v>
      </c>
      <c r="D6246" s="285" t="s">
        <v>886</v>
      </c>
      <c r="E6246" s="260"/>
      <c r="H6246" s="256"/>
      <c r="I6246" s="284" t="s">
        <v>93</v>
      </c>
    </row>
    <row r="6247" spans="1:13" ht="21.75">
      <c r="A6247" s="284">
        <v>119435</v>
      </c>
      <c r="B6247" s="284" t="s">
        <v>9085</v>
      </c>
      <c r="C6247" s="284" t="s">
        <v>1238</v>
      </c>
      <c r="D6247" s="285" t="s">
        <v>734</v>
      </c>
      <c r="E6247" s="260"/>
      <c r="F6247" s="242"/>
      <c r="G6247" s="241"/>
      <c r="H6247" s="241"/>
      <c r="I6247" s="284" t="s">
        <v>89</v>
      </c>
      <c r="J6247" s="253"/>
      <c r="K6247" s="253"/>
      <c r="L6247" s="253"/>
      <c r="M6247" s="241"/>
    </row>
    <row r="6248" spans="1:13" ht="21.75">
      <c r="A6248" s="284">
        <v>119436</v>
      </c>
      <c r="B6248" s="284" t="s">
        <v>9086</v>
      </c>
      <c r="C6248" s="284" t="s">
        <v>4466</v>
      </c>
      <c r="D6248" s="285" t="s">
        <v>693</v>
      </c>
      <c r="E6248" s="260"/>
      <c r="F6248" s="242"/>
      <c r="G6248" s="241"/>
      <c r="H6248" s="241"/>
      <c r="I6248" s="284" t="s">
        <v>89</v>
      </c>
      <c r="J6248" s="241"/>
      <c r="K6248" s="241"/>
      <c r="L6248" s="241"/>
      <c r="M6248" s="241"/>
    </row>
    <row r="6249" spans="1:13" ht="21.75">
      <c r="A6249" s="284">
        <v>119441</v>
      </c>
      <c r="B6249" s="284" t="s">
        <v>9087</v>
      </c>
      <c r="C6249" s="284" t="s">
        <v>9088</v>
      </c>
      <c r="D6249" s="285" t="s">
        <v>1116</v>
      </c>
      <c r="E6249" s="260"/>
      <c r="F6249" s="242"/>
      <c r="G6249" s="241"/>
      <c r="H6249" s="241"/>
      <c r="I6249" s="284" t="s">
        <v>89</v>
      </c>
      <c r="J6249" s="241"/>
      <c r="K6249" s="241"/>
      <c r="L6249" s="241"/>
      <c r="M6249" s="241"/>
    </row>
    <row r="6250" spans="1:13" ht="21.75">
      <c r="A6250" s="284">
        <v>119446</v>
      </c>
      <c r="B6250" s="284" t="s">
        <v>9089</v>
      </c>
      <c r="C6250" s="284" t="s">
        <v>94</v>
      </c>
      <c r="D6250" s="285" t="s">
        <v>1209</v>
      </c>
      <c r="E6250" s="260"/>
      <c r="H6250" s="256"/>
      <c r="I6250" s="284" t="s">
        <v>89</v>
      </c>
    </row>
    <row r="6251" spans="1:13" ht="21.75">
      <c r="A6251" s="284">
        <v>119449</v>
      </c>
      <c r="B6251" s="284" t="s">
        <v>9090</v>
      </c>
      <c r="C6251" s="284" t="s">
        <v>168</v>
      </c>
      <c r="D6251" s="285" t="s">
        <v>886</v>
      </c>
      <c r="E6251" s="260"/>
      <c r="F6251" s="242"/>
      <c r="G6251" s="241"/>
      <c r="H6251" s="241"/>
      <c r="I6251" s="284" t="s">
        <v>89</v>
      </c>
      <c r="J6251" s="253"/>
      <c r="K6251" s="253"/>
      <c r="L6251" s="253"/>
      <c r="M6251" s="241"/>
    </row>
    <row r="6252" spans="1:13" ht="21.75">
      <c r="A6252" s="284">
        <v>119450</v>
      </c>
      <c r="B6252" s="284" t="s">
        <v>9091</v>
      </c>
      <c r="C6252" s="284" t="s">
        <v>167</v>
      </c>
      <c r="D6252" s="285" t="s">
        <v>705</v>
      </c>
      <c r="E6252" s="260"/>
      <c r="F6252" s="242"/>
      <c r="G6252" s="241"/>
      <c r="H6252" s="241"/>
      <c r="I6252" s="284" t="s">
        <v>93</v>
      </c>
      <c r="J6252" s="253"/>
      <c r="K6252" s="253"/>
      <c r="L6252" s="253"/>
      <c r="M6252" s="241"/>
    </row>
    <row r="6253" spans="1:13" ht="21.75">
      <c r="A6253" s="284">
        <v>119451</v>
      </c>
      <c r="B6253" s="284" t="s">
        <v>9092</v>
      </c>
      <c r="C6253" s="284" t="s">
        <v>275</v>
      </c>
      <c r="D6253" s="285" t="s">
        <v>713</v>
      </c>
      <c r="E6253" s="260"/>
      <c r="H6253" s="256"/>
      <c r="I6253" s="284" t="s">
        <v>89</v>
      </c>
    </row>
    <row r="6254" spans="1:13" ht="21.75">
      <c r="A6254" s="284">
        <v>119452</v>
      </c>
      <c r="B6254" s="284" t="s">
        <v>9093</v>
      </c>
      <c r="C6254" s="284" t="s">
        <v>171</v>
      </c>
      <c r="D6254" s="285" t="s">
        <v>1008</v>
      </c>
      <c r="E6254" s="260"/>
      <c r="F6254" s="242"/>
      <c r="G6254" s="241"/>
      <c r="H6254" s="241"/>
      <c r="I6254" s="284" t="s">
        <v>93</v>
      </c>
      <c r="J6254" s="241"/>
      <c r="K6254" s="241"/>
      <c r="L6254" s="241"/>
      <c r="M6254" s="241"/>
    </row>
    <row r="6255" spans="1:13" ht="21.75">
      <c r="A6255" s="284">
        <v>119453</v>
      </c>
      <c r="B6255" s="284" t="s">
        <v>9094</v>
      </c>
      <c r="C6255" s="284" t="s">
        <v>158</v>
      </c>
      <c r="D6255" s="285" t="s">
        <v>133</v>
      </c>
      <c r="E6255" s="260"/>
      <c r="F6255" s="242"/>
      <c r="G6255" s="241"/>
      <c r="H6255" s="241"/>
      <c r="I6255" s="284" t="s">
        <v>93</v>
      </c>
      <c r="J6255" s="253"/>
      <c r="K6255" s="253"/>
      <c r="L6255" s="253"/>
      <c r="M6255" s="241"/>
    </row>
    <row r="6256" spans="1:13" ht="21.75">
      <c r="A6256" s="284">
        <v>119454</v>
      </c>
      <c r="B6256" s="284" t="s">
        <v>9095</v>
      </c>
      <c r="C6256" s="284" t="s">
        <v>104</v>
      </c>
      <c r="D6256" s="285" t="s">
        <v>9096</v>
      </c>
      <c r="E6256" s="260"/>
      <c r="F6256" s="242"/>
      <c r="G6256" s="241"/>
      <c r="H6256" s="241"/>
      <c r="I6256" s="284" t="s">
        <v>89</v>
      </c>
      <c r="J6256" s="253"/>
      <c r="K6256" s="253"/>
      <c r="L6256" s="253"/>
      <c r="M6256" s="241"/>
    </row>
    <row r="6257" spans="1:13" ht="21.75">
      <c r="A6257" s="284">
        <v>119456</v>
      </c>
      <c r="B6257" s="284" t="s">
        <v>9097</v>
      </c>
      <c r="C6257" s="284" t="s">
        <v>183</v>
      </c>
      <c r="D6257" s="285" t="s">
        <v>703</v>
      </c>
      <c r="E6257" s="260"/>
      <c r="F6257" s="242"/>
      <c r="G6257" s="241"/>
      <c r="H6257" s="241"/>
      <c r="I6257" s="284" t="s">
        <v>89</v>
      </c>
      <c r="J6257" s="241"/>
      <c r="K6257" s="241"/>
      <c r="L6257" s="241"/>
      <c r="M6257" s="241"/>
    </row>
    <row r="6258" spans="1:13" ht="21.75">
      <c r="A6258" s="284">
        <v>119457</v>
      </c>
      <c r="B6258" s="284" t="s">
        <v>9098</v>
      </c>
      <c r="C6258" s="284" t="s">
        <v>169</v>
      </c>
      <c r="D6258" s="285" t="s">
        <v>9099</v>
      </c>
      <c r="E6258" s="260"/>
      <c r="F6258" s="242"/>
      <c r="G6258" s="241"/>
      <c r="H6258" s="241"/>
      <c r="I6258" s="284" t="s">
        <v>93</v>
      </c>
      <c r="J6258" s="241"/>
      <c r="K6258" s="241"/>
      <c r="L6258" s="241"/>
      <c r="M6258" s="241"/>
    </row>
    <row r="6259" spans="1:13" ht="21.75">
      <c r="A6259" s="284">
        <v>119458</v>
      </c>
      <c r="B6259" s="284" t="s">
        <v>9100</v>
      </c>
      <c r="C6259" s="284" t="s">
        <v>175</v>
      </c>
      <c r="D6259" s="285" t="s">
        <v>1312</v>
      </c>
      <c r="E6259" s="260"/>
      <c r="F6259" s="242"/>
      <c r="G6259" s="241"/>
      <c r="H6259" s="241"/>
      <c r="I6259" s="284" t="s">
        <v>89</v>
      </c>
      <c r="J6259" s="241"/>
      <c r="K6259" s="241"/>
      <c r="L6259" s="241"/>
      <c r="M6259" s="241"/>
    </row>
    <row r="6260" spans="1:13" ht="21.75">
      <c r="A6260" s="284">
        <v>119459</v>
      </c>
      <c r="B6260" s="284" t="s">
        <v>9101</v>
      </c>
      <c r="C6260" s="284" t="s">
        <v>454</v>
      </c>
      <c r="D6260" s="285" t="s">
        <v>1681</v>
      </c>
      <c r="E6260" s="260"/>
      <c r="F6260" s="242"/>
      <c r="G6260" s="241"/>
      <c r="H6260" s="241"/>
      <c r="I6260" s="284" t="s">
        <v>93</v>
      </c>
      <c r="J6260" s="241"/>
      <c r="K6260" s="241"/>
      <c r="L6260" s="241"/>
      <c r="M6260" s="241"/>
    </row>
    <row r="6261" spans="1:13" ht="21.75">
      <c r="A6261" s="284">
        <v>119463</v>
      </c>
      <c r="B6261" s="284" t="s">
        <v>9102</v>
      </c>
      <c r="C6261" s="284" t="s">
        <v>1238</v>
      </c>
      <c r="D6261" s="285" t="s">
        <v>1781</v>
      </c>
      <c r="E6261" s="260"/>
      <c r="F6261" s="242"/>
      <c r="G6261" s="241"/>
      <c r="H6261" s="241"/>
      <c r="I6261" s="284" t="s">
        <v>93</v>
      </c>
      <c r="J6261" s="241"/>
      <c r="K6261" s="241"/>
      <c r="L6261" s="241"/>
      <c r="M6261" s="241"/>
    </row>
    <row r="6262" spans="1:13" ht="21.75">
      <c r="A6262" s="284">
        <v>119465</v>
      </c>
      <c r="B6262" s="284" t="s">
        <v>9103</v>
      </c>
      <c r="C6262" s="284" t="s">
        <v>91</v>
      </c>
      <c r="D6262" s="285" t="s">
        <v>771</v>
      </c>
      <c r="E6262" s="260"/>
      <c r="F6262" s="242"/>
      <c r="G6262" s="241"/>
      <c r="H6262" s="241"/>
      <c r="I6262" s="284" t="s">
        <v>93</v>
      </c>
      <c r="J6262" s="253"/>
      <c r="K6262" s="253"/>
      <c r="L6262" s="253"/>
      <c r="M6262" s="241"/>
    </row>
    <row r="6263" spans="1:13" ht="21.75">
      <c r="A6263" s="284">
        <v>119467</v>
      </c>
      <c r="B6263" s="284" t="s">
        <v>9104</v>
      </c>
      <c r="C6263" s="284" t="s">
        <v>92</v>
      </c>
      <c r="D6263" s="285" t="s">
        <v>1654</v>
      </c>
      <c r="E6263" s="260"/>
      <c r="F6263" s="242"/>
      <c r="G6263" s="241"/>
      <c r="H6263" s="241"/>
      <c r="I6263" s="284" t="s">
        <v>89</v>
      </c>
      <c r="J6263" s="241"/>
      <c r="K6263" s="241"/>
      <c r="L6263" s="241"/>
      <c r="M6263" s="241"/>
    </row>
    <row r="6264" spans="1:13" ht="21.75">
      <c r="A6264" s="284">
        <v>119471</v>
      </c>
      <c r="B6264" s="284" t="s">
        <v>9105</v>
      </c>
      <c r="C6264" s="284" t="s">
        <v>103</v>
      </c>
      <c r="D6264" s="285" t="s">
        <v>844</v>
      </c>
      <c r="E6264" s="260"/>
      <c r="F6264" s="242"/>
      <c r="G6264" s="241"/>
      <c r="H6264" s="241"/>
      <c r="I6264" s="284" t="s">
        <v>89</v>
      </c>
      <c r="J6264" s="241"/>
      <c r="K6264" s="241"/>
      <c r="L6264" s="241"/>
      <c r="M6264" s="241"/>
    </row>
    <row r="6265" spans="1:13" ht="21.75">
      <c r="A6265" s="284">
        <v>119473</v>
      </c>
      <c r="B6265" s="284" t="s">
        <v>9106</v>
      </c>
      <c r="C6265" s="284" t="s">
        <v>167</v>
      </c>
      <c r="D6265" s="285" t="s">
        <v>828</v>
      </c>
      <c r="E6265" s="260"/>
      <c r="F6265" s="242"/>
      <c r="G6265" s="241"/>
      <c r="H6265" s="241"/>
      <c r="I6265" s="284" t="s">
        <v>93</v>
      </c>
      <c r="J6265" s="241"/>
      <c r="K6265" s="241"/>
      <c r="L6265" s="241"/>
      <c r="M6265" s="241"/>
    </row>
    <row r="6266" spans="1:13" ht="21.75">
      <c r="A6266" s="284">
        <v>119475</v>
      </c>
      <c r="B6266" s="284" t="s">
        <v>9107</v>
      </c>
      <c r="C6266" s="284" t="s">
        <v>102</v>
      </c>
      <c r="D6266" s="285" t="s">
        <v>1066</v>
      </c>
      <c r="E6266" s="260"/>
      <c r="F6266" s="241"/>
      <c r="G6266" s="241"/>
      <c r="H6266" s="256"/>
      <c r="I6266" s="284" t="s">
        <v>89</v>
      </c>
      <c r="J6266" s="241"/>
      <c r="K6266" s="241"/>
      <c r="L6266" s="241"/>
      <c r="M6266" s="252"/>
    </row>
    <row r="6267" spans="1:13" ht="21.75">
      <c r="A6267" s="284">
        <v>119477</v>
      </c>
      <c r="B6267" s="284" t="s">
        <v>9108</v>
      </c>
      <c r="C6267" s="284" t="s">
        <v>97</v>
      </c>
      <c r="D6267" s="285" t="s">
        <v>1026</v>
      </c>
      <c r="E6267" s="260"/>
      <c r="F6267" s="242"/>
      <c r="G6267" s="241"/>
      <c r="H6267" s="241"/>
      <c r="I6267" s="284" t="s">
        <v>93</v>
      </c>
      <c r="J6267" s="253"/>
      <c r="K6267" s="253"/>
      <c r="L6267" s="253"/>
      <c r="M6267" s="241"/>
    </row>
    <row r="6268" spans="1:13" ht="21.75">
      <c r="A6268" s="284">
        <v>119478</v>
      </c>
      <c r="B6268" s="284" t="s">
        <v>9109</v>
      </c>
      <c r="C6268" s="284" t="s">
        <v>187</v>
      </c>
      <c r="D6268" s="285" t="s">
        <v>773</v>
      </c>
      <c r="E6268" s="260"/>
      <c r="F6268" s="242"/>
      <c r="G6268" s="241"/>
      <c r="H6268" s="241"/>
      <c r="I6268" s="284" t="s">
        <v>89</v>
      </c>
      <c r="J6268" s="241"/>
      <c r="K6268" s="241"/>
      <c r="L6268" s="241"/>
      <c r="M6268" s="241"/>
    </row>
    <row r="6269" spans="1:13" ht="21.75">
      <c r="A6269" s="284">
        <v>119486</v>
      </c>
      <c r="B6269" s="284" t="s">
        <v>9110</v>
      </c>
      <c r="C6269" s="284" t="s">
        <v>211</v>
      </c>
      <c r="D6269" s="285" t="s">
        <v>796</v>
      </c>
      <c r="E6269" s="260"/>
      <c r="F6269" s="242"/>
      <c r="G6269" s="241"/>
      <c r="H6269" s="241"/>
      <c r="I6269" s="284" t="s">
        <v>93</v>
      </c>
      <c r="J6269" s="253"/>
      <c r="K6269" s="253"/>
      <c r="L6269" s="253"/>
      <c r="M6269" s="241"/>
    </row>
    <row r="6270" spans="1:13" ht="21.75">
      <c r="A6270" s="284">
        <v>119488</v>
      </c>
      <c r="B6270" s="284" t="s">
        <v>9111</v>
      </c>
      <c r="C6270" s="284" t="s">
        <v>345</v>
      </c>
      <c r="D6270" s="285" t="s">
        <v>727</v>
      </c>
      <c r="E6270" s="260"/>
      <c r="H6270" s="256"/>
      <c r="I6270" s="284" t="s">
        <v>93</v>
      </c>
    </row>
    <row r="6271" spans="1:13" ht="21.75">
      <c r="A6271" s="284">
        <v>119490</v>
      </c>
      <c r="B6271" s="284" t="s">
        <v>9112</v>
      </c>
      <c r="C6271" s="284" t="s">
        <v>140</v>
      </c>
      <c r="D6271" s="285" t="s">
        <v>9113</v>
      </c>
      <c r="E6271" s="260"/>
      <c r="F6271" s="242"/>
      <c r="G6271" s="241"/>
      <c r="H6271" s="241"/>
      <c r="I6271" s="284" t="s">
        <v>89</v>
      </c>
      <c r="J6271" s="241"/>
      <c r="K6271" s="241"/>
      <c r="L6271" s="241"/>
      <c r="M6271" s="241"/>
    </row>
    <row r="6272" spans="1:13" ht="21.75">
      <c r="A6272" s="284">
        <v>119500</v>
      </c>
      <c r="B6272" s="284" t="s">
        <v>9114</v>
      </c>
      <c r="C6272" s="284" t="s">
        <v>253</v>
      </c>
      <c r="D6272" s="285" t="s">
        <v>1806</v>
      </c>
      <c r="E6272" s="260"/>
      <c r="F6272" s="242"/>
      <c r="G6272" s="241"/>
      <c r="H6272" s="241"/>
      <c r="I6272" s="284" t="s">
        <v>93</v>
      </c>
      <c r="J6272" s="253"/>
      <c r="K6272" s="253"/>
      <c r="L6272" s="253"/>
      <c r="M6272" s="241"/>
    </row>
    <row r="6273" spans="1:13" ht="21.75">
      <c r="A6273" s="284">
        <v>119508</v>
      </c>
      <c r="B6273" s="284" t="s">
        <v>9115</v>
      </c>
      <c r="C6273" s="284" t="s">
        <v>9116</v>
      </c>
      <c r="D6273" s="285" t="s">
        <v>734</v>
      </c>
      <c r="E6273" s="260"/>
      <c r="F6273" s="242"/>
      <c r="G6273" s="241"/>
      <c r="H6273" s="241"/>
      <c r="I6273" s="284" t="s">
        <v>93</v>
      </c>
      <c r="J6273" s="253"/>
      <c r="K6273" s="253"/>
      <c r="L6273" s="253"/>
      <c r="M6273" s="241"/>
    </row>
    <row r="6274" spans="1:13" ht="21.75">
      <c r="A6274" s="284">
        <v>119514</v>
      </c>
      <c r="B6274" s="284" t="s">
        <v>9117</v>
      </c>
      <c r="C6274" s="284" t="s">
        <v>9118</v>
      </c>
      <c r="D6274" s="285" t="s">
        <v>684</v>
      </c>
      <c r="E6274" s="260"/>
      <c r="F6274" s="242"/>
      <c r="G6274" s="241"/>
      <c r="H6274" s="241"/>
      <c r="I6274" s="284" t="s">
        <v>89</v>
      </c>
      <c r="J6274" s="253"/>
      <c r="K6274" s="253"/>
      <c r="L6274" s="253"/>
      <c r="M6274" s="241"/>
    </row>
    <row r="6275" spans="1:13" ht="21.75">
      <c r="A6275" s="284">
        <v>119516</v>
      </c>
      <c r="B6275" s="284" t="s">
        <v>9119</v>
      </c>
      <c r="C6275" s="284" t="s">
        <v>228</v>
      </c>
      <c r="D6275" s="285" t="s">
        <v>1509</v>
      </c>
      <c r="E6275" s="260"/>
      <c r="F6275" s="242"/>
      <c r="G6275" s="241"/>
      <c r="H6275" s="241"/>
      <c r="I6275" s="284" t="s">
        <v>93</v>
      </c>
      <c r="J6275" s="253"/>
      <c r="K6275" s="253"/>
      <c r="L6275" s="253"/>
      <c r="M6275" s="241"/>
    </row>
    <row r="6276" spans="1:13" ht="21.75">
      <c r="A6276" s="284">
        <v>119518</v>
      </c>
      <c r="B6276" s="284" t="s">
        <v>9120</v>
      </c>
      <c r="C6276" s="284" t="s">
        <v>112</v>
      </c>
      <c r="D6276" s="285" t="s">
        <v>5525</v>
      </c>
      <c r="E6276" s="260"/>
      <c r="F6276" s="242"/>
      <c r="G6276" s="241"/>
      <c r="H6276" s="241"/>
      <c r="I6276" s="284" t="s">
        <v>89</v>
      </c>
      <c r="J6276" s="241"/>
      <c r="K6276" s="241"/>
      <c r="L6276" s="241"/>
      <c r="M6276" s="241"/>
    </row>
    <row r="6277" spans="1:13" ht="21.75">
      <c r="A6277" s="284">
        <v>119526</v>
      </c>
      <c r="B6277" s="284" t="s">
        <v>9121</v>
      </c>
      <c r="C6277" s="284" t="s">
        <v>97</v>
      </c>
      <c r="D6277" s="285" t="s">
        <v>1444</v>
      </c>
      <c r="E6277" s="260"/>
      <c r="F6277" s="242"/>
      <c r="G6277" s="241"/>
      <c r="H6277" s="241"/>
      <c r="I6277" s="284" t="s">
        <v>89</v>
      </c>
      <c r="J6277" s="253"/>
      <c r="K6277" s="253"/>
      <c r="L6277" s="253"/>
      <c r="M6277" s="241"/>
    </row>
    <row r="6278" spans="1:13" ht="21.75">
      <c r="A6278" s="284">
        <v>119527</v>
      </c>
      <c r="B6278" s="284" t="s">
        <v>2558</v>
      </c>
      <c r="C6278" s="284" t="s">
        <v>141</v>
      </c>
      <c r="D6278" s="285" t="s">
        <v>2559</v>
      </c>
      <c r="E6278" s="260"/>
      <c r="F6278" s="242"/>
      <c r="G6278" s="241"/>
      <c r="H6278" s="241"/>
      <c r="I6278" s="284" t="s">
        <v>93</v>
      </c>
      <c r="J6278" s="253"/>
      <c r="K6278" s="253"/>
      <c r="L6278" s="253"/>
      <c r="M6278" s="241"/>
    </row>
    <row r="6279" spans="1:13" ht="21.75">
      <c r="A6279" s="284">
        <v>119528</v>
      </c>
      <c r="B6279" s="284" t="s">
        <v>9122</v>
      </c>
      <c r="C6279" s="284" t="s">
        <v>97</v>
      </c>
      <c r="D6279" s="285" t="s">
        <v>834</v>
      </c>
      <c r="E6279" s="260"/>
      <c r="F6279" s="242"/>
      <c r="G6279" s="241"/>
      <c r="H6279" s="241"/>
      <c r="I6279" s="284" t="s">
        <v>93</v>
      </c>
      <c r="J6279" s="253"/>
      <c r="K6279" s="253"/>
      <c r="L6279" s="253"/>
      <c r="M6279" s="241"/>
    </row>
    <row r="6280" spans="1:13" ht="21.75">
      <c r="A6280" s="284">
        <v>119529</v>
      </c>
      <c r="B6280" s="284" t="s">
        <v>9123</v>
      </c>
      <c r="C6280" s="284" t="s">
        <v>132</v>
      </c>
      <c r="D6280" s="285" t="s">
        <v>185</v>
      </c>
      <c r="E6280" s="260"/>
      <c r="F6280" s="242"/>
      <c r="G6280" s="241"/>
      <c r="H6280" s="241"/>
      <c r="I6280" s="284" t="s">
        <v>93</v>
      </c>
      <c r="J6280" s="253"/>
      <c r="K6280" s="253"/>
      <c r="L6280" s="253"/>
      <c r="M6280" s="241"/>
    </row>
    <row r="6281" spans="1:13" ht="21.75">
      <c r="A6281" s="284">
        <v>119530</v>
      </c>
      <c r="B6281" s="284" t="s">
        <v>9124</v>
      </c>
      <c r="C6281" s="284" t="s">
        <v>372</v>
      </c>
      <c r="D6281" s="285" t="s">
        <v>748</v>
      </c>
      <c r="E6281" s="260"/>
      <c r="F6281" s="242"/>
      <c r="G6281" s="241"/>
      <c r="H6281" s="241"/>
      <c r="I6281" s="284" t="s">
        <v>89</v>
      </c>
      <c r="J6281" s="241"/>
      <c r="K6281" s="241"/>
      <c r="L6281" s="241"/>
      <c r="M6281" s="241"/>
    </row>
    <row r="6282" spans="1:13" ht="21.75">
      <c r="A6282" s="284">
        <v>119531</v>
      </c>
      <c r="B6282" s="284" t="s">
        <v>9125</v>
      </c>
      <c r="C6282" s="284" t="s">
        <v>238</v>
      </c>
      <c r="D6282" s="285" t="s">
        <v>816</v>
      </c>
      <c r="E6282" s="260"/>
      <c r="F6282" s="242"/>
      <c r="G6282" s="241"/>
      <c r="H6282" s="241"/>
      <c r="I6282" s="284" t="s">
        <v>89</v>
      </c>
      <c r="J6282" s="241"/>
      <c r="K6282" s="241"/>
      <c r="L6282" s="241"/>
      <c r="M6282" s="241"/>
    </row>
    <row r="6283" spans="1:13" ht="21.75">
      <c r="A6283" s="284">
        <v>119533</v>
      </c>
      <c r="B6283" s="284" t="s">
        <v>9126</v>
      </c>
      <c r="C6283" s="284" t="s">
        <v>4007</v>
      </c>
      <c r="D6283" s="285" t="s">
        <v>767</v>
      </c>
      <c r="E6283" s="260"/>
      <c r="F6283" s="242"/>
      <c r="G6283" s="241"/>
      <c r="H6283" s="241"/>
      <c r="I6283" s="284" t="s">
        <v>93</v>
      </c>
      <c r="J6283" s="241"/>
      <c r="K6283" s="241"/>
      <c r="L6283" s="241"/>
      <c r="M6283" s="241"/>
    </row>
    <row r="6284" spans="1:13" ht="21.75">
      <c r="A6284" s="284">
        <v>119534</v>
      </c>
      <c r="B6284" s="284" t="s">
        <v>9127</v>
      </c>
      <c r="C6284" s="284" t="s">
        <v>1065</v>
      </c>
      <c r="D6284" s="285" t="s">
        <v>686</v>
      </c>
      <c r="E6284" s="260"/>
      <c r="F6284" s="242"/>
      <c r="G6284" s="241"/>
      <c r="H6284" s="241"/>
      <c r="I6284" s="284" t="s">
        <v>89</v>
      </c>
      <c r="J6284" s="253"/>
      <c r="K6284" s="253"/>
      <c r="L6284" s="253"/>
      <c r="M6284" s="241"/>
    </row>
    <row r="6285" spans="1:13" ht="21.75">
      <c r="A6285" s="284">
        <v>119535</v>
      </c>
      <c r="B6285" s="284" t="s">
        <v>9128</v>
      </c>
      <c r="C6285" s="284" t="s">
        <v>209</v>
      </c>
      <c r="D6285" s="285" t="s">
        <v>692</v>
      </c>
      <c r="E6285" s="260"/>
      <c r="F6285" s="242"/>
      <c r="G6285" s="241"/>
      <c r="H6285" s="241"/>
      <c r="I6285" s="284" t="s">
        <v>89</v>
      </c>
      <c r="J6285" s="253"/>
      <c r="K6285" s="253"/>
      <c r="L6285" s="253"/>
      <c r="M6285" s="241"/>
    </row>
    <row r="6286" spans="1:13" ht="21.75">
      <c r="A6286" s="284">
        <v>119540</v>
      </c>
      <c r="B6286" s="284" t="s">
        <v>9129</v>
      </c>
      <c r="C6286" s="284" t="s">
        <v>97</v>
      </c>
      <c r="D6286" s="285" t="s">
        <v>1076</v>
      </c>
      <c r="E6286" s="260"/>
      <c r="F6286" s="242"/>
      <c r="G6286" s="241"/>
      <c r="H6286" s="241"/>
      <c r="I6286" s="284" t="s">
        <v>93</v>
      </c>
      <c r="J6286" s="241"/>
      <c r="K6286" s="241"/>
      <c r="L6286" s="241"/>
      <c r="M6286" s="241"/>
    </row>
    <row r="6287" spans="1:13" ht="21.75">
      <c r="A6287" s="284">
        <v>119541</v>
      </c>
      <c r="B6287" s="284" t="s">
        <v>9130</v>
      </c>
      <c r="C6287" s="284" t="s">
        <v>167</v>
      </c>
      <c r="D6287" s="285" t="s">
        <v>1167</v>
      </c>
      <c r="E6287" s="260"/>
      <c r="F6287" s="242"/>
      <c r="G6287" s="241"/>
      <c r="H6287" s="241"/>
      <c r="I6287" s="284" t="s">
        <v>89</v>
      </c>
      <c r="J6287" s="253"/>
      <c r="K6287" s="253"/>
      <c r="L6287" s="253"/>
      <c r="M6287" s="241"/>
    </row>
    <row r="6288" spans="1:13" ht="21.75">
      <c r="A6288" s="284">
        <v>119542</v>
      </c>
      <c r="B6288" s="284" t="s">
        <v>9131</v>
      </c>
      <c r="C6288" s="284" t="s">
        <v>90</v>
      </c>
      <c r="D6288" s="285" t="s">
        <v>1324</v>
      </c>
      <c r="E6288" s="260"/>
      <c r="F6288" s="242"/>
      <c r="G6288" s="241"/>
      <c r="H6288" s="241"/>
      <c r="I6288" s="284" t="s">
        <v>89</v>
      </c>
      <c r="J6288" s="253"/>
      <c r="K6288" s="253"/>
      <c r="L6288" s="253"/>
      <c r="M6288" s="241"/>
    </row>
    <row r="6289" spans="1:13" ht="21.75">
      <c r="A6289" s="284">
        <v>119543</v>
      </c>
      <c r="B6289" s="284" t="s">
        <v>9132</v>
      </c>
      <c r="C6289" s="284" t="s">
        <v>120</v>
      </c>
      <c r="D6289" s="285" t="s">
        <v>782</v>
      </c>
      <c r="E6289" s="260"/>
      <c r="F6289" s="242"/>
      <c r="G6289" s="241"/>
      <c r="H6289" s="241"/>
      <c r="I6289" s="284" t="s">
        <v>89</v>
      </c>
      <c r="J6289" s="241"/>
      <c r="K6289" s="241"/>
      <c r="L6289" s="241"/>
      <c r="M6289" s="241"/>
    </row>
    <row r="6290" spans="1:13" ht="21.75">
      <c r="A6290" s="284">
        <v>119544</v>
      </c>
      <c r="B6290" s="284" t="s">
        <v>9133</v>
      </c>
      <c r="C6290" s="284" t="s">
        <v>219</v>
      </c>
      <c r="D6290" s="285" t="s">
        <v>756</v>
      </c>
      <c r="E6290" s="260"/>
      <c r="F6290" s="242"/>
      <c r="G6290" s="241"/>
      <c r="H6290" s="241"/>
      <c r="I6290" s="284" t="s">
        <v>89</v>
      </c>
      <c r="J6290" s="253"/>
      <c r="K6290" s="253"/>
      <c r="L6290" s="253"/>
      <c r="M6290" s="241"/>
    </row>
    <row r="6291" spans="1:13" ht="21.75">
      <c r="A6291" s="284">
        <v>119546</v>
      </c>
      <c r="B6291" s="284" t="s">
        <v>9134</v>
      </c>
      <c r="C6291" s="284" t="s">
        <v>183</v>
      </c>
      <c r="D6291" s="285" t="s">
        <v>685</v>
      </c>
      <c r="E6291" s="260"/>
      <c r="F6291" s="242"/>
      <c r="G6291" s="241"/>
      <c r="H6291" s="241"/>
      <c r="I6291" s="284" t="s">
        <v>89</v>
      </c>
      <c r="J6291" s="253"/>
      <c r="K6291" s="253"/>
      <c r="L6291" s="253"/>
      <c r="M6291" s="241"/>
    </row>
    <row r="6292" spans="1:13" ht="21.75">
      <c r="A6292" s="284">
        <v>119548</v>
      </c>
      <c r="B6292" s="284" t="s">
        <v>9135</v>
      </c>
      <c r="C6292" s="284" t="s">
        <v>9136</v>
      </c>
      <c r="D6292" s="285" t="s">
        <v>1159</v>
      </c>
      <c r="E6292" s="260"/>
      <c r="F6292" s="242"/>
      <c r="G6292" s="241"/>
      <c r="H6292" s="241"/>
      <c r="I6292" s="284" t="s">
        <v>89</v>
      </c>
      <c r="J6292" s="241"/>
      <c r="K6292" s="241"/>
      <c r="L6292" s="241"/>
      <c r="M6292" s="241"/>
    </row>
    <row r="6293" spans="1:13" ht="21.75">
      <c r="A6293" s="284">
        <v>119553</v>
      </c>
      <c r="B6293" s="284" t="s">
        <v>9137</v>
      </c>
      <c r="C6293" s="284" t="s">
        <v>175</v>
      </c>
      <c r="D6293" s="285" t="s">
        <v>1054</v>
      </c>
      <c r="E6293" s="260"/>
      <c r="F6293" s="242"/>
      <c r="G6293" s="241"/>
      <c r="H6293" s="241"/>
      <c r="I6293" s="284" t="s">
        <v>89</v>
      </c>
      <c r="J6293" s="253"/>
      <c r="K6293" s="253"/>
      <c r="L6293" s="253"/>
      <c r="M6293" s="241"/>
    </row>
    <row r="6294" spans="1:13" ht="21.75">
      <c r="A6294" s="284">
        <v>119557</v>
      </c>
      <c r="B6294" s="284" t="s">
        <v>9138</v>
      </c>
      <c r="C6294" s="284" t="s">
        <v>100</v>
      </c>
      <c r="D6294" s="285" t="s">
        <v>471</v>
      </c>
      <c r="E6294" s="260"/>
      <c r="F6294" s="242"/>
      <c r="G6294" s="241"/>
      <c r="H6294" s="241"/>
      <c r="I6294" s="284" t="s">
        <v>89</v>
      </c>
      <c r="J6294" s="241"/>
      <c r="K6294" s="241"/>
      <c r="L6294" s="241"/>
      <c r="M6294" s="241"/>
    </row>
    <row r="6295" spans="1:13" ht="21.75">
      <c r="A6295" s="284">
        <v>119560</v>
      </c>
      <c r="B6295" s="284" t="s">
        <v>9139</v>
      </c>
      <c r="C6295" s="284" t="s">
        <v>287</v>
      </c>
      <c r="D6295" s="285" t="s">
        <v>832</v>
      </c>
      <c r="E6295" s="260"/>
      <c r="F6295" s="242"/>
      <c r="G6295" s="241"/>
      <c r="H6295" s="241"/>
      <c r="I6295" s="284" t="s">
        <v>89</v>
      </c>
      <c r="J6295" s="253"/>
      <c r="K6295" s="253"/>
      <c r="L6295" s="253"/>
      <c r="M6295" s="241"/>
    </row>
    <row r="6296" spans="1:13" ht="21.75">
      <c r="A6296" s="284">
        <v>119564</v>
      </c>
      <c r="B6296" s="284" t="s">
        <v>9140</v>
      </c>
      <c r="C6296" s="284" t="s">
        <v>422</v>
      </c>
      <c r="D6296" s="285" t="s">
        <v>770</v>
      </c>
      <c r="E6296" s="260"/>
      <c r="F6296" s="242"/>
      <c r="G6296" s="241"/>
      <c r="H6296" s="241"/>
      <c r="I6296" s="284" t="s">
        <v>93</v>
      </c>
      <c r="J6296" s="253"/>
      <c r="K6296" s="253"/>
      <c r="L6296" s="253"/>
      <c r="M6296" s="241"/>
    </row>
    <row r="6297" spans="1:13" ht="21.75">
      <c r="A6297" s="284">
        <v>119567</v>
      </c>
      <c r="B6297" s="284" t="s">
        <v>9141</v>
      </c>
      <c r="C6297" s="284" t="s">
        <v>167</v>
      </c>
      <c r="D6297" s="285" t="s">
        <v>1183</v>
      </c>
      <c r="E6297" s="260"/>
      <c r="F6297" s="242"/>
      <c r="G6297" s="241"/>
      <c r="H6297" s="241"/>
      <c r="I6297" s="284" t="s">
        <v>93</v>
      </c>
      <c r="J6297" s="253"/>
      <c r="K6297" s="253"/>
      <c r="L6297" s="253"/>
      <c r="M6297" s="241"/>
    </row>
    <row r="6298" spans="1:13" ht="21.75">
      <c r="A6298" s="284">
        <v>119569</v>
      </c>
      <c r="B6298" s="284" t="s">
        <v>9142</v>
      </c>
      <c r="C6298" s="284" t="s">
        <v>176</v>
      </c>
      <c r="D6298" s="285" t="s">
        <v>692</v>
      </c>
      <c r="E6298" s="260"/>
      <c r="F6298" s="242"/>
      <c r="G6298" s="241"/>
      <c r="H6298" s="241"/>
      <c r="I6298" s="284" t="s">
        <v>89</v>
      </c>
      <c r="J6298" s="253"/>
      <c r="K6298" s="253"/>
      <c r="L6298" s="253"/>
      <c r="M6298" s="241"/>
    </row>
    <row r="6299" spans="1:13" ht="21.75">
      <c r="A6299" s="284">
        <v>119574</v>
      </c>
      <c r="B6299" s="284" t="s">
        <v>9143</v>
      </c>
      <c r="C6299" s="284" t="s">
        <v>141</v>
      </c>
      <c r="D6299" s="285" t="s">
        <v>1630</v>
      </c>
      <c r="E6299" s="260"/>
      <c r="F6299" s="242"/>
      <c r="G6299" s="241"/>
      <c r="H6299" s="241"/>
      <c r="I6299" s="284" t="s">
        <v>89</v>
      </c>
      <c r="J6299" s="253"/>
      <c r="K6299" s="253"/>
      <c r="L6299" s="253"/>
      <c r="M6299" s="241"/>
    </row>
    <row r="6300" spans="1:13" ht="21.75">
      <c r="A6300" s="284">
        <v>119581</v>
      </c>
      <c r="B6300" s="284" t="s">
        <v>9144</v>
      </c>
      <c r="C6300" s="284" t="s">
        <v>5818</v>
      </c>
      <c r="D6300" s="285" t="s">
        <v>914</v>
      </c>
      <c r="E6300" s="260"/>
      <c r="F6300" s="242"/>
      <c r="G6300" s="241"/>
      <c r="H6300" s="241"/>
      <c r="I6300" s="284" t="s">
        <v>93</v>
      </c>
      <c r="J6300" s="253"/>
      <c r="K6300" s="253"/>
      <c r="L6300" s="253"/>
      <c r="M6300" s="241"/>
    </row>
    <row r="6301" spans="1:13" ht="21.75">
      <c r="A6301" s="284">
        <v>119584</v>
      </c>
      <c r="B6301" s="284" t="s">
        <v>9145</v>
      </c>
      <c r="C6301" s="284" t="s">
        <v>168</v>
      </c>
      <c r="D6301" s="285" t="s">
        <v>141</v>
      </c>
      <c r="E6301" s="260"/>
      <c r="F6301" s="242"/>
      <c r="G6301" s="241"/>
      <c r="H6301" s="241"/>
      <c r="I6301" s="284" t="s">
        <v>93</v>
      </c>
      <c r="J6301" s="253"/>
      <c r="K6301" s="253"/>
      <c r="L6301" s="253"/>
      <c r="M6301" s="241"/>
    </row>
    <row r="6302" spans="1:13" ht="21.75">
      <c r="A6302" s="284">
        <v>119585</v>
      </c>
      <c r="B6302" s="284" t="s">
        <v>9146</v>
      </c>
      <c r="C6302" s="284" t="s">
        <v>189</v>
      </c>
      <c r="D6302" s="285" t="s">
        <v>1402</v>
      </c>
      <c r="E6302" s="260"/>
      <c r="F6302" s="241"/>
      <c r="G6302" s="241"/>
      <c r="H6302" s="256"/>
      <c r="I6302" s="284" t="s">
        <v>89</v>
      </c>
      <c r="J6302" s="241"/>
      <c r="K6302" s="241"/>
      <c r="L6302" s="241"/>
      <c r="M6302" s="241"/>
    </row>
    <row r="6303" spans="1:13" ht="21.75">
      <c r="A6303" s="284">
        <v>119592</v>
      </c>
      <c r="B6303" s="284" t="s">
        <v>1708</v>
      </c>
      <c r="C6303" s="284" t="s">
        <v>9147</v>
      </c>
      <c r="D6303" s="285" t="s">
        <v>746</v>
      </c>
      <c r="E6303" s="260"/>
      <c r="F6303" s="242"/>
      <c r="G6303" s="241"/>
      <c r="H6303" s="241"/>
      <c r="I6303" s="284" t="s">
        <v>93</v>
      </c>
      <c r="J6303" s="253"/>
      <c r="K6303" s="253"/>
      <c r="L6303" s="253"/>
      <c r="M6303" s="241"/>
    </row>
    <row r="6304" spans="1:13" ht="21.75">
      <c r="A6304" s="284">
        <v>119594</v>
      </c>
      <c r="B6304" s="284" t="s">
        <v>9148</v>
      </c>
      <c r="C6304" s="284" t="s">
        <v>178</v>
      </c>
      <c r="D6304" s="285" t="s">
        <v>767</v>
      </c>
      <c r="E6304" s="260"/>
      <c r="F6304" s="242"/>
      <c r="G6304" s="241"/>
      <c r="H6304" s="241"/>
      <c r="I6304" s="284" t="s">
        <v>93</v>
      </c>
      <c r="J6304" s="253"/>
      <c r="K6304" s="253"/>
      <c r="L6304" s="253"/>
      <c r="M6304" s="241"/>
    </row>
    <row r="6305" spans="1:13" ht="21.75">
      <c r="A6305" s="284">
        <v>119595</v>
      </c>
      <c r="B6305" s="284" t="s">
        <v>9149</v>
      </c>
      <c r="C6305" s="284" t="s">
        <v>246</v>
      </c>
      <c r="D6305" s="285" t="s">
        <v>963</v>
      </c>
      <c r="E6305" s="260"/>
      <c r="F6305" s="242"/>
      <c r="G6305" s="241"/>
      <c r="H6305" s="241"/>
      <c r="I6305" s="284" t="s">
        <v>93</v>
      </c>
      <c r="J6305" s="253"/>
      <c r="K6305" s="253"/>
      <c r="L6305" s="253"/>
      <c r="M6305" s="241"/>
    </row>
    <row r="6306" spans="1:13" ht="21.75">
      <c r="A6306" s="284">
        <v>119599</v>
      </c>
      <c r="B6306" s="284" t="s">
        <v>9150</v>
      </c>
      <c r="C6306" s="284" t="s">
        <v>4029</v>
      </c>
      <c r="D6306" s="285" t="s">
        <v>740</v>
      </c>
      <c r="E6306" s="260"/>
      <c r="F6306" s="242"/>
      <c r="G6306" s="241"/>
      <c r="H6306" s="241"/>
      <c r="I6306" s="284" t="s">
        <v>89</v>
      </c>
      <c r="J6306" s="241"/>
      <c r="K6306" s="241"/>
      <c r="L6306" s="241"/>
      <c r="M6306" s="241"/>
    </row>
    <row r="6307" spans="1:13" ht="21.75">
      <c r="A6307" s="284">
        <v>119604</v>
      </c>
      <c r="B6307" s="284" t="s">
        <v>9151</v>
      </c>
      <c r="C6307" s="284" t="s">
        <v>101</v>
      </c>
      <c r="D6307" s="285" t="s">
        <v>813</v>
      </c>
      <c r="E6307" s="260"/>
      <c r="F6307" s="242"/>
      <c r="G6307" s="241"/>
      <c r="H6307" s="241"/>
      <c r="I6307" s="284" t="s">
        <v>93</v>
      </c>
      <c r="J6307" s="253"/>
      <c r="K6307" s="253"/>
      <c r="L6307" s="253"/>
      <c r="M6307" s="241"/>
    </row>
    <row r="6308" spans="1:13" ht="21.75">
      <c r="A6308" s="284">
        <v>119606</v>
      </c>
      <c r="B6308" s="284" t="s">
        <v>9152</v>
      </c>
      <c r="C6308" s="284" t="s">
        <v>141</v>
      </c>
      <c r="D6308" s="285" t="s">
        <v>1017</v>
      </c>
      <c r="E6308" s="260"/>
      <c r="F6308" s="242"/>
      <c r="G6308" s="241"/>
      <c r="H6308" s="241"/>
      <c r="I6308" s="284" t="s">
        <v>93</v>
      </c>
      <c r="J6308" s="253"/>
      <c r="K6308" s="253"/>
      <c r="L6308" s="253"/>
      <c r="M6308" s="241"/>
    </row>
    <row r="6309" spans="1:13" ht="21.75">
      <c r="A6309" s="284">
        <v>119608</v>
      </c>
      <c r="B6309" s="284" t="s">
        <v>9153</v>
      </c>
      <c r="C6309" s="284" t="s">
        <v>200</v>
      </c>
      <c r="D6309" s="285" t="s">
        <v>727</v>
      </c>
      <c r="E6309" s="260"/>
      <c r="F6309" s="242"/>
      <c r="G6309" s="241"/>
      <c r="H6309" s="241"/>
      <c r="I6309" s="284" t="s">
        <v>89</v>
      </c>
      <c r="J6309" s="241"/>
      <c r="K6309" s="241"/>
      <c r="L6309" s="241"/>
      <c r="M6309" s="241"/>
    </row>
    <row r="6310" spans="1:13" ht="21.75">
      <c r="A6310" s="284">
        <v>119609</v>
      </c>
      <c r="B6310" s="284" t="s">
        <v>9154</v>
      </c>
      <c r="C6310" s="284" t="s">
        <v>345</v>
      </c>
      <c r="D6310" s="285" t="s">
        <v>1310</v>
      </c>
      <c r="E6310" s="260"/>
      <c r="F6310" s="242"/>
      <c r="G6310" s="241"/>
      <c r="H6310" s="241"/>
      <c r="I6310" s="284" t="s">
        <v>93</v>
      </c>
      <c r="J6310" s="241"/>
      <c r="K6310" s="241"/>
      <c r="L6310" s="241"/>
      <c r="M6310" s="241"/>
    </row>
    <row r="6311" spans="1:13" ht="21.75">
      <c r="A6311" s="284">
        <v>119614</v>
      </c>
      <c r="B6311" s="284" t="s">
        <v>9155</v>
      </c>
      <c r="C6311" s="284" t="s">
        <v>150</v>
      </c>
      <c r="D6311" s="285" t="s">
        <v>920</v>
      </c>
      <c r="E6311" s="260"/>
      <c r="F6311" s="242"/>
      <c r="G6311" s="241"/>
      <c r="H6311" s="241"/>
      <c r="I6311" s="284" t="s">
        <v>93</v>
      </c>
      <c r="J6311" s="253"/>
      <c r="K6311" s="253"/>
      <c r="L6311" s="253"/>
      <c r="M6311" s="241"/>
    </row>
    <row r="6312" spans="1:13" ht="21.75">
      <c r="A6312" s="284">
        <v>119615</v>
      </c>
      <c r="B6312" s="284" t="s">
        <v>9156</v>
      </c>
      <c r="C6312" s="284" t="s">
        <v>9157</v>
      </c>
      <c r="D6312" s="285" t="s">
        <v>732</v>
      </c>
      <c r="E6312" s="260"/>
      <c r="F6312" s="242"/>
      <c r="G6312" s="241"/>
      <c r="H6312" s="241"/>
      <c r="I6312" s="284" t="s">
        <v>89</v>
      </c>
      <c r="J6312" s="241"/>
      <c r="K6312" s="241"/>
      <c r="L6312" s="241"/>
      <c r="M6312" s="241"/>
    </row>
    <row r="6313" spans="1:13" ht="21.75">
      <c r="A6313" s="284">
        <v>119618</v>
      </c>
      <c r="B6313" s="284" t="s">
        <v>9158</v>
      </c>
      <c r="C6313" s="284" t="s">
        <v>118</v>
      </c>
      <c r="D6313" s="285" t="s">
        <v>1456</v>
      </c>
      <c r="E6313" s="260"/>
      <c r="F6313" s="242"/>
      <c r="G6313" s="241"/>
      <c r="H6313" s="241"/>
      <c r="I6313" s="284" t="s">
        <v>89</v>
      </c>
      <c r="J6313" s="241"/>
      <c r="K6313" s="241"/>
      <c r="L6313" s="241"/>
      <c r="M6313" s="241"/>
    </row>
    <row r="6314" spans="1:13" ht="21.75">
      <c r="A6314" s="284">
        <v>119619</v>
      </c>
      <c r="B6314" s="284" t="s">
        <v>9159</v>
      </c>
      <c r="C6314" s="284" t="s">
        <v>3802</v>
      </c>
      <c r="D6314" s="285" t="s">
        <v>813</v>
      </c>
      <c r="E6314" s="260"/>
      <c r="F6314" s="242"/>
      <c r="G6314" s="241"/>
      <c r="H6314" s="241"/>
      <c r="I6314" s="284" t="s">
        <v>93</v>
      </c>
      <c r="J6314" s="253"/>
      <c r="K6314" s="253"/>
      <c r="L6314" s="253"/>
      <c r="M6314" s="241"/>
    </row>
    <row r="6315" spans="1:13" ht="21.75">
      <c r="A6315" s="284">
        <v>119625</v>
      </c>
      <c r="B6315" s="284" t="s">
        <v>5395</v>
      </c>
      <c r="C6315" s="284" t="s">
        <v>100</v>
      </c>
      <c r="D6315" s="285" t="s">
        <v>788</v>
      </c>
      <c r="E6315" s="260"/>
      <c r="F6315" s="242"/>
      <c r="G6315" s="241"/>
      <c r="H6315" s="241"/>
      <c r="I6315" s="284" t="s">
        <v>89</v>
      </c>
      <c r="J6315" s="241"/>
      <c r="K6315" s="241"/>
      <c r="L6315" s="241"/>
      <c r="M6315" s="241"/>
    </row>
    <row r="6316" spans="1:13" ht="21.75">
      <c r="A6316" s="284">
        <v>119626</v>
      </c>
      <c r="B6316" s="284" t="s">
        <v>9160</v>
      </c>
      <c r="C6316" s="284" t="s">
        <v>167</v>
      </c>
      <c r="D6316" s="285" t="s">
        <v>685</v>
      </c>
      <c r="E6316" s="260"/>
      <c r="F6316" s="242"/>
      <c r="G6316" s="241"/>
      <c r="H6316" s="241"/>
      <c r="I6316" s="284" t="s">
        <v>93</v>
      </c>
      <c r="J6316" s="253"/>
      <c r="K6316" s="253"/>
      <c r="L6316" s="253"/>
      <c r="M6316" s="241"/>
    </row>
    <row r="6317" spans="1:13" ht="21.75">
      <c r="A6317" s="286">
        <v>119630</v>
      </c>
      <c r="B6317" s="286" t="s">
        <v>9161</v>
      </c>
      <c r="C6317" s="286" t="s">
        <v>9162</v>
      </c>
      <c r="D6317" s="287" t="s">
        <v>1754</v>
      </c>
      <c r="E6317" s="260"/>
      <c r="F6317" s="242"/>
      <c r="G6317" s="241"/>
      <c r="H6317" s="241"/>
      <c r="I6317" s="284" t="s">
        <v>89</v>
      </c>
      <c r="J6317" s="241"/>
      <c r="K6317" s="241"/>
      <c r="L6317" s="241"/>
      <c r="M6317" s="241"/>
    </row>
    <row r="6318" spans="1:13" ht="21.75">
      <c r="A6318" s="284">
        <v>119631</v>
      </c>
      <c r="B6318" s="284" t="s">
        <v>9163</v>
      </c>
      <c r="C6318" s="284" t="s">
        <v>275</v>
      </c>
      <c r="D6318" s="285" t="s">
        <v>698</v>
      </c>
      <c r="E6318" s="260"/>
      <c r="F6318" s="242"/>
      <c r="G6318" s="241"/>
      <c r="H6318" s="241"/>
      <c r="I6318" s="284" t="s">
        <v>89</v>
      </c>
      <c r="J6318" s="241"/>
      <c r="K6318" s="241"/>
      <c r="L6318" s="241"/>
      <c r="M6318" s="241"/>
    </row>
    <row r="6319" spans="1:13" ht="21.75">
      <c r="A6319" s="284">
        <v>119634</v>
      </c>
      <c r="B6319" s="284" t="s">
        <v>9164</v>
      </c>
      <c r="C6319" s="284" t="s">
        <v>154</v>
      </c>
      <c r="D6319" s="285" t="s">
        <v>1077</v>
      </c>
      <c r="E6319" s="260"/>
      <c r="F6319" s="242"/>
      <c r="G6319" s="241"/>
      <c r="H6319" s="241"/>
      <c r="I6319" s="284" t="s">
        <v>93</v>
      </c>
      <c r="J6319" s="253"/>
      <c r="K6319" s="253"/>
      <c r="L6319" s="253"/>
      <c r="M6319" s="241"/>
    </row>
    <row r="6320" spans="1:13" ht="21.75">
      <c r="A6320" s="284">
        <v>119635</v>
      </c>
      <c r="B6320" s="284" t="s">
        <v>9165</v>
      </c>
      <c r="C6320" s="284" t="s">
        <v>9166</v>
      </c>
      <c r="D6320" s="285" t="s">
        <v>912</v>
      </c>
      <c r="E6320" s="260"/>
      <c r="F6320" s="242"/>
      <c r="G6320" s="241"/>
      <c r="H6320" s="241"/>
      <c r="I6320" s="284" t="s">
        <v>89</v>
      </c>
      <c r="J6320" s="241"/>
      <c r="K6320" s="241"/>
      <c r="L6320" s="241"/>
      <c r="M6320" s="241"/>
    </row>
    <row r="6321" spans="1:13" ht="21.75">
      <c r="A6321" s="284">
        <v>119639</v>
      </c>
      <c r="B6321" s="284" t="s">
        <v>9167</v>
      </c>
      <c r="C6321" s="284" t="s">
        <v>230</v>
      </c>
      <c r="D6321" s="285" t="s">
        <v>782</v>
      </c>
      <c r="E6321" s="260"/>
      <c r="F6321" s="242"/>
      <c r="G6321" s="241"/>
      <c r="H6321" s="241"/>
      <c r="I6321" s="284" t="s">
        <v>89</v>
      </c>
      <c r="J6321" s="253"/>
      <c r="K6321" s="253"/>
      <c r="L6321" s="253"/>
      <c r="M6321" s="241"/>
    </row>
    <row r="6322" spans="1:13" ht="21.75">
      <c r="A6322" s="284">
        <v>119643</v>
      </c>
      <c r="B6322" s="284" t="s">
        <v>9168</v>
      </c>
      <c r="C6322" s="284" t="s">
        <v>562</v>
      </c>
      <c r="D6322" s="285" t="s">
        <v>1501</v>
      </c>
      <c r="E6322" s="260"/>
      <c r="F6322" s="242"/>
      <c r="G6322" s="241"/>
      <c r="H6322" s="241"/>
      <c r="I6322" s="284" t="s">
        <v>93</v>
      </c>
      <c r="J6322" s="241"/>
      <c r="K6322" s="241"/>
      <c r="L6322" s="241"/>
      <c r="M6322" s="241"/>
    </row>
    <row r="6323" spans="1:13" ht="21.75">
      <c r="A6323" s="284">
        <v>119644</v>
      </c>
      <c r="B6323" s="284" t="s">
        <v>9169</v>
      </c>
      <c r="C6323" s="284" t="s">
        <v>1233</v>
      </c>
      <c r="D6323" s="285" t="s">
        <v>1265</v>
      </c>
      <c r="E6323" s="260"/>
      <c r="F6323" s="242"/>
      <c r="G6323" s="241"/>
      <c r="H6323" s="241"/>
      <c r="I6323" s="284" t="s">
        <v>93</v>
      </c>
      <c r="J6323" s="241"/>
      <c r="K6323" s="241"/>
      <c r="L6323" s="241"/>
      <c r="M6323" s="241"/>
    </row>
    <row r="6324" spans="1:13" ht="21.75">
      <c r="A6324" s="284">
        <v>119645</v>
      </c>
      <c r="B6324" s="284" t="s">
        <v>9169</v>
      </c>
      <c r="C6324" s="284" t="s">
        <v>167</v>
      </c>
      <c r="D6324" s="285" t="s">
        <v>900</v>
      </c>
      <c r="E6324" s="260"/>
      <c r="F6324" s="242"/>
      <c r="G6324" s="241"/>
      <c r="H6324" s="241"/>
      <c r="I6324" s="284" t="s">
        <v>89</v>
      </c>
      <c r="J6324" s="253"/>
      <c r="K6324" s="253"/>
      <c r="L6324" s="253"/>
      <c r="M6324" s="241"/>
    </row>
    <row r="6325" spans="1:13" ht="21.75">
      <c r="A6325" s="284">
        <v>119647</v>
      </c>
      <c r="B6325" s="284" t="s">
        <v>9170</v>
      </c>
      <c r="C6325" s="284" t="s">
        <v>4645</v>
      </c>
      <c r="D6325" s="285" t="s">
        <v>992</v>
      </c>
      <c r="E6325" s="260"/>
      <c r="F6325" s="242"/>
      <c r="G6325" s="241"/>
      <c r="H6325" s="241"/>
      <c r="I6325" s="284" t="s">
        <v>89</v>
      </c>
      <c r="J6325" s="241"/>
      <c r="K6325" s="241"/>
      <c r="L6325" s="241"/>
      <c r="M6325" s="241"/>
    </row>
    <row r="6326" spans="1:13" ht="21.75">
      <c r="A6326" s="284">
        <v>119652</v>
      </c>
      <c r="B6326" s="284" t="s">
        <v>9171</v>
      </c>
      <c r="C6326" s="284" t="s">
        <v>335</v>
      </c>
      <c r="D6326" s="285" t="s">
        <v>4620</v>
      </c>
      <c r="E6326" s="260"/>
      <c r="F6326" s="242"/>
      <c r="G6326" s="241"/>
      <c r="H6326" s="241"/>
      <c r="I6326" s="284" t="s">
        <v>89</v>
      </c>
      <c r="J6326" s="241"/>
      <c r="K6326" s="241"/>
      <c r="L6326" s="241"/>
      <c r="M6326" s="241"/>
    </row>
    <row r="6327" spans="1:13" ht="21.75">
      <c r="A6327" s="284">
        <v>119653</v>
      </c>
      <c r="B6327" s="284" t="s">
        <v>9172</v>
      </c>
      <c r="C6327" s="284" t="s">
        <v>203</v>
      </c>
      <c r="D6327" s="285" t="s">
        <v>9173</v>
      </c>
      <c r="E6327" s="260"/>
      <c r="F6327" s="242"/>
      <c r="G6327" s="241"/>
      <c r="H6327" s="241"/>
      <c r="I6327" s="284" t="s">
        <v>93</v>
      </c>
      <c r="J6327" s="241"/>
      <c r="K6327" s="241"/>
      <c r="L6327" s="241"/>
      <c r="M6327" s="241"/>
    </row>
    <row r="6328" spans="1:13" ht="21.75">
      <c r="A6328" s="284">
        <v>119654</v>
      </c>
      <c r="B6328" s="284" t="s">
        <v>9174</v>
      </c>
      <c r="C6328" s="284" t="s">
        <v>187</v>
      </c>
      <c r="D6328" s="285" t="s">
        <v>1035</v>
      </c>
      <c r="E6328" s="260"/>
      <c r="F6328" s="242"/>
      <c r="G6328" s="241"/>
      <c r="H6328" s="241"/>
      <c r="I6328" s="284" t="s">
        <v>89</v>
      </c>
      <c r="J6328" s="253"/>
      <c r="K6328" s="253"/>
      <c r="L6328" s="253"/>
      <c r="M6328" s="241"/>
    </row>
    <row r="6329" spans="1:13" ht="21.75">
      <c r="A6329" s="284">
        <v>119659</v>
      </c>
      <c r="B6329" s="284" t="s">
        <v>9175</v>
      </c>
      <c r="C6329" s="284" t="s">
        <v>283</v>
      </c>
      <c r="D6329" s="285" t="s">
        <v>1209</v>
      </c>
      <c r="E6329" s="260"/>
      <c r="F6329" s="242"/>
      <c r="G6329" s="241"/>
      <c r="H6329" s="241"/>
      <c r="I6329" s="284" t="s">
        <v>93</v>
      </c>
      <c r="J6329" s="253"/>
      <c r="K6329" s="253"/>
      <c r="L6329" s="253"/>
      <c r="M6329" s="241"/>
    </row>
    <row r="6330" spans="1:13" ht="21.75">
      <c r="A6330" s="284">
        <v>119661</v>
      </c>
      <c r="B6330" s="284" t="s">
        <v>9176</v>
      </c>
      <c r="C6330" s="284" t="s">
        <v>267</v>
      </c>
      <c r="D6330" s="285" t="s">
        <v>725</v>
      </c>
      <c r="E6330" s="260"/>
      <c r="F6330" s="242"/>
      <c r="G6330" s="241"/>
      <c r="H6330" s="241"/>
      <c r="I6330" s="284" t="s">
        <v>89</v>
      </c>
      <c r="J6330" s="241"/>
      <c r="K6330" s="241"/>
      <c r="L6330" s="241"/>
      <c r="M6330" s="241"/>
    </row>
    <row r="6331" spans="1:13" ht="21.75">
      <c r="A6331" s="284">
        <v>119664</v>
      </c>
      <c r="B6331" s="284" t="s">
        <v>9177</v>
      </c>
      <c r="C6331" s="284" t="s">
        <v>275</v>
      </c>
      <c r="D6331" s="285" t="s">
        <v>727</v>
      </c>
      <c r="E6331" s="260"/>
      <c r="F6331" s="242"/>
      <c r="G6331" s="241"/>
      <c r="H6331" s="241"/>
      <c r="I6331" s="284" t="s">
        <v>93</v>
      </c>
      <c r="J6331" s="253"/>
      <c r="K6331" s="253"/>
      <c r="L6331" s="253"/>
      <c r="M6331" s="241"/>
    </row>
    <row r="6332" spans="1:13" ht="21.75">
      <c r="A6332" s="284">
        <v>119671</v>
      </c>
      <c r="B6332" s="284" t="s">
        <v>9178</v>
      </c>
      <c r="C6332" s="284" t="s">
        <v>101</v>
      </c>
      <c r="D6332" s="285" t="s">
        <v>725</v>
      </c>
      <c r="E6332" s="260"/>
      <c r="F6332" s="242"/>
      <c r="G6332" s="241"/>
      <c r="H6332" s="241"/>
      <c r="I6332" s="284" t="s">
        <v>93</v>
      </c>
      <c r="J6332" s="253"/>
      <c r="K6332" s="253"/>
      <c r="L6332" s="253"/>
      <c r="M6332" s="241"/>
    </row>
    <row r="6333" spans="1:13" ht="21.75">
      <c r="A6333" s="284">
        <v>119673</v>
      </c>
      <c r="B6333" s="284" t="s">
        <v>9179</v>
      </c>
      <c r="C6333" s="284" t="s">
        <v>307</v>
      </c>
      <c r="D6333" s="285" t="s">
        <v>818</v>
      </c>
      <c r="E6333" s="260"/>
      <c r="F6333" s="242"/>
      <c r="G6333" s="241"/>
      <c r="H6333" s="241"/>
      <c r="I6333" s="284" t="s">
        <v>89</v>
      </c>
      <c r="J6333" s="253"/>
      <c r="K6333" s="253"/>
      <c r="L6333" s="253"/>
      <c r="M6333" s="241"/>
    </row>
    <row r="6334" spans="1:13" ht="21.75">
      <c r="A6334" s="284">
        <v>119677</v>
      </c>
      <c r="B6334" s="284" t="s">
        <v>9180</v>
      </c>
      <c r="C6334" s="284" t="s">
        <v>3269</v>
      </c>
      <c r="D6334" s="285" t="s">
        <v>1094</v>
      </c>
      <c r="E6334" s="260"/>
      <c r="F6334" s="242"/>
      <c r="G6334" s="241"/>
      <c r="H6334" s="241"/>
      <c r="I6334" s="284" t="s">
        <v>89</v>
      </c>
      <c r="J6334" s="253"/>
      <c r="K6334" s="253"/>
      <c r="L6334" s="253"/>
      <c r="M6334" s="241"/>
    </row>
    <row r="6335" spans="1:13" ht="21.75">
      <c r="A6335" s="284">
        <v>119678</v>
      </c>
      <c r="B6335" s="284" t="s">
        <v>9181</v>
      </c>
      <c r="C6335" s="284" t="s">
        <v>287</v>
      </c>
      <c r="D6335" s="285" t="s">
        <v>698</v>
      </c>
      <c r="E6335" s="260"/>
      <c r="F6335" s="242"/>
      <c r="G6335" s="241"/>
      <c r="H6335" s="241"/>
      <c r="I6335" s="284" t="s">
        <v>93</v>
      </c>
      <c r="J6335" s="253"/>
      <c r="K6335" s="253"/>
      <c r="L6335" s="253"/>
      <c r="M6335" s="241"/>
    </row>
    <row r="6336" spans="1:13" ht="21.75">
      <c r="A6336" s="286">
        <v>119681</v>
      </c>
      <c r="B6336" s="286" t="s">
        <v>9182</v>
      </c>
      <c r="C6336" s="286" t="s">
        <v>1705</v>
      </c>
      <c r="D6336" s="287" t="s">
        <v>1032</v>
      </c>
      <c r="E6336" s="260"/>
      <c r="F6336" s="242"/>
      <c r="G6336" s="241"/>
      <c r="H6336" s="241"/>
      <c r="I6336" s="284" t="s">
        <v>89</v>
      </c>
      <c r="J6336" s="241"/>
      <c r="K6336" s="241"/>
      <c r="L6336" s="241"/>
      <c r="M6336" s="241"/>
    </row>
    <row r="6337" spans="1:13" ht="21.75">
      <c r="A6337" s="284">
        <v>119683</v>
      </c>
      <c r="B6337" s="284" t="s">
        <v>9183</v>
      </c>
      <c r="C6337" s="284" t="s">
        <v>97</v>
      </c>
      <c r="D6337" s="285" t="s">
        <v>1070</v>
      </c>
      <c r="E6337" s="260"/>
      <c r="F6337" s="242"/>
      <c r="G6337" s="241"/>
      <c r="H6337" s="241"/>
      <c r="I6337" s="284" t="s">
        <v>89</v>
      </c>
      <c r="J6337" s="241"/>
      <c r="K6337" s="241"/>
      <c r="L6337" s="241"/>
      <c r="M6337" s="241"/>
    </row>
    <row r="6338" spans="1:13" ht="21.75">
      <c r="A6338" s="284">
        <v>119684</v>
      </c>
      <c r="B6338" s="284" t="s">
        <v>9184</v>
      </c>
      <c r="C6338" s="284" t="s">
        <v>581</v>
      </c>
      <c r="D6338" s="285" t="s">
        <v>828</v>
      </c>
      <c r="E6338" s="260"/>
      <c r="F6338" s="242"/>
      <c r="G6338" s="241"/>
      <c r="H6338" s="241"/>
      <c r="I6338" s="284" t="s">
        <v>89</v>
      </c>
      <c r="J6338" s="241"/>
      <c r="K6338" s="241"/>
      <c r="L6338" s="241"/>
      <c r="M6338" s="241"/>
    </row>
    <row r="6339" spans="1:13" ht="21.75">
      <c r="A6339" s="284">
        <v>119686</v>
      </c>
      <c r="B6339" s="284" t="s">
        <v>9185</v>
      </c>
      <c r="C6339" s="284" t="s">
        <v>454</v>
      </c>
      <c r="D6339" s="285" t="s">
        <v>851</v>
      </c>
      <c r="E6339" s="260"/>
      <c r="F6339" s="242"/>
      <c r="G6339" s="241"/>
      <c r="H6339" s="241"/>
      <c r="I6339" s="284" t="s">
        <v>89</v>
      </c>
      <c r="J6339" s="241"/>
      <c r="K6339" s="241"/>
      <c r="L6339" s="241"/>
      <c r="M6339" s="241"/>
    </row>
    <row r="6340" spans="1:13" ht="21.75">
      <c r="A6340" s="284">
        <v>119690</v>
      </c>
      <c r="B6340" s="284" t="s">
        <v>9186</v>
      </c>
      <c r="C6340" s="284" t="s">
        <v>3463</v>
      </c>
      <c r="D6340" s="285" t="s">
        <v>436</v>
      </c>
      <c r="E6340" s="260"/>
      <c r="F6340" s="242"/>
      <c r="G6340" s="241"/>
      <c r="H6340" s="241"/>
      <c r="I6340" s="284" t="s">
        <v>93</v>
      </c>
      <c r="J6340" s="241"/>
      <c r="K6340" s="241"/>
      <c r="L6340" s="241"/>
      <c r="M6340" s="241"/>
    </row>
    <row r="6341" spans="1:13" ht="21.75">
      <c r="A6341" s="284">
        <v>119693</v>
      </c>
      <c r="B6341" s="284" t="s">
        <v>9187</v>
      </c>
      <c r="C6341" s="284" t="s">
        <v>97</v>
      </c>
      <c r="D6341" s="285" t="s">
        <v>782</v>
      </c>
      <c r="E6341" s="260"/>
      <c r="F6341" s="242"/>
      <c r="G6341" s="241"/>
      <c r="H6341" s="241"/>
      <c r="I6341" s="284" t="s">
        <v>89</v>
      </c>
      <c r="J6341" s="241"/>
      <c r="K6341" s="241"/>
      <c r="L6341" s="241"/>
      <c r="M6341" s="241"/>
    </row>
    <row r="6342" spans="1:13" ht="21.75">
      <c r="A6342" s="284">
        <v>119697</v>
      </c>
      <c r="B6342" s="284" t="s">
        <v>9188</v>
      </c>
      <c r="C6342" s="284" t="s">
        <v>9189</v>
      </c>
      <c r="D6342" s="285" t="s">
        <v>9190</v>
      </c>
      <c r="E6342" s="260"/>
      <c r="F6342" s="242"/>
      <c r="G6342" s="241"/>
      <c r="H6342" s="241"/>
      <c r="I6342" s="284" t="s">
        <v>89</v>
      </c>
      <c r="J6342" s="253"/>
      <c r="K6342" s="253"/>
      <c r="L6342" s="253"/>
      <c r="M6342" s="241"/>
    </row>
    <row r="6343" spans="1:13" ht="21.75">
      <c r="A6343" s="284">
        <v>119705</v>
      </c>
      <c r="B6343" s="284" t="s">
        <v>9191</v>
      </c>
      <c r="C6343" s="284" t="s">
        <v>492</v>
      </c>
      <c r="D6343" s="285" t="s">
        <v>782</v>
      </c>
      <c r="E6343" s="260"/>
      <c r="F6343" s="242"/>
      <c r="G6343" s="241"/>
      <c r="H6343" s="241"/>
      <c r="I6343" s="284" t="s">
        <v>93</v>
      </c>
      <c r="J6343" s="241"/>
      <c r="K6343" s="241"/>
      <c r="L6343" s="241"/>
      <c r="M6343" s="241"/>
    </row>
    <row r="6344" spans="1:13" ht="21.75">
      <c r="A6344" s="284">
        <v>119709</v>
      </c>
      <c r="B6344" s="284" t="s">
        <v>9192</v>
      </c>
      <c r="C6344" s="284" t="s">
        <v>3269</v>
      </c>
      <c r="D6344" s="285" t="s">
        <v>1110</v>
      </c>
      <c r="E6344" s="260"/>
      <c r="F6344" s="242"/>
      <c r="G6344" s="241"/>
      <c r="H6344" s="241"/>
      <c r="I6344" s="284" t="s">
        <v>89</v>
      </c>
      <c r="J6344" s="241"/>
      <c r="K6344" s="241"/>
      <c r="L6344" s="241"/>
      <c r="M6344" s="241"/>
    </row>
    <row r="6345" spans="1:13" ht="21.75">
      <c r="A6345" s="284">
        <v>119710</v>
      </c>
      <c r="B6345" s="284" t="s">
        <v>9193</v>
      </c>
      <c r="C6345" s="284" t="s">
        <v>250</v>
      </c>
      <c r="D6345" s="285" t="s">
        <v>1187</v>
      </c>
      <c r="E6345" s="260"/>
      <c r="F6345" s="242"/>
      <c r="G6345" s="241"/>
      <c r="H6345" s="241"/>
      <c r="I6345" s="284" t="s">
        <v>89</v>
      </c>
      <c r="J6345" s="253"/>
      <c r="K6345" s="253"/>
      <c r="L6345" s="253"/>
      <c r="M6345" s="241"/>
    </row>
    <row r="6346" spans="1:13" ht="21.75">
      <c r="A6346" s="284">
        <v>119713</v>
      </c>
      <c r="B6346" s="284" t="s">
        <v>9194</v>
      </c>
      <c r="C6346" s="284" t="s">
        <v>5667</v>
      </c>
      <c r="D6346" s="285" t="s">
        <v>912</v>
      </c>
      <c r="E6346" s="260"/>
      <c r="F6346" s="242"/>
      <c r="G6346" s="241"/>
      <c r="H6346" s="241"/>
      <c r="I6346" s="284" t="s">
        <v>89</v>
      </c>
      <c r="J6346" s="253"/>
      <c r="K6346" s="253"/>
      <c r="L6346" s="253"/>
      <c r="M6346" s="241"/>
    </row>
    <row r="6347" spans="1:13" ht="21.75">
      <c r="A6347" s="284">
        <v>119715</v>
      </c>
      <c r="B6347" s="284" t="s">
        <v>9195</v>
      </c>
      <c r="C6347" s="284" t="s">
        <v>9196</v>
      </c>
      <c r="D6347" s="285" t="s">
        <v>767</v>
      </c>
      <c r="E6347" s="260"/>
      <c r="F6347" s="242"/>
      <c r="G6347" s="241"/>
      <c r="H6347" s="241"/>
      <c r="I6347" s="284" t="s">
        <v>93</v>
      </c>
      <c r="J6347" s="253"/>
      <c r="K6347" s="253"/>
      <c r="L6347" s="253"/>
      <c r="M6347" s="241"/>
    </row>
    <row r="6348" spans="1:13" ht="21.75">
      <c r="A6348" s="284">
        <v>119716</v>
      </c>
      <c r="B6348" s="284" t="s">
        <v>9197</v>
      </c>
      <c r="C6348" s="284" t="s">
        <v>167</v>
      </c>
      <c r="D6348" s="285" t="s">
        <v>868</v>
      </c>
      <c r="E6348" s="260"/>
      <c r="F6348" s="242"/>
      <c r="G6348" s="241"/>
      <c r="H6348" s="241"/>
      <c r="I6348" s="284" t="s">
        <v>89</v>
      </c>
      <c r="J6348" s="253"/>
      <c r="K6348" s="253"/>
      <c r="L6348" s="253"/>
      <c r="M6348" s="241"/>
    </row>
    <row r="6349" spans="1:13" ht="21.75">
      <c r="A6349" s="284">
        <v>119720</v>
      </c>
      <c r="B6349" s="284" t="s">
        <v>9198</v>
      </c>
      <c r="C6349" s="284" t="s">
        <v>203</v>
      </c>
      <c r="D6349" s="285" t="s">
        <v>703</v>
      </c>
      <c r="E6349" s="260"/>
      <c r="F6349" s="242"/>
      <c r="G6349" s="241"/>
      <c r="H6349" s="241"/>
      <c r="I6349" s="284" t="s">
        <v>89</v>
      </c>
      <c r="J6349" s="253"/>
      <c r="K6349" s="253"/>
      <c r="L6349" s="253"/>
      <c r="M6349" s="241"/>
    </row>
    <row r="6350" spans="1:13" ht="21.75">
      <c r="A6350" s="284">
        <v>119722</v>
      </c>
      <c r="B6350" s="284" t="s">
        <v>9199</v>
      </c>
      <c r="C6350" s="284" t="s">
        <v>184</v>
      </c>
      <c r="D6350" s="285" t="s">
        <v>863</v>
      </c>
      <c r="E6350" s="260"/>
      <c r="F6350" s="242"/>
      <c r="G6350" s="241"/>
      <c r="H6350" s="241"/>
      <c r="I6350" s="284" t="s">
        <v>93</v>
      </c>
      <c r="J6350" s="253"/>
      <c r="K6350" s="253"/>
      <c r="L6350" s="253"/>
      <c r="M6350" s="241"/>
    </row>
    <row r="6351" spans="1:13" ht="21.75">
      <c r="A6351" s="284">
        <v>119723</v>
      </c>
      <c r="B6351" s="284" t="s">
        <v>9200</v>
      </c>
      <c r="C6351" s="284" t="s">
        <v>94</v>
      </c>
      <c r="D6351" s="285" t="s">
        <v>868</v>
      </c>
      <c r="E6351" s="260"/>
      <c r="F6351" s="242"/>
      <c r="G6351" s="241"/>
      <c r="H6351" s="241"/>
      <c r="I6351" s="284" t="s">
        <v>89</v>
      </c>
      <c r="J6351" s="241"/>
      <c r="K6351" s="241"/>
      <c r="L6351" s="241"/>
      <c r="M6351" s="241"/>
    </row>
    <row r="6352" spans="1:13" ht="21.75">
      <c r="A6352" s="284">
        <v>119725</v>
      </c>
      <c r="B6352" s="284" t="s">
        <v>9201</v>
      </c>
      <c r="C6352" s="284" t="s">
        <v>3831</v>
      </c>
      <c r="D6352" s="285" t="s">
        <v>436</v>
      </c>
      <c r="E6352" s="260"/>
      <c r="F6352" s="242"/>
      <c r="G6352" s="241"/>
      <c r="H6352" s="241"/>
      <c r="I6352" s="284" t="s">
        <v>89</v>
      </c>
      <c r="J6352" s="253"/>
      <c r="K6352" s="253"/>
      <c r="L6352" s="253"/>
      <c r="M6352" s="241"/>
    </row>
    <row r="6353" spans="1:13" ht="21.75">
      <c r="A6353" s="284">
        <v>119726</v>
      </c>
      <c r="B6353" s="284" t="s">
        <v>9202</v>
      </c>
      <c r="C6353" s="284" t="s">
        <v>351</v>
      </c>
      <c r="D6353" s="285" t="s">
        <v>725</v>
      </c>
      <c r="E6353" s="260"/>
      <c r="F6353" s="242"/>
      <c r="G6353" s="241"/>
      <c r="H6353" s="241"/>
      <c r="I6353" s="284" t="s">
        <v>93</v>
      </c>
      <c r="J6353" s="253"/>
      <c r="K6353" s="253"/>
      <c r="L6353" s="253"/>
      <c r="M6353" s="241"/>
    </row>
    <row r="6354" spans="1:13" ht="21.75">
      <c r="A6354" s="284">
        <v>119734</v>
      </c>
      <c r="B6354" s="284" t="s">
        <v>9203</v>
      </c>
      <c r="C6354" s="284" t="s">
        <v>9204</v>
      </c>
      <c r="D6354" s="285" t="s">
        <v>413</v>
      </c>
      <c r="E6354" s="260"/>
      <c r="F6354" s="242"/>
      <c r="G6354" s="241"/>
      <c r="H6354" s="241"/>
      <c r="I6354" s="284" t="s">
        <v>89</v>
      </c>
      <c r="J6354" s="253"/>
      <c r="K6354" s="253"/>
      <c r="L6354" s="253"/>
      <c r="M6354" s="241"/>
    </row>
    <row r="6355" spans="1:13" ht="21.75">
      <c r="A6355" s="284">
        <v>119735</v>
      </c>
      <c r="B6355" s="284" t="s">
        <v>9205</v>
      </c>
      <c r="C6355" s="284" t="s">
        <v>9206</v>
      </c>
      <c r="D6355" s="285" t="s">
        <v>1264</v>
      </c>
      <c r="E6355" s="260"/>
      <c r="F6355" s="242"/>
      <c r="G6355" s="241"/>
      <c r="H6355" s="241"/>
      <c r="I6355" s="284" t="s">
        <v>93</v>
      </c>
      <c r="J6355" s="253"/>
      <c r="K6355" s="253"/>
      <c r="L6355" s="253"/>
      <c r="M6355" s="241"/>
    </row>
    <row r="6356" spans="1:13" ht="21.75">
      <c r="A6356" s="284">
        <v>119737</v>
      </c>
      <c r="B6356" s="284" t="s">
        <v>9207</v>
      </c>
      <c r="C6356" s="284" t="s">
        <v>218</v>
      </c>
      <c r="D6356" s="285" t="s">
        <v>875</v>
      </c>
      <c r="E6356" s="260"/>
      <c r="F6356" s="242"/>
      <c r="G6356" s="241"/>
      <c r="H6356" s="241"/>
      <c r="I6356" s="284" t="s">
        <v>93</v>
      </c>
      <c r="J6356" s="241"/>
      <c r="K6356" s="241"/>
      <c r="L6356" s="241"/>
      <c r="M6356" s="241"/>
    </row>
    <row r="6357" spans="1:13" ht="21.75">
      <c r="A6357" s="284">
        <v>119740</v>
      </c>
      <c r="B6357" s="284" t="s">
        <v>9208</v>
      </c>
      <c r="C6357" s="284" t="s">
        <v>97</v>
      </c>
      <c r="D6357" s="285" t="s">
        <v>9209</v>
      </c>
      <c r="E6357" s="260"/>
      <c r="F6357" s="242"/>
      <c r="G6357" s="241"/>
      <c r="H6357" s="241"/>
      <c r="I6357" s="284" t="s">
        <v>93</v>
      </c>
      <c r="J6357" s="253"/>
      <c r="K6357" s="253"/>
      <c r="L6357" s="253"/>
      <c r="M6357" s="241"/>
    </row>
    <row r="6358" spans="1:13" ht="21.75">
      <c r="A6358" s="284">
        <v>119741</v>
      </c>
      <c r="B6358" s="284" t="s">
        <v>9210</v>
      </c>
      <c r="C6358" s="284" t="s">
        <v>97</v>
      </c>
      <c r="D6358" s="285" t="s">
        <v>9211</v>
      </c>
      <c r="E6358" s="260"/>
      <c r="F6358" s="242"/>
      <c r="G6358" s="241"/>
      <c r="H6358" s="241"/>
      <c r="I6358" s="284" t="s">
        <v>89</v>
      </c>
      <c r="J6358" s="253"/>
      <c r="K6358" s="253"/>
      <c r="L6358" s="253"/>
      <c r="M6358" s="241"/>
    </row>
    <row r="6359" spans="1:13" ht="21.75">
      <c r="A6359" s="284">
        <v>119742</v>
      </c>
      <c r="B6359" s="284" t="s">
        <v>9212</v>
      </c>
      <c r="C6359" s="284" t="s">
        <v>97</v>
      </c>
      <c r="D6359" s="285" t="s">
        <v>1340</v>
      </c>
      <c r="E6359" s="260"/>
      <c r="F6359" s="242"/>
      <c r="G6359" s="241"/>
      <c r="H6359" s="241"/>
      <c r="I6359" s="284" t="s">
        <v>89</v>
      </c>
      <c r="J6359" s="253"/>
      <c r="K6359" s="253"/>
      <c r="L6359" s="253"/>
      <c r="M6359" s="241"/>
    </row>
    <row r="6360" spans="1:13" ht="21.75">
      <c r="A6360" s="284">
        <v>119746</v>
      </c>
      <c r="B6360" s="284" t="s">
        <v>9213</v>
      </c>
      <c r="C6360" s="284" t="s">
        <v>187</v>
      </c>
      <c r="D6360" s="285" t="s">
        <v>1070</v>
      </c>
      <c r="E6360" s="260"/>
      <c r="F6360" s="242"/>
      <c r="G6360" s="241"/>
      <c r="H6360" s="241"/>
      <c r="I6360" s="284" t="s">
        <v>89</v>
      </c>
      <c r="J6360" s="253"/>
      <c r="K6360" s="253"/>
      <c r="L6360" s="253"/>
      <c r="M6360" s="241"/>
    </row>
    <row r="6361" spans="1:13" ht="21.75">
      <c r="A6361" s="284">
        <v>119747</v>
      </c>
      <c r="B6361" s="284" t="s">
        <v>9214</v>
      </c>
      <c r="C6361" s="284" t="s">
        <v>167</v>
      </c>
      <c r="D6361" s="285" t="s">
        <v>808</v>
      </c>
      <c r="E6361" s="260"/>
      <c r="F6361" s="242"/>
      <c r="G6361" s="241"/>
      <c r="H6361" s="241"/>
      <c r="I6361" s="284" t="s">
        <v>93</v>
      </c>
      <c r="J6361" s="253"/>
      <c r="K6361" s="253"/>
      <c r="L6361" s="253"/>
      <c r="M6361" s="241"/>
    </row>
    <row r="6362" spans="1:13" ht="21.75">
      <c r="A6362" s="284">
        <v>119749</v>
      </c>
      <c r="B6362" s="284" t="s">
        <v>9215</v>
      </c>
      <c r="C6362" s="284" t="s">
        <v>5188</v>
      </c>
      <c r="D6362" s="285" t="s">
        <v>692</v>
      </c>
      <c r="E6362" s="260"/>
      <c r="F6362" s="242"/>
      <c r="G6362" s="241"/>
      <c r="H6362" s="241"/>
      <c r="I6362" s="284" t="s">
        <v>89</v>
      </c>
      <c r="J6362" s="253"/>
      <c r="K6362" s="253"/>
      <c r="L6362" s="253"/>
      <c r="M6362" s="241"/>
    </row>
    <row r="6363" spans="1:13" ht="21.75">
      <c r="A6363" s="284">
        <v>119750</v>
      </c>
      <c r="B6363" s="284" t="s">
        <v>9216</v>
      </c>
      <c r="C6363" s="284" t="s">
        <v>134</v>
      </c>
      <c r="D6363" s="285" t="s">
        <v>1522</v>
      </c>
      <c r="E6363" s="260"/>
      <c r="F6363" s="242"/>
      <c r="G6363" s="241"/>
      <c r="H6363" s="241"/>
      <c r="I6363" s="284" t="s">
        <v>89</v>
      </c>
      <c r="J6363" s="241"/>
      <c r="K6363" s="241"/>
      <c r="L6363" s="241"/>
      <c r="M6363" s="241"/>
    </row>
    <row r="6364" spans="1:13" ht="21.75">
      <c r="A6364" s="284">
        <v>119752</v>
      </c>
      <c r="B6364" s="284" t="s">
        <v>9217</v>
      </c>
      <c r="C6364" s="284" t="s">
        <v>256</v>
      </c>
      <c r="D6364" s="285" t="s">
        <v>684</v>
      </c>
      <c r="E6364" s="260"/>
      <c r="F6364" s="242"/>
      <c r="G6364" s="241"/>
      <c r="H6364" s="241"/>
      <c r="I6364" s="284" t="s">
        <v>89</v>
      </c>
      <c r="J6364" s="253"/>
      <c r="K6364" s="253"/>
      <c r="L6364" s="253"/>
      <c r="M6364" s="241"/>
    </row>
    <row r="6365" spans="1:13" ht="21.75">
      <c r="A6365" s="284">
        <v>119754</v>
      </c>
      <c r="B6365" s="284" t="s">
        <v>9218</v>
      </c>
      <c r="C6365" s="284" t="s">
        <v>139</v>
      </c>
      <c r="D6365" s="285" t="s">
        <v>1526</v>
      </c>
      <c r="E6365" s="260"/>
      <c r="F6365" s="242"/>
      <c r="G6365" s="241"/>
      <c r="H6365" s="241"/>
      <c r="I6365" s="284" t="s">
        <v>93</v>
      </c>
      <c r="J6365" s="253"/>
      <c r="K6365" s="253"/>
      <c r="L6365" s="253"/>
      <c r="M6365" s="241"/>
    </row>
    <row r="6366" spans="1:13" ht="21.75">
      <c r="A6366" s="284">
        <v>119756</v>
      </c>
      <c r="B6366" s="284" t="s">
        <v>9219</v>
      </c>
      <c r="C6366" s="284" t="s">
        <v>564</v>
      </c>
      <c r="D6366" s="285" t="s">
        <v>816</v>
      </c>
      <c r="E6366" s="260"/>
      <c r="F6366" s="242"/>
      <c r="G6366" s="241"/>
      <c r="H6366" s="241"/>
      <c r="I6366" s="284" t="s">
        <v>89</v>
      </c>
      <c r="J6366" s="241"/>
      <c r="K6366" s="241"/>
      <c r="L6366" s="241"/>
      <c r="M6366" s="241"/>
    </row>
    <row r="6367" spans="1:13" ht="21.75">
      <c r="A6367" s="284">
        <v>119758</v>
      </c>
      <c r="B6367" s="284" t="s">
        <v>9220</v>
      </c>
      <c r="C6367" s="284" t="s">
        <v>257</v>
      </c>
      <c r="D6367" s="285" t="s">
        <v>712</v>
      </c>
      <c r="E6367" s="260"/>
      <c r="F6367" s="242"/>
      <c r="G6367" s="241"/>
      <c r="H6367" s="241"/>
      <c r="I6367" s="284" t="s">
        <v>89</v>
      </c>
      <c r="J6367" s="241"/>
      <c r="K6367" s="241"/>
      <c r="L6367" s="241"/>
      <c r="M6367" s="241"/>
    </row>
    <row r="6368" spans="1:13" ht="21.75">
      <c r="A6368" s="284">
        <v>119769</v>
      </c>
      <c r="B6368" s="284" t="s">
        <v>9221</v>
      </c>
      <c r="C6368" s="284" t="s">
        <v>203</v>
      </c>
      <c r="D6368" s="285" t="s">
        <v>475</v>
      </c>
      <c r="E6368" s="260"/>
      <c r="F6368" s="242"/>
      <c r="G6368" s="241"/>
      <c r="H6368" s="241"/>
      <c r="I6368" s="284" t="s">
        <v>93</v>
      </c>
      <c r="J6368" s="241"/>
      <c r="K6368" s="241"/>
      <c r="L6368" s="241"/>
      <c r="M6368" s="241"/>
    </row>
    <row r="6369" spans="1:13" ht="21.75">
      <c r="A6369" s="284">
        <v>119771</v>
      </c>
      <c r="B6369" s="284" t="s">
        <v>9222</v>
      </c>
      <c r="C6369" s="284" t="s">
        <v>3665</v>
      </c>
      <c r="D6369" s="285" t="s">
        <v>9223</v>
      </c>
      <c r="E6369" s="260"/>
      <c r="F6369" s="242"/>
      <c r="G6369" s="241"/>
      <c r="H6369" s="241"/>
      <c r="I6369" s="284" t="s">
        <v>89</v>
      </c>
      <c r="J6369" s="253"/>
      <c r="K6369" s="253"/>
      <c r="L6369" s="253"/>
      <c r="M6369" s="241"/>
    </row>
    <row r="6370" spans="1:13" ht="21.75">
      <c r="A6370" s="284">
        <v>119774</v>
      </c>
      <c r="B6370" s="284" t="s">
        <v>9224</v>
      </c>
      <c r="C6370" s="284" t="s">
        <v>88</v>
      </c>
      <c r="D6370" s="285" t="s">
        <v>901</v>
      </c>
      <c r="E6370" s="260"/>
      <c r="F6370" s="242"/>
      <c r="G6370" s="241"/>
      <c r="H6370" s="241"/>
      <c r="I6370" s="284" t="s">
        <v>89</v>
      </c>
      <c r="J6370" s="241"/>
      <c r="K6370" s="241"/>
      <c r="L6370" s="241"/>
      <c r="M6370" s="241"/>
    </row>
    <row r="6371" spans="1:13" ht="21.75">
      <c r="A6371" s="284">
        <v>119778</v>
      </c>
      <c r="B6371" s="284" t="s">
        <v>9225</v>
      </c>
      <c r="C6371" s="284" t="s">
        <v>90</v>
      </c>
      <c r="D6371" s="285" t="s">
        <v>1430</v>
      </c>
      <c r="E6371" s="260"/>
      <c r="F6371" s="242"/>
      <c r="G6371" s="241"/>
      <c r="H6371" s="241"/>
      <c r="I6371" s="284" t="s">
        <v>93</v>
      </c>
      <c r="J6371" s="241"/>
      <c r="K6371" s="241"/>
      <c r="L6371" s="241"/>
      <c r="M6371" s="241"/>
    </row>
    <row r="6372" spans="1:13" ht="21.75">
      <c r="A6372" s="284">
        <v>119779</v>
      </c>
      <c r="B6372" s="284" t="s">
        <v>9226</v>
      </c>
      <c r="C6372" s="284" t="s">
        <v>180</v>
      </c>
      <c r="D6372" s="285" t="s">
        <v>769</v>
      </c>
      <c r="E6372" s="260"/>
      <c r="F6372" s="242"/>
      <c r="G6372" s="241"/>
      <c r="H6372" s="241"/>
      <c r="I6372" s="284" t="s">
        <v>89</v>
      </c>
      <c r="J6372" s="253"/>
      <c r="K6372" s="253"/>
      <c r="L6372" s="253"/>
      <c r="M6372" s="241"/>
    </row>
    <row r="6373" spans="1:13" ht="21.75">
      <c r="A6373" s="284">
        <v>119785</v>
      </c>
      <c r="B6373" s="284" t="s">
        <v>9227</v>
      </c>
      <c r="C6373" s="284" t="s">
        <v>101</v>
      </c>
      <c r="D6373" s="285" t="s">
        <v>910</v>
      </c>
      <c r="E6373" s="260"/>
      <c r="F6373" s="242"/>
      <c r="G6373" s="241"/>
      <c r="H6373" s="241"/>
      <c r="I6373" s="284" t="s">
        <v>89</v>
      </c>
      <c r="J6373" s="241"/>
      <c r="K6373" s="241"/>
      <c r="L6373" s="241"/>
      <c r="M6373" s="241"/>
    </row>
    <row r="6374" spans="1:13" ht="21.75">
      <c r="A6374" s="284">
        <v>119786</v>
      </c>
      <c r="B6374" s="284" t="s">
        <v>1912</v>
      </c>
      <c r="C6374" s="284" t="s">
        <v>148</v>
      </c>
      <c r="D6374" s="285" t="s">
        <v>820</v>
      </c>
      <c r="E6374" s="260"/>
      <c r="F6374" s="242"/>
      <c r="G6374" s="241"/>
      <c r="H6374" s="241"/>
      <c r="I6374" s="284" t="s">
        <v>89</v>
      </c>
      <c r="J6374" s="241"/>
      <c r="K6374" s="241"/>
      <c r="L6374" s="241"/>
      <c r="M6374" s="241"/>
    </row>
    <row r="6375" spans="1:13" ht="21.75">
      <c r="A6375" s="284">
        <v>119791</v>
      </c>
      <c r="B6375" s="284" t="s">
        <v>9228</v>
      </c>
      <c r="C6375" s="284" t="s">
        <v>490</v>
      </c>
      <c r="D6375" s="285" t="s">
        <v>888</v>
      </c>
      <c r="E6375" s="260"/>
      <c r="F6375" s="242"/>
      <c r="G6375" s="241"/>
      <c r="H6375" s="241"/>
      <c r="I6375" s="284" t="s">
        <v>93</v>
      </c>
      <c r="J6375" s="241"/>
      <c r="K6375" s="241"/>
      <c r="L6375" s="241"/>
      <c r="M6375" s="241"/>
    </row>
    <row r="6376" spans="1:13" ht="21.75">
      <c r="A6376" s="284">
        <v>119792</v>
      </c>
      <c r="B6376" s="284" t="s">
        <v>9229</v>
      </c>
      <c r="C6376" s="284" t="s">
        <v>382</v>
      </c>
      <c r="D6376" s="285" t="s">
        <v>725</v>
      </c>
      <c r="E6376" s="260"/>
      <c r="F6376" s="242"/>
      <c r="G6376" s="241"/>
      <c r="H6376" s="241"/>
      <c r="I6376" s="284" t="s">
        <v>93</v>
      </c>
      <c r="J6376" s="253"/>
      <c r="K6376" s="253"/>
      <c r="L6376" s="253"/>
      <c r="M6376" s="241"/>
    </row>
    <row r="6377" spans="1:13" ht="21.75">
      <c r="A6377" s="284">
        <v>119793</v>
      </c>
      <c r="B6377" s="284" t="s">
        <v>9230</v>
      </c>
      <c r="C6377" s="284" t="s">
        <v>97</v>
      </c>
      <c r="D6377" s="285" t="s">
        <v>809</v>
      </c>
      <c r="E6377" s="260"/>
      <c r="F6377" s="242"/>
      <c r="G6377" s="241"/>
      <c r="H6377" s="241"/>
      <c r="I6377" s="284" t="s">
        <v>89</v>
      </c>
      <c r="J6377" s="241"/>
      <c r="K6377" s="241"/>
      <c r="L6377" s="241"/>
      <c r="M6377" s="241"/>
    </row>
    <row r="6378" spans="1:13" ht="21.75">
      <c r="A6378" s="284">
        <v>119797</v>
      </c>
      <c r="B6378" s="284" t="s">
        <v>9231</v>
      </c>
      <c r="C6378" s="284" t="s">
        <v>97</v>
      </c>
      <c r="D6378" s="285" t="s">
        <v>809</v>
      </c>
      <c r="E6378" s="260"/>
      <c r="F6378" s="242"/>
      <c r="G6378" s="241"/>
      <c r="H6378" s="241"/>
      <c r="I6378" s="284" t="s">
        <v>93</v>
      </c>
      <c r="J6378" s="241"/>
      <c r="K6378" s="241"/>
      <c r="L6378" s="241"/>
      <c r="M6378" s="241"/>
    </row>
    <row r="6379" spans="1:13" ht="21.75">
      <c r="A6379" s="284">
        <v>119803</v>
      </c>
      <c r="B6379" s="284" t="s">
        <v>9232</v>
      </c>
      <c r="C6379" s="284" t="s">
        <v>1204</v>
      </c>
      <c r="D6379" s="285" t="s">
        <v>1464</v>
      </c>
      <c r="E6379" s="260"/>
      <c r="F6379" s="242"/>
      <c r="G6379" s="241"/>
      <c r="H6379" s="241"/>
      <c r="I6379" s="284" t="s">
        <v>93</v>
      </c>
      <c r="J6379" s="253"/>
      <c r="K6379" s="253"/>
      <c r="L6379" s="253"/>
      <c r="M6379" s="241"/>
    </row>
    <row r="6380" spans="1:13" ht="21.75">
      <c r="A6380" s="284">
        <v>119812</v>
      </c>
      <c r="B6380" s="284" t="s">
        <v>9233</v>
      </c>
      <c r="C6380" s="284" t="s">
        <v>94</v>
      </c>
      <c r="D6380" s="285" t="s">
        <v>782</v>
      </c>
      <c r="E6380" s="260"/>
      <c r="F6380" s="242"/>
      <c r="G6380" s="241"/>
      <c r="H6380" s="241"/>
      <c r="I6380" s="284" t="s">
        <v>89</v>
      </c>
      <c r="J6380" s="253"/>
      <c r="K6380" s="253"/>
      <c r="L6380" s="253"/>
      <c r="M6380" s="241"/>
    </row>
    <row r="6381" spans="1:13" ht="21.75">
      <c r="A6381" s="284">
        <v>119814</v>
      </c>
      <c r="B6381" s="284" t="s">
        <v>9234</v>
      </c>
      <c r="C6381" s="284" t="s">
        <v>86</v>
      </c>
      <c r="D6381" s="285" t="s">
        <v>9235</v>
      </c>
      <c r="E6381" s="260"/>
      <c r="F6381" s="242"/>
      <c r="G6381" s="241"/>
      <c r="H6381" s="241"/>
      <c r="I6381" s="284" t="s">
        <v>89</v>
      </c>
      <c r="J6381" s="241"/>
      <c r="K6381" s="241"/>
      <c r="L6381" s="241"/>
      <c r="M6381" s="241"/>
    </row>
    <row r="6382" spans="1:13" ht="21.75">
      <c r="A6382" s="284">
        <v>119818</v>
      </c>
      <c r="B6382" s="284" t="s">
        <v>9236</v>
      </c>
      <c r="C6382" s="284" t="s">
        <v>629</v>
      </c>
      <c r="D6382" s="285" t="s">
        <v>1398</v>
      </c>
      <c r="E6382" s="260"/>
      <c r="F6382" s="242"/>
      <c r="G6382" s="241"/>
      <c r="H6382" s="241"/>
      <c r="I6382" s="284" t="s">
        <v>89</v>
      </c>
      <c r="J6382" s="253"/>
      <c r="K6382" s="253"/>
      <c r="L6382" s="253"/>
      <c r="M6382" s="241"/>
    </row>
    <row r="6383" spans="1:13" ht="21.75">
      <c r="A6383" s="284">
        <v>119820</v>
      </c>
      <c r="B6383" s="284" t="s">
        <v>9237</v>
      </c>
      <c r="C6383" s="284" t="s">
        <v>91</v>
      </c>
      <c r="D6383" s="285" t="s">
        <v>692</v>
      </c>
      <c r="E6383" s="260"/>
      <c r="F6383" s="242"/>
      <c r="G6383" s="241"/>
      <c r="H6383" s="241"/>
      <c r="I6383" s="284" t="s">
        <v>89</v>
      </c>
      <c r="J6383" s="253"/>
      <c r="K6383" s="253"/>
      <c r="L6383" s="253"/>
      <c r="M6383" s="241"/>
    </row>
    <row r="6384" spans="1:13" ht="21.75">
      <c r="A6384" s="284">
        <v>119822</v>
      </c>
      <c r="B6384" s="284" t="s">
        <v>9238</v>
      </c>
      <c r="C6384" s="284" t="s">
        <v>167</v>
      </c>
      <c r="D6384" s="285" t="s">
        <v>966</v>
      </c>
      <c r="E6384" s="260"/>
      <c r="F6384" s="242"/>
      <c r="G6384" s="241"/>
      <c r="H6384" s="241"/>
      <c r="I6384" s="284" t="s">
        <v>89</v>
      </c>
      <c r="J6384" s="253"/>
      <c r="K6384" s="253"/>
      <c r="L6384" s="253"/>
      <c r="M6384" s="241"/>
    </row>
    <row r="6385" spans="1:13" ht="21.75">
      <c r="A6385" s="284">
        <v>119825</v>
      </c>
      <c r="B6385" s="284" t="s">
        <v>9239</v>
      </c>
      <c r="C6385" s="284" t="s">
        <v>8678</v>
      </c>
      <c r="D6385" s="285" t="s">
        <v>1022</v>
      </c>
      <c r="E6385" s="260"/>
      <c r="F6385" s="242"/>
      <c r="G6385" s="241"/>
      <c r="H6385" s="241"/>
      <c r="I6385" s="284" t="s">
        <v>93</v>
      </c>
      <c r="J6385" s="241"/>
      <c r="K6385" s="241"/>
      <c r="L6385" s="241"/>
      <c r="M6385" s="241"/>
    </row>
    <row r="6386" spans="1:13" ht="21.75">
      <c r="A6386" s="284">
        <v>119826</v>
      </c>
      <c r="B6386" s="284" t="s">
        <v>9240</v>
      </c>
      <c r="C6386" s="284" t="s">
        <v>492</v>
      </c>
      <c r="D6386" s="285" t="s">
        <v>767</v>
      </c>
      <c r="E6386" s="260"/>
      <c r="F6386" s="242"/>
      <c r="G6386" s="241"/>
      <c r="H6386" s="241"/>
      <c r="I6386" s="284" t="s">
        <v>89</v>
      </c>
      <c r="J6386" s="241"/>
      <c r="K6386" s="241"/>
      <c r="L6386" s="241"/>
      <c r="M6386" s="241"/>
    </row>
    <row r="6387" spans="1:13" ht="21.75">
      <c r="A6387" s="284">
        <v>119828</v>
      </c>
      <c r="B6387" s="284" t="s">
        <v>9241</v>
      </c>
      <c r="C6387" s="284" t="s">
        <v>1314</v>
      </c>
      <c r="D6387" s="285" t="s">
        <v>740</v>
      </c>
      <c r="E6387" s="260"/>
      <c r="F6387" s="242"/>
      <c r="G6387" s="241"/>
      <c r="H6387" s="241"/>
      <c r="I6387" s="284" t="s">
        <v>89</v>
      </c>
      <c r="J6387" s="241"/>
      <c r="K6387" s="241"/>
      <c r="L6387" s="241"/>
      <c r="M6387" s="241"/>
    </row>
    <row r="6388" spans="1:13" ht="21.75">
      <c r="A6388" s="284">
        <v>119832</v>
      </c>
      <c r="B6388" s="284" t="s">
        <v>9242</v>
      </c>
      <c r="C6388" s="284" t="s">
        <v>256</v>
      </c>
      <c r="D6388" s="285" t="s">
        <v>809</v>
      </c>
      <c r="E6388" s="260"/>
      <c r="F6388" s="242"/>
      <c r="G6388" s="241"/>
      <c r="H6388" s="241"/>
      <c r="I6388" s="284" t="s">
        <v>93</v>
      </c>
      <c r="J6388" s="253"/>
      <c r="K6388" s="253"/>
      <c r="L6388" s="253"/>
      <c r="M6388" s="241"/>
    </row>
    <row r="6389" spans="1:13" ht="21.75">
      <c r="A6389" s="284">
        <v>119839</v>
      </c>
      <c r="B6389" s="284" t="s">
        <v>9243</v>
      </c>
      <c r="C6389" s="284" t="s">
        <v>253</v>
      </c>
      <c r="D6389" s="285" t="s">
        <v>953</v>
      </c>
      <c r="E6389" s="260"/>
      <c r="F6389" s="242"/>
      <c r="G6389" s="241"/>
      <c r="H6389" s="241"/>
      <c r="I6389" s="284" t="s">
        <v>93</v>
      </c>
      <c r="J6389" s="253"/>
      <c r="K6389" s="253"/>
      <c r="L6389" s="253"/>
      <c r="M6389" s="241"/>
    </row>
    <row r="6390" spans="1:13" ht="21.75">
      <c r="A6390" s="284">
        <v>119840</v>
      </c>
      <c r="B6390" s="284" t="s">
        <v>9244</v>
      </c>
      <c r="C6390" s="284" t="s">
        <v>140</v>
      </c>
      <c r="D6390" s="285" t="s">
        <v>1131</v>
      </c>
      <c r="E6390" s="260"/>
      <c r="F6390" s="242"/>
      <c r="G6390" s="241"/>
      <c r="H6390" s="241"/>
      <c r="I6390" s="284" t="s">
        <v>93</v>
      </c>
      <c r="J6390" s="253"/>
      <c r="K6390" s="253"/>
      <c r="L6390" s="253"/>
      <c r="M6390" s="241"/>
    </row>
    <row r="6391" spans="1:13" ht="21.75">
      <c r="A6391" s="284">
        <v>119842</v>
      </c>
      <c r="B6391" s="284" t="s">
        <v>9245</v>
      </c>
      <c r="C6391" s="284" t="s">
        <v>439</v>
      </c>
      <c r="D6391" s="285" t="s">
        <v>1061</v>
      </c>
      <c r="E6391" s="260"/>
      <c r="F6391" s="242"/>
      <c r="G6391" s="241"/>
      <c r="H6391" s="241"/>
      <c r="I6391" s="284" t="s">
        <v>89</v>
      </c>
      <c r="J6391" s="241"/>
      <c r="K6391" s="241"/>
      <c r="L6391" s="241"/>
      <c r="M6391" s="241"/>
    </row>
    <row r="6392" spans="1:13" ht="21.75">
      <c r="A6392" s="284">
        <v>119843</v>
      </c>
      <c r="B6392" s="284" t="s">
        <v>9246</v>
      </c>
      <c r="C6392" s="284" t="s">
        <v>246</v>
      </c>
      <c r="D6392" s="285" t="s">
        <v>886</v>
      </c>
      <c r="E6392" s="260"/>
      <c r="F6392" s="242"/>
      <c r="G6392" s="241"/>
      <c r="H6392" s="241"/>
      <c r="I6392" s="284" t="s">
        <v>89</v>
      </c>
      <c r="J6392" s="253"/>
      <c r="K6392" s="253"/>
      <c r="L6392" s="253"/>
      <c r="M6392" s="241"/>
    </row>
    <row r="6393" spans="1:13" ht="21.75">
      <c r="A6393" s="284">
        <v>119845</v>
      </c>
      <c r="B6393" s="284" t="s">
        <v>9247</v>
      </c>
      <c r="C6393" s="284" t="s">
        <v>510</v>
      </c>
      <c r="D6393" s="285" t="s">
        <v>828</v>
      </c>
      <c r="E6393" s="260"/>
      <c r="F6393" s="242"/>
      <c r="G6393" s="241"/>
      <c r="H6393" s="241"/>
      <c r="I6393" s="284" t="s">
        <v>89</v>
      </c>
      <c r="J6393" s="241"/>
      <c r="K6393" s="241"/>
      <c r="L6393" s="241"/>
      <c r="M6393" s="241"/>
    </row>
    <row r="6394" spans="1:13" ht="21.75">
      <c r="A6394" s="284">
        <v>119849</v>
      </c>
      <c r="B6394" s="284" t="s">
        <v>9248</v>
      </c>
      <c r="C6394" s="284" t="s">
        <v>517</v>
      </c>
      <c r="D6394" s="285" t="s">
        <v>836</v>
      </c>
      <c r="E6394" s="260"/>
      <c r="F6394" s="242"/>
      <c r="G6394" s="241"/>
      <c r="H6394" s="241"/>
      <c r="I6394" s="284" t="s">
        <v>89</v>
      </c>
      <c r="J6394" s="241"/>
      <c r="K6394" s="241"/>
      <c r="L6394" s="241"/>
      <c r="M6394" s="241"/>
    </row>
    <row r="6395" spans="1:13" ht="21.75">
      <c r="A6395" s="284">
        <v>119855</v>
      </c>
      <c r="B6395" s="284" t="s">
        <v>9249</v>
      </c>
      <c r="C6395" s="284" t="s">
        <v>189</v>
      </c>
      <c r="D6395" s="285" t="s">
        <v>984</v>
      </c>
      <c r="E6395" s="260"/>
      <c r="F6395" s="242"/>
      <c r="G6395" s="241"/>
      <c r="H6395" s="241"/>
      <c r="I6395" s="284" t="s">
        <v>89</v>
      </c>
      <c r="J6395" s="241"/>
      <c r="K6395" s="241"/>
      <c r="L6395" s="241"/>
      <c r="M6395" s="241"/>
    </row>
    <row r="6396" spans="1:13" ht="21.75">
      <c r="A6396" s="284">
        <v>119856</v>
      </c>
      <c r="B6396" s="284" t="s">
        <v>9250</v>
      </c>
      <c r="C6396" s="284" t="s">
        <v>1705</v>
      </c>
      <c r="D6396" s="285" t="s">
        <v>767</v>
      </c>
      <c r="E6396" s="260"/>
      <c r="F6396" s="242"/>
      <c r="G6396" s="241"/>
      <c r="H6396" s="241"/>
      <c r="I6396" s="284" t="s">
        <v>89</v>
      </c>
      <c r="J6396" s="241"/>
      <c r="K6396" s="241"/>
      <c r="L6396" s="241"/>
      <c r="M6396" s="241"/>
    </row>
    <row r="6397" spans="1:13" ht="21.75">
      <c r="A6397" s="284">
        <v>119857</v>
      </c>
      <c r="B6397" s="284" t="s">
        <v>9251</v>
      </c>
      <c r="C6397" s="284" t="s">
        <v>4368</v>
      </c>
      <c r="D6397" s="285" t="s">
        <v>2961</v>
      </c>
      <c r="E6397" s="260"/>
      <c r="F6397" s="242"/>
      <c r="G6397" s="241"/>
      <c r="H6397" s="241"/>
      <c r="I6397" s="284" t="s">
        <v>89</v>
      </c>
      <c r="J6397" s="241"/>
      <c r="K6397" s="241"/>
      <c r="L6397" s="241"/>
      <c r="M6397" s="241"/>
    </row>
    <row r="6398" spans="1:13" ht="21.75">
      <c r="A6398" s="284">
        <v>119858</v>
      </c>
      <c r="B6398" s="284" t="s">
        <v>9252</v>
      </c>
      <c r="C6398" s="284" t="s">
        <v>176</v>
      </c>
      <c r="D6398" s="285" t="s">
        <v>759</v>
      </c>
      <c r="E6398" s="260"/>
      <c r="F6398" s="242"/>
      <c r="G6398" s="241"/>
      <c r="H6398" s="241"/>
      <c r="I6398" s="284" t="s">
        <v>93</v>
      </c>
      <c r="J6398" s="253"/>
      <c r="K6398" s="253"/>
      <c r="L6398" s="253"/>
      <c r="M6398" s="241"/>
    </row>
    <row r="6399" spans="1:13" ht="21.75">
      <c r="A6399" s="284">
        <v>119859</v>
      </c>
      <c r="B6399" s="284" t="s">
        <v>9253</v>
      </c>
      <c r="C6399" s="284" t="s">
        <v>141</v>
      </c>
      <c r="D6399" s="285" t="s">
        <v>1502</v>
      </c>
      <c r="E6399" s="260"/>
      <c r="F6399" s="242"/>
      <c r="G6399" s="241"/>
      <c r="H6399" s="241"/>
      <c r="I6399" s="284" t="s">
        <v>93</v>
      </c>
      <c r="J6399" s="253"/>
      <c r="K6399" s="253"/>
      <c r="L6399" s="253"/>
      <c r="M6399" s="241"/>
    </row>
    <row r="6400" spans="1:13" ht="21.75">
      <c r="A6400" s="284">
        <v>119862</v>
      </c>
      <c r="B6400" s="284" t="s">
        <v>9254</v>
      </c>
      <c r="C6400" s="284" t="s">
        <v>211</v>
      </c>
      <c r="D6400" s="285" t="s">
        <v>1172</v>
      </c>
      <c r="E6400" s="260"/>
      <c r="F6400" s="242"/>
      <c r="G6400" s="241"/>
      <c r="H6400" s="241"/>
      <c r="I6400" s="284" t="s">
        <v>93</v>
      </c>
      <c r="J6400" s="253"/>
      <c r="K6400" s="253"/>
      <c r="L6400" s="253"/>
      <c r="M6400" s="241"/>
    </row>
    <row r="6401" spans="1:13" ht="21.75">
      <c r="A6401" s="284">
        <v>119863</v>
      </c>
      <c r="B6401" s="284" t="s">
        <v>9255</v>
      </c>
      <c r="C6401" s="284" t="s">
        <v>92</v>
      </c>
      <c r="D6401" s="285" t="s">
        <v>910</v>
      </c>
      <c r="E6401" s="260"/>
      <c r="F6401" s="242"/>
      <c r="G6401" s="241"/>
      <c r="H6401" s="241"/>
      <c r="I6401" s="284" t="s">
        <v>89</v>
      </c>
      <c r="J6401" s="253"/>
      <c r="K6401" s="253"/>
      <c r="L6401" s="253"/>
      <c r="M6401" s="241"/>
    </row>
    <row r="6402" spans="1:13" ht="21.75">
      <c r="A6402" s="284">
        <v>119868</v>
      </c>
      <c r="B6402" s="284" t="s">
        <v>9256</v>
      </c>
      <c r="C6402" s="284" t="s">
        <v>218</v>
      </c>
      <c r="D6402" s="285" t="s">
        <v>885</v>
      </c>
      <c r="E6402" s="260"/>
      <c r="F6402" s="242"/>
      <c r="G6402" s="241"/>
      <c r="H6402" s="241"/>
      <c r="I6402" s="284" t="s">
        <v>89</v>
      </c>
      <c r="J6402" s="241"/>
      <c r="K6402" s="241"/>
      <c r="L6402" s="241"/>
      <c r="M6402" s="241"/>
    </row>
    <row r="6403" spans="1:13" ht="21.75">
      <c r="A6403" s="284">
        <v>119869</v>
      </c>
      <c r="B6403" s="284" t="s">
        <v>9257</v>
      </c>
      <c r="C6403" s="284" t="s">
        <v>149</v>
      </c>
      <c r="D6403" s="285" t="s">
        <v>800</v>
      </c>
      <c r="E6403" s="260"/>
      <c r="F6403" s="242"/>
      <c r="G6403" s="241"/>
      <c r="H6403" s="241"/>
      <c r="I6403" s="284" t="s">
        <v>93</v>
      </c>
      <c r="J6403" s="253"/>
      <c r="K6403" s="253"/>
      <c r="L6403" s="253"/>
      <c r="M6403" s="241"/>
    </row>
    <row r="6404" spans="1:13" ht="21.75">
      <c r="A6404" s="284">
        <v>119871</v>
      </c>
      <c r="B6404" s="284" t="s">
        <v>9258</v>
      </c>
      <c r="C6404" s="284" t="s">
        <v>97</v>
      </c>
      <c r="D6404" s="285" t="s">
        <v>692</v>
      </c>
      <c r="E6404" s="260"/>
      <c r="F6404" s="242"/>
      <c r="G6404" s="241"/>
      <c r="H6404" s="241"/>
      <c r="I6404" s="284" t="s">
        <v>89</v>
      </c>
      <c r="J6404" s="241"/>
      <c r="K6404" s="241"/>
      <c r="L6404" s="241"/>
      <c r="M6404" s="241"/>
    </row>
    <row r="6405" spans="1:13" ht="21.75">
      <c r="A6405" s="284">
        <v>119873</v>
      </c>
      <c r="B6405" s="284" t="s">
        <v>9259</v>
      </c>
      <c r="C6405" s="284" t="s">
        <v>9260</v>
      </c>
      <c r="D6405" s="285" t="s">
        <v>9261</v>
      </c>
      <c r="E6405" s="260"/>
      <c r="F6405" s="242"/>
      <c r="G6405" s="241"/>
      <c r="H6405" s="241"/>
      <c r="I6405" s="284" t="s">
        <v>89</v>
      </c>
      <c r="J6405" s="241"/>
      <c r="K6405" s="241"/>
      <c r="L6405" s="241"/>
      <c r="M6405" s="241"/>
    </row>
    <row r="6406" spans="1:13" ht="21.75">
      <c r="A6406" s="284">
        <v>119878</v>
      </c>
      <c r="B6406" s="284" t="s">
        <v>3079</v>
      </c>
      <c r="C6406" s="284" t="s">
        <v>275</v>
      </c>
      <c r="D6406" s="285" t="s">
        <v>698</v>
      </c>
      <c r="E6406" s="260"/>
      <c r="F6406" s="242"/>
      <c r="G6406" s="241"/>
      <c r="H6406" s="241"/>
      <c r="I6406" s="284" t="s">
        <v>89</v>
      </c>
      <c r="J6406" s="253"/>
      <c r="K6406" s="253"/>
      <c r="L6406" s="253"/>
      <c r="M6406" s="241"/>
    </row>
    <row r="6407" spans="1:13" ht="21.75">
      <c r="A6407" s="284">
        <v>119879</v>
      </c>
      <c r="B6407" s="284" t="s">
        <v>9262</v>
      </c>
      <c r="C6407" s="284" t="s">
        <v>97</v>
      </c>
      <c r="D6407" s="285" t="s">
        <v>6132</v>
      </c>
      <c r="E6407" s="260"/>
      <c r="F6407" s="242"/>
      <c r="G6407" s="241"/>
      <c r="H6407" s="241"/>
      <c r="I6407" s="284" t="s">
        <v>89</v>
      </c>
      <c r="J6407" s="253"/>
      <c r="K6407" s="253"/>
      <c r="L6407" s="253"/>
      <c r="M6407" s="241"/>
    </row>
    <row r="6408" spans="1:13" ht="21.75">
      <c r="A6408" s="284">
        <v>119883</v>
      </c>
      <c r="B6408" s="284" t="s">
        <v>9263</v>
      </c>
      <c r="C6408" s="284" t="s">
        <v>199</v>
      </c>
      <c r="D6408" s="285" t="s">
        <v>1172</v>
      </c>
      <c r="E6408" s="260"/>
      <c r="F6408" s="242"/>
      <c r="G6408" s="241"/>
      <c r="H6408" s="241"/>
      <c r="I6408" s="284" t="s">
        <v>93</v>
      </c>
      <c r="J6408" s="253"/>
      <c r="K6408" s="253"/>
      <c r="L6408" s="253"/>
      <c r="M6408" s="241"/>
    </row>
    <row r="6409" spans="1:13" ht="21.75">
      <c r="A6409" s="284">
        <v>119887</v>
      </c>
      <c r="B6409" s="284" t="s">
        <v>9264</v>
      </c>
      <c r="C6409" s="284" t="s">
        <v>255</v>
      </c>
      <c r="D6409" s="285" t="s">
        <v>687</v>
      </c>
      <c r="E6409" s="260"/>
      <c r="F6409" s="242"/>
      <c r="G6409" s="241"/>
      <c r="H6409" s="241"/>
      <c r="I6409" s="284" t="s">
        <v>93</v>
      </c>
      <c r="J6409" s="253"/>
      <c r="K6409" s="253"/>
      <c r="L6409" s="253"/>
      <c r="M6409" s="241"/>
    </row>
    <row r="6410" spans="1:13" ht="21.75">
      <c r="A6410" s="284">
        <v>119888</v>
      </c>
      <c r="B6410" s="284" t="s">
        <v>9265</v>
      </c>
      <c r="C6410" s="284" t="s">
        <v>315</v>
      </c>
      <c r="D6410" s="285" t="s">
        <v>739</v>
      </c>
      <c r="E6410" s="260"/>
      <c r="F6410" s="242"/>
      <c r="G6410" s="241"/>
      <c r="H6410" s="241"/>
      <c r="I6410" s="284" t="s">
        <v>89</v>
      </c>
      <c r="J6410" s="253"/>
      <c r="K6410" s="253"/>
      <c r="L6410" s="253"/>
      <c r="M6410" s="241"/>
    </row>
    <row r="6411" spans="1:13" ht="21.75">
      <c r="A6411" s="284">
        <v>119890</v>
      </c>
      <c r="B6411" s="284" t="s">
        <v>9266</v>
      </c>
      <c r="C6411" s="284" t="s">
        <v>249</v>
      </c>
      <c r="D6411" s="285" t="s">
        <v>851</v>
      </c>
      <c r="E6411" s="260"/>
      <c r="F6411" s="242"/>
      <c r="G6411" s="241"/>
      <c r="H6411" s="241"/>
      <c r="I6411" s="284" t="s">
        <v>89</v>
      </c>
      <c r="J6411" s="253"/>
      <c r="K6411" s="253"/>
      <c r="L6411" s="253"/>
      <c r="M6411" s="241"/>
    </row>
    <row r="6412" spans="1:13" ht="21.75">
      <c r="A6412" s="284">
        <v>119895</v>
      </c>
      <c r="B6412" s="284" t="s">
        <v>9267</v>
      </c>
      <c r="C6412" s="284" t="s">
        <v>9268</v>
      </c>
      <c r="D6412" s="285" t="s">
        <v>727</v>
      </c>
      <c r="E6412" s="260"/>
      <c r="F6412" s="242"/>
      <c r="G6412" s="241"/>
      <c r="H6412" s="241"/>
      <c r="I6412" s="284" t="s">
        <v>89</v>
      </c>
      <c r="J6412" s="253"/>
      <c r="K6412" s="253"/>
      <c r="L6412" s="253"/>
      <c r="M6412" s="241"/>
    </row>
    <row r="6413" spans="1:13" ht="21.75">
      <c r="A6413" s="284">
        <v>119896</v>
      </c>
      <c r="B6413" s="284" t="s">
        <v>7824</v>
      </c>
      <c r="C6413" s="284" t="s">
        <v>335</v>
      </c>
      <c r="D6413" s="285" t="s">
        <v>9269</v>
      </c>
      <c r="E6413" s="260"/>
      <c r="F6413" s="242"/>
      <c r="G6413" s="241"/>
      <c r="H6413" s="241"/>
      <c r="I6413" s="284" t="s">
        <v>93</v>
      </c>
      <c r="J6413" s="253"/>
      <c r="K6413" s="253"/>
      <c r="L6413" s="253"/>
      <c r="M6413" s="241"/>
    </row>
    <row r="6414" spans="1:13" ht="21.75">
      <c r="A6414" s="284">
        <v>119901</v>
      </c>
      <c r="B6414" s="284" t="s">
        <v>9270</v>
      </c>
      <c r="C6414" s="284" t="s">
        <v>97</v>
      </c>
      <c r="D6414" s="285" t="s">
        <v>684</v>
      </c>
      <c r="E6414" s="260"/>
      <c r="F6414" s="242"/>
      <c r="G6414" s="241"/>
      <c r="H6414" s="241"/>
      <c r="I6414" s="284" t="s">
        <v>89</v>
      </c>
      <c r="J6414" s="253"/>
      <c r="K6414" s="253"/>
      <c r="L6414" s="253"/>
      <c r="M6414" s="241"/>
    </row>
    <row r="6415" spans="1:13" ht="21.75">
      <c r="A6415" s="284">
        <v>119902</v>
      </c>
      <c r="B6415" s="284" t="s">
        <v>9271</v>
      </c>
      <c r="C6415" s="284" t="s">
        <v>537</v>
      </c>
      <c r="D6415" s="285" t="s">
        <v>796</v>
      </c>
      <c r="E6415" s="260"/>
      <c r="F6415" s="242"/>
      <c r="G6415" s="241"/>
      <c r="H6415" s="241"/>
      <c r="I6415" s="284" t="s">
        <v>89</v>
      </c>
      <c r="J6415" s="253"/>
      <c r="K6415" s="253"/>
      <c r="L6415" s="253"/>
      <c r="M6415" s="241"/>
    </row>
    <row r="6416" spans="1:13" ht="21.75">
      <c r="A6416" s="284">
        <v>119904</v>
      </c>
      <c r="B6416" s="284" t="s">
        <v>9272</v>
      </c>
      <c r="C6416" s="284" t="s">
        <v>183</v>
      </c>
      <c r="D6416" s="285" t="s">
        <v>9273</v>
      </c>
      <c r="E6416" s="260"/>
      <c r="F6416" s="242"/>
      <c r="G6416" s="241"/>
      <c r="H6416" s="241"/>
      <c r="I6416" s="284" t="s">
        <v>89</v>
      </c>
      <c r="J6416" s="253"/>
      <c r="K6416" s="253"/>
      <c r="L6416" s="253"/>
      <c r="M6416" s="241"/>
    </row>
    <row r="6417" spans="1:13" ht="21.75">
      <c r="A6417" s="284">
        <v>119906</v>
      </c>
      <c r="B6417" s="284" t="s">
        <v>9274</v>
      </c>
      <c r="C6417" s="284" t="s">
        <v>165</v>
      </c>
      <c r="D6417" s="285" t="s">
        <v>727</v>
      </c>
      <c r="E6417" s="260"/>
      <c r="F6417" s="242"/>
      <c r="G6417" s="241"/>
      <c r="H6417" s="241"/>
      <c r="I6417" s="284" t="s">
        <v>89</v>
      </c>
      <c r="J6417" s="253"/>
      <c r="K6417" s="253"/>
      <c r="L6417" s="253"/>
      <c r="M6417" s="241"/>
    </row>
    <row r="6418" spans="1:13" ht="21.75">
      <c r="A6418" s="284">
        <v>119909</v>
      </c>
      <c r="B6418" s="284" t="s">
        <v>9275</v>
      </c>
      <c r="C6418" s="284" t="s">
        <v>97</v>
      </c>
      <c r="D6418" s="285" t="s">
        <v>1173</v>
      </c>
      <c r="E6418" s="260"/>
      <c r="F6418" s="242"/>
      <c r="G6418" s="241"/>
      <c r="H6418" s="241"/>
      <c r="I6418" s="284" t="s">
        <v>89</v>
      </c>
      <c r="J6418" s="241"/>
      <c r="K6418" s="241"/>
      <c r="L6418" s="241"/>
      <c r="M6418" s="241"/>
    </row>
    <row r="6419" spans="1:13" ht="21.75">
      <c r="A6419" s="284">
        <v>119914</v>
      </c>
      <c r="B6419" s="284" t="s">
        <v>9276</v>
      </c>
      <c r="C6419" s="284" t="s">
        <v>292</v>
      </c>
      <c r="D6419" s="285" t="s">
        <v>797</v>
      </c>
      <c r="E6419" s="260"/>
      <c r="F6419" s="242"/>
      <c r="G6419" s="241"/>
      <c r="H6419" s="241"/>
      <c r="I6419" s="284" t="s">
        <v>93</v>
      </c>
      <c r="J6419" s="241"/>
      <c r="K6419" s="241"/>
      <c r="L6419" s="241"/>
      <c r="M6419" s="241"/>
    </row>
    <row r="6420" spans="1:13" ht="21.75">
      <c r="A6420" s="284">
        <v>119915</v>
      </c>
      <c r="B6420" s="284" t="s">
        <v>9277</v>
      </c>
      <c r="C6420" s="284" t="s">
        <v>218</v>
      </c>
      <c r="D6420" s="285" t="s">
        <v>9278</v>
      </c>
      <c r="E6420" s="260"/>
      <c r="F6420" s="242"/>
      <c r="G6420" s="241"/>
      <c r="H6420" s="241"/>
      <c r="I6420" s="284" t="s">
        <v>89</v>
      </c>
      <c r="J6420" s="253"/>
      <c r="K6420" s="253"/>
      <c r="L6420" s="253"/>
      <c r="M6420" s="241"/>
    </row>
    <row r="6421" spans="1:13" ht="21.75">
      <c r="A6421" s="284">
        <v>119916</v>
      </c>
      <c r="B6421" s="284" t="s">
        <v>9279</v>
      </c>
      <c r="C6421" s="284" t="s">
        <v>377</v>
      </c>
      <c r="D6421" s="285" t="s">
        <v>1176</v>
      </c>
      <c r="E6421" s="260"/>
      <c r="F6421" s="242"/>
      <c r="G6421" s="241"/>
      <c r="H6421" s="241"/>
      <c r="I6421" s="284" t="s">
        <v>93</v>
      </c>
      <c r="J6421" s="241"/>
      <c r="K6421" s="241"/>
      <c r="L6421" s="241"/>
      <c r="M6421" s="241"/>
    </row>
    <row r="6422" spans="1:13" ht="21.75">
      <c r="A6422" s="284">
        <v>119917</v>
      </c>
      <c r="B6422" s="284" t="s">
        <v>9280</v>
      </c>
      <c r="C6422" s="284" t="s">
        <v>406</v>
      </c>
      <c r="D6422" s="285" t="s">
        <v>684</v>
      </c>
      <c r="E6422" s="260"/>
      <c r="F6422" s="242"/>
      <c r="G6422" s="241"/>
      <c r="H6422" s="241"/>
      <c r="I6422" s="284" t="s">
        <v>89</v>
      </c>
      <c r="J6422" s="241"/>
      <c r="K6422" s="241"/>
      <c r="L6422" s="241"/>
      <c r="M6422" s="241"/>
    </row>
    <row r="6423" spans="1:13" ht="21.75">
      <c r="A6423" s="284">
        <v>119918</v>
      </c>
      <c r="B6423" s="284" t="s">
        <v>9281</v>
      </c>
      <c r="C6423" s="284" t="s">
        <v>4733</v>
      </c>
      <c r="D6423" s="285" t="s">
        <v>1422</v>
      </c>
      <c r="E6423" s="260"/>
      <c r="F6423" s="242"/>
      <c r="G6423" s="241"/>
      <c r="H6423" s="241"/>
      <c r="I6423" s="284" t="s">
        <v>89</v>
      </c>
      <c r="J6423" s="253"/>
      <c r="K6423" s="253"/>
      <c r="L6423" s="253"/>
      <c r="M6423" s="241"/>
    </row>
    <row r="6424" spans="1:13" ht="21.75">
      <c r="A6424" s="284">
        <v>119920</v>
      </c>
      <c r="B6424" s="284" t="s">
        <v>9282</v>
      </c>
      <c r="C6424" s="284" t="s">
        <v>9283</v>
      </c>
      <c r="D6424" s="285" t="s">
        <v>1468</v>
      </c>
      <c r="E6424" s="260"/>
      <c r="F6424" s="242"/>
      <c r="G6424" s="241"/>
      <c r="H6424" s="241"/>
      <c r="I6424" s="284" t="s">
        <v>93</v>
      </c>
      <c r="J6424" s="241"/>
      <c r="K6424" s="241"/>
      <c r="L6424" s="241"/>
      <c r="M6424" s="241"/>
    </row>
    <row r="6425" spans="1:13" ht="21.75">
      <c r="A6425" s="284">
        <v>119925</v>
      </c>
      <c r="B6425" s="284" t="s">
        <v>9284</v>
      </c>
      <c r="C6425" s="284" t="s">
        <v>390</v>
      </c>
      <c r="D6425" s="285" t="s">
        <v>1147</v>
      </c>
      <c r="E6425" s="260"/>
      <c r="F6425" s="242"/>
      <c r="G6425" s="241"/>
      <c r="H6425" s="241"/>
      <c r="I6425" s="284" t="s">
        <v>89</v>
      </c>
      <c r="J6425" s="253"/>
      <c r="K6425" s="253"/>
      <c r="L6425" s="253"/>
      <c r="M6425" s="241"/>
    </row>
    <row r="6426" spans="1:13" ht="21.75">
      <c r="A6426" s="284">
        <v>119926</v>
      </c>
      <c r="B6426" s="284" t="s">
        <v>9285</v>
      </c>
      <c r="C6426" s="284" t="s">
        <v>104</v>
      </c>
      <c r="D6426" s="285" t="s">
        <v>690</v>
      </c>
      <c r="E6426" s="260"/>
      <c r="F6426" s="242"/>
      <c r="G6426" s="241"/>
      <c r="H6426" s="241"/>
      <c r="I6426" s="284" t="s">
        <v>89</v>
      </c>
      <c r="J6426" s="241"/>
      <c r="K6426" s="241"/>
      <c r="L6426" s="241"/>
      <c r="M6426" s="241"/>
    </row>
    <row r="6427" spans="1:13" ht="21.75">
      <c r="A6427" s="284">
        <v>119928</v>
      </c>
      <c r="B6427" s="284" t="s">
        <v>9286</v>
      </c>
      <c r="C6427" s="284" t="s">
        <v>177</v>
      </c>
      <c r="D6427" s="285" t="s">
        <v>880</v>
      </c>
      <c r="E6427" s="260"/>
      <c r="F6427" s="242"/>
      <c r="G6427" s="241"/>
      <c r="H6427" s="241"/>
      <c r="I6427" s="284" t="s">
        <v>89</v>
      </c>
      <c r="J6427" s="253"/>
      <c r="K6427" s="253"/>
      <c r="L6427" s="253"/>
      <c r="M6427" s="241"/>
    </row>
    <row r="6428" spans="1:13" ht="21.75">
      <c r="A6428" s="284">
        <v>119930</v>
      </c>
      <c r="B6428" s="284" t="s">
        <v>9287</v>
      </c>
      <c r="C6428" s="284" t="s">
        <v>97</v>
      </c>
      <c r="D6428" s="285" t="s">
        <v>789</v>
      </c>
      <c r="E6428" s="260"/>
      <c r="F6428" s="242"/>
      <c r="G6428" s="241"/>
      <c r="H6428" s="241"/>
      <c r="I6428" s="284" t="s">
        <v>89</v>
      </c>
      <c r="J6428" s="241"/>
      <c r="K6428" s="241"/>
      <c r="L6428" s="241"/>
      <c r="M6428" s="241"/>
    </row>
    <row r="6429" spans="1:13" ht="21.75">
      <c r="A6429" s="284">
        <v>119935</v>
      </c>
      <c r="B6429" s="284" t="s">
        <v>9288</v>
      </c>
      <c r="C6429" s="284" t="s">
        <v>134</v>
      </c>
      <c r="D6429" s="285" t="s">
        <v>832</v>
      </c>
      <c r="E6429" s="260"/>
      <c r="F6429" s="242"/>
      <c r="G6429" s="241"/>
      <c r="H6429" s="241"/>
      <c r="I6429" s="284" t="s">
        <v>89</v>
      </c>
      <c r="J6429" s="241"/>
      <c r="K6429" s="241"/>
      <c r="L6429" s="241"/>
      <c r="M6429" s="241"/>
    </row>
    <row r="6430" spans="1:13" ht="21.75">
      <c r="A6430" s="284">
        <v>119941</v>
      </c>
      <c r="B6430" s="284" t="s">
        <v>9289</v>
      </c>
      <c r="C6430" s="284" t="s">
        <v>218</v>
      </c>
      <c r="D6430" s="285" t="s">
        <v>689</v>
      </c>
      <c r="E6430" s="260"/>
      <c r="F6430" s="242"/>
      <c r="G6430" s="241"/>
      <c r="H6430" s="241"/>
      <c r="I6430" s="284" t="s">
        <v>93</v>
      </c>
      <c r="J6430" s="253"/>
      <c r="K6430" s="253"/>
      <c r="L6430" s="253"/>
      <c r="M6430" s="241"/>
    </row>
    <row r="6431" spans="1:13" ht="21.75">
      <c r="A6431" s="284">
        <v>119942</v>
      </c>
      <c r="B6431" s="284" t="s">
        <v>9290</v>
      </c>
      <c r="C6431" s="284" t="s">
        <v>9291</v>
      </c>
      <c r="D6431" s="285" t="s">
        <v>1416</v>
      </c>
      <c r="E6431" s="260"/>
      <c r="F6431" s="242"/>
      <c r="G6431" s="241"/>
      <c r="H6431" s="241"/>
      <c r="I6431" s="284" t="s">
        <v>89</v>
      </c>
      <c r="J6431" s="241"/>
      <c r="K6431" s="241"/>
      <c r="L6431" s="241"/>
      <c r="M6431" s="241"/>
    </row>
    <row r="6432" spans="1:13" ht="21.75">
      <c r="A6432" s="284">
        <v>119943</v>
      </c>
      <c r="B6432" s="284" t="s">
        <v>9292</v>
      </c>
      <c r="C6432" s="284" t="s">
        <v>9293</v>
      </c>
      <c r="D6432" s="285" t="s">
        <v>809</v>
      </c>
      <c r="E6432" s="260"/>
      <c r="F6432" s="242"/>
      <c r="G6432" s="241"/>
      <c r="H6432" s="241"/>
      <c r="I6432" s="284" t="s">
        <v>89</v>
      </c>
      <c r="J6432" s="253"/>
      <c r="K6432" s="253"/>
      <c r="L6432" s="253"/>
      <c r="M6432" s="241"/>
    </row>
    <row r="6433" spans="1:13" ht="21.75">
      <c r="A6433" s="284">
        <v>119947</v>
      </c>
      <c r="B6433" s="284" t="s">
        <v>9294</v>
      </c>
      <c r="C6433" s="284" t="s">
        <v>103</v>
      </c>
      <c r="D6433" s="285" t="s">
        <v>770</v>
      </c>
      <c r="E6433" s="260"/>
      <c r="F6433" s="242"/>
      <c r="G6433" s="241"/>
      <c r="H6433" s="241"/>
      <c r="I6433" s="284" t="s">
        <v>89</v>
      </c>
      <c r="J6433" s="241"/>
      <c r="K6433" s="241"/>
      <c r="L6433" s="241"/>
      <c r="M6433" s="241"/>
    </row>
    <row r="6434" spans="1:13" ht="21.75">
      <c r="A6434" s="284">
        <v>119949</v>
      </c>
      <c r="B6434" s="284" t="s">
        <v>9295</v>
      </c>
      <c r="C6434" s="284" t="s">
        <v>454</v>
      </c>
      <c r="D6434" s="285" t="s">
        <v>766</v>
      </c>
      <c r="E6434" s="260"/>
      <c r="F6434" s="242"/>
      <c r="G6434" s="241"/>
      <c r="H6434" s="241"/>
      <c r="I6434" s="284" t="s">
        <v>93</v>
      </c>
      <c r="J6434" s="241"/>
      <c r="K6434" s="241"/>
      <c r="L6434" s="241"/>
      <c r="M6434" s="241"/>
    </row>
    <row r="6435" spans="1:13" ht="21.75">
      <c r="A6435" s="284">
        <v>119950</v>
      </c>
      <c r="B6435" s="284" t="s">
        <v>9296</v>
      </c>
      <c r="C6435" s="284" t="s">
        <v>2143</v>
      </c>
      <c r="D6435" s="285" t="s">
        <v>737</v>
      </c>
      <c r="E6435" s="260"/>
      <c r="F6435" s="242"/>
      <c r="G6435" s="241"/>
      <c r="H6435" s="241"/>
      <c r="I6435" s="284" t="s">
        <v>89</v>
      </c>
      <c r="J6435" s="241"/>
      <c r="K6435" s="241"/>
      <c r="L6435" s="241"/>
      <c r="M6435" s="241"/>
    </row>
    <row r="6436" spans="1:13" ht="21.75">
      <c r="A6436" s="284">
        <v>119961</v>
      </c>
      <c r="B6436" s="284" t="s">
        <v>8331</v>
      </c>
      <c r="C6436" s="284" t="s">
        <v>127</v>
      </c>
      <c r="D6436" s="285" t="s">
        <v>4698</v>
      </c>
      <c r="E6436" s="260"/>
      <c r="F6436" s="242"/>
      <c r="G6436" s="241"/>
      <c r="H6436" s="241"/>
      <c r="I6436" s="284" t="s">
        <v>89</v>
      </c>
      <c r="J6436" s="253"/>
      <c r="K6436" s="253"/>
      <c r="L6436" s="253"/>
      <c r="M6436" s="241"/>
    </row>
    <row r="6437" spans="1:13" ht="21.75">
      <c r="A6437" s="284">
        <v>119963</v>
      </c>
      <c r="B6437" s="284" t="s">
        <v>1073</v>
      </c>
      <c r="C6437" s="284" t="s">
        <v>230</v>
      </c>
      <c r="D6437" s="285" t="s">
        <v>910</v>
      </c>
      <c r="E6437" s="260"/>
      <c r="F6437" s="242"/>
      <c r="G6437" s="241"/>
      <c r="H6437" s="241"/>
      <c r="I6437" s="284" t="s">
        <v>89</v>
      </c>
      <c r="J6437" s="241"/>
      <c r="K6437" s="241"/>
      <c r="L6437" s="241"/>
      <c r="M6437" s="241"/>
    </row>
    <row r="6438" spans="1:13" ht="21.75">
      <c r="A6438" s="284">
        <v>119968</v>
      </c>
      <c r="B6438" s="284" t="s">
        <v>9297</v>
      </c>
      <c r="C6438" s="284" t="s">
        <v>218</v>
      </c>
      <c r="D6438" s="285" t="s">
        <v>1281</v>
      </c>
      <c r="E6438" s="260"/>
      <c r="F6438" s="242"/>
      <c r="G6438" s="241"/>
      <c r="H6438" s="241"/>
      <c r="I6438" s="284" t="s">
        <v>93</v>
      </c>
      <c r="J6438" s="253"/>
      <c r="K6438" s="253"/>
      <c r="L6438" s="253"/>
      <c r="M6438" s="241"/>
    </row>
    <row r="6439" spans="1:13" ht="21.75">
      <c r="A6439" s="284">
        <v>119969</v>
      </c>
      <c r="B6439" s="284" t="s">
        <v>9298</v>
      </c>
      <c r="C6439" s="284" t="s">
        <v>188</v>
      </c>
      <c r="D6439" s="285" t="s">
        <v>788</v>
      </c>
      <c r="E6439" s="260"/>
      <c r="F6439" s="242"/>
      <c r="G6439" s="241"/>
      <c r="H6439" s="241"/>
      <c r="I6439" s="284" t="s">
        <v>89</v>
      </c>
      <c r="J6439" s="253"/>
      <c r="K6439" s="253"/>
      <c r="L6439" s="253"/>
      <c r="M6439" s="241"/>
    </row>
    <row r="6440" spans="1:13" ht="21.75">
      <c r="A6440" s="284">
        <v>119973</v>
      </c>
      <c r="B6440" s="284" t="s">
        <v>9299</v>
      </c>
      <c r="C6440" s="284" t="s">
        <v>189</v>
      </c>
      <c r="D6440" s="285" t="s">
        <v>836</v>
      </c>
      <c r="E6440" s="260"/>
      <c r="F6440" s="242"/>
      <c r="G6440" s="241"/>
      <c r="H6440" s="241"/>
      <c r="I6440" s="284" t="s">
        <v>89</v>
      </c>
      <c r="J6440" s="253"/>
      <c r="K6440" s="253"/>
      <c r="L6440" s="253"/>
      <c r="M6440" s="241"/>
    </row>
    <row r="6441" spans="1:13" ht="21.75">
      <c r="A6441" s="284">
        <v>119980</v>
      </c>
      <c r="B6441" s="284" t="s">
        <v>9300</v>
      </c>
      <c r="C6441" s="284" t="s">
        <v>506</v>
      </c>
      <c r="D6441" s="285" t="s">
        <v>773</v>
      </c>
      <c r="E6441" s="260"/>
      <c r="F6441" s="242"/>
      <c r="G6441" s="241"/>
      <c r="H6441" s="241"/>
      <c r="I6441" s="284" t="s">
        <v>89</v>
      </c>
      <c r="J6441" s="241"/>
      <c r="K6441" s="241"/>
      <c r="L6441" s="241"/>
      <c r="M6441" s="241"/>
    </row>
    <row r="6442" spans="1:13" ht="21.75">
      <c r="A6442" s="284">
        <v>119981</v>
      </c>
      <c r="B6442" s="284" t="s">
        <v>9301</v>
      </c>
      <c r="C6442" s="284" t="s">
        <v>253</v>
      </c>
      <c r="D6442" s="285" t="s">
        <v>1285</v>
      </c>
      <c r="E6442" s="260"/>
      <c r="F6442" s="242"/>
      <c r="G6442" s="241"/>
      <c r="H6442" s="241"/>
      <c r="I6442" s="284" t="s">
        <v>89</v>
      </c>
      <c r="J6442" s="253"/>
      <c r="K6442" s="253"/>
      <c r="L6442" s="253"/>
      <c r="M6442" s="241"/>
    </row>
    <row r="6443" spans="1:13" ht="21.75">
      <c r="A6443" s="284">
        <v>119982</v>
      </c>
      <c r="B6443" s="284" t="s">
        <v>627</v>
      </c>
      <c r="C6443" s="284" t="s">
        <v>167</v>
      </c>
      <c r="D6443" s="285" t="s">
        <v>952</v>
      </c>
      <c r="E6443" s="260"/>
      <c r="F6443" s="242"/>
      <c r="G6443" s="241"/>
      <c r="H6443" s="241"/>
      <c r="I6443" s="284" t="s">
        <v>93</v>
      </c>
      <c r="J6443" s="253"/>
      <c r="K6443" s="253"/>
      <c r="L6443" s="253"/>
      <c r="M6443" s="241"/>
    </row>
    <row r="6444" spans="1:13" ht="21.75">
      <c r="A6444" s="284">
        <v>119983</v>
      </c>
      <c r="B6444" s="284" t="s">
        <v>9302</v>
      </c>
      <c r="C6444" s="284" t="s">
        <v>203</v>
      </c>
      <c r="D6444" s="285" t="s">
        <v>685</v>
      </c>
      <c r="E6444" s="260"/>
      <c r="F6444" s="242"/>
      <c r="G6444" s="241"/>
      <c r="H6444" s="241"/>
      <c r="I6444" s="284" t="s">
        <v>93</v>
      </c>
      <c r="J6444" s="241"/>
      <c r="K6444" s="241"/>
      <c r="L6444" s="241"/>
      <c r="M6444" s="241"/>
    </row>
    <row r="6445" spans="1:13" ht="21.75">
      <c r="A6445" s="284">
        <v>119986</v>
      </c>
      <c r="B6445" s="284" t="s">
        <v>9303</v>
      </c>
      <c r="C6445" s="284" t="s">
        <v>406</v>
      </c>
      <c r="D6445" s="285" t="s">
        <v>832</v>
      </c>
      <c r="E6445" s="260"/>
      <c r="F6445" s="242"/>
      <c r="G6445" s="241"/>
      <c r="H6445" s="241"/>
      <c r="I6445" s="284" t="s">
        <v>93</v>
      </c>
      <c r="J6445" s="241"/>
      <c r="K6445" s="241"/>
      <c r="L6445" s="241"/>
      <c r="M6445" s="241"/>
    </row>
    <row r="6446" spans="1:13" ht="21.75">
      <c r="A6446" s="284">
        <v>119987</v>
      </c>
      <c r="B6446" s="284" t="s">
        <v>9304</v>
      </c>
      <c r="C6446" s="284" t="s">
        <v>1034</v>
      </c>
      <c r="D6446" s="285" t="s">
        <v>836</v>
      </c>
      <c r="E6446" s="260"/>
      <c r="F6446" s="242"/>
      <c r="G6446" s="241"/>
      <c r="H6446" s="241"/>
      <c r="I6446" s="284" t="s">
        <v>89</v>
      </c>
      <c r="J6446" s="253"/>
      <c r="K6446" s="253"/>
      <c r="L6446" s="253"/>
      <c r="M6446" s="241"/>
    </row>
    <row r="6447" spans="1:13" ht="21.75">
      <c r="A6447" s="284">
        <v>119988</v>
      </c>
      <c r="B6447" s="284" t="s">
        <v>9305</v>
      </c>
      <c r="C6447" s="284" t="s">
        <v>287</v>
      </c>
      <c r="D6447" s="285" t="s">
        <v>796</v>
      </c>
      <c r="E6447" s="260"/>
      <c r="F6447" s="242"/>
      <c r="G6447" s="241"/>
      <c r="H6447" s="241"/>
      <c r="I6447" s="284" t="s">
        <v>93</v>
      </c>
      <c r="J6447" s="241"/>
      <c r="K6447" s="241"/>
      <c r="L6447" s="241"/>
      <c r="M6447" s="241"/>
    </row>
    <row r="6448" spans="1:13" ht="21.75">
      <c r="A6448" s="284">
        <v>119990</v>
      </c>
      <c r="B6448" s="284" t="s">
        <v>9306</v>
      </c>
      <c r="C6448" s="284" t="s">
        <v>140</v>
      </c>
      <c r="D6448" s="285" t="s">
        <v>1387</v>
      </c>
      <c r="E6448" s="260"/>
      <c r="F6448" s="242"/>
      <c r="G6448" s="241"/>
      <c r="H6448" s="241"/>
      <c r="I6448" s="284" t="s">
        <v>93</v>
      </c>
      <c r="J6448" s="253"/>
      <c r="K6448" s="253"/>
      <c r="L6448" s="253"/>
      <c r="M6448" s="241"/>
    </row>
    <row r="6449" spans="1:13" ht="21.75">
      <c r="A6449" s="284">
        <v>119991</v>
      </c>
      <c r="B6449" s="284" t="s">
        <v>9307</v>
      </c>
      <c r="C6449" s="284" t="s">
        <v>4120</v>
      </c>
      <c r="D6449" s="285" t="s">
        <v>796</v>
      </c>
      <c r="E6449" s="260"/>
      <c r="F6449" s="242"/>
      <c r="G6449" s="241"/>
      <c r="H6449" s="241"/>
      <c r="I6449" s="284" t="s">
        <v>93</v>
      </c>
      <c r="J6449" s="241"/>
      <c r="K6449" s="241"/>
      <c r="L6449" s="241"/>
      <c r="M6449" s="241"/>
    </row>
    <row r="6450" spans="1:13" ht="21.75">
      <c r="A6450" s="284">
        <v>119994</v>
      </c>
      <c r="B6450" s="284" t="s">
        <v>9308</v>
      </c>
      <c r="C6450" s="284" t="s">
        <v>372</v>
      </c>
      <c r="D6450" s="285" t="s">
        <v>952</v>
      </c>
      <c r="E6450" s="260"/>
      <c r="F6450" s="242"/>
      <c r="G6450" s="241"/>
      <c r="H6450" s="241"/>
      <c r="I6450" s="284" t="s">
        <v>93</v>
      </c>
      <c r="J6450" s="241"/>
      <c r="K6450" s="241"/>
      <c r="L6450" s="241"/>
      <c r="M6450" s="241"/>
    </row>
    <row r="6451" spans="1:13" ht="21.75">
      <c r="A6451" s="284">
        <v>120000</v>
      </c>
      <c r="B6451" s="284" t="s">
        <v>9309</v>
      </c>
      <c r="C6451" s="284" t="s">
        <v>147</v>
      </c>
      <c r="D6451" s="285" t="s">
        <v>752</v>
      </c>
      <c r="E6451" s="260"/>
      <c r="F6451" s="242"/>
      <c r="G6451" s="241"/>
      <c r="H6451" s="241"/>
      <c r="I6451" s="284" t="s">
        <v>93</v>
      </c>
      <c r="J6451" s="241"/>
      <c r="K6451" s="241"/>
      <c r="L6451" s="241"/>
      <c r="M6451" s="241"/>
    </row>
    <row r="6452" spans="1:13" ht="21.75">
      <c r="A6452" s="284">
        <v>120001</v>
      </c>
      <c r="B6452" s="284" t="s">
        <v>9310</v>
      </c>
      <c r="C6452" s="284" t="s">
        <v>345</v>
      </c>
      <c r="D6452" s="285" t="s">
        <v>1265</v>
      </c>
      <c r="E6452" s="260"/>
      <c r="F6452" s="242"/>
      <c r="G6452" s="241"/>
      <c r="H6452" s="241"/>
      <c r="I6452" s="284" t="s">
        <v>93</v>
      </c>
      <c r="J6452" s="241"/>
      <c r="K6452" s="241"/>
      <c r="L6452" s="241"/>
      <c r="M6452" s="241"/>
    </row>
    <row r="6453" spans="1:13" ht="21.75">
      <c r="A6453" s="284">
        <v>120002</v>
      </c>
      <c r="B6453" s="284" t="s">
        <v>9311</v>
      </c>
      <c r="C6453" s="284" t="s">
        <v>9312</v>
      </c>
      <c r="D6453" s="285" t="s">
        <v>924</v>
      </c>
      <c r="E6453" s="260"/>
      <c r="F6453" s="242"/>
      <c r="G6453" s="241"/>
      <c r="H6453" s="241"/>
      <c r="I6453" s="284" t="s">
        <v>89</v>
      </c>
      <c r="J6453" s="253"/>
      <c r="K6453" s="253"/>
      <c r="L6453" s="253"/>
      <c r="M6453" s="241"/>
    </row>
    <row r="6454" spans="1:13" ht="21.75">
      <c r="A6454" s="284">
        <v>120006</v>
      </c>
      <c r="B6454" s="284" t="s">
        <v>9313</v>
      </c>
      <c r="C6454" s="284" t="s">
        <v>97</v>
      </c>
      <c r="D6454" s="285" t="s">
        <v>689</v>
      </c>
      <c r="E6454" s="260"/>
      <c r="F6454" s="242"/>
      <c r="G6454" s="241"/>
      <c r="H6454" s="241"/>
      <c r="I6454" s="284" t="s">
        <v>93</v>
      </c>
      <c r="J6454" s="253"/>
      <c r="K6454" s="253"/>
      <c r="L6454" s="253"/>
      <c r="M6454" s="241"/>
    </row>
    <row r="6455" spans="1:13" ht="21.75">
      <c r="A6455" s="284">
        <v>120007</v>
      </c>
      <c r="B6455" s="284" t="s">
        <v>9314</v>
      </c>
      <c r="C6455" s="284" t="s">
        <v>94</v>
      </c>
      <c r="D6455" s="285" t="s">
        <v>796</v>
      </c>
      <c r="E6455" s="260"/>
      <c r="F6455" s="242"/>
      <c r="G6455" s="241"/>
      <c r="H6455" s="241"/>
      <c r="I6455" s="284" t="s">
        <v>89</v>
      </c>
      <c r="J6455" s="241"/>
      <c r="K6455" s="241"/>
      <c r="L6455" s="241"/>
      <c r="M6455" s="241"/>
    </row>
    <row r="6456" spans="1:13" ht="21.75">
      <c r="A6456" s="284">
        <v>120015</v>
      </c>
      <c r="B6456" s="284" t="s">
        <v>9315</v>
      </c>
      <c r="C6456" s="284" t="s">
        <v>400</v>
      </c>
      <c r="D6456" s="285" t="s">
        <v>1280</v>
      </c>
      <c r="E6456" s="260"/>
      <c r="F6456" s="242"/>
      <c r="G6456" s="241"/>
      <c r="H6456" s="241"/>
      <c r="I6456" s="284" t="s">
        <v>89</v>
      </c>
      <c r="J6456" s="253"/>
      <c r="K6456" s="253"/>
      <c r="L6456" s="253"/>
      <c r="M6456" s="241"/>
    </row>
    <row r="6457" spans="1:13" ht="21.75">
      <c r="A6457" s="284">
        <v>120017</v>
      </c>
      <c r="B6457" s="284" t="s">
        <v>9316</v>
      </c>
      <c r="C6457" s="284" t="s">
        <v>2143</v>
      </c>
      <c r="D6457" s="285" t="s">
        <v>1154</v>
      </c>
      <c r="E6457" s="260"/>
      <c r="F6457" s="242"/>
      <c r="G6457" s="241"/>
      <c r="H6457" s="241"/>
      <c r="I6457" s="284" t="s">
        <v>89</v>
      </c>
      <c r="J6457" s="241"/>
      <c r="K6457" s="241"/>
      <c r="L6457" s="241"/>
      <c r="M6457" s="241"/>
    </row>
    <row r="6458" spans="1:13" ht="21.75">
      <c r="A6458" s="284">
        <v>120021</v>
      </c>
      <c r="B6458" s="284" t="s">
        <v>9317</v>
      </c>
      <c r="C6458" s="284" t="s">
        <v>3934</v>
      </c>
      <c r="D6458" s="285" t="s">
        <v>884</v>
      </c>
      <c r="E6458" s="260"/>
      <c r="F6458" s="242"/>
      <c r="G6458" s="241"/>
      <c r="H6458" s="241"/>
      <c r="I6458" s="284" t="s">
        <v>93</v>
      </c>
      <c r="J6458" s="241"/>
      <c r="K6458" s="241"/>
      <c r="L6458" s="241"/>
      <c r="M6458" s="241"/>
    </row>
    <row r="6459" spans="1:13" ht="21.75">
      <c r="A6459" s="284">
        <v>120022</v>
      </c>
      <c r="B6459" s="284" t="s">
        <v>9318</v>
      </c>
      <c r="C6459" s="284" t="s">
        <v>139</v>
      </c>
      <c r="D6459" s="285" t="s">
        <v>1526</v>
      </c>
      <c r="E6459" s="260"/>
      <c r="F6459" s="242"/>
      <c r="G6459" s="241"/>
      <c r="H6459" s="241"/>
      <c r="I6459" s="284" t="s">
        <v>89</v>
      </c>
      <c r="J6459" s="253"/>
      <c r="K6459" s="253"/>
      <c r="L6459" s="253"/>
      <c r="M6459" s="241"/>
    </row>
    <row r="6460" spans="1:13" ht="21.75">
      <c r="A6460" s="284">
        <v>120025</v>
      </c>
      <c r="B6460" s="284" t="s">
        <v>9319</v>
      </c>
      <c r="C6460" s="284" t="s">
        <v>187</v>
      </c>
      <c r="D6460" s="285" t="s">
        <v>9320</v>
      </c>
      <c r="E6460" s="260"/>
      <c r="F6460" s="242"/>
      <c r="G6460" s="241"/>
      <c r="H6460" s="241"/>
      <c r="I6460" s="284" t="s">
        <v>89</v>
      </c>
      <c r="J6460" s="241"/>
      <c r="K6460" s="241"/>
      <c r="L6460" s="241"/>
      <c r="M6460" s="241"/>
    </row>
    <row r="6461" spans="1:13" ht="21.75">
      <c r="A6461" s="284">
        <v>120028</v>
      </c>
      <c r="B6461" s="284" t="s">
        <v>9321</v>
      </c>
      <c r="C6461" s="284" t="s">
        <v>1562</v>
      </c>
      <c r="D6461" s="285" t="s">
        <v>725</v>
      </c>
      <c r="E6461" s="260"/>
      <c r="F6461" s="242"/>
      <c r="G6461" s="241"/>
      <c r="H6461" s="241"/>
      <c r="I6461" s="284" t="s">
        <v>93</v>
      </c>
      <c r="J6461" s="241"/>
      <c r="K6461" s="241"/>
      <c r="L6461" s="241"/>
      <c r="M6461" s="241"/>
    </row>
    <row r="6462" spans="1:13" ht="21.75">
      <c r="A6462" s="284">
        <v>120030</v>
      </c>
      <c r="B6462" s="284" t="s">
        <v>9322</v>
      </c>
      <c r="C6462" s="284" t="s">
        <v>4036</v>
      </c>
      <c r="D6462" s="285" t="s">
        <v>767</v>
      </c>
      <c r="E6462" s="260"/>
      <c r="F6462" s="242"/>
      <c r="G6462" s="241"/>
      <c r="H6462" s="241"/>
      <c r="I6462" s="284" t="s">
        <v>89</v>
      </c>
      <c r="J6462" s="253"/>
      <c r="K6462" s="253"/>
      <c r="L6462" s="253"/>
      <c r="M6462" s="241"/>
    </row>
    <row r="6463" spans="1:13" ht="21.75">
      <c r="A6463" s="284">
        <v>120031</v>
      </c>
      <c r="B6463" s="284" t="s">
        <v>9323</v>
      </c>
      <c r="C6463" s="284" t="s">
        <v>319</v>
      </c>
      <c r="D6463" s="285" t="s">
        <v>1297</v>
      </c>
      <c r="E6463" s="260"/>
      <c r="F6463" s="242"/>
      <c r="G6463" s="241"/>
      <c r="H6463" s="241"/>
      <c r="I6463" s="284" t="s">
        <v>89</v>
      </c>
      <c r="J6463" s="253"/>
      <c r="K6463" s="253"/>
      <c r="L6463" s="253"/>
      <c r="M6463" s="241"/>
    </row>
    <row r="6464" spans="1:13" ht="21.75">
      <c r="A6464" s="284">
        <v>120034</v>
      </c>
      <c r="B6464" s="284" t="s">
        <v>9324</v>
      </c>
      <c r="C6464" s="284" t="s">
        <v>86</v>
      </c>
      <c r="D6464" s="285" t="s">
        <v>818</v>
      </c>
      <c r="E6464" s="260"/>
      <c r="F6464" s="242"/>
      <c r="G6464" s="241"/>
      <c r="H6464" s="241"/>
      <c r="I6464" s="284" t="s">
        <v>89</v>
      </c>
      <c r="J6464" s="253"/>
      <c r="K6464" s="253"/>
      <c r="L6464" s="253"/>
      <c r="M6464" s="241"/>
    </row>
    <row r="6465" spans="1:13" ht="21.75">
      <c r="A6465" s="284">
        <v>120037</v>
      </c>
      <c r="B6465" s="284" t="s">
        <v>9325</v>
      </c>
      <c r="C6465" s="284" t="s">
        <v>107</v>
      </c>
      <c r="D6465" s="285" t="s">
        <v>1057</v>
      </c>
      <c r="E6465" s="260"/>
      <c r="F6465" s="242"/>
      <c r="G6465" s="241"/>
      <c r="H6465" s="241"/>
      <c r="I6465" s="284" t="s">
        <v>89</v>
      </c>
      <c r="J6465" s="241"/>
      <c r="K6465" s="241"/>
      <c r="L6465" s="241"/>
      <c r="M6465" s="241"/>
    </row>
    <row r="6466" spans="1:13" ht="21.75">
      <c r="A6466" s="284">
        <v>120046</v>
      </c>
      <c r="B6466" s="284" t="s">
        <v>9326</v>
      </c>
      <c r="C6466" s="284" t="s">
        <v>413</v>
      </c>
      <c r="D6466" s="285" t="s">
        <v>741</v>
      </c>
      <c r="E6466" s="260"/>
      <c r="F6466" s="242"/>
      <c r="G6466" s="241"/>
      <c r="H6466" s="241"/>
      <c r="I6466" s="284" t="s">
        <v>89</v>
      </c>
      <c r="J6466" s="253"/>
      <c r="K6466" s="253"/>
      <c r="L6466" s="253"/>
      <c r="M6466" s="241"/>
    </row>
    <row r="6467" spans="1:13" ht="21.75">
      <c r="A6467" s="284">
        <v>120050</v>
      </c>
      <c r="B6467" s="284" t="s">
        <v>9327</v>
      </c>
      <c r="C6467" s="284" t="s">
        <v>4950</v>
      </c>
      <c r="D6467" s="285" t="s">
        <v>755</v>
      </c>
      <c r="E6467" s="260"/>
      <c r="F6467" s="242"/>
      <c r="G6467" s="241"/>
      <c r="H6467" s="241"/>
      <c r="I6467" s="284" t="s">
        <v>89</v>
      </c>
      <c r="J6467" s="241"/>
      <c r="K6467" s="241"/>
      <c r="L6467" s="241"/>
      <c r="M6467" s="241"/>
    </row>
    <row r="6468" spans="1:13" ht="21.75">
      <c r="A6468" s="284">
        <v>120051</v>
      </c>
      <c r="B6468" s="284" t="s">
        <v>9328</v>
      </c>
      <c r="C6468" s="284" t="s">
        <v>219</v>
      </c>
      <c r="D6468" s="285" t="s">
        <v>1184</v>
      </c>
      <c r="E6468" s="260"/>
      <c r="F6468" s="242"/>
      <c r="G6468" s="241"/>
      <c r="H6468" s="241"/>
      <c r="I6468" s="284" t="s">
        <v>89</v>
      </c>
      <c r="J6468" s="253"/>
      <c r="K6468" s="253"/>
      <c r="L6468" s="253"/>
      <c r="M6468" s="241"/>
    </row>
    <row r="6469" spans="1:13" ht="21.75">
      <c r="A6469" s="284">
        <v>120052</v>
      </c>
      <c r="B6469" s="284" t="s">
        <v>9329</v>
      </c>
      <c r="C6469" s="284" t="s">
        <v>439</v>
      </c>
      <c r="D6469" s="285" t="s">
        <v>841</v>
      </c>
      <c r="E6469" s="260"/>
      <c r="F6469" s="242"/>
      <c r="G6469" s="241"/>
      <c r="H6469" s="241"/>
      <c r="I6469" s="284" t="s">
        <v>89</v>
      </c>
      <c r="J6469" s="253"/>
      <c r="K6469" s="253"/>
      <c r="L6469" s="253"/>
      <c r="M6469" s="241"/>
    </row>
    <row r="6470" spans="1:13" ht="21.75">
      <c r="A6470" s="284">
        <v>120057</v>
      </c>
      <c r="B6470" s="284" t="s">
        <v>9330</v>
      </c>
      <c r="C6470" s="284" t="s">
        <v>167</v>
      </c>
      <c r="D6470" s="285" t="s">
        <v>808</v>
      </c>
      <c r="E6470" s="260"/>
      <c r="F6470" s="242"/>
      <c r="G6470" s="241"/>
      <c r="H6470" s="241"/>
      <c r="I6470" s="284" t="s">
        <v>89</v>
      </c>
      <c r="J6470" s="241"/>
      <c r="K6470" s="241"/>
      <c r="L6470" s="241"/>
      <c r="M6470" s="241"/>
    </row>
    <row r="6471" spans="1:13" ht="21.75">
      <c r="A6471" s="284">
        <v>120058</v>
      </c>
      <c r="B6471" s="284" t="s">
        <v>9331</v>
      </c>
      <c r="C6471" s="284" t="s">
        <v>1818</v>
      </c>
      <c r="D6471" s="285" t="s">
        <v>1173</v>
      </c>
      <c r="E6471" s="260"/>
      <c r="F6471" s="242"/>
      <c r="G6471" s="241"/>
      <c r="H6471" s="241"/>
      <c r="I6471" s="284" t="s">
        <v>89</v>
      </c>
      <c r="J6471" s="241"/>
      <c r="K6471" s="241"/>
      <c r="L6471" s="241"/>
      <c r="M6471" s="241"/>
    </row>
    <row r="6472" spans="1:13" ht="21.75">
      <c r="A6472" s="284">
        <v>120062</v>
      </c>
      <c r="B6472" s="284" t="s">
        <v>9332</v>
      </c>
      <c r="C6472" s="284" t="s">
        <v>112</v>
      </c>
      <c r="D6472" s="285" t="s">
        <v>900</v>
      </c>
      <c r="E6472" s="260"/>
      <c r="F6472" s="242"/>
      <c r="G6472" s="241"/>
      <c r="H6472" s="241"/>
      <c r="I6472" s="284" t="s">
        <v>89</v>
      </c>
      <c r="J6472" s="253"/>
      <c r="K6472" s="253"/>
      <c r="L6472" s="253"/>
      <c r="M6472" s="241"/>
    </row>
    <row r="6473" spans="1:13" ht="21.75">
      <c r="A6473" s="284">
        <v>120065</v>
      </c>
      <c r="B6473" s="284" t="s">
        <v>9333</v>
      </c>
      <c r="C6473" s="284" t="s">
        <v>134</v>
      </c>
      <c r="D6473" s="285" t="s">
        <v>1002</v>
      </c>
      <c r="E6473" s="260"/>
      <c r="F6473" s="242"/>
      <c r="G6473" s="241"/>
      <c r="H6473" s="241"/>
      <c r="I6473" s="284" t="s">
        <v>93</v>
      </c>
      <c r="J6473" s="253"/>
      <c r="K6473" s="253"/>
      <c r="L6473" s="253"/>
      <c r="M6473" s="241"/>
    </row>
    <row r="6474" spans="1:13" ht="21.75">
      <c r="A6474" s="284">
        <v>120067</v>
      </c>
      <c r="B6474" s="284" t="s">
        <v>9334</v>
      </c>
      <c r="C6474" s="284" t="s">
        <v>275</v>
      </c>
      <c r="D6474" s="285" t="s">
        <v>1639</v>
      </c>
      <c r="E6474" s="260"/>
      <c r="F6474" s="242"/>
      <c r="G6474" s="241"/>
      <c r="H6474" s="241"/>
      <c r="I6474" s="284" t="s">
        <v>89</v>
      </c>
      <c r="J6474" s="241"/>
      <c r="K6474" s="241"/>
      <c r="L6474" s="241"/>
      <c r="M6474" s="241"/>
    </row>
    <row r="6475" spans="1:13" ht="21.75">
      <c r="A6475" s="284">
        <v>120068</v>
      </c>
      <c r="B6475" s="284" t="s">
        <v>9335</v>
      </c>
      <c r="C6475" s="284" t="s">
        <v>142</v>
      </c>
      <c r="D6475" s="285" t="s">
        <v>688</v>
      </c>
      <c r="E6475" s="260"/>
      <c r="F6475" s="242"/>
      <c r="G6475" s="241"/>
      <c r="H6475" s="241"/>
      <c r="I6475" s="284" t="s">
        <v>93</v>
      </c>
      <c r="J6475" s="241"/>
      <c r="K6475" s="241"/>
      <c r="L6475" s="241"/>
      <c r="M6475" s="241"/>
    </row>
    <row r="6476" spans="1:13" ht="21.75">
      <c r="A6476" s="284">
        <v>120073</v>
      </c>
      <c r="B6476" s="284" t="s">
        <v>9336</v>
      </c>
      <c r="C6476" s="284" t="s">
        <v>5807</v>
      </c>
      <c r="D6476" s="285" t="s">
        <v>916</v>
      </c>
      <c r="E6476" s="260"/>
      <c r="F6476" s="242"/>
      <c r="G6476" s="241"/>
      <c r="H6476" s="241"/>
      <c r="I6476" s="284" t="s">
        <v>89</v>
      </c>
      <c r="J6476" s="241"/>
      <c r="K6476" s="241"/>
      <c r="L6476" s="241"/>
      <c r="M6476" s="241"/>
    </row>
    <row r="6477" spans="1:13" ht="21.75">
      <c r="A6477" s="284">
        <v>120075</v>
      </c>
      <c r="B6477" s="284" t="s">
        <v>9337</v>
      </c>
      <c r="C6477" s="284" t="s">
        <v>230</v>
      </c>
      <c r="D6477" s="285" t="s">
        <v>702</v>
      </c>
      <c r="E6477" s="260"/>
      <c r="F6477" s="242"/>
      <c r="G6477" s="241"/>
      <c r="H6477" s="241"/>
      <c r="I6477" s="284" t="s">
        <v>89</v>
      </c>
      <c r="J6477" s="253"/>
      <c r="K6477" s="253"/>
      <c r="L6477" s="253"/>
      <c r="M6477" s="241"/>
    </row>
    <row r="6478" spans="1:13" ht="21.75">
      <c r="A6478" s="284">
        <v>120082</v>
      </c>
      <c r="B6478" s="284" t="s">
        <v>9338</v>
      </c>
      <c r="C6478" s="284" t="s">
        <v>253</v>
      </c>
      <c r="D6478" s="285" t="s">
        <v>844</v>
      </c>
      <c r="E6478" s="260"/>
      <c r="F6478" s="242"/>
      <c r="G6478" s="241"/>
      <c r="H6478" s="241"/>
      <c r="I6478" s="284" t="s">
        <v>93</v>
      </c>
      <c r="J6478" s="241"/>
      <c r="K6478" s="241"/>
      <c r="L6478" s="241"/>
      <c r="M6478" s="241"/>
    </row>
    <row r="6479" spans="1:13" ht="21.75">
      <c r="A6479" s="284">
        <v>120083</v>
      </c>
      <c r="B6479" s="284" t="s">
        <v>9339</v>
      </c>
      <c r="C6479" s="284" t="s">
        <v>88</v>
      </c>
      <c r="D6479" s="285" t="s">
        <v>717</v>
      </c>
      <c r="E6479" s="260"/>
      <c r="F6479" s="242"/>
      <c r="G6479" s="241"/>
      <c r="H6479" s="241"/>
      <c r="I6479" s="284" t="s">
        <v>93</v>
      </c>
      <c r="J6479" s="241"/>
      <c r="K6479" s="241"/>
      <c r="L6479" s="241"/>
      <c r="M6479" s="241"/>
    </row>
    <row r="6480" spans="1:13" ht="21.75">
      <c r="A6480" s="284">
        <v>120085</v>
      </c>
      <c r="B6480" s="284" t="s">
        <v>9340</v>
      </c>
      <c r="C6480" s="284" t="s">
        <v>281</v>
      </c>
      <c r="D6480" s="285" t="s">
        <v>917</v>
      </c>
      <c r="E6480" s="260"/>
      <c r="F6480" s="242"/>
      <c r="G6480" s="241"/>
      <c r="H6480" s="241"/>
      <c r="I6480" s="284" t="s">
        <v>93</v>
      </c>
      <c r="J6480" s="241"/>
      <c r="K6480" s="241"/>
      <c r="L6480" s="241"/>
      <c r="M6480" s="241"/>
    </row>
    <row r="6481" spans="1:13" ht="21.75">
      <c r="A6481" s="284">
        <v>120086</v>
      </c>
      <c r="B6481" s="284" t="s">
        <v>9341</v>
      </c>
      <c r="C6481" s="284" t="s">
        <v>230</v>
      </c>
      <c r="D6481" s="285" t="s">
        <v>1430</v>
      </c>
      <c r="E6481" s="260"/>
      <c r="F6481" s="242"/>
      <c r="G6481" s="241"/>
      <c r="H6481" s="241"/>
      <c r="I6481" s="284" t="s">
        <v>89</v>
      </c>
      <c r="J6481" s="253"/>
      <c r="K6481" s="253"/>
      <c r="L6481" s="253"/>
      <c r="M6481" s="241"/>
    </row>
    <row r="6482" spans="1:13" ht="21.75">
      <c r="A6482" s="284">
        <v>120087</v>
      </c>
      <c r="B6482" s="284" t="s">
        <v>9342</v>
      </c>
      <c r="C6482" s="284" t="s">
        <v>101</v>
      </c>
      <c r="D6482" s="285" t="s">
        <v>1165</v>
      </c>
      <c r="E6482" s="260"/>
      <c r="F6482" s="242"/>
      <c r="G6482" s="241"/>
      <c r="H6482" s="241"/>
      <c r="I6482" s="284" t="s">
        <v>89</v>
      </c>
      <c r="J6482" s="253"/>
      <c r="K6482" s="253"/>
      <c r="L6482" s="253"/>
      <c r="M6482" s="241"/>
    </row>
    <row r="6483" spans="1:13" ht="21.75">
      <c r="A6483" s="284">
        <v>120089</v>
      </c>
      <c r="B6483" s="284" t="s">
        <v>9343</v>
      </c>
      <c r="C6483" s="284" t="s">
        <v>162</v>
      </c>
      <c r="D6483" s="285" t="s">
        <v>1063</v>
      </c>
      <c r="E6483" s="260"/>
      <c r="F6483" s="242"/>
      <c r="G6483" s="241"/>
      <c r="H6483" s="241"/>
      <c r="I6483" s="284" t="s">
        <v>89</v>
      </c>
      <c r="J6483" s="253"/>
      <c r="K6483" s="253"/>
      <c r="L6483" s="253"/>
      <c r="M6483" s="241"/>
    </row>
    <row r="6484" spans="1:13" ht="21.75">
      <c r="A6484" s="284">
        <v>120090</v>
      </c>
      <c r="B6484" s="284" t="s">
        <v>9344</v>
      </c>
      <c r="C6484" s="284" t="s">
        <v>259</v>
      </c>
      <c r="D6484" s="285" t="s">
        <v>769</v>
      </c>
      <c r="E6484" s="260"/>
      <c r="F6484" s="242"/>
      <c r="G6484" s="241"/>
      <c r="H6484" s="241"/>
      <c r="I6484" s="284" t="s">
        <v>93</v>
      </c>
      <c r="J6484" s="253"/>
      <c r="K6484" s="253"/>
      <c r="L6484" s="253"/>
      <c r="M6484" s="241"/>
    </row>
    <row r="6485" spans="1:13" ht="21.75">
      <c r="A6485" s="284">
        <v>120093</v>
      </c>
      <c r="B6485" s="284" t="s">
        <v>9345</v>
      </c>
      <c r="C6485" s="284" t="s">
        <v>209</v>
      </c>
      <c r="D6485" s="285" t="s">
        <v>738</v>
      </c>
      <c r="E6485" s="260"/>
      <c r="F6485" s="242"/>
      <c r="G6485" s="241"/>
      <c r="H6485" s="256"/>
      <c r="I6485" s="284" t="s">
        <v>89</v>
      </c>
      <c r="J6485" s="253"/>
      <c r="K6485" s="253"/>
      <c r="L6485" s="253"/>
      <c r="M6485" s="252"/>
    </row>
    <row r="6486" spans="1:13" ht="21.75">
      <c r="A6486" s="284">
        <v>120095</v>
      </c>
      <c r="B6486" s="284" t="s">
        <v>9346</v>
      </c>
      <c r="C6486" s="284" t="s">
        <v>9347</v>
      </c>
      <c r="D6486" s="285" t="s">
        <v>891</v>
      </c>
      <c r="E6486" s="260"/>
      <c r="F6486" s="242"/>
      <c r="G6486" s="241"/>
      <c r="H6486" s="241"/>
      <c r="I6486" s="284" t="s">
        <v>89</v>
      </c>
      <c r="J6486" s="241"/>
      <c r="K6486" s="241"/>
      <c r="L6486" s="241"/>
      <c r="M6486" s="241"/>
    </row>
    <row r="6487" spans="1:13" ht="21.75">
      <c r="A6487" s="284">
        <v>120097</v>
      </c>
      <c r="B6487" s="284" t="s">
        <v>9348</v>
      </c>
      <c r="C6487" s="284" t="s">
        <v>170</v>
      </c>
      <c r="D6487" s="285" t="s">
        <v>828</v>
      </c>
      <c r="E6487" s="260"/>
      <c r="F6487" s="241"/>
      <c r="G6487" s="241"/>
      <c r="H6487" s="241"/>
      <c r="I6487" s="284" t="s">
        <v>89</v>
      </c>
      <c r="J6487" s="241"/>
      <c r="K6487" s="241"/>
      <c r="L6487" s="241"/>
      <c r="M6487" s="241"/>
    </row>
    <row r="6488" spans="1:13" ht="21.75">
      <c r="A6488" s="284">
        <v>120100</v>
      </c>
      <c r="B6488" s="284" t="s">
        <v>9349</v>
      </c>
      <c r="C6488" s="284" t="s">
        <v>207</v>
      </c>
      <c r="D6488" s="285" t="s">
        <v>1031</v>
      </c>
      <c r="E6488" s="260"/>
      <c r="F6488" s="242"/>
      <c r="G6488" s="241"/>
      <c r="H6488" s="241"/>
      <c r="I6488" s="284" t="s">
        <v>89</v>
      </c>
      <c r="J6488" s="253"/>
      <c r="K6488" s="253"/>
      <c r="L6488" s="253"/>
      <c r="M6488" s="241"/>
    </row>
    <row r="6489" spans="1:13" ht="21.75">
      <c r="A6489" s="284">
        <v>120103</v>
      </c>
      <c r="B6489" s="284" t="s">
        <v>9350</v>
      </c>
      <c r="C6489" s="284" t="s">
        <v>187</v>
      </c>
      <c r="D6489" s="285" t="s">
        <v>732</v>
      </c>
      <c r="E6489" s="260"/>
      <c r="F6489" s="242"/>
      <c r="G6489" s="241"/>
      <c r="H6489" s="241"/>
      <c r="I6489" s="284" t="s">
        <v>93</v>
      </c>
      <c r="J6489" s="253"/>
      <c r="K6489" s="253"/>
      <c r="L6489" s="253"/>
      <c r="M6489" s="241"/>
    </row>
    <row r="6490" spans="1:13" ht="21.75">
      <c r="A6490" s="284">
        <v>120104</v>
      </c>
      <c r="B6490" s="284" t="s">
        <v>1300</v>
      </c>
      <c r="C6490" s="284" t="s">
        <v>218</v>
      </c>
      <c r="D6490" s="285" t="s">
        <v>1654</v>
      </c>
      <c r="E6490" s="260"/>
      <c r="F6490" s="242"/>
      <c r="G6490" s="241"/>
      <c r="H6490" s="241"/>
      <c r="I6490" s="284" t="s">
        <v>93</v>
      </c>
      <c r="J6490" s="253"/>
      <c r="K6490" s="253"/>
      <c r="L6490" s="253"/>
      <c r="M6490" s="241"/>
    </row>
    <row r="6491" spans="1:13" ht="21.75">
      <c r="A6491" s="284">
        <v>120105</v>
      </c>
      <c r="B6491" s="284" t="s">
        <v>1683</v>
      </c>
      <c r="C6491" s="284" t="s">
        <v>170</v>
      </c>
      <c r="D6491" s="285" t="s">
        <v>1625</v>
      </c>
      <c r="E6491" s="260"/>
      <c r="F6491" s="242"/>
      <c r="G6491" s="241"/>
      <c r="H6491" s="241"/>
      <c r="I6491" s="284" t="s">
        <v>89</v>
      </c>
      <c r="J6491" s="253"/>
      <c r="K6491" s="253"/>
      <c r="L6491" s="253"/>
      <c r="M6491" s="241"/>
    </row>
    <row r="6492" spans="1:13" ht="21.75">
      <c r="A6492" s="284">
        <v>120106</v>
      </c>
      <c r="B6492" s="284" t="s">
        <v>9351</v>
      </c>
      <c r="C6492" s="284" t="s">
        <v>178</v>
      </c>
      <c r="D6492" s="285" t="s">
        <v>9352</v>
      </c>
      <c r="E6492" s="260"/>
      <c r="F6492" s="242"/>
      <c r="G6492" s="241"/>
      <c r="H6492" s="256"/>
      <c r="I6492" s="284" t="s">
        <v>89</v>
      </c>
      <c r="J6492" s="253"/>
      <c r="K6492" s="253"/>
      <c r="L6492" s="253"/>
      <c r="M6492" s="241"/>
    </row>
    <row r="6493" spans="1:13" ht="21.75">
      <c r="A6493" s="284">
        <v>120109</v>
      </c>
      <c r="B6493" s="284" t="s">
        <v>9353</v>
      </c>
      <c r="C6493" s="284" t="s">
        <v>154</v>
      </c>
      <c r="D6493" s="285" t="s">
        <v>796</v>
      </c>
      <c r="E6493" s="260"/>
      <c r="F6493" s="242"/>
      <c r="G6493" s="241"/>
      <c r="H6493" s="241"/>
      <c r="I6493" s="284" t="s">
        <v>93</v>
      </c>
      <c r="J6493" s="241"/>
      <c r="K6493" s="241"/>
      <c r="L6493" s="241"/>
      <c r="M6493" s="241"/>
    </row>
    <row r="6494" spans="1:13" ht="21.75">
      <c r="A6494" s="284">
        <v>120110</v>
      </c>
      <c r="B6494" s="284" t="s">
        <v>9354</v>
      </c>
      <c r="C6494" s="284" t="s">
        <v>92</v>
      </c>
      <c r="D6494" s="285" t="s">
        <v>952</v>
      </c>
      <c r="E6494" s="260"/>
      <c r="F6494" s="242"/>
      <c r="G6494" s="241"/>
      <c r="H6494" s="241"/>
      <c r="I6494" s="284" t="s">
        <v>89</v>
      </c>
      <c r="J6494" s="253"/>
      <c r="K6494" s="253"/>
      <c r="L6494" s="253"/>
      <c r="M6494" s="241"/>
    </row>
    <row r="6495" spans="1:13" ht="21.75">
      <c r="A6495" s="284">
        <v>120111</v>
      </c>
      <c r="B6495" s="284" t="s">
        <v>9355</v>
      </c>
      <c r="C6495" s="284" t="s">
        <v>97</v>
      </c>
      <c r="D6495" s="285" t="s">
        <v>685</v>
      </c>
      <c r="E6495" s="260"/>
      <c r="F6495" s="242"/>
      <c r="G6495" s="241"/>
      <c r="H6495" s="241"/>
      <c r="I6495" s="284" t="s">
        <v>89</v>
      </c>
      <c r="J6495" s="241"/>
      <c r="K6495" s="241"/>
      <c r="L6495" s="241"/>
      <c r="M6495" s="241"/>
    </row>
    <row r="6496" spans="1:13" ht="21.75">
      <c r="A6496" s="284">
        <v>120115</v>
      </c>
      <c r="B6496" s="284" t="s">
        <v>9356</v>
      </c>
      <c r="C6496" s="284" t="s">
        <v>219</v>
      </c>
      <c r="D6496" s="285" t="s">
        <v>810</v>
      </c>
      <c r="E6496" s="260"/>
      <c r="F6496" s="242"/>
      <c r="G6496" s="241"/>
      <c r="H6496" s="241"/>
      <c r="I6496" s="284" t="s">
        <v>89</v>
      </c>
      <c r="J6496" s="241"/>
      <c r="K6496" s="241"/>
      <c r="L6496" s="241"/>
      <c r="M6496" s="241"/>
    </row>
    <row r="6497" spans="1:13" ht="21.75">
      <c r="A6497" s="284">
        <v>120126</v>
      </c>
      <c r="B6497" s="284" t="s">
        <v>9357</v>
      </c>
      <c r="C6497" s="284" t="s">
        <v>4817</v>
      </c>
      <c r="D6497" s="285" t="s">
        <v>1029</v>
      </c>
      <c r="E6497" s="260"/>
      <c r="F6497" s="242"/>
      <c r="G6497" s="241"/>
      <c r="H6497" s="241"/>
      <c r="I6497" s="284" t="s">
        <v>89</v>
      </c>
      <c r="J6497" s="253"/>
      <c r="K6497" s="253"/>
      <c r="L6497" s="253"/>
      <c r="M6497" s="241"/>
    </row>
    <row r="6498" spans="1:13" ht="21.75">
      <c r="A6498" s="284">
        <v>120139</v>
      </c>
      <c r="B6498" s="284" t="s">
        <v>9358</v>
      </c>
      <c r="C6498" s="284" t="s">
        <v>247</v>
      </c>
      <c r="D6498" s="285" t="s">
        <v>685</v>
      </c>
      <c r="E6498" s="260"/>
      <c r="F6498" s="242"/>
      <c r="G6498" s="241"/>
      <c r="H6498" s="241"/>
      <c r="I6498" s="284" t="s">
        <v>93</v>
      </c>
      <c r="J6498" s="253"/>
      <c r="K6498" s="253"/>
      <c r="L6498" s="253"/>
      <c r="M6498" s="241"/>
    </row>
    <row r="6499" spans="1:13" ht="21.75">
      <c r="A6499" s="284">
        <v>120142</v>
      </c>
      <c r="B6499" s="284" t="s">
        <v>9359</v>
      </c>
      <c r="C6499" s="284" t="s">
        <v>219</v>
      </c>
      <c r="D6499" s="285" t="s">
        <v>698</v>
      </c>
      <c r="E6499" s="260"/>
      <c r="F6499" s="242"/>
      <c r="G6499" s="241"/>
      <c r="H6499" s="241"/>
      <c r="I6499" s="284" t="s">
        <v>89</v>
      </c>
      <c r="J6499" s="241"/>
      <c r="K6499" s="241"/>
      <c r="L6499" s="241"/>
      <c r="M6499" s="241"/>
    </row>
    <row r="6500" spans="1:13" ht="21.75">
      <c r="A6500" s="284">
        <v>120143</v>
      </c>
      <c r="B6500" s="284" t="s">
        <v>9360</v>
      </c>
      <c r="C6500" s="284" t="s">
        <v>181</v>
      </c>
      <c r="D6500" s="285" t="s">
        <v>844</v>
      </c>
      <c r="E6500" s="260"/>
      <c r="F6500" s="242"/>
      <c r="G6500" s="241"/>
      <c r="H6500" s="241"/>
      <c r="I6500" s="284" t="s">
        <v>93</v>
      </c>
      <c r="J6500" s="241"/>
      <c r="K6500" s="241"/>
      <c r="L6500" s="241"/>
      <c r="M6500" s="241"/>
    </row>
    <row r="6501" spans="1:13" ht="21.75">
      <c r="A6501" s="284">
        <v>120145</v>
      </c>
      <c r="B6501" s="284" t="s">
        <v>9361</v>
      </c>
      <c r="C6501" s="284" t="s">
        <v>207</v>
      </c>
      <c r="D6501" s="285" t="s">
        <v>7329</v>
      </c>
      <c r="E6501" s="260"/>
      <c r="F6501" s="242"/>
      <c r="G6501" s="241"/>
      <c r="H6501" s="241"/>
      <c r="I6501" s="284" t="s">
        <v>93</v>
      </c>
      <c r="J6501" s="253"/>
      <c r="K6501" s="253"/>
      <c r="L6501" s="253"/>
      <c r="M6501" s="241"/>
    </row>
    <row r="6502" spans="1:13" ht="21.75">
      <c r="A6502" s="284">
        <v>120146</v>
      </c>
      <c r="B6502" s="284" t="s">
        <v>9362</v>
      </c>
      <c r="C6502" s="284" t="s">
        <v>493</v>
      </c>
      <c r="D6502" s="285" t="s">
        <v>9363</v>
      </c>
      <c r="E6502" s="260"/>
      <c r="F6502" s="242"/>
      <c r="G6502" s="241"/>
      <c r="H6502" s="241"/>
      <c r="I6502" s="284" t="s">
        <v>89</v>
      </c>
      <c r="J6502" s="241"/>
      <c r="K6502" s="241"/>
      <c r="L6502" s="241"/>
      <c r="M6502" s="241"/>
    </row>
    <row r="6503" spans="1:13" ht="21.75">
      <c r="A6503" s="284">
        <v>120149</v>
      </c>
      <c r="B6503" s="284" t="s">
        <v>9364</v>
      </c>
      <c r="C6503" s="284" t="s">
        <v>166</v>
      </c>
      <c r="D6503" s="285" t="s">
        <v>773</v>
      </c>
      <c r="E6503" s="260"/>
      <c r="F6503" s="242"/>
      <c r="G6503" s="241"/>
      <c r="H6503" s="241"/>
      <c r="I6503" s="284" t="s">
        <v>89</v>
      </c>
      <c r="J6503" s="253"/>
      <c r="K6503" s="253"/>
      <c r="L6503" s="253"/>
      <c r="M6503" s="241"/>
    </row>
    <row r="6504" spans="1:13" ht="21.75">
      <c r="A6504" s="284">
        <v>120151</v>
      </c>
      <c r="B6504" s="284" t="s">
        <v>4179</v>
      </c>
      <c r="C6504" s="284" t="s">
        <v>158</v>
      </c>
      <c r="D6504" s="285" t="s">
        <v>4620</v>
      </c>
      <c r="E6504" s="260"/>
      <c r="F6504" s="242"/>
      <c r="G6504" s="241"/>
      <c r="H6504" s="241"/>
      <c r="I6504" s="284" t="s">
        <v>89</v>
      </c>
      <c r="J6504" s="253"/>
      <c r="K6504" s="253"/>
      <c r="L6504" s="253"/>
      <c r="M6504" s="241"/>
    </row>
    <row r="6505" spans="1:13" ht="21.75">
      <c r="A6505" s="284">
        <v>120156</v>
      </c>
      <c r="B6505" s="284" t="s">
        <v>9365</v>
      </c>
      <c r="C6505" s="284" t="s">
        <v>165</v>
      </c>
      <c r="D6505" s="285" t="s">
        <v>684</v>
      </c>
      <c r="E6505" s="260"/>
      <c r="F6505" s="242"/>
      <c r="G6505" s="241"/>
      <c r="H6505" s="241"/>
      <c r="I6505" s="284" t="s">
        <v>89</v>
      </c>
      <c r="J6505" s="241"/>
      <c r="K6505" s="241"/>
      <c r="L6505" s="241"/>
      <c r="M6505" s="241"/>
    </row>
    <row r="6506" spans="1:13" ht="21.75">
      <c r="A6506" s="284">
        <v>120157</v>
      </c>
      <c r="B6506" s="284" t="s">
        <v>9366</v>
      </c>
      <c r="C6506" s="284" t="s">
        <v>109</v>
      </c>
      <c r="D6506" s="285" t="s">
        <v>709</v>
      </c>
      <c r="E6506" s="260"/>
      <c r="F6506" s="242"/>
      <c r="G6506" s="241"/>
      <c r="H6506" s="241"/>
      <c r="I6506" s="284" t="s">
        <v>93</v>
      </c>
      <c r="J6506" s="253"/>
      <c r="K6506" s="253"/>
      <c r="L6506" s="253"/>
      <c r="M6506" s="241"/>
    </row>
    <row r="6507" spans="1:13" ht="21.75">
      <c r="A6507" s="284">
        <v>120160</v>
      </c>
      <c r="B6507" s="284" t="s">
        <v>6597</v>
      </c>
      <c r="C6507" s="284" t="s">
        <v>206</v>
      </c>
      <c r="D6507" s="285" t="s">
        <v>580</v>
      </c>
      <c r="E6507" s="260"/>
      <c r="F6507" s="242"/>
      <c r="G6507" s="241"/>
      <c r="H6507" s="241"/>
      <c r="I6507" s="284" t="s">
        <v>89</v>
      </c>
      <c r="J6507" s="253"/>
      <c r="K6507" s="253"/>
      <c r="L6507" s="253"/>
      <c r="M6507" s="241"/>
    </row>
    <row r="6508" spans="1:13" ht="21.75">
      <c r="A6508" s="284">
        <v>120161</v>
      </c>
      <c r="B6508" s="284" t="s">
        <v>9367</v>
      </c>
      <c r="C6508" s="284" t="s">
        <v>255</v>
      </c>
      <c r="D6508" s="285" t="s">
        <v>9368</v>
      </c>
      <c r="E6508" s="260"/>
      <c r="F6508" s="242"/>
      <c r="G6508" s="241"/>
      <c r="H6508" s="241"/>
      <c r="I6508" s="284" t="s">
        <v>93</v>
      </c>
      <c r="J6508" s="241"/>
      <c r="K6508" s="241"/>
      <c r="L6508" s="241"/>
      <c r="M6508" s="241"/>
    </row>
    <row r="6509" spans="1:13" ht="21.75">
      <c r="A6509" s="284">
        <v>120164</v>
      </c>
      <c r="B6509" s="284" t="s">
        <v>9369</v>
      </c>
      <c r="C6509" s="284" t="s">
        <v>97</v>
      </c>
      <c r="D6509" s="285" t="s">
        <v>1739</v>
      </c>
      <c r="E6509" s="260"/>
      <c r="F6509" s="242"/>
      <c r="G6509" s="241"/>
      <c r="H6509" s="241"/>
      <c r="I6509" s="284" t="s">
        <v>89</v>
      </c>
      <c r="J6509" s="253"/>
      <c r="K6509" s="253"/>
      <c r="L6509" s="253"/>
      <c r="M6509" s="241"/>
    </row>
    <row r="6510" spans="1:13" ht="21.75">
      <c r="A6510" s="284">
        <v>120170</v>
      </c>
      <c r="B6510" s="284" t="s">
        <v>5982</v>
      </c>
      <c r="C6510" s="284" t="s">
        <v>9370</v>
      </c>
      <c r="D6510" s="285" t="s">
        <v>1376</v>
      </c>
      <c r="E6510" s="260"/>
      <c r="F6510" s="242"/>
      <c r="G6510" s="241"/>
      <c r="H6510" s="241"/>
      <c r="I6510" s="284" t="s">
        <v>89</v>
      </c>
      <c r="J6510" s="241"/>
      <c r="K6510" s="241"/>
      <c r="L6510" s="241"/>
      <c r="M6510" s="241"/>
    </row>
    <row r="6511" spans="1:13" ht="21.75">
      <c r="A6511" s="284">
        <v>120171</v>
      </c>
      <c r="B6511" s="284" t="s">
        <v>9371</v>
      </c>
      <c r="C6511" s="284" t="s">
        <v>275</v>
      </c>
      <c r="D6511" s="285" t="s">
        <v>1188</v>
      </c>
      <c r="E6511" s="260"/>
      <c r="F6511" s="242"/>
      <c r="G6511" s="241"/>
      <c r="H6511" s="241"/>
      <c r="I6511" s="284" t="s">
        <v>89</v>
      </c>
      <c r="J6511" s="241"/>
      <c r="K6511" s="241"/>
      <c r="L6511" s="241"/>
      <c r="M6511" s="241"/>
    </row>
    <row r="6512" spans="1:13" ht="21.75">
      <c r="A6512" s="284">
        <v>120172</v>
      </c>
      <c r="B6512" s="284" t="s">
        <v>9372</v>
      </c>
      <c r="C6512" s="284" t="s">
        <v>264</v>
      </c>
      <c r="D6512" s="285" t="s">
        <v>755</v>
      </c>
      <c r="E6512" s="260"/>
      <c r="F6512" s="242"/>
      <c r="G6512" s="241"/>
      <c r="H6512" s="241"/>
      <c r="I6512" s="284" t="s">
        <v>89</v>
      </c>
      <c r="J6512" s="241"/>
      <c r="K6512" s="241"/>
      <c r="L6512" s="241"/>
      <c r="M6512" s="241"/>
    </row>
    <row r="6513" spans="1:13" ht="21.75">
      <c r="A6513" s="284">
        <v>120174</v>
      </c>
      <c r="B6513" s="284" t="s">
        <v>9373</v>
      </c>
      <c r="C6513" s="284" t="s">
        <v>177</v>
      </c>
      <c r="D6513" s="285" t="s">
        <v>693</v>
      </c>
      <c r="E6513" s="260"/>
      <c r="F6513" s="242"/>
      <c r="G6513" s="241"/>
      <c r="H6513" s="241"/>
      <c r="I6513" s="284" t="s">
        <v>93</v>
      </c>
      <c r="J6513" s="253"/>
      <c r="K6513" s="253"/>
      <c r="L6513" s="253"/>
      <c r="M6513" s="241"/>
    </row>
    <row r="6514" spans="1:13" ht="21.75">
      <c r="A6514" s="284">
        <v>120177</v>
      </c>
      <c r="B6514" s="284" t="s">
        <v>9374</v>
      </c>
      <c r="C6514" s="284" t="s">
        <v>145</v>
      </c>
      <c r="D6514" s="285" t="s">
        <v>956</v>
      </c>
      <c r="E6514" s="260"/>
      <c r="F6514" s="242"/>
      <c r="G6514" s="241"/>
      <c r="H6514" s="241"/>
      <c r="I6514" s="284" t="s">
        <v>89</v>
      </c>
      <c r="J6514" s="253"/>
      <c r="K6514" s="253"/>
      <c r="L6514" s="253"/>
      <c r="M6514" s="241"/>
    </row>
    <row r="6515" spans="1:13" ht="21.75">
      <c r="A6515" s="284">
        <v>120178</v>
      </c>
      <c r="B6515" s="284" t="s">
        <v>9375</v>
      </c>
      <c r="C6515" s="284" t="s">
        <v>568</v>
      </c>
      <c r="D6515" s="285" t="s">
        <v>1167</v>
      </c>
      <c r="E6515" s="260"/>
      <c r="F6515" s="242"/>
      <c r="G6515" s="241"/>
      <c r="H6515" s="241"/>
      <c r="I6515" s="284" t="s">
        <v>93</v>
      </c>
      <c r="J6515" s="253"/>
      <c r="K6515" s="253"/>
      <c r="L6515" s="253"/>
      <c r="M6515" s="241"/>
    </row>
    <row r="6516" spans="1:13" ht="21.75">
      <c r="A6516" s="284">
        <v>120191</v>
      </c>
      <c r="B6516" s="284" t="s">
        <v>9376</v>
      </c>
      <c r="C6516" s="284" t="s">
        <v>4466</v>
      </c>
      <c r="D6516" s="285" t="s">
        <v>738</v>
      </c>
      <c r="E6516" s="260"/>
      <c r="F6516" s="242"/>
      <c r="G6516" s="241"/>
      <c r="H6516" s="241"/>
      <c r="I6516" s="284" t="s">
        <v>93</v>
      </c>
      <c r="J6516" s="241"/>
      <c r="K6516" s="241"/>
      <c r="L6516" s="241"/>
      <c r="M6516" s="241"/>
    </row>
    <row r="6517" spans="1:13" ht="21.75">
      <c r="A6517" s="284">
        <v>120194</v>
      </c>
      <c r="B6517" s="284" t="s">
        <v>9377</v>
      </c>
      <c r="C6517" s="284" t="s">
        <v>182</v>
      </c>
      <c r="D6517" s="285" t="s">
        <v>1691</v>
      </c>
      <c r="E6517" s="260"/>
      <c r="F6517" s="242"/>
      <c r="G6517" s="241"/>
      <c r="H6517" s="241"/>
      <c r="I6517" s="284" t="s">
        <v>89</v>
      </c>
      <c r="J6517" s="241"/>
      <c r="K6517" s="241"/>
      <c r="L6517" s="241"/>
      <c r="M6517" s="241"/>
    </row>
    <row r="6518" spans="1:13" ht="21.75">
      <c r="A6518" s="284">
        <v>120195</v>
      </c>
      <c r="B6518" s="284" t="s">
        <v>9378</v>
      </c>
      <c r="C6518" s="284" t="s">
        <v>275</v>
      </c>
      <c r="D6518" s="285" t="s">
        <v>692</v>
      </c>
      <c r="E6518" s="260"/>
      <c r="F6518" s="242"/>
      <c r="G6518" s="241"/>
      <c r="H6518" s="241"/>
      <c r="I6518" s="284" t="s">
        <v>89</v>
      </c>
      <c r="J6518" s="253"/>
      <c r="K6518" s="253"/>
      <c r="L6518" s="253"/>
      <c r="M6518" s="241"/>
    </row>
    <row r="6519" spans="1:13" ht="21.75">
      <c r="A6519" s="284">
        <v>120196</v>
      </c>
      <c r="B6519" s="284" t="s">
        <v>9379</v>
      </c>
      <c r="C6519" s="284" t="s">
        <v>151</v>
      </c>
      <c r="D6519" s="285" t="s">
        <v>701</v>
      </c>
      <c r="E6519" s="260"/>
      <c r="F6519" s="242"/>
      <c r="G6519" s="241"/>
      <c r="H6519" s="241"/>
      <c r="I6519" s="284" t="s">
        <v>89</v>
      </c>
      <c r="J6519" s="253"/>
      <c r="K6519" s="253"/>
      <c r="L6519" s="253"/>
      <c r="M6519" s="241"/>
    </row>
    <row r="6520" spans="1:13" ht="21.75">
      <c r="A6520" s="284">
        <v>120198</v>
      </c>
      <c r="B6520" s="284" t="s">
        <v>9380</v>
      </c>
      <c r="C6520" s="284" t="s">
        <v>1535</v>
      </c>
      <c r="D6520" s="285" t="s">
        <v>809</v>
      </c>
      <c r="E6520" s="260"/>
      <c r="F6520" s="242"/>
      <c r="G6520" s="241"/>
      <c r="H6520" s="241"/>
      <c r="I6520" s="284" t="s">
        <v>93</v>
      </c>
      <c r="J6520" s="253"/>
      <c r="K6520" s="253"/>
      <c r="L6520" s="253"/>
      <c r="M6520" s="241"/>
    </row>
    <row r="6521" spans="1:13" ht="21.75">
      <c r="A6521" s="284">
        <v>120203</v>
      </c>
      <c r="B6521" s="284" t="s">
        <v>9381</v>
      </c>
      <c r="C6521" s="284" t="s">
        <v>392</v>
      </c>
      <c r="D6521" s="285" t="s">
        <v>1884</v>
      </c>
      <c r="E6521" s="260"/>
      <c r="F6521" s="242"/>
      <c r="G6521" s="241"/>
      <c r="H6521" s="241"/>
      <c r="I6521" s="284" t="s">
        <v>93</v>
      </c>
      <c r="J6521" s="253"/>
      <c r="K6521" s="253"/>
      <c r="L6521" s="253"/>
      <c r="M6521" s="241"/>
    </row>
    <row r="6522" spans="1:13" ht="21.75">
      <c r="A6522" s="284">
        <v>120206</v>
      </c>
      <c r="B6522" s="284" t="s">
        <v>9382</v>
      </c>
      <c r="C6522" s="284" t="s">
        <v>187</v>
      </c>
      <c r="D6522" s="285" t="s">
        <v>803</v>
      </c>
      <c r="E6522" s="260"/>
      <c r="F6522" s="242"/>
      <c r="G6522" s="241"/>
      <c r="H6522" s="241"/>
      <c r="I6522" s="284" t="s">
        <v>89</v>
      </c>
      <c r="J6522" s="253"/>
      <c r="K6522" s="253"/>
      <c r="L6522" s="253"/>
      <c r="M6522" s="241"/>
    </row>
    <row r="6523" spans="1:13" ht="21.75">
      <c r="A6523" s="284">
        <v>120209</v>
      </c>
      <c r="B6523" s="284" t="s">
        <v>9383</v>
      </c>
      <c r="C6523" s="284" t="s">
        <v>415</v>
      </c>
      <c r="D6523" s="285" t="s">
        <v>1138</v>
      </c>
      <c r="E6523" s="260"/>
      <c r="F6523" s="242"/>
      <c r="G6523" s="241"/>
      <c r="H6523" s="241"/>
      <c r="I6523" s="284" t="s">
        <v>89</v>
      </c>
      <c r="J6523" s="241"/>
      <c r="K6523" s="241"/>
      <c r="L6523" s="241"/>
      <c r="M6523" s="241"/>
    </row>
    <row r="6524" spans="1:13" ht="21.75">
      <c r="A6524" s="284">
        <v>120213</v>
      </c>
      <c r="B6524" s="284" t="s">
        <v>9384</v>
      </c>
      <c r="C6524" s="284" t="s">
        <v>1660</v>
      </c>
      <c r="D6524" s="285" t="s">
        <v>816</v>
      </c>
      <c r="E6524" s="260"/>
      <c r="F6524" s="242"/>
      <c r="G6524" s="241"/>
      <c r="H6524" s="241"/>
      <c r="I6524" s="284" t="s">
        <v>89</v>
      </c>
      <c r="J6524" s="241"/>
      <c r="K6524" s="241"/>
      <c r="L6524" s="241"/>
      <c r="M6524" s="241"/>
    </row>
    <row r="6525" spans="1:13" ht="21.75">
      <c r="A6525" s="284">
        <v>120216</v>
      </c>
      <c r="B6525" s="284" t="s">
        <v>9385</v>
      </c>
      <c r="C6525" s="284" t="s">
        <v>624</v>
      </c>
      <c r="D6525" s="285" t="s">
        <v>791</v>
      </c>
      <c r="E6525" s="260"/>
      <c r="F6525" s="242"/>
      <c r="G6525" s="241"/>
      <c r="H6525" s="241"/>
      <c r="I6525" s="284" t="s">
        <v>93</v>
      </c>
      <c r="J6525" s="241"/>
      <c r="K6525" s="241"/>
      <c r="L6525" s="241"/>
      <c r="M6525" s="241"/>
    </row>
    <row r="6526" spans="1:13" ht="21.75">
      <c r="A6526" s="284">
        <v>120219</v>
      </c>
      <c r="B6526" s="284" t="s">
        <v>9386</v>
      </c>
      <c r="C6526" s="284" t="s">
        <v>237</v>
      </c>
      <c r="D6526" s="285" t="s">
        <v>1159</v>
      </c>
      <c r="E6526" s="260"/>
      <c r="F6526" s="242"/>
      <c r="G6526" s="241"/>
      <c r="H6526" s="241"/>
      <c r="I6526" s="284" t="s">
        <v>93</v>
      </c>
      <c r="J6526" s="241"/>
      <c r="K6526" s="241"/>
      <c r="L6526" s="241"/>
      <c r="M6526" s="241"/>
    </row>
    <row r="6527" spans="1:13" ht="21.75">
      <c r="A6527" s="284">
        <v>120226</v>
      </c>
      <c r="B6527" s="284" t="s">
        <v>9387</v>
      </c>
      <c r="C6527" s="284" t="s">
        <v>167</v>
      </c>
      <c r="D6527" s="285" t="s">
        <v>739</v>
      </c>
      <c r="E6527" s="260"/>
      <c r="F6527" s="242"/>
      <c r="G6527" s="241"/>
      <c r="H6527" s="241"/>
      <c r="I6527" s="284" t="s">
        <v>93</v>
      </c>
      <c r="J6527" s="241"/>
      <c r="K6527" s="241"/>
      <c r="L6527" s="241"/>
      <c r="M6527" s="241"/>
    </row>
    <row r="6528" spans="1:13" ht="21.75">
      <c r="A6528" s="284">
        <v>120227</v>
      </c>
      <c r="B6528" s="284" t="s">
        <v>9388</v>
      </c>
      <c r="C6528" s="284" t="s">
        <v>167</v>
      </c>
      <c r="D6528" s="285" t="s">
        <v>963</v>
      </c>
      <c r="E6528" s="260"/>
      <c r="F6528" s="242"/>
      <c r="G6528" s="241"/>
      <c r="H6528" s="241"/>
      <c r="I6528" s="284" t="s">
        <v>93</v>
      </c>
      <c r="J6528" s="253"/>
      <c r="K6528" s="253"/>
      <c r="L6528" s="253"/>
      <c r="M6528" s="241"/>
    </row>
    <row r="6529" spans="1:13" ht="21.75">
      <c r="A6529" s="284">
        <v>120232</v>
      </c>
      <c r="B6529" s="284" t="s">
        <v>9389</v>
      </c>
      <c r="C6529" s="284" t="s">
        <v>2383</v>
      </c>
      <c r="D6529" s="285" t="s">
        <v>939</v>
      </c>
      <c r="E6529" s="260"/>
      <c r="F6529" s="242"/>
      <c r="G6529" s="241"/>
      <c r="H6529" s="241"/>
      <c r="I6529" s="284" t="s">
        <v>93</v>
      </c>
      <c r="J6529" s="253"/>
      <c r="K6529" s="253"/>
      <c r="L6529" s="253"/>
      <c r="M6529" s="241"/>
    </row>
    <row r="6530" spans="1:13" ht="21.75">
      <c r="A6530" s="284">
        <v>120239</v>
      </c>
      <c r="B6530" s="284" t="s">
        <v>9390</v>
      </c>
      <c r="C6530" s="284" t="s">
        <v>3898</v>
      </c>
      <c r="D6530" s="285" t="s">
        <v>1897</v>
      </c>
      <c r="E6530" s="260"/>
      <c r="F6530" s="242"/>
      <c r="G6530" s="241"/>
      <c r="H6530" s="241"/>
      <c r="I6530" s="284" t="s">
        <v>93</v>
      </c>
      <c r="J6530" s="241"/>
      <c r="K6530" s="241"/>
      <c r="L6530" s="241"/>
      <c r="M6530" s="241"/>
    </row>
    <row r="6531" spans="1:13" ht="21.75">
      <c r="A6531" s="284">
        <v>120244</v>
      </c>
      <c r="B6531" s="284" t="s">
        <v>9391</v>
      </c>
      <c r="C6531" s="284" t="s">
        <v>97</v>
      </c>
      <c r="D6531" s="285" t="s">
        <v>1444</v>
      </c>
      <c r="E6531" s="260"/>
      <c r="F6531" s="242"/>
      <c r="G6531" s="241"/>
      <c r="H6531" s="241"/>
      <c r="I6531" s="284" t="s">
        <v>93</v>
      </c>
      <c r="J6531" s="253"/>
      <c r="K6531" s="253"/>
      <c r="L6531" s="253"/>
      <c r="M6531" s="241"/>
    </row>
    <row r="6532" spans="1:13" ht="21.75">
      <c r="A6532" s="284">
        <v>120245</v>
      </c>
      <c r="B6532" s="284" t="s">
        <v>9392</v>
      </c>
      <c r="C6532" s="284" t="s">
        <v>287</v>
      </c>
      <c r="D6532" s="285" t="s">
        <v>717</v>
      </c>
      <c r="E6532" s="260"/>
      <c r="F6532" s="242"/>
      <c r="G6532" s="241"/>
      <c r="H6532" s="241"/>
      <c r="I6532" s="284" t="s">
        <v>93</v>
      </c>
      <c r="J6532" s="241"/>
      <c r="K6532" s="241"/>
      <c r="L6532" s="241"/>
      <c r="M6532" s="241"/>
    </row>
    <row r="6533" spans="1:13" ht="21.75">
      <c r="A6533" s="284">
        <v>120251</v>
      </c>
      <c r="B6533" s="284" t="s">
        <v>9393</v>
      </c>
      <c r="C6533" s="284" t="s">
        <v>167</v>
      </c>
      <c r="D6533" s="285" t="s">
        <v>737</v>
      </c>
      <c r="E6533" s="260"/>
      <c r="F6533" s="242"/>
      <c r="G6533" s="241"/>
      <c r="H6533" s="241"/>
      <c r="I6533" s="284" t="s">
        <v>89</v>
      </c>
      <c r="J6533" s="241"/>
      <c r="K6533" s="241"/>
      <c r="L6533" s="241"/>
      <c r="M6533" s="241"/>
    </row>
    <row r="6534" spans="1:13" ht="21.75">
      <c r="A6534" s="284">
        <v>120252</v>
      </c>
      <c r="B6534" s="284" t="s">
        <v>9394</v>
      </c>
      <c r="C6534" s="284" t="s">
        <v>139</v>
      </c>
      <c r="D6534" s="285" t="s">
        <v>978</v>
      </c>
      <c r="E6534" s="260"/>
      <c r="F6534" s="242"/>
      <c r="G6534" s="241"/>
      <c r="H6534" s="241"/>
      <c r="I6534" s="284" t="s">
        <v>89</v>
      </c>
      <c r="J6534" s="241"/>
      <c r="K6534" s="241"/>
      <c r="L6534" s="241"/>
      <c r="M6534" s="241"/>
    </row>
    <row r="6535" spans="1:13" ht="21.75">
      <c r="A6535" s="284">
        <v>120264</v>
      </c>
      <c r="B6535" s="284" t="s">
        <v>9395</v>
      </c>
      <c r="C6535" s="284" t="s">
        <v>116</v>
      </c>
      <c r="D6535" s="285" t="s">
        <v>1690</v>
      </c>
      <c r="E6535" s="260"/>
      <c r="F6535" s="242"/>
      <c r="G6535" s="241"/>
      <c r="H6535" s="241"/>
      <c r="I6535" s="284" t="s">
        <v>93</v>
      </c>
      <c r="J6535" s="253"/>
      <c r="K6535" s="253"/>
      <c r="L6535" s="253"/>
      <c r="M6535" s="241"/>
    </row>
    <row r="6536" spans="1:13" ht="21.75">
      <c r="A6536" s="284">
        <v>120267</v>
      </c>
      <c r="B6536" s="284" t="s">
        <v>9396</v>
      </c>
      <c r="C6536" s="284" t="s">
        <v>255</v>
      </c>
      <c r="D6536" s="285" t="s">
        <v>685</v>
      </c>
      <c r="E6536" s="260"/>
      <c r="F6536" s="242"/>
      <c r="G6536" s="241"/>
      <c r="H6536" s="241"/>
      <c r="I6536" s="284" t="s">
        <v>89</v>
      </c>
      <c r="J6536" s="253"/>
      <c r="K6536" s="253"/>
      <c r="L6536" s="253"/>
      <c r="M6536" s="241"/>
    </row>
    <row r="6537" spans="1:13" ht="21.75">
      <c r="A6537" s="288">
        <v>120271</v>
      </c>
      <c r="B6537" s="288" t="s">
        <v>9397</v>
      </c>
      <c r="C6537" s="289" t="s">
        <v>134</v>
      </c>
      <c r="D6537" s="290" t="s">
        <v>1141</v>
      </c>
      <c r="E6537" s="260"/>
      <c r="F6537" s="242"/>
      <c r="G6537" s="241"/>
      <c r="H6537" s="241"/>
      <c r="I6537" s="284" t="s">
        <v>89</v>
      </c>
      <c r="J6537" s="241"/>
      <c r="K6537" s="241"/>
      <c r="L6537" s="241"/>
      <c r="M6537" s="241"/>
    </row>
    <row r="6538" spans="1:13" ht="21.75">
      <c r="A6538" s="288">
        <v>120272</v>
      </c>
      <c r="B6538" s="288" t="s">
        <v>9398</v>
      </c>
      <c r="C6538" s="289" t="s">
        <v>315</v>
      </c>
      <c r="D6538" s="290" t="s">
        <v>1337</v>
      </c>
      <c r="E6538" s="260"/>
      <c r="F6538" s="242"/>
      <c r="G6538" s="241"/>
      <c r="H6538" s="241"/>
      <c r="I6538" s="284" t="s">
        <v>89</v>
      </c>
      <c r="J6538" s="253"/>
      <c r="K6538" s="253"/>
      <c r="L6538" s="253"/>
      <c r="M6538" s="241"/>
    </row>
    <row r="6539" spans="1:13" ht="21.75">
      <c r="A6539" s="288">
        <v>120273</v>
      </c>
      <c r="B6539" s="288" t="s">
        <v>9399</v>
      </c>
      <c r="C6539" s="289" t="s">
        <v>94</v>
      </c>
      <c r="D6539" s="290" t="s">
        <v>880</v>
      </c>
      <c r="E6539" s="260"/>
      <c r="F6539" s="242"/>
      <c r="G6539" s="241"/>
      <c r="H6539" s="241"/>
      <c r="I6539" s="284" t="s">
        <v>89</v>
      </c>
      <c r="J6539" s="253"/>
      <c r="K6539" s="253"/>
      <c r="L6539" s="253"/>
      <c r="M6539" s="241"/>
    </row>
    <row r="6540" spans="1:13" ht="21.75">
      <c r="A6540" s="288">
        <v>120277</v>
      </c>
      <c r="B6540" s="288" t="s">
        <v>9400</v>
      </c>
      <c r="C6540" s="289" t="s">
        <v>148</v>
      </c>
      <c r="D6540" s="290" t="s">
        <v>1143</v>
      </c>
      <c r="E6540" s="260"/>
      <c r="F6540" s="242"/>
      <c r="G6540" s="241"/>
      <c r="H6540" s="241"/>
      <c r="I6540" s="284" t="s">
        <v>93</v>
      </c>
      <c r="J6540" s="253"/>
      <c r="K6540" s="253"/>
      <c r="L6540" s="253"/>
      <c r="M6540" s="241"/>
    </row>
    <row r="6541" spans="1:13" ht="21.75">
      <c r="A6541" s="288">
        <v>120287</v>
      </c>
      <c r="B6541" s="288" t="s">
        <v>9401</v>
      </c>
      <c r="C6541" s="289" t="s">
        <v>94</v>
      </c>
      <c r="D6541" s="290" t="s">
        <v>870</v>
      </c>
      <c r="E6541" s="260"/>
      <c r="F6541" s="242"/>
      <c r="G6541" s="241"/>
      <c r="H6541" s="241"/>
      <c r="I6541" s="284" t="s">
        <v>89</v>
      </c>
      <c r="J6541" s="241"/>
      <c r="K6541" s="241"/>
      <c r="L6541" s="241"/>
      <c r="M6541" s="241"/>
    </row>
    <row r="6542" spans="1:13" ht="21.75">
      <c r="A6542" s="288">
        <v>120290</v>
      </c>
      <c r="B6542" s="288" t="s">
        <v>9402</v>
      </c>
      <c r="C6542" s="289" t="s">
        <v>115</v>
      </c>
      <c r="D6542" s="290" t="s">
        <v>886</v>
      </c>
      <c r="E6542" s="260"/>
      <c r="F6542" s="242"/>
      <c r="G6542" s="241"/>
      <c r="H6542" s="241"/>
      <c r="I6542" s="284" t="s">
        <v>89</v>
      </c>
      <c r="J6542" s="253"/>
      <c r="K6542" s="253"/>
      <c r="L6542" s="253"/>
      <c r="M6542" s="241"/>
    </row>
    <row r="6543" spans="1:13" ht="21.75">
      <c r="A6543" s="288">
        <v>120294</v>
      </c>
      <c r="B6543" s="288" t="s">
        <v>9403</v>
      </c>
      <c r="C6543" s="289" t="s">
        <v>9404</v>
      </c>
      <c r="D6543" s="290" t="s">
        <v>1200</v>
      </c>
      <c r="E6543" s="260"/>
      <c r="F6543" s="242"/>
      <c r="G6543" s="241"/>
      <c r="H6543" s="241"/>
      <c r="I6543" s="284" t="s">
        <v>89</v>
      </c>
      <c r="J6543" s="253"/>
      <c r="K6543" s="253"/>
      <c r="L6543" s="253"/>
      <c r="M6543" s="241"/>
    </row>
    <row r="6544" spans="1:13" ht="21.75">
      <c r="A6544" s="288">
        <v>120299</v>
      </c>
      <c r="B6544" s="288" t="s">
        <v>9405</v>
      </c>
      <c r="C6544" s="289" t="s">
        <v>243</v>
      </c>
      <c r="D6544" s="290" t="s">
        <v>717</v>
      </c>
      <c r="E6544" s="260"/>
      <c r="F6544" s="242"/>
      <c r="G6544" s="241"/>
      <c r="H6544" s="241"/>
      <c r="I6544" s="284" t="s">
        <v>89</v>
      </c>
      <c r="J6544" s="253"/>
      <c r="K6544" s="253"/>
      <c r="L6544" s="253"/>
      <c r="M6544" s="241"/>
    </row>
    <row r="6545" spans="1:13" ht="21.75">
      <c r="A6545" s="284">
        <v>120301</v>
      </c>
      <c r="B6545" s="284" t="s">
        <v>9406</v>
      </c>
      <c r="C6545" s="284" t="s">
        <v>92</v>
      </c>
      <c r="D6545" s="285" t="s">
        <v>1269</v>
      </c>
      <c r="E6545" s="260"/>
      <c r="F6545" s="242"/>
      <c r="G6545" s="241"/>
      <c r="H6545" s="241"/>
      <c r="I6545" s="284" t="s">
        <v>89</v>
      </c>
      <c r="J6545" s="241"/>
      <c r="K6545" s="241"/>
      <c r="L6545" s="241"/>
      <c r="M6545" s="241"/>
    </row>
    <row r="6546" spans="1:13" ht="21.75">
      <c r="A6546" s="284">
        <v>120305</v>
      </c>
      <c r="B6546" s="284" t="s">
        <v>9407</v>
      </c>
      <c r="C6546" s="284" t="s">
        <v>123</v>
      </c>
      <c r="D6546" s="285" t="s">
        <v>698</v>
      </c>
      <c r="E6546" s="260"/>
      <c r="F6546" s="242"/>
      <c r="G6546" s="241"/>
      <c r="H6546" s="241"/>
      <c r="I6546" s="284" t="s">
        <v>93</v>
      </c>
      <c r="J6546" s="241"/>
      <c r="K6546" s="241"/>
      <c r="L6546" s="241"/>
      <c r="M6546" s="241"/>
    </row>
    <row r="6547" spans="1:13" ht="21.75">
      <c r="A6547" s="288">
        <v>120306</v>
      </c>
      <c r="B6547" s="288" t="s">
        <v>9408</v>
      </c>
      <c r="C6547" s="289" t="s">
        <v>100</v>
      </c>
      <c r="D6547" s="290" t="s">
        <v>897</v>
      </c>
      <c r="E6547" s="260"/>
      <c r="F6547" s="242"/>
      <c r="G6547" s="241"/>
      <c r="H6547" s="241"/>
      <c r="I6547" s="284" t="s">
        <v>89</v>
      </c>
      <c r="J6547" s="241"/>
      <c r="K6547" s="241"/>
      <c r="L6547" s="241"/>
      <c r="M6547" s="241"/>
    </row>
    <row r="6548" spans="1:13" ht="21.75">
      <c r="A6548" s="288">
        <v>120307</v>
      </c>
      <c r="B6548" s="288" t="s">
        <v>9409</v>
      </c>
      <c r="C6548" s="289" t="s">
        <v>100</v>
      </c>
      <c r="D6548" s="291" t="s">
        <v>1022</v>
      </c>
      <c r="E6548" s="260"/>
      <c r="F6548" s="242"/>
      <c r="G6548" s="241"/>
      <c r="H6548" s="241"/>
      <c r="I6548" s="284" t="s">
        <v>89</v>
      </c>
      <c r="J6548" s="253"/>
      <c r="K6548" s="253"/>
      <c r="L6548" s="253"/>
      <c r="M6548" s="241"/>
    </row>
    <row r="6549" spans="1:13" ht="21.75">
      <c r="A6549" s="284">
        <v>120309</v>
      </c>
      <c r="B6549" s="284" t="s">
        <v>9410</v>
      </c>
      <c r="C6549" s="284" t="s">
        <v>415</v>
      </c>
      <c r="D6549" s="284" t="s">
        <v>9411</v>
      </c>
      <c r="E6549" s="260"/>
      <c r="F6549" s="242"/>
      <c r="G6549" s="241"/>
      <c r="H6549" s="241"/>
      <c r="I6549" s="284" t="s">
        <v>93</v>
      </c>
      <c r="J6549" s="253"/>
      <c r="K6549" s="253"/>
      <c r="L6549" s="253"/>
      <c r="M6549" s="241"/>
    </row>
    <row r="6550" spans="1:13" ht="21.75">
      <c r="A6550" s="284">
        <v>120311</v>
      </c>
      <c r="B6550" s="284" t="s">
        <v>9412</v>
      </c>
      <c r="C6550" s="284" t="s">
        <v>163</v>
      </c>
      <c r="D6550" s="284" t="s">
        <v>726</v>
      </c>
      <c r="E6550" s="260"/>
      <c r="F6550" s="242"/>
      <c r="G6550" s="241"/>
      <c r="H6550" s="241"/>
      <c r="I6550" s="284" t="s">
        <v>89</v>
      </c>
      <c r="J6550" s="253"/>
      <c r="K6550" s="253"/>
      <c r="L6550" s="253"/>
      <c r="M6550" s="241"/>
    </row>
    <row r="6551" spans="1:13" ht="21.75">
      <c r="A6551" s="284">
        <v>120316</v>
      </c>
      <c r="B6551" s="284" t="s">
        <v>9413</v>
      </c>
      <c r="C6551" s="284" t="s">
        <v>156</v>
      </c>
      <c r="D6551" s="284" t="s">
        <v>1444</v>
      </c>
      <c r="E6551" s="260"/>
      <c r="F6551" s="242"/>
      <c r="G6551" s="241"/>
      <c r="H6551" s="241"/>
      <c r="I6551" s="284" t="s">
        <v>93</v>
      </c>
      <c r="J6551" s="253"/>
      <c r="K6551" s="253"/>
      <c r="L6551" s="253"/>
      <c r="M6551" s="241"/>
    </row>
    <row r="6552" spans="1:13" ht="21.75">
      <c r="A6552" s="288">
        <v>120318</v>
      </c>
      <c r="B6552" s="288" t="s">
        <v>9414</v>
      </c>
      <c r="C6552" s="289" t="s">
        <v>167</v>
      </c>
      <c r="D6552" s="290" t="s">
        <v>773</v>
      </c>
      <c r="E6552" s="260"/>
      <c r="F6552" s="242"/>
      <c r="G6552" s="241"/>
      <c r="H6552" s="241"/>
      <c r="I6552" s="284" t="s">
        <v>89</v>
      </c>
      <c r="J6552" s="253"/>
      <c r="K6552" s="253"/>
      <c r="L6552" s="253"/>
      <c r="M6552" s="241"/>
    </row>
    <row r="6553" spans="1:13" ht="21.75">
      <c r="A6553" s="284">
        <v>120322</v>
      </c>
      <c r="B6553" s="284" t="s">
        <v>9415</v>
      </c>
      <c r="C6553" s="284" t="s">
        <v>92</v>
      </c>
      <c r="D6553" s="285" t="s">
        <v>725</v>
      </c>
      <c r="E6553" s="260"/>
      <c r="F6553" s="242"/>
      <c r="G6553" s="241"/>
      <c r="H6553" s="241"/>
      <c r="I6553" s="284" t="s">
        <v>93</v>
      </c>
      <c r="J6553" s="241"/>
      <c r="K6553" s="241"/>
      <c r="L6553" s="241"/>
      <c r="M6553" s="241"/>
    </row>
    <row r="6554" spans="1:13" ht="21.75">
      <c r="A6554" s="284" t="s">
        <v>1968</v>
      </c>
      <c r="B6554" s="284" t="s">
        <v>9416</v>
      </c>
      <c r="C6554" s="284" t="s">
        <v>97</v>
      </c>
      <c r="D6554" s="285" t="s">
        <v>1707</v>
      </c>
      <c r="E6554" s="260"/>
      <c r="F6554" s="242"/>
      <c r="G6554" s="241"/>
      <c r="H6554" s="241"/>
      <c r="I6554" s="284" t="s">
        <v>89</v>
      </c>
      <c r="J6554" s="241"/>
      <c r="K6554" s="241"/>
      <c r="L6554" s="241"/>
      <c r="M6554" s="241"/>
    </row>
    <row r="6555" spans="1:13" ht="21.75">
      <c r="A6555" s="284">
        <v>121459</v>
      </c>
      <c r="B6555" s="284" t="s">
        <v>9417</v>
      </c>
      <c r="C6555" s="284" t="s">
        <v>219</v>
      </c>
      <c r="D6555" s="285" t="s">
        <v>912</v>
      </c>
      <c r="E6555" s="260"/>
      <c r="F6555" s="242"/>
      <c r="G6555" s="241"/>
      <c r="H6555" s="241"/>
      <c r="I6555" s="284" t="s">
        <v>89</v>
      </c>
      <c r="J6555" s="253"/>
      <c r="K6555" s="253"/>
      <c r="L6555" s="253"/>
      <c r="M6555" s="241"/>
    </row>
    <row r="6556" spans="1:13" ht="21.75">
      <c r="A6556" s="284">
        <v>121460</v>
      </c>
      <c r="B6556" s="284" t="s">
        <v>9418</v>
      </c>
      <c r="C6556" s="284" t="s">
        <v>432</v>
      </c>
      <c r="D6556" s="285" t="s">
        <v>9419</v>
      </c>
      <c r="E6556" s="260"/>
      <c r="F6556" s="242"/>
      <c r="G6556" s="241"/>
      <c r="H6556" s="241"/>
      <c r="I6556" s="284" t="s">
        <v>89</v>
      </c>
      <c r="J6556" s="253"/>
      <c r="K6556" s="253"/>
      <c r="L6556" s="253"/>
      <c r="M6556" s="241"/>
    </row>
    <row r="6557" spans="1:13" ht="21.75">
      <c r="A6557" s="284">
        <v>121463</v>
      </c>
      <c r="B6557" s="284" t="s">
        <v>7937</v>
      </c>
      <c r="C6557" s="284" t="s">
        <v>283</v>
      </c>
      <c r="D6557" s="285" t="s">
        <v>828</v>
      </c>
      <c r="E6557" s="260"/>
      <c r="F6557" s="242"/>
      <c r="G6557" s="241"/>
      <c r="H6557" s="241"/>
      <c r="I6557" s="284" t="s">
        <v>93</v>
      </c>
      <c r="J6557" s="241"/>
      <c r="K6557" s="241"/>
      <c r="L6557" s="241"/>
      <c r="M6557" s="241"/>
    </row>
    <row r="6558" spans="1:13" ht="21.75">
      <c r="A6558" s="284">
        <v>121464</v>
      </c>
      <c r="B6558" s="284" t="s">
        <v>9420</v>
      </c>
      <c r="C6558" s="284" t="s">
        <v>97</v>
      </c>
      <c r="D6558" s="285" t="s">
        <v>832</v>
      </c>
      <c r="E6558" s="260"/>
      <c r="F6558" s="242"/>
      <c r="G6558" s="241"/>
      <c r="H6558" s="241"/>
      <c r="I6558" s="284" t="s">
        <v>89</v>
      </c>
      <c r="J6558" s="241"/>
      <c r="K6558" s="241"/>
      <c r="L6558" s="241"/>
      <c r="M6558" s="241"/>
    </row>
    <row r="6559" spans="1:13" ht="21.75">
      <c r="A6559" s="284">
        <v>121465</v>
      </c>
      <c r="B6559" s="284" t="s">
        <v>9421</v>
      </c>
      <c r="C6559" s="284" t="s">
        <v>219</v>
      </c>
      <c r="D6559" s="285" t="s">
        <v>1893</v>
      </c>
      <c r="E6559" s="260"/>
      <c r="F6559" s="242"/>
      <c r="G6559" s="241"/>
      <c r="H6559" s="241"/>
      <c r="I6559" s="284" t="s">
        <v>89</v>
      </c>
      <c r="J6559" s="241"/>
      <c r="K6559" s="241"/>
      <c r="L6559" s="241"/>
      <c r="M6559" s="241"/>
    </row>
    <row r="6560" spans="1:13" ht="21.75">
      <c r="A6560" s="284">
        <v>121470</v>
      </c>
      <c r="B6560" s="284" t="s">
        <v>9422</v>
      </c>
      <c r="C6560" s="284" t="s">
        <v>222</v>
      </c>
      <c r="D6560" s="285" t="s">
        <v>796</v>
      </c>
      <c r="E6560" s="260"/>
      <c r="F6560" s="242"/>
      <c r="G6560" s="241"/>
      <c r="H6560" s="241"/>
      <c r="I6560" s="284" t="s">
        <v>93</v>
      </c>
      <c r="J6560" s="241"/>
      <c r="K6560" s="241"/>
      <c r="L6560" s="241"/>
      <c r="M6560" s="241"/>
    </row>
    <row r="6561" spans="1:13" ht="21.75">
      <c r="A6561" s="284">
        <v>121503</v>
      </c>
      <c r="B6561" s="284" t="s">
        <v>9423</v>
      </c>
      <c r="C6561" s="284" t="s">
        <v>9424</v>
      </c>
      <c r="D6561" s="285" t="s">
        <v>723</v>
      </c>
      <c r="E6561" s="260"/>
      <c r="F6561" s="242"/>
      <c r="G6561" s="241"/>
      <c r="H6561" s="241"/>
      <c r="I6561" s="284" t="s">
        <v>89</v>
      </c>
      <c r="J6561" s="241"/>
      <c r="K6561" s="241"/>
      <c r="L6561" s="241"/>
      <c r="M6561" s="241"/>
    </row>
    <row r="6562" spans="1:13" ht="21.75">
      <c r="A6562" s="284">
        <v>121511</v>
      </c>
      <c r="B6562" s="284" t="s">
        <v>9425</v>
      </c>
      <c r="C6562" s="284" t="s">
        <v>171</v>
      </c>
      <c r="D6562" s="285" t="s">
        <v>1217</v>
      </c>
      <c r="E6562" s="260"/>
      <c r="F6562" s="242"/>
      <c r="G6562" s="241"/>
      <c r="H6562" s="241"/>
      <c r="I6562" s="284" t="s">
        <v>89</v>
      </c>
      <c r="J6562" s="241"/>
      <c r="K6562" s="241"/>
      <c r="L6562" s="241"/>
      <c r="M6562" s="241"/>
    </row>
    <row r="6563" spans="1:13" ht="21.75">
      <c r="A6563" s="284">
        <v>121513</v>
      </c>
      <c r="B6563" s="284" t="s">
        <v>8421</v>
      </c>
      <c r="C6563" s="284" t="s">
        <v>146</v>
      </c>
      <c r="D6563" s="285" t="s">
        <v>727</v>
      </c>
      <c r="E6563" s="260"/>
      <c r="F6563" s="242"/>
      <c r="G6563" s="241"/>
      <c r="H6563" s="241"/>
      <c r="I6563" s="284" t="s">
        <v>89</v>
      </c>
      <c r="J6563" s="253"/>
      <c r="K6563" s="253"/>
      <c r="L6563" s="253"/>
      <c r="M6563" s="241"/>
    </row>
    <row r="6564" spans="1:13" ht="21.75">
      <c r="A6564" s="284">
        <v>121517</v>
      </c>
      <c r="B6564" s="284" t="s">
        <v>9426</v>
      </c>
      <c r="C6564" s="284" t="s">
        <v>155</v>
      </c>
      <c r="D6564" s="285" t="s">
        <v>910</v>
      </c>
      <c r="E6564" s="260"/>
      <c r="F6564" s="242"/>
      <c r="G6564" s="241"/>
      <c r="H6564" s="241"/>
      <c r="I6564" s="284" t="s">
        <v>89</v>
      </c>
      <c r="J6564" s="253"/>
      <c r="K6564" s="253"/>
      <c r="L6564" s="253"/>
      <c r="M6564" s="241"/>
    </row>
    <row r="6565" spans="1:13" ht="21.75">
      <c r="A6565" s="284">
        <v>121521</v>
      </c>
      <c r="B6565" s="284" t="s">
        <v>9427</v>
      </c>
      <c r="C6565" s="284" t="s">
        <v>1792</v>
      </c>
      <c r="D6565" s="285" t="s">
        <v>1202</v>
      </c>
      <c r="E6565" s="260"/>
      <c r="F6565" s="242"/>
      <c r="G6565" s="241"/>
      <c r="H6565" s="241"/>
      <c r="I6565" s="284" t="s">
        <v>89</v>
      </c>
      <c r="J6565" s="253"/>
      <c r="K6565" s="253"/>
      <c r="L6565" s="253"/>
      <c r="M6565" s="241"/>
    </row>
    <row r="6566" spans="1:13" ht="21.75">
      <c r="A6566" s="284">
        <v>100395</v>
      </c>
      <c r="B6566" s="284" t="s">
        <v>9428</v>
      </c>
      <c r="C6566" s="284" t="s">
        <v>167</v>
      </c>
      <c r="D6566" s="285" t="s">
        <v>921</v>
      </c>
      <c r="E6566" s="260"/>
      <c r="F6566" s="242"/>
      <c r="G6566" s="241"/>
      <c r="H6566" s="241"/>
      <c r="I6566" s="284" t="s">
        <v>85</v>
      </c>
      <c r="J6566" s="253"/>
      <c r="K6566" s="253"/>
      <c r="L6566" s="253"/>
      <c r="M6566" s="241"/>
    </row>
    <row r="6567" spans="1:13" ht="21.75">
      <c r="A6567" s="284">
        <v>100515</v>
      </c>
      <c r="B6567" s="284" t="s">
        <v>9429</v>
      </c>
      <c r="C6567" s="284" t="s">
        <v>97</v>
      </c>
      <c r="D6567" s="285" t="s">
        <v>9430</v>
      </c>
      <c r="E6567" s="260"/>
      <c r="F6567" s="242"/>
      <c r="G6567" s="241"/>
      <c r="H6567" s="241"/>
      <c r="I6567" s="284" t="s">
        <v>85</v>
      </c>
      <c r="J6567" s="241"/>
      <c r="K6567" s="241"/>
      <c r="L6567" s="241"/>
      <c r="M6567" s="241"/>
    </row>
    <row r="6568" spans="1:13" ht="21.75">
      <c r="A6568" s="284">
        <v>100579</v>
      </c>
      <c r="B6568" s="284" t="s">
        <v>9431</v>
      </c>
      <c r="C6568" s="284" t="s">
        <v>314</v>
      </c>
      <c r="D6568" s="285" t="s">
        <v>1009</v>
      </c>
      <c r="E6568" s="260"/>
      <c r="F6568" s="242"/>
      <c r="G6568" s="241"/>
      <c r="H6568" s="241"/>
      <c r="I6568" s="284" t="s">
        <v>85</v>
      </c>
      <c r="J6568" s="253"/>
      <c r="K6568" s="253"/>
      <c r="L6568" s="253"/>
      <c r="M6568" s="241"/>
    </row>
    <row r="6569" spans="1:13" ht="21.75">
      <c r="A6569" s="284">
        <v>100745</v>
      </c>
      <c r="B6569" s="284" t="s">
        <v>9432</v>
      </c>
      <c r="C6569" s="284" t="s">
        <v>9433</v>
      </c>
      <c r="D6569" s="285" t="s">
        <v>752</v>
      </c>
      <c r="E6569" s="260"/>
      <c r="F6569" s="242"/>
      <c r="G6569" s="241"/>
      <c r="H6569" s="241"/>
      <c r="I6569" s="284" t="s">
        <v>85</v>
      </c>
      <c r="J6569" s="241"/>
      <c r="K6569" s="241"/>
      <c r="L6569" s="241"/>
      <c r="M6569" s="241"/>
    </row>
    <row r="6570" spans="1:13" ht="21.75">
      <c r="A6570" s="284">
        <v>101018</v>
      </c>
      <c r="B6570" s="284" t="s">
        <v>9434</v>
      </c>
      <c r="C6570" s="284" t="s">
        <v>468</v>
      </c>
      <c r="D6570" s="285" t="s">
        <v>767</v>
      </c>
      <c r="E6570" s="260"/>
      <c r="H6570" s="256"/>
      <c r="I6570" s="284" t="s">
        <v>85</v>
      </c>
    </row>
    <row r="6571" spans="1:13" ht="21.75">
      <c r="A6571" s="284">
        <v>101068</v>
      </c>
      <c r="B6571" s="284" t="s">
        <v>9435</v>
      </c>
      <c r="C6571" s="284" t="s">
        <v>194</v>
      </c>
      <c r="D6571" s="285" t="s">
        <v>1163</v>
      </c>
      <c r="E6571" s="260"/>
      <c r="F6571" s="256"/>
      <c r="G6571" s="241"/>
      <c r="H6571" s="256"/>
      <c r="I6571" s="284" t="s">
        <v>85</v>
      </c>
      <c r="J6571" s="241"/>
      <c r="K6571" s="256"/>
      <c r="L6571" s="256"/>
      <c r="M6571" s="256"/>
    </row>
    <row r="6572" spans="1:13" ht="21.75">
      <c r="A6572" s="284">
        <v>101083</v>
      </c>
      <c r="B6572" s="284" t="s">
        <v>9436</v>
      </c>
      <c r="C6572" s="284" t="s">
        <v>116</v>
      </c>
      <c r="D6572" s="285" t="s">
        <v>185</v>
      </c>
      <c r="E6572" s="260"/>
      <c r="F6572" s="242"/>
      <c r="G6572" s="241"/>
      <c r="H6572" s="241"/>
      <c r="I6572" s="284" t="s">
        <v>85</v>
      </c>
      <c r="J6572" s="241"/>
      <c r="K6572" s="241"/>
      <c r="L6572" s="241"/>
      <c r="M6572" s="241"/>
    </row>
    <row r="6573" spans="1:13" ht="21.75">
      <c r="A6573" s="284">
        <v>101104</v>
      </c>
      <c r="B6573" s="284" t="s">
        <v>9437</v>
      </c>
      <c r="C6573" s="284" t="s">
        <v>568</v>
      </c>
      <c r="D6573" s="285" t="s">
        <v>1006</v>
      </c>
      <c r="E6573" s="260"/>
      <c r="F6573" s="242"/>
      <c r="G6573" s="241"/>
      <c r="H6573" s="241"/>
      <c r="I6573" s="284" t="s">
        <v>85</v>
      </c>
      <c r="J6573" s="253"/>
      <c r="K6573" s="253"/>
      <c r="L6573" s="253"/>
      <c r="M6573" s="241"/>
    </row>
    <row r="6574" spans="1:13" ht="21.75">
      <c r="A6574" s="284">
        <v>101105</v>
      </c>
      <c r="B6574" s="284" t="s">
        <v>9438</v>
      </c>
      <c r="C6574" s="284" t="s">
        <v>414</v>
      </c>
      <c r="D6574" s="285" t="s">
        <v>564</v>
      </c>
      <c r="E6574" s="260"/>
      <c r="F6574" s="242"/>
      <c r="G6574" s="241"/>
      <c r="H6574" s="241"/>
      <c r="I6574" s="284" t="s">
        <v>85</v>
      </c>
      <c r="J6574" s="253"/>
      <c r="K6574" s="253"/>
      <c r="L6574" s="253"/>
      <c r="M6574" s="241"/>
    </row>
    <row r="6575" spans="1:13" ht="21.75">
      <c r="A6575" s="284">
        <v>101119</v>
      </c>
      <c r="B6575" s="284" t="s">
        <v>9439</v>
      </c>
      <c r="C6575" s="284" t="s">
        <v>536</v>
      </c>
      <c r="D6575" s="285" t="s">
        <v>824</v>
      </c>
      <c r="E6575" s="260"/>
      <c r="F6575" s="242"/>
      <c r="G6575" s="241"/>
      <c r="H6575" s="241"/>
      <c r="I6575" s="284" t="s">
        <v>85</v>
      </c>
      <c r="J6575" s="253"/>
      <c r="K6575" s="253"/>
      <c r="L6575" s="253"/>
      <c r="M6575" s="241"/>
    </row>
    <row r="6576" spans="1:13" ht="21.75">
      <c r="A6576" s="284">
        <v>101124</v>
      </c>
      <c r="B6576" s="284" t="s">
        <v>9440</v>
      </c>
      <c r="C6576" s="284" t="s">
        <v>314</v>
      </c>
      <c r="D6576" s="285" t="s">
        <v>1076</v>
      </c>
      <c r="E6576" s="260"/>
      <c r="F6576" s="242"/>
      <c r="G6576" s="241"/>
      <c r="H6576" s="241"/>
      <c r="I6576" s="284" t="s">
        <v>85</v>
      </c>
      <c r="J6576" s="241"/>
      <c r="K6576" s="241"/>
      <c r="L6576" s="241"/>
      <c r="M6576" s="241"/>
    </row>
    <row r="6577" spans="1:13" ht="21.75">
      <c r="A6577" s="284">
        <v>101138</v>
      </c>
      <c r="B6577" s="284" t="s">
        <v>9441</v>
      </c>
      <c r="C6577" s="284" t="s">
        <v>97</v>
      </c>
      <c r="D6577" s="285" t="s">
        <v>1232</v>
      </c>
      <c r="E6577" s="260"/>
      <c r="F6577" s="242"/>
      <c r="G6577" s="241"/>
      <c r="H6577" s="241"/>
      <c r="I6577" s="284" t="s">
        <v>85</v>
      </c>
      <c r="J6577" s="253"/>
      <c r="K6577" s="253"/>
      <c r="L6577" s="253"/>
      <c r="M6577" s="241"/>
    </row>
    <row r="6578" spans="1:13" ht="21.75">
      <c r="A6578" s="284">
        <v>101187</v>
      </c>
      <c r="B6578" s="284" t="s">
        <v>9442</v>
      </c>
      <c r="C6578" s="284" t="s">
        <v>99</v>
      </c>
      <c r="D6578" s="285" t="s">
        <v>873</v>
      </c>
      <c r="E6578" s="260"/>
      <c r="F6578" s="242"/>
      <c r="G6578" s="241"/>
      <c r="H6578" s="241"/>
      <c r="I6578" s="284" t="s">
        <v>85</v>
      </c>
      <c r="J6578" s="253"/>
      <c r="K6578" s="253"/>
      <c r="L6578" s="253"/>
      <c r="M6578" s="241"/>
    </row>
    <row r="6579" spans="1:13" ht="21.75">
      <c r="A6579" s="284">
        <v>101196</v>
      </c>
      <c r="B6579" s="284" t="s">
        <v>9443</v>
      </c>
      <c r="C6579" s="284" t="s">
        <v>148</v>
      </c>
      <c r="D6579" s="285" t="s">
        <v>802</v>
      </c>
      <c r="E6579" s="260"/>
      <c r="F6579" s="242"/>
      <c r="G6579" s="241"/>
      <c r="H6579" s="241"/>
      <c r="I6579" s="284" t="s">
        <v>85</v>
      </c>
      <c r="J6579" s="241"/>
      <c r="K6579" s="241"/>
      <c r="L6579" s="241"/>
      <c r="M6579" s="241"/>
    </row>
    <row r="6580" spans="1:13" ht="21.75">
      <c r="A6580" s="284">
        <v>101199</v>
      </c>
      <c r="B6580" s="284" t="s">
        <v>9444</v>
      </c>
      <c r="C6580" s="284" t="s">
        <v>94</v>
      </c>
      <c r="D6580" s="285" t="s">
        <v>952</v>
      </c>
      <c r="E6580" s="260"/>
      <c r="F6580" s="242"/>
      <c r="G6580" s="241"/>
      <c r="H6580" s="241"/>
      <c r="I6580" s="284" t="s">
        <v>85</v>
      </c>
      <c r="J6580" s="253"/>
      <c r="K6580" s="253"/>
      <c r="L6580" s="253"/>
      <c r="M6580" s="241"/>
    </row>
    <row r="6581" spans="1:13" ht="21.75">
      <c r="A6581" s="284">
        <v>101221</v>
      </c>
      <c r="B6581" s="284" t="s">
        <v>9445</v>
      </c>
      <c r="C6581" s="284" t="s">
        <v>9446</v>
      </c>
      <c r="D6581" s="285" t="s">
        <v>737</v>
      </c>
      <c r="E6581" s="260"/>
      <c r="F6581" s="242"/>
      <c r="G6581" s="241"/>
      <c r="H6581" s="241"/>
      <c r="I6581" s="284" t="s">
        <v>85</v>
      </c>
      <c r="J6581" s="241"/>
      <c r="K6581" s="241"/>
      <c r="L6581" s="241"/>
      <c r="M6581" s="241"/>
    </row>
    <row r="6582" spans="1:13" ht="21.75">
      <c r="A6582" s="284">
        <v>101265</v>
      </c>
      <c r="B6582" s="284" t="s">
        <v>9447</v>
      </c>
      <c r="C6582" s="284" t="s">
        <v>9448</v>
      </c>
      <c r="D6582" s="285" t="s">
        <v>794</v>
      </c>
      <c r="E6582" s="260"/>
      <c r="F6582" s="242"/>
      <c r="G6582" s="241"/>
      <c r="H6582" s="241"/>
      <c r="I6582" s="284" t="s">
        <v>85</v>
      </c>
      <c r="J6582" s="241"/>
      <c r="K6582" s="241"/>
      <c r="L6582" s="241"/>
      <c r="M6582" s="241"/>
    </row>
    <row r="6583" spans="1:13" ht="21.75">
      <c r="A6583" s="284">
        <v>101266</v>
      </c>
      <c r="B6583" s="284" t="s">
        <v>9449</v>
      </c>
      <c r="C6583" s="284" t="s">
        <v>9450</v>
      </c>
      <c r="D6583" s="285" t="s">
        <v>891</v>
      </c>
      <c r="E6583" s="260"/>
      <c r="F6583" s="242"/>
      <c r="G6583" s="241"/>
      <c r="H6583" s="241"/>
      <c r="I6583" s="284" t="s">
        <v>85</v>
      </c>
      <c r="J6583" s="241"/>
      <c r="K6583" s="241"/>
      <c r="L6583" s="241"/>
      <c r="M6583" s="241"/>
    </row>
    <row r="6584" spans="1:13" ht="21.75">
      <c r="A6584" s="284">
        <v>101273</v>
      </c>
      <c r="B6584" s="284" t="s">
        <v>9451</v>
      </c>
      <c r="C6584" s="284" t="s">
        <v>97</v>
      </c>
      <c r="D6584" s="285" t="s">
        <v>953</v>
      </c>
      <c r="E6584" s="260"/>
      <c r="F6584" s="242"/>
      <c r="G6584" s="241"/>
      <c r="H6584" s="241"/>
      <c r="I6584" s="284" t="s">
        <v>85</v>
      </c>
      <c r="J6584" s="241"/>
      <c r="K6584" s="241"/>
      <c r="L6584" s="241"/>
      <c r="M6584" s="241"/>
    </row>
    <row r="6585" spans="1:13" ht="21.75">
      <c r="A6585" s="284">
        <v>101282</v>
      </c>
      <c r="B6585" s="284" t="s">
        <v>9452</v>
      </c>
      <c r="C6585" s="284" t="s">
        <v>317</v>
      </c>
      <c r="D6585" s="285" t="s">
        <v>9453</v>
      </c>
      <c r="E6585" s="260"/>
      <c r="F6585" s="242"/>
      <c r="G6585" s="241"/>
      <c r="H6585" s="241"/>
      <c r="I6585" s="284" t="s">
        <v>85</v>
      </c>
      <c r="J6585" s="253"/>
      <c r="K6585" s="253"/>
      <c r="L6585" s="253"/>
      <c r="M6585" s="241"/>
    </row>
    <row r="6586" spans="1:13" ht="21.75">
      <c r="A6586" s="284">
        <v>101310</v>
      </c>
      <c r="B6586" s="284" t="s">
        <v>9454</v>
      </c>
      <c r="C6586" s="284" t="s">
        <v>321</v>
      </c>
      <c r="D6586" s="285" t="s">
        <v>979</v>
      </c>
      <c r="E6586" s="260"/>
      <c r="F6586" s="242"/>
      <c r="G6586" s="241"/>
      <c r="H6586" s="241"/>
      <c r="I6586" s="284" t="s">
        <v>85</v>
      </c>
      <c r="J6586" s="241"/>
      <c r="K6586" s="241"/>
      <c r="L6586" s="241"/>
      <c r="M6586" s="241"/>
    </row>
    <row r="6587" spans="1:13" ht="21.75">
      <c r="A6587" s="284">
        <v>101311</v>
      </c>
      <c r="B6587" s="284" t="s">
        <v>9455</v>
      </c>
      <c r="C6587" s="284" t="s">
        <v>493</v>
      </c>
      <c r="D6587" s="285" t="s">
        <v>1006</v>
      </c>
      <c r="E6587" s="260"/>
      <c r="F6587" s="242"/>
      <c r="G6587" s="241"/>
      <c r="H6587" s="241"/>
      <c r="I6587" s="284" t="s">
        <v>85</v>
      </c>
      <c r="J6587" s="253"/>
      <c r="K6587" s="253"/>
      <c r="L6587" s="253"/>
      <c r="M6587" s="241"/>
    </row>
    <row r="6588" spans="1:13" ht="21.75">
      <c r="A6588" s="284">
        <v>101318</v>
      </c>
      <c r="B6588" s="284" t="s">
        <v>9456</v>
      </c>
      <c r="C6588" s="284" t="s">
        <v>98</v>
      </c>
      <c r="D6588" s="285" t="s">
        <v>816</v>
      </c>
      <c r="E6588" s="260"/>
      <c r="F6588" s="242"/>
      <c r="G6588" s="241"/>
      <c r="H6588" s="241"/>
      <c r="I6588" s="284" t="s">
        <v>85</v>
      </c>
      <c r="J6588" s="253"/>
      <c r="K6588" s="253"/>
      <c r="L6588" s="253"/>
      <c r="M6588" s="241"/>
    </row>
    <row r="6589" spans="1:13" ht="21.75">
      <c r="A6589" s="284">
        <v>101320</v>
      </c>
      <c r="B6589" s="284" t="s">
        <v>9457</v>
      </c>
      <c r="C6589" s="284" t="s">
        <v>97</v>
      </c>
      <c r="D6589" s="285" t="s">
        <v>1124</v>
      </c>
      <c r="E6589" s="260"/>
      <c r="F6589" s="242"/>
      <c r="G6589" s="241"/>
      <c r="H6589" s="241"/>
      <c r="I6589" s="284" t="s">
        <v>85</v>
      </c>
      <c r="J6589" s="241"/>
      <c r="K6589" s="241"/>
      <c r="L6589" s="241"/>
      <c r="M6589" s="241"/>
    </row>
    <row r="6590" spans="1:13" ht="21.75">
      <c r="A6590" s="284">
        <v>101323</v>
      </c>
      <c r="B6590" s="284" t="s">
        <v>9458</v>
      </c>
      <c r="C6590" s="284" t="s">
        <v>514</v>
      </c>
      <c r="D6590" s="285" t="s">
        <v>816</v>
      </c>
      <c r="E6590" s="260"/>
      <c r="F6590" s="242"/>
      <c r="G6590" s="241"/>
      <c r="H6590" s="241"/>
      <c r="I6590" s="284" t="s">
        <v>85</v>
      </c>
      <c r="J6590" s="253"/>
      <c r="K6590" s="253"/>
      <c r="L6590" s="253"/>
      <c r="M6590" s="241"/>
    </row>
    <row r="6591" spans="1:13" ht="21.75">
      <c r="A6591" s="284">
        <v>101365</v>
      </c>
      <c r="B6591" s="284" t="s">
        <v>9459</v>
      </c>
      <c r="C6591" s="284" t="s">
        <v>478</v>
      </c>
      <c r="D6591" s="285" t="s">
        <v>809</v>
      </c>
      <c r="E6591" s="260"/>
      <c r="F6591" s="242"/>
      <c r="G6591" s="241"/>
      <c r="H6591" s="241"/>
      <c r="I6591" s="284" t="s">
        <v>85</v>
      </c>
      <c r="J6591" s="241"/>
      <c r="K6591" s="241"/>
      <c r="L6591" s="241"/>
      <c r="M6591" s="241"/>
    </row>
    <row r="6592" spans="1:13" ht="21.75">
      <c r="A6592" s="284">
        <v>101375</v>
      </c>
      <c r="B6592" s="284" t="s">
        <v>9460</v>
      </c>
      <c r="C6592" s="284" t="s">
        <v>173</v>
      </c>
      <c r="D6592" s="285" t="s">
        <v>9461</v>
      </c>
      <c r="E6592" s="260"/>
      <c r="F6592" s="242"/>
      <c r="G6592" s="241"/>
      <c r="H6592" s="241"/>
      <c r="I6592" s="284" t="s">
        <v>85</v>
      </c>
      <c r="J6592" s="241"/>
      <c r="K6592" s="241"/>
      <c r="L6592" s="241"/>
      <c r="M6592" s="241"/>
    </row>
    <row r="6593" spans="1:13" ht="21.75">
      <c r="A6593" s="284">
        <v>101388</v>
      </c>
      <c r="B6593" s="284" t="s">
        <v>9462</v>
      </c>
      <c r="C6593" s="284" t="s">
        <v>257</v>
      </c>
      <c r="D6593" s="285" t="s">
        <v>788</v>
      </c>
      <c r="E6593" s="260"/>
      <c r="F6593" s="242"/>
      <c r="G6593" s="241"/>
      <c r="H6593" s="241"/>
      <c r="I6593" s="284" t="s">
        <v>85</v>
      </c>
      <c r="J6593" s="241"/>
      <c r="K6593" s="241"/>
      <c r="L6593" s="241"/>
      <c r="M6593" s="241"/>
    </row>
    <row r="6594" spans="1:13" ht="21.75">
      <c r="A6594" s="284">
        <v>101391</v>
      </c>
      <c r="B6594" s="284" t="s">
        <v>9463</v>
      </c>
      <c r="C6594" s="284" t="s">
        <v>92</v>
      </c>
      <c r="D6594" s="285" t="s">
        <v>753</v>
      </c>
      <c r="E6594" s="260"/>
      <c r="F6594" s="242"/>
      <c r="G6594" s="241"/>
      <c r="H6594" s="241"/>
      <c r="I6594" s="284" t="s">
        <v>85</v>
      </c>
      <c r="J6594" s="253"/>
      <c r="K6594" s="253"/>
      <c r="L6594" s="253"/>
      <c r="M6594" s="241"/>
    </row>
    <row r="6595" spans="1:13" ht="21.75">
      <c r="A6595" s="284">
        <v>101395</v>
      </c>
      <c r="B6595" s="284" t="s">
        <v>9464</v>
      </c>
      <c r="C6595" s="284" t="s">
        <v>167</v>
      </c>
      <c r="D6595" s="285" t="s">
        <v>828</v>
      </c>
      <c r="E6595" s="260"/>
      <c r="F6595" s="242"/>
      <c r="G6595" s="241"/>
      <c r="H6595" s="241"/>
      <c r="I6595" s="284" t="s">
        <v>85</v>
      </c>
      <c r="J6595" s="253"/>
      <c r="K6595" s="253"/>
      <c r="L6595" s="253"/>
      <c r="M6595" s="241"/>
    </row>
    <row r="6596" spans="1:13" ht="21.75">
      <c r="A6596" s="284">
        <v>101435</v>
      </c>
      <c r="B6596" s="284" t="s">
        <v>9465</v>
      </c>
      <c r="C6596" s="284" t="s">
        <v>2205</v>
      </c>
      <c r="D6596" s="285" t="s">
        <v>816</v>
      </c>
      <c r="E6596" s="260"/>
      <c r="F6596" s="242"/>
      <c r="G6596" s="241"/>
      <c r="H6596" s="241"/>
      <c r="I6596" s="284" t="s">
        <v>85</v>
      </c>
      <c r="J6596" s="241"/>
      <c r="K6596" s="241"/>
      <c r="L6596" s="241"/>
      <c r="M6596" s="241"/>
    </row>
    <row r="6597" spans="1:13" ht="21.75">
      <c r="A6597" s="284">
        <v>101449</v>
      </c>
      <c r="B6597" s="284" t="s">
        <v>9466</v>
      </c>
      <c r="C6597" s="284" t="s">
        <v>325</v>
      </c>
      <c r="D6597" s="285" t="s">
        <v>782</v>
      </c>
      <c r="E6597" s="260"/>
      <c r="F6597" s="242"/>
      <c r="G6597" s="241"/>
      <c r="H6597" s="241"/>
      <c r="I6597" s="284" t="s">
        <v>85</v>
      </c>
      <c r="J6597" s="241"/>
      <c r="K6597" s="241"/>
      <c r="L6597" s="241"/>
      <c r="M6597" s="241"/>
    </row>
    <row r="6598" spans="1:13" ht="21.75">
      <c r="A6598" s="284">
        <v>101473</v>
      </c>
      <c r="B6598" s="284" t="s">
        <v>9467</v>
      </c>
      <c r="C6598" s="284" t="s">
        <v>104</v>
      </c>
      <c r="D6598" s="285" t="s">
        <v>979</v>
      </c>
      <c r="E6598" s="260"/>
      <c r="F6598" s="242"/>
      <c r="G6598" s="241"/>
      <c r="H6598" s="241"/>
      <c r="I6598" s="284" t="s">
        <v>85</v>
      </c>
      <c r="J6598" s="241"/>
      <c r="K6598" s="241"/>
      <c r="L6598" s="241"/>
      <c r="M6598" s="241"/>
    </row>
    <row r="6599" spans="1:13" ht="21.75">
      <c r="A6599" s="284">
        <v>101485</v>
      </c>
      <c r="B6599" s="284" t="s">
        <v>9468</v>
      </c>
      <c r="C6599" s="284" t="s">
        <v>9469</v>
      </c>
      <c r="D6599" s="285" t="s">
        <v>9470</v>
      </c>
      <c r="E6599" s="260"/>
      <c r="F6599" s="242"/>
      <c r="G6599" s="241"/>
      <c r="H6599" s="241"/>
      <c r="I6599" s="284" t="s">
        <v>85</v>
      </c>
      <c r="J6599" s="241"/>
      <c r="K6599" s="241"/>
      <c r="L6599" s="241"/>
      <c r="M6599" s="241"/>
    </row>
    <row r="6600" spans="1:13" ht="21.75">
      <c r="A6600" s="284">
        <v>101517</v>
      </c>
      <c r="B6600" s="284" t="s">
        <v>9471</v>
      </c>
      <c r="C6600" s="284" t="s">
        <v>151</v>
      </c>
      <c r="D6600" s="285" t="s">
        <v>1722</v>
      </c>
      <c r="E6600" s="260"/>
      <c r="F6600" s="242"/>
      <c r="G6600" s="241"/>
      <c r="H6600" s="241"/>
      <c r="I6600" s="284" t="s">
        <v>85</v>
      </c>
      <c r="J6600" s="253"/>
      <c r="K6600" s="253"/>
      <c r="L6600" s="253"/>
      <c r="M6600" s="241"/>
    </row>
    <row r="6601" spans="1:13" ht="21.75">
      <c r="A6601" s="284">
        <v>101520</v>
      </c>
      <c r="B6601" s="284" t="s">
        <v>9472</v>
      </c>
      <c r="C6601" s="284" t="s">
        <v>7238</v>
      </c>
      <c r="D6601" s="285" t="s">
        <v>1596</v>
      </c>
      <c r="E6601" s="260"/>
      <c r="F6601" s="242"/>
      <c r="G6601" s="241"/>
      <c r="H6601" s="241"/>
      <c r="I6601" s="284" t="s">
        <v>85</v>
      </c>
      <c r="J6601" s="253"/>
      <c r="K6601" s="253"/>
      <c r="L6601" s="253"/>
      <c r="M6601" s="241"/>
    </row>
    <row r="6602" spans="1:13" ht="21.75">
      <c r="A6602" s="284">
        <v>101521</v>
      </c>
      <c r="B6602" s="284" t="s">
        <v>9473</v>
      </c>
      <c r="C6602" s="284" t="s">
        <v>306</v>
      </c>
      <c r="D6602" s="285" t="s">
        <v>727</v>
      </c>
      <c r="E6602" s="260"/>
      <c r="F6602" s="242"/>
      <c r="G6602" s="241"/>
      <c r="H6602" s="241"/>
      <c r="I6602" s="284" t="s">
        <v>85</v>
      </c>
      <c r="J6602" s="241"/>
      <c r="K6602" s="241"/>
      <c r="L6602" s="241"/>
      <c r="M6602" s="241"/>
    </row>
    <row r="6603" spans="1:13" ht="21.75">
      <c r="A6603" s="284">
        <v>101546</v>
      </c>
      <c r="B6603" s="284" t="s">
        <v>9474</v>
      </c>
      <c r="C6603" s="284" t="s">
        <v>253</v>
      </c>
      <c r="D6603" s="285" t="s">
        <v>774</v>
      </c>
      <c r="E6603" s="260"/>
      <c r="F6603" s="242"/>
      <c r="G6603" s="241"/>
      <c r="H6603" s="241"/>
      <c r="I6603" s="284" t="s">
        <v>95</v>
      </c>
      <c r="J6603" s="241"/>
      <c r="K6603" s="241"/>
      <c r="L6603" s="241"/>
      <c r="M6603" s="241"/>
    </row>
    <row r="6604" spans="1:13" ht="21.75">
      <c r="A6604" s="284">
        <v>101558</v>
      </c>
      <c r="B6604" s="284" t="s">
        <v>9475</v>
      </c>
      <c r="C6604" s="284" t="s">
        <v>394</v>
      </c>
      <c r="D6604" s="285" t="s">
        <v>952</v>
      </c>
      <c r="E6604" s="260"/>
      <c r="F6604" s="242"/>
      <c r="G6604" s="241"/>
      <c r="H6604" s="241"/>
      <c r="I6604" s="284" t="s">
        <v>85</v>
      </c>
      <c r="J6604" s="241"/>
      <c r="K6604" s="241"/>
      <c r="L6604" s="241"/>
      <c r="M6604" s="241"/>
    </row>
    <row r="6605" spans="1:13" ht="21.75">
      <c r="A6605" s="284">
        <v>101585</v>
      </c>
      <c r="B6605" s="284" t="s">
        <v>9476</v>
      </c>
      <c r="C6605" s="284" t="s">
        <v>285</v>
      </c>
      <c r="D6605" s="285" t="s">
        <v>1753</v>
      </c>
      <c r="E6605" s="260"/>
      <c r="F6605" s="242"/>
      <c r="G6605" s="241"/>
      <c r="H6605" s="241"/>
      <c r="I6605" s="284" t="s">
        <v>85</v>
      </c>
      <c r="J6605" s="253"/>
      <c r="K6605" s="253"/>
      <c r="L6605" s="253"/>
      <c r="M6605" s="241"/>
    </row>
    <row r="6606" spans="1:13" ht="21.75">
      <c r="A6606" s="284">
        <v>101587</v>
      </c>
      <c r="B6606" s="284" t="s">
        <v>9477</v>
      </c>
      <c r="C6606" s="284" t="s">
        <v>737</v>
      </c>
      <c r="D6606" s="285" t="s">
        <v>738</v>
      </c>
      <c r="E6606" s="260"/>
      <c r="F6606" s="242"/>
      <c r="G6606" s="241"/>
      <c r="H6606" s="241"/>
      <c r="I6606" s="284" t="s">
        <v>85</v>
      </c>
      <c r="J6606" s="253"/>
      <c r="K6606" s="253"/>
      <c r="L6606" s="253"/>
      <c r="M6606" s="241"/>
    </row>
    <row r="6607" spans="1:13" ht="21.75">
      <c r="A6607" s="284">
        <v>101589</v>
      </c>
      <c r="B6607" s="284" t="s">
        <v>9478</v>
      </c>
      <c r="C6607" s="284" t="s">
        <v>167</v>
      </c>
      <c r="D6607" s="285" t="s">
        <v>834</v>
      </c>
      <c r="E6607" s="260"/>
      <c r="F6607" s="242"/>
      <c r="G6607" s="241"/>
      <c r="H6607" s="241"/>
      <c r="I6607" s="284" t="s">
        <v>85</v>
      </c>
      <c r="J6607" s="241"/>
      <c r="K6607" s="241"/>
      <c r="L6607" s="241"/>
      <c r="M6607" s="241"/>
    </row>
    <row r="6608" spans="1:13" ht="21.75">
      <c r="A6608" s="284">
        <v>101600</v>
      </c>
      <c r="B6608" s="284" t="s">
        <v>9479</v>
      </c>
      <c r="C6608" s="284" t="s">
        <v>506</v>
      </c>
      <c r="D6608" s="285" t="s">
        <v>742</v>
      </c>
      <c r="E6608" s="260"/>
      <c r="F6608" s="242"/>
      <c r="G6608" s="241"/>
      <c r="H6608" s="241"/>
      <c r="I6608" s="284" t="s">
        <v>85</v>
      </c>
      <c r="J6608" s="253"/>
      <c r="K6608" s="253"/>
      <c r="L6608" s="253"/>
      <c r="M6608" s="241"/>
    </row>
    <row r="6609" spans="1:13" ht="21.75">
      <c r="A6609" s="284">
        <v>101634</v>
      </c>
      <c r="B6609" s="284" t="s">
        <v>9480</v>
      </c>
      <c r="C6609" s="284" t="s">
        <v>373</v>
      </c>
      <c r="D6609" s="285" t="s">
        <v>1165</v>
      </c>
      <c r="E6609" s="260"/>
      <c r="F6609" s="242"/>
      <c r="G6609" s="241"/>
      <c r="H6609" s="241"/>
      <c r="I6609" s="284" t="s">
        <v>85</v>
      </c>
      <c r="J6609" s="253"/>
      <c r="K6609" s="253"/>
      <c r="L6609" s="253"/>
      <c r="M6609" s="241"/>
    </row>
    <row r="6610" spans="1:13" ht="21.75">
      <c r="A6610" s="284">
        <v>101636</v>
      </c>
      <c r="B6610" s="284" t="s">
        <v>9481</v>
      </c>
      <c r="C6610" s="284" t="s">
        <v>9482</v>
      </c>
      <c r="D6610" s="285"/>
      <c r="E6610" s="260"/>
      <c r="F6610" s="242"/>
      <c r="G6610" s="241"/>
      <c r="H6610" s="241"/>
      <c r="I6610" s="284" t="s">
        <v>85</v>
      </c>
      <c r="J6610" s="241"/>
      <c r="K6610" s="241"/>
      <c r="L6610" s="241"/>
      <c r="M6610" s="241"/>
    </row>
    <row r="6611" spans="1:13" ht="21.75">
      <c r="A6611" s="284">
        <v>101653</v>
      </c>
      <c r="B6611" s="284" t="s">
        <v>9483</v>
      </c>
      <c r="C6611" s="284" t="s">
        <v>1455</v>
      </c>
      <c r="D6611" s="285" t="s">
        <v>803</v>
      </c>
      <c r="E6611" s="260"/>
      <c r="F6611" s="242"/>
      <c r="G6611" s="241"/>
      <c r="H6611" s="241"/>
      <c r="I6611" s="284" t="s">
        <v>85</v>
      </c>
      <c r="J6611" s="241"/>
      <c r="K6611" s="241"/>
      <c r="L6611" s="241"/>
      <c r="M6611" s="241"/>
    </row>
    <row r="6612" spans="1:13" ht="21.75">
      <c r="A6612" s="284">
        <v>101672</v>
      </c>
      <c r="B6612" s="284" t="s">
        <v>9484</v>
      </c>
      <c r="C6612" s="284" t="s">
        <v>326</v>
      </c>
      <c r="D6612" s="285" t="s">
        <v>752</v>
      </c>
      <c r="E6612" s="260"/>
      <c r="F6612" s="242"/>
      <c r="G6612" s="241"/>
      <c r="H6612" s="241"/>
      <c r="I6612" s="284" t="s">
        <v>85</v>
      </c>
      <c r="J6612" s="241"/>
      <c r="K6612" s="241"/>
      <c r="L6612" s="241"/>
      <c r="M6612" s="241"/>
    </row>
    <row r="6613" spans="1:13" ht="21.75">
      <c r="A6613" s="284">
        <v>101697</v>
      </c>
      <c r="B6613" s="284" t="s">
        <v>9485</v>
      </c>
      <c r="C6613" s="284" t="s">
        <v>115</v>
      </c>
      <c r="D6613" s="285" t="s">
        <v>886</v>
      </c>
      <c r="E6613" s="260"/>
      <c r="F6613" s="242"/>
      <c r="G6613" s="241"/>
      <c r="H6613" s="241"/>
      <c r="I6613" s="284" t="s">
        <v>85</v>
      </c>
      <c r="J6613" s="253"/>
      <c r="K6613" s="253"/>
      <c r="L6613" s="253"/>
      <c r="M6613" s="241"/>
    </row>
    <row r="6614" spans="1:13" ht="21.75">
      <c r="A6614" s="284">
        <v>101728</v>
      </c>
      <c r="B6614" s="284" t="s">
        <v>9486</v>
      </c>
      <c r="C6614" s="284" t="s">
        <v>286</v>
      </c>
      <c r="D6614" s="285" t="s">
        <v>946</v>
      </c>
      <c r="E6614" s="260"/>
      <c r="F6614" s="242"/>
      <c r="G6614" s="241"/>
      <c r="H6614" s="241"/>
      <c r="I6614" s="284" t="s">
        <v>85</v>
      </c>
      <c r="J6614" s="253"/>
      <c r="K6614" s="253"/>
      <c r="L6614" s="253"/>
      <c r="M6614" s="241"/>
    </row>
    <row r="6615" spans="1:13" ht="21.75">
      <c r="A6615" s="284">
        <v>101776</v>
      </c>
      <c r="B6615" s="284" t="s">
        <v>9487</v>
      </c>
      <c r="C6615" s="284" t="s">
        <v>154</v>
      </c>
      <c r="D6615" s="285" t="s">
        <v>794</v>
      </c>
      <c r="E6615" s="260"/>
      <c r="F6615" s="242"/>
      <c r="G6615" s="241"/>
      <c r="H6615" s="241"/>
      <c r="I6615" s="284" t="s">
        <v>85</v>
      </c>
      <c r="J6615" s="241"/>
      <c r="K6615" s="241"/>
      <c r="L6615" s="241"/>
      <c r="M6615" s="241"/>
    </row>
    <row r="6616" spans="1:13" ht="21.75">
      <c r="A6616" s="284">
        <v>101815</v>
      </c>
      <c r="B6616" s="284" t="s">
        <v>9488</v>
      </c>
      <c r="C6616" s="284" t="s">
        <v>90</v>
      </c>
      <c r="D6616" s="285" t="s">
        <v>797</v>
      </c>
      <c r="E6616" s="260"/>
      <c r="F6616" s="242"/>
      <c r="G6616" s="241"/>
      <c r="H6616" s="241"/>
      <c r="I6616" s="284" t="s">
        <v>85</v>
      </c>
      <c r="J6616" s="253"/>
      <c r="K6616" s="253"/>
      <c r="L6616" s="253"/>
      <c r="M6616" s="241"/>
    </row>
    <row r="6617" spans="1:13" ht="21.75">
      <c r="A6617" s="284">
        <v>101830</v>
      </c>
      <c r="B6617" s="284" t="s">
        <v>9489</v>
      </c>
      <c r="C6617" s="284" t="s">
        <v>184</v>
      </c>
      <c r="D6617" s="285" t="s">
        <v>852</v>
      </c>
      <c r="E6617" s="260"/>
      <c r="F6617" s="242"/>
      <c r="G6617" s="241"/>
      <c r="H6617" s="241"/>
      <c r="I6617" s="284" t="s">
        <v>85</v>
      </c>
      <c r="J6617" s="253"/>
      <c r="K6617" s="253"/>
      <c r="L6617" s="253"/>
      <c r="M6617" s="241"/>
    </row>
    <row r="6618" spans="1:13" ht="21.75">
      <c r="A6618" s="284">
        <v>101831</v>
      </c>
      <c r="B6618" s="284" t="s">
        <v>9490</v>
      </c>
      <c r="C6618" s="284" t="s">
        <v>97</v>
      </c>
      <c r="D6618" s="285" t="s">
        <v>1213</v>
      </c>
      <c r="E6618" s="260"/>
      <c r="F6618" s="242"/>
      <c r="G6618" s="241"/>
      <c r="H6618" s="241"/>
      <c r="I6618" s="284" t="s">
        <v>85</v>
      </c>
      <c r="J6618" s="253"/>
      <c r="K6618" s="253"/>
      <c r="L6618" s="253"/>
      <c r="M6618" s="241"/>
    </row>
    <row r="6619" spans="1:13" ht="21.75">
      <c r="A6619" s="284">
        <v>101833</v>
      </c>
      <c r="B6619" s="284" t="s">
        <v>9491</v>
      </c>
      <c r="C6619" s="284" t="s">
        <v>146</v>
      </c>
      <c r="D6619" s="285" t="s">
        <v>1057</v>
      </c>
      <c r="E6619" s="260"/>
      <c r="F6619" s="242"/>
      <c r="G6619" s="241"/>
      <c r="H6619" s="241"/>
      <c r="I6619" s="284" t="s">
        <v>85</v>
      </c>
      <c r="J6619" s="241"/>
      <c r="K6619" s="241"/>
      <c r="L6619" s="241"/>
      <c r="M6619" s="241"/>
    </row>
    <row r="6620" spans="1:13" ht="21.75">
      <c r="A6620" s="284">
        <v>101880</v>
      </c>
      <c r="B6620" s="284" t="s">
        <v>9492</v>
      </c>
      <c r="C6620" s="284" t="s">
        <v>343</v>
      </c>
      <c r="D6620" s="285"/>
      <c r="E6620" s="260"/>
      <c r="F6620" s="242"/>
      <c r="G6620" s="241"/>
      <c r="H6620" s="241"/>
      <c r="I6620" s="284" t="s">
        <v>85</v>
      </c>
      <c r="J6620" s="253"/>
      <c r="K6620" s="253"/>
      <c r="L6620" s="253"/>
      <c r="M6620" s="241"/>
    </row>
    <row r="6621" spans="1:13" ht="21.75">
      <c r="A6621" s="284">
        <v>101894</v>
      </c>
      <c r="B6621" s="284" t="s">
        <v>9493</v>
      </c>
      <c r="C6621" s="284" t="s">
        <v>190</v>
      </c>
      <c r="D6621" s="285" t="s">
        <v>866</v>
      </c>
      <c r="E6621" s="260"/>
      <c r="F6621" s="242"/>
      <c r="G6621" s="241"/>
      <c r="H6621" s="241"/>
      <c r="I6621" s="284" t="s">
        <v>85</v>
      </c>
      <c r="J6621" s="241"/>
      <c r="K6621" s="241"/>
      <c r="L6621" s="241"/>
      <c r="M6621" s="241"/>
    </row>
    <row r="6622" spans="1:13" ht="21.75">
      <c r="A6622" s="284">
        <v>101902</v>
      </c>
      <c r="B6622" s="284" t="s">
        <v>9494</v>
      </c>
      <c r="C6622" s="284" t="s">
        <v>233</v>
      </c>
      <c r="D6622" s="285" t="s">
        <v>770</v>
      </c>
      <c r="E6622" s="260"/>
      <c r="F6622" s="242"/>
      <c r="G6622" s="241"/>
      <c r="H6622" s="241"/>
      <c r="I6622" s="284" t="s">
        <v>85</v>
      </c>
      <c r="J6622" s="241"/>
      <c r="K6622" s="241"/>
      <c r="L6622" s="241"/>
      <c r="M6622" s="241"/>
    </row>
    <row r="6623" spans="1:13" ht="21.75">
      <c r="A6623" s="284">
        <v>101934</v>
      </c>
      <c r="B6623" s="284" t="s">
        <v>9495</v>
      </c>
      <c r="C6623" s="284" t="s">
        <v>97</v>
      </c>
      <c r="D6623" s="285" t="s">
        <v>788</v>
      </c>
      <c r="E6623" s="260"/>
      <c r="F6623" s="242"/>
      <c r="G6623" s="241"/>
      <c r="H6623" s="241"/>
      <c r="I6623" s="284" t="s">
        <v>85</v>
      </c>
      <c r="J6623" s="253"/>
      <c r="K6623" s="253"/>
      <c r="L6623" s="253"/>
      <c r="M6623" s="241"/>
    </row>
    <row r="6624" spans="1:13" ht="21.75">
      <c r="A6624" s="284">
        <v>101958</v>
      </c>
      <c r="B6624" s="284" t="s">
        <v>9496</v>
      </c>
      <c r="C6624" s="284" t="s">
        <v>160</v>
      </c>
      <c r="D6624" s="285" t="s">
        <v>782</v>
      </c>
      <c r="E6624" s="260"/>
      <c r="F6624" s="242"/>
      <c r="G6624" s="241"/>
      <c r="H6624" s="241"/>
      <c r="I6624" s="284" t="s">
        <v>85</v>
      </c>
      <c r="J6624" s="253"/>
      <c r="K6624" s="253"/>
      <c r="L6624" s="253"/>
      <c r="M6624" s="241"/>
    </row>
    <row r="6625" spans="1:13" ht="21.75">
      <c r="A6625" s="284">
        <v>101990</v>
      </c>
      <c r="B6625" s="284" t="s">
        <v>9497</v>
      </c>
      <c r="C6625" s="284" t="s">
        <v>184</v>
      </c>
      <c r="D6625" s="285" t="s">
        <v>1217</v>
      </c>
      <c r="E6625" s="260"/>
      <c r="F6625" s="242"/>
      <c r="G6625" s="241"/>
      <c r="H6625" s="241"/>
      <c r="I6625" s="284" t="s">
        <v>85</v>
      </c>
      <c r="J6625" s="241"/>
      <c r="K6625" s="241"/>
      <c r="L6625" s="241"/>
      <c r="M6625" s="241"/>
    </row>
    <row r="6626" spans="1:13" ht="21.75">
      <c r="A6626" s="284">
        <v>102006</v>
      </c>
      <c r="B6626" s="284" t="s">
        <v>9498</v>
      </c>
      <c r="C6626" s="284" t="s">
        <v>403</v>
      </c>
      <c r="D6626" s="285" t="s">
        <v>1351</v>
      </c>
      <c r="E6626" s="260"/>
      <c r="F6626" s="242"/>
      <c r="G6626" s="241"/>
      <c r="H6626" s="241"/>
      <c r="I6626" s="284" t="s">
        <v>85</v>
      </c>
      <c r="J6626" s="253"/>
      <c r="K6626" s="253"/>
      <c r="L6626" s="253"/>
      <c r="M6626" s="241"/>
    </row>
    <row r="6627" spans="1:13" ht="21.75">
      <c r="A6627" s="284">
        <v>102009</v>
      </c>
      <c r="B6627" s="284" t="s">
        <v>9499</v>
      </c>
      <c r="C6627" s="284" t="s">
        <v>2195</v>
      </c>
      <c r="D6627" s="285" t="s">
        <v>932</v>
      </c>
      <c r="E6627" s="260"/>
      <c r="F6627" s="242"/>
      <c r="G6627" s="241"/>
      <c r="H6627" s="241"/>
      <c r="I6627" s="284" t="s">
        <v>85</v>
      </c>
      <c r="J6627" s="253"/>
      <c r="K6627" s="253"/>
      <c r="L6627" s="253"/>
      <c r="M6627" s="241"/>
    </row>
    <row r="6628" spans="1:13" ht="21.75">
      <c r="A6628" s="284">
        <v>102011</v>
      </c>
      <c r="B6628" s="284" t="s">
        <v>9500</v>
      </c>
      <c r="C6628" s="284" t="s">
        <v>529</v>
      </c>
      <c r="D6628" s="285" t="s">
        <v>746</v>
      </c>
      <c r="E6628" s="260"/>
      <c r="F6628" s="242"/>
      <c r="G6628" s="241"/>
      <c r="H6628" s="241"/>
      <c r="I6628" s="284" t="s">
        <v>85</v>
      </c>
      <c r="J6628" s="241"/>
      <c r="K6628" s="241"/>
      <c r="L6628" s="241"/>
      <c r="M6628" s="241"/>
    </row>
    <row r="6629" spans="1:13" ht="21.75">
      <c r="A6629" s="284">
        <v>102025</v>
      </c>
      <c r="B6629" s="284" t="s">
        <v>9501</v>
      </c>
      <c r="C6629" s="284" t="s">
        <v>377</v>
      </c>
      <c r="D6629" s="285" t="s">
        <v>963</v>
      </c>
      <c r="E6629" s="260"/>
      <c r="F6629" s="242"/>
      <c r="G6629" s="241"/>
      <c r="H6629" s="241"/>
      <c r="I6629" s="284" t="s">
        <v>85</v>
      </c>
      <c r="J6629" s="253"/>
      <c r="K6629" s="253"/>
      <c r="L6629" s="253"/>
      <c r="M6629" s="241"/>
    </row>
    <row r="6630" spans="1:13" ht="21.75">
      <c r="A6630" s="284">
        <v>102038</v>
      </c>
      <c r="B6630" s="284" t="s">
        <v>9502</v>
      </c>
      <c r="C6630" s="284" t="s">
        <v>538</v>
      </c>
      <c r="D6630" s="285" t="s">
        <v>1538</v>
      </c>
      <c r="E6630" s="260"/>
      <c r="F6630" s="242"/>
      <c r="G6630" s="241"/>
      <c r="H6630" s="241"/>
      <c r="I6630" s="284" t="s">
        <v>85</v>
      </c>
      <c r="J6630" s="253"/>
      <c r="K6630" s="253"/>
      <c r="L6630" s="253"/>
      <c r="M6630" s="241"/>
    </row>
    <row r="6631" spans="1:13" ht="21.75">
      <c r="A6631" s="284">
        <v>102047</v>
      </c>
      <c r="B6631" s="284" t="s">
        <v>9503</v>
      </c>
      <c r="C6631" s="284" t="s">
        <v>97</v>
      </c>
      <c r="D6631" s="285" t="s">
        <v>713</v>
      </c>
      <c r="E6631" s="260"/>
      <c r="F6631" s="242"/>
      <c r="G6631" s="241"/>
      <c r="H6631" s="241"/>
      <c r="I6631" s="284" t="s">
        <v>85</v>
      </c>
      <c r="J6631" s="253"/>
      <c r="K6631" s="253"/>
      <c r="L6631" s="253"/>
      <c r="M6631" s="241"/>
    </row>
    <row r="6632" spans="1:13" ht="21.75">
      <c r="A6632" s="284">
        <v>102065</v>
      </c>
      <c r="B6632" s="284" t="s">
        <v>9504</v>
      </c>
      <c r="C6632" s="284" t="s">
        <v>97</v>
      </c>
      <c r="D6632" s="285" t="s">
        <v>1015</v>
      </c>
      <c r="E6632" s="260"/>
      <c r="F6632" s="242"/>
      <c r="G6632" s="241"/>
      <c r="H6632" s="241"/>
      <c r="I6632" s="284" t="s">
        <v>85</v>
      </c>
      <c r="J6632" s="253"/>
      <c r="K6632" s="253"/>
      <c r="L6632" s="253"/>
      <c r="M6632" s="241"/>
    </row>
    <row r="6633" spans="1:13" ht="21.75">
      <c r="A6633" s="284">
        <v>102082</v>
      </c>
      <c r="B6633" s="284" t="s">
        <v>9505</v>
      </c>
      <c r="C6633" s="284" t="s">
        <v>88</v>
      </c>
      <c r="D6633" s="285" t="s">
        <v>1578</v>
      </c>
      <c r="E6633" s="260"/>
      <c r="F6633" s="242"/>
      <c r="G6633" s="241"/>
      <c r="H6633" s="241"/>
      <c r="I6633" s="284" t="s">
        <v>85</v>
      </c>
      <c r="J6633" s="253"/>
      <c r="K6633" s="253"/>
      <c r="L6633" s="253"/>
      <c r="M6633" s="241"/>
    </row>
    <row r="6634" spans="1:13" ht="21.75">
      <c r="A6634" s="284">
        <v>102089</v>
      </c>
      <c r="B6634" s="284" t="s">
        <v>9506</v>
      </c>
      <c r="C6634" s="284" t="s">
        <v>485</v>
      </c>
      <c r="D6634" s="285" t="s">
        <v>1169</v>
      </c>
      <c r="E6634" s="260"/>
      <c r="F6634" s="242"/>
      <c r="G6634" s="241"/>
      <c r="H6634" s="241"/>
      <c r="I6634" s="284" t="s">
        <v>85</v>
      </c>
      <c r="J6634" s="253"/>
      <c r="K6634" s="253"/>
      <c r="L6634" s="253"/>
      <c r="M6634" s="241"/>
    </row>
    <row r="6635" spans="1:13" ht="21.75">
      <c r="A6635" s="284">
        <v>102093</v>
      </c>
      <c r="B6635" s="284" t="s">
        <v>9507</v>
      </c>
      <c r="C6635" s="284" t="s">
        <v>1412</v>
      </c>
      <c r="D6635" s="285"/>
      <c r="E6635" s="260"/>
      <c r="F6635" s="242"/>
      <c r="G6635" s="241"/>
      <c r="H6635" s="241"/>
      <c r="I6635" s="284" t="s">
        <v>85</v>
      </c>
      <c r="J6635" s="253"/>
      <c r="K6635" s="253"/>
      <c r="L6635" s="253"/>
      <c r="M6635" s="241"/>
    </row>
    <row r="6636" spans="1:13" ht="21.75">
      <c r="A6636" s="284">
        <v>102101</v>
      </c>
      <c r="B6636" s="284" t="s">
        <v>9508</v>
      </c>
      <c r="C6636" s="284" t="s">
        <v>204</v>
      </c>
      <c r="D6636" s="285" t="s">
        <v>954</v>
      </c>
      <c r="E6636" s="260"/>
      <c r="F6636" s="242"/>
      <c r="G6636" s="241"/>
      <c r="H6636" s="241"/>
      <c r="I6636" s="284" t="s">
        <v>85</v>
      </c>
      <c r="J6636" s="253"/>
      <c r="K6636" s="253"/>
      <c r="L6636" s="253"/>
      <c r="M6636" s="241"/>
    </row>
    <row r="6637" spans="1:13" ht="21.75">
      <c r="A6637" s="284">
        <v>102105</v>
      </c>
      <c r="B6637" s="284" t="s">
        <v>9509</v>
      </c>
      <c r="C6637" s="284" t="s">
        <v>5274</v>
      </c>
      <c r="D6637" s="285" t="s">
        <v>9510</v>
      </c>
      <c r="E6637" s="260"/>
      <c r="F6637" s="242"/>
      <c r="G6637" s="241"/>
      <c r="H6637" s="241"/>
      <c r="I6637" s="284" t="s">
        <v>85</v>
      </c>
      <c r="J6637" s="253"/>
      <c r="K6637" s="253"/>
      <c r="L6637" s="253"/>
      <c r="M6637" s="241"/>
    </row>
    <row r="6638" spans="1:13" ht="21.75">
      <c r="A6638" s="284">
        <v>102118</v>
      </c>
      <c r="B6638" s="284" t="s">
        <v>9511</v>
      </c>
      <c r="C6638" s="284" t="s">
        <v>549</v>
      </c>
      <c r="D6638" s="285" t="s">
        <v>725</v>
      </c>
      <c r="E6638" s="260"/>
      <c r="F6638" s="242"/>
      <c r="G6638" s="241"/>
      <c r="H6638" s="241"/>
      <c r="I6638" s="284" t="s">
        <v>85</v>
      </c>
      <c r="J6638" s="253"/>
      <c r="K6638" s="253"/>
      <c r="L6638" s="253"/>
      <c r="M6638" s="241"/>
    </row>
    <row r="6639" spans="1:13" ht="21.75">
      <c r="A6639" s="284">
        <v>102122</v>
      </c>
      <c r="B6639" s="284" t="s">
        <v>9512</v>
      </c>
      <c r="C6639" s="284" t="s">
        <v>9513</v>
      </c>
      <c r="D6639" s="285" t="s">
        <v>486</v>
      </c>
      <c r="E6639" s="260"/>
      <c r="F6639" s="242"/>
      <c r="G6639" s="241"/>
      <c r="H6639" s="241"/>
      <c r="I6639" s="284" t="s">
        <v>85</v>
      </c>
      <c r="J6639" s="253"/>
      <c r="K6639" s="253"/>
      <c r="L6639" s="253"/>
      <c r="M6639" s="241"/>
    </row>
    <row r="6640" spans="1:13" ht="21.75">
      <c r="A6640" s="284">
        <v>102130</v>
      </c>
      <c r="B6640" s="284" t="s">
        <v>9514</v>
      </c>
      <c r="C6640" s="284" t="s">
        <v>257</v>
      </c>
      <c r="D6640" s="285" t="s">
        <v>827</v>
      </c>
      <c r="E6640" s="260"/>
      <c r="F6640" s="242"/>
      <c r="G6640" s="241"/>
      <c r="H6640" s="241"/>
      <c r="I6640" s="284" t="s">
        <v>85</v>
      </c>
      <c r="J6640" s="253"/>
      <c r="K6640" s="253"/>
      <c r="L6640" s="253"/>
      <c r="M6640" s="241"/>
    </row>
    <row r="6641" spans="1:13" ht="21.75">
      <c r="A6641" s="284">
        <v>102152</v>
      </c>
      <c r="B6641" s="284" t="s">
        <v>811</v>
      </c>
      <c r="C6641" s="284" t="s">
        <v>229</v>
      </c>
      <c r="D6641" s="285" t="s">
        <v>1069</v>
      </c>
      <c r="E6641" s="260"/>
      <c r="F6641" s="242"/>
      <c r="G6641" s="241"/>
      <c r="H6641" s="241"/>
      <c r="I6641" s="284" t="s">
        <v>85</v>
      </c>
      <c r="J6641" s="253"/>
      <c r="K6641" s="253"/>
      <c r="L6641" s="253"/>
      <c r="M6641" s="241"/>
    </row>
    <row r="6642" spans="1:13" ht="21.75">
      <c r="A6642" s="284">
        <v>102167</v>
      </c>
      <c r="B6642" s="284" t="s">
        <v>9515</v>
      </c>
      <c r="C6642" s="284" t="s">
        <v>141</v>
      </c>
      <c r="D6642" s="285" t="s">
        <v>746</v>
      </c>
      <c r="E6642" s="260"/>
      <c r="F6642" s="242"/>
      <c r="G6642" s="241"/>
      <c r="H6642" s="241"/>
      <c r="I6642" s="284" t="s">
        <v>85</v>
      </c>
      <c r="J6642" s="241"/>
      <c r="K6642" s="241"/>
      <c r="L6642" s="241"/>
      <c r="M6642" s="241"/>
    </row>
    <row r="6643" spans="1:13" ht="21.75">
      <c r="A6643" s="284">
        <v>102168</v>
      </c>
      <c r="B6643" s="284" t="s">
        <v>9516</v>
      </c>
      <c r="C6643" s="284" t="s">
        <v>100</v>
      </c>
      <c r="D6643" s="285" t="s">
        <v>886</v>
      </c>
      <c r="E6643" s="260"/>
      <c r="F6643" s="242"/>
      <c r="G6643" s="241"/>
      <c r="H6643" s="241"/>
      <c r="I6643" s="284" t="s">
        <v>85</v>
      </c>
      <c r="J6643" s="253"/>
      <c r="K6643" s="253"/>
      <c r="L6643" s="253"/>
      <c r="M6643" s="241"/>
    </row>
    <row r="6644" spans="1:13" ht="21.75">
      <c r="A6644" s="284">
        <v>102186</v>
      </c>
      <c r="B6644" s="284" t="s">
        <v>9517</v>
      </c>
      <c r="C6644" s="284" t="s">
        <v>9518</v>
      </c>
      <c r="D6644" s="285" t="s">
        <v>3126</v>
      </c>
      <c r="E6644" s="260"/>
      <c r="F6644" s="242"/>
      <c r="G6644" s="241"/>
      <c r="H6644" s="241"/>
      <c r="I6644" s="284" t="s">
        <v>85</v>
      </c>
      <c r="J6644" s="253"/>
      <c r="K6644" s="253"/>
      <c r="L6644" s="253"/>
      <c r="M6644" s="241"/>
    </row>
    <row r="6645" spans="1:13" ht="21.75">
      <c r="A6645" s="284">
        <v>102196</v>
      </c>
      <c r="B6645" s="284" t="s">
        <v>9519</v>
      </c>
      <c r="C6645" s="284" t="s">
        <v>90</v>
      </c>
      <c r="D6645" s="285" t="s">
        <v>486</v>
      </c>
      <c r="E6645" s="260"/>
      <c r="F6645" s="242"/>
      <c r="G6645" s="241"/>
      <c r="H6645" s="241"/>
      <c r="I6645" s="284" t="s">
        <v>85</v>
      </c>
      <c r="J6645" s="253"/>
      <c r="K6645" s="253"/>
      <c r="L6645" s="253"/>
      <c r="M6645" s="241"/>
    </row>
    <row r="6646" spans="1:13" ht="21.75">
      <c r="A6646" s="284">
        <v>102204</v>
      </c>
      <c r="B6646" s="284" t="s">
        <v>9520</v>
      </c>
      <c r="C6646" s="284" t="s">
        <v>125</v>
      </c>
      <c r="D6646" s="285" t="s">
        <v>1329</v>
      </c>
      <c r="E6646" s="260"/>
      <c r="F6646" s="242"/>
      <c r="G6646" s="241"/>
      <c r="H6646" s="241"/>
      <c r="I6646" s="284" t="s">
        <v>85</v>
      </c>
      <c r="J6646" s="241"/>
      <c r="K6646" s="241"/>
      <c r="L6646" s="241"/>
      <c r="M6646" s="241"/>
    </row>
    <row r="6647" spans="1:13" ht="21.75">
      <c r="A6647" s="284">
        <v>102208</v>
      </c>
      <c r="B6647" s="284" t="s">
        <v>9521</v>
      </c>
      <c r="C6647" s="284" t="s">
        <v>317</v>
      </c>
      <c r="D6647" s="285"/>
      <c r="E6647" s="260"/>
      <c r="F6647" s="242"/>
      <c r="G6647" s="241"/>
      <c r="H6647" s="241"/>
      <c r="I6647" s="284" t="s">
        <v>85</v>
      </c>
      <c r="J6647" s="253"/>
      <c r="K6647" s="253"/>
      <c r="L6647" s="253"/>
      <c r="M6647" s="241"/>
    </row>
    <row r="6648" spans="1:13" ht="21.75">
      <c r="A6648" s="284">
        <v>102238</v>
      </c>
      <c r="B6648" s="284" t="s">
        <v>9522</v>
      </c>
      <c r="C6648" s="284" t="s">
        <v>493</v>
      </c>
      <c r="D6648" s="285" t="s">
        <v>1352</v>
      </c>
      <c r="E6648" s="260"/>
      <c r="F6648" s="242"/>
      <c r="G6648" s="241"/>
      <c r="H6648" s="241"/>
      <c r="I6648" s="284" t="s">
        <v>85</v>
      </c>
      <c r="J6648" s="241"/>
      <c r="K6648" s="241"/>
      <c r="L6648" s="241"/>
      <c r="M6648" s="241"/>
    </row>
    <row r="6649" spans="1:13" ht="21.75">
      <c r="A6649" s="284">
        <v>102262</v>
      </c>
      <c r="B6649" s="284" t="s">
        <v>9523</v>
      </c>
      <c r="C6649" s="284" t="s">
        <v>92</v>
      </c>
      <c r="D6649" s="285" t="s">
        <v>788</v>
      </c>
      <c r="E6649" s="260"/>
      <c r="F6649" s="242"/>
      <c r="G6649" s="241"/>
      <c r="H6649" s="241"/>
      <c r="I6649" s="284" t="s">
        <v>85</v>
      </c>
      <c r="J6649" s="241"/>
      <c r="K6649" s="241"/>
      <c r="L6649" s="241"/>
      <c r="M6649" s="241"/>
    </row>
    <row r="6650" spans="1:13" ht="21.75">
      <c r="A6650" s="284">
        <v>102269</v>
      </c>
      <c r="B6650" s="284" t="s">
        <v>9524</v>
      </c>
      <c r="C6650" s="284" t="s">
        <v>97</v>
      </c>
      <c r="D6650" s="285" t="s">
        <v>9525</v>
      </c>
      <c r="E6650" s="260"/>
      <c r="F6650" s="242"/>
      <c r="G6650" s="241"/>
      <c r="H6650" s="241"/>
      <c r="I6650" s="284" t="s">
        <v>85</v>
      </c>
      <c r="J6650" s="241"/>
      <c r="K6650" s="241"/>
      <c r="L6650" s="241"/>
      <c r="M6650" s="241"/>
    </row>
    <row r="6651" spans="1:13" ht="21.75">
      <c r="A6651" s="284">
        <v>102276</v>
      </c>
      <c r="B6651" s="284" t="s">
        <v>9526</v>
      </c>
      <c r="C6651" s="284" t="s">
        <v>167</v>
      </c>
      <c r="D6651" s="285" t="s">
        <v>9527</v>
      </c>
      <c r="E6651" s="260"/>
      <c r="F6651" s="242"/>
      <c r="G6651" s="241"/>
      <c r="H6651" s="241"/>
      <c r="I6651" s="284" t="s">
        <v>85</v>
      </c>
      <c r="J6651" s="241"/>
      <c r="K6651" s="241"/>
      <c r="L6651" s="241"/>
      <c r="M6651" s="241"/>
    </row>
    <row r="6652" spans="1:13" ht="21.75">
      <c r="A6652" s="284">
        <v>102290</v>
      </c>
      <c r="B6652" s="284" t="s">
        <v>9528</v>
      </c>
      <c r="C6652" s="284" t="s">
        <v>97</v>
      </c>
      <c r="D6652" s="285" t="s">
        <v>970</v>
      </c>
      <c r="E6652" s="260"/>
      <c r="F6652" s="242"/>
      <c r="G6652" s="241"/>
      <c r="H6652" s="241"/>
      <c r="I6652" s="284" t="s">
        <v>85</v>
      </c>
      <c r="J6652" s="253"/>
      <c r="K6652" s="253"/>
      <c r="L6652" s="253"/>
      <c r="M6652" s="241"/>
    </row>
    <row r="6653" spans="1:13" ht="21.75">
      <c r="A6653" s="284">
        <v>102310</v>
      </c>
      <c r="B6653" s="284" t="s">
        <v>9529</v>
      </c>
      <c r="C6653" s="284" t="s">
        <v>506</v>
      </c>
      <c r="D6653" s="285" t="s">
        <v>1346</v>
      </c>
      <c r="E6653" s="260"/>
      <c r="F6653" s="242"/>
      <c r="G6653" s="241"/>
      <c r="H6653" s="241"/>
      <c r="I6653" s="284" t="s">
        <v>85</v>
      </c>
      <c r="J6653" s="253"/>
      <c r="K6653" s="253"/>
      <c r="L6653" s="253"/>
      <c r="M6653" s="241"/>
    </row>
    <row r="6654" spans="1:13" ht="21.75">
      <c r="A6654" s="284">
        <v>102316</v>
      </c>
      <c r="B6654" s="284" t="s">
        <v>9530</v>
      </c>
      <c r="C6654" s="284" t="s">
        <v>444</v>
      </c>
      <c r="D6654" s="285" t="s">
        <v>698</v>
      </c>
      <c r="E6654" s="260"/>
      <c r="F6654" s="242"/>
      <c r="G6654" s="241"/>
      <c r="H6654" s="241"/>
      <c r="I6654" s="284" t="s">
        <v>85</v>
      </c>
      <c r="J6654" s="253"/>
      <c r="K6654" s="253"/>
      <c r="L6654" s="253"/>
      <c r="M6654" s="241"/>
    </row>
    <row r="6655" spans="1:13" ht="21.75">
      <c r="A6655" s="284">
        <v>102361</v>
      </c>
      <c r="B6655" s="284" t="s">
        <v>9531</v>
      </c>
      <c r="C6655" s="284" t="s">
        <v>204</v>
      </c>
      <c r="D6655" s="285" t="s">
        <v>698</v>
      </c>
      <c r="E6655" s="260"/>
      <c r="F6655" s="242"/>
      <c r="G6655" s="241"/>
      <c r="H6655" s="241"/>
      <c r="I6655" s="284" t="s">
        <v>85</v>
      </c>
      <c r="J6655" s="253"/>
      <c r="K6655" s="253"/>
      <c r="L6655" s="253"/>
      <c r="M6655" s="241"/>
    </row>
    <row r="6656" spans="1:13" ht="21.75">
      <c r="A6656" s="284">
        <v>102364</v>
      </c>
      <c r="B6656" s="284" t="s">
        <v>9532</v>
      </c>
      <c r="C6656" s="284" t="s">
        <v>264</v>
      </c>
      <c r="D6656" s="285" t="s">
        <v>857</v>
      </c>
      <c r="E6656" s="260"/>
      <c r="F6656" s="242"/>
      <c r="G6656" s="241"/>
      <c r="H6656" s="241"/>
      <c r="I6656" s="284" t="s">
        <v>85</v>
      </c>
      <c r="J6656" s="241"/>
      <c r="K6656" s="241"/>
      <c r="L6656" s="241"/>
      <c r="M6656" s="241"/>
    </row>
    <row r="6657" spans="1:13" ht="21.75">
      <c r="A6657" s="284">
        <v>102403</v>
      </c>
      <c r="B6657" s="284" t="s">
        <v>9533</v>
      </c>
      <c r="C6657" s="284" t="s">
        <v>115</v>
      </c>
      <c r="D6657" s="285" t="s">
        <v>789</v>
      </c>
      <c r="E6657" s="260"/>
      <c r="F6657" s="242"/>
      <c r="G6657" s="241"/>
      <c r="H6657" s="241"/>
      <c r="I6657" s="284" t="s">
        <v>85</v>
      </c>
      <c r="J6657" s="253"/>
      <c r="K6657" s="253"/>
      <c r="L6657" s="253"/>
      <c r="M6657" s="241"/>
    </row>
    <row r="6658" spans="1:13" ht="21.75">
      <c r="A6658" s="284">
        <v>102413</v>
      </c>
      <c r="B6658" s="284" t="s">
        <v>9534</v>
      </c>
      <c r="C6658" s="284" t="s">
        <v>439</v>
      </c>
      <c r="D6658" s="285" t="s">
        <v>7224</v>
      </c>
      <c r="E6658" s="260"/>
      <c r="F6658" s="242"/>
      <c r="G6658" s="241"/>
      <c r="H6658" s="241"/>
      <c r="I6658" s="284" t="s">
        <v>85</v>
      </c>
      <c r="J6658" s="253"/>
      <c r="K6658" s="253"/>
      <c r="L6658" s="253"/>
      <c r="M6658" s="241"/>
    </row>
    <row r="6659" spans="1:13" ht="21.75">
      <c r="A6659" s="284">
        <v>102414</v>
      </c>
      <c r="B6659" s="284" t="s">
        <v>9535</v>
      </c>
      <c r="C6659" s="284" t="s">
        <v>101</v>
      </c>
      <c r="D6659" s="285" t="s">
        <v>755</v>
      </c>
      <c r="E6659" s="260"/>
      <c r="F6659" s="242"/>
      <c r="G6659" s="241"/>
      <c r="H6659" s="241"/>
      <c r="I6659" s="284" t="s">
        <v>85</v>
      </c>
      <c r="J6659" s="253"/>
      <c r="K6659" s="253"/>
      <c r="L6659" s="253"/>
      <c r="M6659" s="241"/>
    </row>
    <row r="6660" spans="1:13" ht="21.75">
      <c r="A6660" s="284">
        <v>102417</v>
      </c>
      <c r="B6660" s="284" t="s">
        <v>9536</v>
      </c>
      <c r="C6660" s="284" t="s">
        <v>156</v>
      </c>
      <c r="D6660" s="285" t="s">
        <v>788</v>
      </c>
      <c r="E6660" s="260"/>
      <c r="F6660" s="242"/>
      <c r="G6660" s="241"/>
      <c r="H6660" s="241"/>
      <c r="I6660" s="284" t="s">
        <v>85</v>
      </c>
      <c r="J6660" s="241"/>
      <c r="K6660" s="241"/>
      <c r="L6660" s="241"/>
      <c r="M6660" s="241"/>
    </row>
    <row r="6661" spans="1:13" ht="21.75">
      <c r="A6661" s="284">
        <v>102468</v>
      </c>
      <c r="B6661" s="284" t="s">
        <v>9537</v>
      </c>
      <c r="C6661" s="284" t="s">
        <v>399</v>
      </c>
      <c r="D6661" s="285" t="s">
        <v>834</v>
      </c>
      <c r="E6661" s="260"/>
      <c r="F6661" s="242"/>
      <c r="G6661" s="241"/>
      <c r="H6661" s="241"/>
      <c r="I6661" s="284" t="s">
        <v>85</v>
      </c>
      <c r="J6661" s="241"/>
      <c r="K6661" s="241"/>
      <c r="L6661" s="241"/>
      <c r="M6661" s="241"/>
    </row>
    <row r="6662" spans="1:13" ht="21.75">
      <c r="A6662" s="284">
        <v>102504</v>
      </c>
      <c r="B6662" s="284" t="s">
        <v>9538</v>
      </c>
      <c r="C6662" s="284" t="s">
        <v>491</v>
      </c>
      <c r="D6662" s="285" t="s">
        <v>725</v>
      </c>
      <c r="E6662" s="260"/>
      <c r="F6662" s="242"/>
      <c r="G6662" s="241"/>
      <c r="H6662" s="241"/>
      <c r="I6662" s="284" t="s">
        <v>85</v>
      </c>
      <c r="J6662" s="241"/>
      <c r="K6662" s="241"/>
      <c r="L6662" s="241"/>
      <c r="M6662" s="241"/>
    </row>
    <row r="6663" spans="1:13" ht="21.75">
      <c r="A6663" s="284">
        <v>102517</v>
      </c>
      <c r="B6663" s="284" t="s">
        <v>9539</v>
      </c>
      <c r="C6663" s="284" t="s">
        <v>336</v>
      </c>
      <c r="D6663" s="285" t="s">
        <v>1840</v>
      </c>
      <c r="E6663" s="260"/>
      <c r="F6663" s="242"/>
      <c r="G6663" s="241"/>
      <c r="H6663" s="241"/>
      <c r="I6663" s="284" t="s">
        <v>85</v>
      </c>
      <c r="J6663" s="253"/>
      <c r="K6663" s="253"/>
      <c r="L6663" s="253"/>
      <c r="M6663" s="241"/>
    </row>
    <row r="6664" spans="1:13" ht="21.75">
      <c r="A6664" s="284">
        <v>102518</v>
      </c>
      <c r="B6664" s="284" t="s">
        <v>9540</v>
      </c>
      <c r="C6664" s="284" t="s">
        <v>9541</v>
      </c>
      <c r="D6664" s="285" t="s">
        <v>6562</v>
      </c>
      <c r="E6664" s="260"/>
      <c r="F6664" s="242"/>
      <c r="G6664" s="241"/>
      <c r="H6664" s="241"/>
      <c r="I6664" s="284" t="s">
        <v>85</v>
      </c>
      <c r="J6664" s="253"/>
      <c r="K6664" s="253"/>
      <c r="L6664" s="253"/>
      <c r="M6664" s="241"/>
    </row>
    <row r="6665" spans="1:13" ht="21.75">
      <c r="A6665" s="284">
        <v>102530</v>
      </c>
      <c r="B6665" s="284" t="s">
        <v>9542</v>
      </c>
      <c r="C6665" s="284" t="s">
        <v>9543</v>
      </c>
      <c r="D6665" s="285" t="s">
        <v>891</v>
      </c>
      <c r="E6665" s="260"/>
      <c r="F6665" s="242"/>
      <c r="G6665" s="241"/>
      <c r="H6665" s="241"/>
      <c r="I6665" s="284" t="s">
        <v>85</v>
      </c>
      <c r="J6665" s="253"/>
      <c r="K6665" s="253"/>
      <c r="L6665" s="253"/>
      <c r="M6665" s="241"/>
    </row>
    <row r="6666" spans="1:13" ht="21.75">
      <c r="A6666" s="284">
        <v>102564</v>
      </c>
      <c r="B6666" s="284" t="s">
        <v>9544</v>
      </c>
      <c r="C6666" s="284" t="s">
        <v>533</v>
      </c>
      <c r="D6666" s="285" t="s">
        <v>1572</v>
      </c>
      <c r="E6666" s="260"/>
      <c r="F6666" s="242"/>
      <c r="G6666" s="241"/>
      <c r="H6666" s="241"/>
      <c r="I6666" s="284" t="s">
        <v>85</v>
      </c>
      <c r="J6666" s="253"/>
      <c r="K6666" s="253"/>
      <c r="L6666" s="253"/>
      <c r="M6666" s="241"/>
    </row>
    <row r="6667" spans="1:13" ht="21.75">
      <c r="A6667" s="284">
        <v>102584</v>
      </c>
      <c r="B6667" s="284" t="s">
        <v>9545</v>
      </c>
      <c r="C6667" s="284" t="s">
        <v>101</v>
      </c>
      <c r="D6667" s="285" t="s">
        <v>834</v>
      </c>
      <c r="E6667" s="260"/>
      <c r="F6667" s="242"/>
      <c r="G6667" s="241"/>
      <c r="H6667" s="241"/>
      <c r="I6667" s="284" t="s">
        <v>85</v>
      </c>
      <c r="J6667" s="253"/>
      <c r="K6667" s="253"/>
      <c r="L6667" s="253"/>
      <c r="M6667" s="241"/>
    </row>
    <row r="6668" spans="1:13" ht="21.75">
      <c r="A6668" s="284">
        <v>102602</v>
      </c>
      <c r="B6668" s="284" t="s">
        <v>9546</v>
      </c>
      <c r="C6668" s="284" t="s">
        <v>9547</v>
      </c>
      <c r="D6668" s="285" t="s">
        <v>1563</v>
      </c>
      <c r="E6668" s="260"/>
      <c r="F6668" s="242"/>
      <c r="G6668" s="241"/>
      <c r="H6668" s="241"/>
      <c r="I6668" s="284" t="s">
        <v>85</v>
      </c>
      <c r="J6668" s="253"/>
      <c r="K6668" s="253"/>
      <c r="L6668" s="253"/>
      <c r="M6668" s="241"/>
    </row>
    <row r="6669" spans="1:13" ht="21.75">
      <c r="A6669" s="284">
        <v>102605</v>
      </c>
      <c r="B6669" s="284" t="s">
        <v>9548</v>
      </c>
      <c r="C6669" s="284" t="s">
        <v>111</v>
      </c>
      <c r="D6669" s="285" t="s">
        <v>809</v>
      </c>
      <c r="E6669" s="260"/>
      <c r="F6669" s="242"/>
      <c r="G6669" s="241"/>
      <c r="H6669" s="241"/>
      <c r="I6669" s="284" t="s">
        <v>85</v>
      </c>
      <c r="J6669" s="253"/>
      <c r="K6669" s="253"/>
      <c r="L6669" s="253"/>
      <c r="M6669" s="241"/>
    </row>
    <row r="6670" spans="1:13" ht="21.75">
      <c r="A6670" s="284">
        <v>102646</v>
      </c>
      <c r="B6670" s="284" t="s">
        <v>9549</v>
      </c>
      <c r="C6670" s="284" t="s">
        <v>458</v>
      </c>
      <c r="D6670" s="285" t="s">
        <v>1022</v>
      </c>
      <c r="E6670" s="260"/>
      <c r="F6670" s="242"/>
      <c r="G6670" s="241"/>
      <c r="H6670" s="241"/>
      <c r="I6670" s="284" t="s">
        <v>85</v>
      </c>
      <c r="J6670" s="241"/>
      <c r="K6670" s="241"/>
      <c r="L6670" s="241"/>
      <c r="M6670" s="241"/>
    </row>
    <row r="6671" spans="1:13" ht="21.75">
      <c r="A6671" s="284">
        <v>102648</v>
      </c>
      <c r="B6671" s="284" t="s">
        <v>9550</v>
      </c>
      <c r="C6671" s="284" t="s">
        <v>1605</v>
      </c>
      <c r="D6671" s="285" t="s">
        <v>1835</v>
      </c>
      <c r="E6671" s="260"/>
      <c r="F6671" s="242"/>
      <c r="G6671" s="241"/>
      <c r="H6671" s="241"/>
      <c r="I6671" s="284" t="s">
        <v>85</v>
      </c>
      <c r="J6671" s="241"/>
      <c r="K6671" s="241"/>
      <c r="L6671" s="241"/>
      <c r="M6671" s="241"/>
    </row>
    <row r="6672" spans="1:13" ht="21.75">
      <c r="A6672" s="284">
        <v>102664</v>
      </c>
      <c r="B6672" s="284" t="s">
        <v>9551</v>
      </c>
      <c r="C6672" s="284" t="s">
        <v>141</v>
      </c>
      <c r="D6672" s="285" t="s">
        <v>746</v>
      </c>
      <c r="E6672" s="260"/>
      <c r="F6672" s="242"/>
      <c r="G6672" s="241"/>
      <c r="H6672" s="241"/>
      <c r="I6672" s="284" t="s">
        <v>85</v>
      </c>
      <c r="J6672" s="253"/>
      <c r="K6672" s="253"/>
      <c r="L6672" s="253"/>
      <c r="M6672" s="241"/>
    </row>
    <row r="6673" spans="1:13" ht="21.75">
      <c r="A6673" s="284">
        <v>102668</v>
      </c>
      <c r="B6673" s="284" t="s">
        <v>9552</v>
      </c>
      <c r="C6673" s="284" t="s">
        <v>181</v>
      </c>
      <c r="D6673" s="285" t="s">
        <v>684</v>
      </c>
      <c r="E6673" s="260"/>
      <c r="F6673" s="242"/>
      <c r="G6673" s="241"/>
      <c r="H6673" s="241"/>
      <c r="I6673" s="284" t="s">
        <v>85</v>
      </c>
      <c r="J6673" s="241"/>
      <c r="K6673" s="241"/>
      <c r="L6673" s="241"/>
      <c r="M6673" s="241"/>
    </row>
    <row r="6674" spans="1:13" ht="21.75">
      <c r="A6674" s="284">
        <v>102695</v>
      </c>
      <c r="B6674" s="284" t="s">
        <v>9553</v>
      </c>
      <c r="C6674" s="284" t="s">
        <v>230</v>
      </c>
      <c r="D6674" s="285" t="s">
        <v>834</v>
      </c>
      <c r="E6674" s="260"/>
      <c r="F6674" s="242"/>
      <c r="G6674" s="241"/>
      <c r="H6674" s="241"/>
      <c r="I6674" s="284" t="s">
        <v>85</v>
      </c>
      <c r="J6674" s="241"/>
      <c r="K6674" s="241"/>
      <c r="L6674" s="241"/>
      <c r="M6674" s="241"/>
    </row>
    <row r="6675" spans="1:13" ht="21.75">
      <c r="A6675" s="284">
        <v>102713</v>
      </c>
      <c r="B6675" s="284" t="s">
        <v>9554</v>
      </c>
      <c r="C6675" s="284" t="s">
        <v>1795</v>
      </c>
      <c r="D6675" s="285" t="s">
        <v>9555</v>
      </c>
      <c r="E6675" s="260"/>
      <c r="F6675" s="242"/>
      <c r="G6675" s="241"/>
      <c r="H6675" s="241"/>
      <c r="I6675" s="284" t="s">
        <v>85</v>
      </c>
      <c r="J6675" s="253"/>
      <c r="K6675" s="253"/>
      <c r="L6675" s="253"/>
      <c r="M6675" s="241"/>
    </row>
    <row r="6676" spans="1:13" ht="21.75">
      <c r="A6676" s="284">
        <v>102775</v>
      </c>
      <c r="B6676" s="284" t="s">
        <v>9556</v>
      </c>
      <c r="C6676" s="284" t="s">
        <v>97</v>
      </c>
      <c r="D6676" s="285" t="s">
        <v>1071</v>
      </c>
      <c r="E6676" s="260"/>
      <c r="F6676" s="242"/>
      <c r="G6676" s="241"/>
      <c r="H6676" s="241"/>
      <c r="I6676" s="284" t="s">
        <v>85</v>
      </c>
      <c r="J6676" s="241"/>
      <c r="K6676" s="241"/>
      <c r="L6676" s="241"/>
      <c r="M6676" s="241"/>
    </row>
    <row r="6677" spans="1:13" ht="21.75">
      <c r="A6677" s="284">
        <v>102813</v>
      </c>
      <c r="B6677" s="284" t="s">
        <v>9557</v>
      </c>
      <c r="C6677" s="284" t="s">
        <v>325</v>
      </c>
      <c r="D6677" s="285" t="s">
        <v>1190</v>
      </c>
      <c r="E6677" s="241"/>
      <c r="F6677" s="242"/>
      <c r="G6677" s="241"/>
      <c r="H6677" s="241"/>
      <c r="I6677" s="284" t="s">
        <v>85</v>
      </c>
      <c r="J6677" s="241"/>
      <c r="K6677" s="241"/>
      <c r="L6677" s="241"/>
      <c r="M6677" s="241"/>
    </row>
    <row r="6678" spans="1:13" ht="21.75">
      <c r="A6678" s="284">
        <v>102823</v>
      </c>
      <c r="B6678" s="284" t="s">
        <v>9558</v>
      </c>
      <c r="C6678" s="284" t="s">
        <v>321</v>
      </c>
      <c r="D6678" s="285" t="s">
        <v>725</v>
      </c>
      <c r="E6678" s="241"/>
      <c r="F6678" s="242"/>
      <c r="G6678" s="241"/>
      <c r="H6678" s="241"/>
      <c r="I6678" s="284" t="s">
        <v>85</v>
      </c>
      <c r="J6678" s="241"/>
      <c r="K6678" s="241"/>
      <c r="L6678" s="241"/>
      <c r="M6678" s="241"/>
    </row>
    <row r="6679" spans="1:13" ht="21.75">
      <c r="A6679" s="284">
        <v>102835</v>
      </c>
      <c r="B6679" s="284" t="s">
        <v>9559</v>
      </c>
      <c r="C6679" s="284" t="s">
        <v>412</v>
      </c>
      <c r="D6679" s="285" t="s">
        <v>4287</v>
      </c>
      <c r="E6679" s="241"/>
      <c r="F6679" s="242"/>
      <c r="G6679" s="241"/>
      <c r="H6679" s="241"/>
      <c r="I6679" s="284" t="s">
        <v>85</v>
      </c>
      <c r="J6679" s="241"/>
      <c r="K6679" s="241"/>
      <c r="L6679" s="241"/>
      <c r="M6679" s="241"/>
    </row>
    <row r="6680" spans="1:13" ht="21.75">
      <c r="A6680" s="284">
        <v>102843</v>
      </c>
      <c r="B6680" s="284" t="s">
        <v>9560</v>
      </c>
      <c r="C6680" s="284" t="s">
        <v>9561</v>
      </c>
      <c r="D6680" s="285" t="s">
        <v>923</v>
      </c>
      <c r="E6680" s="241"/>
      <c r="F6680" s="242"/>
      <c r="G6680" s="241"/>
      <c r="H6680" s="241"/>
      <c r="I6680" s="284" t="s">
        <v>85</v>
      </c>
      <c r="J6680" s="241"/>
      <c r="K6680" s="241"/>
      <c r="L6680" s="241"/>
      <c r="M6680" s="241"/>
    </row>
    <row r="6681" spans="1:13" ht="21.75">
      <c r="A6681" s="284">
        <v>102846</v>
      </c>
      <c r="B6681" s="284" t="s">
        <v>9562</v>
      </c>
      <c r="C6681" s="284" t="s">
        <v>142</v>
      </c>
      <c r="D6681" s="285" t="s">
        <v>1738</v>
      </c>
      <c r="E6681" s="241"/>
      <c r="F6681" s="242"/>
      <c r="G6681" s="241"/>
      <c r="H6681" s="241"/>
      <c r="I6681" s="284" t="s">
        <v>85</v>
      </c>
      <c r="J6681" s="253"/>
      <c r="K6681" s="253"/>
      <c r="L6681" s="253"/>
      <c r="M6681" s="241"/>
    </row>
    <row r="6682" spans="1:13" ht="21.75">
      <c r="A6682" s="284">
        <v>102864</v>
      </c>
      <c r="B6682" s="284" t="s">
        <v>9563</v>
      </c>
      <c r="C6682" s="284" t="s">
        <v>493</v>
      </c>
      <c r="D6682" s="285" t="s">
        <v>852</v>
      </c>
      <c r="E6682" s="241"/>
      <c r="F6682" s="242"/>
      <c r="G6682" s="241"/>
      <c r="H6682" s="241"/>
      <c r="I6682" s="284" t="s">
        <v>85</v>
      </c>
      <c r="J6682" s="253"/>
      <c r="K6682" s="253"/>
      <c r="L6682" s="253"/>
      <c r="M6682" s="241"/>
    </row>
    <row r="6683" spans="1:13" ht="21.75">
      <c r="A6683" s="284">
        <v>102872</v>
      </c>
      <c r="B6683" s="284" t="s">
        <v>9564</v>
      </c>
      <c r="C6683" s="284" t="s">
        <v>109</v>
      </c>
      <c r="D6683" s="285" t="s">
        <v>1373</v>
      </c>
      <c r="E6683" s="241"/>
      <c r="F6683" s="242"/>
      <c r="G6683" s="241"/>
      <c r="H6683" s="241"/>
      <c r="I6683" s="284" t="s">
        <v>85</v>
      </c>
      <c r="J6683" s="241"/>
      <c r="K6683" s="241"/>
      <c r="L6683" s="241"/>
      <c r="M6683" s="241"/>
    </row>
    <row r="6684" spans="1:13" ht="21.75">
      <c r="A6684" s="284">
        <v>102894</v>
      </c>
      <c r="B6684" s="284" t="s">
        <v>9565</v>
      </c>
      <c r="C6684" s="284" t="s">
        <v>266</v>
      </c>
      <c r="D6684" s="285" t="s">
        <v>1241</v>
      </c>
      <c r="E6684" s="241"/>
      <c r="F6684" s="242"/>
      <c r="G6684" s="241"/>
      <c r="H6684" s="241"/>
      <c r="I6684" s="284" t="s">
        <v>85</v>
      </c>
      <c r="J6684" s="241"/>
      <c r="K6684" s="241"/>
      <c r="L6684" s="241"/>
      <c r="M6684" s="241"/>
    </row>
    <row r="6685" spans="1:13" ht="21.75">
      <c r="A6685" s="284">
        <v>102899</v>
      </c>
      <c r="B6685" s="284" t="s">
        <v>9566</v>
      </c>
      <c r="C6685" s="284" t="s">
        <v>104</v>
      </c>
      <c r="D6685" s="285" t="s">
        <v>9567</v>
      </c>
      <c r="E6685" s="241"/>
      <c r="F6685" s="242"/>
      <c r="G6685" s="241"/>
      <c r="H6685" s="241"/>
      <c r="I6685" s="284" t="s">
        <v>85</v>
      </c>
      <c r="J6685" s="241"/>
      <c r="K6685" s="241"/>
      <c r="L6685" s="241"/>
      <c r="M6685" s="241"/>
    </row>
    <row r="6686" spans="1:13" ht="21.75">
      <c r="A6686" s="284">
        <v>102909</v>
      </c>
      <c r="B6686" s="284" t="s">
        <v>9568</v>
      </c>
      <c r="C6686" s="284" t="s">
        <v>97</v>
      </c>
      <c r="D6686" s="285" t="s">
        <v>689</v>
      </c>
      <c r="E6686" s="241"/>
      <c r="F6686" s="242"/>
      <c r="G6686" s="241"/>
      <c r="H6686" s="241"/>
      <c r="I6686" s="284" t="s">
        <v>85</v>
      </c>
      <c r="J6686" s="241"/>
      <c r="K6686" s="241"/>
      <c r="L6686" s="241"/>
      <c r="M6686" s="241"/>
    </row>
    <row r="6687" spans="1:13" ht="21.75">
      <c r="A6687" s="284">
        <v>102923</v>
      </c>
      <c r="B6687" s="284" t="s">
        <v>9569</v>
      </c>
      <c r="C6687" s="284" t="s">
        <v>137</v>
      </c>
      <c r="D6687" s="285" t="s">
        <v>837</v>
      </c>
      <c r="E6687" s="241"/>
      <c r="F6687" s="242"/>
      <c r="G6687" s="241"/>
      <c r="H6687" s="241"/>
      <c r="I6687" s="284" t="s">
        <v>85</v>
      </c>
      <c r="J6687" s="253"/>
      <c r="K6687" s="253"/>
      <c r="L6687" s="253"/>
      <c r="M6687" s="241"/>
    </row>
    <row r="6688" spans="1:13" ht="21.75">
      <c r="A6688" s="284">
        <v>102930</v>
      </c>
      <c r="B6688" s="284" t="s">
        <v>9570</v>
      </c>
      <c r="C6688" s="284" t="s">
        <v>2038</v>
      </c>
      <c r="D6688" s="285" t="s">
        <v>1217</v>
      </c>
      <c r="E6688" s="241"/>
      <c r="F6688" s="242"/>
      <c r="G6688" s="241"/>
      <c r="H6688" s="241"/>
      <c r="I6688" s="284" t="s">
        <v>85</v>
      </c>
      <c r="J6688" s="253"/>
      <c r="K6688" s="253"/>
      <c r="L6688" s="253"/>
      <c r="M6688" s="241"/>
    </row>
    <row r="6689" spans="1:13" ht="21.75">
      <c r="A6689" s="284">
        <v>102936</v>
      </c>
      <c r="B6689" s="284" t="s">
        <v>9571</v>
      </c>
      <c r="C6689" s="284" t="s">
        <v>451</v>
      </c>
      <c r="D6689" s="285" t="s">
        <v>701</v>
      </c>
      <c r="E6689" s="241"/>
      <c r="F6689" s="242"/>
      <c r="G6689" s="241"/>
      <c r="H6689" s="241"/>
      <c r="I6689" s="284" t="s">
        <v>85</v>
      </c>
      <c r="J6689" s="241"/>
      <c r="K6689" s="241"/>
      <c r="L6689" s="241"/>
      <c r="M6689" s="241"/>
    </row>
    <row r="6690" spans="1:13" ht="21.75">
      <c r="A6690" s="284">
        <v>102945</v>
      </c>
      <c r="B6690" s="284" t="s">
        <v>9572</v>
      </c>
      <c r="C6690" s="284" t="s">
        <v>271</v>
      </c>
      <c r="D6690" s="285" t="s">
        <v>803</v>
      </c>
      <c r="E6690" s="241"/>
      <c r="F6690" s="242"/>
      <c r="G6690" s="241"/>
      <c r="H6690" s="241"/>
      <c r="I6690" s="284" t="s">
        <v>85</v>
      </c>
      <c r="J6690" s="253"/>
      <c r="K6690" s="253"/>
      <c r="L6690" s="253"/>
      <c r="M6690" s="241"/>
    </row>
    <row r="6691" spans="1:13" ht="21.75">
      <c r="A6691" s="284">
        <v>102953</v>
      </c>
      <c r="B6691" s="284" t="s">
        <v>9573</v>
      </c>
      <c r="C6691" s="284" t="s">
        <v>245</v>
      </c>
      <c r="D6691" s="285" t="s">
        <v>752</v>
      </c>
      <c r="E6691" s="241"/>
      <c r="F6691" s="242"/>
      <c r="G6691" s="241"/>
      <c r="H6691" s="241"/>
      <c r="I6691" s="284" t="s">
        <v>85</v>
      </c>
      <c r="J6691" s="253"/>
      <c r="K6691" s="253"/>
      <c r="L6691" s="253"/>
      <c r="M6691" s="241"/>
    </row>
    <row r="6692" spans="1:13" ht="21.75">
      <c r="A6692" s="284">
        <v>102996</v>
      </c>
      <c r="B6692" s="284" t="s">
        <v>9574</v>
      </c>
      <c r="C6692" s="284" t="s">
        <v>187</v>
      </c>
      <c r="D6692" s="285" t="s">
        <v>9575</v>
      </c>
      <c r="E6692" s="241"/>
      <c r="F6692" s="242"/>
      <c r="G6692" s="241"/>
      <c r="H6692" s="241"/>
      <c r="I6692" s="284" t="s">
        <v>85</v>
      </c>
      <c r="J6692" s="253"/>
      <c r="K6692" s="253"/>
      <c r="L6692" s="253"/>
      <c r="M6692" s="241"/>
    </row>
    <row r="6693" spans="1:13" ht="21.75">
      <c r="A6693" s="284">
        <v>103002</v>
      </c>
      <c r="B6693" s="284" t="s">
        <v>9576</v>
      </c>
      <c r="C6693" s="284" t="s">
        <v>105</v>
      </c>
      <c r="D6693" s="285" t="s">
        <v>1758</v>
      </c>
      <c r="E6693" s="241"/>
      <c r="F6693" s="242"/>
      <c r="G6693" s="241"/>
      <c r="H6693" s="241"/>
      <c r="I6693" s="284" t="s">
        <v>85</v>
      </c>
      <c r="J6693" s="241"/>
      <c r="K6693" s="241"/>
      <c r="L6693" s="241"/>
      <c r="M6693" s="241"/>
    </row>
    <row r="6694" spans="1:13" ht="21.75">
      <c r="A6694" s="284">
        <v>103007</v>
      </c>
      <c r="B6694" s="284" t="s">
        <v>9577</v>
      </c>
      <c r="C6694" s="284" t="s">
        <v>101</v>
      </c>
      <c r="D6694" s="285" t="s">
        <v>725</v>
      </c>
      <c r="E6694" s="241"/>
      <c r="F6694" s="242"/>
      <c r="G6694" s="241"/>
      <c r="H6694" s="241"/>
      <c r="I6694" s="284" t="s">
        <v>85</v>
      </c>
      <c r="J6694" s="253"/>
      <c r="K6694" s="253"/>
      <c r="L6694" s="253"/>
      <c r="M6694" s="241"/>
    </row>
    <row r="6695" spans="1:13" ht="21.75">
      <c r="A6695" s="284">
        <v>103048</v>
      </c>
      <c r="B6695" s="284" t="s">
        <v>9578</v>
      </c>
      <c r="C6695" s="284" t="s">
        <v>97</v>
      </c>
      <c r="D6695" s="285" t="s">
        <v>1596</v>
      </c>
      <c r="E6695" s="241"/>
      <c r="F6695" s="242"/>
      <c r="G6695" s="241"/>
      <c r="H6695" s="241"/>
      <c r="I6695" s="284" t="s">
        <v>85</v>
      </c>
      <c r="J6695" s="253"/>
      <c r="K6695" s="253"/>
      <c r="L6695" s="253"/>
      <c r="M6695" s="241"/>
    </row>
    <row r="6696" spans="1:13" ht="21.75">
      <c r="A6696" s="284">
        <v>103064</v>
      </c>
      <c r="B6696" s="284" t="s">
        <v>9579</v>
      </c>
      <c r="C6696" s="284" t="s">
        <v>472</v>
      </c>
      <c r="D6696" s="285" t="s">
        <v>1165</v>
      </c>
      <c r="E6696" s="241"/>
      <c r="F6696" s="242"/>
      <c r="G6696" s="241"/>
      <c r="H6696" s="241"/>
      <c r="I6696" s="284" t="s">
        <v>85</v>
      </c>
      <c r="J6696" s="241"/>
      <c r="K6696" s="241"/>
      <c r="L6696" s="241"/>
      <c r="M6696" s="241"/>
    </row>
    <row r="6697" spans="1:13" ht="21.75">
      <c r="A6697" s="284">
        <v>103069</v>
      </c>
      <c r="B6697" s="284" t="s">
        <v>9580</v>
      </c>
      <c r="C6697" s="284" t="s">
        <v>260</v>
      </c>
      <c r="D6697" s="285" t="s">
        <v>9581</v>
      </c>
      <c r="E6697" s="241"/>
      <c r="F6697" s="242"/>
      <c r="G6697" s="241"/>
      <c r="H6697" s="241"/>
      <c r="I6697" s="284" t="s">
        <v>85</v>
      </c>
      <c r="J6697" s="241"/>
      <c r="K6697" s="241"/>
      <c r="L6697" s="241"/>
      <c r="M6697" s="241"/>
    </row>
    <row r="6698" spans="1:13" ht="21.75">
      <c r="A6698" s="284">
        <v>103072</v>
      </c>
      <c r="B6698" s="284" t="s">
        <v>9582</v>
      </c>
      <c r="C6698" s="284" t="s">
        <v>90</v>
      </c>
      <c r="D6698" s="285" t="s">
        <v>1209</v>
      </c>
      <c r="E6698" s="241"/>
      <c r="F6698" s="242"/>
      <c r="G6698" s="241"/>
      <c r="H6698" s="241"/>
      <c r="I6698" s="284" t="s">
        <v>85</v>
      </c>
      <c r="J6698" s="241"/>
      <c r="K6698" s="241"/>
      <c r="L6698" s="241"/>
      <c r="M6698" s="241"/>
    </row>
    <row r="6699" spans="1:13" ht="21.75">
      <c r="A6699" s="284">
        <v>103089</v>
      </c>
      <c r="B6699" s="284" t="s">
        <v>9583</v>
      </c>
      <c r="C6699" s="284" t="s">
        <v>88</v>
      </c>
      <c r="D6699" s="285" t="s">
        <v>970</v>
      </c>
      <c r="E6699" s="241"/>
      <c r="F6699" s="242"/>
      <c r="G6699" s="241"/>
      <c r="H6699" s="241"/>
      <c r="I6699" s="284" t="s">
        <v>85</v>
      </c>
      <c r="J6699" s="253"/>
      <c r="K6699" s="253"/>
      <c r="L6699" s="253"/>
      <c r="M6699" s="241"/>
    </row>
    <row r="6700" spans="1:13" ht="21.75">
      <c r="A6700" s="284">
        <v>103105</v>
      </c>
      <c r="B6700" s="284" t="s">
        <v>9584</v>
      </c>
      <c r="C6700" s="284" t="s">
        <v>414</v>
      </c>
      <c r="D6700" s="285" t="s">
        <v>686</v>
      </c>
      <c r="E6700" s="241"/>
      <c r="F6700" s="242"/>
      <c r="G6700" s="241"/>
      <c r="H6700" s="241"/>
      <c r="I6700" s="284" t="s">
        <v>85</v>
      </c>
      <c r="J6700" s="253"/>
      <c r="K6700" s="253"/>
      <c r="L6700" s="253"/>
      <c r="M6700" s="241"/>
    </row>
    <row r="6701" spans="1:13" ht="21.75">
      <c r="A6701" s="284">
        <v>103108</v>
      </c>
      <c r="B6701" s="284" t="s">
        <v>9585</v>
      </c>
      <c r="C6701" s="284" t="s">
        <v>506</v>
      </c>
      <c r="D6701" s="285" t="s">
        <v>1813</v>
      </c>
      <c r="E6701" s="241"/>
      <c r="F6701" s="242"/>
      <c r="G6701" s="241"/>
      <c r="H6701" s="241"/>
      <c r="I6701" s="284" t="s">
        <v>85</v>
      </c>
      <c r="J6701" s="241"/>
      <c r="K6701" s="241"/>
      <c r="L6701" s="241"/>
      <c r="M6701" s="241"/>
    </row>
    <row r="6702" spans="1:13" ht="21.75">
      <c r="A6702" s="284">
        <v>103132</v>
      </c>
      <c r="B6702" s="284" t="s">
        <v>9586</v>
      </c>
      <c r="C6702" s="284" t="s">
        <v>9587</v>
      </c>
      <c r="D6702" s="285" t="s">
        <v>1637</v>
      </c>
      <c r="E6702" s="241"/>
      <c r="F6702" s="242"/>
      <c r="G6702" s="241"/>
      <c r="H6702" s="241"/>
      <c r="I6702" s="284" t="s">
        <v>85</v>
      </c>
      <c r="J6702" s="241"/>
      <c r="K6702" s="241"/>
      <c r="L6702" s="241"/>
      <c r="M6702" s="241"/>
    </row>
    <row r="6703" spans="1:13" ht="21.75">
      <c r="A6703" s="284">
        <v>103138</v>
      </c>
      <c r="B6703" s="284" t="s">
        <v>9588</v>
      </c>
      <c r="C6703" s="284" t="s">
        <v>320</v>
      </c>
      <c r="D6703" s="285" t="s">
        <v>696</v>
      </c>
      <c r="E6703" s="241"/>
      <c r="F6703" s="242"/>
      <c r="G6703" s="241"/>
      <c r="H6703" s="241"/>
      <c r="I6703" s="284" t="s">
        <v>85</v>
      </c>
      <c r="J6703" s="253"/>
      <c r="K6703" s="253"/>
      <c r="L6703" s="253"/>
      <c r="M6703" s="241"/>
    </row>
    <row r="6704" spans="1:13" ht="21.75">
      <c r="A6704" s="284">
        <v>103161</v>
      </c>
      <c r="B6704" s="284" t="s">
        <v>9589</v>
      </c>
      <c r="C6704" s="284" t="s">
        <v>255</v>
      </c>
      <c r="D6704" s="285" t="s">
        <v>9590</v>
      </c>
      <c r="E6704" s="241"/>
      <c r="F6704" s="242"/>
      <c r="G6704" s="241"/>
      <c r="H6704" s="241"/>
      <c r="I6704" s="284" t="s">
        <v>85</v>
      </c>
      <c r="J6704" s="253"/>
      <c r="K6704" s="253"/>
      <c r="L6704" s="253"/>
      <c r="M6704" s="241"/>
    </row>
    <row r="6705" spans="1:13" ht="21.75">
      <c r="A6705" s="284">
        <v>103169</v>
      </c>
      <c r="B6705" s="284" t="s">
        <v>8015</v>
      </c>
      <c r="C6705" s="284" t="s">
        <v>101</v>
      </c>
      <c r="D6705" s="285" t="s">
        <v>4668</v>
      </c>
      <c r="E6705" s="241"/>
      <c r="F6705" s="242"/>
      <c r="G6705" s="241"/>
      <c r="H6705" s="241"/>
      <c r="I6705" s="284" t="s">
        <v>85</v>
      </c>
      <c r="J6705" s="241"/>
      <c r="K6705" s="241"/>
      <c r="L6705" s="241"/>
      <c r="M6705" s="241"/>
    </row>
    <row r="6706" spans="1:13" ht="21.75">
      <c r="A6706" s="284">
        <v>103172</v>
      </c>
      <c r="B6706" s="284" t="s">
        <v>9591</v>
      </c>
      <c r="C6706" s="284" t="s">
        <v>143</v>
      </c>
      <c r="D6706" s="285" t="s">
        <v>4282</v>
      </c>
      <c r="E6706" s="241"/>
      <c r="F6706" s="242"/>
      <c r="G6706" s="241"/>
      <c r="H6706" s="241"/>
      <c r="I6706" s="284" t="s">
        <v>85</v>
      </c>
      <c r="J6706" s="253"/>
      <c r="K6706" s="253"/>
      <c r="L6706" s="253"/>
      <c r="M6706" s="241"/>
    </row>
    <row r="6707" spans="1:13" ht="21.75">
      <c r="A6707" s="284">
        <v>103234</v>
      </c>
      <c r="B6707" s="284" t="s">
        <v>9592</v>
      </c>
      <c r="C6707" s="284" t="s">
        <v>122</v>
      </c>
      <c r="D6707" s="285" t="s">
        <v>9593</v>
      </c>
      <c r="E6707" s="241"/>
      <c r="F6707" s="242"/>
      <c r="G6707" s="241"/>
      <c r="H6707" s="241"/>
      <c r="I6707" s="284" t="s">
        <v>85</v>
      </c>
      <c r="J6707" s="253"/>
      <c r="K6707" s="253"/>
      <c r="L6707" s="253"/>
      <c r="M6707" s="241"/>
    </row>
    <row r="6708" spans="1:13" ht="21.75">
      <c r="A6708" s="284">
        <v>103243</v>
      </c>
      <c r="B6708" s="284" t="s">
        <v>9594</v>
      </c>
      <c r="C6708" s="284" t="s">
        <v>171</v>
      </c>
      <c r="D6708" s="285" t="s">
        <v>1376</v>
      </c>
      <c r="E6708" s="241"/>
      <c r="F6708" s="242"/>
      <c r="G6708" s="241"/>
      <c r="H6708" s="241"/>
      <c r="I6708" s="284" t="s">
        <v>85</v>
      </c>
      <c r="J6708" s="241"/>
      <c r="K6708" s="241"/>
      <c r="L6708" s="241"/>
      <c r="M6708" s="241"/>
    </row>
    <row r="6709" spans="1:13" ht="21.75">
      <c r="A6709" s="284">
        <v>103257</v>
      </c>
      <c r="B6709" s="284" t="s">
        <v>9595</v>
      </c>
      <c r="C6709" s="284" t="s">
        <v>595</v>
      </c>
      <c r="D6709" s="285" t="s">
        <v>4793</v>
      </c>
      <c r="E6709" s="241"/>
      <c r="F6709" s="242"/>
      <c r="G6709" s="241"/>
      <c r="H6709" s="241"/>
      <c r="I6709" s="284" t="s">
        <v>85</v>
      </c>
      <c r="J6709" s="253"/>
      <c r="K6709" s="253"/>
      <c r="L6709" s="253"/>
      <c r="M6709" s="241"/>
    </row>
    <row r="6710" spans="1:13" ht="21.75">
      <c r="A6710" s="284">
        <v>103303</v>
      </c>
      <c r="B6710" s="284" t="s">
        <v>9596</v>
      </c>
      <c r="C6710" s="284" t="s">
        <v>321</v>
      </c>
      <c r="D6710" s="285" t="s">
        <v>9597</v>
      </c>
      <c r="E6710" s="241"/>
      <c r="F6710" s="242"/>
      <c r="G6710" s="241"/>
      <c r="H6710" s="241"/>
      <c r="I6710" s="284" t="s">
        <v>85</v>
      </c>
      <c r="J6710" s="253"/>
      <c r="K6710" s="253"/>
      <c r="L6710" s="253"/>
      <c r="M6710" s="241"/>
    </row>
    <row r="6711" spans="1:13" ht="21.75">
      <c r="A6711" s="284">
        <v>103333</v>
      </c>
      <c r="B6711" s="284" t="s">
        <v>9598</v>
      </c>
      <c r="C6711" s="284" t="s">
        <v>170</v>
      </c>
      <c r="D6711" s="285" t="s">
        <v>698</v>
      </c>
      <c r="E6711" s="241"/>
      <c r="F6711" s="242"/>
      <c r="G6711" s="241"/>
      <c r="H6711" s="241"/>
      <c r="I6711" s="284" t="s">
        <v>85</v>
      </c>
      <c r="J6711" s="253"/>
      <c r="K6711" s="253"/>
      <c r="L6711" s="253"/>
      <c r="M6711" s="241"/>
    </row>
    <row r="6712" spans="1:13" ht="21.75">
      <c r="A6712" s="284">
        <v>103368</v>
      </c>
      <c r="B6712" s="284" t="s">
        <v>9599</v>
      </c>
      <c r="C6712" s="284" t="s">
        <v>88</v>
      </c>
      <c r="D6712" s="285" t="s">
        <v>1396</v>
      </c>
      <c r="E6712" s="241"/>
      <c r="F6712" s="242"/>
      <c r="G6712" s="241"/>
      <c r="H6712" s="241"/>
      <c r="I6712" s="284" t="s">
        <v>85</v>
      </c>
      <c r="J6712" s="253"/>
      <c r="K6712" s="253"/>
      <c r="L6712" s="253"/>
      <c r="M6712" s="241"/>
    </row>
    <row r="6713" spans="1:13" ht="21.75">
      <c r="A6713" s="284">
        <v>103396</v>
      </c>
      <c r="B6713" s="284" t="s">
        <v>9600</v>
      </c>
      <c r="C6713" s="284" t="s">
        <v>97</v>
      </c>
      <c r="D6713" s="285" t="s">
        <v>928</v>
      </c>
      <c r="E6713" s="241"/>
      <c r="F6713" s="242"/>
      <c r="G6713" s="241"/>
      <c r="H6713" s="241"/>
      <c r="I6713" s="284" t="s">
        <v>85</v>
      </c>
      <c r="J6713" s="253"/>
      <c r="K6713" s="253"/>
      <c r="L6713" s="253"/>
      <c r="M6713" s="241"/>
    </row>
    <row r="6714" spans="1:13" ht="21.75">
      <c r="A6714" s="284">
        <v>103462</v>
      </c>
      <c r="B6714" s="284" t="s">
        <v>9601</v>
      </c>
      <c r="C6714" s="284" t="s">
        <v>469</v>
      </c>
      <c r="D6714" s="285" t="s">
        <v>693</v>
      </c>
      <c r="E6714" s="241"/>
      <c r="F6714" s="242"/>
      <c r="G6714" s="241"/>
      <c r="H6714" s="241"/>
      <c r="I6714" s="284" t="s">
        <v>85</v>
      </c>
      <c r="J6714" s="241"/>
      <c r="K6714" s="241"/>
      <c r="L6714" s="241"/>
      <c r="M6714" s="241"/>
    </row>
    <row r="6715" spans="1:13" ht="21.75">
      <c r="A6715" s="284">
        <v>103491</v>
      </c>
      <c r="B6715" s="284" t="s">
        <v>9602</v>
      </c>
      <c r="C6715" s="284" t="s">
        <v>218</v>
      </c>
      <c r="D6715" s="285" t="s">
        <v>1330</v>
      </c>
      <c r="E6715" s="241"/>
      <c r="F6715" s="242"/>
      <c r="G6715" s="241"/>
      <c r="H6715" s="241"/>
      <c r="I6715" s="284" t="s">
        <v>85</v>
      </c>
      <c r="J6715" s="253"/>
      <c r="K6715" s="253"/>
      <c r="L6715" s="253"/>
      <c r="M6715" s="241"/>
    </row>
    <row r="6716" spans="1:13" ht="21.75">
      <c r="A6716" s="284">
        <v>103494</v>
      </c>
      <c r="B6716" s="284" t="s">
        <v>9603</v>
      </c>
      <c r="C6716" s="284" t="s">
        <v>262</v>
      </c>
      <c r="D6716" s="285" t="s">
        <v>770</v>
      </c>
      <c r="E6716" s="241"/>
      <c r="F6716" s="242"/>
      <c r="G6716" s="241"/>
      <c r="H6716" s="241"/>
      <c r="I6716" s="284" t="s">
        <v>85</v>
      </c>
      <c r="J6716" s="253"/>
      <c r="K6716" s="253"/>
      <c r="L6716" s="253"/>
      <c r="M6716" s="241"/>
    </row>
    <row r="6717" spans="1:13" ht="21.75">
      <c r="A6717" s="284">
        <v>103496</v>
      </c>
      <c r="B6717" s="284" t="s">
        <v>9604</v>
      </c>
      <c r="C6717" s="284" t="s">
        <v>167</v>
      </c>
      <c r="D6717" s="285" t="s">
        <v>793</v>
      </c>
      <c r="E6717" s="241"/>
      <c r="F6717" s="242"/>
      <c r="G6717" s="241"/>
      <c r="H6717" s="241"/>
      <c r="I6717" s="284" t="s">
        <v>85</v>
      </c>
      <c r="J6717" s="241"/>
      <c r="K6717" s="241"/>
      <c r="L6717" s="241"/>
      <c r="M6717" s="241"/>
    </row>
    <row r="6718" spans="1:13" ht="21.75">
      <c r="A6718" s="284">
        <v>103499</v>
      </c>
      <c r="B6718" s="284" t="s">
        <v>9605</v>
      </c>
      <c r="C6718" s="284" t="s">
        <v>321</v>
      </c>
      <c r="D6718" s="285" t="s">
        <v>716</v>
      </c>
      <c r="E6718" s="241"/>
      <c r="F6718" s="242"/>
      <c r="G6718" s="241"/>
      <c r="H6718" s="241"/>
      <c r="I6718" s="284" t="s">
        <v>85</v>
      </c>
      <c r="J6718" s="241"/>
      <c r="K6718" s="241"/>
      <c r="L6718" s="241"/>
      <c r="M6718" s="241"/>
    </row>
    <row r="6719" spans="1:13" ht="21.75">
      <c r="A6719" s="284">
        <v>103501</v>
      </c>
      <c r="B6719" s="284" t="s">
        <v>9606</v>
      </c>
      <c r="C6719" s="284" t="s">
        <v>219</v>
      </c>
      <c r="D6719" s="285" t="s">
        <v>933</v>
      </c>
      <c r="E6719" s="241"/>
      <c r="F6719" s="242"/>
      <c r="G6719" s="241"/>
      <c r="H6719" s="241"/>
      <c r="I6719" s="284" t="s">
        <v>85</v>
      </c>
      <c r="J6719" s="241"/>
      <c r="K6719" s="241"/>
      <c r="L6719" s="241"/>
      <c r="M6719" s="241"/>
    </row>
    <row r="6720" spans="1:13" ht="21.75">
      <c r="A6720" s="284">
        <v>103514</v>
      </c>
      <c r="B6720" s="284" t="s">
        <v>9607</v>
      </c>
      <c r="C6720" s="284" t="s">
        <v>1203</v>
      </c>
      <c r="D6720" s="285" t="s">
        <v>1360</v>
      </c>
      <c r="E6720" s="241"/>
      <c r="F6720" s="242"/>
      <c r="G6720" s="241"/>
      <c r="H6720" s="241"/>
      <c r="I6720" s="284" t="s">
        <v>85</v>
      </c>
      <c r="J6720" s="241"/>
      <c r="K6720" s="241"/>
      <c r="L6720" s="241"/>
      <c r="M6720" s="241"/>
    </row>
    <row r="6721" spans="1:13" ht="21.75">
      <c r="A6721" s="284">
        <v>103532</v>
      </c>
      <c r="B6721" s="284" t="s">
        <v>9608</v>
      </c>
      <c r="C6721" s="284" t="s">
        <v>92</v>
      </c>
      <c r="D6721" s="285" t="s">
        <v>9609</v>
      </c>
      <c r="E6721" s="241"/>
      <c r="F6721" s="242"/>
      <c r="G6721" s="241"/>
      <c r="H6721" s="241"/>
      <c r="I6721" s="284" t="s">
        <v>95</v>
      </c>
      <c r="J6721" s="253"/>
      <c r="K6721" s="253"/>
      <c r="L6721" s="253"/>
      <c r="M6721" s="241"/>
    </row>
    <row r="6722" spans="1:13" ht="21.75">
      <c r="A6722" s="284">
        <v>103564</v>
      </c>
      <c r="B6722" s="284" t="s">
        <v>9610</v>
      </c>
      <c r="C6722" s="284" t="s">
        <v>250</v>
      </c>
      <c r="D6722" s="285" t="s">
        <v>842</v>
      </c>
      <c r="E6722" s="241"/>
      <c r="F6722" s="242"/>
      <c r="G6722" s="241"/>
      <c r="H6722" s="241"/>
      <c r="I6722" s="284" t="s">
        <v>85</v>
      </c>
      <c r="J6722" s="253"/>
      <c r="K6722" s="253"/>
      <c r="L6722" s="253"/>
      <c r="M6722" s="241"/>
    </row>
    <row r="6723" spans="1:13" ht="21.75">
      <c r="A6723" s="284">
        <v>103599</v>
      </c>
      <c r="B6723" s="284" t="s">
        <v>9611</v>
      </c>
      <c r="C6723" s="284" t="s">
        <v>97</v>
      </c>
      <c r="D6723" s="285" t="s">
        <v>720</v>
      </c>
      <c r="E6723" s="241"/>
      <c r="F6723" s="242"/>
      <c r="G6723" s="241"/>
      <c r="H6723" s="241"/>
      <c r="I6723" s="284" t="s">
        <v>85</v>
      </c>
      <c r="J6723" s="241"/>
      <c r="K6723" s="241"/>
      <c r="L6723" s="241"/>
      <c r="M6723" s="241"/>
    </row>
    <row r="6724" spans="1:13" ht="21.75">
      <c r="A6724" s="284">
        <v>103606</v>
      </c>
      <c r="B6724" s="284" t="s">
        <v>9612</v>
      </c>
      <c r="C6724" s="284" t="s">
        <v>4349</v>
      </c>
      <c r="D6724" s="285" t="s">
        <v>737</v>
      </c>
      <c r="E6724" s="241"/>
      <c r="F6724" s="242"/>
      <c r="G6724" s="241"/>
      <c r="H6724" s="241"/>
      <c r="I6724" s="284" t="s">
        <v>85</v>
      </c>
      <c r="J6724" s="253"/>
      <c r="K6724" s="253"/>
      <c r="L6724" s="253"/>
      <c r="M6724" s="241"/>
    </row>
    <row r="6725" spans="1:13" ht="21.75">
      <c r="A6725" s="284">
        <v>103629</v>
      </c>
      <c r="B6725" s="284" t="s">
        <v>9613</v>
      </c>
      <c r="C6725" s="284" t="s">
        <v>9614</v>
      </c>
      <c r="D6725" s="285" t="s">
        <v>963</v>
      </c>
      <c r="E6725" s="241"/>
      <c r="F6725" s="242"/>
      <c r="G6725" s="241"/>
      <c r="H6725" s="241"/>
      <c r="I6725" s="284" t="s">
        <v>85</v>
      </c>
      <c r="J6725" s="241"/>
      <c r="K6725" s="241"/>
      <c r="L6725" s="241"/>
      <c r="M6725" s="241"/>
    </row>
    <row r="6726" spans="1:13" ht="21.75">
      <c r="A6726" s="284">
        <v>103632</v>
      </c>
      <c r="B6726" s="284" t="s">
        <v>9615</v>
      </c>
      <c r="C6726" s="284" t="s">
        <v>97</v>
      </c>
      <c r="D6726" s="285" t="s">
        <v>486</v>
      </c>
      <c r="E6726" s="241"/>
      <c r="F6726" s="242"/>
      <c r="G6726" s="241"/>
      <c r="H6726" s="241"/>
      <c r="I6726" s="284" t="s">
        <v>85</v>
      </c>
      <c r="J6726" s="241"/>
      <c r="K6726" s="241"/>
      <c r="L6726" s="241"/>
      <c r="M6726" s="241"/>
    </row>
    <row r="6727" spans="1:13" ht="21.75">
      <c r="A6727" s="284">
        <v>103635</v>
      </c>
      <c r="B6727" s="284" t="s">
        <v>9616</v>
      </c>
      <c r="C6727" s="284" t="s">
        <v>388</v>
      </c>
      <c r="D6727" s="285" t="s">
        <v>9617</v>
      </c>
      <c r="E6727" s="241"/>
      <c r="F6727" s="242"/>
      <c r="G6727" s="241"/>
      <c r="H6727" s="241"/>
      <c r="I6727" s="284" t="s">
        <v>85</v>
      </c>
      <c r="J6727" s="253"/>
      <c r="K6727" s="253"/>
      <c r="L6727" s="253"/>
      <c r="M6727" s="241"/>
    </row>
    <row r="6728" spans="1:13" ht="21.75">
      <c r="A6728" s="284">
        <v>103664</v>
      </c>
      <c r="B6728" s="284" t="s">
        <v>9618</v>
      </c>
      <c r="C6728" s="284" t="s">
        <v>277</v>
      </c>
      <c r="D6728" s="285" t="s">
        <v>788</v>
      </c>
      <c r="E6728" s="241"/>
      <c r="F6728" s="242"/>
      <c r="G6728" s="241"/>
      <c r="H6728" s="241"/>
      <c r="I6728" s="284" t="s">
        <v>85</v>
      </c>
      <c r="J6728" s="241"/>
      <c r="K6728" s="241"/>
      <c r="L6728" s="241"/>
      <c r="M6728" s="241"/>
    </row>
    <row r="6729" spans="1:13" ht="21.75">
      <c r="A6729" s="284">
        <v>103669</v>
      </c>
      <c r="B6729" s="284" t="s">
        <v>9619</v>
      </c>
      <c r="C6729" s="284" t="s">
        <v>9620</v>
      </c>
      <c r="D6729" s="285" t="s">
        <v>797</v>
      </c>
      <c r="E6729" s="241"/>
      <c r="F6729" s="242"/>
      <c r="G6729" s="241"/>
      <c r="H6729" s="241"/>
      <c r="I6729" s="284" t="s">
        <v>85</v>
      </c>
      <c r="J6729" s="241"/>
      <c r="K6729" s="241"/>
      <c r="L6729" s="241"/>
      <c r="M6729" s="241"/>
    </row>
    <row r="6730" spans="1:13" ht="21.75">
      <c r="A6730" s="284">
        <v>103671</v>
      </c>
      <c r="B6730" s="284" t="s">
        <v>9621</v>
      </c>
      <c r="C6730" s="284" t="s">
        <v>9622</v>
      </c>
      <c r="D6730" s="285" t="s">
        <v>737</v>
      </c>
      <c r="E6730" s="241"/>
      <c r="F6730" s="242"/>
      <c r="G6730" s="241"/>
      <c r="H6730" s="241"/>
      <c r="I6730" s="284" t="s">
        <v>85</v>
      </c>
      <c r="J6730" s="241"/>
      <c r="K6730" s="241"/>
      <c r="L6730" s="241"/>
      <c r="M6730" s="241"/>
    </row>
    <row r="6731" spans="1:13" ht="21.75">
      <c r="A6731" s="284">
        <v>103691</v>
      </c>
      <c r="B6731" s="284" t="s">
        <v>9623</v>
      </c>
      <c r="C6731" s="284" t="s">
        <v>2967</v>
      </c>
      <c r="D6731" s="285" t="s">
        <v>834</v>
      </c>
      <c r="E6731" s="241"/>
      <c r="F6731" s="242"/>
      <c r="G6731" s="241"/>
      <c r="H6731" s="241"/>
      <c r="I6731" s="284" t="s">
        <v>85</v>
      </c>
      <c r="J6731" s="253"/>
      <c r="K6731" s="253"/>
      <c r="L6731" s="253"/>
      <c r="M6731" s="241"/>
    </row>
    <row r="6732" spans="1:13" ht="21.75">
      <c r="A6732" s="284">
        <v>103696</v>
      </c>
      <c r="B6732" s="284" t="s">
        <v>9624</v>
      </c>
      <c r="C6732" s="284" t="s">
        <v>9625</v>
      </c>
      <c r="D6732" s="285" t="s">
        <v>2027</v>
      </c>
      <c r="E6732" s="241"/>
      <c r="F6732" s="242"/>
      <c r="G6732" s="241"/>
      <c r="H6732" s="241"/>
      <c r="I6732" s="284" t="s">
        <v>85</v>
      </c>
      <c r="J6732" s="253"/>
      <c r="K6732" s="253"/>
      <c r="L6732" s="253"/>
      <c r="M6732" s="241"/>
    </row>
    <row r="6733" spans="1:13" ht="21.75">
      <c r="A6733" s="284">
        <v>103752</v>
      </c>
      <c r="B6733" s="284" t="s">
        <v>9626</v>
      </c>
      <c r="C6733" s="284" t="s">
        <v>86</v>
      </c>
      <c r="D6733" s="285" t="s">
        <v>725</v>
      </c>
      <c r="E6733" s="241"/>
      <c r="F6733" s="242"/>
      <c r="G6733" s="241"/>
      <c r="H6733" s="241"/>
      <c r="I6733" s="284" t="s">
        <v>85</v>
      </c>
      <c r="J6733" s="241"/>
      <c r="K6733" s="241"/>
      <c r="L6733" s="241"/>
      <c r="M6733" s="241"/>
    </row>
    <row r="6734" spans="1:13" ht="21.75">
      <c r="A6734" s="284">
        <v>103788</v>
      </c>
      <c r="B6734" s="284" t="s">
        <v>9627</v>
      </c>
      <c r="C6734" s="284" t="s">
        <v>351</v>
      </c>
      <c r="D6734" s="285" t="s">
        <v>773</v>
      </c>
      <c r="E6734" s="241"/>
      <c r="F6734" s="242"/>
      <c r="G6734" s="241"/>
      <c r="H6734" s="241"/>
      <c r="I6734" s="284" t="s">
        <v>85</v>
      </c>
      <c r="J6734" s="241"/>
      <c r="K6734" s="241"/>
      <c r="L6734" s="241"/>
      <c r="M6734" s="241"/>
    </row>
    <row r="6735" spans="1:13" ht="21.75">
      <c r="A6735" s="284">
        <v>103808</v>
      </c>
      <c r="B6735" s="284" t="s">
        <v>9628</v>
      </c>
      <c r="C6735" s="284" t="s">
        <v>3107</v>
      </c>
      <c r="D6735" s="285" t="s">
        <v>9629</v>
      </c>
      <c r="E6735" s="241"/>
      <c r="F6735" s="242"/>
      <c r="G6735" s="241"/>
      <c r="H6735" s="241"/>
      <c r="I6735" s="284" t="s">
        <v>85</v>
      </c>
      <c r="J6735" s="241"/>
      <c r="K6735" s="241"/>
      <c r="L6735" s="241"/>
      <c r="M6735" s="241"/>
    </row>
    <row r="6736" spans="1:13" ht="21.75">
      <c r="A6736" s="284">
        <v>103815</v>
      </c>
      <c r="B6736" s="284" t="s">
        <v>9630</v>
      </c>
      <c r="C6736" s="284" t="s">
        <v>231</v>
      </c>
      <c r="D6736" s="285" t="s">
        <v>7369</v>
      </c>
      <c r="E6736" s="241"/>
      <c r="F6736" s="242"/>
      <c r="G6736" s="241"/>
      <c r="H6736" s="241"/>
      <c r="I6736" s="284" t="s">
        <v>85</v>
      </c>
      <c r="J6736" s="241"/>
      <c r="K6736" s="241"/>
      <c r="L6736" s="241"/>
      <c r="M6736" s="241"/>
    </row>
    <row r="6737" spans="1:13" ht="21.75">
      <c r="A6737" s="284">
        <v>103819</v>
      </c>
      <c r="B6737" s="284" t="s">
        <v>9631</v>
      </c>
      <c r="C6737" s="284" t="s">
        <v>429</v>
      </c>
      <c r="D6737" s="285" t="s">
        <v>3258</v>
      </c>
      <c r="E6737" s="241"/>
      <c r="F6737" s="242"/>
      <c r="G6737" s="241"/>
      <c r="H6737" s="241"/>
      <c r="I6737" s="284" t="s">
        <v>85</v>
      </c>
      <c r="J6737" s="253"/>
      <c r="K6737" s="253"/>
      <c r="L6737" s="253"/>
      <c r="M6737" s="241"/>
    </row>
    <row r="6738" spans="1:13" ht="21.75">
      <c r="A6738" s="284">
        <v>103900</v>
      </c>
      <c r="B6738" s="284" t="s">
        <v>9632</v>
      </c>
      <c r="C6738" s="284" t="s">
        <v>97</v>
      </c>
      <c r="D6738" s="285" t="s">
        <v>9633</v>
      </c>
      <c r="E6738" s="241"/>
      <c r="F6738" s="242"/>
      <c r="G6738" s="241"/>
      <c r="H6738" s="256"/>
      <c r="I6738" s="284" t="s">
        <v>85</v>
      </c>
      <c r="J6738" s="241"/>
      <c r="K6738" s="241"/>
      <c r="L6738" s="241"/>
      <c r="M6738" s="241"/>
    </row>
    <row r="6739" spans="1:13" ht="21.75">
      <c r="A6739" s="284">
        <v>103939</v>
      </c>
      <c r="B6739" s="284" t="s">
        <v>9634</v>
      </c>
      <c r="C6739" s="284" t="s">
        <v>92</v>
      </c>
      <c r="D6739" s="285" t="s">
        <v>834</v>
      </c>
      <c r="E6739" s="241"/>
      <c r="F6739" s="242"/>
      <c r="G6739" s="241"/>
      <c r="H6739" s="241"/>
      <c r="I6739" s="284" t="s">
        <v>85</v>
      </c>
      <c r="J6739" s="253"/>
      <c r="K6739" s="253"/>
      <c r="L6739" s="253"/>
      <c r="M6739" s="241"/>
    </row>
    <row r="6740" spans="1:13" ht="21.75">
      <c r="A6740" s="284">
        <v>103953</v>
      </c>
      <c r="B6740" s="284" t="s">
        <v>9635</v>
      </c>
      <c r="C6740" s="284" t="s">
        <v>1410</v>
      </c>
      <c r="D6740" s="285" t="s">
        <v>141</v>
      </c>
      <c r="E6740" s="241"/>
      <c r="F6740" s="242"/>
      <c r="G6740" s="241"/>
      <c r="H6740" s="241"/>
      <c r="I6740" s="284" t="s">
        <v>85</v>
      </c>
      <c r="J6740" s="253"/>
      <c r="K6740" s="253"/>
      <c r="L6740" s="253"/>
      <c r="M6740" s="241"/>
    </row>
    <row r="6741" spans="1:13" ht="21.75">
      <c r="A6741" s="284">
        <v>103964</v>
      </c>
      <c r="B6741" s="284" t="s">
        <v>9636</v>
      </c>
      <c r="C6741" s="284" t="s">
        <v>321</v>
      </c>
      <c r="D6741" s="285" t="s">
        <v>689</v>
      </c>
      <c r="E6741" s="241"/>
      <c r="F6741" s="242"/>
      <c r="G6741" s="241"/>
      <c r="H6741" s="241"/>
      <c r="I6741" s="284" t="s">
        <v>85</v>
      </c>
      <c r="J6741" s="253"/>
      <c r="K6741" s="253"/>
      <c r="L6741" s="253"/>
      <c r="M6741" s="241"/>
    </row>
    <row r="6742" spans="1:13" ht="21.75">
      <c r="A6742" s="284">
        <v>103966</v>
      </c>
      <c r="B6742" s="284" t="s">
        <v>9637</v>
      </c>
      <c r="C6742" s="284" t="s">
        <v>92</v>
      </c>
      <c r="D6742" s="285" t="s">
        <v>689</v>
      </c>
      <c r="E6742" s="241"/>
      <c r="F6742" s="242"/>
      <c r="G6742" s="241"/>
      <c r="H6742" s="241"/>
      <c r="I6742" s="284" t="s">
        <v>95</v>
      </c>
      <c r="J6742" s="241"/>
      <c r="K6742" s="241"/>
      <c r="L6742" s="241"/>
      <c r="M6742" s="241"/>
    </row>
    <row r="6743" spans="1:13" ht="21.75">
      <c r="A6743" s="284">
        <v>103977</v>
      </c>
      <c r="B6743" s="284" t="s">
        <v>9638</v>
      </c>
      <c r="C6743" s="284" t="s">
        <v>1792</v>
      </c>
      <c r="D6743" s="285" t="s">
        <v>1202</v>
      </c>
      <c r="E6743" s="241"/>
      <c r="F6743" s="242"/>
      <c r="G6743" s="241"/>
      <c r="H6743" s="241"/>
      <c r="I6743" s="284" t="s">
        <v>85</v>
      </c>
      <c r="J6743" s="253"/>
      <c r="K6743" s="253"/>
      <c r="L6743" s="253"/>
      <c r="M6743" s="241"/>
    </row>
    <row r="6744" spans="1:13" ht="21.75">
      <c r="A6744" s="284">
        <v>103985</v>
      </c>
      <c r="B6744" s="284" t="s">
        <v>9639</v>
      </c>
      <c r="C6744" s="284" t="s">
        <v>489</v>
      </c>
      <c r="D6744" s="285" t="s">
        <v>1530</v>
      </c>
      <c r="E6744" s="241"/>
      <c r="F6744" s="242"/>
      <c r="G6744" s="241"/>
      <c r="H6744" s="241"/>
      <c r="I6744" s="284" t="s">
        <v>85</v>
      </c>
      <c r="J6744" s="241"/>
      <c r="K6744" s="241"/>
      <c r="L6744" s="241"/>
      <c r="M6744" s="241"/>
    </row>
    <row r="6745" spans="1:13" ht="21.75">
      <c r="A6745" s="284">
        <v>103986</v>
      </c>
      <c r="B6745" s="284" t="s">
        <v>9640</v>
      </c>
      <c r="C6745" s="284" t="s">
        <v>200</v>
      </c>
      <c r="D6745" s="285" t="s">
        <v>773</v>
      </c>
      <c r="E6745" s="241"/>
      <c r="F6745" s="242"/>
      <c r="G6745" s="241"/>
      <c r="H6745" s="241"/>
      <c r="I6745" s="284" t="s">
        <v>85</v>
      </c>
      <c r="J6745" s="253"/>
      <c r="K6745" s="253"/>
      <c r="L6745" s="253"/>
      <c r="M6745" s="241"/>
    </row>
    <row r="6746" spans="1:13" ht="21.75">
      <c r="A6746" s="284">
        <v>104028</v>
      </c>
      <c r="B6746" s="284" t="s">
        <v>9641</v>
      </c>
      <c r="C6746" s="284" t="s">
        <v>103</v>
      </c>
      <c r="D6746" s="285" t="s">
        <v>788</v>
      </c>
      <c r="E6746" s="241"/>
      <c r="F6746" s="242"/>
      <c r="G6746" s="241"/>
      <c r="H6746" s="241"/>
      <c r="I6746" s="284" t="s">
        <v>85</v>
      </c>
      <c r="J6746" s="253"/>
      <c r="K6746" s="253"/>
      <c r="L6746" s="253"/>
      <c r="M6746" s="241"/>
    </row>
    <row r="6747" spans="1:13" ht="21.75">
      <c r="A6747" s="284">
        <v>104112</v>
      </c>
      <c r="B6747" s="284" t="s">
        <v>9642</v>
      </c>
      <c r="C6747" s="284" t="s">
        <v>148</v>
      </c>
      <c r="D6747" s="285" t="s">
        <v>813</v>
      </c>
      <c r="E6747" s="241"/>
      <c r="F6747" s="242"/>
      <c r="G6747" s="241"/>
      <c r="H6747" s="241"/>
      <c r="I6747" s="284" t="s">
        <v>85</v>
      </c>
      <c r="J6747" s="241"/>
      <c r="K6747" s="241"/>
      <c r="L6747" s="241"/>
      <c r="M6747" s="241"/>
    </row>
    <row r="6748" spans="1:13" ht="21.75">
      <c r="A6748" s="284">
        <v>104191</v>
      </c>
      <c r="B6748" s="284" t="s">
        <v>9643</v>
      </c>
      <c r="C6748" s="284" t="s">
        <v>167</v>
      </c>
      <c r="D6748" s="285" t="s">
        <v>758</v>
      </c>
      <c r="E6748" s="241"/>
      <c r="F6748" s="242"/>
      <c r="G6748" s="241"/>
      <c r="H6748" s="241"/>
      <c r="I6748" s="284" t="s">
        <v>85</v>
      </c>
      <c r="J6748" s="241"/>
      <c r="K6748" s="241"/>
      <c r="L6748" s="241"/>
      <c r="M6748" s="241"/>
    </row>
    <row r="6749" spans="1:13" ht="21.75">
      <c r="A6749" s="284">
        <v>104223</v>
      </c>
      <c r="B6749" s="284" t="s">
        <v>9644</v>
      </c>
      <c r="C6749" s="284" t="s">
        <v>97</v>
      </c>
      <c r="D6749" s="285" t="s">
        <v>773</v>
      </c>
      <c r="E6749" s="241"/>
      <c r="F6749" s="242"/>
      <c r="G6749" s="241"/>
      <c r="H6749" s="241"/>
      <c r="I6749" s="284" t="s">
        <v>85</v>
      </c>
      <c r="J6749" s="241"/>
      <c r="K6749" s="241"/>
      <c r="L6749" s="241"/>
      <c r="M6749" s="241"/>
    </row>
    <row r="6750" spans="1:13" ht="21.75">
      <c r="A6750" s="284">
        <v>104234</v>
      </c>
      <c r="B6750" s="284" t="s">
        <v>9645</v>
      </c>
      <c r="C6750" s="284" t="s">
        <v>236</v>
      </c>
      <c r="D6750" s="285" t="s">
        <v>701</v>
      </c>
      <c r="E6750" s="241"/>
      <c r="F6750" s="242"/>
      <c r="G6750" s="241"/>
      <c r="H6750" s="241"/>
      <c r="I6750" s="284" t="s">
        <v>85</v>
      </c>
      <c r="J6750" s="241"/>
      <c r="K6750" s="241"/>
      <c r="L6750" s="241"/>
      <c r="M6750" s="241"/>
    </row>
    <row r="6751" spans="1:13" ht="21.75">
      <c r="A6751" s="284">
        <v>104240</v>
      </c>
      <c r="B6751" s="284" t="s">
        <v>9646</v>
      </c>
      <c r="C6751" s="284" t="s">
        <v>542</v>
      </c>
      <c r="D6751" s="285" t="s">
        <v>1722</v>
      </c>
      <c r="E6751" s="241"/>
      <c r="F6751" s="242"/>
      <c r="G6751" s="241"/>
      <c r="H6751" s="241"/>
      <c r="I6751" s="284" t="s">
        <v>85</v>
      </c>
      <c r="J6751" s="241"/>
      <c r="K6751" s="241"/>
      <c r="L6751" s="241"/>
      <c r="M6751" s="241"/>
    </row>
    <row r="6752" spans="1:13" ht="21.75">
      <c r="A6752" s="284">
        <v>104270</v>
      </c>
      <c r="B6752" s="284" t="s">
        <v>9647</v>
      </c>
      <c r="C6752" s="284" t="s">
        <v>92</v>
      </c>
      <c r="D6752" s="285" t="s">
        <v>868</v>
      </c>
      <c r="E6752" s="241"/>
      <c r="F6752" s="242"/>
      <c r="G6752" s="241"/>
      <c r="H6752" s="241"/>
      <c r="I6752" s="284" t="s">
        <v>85</v>
      </c>
      <c r="J6752" s="253"/>
      <c r="K6752" s="253"/>
      <c r="L6752" s="253"/>
      <c r="M6752" s="241"/>
    </row>
    <row r="6753" spans="1:13" ht="21.75">
      <c r="A6753" s="284">
        <v>104280</v>
      </c>
      <c r="B6753" s="284" t="s">
        <v>9648</v>
      </c>
      <c r="C6753" s="284" t="s">
        <v>342</v>
      </c>
      <c r="D6753" s="285" t="s">
        <v>871</v>
      </c>
      <c r="E6753" s="241"/>
      <c r="F6753" s="242"/>
      <c r="G6753" s="241"/>
      <c r="H6753" s="241"/>
      <c r="I6753" s="284" t="s">
        <v>85</v>
      </c>
      <c r="J6753" s="241"/>
      <c r="K6753" s="241"/>
      <c r="L6753" s="241"/>
      <c r="M6753" s="241"/>
    </row>
    <row r="6754" spans="1:13" ht="21.75">
      <c r="A6754" s="284">
        <v>104298</v>
      </c>
      <c r="B6754" s="284" t="s">
        <v>9649</v>
      </c>
      <c r="C6754" s="284" t="s">
        <v>134</v>
      </c>
      <c r="D6754" s="285" t="s">
        <v>1076</v>
      </c>
      <c r="E6754" s="241"/>
      <c r="F6754" s="242"/>
      <c r="G6754" s="241"/>
      <c r="H6754" s="241"/>
      <c r="I6754" s="284" t="s">
        <v>85</v>
      </c>
      <c r="J6754" s="253"/>
      <c r="K6754" s="253"/>
      <c r="L6754" s="253"/>
      <c r="M6754" s="241"/>
    </row>
    <row r="6755" spans="1:13" ht="21.75">
      <c r="A6755" s="284">
        <v>104303</v>
      </c>
      <c r="B6755" s="284" t="s">
        <v>9650</v>
      </c>
      <c r="C6755" s="284" t="s">
        <v>159</v>
      </c>
      <c r="D6755" s="285" t="s">
        <v>580</v>
      </c>
      <c r="E6755" s="241"/>
      <c r="F6755" s="242"/>
      <c r="G6755" s="241"/>
      <c r="H6755" s="241"/>
      <c r="I6755" s="284" t="s">
        <v>85</v>
      </c>
      <c r="J6755" s="253"/>
      <c r="K6755" s="253"/>
      <c r="L6755" s="253"/>
      <c r="M6755" s="241"/>
    </row>
    <row r="6756" spans="1:13" ht="21.75">
      <c r="A6756" s="284">
        <v>104308</v>
      </c>
      <c r="B6756" s="284" t="s">
        <v>9651</v>
      </c>
      <c r="C6756" s="284" t="s">
        <v>387</v>
      </c>
      <c r="D6756" s="285" t="s">
        <v>1137</v>
      </c>
      <c r="E6756" s="241"/>
      <c r="F6756" s="242"/>
      <c r="G6756" s="241"/>
      <c r="H6756" s="241"/>
      <c r="I6756" s="284" t="s">
        <v>85</v>
      </c>
      <c r="J6756" s="253"/>
      <c r="K6756" s="253"/>
      <c r="L6756" s="253"/>
      <c r="M6756" s="241"/>
    </row>
    <row r="6757" spans="1:13" ht="21.75">
      <c r="A6757" s="284">
        <v>104324</v>
      </c>
      <c r="B6757" s="284" t="s">
        <v>9652</v>
      </c>
      <c r="C6757" s="284" t="s">
        <v>1770</v>
      </c>
      <c r="D6757" s="285" t="s">
        <v>9653</v>
      </c>
      <c r="E6757" s="241"/>
      <c r="F6757" s="242"/>
      <c r="G6757" s="241"/>
      <c r="H6757" s="241"/>
      <c r="I6757" s="284" t="s">
        <v>85</v>
      </c>
      <c r="J6757" s="253"/>
      <c r="K6757" s="253"/>
      <c r="L6757" s="253"/>
      <c r="M6757" s="241"/>
    </row>
    <row r="6758" spans="1:13" ht="21.75">
      <c r="A6758" s="284">
        <v>104344</v>
      </c>
      <c r="B6758" s="284" t="s">
        <v>9654</v>
      </c>
      <c r="C6758" s="284" t="s">
        <v>1605</v>
      </c>
      <c r="D6758" s="285" t="s">
        <v>1031</v>
      </c>
      <c r="E6758" s="241"/>
      <c r="F6758" s="242"/>
      <c r="G6758" s="241"/>
      <c r="H6758" s="241"/>
      <c r="I6758" s="284" t="s">
        <v>95</v>
      </c>
      <c r="J6758" s="241"/>
      <c r="K6758" s="241"/>
      <c r="L6758" s="241"/>
      <c r="M6758" s="241"/>
    </row>
    <row r="6759" spans="1:13" ht="21.75">
      <c r="A6759" s="284">
        <v>104345</v>
      </c>
      <c r="B6759" s="284" t="s">
        <v>9655</v>
      </c>
      <c r="C6759" s="284" t="s">
        <v>281</v>
      </c>
      <c r="D6759" s="285" t="s">
        <v>1444</v>
      </c>
      <c r="E6759" s="241"/>
      <c r="F6759" s="242"/>
      <c r="G6759" s="241"/>
      <c r="H6759" s="241"/>
      <c r="I6759" s="284" t="s">
        <v>85</v>
      </c>
      <c r="J6759" s="253"/>
      <c r="K6759" s="253"/>
      <c r="L6759" s="253"/>
      <c r="M6759" s="241"/>
    </row>
    <row r="6760" spans="1:13" ht="21.75">
      <c r="A6760" s="284">
        <v>104388</v>
      </c>
      <c r="B6760" s="284" t="s">
        <v>9656</v>
      </c>
      <c r="C6760" s="284" t="s">
        <v>253</v>
      </c>
      <c r="D6760" s="285" t="s">
        <v>1817</v>
      </c>
      <c r="E6760" s="241"/>
      <c r="F6760" s="242"/>
      <c r="G6760" s="241"/>
      <c r="H6760" s="241"/>
      <c r="I6760" s="284" t="s">
        <v>85</v>
      </c>
      <c r="J6760" s="253"/>
      <c r="K6760" s="253"/>
      <c r="L6760" s="253"/>
      <c r="M6760" s="241"/>
    </row>
    <row r="6761" spans="1:13" ht="21.75">
      <c r="A6761" s="284">
        <v>104428</v>
      </c>
      <c r="B6761" s="284" t="s">
        <v>9657</v>
      </c>
      <c r="C6761" s="284" t="s">
        <v>8215</v>
      </c>
      <c r="D6761" s="285" t="s">
        <v>1051</v>
      </c>
      <c r="E6761" s="241"/>
      <c r="F6761" s="242"/>
      <c r="G6761" s="241"/>
      <c r="H6761" s="241"/>
      <c r="I6761" s="284" t="s">
        <v>85</v>
      </c>
      <c r="J6761" s="253"/>
      <c r="K6761" s="253"/>
      <c r="L6761" s="253"/>
      <c r="M6761" s="241"/>
    </row>
    <row r="6762" spans="1:13" ht="21.75">
      <c r="A6762" s="284">
        <v>104454</v>
      </c>
      <c r="B6762" s="284" t="s">
        <v>9658</v>
      </c>
      <c r="C6762" s="284" t="s">
        <v>97</v>
      </c>
      <c r="D6762" s="285" t="s">
        <v>734</v>
      </c>
      <c r="E6762" s="241"/>
      <c r="F6762" s="242"/>
      <c r="G6762" s="241"/>
      <c r="H6762" s="241"/>
      <c r="I6762" s="284" t="s">
        <v>85</v>
      </c>
      <c r="J6762" s="253"/>
      <c r="K6762" s="253"/>
      <c r="L6762" s="253"/>
      <c r="M6762" s="241"/>
    </row>
    <row r="6763" spans="1:13" ht="21.75">
      <c r="A6763" s="284">
        <v>104490</v>
      </c>
      <c r="B6763" s="284" t="s">
        <v>9659</v>
      </c>
      <c r="C6763" s="284" t="s">
        <v>9660</v>
      </c>
      <c r="D6763" s="285" t="s">
        <v>1437</v>
      </c>
      <c r="E6763" s="241"/>
      <c r="F6763" s="242"/>
      <c r="G6763" s="241"/>
      <c r="H6763" s="241"/>
      <c r="I6763" s="284" t="s">
        <v>85</v>
      </c>
      <c r="J6763" s="241"/>
      <c r="K6763" s="241"/>
      <c r="L6763" s="241"/>
      <c r="M6763" s="241"/>
    </row>
    <row r="6764" spans="1:13" ht="21.75">
      <c r="A6764" s="284">
        <v>104508</v>
      </c>
      <c r="B6764" s="284" t="s">
        <v>9661</v>
      </c>
      <c r="C6764" s="284" t="s">
        <v>301</v>
      </c>
      <c r="D6764" s="285" t="s">
        <v>784</v>
      </c>
      <c r="E6764" s="241"/>
      <c r="F6764" s="242"/>
      <c r="G6764" s="241"/>
      <c r="H6764" s="241"/>
      <c r="I6764" s="284" t="s">
        <v>85</v>
      </c>
      <c r="J6764" s="253"/>
      <c r="K6764" s="253"/>
      <c r="L6764" s="253"/>
      <c r="M6764" s="241"/>
    </row>
    <row r="6765" spans="1:13" ht="21.75">
      <c r="A6765" s="284">
        <v>104525</v>
      </c>
      <c r="B6765" s="284" t="s">
        <v>9662</v>
      </c>
      <c r="C6765" s="284" t="s">
        <v>275</v>
      </c>
      <c r="D6765" s="285" t="s">
        <v>910</v>
      </c>
      <c r="E6765" s="241"/>
      <c r="F6765" s="242"/>
      <c r="G6765" s="241"/>
      <c r="H6765" s="241"/>
      <c r="I6765" s="284" t="s">
        <v>85</v>
      </c>
      <c r="J6765" s="253"/>
      <c r="K6765" s="253"/>
      <c r="L6765" s="253"/>
      <c r="M6765" s="241"/>
    </row>
    <row r="6766" spans="1:13" ht="21.75">
      <c r="A6766" s="284">
        <v>104542</v>
      </c>
      <c r="B6766" s="284" t="s">
        <v>9663</v>
      </c>
      <c r="C6766" s="284" t="s">
        <v>122</v>
      </c>
      <c r="D6766" s="285" t="s">
        <v>9664</v>
      </c>
      <c r="E6766" s="241"/>
      <c r="F6766" s="242"/>
      <c r="G6766" s="241"/>
      <c r="H6766" s="241"/>
      <c r="I6766" s="284" t="s">
        <v>85</v>
      </c>
      <c r="J6766" s="253"/>
      <c r="K6766" s="253"/>
      <c r="L6766" s="253"/>
      <c r="M6766" s="241"/>
    </row>
    <row r="6767" spans="1:13" ht="21.75">
      <c r="A6767" s="284">
        <v>104549</v>
      </c>
      <c r="B6767" s="284" t="s">
        <v>9665</v>
      </c>
      <c r="C6767" s="284" t="s">
        <v>257</v>
      </c>
      <c r="D6767" s="285" t="s">
        <v>755</v>
      </c>
      <c r="E6767" s="241"/>
      <c r="F6767" s="242"/>
      <c r="G6767" s="241"/>
      <c r="H6767" s="241"/>
      <c r="I6767" s="284" t="s">
        <v>85</v>
      </c>
      <c r="J6767" s="253"/>
      <c r="K6767" s="253"/>
      <c r="L6767" s="253"/>
      <c r="M6767" s="241"/>
    </row>
    <row r="6768" spans="1:13" ht="21.75">
      <c r="A6768" s="284">
        <v>104554</v>
      </c>
      <c r="B6768" s="284" t="s">
        <v>9666</v>
      </c>
      <c r="C6768" s="284" t="s">
        <v>97</v>
      </c>
      <c r="D6768" s="285" t="s">
        <v>793</v>
      </c>
      <c r="E6768" s="241"/>
      <c r="F6768" s="242"/>
      <c r="G6768" s="241"/>
      <c r="H6768" s="241"/>
      <c r="I6768" s="284" t="s">
        <v>85</v>
      </c>
      <c r="J6768" s="241"/>
      <c r="K6768" s="241"/>
      <c r="L6768" s="241"/>
      <c r="M6768" s="241"/>
    </row>
    <row r="6769" spans="1:13" ht="21.75">
      <c r="A6769" s="284">
        <v>104581</v>
      </c>
      <c r="B6769" s="284" t="s">
        <v>9667</v>
      </c>
      <c r="C6769" s="284" t="s">
        <v>453</v>
      </c>
      <c r="D6769" s="285" t="s">
        <v>1046</v>
      </c>
      <c r="E6769" s="241"/>
      <c r="F6769" s="242"/>
      <c r="G6769" s="241"/>
      <c r="H6769" s="241"/>
      <c r="I6769" s="284" t="s">
        <v>85</v>
      </c>
      <c r="J6769" s="241"/>
      <c r="K6769" s="241"/>
      <c r="L6769" s="241"/>
      <c r="M6769" s="241"/>
    </row>
    <row r="6770" spans="1:13" ht="21.75">
      <c r="A6770" s="284">
        <v>104598</v>
      </c>
      <c r="B6770" s="284" t="s">
        <v>9668</v>
      </c>
      <c r="C6770" s="284" t="s">
        <v>132</v>
      </c>
      <c r="D6770" s="285" t="s">
        <v>1063</v>
      </c>
      <c r="E6770" s="241"/>
      <c r="F6770" s="242"/>
      <c r="G6770" s="241"/>
      <c r="H6770" s="241"/>
      <c r="I6770" s="284" t="s">
        <v>85</v>
      </c>
      <c r="J6770" s="241"/>
      <c r="K6770" s="241"/>
      <c r="L6770" s="241"/>
      <c r="M6770" s="241"/>
    </row>
    <row r="6771" spans="1:13" ht="21.75">
      <c r="A6771" s="284">
        <v>104637</v>
      </c>
      <c r="B6771" s="284" t="s">
        <v>9669</v>
      </c>
      <c r="C6771" s="284" t="s">
        <v>387</v>
      </c>
      <c r="D6771" s="285" t="s">
        <v>793</v>
      </c>
      <c r="E6771" s="241"/>
      <c r="F6771" s="242"/>
      <c r="G6771" s="241"/>
      <c r="H6771" s="241"/>
      <c r="I6771" s="284" t="s">
        <v>85</v>
      </c>
      <c r="J6771" s="241"/>
      <c r="K6771" s="241"/>
      <c r="L6771" s="241"/>
      <c r="M6771" s="241"/>
    </row>
    <row r="6772" spans="1:13" ht="21.75">
      <c r="A6772" s="284">
        <v>104665</v>
      </c>
      <c r="B6772" s="284" t="s">
        <v>9670</v>
      </c>
      <c r="C6772" s="284" t="s">
        <v>464</v>
      </c>
      <c r="D6772" s="285" t="s">
        <v>851</v>
      </c>
      <c r="E6772" s="241"/>
      <c r="F6772" s="242"/>
      <c r="G6772" s="241"/>
      <c r="H6772" s="241"/>
      <c r="I6772" s="284" t="s">
        <v>85</v>
      </c>
      <c r="J6772" s="241"/>
      <c r="K6772" s="241"/>
      <c r="L6772" s="241"/>
      <c r="M6772" s="241"/>
    </row>
    <row r="6773" spans="1:13" ht="21.75">
      <c r="A6773" s="284">
        <v>104696</v>
      </c>
      <c r="B6773" s="284" t="s">
        <v>9671</v>
      </c>
      <c r="C6773" s="284" t="s">
        <v>9672</v>
      </c>
      <c r="D6773" s="285" t="s">
        <v>1820</v>
      </c>
      <c r="E6773" s="241"/>
      <c r="F6773" s="242"/>
      <c r="G6773" s="241"/>
      <c r="H6773" s="241"/>
      <c r="I6773" s="284" t="s">
        <v>85</v>
      </c>
      <c r="J6773" s="253"/>
      <c r="K6773" s="253"/>
      <c r="L6773" s="253"/>
      <c r="M6773" s="241"/>
    </row>
    <row r="6774" spans="1:13" ht="21.75">
      <c r="A6774" s="284">
        <v>104733</v>
      </c>
      <c r="B6774" s="284" t="s">
        <v>9673</v>
      </c>
      <c r="C6774" s="284" t="s">
        <v>101</v>
      </c>
      <c r="D6774" s="285" t="s">
        <v>185</v>
      </c>
      <c r="E6774" s="241"/>
      <c r="F6774" s="242"/>
      <c r="G6774" s="241"/>
      <c r="H6774" s="241"/>
      <c r="I6774" s="284" t="s">
        <v>85</v>
      </c>
      <c r="J6774" s="253"/>
      <c r="K6774" s="253"/>
      <c r="L6774" s="253"/>
      <c r="M6774" s="241"/>
    </row>
    <row r="6775" spans="1:13" ht="21.75">
      <c r="A6775" s="284">
        <v>104773</v>
      </c>
      <c r="B6775" s="284" t="s">
        <v>1768</v>
      </c>
      <c r="C6775" s="284" t="s">
        <v>130</v>
      </c>
      <c r="D6775" s="285" t="s">
        <v>1599</v>
      </c>
      <c r="E6775" s="241"/>
      <c r="F6775" s="242"/>
      <c r="G6775" s="241"/>
      <c r="H6775" s="241"/>
      <c r="I6775" s="284" t="s">
        <v>85</v>
      </c>
      <c r="J6775" s="241"/>
      <c r="K6775" s="241"/>
      <c r="L6775" s="241"/>
      <c r="M6775" s="241"/>
    </row>
    <row r="6776" spans="1:13" ht="21.75">
      <c r="A6776" s="284">
        <v>104778</v>
      </c>
      <c r="B6776" s="284" t="s">
        <v>9674</v>
      </c>
      <c r="C6776" s="284" t="s">
        <v>187</v>
      </c>
      <c r="D6776" s="285" t="s">
        <v>2199</v>
      </c>
      <c r="E6776" s="241"/>
      <c r="F6776" s="242"/>
      <c r="G6776" s="241"/>
      <c r="H6776" s="241"/>
      <c r="I6776" s="284" t="s">
        <v>85</v>
      </c>
      <c r="J6776" s="253"/>
      <c r="K6776" s="253"/>
      <c r="L6776" s="253"/>
      <c r="M6776" s="241"/>
    </row>
    <row r="6777" spans="1:13" ht="21.75">
      <c r="A6777" s="284">
        <v>104871</v>
      </c>
      <c r="B6777" s="284" t="s">
        <v>9675</v>
      </c>
      <c r="C6777" s="284" t="s">
        <v>216</v>
      </c>
      <c r="D6777" s="285" t="s">
        <v>1728</v>
      </c>
      <c r="E6777" s="241"/>
      <c r="F6777" s="242"/>
      <c r="G6777" s="241"/>
      <c r="H6777" s="241"/>
      <c r="I6777" s="284" t="s">
        <v>85</v>
      </c>
      <c r="J6777" s="253"/>
      <c r="K6777" s="253"/>
      <c r="L6777" s="253"/>
      <c r="M6777" s="241"/>
    </row>
    <row r="6778" spans="1:13" ht="21.75">
      <c r="A6778" s="284">
        <v>104885</v>
      </c>
      <c r="B6778" s="284" t="s">
        <v>9676</v>
      </c>
      <c r="C6778" s="284" t="s">
        <v>468</v>
      </c>
      <c r="D6778" s="285" t="s">
        <v>767</v>
      </c>
      <c r="E6778" s="241"/>
      <c r="F6778" s="242"/>
      <c r="G6778" s="241"/>
      <c r="H6778" s="241"/>
      <c r="I6778" s="284" t="s">
        <v>85</v>
      </c>
      <c r="J6778" s="241"/>
      <c r="K6778" s="241"/>
      <c r="L6778" s="241"/>
      <c r="M6778" s="241"/>
    </row>
    <row r="6779" spans="1:13" ht="21.75">
      <c r="A6779" s="284">
        <v>104892</v>
      </c>
      <c r="B6779" s="284" t="s">
        <v>9677</v>
      </c>
      <c r="C6779" s="284" t="s">
        <v>1411</v>
      </c>
      <c r="D6779" s="285" t="s">
        <v>9678</v>
      </c>
      <c r="E6779" s="241"/>
      <c r="F6779" s="242"/>
      <c r="G6779" s="241"/>
      <c r="H6779" s="241"/>
      <c r="I6779" s="284" t="s">
        <v>85</v>
      </c>
      <c r="J6779" s="241"/>
      <c r="K6779" s="241"/>
      <c r="L6779" s="241"/>
      <c r="M6779" s="241"/>
    </row>
    <row r="6780" spans="1:13" ht="21.75">
      <c r="A6780" s="284">
        <v>104914</v>
      </c>
      <c r="B6780" s="284" t="s">
        <v>9679</v>
      </c>
      <c r="C6780" s="284" t="s">
        <v>101</v>
      </c>
      <c r="D6780" s="285" t="s">
        <v>725</v>
      </c>
      <c r="E6780" s="241"/>
      <c r="F6780" s="242"/>
      <c r="G6780" s="241"/>
      <c r="H6780" s="241"/>
      <c r="I6780" s="284" t="s">
        <v>85</v>
      </c>
      <c r="J6780" s="253"/>
      <c r="K6780" s="253"/>
      <c r="L6780" s="253"/>
      <c r="M6780" s="241"/>
    </row>
    <row r="6781" spans="1:13" ht="21.75">
      <c r="A6781" s="284">
        <v>104976</v>
      </c>
      <c r="B6781" s="284" t="s">
        <v>9680</v>
      </c>
      <c r="C6781" s="284" t="s">
        <v>9681</v>
      </c>
      <c r="D6781" s="285" t="s">
        <v>919</v>
      </c>
      <c r="E6781" s="241"/>
      <c r="F6781" s="242"/>
      <c r="G6781" s="241"/>
      <c r="H6781" s="241"/>
      <c r="I6781" s="284" t="s">
        <v>85</v>
      </c>
      <c r="J6781" s="253"/>
      <c r="K6781" s="253"/>
      <c r="L6781" s="253"/>
      <c r="M6781" s="241"/>
    </row>
    <row r="6782" spans="1:13" ht="21.75">
      <c r="A6782" s="284">
        <v>105000</v>
      </c>
      <c r="B6782" s="284" t="s">
        <v>9682</v>
      </c>
      <c r="C6782" s="284" t="s">
        <v>549</v>
      </c>
      <c r="D6782" s="285" t="s">
        <v>919</v>
      </c>
      <c r="E6782" s="241"/>
      <c r="F6782" s="242"/>
      <c r="G6782" s="241"/>
      <c r="H6782" s="241"/>
      <c r="I6782" s="284" t="s">
        <v>85</v>
      </c>
      <c r="J6782" s="253"/>
      <c r="K6782" s="253"/>
      <c r="L6782" s="253"/>
      <c r="M6782" s="241"/>
    </row>
    <row r="6783" spans="1:13" ht="21.75">
      <c r="A6783" s="284">
        <v>105044</v>
      </c>
      <c r="B6783" s="284" t="s">
        <v>9683</v>
      </c>
      <c r="C6783" s="284" t="s">
        <v>213</v>
      </c>
      <c r="D6783" s="285" t="s">
        <v>1051</v>
      </c>
      <c r="E6783" s="241"/>
      <c r="F6783" s="242"/>
      <c r="G6783" s="241"/>
      <c r="H6783" s="241"/>
      <c r="I6783" s="284" t="s">
        <v>85</v>
      </c>
      <c r="J6783" s="253"/>
      <c r="K6783" s="253"/>
      <c r="L6783" s="253"/>
      <c r="M6783" s="241"/>
    </row>
    <row r="6784" spans="1:13" ht="21.75">
      <c r="A6784" s="284">
        <v>105083</v>
      </c>
      <c r="B6784" s="284" t="s">
        <v>9684</v>
      </c>
      <c r="C6784" s="284" t="s">
        <v>9685</v>
      </c>
      <c r="D6784" s="285" t="s">
        <v>799</v>
      </c>
      <c r="E6784" s="241"/>
      <c r="F6784" s="242"/>
      <c r="G6784" s="241"/>
      <c r="H6784" s="241"/>
      <c r="I6784" s="284" t="s">
        <v>85</v>
      </c>
      <c r="J6784" s="241"/>
      <c r="K6784" s="241"/>
      <c r="L6784" s="241"/>
      <c r="M6784" s="241"/>
    </row>
    <row r="6785" spans="1:13" ht="21.75">
      <c r="A6785" s="284">
        <v>105087</v>
      </c>
      <c r="B6785" s="284" t="s">
        <v>9686</v>
      </c>
      <c r="C6785" s="284" t="s">
        <v>414</v>
      </c>
      <c r="D6785" s="285" t="s">
        <v>1492</v>
      </c>
      <c r="E6785" s="241"/>
      <c r="F6785" s="242"/>
      <c r="G6785" s="241"/>
      <c r="H6785" s="241"/>
      <c r="I6785" s="284" t="s">
        <v>85</v>
      </c>
      <c r="J6785" s="253"/>
      <c r="K6785" s="253"/>
      <c r="L6785" s="253"/>
      <c r="M6785" s="241"/>
    </row>
    <row r="6786" spans="1:13" ht="21.75">
      <c r="A6786" s="284">
        <v>105090</v>
      </c>
      <c r="B6786" s="284" t="s">
        <v>9687</v>
      </c>
      <c r="C6786" s="284" t="s">
        <v>184</v>
      </c>
      <c r="D6786" s="285" t="s">
        <v>767</v>
      </c>
      <c r="E6786" s="241"/>
      <c r="F6786" s="242"/>
      <c r="G6786" s="241"/>
      <c r="H6786" s="241"/>
      <c r="I6786" s="284" t="s">
        <v>85</v>
      </c>
      <c r="J6786" s="241"/>
      <c r="K6786" s="241"/>
      <c r="L6786" s="241"/>
      <c r="M6786" s="241"/>
    </row>
    <row r="6787" spans="1:13" ht="21.75">
      <c r="A6787" s="284">
        <v>105092</v>
      </c>
      <c r="B6787" s="284" t="s">
        <v>9688</v>
      </c>
      <c r="C6787" s="284" t="s">
        <v>2154</v>
      </c>
      <c r="D6787" s="285" t="s">
        <v>741</v>
      </c>
      <c r="E6787" s="241"/>
      <c r="F6787" s="242"/>
      <c r="G6787" s="241"/>
      <c r="H6787" s="241"/>
      <c r="I6787" s="284" t="s">
        <v>85</v>
      </c>
      <c r="J6787" s="241"/>
      <c r="K6787" s="241"/>
      <c r="L6787" s="241"/>
      <c r="M6787" s="241"/>
    </row>
    <row r="6788" spans="1:13" ht="21.75">
      <c r="A6788" s="284">
        <v>105142</v>
      </c>
      <c r="B6788" s="284" t="s">
        <v>9689</v>
      </c>
      <c r="C6788" s="284" t="s">
        <v>149</v>
      </c>
      <c r="D6788" s="285" t="s">
        <v>837</v>
      </c>
      <c r="E6788" s="241"/>
      <c r="F6788" s="242"/>
      <c r="G6788" s="241"/>
      <c r="H6788" s="241"/>
      <c r="I6788" s="284" t="s">
        <v>85</v>
      </c>
      <c r="J6788" s="241"/>
      <c r="K6788" s="241"/>
      <c r="L6788" s="241"/>
      <c r="M6788" s="241"/>
    </row>
    <row r="6789" spans="1:13" ht="21.75">
      <c r="A6789" s="284">
        <v>105167</v>
      </c>
      <c r="B6789" s="284" t="s">
        <v>9690</v>
      </c>
      <c r="C6789" s="284" t="s">
        <v>86</v>
      </c>
      <c r="D6789" s="285" t="s">
        <v>741</v>
      </c>
      <c r="E6789" s="241"/>
      <c r="F6789" s="242"/>
      <c r="G6789" s="241"/>
      <c r="H6789" s="241"/>
      <c r="I6789" s="284" t="s">
        <v>85</v>
      </c>
      <c r="J6789" s="253"/>
      <c r="K6789" s="253"/>
      <c r="L6789" s="253"/>
      <c r="M6789" s="241"/>
    </row>
    <row r="6790" spans="1:13" ht="21.75">
      <c r="A6790" s="284">
        <v>105168</v>
      </c>
      <c r="B6790" s="284" t="s">
        <v>9691</v>
      </c>
      <c r="C6790" s="284" t="s">
        <v>2618</v>
      </c>
      <c r="D6790" s="285" t="s">
        <v>992</v>
      </c>
      <c r="E6790" s="241"/>
      <c r="F6790" s="242"/>
      <c r="G6790" s="241"/>
      <c r="H6790" s="241"/>
      <c r="I6790" s="284" t="s">
        <v>85</v>
      </c>
      <c r="J6790" s="241"/>
      <c r="K6790" s="241"/>
      <c r="L6790" s="241"/>
      <c r="M6790" s="241"/>
    </row>
    <row r="6791" spans="1:13" ht="21.75">
      <c r="A6791" s="284">
        <v>105172</v>
      </c>
      <c r="B6791" s="284" t="s">
        <v>9692</v>
      </c>
      <c r="C6791" s="284" t="s">
        <v>97</v>
      </c>
      <c r="D6791" s="285" t="s">
        <v>886</v>
      </c>
      <c r="E6791" s="241"/>
      <c r="F6791" s="242"/>
      <c r="G6791" s="241"/>
      <c r="H6791" s="241"/>
      <c r="I6791" s="284" t="s">
        <v>85</v>
      </c>
      <c r="J6791" s="241"/>
      <c r="K6791" s="241"/>
      <c r="L6791" s="241"/>
      <c r="M6791" s="241"/>
    </row>
    <row r="6792" spans="1:13" ht="21.75">
      <c r="A6792" s="284">
        <v>105229</v>
      </c>
      <c r="B6792" s="284" t="s">
        <v>9693</v>
      </c>
      <c r="C6792" s="284" t="s">
        <v>101</v>
      </c>
      <c r="D6792" s="285" t="s">
        <v>834</v>
      </c>
      <c r="E6792" s="241"/>
      <c r="F6792" s="242"/>
      <c r="G6792" s="241"/>
      <c r="H6792" s="241"/>
      <c r="I6792" s="284" t="s">
        <v>85</v>
      </c>
      <c r="J6792" s="241"/>
      <c r="K6792" s="241"/>
      <c r="L6792" s="241"/>
      <c r="M6792" s="241"/>
    </row>
    <row r="6793" spans="1:13" ht="21.75">
      <c r="A6793" s="284">
        <v>105235</v>
      </c>
      <c r="B6793" s="284" t="s">
        <v>9694</v>
      </c>
      <c r="C6793" s="284" t="s">
        <v>132</v>
      </c>
      <c r="D6793" s="285" t="s">
        <v>769</v>
      </c>
      <c r="E6793" s="241"/>
      <c r="F6793" s="242"/>
      <c r="G6793" s="241"/>
      <c r="H6793" s="241"/>
      <c r="I6793" s="284" t="s">
        <v>85</v>
      </c>
      <c r="J6793" s="241"/>
      <c r="K6793" s="241"/>
      <c r="L6793" s="241"/>
      <c r="M6793" s="241"/>
    </row>
    <row r="6794" spans="1:13" ht="21.75">
      <c r="A6794" s="284">
        <v>105244</v>
      </c>
      <c r="B6794" s="284" t="s">
        <v>9695</v>
      </c>
      <c r="C6794" s="284" t="s">
        <v>377</v>
      </c>
      <c r="D6794" s="285" t="s">
        <v>9696</v>
      </c>
      <c r="E6794" s="241"/>
      <c r="F6794" s="242"/>
      <c r="G6794" s="241"/>
      <c r="H6794" s="241"/>
      <c r="I6794" s="284" t="s">
        <v>85</v>
      </c>
      <c r="J6794" s="241"/>
      <c r="K6794" s="241"/>
      <c r="L6794" s="241"/>
      <c r="M6794" s="241"/>
    </row>
    <row r="6795" spans="1:13" ht="21.75">
      <c r="A6795" s="284">
        <v>105262</v>
      </c>
      <c r="B6795" s="284" t="s">
        <v>9697</v>
      </c>
      <c r="C6795" s="284" t="s">
        <v>167</v>
      </c>
      <c r="D6795" s="285" t="s">
        <v>698</v>
      </c>
      <c r="E6795" s="241"/>
      <c r="F6795" s="242"/>
      <c r="G6795" s="241"/>
      <c r="H6795" s="241"/>
      <c r="I6795" s="284" t="s">
        <v>85</v>
      </c>
      <c r="J6795" s="253"/>
      <c r="K6795" s="253"/>
      <c r="L6795" s="253"/>
      <c r="M6795" s="241"/>
    </row>
    <row r="6796" spans="1:13" ht="21.75">
      <c r="A6796" s="284">
        <v>105266</v>
      </c>
      <c r="B6796" s="284" t="s">
        <v>9698</v>
      </c>
      <c r="C6796" s="284" t="s">
        <v>134</v>
      </c>
      <c r="D6796" s="285" t="s">
        <v>1117</v>
      </c>
      <c r="E6796" s="241"/>
      <c r="F6796" s="242"/>
      <c r="G6796" s="241"/>
      <c r="H6796" s="241"/>
      <c r="I6796" s="284" t="s">
        <v>85</v>
      </c>
      <c r="J6796" s="253"/>
      <c r="K6796" s="253"/>
      <c r="L6796" s="253"/>
      <c r="M6796" s="241"/>
    </row>
    <row r="6797" spans="1:13" ht="21.75">
      <c r="A6797" s="284">
        <v>105310</v>
      </c>
      <c r="B6797" s="284" t="s">
        <v>9699</v>
      </c>
      <c r="C6797" s="284" t="s">
        <v>2038</v>
      </c>
      <c r="D6797" s="285" t="s">
        <v>1787</v>
      </c>
      <c r="E6797" s="241"/>
      <c r="F6797" s="242"/>
      <c r="G6797" s="241"/>
      <c r="H6797" s="241"/>
      <c r="I6797" s="284" t="s">
        <v>85</v>
      </c>
      <c r="J6797" s="253"/>
      <c r="K6797" s="253"/>
      <c r="L6797" s="253"/>
      <c r="M6797" s="241"/>
    </row>
    <row r="6798" spans="1:13" ht="21.75">
      <c r="A6798" s="284">
        <v>105318</v>
      </c>
      <c r="B6798" s="284" t="s">
        <v>9700</v>
      </c>
      <c r="C6798" s="284" t="s">
        <v>287</v>
      </c>
      <c r="D6798" s="285" t="s">
        <v>770</v>
      </c>
      <c r="E6798" s="241"/>
      <c r="F6798" s="242"/>
      <c r="G6798" s="241"/>
      <c r="H6798" s="241"/>
      <c r="I6798" s="284" t="s">
        <v>85</v>
      </c>
      <c r="J6798" s="253"/>
      <c r="K6798" s="253"/>
      <c r="L6798" s="253"/>
      <c r="M6798" s="241"/>
    </row>
    <row r="6799" spans="1:13" ht="21.75">
      <c r="A6799" s="284">
        <v>105324</v>
      </c>
      <c r="B6799" s="284" t="s">
        <v>9701</v>
      </c>
      <c r="C6799" s="284" t="s">
        <v>470</v>
      </c>
      <c r="D6799" s="285" t="s">
        <v>953</v>
      </c>
      <c r="E6799" s="241"/>
      <c r="F6799" s="242"/>
      <c r="G6799" s="241"/>
      <c r="H6799" s="241"/>
      <c r="I6799" s="284" t="s">
        <v>85</v>
      </c>
      <c r="J6799" s="253"/>
      <c r="K6799" s="253"/>
      <c r="L6799" s="253"/>
      <c r="M6799" s="241"/>
    </row>
    <row r="6800" spans="1:13" ht="21.75">
      <c r="A6800" s="284">
        <v>105330</v>
      </c>
      <c r="B6800" s="284" t="s">
        <v>9702</v>
      </c>
      <c r="C6800" s="284" t="s">
        <v>345</v>
      </c>
      <c r="D6800" s="285" t="s">
        <v>836</v>
      </c>
      <c r="E6800" s="241"/>
      <c r="F6800" s="242"/>
      <c r="G6800" s="241"/>
      <c r="H6800" s="241"/>
      <c r="I6800" s="284" t="s">
        <v>85</v>
      </c>
      <c r="J6800" s="253"/>
      <c r="K6800" s="253"/>
      <c r="L6800" s="253"/>
      <c r="M6800" s="241"/>
    </row>
    <row r="6801" spans="1:13" ht="21.75">
      <c r="A6801" s="284">
        <v>105339</v>
      </c>
      <c r="B6801" s="284" t="s">
        <v>9703</v>
      </c>
      <c r="C6801" s="284" t="s">
        <v>1777</v>
      </c>
      <c r="D6801" s="285" t="s">
        <v>910</v>
      </c>
      <c r="E6801" s="241"/>
      <c r="F6801" s="242"/>
      <c r="G6801" s="241"/>
      <c r="H6801" s="241"/>
      <c r="I6801" s="284" t="s">
        <v>85</v>
      </c>
      <c r="J6801" s="253"/>
      <c r="K6801" s="253"/>
      <c r="L6801" s="253"/>
      <c r="M6801" s="241"/>
    </row>
    <row r="6802" spans="1:13" ht="21.75">
      <c r="A6802" s="284">
        <v>105363</v>
      </c>
      <c r="B6802" s="284" t="s">
        <v>9704</v>
      </c>
      <c r="C6802" s="284" t="s">
        <v>496</v>
      </c>
      <c r="D6802" s="285" t="s">
        <v>834</v>
      </c>
      <c r="E6802" s="241"/>
      <c r="F6802" s="242"/>
      <c r="G6802" s="241"/>
      <c r="H6802" s="241"/>
      <c r="I6802" s="284" t="s">
        <v>85</v>
      </c>
      <c r="J6802" s="253"/>
      <c r="K6802" s="253"/>
      <c r="L6802" s="253"/>
      <c r="M6802" s="241"/>
    </row>
    <row r="6803" spans="1:13" ht="21.75">
      <c r="A6803" s="284">
        <v>105368</v>
      </c>
      <c r="B6803" s="284" t="s">
        <v>9705</v>
      </c>
      <c r="C6803" s="284" t="s">
        <v>1582</v>
      </c>
      <c r="D6803" s="285" t="s">
        <v>1121</v>
      </c>
      <c r="E6803" s="241"/>
      <c r="F6803" s="242"/>
      <c r="G6803" s="241"/>
      <c r="H6803" s="241"/>
      <c r="I6803" s="284" t="s">
        <v>85</v>
      </c>
      <c r="J6803" s="253"/>
      <c r="K6803" s="253"/>
      <c r="L6803" s="253"/>
      <c r="M6803" s="241"/>
    </row>
    <row r="6804" spans="1:13" ht="21.75">
      <c r="A6804" s="284">
        <v>105370</v>
      </c>
      <c r="B6804" s="284" t="s">
        <v>9706</v>
      </c>
      <c r="C6804" s="284" t="s">
        <v>280</v>
      </c>
      <c r="D6804" s="285" t="s">
        <v>933</v>
      </c>
      <c r="E6804" s="241"/>
      <c r="F6804" s="242"/>
      <c r="G6804" s="241"/>
      <c r="H6804" s="241"/>
      <c r="I6804" s="284" t="s">
        <v>85</v>
      </c>
      <c r="J6804" s="241"/>
      <c r="K6804" s="241"/>
      <c r="L6804" s="241"/>
      <c r="M6804" s="241"/>
    </row>
    <row r="6805" spans="1:13" ht="21.75">
      <c r="A6805" s="284">
        <v>105413</v>
      </c>
      <c r="B6805" s="284" t="s">
        <v>9707</v>
      </c>
      <c r="C6805" s="284" t="s">
        <v>110</v>
      </c>
      <c r="D6805" s="285" t="s">
        <v>698</v>
      </c>
      <c r="E6805" s="241"/>
      <c r="F6805" s="242"/>
      <c r="G6805" s="241"/>
      <c r="H6805" s="241"/>
      <c r="I6805" s="284" t="s">
        <v>85</v>
      </c>
      <c r="J6805" s="241"/>
      <c r="K6805" s="241"/>
      <c r="L6805" s="241"/>
      <c r="M6805" s="241"/>
    </row>
    <row r="6806" spans="1:13" ht="21.75">
      <c r="A6806" s="284">
        <v>105417</v>
      </c>
      <c r="B6806" s="284" t="s">
        <v>2788</v>
      </c>
      <c r="C6806" s="284" t="s">
        <v>9708</v>
      </c>
      <c r="D6806" s="285" t="s">
        <v>9709</v>
      </c>
      <c r="E6806" s="241"/>
      <c r="F6806" s="242"/>
      <c r="G6806" s="241"/>
      <c r="H6806" s="241"/>
      <c r="I6806" s="284" t="s">
        <v>85</v>
      </c>
      <c r="J6806" s="253"/>
      <c r="K6806" s="253"/>
      <c r="L6806" s="253"/>
      <c r="M6806" s="241"/>
    </row>
    <row r="6807" spans="1:13" ht="21.75">
      <c r="A6807" s="284">
        <v>105463</v>
      </c>
      <c r="B6807" s="284" t="s">
        <v>9710</v>
      </c>
      <c r="C6807" s="284" t="s">
        <v>253</v>
      </c>
      <c r="D6807" s="285" t="s">
        <v>687</v>
      </c>
      <c r="E6807" s="241"/>
      <c r="F6807" s="242"/>
      <c r="G6807" s="241"/>
      <c r="H6807" s="241"/>
      <c r="I6807" s="284" t="s">
        <v>85</v>
      </c>
      <c r="J6807" s="253"/>
      <c r="K6807" s="253"/>
      <c r="L6807" s="253"/>
      <c r="M6807" s="241"/>
    </row>
    <row r="6808" spans="1:13" ht="21.75">
      <c r="A6808" s="284">
        <v>105471</v>
      </c>
      <c r="B6808" s="284" t="s">
        <v>9711</v>
      </c>
      <c r="C6808" s="284" t="s">
        <v>151</v>
      </c>
      <c r="D6808" s="285" t="s">
        <v>1887</v>
      </c>
      <c r="E6808" s="241"/>
      <c r="F6808" s="242"/>
      <c r="G6808" s="241"/>
      <c r="H6808" s="241"/>
      <c r="I6808" s="284" t="s">
        <v>85</v>
      </c>
      <c r="J6808" s="253"/>
      <c r="K6808" s="253"/>
      <c r="L6808" s="253"/>
      <c r="M6808" s="241"/>
    </row>
    <row r="6809" spans="1:13" ht="21.75">
      <c r="A6809" s="284">
        <v>105492</v>
      </c>
      <c r="B6809" s="284" t="s">
        <v>9712</v>
      </c>
      <c r="C6809" s="284" t="s">
        <v>630</v>
      </c>
      <c r="D6809" s="285" t="s">
        <v>1658</v>
      </c>
      <c r="E6809" s="241"/>
      <c r="F6809" s="242"/>
      <c r="G6809" s="241"/>
      <c r="H6809" s="241"/>
      <c r="I6809" s="284" t="s">
        <v>85</v>
      </c>
      <c r="J6809" s="241"/>
      <c r="K6809" s="241"/>
      <c r="L6809" s="241"/>
      <c r="M6809" s="241"/>
    </row>
    <row r="6810" spans="1:13" ht="21.75">
      <c r="A6810" s="284">
        <v>105523</v>
      </c>
      <c r="B6810" s="284" t="s">
        <v>9713</v>
      </c>
      <c r="C6810" s="284" t="s">
        <v>135</v>
      </c>
      <c r="D6810" s="285" t="s">
        <v>580</v>
      </c>
      <c r="E6810" s="241"/>
      <c r="F6810" s="242"/>
      <c r="G6810" s="241"/>
      <c r="H6810" s="241"/>
      <c r="I6810" s="284" t="s">
        <v>85</v>
      </c>
      <c r="J6810" s="241"/>
      <c r="K6810" s="241"/>
      <c r="L6810" s="241"/>
      <c r="M6810" s="241"/>
    </row>
    <row r="6811" spans="1:13" ht="21.75">
      <c r="A6811" s="284">
        <v>105539</v>
      </c>
      <c r="B6811" s="284" t="s">
        <v>9714</v>
      </c>
      <c r="C6811" s="284" t="s">
        <v>128</v>
      </c>
      <c r="D6811" s="285" t="s">
        <v>486</v>
      </c>
      <c r="E6811" s="241"/>
      <c r="F6811" s="242"/>
      <c r="G6811" s="241"/>
      <c r="H6811" s="241"/>
      <c r="I6811" s="284" t="s">
        <v>85</v>
      </c>
      <c r="J6811" s="241"/>
      <c r="K6811" s="241"/>
      <c r="L6811" s="241"/>
      <c r="M6811" s="241"/>
    </row>
    <row r="6812" spans="1:13" ht="21.75">
      <c r="A6812" s="284">
        <v>105554</v>
      </c>
      <c r="B6812" s="284" t="s">
        <v>9715</v>
      </c>
      <c r="C6812" s="284" t="s">
        <v>275</v>
      </c>
      <c r="D6812" s="285" t="s">
        <v>9716</v>
      </c>
      <c r="E6812" s="241"/>
      <c r="F6812" s="242"/>
      <c r="G6812" s="241"/>
      <c r="H6812" s="241"/>
      <c r="I6812" s="284" t="s">
        <v>85</v>
      </c>
      <c r="J6812" s="241"/>
      <c r="K6812" s="241"/>
      <c r="L6812" s="241"/>
      <c r="M6812" s="241"/>
    </row>
    <row r="6813" spans="1:13" ht="21.75">
      <c r="A6813" s="284">
        <v>105556</v>
      </c>
      <c r="B6813" s="284" t="s">
        <v>9717</v>
      </c>
      <c r="C6813" s="284" t="s">
        <v>105</v>
      </c>
      <c r="D6813" s="285" t="s">
        <v>767</v>
      </c>
      <c r="E6813" s="241"/>
      <c r="F6813" s="242"/>
      <c r="G6813" s="241"/>
      <c r="H6813" s="241"/>
      <c r="I6813" s="284" t="s">
        <v>85</v>
      </c>
      <c r="J6813" s="241"/>
      <c r="K6813" s="241"/>
      <c r="L6813" s="241"/>
      <c r="M6813" s="241"/>
    </row>
    <row r="6814" spans="1:13" ht="21.75">
      <c r="A6814" s="284">
        <v>105610</v>
      </c>
      <c r="B6814" s="284" t="s">
        <v>9718</v>
      </c>
      <c r="C6814" s="284" t="s">
        <v>97</v>
      </c>
      <c r="D6814" s="285" t="s">
        <v>1857</v>
      </c>
      <c r="E6814" s="241"/>
      <c r="F6814" s="242"/>
      <c r="G6814" s="241"/>
      <c r="H6814" s="241"/>
      <c r="I6814" s="284" t="s">
        <v>85</v>
      </c>
      <c r="J6814" s="241"/>
      <c r="K6814" s="241"/>
      <c r="L6814" s="241"/>
      <c r="M6814" s="241"/>
    </row>
    <row r="6815" spans="1:13" ht="21.75">
      <c r="A6815" s="284">
        <v>105622</v>
      </c>
      <c r="B6815" s="284" t="s">
        <v>9719</v>
      </c>
      <c r="C6815" s="284" t="s">
        <v>345</v>
      </c>
      <c r="D6815" s="285" t="s">
        <v>944</v>
      </c>
      <c r="E6815" s="241"/>
      <c r="F6815" s="242"/>
      <c r="G6815" s="241"/>
      <c r="H6815" s="241"/>
      <c r="I6815" s="284" t="s">
        <v>85</v>
      </c>
      <c r="J6815" s="253"/>
      <c r="K6815" s="253"/>
      <c r="L6815" s="253"/>
      <c r="M6815" s="241"/>
    </row>
    <row r="6816" spans="1:13" ht="21.75">
      <c r="A6816" s="284">
        <v>105630</v>
      </c>
      <c r="B6816" s="284" t="s">
        <v>9720</v>
      </c>
      <c r="C6816" s="284" t="s">
        <v>412</v>
      </c>
      <c r="D6816" s="285" t="s">
        <v>692</v>
      </c>
      <c r="E6816" s="241"/>
      <c r="F6816" s="242"/>
      <c r="G6816" s="241"/>
      <c r="H6816" s="241"/>
      <c r="I6816" s="284" t="s">
        <v>85</v>
      </c>
      <c r="J6816" s="241"/>
      <c r="K6816" s="241"/>
      <c r="L6816" s="241"/>
      <c r="M6816" s="241"/>
    </row>
    <row r="6817" spans="1:13" ht="21.75">
      <c r="A6817" s="284">
        <v>105647</v>
      </c>
      <c r="B6817" s="284" t="s">
        <v>9721</v>
      </c>
      <c r="C6817" s="284" t="s">
        <v>233</v>
      </c>
      <c r="D6817" s="285" t="s">
        <v>1031</v>
      </c>
      <c r="E6817" s="241"/>
      <c r="F6817" s="242"/>
      <c r="G6817" s="241"/>
      <c r="H6817" s="241"/>
      <c r="I6817" s="284" t="s">
        <v>85</v>
      </c>
      <c r="J6817" s="241"/>
      <c r="K6817" s="241"/>
      <c r="L6817" s="241"/>
      <c r="M6817" s="241"/>
    </row>
    <row r="6818" spans="1:13" ht="21.75">
      <c r="A6818" s="284">
        <v>105668</v>
      </c>
      <c r="B6818" s="284" t="s">
        <v>9722</v>
      </c>
      <c r="C6818" s="284" t="s">
        <v>101</v>
      </c>
      <c r="D6818" s="285" t="s">
        <v>872</v>
      </c>
      <c r="E6818" s="241"/>
      <c r="F6818" s="242"/>
      <c r="G6818" s="241"/>
      <c r="H6818" s="241"/>
      <c r="I6818" s="284" t="s">
        <v>85</v>
      </c>
      <c r="J6818" s="253"/>
      <c r="K6818" s="253"/>
      <c r="L6818" s="253"/>
      <c r="M6818" s="241"/>
    </row>
    <row r="6819" spans="1:13" ht="21.75">
      <c r="A6819" s="284">
        <v>105698</v>
      </c>
      <c r="B6819" s="284" t="s">
        <v>9723</v>
      </c>
      <c r="C6819" s="284" t="s">
        <v>116</v>
      </c>
      <c r="D6819" s="285" t="s">
        <v>846</v>
      </c>
      <c r="E6819" s="241"/>
      <c r="F6819" s="242"/>
      <c r="G6819" s="241"/>
      <c r="H6819" s="241"/>
      <c r="I6819" s="284" t="s">
        <v>85</v>
      </c>
      <c r="J6819" s="253"/>
      <c r="K6819" s="253"/>
      <c r="L6819" s="253"/>
      <c r="M6819" s="241"/>
    </row>
    <row r="6820" spans="1:13" ht="21.75">
      <c r="A6820" s="284">
        <v>105742</v>
      </c>
      <c r="B6820" s="284" t="s">
        <v>9724</v>
      </c>
      <c r="C6820" s="284" t="s">
        <v>86</v>
      </c>
      <c r="D6820" s="285" t="s">
        <v>773</v>
      </c>
      <c r="E6820" s="241"/>
      <c r="F6820" s="242"/>
      <c r="G6820" s="241"/>
      <c r="H6820" s="241"/>
      <c r="I6820" s="284" t="s">
        <v>85</v>
      </c>
      <c r="J6820" s="253"/>
      <c r="K6820" s="253"/>
      <c r="L6820" s="253"/>
      <c r="M6820" s="241"/>
    </row>
    <row r="6821" spans="1:13" ht="21.75">
      <c r="A6821" s="284">
        <v>105762</v>
      </c>
      <c r="B6821" s="284" t="s">
        <v>9725</v>
      </c>
      <c r="C6821" s="284" t="s">
        <v>419</v>
      </c>
      <c r="D6821" s="285" t="s">
        <v>782</v>
      </c>
      <c r="E6821" s="241"/>
      <c r="F6821" s="242"/>
      <c r="G6821" s="241"/>
      <c r="H6821" s="241"/>
      <c r="I6821" s="284" t="s">
        <v>85</v>
      </c>
      <c r="J6821" s="253"/>
      <c r="K6821" s="253"/>
      <c r="L6821" s="253"/>
      <c r="M6821" s="241"/>
    </row>
    <row r="6822" spans="1:13" ht="21.75">
      <c r="A6822" s="284">
        <v>105764</v>
      </c>
      <c r="B6822" s="284" t="s">
        <v>9726</v>
      </c>
      <c r="C6822" s="284" t="s">
        <v>167</v>
      </c>
      <c r="D6822" s="285" t="s">
        <v>3379</v>
      </c>
      <c r="E6822" s="241"/>
      <c r="F6822" s="242"/>
      <c r="G6822" s="241"/>
      <c r="H6822" s="241"/>
      <c r="I6822" s="284" t="s">
        <v>85</v>
      </c>
      <c r="J6822" s="253"/>
      <c r="K6822" s="253"/>
      <c r="L6822" s="253"/>
      <c r="M6822" s="241"/>
    </row>
    <row r="6823" spans="1:13" ht="21.75">
      <c r="A6823" s="284">
        <v>105768</v>
      </c>
      <c r="B6823" s="284" t="s">
        <v>1875</v>
      </c>
      <c r="C6823" s="284" t="s">
        <v>253</v>
      </c>
      <c r="D6823" s="285" t="s">
        <v>1843</v>
      </c>
      <c r="E6823" s="241"/>
      <c r="F6823" s="242"/>
      <c r="G6823" s="241"/>
      <c r="H6823" s="241"/>
      <c r="I6823" s="284" t="s">
        <v>85</v>
      </c>
      <c r="J6823" s="253"/>
      <c r="K6823" s="253"/>
      <c r="L6823" s="253"/>
      <c r="M6823" s="241"/>
    </row>
    <row r="6824" spans="1:13" ht="21.75">
      <c r="A6824" s="284">
        <v>105800</v>
      </c>
      <c r="B6824" s="284" t="s">
        <v>9727</v>
      </c>
      <c r="C6824" s="284" t="s">
        <v>167</v>
      </c>
      <c r="D6824" s="285" t="s">
        <v>685</v>
      </c>
      <c r="E6824" s="241"/>
      <c r="F6824" s="242"/>
      <c r="G6824" s="241"/>
      <c r="H6824" s="241"/>
      <c r="I6824" s="284" t="s">
        <v>85</v>
      </c>
      <c r="J6824" s="241"/>
      <c r="K6824" s="241"/>
      <c r="L6824" s="241"/>
      <c r="M6824" s="241"/>
    </row>
    <row r="6825" spans="1:13" ht="21.75">
      <c r="A6825" s="284">
        <v>105846</v>
      </c>
      <c r="B6825" s="284" t="s">
        <v>9728</v>
      </c>
      <c r="C6825" s="284" t="s">
        <v>429</v>
      </c>
      <c r="D6825" s="285" t="s">
        <v>471</v>
      </c>
      <c r="E6825" s="241"/>
      <c r="F6825" s="242"/>
      <c r="G6825" s="241"/>
      <c r="H6825" s="241"/>
      <c r="I6825" s="284" t="s">
        <v>85</v>
      </c>
      <c r="J6825" s="241"/>
      <c r="K6825" s="241"/>
      <c r="L6825" s="241"/>
      <c r="M6825" s="241"/>
    </row>
    <row r="6826" spans="1:13" ht="21.75">
      <c r="A6826" s="284">
        <v>105849</v>
      </c>
      <c r="B6826" s="284" t="s">
        <v>9729</v>
      </c>
      <c r="C6826" s="284" t="s">
        <v>128</v>
      </c>
      <c r="D6826" s="285" t="s">
        <v>580</v>
      </c>
      <c r="E6826" s="241"/>
      <c r="F6826" s="242"/>
      <c r="G6826" s="241"/>
      <c r="H6826" s="241"/>
      <c r="I6826" s="284" t="s">
        <v>85</v>
      </c>
      <c r="J6826" s="241"/>
      <c r="K6826" s="241"/>
      <c r="L6826" s="241"/>
      <c r="M6826" s="241"/>
    </row>
    <row r="6827" spans="1:13" ht="21.75">
      <c r="A6827" s="284">
        <v>105862</v>
      </c>
      <c r="B6827" s="284" t="s">
        <v>9730</v>
      </c>
      <c r="C6827" s="284" t="s">
        <v>154</v>
      </c>
      <c r="D6827" s="285" t="s">
        <v>9731</v>
      </c>
      <c r="E6827" s="241"/>
      <c r="F6827" s="242"/>
      <c r="G6827" s="241"/>
      <c r="H6827" s="241"/>
      <c r="I6827" s="284" t="s">
        <v>85</v>
      </c>
      <c r="J6827" s="253"/>
      <c r="K6827" s="253"/>
      <c r="L6827" s="253"/>
      <c r="M6827" s="241"/>
    </row>
    <row r="6828" spans="1:13" ht="21.75">
      <c r="A6828" s="284">
        <v>105881</v>
      </c>
      <c r="B6828" s="284" t="s">
        <v>9732</v>
      </c>
      <c r="C6828" s="284" t="s">
        <v>855</v>
      </c>
      <c r="D6828" s="285" t="s">
        <v>6083</v>
      </c>
      <c r="E6828" s="241"/>
      <c r="F6828" s="242"/>
      <c r="G6828" s="241"/>
      <c r="H6828" s="241"/>
      <c r="I6828" s="284" t="s">
        <v>85</v>
      </c>
      <c r="J6828" s="253"/>
      <c r="K6828" s="253"/>
      <c r="L6828" s="253"/>
      <c r="M6828" s="241"/>
    </row>
    <row r="6829" spans="1:13" ht="21.75">
      <c r="A6829" s="284">
        <v>105884</v>
      </c>
      <c r="B6829" s="284" t="s">
        <v>9733</v>
      </c>
      <c r="C6829" s="284" t="s">
        <v>267</v>
      </c>
      <c r="D6829" s="285" t="s">
        <v>9734</v>
      </c>
      <c r="E6829" s="241"/>
      <c r="F6829" s="242"/>
      <c r="G6829" s="241"/>
      <c r="H6829" s="241"/>
      <c r="I6829" s="284" t="s">
        <v>85</v>
      </c>
      <c r="J6829" s="241"/>
      <c r="K6829" s="241"/>
      <c r="L6829" s="241"/>
      <c r="M6829" s="241"/>
    </row>
    <row r="6830" spans="1:13" ht="21.75">
      <c r="A6830" s="284">
        <v>105887</v>
      </c>
      <c r="B6830" s="284" t="s">
        <v>9735</v>
      </c>
      <c r="C6830" s="284" t="s">
        <v>7226</v>
      </c>
      <c r="D6830" s="285" t="s">
        <v>748</v>
      </c>
      <c r="E6830" s="241"/>
      <c r="F6830" s="242"/>
      <c r="G6830" s="241"/>
      <c r="H6830" s="241"/>
      <c r="I6830" s="284" t="s">
        <v>85</v>
      </c>
      <c r="J6830" s="241"/>
      <c r="K6830" s="241"/>
      <c r="L6830" s="241"/>
      <c r="M6830" s="241"/>
    </row>
    <row r="6831" spans="1:13" ht="21.75">
      <c r="A6831" s="284">
        <v>105903</v>
      </c>
      <c r="B6831" s="284" t="s">
        <v>9736</v>
      </c>
      <c r="C6831" s="284" t="s">
        <v>329</v>
      </c>
      <c r="D6831" s="285" t="s">
        <v>9737</v>
      </c>
      <c r="E6831" s="241"/>
      <c r="F6831" s="242"/>
      <c r="G6831" s="241"/>
      <c r="H6831" s="241"/>
      <c r="I6831" s="284" t="s">
        <v>85</v>
      </c>
      <c r="J6831" s="241"/>
      <c r="K6831" s="241"/>
      <c r="L6831" s="241"/>
      <c r="M6831" s="241"/>
    </row>
    <row r="6832" spans="1:13" ht="21.75">
      <c r="A6832" s="284">
        <v>105920</v>
      </c>
      <c r="B6832" s="284" t="s">
        <v>9738</v>
      </c>
      <c r="C6832" s="284" t="s">
        <v>7293</v>
      </c>
      <c r="D6832" s="285" t="s">
        <v>5998</v>
      </c>
      <c r="E6832" s="241"/>
      <c r="F6832" s="242"/>
      <c r="G6832" s="241"/>
      <c r="H6832" s="241"/>
      <c r="I6832" s="284" t="s">
        <v>85</v>
      </c>
      <c r="J6832" s="253"/>
      <c r="K6832" s="253"/>
      <c r="L6832" s="253"/>
      <c r="M6832" s="241"/>
    </row>
    <row r="6833" spans="1:13" ht="21.75">
      <c r="A6833" s="284">
        <v>105927</v>
      </c>
      <c r="B6833" s="284" t="s">
        <v>9739</v>
      </c>
      <c r="C6833" s="284" t="s">
        <v>122</v>
      </c>
      <c r="D6833" s="285" t="s">
        <v>8812</v>
      </c>
      <c r="E6833" s="241"/>
      <c r="F6833" s="242"/>
      <c r="G6833" s="241"/>
      <c r="H6833" s="241"/>
      <c r="I6833" s="284" t="s">
        <v>85</v>
      </c>
      <c r="J6833" s="241"/>
      <c r="K6833" s="241"/>
      <c r="L6833" s="241"/>
      <c r="M6833" s="252"/>
    </row>
    <row r="6834" spans="1:13" ht="21.75">
      <c r="A6834" s="284">
        <v>105945</v>
      </c>
      <c r="B6834" s="284" t="s">
        <v>5988</v>
      </c>
      <c r="C6834" s="284" t="s">
        <v>448</v>
      </c>
      <c r="D6834" s="285" t="s">
        <v>770</v>
      </c>
      <c r="E6834" s="241"/>
      <c r="F6834" s="242"/>
      <c r="G6834" s="241"/>
      <c r="H6834" s="256"/>
      <c r="I6834" s="284" t="s">
        <v>85</v>
      </c>
      <c r="J6834" s="241"/>
      <c r="K6834" s="241"/>
      <c r="L6834" s="241"/>
      <c r="M6834" s="241"/>
    </row>
    <row r="6835" spans="1:13" ht="21.75">
      <c r="A6835" s="284">
        <v>105965</v>
      </c>
      <c r="B6835" s="284" t="s">
        <v>9740</v>
      </c>
      <c r="C6835" s="284" t="s">
        <v>9741</v>
      </c>
      <c r="D6835" s="285" t="s">
        <v>832</v>
      </c>
      <c r="E6835" s="241"/>
      <c r="F6835" s="242"/>
      <c r="G6835" s="241"/>
      <c r="H6835" s="241"/>
      <c r="I6835" s="284" t="s">
        <v>85</v>
      </c>
      <c r="J6835" s="253"/>
      <c r="K6835" s="253"/>
      <c r="L6835" s="253"/>
      <c r="M6835" s="241"/>
    </row>
    <row r="6836" spans="1:13" ht="21.75">
      <c r="A6836" s="284">
        <v>105988</v>
      </c>
      <c r="B6836" s="284" t="s">
        <v>9742</v>
      </c>
      <c r="C6836" s="284" t="s">
        <v>209</v>
      </c>
      <c r="D6836" s="285" t="s">
        <v>1167</v>
      </c>
      <c r="E6836" s="241"/>
      <c r="F6836" s="242"/>
      <c r="G6836" s="241"/>
      <c r="H6836" s="241"/>
      <c r="I6836" s="284" t="s">
        <v>85</v>
      </c>
      <c r="J6836" s="253"/>
      <c r="K6836" s="253"/>
      <c r="L6836" s="253"/>
      <c r="M6836" s="241"/>
    </row>
    <row r="6837" spans="1:13" ht="21.75">
      <c r="A6837" s="284">
        <v>106021</v>
      </c>
      <c r="B6837" s="284" t="s">
        <v>9743</v>
      </c>
      <c r="C6837" s="284" t="s">
        <v>97</v>
      </c>
      <c r="D6837" s="285" t="s">
        <v>1868</v>
      </c>
      <c r="E6837" s="241"/>
      <c r="F6837" s="242"/>
      <c r="G6837" s="241"/>
      <c r="H6837" s="241"/>
      <c r="I6837" s="284" t="s">
        <v>85</v>
      </c>
      <c r="J6837" s="241"/>
      <c r="K6837" s="241"/>
      <c r="L6837" s="241"/>
      <c r="M6837" s="241"/>
    </row>
    <row r="6838" spans="1:13" ht="21.75">
      <c r="A6838" s="284">
        <v>106052</v>
      </c>
      <c r="B6838" s="284" t="s">
        <v>9744</v>
      </c>
      <c r="C6838" s="284" t="s">
        <v>97</v>
      </c>
      <c r="D6838" s="285" t="s">
        <v>1593</v>
      </c>
      <c r="E6838" s="241"/>
      <c r="F6838" s="242"/>
      <c r="G6838" s="241"/>
      <c r="H6838" s="241"/>
      <c r="I6838" s="284" t="s">
        <v>85</v>
      </c>
      <c r="J6838" s="241"/>
      <c r="K6838" s="241"/>
      <c r="L6838" s="241"/>
      <c r="M6838" s="241"/>
    </row>
    <row r="6839" spans="1:13" ht="21.75">
      <c r="A6839" s="284">
        <v>106055</v>
      </c>
      <c r="B6839" s="284" t="s">
        <v>9745</v>
      </c>
      <c r="C6839" s="284" t="s">
        <v>167</v>
      </c>
      <c r="D6839" s="285" t="s">
        <v>689</v>
      </c>
      <c r="E6839" s="241"/>
      <c r="F6839" s="242"/>
      <c r="G6839" s="241"/>
      <c r="H6839" s="241"/>
      <c r="I6839" s="284" t="s">
        <v>85</v>
      </c>
      <c r="J6839" s="253"/>
      <c r="K6839" s="253"/>
      <c r="L6839" s="253"/>
      <c r="M6839" s="241"/>
    </row>
    <row r="6840" spans="1:13" ht="21.75">
      <c r="A6840" s="284">
        <v>106124</v>
      </c>
      <c r="B6840" s="284" t="s">
        <v>9746</v>
      </c>
      <c r="C6840" s="284" t="s">
        <v>1869</v>
      </c>
      <c r="D6840" s="285" t="s">
        <v>9747</v>
      </c>
      <c r="E6840" s="241"/>
      <c r="F6840" s="242"/>
      <c r="G6840" s="241"/>
      <c r="H6840" s="241"/>
      <c r="I6840" s="284" t="s">
        <v>85</v>
      </c>
      <c r="J6840" s="241"/>
      <c r="K6840" s="241"/>
      <c r="L6840" s="241"/>
      <c r="M6840" s="241"/>
    </row>
    <row r="6841" spans="1:13" ht="21.75">
      <c r="A6841" s="284">
        <v>106134</v>
      </c>
      <c r="B6841" s="284" t="s">
        <v>9748</v>
      </c>
      <c r="C6841" s="284" t="s">
        <v>855</v>
      </c>
      <c r="D6841" s="285" t="s">
        <v>1771</v>
      </c>
      <c r="E6841" s="241"/>
      <c r="F6841" s="242"/>
      <c r="G6841" s="241"/>
      <c r="H6841" s="241"/>
      <c r="I6841" s="284" t="s">
        <v>85</v>
      </c>
      <c r="J6841" s="241"/>
      <c r="K6841" s="241"/>
      <c r="L6841" s="241"/>
      <c r="M6841" s="241"/>
    </row>
    <row r="6842" spans="1:13" ht="21.75">
      <c r="A6842" s="284">
        <v>106142</v>
      </c>
      <c r="B6842" s="284" t="s">
        <v>9749</v>
      </c>
      <c r="C6842" s="284" t="s">
        <v>545</v>
      </c>
      <c r="D6842" s="285" t="s">
        <v>878</v>
      </c>
      <c r="H6842" s="256"/>
      <c r="I6842" s="284" t="s">
        <v>85</v>
      </c>
    </row>
    <row r="6843" spans="1:13" ht="21.75">
      <c r="A6843" s="284">
        <v>106147</v>
      </c>
      <c r="B6843" s="284" t="s">
        <v>9750</v>
      </c>
      <c r="C6843" s="284" t="s">
        <v>7061</v>
      </c>
      <c r="D6843" s="285" t="s">
        <v>963</v>
      </c>
      <c r="E6843" s="241"/>
      <c r="F6843" s="242"/>
      <c r="G6843" s="241"/>
      <c r="H6843" s="241"/>
      <c r="I6843" s="284" t="s">
        <v>85</v>
      </c>
      <c r="J6843" s="253"/>
      <c r="K6843" s="253"/>
      <c r="L6843" s="253"/>
      <c r="M6843" s="241"/>
    </row>
    <row r="6844" spans="1:13" ht="21.75">
      <c r="A6844" s="284">
        <v>106153</v>
      </c>
      <c r="B6844" s="284" t="s">
        <v>9751</v>
      </c>
      <c r="C6844" s="284" t="s">
        <v>152</v>
      </c>
      <c r="D6844" s="285" t="s">
        <v>816</v>
      </c>
      <c r="E6844" s="241"/>
      <c r="F6844" s="242"/>
      <c r="G6844" s="241"/>
      <c r="H6844" s="241"/>
      <c r="I6844" s="284" t="s">
        <v>85</v>
      </c>
      <c r="J6844" s="253"/>
      <c r="K6844" s="253"/>
      <c r="L6844" s="253"/>
      <c r="M6844" s="241"/>
    </row>
    <row r="6845" spans="1:13" ht="21.75">
      <c r="A6845" s="284">
        <v>106221</v>
      </c>
      <c r="B6845" s="284" t="s">
        <v>9752</v>
      </c>
      <c r="C6845" s="284" t="s">
        <v>174</v>
      </c>
      <c r="D6845" s="285" t="s">
        <v>1244</v>
      </c>
      <c r="E6845" s="241"/>
      <c r="F6845" s="242"/>
      <c r="G6845" s="241"/>
      <c r="H6845" s="241"/>
      <c r="I6845" s="284" t="s">
        <v>85</v>
      </c>
      <c r="J6845" s="241"/>
      <c r="K6845" s="241"/>
      <c r="L6845" s="241"/>
      <c r="M6845" s="241"/>
    </row>
    <row r="6846" spans="1:13" ht="21.75">
      <c r="A6846" s="284">
        <v>106242</v>
      </c>
      <c r="B6846" s="284" t="s">
        <v>9753</v>
      </c>
      <c r="C6846" s="284" t="s">
        <v>493</v>
      </c>
      <c r="D6846" s="285" t="s">
        <v>1872</v>
      </c>
      <c r="E6846" s="241"/>
      <c r="F6846" s="242"/>
      <c r="G6846" s="241"/>
      <c r="H6846" s="241"/>
      <c r="I6846" s="284" t="s">
        <v>85</v>
      </c>
      <c r="J6846" s="241"/>
      <c r="K6846" s="241"/>
      <c r="L6846" s="241"/>
      <c r="M6846" s="241"/>
    </row>
    <row r="6847" spans="1:13" ht="21.75">
      <c r="A6847" s="284">
        <v>106274</v>
      </c>
      <c r="B6847" s="284" t="s">
        <v>9754</v>
      </c>
      <c r="C6847" s="284" t="s">
        <v>97</v>
      </c>
      <c r="D6847" s="285" t="s">
        <v>1059</v>
      </c>
      <c r="E6847" s="241"/>
      <c r="F6847" s="242"/>
      <c r="G6847" s="241"/>
      <c r="H6847" s="241"/>
      <c r="I6847" s="284" t="s">
        <v>95</v>
      </c>
      <c r="J6847" s="253"/>
      <c r="K6847" s="253"/>
      <c r="L6847" s="253"/>
      <c r="M6847" s="241"/>
    </row>
    <row r="6848" spans="1:13" ht="21.75">
      <c r="A6848" s="284">
        <v>106292</v>
      </c>
      <c r="B6848" s="284" t="s">
        <v>9755</v>
      </c>
      <c r="C6848" s="284" t="s">
        <v>90</v>
      </c>
      <c r="D6848" s="285" t="s">
        <v>773</v>
      </c>
      <c r="E6848" s="241"/>
      <c r="F6848" s="242"/>
      <c r="G6848" s="241"/>
      <c r="H6848" s="241"/>
      <c r="I6848" s="284" t="s">
        <v>85</v>
      </c>
      <c r="J6848" s="253"/>
      <c r="K6848" s="253"/>
      <c r="L6848" s="253"/>
      <c r="M6848" s="241"/>
    </row>
    <row r="6849" spans="1:13" ht="21.75">
      <c r="A6849" s="284">
        <v>106300</v>
      </c>
      <c r="B6849" s="284" t="s">
        <v>9756</v>
      </c>
      <c r="C6849" s="284" t="s">
        <v>597</v>
      </c>
      <c r="D6849" s="285" t="s">
        <v>844</v>
      </c>
      <c r="E6849" s="241"/>
      <c r="F6849" s="242"/>
      <c r="G6849" s="241"/>
      <c r="H6849" s="241"/>
      <c r="I6849" s="284" t="s">
        <v>85</v>
      </c>
      <c r="J6849" s="253"/>
      <c r="K6849" s="253"/>
      <c r="L6849" s="253"/>
      <c r="M6849" s="241"/>
    </row>
    <row r="6850" spans="1:13" ht="21.75">
      <c r="A6850" s="284">
        <v>106303</v>
      </c>
      <c r="B6850" s="284" t="s">
        <v>9757</v>
      </c>
      <c r="C6850" s="284" t="s">
        <v>314</v>
      </c>
      <c r="D6850" s="285" t="s">
        <v>716</v>
      </c>
      <c r="E6850" s="241"/>
      <c r="F6850" s="242"/>
      <c r="G6850" s="241"/>
      <c r="H6850" s="241"/>
      <c r="I6850" s="284" t="s">
        <v>85</v>
      </c>
      <c r="J6850" s="241"/>
      <c r="K6850" s="241"/>
      <c r="L6850" s="241"/>
      <c r="M6850" s="241"/>
    </row>
    <row r="6851" spans="1:13" ht="21.75">
      <c r="A6851" s="284">
        <v>106312</v>
      </c>
      <c r="B6851" s="284" t="s">
        <v>9758</v>
      </c>
      <c r="C6851" s="284" t="s">
        <v>1663</v>
      </c>
      <c r="D6851" s="285" t="s">
        <v>9759</v>
      </c>
      <c r="E6851" s="241"/>
      <c r="F6851" s="242"/>
      <c r="G6851" s="241"/>
      <c r="H6851" s="241"/>
      <c r="I6851" s="284" t="s">
        <v>85</v>
      </c>
      <c r="J6851" s="253"/>
      <c r="K6851" s="253"/>
      <c r="L6851" s="253"/>
      <c r="M6851" s="241"/>
    </row>
    <row r="6852" spans="1:13" ht="21.75">
      <c r="A6852" s="284">
        <v>106340</v>
      </c>
      <c r="B6852" s="284" t="s">
        <v>9760</v>
      </c>
      <c r="C6852" s="284" t="s">
        <v>9761</v>
      </c>
      <c r="D6852" s="285" t="s">
        <v>828</v>
      </c>
      <c r="E6852" s="241"/>
      <c r="F6852" s="242"/>
      <c r="G6852" s="241"/>
      <c r="H6852" s="241"/>
      <c r="I6852" s="284" t="s">
        <v>85</v>
      </c>
      <c r="J6852" s="253"/>
      <c r="K6852" s="253"/>
      <c r="L6852" s="253"/>
      <c r="M6852" s="241"/>
    </row>
    <row r="6853" spans="1:13" ht="21.75">
      <c r="A6853" s="284">
        <v>106359</v>
      </c>
      <c r="B6853" s="284" t="s">
        <v>9762</v>
      </c>
      <c r="C6853" s="284" t="s">
        <v>9763</v>
      </c>
      <c r="D6853" s="285" t="s">
        <v>1324</v>
      </c>
      <c r="E6853" s="241"/>
      <c r="F6853" s="242"/>
      <c r="G6853" s="241"/>
      <c r="H6853" s="241"/>
      <c r="I6853" s="284" t="s">
        <v>85</v>
      </c>
      <c r="J6853" s="241"/>
      <c r="K6853" s="241"/>
      <c r="L6853" s="241"/>
      <c r="M6853" s="241"/>
    </row>
    <row r="6854" spans="1:13" ht="21.75">
      <c r="A6854" s="284">
        <v>106384</v>
      </c>
      <c r="B6854" s="284" t="s">
        <v>9764</v>
      </c>
      <c r="C6854" s="284" t="s">
        <v>115</v>
      </c>
      <c r="D6854" s="285" t="s">
        <v>770</v>
      </c>
      <c r="E6854" s="241"/>
      <c r="F6854" s="242"/>
      <c r="G6854" s="241"/>
      <c r="H6854" s="241"/>
      <c r="I6854" s="284" t="s">
        <v>85</v>
      </c>
      <c r="J6854" s="241"/>
      <c r="K6854" s="241"/>
      <c r="L6854" s="241"/>
      <c r="M6854" s="241"/>
    </row>
    <row r="6855" spans="1:13" ht="21.75">
      <c r="A6855" s="284">
        <v>106415</v>
      </c>
      <c r="B6855" s="284" t="s">
        <v>9765</v>
      </c>
      <c r="C6855" s="284" t="s">
        <v>167</v>
      </c>
      <c r="D6855" s="285" t="s">
        <v>1022</v>
      </c>
      <c r="E6855" s="241"/>
      <c r="F6855" s="242"/>
      <c r="G6855" s="241"/>
      <c r="H6855" s="241"/>
      <c r="I6855" s="284" t="s">
        <v>85</v>
      </c>
      <c r="J6855" s="253"/>
      <c r="K6855" s="253"/>
      <c r="L6855" s="253"/>
      <c r="M6855" s="241"/>
    </row>
    <row r="6856" spans="1:13" ht="21.75">
      <c r="A6856" s="284">
        <v>106430</v>
      </c>
      <c r="B6856" s="284" t="s">
        <v>9766</v>
      </c>
      <c r="C6856" s="284" t="s">
        <v>1344</v>
      </c>
      <c r="D6856" s="285" t="s">
        <v>872</v>
      </c>
      <c r="E6856" s="241"/>
      <c r="F6856" s="242"/>
      <c r="G6856" s="241"/>
      <c r="H6856" s="241"/>
      <c r="I6856" s="284" t="s">
        <v>85</v>
      </c>
      <c r="J6856" s="253"/>
      <c r="K6856" s="253"/>
      <c r="L6856" s="253"/>
      <c r="M6856" s="241"/>
    </row>
    <row r="6857" spans="1:13" ht="21.75">
      <c r="A6857" s="284">
        <v>106438</v>
      </c>
      <c r="B6857" s="284" t="s">
        <v>9767</v>
      </c>
      <c r="C6857" s="284" t="s">
        <v>184</v>
      </c>
      <c r="D6857" s="285" t="s">
        <v>9768</v>
      </c>
      <c r="E6857" s="241"/>
      <c r="F6857" s="242"/>
      <c r="G6857" s="241"/>
      <c r="H6857" s="241"/>
      <c r="I6857" s="284" t="s">
        <v>85</v>
      </c>
      <c r="J6857" s="253"/>
      <c r="K6857" s="253"/>
      <c r="L6857" s="253"/>
      <c r="M6857" s="241"/>
    </row>
    <row r="6858" spans="1:13" ht="21.75">
      <c r="A6858" s="284">
        <v>106453</v>
      </c>
      <c r="B6858" s="284" t="s">
        <v>9769</v>
      </c>
      <c r="C6858" s="284" t="s">
        <v>193</v>
      </c>
      <c r="D6858" s="285" t="s">
        <v>684</v>
      </c>
      <c r="E6858" s="241"/>
      <c r="F6858" s="242"/>
      <c r="G6858" s="241"/>
      <c r="H6858" s="241"/>
      <c r="I6858" s="284" t="s">
        <v>85</v>
      </c>
      <c r="J6858" s="253"/>
      <c r="K6858" s="253"/>
      <c r="L6858" s="253"/>
      <c r="M6858" s="241"/>
    </row>
    <row r="6859" spans="1:13" ht="21.75">
      <c r="A6859" s="284">
        <v>106463</v>
      </c>
      <c r="B6859" s="284" t="s">
        <v>9770</v>
      </c>
      <c r="C6859" s="284" t="s">
        <v>206</v>
      </c>
      <c r="D6859" s="285" t="s">
        <v>9771</v>
      </c>
      <c r="E6859" s="241"/>
      <c r="F6859" s="242"/>
      <c r="G6859" s="241"/>
      <c r="H6859" s="241"/>
      <c r="I6859" s="284" t="s">
        <v>85</v>
      </c>
      <c r="J6859" s="241"/>
      <c r="K6859" s="241"/>
      <c r="L6859" s="241"/>
      <c r="M6859" s="241"/>
    </row>
    <row r="6860" spans="1:13" ht="21.75">
      <c r="A6860" s="284">
        <v>106526</v>
      </c>
      <c r="B6860" s="284" t="s">
        <v>9772</v>
      </c>
      <c r="C6860" s="284" t="s">
        <v>205</v>
      </c>
      <c r="D6860" s="285" t="s">
        <v>1561</v>
      </c>
      <c r="E6860" s="241"/>
      <c r="F6860" s="242"/>
      <c r="G6860" s="241"/>
      <c r="H6860" s="241"/>
      <c r="I6860" s="284" t="s">
        <v>85</v>
      </c>
      <c r="J6860" s="241"/>
      <c r="K6860" s="241"/>
      <c r="L6860" s="241"/>
      <c r="M6860" s="241"/>
    </row>
    <row r="6861" spans="1:13" ht="21.75">
      <c r="A6861" s="284">
        <v>106626</v>
      </c>
      <c r="B6861" s="284" t="s">
        <v>9773</v>
      </c>
      <c r="C6861" s="284" t="s">
        <v>430</v>
      </c>
      <c r="D6861" s="285" t="s">
        <v>952</v>
      </c>
      <c r="E6861" s="241"/>
      <c r="F6861" s="242"/>
      <c r="G6861" s="241"/>
      <c r="H6861" s="241"/>
      <c r="I6861" s="284" t="s">
        <v>85</v>
      </c>
      <c r="J6861" s="253"/>
      <c r="K6861" s="253"/>
      <c r="L6861" s="253"/>
      <c r="M6861" s="241"/>
    </row>
    <row r="6862" spans="1:13" ht="21.75">
      <c r="A6862" s="284">
        <v>106642</v>
      </c>
      <c r="B6862" s="284" t="s">
        <v>9774</v>
      </c>
      <c r="C6862" s="284" t="s">
        <v>382</v>
      </c>
      <c r="D6862" s="285" t="s">
        <v>984</v>
      </c>
      <c r="E6862" s="241"/>
      <c r="F6862" s="242"/>
      <c r="G6862" s="241"/>
      <c r="H6862" s="241"/>
      <c r="I6862" s="284" t="s">
        <v>85</v>
      </c>
      <c r="J6862" s="241"/>
      <c r="K6862" s="241"/>
      <c r="L6862" s="241"/>
      <c r="M6862" s="241"/>
    </row>
    <row r="6863" spans="1:13" ht="21.75">
      <c r="A6863" s="284">
        <v>106662</v>
      </c>
      <c r="B6863" s="284" t="s">
        <v>9775</v>
      </c>
      <c r="C6863" s="284" t="s">
        <v>167</v>
      </c>
      <c r="D6863" s="285" t="s">
        <v>717</v>
      </c>
      <c r="E6863" s="241"/>
      <c r="F6863" s="242"/>
      <c r="G6863" s="241"/>
      <c r="H6863" s="241"/>
      <c r="I6863" s="284" t="s">
        <v>85</v>
      </c>
      <c r="J6863" s="253"/>
      <c r="K6863" s="253"/>
      <c r="L6863" s="253"/>
      <c r="M6863" s="241"/>
    </row>
    <row r="6864" spans="1:13" ht="21.75">
      <c r="A6864" s="284">
        <v>106665</v>
      </c>
      <c r="B6864" s="284" t="s">
        <v>9776</v>
      </c>
      <c r="C6864" s="284" t="s">
        <v>417</v>
      </c>
      <c r="D6864" s="285" t="s">
        <v>728</v>
      </c>
      <c r="E6864" s="241"/>
      <c r="F6864" s="242"/>
      <c r="G6864" s="241"/>
      <c r="H6864" s="241"/>
      <c r="I6864" s="284" t="s">
        <v>85</v>
      </c>
      <c r="J6864" s="253"/>
      <c r="K6864" s="253"/>
      <c r="L6864" s="253"/>
      <c r="M6864" s="241"/>
    </row>
    <row r="6865" spans="1:13" ht="21.75">
      <c r="A6865" s="284">
        <v>106678</v>
      </c>
      <c r="B6865" s="284" t="s">
        <v>9777</v>
      </c>
      <c r="C6865" s="284" t="s">
        <v>855</v>
      </c>
      <c r="D6865" s="285" t="s">
        <v>9778</v>
      </c>
      <c r="E6865" s="241"/>
      <c r="F6865" s="242"/>
      <c r="G6865" s="241"/>
      <c r="H6865" s="241"/>
      <c r="I6865" s="284" t="s">
        <v>85</v>
      </c>
      <c r="J6865" s="241"/>
      <c r="K6865" s="241"/>
      <c r="L6865" s="241"/>
      <c r="M6865" s="241"/>
    </row>
    <row r="6866" spans="1:13" ht="21.75">
      <c r="A6866" s="284">
        <v>106681</v>
      </c>
      <c r="B6866" s="284" t="s">
        <v>9779</v>
      </c>
      <c r="C6866" s="284" t="s">
        <v>9780</v>
      </c>
      <c r="D6866" s="285" t="s">
        <v>9781</v>
      </c>
      <c r="E6866" s="241"/>
      <c r="F6866" s="242"/>
      <c r="G6866" s="241"/>
      <c r="H6866" s="241"/>
      <c r="I6866" s="284" t="s">
        <v>85</v>
      </c>
      <c r="J6866" s="253"/>
      <c r="K6866" s="253"/>
      <c r="L6866" s="253"/>
      <c r="M6866" s="241"/>
    </row>
    <row r="6867" spans="1:13" ht="21.75">
      <c r="A6867" s="284">
        <v>106773</v>
      </c>
      <c r="B6867" s="284" t="s">
        <v>9782</v>
      </c>
      <c r="C6867" s="284" t="s">
        <v>101</v>
      </c>
      <c r="D6867" s="285" t="s">
        <v>5353</v>
      </c>
      <c r="E6867" s="241"/>
      <c r="F6867" s="242"/>
      <c r="G6867" s="241"/>
      <c r="H6867" s="241"/>
      <c r="I6867" s="284" t="s">
        <v>85</v>
      </c>
      <c r="J6867" s="241"/>
      <c r="K6867" s="241"/>
      <c r="L6867" s="241"/>
      <c r="M6867" s="241"/>
    </row>
    <row r="6868" spans="1:13" ht="21.75">
      <c r="A6868" s="284">
        <v>106789</v>
      </c>
      <c r="B6868" s="284" t="s">
        <v>9783</v>
      </c>
      <c r="C6868" s="284" t="s">
        <v>167</v>
      </c>
      <c r="D6868" s="285" t="s">
        <v>1670</v>
      </c>
      <c r="E6868" s="241"/>
      <c r="F6868" s="242"/>
      <c r="G6868" s="241"/>
      <c r="H6868" s="241"/>
      <c r="I6868" s="284" t="s">
        <v>85</v>
      </c>
      <c r="J6868" s="241"/>
      <c r="K6868" s="241"/>
      <c r="L6868" s="241"/>
      <c r="M6868" s="241"/>
    </row>
    <row r="6869" spans="1:13" ht="21.75">
      <c r="A6869" s="284">
        <v>106794</v>
      </c>
      <c r="B6869" s="284" t="s">
        <v>9784</v>
      </c>
      <c r="C6869" s="284" t="s">
        <v>97</v>
      </c>
      <c r="D6869" s="285" t="s">
        <v>689</v>
      </c>
      <c r="E6869" s="241"/>
      <c r="F6869" s="242"/>
      <c r="G6869" s="241"/>
      <c r="H6869" s="241"/>
      <c r="I6869" s="284" t="s">
        <v>85</v>
      </c>
      <c r="J6869" s="241"/>
      <c r="K6869" s="241"/>
      <c r="L6869" s="241"/>
      <c r="M6869" s="241"/>
    </row>
    <row r="6870" spans="1:13" ht="21.75">
      <c r="A6870" s="284">
        <v>106815</v>
      </c>
      <c r="B6870" s="284" t="s">
        <v>9785</v>
      </c>
      <c r="C6870" s="284" t="s">
        <v>125</v>
      </c>
      <c r="D6870" s="285" t="s">
        <v>1551</v>
      </c>
      <c r="E6870" s="241"/>
      <c r="F6870" s="242"/>
      <c r="G6870" s="241"/>
      <c r="H6870" s="241"/>
      <c r="I6870" s="284" t="s">
        <v>85</v>
      </c>
      <c r="J6870" s="253"/>
      <c r="K6870" s="253"/>
      <c r="L6870" s="253"/>
      <c r="M6870" s="241"/>
    </row>
    <row r="6871" spans="1:13" ht="21.75">
      <c r="A6871" s="284">
        <v>106827</v>
      </c>
      <c r="B6871" s="284" t="s">
        <v>9786</v>
      </c>
      <c r="C6871" s="284" t="s">
        <v>146</v>
      </c>
      <c r="D6871" s="285" t="s">
        <v>1419</v>
      </c>
      <c r="E6871" s="241"/>
      <c r="F6871" s="242"/>
      <c r="G6871" s="241"/>
      <c r="H6871" s="241"/>
      <c r="I6871" s="284" t="s">
        <v>85</v>
      </c>
      <c r="J6871" s="253"/>
      <c r="K6871" s="253"/>
      <c r="L6871" s="253"/>
      <c r="M6871" s="241"/>
    </row>
    <row r="6872" spans="1:13" ht="21.75">
      <c r="A6872" s="284">
        <v>106863</v>
      </c>
      <c r="B6872" s="284" t="s">
        <v>9787</v>
      </c>
      <c r="C6872" s="284" t="s">
        <v>301</v>
      </c>
      <c r="D6872" s="285" t="s">
        <v>801</v>
      </c>
      <c r="E6872" s="241"/>
      <c r="F6872" s="242"/>
      <c r="G6872" s="241"/>
      <c r="H6872" s="241"/>
      <c r="I6872" s="284" t="s">
        <v>85</v>
      </c>
      <c r="J6872" s="253"/>
      <c r="K6872" s="253"/>
      <c r="L6872" s="253"/>
      <c r="M6872" s="241"/>
    </row>
    <row r="6873" spans="1:13" ht="21.75">
      <c r="A6873" s="284">
        <v>106874</v>
      </c>
      <c r="B6873" s="284" t="s">
        <v>1832</v>
      </c>
      <c r="C6873" s="284" t="s">
        <v>369</v>
      </c>
      <c r="D6873" s="285" t="s">
        <v>816</v>
      </c>
      <c r="E6873" s="241"/>
      <c r="F6873" s="242"/>
      <c r="G6873" s="241"/>
      <c r="H6873" s="241"/>
      <c r="I6873" s="284" t="s">
        <v>85</v>
      </c>
      <c r="J6873" s="241"/>
      <c r="K6873" s="241"/>
      <c r="L6873" s="241"/>
      <c r="M6873" s="241"/>
    </row>
    <row r="6874" spans="1:13" ht="21.75">
      <c r="A6874" s="284">
        <v>106875</v>
      </c>
      <c r="B6874" s="284" t="s">
        <v>9788</v>
      </c>
      <c r="C6874" s="284" t="s">
        <v>9789</v>
      </c>
      <c r="D6874" s="285" t="s">
        <v>9790</v>
      </c>
      <c r="E6874" s="241"/>
      <c r="F6874" s="242"/>
      <c r="G6874" s="241"/>
      <c r="H6874" s="241"/>
      <c r="I6874" s="284" t="s">
        <v>85</v>
      </c>
      <c r="J6874" s="241"/>
      <c r="K6874" s="241"/>
      <c r="L6874" s="241"/>
      <c r="M6874" s="241"/>
    </row>
    <row r="6875" spans="1:13" ht="21.75">
      <c r="A6875" s="284">
        <v>106968</v>
      </c>
      <c r="B6875" s="284" t="s">
        <v>9791</v>
      </c>
      <c r="C6875" s="284" t="s">
        <v>97</v>
      </c>
      <c r="D6875" s="285" t="s">
        <v>1422</v>
      </c>
      <c r="E6875" s="241"/>
      <c r="F6875" s="242"/>
      <c r="G6875" s="241"/>
      <c r="H6875" s="241"/>
      <c r="I6875" s="284" t="s">
        <v>85</v>
      </c>
      <c r="J6875" s="253"/>
      <c r="K6875" s="253"/>
      <c r="L6875" s="253"/>
      <c r="M6875" s="241"/>
    </row>
    <row r="6876" spans="1:13" ht="21.75">
      <c r="A6876" s="284">
        <v>106987</v>
      </c>
      <c r="B6876" s="284" t="s">
        <v>9792</v>
      </c>
      <c r="C6876" s="284" t="s">
        <v>111</v>
      </c>
      <c r="D6876" s="285" t="s">
        <v>794</v>
      </c>
      <c r="E6876" s="241"/>
      <c r="F6876" s="242"/>
      <c r="G6876" s="241"/>
      <c r="H6876" s="241"/>
      <c r="I6876" s="284" t="s">
        <v>85</v>
      </c>
      <c r="J6876" s="253"/>
      <c r="K6876" s="253"/>
      <c r="L6876" s="253"/>
      <c r="M6876" s="241"/>
    </row>
    <row r="6877" spans="1:13" ht="21.75">
      <c r="A6877" s="284">
        <v>106992</v>
      </c>
      <c r="B6877" s="284" t="s">
        <v>9793</v>
      </c>
      <c r="C6877" s="284" t="s">
        <v>82</v>
      </c>
      <c r="D6877" s="285" t="s">
        <v>756</v>
      </c>
      <c r="E6877" s="241"/>
      <c r="F6877" s="242"/>
      <c r="G6877" s="241"/>
      <c r="H6877" s="241"/>
      <c r="I6877" s="284" t="s">
        <v>85</v>
      </c>
      <c r="J6877" s="253"/>
      <c r="K6877" s="253"/>
      <c r="L6877" s="253"/>
      <c r="M6877" s="241"/>
    </row>
    <row r="6878" spans="1:13" ht="21.75">
      <c r="A6878" s="284">
        <v>107021</v>
      </c>
      <c r="B6878" s="284" t="s">
        <v>9794</v>
      </c>
      <c r="C6878" s="284" t="s">
        <v>245</v>
      </c>
      <c r="D6878" s="285" t="s">
        <v>796</v>
      </c>
      <c r="E6878" s="241"/>
      <c r="F6878" s="242"/>
      <c r="G6878" s="241"/>
      <c r="H6878" s="241"/>
      <c r="I6878" s="284" t="s">
        <v>85</v>
      </c>
      <c r="J6878" s="253"/>
      <c r="K6878" s="253"/>
      <c r="L6878" s="253"/>
      <c r="M6878" s="241"/>
    </row>
    <row r="6879" spans="1:13" ht="21.75">
      <c r="A6879" s="284">
        <v>107056</v>
      </c>
      <c r="B6879" s="284" t="s">
        <v>9795</v>
      </c>
      <c r="C6879" s="284" t="s">
        <v>167</v>
      </c>
      <c r="D6879" s="285" t="s">
        <v>725</v>
      </c>
      <c r="E6879" s="241"/>
      <c r="F6879" s="242"/>
      <c r="G6879" s="241"/>
      <c r="H6879" s="241"/>
      <c r="I6879" s="284" t="s">
        <v>85</v>
      </c>
      <c r="J6879" s="241"/>
      <c r="K6879" s="241"/>
      <c r="L6879" s="241"/>
      <c r="M6879" s="241"/>
    </row>
    <row r="6880" spans="1:13" ht="21.75">
      <c r="A6880" s="284">
        <v>107064</v>
      </c>
      <c r="B6880" s="284" t="s">
        <v>9796</v>
      </c>
      <c r="C6880" s="284" t="s">
        <v>101</v>
      </c>
      <c r="D6880" s="285" t="s">
        <v>1219</v>
      </c>
      <c r="E6880" s="241"/>
      <c r="F6880" s="242"/>
      <c r="G6880" s="241"/>
      <c r="H6880" s="241"/>
      <c r="I6880" s="284" t="s">
        <v>85</v>
      </c>
      <c r="J6880" s="253"/>
      <c r="K6880" s="253"/>
      <c r="L6880" s="253"/>
      <c r="M6880" s="241"/>
    </row>
    <row r="6881" spans="1:13" ht="21.75">
      <c r="A6881" s="284">
        <v>107065</v>
      </c>
      <c r="B6881" s="284" t="s">
        <v>9797</v>
      </c>
      <c r="C6881" s="284" t="s">
        <v>148</v>
      </c>
      <c r="D6881" s="285" t="s">
        <v>951</v>
      </c>
      <c r="E6881" s="241"/>
      <c r="F6881" s="242"/>
      <c r="G6881" s="241"/>
      <c r="H6881" s="241"/>
      <c r="I6881" s="284" t="s">
        <v>85</v>
      </c>
      <c r="J6881" s="253"/>
      <c r="K6881" s="253"/>
      <c r="L6881" s="253"/>
      <c r="M6881" s="241"/>
    </row>
    <row r="6882" spans="1:13" ht="21.75">
      <c r="A6882" s="284">
        <v>107093</v>
      </c>
      <c r="B6882" s="284" t="s">
        <v>9798</v>
      </c>
      <c r="C6882" s="284" t="s">
        <v>377</v>
      </c>
      <c r="D6882" s="285" t="s">
        <v>1527</v>
      </c>
      <c r="E6882" s="241"/>
      <c r="F6882" s="242"/>
      <c r="G6882" s="241"/>
      <c r="H6882" s="241"/>
      <c r="I6882" s="284" t="s">
        <v>85</v>
      </c>
      <c r="J6882" s="241"/>
      <c r="K6882" s="241"/>
      <c r="L6882" s="241"/>
      <c r="M6882" s="241"/>
    </row>
    <row r="6883" spans="1:13" ht="21.75">
      <c r="A6883" s="284">
        <v>107144</v>
      </c>
      <c r="B6883" s="284" t="s">
        <v>9237</v>
      </c>
      <c r="C6883" s="284" t="s">
        <v>97</v>
      </c>
      <c r="D6883" s="285" t="s">
        <v>808</v>
      </c>
      <c r="E6883" s="241"/>
      <c r="F6883" s="242"/>
      <c r="G6883" s="241"/>
      <c r="H6883" s="241"/>
      <c r="I6883" s="284" t="s">
        <v>85</v>
      </c>
      <c r="J6883" s="241"/>
      <c r="K6883" s="241"/>
      <c r="L6883" s="241"/>
      <c r="M6883" s="241"/>
    </row>
    <row r="6884" spans="1:13" ht="21.75">
      <c r="A6884" s="284">
        <v>107212</v>
      </c>
      <c r="B6884" s="284" t="s">
        <v>9799</v>
      </c>
      <c r="C6884" s="284" t="s">
        <v>92</v>
      </c>
      <c r="D6884" s="285" t="s">
        <v>1031</v>
      </c>
      <c r="E6884" s="241"/>
      <c r="F6884" s="242"/>
      <c r="G6884" s="241"/>
      <c r="H6884" s="241"/>
      <c r="I6884" s="284" t="s">
        <v>85</v>
      </c>
      <c r="J6884" s="253"/>
      <c r="K6884" s="253"/>
      <c r="L6884" s="253"/>
      <c r="M6884" s="241"/>
    </row>
    <row r="6885" spans="1:13" ht="21.75">
      <c r="A6885" s="284">
        <v>107250</v>
      </c>
      <c r="B6885" s="284" t="s">
        <v>9800</v>
      </c>
      <c r="C6885" s="284" t="s">
        <v>97</v>
      </c>
      <c r="D6885" s="285" t="s">
        <v>1209</v>
      </c>
      <c r="E6885" s="241"/>
      <c r="F6885" s="242"/>
      <c r="G6885" s="241"/>
      <c r="H6885" s="241"/>
      <c r="I6885" s="284" t="s">
        <v>85</v>
      </c>
      <c r="J6885" s="241"/>
      <c r="K6885" s="241"/>
      <c r="L6885" s="241"/>
      <c r="M6885" s="241"/>
    </row>
    <row r="6886" spans="1:13" ht="21.75">
      <c r="A6886" s="284">
        <v>107282</v>
      </c>
      <c r="B6886" s="284" t="s">
        <v>9801</v>
      </c>
      <c r="C6886" s="284" t="s">
        <v>167</v>
      </c>
      <c r="D6886" s="285" t="s">
        <v>1285</v>
      </c>
      <c r="E6886" s="241"/>
      <c r="F6886" s="242"/>
      <c r="G6886" s="241"/>
      <c r="H6886" s="241"/>
      <c r="I6886" s="284" t="s">
        <v>85</v>
      </c>
      <c r="J6886" s="253"/>
      <c r="K6886" s="253"/>
      <c r="L6886" s="253"/>
      <c r="M6886" s="241"/>
    </row>
    <row r="6887" spans="1:13" ht="21.75">
      <c r="A6887" s="284">
        <v>107284</v>
      </c>
      <c r="B6887" s="284" t="s">
        <v>9802</v>
      </c>
      <c r="C6887" s="284" t="s">
        <v>245</v>
      </c>
      <c r="D6887" s="285" t="s">
        <v>818</v>
      </c>
      <c r="E6887" s="241"/>
      <c r="F6887" s="242"/>
      <c r="G6887" s="241"/>
      <c r="H6887" s="241"/>
      <c r="I6887" s="284" t="s">
        <v>85</v>
      </c>
      <c r="J6887" s="253"/>
      <c r="K6887" s="253"/>
      <c r="L6887" s="253"/>
      <c r="M6887" s="241"/>
    </row>
    <row r="6888" spans="1:13" ht="21.75">
      <c r="A6888" s="284">
        <v>107287</v>
      </c>
      <c r="B6888" s="284" t="s">
        <v>9803</v>
      </c>
      <c r="C6888" s="284" t="s">
        <v>364</v>
      </c>
      <c r="D6888" s="285" t="s">
        <v>1254</v>
      </c>
      <c r="E6888" s="241"/>
      <c r="F6888" s="242"/>
      <c r="G6888" s="241"/>
      <c r="H6888" s="241"/>
      <c r="I6888" s="284" t="s">
        <v>85</v>
      </c>
      <c r="J6888" s="253"/>
      <c r="K6888" s="253"/>
      <c r="L6888" s="253"/>
      <c r="M6888" s="241"/>
    </row>
    <row r="6889" spans="1:13" ht="21.75">
      <c r="A6889" s="284">
        <v>107306</v>
      </c>
      <c r="B6889" s="284" t="s">
        <v>9804</v>
      </c>
      <c r="C6889" s="284" t="s">
        <v>760</v>
      </c>
      <c r="D6889" s="285" t="s">
        <v>3345</v>
      </c>
      <c r="E6889" s="241"/>
      <c r="F6889" s="242"/>
      <c r="G6889" s="241"/>
      <c r="H6889" s="241"/>
      <c r="I6889" s="284" t="s">
        <v>85</v>
      </c>
      <c r="J6889" s="241"/>
      <c r="K6889" s="241"/>
      <c r="L6889" s="241"/>
      <c r="M6889" s="241"/>
    </row>
    <row r="6890" spans="1:13" ht="21.75">
      <c r="A6890" s="284">
        <v>107338</v>
      </c>
      <c r="B6890" s="284" t="s">
        <v>9805</v>
      </c>
      <c r="C6890" s="284" t="s">
        <v>1595</v>
      </c>
      <c r="D6890" s="285" t="s">
        <v>1376</v>
      </c>
      <c r="E6890" s="241"/>
      <c r="F6890" s="242"/>
      <c r="G6890" s="241"/>
      <c r="H6890" s="241"/>
      <c r="I6890" s="284" t="s">
        <v>85</v>
      </c>
      <c r="J6890" s="253"/>
      <c r="K6890" s="253"/>
      <c r="L6890" s="253"/>
      <c r="M6890" s="241"/>
    </row>
    <row r="6891" spans="1:13" ht="21.75">
      <c r="A6891" s="284">
        <v>107376</v>
      </c>
      <c r="B6891" s="284" t="s">
        <v>9806</v>
      </c>
      <c r="C6891" s="284" t="s">
        <v>97</v>
      </c>
      <c r="D6891" s="285" t="s">
        <v>767</v>
      </c>
      <c r="E6891" s="241"/>
      <c r="F6891" s="242"/>
      <c r="G6891" s="241"/>
      <c r="H6891" s="241"/>
      <c r="I6891" s="284" t="s">
        <v>85</v>
      </c>
      <c r="J6891" s="253"/>
      <c r="K6891" s="253"/>
      <c r="L6891" s="253"/>
      <c r="M6891" s="241"/>
    </row>
    <row r="6892" spans="1:13" ht="21.75">
      <c r="A6892" s="284">
        <v>107386</v>
      </c>
      <c r="B6892" s="284" t="s">
        <v>9807</v>
      </c>
      <c r="C6892" s="284" t="s">
        <v>399</v>
      </c>
      <c r="D6892" s="285" t="s">
        <v>743</v>
      </c>
      <c r="E6892" s="241"/>
      <c r="F6892" s="242"/>
      <c r="G6892" s="241"/>
      <c r="H6892" s="241"/>
      <c r="I6892" s="284" t="s">
        <v>85</v>
      </c>
      <c r="J6892" s="241"/>
      <c r="K6892" s="241"/>
      <c r="L6892" s="241"/>
      <c r="M6892" s="241"/>
    </row>
    <row r="6893" spans="1:13" ht="21.75">
      <c r="A6893" s="284">
        <v>107448</v>
      </c>
      <c r="B6893" s="284" t="s">
        <v>9808</v>
      </c>
      <c r="C6893" s="284" t="s">
        <v>103</v>
      </c>
      <c r="D6893" s="285" t="s">
        <v>698</v>
      </c>
      <c r="E6893" s="241"/>
      <c r="F6893" s="242"/>
      <c r="G6893" s="241"/>
      <c r="H6893" s="241"/>
      <c r="I6893" s="284" t="s">
        <v>85</v>
      </c>
      <c r="J6893" s="241"/>
      <c r="K6893" s="241"/>
      <c r="L6893" s="241"/>
      <c r="M6893" s="241"/>
    </row>
    <row r="6894" spans="1:13" ht="21.75">
      <c r="A6894" s="284">
        <v>107449</v>
      </c>
      <c r="B6894" s="284" t="s">
        <v>9809</v>
      </c>
      <c r="C6894" s="284" t="s">
        <v>97</v>
      </c>
      <c r="D6894" s="285" t="s">
        <v>730</v>
      </c>
      <c r="E6894" s="241"/>
      <c r="F6894" s="242"/>
      <c r="G6894" s="241"/>
      <c r="H6894" s="241"/>
      <c r="I6894" s="284" t="s">
        <v>85</v>
      </c>
      <c r="J6894" s="241"/>
      <c r="K6894" s="241"/>
      <c r="L6894" s="241"/>
      <c r="M6894" s="241"/>
    </row>
    <row r="6895" spans="1:13" ht="21.75">
      <c r="A6895" s="284">
        <v>107475</v>
      </c>
      <c r="B6895" s="284" t="s">
        <v>9810</v>
      </c>
      <c r="C6895" s="284" t="s">
        <v>174</v>
      </c>
      <c r="D6895" s="285" t="s">
        <v>951</v>
      </c>
      <c r="E6895" s="241"/>
      <c r="F6895" s="242"/>
      <c r="G6895" s="241"/>
      <c r="H6895" s="241"/>
      <c r="I6895" s="284" t="s">
        <v>85</v>
      </c>
      <c r="J6895" s="253"/>
      <c r="K6895" s="253"/>
      <c r="L6895" s="253"/>
      <c r="M6895" s="241"/>
    </row>
    <row r="6896" spans="1:13" ht="21.75">
      <c r="A6896" s="284">
        <v>107481</v>
      </c>
      <c r="B6896" s="284" t="s">
        <v>9811</v>
      </c>
      <c r="C6896" s="284" t="s">
        <v>100</v>
      </c>
      <c r="D6896" s="285" t="s">
        <v>5018</v>
      </c>
      <c r="E6896" s="241"/>
      <c r="F6896" s="242"/>
      <c r="G6896" s="241"/>
      <c r="H6896" s="241"/>
      <c r="I6896" s="284" t="s">
        <v>85</v>
      </c>
      <c r="J6896" s="241"/>
      <c r="K6896" s="241"/>
      <c r="L6896" s="241"/>
      <c r="M6896" s="241"/>
    </row>
    <row r="6897" spans="1:13" ht="21.75">
      <c r="A6897" s="284">
        <v>107491</v>
      </c>
      <c r="B6897" s="284" t="s">
        <v>9812</v>
      </c>
      <c r="C6897" s="284" t="s">
        <v>230</v>
      </c>
      <c r="D6897" s="285" t="s">
        <v>852</v>
      </c>
      <c r="E6897" s="241"/>
      <c r="F6897" s="242"/>
      <c r="G6897" s="241"/>
      <c r="H6897" s="241"/>
      <c r="I6897" s="284" t="s">
        <v>85</v>
      </c>
      <c r="J6897" s="241"/>
      <c r="K6897" s="241"/>
      <c r="L6897" s="241"/>
      <c r="M6897" s="241"/>
    </row>
    <row r="6898" spans="1:13" ht="21.75">
      <c r="A6898" s="284">
        <v>107517</v>
      </c>
      <c r="B6898" s="284" t="s">
        <v>9813</v>
      </c>
      <c r="C6898" s="284" t="s">
        <v>3529</v>
      </c>
      <c r="D6898" s="285" t="s">
        <v>952</v>
      </c>
      <c r="E6898" s="241"/>
      <c r="F6898" s="242"/>
      <c r="G6898" s="241"/>
      <c r="H6898" s="241"/>
      <c r="I6898" s="284" t="s">
        <v>85</v>
      </c>
      <c r="J6898" s="241"/>
      <c r="K6898" s="241"/>
      <c r="L6898" s="241"/>
      <c r="M6898" s="241"/>
    </row>
    <row r="6899" spans="1:13" ht="21.75">
      <c r="A6899" s="284">
        <v>107525</v>
      </c>
      <c r="B6899" s="284" t="s">
        <v>9814</v>
      </c>
      <c r="C6899" s="284" t="s">
        <v>177</v>
      </c>
      <c r="D6899" s="285" t="s">
        <v>2104</v>
      </c>
      <c r="E6899" s="241"/>
      <c r="F6899" s="242"/>
      <c r="G6899" s="241"/>
      <c r="H6899" s="241"/>
      <c r="I6899" s="284" t="s">
        <v>85</v>
      </c>
      <c r="J6899" s="253"/>
      <c r="K6899" s="253"/>
      <c r="L6899" s="253"/>
      <c r="M6899" s="241"/>
    </row>
    <row r="6900" spans="1:13" ht="21.75">
      <c r="A6900" s="284">
        <v>107544</v>
      </c>
      <c r="B6900" s="284" t="s">
        <v>9815</v>
      </c>
      <c r="C6900" s="284" t="s">
        <v>266</v>
      </c>
      <c r="D6900" s="285" t="s">
        <v>1022</v>
      </c>
      <c r="E6900" s="241"/>
      <c r="F6900" s="242"/>
      <c r="G6900" s="241"/>
      <c r="H6900" s="241"/>
      <c r="I6900" s="284" t="s">
        <v>85</v>
      </c>
      <c r="J6900" s="253"/>
      <c r="K6900" s="253"/>
      <c r="L6900" s="253"/>
      <c r="M6900" s="241"/>
    </row>
    <row r="6901" spans="1:13" ht="21.75">
      <c r="A6901" s="284">
        <v>107554</v>
      </c>
      <c r="B6901" s="284" t="s">
        <v>9816</v>
      </c>
      <c r="C6901" s="284" t="s">
        <v>454</v>
      </c>
      <c r="D6901" s="285" t="s">
        <v>863</v>
      </c>
      <c r="E6901" s="241"/>
      <c r="F6901" s="242"/>
      <c r="G6901" s="241"/>
      <c r="H6901" s="241"/>
      <c r="I6901" s="284" t="s">
        <v>85</v>
      </c>
      <c r="J6901" s="253"/>
      <c r="K6901" s="253"/>
      <c r="L6901" s="253"/>
      <c r="M6901" s="241"/>
    </row>
    <row r="6902" spans="1:13" ht="21.75">
      <c r="A6902" s="284">
        <v>107570</v>
      </c>
      <c r="B6902" s="284" t="s">
        <v>9817</v>
      </c>
      <c r="C6902" s="284" t="s">
        <v>303</v>
      </c>
      <c r="D6902" s="285" t="s">
        <v>185</v>
      </c>
      <c r="E6902" s="241"/>
      <c r="F6902" s="242"/>
      <c r="G6902" s="241"/>
      <c r="H6902" s="241"/>
      <c r="I6902" s="284" t="s">
        <v>85</v>
      </c>
      <c r="J6902" s="253"/>
      <c r="K6902" s="253"/>
      <c r="L6902" s="253"/>
      <c r="M6902" s="241"/>
    </row>
    <row r="6903" spans="1:13" ht="21.75">
      <c r="A6903" s="284">
        <v>107619</v>
      </c>
      <c r="B6903" s="284" t="s">
        <v>9818</v>
      </c>
      <c r="C6903" s="284" t="s">
        <v>236</v>
      </c>
      <c r="D6903" s="285" t="s">
        <v>738</v>
      </c>
      <c r="E6903" s="241"/>
      <c r="F6903" s="242"/>
      <c r="G6903" s="241"/>
      <c r="H6903" s="241"/>
      <c r="I6903" s="284" t="s">
        <v>85</v>
      </c>
      <c r="J6903" s="241"/>
      <c r="K6903" s="241"/>
      <c r="L6903" s="241"/>
      <c r="M6903" s="241"/>
    </row>
    <row r="6904" spans="1:13" ht="21.75">
      <c r="A6904" s="284">
        <v>107620</v>
      </c>
      <c r="B6904" s="284" t="s">
        <v>9819</v>
      </c>
      <c r="C6904" s="284" t="s">
        <v>148</v>
      </c>
      <c r="D6904" s="285" t="s">
        <v>595</v>
      </c>
      <c r="E6904" s="241"/>
      <c r="F6904" s="242"/>
      <c r="G6904" s="241"/>
      <c r="H6904" s="241"/>
      <c r="I6904" s="284" t="s">
        <v>85</v>
      </c>
      <c r="J6904" s="241"/>
      <c r="K6904" s="241"/>
      <c r="L6904" s="241"/>
      <c r="M6904" s="241"/>
    </row>
    <row r="6905" spans="1:13" ht="21.75">
      <c r="A6905" s="284">
        <v>107649</v>
      </c>
      <c r="B6905" s="284" t="s">
        <v>9820</v>
      </c>
      <c r="C6905" s="284" t="s">
        <v>97</v>
      </c>
      <c r="D6905" s="285" t="s">
        <v>185</v>
      </c>
      <c r="E6905" s="241"/>
      <c r="F6905" s="242"/>
      <c r="G6905" s="241"/>
      <c r="H6905" s="241"/>
      <c r="I6905" s="284" t="s">
        <v>85</v>
      </c>
      <c r="J6905" s="253"/>
      <c r="K6905" s="253"/>
      <c r="L6905" s="253"/>
      <c r="M6905" s="241"/>
    </row>
    <row r="6906" spans="1:13" ht="21.75">
      <c r="A6906" s="284">
        <v>107683</v>
      </c>
      <c r="B6906" s="284" t="s">
        <v>9821</v>
      </c>
      <c r="C6906" s="284" t="s">
        <v>122</v>
      </c>
      <c r="D6906" s="285" t="s">
        <v>1270</v>
      </c>
      <c r="E6906" s="241"/>
      <c r="F6906" s="242"/>
      <c r="G6906" s="241"/>
      <c r="H6906" s="241"/>
      <c r="I6906" s="284" t="s">
        <v>85</v>
      </c>
      <c r="J6906" s="241"/>
      <c r="K6906" s="241"/>
      <c r="L6906" s="241"/>
      <c r="M6906" s="241"/>
    </row>
    <row r="6907" spans="1:13" ht="21.75">
      <c r="A6907" s="284">
        <v>107692</v>
      </c>
      <c r="B6907" s="284" t="s">
        <v>9822</v>
      </c>
      <c r="C6907" s="284" t="s">
        <v>321</v>
      </c>
      <c r="D6907" s="285" t="s">
        <v>770</v>
      </c>
      <c r="E6907" s="241"/>
      <c r="F6907" s="242"/>
      <c r="G6907" s="241"/>
      <c r="H6907" s="241"/>
      <c r="I6907" s="284" t="s">
        <v>85</v>
      </c>
      <c r="J6907" s="241"/>
      <c r="K6907" s="241"/>
      <c r="L6907" s="241"/>
      <c r="M6907" s="241"/>
    </row>
    <row r="6908" spans="1:13" ht="21.75">
      <c r="A6908" s="284">
        <v>107746</v>
      </c>
      <c r="B6908" s="284" t="s">
        <v>9823</v>
      </c>
      <c r="C6908" s="284" t="s">
        <v>188</v>
      </c>
      <c r="D6908" s="285" t="s">
        <v>804</v>
      </c>
      <c r="E6908" s="241"/>
      <c r="F6908" s="242"/>
      <c r="G6908" s="241"/>
      <c r="H6908" s="241"/>
      <c r="I6908" s="284" t="s">
        <v>85</v>
      </c>
      <c r="J6908" s="241"/>
      <c r="K6908" s="241"/>
      <c r="L6908" s="241"/>
      <c r="M6908" s="241"/>
    </row>
    <row r="6909" spans="1:13" ht="21.75">
      <c r="A6909" s="284">
        <v>107749</v>
      </c>
      <c r="B6909" s="284" t="s">
        <v>9824</v>
      </c>
      <c r="C6909" s="284" t="s">
        <v>180</v>
      </c>
      <c r="D6909" s="285" t="s">
        <v>1513</v>
      </c>
      <c r="E6909" s="241"/>
      <c r="F6909" s="242"/>
      <c r="G6909" s="241"/>
      <c r="H6909" s="241"/>
      <c r="I6909" s="284" t="s">
        <v>85</v>
      </c>
      <c r="J6909" s="253"/>
      <c r="K6909" s="253"/>
      <c r="L6909" s="253"/>
      <c r="M6909" s="241"/>
    </row>
    <row r="6910" spans="1:13" ht="21.75">
      <c r="A6910" s="284">
        <v>107785</v>
      </c>
      <c r="B6910" s="284" t="s">
        <v>9825</v>
      </c>
      <c r="C6910" s="284" t="s">
        <v>479</v>
      </c>
      <c r="D6910" s="285" t="s">
        <v>725</v>
      </c>
      <c r="E6910" s="241"/>
      <c r="F6910" s="242"/>
      <c r="G6910" s="241"/>
      <c r="H6910" s="241"/>
      <c r="I6910" s="284" t="s">
        <v>85</v>
      </c>
      <c r="J6910" s="241"/>
      <c r="K6910" s="241"/>
      <c r="L6910" s="241"/>
      <c r="M6910" s="241"/>
    </row>
    <row r="6911" spans="1:13" ht="21.75">
      <c r="A6911" s="284">
        <v>107796</v>
      </c>
      <c r="B6911" s="284" t="s">
        <v>9826</v>
      </c>
      <c r="C6911" s="284" t="s">
        <v>167</v>
      </c>
      <c r="D6911" s="285" t="s">
        <v>3345</v>
      </c>
      <c r="E6911" s="241"/>
      <c r="F6911" s="242"/>
      <c r="G6911" s="241"/>
      <c r="H6911" s="241"/>
      <c r="I6911" s="284" t="s">
        <v>85</v>
      </c>
      <c r="J6911" s="253"/>
      <c r="K6911" s="253"/>
      <c r="L6911" s="253"/>
      <c r="M6911" s="241"/>
    </row>
    <row r="6912" spans="1:13" ht="21.75">
      <c r="A6912" s="284">
        <v>107800</v>
      </c>
      <c r="B6912" s="284" t="s">
        <v>9827</v>
      </c>
      <c r="C6912" s="284" t="s">
        <v>297</v>
      </c>
      <c r="D6912" s="285"/>
      <c r="E6912" s="241"/>
      <c r="F6912" s="242"/>
      <c r="G6912" s="241"/>
      <c r="H6912" s="241"/>
      <c r="I6912" s="284" t="s">
        <v>85</v>
      </c>
      <c r="J6912" s="253"/>
      <c r="K6912" s="253"/>
      <c r="L6912" s="253"/>
      <c r="M6912" s="241"/>
    </row>
    <row r="6913" spans="1:13" ht="21.75">
      <c r="A6913" s="284">
        <v>107804</v>
      </c>
      <c r="B6913" s="284" t="s">
        <v>9828</v>
      </c>
      <c r="C6913" s="284" t="s">
        <v>284</v>
      </c>
      <c r="D6913" s="285" t="s">
        <v>1044</v>
      </c>
      <c r="E6913" s="241"/>
      <c r="F6913" s="242"/>
      <c r="G6913" s="241"/>
      <c r="H6913" s="241"/>
      <c r="I6913" s="284" t="s">
        <v>85</v>
      </c>
      <c r="J6913" s="241"/>
      <c r="K6913" s="241"/>
      <c r="L6913" s="241"/>
      <c r="M6913" s="241"/>
    </row>
    <row r="6914" spans="1:13" ht="21.75">
      <c r="A6914" s="284">
        <v>107834</v>
      </c>
      <c r="B6914" s="284" t="s">
        <v>9829</v>
      </c>
      <c r="C6914" s="284" t="s">
        <v>418</v>
      </c>
      <c r="D6914" s="285" t="s">
        <v>884</v>
      </c>
      <c r="E6914" s="241"/>
      <c r="F6914" s="242"/>
      <c r="G6914" s="241"/>
      <c r="H6914" s="241"/>
      <c r="I6914" s="284" t="s">
        <v>85</v>
      </c>
      <c r="J6914" s="241"/>
      <c r="K6914" s="241"/>
      <c r="L6914" s="241"/>
      <c r="M6914" s="241"/>
    </row>
    <row r="6915" spans="1:13" ht="21.75">
      <c r="A6915" s="284">
        <v>107836</v>
      </c>
      <c r="B6915" s="284" t="s">
        <v>9830</v>
      </c>
      <c r="C6915" s="284" t="s">
        <v>2442</v>
      </c>
      <c r="D6915" s="285" t="s">
        <v>9831</v>
      </c>
      <c r="E6915" s="241"/>
      <c r="F6915" s="242"/>
      <c r="G6915" s="241"/>
      <c r="H6915" s="241"/>
      <c r="I6915" s="284" t="s">
        <v>85</v>
      </c>
      <c r="J6915" s="253"/>
      <c r="K6915" s="253"/>
      <c r="L6915" s="253"/>
      <c r="M6915" s="241"/>
    </row>
    <row r="6916" spans="1:13" ht="21.75">
      <c r="A6916" s="284">
        <v>107853</v>
      </c>
      <c r="B6916" s="284" t="s">
        <v>9832</v>
      </c>
      <c r="C6916" s="284" t="s">
        <v>90</v>
      </c>
      <c r="D6916" s="285" t="s">
        <v>1070</v>
      </c>
      <c r="E6916" s="241"/>
      <c r="F6916" s="242"/>
      <c r="G6916" s="241"/>
      <c r="H6916" s="241"/>
      <c r="I6916" s="284" t="s">
        <v>85</v>
      </c>
      <c r="J6916" s="253"/>
      <c r="K6916" s="253"/>
      <c r="L6916" s="253"/>
      <c r="M6916" s="241"/>
    </row>
    <row r="6917" spans="1:13" ht="21.75">
      <c r="A6917" s="284">
        <v>107887</v>
      </c>
      <c r="B6917" s="284" t="s">
        <v>9833</v>
      </c>
      <c r="C6917" s="284" t="s">
        <v>6990</v>
      </c>
      <c r="D6917" s="285" t="s">
        <v>185</v>
      </c>
      <c r="E6917" s="241"/>
      <c r="F6917" s="242"/>
      <c r="G6917" s="241"/>
      <c r="H6917" s="241"/>
      <c r="I6917" s="284" t="s">
        <v>85</v>
      </c>
      <c r="J6917" s="241"/>
      <c r="K6917" s="241"/>
      <c r="L6917" s="241"/>
      <c r="M6917" s="241"/>
    </row>
    <row r="6918" spans="1:13" ht="21.75">
      <c r="A6918" s="284">
        <v>107920</v>
      </c>
      <c r="B6918" s="284" t="s">
        <v>9834</v>
      </c>
      <c r="C6918" s="284" t="s">
        <v>428</v>
      </c>
      <c r="D6918" s="285" t="s">
        <v>857</v>
      </c>
      <c r="E6918" s="241"/>
      <c r="F6918" s="242"/>
      <c r="G6918" s="241"/>
      <c r="H6918" s="241"/>
      <c r="I6918" s="284" t="s">
        <v>85</v>
      </c>
      <c r="J6918" s="241"/>
      <c r="K6918" s="241"/>
      <c r="L6918" s="241"/>
      <c r="M6918" s="241"/>
    </row>
    <row r="6919" spans="1:13" ht="21.75">
      <c r="A6919" s="284">
        <v>107944</v>
      </c>
      <c r="B6919" s="284" t="s">
        <v>9835</v>
      </c>
      <c r="C6919" s="284" t="s">
        <v>141</v>
      </c>
      <c r="D6919" s="285" t="s">
        <v>799</v>
      </c>
      <c r="E6919" s="241"/>
      <c r="F6919" s="242"/>
      <c r="G6919" s="241"/>
      <c r="H6919" s="241"/>
      <c r="I6919" s="284" t="s">
        <v>85</v>
      </c>
      <c r="J6919" s="253"/>
      <c r="K6919" s="253"/>
      <c r="L6919" s="253"/>
      <c r="M6919" s="241"/>
    </row>
    <row r="6920" spans="1:13" ht="21.75">
      <c r="A6920" s="284">
        <v>107949</v>
      </c>
      <c r="B6920" s="284" t="s">
        <v>9836</v>
      </c>
      <c r="C6920" s="284" t="s">
        <v>328</v>
      </c>
      <c r="D6920" s="285" t="s">
        <v>4620</v>
      </c>
      <c r="E6920" s="241"/>
      <c r="F6920" s="242"/>
      <c r="G6920" s="241"/>
      <c r="H6920" s="241"/>
      <c r="I6920" s="284" t="s">
        <v>85</v>
      </c>
      <c r="J6920" s="253"/>
      <c r="K6920" s="253"/>
      <c r="L6920" s="253"/>
      <c r="M6920" s="241"/>
    </row>
    <row r="6921" spans="1:13" ht="21.75">
      <c r="A6921" s="284">
        <v>107983</v>
      </c>
      <c r="B6921" s="284" t="s">
        <v>9837</v>
      </c>
      <c r="C6921" s="284" t="s">
        <v>1027</v>
      </c>
      <c r="D6921" s="285" t="s">
        <v>739</v>
      </c>
      <c r="E6921" s="241"/>
      <c r="F6921" s="242"/>
      <c r="G6921" s="241"/>
      <c r="H6921" s="241"/>
      <c r="I6921" s="284" t="s">
        <v>85</v>
      </c>
      <c r="J6921" s="253"/>
      <c r="K6921" s="253"/>
      <c r="L6921" s="253"/>
      <c r="M6921" s="241"/>
    </row>
    <row r="6922" spans="1:13" ht="21.75">
      <c r="A6922" s="284">
        <v>108018</v>
      </c>
      <c r="B6922" s="284" t="s">
        <v>9838</v>
      </c>
      <c r="C6922" s="284" t="s">
        <v>417</v>
      </c>
      <c r="D6922" s="285" t="s">
        <v>769</v>
      </c>
      <c r="E6922" s="241"/>
      <c r="F6922" s="242"/>
      <c r="G6922" s="241"/>
      <c r="H6922" s="241"/>
      <c r="I6922" s="284" t="s">
        <v>85</v>
      </c>
      <c r="J6922" s="253"/>
      <c r="K6922" s="253"/>
      <c r="L6922" s="253"/>
      <c r="M6922" s="241"/>
    </row>
    <row r="6923" spans="1:13" ht="21.75">
      <c r="A6923" s="284">
        <v>108031</v>
      </c>
      <c r="B6923" s="284" t="s">
        <v>9839</v>
      </c>
      <c r="C6923" s="284" t="s">
        <v>280</v>
      </c>
      <c r="D6923" s="285" t="s">
        <v>9840</v>
      </c>
      <c r="E6923" s="241"/>
      <c r="F6923" s="242"/>
      <c r="G6923" s="241"/>
      <c r="H6923" s="241"/>
      <c r="I6923" s="284" t="s">
        <v>85</v>
      </c>
      <c r="J6923" s="253"/>
      <c r="K6923" s="253"/>
      <c r="L6923" s="253"/>
      <c r="M6923" s="241"/>
    </row>
    <row r="6924" spans="1:13" ht="21.75">
      <c r="A6924" s="284">
        <v>108047</v>
      </c>
      <c r="B6924" s="284" t="s">
        <v>9841</v>
      </c>
      <c r="C6924" s="284" t="s">
        <v>199</v>
      </c>
      <c r="D6924" s="285" t="s">
        <v>1421</v>
      </c>
      <c r="E6924" s="241"/>
      <c r="F6924" s="242"/>
      <c r="G6924" s="241"/>
      <c r="H6924" s="241"/>
      <c r="I6924" s="284" t="s">
        <v>85</v>
      </c>
      <c r="J6924" s="253"/>
      <c r="K6924" s="253"/>
      <c r="L6924" s="253"/>
      <c r="M6924" s="241"/>
    </row>
    <row r="6925" spans="1:13" ht="21.75">
      <c r="A6925" s="284">
        <v>108061</v>
      </c>
      <c r="B6925" s="284" t="s">
        <v>9842</v>
      </c>
      <c r="C6925" s="284" t="s">
        <v>1455</v>
      </c>
      <c r="D6925" s="285" t="s">
        <v>9843</v>
      </c>
      <c r="E6925" s="241"/>
      <c r="F6925" s="242"/>
      <c r="G6925" s="241"/>
      <c r="H6925" s="241"/>
      <c r="I6925" s="284" t="s">
        <v>85</v>
      </c>
      <c r="J6925" s="253"/>
      <c r="K6925" s="253"/>
      <c r="L6925" s="253"/>
      <c r="M6925" s="241"/>
    </row>
    <row r="6926" spans="1:13" ht="21.75">
      <c r="A6926" s="284">
        <v>108063</v>
      </c>
      <c r="B6926" s="284" t="s">
        <v>9844</v>
      </c>
      <c r="C6926" s="284" t="s">
        <v>321</v>
      </c>
      <c r="D6926" s="285" t="s">
        <v>1059</v>
      </c>
      <c r="E6926" s="241"/>
      <c r="F6926" s="242"/>
      <c r="G6926" s="241"/>
      <c r="H6926" s="241"/>
      <c r="I6926" s="284" t="s">
        <v>85</v>
      </c>
      <c r="J6926" s="241"/>
      <c r="K6926" s="241"/>
      <c r="L6926" s="241"/>
      <c r="M6926" s="241"/>
    </row>
    <row r="6927" spans="1:13" ht="21.75">
      <c r="A6927" s="284">
        <v>108065</v>
      </c>
      <c r="B6927" s="284" t="s">
        <v>9845</v>
      </c>
      <c r="C6927" s="284" t="s">
        <v>9846</v>
      </c>
      <c r="D6927" s="285" t="s">
        <v>9847</v>
      </c>
      <c r="E6927" s="241"/>
      <c r="F6927" s="242"/>
      <c r="G6927" s="241"/>
      <c r="H6927" s="241"/>
      <c r="I6927" s="284" t="s">
        <v>85</v>
      </c>
      <c r="J6927" s="253"/>
      <c r="K6927" s="253"/>
      <c r="L6927" s="253"/>
      <c r="M6927" s="241"/>
    </row>
    <row r="6928" spans="1:13" ht="21.75">
      <c r="A6928" s="284">
        <v>108069</v>
      </c>
      <c r="B6928" s="284" t="s">
        <v>9848</v>
      </c>
      <c r="C6928" s="284" t="s">
        <v>9849</v>
      </c>
      <c r="D6928" s="285" t="s">
        <v>892</v>
      </c>
      <c r="E6928" s="241"/>
      <c r="F6928" s="242"/>
      <c r="G6928" s="241"/>
      <c r="H6928" s="241"/>
      <c r="I6928" s="284" t="s">
        <v>85</v>
      </c>
      <c r="J6928" s="241"/>
      <c r="K6928" s="241"/>
      <c r="L6928" s="241"/>
      <c r="M6928" s="241"/>
    </row>
    <row r="6929" spans="1:13" ht="21.75">
      <c r="A6929" s="284">
        <v>108125</v>
      </c>
      <c r="B6929" s="284" t="s">
        <v>9850</v>
      </c>
      <c r="C6929" s="284" t="s">
        <v>108</v>
      </c>
      <c r="D6929" s="285" t="s">
        <v>1163</v>
      </c>
      <c r="E6929" s="241"/>
      <c r="F6929" s="242"/>
      <c r="G6929" s="241"/>
      <c r="H6929" s="241"/>
      <c r="I6929" s="284" t="s">
        <v>85</v>
      </c>
      <c r="J6929" s="241"/>
      <c r="K6929" s="241"/>
      <c r="L6929" s="241"/>
      <c r="M6929" s="241"/>
    </row>
    <row r="6930" spans="1:13" ht="21.75">
      <c r="A6930" s="284">
        <v>108148</v>
      </c>
      <c r="B6930" s="284" t="s">
        <v>9851</v>
      </c>
      <c r="C6930" s="284" t="s">
        <v>442</v>
      </c>
      <c r="D6930" s="285" t="s">
        <v>741</v>
      </c>
      <c r="E6930" s="241"/>
      <c r="F6930" s="242"/>
      <c r="G6930" s="241"/>
      <c r="H6930" s="241"/>
      <c r="I6930" s="284" t="s">
        <v>85</v>
      </c>
      <c r="J6930" s="253"/>
      <c r="K6930" s="253"/>
      <c r="L6930" s="253"/>
      <c r="M6930" s="241"/>
    </row>
    <row r="6931" spans="1:13" ht="21.75">
      <c r="A6931" s="284">
        <v>108153</v>
      </c>
      <c r="B6931" s="284" t="s">
        <v>9852</v>
      </c>
      <c r="C6931" s="284" t="s">
        <v>86</v>
      </c>
      <c r="D6931" s="285" t="s">
        <v>734</v>
      </c>
      <c r="E6931" s="241"/>
      <c r="F6931" s="242"/>
      <c r="G6931" s="241"/>
      <c r="H6931" s="241"/>
      <c r="I6931" s="284" t="s">
        <v>85</v>
      </c>
      <c r="J6931" s="241"/>
      <c r="K6931" s="241"/>
      <c r="L6931" s="241"/>
      <c r="M6931" s="241"/>
    </row>
    <row r="6932" spans="1:13" ht="21.75">
      <c r="A6932" s="284">
        <v>108188</v>
      </c>
      <c r="B6932" s="284" t="s">
        <v>9853</v>
      </c>
      <c r="C6932" s="284" t="s">
        <v>121</v>
      </c>
      <c r="D6932" s="285" t="s">
        <v>1800</v>
      </c>
      <c r="E6932" s="241"/>
      <c r="F6932" s="242"/>
      <c r="G6932" s="241"/>
      <c r="H6932" s="241"/>
      <c r="I6932" s="284" t="s">
        <v>85</v>
      </c>
      <c r="J6932" s="253"/>
      <c r="K6932" s="253"/>
      <c r="L6932" s="253"/>
      <c r="M6932" s="241"/>
    </row>
    <row r="6933" spans="1:13" ht="21.75">
      <c r="A6933" s="284">
        <v>108196</v>
      </c>
      <c r="B6933" s="284" t="s">
        <v>9854</v>
      </c>
      <c r="C6933" s="284" t="s">
        <v>9855</v>
      </c>
      <c r="D6933" s="285" t="s">
        <v>7658</v>
      </c>
      <c r="E6933" s="241"/>
      <c r="F6933" s="242"/>
      <c r="G6933" s="241"/>
      <c r="H6933" s="241"/>
      <c r="I6933" s="284" t="s">
        <v>85</v>
      </c>
      <c r="J6933" s="253"/>
      <c r="K6933" s="253"/>
      <c r="L6933" s="253"/>
      <c r="M6933" s="241"/>
    </row>
    <row r="6934" spans="1:13" ht="21.75">
      <c r="A6934" s="284">
        <v>108205</v>
      </c>
      <c r="B6934" s="284" t="s">
        <v>9856</v>
      </c>
      <c r="C6934" s="284" t="s">
        <v>134</v>
      </c>
      <c r="D6934" s="285" t="s">
        <v>886</v>
      </c>
      <c r="E6934" s="241"/>
      <c r="F6934" s="242"/>
      <c r="G6934" s="241"/>
      <c r="H6934" s="241"/>
      <c r="I6934" s="284" t="s">
        <v>85</v>
      </c>
      <c r="J6934" s="253"/>
      <c r="K6934" s="253"/>
      <c r="L6934" s="253"/>
      <c r="M6934" s="241"/>
    </row>
    <row r="6935" spans="1:13" ht="21.75">
      <c r="A6935" s="284">
        <v>108227</v>
      </c>
      <c r="B6935" s="284" t="s">
        <v>9857</v>
      </c>
      <c r="C6935" s="284" t="s">
        <v>167</v>
      </c>
      <c r="D6935" s="285" t="s">
        <v>1078</v>
      </c>
      <c r="E6935" s="241"/>
      <c r="F6935" s="242"/>
      <c r="G6935" s="241"/>
      <c r="H6935" s="241"/>
      <c r="I6935" s="284" t="s">
        <v>85</v>
      </c>
      <c r="J6935" s="241"/>
      <c r="K6935" s="241"/>
      <c r="L6935" s="241"/>
      <c r="M6935" s="241"/>
    </row>
    <row r="6936" spans="1:13" ht="21.75">
      <c r="A6936" s="284">
        <v>108234</v>
      </c>
      <c r="B6936" s="284" t="s">
        <v>9858</v>
      </c>
      <c r="C6936" s="284" t="s">
        <v>92</v>
      </c>
      <c r="D6936" s="285" t="s">
        <v>809</v>
      </c>
      <c r="E6936" s="241"/>
      <c r="F6936" s="242"/>
      <c r="G6936" s="241"/>
      <c r="H6936" s="241"/>
      <c r="I6936" s="284" t="s">
        <v>85</v>
      </c>
      <c r="J6936" s="241"/>
      <c r="K6936" s="241"/>
      <c r="L6936" s="241"/>
      <c r="M6936" s="241"/>
    </row>
    <row r="6937" spans="1:13" ht="21.75">
      <c r="A6937" s="284">
        <v>108237</v>
      </c>
      <c r="B6937" s="284" t="s">
        <v>9859</v>
      </c>
      <c r="C6937" s="284" t="s">
        <v>284</v>
      </c>
      <c r="D6937" s="285" t="s">
        <v>2217</v>
      </c>
      <c r="E6937" s="241"/>
      <c r="F6937" s="242"/>
      <c r="G6937" s="241"/>
      <c r="H6937" s="241"/>
      <c r="I6937" s="284" t="s">
        <v>85</v>
      </c>
      <c r="J6937" s="253"/>
      <c r="K6937" s="253"/>
      <c r="L6937" s="253"/>
      <c r="M6937" s="241"/>
    </row>
    <row r="6938" spans="1:13" ht="21.75">
      <c r="A6938" s="284">
        <v>108242</v>
      </c>
      <c r="B6938" s="284" t="s">
        <v>2196</v>
      </c>
      <c r="C6938" s="284" t="s">
        <v>186</v>
      </c>
      <c r="D6938" s="285" t="s">
        <v>9860</v>
      </c>
      <c r="E6938" s="241"/>
      <c r="F6938" s="242"/>
      <c r="G6938" s="241"/>
      <c r="H6938" s="241"/>
      <c r="I6938" s="284" t="s">
        <v>85</v>
      </c>
      <c r="J6938" s="241"/>
      <c r="K6938" s="241"/>
      <c r="L6938" s="241"/>
      <c r="M6938" s="241"/>
    </row>
    <row r="6939" spans="1:13" ht="21.75">
      <c r="A6939" s="284">
        <v>108300</v>
      </c>
      <c r="B6939" s="284" t="s">
        <v>1287</v>
      </c>
      <c r="C6939" s="284" t="s">
        <v>371</v>
      </c>
      <c r="D6939" s="285" t="s">
        <v>823</v>
      </c>
      <c r="E6939" s="241"/>
      <c r="F6939" s="242"/>
      <c r="G6939" s="241"/>
      <c r="H6939" s="241"/>
      <c r="I6939" s="284" t="s">
        <v>85</v>
      </c>
      <c r="J6939" s="253"/>
      <c r="K6939" s="253"/>
      <c r="L6939" s="253"/>
      <c r="M6939" s="241"/>
    </row>
    <row r="6940" spans="1:13" ht="21.75">
      <c r="A6940" s="284">
        <v>108329</v>
      </c>
      <c r="B6940" s="284" t="s">
        <v>9861</v>
      </c>
      <c r="C6940" s="284" t="s">
        <v>92</v>
      </c>
      <c r="D6940" s="285" t="s">
        <v>711</v>
      </c>
      <c r="E6940" s="241"/>
      <c r="F6940" s="242"/>
      <c r="G6940" s="241"/>
      <c r="H6940" s="241"/>
      <c r="I6940" s="284" t="s">
        <v>85</v>
      </c>
      <c r="J6940" s="253"/>
      <c r="K6940" s="253"/>
      <c r="L6940" s="253"/>
      <c r="M6940" s="241"/>
    </row>
    <row r="6941" spans="1:13" ht="21.75">
      <c r="A6941" s="284">
        <v>108346</v>
      </c>
      <c r="B6941" s="284" t="s">
        <v>9862</v>
      </c>
      <c r="C6941" s="284" t="s">
        <v>115</v>
      </c>
      <c r="D6941" s="285" t="s">
        <v>886</v>
      </c>
      <c r="E6941" s="241"/>
      <c r="F6941" s="242"/>
      <c r="G6941" s="241"/>
      <c r="H6941" s="241"/>
      <c r="I6941" s="284" t="s">
        <v>85</v>
      </c>
      <c r="J6941" s="241"/>
      <c r="K6941" s="241"/>
      <c r="L6941" s="241"/>
      <c r="M6941" s="241"/>
    </row>
    <row r="6942" spans="1:13" ht="21.75">
      <c r="A6942" s="284">
        <v>108353</v>
      </c>
      <c r="B6942" s="284" t="s">
        <v>9863</v>
      </c>
      <c r="C6942" s="284" t="s">
        <v>92</v>
      </c>
      <c r="D6942" s="285" t="s">
        <v>1013</v>
      </c>
      <c r="E6942" s="241"/>
      <c r="F6942" s="242"/>
      <c r="G6942" s="241"/>
      <c r="H6942" s="241"/>
      <c r="I6942" s="284" t="s">
        <v>85</v>
      </c>
      <c r="J6942" s="241"/>
      <c r="K6942" s="241"/>
      <c r="L6942" s="241"/>
      <c r="M6942" s="241"/>
    </row>
    <row r="6943" spans="1:13" ht="21.75">
      <c r="A6943" s="284">
        <v>108462</v>
      </c>
      <c r="B6943" s="284" t="s">
        <v>9864</v>
      </c>
      <c r="C6943" s="284" t="s">
        <v>250</v>
      </c>
      <c r="D6943" s="285" t="s">
        <v>767</v>
      </c>
      <c r="E6943" s="241"/>
      <c r="F6943" s="242"/>
      <c r="G6943" s="241"/>
      <c r="H6943" s="241"/>
      <c r="I6943" s="284" t="s">
        <v>85</v>
      </c>
      <c r="J6943" s="241"/>
      <c r="K6943" s="241"/>
      <c r="L6943" s="241"/>
      <c r="M6943" s="241"/>
    </row>
    <row r="6944" spans="1:13" ht="21.75">
      <c r="A6944" s="284">
        <v>108500</v>
      </c>
      <c r="B6944" s="284" t="s">
        <v>9865</v>
      </c>
      <c r="C6944" s="284" t="s">
        <v>270</v>
      </c>
      <c r="D6944" s="285" t="s">
        <v>773</v>
      </c>
      <c r="E6944" s="241"/>
      <c r="F6944" s="242"/>
      <c r="G6944" s="241"/>
      <c r="H6944" s="241"/>
      <c r="I6944" s="284" t="s">
        <v>85</v>
      </c>
      <c r="J6944" s="241"/>
      <c r="K6944" s="241"/>
      <c r="L6944" s="241"/>
      <c r="M6944" s="241"/>
    </row>
    <row r="6945" spans="1:13" ht="21.75">
      <c r="A6945" s="284">
        <v>108507</v>
      </c>
      <c r="B6945" s="284" t="s">
        <v>9866</v>
      </c>
      <c r="C6945" s="284" t="s">
        <v>283</v>
      </c>
      <c r="D6945" s="285" t="s">
        <v>1154</v>
      </c>
      <c r="E6945" s="241"/>
      <c r="F6945" s="242"/>
      <c r="G6945" s="241"/>
      <c r="H6945" s="241"/>
      <c r="I6945" s="284" t="s">
        <v>85</v>
      </c>
      <c r="J6945" s="241"/>
      <c r="K6945" s="241"/>
      <c r="L6945" s="241"/>
      <c r="M6945" s="241"/>
    </row>
    <row r="6946" spans="1:13" ht="21.75">
      <c r="A6946" s="284">
        <v>108525</v>
      </c>
      <c r="B6946" s="284" t="s">
        <v>9867</v>
      </c>
      <c r="C6946" s="284" t="s">
        <v>100</v>
      </c>
      <c r="D6946" s="285" t="s">
        <v>890</v>
      </c>
      <c r="E6946" s="241"/>
      <c r="F6946" s="242"/>
      <c r="G6946" s="241"/>
      <c r="H6946" s="241"/>
      <c r="I6946" s="284" t="s">
        <v>85</v>
      </c>
      <c r="J6946" s="241"/>
      <c r="K6946" s="241"/>
      <c r="L6946" s="241"/>
      <c r="M6946" s="241"/>
    </row>
    <row r="6947" spans="1:13" ht="21.75">
      <c r="A6947" s="284">
        <v>108526</v>
      </c>
      <c r="B6947" s="284" t="s">
        <v>9868</v>
      </c>
      <c r="C6947" s="284" t="s">
        <v>101</v>
      </c>
      <c r="D6947" s="285" t="s">
        <v>918</v>
      </c>
      <c r="E6947" s="241"/>
      <c r="F6947" s="242"/>
      <c r="G6947" s="241"/>
      <c r="H6947" s="241"/>
      <c r="I6947" s="284" t="s">
        <v>85</v>
      </c>
      <c r="J6947" s="253"/>
      <c r="K6947" s="253"/>
      <c r="L6947" s="253"/>
      <c r="M6947" s="241"/>
    </row>
    <row r="6948" spans="1:13" ht="21.75">
      <c r="A6948" s="284">
        <v>108631</v>
      </c>
      <c r="B6948" s="284" t="s">
        <v>9869</v>
      </c>
      <c r="C6948" s="284" t="s">
        <v>100</v>
      </c>
      <c r="D6948" s="285" t="s">
        <v>841</v>
      </c>
      <c r="E6948" s="241"/>
      <c r="F6948" s="242"/>
      <c r="G6948" s="241"/>
      <c r="H6948" s="241"/>
      <c r="I6948" s="284" t="s">
        <v>85</v>
      </c>
      <c r="J6948" s="241"/>
      <c r="K6948" s="241"/>
      <c r="L6948" s="241"/>
      <c r="M6948" s="241"/>
    </row>
    <row r="6949" spans="1:13" ht="21.75">
      <c r="A6949" s="284">
        <v>108649</v>
      </c>
      <c r="B6949" s="284" t="s">
        <v>9870</v>
      </c>
      <c r="C6949" s="284" t="s">
        <v>275</v>
      </c>
      <c r="D6949" s="285" t="s">
        <v>857</v>
      </c>
      <c r="E6949" s="241"/>
      <c r="F6949" s="242"/>
      <c r="G6949" s="241"/>
      <c r="H6949" s="241"/>
      <c r="I6949" s="284" t="s">
        <v>85</v>
      </c>
      <c r="J6949" s="253"/>
      <c r="K6949" s="253"/>
      <c r="L6949" s="253"/>
      <c r="M6949" s="241"/>
    </row>
    <row r="6950" spans="1:13" ht="21.75">
      <c r="A6950" s="284">
        <v>108676</v>
      </c>
      <c r="B6950" s="284" t="s">
        <v>9871</v>
      </c>
      <c r="C6950" s="284" t="s">
        <v>1008</v>
      </c>
      <c r="D6950" s="285" t="s">
        <v>9872</v>
      </c>
      <c r="E6950" s="241"/>
      <c r="F6950" s="242"/>
      <c r="G6950" s="241"/>
      <c r="H6950" s="241"/>
      <c r="I6950" s="284" t="s">
        <v>85</v>
      </c>
      <c r="J6950" s="253"/>
      <c r="K6950" s="253"/>
      <c r="L6950" s="253"/>
      <c r="M6950" s="241"/>
    </row>
    <row r="6951" spans="1:13" ht="21.75">
      <c r="A6951" s="284">
        <v>108701</v>
      </c>
      <c r="B6951" s="284" t="s">
        <v>9873</v>
      </c>
      <c r="C6951" s="284" t="s">
        <v>502</v>
      </c>
      <c r="D6951" s="285" t="s">
        <v>794</v>
      </c>
      <c r="E6951" s="241"/>
      <c r="F6951" s="242"/>
      <c r="G6951" s="241"/>
      <c r="H6951" s="241"/>
      <c r="I6951" s="284" t="s">
        <v>85</v>
      </c>
      <c r="J6951" s="253"/>
      <c r="K6951" s="253"/>
      <c r="L6951" s="253"/>
      <c r="M6951" s="241"/>
    </row>
    <row r="6952" spans="1:13" ht="21.75">
      <c r="A6952" s="284">
        <v>108708</v>
      </c>
      <c r="B6952" s="284" t="s">
        <v>9874</v>
      </c>
      <c r="C6952" s="284" t="s">
        <v>9875</v>
      </c>
      <c r="D6952" s="285" t="s">
        <v>1251</v>
      </c>
      <c r="E6952" s="241"/>
      <c r="F6952" s="242"/>
      <c r="G6952" s="241"/>
      <c r="H6952" s="241"/>
      <c r="I6952" s="284" t="s">
        <v>85</v>
      </c>
      <c r="J6952" s="241"/>
      <c r="K6952" s="241"/>
      <c r="L6952" s="241"/>
      <c r="M6952" s="241"/>
    </row>
    <row r="6953" spans="1:13" ht="21.75">
      <c r="A6953" s="284">
        <v>108709</v>
      </c>
      <c r="B6953" s="284" t="s">
        <v>9876</v>
      </c>
      <c r="C6953" s="284" t="s">
        <v>277</v>
      </c>
      <c r="D6953" s="285" t="s">
        <v>9877</v>
      </c>
      <c r="E6953" s="241"/>
      <c r="F6953" s="242"/>
      <c r="G6953" s="241"/>
      <c r="H6953" s="241"/>
      <c r="I6953" s="284" t="s">
        <v>85</v>
      </c>
      <c r="J6953" s="253"/>
      <c r="K6953" s="253"/>
      <c r="L6953" s="253"/>
      <c r="M6953" s="241"/>
    </row>
    <row r="6954" spans="1:13" ht="21.75">
      <c r="A6954" s="284">
        <v>108791</v>
      </c>
      <c r="B6954" s="284" t="s">
        <v>9878</v>
      </c>
      <c r="C6954" s="284" t="s">
        <v>101</v>
      </c>
      <c r="D6954" s="285" t="s">
        <v>829</v>
      </c>
      <c r="E6954" s="241"/>
      <c r="F6954" s="242"/>
      <c r="G6954" s="241"/>
      <c r="H6954" s="241"/>
      <c r="I6954" s="284" t="s">
        <v>85</v>
      </c>
      <c r="J6954" s="241"/>
      <c r="K6954" s="241"/>
      <c r="L6954" s="241"/>
      <c r="M6954" s="241"/>
    </row>
    <row r="6955" spans="1:13" ht="21.75">
      <c r="A6955" s="284">
        <v>108827</v>
      </c>
      <c r="B6955" s="284" t="s">
        <v>9879</v>
      </c>
      <c r="C6955" s="284" t="s">
        <v>284</v>
      </c>
      <c r="D6955" s="285" t="s">
        <v>1780</v>
      </c>
      <c r="E6955" s="241"/>
      <c r="F6955" s="242"/>
      <c r="G6955" s="241"/>
      <c r="H6955" s="241"/>
      <c r="I6955" s="284" t="s">
        <v>85</v>
      </c>
      <c r="J6955" s="241"/>
      <c r="K6955" s="241"/>
      <c r="L6955" s="241"/>
      <c r="M6955" s="241"/>
    </row>
    <row r="6956" spans="1:13" ht="21.75">
      <c r="A6956" s="284">
        <v>108834</v>
      </c>
      <c r="B6956" s="284" t="s">
        <v>9880</v>
      </c>
      <c r="C6956" s="284" t="s">
        <v>455</v>
      </c>
      <c r="D6956" s="285" t="s">
        <v>820</v>
      </c>
      <c r="E6956" s="241"/>
      <c r="F6956" s="242"/>
      <c r="G6956" s="241"/>
      <c r="H6956" s="241"/>
      <c r="I6956" s="284" t="s">
        <v>85</v>
      </c>
      <c r="J6956" s="241"/>
      <c r="K6956" s="241"/>
      <c r="L6956" s="241"/>
      <c r="M6956" s="241"/>
    </row>
    <row r="6957" spans="1:13" ht="21.75">
      <c r="A6957" s="284">
        <v>108838</v>
      </c>
      <c r="B6957" s="284" t="s">
        <v>9881</v>
      </c>
      <c r="C6957" s="284" t="s">
        <v>228</v>
      </c>
      <c r="D6957" s="285" t="s">
        <v>816</v>
      </c>
      <c r="E6957" s="241"/>
      <c r="F6957" s="242"/>
      <c r="G6957" s="241"/>
      <c r="H6957" s="241"/>
      <c r="I6957" s="284" t="s">
        <v>85</v>
      </c>
      <c r="J6957" s="241"/>
      <c r="K6957" s="241"/>
      <c r="L6957" s="241"/>
      <c r="M6957" s="241"/>
    </row>
    <row r="6958" spans="1:13" ht="21.75">
      <c r="A6958" s="284">
        <v>108950</v>
      </c>
      <c r="B6958" s="284" t="s">
        <v>9882</v>
      </c>
      <c r="C6958" s="284" t="s">
        <v>158</v>
      </c>
      <c r="D6958" s="285" t="s">
        <v>2367</v>
      </c>
      <c r="E6958" s="241"/>
      <c r="F6958" s="242"/>
      <c r="G6958" s="241"/>
      <c r="H6958" s="241"/>
      <c r="I6958" s="284" t="s">
        <v>85</v>
      </c>
      <c r="J6958" s="241"/>
      <c r="K6958" s="241"/>
      <c r="L6958" s="241"/>
      <c r="M6958" s="241"/>
    </row>
    <row r="6959" spans="1:13" ht="21.75">
      <c r="A6959" s="284">
        <v>108960</v>
      </c>
      <c r="B6959" s="284" t="s">
        <v>9883</v>
      </c>
      <c r="C6959" s="284" t="s">
        <v>154</v>
      </c>
      <c r="D6959" s="285" t="s">
        <v>2217</v>
      </c>
      <c r="E6959" s="241"/>
      <c r="F6959" s="242"/>
      <c r="G6959" s="241"/>
      <c r="H6959" s="241"/>
      <c r="I6959" s="284" t="s">
        <v>85</v>
      </c>
      <c r="J6959" s="241"/>
      <c r="K6959" s="241"/>
      <c r="L6959" s="241"/>
      <c r="M6959" s="241"/>
    </row>
    <row r="6960" spans="1:13" ht="21.75">
      <c r="A6960" s="284">
        <v>108970</v>
      </c>
      <c r="B6960" s="284" t="s">
        <v>9884</v>
      </c>
      <c r="C6960" s="284" t="s">
        <v>1645</v>
      </c>
      <c r="D6960" s="285" t="s">
        <v>809</v>
      </c>
      <c r="E6960" s="241"/>
      <c r="F6960" s="242"/>
      <c r="G6960" s="241"/>
      <c r="H6960" s="241"/>
      <c r="I6960" s="284" t="s">
        <v>85</v>
      </c>
      <c r="J6960" s="253"/>
      <c r="K6960" s="253"/>
      <c r="L6960" s="253"/>
      <c r="M6960" s="241"/>
    </row>
    <row r="6961" spans="1:13" ht="21.75">
      <c r="A6961" s="284">
        <v>109038</v>
      </c>
      <c r="B6961" s="284" t="s">
        <v>9885</v>
      </c>
      <c r="C6961" s="284" t="s">
        <v>1543</v>
      </c>
      <c r="D6961" s="285" t="s">
        <v>886</v>
      </c>
      <c r="E6961" s="241"/>
      <c r="F6961" s="242"/>
      <c r="G6961" s="241"/>
      <c r="H6961" s="241"/>
      <c r="I6961" s="284" t="s">
        <v>85</v>
      </c>
      <c r="J6961" s="253"/>
      <c r="K6961" s="253"/>
      <c r="L6961" s="253"/>
      <c r="M6961" s="241"/>
    </row>
    <row r="6962" spans="1:13" ht="21.75">
      <c r="A6962" s="284">
        <v>109057</v>
      </c>
      <c r="B6962" s="284" t="s">
        <v>9886</v>
      </c>
      <c r="C6962" s="284" t="s">
        <v>335</v>
      </c>
      <c r="D6962" s="285" t="s">
        <v>939</v>
      </c>
      <c r="E6962" s="241"/>
      <c r="F6962" s="242"/>
      <c r="G6962" s="241"/>
      <c r="H6962" s="241"/>
      <c r="I6962" s="284" t="s">
        <v>85</v>
      </c>
      <c r="J6962" s="253"/>
      <c r="K6962" s="253"/>
      <c r="L6962" s="253"/>
      <c r="M6962" s="241"/>
    </row>
    <row r="6963" spans="1:13" ht="21.75">
      <c r="A6963" s="284">
        <v>109063</v>
      </c>
      <c r="B6963" s="284" t="s">
        <v>9887</v>
      </c>
      <c r="C6963" s="284" t="s">
        <v>285</v>
      </c>
      <c r="D6963" s="285" t="s">
        <v>834</v>
      </c>
      <c r="E6963" s="241"/>
      <c r="F6963" s="242"/>
      <c r="G6963" s="241"/>
      <c r="H6963" s="241"/>
      <c r="I6963" s="284" t="s">
        <v>85</v>
      </c>
      <c r="J6963" s="241"/>
      <c r="K6963" s="241"/>
      <c r="L6963" s="241"/>
      <c r="M6963" s="241"/>
    </row>
    <row r="6964" spans="1:13" ht="21.75">
      <c r="A6964" s="284">
        <v>109064</v>
      </c>
      <c r="B6964" s="284" t="s">
        <v>9888</v>
      </c>
      <c r="C6964" s="284" t="s">
        <v>135</v>
      </c>
      <c r="D6964" s="285" t="s">
        <v>894</v>
      </c>
      <c r="E6964" s="241"/>
      <c r="F6964" s="242"/>
      <c r="G6964" s="241"/>
      <c r="H6964" s="241"/>
      <c r="I6964" s="284" t="s">
        <v>85</v>
      </c>
      <c r="J6964" s="253"/>
      <c r="K6964" s="253"/>
      <c r="L6964" s="253"/>
      <c r="M6964" s="241"/>
    </row>
    <row r="6965" spans="1:13" ht="21.75">
      <c r="A6965" s="284">
        <v>109065</v>
      </c>
      <c r="B6965" s="284" t="s">
        <v>9889</v>
      </c>
      <c r="C6965" s="284" t="s">
        <v>7887</v>
      </c>
      <c r="D6965" s="285" t="s">
        <v>872</v>
      </c>
      <c r="E6965" s="241"/>
      <c r="F6965" s="242"/>
      <c r="G6965" s="241"/>
      <c r="H6965" s="241"/>
      <c r="I6965" s="284" t="s">
        <v>85</v>
      </c>
      <c r="J6965" s="241"/>
      <c r="K6965" s="241"/>
      <c r="L6965" s="241"/>
      <c r="M6965" s="241"/>
    </row>
    <row r="6966" spans="1:13" ht="21.75">
      <c r="A6966" s="284">
        <v>109068</v>
      </c>
      <c r="B6966" s="284" t="s">
        <v>9890</v>
      </c>
      <c r="C6966" s="284" t="s">
        <v>156</v>
      </c>
      <c r="D6966" s="285" t="s">
        <v>758</v>
      </c>
      <c r="E6966" s="241"/>
      <c r="F6966" s="242"/>
      <c r="G6966" s="241"/>
      <c r="H6966" s="241"/>
      <c r="I6966" s="284" t="s">
        <v>85</v>
      </c>
      <c r="J6966" s="253"/>
      <c r="K6966" s="253"/>
      <c r="L6966" s="253"/>
      <c r="M6966" s="241"/>
    </row>
    <row r="6967" spans="1:13" ht="21.75">
      <c r="A6967" s="284">
        <v>109096</v>
      </c>
      <c r="B6967" s="284" t="s">
        <v>9891</v>
      </c>
      <c r="C6967" s="284" t="s">
        <v>167</v>
      </c>
      <c r="D6967" s="285" t="s">
        <v>4793</v>
      </c>
      <c r="E6967" s="241"/>
      <c r="F6967" s="242"/>
      <c r="G6967" s="241"/>
      <c r="H6967" s="241"/>
      <c r="I6967" s="284" t="s">
        <v>85</v>
      </c>
      <c r="J6967" s="241"/>
      <c r="K6967" s="241"/>
      <c r="L6967" s="241"/>
      <c r="M6967" s="241"/>
    </row>
    <row r="6968" spans="1:13" ht="21.75">
      <c r="A6968" s="284">
        <v>109100</v>
      </c>
      <c r="B6968" s="284" t="s">
        <v>9892</v>
      </c>
      <c r="C6968" s="284" t="s">
        <v>112</v>
      </c>
      <c r="D6968" s="285" t="s">
        <v>689</v>
      </c>
      <c r="E6968" s="241"/>
      <c r="F6968" s="242"/>
      <c r="G6968" s="241"/>
      <c r="H6968" s="241"/>
      <c r="I6968" s="284" t="s">
        <v>85</v>
      </c>
      <c r="J6968" s="253"/>
      <c r="K6968" s="253"/>
      <c r="L6968" s="253"/>
      <c r="M6968" s="241"/>
    </row>
    <row r="6969" spans="1:13" ht="21.75">
      <c r="A6969" s="284">
        <v>109113</v>
      </c>
      <c r="B6969" s="284" t="s">
        <v>9893</v>
      </c>
      <c r="C6969" s="284" t="s">
        <v>116</v>
      </c>
      <c r="D6969" s="285" t="s">
        <v>580</v>
      </c>
      <c r="E6969" s="241"/>
      <c r="F6969" s="242"/>
      <c r="G6969" s="241"/>
      <c r="H6969" s="241"/>
      <c r="I6969" s="284" t="s">
        <v>85</v>
      </c>
      <c r="J6969" s="253"/>
      <c r="K6969" s="253"/>
      <c r="L6969" s="253"/>
      <c r="M6969" s="241"/>
    </row>
    <row r="6970" spans="1:13" ht="21.75">
      <c r="A6970" s="284">
        <v>109145</v>
      </c>
      <c r="B6970" s="284" t="s">
        <v>9894</v>
      </c>
      <c r="C6970" s="284" t="s">
        <v>399</v>
      </c>
      <c r="D6970" s="285" t="s">
        <v>1319</v>
      </c>
      <c r="E6970" s="241"/>
      <c r="F6970" s="242"/>
      <c r="G6970" s="241"/>
      <c r="H6970" s="241"/>
      <c r="I6970" s="284" t="s">
        <v>85</v>
      </c>
      <c r="J6970" s="253"/>
      <c r="K6970" s="253"/>
      <c r="L6970" s="253"/>
      <c r="M6970" s="241"/>
    </row>
    <row r="6971" spans="1:13" ht="21.75">
      <c r="A6971" s="284">
        <v>109146</v>
      </c>
      <c r="B6971" s="284" t="s">
        <v>1631</v>
      </c>
      <c r="C6971" s="284" t="s">
        <v>101</v>
      </c>
      <c r="D6971" s="285" t="s">
        <v>952</v>
      </c>
      <c r="E6971" s="241"/>
      <c r="F6971" s="242"/>
      <c r="G6971" s="241"/>
      <c r="H6971" s="241"/>
      <c r="I6971" s="284" t="s">
        <v>85</v>
      </c>
      <c r="J6971" s="241"/>
      <c r="K6971" s="241"/>
      <c r="L6971" s="241"/>
      <c r="M6971" s="241"/>
    </row>
    <row r="6972" spans="1:13" ht="21.75">
      <c r="A6972" s="284">
        <v>109159</v>
      </c>
      <c r="B6972" s="284" t="s">
        <v>9895</v>
      </c>
      <c r="C6972" s="284" t="s">
        <v>171</v>
      </c>
      <c r="D6972" s="285" t="s">
        <v>816</v>
      </c>
      <c r="E6972" s="241"/>
      <c r="F6972" s="242"/>
      <c r="G6972" s="241"/>
      <c r="H6972" s="241"/>
      <c r="I6972" s="284" t="s">
        <v>85</v>
      </c>
      <c r="J6972" s="241"/>
      <c r="K6972" s="241"/>
      <c r="L6972" s="241"/>
      <c r="M6972" s="241"/>
    </row>
    <row r="6973" spans="1:13" ht="21.75">
      <c r="A6973" s="284">
        <v>109161</v>
      </c>
      <c r="B6973" s="284" t="s">
        <v>9896</v>
      </c>
      <c r="C6973" s="284" t="s">
        <v>631</v>
      </c>
      <c r="D6973" s="285" t="s">
        <v>4552</v>
      </c>
      <c r="E6973" s="241"/>
      <c r="F6973" s="242"/>
      <c r="G6973" s="241"/>
      <c r="H6973" s="241"/>
      <c r="I6973" s="284" t="s">
        <v>85</v>
      </c>
      <c r="J6973" s="241"/>
      <c r="K6973" s="241"/>
      <c r="L6973" s="241"/>
      <c r="M6973" s="241"/>
    </row>
    <row r="6974" spans="1:13" ht="21.75">
      <c r="A6974" s="284">
        <v>109210</v>
      </c>
      <c r="B6974" s="284" t="s">
        <v>9897</v>
      </c>
      <c r="C6974" s="284" t="s">
        <v>278</v>
      </c>
      <c r="D6974" s="285" t="s">
        <v>712</v>
      </c>
      <c r="E6974" s="241"/>
      <c r="F6974" s="242"/>
      <c r="G6974" s="241"/>
      <c r="H6974" s="241"/>
      <c r="I6974" s="284" t="s">
        <v>85</v>
      </c>
      <c r="J6974" s="241"/>
      <c r="K6974" s="241"/>
      <c r="L6974" s="241"/>
      <c r="M6974" s="241"/>
    </row>
    <row r="6975" spans="1:13" ht="21.75">
      <c r="A6975" s="284">
        <v>109215</v>
      </c>
      <c r="B6975" s="284" t="s">
        <v>9898</v>
      </c>
      <c r="C6975" s="284" t="s">
        <v>270</v>
      </c>
      <c r="D6975" s="285" t="s">
        <v>689</v>
      </c>
      <c r="E6975" s="241"/>
      <c r="F6975" s="242"/>
      <c r="G6975" s="241"/>
      <c r="H6975" s="241"/>
      <c r="I6975" s="284" t="s">
        <v>85</v>
      </c>
      <c r="J6975" s="241"/>
      <c r="K6975" s="241"/>
      <c r="L6975" s="241"/>
      <c r="M6975" s="241"/>
    </row>
    <row r="6976" spans="1:13" ht="21.75">
      <c r="A6976" s="284">
        <v>109220</v>
      </c>
      <c r="B6976" s="284" t="s">
        <v>9899</v>
      </c>
      <c r="C6976" s="284" t="s">
        <v>258</v>
      </c>
      <c r="D6976" s="285" t="s">
        <v>1288</v>
      </c>
      <c r="E6976" s="241"/>
      <c r="F6976" s="242"/>
      <c r="G6976" s="241"/>
      <c r="H6976" s="241"/>
      <c r="I6976" s="284" t="s">
        <v>85</v>
      </c>
      <c r="J6976" s="241"/>
      <c r="K6976" s="241"/>
      <c r="L6976" s="241"/>
      <c r="M6976" s="241"/>
    </row>
    <row r="6977" spans="1:13" ht="21.75">
      <c r="A6977" s="284">
        <v>109243</v>
      </c>
      <c r="B6977" s="284" t="s">
        <v>9900</v>
      </c>
      <c r="C6977" s="284" t="s">
        <v>97</v>
      </c>
      <c r="D6977" s="285" t="s">
        <v>975</v>
      </c>
      <c r="E6977" s="241"/>
      <c r="F6977" s="242"/>
      <c r="G6977" s="241"/>
      <c r="H6977" s="241"/>
      <c r="I6977" s="284" t="s">
        <v>85</v>
      </c>
      <c r="J6977" s="241"/>
      <c r="K6977" s="241"/>
      <c r="L6977" s="241"/>
      <c r="M6977" s="241"/>
    </row>
    <row r="6978" spans="1:13" ht="21.75">
      <c r="A6978" s="284">
        <v>109249</v>
      </c>
      <c r="B6978" s="284" t="s">
        <v>9901</v>
      </c>
      <c r="C6978" s="284" t="s">
        <v>193</v>
      </c>
      <c r="D6978" s="285" t="s">
        <v>752</v>
      </c>
      <c r="E6978" s="241"/>
      <c r="F6978" s="242"/>
      <c r="G6978" s="241"/>
      <c r="H6978" s="241"/>
      <c r="I6978" s="284" t="s">
        <v>85</v>
      </c>
      <c r="J6978" s="253"/>
      <c r="K6978" s="253"/>
      <c r="L6978" s="253"/>
      <c r="M6978" s="241"/>
    </row>
    <row r="6979" spans="1:13" ht="21.75">
      <c r="A6979" s="284">
        <v>109260</v>
      </c>
      <c r="B6979" s="284" t="s">
        <v>9902</v>
      </c>
      <c r="C6979" s="284" t="s">
        <v>9903</v>
      </c>
      <c r="D6979" s="285" t="s">
        <v>820</v>
      </c>
      <c r="E6979" s="241"/>
      <c r="F6979" s="242"/>
      <c r="G6979" s="241"/>
      <c r="H6979" s="241"/>
      <c r="I6979" s="284" t="s">
        <v>85</v>
      </c>
      <c r="J6979" s="253"/>
      <c r="K6979" s="253"/>
      <c r="L6979" s="253"/>
      <c r="M6979" s="241"/>
    </row>
    <row r="6980" spans="1:13" ht="21.75">
      <c r="A6980" s="284">
        <v>109290</v>
      </c>
      <c r="B6980" s="284" t="s">
        <v>9904</v>
      </c>
      <c r="C6980" s="284" t="s">
        <v>6506</v>
      </c>
      <c r="D6980" s="285" t="s">
        <v>9905</v>
      </c>
      <c r="E6980" s="241"/>
      <c r="F6980" s="242"/>
      <c r="G6980" s="241"/>
      <c r="H6980" s="241"/>
      <c r="I6980" s="284" t="s">
        <v>85</v>
      </c>
      <c r="J6980" s="253"/>
      <c r="K6980" s="253"/>
      <c r="L6980" s="253"/>
      <c r="M6980" s="241"/>
    </row>
    <row r="6981" spans="1:13" ht="21.75">
      <c r="A6981" s="284">
        <v>109344</v>
      </c>
      <c r="B6981" s="284" t="s">
        <v>9906</v>
      </c>
      <c r="C6981" s="284" t="s">
        <v>9907</v>
      </c>
      <c r="D6981" s="285" t="s">
        <v>1889</v>
      </c>
      <c r="E6981" s="241"/>
      <c r="F6981" s="242"/>
      <c r="G6981" s="241"/>
      <c r="H6981" s="241"/>
      <c r="I6981" s="284" t="s">
        <v>85</v>
      </c>
      <c r="J6981" s="253"/>
      <c r="K6981" s="253"/>
      <c r="L6981" s="253"/>
      <c r="M6981" s="241"/>
    </row>
    <row r="6982" spans="1:13" ht="21.75">
      <c r="A6982" s="284">
        <v>109357</v>
      </c>
      <c r="B6982" s="284" t="s">
        <v>9908</v>
      </c>
      <c r="C6982" s="284" t="s">
        <v>450</v>
      </c>
      <c r="D6982" s="285" t="s">
        <v>717</v>
      </c>
      <c r="E6982" s="241"/>
      <c r="F6982" s="242"/>
      <c r="G6982" s="241"/>
      <c r="H6982" s="241"/>
      <c r="I6982" s="284" t="s">
        <v>85</v>
      </c>
      <c r="J6982" s="241"/>
      <c r="K6982" s="241"/>
      <c r="L6982" s="241"/>
      <c r="M6982" s="241"/>
    </row>
    <row r="6983" spans="1:13" ht="21.75">
      <c r="A6983" s="284">
        <v>109374</v>
      </c>
      <c r="B6983" s="284" t="s">
        <v>9909</v>
      </c>
      <c r="C6983" s="284" t="s">
        <v>173</v>
      </c>
      <c r="D6983" s="285" t="s">
        <v>742</v>
      </c>
      <c r="E6983" s="241"/>
      <c r="F6983" s="242"/>
      <c r="G6983" s="241"/>
      <c r="H6983" s="241"/>
      <c r="I6983" s="284" t="s">
        <v>85</v>
      </c>
      <c r="J6983" s="241"/>
      <c r="K6983" s="241"/>
      <c r="L6983" s="241"/>
      <c r="M6983" s="241"/>
    </row>
    <row r="6984" spans="1:13" ht="21.75">
      <c r="A6984" s="284">
        <v>109401</v>
      </c>
      <c r="B6984" s="284" t="s">
        <v>9910</v>
      </c>
      <c r="C6984" s="284" t="s">
        <v>276</v>
      </c>
      <c r="D6984" s="285" t="s">
        <v>816</v>
      </c>
      <c r="E6984" s="241"/>
      <c r="F6984" s="242"/>
      <c r="G6984" s="241"/>
      <c r="H6984" s="241"/>
      <c r="I6984" s="284" t="s">
        <v>85</v>
      </c>
      <c r="J6984" s="241"/>
      <c r="K6984" s="241"/>
      <c r="L6984" s="241"/>
      <c r="M6984" s="241"/>
    </row>
    <row r="6985" spans="1:13" ht="21.75">
      <c r="A6985" s="284">
        <v>109417</v>
      </c>
      <c r="B6985" s="284" t="s">
        <v>9911</v>
      </c>
      <c r="C6985" s="284" t="s">
        <v>187</v>
      </c>
      <c r="D6985" s="285" t="s">
        <v>971</v>
      </c>
      <c r="E6985" s="241"/>
      <c r="F6985" s="242"/>
      <c r="G6985" s="241"/>
      <c r="H6985" s="241"/>
      <c r="I6985" s="284" t="s">
        <v>85</v>
      </c>
      <c r="J6985" s="241"/>
      <c r="K6985" s="241"/>
      <c r="L6985" s="241"/>
      <c r="M6985" s="241"/>
    </row>
    <row r="6986" spans="1:13" ht="21.75">
      <c r="A6986" s="284">
        <v>109454</v>
      </c>
      <c r="B6986" s="284" t="s">
        <v>9912</v>
      </c>
      <c r="C6986" s="284" t="s">
        <v>1692</v>
      </c>
      <c r="D6986" s="285" t="s">
        <v>9913</v>
      </c>
      <c r="E6986" s="241"/>
      <c r="F6986" s="242"/>
      <c r="G6986" s="241"/>
      <c r="H6986" s="241"/>
      <c r="I6986" s="284" t="s">
        <v>85</v>
      </c>
      <c r="J6986" s="253"/>
      <c r="K6986" s="253"/>
      <c r="L6986" s="253"/>
      <c r="M6986" s="241"/>
    </row>
    <row r="6987" spans="1:13" ht="21.75">
      <c r="A6987" s="284">
        <v>109465</v>
      </c>
      <c r="B6987" s="284" t="s">
        <v>9914</v>
      </c>
      <c r="C6987" s="284" t="s">
        <v>100</v>
      </c>
      <c r="D6987" s="285" t="s">
        <v>6822</v>
      </c>
      <c r="E6987" s="241"/>
      <c r="F6987" s="242"/>
      <c r="G6987" s="241"/>
      <c r="H6987" s="241"/>
      <c r="I6987" s="284" t="s">
        <v>85</v>
      </c>
      <c r="J6987" s="253"/>
      <c r="K6987" s="253"/>
      <c r="L6987" s="253"/>
      <c r="M6987" s="241"/>
    </row>
    <row r="6988" spans="1:13" ht="21.75">
      <c r="A6988" s="284">
        <v>109477</v>
      </c>
      <c r="B6988" s="284" t="s">
        <v>9915</v>
      </c>
      <c r="C6988" s="284" t="s">
        <v>141</v>
      </c>
      <c r="D6988" s="285" t="s">
        <v>1137</v>
      </c>
      <c r="E6988" s="241"/>
      <c r="F6988" s="242"/>
      <c r="G6988" s="241"/>
      <c r="H6988" s="241"/>
      <c r="I6988" s="284" t="s">
        <v>85</v>
      </c>
      <c r="J6988" s="241"/>
      <c r="K6988" s="241"/>
      <c r="L6988" s="241"/>
      <c r="M6988" s="241"/>
    </row>
    <row r="6989" spans="1:13" ht="21.75">
      <c r="A6989" s="284">
        <v>109497</v>
      </c>
      <c r="B6989" s="284" t="s">
        <v>9916</v>
      </c>
      <c r="C6989" s="284" t="s">
        <v>97</v>
      </c>
      <c r="D6989" s="285" t="s">
        <v>952</v>
      </c>
      <c r="E6989" s="241"/>
      <c r="F6989" s="242"/>
      <c r="G6989" s="241"/>
      <c r="H6989" s="241"/>
      <c r="I6989" s="284" t="s">
        <v>85</v>
      </c>
      <c r="J6989" s="253"/>
      <c r="K6989" s="253"/>
      <c r="L6989" s="253"/>
      <c r="M6989" s="241"/>
    </row>
    <row r="6990" spans="1:13" ht="21.75">
      <c r="A6990" s="284">
        <v>109499</v>
      </c>
      <c r="B6990" s="284" t="s">
        <v>9917</v>
      </c>
      <c r="C6990" s="284" t="s">
        <v>167</v>
      </c>
      <c r="D6990" s="285" t="s">
        <v>689</v>
      </c>
      <c r="E6990" s="241"/>
      <c r="F6990" s="242"/>
      <c r="G6990" s="241"/>
      <c r="H6990" s="241"/>
      <c r="I6990" s="284" t="s">
        <v>85</v>
      </c>
      <c r="J6990" s="253"/>
      <c r="K6990" s="253"/>
      <c r="L6990" s="253"/>
      <c r="M6990" s="241"/>
    </row>
    <row r="6991" spans="1:13" ht="21.75">
      <c r="A6991" s="284">
        <v>109554</v>
      </c>
      <c r="B6991" s="284" t="s">
        <v>9918</v>
      </c>
      <c r="C6991" s="284" t="s">
        <v>92</v>
      </c>
      <c r="D6991" s="285" t="s">
        <v>773</v>
      </c>
      <c r="E6991" s="241"/>
      <c r="F6991" s="242"/>
      <c r="G6991" s="241"/>
      <c r="H6991" s="241"/>
      <c r="I6991" s="284" t="s">
        <v>85</v>
      </c>
      <c r="J6991" s="253"/>
      <c r="K6991" s="253"/>
      <c r="L6991" s="253"/>
      <c r="M6991" s="241"/>
    </row>
    <row r="6992" spans="1:13" ht="21.75">
      <c r="A6992" s="284">
        <v>109594</v>
      </c>
      <c r="B6992" s="284" t="s">
        <v>9919</v>
      </c>
      <c r="C6992" s="284" t="s">
        <v>2205</v>
      </c>
      <c r="D6992" s="285" t="s">
        <v>9913</v>
      </c>
      <c r="E6992" s="241"/>
      <c r="F6992" s="242"/>
      <c r="G6992" s="241"/>
      <c r="H6992" s="241"/>
      <c r="I6992" s="284" t="s">
        <v>85</v>
      </c>
      <c r="J6992" s="253"/>
      <c r="K6992" s="253"/>
      <c r="L6992" s="253"/>
      <c r="M6992" s="241"/>
    </row>
    <row r="6993" spans="1:13" ht="21.75">
      <c r="A6993" s="284">
        <v>109600</v>
      </c>
      <c r="B6993" s="284" t="s">
        <v>9920</v>
      </c>
      <c r="C6993" s="284" t="s">
        <v>86</v>
      </c>
      <c r="D6993" s="285" t="s">
        <v>1422</v>
      </c>
      <c r="E6993" s="241"/>
      <c r="F6993" s="242"/>
      <c r="G6993" s="241"/>
      <c r="H6993" s="241"/>
      <c r="I6993" s="284" t="s">
        <v>85</v>
      </c>
      <c r="J6993" s="241"/>
      <c r="K6993" s="241"/>
      <c r="L6993" s="241"/>
      <c r="M6993" s="241"/>
    </row>
    <row r="6994" spans="1:13" ht="21.75">
      <c r="A6994" s="284">
        <v>109604</v>
      </c>
      <c r="B6994" s="284" t="s">
        <v>9921</v>
      </c>
      <c r="C6994" s="284" t="s">
        <v>141</v>
      </c>
      <c r="D6994" s="285" t="s">
        <v>1232</v>
      </c>
      <c r="E6994" s="241"/>
      <c r="F6994" s="242"/>
      <c r="G6994" s="241"/>
      <c r="H6994" s="241"/>
      <c r="I6994" s="284" t="s">
        <v>85</v>
      </c>
      <c r="J6994" s="253"/>
      <c r="K6994" s="253"/>
      <c r="L6994" s="253"/>
      <c r="M6994" s="241"/>
    </row>
    <row r="6995" spans="1:13" ht="21.75">
      <c r="A6995" s="284">
        <v>109606</v>
      </c>
      <c r="B6995" s="284" t="s">
        <v>9922</v>
      </c>
      <c r="C6995" s="284" t="s">
        <v>151</v>
      </c>
      <c r="D6995" s="285" t="s">
        <v>1401</v>
      </c>
      <c r="E6995" s="241"/>
      <c r="F6995" s="242"/>
      <c r="G6995" s="241"/>
      <c r="H6995" s="241"/>
      <c r="I6995" s="284" t="s">
        <v>85</v>
      </c>
      <c r="J6995" s="241"/>
      <c r="K6995" s="241"/>
      <c r="L6995" s="241"/>
      <c r="M6995" s="241"/>
    </row>
    <row r="6996" spans="1:13" ht="21.75">
      <c r="A6996" s="284">
        <v>109608</v>
      </c>
      <c r="B6996" s="284" t="s">
        <v>9923</v>
      </c>
      <c r="C6996" s="284" t="s">
        <v>280</v>
      </c>
      <c r="D6996" s="285" t="s">
        <v>777</v>
      </c>
      <c r="E6996" s="241"/>
      <c r="F6996" s="242"/>
      <c r="G6996" s="241"/>
      <c r="H6996" s="241"/>
      <c r="I6996" s="284" t="s">
        <v>85</v>
      </c>
      <c r="J6996" s="253"/>
      <c r="K6996" s="253"/>
      <c r="L6996" s="253"/>
      <c r="M6996" s="241"/>
    </row>
    <row r="6997" spans="1:13" ht="21.75">
      <c r="A6997" s="284">
        <v>109631</v>
      </c>
      <c r="B6997" s="284" t="s">
        <v>9924</v>
      </c>
      <c r="C6997" s="284" t="s">
        <v>101</v>
      </c>
      <c r="D6997" s="285" t="s">
        <v>9925</v>
      </c>
      <c r="E6997" s="241"/>
      <c r="F6997" s="242"/>
      <c r="G6997" s="241"/>
      <c r="H6997" s="241"/>
      <c r="I6997" s="284" t="s">
        <v>85</v>
      </c>
      <c r="J6997" s="241"/>
      <c r="K6997" s="241"/>
      <c r="L6997" s="241"/>
      <c r="M6997" s="241"/>
    </row>
    <row r="6998" spans="1:13" ht="21.75">
      <c r="A6998" s="284">
        <v>109650</v>
      </c>
      <c r="B6998" s="284" t="s">
        <v>9926</v>
      </c>
      <c r="C6998" s="284" t="s">
        <v>2618</v>
      </c>
      <c r="D6998" s="285" t="s">
        <v>890</v>
      </c>
      <c r="E6998" s="241"/>
      <c r="F6998" s="242"/>
      <c r="G6998" s="241"/>
      <c r="H6998" s="241"/>
      <c r="I6998" s="284" t="s">
        <v>85</v>
      </c>
      <c r="J6998" s="241"/>
      <c r="K6998" s="241"/>
      <c r="L6998" s="241"/>
      <c r="M6998" s="241"/>
    </row>
    <row r="6999" spans="1:13" ht="21.75">
      <c r="A6999" s="284">
        <v>109677</v>
      </c>
      <c r="B6999" s="284" t="s">
        <v>9927</v>
      </c>
      <c r="C6999" s="284" t="s">
        <v>1181</v>
      </c>
      <c r="D6999" s="285" t="s">
        <v>686</v>
      </c>
      <c r="E6999" s="241"/>
      <c r="F6999" s="242"/>
      <c r="G6999" s="241"/>
      <c r="H6999" s="241"/>
      <c r="I6999" s="284" t="s">
        <v>85</v>
      </c>
      <c r="J6999" s="253"/>
      <c r="K6999" s="253"/>
      <c r="L6999" s="253"/>
      <c r="M6999" s="241"/>
    </row>
    <row r="7000" spans="1:13" ht="21.75">
      <c r="A7000" s="284">
        <v>109686</v>
      </c>
      <c r="B7000" s="284" t="s">
        <v>9928</v>
      </c>
      <c r="C7000" s="284" t="s">
        <v>9929</v>
      </c>
      <c r="D7000" s="285" t="s">
        <v>924</v>
      </c>
      <c r="E7000" s="241"/>
      <c r="F7000" s="242"/>
      <c r="G7000" s="241"/>
      <c r="H7000" s="241"/>
      <c r="I7000" s="284" t="s">
        <v>85</v>
      </c>
      <c r="J7000" s="241"/>
      <c r="K7000" s="241"/>
      <c r="L7000" s="241"/>
      <c r="M7000" s="241"/>
    </row>
    <row r="7001" spans="1:13" ht="21.75">
      <c r="A7001" s="284">
        <v>109757</v>
      </c>
      <c r="B7001" s="284" t="s">
        <v>9930</v>
      </c>
      <c r="C7001" s="284" t="s">
        <v>356</v>
      </c>
      <c r="D7001" s="285" t="s">
        <v>984</v>
      </c>
      <c r="E7001" s="241"/>
      <c r="F7001" s="242"/>
      <c r="G7001" s="241"/>
      <c r="H7001" s="241"/>
      <c r="I7001" s="284" t="s">
        <v>85</v>
      </c>
      <c r="J7001" s="253"/>
      <c r="K7001" s="253"/>
      <c r="L7001" s="253"/>
      <c r="M7001" s="241"/>
    </row>
    <row r="7002" spans="1:13" ht="21.75">
      <c r="A7002" s="284">
        <v>109766</v>
      </c>
      <c r="B7002" s="284" t="s">
        <v>9931</v>
      </c>
      <c r="C7002" s="284" t="s">
        <v>9932</v>
      </c>
      <c r="D7002" s="285" t="s">
        <v>952</v>
      </c>
      <c r="E7002" s="241"/>
      <c r="F7002" s="242"/>
      <c r="G7002" s="241"/>
      <c r="H7002" s="241"/>
      <c r="I7002" s="284" t="s">
        <v>85</v>
      </c>
      <c r="J7002" s="253"/>
      <c r="K7002" s="253"/>
      <c r="L7002" s="253"/>
      <c r="M7002" s="241"/>
    </row>
    <row r="7003" spans="1:13" ht="21.75">
      <c r="A7003" s="284">
        <v>109778</v>
      </c>
      <c r="B7003" s="284" t="s">
        <v>9933</v>
      </c>
      <c r="C7003" s="284" t="s">
        <v>158</v>
      </c>
      <c r="D7003" s="285" t="s">
        <v>854</v>
      </c>
      <c r="E7003" s="241"/>
      <c r="F7003" s="242"/>
      <c r="G7003" s="241"/>
      <c r="H7003" s="241"/>
      <c r="I7003" s="284" t="s">
        <v>85</v>
      </c>
      <c r="J7003" s="241"/>
      <c r="K7003" s="241"/>
      <c r="L7003" s="241"/>
      <c r="M7003" s="241"/>
    </row>
    <row r="7004" spans="1:13" ht="21.75">
      <c r="A7004" s="284">
        <v>109784</v>
      </c>
      <c r="B7004" s="284" t="s">
        <v>9934</v>
      </c>
      <c r="C7004" s="284" t="s">
        <v>1466</v>
      </c>
      <c r="D7004" s="285" t="s">
        <v>912</v>
      </c>
      <c r="E7004" s="241"/>
      <c r="F7004" s="242"/>
      <c r="G7004" s="241"/>
      <c r="H7004" s="241"/>
      <c r="I7004" s="284" t="s">
        <v>85</v>
      </c>
      <c r="J7004" s="253"/>
      <c r="K7004" s="253"/>
      <c r="L7004" s="253"/>
      <c r="M7004" s="241"/>
    </row>
    <row r="7005" spans="1:13" ht="21.75">
      <c r="A7005" s="284">
        <v>109815</v>
      </c>
      <c r="B7005" s="284" t="s">
        <v>1848</v>
      </c>
      <c r="C7005" s="284" t="s">
        <v>413</v>
      </c>
      <c r="D7005" s="285" t="s">
        <v>952</v>
      </c>
      <c r="E7005" s="241"/>
      <c r="F7005" s="242"/>
      <c r="G7005" s="241"/>
      <c r="H7005" s="241"/>
      <c r="I7005" s="284" t="s">
        <v>85</v>
      </c>
      <c r="J7005" s="253"/>
      <c r="K7005" s="253"/>
      <c r="L7005" s="253"/>
      <c r="M7005" s="241"/>
    </row>
    <row r="7006" spans="1:13" ht="21.75">
      <c r="A7006" s="284">
        <v>109818</v>
      </c>
      <c r="B7006" s="284" t="s">
        <v>9935</v>
      </c>
      <c r="C7006" s="284" t="s">
        <v>97</v>
      </c>
      <c r="D7006" s="285" t="s">
        <v>773</v>
      </c>
      <c r="E7006" s="241"/>
      <c r="F7006" s="242"/>
      <c r="G7006" s="241"/>
      <c r="H7006" s="241"/>
      <c r="I7006" s="284" t="s">
        <v>85</v>
      </c>
      <c r="J7006" s="253"/>
      <c r="K7006" s="253"/>
      <c r="L7006" s="253"/>
      <c r="M7006" s="241"/>
    </row>
    <row r="7007" spans="1:13" ht="21.75">
      <c r="A7007" s="284">
        <v>109831</v>
      </c>
      <c r="B7007" s="284" t="s">
        <v>9936</v>
      </c>
      <c r="C7007" s="284" t="s">
        <v>101</v>
      </c>
      <c r="D7007" s="285" t="s">
        <v>684</v>
      </c>
      <c r="E7007" s="241"/>
      <c r="F7007" s="242"/>
      <c r="G7007" s="241"/>
      <c r="H7007" s="241"/>
      <c r="I7007" s="284" t="s">
        <v>85</v>
      </c>
      <c r="J7007" s="253"/>
      <c r="K7007" s="253"/>
      <c r="L7007" s="253"/>
      <c r="M7007" s="241"/>
    </row>
    <row r="7008" spans="1:13" ht="21.75">
      <c r="A7008" s="284">
        <v>109841</v>
      </c>
      <c r="B7008" s="284" t="s">
        <v>9937</v>
      </c>
      <c r="C7008" s="284" t="s">
        <v>9938</v>
      </c>
      <c r="D7008" s="285" t="s">
        <v>9939</v>
      </c>
      <c r="E7008" s="241"/>
      <c r="F7008" s="242"/>
      <c r="G7008" s="241"/>
      <c r="H7008" s="241"/>
      <c r="I7008" s="284" t="s">
        <v>85</v>
      </c>
      <c r="J7008" s="253"/>
      <c r="K7008" s="253"/>
      <c r="L7008" s="253"/>
      <c r="M7008" s="241"/>
    </row>
    <row r="7009" spans="1:13" ht="21.75">
      <c r="A7009" s="284">
        <v>109847</v>
      </c>
      <c r="B7009" s="284" t="s">
        <v>9940</v>
      </c>
      <c r="C7009" s="284" t="s">
        <v>122</v>
      </c>
      <c r="D7009" s="285" t="s">
        <v>9941</v>
      </c>
      <c r="E7009" s="241"/>
      <c r="F7009" s="242"/>
      <c r="G7009" s="241"/>
      <c r="H7009" s="241"/>
      <c r="I7009" s="284" t="s">
        <v>85</v>
      </c>
      <c r="J7009" s="253"/>
      <c r="K7009" s="253"/>
      <c r="L7009" s="253"/>
      <c r="M7009" s="241"/>
    </row>
    <row r="7010" spans="1:13" ht="21.75">
      <c r="A7010" s="284">
        <v>109850</v>
      </c>
      <c r="B7010" s="284" t="s">
        <v>9942</v>
      </c>
      <c r="C7010" s="284" t="s">
        <v>97</v>
      </c>
      <c r="D7010" s="285" t="s">
        <v>1069</v>
      </c>
      <c r="E7010" s="241"/>
      <c r="F7010" s="242"/>
      <c r="G7010" s="241"/>
      <c r="H7010" s="241"/>
      <c r="I7010" s="284" t="s">
        <v>85</v>
      </c>
      <c r="J7010" s="241"/>
      <c r="K7010" s="241"/>
      <c r="L7010" s="241"/>
      <c r="M7010" s="241"/>
    </row>
    <row r="7011" spans="1:13" ht="21.75">
      <c r="A7011" s="284">
        <v>109873</v>
      </c>
      <c r="B7011" s="284" t="s">
        <v>9943</v>
      </c>
      <c r="C7011" s="284" t="s">
        <v>895</v>
      </c>
      <c r="D7011" s="285" t="s">
        <v>1619</v>
      </c>
      <c r="E7011" s="241"/>
      <c r="F7011" s="242"/>
      <c r="G7011" s="241"/>
      <c r="H7011" s="241"/>
      <c r="I7011" s="284" t="s">
        <v>85</v>
      </c>
      <c r="J7011" s="241"/>
      <c r="K7011" s="241"/>
      <c r="L7011" s="241"/>
      <c r="M7011" s="241"/>
    </row>
    <row r="7012" spans="1:13" ht="21.75">
      <c r="A7012" s="284">
        <v>109884</v>
      </c>
      <c r="B7012" s="284" t="s">
        <v>9944</v>
      </c>
      <c r="C7012" s="284" t="s">
        <v>255</v>
      </c>
      <c r="D7012" s="285" t="s">
        <v>1307</v>
      </c>
      <c r="E7012" s="241"/>
      <c r="F7012" s="242"/>
      <c r="G7012" s="241"/>
      <c r="H7012" s="241"/>
      <c r="I7012" s="284" t="s">
        <v>85</v>
      </c>
      <c r="J7012" s="253"/>
      <c r="K7012" s="253"/>
      <c r="L7012" s="253"/>
      <c r="M7012" s="241"/>
    </row>
    <row r="7013" spans="1:13" ht="21.75">
      <c r="A7013" s="284">
        <v>109896</v>
      </c>
      <c r="B7013" s="284" t="s">
        <v>9945</v>
      </c>
      <c r="C7013" s="284" t="s">
        <v>182</v>
      </c>
      <c r="D7013" s="285" t="s">
        <v>1328</v>
      </c>
      <c r="E7013" s="241"/>
      <c r="F7013" s="242"/>
      <c r="G7013" s="241"/>
      <c r="H7013" s="241"/>
      <c r="I7013" s="284" t="s">
        <v>85</v>
      </c>
      <c r="J7013" s="241"/>
      <c r="K7013" s="241"/>
      <c r="L7013" s="241"/>
      <c r="M7013" s="241"/>
    </row>
    <row r="7014" spans="1:13" ht="21.75">
      <c r="A7014" s="284">
        <v>109933</v>
      </c>
      <c r="B7014" s="284" t="s">
        <v>9946</v>
      </c>
      <c r="C7014" s="284" t="s">
        <v>8541</v>
      </c>
      <c r="D7014" s="285" t="s">
        <v>796</v>
      </c>
      <c r="E7014" s="241"/>
      <c r="F7014" s="242"/>
      <c r="G7014" s="241"/>
      <c r="H7014" s="241"/>
      <c r="I7014" s="284" t="s">
        <v>85</v>
      </c>
      <c r="J7014" s="253"/>
      <c r="K7014" s="253"/>
      <c r="L7014" s="253"/>
      <c r="M7014" s="241"/>
    </row>
    <row r="7015" spans="1:13" ht="21.75">
      <c r="A7015" s="284">
        <v>109969</v>
      </c>
      <c r="B7015" s="284" t="s">
        <v>9947</v>
      </c>
      <c r="C7015" s="284" t="s">
        <v>162</v>
      </c>
      <c r="D7015" s="285" t="s">
        <v>1077</v>
      </c>
      <c r="E7015" s="241"/>
      <c r="F7015" s="242"/>
      <c r="G7015" s="241"/>
      <c r="H7015" s="241"/>
      <c r="I7015" s="284" t="s">
        <v>85</v>
      </c>
      <c r="J7015" s="241"/>
      <c r="K7015" s="241"/>
      <c r="L7015" s="241"/>
      <c r="M7015" s="241"/>
    </row>
    <row r="7016" spans="1:13" ht="21.75">
      <c r="A7016" s="284">
        <v>109977</v>
      </c>
      <c r="B7016" s="284" t="s">
        <v>9948</v>
      </c>
      <c r="C7016" s="284" t="s">
        <v>286</v>
      </c>
      <c r="D7016" s="285" t="s">
        <v>698</v>
      </c>
      <c r="E7016" s="241"/>
      <c r="F7016" s="242"/>
      <c r="G7016" s="241"/>
      <c r="H7016" s="241"/>
      <c r="I7016" s="284" t="s">
        <v>85</v>
      </c>
      <c r="J7016" s="253"/>
      <c r="K7016" s="253"/>
      <c r="L7016" s="253"/>
      <c r="M7016" s="241"/>
    </row>
    <row r="7017" spans="1:13" ht="21.75">
      <c r="A7017" s="284">
        <v>110011</v>
      </c>
      <c r="B7017" s="284" t="s">
        <v>9949</v>
      </c>
      <c r="C7017" s="284" t="s">
        <v>1621</v>
      </c>
      <c r="D7017" s="285" t="s">
        <v>886</v>
      </c>
      <c r="E7017" s="241"/>
      <c r="F7017" s="242"/>
      <c r="G7017" s="241"/>
      <c r="H7017" s="241"/>
      <c r="I7017" s="284" t="s">
        <v>85</v>
      </c>
      <c r="J7017" s="253"/>
      <c r="K7017" s="253"/>
      <c r="L7017" s="253"/>
      <c r="M7017" s="241"/>
    </row>
    <row r="7018" spans="1:13" ht="21.75">
      <c r="A7018" s="284">
        <v>110026</v>
      </c>
      <c r="B7018" s="284" t="s">
        <v>9950</v>
      </c>
      <c r="C7018" s="284" t="s">
        <v>283</v>
      </c>
      <c r="D7018" s="285" t="s">
        <v>689</v>
      </c>
      <c r="E7018" s="241"/>
      <c r="F7018" s="242"/>
      <c r="G7018" s="241"/>
      <c r="H7018" s="241"/>
      <c r="I7018" s="284" t="s">
        <v>85</v>
      </c>
      <c r="J7018" s="253"/>
      <c r="K7018" s="253"/>
      <c r="L7018" s="253"/>
      <c r="M7018" s="241"/>
    </row>
    <row r="7019" spans="1:13" ht="21.75">
      <c r="A7019" s="284">
        <v>110066</v>
      </c>
      <c r="B7019" s="284" t="s">
        <v>9951</v>
      </c>
      <c r="C7019" s="284" t="s">
        <v>257</v>
      </c>
      <c r="D7019" s="285" t="s">
        <v>1022</v>
      </c>
      <c r="E7019" s="241"/>
      <c r="F7019" s="242"/>
      <c r="G7019" s="241"/>
      <c r="H7019" s="241"/>
      <c r="I7019" s="284" t="s">
        <v>85</v>
      </c>
      <c r="J7019" s="241"/>
      <c r="K7019" s="241"/>
      <c r="L7019" s="241"/>
      <c r="M7019" s="241"/>
    </row>
    <row r="7020" spans="1:13" ht="21.75">
      <c r="A7020" s="284">
        <v>110079</v>
      </c>
      <c r="B7020" s="284" t="s">
        <v>9952</v>
      </c>
      <c r="C7020" s="284" t="s">
        <v>3112</v>
      </c>
      <c r="D7020" s="285" t="s">
        <v>725</v>
      </c>
      <c r="E7020" s="241"/>
      <c r="F7020" s="242"/>
      <c r="G7020" s="241"/>
      <c r="H7020" s="241"/>
      <c r="I7020" s="284" t="s">
        <v>85</v>
      </c>
      <c r="J7020" s="241"/>
      <c r="K7020" s="241"/>
      <c r="L7020" s="241"/>
      <c r="M7020" s="241"/>
    </row>
    <row r="7021" spans="1:13" ht="21.75">
      <c r="A7021" s="284">
        <v>110108</v>
      </c>
      <c r="B7021" s="284" t="s">
        <v>9953</v>
      </c>
      <c r="C7021" s="284" t="s">
        <v>1880</v>
      </c>
      <c r="D7021" s="285" t="s">
        <v>684</v>
      </c>
      <c r="E7021" s="241"/>
      <c r="F7021" s="242"/>
      <c r="G7021" s="241"/>
      <c r="H7021" s="241"/>
      <c r="I7021" s="284" t="s">
        <v>85</v>
      </c>
      <c r="J7021" s="253"/>
      <c r="K7021" s="253"/>
      <c r="L7021" s="253"/>
      <c r="M7021" s="241"/>
    </row>
    <row r="7022" spans="1:13" ht="21.75">
      <c r="A7022" s="284">
        <v>110140</v>
      </c>
      <c r="B7022" s="284" t="s">
        <v>9954</v>
      </c>
      <c r="C7022" s="284" t="s">
        <v>7053</v>
      </c>
      <c r="D7022" s="285" t="s">
        <v>836</v>
      </c>
      <c r="E7022" s="241"/>
      <c r="F7022" s="242"/>
      <c r="G7022" s="241"/>
      <c r="H7022" s="241"/>
      <c r="I7022" s="284" t="s">
        <v>85</v>
      </c>
      <c r="J7022" s="241"/>
      <c r="K7022" s="241"/>
      <c r="L7022" s="241"/>
      <c r="M7022" s="241"/>
    </row>
    <row r="7023" spans="1:13" ht="21.75">
      <c r="A7023" s="284">
        <v>110141</v>
      </c>
      <c r="B7023" s="284" t="s">
        <v>9955</v>
      </c>
      <c r="C7023" s="284" t="s">
        <v>493</v>
      </c>
      <c r="D7023" s="285" t="s">
        <v>770</v>
      </c>
      <c r="E7023" s="241"/>
      <c r="F7023" s="242"/>
      <c r="G7023" s="241"/>
      <c r="H7023" s="241"/>
      <c r="I7023" s="284" t="s">
        <v>85</v>
      </c>
      <c r="J7023" s="241"/>
      <c r="K7023" s="241"/>
      <c r="L7023" s="241"/>
      <c r="M7023" s="241"/>
    </row>
    <row r="7024" spans="1:13" ht="21.75">
      <c r="A7024" s="284">
        <v>110159</v>
      </c>
      <c r="B7024" s="284" t="s">
        <v>9956</v>
      </c>
      <c r="C7024" s="284" t="s">
        <v>184</v>
      </c>
      <c r="D7024" s="285" t="s">
        <v>9957</v>
      </c>
      <c r="E7024" s="241"/>
      <c r="F7024" s="242"/>
      <c r="G7024" s="241"/>
      <c r="H7024" s="241"/>
      <c r="I7024" s="284" t="s">
        <v>85</v>
      </c>
      <c r="J7024" s="253"/>
      <c r="K7024" s="253"/>
      <c r="L7024" s="253"/>
      <c r="M7024" s="241"/>
    </row>
    <row r="7025" spans="1:13" ht="21.75">
      <c r="A7025" s="284">
        <v>110210</v>
      </c>
      <c r="B7025" s="284" t="s">
        <v>9958</v>
      </c>
      <c r="C7025" s="284" t="s">
        <v>117</v>
      </c>
      <c r="D7025" s="285" t="s">
        <v>773</v>
      </c>
      <c r="E7025" s="241"/>
      <c r="F7025" s="242"/>
      <c r="G7025" s="241"/>
      <c r="H7025" s="241"/>
      <c r="I7025" s="284" t="s">
        <v>95</v>
      </c>
      <c r="J7025" s="253"/>
      <c r="K7025" s="253"/>
      <c r="L7025" s="253"/>
      <c r="M7025" s="241"/>
    </row>
    <row r="7026" spans="1:13" ht="21.75">
      <c r="A7026" s="284">
        <v>110223</v>
      </c>
      <c r="B7026" s="284" t="s">
        <v>9959</v>
      </c>
      <c r="C7026" s="284" t="s">
        <v>158</v>
      </c>
      <c r="D7026" s="285" t="s">
        <v>886</v>
      </c>
      <c r="E7026" s="241"/>
      <c r="F7026" s="242"/>
      <c r="G7026" s="241"/>
      <c r="H7026" s="241"/>
      <c r="I7026" s="284" t="s">
        <v>85</v>
      </c>
      <c r="J7026" s="253"/>
      <c r="K7026" s="253"/>
      <c r="L7026" s="253"/>
      <c r="M7026" s="241"/>
    </row>
    <row r="7027" spans="1:13" ht="21.75">
      <c r="A7027" s="284">
        <v>110228</v>
      </c>
      <c r="B7027" s="284" t="s">
        <v>9960</v>
      </c>
      <c r="C7027" s="284" t="s">
        <v>97</v>
      </c>
      <c r="D7027" s="285" t="s">
        <v>741</v>
      </c>
      <c r="E7027" s="241"/>
      <c r="F7027" s="242"/>
      <c r="G7027" s="241"/>
      <c r="H7027" s="241"/>
      <c r="I7027" s="284" t="s">
        <v>85</v>
      </c>
      <c r="J7027" s="241"/>
      <c r="K7027" s="241"/>
      <c r="L7027" s="241"/>
      <c r="M7027" s="241"/>
    </row>
    <row r="7028" spans="1:13" ht="21.75">
      <c r="A7028" s="284">
        <v>110245</v>
      </c>
      <c r="B7028" s="284" t="s">
        <v>9961</v>
      </c>
      <c r="C7028" s="284" t="s">
        <v>329</v>
      </c>
      <c r="D7028" s="285" t="s">
        <v>1364</v>
      </c>
      <c r="E7028" s="241"/>
      <c r="F7028" s="242"/>
      <c r="G7028" s="241"/>
      <c r="H7028" s="241"/>
      <c r="I7028" s="284" t="s">
        <v>85</v>
      </c>
      <c r="J7028" s="253"/>
      <c r="K7028" s="253"/>
      <c r="L7028" s="253"/>
      <c r="M7028" s="241"/>
    </row>
    <row r="7029" spans="1:13" ht="21.75">
      <c r="A7029" s="284">
        <v>110262</v>
      </c>
      <c r="B7029" s="284" t="s">
        <v>9962</v>
      </c>
      <c r="C7029" s="284" t="s">
        <v>165</v>
      </c>
      <c r="D7029" s="285" t="s">
        <v>1422</v>
      </c>
      <c r="E7029" s="241"/>
      <c r="F7029" s="242"/>
      <c r="G7029" s="241"/>
      <c r="H7029" s="241"/>
      <c r="I7029" s="284" t="s">
        <v>85</v>
      </c>
      <c r="J7029" s="241"/>
      <c r="K7029" s="241"/>
      <c r="L7029" s="241"/>
      <c r="M7029" s="241"/>
    </row>
    <row r="7030" spans="1:13" ht="21.75">
      <c r="A7030" s="284">
        <v>110265</v>
      </c>
      <c r="B7030" s="284" t="s">
        <v>9963</v>
      </c>
      <c r="C7030" s="284" t="s">
        <v>123</v>
      </c>
      <c r="D7030" s="285" t="s">
        <v>1269</v>
      </c>
      <c r="E7030" s="241"/>
      <c r="F7030" s="242"/>
      <c r="G7030" s="241"/>
      <c r="H7030" s="241"/>
      <c r="I7030" s="284" t="s">
        <v>85</v>
      </c>
      <c r="J7030" s="241"/>
      <c r="K7030" s="241"/>
      <c r="L7030" s="241"/>
      <c r="M7030" s="241"/>
    </row>
    <row r="7031" spans="1:13" ht="21.75">
      <c r="A7031" s="284">
        <v>110275</v>
      </c>
      <c r="B7031" s="284" t="s">
        <v>9964</v>
      </c>
      <c r="C7031" s="284" t="s">
        <v>3417</v>
      </c>
      <c r="D7031" s="285" t="s">
        <v>9965</v>
      </c>
      <c r="E7031" s="241"/>
      <c r="F7031" s="242"/>
      <c r="G7031" s="241"/>
      <c r="H7031" s="241"/>
      <c r="I7031" s="284" t="s">
        <v>85</v>
      </c>
      <c r="J7031" s="253"/>
      <c r="K7031" s="253"/>
      <c r="L7031" s="253"/>
      <c r="M7031" s="241"/>
    </row>
    <row r="7032" spans="1:13" ht="21.75">
      <c r="A7032" s="284">
        <v>110278</v>
      </c>
      <c r="B7032" s="284" t="s">
        <v>9966</v>
      </c>
      <c r="C7032" s="284" t="s">
        <v>199</v>
      </c>
      <c r="D7032" s="285" t="s">
        <v>886</v>
      </c>
      <c r="E7032" s="241"/>
      <c r="F7032" s="242"/>
      <c r="G7032" s="241"/>
      <c r="H7032" s="241"/>
      <c r="I7032" s="284" t="s">
        <v>85</v>
      </c>
      <c r="J7032" s="253"/>
      <c r="K7032" s="253"/>
      <c r="L7032" s="253"/>
      <c r="M7032" s="241"/>
    </row>
    <row r="7033" spans="1:13" ht="21.75">
      <c r="A7033" s="284">
        <v>110321</v>
      </c>
      <c r="B7033" s="284" t="s">
        <v>9967</v>
      </c>
      <c r="C7033" s="284" t="s">
        <v>97</v>
      </c>
      <c r="D7033" s="285" t="s">
        <v>843</v>
      </c>
      <c r="E7033" s="241"/>
      <c r="F7033" s="242"/>
      <c r="G7033" s="241"/>
      <c r="H7033" s="241"/>
      <c r="I7033" s="284" t="s">
        <v>85</v>
      </c>
      <c r="J7033" s="253"/>
      <c r="K7033" s="253"/>
      <c r="L7033" s="253"/>
      <c r="M7033" s="241"/>
    </row>
    <row r="7034" spans="1:13" ht="21.75">
      <c r="A7034" s="284">
        <v>110360</v>
      </c>
      <c r="B7034" s="284" t="s">
        <v>9968</v>
      </c>
      <c r="C7034" s="284" t="s">
        <v>255</v>
      </c>
      <c r="D7034" s="285" t="s">
        <v>698</v>
      </c>
      <c r="E7034" s="241"/>
      <c r="F7034" s="242"/>
      <c r="G7034" s="241"/>
      <c r="H7034" s="241"/>
      <c r="I7034" s="284" t="s">
        <v>85</v>
      </c>
      <c r="J7034" s="253"/>
      <c r="K7034" s="253"/>
      <c r="L7034" s="253"/>
      <c r="M7034" s="241"/>
    </row>
    <row r="7035" spans="1:13" ht="21.75">
      <c r="A7035" s="284">
        <v>110377</v>
      </c>
      <c r="B7035" s="284" t="s">
        <v>9969</v>
      </c>
      <c r="C7035" s="284" t="s">
        <v>167</v>
      </c>
      <c r="D7035" s="285" t="s">
        <v>771</v>
      </c>
      <c r="E7035" s="241"/>
      <c r="F7035" s="242"/>
      <c r="G7035" s="241"/>
      <c r="H7035" s="241"/>
      <c r="I7035" s="284" t="s">
        <v>85</v>
      </c>
      <c r="J7035" s="241"/>
      <c r="K7035" s="241"/>
      <c r="L7035" s="241"/>
      <c r="M7035" s="241"/>
    </row>
    <row r="7036" spans="1:13" ht="21.75">
      <c r="A7036" s="284">
        <v>110392</v>
      </c>
      <c r="B7036" s="284" t="s">
        <v>9970</v>
      </c>
      <c r="C7036" s="284" t="s">
        <v>97</v>
      </c>
      <c r="D7036" s="285" t="s">
        <v>698</v>
      </c>
      <c r="E7036" s="241"/>
      <c r="F7036" s="242"/>
      <c r="G7036" s="241"/>
      <c r="H7036" s="241"/>
      <c r="I7036" s="284" t="s">
        <v>85</v>
      </c>
      <c r="J7036" s="241"/>
      <c r="K7036" s="241"/>
      <c r="L7036" s="241"/>
      <c r="M7036" s="241"/>
    </row>
    <row r="7037" spans="1:13" ht="21.75">
      <c r="A7037" s="284">
        <v>110395</v>
      </c>
      <c r="B7037" s="284" t="s">
        <v>9971</v>
      </c>
      <c r="C7037" s="284" t="s">
        <v>140</v>
      </c>
      <c r="D7037" s="285" t="s">
        <v>894</v>
      </c>
      <c r="E7037" s="241"/>
      <c r="F7037" s="242"/>
      <c r="G7037" s="241"/>
      <c r="H7037" s="241"/>
      <c r="I7037" s="284" t="s">
        <v>85</v>
      </c>
      <c r="J7037" s="253"/>
      <c r="K7037" s="253"/>
      <c r="L7037" s="253"/>
      <c r="M7037" s="241"/>
    </row>
    <row r="7038" spans="1:13" ht="21.75">
      <c r="A7038" s="284">
        <v>110428</v>
      </c>
      <c r="B7038" s="284" t="s">
        <v>9972</v>
      </c>
      <c r="C7038" s="284" t="s">
        <v>1604</v>
      </c>
      <c r="D7038" s="285" t="s">
        <v>3345</v>
      </c>
      <c r="E7038" s="241"/>
      <c r="F7038" s="242"/>
      <c r="G7038" s="241"/>
      <c r="H7038" s="241"/>
      <c r="I7038" s="284" t="s">
        <v>85</v>
      </c>
      <c r="J7038" s="253"/>
      <c r="K7038" s="253"/>
      <c r="L7038" s="253"/>
      <c r="M7038" s="241"/>
    </row>
    <row r="7039" spans="1:13" ht="21.75">
      <c r="A7039" s="284">
        <v>110458</v>
      </c>
      <c r="B7039" s="284" t="s">
        <v>9973</v>
      </c>
      <c r="C7039" s="284" t="s">
        <v>148</v>
      </c>
      <c r="D7039" s="285" t="s">
        <v>893</v>
      </c>
      <c r="E7039" s="241"/>
      <c r="F7039" s="242"/>
      <c r="G7039" s="241"/>
      <c r="H7039" s="241"/>
      <c r="I7039" s="284" t="s">
        <v>85</v>
      </c>
      <c r="J7039" s="253"/>
      <c r="K7039" s="253"/>
      <c r="L7039" s="253"/>
      <c r="M7039" s="241"/>
    </row>
    <row r="7040" spans="1:13" ht="21.75">
      <c r="A7040" s="284">
        <v>110486</v>
      </c>
      <c r="B7040" s="284" t="s">
        <v>9974</v>
      </c>
      <c r="C7040" s="284" t="s">
        <v>518</v>
      </c>
      <c r="D7040" s="285" t="s">
        <v>684</v>
      </c>
      <c r="E7040" s="241"/>
      <c r="F7040" s="242"/>
      <c r="G7040" s="241"/>
      <c r="H7040" s="241"/>
      <c r="I7040" s="284" t="s">
        <v>85</v>
      </c>
      <c r="J7040" s="253"/>
      <c r="K7040" s="253"/>
      <c r="L7040" s="253"/>
      <c r="M7040" s="241"/>
    </row>
    <row r="7041" spans="1:13" ht="21.75">
      <c r="A7041" s="284">
        <v>110525</v>
      </c>
      <c r="B7041" s="284" t="s">
        <v>9975</v>
      </c>
      <c r="C7041" s="284" t="s">
        <v>414</v>
      </c>
      <c r="D7041" s="285" t="s">
        <v>9976</v>
      </c>
      <c r="E7041" s="241"/>
      <c r="F7041" s="242"/>
      <c r="G7041" s="241"/>
      <c r="H7041" s="241"/>
      <c r="I7041" s="284" t="s">
        <v>85</v>
      </c>
      <c r="J7041" s="253"/>
      <c r="K7041" s="253"/>
      <c r="L7041" s="253"/>
      <c r="M7041" s="241"/>
    </row>
    <row r="7042" spans="1:13" ht="21.75">
      <c r="A7042" s="284">
        <v>110542</v>
      </c>
      <c r="B7042" s="284" t="s">
        <v>9977</v>
      </c>
      <c r="C7042" s="284" t="s">
        <v>9978</v>
      </c>
      <c r="D7042" s="285" t="s">
        <v>9979</v>
      </c>
      <c r="E7042" s="241"/>
      <c r="F7042" s="242"/>
      <c r="G7042" s="241"/>
      <c r="H7042" s="241"/>
      <c r="I7042" s="284" t="s">
        <v>85</v>
      </c>
      <c r="J7042" s="241"/>
      <c r="K7042" s="241"/>
      <c r="L7042" s="241"/>
      <c r="M7042" s="241"/>
    </row>
    <row r="7043" spans="1:13" ht="21.75">
      <c r="A7043" s="284">
        <v>110558</v>
      </c>
      <c r="B7043" s="284" t="s">
        <v>9980</v>
      </c>
      <c r="C7043" s="284" t="s">
        <v>97</v>
      </c>
      <c r="D7043" s="285" t="s">
        <v>9981</v>
      </c>
      <c r="E7043" s="241"/>
      <c r="F7043" s="242"/>
      <c r="G7043" s="241"/>
      <c r="H7043" s="241"/>
      <c r="I7043" s="284" t="s">
        <v>85</v>
      </c>
      <c r="J7043" s="253"/>
      <c r="K7043" s="253"/>
      <c r="L7043" s="253"/>
      <c r="M7043" s="241"/>
    </row>
    <row r="7044" spans="1:13" ht="21.75">
      <c r="A7044" s="284">
        <v>110587</v>
      </c>
      <c r="B7044" s="284" t="s">
        <v>9982</v>
      </c>
      <c r="C7044" s="284" t="s">
        <v>270</v>
      </c>
      <c r="D7044" s="285" t="s">
        <v>816</v>
      </c>
      <c r="E7044" s="241"/>
      <c r="F7044" s="242"/>
      <c r="G7044" s="241"/>
      <c r="H7044" s="241"/>
      <c r="I7044" s="284" t="s">
        <v>85</v>
      </c>
      <c r="J7044" s="241"/>
      <c r="K7044" s="241"/>
      <c r="L7044" s="241"/>
      <c r="M7044" s="241"/>
    </row>
    <row r="7045" spans="1:13" ht="21.75">
      <c r="A7045" s="284">
        <v>110597</v>
      </c>
      <c r="B7045" s="284" t="s">
        <v>9983</v>
      </c>
      <c r="C7045" s="284" t="s">
        <v>167</v>
      </c>
      <c r="D7045" s="285" t="s">
        <v>9984</v>
      </c>
      <c r="E7045" s="241"/>
      <c r="F7045" s="242"/>
      <c r="G7045" s="241"/>
      <c r="H7045" s="241"/>
      <c r="I7045" s="284" t="s">
        <v>85</v>
      </c>
      <c r="J7045" s="253"/>
      <c r="K7045" s="253"/>
      <c r="L7045" s="253"/>
      <c r="M7045" s="241"/>
    </row>
    <row r="7046" spans="1:13" ht="21.75">
      <c r="A7046" s="284">
        <v>110611</v>
      </c>
      <c r="B7046" s="284" t="s">
        <v>9985</v>
      </c>
      <c r="C7046" s="284" t="s">
        <v>234</v>
      </c>
      <c r="D7046" s="285" t="s">
        <v>9986</v>
      </c>
      <c r="E7046" s="241"/>
      <c r="F7046" s="242"/>
      <c r="G7046" s="241"/>
      <c r="H7046" s="241"/>
      <c r="I7046" s="284" t="s">
        <v>85</v>
      </c>
      <c r="J7046" s="241"/>
      <c r="K7046" s="241"/>
      <c r="L7046" s="241"/>
      <c r="M7046" s="241"/>
    </row>
    <row r="7047" spans="1:13" ht="21.75">
      <c r="A7047" s="284">
        <v>110617</v>
      </c>
      <c r="B7047" s="284" t="s">
        <v>9987</v>
      </c>
      <c r="C7047" s="284" t="s">
        <v>429</v>
      </c>
      <c r="D7047" s="285" t="s">
        <v>1501</v>
      </c>
      <c r="E7047" s="241"/>
      <c r="F7047" s="242"/>
      <c r="G7047" s="241"/>
      <c r="H7047" s="241"/>
      <c r="I7047" s="284" t="s">
        <v>85</v>
      </c>
      <c r="J7047" s="253"/>
      <c r="K7047" s="253"/>
      <c r="L7047" s="253"/>
      <c r="M7047" s="241"/>
    </row>
    <row r="7048" spans="1:13" ht="21.75">
      <c r="A7048" s="284">
        <v>110631</v>
      </c>
      <c r="B7048" s="284" t="s">
        <v>9988</v>
      </c>
      <c r="C7048" s="284" t="s">
        <v>125</v>
      </c>
      <c r="D7048" s="285" t="s">
        <v>1021</v>
      </c>
      <c r="E7048" s="241"/>
      <c r="F7048" s="242"/>
      <c r="G7048" s="241"/>
      <c r="H7048" s="241"/>
      <c r="I7048" s="284" t="s">
        <v>85</v>
      </c>
      <c r="J7048" s="241"/>
      <c r="K7048" s="241"/>
      <c r="L7048" s="241"/>
      <c r="M7048" s="241"/>
    </row>
    <row r="7049" spans="1:13" ht="21.75">
      <c r="A7049" s="284">
        <v>110635</v>
      </c>
      <c r="B7049" s="284" t="s">
        <v>6181</v>
      </c>
      <c r="C7049" s="284" t="s">
        <v>101</v>
      </c>
      <c r="D7049" s="285"/>
      <c r="E7049" s="241"/>
      <c r="F7049" s="242"/>
      <c r="G7049" s="241"/>
      <c r="H7049" s="241"/>
      <c r="I7049" s="284" t="s">
        <v>85</v>
      </c>
      <c r="J7049" s="241"/>
      <c r="K7049" s="241"/>
      <c r="L7049" s="241"/>
      <c r="M7049" s="241"/>
    </row>
    <row r="7050" spans="1:13" ht="21.75">
      <c r="A7050" s="284">
        <v>110637</v>
      </c>
      <c r="B7050" s="284" t="s">
        <v>9989</v>
      </c>
      <c r="C7050" s="284" t="s">
        <v>140</v>
      </c>
      <c r="D7050" s="285" t="s">
        <v>737</v>
      </c>
      <c r="E7050" s="241"/>
      <c r="F7050" s="242"/>
      <c r="G7050" s="241"/>
      <c r="H7050" s="241"/>
      <c r="I7050" s="284" t="s">
        <v>85</v>
      </c>
      <c r="J7050" s="241"/>
      <c r="K7050" s="241"/>
      <c r="L7050" s="241"/>
      <c r="M7050" s="241"/>
    </row>
    <row r="7051" spans="1:13" ht="21.75">
      <c r="A7051" s="284">
        <v>110638</v>
      </c>
      <c r="B7051" s="284" t="s">
        <v>9990</v>
      </c>
      <c r="C7051" s="284" t="s">
        <v>176</v>
      </c>
      <c r="D7051" s="285" t="s">
        <v>1063</v>
      </c>
      <c r="E7051" s="241"/>
      <c r="F7051" s="242"/>
      <c r="G7051" s="241"/>
      <c r="H7051" s="241"/>
      <c r="I7051" s="284" t="s">
        <v>85</v>
      </c>
      <c r="J7051" s="253"/>
      <c r="K7051" s="253"/>
      <c r="L7051" s="253"/>
      <c r="M7051" s="241"/>
    </row>
    <row r="7052" spans="1:13" ht="21.75">
      <c r="A7052" s="284">
        <v>110659</v>
      </c>
      <c r="B7052" s="284" t="s">
        <v>1853</v>
      </c>
      <c r="C7052" s="284" t="s">
        <v>439</v>
      </c>
      <c r="D7052" s="285" t="s">
        <v>809</v>
      </c>
      <c r="E7052" s="241"/>
      <c r="F7052" s="242"/>
      <c r="G7052" s="241"/>
      <c r="H7052" s="241"/>
      <c r="I7052" s="284" t="s">
        <v>85</v>
      </c>
      <c r="J7052" s="253"/>
      <c r="K7052" s="253"/>
      <c r="L7052" s="253"/>
      <c r="M7052" s="241"/>
    </row>
    <row r="7053" spans="1:13" ht="21.75">
      <c r="A7053" s="284">
        <v>110683</v>
      </c>
      <c r="B7053" s="284" t="s">
        <v>590</v>
      </c>
      <c r="C7053" s="284" t="s">
        <v>92</v>
      </c>
      <c r="D7053" s="285" t="s">
        <v>834</v>
      </c>
      <c r="E7053" s="241"/>
      <c r="F7053" s="242"/>
      <c r="G7053" s="241"/>
      <c r="H7053" s="241"/>
      <c r="I7053" s="284" t="s">
        <v>85</v>
      </c>
      <c r="J7053" s="253"/>
      <c r="K7053" s="253"/>
      <c r="L7053" s="253"/>
      <c r="M7053" s="241"/>
    </row>
    <row r="7054" spans="1:13" ht="21.75">
      <c r="A7054" s="284">
        <v>110720</v>
      </c>
      <c r="B7054" s="284" t="s">
        <v>9991</v>
      </c>
      <c r="C7054" s="284" t="s">
        <v>610</v>
      </c>
      <c r="D7054" s="285" t="s">
        <v>9992</v>
      </c>
      <c r="E7054" s="241"/>
      <c r="F7054" s="242"/>
      <c r="G7054" s="241"/>
      <c r="H7054" s="241"/>
      <c r="I7054" s="284" t="s">
        <v>85</v>
      </c>
      <c r="J7054" s="241"/>
      <c r="K7054" s="241"/>
      <c r="L7054" s="241"/>
      <c r="M7054" s="241"/>
    </row>
    <row r="7055" spans="1:13" ht="21.75">
      <c r="A7055" s="284">
        <v>110742</v>
      </c>
      <c r="B7055" s="284" t="s">
        <v>9993</v>
      </c>
      <c r="C7055" s="284" t="s">
        <v>249</v>
      </c>
      <c r="D7055" s="285" t="s">
        <v>976</v>
      </c>
      <c r="E7055" s="241"/>
      <c r="F7055" s="242"/>
      <c r="G7055" s="241"/>
      <c r="H7055" s="241"/>
      <c r="I7055" s="284" t="s">
        <v>85</v>
      </c>
      <c r="J7055" s="253"/>
      <c r="K7055" s="253"/>
      <c r="L7055" s="253"/>
      <c r="M7055" s="241"/>
    </row>
    <row r="7056" spans="1:13" ht="21.75">
      <c r="A7056" s="284">
        <v>110747</v>
      </c>
      <c r="B7056" s="284" t="s">
        <v>9994</v>
      </c>
      <c r="C7056" s="284" t="s">
        <v>301</v>
      </c>
      <c r="D7056" s="285" t="s">
        <v>808</v>
      </c>
      <c r="E7056" s="241"/>
      <c r="F7056" s="242"/>
      <c r="G7056" s="241"/>
      <c r="H7056" s="241"/>
      <c r="I7056" s="284" t="s">
        <v>85</v>
      </c>
      <c r="J7056" s="241"/>
      <c r="K7056" s="241"/>
      <c r="L7056" s="241"/>
      <c r="M7056" s="241"/>
    </row>
    <row r="7057" spans="1:13" ht="21.75">
      <c r="A7057" s="284">
        <v>110750</v>
      </c>
      <c r="B7057" s="284" t="s">
        <v>9995</v>
      </c>
      <c r="C7057" s="284" t="s">
        <v>9996</v>
      </c>
      <c r="D7057" s="285" t="s">
        <v>9997</v>
      </c>
      <c r="E7057" s="241"/>
      <c r="F7057" s="242"/>
      <c r="G7057" s="241"/>
      <c r="H7057" s="241"/>
      <c r="I7057" s="284" t="s">
        <v>85</v>
      </c>
      <c r="J7057" s="241"/>
      <c r="K7057" s="241"/>
      <c r="L7057" s="241"/>
      <c r="M7057" s="241"/>
    </row>
    <row r="7058" spans="1:13" ht="21.75">
      <c r="A7058" s="284">
        <v>110753</v>
      </c>
      <c r="B7058" s="284" t="s">
        <v>9998</v>
      </c>
      <c r="C7058" s="284" t="s">
        <v>175</v>
      </c>
      <c r="D7058" s="285" t="s">
        <v>1669</v>
      </c>
      <c r="E7058" s="241"/>
      <c r="F7058" s="242"/>
      <c r="G7058" s="241"/>
      <c r="H7058" s="241"/>
      <c r="I7058" s="284" t="s">
        <v>85</v>
      </c>
      <c r="J7058" s="253"/>
      <c r="K7058" s="253"/>
      <c r="L7058" s="253"/>
      <c r="M7058" s="241"/>
    </row>
    <row r="7059" spans="1:13" ht="21.75">
      <c r="A7059" s="284">
        <v>110766</v>
      </c>
      <c r="B7059" s="284" t="s">
        <v>9999</v>
      </c>
      <c r="C7059" s="284" t="s">
        <v>10000</v>
      </c>
      <c r="D7059" s="285" t="s">
        <v>10001</v>
      </c>
      <c r="E7059" s="241"/>
      <c r="F7059" s="242"/>
      <c r="G7059" s="241"/>
      <c r="H7059" s="241"/>
      <c r="I7059" s="284" t="s">
        <v>85</v>
      </c>
      <c r="J7059" s="241"/>
      <c r="K7059" s="241"/>
      <c r="L7059" s="241"/>
      <c r="M7059" s="241"/>
    </row>
    <row r="7060" spans="1:13" ht="21.75">
      <c r="A7060" s="284">
        <v>110802</v>
      </c>
      <c r="B7060" s="284" t="s">
        <v>10002</v>
      </c>
      <c r="C7060" s="284" t="s">
        <v>187</v>
      </c>
      <c r="D7060" s="285" t="s">
        <v>952</v>
      </c>
      <c r="E7060" s="241"/>
      <c r="F7060" s="242"/>
      <c r="G7060" s="241"/>
      <c r="H7060" s="241"/>
      <c r="I7060" s="284" t="s">
        <v>85</v>
      </c>
      <c r="J7060" s="253"/>
      <c r="K7060" s="253"/>
      <c r="L7060" s="253"/>
      <c r="M7060" s="241"/>
    </row>
    <row r="7061" spans="1:13" ht="21.75">
      <c r="A7061" s="284">
        <v>110807</v>
      </c>
      <c r="B7061" s="284" t="s">
        <v>10003</v>
      </c>
      <c r="C7061" s="284" t="s">
        <v>425</v>
      </c>
      <c r="D7061" s="285" t="s">
        <v>1163</v>
      </c>
      <c r="E7061" s="241"/>
      <c r="F7061" s="242"/>
      <c r="G7061" s="241"/>
      <c r="H7061" s="241"/>
      <c r="I7061" s="284" t="s">
        <v>85</v>
      </c>
      <c r="J7061" s="253"/>
      <c r="K7061" s="253"/>
      <c r="L7061" s="253"/>
      <c r="M7061" s="241"/>
    </row>
    <row r="7062" spans="1:13" ht="21.75">
      <c r="A7062" s="284">
        <v>110813</v>
      </c>
      <c r="B7062" s="284" t="s">
        <v>10004</v>
      </c>
      <c r="C7062" s="284" t="s">
        <v>97</v>
      </c>
      <c r="D7062" s="285" t="s">
        <v>943</v>
      </c>
      <c r="E7062" s="241"/>
      <c r="F7062" s="242"/>
      <c r="G7062" s="241"/>
      <c r="H7062" s="241"/>
      <c r="I7062" s="284" t="s">
        <v>85</v>
      </c>
      <c r="J7062" s="241"/>
      <c r="K7062" s="241"/>
      <c r="L7062" s="241"/>
      <c r="M7062" s="241"/>
    </row>
    <row r="7063" spans="1:13" ht="21.75">
      <c r="A7063" s="284">
        <v>110816</v>
      </c>
      <c r="B7063" s="284" t="s">
        <v>10005</v>
      </c>
      <c r="C7063" s="284" t="s">
        <v>97</v>
      </c>
      <c r="D7063" s="285" t="s">
        <v>471</v>
      </c>
      <c r="E7063" s="241"/>
      <c r="F7063" s="242"/>
      <c r="G7063" s="241"/>
      <c r="H7063" s="241"/>
      <c r="I7063" s="284" t="s">
        <v>85</v>
      </c>
      <c r="J7063" s="253"/>
      <c r="K7063" s="253"/>
      <c r="L7063" s="253"/>
      <c r="M7063" s="241"/>
    </row>
    <row r="7064" spans="1:13" ht="21.75">
      <c r="A7064" s="284">
        <v>110818</v>
      </c>
      <c r="B7064" s="284" t="s">
        <v>10006</v>
      </c>
      <c r="C7064" s="284" t="s">
        <v>1582</v>
      </c>
      <c r="D7064" s="285" t="s">
        <v>10007</v>
      </c>
      <c r="E7064" s="241"/>
      <c r="F7064" s="242"/>
      <c r="G7064" s="241"/>
      <c r="H7064" s="241"/>
      <c r="I7064" s="284" t="s">
        <v>85</v>
      </c>
      <c r="J7064" s="253"/>
      <c r="K7064" s="253"/>
      <c r="L7064" s="253"/>
      <c r="M7064" s="241"/>
    </row>
    <row r="7065" spans="1:13" ht="21.75">
      <c r="A7065" s="284">
        <v>110825</v>
      </c>
      <c r="B7065" s="284" t="s">
        <v>10008</v>
      </c>
      <c r="C7065" s="284" t="s">
        <v>10009</v>
      </c>
      <c r="D7065" s="285" t="s">
        <v>2377</v>
      </c>
      <c r="E7065" s="241"/>
      <c r="F7065" s="242"/>
      <c r="G7065" s="241"/>
      <c r="H7065" s="241"/>
      <c r="I7065" s="284" t="s">
        <v>85</v>
      </c>
      <c r="J7065" s="241"/>
      <c r="K7065" s="241"/>
      <c r="L7065" s="241"/>
      <c r="M7065" s="241"/>
    </row>
    <row r="7066" spans="1:13" ht="21.75">
      <c r="A7066" s="284">
        <v>110827</v>
      </c>
      <c r="B7066" s="284" t="s">
        <v>10010</v>
      </c>
      <c r="C7066" s="284" t="s">
        <v>218</v>
      </c>
      <c r="D7066" s="285" t="s">
        <v>1553</v>
      </c>
      <c r="E7066" s="241"/>
      <c r="F7066" s="242"/>
      <c r="G7066" s="241"/>
      <c r="H7066" s="241"/>
      <c r="I7066" s="284" t="s">
        <v>85</v>
      </c>
      <c r="J7066" s="241"/>
      <c r="K7066" s="241"/>
      <c r="L7066" s="241"/>
      <c r="M7066" s="241"/>
    </row>
    <row r="7067" spans="1:13" ht="21.75">
      <c r="A7067" s="284">
        <v>110833</v>
      </c>
      <c r="B7067" s="284" t="s">
        <v>10011</v>
      </c>
      <c r="C7067" s="284" t="s">
        <v>257</v>
      </c>
      <c r="D7067" s="285" t="s">
        <v>834</v>
      </c>
      <c r="E7067" s="241"/>
      <c r="F7067" s="242"/>
      <c r="G7067" s="241"/>
      <c r="H7067" s="241"/>
      <c r="I7067" s="284" t="s">
        <v>85</v>
      </c>
      <c r="J7067" s="253"/>
      <c r="K7067" s="253"/>
      <c r="L7067" s="253"/>
      <c r="M7067" s="241"/>
    </row>
    <row r="7068" spans="1:13" ht="21.75">
      <c r="A7068" s="284">
        <v>110842</v>
      </c>
      <c r="B7068" s="284" t="s">
        <v>10012</v>
      </c>
      <c r="C7068" s="284" t="s">
        <v>162</v>
      </c>
      <c r="D7068" s="285" t="s">
        <v>10013</v>
      </c>
      <c r="E7068" s="241"/>
      <c r="F7068" s="242"/>
      <c r="G7068" s="241"/>
      <c r="H7068" s="241"/>
      <c r="I7068" s="284" t="s">
        <v>85</v>
      </c>
      <c r="J7068" s="253"/>
      <c r="K7068" s="253"/>
      <c r="L7068" s="253"/>
      <c r="M7068" s="241"/>
    </row>
    <row r="7069" spans="1:13" ht="21.75">
      <c r="A7069" s="284">
        <v>110855</v>
      </c>
      <c r="B7069" s="284" t="s">
        <v>10014</v>
      </c>
      <c r="C7069" s="284" t="s">
        <v>329</v>
      </c>
      <c r="D7069" s="285" t="s">
        <v>738</v>
      </c>
      <c r="E7069" s="241"/>
      <c r="F7069" s="242"/>
      <c r="G7069" s="241"/>
      <c r="H7069" s="241"/>
      <c r="I7069" s="284" t="s">
        <v>85</v>
      </c>
      <c r="J7069" s="253"/>
      <c r="K7069" s="253"/>
      <c r="L7069" s="253"/>
      <c r="M7069" s="241"/>
    </row>
    <row r="7070" spans="1:13" ht="21.75">
      <c r="A7070" s="284">
        <v>110857</v>
      </c>
      <c r="B7070" s="284" t="s">
        <v>10015</v>
      </c>
      <c r="C7070" s="284" t="s">
        <v>97</v>
      </c>
      <c r="D7070" s="285" t="s">
        <v>716</v>
      </c>
      <c r="E7070" s="241"/>
      <c r="F7070" s="242"/>
      <c r="G7070" s="241"/>
      <c r="H7070" s="241"/>
      <c r="I7070" s="284" t="s">
        <v>85</v>
      </c>
      <c r="J7070" s="253"/>
      <c r="K7070" s="253"/>
      <c r="L7070" s="253"/>
      <c r="M7070" s="241"/>
    </row>
    <row r="7071" spans="1:13" ht="21.75">
      <c r="A7071" s="284">
        <v>110879</v>
      </c>
      <c r="B7071" s="284" t="s">
        <v>10016</v>
      </c>
      <c r="C7071" s="284" t="s">
        <v>193</v>
      </c>
      <c r="D7071" s="285" t="s">
        <v>1186</v>
      </c>
      <c r="E7071" s="241"/>
      <c r="F7071" s="242"/>
      <c r="G7071" s="241"/>
      <c r="H7071" s="241"/>
      <c r="I7071" s="284" t="s">
        <v>85</v>
      </c>
      <c r="J7071" s="253"/>
      <c r="K7071" s="253"/>
      <c r="L7071" s="253"/>
      <c r="M7071" s="241"/>
    </row>
    <row r="7072" spans="1:13" ht="21.75">
      <c r="A7072" s="284">
        <v>110887</v>
      </c>
      <c r="B7072" s="284" t="s">
        <v>10017</v>
      </c>
      <c r="C7072" s="284" t="s">
        <v>342</v>
      </c>
      <c r="D7072" s="285" t="s">
        <v>10018</v>
      </c>
      <c r="E7072" s="241"/>
      <c r="F7072" s="242"/>
      <c r="G7072" s="241"/>
      <c r="H7072" s="241"/>
      <c r="I7072" s="284" t="s">
        <v>85</v>
      </c>
      <c r="J7072" s="253"/>
      <c r="K7072" s="253"/>
      <c r="L7072" s="253"/>
      <c r="M7072" s="241"/>
    </row>
    <row r="7073" spans="1:13" ht="21.75">
      <c r="A7073" s="284">
        <v>110901</v>
      </c>
      <c r="B7073" s="284" t="s">
        <v>10019</v>
      </c>
      <c r="C7073" s="284" t="s">
        <v>156</v>
      </c>
      <c r="D7073" s="285" t="s">
        <v>10020</v>
      </c>
      <c r="E7073" s="241"/>
      <c r="F7073" s="242"/>
      <c r="G7073" s="241"/>
      <c r="H7073" s="241"/>
      <c r="I7073" s="284" t="s">
        <v>85</v>
      </c>
      <c r="J7073" s="241"/>
      <c r="K7073" s="241"/>
      <c r="L7073" s="241"/>
      <c r="M7073" s="241"/>
    </row>
    <row r="7074" spans="1:13" ht="21.75">
      <c r="A7074" s="284">
        <v>110906</v>
      </c>
      <c r="B7074" s="284" t="s">
        <v>10021</v>
      </c>
      <c r="C7074" s="284" t="s">
        <v>494</v>
      </c>
      <c r="D7074" s="285" t="s">
        <v>7428</v>
      </c>
      <c r="E7074" s="241"/>
      <c r="F7074" s="242"/>
      <c r="G7074" s="241"/>
      <c r="H7074" s="241"/>
      <c r="I7074" s="284" t="s">
        <v>85</v>
      </c>
      <c r="J7074" s="241"/>
      <c r="K7074" s="241"/>
      <c r="L7074" s="241"/>
      <c r="M7074" s="241"/>
    </row>
    <row r="7075" spans="1:13" ht="21.75">
      <c r="A7075" s="284">
        <v>110908</v>
      </c>
      <c r="B7075" s="284" t="s">
        <v>10022</v>
      </c>
      <c r="C7075" s="284" t="s">
        <v>233</v>
      </c>
      <c r="D7075" s="285" t="s">
        <v>10023</v>
      </c>
      <c r="E7075" s="241"/>
      <c r="F7075" s="242"/>
      <c r="G7075" s="241"/>
      <c r="H7075" s="241"/>
      <c r="I7075" s="284" t="s">
        <v>85</v>
      </c>
      <c r="J7075" s="253"/>
      <c r="K7075" s="253"/>
      <c r="L7075" s="253"/>
      <c r="M7075" s="241"/>
    </row>
    <row r="7076" spans="1:13" ht="21.75">
      <c r="A7076" s="284">
        <v>110909</v>
      </c>
      <c r="B7076" s="284" t="s">
        <v>10024</v>
      </c>
      <c r="C7076" s="284" t="s">
        <v>266</v>
      </c>
      <c r="D7076" s="285" t="s">
        <v>800</v>
      </c>
      <c r="E7076" s="241"/>
      <c r="F7076" s="242"/>
      <c r="G7076" s="241"/>
      <c r="H7076" s="241"/>
      <c r="I7076" s="284" t="s">
        <v>85</v>
      </c>
      <c r="J7076" s="241"/>
      <c r="K7076" s="241"/>
      <c r="L7076" s="241"/>
      <c r="M7076" s="241"/>
    </row>
    <row r="7077" spans="1:13" ht="21.75">
      <c r="A7077" s="284">
        <v>110917</v>
      </c>
      <c r="B7077" s="284" t="s">
        <v>10025</v>
      </c>
      <c r="C7077" s="284" t="s">
        <v>209</v>
      </c>
      <c r="D7077" s="285" t="s">
        <v>10026</v>
      </c>
      <c r="E7077" s="241"/>
      <c r="F7077" s="242"/>
      <c r="G7077" s="241"/>
      <c r="H7077" s="241"/>
      <c r="I7077" s="284" t="s">
        <v>85</v>
      </c>
      <c r="J7077" s="253"/>
      <c r="K7077" s="253"/>
      <c r="L7077" s="253"/>
      <c r="M7077" s="241"/>
    </row>
    <row r="7078" spans="1:13" ht="21.75">
      <c r="A7078" s="284">
        <v>110934</v>
      </c>
      <c r="B7078" s="284" t="s">
        <v>10027</v>
      </c>
      <c r="C7078" s="284" t="s">
        <v>101</v>
      </c>
      <c r="D7078" s="285" t="s">
        <v>886</v>
      </c>
      <c r="E7078" s="241"/>
      <c r="F7078" s="242"/>
      <c r="G7078" s="241"/>
      <c r="H7078" s="241"/>
      <c r="I7078" s="284" t="s">
        <v>85</v>
      </c>
      <c r="J7078" s="241"/>
      <c r="K7078" s="241"/>
      <c r="L7078" s="241"/>
      <c r="M7078" s="241"/>
    </row>
    <row r="7079" spans="1:13" ht="21.75">
      <c r="A7079" s="284">
        <v>110935</v>
      </c>
      <c r="B7079" s="284" t="s">
        <v>10028</v>
      </c>
      <c r="C7079" s="284" t="s">
        <v>283</v>
      </c>
      <c r="D7079" s="285" t="s">
        <v>910</v>
      </c>
      <c r="E7079" s="241"/>
      <c r="F7079" s="242"/>
      <c r="G7079" s="241"/>
      <c r="H7079" s="241"/>
      <c r="I7079" s="284" t="s">
        <v>85</v>
      </c>
      <c r="J7079" s="241"/>
      <c r="K7079" s="241"/>
      <c r="L7079" s="241"/>
      <c r="M7079" s="241"/>
    </row>
    <row r="7080" spans="1:13" ht="21.75">
      <c r="A7080" s="284">
        <v>110952</v>
      </c>
      <c r="B7080" s="284" t="s">
        <v>10029</v>
      </c>
      <c r="C7080" s="284" t="s">
        <v>503</v>
      </c>
      <c r="D7080" s="285" t="s">
        <v>1163</v>
      </c>
      <c r="E7080" s="241"/>
      <c r="F7080" s="242"/>
      <c r="G7080" s="241"/>
      <c r="H7080" s="241"/>
      <c r="I7080" s="284" t="s">
        <v>85</v>
      </c>
      <c r="J7080" s="241"/>
      <c r="K7080" s="241"/>
      <c r="L7080" s="241"/>
      <c r="M7080" s="241"/>
    </row>
    <row r="7081" spans="1:13" ht="21.75">
      <c r="A7081" s="284">
        <v>110962</v>
      </c>
      <c r="B7081" s="284" t="s">
        <v>10030</v>
      </c>
      <c r="C7081" s="284" t="s">
        <v>97</v>
      </c>
      <c r="D7081" s="285" t="s">
        <v>720</v>
      </c>
      <c r="E7081" s="241"/>
      <c r="F7081" s="242"/>
      <c r="G7081" s="241"/>
      <c r="H7081" s="241"/>
      <c r="I7081" s="284" t="s">
        <v>85</v>
      </c>
      <c r="J7081" s="253"/>
      <c r="K7081" s="253"/>
      <c r="L7081" s="253"/>
      <c r="M7081" s="241"/>
    </row>
    <row r="7082" spans="1:13" ht="21.75">
      <c r="A7082" s="284">
        <v>110972</v>
      </c>
      <c r="B7082" s="284" t="s">
        <v>10031</v>
      </c>
      <c r="C7082" s="284" t="s">
        <v>202</v>
      </c>
      <c r="D7082" s="285" t="s">
        <v>854</v>
      </c>
      <c r="E7082" s="241"/>
      <c r="F7082" s="242"/>
      <c r="G7082" s="241"/>
      <c r="H7082" s="241"/>
      <c r="I7082" s="284" t="s">
        <v>85</v>
      </c>
      <c r="J7082" s="253"/>
      <c r="K7082" s="253"/>
      <c r="L7082" s="253"/>
      <c r="M7082" s="241"/>
    </row>
    <row r="7083" spans="1:13" ht="21.75">
      <c r="A7083" s="284">
        <v>110977</v>
      </c>
      <c r="B7083" s="284" t="s">
        <v>10032</v>
      </c>
      <c r="C7083" s="284" t="s">
        <v>10033</v>
      </c>
      <c r="D7083" s="285" t="s">
        <v>844</v>
      </c>
      <c r="E7083" s="241"/>
      <c r="F7083" s="242"/>
      <c r="G7083" s="241"/>
      <c r="H7083" s="241"/>
      <c r="I7083" s="284" t="s">
        <v>85</v>
      </c>
      <c r="J7083" s="253"/>
      <c r="K7083" s="253"/>
      <c r="L7083" s="253"/>
      <c r="M7083" s="241"/>
    </row>
    <row r="7084" spans="1:13" ht="21.75">
      <c r="A7084" s="284">
        <v>110984</v>
      </c>
      <c r="B7084" s="284" t="s">
        <v>10034</v>
      </c>
      <c r="C7084" s="284" t="s">
        <v>109</v>
      </c>
      <c r="D7084" s="285" t="s">
        <v>872</v>
      </c>
      <c r="E7084" s="241"/>
      <c r="F7084" s="242"/>
      <c r="G7084" s="241"/>
      <c r="H7084" s="241"/>
      <c r="I7084" s="284" t="s">
        <v>85</v>
      </c>
      <c r="J7084" s="241"/>
      <c r="K7084" s="241"/>
      <c r="L7084" s="241"/>
      <c r="M7084" s="241"/>
    </row>
    <row r="7085" spans="1:13" ht="21.75">
      <c r="A7085" s="284">
        <v>111008</v>
      </c>
      <c r="B7085" s="284" t="s">
        <v>10035</v>
      </c>
      <c r="C7085" s="284" t="s">
        <v>135</v>
      </c>
      <c r="D7085" s="285" t="s">
        <v>2259</v>
      </c>
      <c r="E7085" s="241"/>
      <c r="F7085" s="242"/>
      <c r="G7085" s="241"/>
      <c r="H7085" s="241"/>
      <c r="I7085" s="284" t="s">
        <v>85</v>
      </c>
      <c r="J7085" s="241"/>
      <c r="K7085" s="241"/>
      <c r="L7085" s="241"/>
      <c r="M7085" s="241"/>
    </row>
    <row r="7086" spans="1:13" ht="21.75">
      <c r="A7086" s="284">
        <v>111027</v>
      </c>
      <c r="B7086" s="284" t="s">
        <v>10036</v>
      </c>
      <c r="C7086" s="284" t="s">
        <v>235</v>
      </c>
      <c r="D7086" s="285" t="s">
        <v>773</v>
      </c>
      <c r="E7086" s="241"/>
      <c r="F7086" s="242"/>
      <c r="G7086" s="241"/>
      <c r="H7086" s="241"/>
      <c r="I7086" s="284" t="s">
        <v>85</v>
      </c>
      <c r="J7086" s="253"/>
      <c r="K7086" s="253"/>
      <c r="L7086" s="253"/>
      <c r="M7086" s="241"/>
    </row>
    <row r="7087" spans="1:13" ht="21.75">
      <c r="A7087" s="284">
        <v>111029</v>
      </c>
      <c r="B7087" s="284" t="s">
        <v>7430</v>
      </c>
      <c r="C7087" s="284" t="s">
        <v>97</v>
      </c>
      <c r="D7087" s="285" t="s">
        <v>2027</v>
      </c>
      <c r="E7087" s="241"/>
      <c r="F7087" s="242"/>
      <c r="G7087" s="241"/>
      <c r="H7087" s="241"/>
      <c r="I7087" s="284" t="s">
        <v>85</v>
      </c>
      <c r="J7087" s="241"/>
      <c r="K7087" s="241"/>
      <c r="L7087" s="241"/>
      <c r="M7087" s="241"/>
    </row>
    <row r="7088" spans="1:13" ht="21.75">
      <c r="A7088" s="284">
        <v>111036</v>
      </c>
      <c r="B7088" s="284" t="s">
        <v>10037</v>
      </c>
      <c r="C7088" s="284" t="s">
        <v>317</v>
      </c>
      <c r="D7088" s="285" t="s">
        <v>788</v>
      </c>
      <c r="E7088" s="241"/>
      <c r="F7088" s="242"/>
      <c r="G7088" s="241"/>
      <c r="H7088" s="241"/>
      <c r="I7088" s="284" t="s">
        <v>95</v>
      </c>
      <c r="J7088" s="241"/>
      <c r="K7088" s="241"/>
      <c r="L7088" s="241"/>
      <c r="M7088" s="241"/>
    </row>
    <row r="7089" spans="1:13" ht="21.75">
      <c r="A7089" s="284">
        <v>111047</v>
      </c>
      <c r="B7089" s="284" t="s">
        <v>10038</v>
      </c>
      <c r="C7089" s="284" t="s">
        <v>97</v>
      </c>
      <c r="D7089" s="285" t="s">
        <v>730</v>
      </c>
      <c r="E7089" s="241"/>
      <c r="F7089" s="242"/>
      <c r="G7089" s="241"/>
      <c r="H7089" s="241"/>
      <c r="I7089" s="284" t="s">
        <v>85</v>
      </c>
      <c r="J7089" s="241"/>
      <c r="K7089" s="241"/>
      <c r="L7089" s="241"/>
      <c r="M7089" s="241"/>
    </row>
    <row r="7090" spans="1:13" ht="21.75">
      <c r="A7090" s="284">
        <v>111064</v>
      </c>
      <c r="B7090" s="284" t="s">
        <v>10039</v>
      </c>
      <c r="C7090" s="284" t="s">
        <v>94</v>
      </c>
      <c r="D7090" s="285" t="s">
        <v>738</v>
      </c>
      <c r="E7090" s="241"/>
      <c r="F7090" s="242"/>
      <c r="G7090" s="241"/>
      <c r="H7090" s="241"/>
      <c r="I7090" s="284" t="s">
        <v>85</v>
      </c>
      <c r="J7090" s="241"/>
      <c r="K7090" s="241"/>
      <c r="L7090" s="241"/>
      <c r="M7090" s="241"/>
    </row>
    <row r="7091" spans="1:13" ht="21.75">
      <c r="A7091" s="284">
        <v>111068</v>
      </c>
      <c r="B7091" s="284" t="s">
        <v>10040</v>
      </c>
      <c r="C7091" s="284" t="s">
        <v>197</v>
      </c>
      <c r="D7091" s="285" t="s">
        <v>809</v>
      </c>
      <c r="E7091" s="241"/>
      <c r="F7091" s="242"/>
      <c r="G7091" s="241"/>
      <c r="H7091" s="241"/>
      <c r="I7091" s="284" t="s">
        <v>85</v>
      </c>
      <c r="J7091" s="241"/>
      <c r="K7091" s="241"/>
      <c r="L7091" s="241"/>
      <c r="M7091" s="241"/>
    </row>
    <row r="7092" spans="1:13" ht="21.75">
      <c r="A7092" s="284">
        <v>111071</v>
      </c>
      <c r="B7092" s="284" t="s">
        <v>10041</v>
      </c>
      <c r="C7092" s="284" t="s">
        <v>193</v>
      </c>
      <c r="D7092" s="285" t="s">
        <v>951</v>
      </c>
      <c r="E7092" s="241"/>
      <c r="F7092" s="242"/>
      <c r="G7092" s="241"/>
      <c r="H7092" s="241"/>
      <c r="I7092" s="284" t="s">
        <v>85</v>
      </c>
      <c r="J7092" s="241"/>
      <c r="K7092" s="241"/>
      <c r="L7092" s="241"/>
      <c r="M7092" s="241"/>
    </row>
    <row r="7093" spans="1:13" ht="21.75">
      <c r="A7093" s="284">
        <v>111078</v>
      </c>
      <c r="B7093" s="284" t="s">
        <v>1488</v>
      </c>
      <c r="C7093" s="284" t="s">
        <v>250</v>
      </c>
      <c r="D7093" s="285" t="s">
        <v>1268</v>
      </c>
      <c r="E7093" s="241"/>
      <c r="F7093" s="242"/>
      <c r="G7093" s="241"/>
      <c r="H7093" s="241"/>
      <c r="I7093" s="284" t="s">
        <v>85</v>
      </c>
      <c r="J7093" s="253"/>
      <c r="K7093" s="253"/>
      <c r="L7093" s="253"/>
      <c r="M7093" s="241"/>
    </row>
    <row r="7094" spans="1:13" ht="21.75">
      <c r="A7094" s="284">
        <v>111079</v>
      </c>
      <c r="B7094" s="284" t="s">
        <v>10042</v>
      </c>
      <c r="C7094" s="284" t="s">
        <v>193</v>
      </c>
      <c r="D7094" s="285" t="s">
        <v>10043</v>
      </c>
      <c r="E7094" s="241"/>
      <c r="F7094" s="242"/>
      <c r="G7094" s="241"/>
      <c r="H7094" s="241"/>
      <c r="I7094" s="284" t="s">
        <v>85</v>
      </c>
      <c r="J7094" s="253"/>
      <c r="K7094" s="253"/>
      <c r="L7094" s="253"/>
      <c r="M7094" s="241"/>
    </row>
    <row r="7095" spans="1:13" ht="21.75">
      <c r="A7095" s="284">
        <v>111098</v>
      </c>
      <c r="B7095" s="284" t="s">
        <v>10044</v>
      </c>
      <c r="C7095" s="284" t="s">
        <v>187</v>
      </c>
      <c r="D7095" s="285" t="s">
        <v>1035</v>
      </c>
      <c r="E7095" s="241"/>
      <c r="F7095" s="242"/>
      <c r="G7095" s="241"/>
      <c r="H7095" s="241"/>
      <c r="I7095" s="284" t="s">
        <v>85</v>
      </c>
      <c r="J7095" s="253"/>
      <c r="K7095" s="253"/>
      <c r="L7095" s="253"/>
      <c r="M7095" s="241"/>
    </row>
    <row r="7096" spans="1:13" ht="21.75">
      <c r="A7096" s="284">
        <v>111109</v>
      </c>
      <c r="B7096" s="284" t="s">
        <v>10045</v>
      </c>
      <c r="C7096" s="284" t="s">
        <v>283</v>
      </c>
      <c r="D7096" s="285" t="s">
        <v>3188</v>
      </c>
      <c r="E7096" s="241"/>
      <c r="F7096" s="242"/>
      <c r="G7096" s="241"/>
      <c r="H7096" s="241"/>
      <c r="I7096" s="284" t="s">
        <v>85</v>
      </c>
      <c r="J7096" s="241"/>
      <c r="K7096" s="241"/>
      <c r="L7096" s="241"/>
      <c r="M7096" s="241"/>
    </row>
    <row r="7097" spans="1:13" ht="21.75">
      <c r="A7097" s="284">
        <v>111115</v>
      </c>
      <c r="B7097" s="284" t="s">
        <v>10046</v>
      </c>
      <c r="C7097" s="284" t="s">
        <v>287</v>
      </c>
      <c r="D7097" s="285" t="s">
        <v>10047</v>
      </c>
      <c r="E7097" s="241"/>
      <c r="F7097" s="242"/>
      <c r="G7097" s="241"/>
      <c r="H7097" s="241"/>
      <c r="I7097" s="284" t="s">
        <v>85</v>
      </c>
      <c r="J7097" s="253"/>
      <c r="K7097" s="253"/>
      <c r="L7097" s="253"/>
      <c r="M7097" s="241"/>
    </row>
    <row r="7098" spans="1:13" ht="21.75">
      <c r="A7098" s="284">
        <v>111132</v>
      </c>
      <c r="B7098" s="284" t="s">
        <v>10048</v>
      </c>
      <c r="C7098" s="284" t="s">
        <v>222</v>
      </c>
      <c r="D7098" s="285" t="s">
        <v>10049</v>
      </c>
      <c r="E7098" s="241"/>
      <c r="F7098" s="242"/>
      <c r="G7098" s="241"/>
      <c r="H7098" s="241"/>
      <c r="I7098" s="284" t="s">
        <v>85</v>
      </c>
      <c r="J7098" s="253"/>
      <c r="K7098" s="253"/>
      <c r="L7098" s="253"/>
      <c r="M7098" s="241"/>
    </row>
    <row r="7099" spans="1:13" ht="21.75">
      <c r="A7099" s="284">
        <v>111142</v>
      </c>
      <c r="B7099" s="284" t="s">
        <v>10050</v>
      </c>
      <c r="C7099" s="284" t="s">
        <v>1472</v>
      </c>
      <c r="D7099" s="285" t="s">
        <v>741</v>
      </c>
      <c r="E7099" s="241"/>
      <c r="F7099" s="242"/>
      <c r="G7099" s="241"/>
      <c r="H7099" s="241"/>
      <c r="I7099" s="284" t="s">
        <v>85</v>
      </c>
      <c r="J7099" s="253"/>
      <c r="K7099" s="253"/>
      <c r="L7099" s="253"/>
      <c r="M7099" s="241"/>
    </row>
    <row r="7100" spans="1:13" ht="21.75">
      <c r="A7100" s="284">
        <v>111144</v>
      </c>
      <c r="B7100" s="284" t="s">
        <v>10051</v>
      </c>
      <c r="C7100" s="284" t="s">
        <v>105</v>
      </c>
      <c r="D7100" s="285" t="s">
        <v>928</v>
      </c>
      <c r="E7100" s="241"/>
      <c r="F7100" s="242"/>
      <c r="G7100" s="241"/>
      <c r="H7100" s="241"/>
      <c r="I7100" s="284" t="s">
        <v>85</v>
      </c>
      <c r="J7100" s="241"/>
      <c r="K7100" s="241"/>
      <c r="L7100" s="241"/>
      <c r="M7100" s="241"/>
    </row>
    <row r="7101" spans="1:13" ht="21.75">
      <c r="A7101" s="284">
        <v>111162</v>
      </c>
      <c r="B7101" s="284" t="s">
        <v>10052</v>
      </c>
      <c r="C7101" s="284" t="s">
        <v>390</v>
      </c>
      <c r="D7101" s="285" t="s">
        <v>834</v>
      </c>
      <c r="E7101" s="241"/>
      <c r="F7101" s="242"/>
      <c r="G7101" s="241"/>
      <c r="H7101" s="241"/>
      <c r="I7101" s="284" t="s">
        <v>85</v>
      </c>
      <c r="J7101" s="253"/>
      <c r="K7101" s="253"/>
      <c r="L7101" s="253"/>
      <c r="M7101" s="241"/>
    </row>
    <row r="7102" spans="1:13" ht="21.75">
      <c r="A7102" s="284">
        <v>111165</v>
      </c>
      <c r="B7102" s="284" t="s">
        <v>10053</v>
      </c>
      <c r="C7102" s="284" t="s">
        <v>10054</v>
      </c>
      <c r="D7102" s="285" t="s">
        <v>692</v>
      </c>
      <c r="E7102" s="241"/>
      <c r="F7102" s="242"/>
      <c r="G7102" s="241"/>
      <c r="H7102" s="241"/>
      <c r="I7102" s="284" t="s">
        <v>85</v>
      </c>
      <c r="J7102" s="241"/>
      <c r="K7102" s="241"/>
      <c r="L7102" s="241"/>
      <c r="M7102" s="241"/>
    </row>
    <row r="7103" spans="1:13" ht="21.75">
      <c r="A7103" s="284">
        <v>111183</v>
      </c>
      <c r="B7103" s="284" t="s">
        <v>10055</v>
      </c>
      <c r="C7103" s="284" t="s">
        <v>156</v>
      </c>
      <c r="D7103" s="285" t="s">
        <v>10056</v>
      </c>
      <c r="E7103" s="241"/>
      <c r="F7103" s="242"/>
      <c r="G7103" s="241"/>
      <c r="H7103" s="241"/>
      <c r="I7103" s="284" t="s">
        <v>85</v>
      </c>
      <c r="J7103" s="241"/>
      <c r="K7103" s="241"/>
      <c r="L7103" s="241"/>
      <c r="M7103" s="241"/>
    </row>
    <row r="7104" spans="1:13" ht="21.75">
      <c r="A7104" s="284">
        <v>111204</v>
      </c>
      <c r="B7104" s="284" t="s">
        <v>10057</v>
      </c>
      <c r="C7104" s="284" t="s">
        <v>10058</v>
      </c>
      <c r="D7104" s="285" t="s">
        <v>7138</v>
      </c>
      <c r="E7104" s="241"/>
      <c r="F7104" s="242"/>
      <c r="G7104" s="241"/>
      <c r="H7104" s="241"/>
      <c r="I7104" s="284" t="s">
        <v>85</v>
      </c>
      <c r="J7104" s="253"/>
      <c r="K7104" s="253"/>
      <c r="L7104" s="253"/>
      <c r="M7104" s="241"/>
    </row>
    <row r="7105" spans="1:13" ht="21.75">
      <c r="A7105" s="284">
        <v>111211</v>
      </c>
      <c r="B7105" s="284" t="s">
        <v>10059</v>
      </c>
      <c r="C7105" s="284" t="s">
        <v>165</v>
      </c>
      <c r="D7105" s="285" t="s">
        <v>739</v>
      </c>
      <c r="E7105" s="241"/>
      <c r="F7105" s="242"/>
      <c r="G7105" s="241"/>
      <c r="H7105" s="241"/>
      <c r="I7105" s="284" t="s">
        <v>85</v>
      </c>
      <c r="J7105" s="241"/>
      <c r="K7105" s="241"/>
      <c r="L7105" s="241"/>
      <c r="M7105" s="241"/>
    </row>
    <row r="7106" spans="1:13" ht="21.75">
      <c r="A7106" s="284">
        <v>111255</v>
      </c>
      <c r="B7106" s="284" t="s">
        <v>10060</v>
      </c>
      <c r="C7106" s="284" t="s">
        <v>10061</v>
      </c>
      <c r="D7106" s="285" t="s">
        <v>10062</v>
      </c>
      <c r="E7106" s="241"/>
      <c r="F7106" s="242"/>
      <c r="G7106" s="241"/>
      <c r="H7106" s="241"/>
      <c r="I7106" s="284" t="s">
        <v>85</v>
      </c>
      <c r="J7106" s="253"/>
      <c r="K7106" s="253"/>
      <c r="L7106" s="253"/>
      <c r="M7106" s="241"/>
    </row>
    <row r="7107" spans="1:13" ht="21.75">
      <c r="A7107" s="284">
        <v>111268</v>
      </c>
      <c r="B7107" s="284" t="s">
        <v>10063</v>
      </c>
      <c r="C7107" s="284" t="s">
        <v>356</v>
      </c>
      <c r="D7107" s="285" t="s">
        <v>10064</v>
      </c>
      <c r="E7107" s="241"/>
      <c r="F7107" s="242"/>
      <c r="G7107" s="241"/>
      <c r="H7107" s="241"/>
      <c r="I7107" s="284" t="s">
        <v>85</v>
      </c>
      <c r="J7107" s="253"/>
      <c r="K7107" s="253"/>
      <c r="L7107" s="253"/>
      <c r="M7107" s="241"/>
    </row>
    <row r="7108" spans="1:13" ht="21.75">
      <c r="A7108" s="284">
        <v>111300</v>
      </c>
      <c r="B7108" s="284" t="s">
        <v>10065</v>
      </c>
      <c r="C7108" s="284" t="s">
        <v>306</v>
      </c>
      <c r="D7108" s="285" t="s">
        <v>10066</v>
      </c>
      <c r="E7108" s="241"/>
      <c r="F7108" s="242"/>
      <c r="G7108" s="241"/>
      <c r="H7108" s="241"/>
      <c r="I7108" s="284" t="s">
        <v>85</v>
      </c>
      <c r="J7108" s="241"/>
      <c r="K7108" s="241"/>
      <c r="L7108" s="241"/>
      <c r="M7108" s="241"/>
    </row>
    <row r="7109" spans="1:13" ht="21.75">
      <c r="A7109" s="284">
        <v>111303</v>
      </c>
      <c r="B7109" s="284" t="s">
        <v>1801</v>
      </c>
      <c r="C7109" s="284" t="s">
        <v>250</v>
      </c>
      <c r="D7109" s="285" t="s">
        <v>742</v>
      </c>
      <c r="E7109" s="241"/>
      <c r="F7109" s="242"/>
      <c r="G7109" s="241"/>
      <c r="H7109" s="241"/>
      <c r="I7109" s="284" t="s">
        <v>85</v>
      </c>
      <c r="J7109" s="253"/>
      <c r="K7109" s="253"/>
      <c r="L7109" s="253"/>
      <c r="M7109" s="241"/>
    </row>
    <row r="7110" spans="1:13" ht="21.75">
      <c r="A7110" s="284">
        <v>111325</v>
      </c>
      <c r="B7110" s="284" t="s">
        <v>10067</v>
      </c>
      <c r="C7110" s="284" t="s">
        <v>140</v>
      </c>
      <c r="D7110" s="285" t="s">
        <v>2090</v>
      </c>
      <c r="E7110" s="241"/>
      <c r="F7110" s="242"/>
      <c r="G7110" s="241"/>
      <c r="H7110" s="241"/>
      <c r="I7110" s="284" t="s">
        <v>85</v>
      </c>
      <c r="J7110" s="241"/>
      <c r="K7110" s="241"/>
      <c r="L7110" s="241"/>
      <c r="M7110" s="241"/>
    </row>
    <row r="7111" spans="1:13" ht="21.75">
      <c r="A7111" s="284">
        <v>111329</v>
      </c>
      <c r="B7111" s="284" t="s">
        <v>10068</v>
      </c>
      <c r="C7111" s="284" t="s">
        <v>458</v>
      </c>
      <c r="D7111" s="285" t="s">
        <v>2321</v>
      </c>
      <c r="E7111" s="241"/>
      <c r="F7111" s="242"/>
      <c r="G7111" s="241"/>
      <c r="H7111" s="241"/>
      <c r="I7111" s="284" t="s">
        <v>85</v>
      </c>
      <c r="J7111" s="241"/>
      <c r="K7111" s="241"/>
      <c r="L7111" s="241"/>
      <c r="M7111" s="241"/>
    </row>
    <row r="7112" spans="1:13" ht="21.75">
      <c r="A7112" s="284">
        <v>111354</v>
      </c>
      <c r="B7112" s="284" t="s">
        <v>10069</v>
      </c>
      <c r="C7112" s="284" t="s">
        <v>291</v>
      </c>
      <c r="D7112" s="285" t="s">
        <v>10070</v>
      </c>
      <c r="E7112" s="241"/>
      <c r="F7112" s="242"/>
      <c r="G7112" s="241"/>
      <c r="H7112" s="241"/>
      <c r="I7112" s="284" t="s">
        <v>85</v>
      </c>
      <c r="J7112" s="241"/>
      <c r="K7112" s="241"/>
      <c r="L7112" s="241"/>
      <c r="M7112" s="241"/>
    </row>
    <row r="7113" spans="1:13" ht="21.75">
      <c r="A7113" s="284">
        <v>111357</v>
      </c>
      <c r="B7113" s="284" t="s">
        <v>10071</v>
      </c>
      <c r="C7113" s="284" t="s">
        <v>200</v>
      </c>
      <c r="D7113" s="285" t="s">
        <v>914</v>
      </c>
      <c r="E7113" s="241"/>
      <c r="F7113" s="242"/>
      <c r="G7113" s="241"/>
      <c r="H7113" s="241"/>
      <c r="I7113" s="284" t="s">
        <v>85</v>
      </c>
      <c r="J7113" s="241"/>
      <c r="K7113" s="241"/>
      <c r="L7113" s="241"/>
      <c r="M7113" s="241"/>
    </row>
    <row r="7114" spans="1:13" ht="21.75">
      <c r="A7114" s="284">
        <v>111380</v>
      </c>
      <c r="B7114" s="284" t="s">
        <v>10072</v>
      </c>
      <c r="C7114" s="284" t="s">
        <v>255</v>
      </c>
      <c r="D7114" s="285" t="s">
        <v>1077</v>
      </c>
      <c r="E7114" s="241"/>
      <c r="F7114" s="242"/>
      <c r="G7114" s="241"/>
      <c r="H7114" s="241"/>
      <c r="I7114" s="284" t="s">
        <v>85</v>
      </c>
      <c r="J7114" s="241"/>
      <c r="K7114" s="241"/>
      <c r="L7114" s="241"/>
      <c r="M7114" s="241"/>
    </row>
    <row r="7115" spans="1:13" ht="21.75">
      <c r="A7115" s="284">
        <v>111394</v>
      </c>
      <c r="B7115" s="284" t="s">
        <v>10073</v>
      </c>
      <c r="C7115" s="284" t="s">
        <v>178</v>
      </c>
      <c r="D7115" s="285" t="s">
        <v>890</v>
      </c>
      <c r="E7115" s="241"/>
      <c r="F7115" s="242"/>
      <c r="G7115" s="241"/>
      <c r="H7115" s="241"/>
      <c r="I7115" s="284" t="s">
        <v>85</v>
      </c>
      <c r="J7115" s="253"/>
      <c r="K7115" s="253"/>
      <c r="L7115" s="253"/>
      <c r="M7115" s="241"/>
    </row>
    <row r="7116" spans="1:13" ht="21.75">
      <c r="A7116" s="284">
        <v>111404</v>
      </c>
      <c r="B7116" s="284" t="s">
        <v>10074</v>
      </c>
      <c r="C7116" s="284" t="s">
        <v>112</v>
      </c>
      <c r="D7116" s="285" t="s">
        <v>1244</v>
      </c>
      <c r="E7116" s="241"/>
      <c r="F7116" s="242"/>
      <c r="G7116" s="241"/>
      <c r="H7116" s="241"/>
      <c r="I7116" s="284" t="s">
        <v>85</v>
      </c>
      <c r="J7116" s="241"/>
      <c r="K7116" s="241"/>
      <c r="L7116" s="241"/>
      <c r="M7116" s="241"/>
    </row>
    <row r="7117" spans="1:13" ht="21.75">
      <c r="A7117" s="284">
        <v>111414</v>
      </c>
      <c r="B7117" s="284" t="s">
        <v>10075</v>
      </c>
      <c r="C7117" s="284" t="s">
        <v>10076</v>
      </c>
      <c r="D7117" s="285" t="s">
        <v>853</v>
      </c>
      <c r="E7117" s="241"/>
      <c r="F7117" s="242"/>
      <c r="G7117" s="241"/>
      <c r="H7117" s="241"/>
      <c r="I7117" s="284" t="s">
        <v>85</v>
      </c>
      <c r="J7117" s="241"/>
      <c r="K7117" s="241"/>
      <c r="L7117" s="241"/>
      <c r="M7117" s="241"/>
    </row>
    <row r="7118" spans="1:13" ht="21.75">
      <c r="A7118" s="284">
        <v>111433</v>
      </c>
      <c r="B7118" s="284" t="s">
        <v>10077</v>
      </c>
      <c r="C7118" s="284" t="s">
        <v>10078</v>
      </c>
      <c r="D7118" s="285" t="s">
        <v>10079</v>
      </c>
      <c r="E7118" s="241"/>
      <c r="F7118" s="242"/>
      <c r="G7118" s="241"/>
      <c r="H7118" s="241"/>
      <c r="I7118" s="284" t="s">
        <v>85</v>
      </c>
      <c r="J7118" s="241"/>
      <c r="K7118" s="241"/>
      <c r="L7118" s="241"/>
      <c r="M7118" s="241"/>
    </row>
    <row r="7119" spans="1:13" ht="21.75">
      <c r="A7119" s="284">
        <v>111435</v>
      </c>
      <c r="B7119" s="284" t="s">
        <v>10080</v>
      </c>
      <c r="C7119" s="284" t="s">
        <v>86</v>
      </c>
      <c r="D7119" s="285" t="s">
        <v>10079</v>
      </c>
      <c r="E7119" s="241"/>
      <c r="F7119" s="242"/>
      <c r="G7119" s="241"/>
      <c r="H7119" s="241"/>
      <c r="I7119" s="284" t="s">
        <v>85</v>
      </c>
      <c r="J7119" s="253"/>
      <c r="K7119" s="253"/>
      <c r="L7119" s="253"/>
      <c r="M7119" s="241"/>
    </row>
    <row r="7120" spans="1:13" ht="21.75">
      <c r="A7120" s="284">
        <v>111436</v>
      </c>
      <c r="B7120" s="284" t="s">
        <v>10081</v>
      </c>
      <c r="C7120" s="284" t="s">
        <v>151</v>
      </c>
      <c r="D7120" s="285" t="s">
        <v>836</v>
      </c>
      <c r="E7120" s="241"/>
      <c r="F7120" s="242"/>
      <c r="G7120" s="241"/>
      <c r="H7120" s="241"/>
      <c r="I7120" s="284" t="s">
        <v>85</v>
      </c>
      <c r="J7120" s="241"/>
      <c r="K7120" s="241"/>
      <c r="L7120" s="241"/>
      <c r="M7120" s="241"/>
    </row>
    <row r="7121" spans="1:13" ht="21.75">
      <c r="A7121" s="284">
        <v>111439</v>
      </c>
      <c r="B7121" s="284" t="s">
        <v>1457</v>
      </c>
      <c r="C7121" s="284" t="s">
        <v>104</v>
      </c>
      <c r="D7121" s="285" t="s">
        <v>3379</v>
      </c>
      <c r="E7121" s="241"/>
      <c r="F7121" s="242"/>
      <c r="G7121" s="241"/>
      <c r="H7121" s="241"/>
      <c r="I7121" s="284" t="s">
        <v>85</v>
      </c>
      <c r="J7121" s="253"/>
      <c r="K7121" s="253"/>
      <c r="L7121" s="253"/>
      <c r="M7121" s="241"/>
    </row>
    <row r="7122" spans="1:13" ht="21.75">
      <c r="A7122" s="284">
        <v>111473</v>
      </c>
      <c r="B7122" s="284" t="s">
        <v>10082</v>
      </c>
      <c r="C7122" s="284" t="s">
        <v>1315</v>
      </c>
      <c r="D7122" s="285" t="s">
        <v>725</v>
      </c>
      <c r="E7122" s="241"/>
      <c r="F7122" s="242"/>
      <c r="G7122" s="241"/>
      <c r="H7122" s="241"/>
      <c r="I7122" s="284" t="s">
        <v>85</v>
      </c>
      <c r="J7122" s="253"/>
      <c r="K7122" s="253"/>
      <c r="L7122" s="253"/>
      <c r="M7122" s="241"/>
    </row>
    <row r="7123" spans="1:13" ht="21.75">
      <c r="A7123" s="284">
        <v>111481</v>
      </c>
      <c r="B7123" s="284" t="s">
        <v>1394</v>
      </c>
      <c r="C7123" s="284" t="s">
        <v>100</v>
      </c>
      <c r="D7123" s="285" t="s">
        <v>873</v>
      </c>
      <c r="E7123" s="241"/>
      <c r="F7123" s="242"/>
      <c r="G7123" s="241"/>
      <c r="H7123" s="241"/>
      <c r="I7123" s="284" t="s">
        <v>85</v>
      </c>
      <c r="J7123" s="253"/>
      <c r="K7123" s="253"/>
      <c r="L7123" s="253"/>
      <c r="M7123" s="241"/>
    </row>
    <row r="7124" spans="1:13" ht="21.75">
      <c r="A7124" s="284">
        <v>111496</v>
      </c>
      <c r="B7124" s="284" t="s">
        <v>10083</v>
      </c>
      <c r="C7124" s="284" t="s">
        <v>97</v>
      </c>
      <c r="D7124" s="285"/>
      <c r="E7124" s="241"/>
      <c r="F7124" s="242"/>
      <c r="G7124" s="241"/>
      <c r="H7124" s="241"/>
      <c r="I7124" s="284" t="s">
        <v>85</v>
      </c>
      <c r="J7124" s="241"/>
      <c r="K7124" s="241"/>
      <c r="L7124" s="241"/>
      <c r="M7124" s="241"/>
    </row>
    <row r="7125" spans="1:13" ht="21.75">
      <c r="A7125" s="284">
        <v>111498</v>
      </c>
      <c r="B7125" s="284" t="s">
        <v>10084</v>
      </c>
      <c r="C7125" s="284" t="s">
        <v>321</v>
      </c>
      <c r="D7125" s="285" t="s">
        <v>728</v>
      </c>
      <c r="E7125" s="241"/>
      <c r="F7125" s="242"/>
      <c r="G7125" s="241"/>
      <c r="H7125" s="241"/>
      <c r="I7125" s="284" t="s">
        <v>85</v>
      </c>
      <c r="J7125" s="241"/>
      <c r="K7125" s="241"/>
      <c r="L7125" s="241"/>
      <c r="M7125" s="241"/>
    </row>
    <row r="7126" spans="1:13" ht="21.75">
      <c r="A7126" s="284">
        <v>111567</v>
      </c>
      <c r="B7126" s="284" t="s">
        <v>10085</v>
      </c>
      <c r="C7126" s="284" t="s">
        <v>106</v>
      </c>
      <c r="D7126" s="285" t="s">
        <v>10086</v>
      </c>
      <c r="E7126" s="241"/>
      <c r="F7126" s="242"/>
      <c r="G7126" s="241"/>
      <c r="H7126" s="241"/>
      <c r="I7126" s="284" t="s">
        <v>85</v>
      </c>
      <c r="J7126" s="253"/>
      <c r="K7126" s="253"/>
      <c r="L7126" s="253"/>
      <c r="M7126" s="241"/>
    </row>
    <row r="7127" spans="1:13" ht="21.75">
      <c r="A7127" s="284">
        <v>111579</v>
      </c>
      <c r="B7127" s="284" t="s">
        <v>10087</v>
      </c>
      <c r="C7127" s="284" t="s">
        <v>111</v>
      </c>
      <c r="D7127" s="285" t="s">
        <v>3379</v>
      </c>
      <c r="E7127" s="241"/>
      <c r="F7127" s="242"/>
      <c r="G7127" s="241"/>
      <c r="H7127" s="241"/>
      <c r="I7127" s="284" t="s">
        <v>85</v>
      </c>
      <c r="J7127" s="241"/>
      <c r="K7127" s="241"/>
      <c r="L7127" s="241"/>
      <c r="M7127" s="241"/>
    </row>
    <row r="7128" spans="1:13" ht="21.75">
      <c r="A7128" s="284">
        <v>111580</v>
      </c>
      <c r="B7128" s="284" t="s">
        <v>10088</v>
      </c>
      <c r="C7128" s="284" t="s">
        <v>10089</v>
      </c>
      <c r="D7128" s="285" t="s">
        <v>10090</v>
      </c>
      <c r="E7128" s="241"/>
      <c r="F7128" s="242"/>
      <c r="G7128" s="241"/>
      <c r="H7128" s="241"/>
      <c r="I7128" s="284" t="s">
        <v>85</v>
      </c>
      <c r="J7128" s="253"/>
      <c r="K7128" s="253"/>
      <c r="L7128" s="253"/>
      <c r="M7128" s="241"/>
    </row>
    <row r="7129" spans="1:13" ht="21.75">
      <c r="A7129" s="284">
        <v>111587</v>
      </c>
      <c r="B7129" s="284" t="s">
        <v>10091</v>
      </c>
      <c r="C7129" s="284" t="s">
        <v>414</v>
      </c>
      <c r="D7129" s="285" t="s">
        <v>1022</v>
      </c>
      <c r="E7129" s="241"/>
      <c r="F7129" s="242"/>
      <c r="G7129" s="241"/>
      <c r="H7129" s="241"/>
      <c r="I7129" s="284" t="s">
        <v>85</v>
      </c>
      <c r="J7129" s="253"/>
      <c r="K7129" s="253"/>
      <c r="L7129" s="253"/>
      <c r="M7129" s="241"/>
    </row>
    <row r="7130" spans="1:13" ht="21.75">
      <c r="A7130" s="284">
        <v>111595</v>
      </c>
      <c r="B7130" s="284" t="s">
        <v>10092</v>
      </c>
      <c r="C7130" s="284" t="s">
        <v>219</v>
      </c>
      <c r="D7130" s="285" t="s">
        <v>689</v>
      </c>
      <c r="E7130" s="241"/>
      <c r="F7130" s="242"/>
      <c r="G7130" s="241"/>
      <c r="H7130" s="241"/>
      <c r="I7130" s="284" t="s">
        <v>85</v>
      </c>
      <c r="J7130" s="253"/>
      <c r="K7130" s="253"/>
      <c r="L7130" s="253"/>
      <c r="M7130" s="241"/>
    </row>
    <row r="7131" spans="1:13" ht="21.75">
      <c r="A7131" s="284">
        <v>111596</v>
      </c>
      <c r="B7131" s="284" t="s">
        <v>10093</v>
      </c>
      <c r="C7131" s="284" t="s">
        <v>373</v>
      </c>
      <c r="D7131" s="285" t="s">
        <v>880</v>
      </c>
      <c r="E7131" s="241"/>
      <c r="F7131" s="242"/>
      <c r="G7131" s="241"/>
      <c r="H7131" s="241"/>
      <c r="I7131" s="284" t="s">
        <v>85</v>
      </c>
      <c r="J7131" s="253"/>
      <c r="K7131" s="253"/>
      <c r="L7131" s="253"/>
      <c r="M7131" s="241"/>
    </row>
    <row r="7132" spans="1:13" ht="21.75">
      <c r="A7132" s="284">
        <v>111598</v>
      </c>
      <c r="B7132" s="284" t="s">
        <v>1300</v>
      </c>
      <c r="C7132" s="284" t="s">
        <v>148</v>
      </c>
      <c r="D7132" s="285" t="s">
        <v>854</v>
      </c>
      <c r="E7132" s="241"/>
      <c r="F7132" s="242"/>
      <c r="G7132" s="241"/>
      <c r="H7132" s="241"/>
      <c r="I7132" s="284" t="s">
        <v>85</v>
      </c>
      <c r="J7132" s="241"/>
      <c r="K7132" s="241"/>
      <c r="L7132" s="241"/>
      <c r="M7132" s="241"/>
    </row>
    <row r="7133" spans="1:13" ht="21.75">
      <c r="A7133" s="284">
        <v>111608</v>
      </c>
      <c r="B7133" s="284" t="s">
        <v>10094</v>
      </c>
      <c r="C7133" s="284" t="s">
        <v>86</v>
      </c>
      <c r="D7133" s="285" t="s">
        <v>730</v>
      </c>
      <c r="E7133" s="241"/>
      <c r="F7133" s="242"/>
      <c r="G7133" s="241"/>
      <c r="H7133" s="241"/>
      <c r="I7133" s="284" t="s">
        <v>85</v>
      </c>
      <c r="J7133" s="253"/>
      <c r="K7133" s="253"/>
      <c r="L7133" s="253"/>
      <c r="M7133" s="241"/>
    </row>
    <row r="7134" spans="1:13" ht="21.75">
      <c r="A7134" s="284">
        <v>111611</v>
      </c>
      <c r="B7134" s="284" t="s">
        <v>10095</v>
      </c>
      <c r="C7134" s="284" t="s">
        <v>104</v>
      </c>
      <c r="D7134" s="285" t="s">
        <v>7323</v>
      </c>
      <c r="E7134" s="241"/>
      <c r="F7134" s="242"/>
      <c r="G7134" s="241"/>
      <c r="H7134" s="241"/>
      <c r="I7134" s="284" t="s">
        <v>85</v>
      </c>
      <c r="J7134" s="253"/>
      <c r="K7134" s="253"/>
      <c r="L7134" s="253"/>
      <c r="M7134" s="241"/>
    </row>
    <row r="7135" spans="1:13" ht="21.75">
      <c r="A7135" s="284">
        <v>111615</v>
      </c>
      <c r="B7135" s="284" t="s">
        <v>10096</v>
      </c>
      <c r="C7135" s="284" t="s">
        <v>211</v>
      </c>
      <c r="D7135" s="285" t="s">
        <v>1070</v>
      </c>
      <c r="E7135" s="241"/>
      <c r="F7135" s="242"/>
      <c r="G7135" s="241"/>
      <c r="H7135" s="241"/>
      <c r="I7135" s="284" t="s">
        <v>85</v>
      </c>
      <c r="J7135" s="241"/>
      <c r="K7135" s="241"/>
      <c r="L7135" s="241"/>
      <c r="M7135" s="241"/>
    </row>
    <row r="7136" spans="1:13" ht="21.75">
      <c r="A7136" s="284">
        <v>111617</v>
      </c>
      <c r="B7136" s="284" t="s">
        <v>10097</v>
      </c>
      <c r="C7136" s="284" t="s">
        <v>10098</v>
      </c>
      <c r="D7136" s="285" t="s">
        <v>10099</v>
      </c>
      <c r="E7136" s="241"/>
      <c r="F7136" s="242"/>
      <c r="G7136" s="241"/>
      <c r="H7136" s="241"/>
      <c r="I7136" s="284" t="s">
        <v>85</v>
      </c>
      <c r="J7136" s="253"/>
      <c r="K7136" s="253"/>
      <c r="L7136" s="253"/>
      <c r="M7136" s="241"/>
    </row>
    <row r="7137" spans="1:13" ht="21.75">
      <c r="A7137" s="284">
        <v>111660</v>
      </c>
      <c r="B7137" s="284" t="s">
        <v>10100</v>
      </c>
      <c r="C7137" s="284" t="s">
        <v>105</v>
      </c>
      <c r="D7137" s="285" t="s">
        <v>974</v>
      </c>
      <c r="E7137" s="241"/>
      <c r="F7137" s="242"/>
      <c r="G7137" s="241"/>
      <c r="H7137" s="241"/>
      <c r="I7137" s="284" t="s">
        <v>85</v>
      </c>
      <c r="J7137" s="253"/>
      <c r="K7137" s="253"/>
      <c r="L7137" s="253"/>
      <c r="M7137" s="241"/>
    </row>
    <row r="7138" spans="1:13" ht="21.75">
      <c r="A7138" s="284">
        <v>111665</v>
      </c>
      <c r="B7138" s="284" t="s">
        <v>10101</v>
      </c>
      <c r="C7138" s="284" t="s">
        <v>550</v>
      </c>
      <c r="D7138" s="285" t="s">
        <v>848</v>
      </c>
      <c r="E7138" s="241"/>
      <c r="F7138" s="242"/>
      <c r="G7138" s="241"/>
      <c r="H7138" s="241"/>
      <c r="I7138" s="284" t="s">
        <v>85</v>
      </c>
      <c r="J7138" s="253"/>
      <c r="K7138" s="253"/>
      <c r="L7138" s="253"/>
      <c r="M7138" s="241"/>
    </row>
    <row r="7139" spans="1:13" ht="21.75">
      <c r="A7139" s="284">
        <v>111668</v>
      </c>
      <c r="B7139" s="284" t="s">
        <v>10102</v>
      </c>
      <c r="C7139" s="284" t="s">
        <v>10103</v>
      </c>
      <c r="D7139" s="285" t="s">
        <v>728</v>
      </c>
      <c r="E7139" s="241"/>
      <c r="F7139" s="242"/>
      <c r="G7139" s="241"/>
      <c r="H7139" s="241"/>
      <c r="I7139" s="284" t="s">
        <v>85</v>
      </c>
      <c r="J7139" s="241"/>
      <c r="K7139" s="241"/>
      <c r="L7139" s="241"/>
      <c r="M7139" s="241"/>
    </row>
    <row r="7140" spans="1:13" ht="21.75">
      <c r="A7140" s="284">
        <v>111678</v>
      </c>
      <c r="B7140" s="284" t="s">
        <v>10104</v>
      </c>
      <c r="C7140" s="284" t="s">
        <v>219</v>
      </c>
      <c r="D7140" s="285" t="s">
        <v>10105</v>
      </c>
      <c r="E7140" s="241"/>
      <c r="F7140" s="242"/>
      <c r="G7140" s="241"/>
      <c r="H7140" s="241"/>
      <c r="I7140" s="284" t="s">
        <v>85</v>
      </c>
      <c r="J7140" s="253"/>
      <c r="K7140" s="253"/>
      <c r="L7140" s="253"/>
      <c r="M7140" s="241"/>
    </row>
    <row r="7141" spans="1:13" ht="21.75">
      <c r="A7141" s="284">
        <v>111690</v>
      </c>
      <c r="B7141" s="284" t="s">
        <v>10106</v>
      </c>
      <c r="C7141" s="284" t="s">
        <v>104</v>
      </c>
      <c r="D7141" s="285" t="s">
        <v>788</v>
      </c>
      <c r="E7141" s="241"/>
      <c r="F7141" s="242"/>
      <c r="G7141" s="241"/>
      <c r="H7141" s="241"/>
      <c r="I7141" s="284" t="s">
        <v>85</v>
      </c>
      <c r="J7141" s="253"/>
      <c r="K7141" s="253"/>
      <c r="L7141" s="253"/>
      <c r="M7141" s="241"/>
    </row>
    <row r="7142" spans="1:13" ht="21.75">
      <c r="A7142" s="284">
        <v>111694</v>
      </c>
      <c r="B7142" s="284" t="s">
        <v>10107</v>
      </c>
      <c r="C7142" s="284" t="s">
        <v>321</v>
      </c>
      <c r="D7142" s="285" t="s">
        <v>891</v>
      </c>
      <c r="E7142" s="241"/>
      <c r="F7142" s="242"/>
      <c r="G7142" s="241"/>
      <c r="H7142" s="241"/>
      <c r="I7142" s="284" t="s">
        <v>85</v>
      </c>
      <c r="J7142" s="241"/>
      <c r="K7142" s="241"/>
      <c r="L7142" s="241"/>
      <c r="M7142" s="241"/>
    </row>
    <row r="7143" spans="1:13" ht="21.75">
      <c r="A7143" s="284">
        <v>111700</v>
      </c>
      <c r="B7143" s="284" t="s">
        <v>10108</v>
      </c>
      <c r="C7143" s="284" t="s">
        <v>226</v>
      </c>
      <c r="D7143" s="285" t="s">
        <v>782</v>
      </c>
      <c r="E7143" s="241"/>
      <c r="F7143" s="242"/>
      <c r="G7143" s="241"/>
      <c r="H7143" s="241"/>
      <c r="I7143" s="284" t="s">
        <v>85</v>
      </c>
      <c r="J7143" s="241"/>
      <c r="K7143" s="241"/>
      <c r="L7143" s="241"/>
      <c r="M7143" s="241"/>
    </row>
    <row r="7144" spans="1:13" ht="21.75">
      <c r="A7144" s="284">
        <v>111718</v>
      </c>
      <c r="B7144" s="284" t="s">
        <v>10109</v>
      </c>
      <c r="C7144" s="284" t="s">
        <v>187</v>
      </c>
      <c r="D7144" s="285" t="s">
        <v>891</v>
      </c>
      <c r="E7144" s="241"/>
      <c r="F7144" s="242"/>
      <c r="G7144" s="241"/>
      <c r="H7144" s="241"/>
      <c r="I7144" s="284" t="s">
        <v>85</v>
      </c>
      <c r="J7144" s="253"/>
      <c r="K7144" s="253"/>
      <c r="L7144" s="253"/>
      <c r="M7144" s="241"/>
    </row>
    <row r="7145" spans="1:13" ht="21.75">
      <c r="A7145" s="284">
        <v>111721</v>
      </c>
      <c r="B7145" s="284" t="s">
        <v>10110</v>
      </c>
      <c r="C7145" s="284" t="s">
        <v>154</v>
      </c>
      <c r="D7145" s="285" t="s">
        <v>10111</v>
      </c>
      <c r="E7145" s="241"/>
      <c r="F7145" s="242"/>
      <c r="G7145" s="241"/>
      <c r="H7145" s="241"/>
      <c r="I7145" s="284" t="s">
        <v>85</v>
      </c>
      <c r="J7145" s="241"/>
      <c r="K7145" s="241"/>
      <c r="L7145" s="241"/>
      <c r="M7145" s="241"/>
    </row>
    <row r="7146" spans="1:13" ht="21.75">
      <c r="A7146" s="284">
        <v>111750</v>
      </c>
      <c r="B7146" s="284" t="s">
        <v>10112</v>
      </c>
      <c r="C7146" s="284" t="s">
        <v>1684</v>
      </c>
      <c r="D7146" s="285" t="s">
        <v>714</v>
      </c>
      <c r="E7146" s="241"/>
      <c r="F7146" s="242"/>
      <c r="G7146" s="241"/>
      <c r="H7146" s="241"/>
      <c r="I7146" s="284" t="s">
        <v>85</v>
      </c>
      <c r="J7146" s="241"/>
      <c r="K7146" s="241"/>
      <c r="L7146" s="241"/>
      <c r="M7146" s="241"/>
    </row>
    <row r="7147" spans="1:13" ht="21.75">
      <c r="A7147" s="284">
        <v>111768</v>
      </c>
      <c r="B7147" s="284" t="s">
        <v>10113</v>
      </c>
      <c r="C7147" s="284" t="s">
        <v>2342</v>
      </c>
      <c r="D7147" s="285" t="s">
        <v>803</v>
      </c>
      <c r="E7147" s="241"/>
      <c r="F7147" s="242"/>
      <c r="G7147" s="241"/>
      <c r="H7147" s="241"/>
      <c r="I7147" s="284" t="s">
        <v>85</v>
      </c>
      <c r="J7147" s="241"/>
      <c r="K7147" s="241"/>
      <c r="L7147" s="241"/>
      <c r="M7147" s="241"/>
    </row>
    <row r="7148" spans="1:13" ht="21.75">
      <c r="A7148" s="284">
        <v>111772</v>
      </c>
      <c r="B7148" s="284" t="s">
        <v>10114</v>
      </c>
      <c r="C7148" s="284" t="s">
        <v>417</v>
      </c>
      <c r="D7148" s="285" t="s">
        <v>843</v>
      </c>
      <c r="E7148" s="241"/>
      <c r="F7148" s="242"/>
      <c r="G7148" s="241"/>
      <c r="H7148" s="241"/>
      <c r="I7148" s="284" t="s">
        <v>85</v>
      </c>
      <c r="J7148" s="253"/>
      <c r="K7148" s="253"/>
      <c r="L7148" s="253"/>
      <c r="M7148" s="241"/>
    </row>
    <row r="7149" spans="1:13" ht="21.75">
      <c r="A7149" s="284">
        <v>111777</v>
      </c>
      <c r="B7149" s="284" t="s">
        <v>10115</v>
      </c>
      <c r="C7149" s="284" t="s">
        <v>10116</v>
      </c>
      <c r="D7149" s="285" t="s">
        <v>6327</v>
      </c>
      <c r="E7149" s="241"/>
      <c r="F7149" s="242"/>
      <c r="G7149" s="241"/>
      <c r="H7149" s="241"/>
      <c r="I7149" s="284" t="s">
        <v>85</v>
      </c>
      <c r="J7149" s="253"/>
      <c r="K7149" s="253"/>
      <c r="L7149" s="253"/>
      <c r="M7149" s="241"/>
    </row>
    <row r="7150" spans="1:13" ht="21.75">
      <c r="A7150" s="284">
        <v>111798</v>
      </c>
      <c r="B7150" s="284" t="s">
        <v>10117</v>
      </c>
      <c r="C7150" s="284" t="s">
        <v>249</v>
      </c>
      <c r="D7150" s="285" t="s">
        <v>920</v>
      </c>
      <c r="E7150" s="241"/>
      <c r="F7150" s="242"/>
      <c r="G7150" s="241"/>
      <c r="H7150" s="241"/>
      <c r="I7150" s="284" t="s">
        <v>85</v>
      </c>
      <c r="J7150" s="241"/>
      <c r="K7150" s="241"/>
      <c r="L7150" s="241"/>
      <c r="M7150" s="241"/>
    </row>
    <row r="7151" spans="1:13" ht="21.75">
      <c r="A7151" s="284">
        <v>111801</v>
      </c>
      <c r="B7151" s="284" t="s">
        <v>10118</v>
      </c>
      <c r="C7151" s="284" t="s">
        <v>92</v>
      </c>
      <c r="D7151" s="285" t="s">
        <v>1573</v>
      </c>
      <c r="E7151" s="241"/>
      <c r="F7151" s="242"/>
      <c r="G7151" s="241"/>
      <c r="H7151" s="241"/>
      <c r="I7151" s="284" t="s">
        <v>85</v>
      </c>
      <c r="J7151" s="253"/>
      <c r="K7151" s="253"/>
      <c r="L7151" s="253"/>
      <c r="M7151" s="241"/>
    </row>
    <row r="7152" spans="1:13" ht="21.75">
      <c r="A7152" s="284">
        <v>111810</v>
      </c>
      <c r="B7152" s="284" t="s">
        <v>10119</v>
      </c>
      <c r="C7152" s="284" t="s">
        <v>10120</v>
      </c>
      <c r="D7152" s="285" t="s">
        <v>10121</v>
      </c>
      <c r="E7152" s="241"/>
      <c r="F7152" s="242"/>
      <c r="G7152" s="241"/>
      <c r="H7152" s="241"/>
      <c r="I7152" s="284" t="s">
        <v>85</v>
      </c>
      <c r="J7152" s="241"/>
      <c r="K7152" s="241"/>
      <c r="L7152" s="241"/>
      <c r="M7152" s="241"/>
    </row>
    <row r="7153" spans="1:13" ht="21.75">
      <c r="A7153" s="284">
        <v>111816</v>
      </c>
      <c r="B7153" s="284" t="s">
        <v>10122</v>
      </c>
      <c r="C7153" s="284" t="s">
        <v>311</v>
      </c>
      <c r="D7153" s="285" t="s">
        <v>1868</v>
      </c>
      <c r="E7153" s="241"/>
      <c r="F7153" s="242"/>
      <c r="G7153" s="241"/>
      <c r="H7153" s="241"/>
      <c r="I7153" s="284" t="s">
        <v>85</v>
      </c>
      <c r="J7153" s="241"/>
      <c r="K7153" s="241"/>
      <c r="L7153" s="241"/>
      <c r="M7153" s="241"/>
    </row>
    <row r="7154" spans="1:13" ht="21.75">
      <c r="A7154" s="284">
        <v>111818</v>
      </c>
      <c r="B7154" s="284" t="s">
        <v>10123</v>
      </c>
      <c r="C7154" s="284" t="s">
        <v>1277</v>
      </c>
      <c r="D7154" s="285" t="s">
        <v>702</v>
      </c>
      <c r="E7154" s="241"/>
      <c r="F7154" s="242"/>
      <c r="G7154" s="241"/>
      <c r="H7154" s="241"/>
      <c r="I7154" s="284" t="s">
        <v>85</v>
      </c>
      <c r="J7154" s="241"/>
      <c r="K7154" s="241"/>
      <c r="L7154" s="241"/>
      <c r="M7154" s="241"/>
    </row>
    <row r="7155" spans="1:13" ht="21.75">
      <c r="A7155" s="284">
        <v>111835</v>
      </c>
      <c r="B7155" s="284" t="s">
        <v>10124</v>
      </c>
      <c r="C7155" s="284" t="s">
        <v>86</v>
      </c>
      <c r="D7155" s="285" t="s">
        <v>910</v>
      </c>
      <c r="E7155" s="241"/>
      <c r="F7155" s="242"/>
      <c r="G7155" s="241"/>
      <c r="H7155" s="241"/>
      <c r="I7155" s="284" t="s">
        <v>85</v>
      </c>
      <c r="J7155" s="241"/>
      <c r="K7155" s="241"/>
      <c r="L7155" s="241"/>
      <c r="M7155" s="241"/>
    </row>
    <row r="7156" spans="1:13" ht="21.75">
      <c r="A7156" s="284">
        <v>111837</v>
      </c>
      <c r="B7156" s="284" t="s">
        <v>10125</v>
      </c>
      <c r="C7156" s="284" t="s">
        <v>167</v>
      </c>
      <c r="D7156" s="285" t="s">
        <v>773</v>
      </c>
      <c r="E7156" s="241"/>
      <c r="F7156" s="242"/>
      <c r="G7156" s="241"/>
      <c r="H7156" s="241"/>
      <c r="I7156" s="284" t="s">
        <v>85</v>
      </c>
      <c r="J7156" s="253"/>
      <c r="K7156" s="253"/>
      <c r="L7156" s="253"/>
      <c r="M7156" s="241"/>
    </row>
    <row r="7157" spans="1:13" ht="21.75">
      <c r="A7157" s="284">
        <v>111841</v>
      </c>
      <c r="B7157" s="284" t="s">
        <v>10126</v>
      </c>
      <c r="C7157" s="284" t="s">
        <v>293</v>
      </c>
      <c r="D7157" s="285" t="s">
        <v>1138</v>
      </c>
      <c r="E7157" s="241"/>
      <c r="F7157" s="242"/>
      <c r="G7157" s="241"/>
      <c r="H7157" s="241"/>
      <c r="I7157" s="284" t="s">
        <v>85</v>
      </c>
      <c r="J7157" s="241"/>
      <c r="K7157" s="241"/>
      <c r="L7157" s="241"/>
      <c r="M7157" s="241"/>
    </row>
    <row r="7158" spans="1:13" ht="21.75">
      <c r="A7158" s="284">
        <v>111843</v>
      </c>
      <c r="B7158" s="284" t="s">
        <v>10127</v>
      </c>
      <c r="C7158" s="284" t="s">
        <v>97</v>
      </c>
      <c r="D7158" s="285" t="s">
        <v>1739</v>
      </c>
      <c r="E7158" s="241"/>
      <c r="F7158" s="242"/>
      <c r="G7158" s="241"/>
      <c r="H7158" s="241"/>
      <c r="I7158" s="284" t="s">
        <v>85</v>
      </c>
      <c r="J7158" s="253"/>
      <c r="K7158" s="253"/>
      <c r="L7158" s="253"/>
      <c r="M7158" s="241"/>
    </row>
    <row r="7159" spans="1:13" ht="21.75">
      <c r="A7159" s="284">
        <v>111847</v>
      </c>
      <c r="B7159" s="284" t="s">
        <v>10128</v>
      </c>
      <c r="C7159" s="284" t="s">
        <v>257</v>
      </c>
      <c r="D7159" s="285" t="s">
        <v>10129</v>
      </c>
      <c r="E7159" s="241"/>
      <c r="F7159" s="242"/>
      <c r="G7159" s="241"/>
      <c r="H7159" s="241"/>
      <c r="I7159" s="284" t="s">
        <v>85</v>
      </c>
      <c r="J7159" s="253"/>
      <c r="K7159" s="253"/>
      <c r="L7159" s="253"/>
      <c r="M7159" s="241"/>
    </row>
    <row r="7160" spans="1:13" ht="21.75">
      <c r="A7160" s="284">
        <v>111850</v>
      </c>
      <c r="B7160" s="284" t="s">
        <v>10130</v>
      </c>
      <c r="C7160" s="284" t="s">
        <v>362</v>
      </c>
      <c r="D7160" s="285" t="s">
        <v>9470</v>
      </c>
      <c r="E7160" s="241"/>
      <c r="F7160" s="242"/>
      <c r="G7160" s="241"/>
      <c r="H7160" s="241"/>
      <c r="I7160" s="284" t="s">
        <v>85</v>
      </c>
      <c r="J7160" s="241"/>
      <c r="K7160" s="241"/>
      <c r="L7160" s="241"/>
      <c r="M7160" s="241"/>
    </row>
    <row r="7161" spans="1:13" ht="21.75">
      <c r="A7161" s="284">
        <v>111852</v>
      </c>
      <c r="B7161" s="284" t="s">
        <v>10131</v>
      </c>
      <c r="C7161" s="284" t="s">
        <v>148</v>
      </c>
      <c r="D7161" s="285" t="s">
        <v>725</v>
      </c>
      <c r="E7161" s="241"/>
      <c r="F7161" s="242"/>
      <c r="G7161" s="241"/>
      <c r="H7161" s="241"/>
      <c r="I7161" s="284" t="s">
        <v>85</v>
      </c>
      <c r="J7161" s="253"/>
      <c r="K7161" s="253"/>
      <c r="L7161" s="253"/>
      <c r="M7161" s="241"/>
    </row>
    <row r="7162" spans="1:13" ht="21.75">
      <c r="A7162" s="284">
        <v>111869</v>
      </c>
      <c r="B7162" s="284" t="s">
        <v>10132</v>
      </c>
      <c r="C7162" s="284" t="s">
        <v>100</v>
      </c>
      <c r="D7162" s="285" t="s">
        <v>943</v>
      </c>
      <c r="E7162" s="241"/>
      <c r="F7162" s="242"/>
      <c r="G7162" s="241"/>
      <c r="H7162" s="241"/>
      <c r="I7162" s="284" t="s">
        <v>85</v>
      </c>
      <c r="J7162" s="253"/>
      <c r="K7162" s="253"/>
      <c r="L7162" s="253"/>
      <c r="M7162" s="241"/>
    </row>
    <row r="7163" spans="1:13" ht="21.75">
      <c r="A7163" s="284">
        <v>111870</v>
      </c>
      <c r="B7163" s="284" t="s">
        <v>10133</v>
      </c>
      <c r="C7163" s="284" t="s">
        <v>118</v>
      </c>
      <c r="D7163" s="285" t="s">
        <v>1090</v>
      </c>
      <c r="E7163" s="241"/>
      <c r="F7163" s="242"/>
      <c r="G7163" s="241"/>
      <c r="H7163" s="241"/>
      <c r="I7163" s="284" t="s">
        <v>85</v>
      </c>
      <c r="J7163" s="241"/>
      <c r="K7163" s="241"/>
      <c r="L7163" s="241"/>
      <c r="M7163" s="241"/>
    </row>
    <row r="7164" spans="1:13" ht="21.75">
      <c r="A7164" s="284">
        <v>111873</v>
      </c>
      <c r="B7164" s="284" t="s">
        <v>10134</v>
      </c>
      <c r="C7164" s="284" t="s">
        <v>173</v>
      </c>
      <c r="D7164" s="285" t="s">
        <v>746</v>
      </c>
      <c r="E7164" s="241"/>
      <c r="F7164" s="242"/>
      <c r="G7164" s="241"/>
      <c r="H7164" s="241"/>
      <c r="I7164" s="284" t="s">
        <v>85</v>
      </c>
      <c r="J7164" s="253"/>
      <c r="K7164" s="253"/>
      <c r="L7164" s="253"/>
      <c r="M7164" s="241"/>
    </row>
    <row r="7165" spans="1:13" ht="21.75">
      <c r="A7165" s="284">
        <v>111876</v>
      </c>
      <c r="B7165" s="284" t="s">
        <v>10135</v>
      </c>
      <c r="C7165" s="284" t="s">
        <v>2342</v>
      </c>
      <c r="D7165" s="285" t="s">
        <v>1054</v>
      </c>
      <c r="E7165" s="241"/>
      <c r="F7165" s="242"/>
      <c r="G7165" s="241"/>
      <c r="H7165" s="241"/>
      <c r="I7165" s="284" t="s">
        <v>85</v>
      </c>
      <c r="J7165" s="253"/>
      <c r="K7165" s="253"/>
      <c r="L7165" s="253"/>
      <c r="M7165" s="241"/>
    </row>
    <row r="7166" spans="1:13" ht="21.75">
      <c r="A7166" s="284">
        <v>111886</v>
      </c>
      <c r="B7166" s="284" t="s">
        <v>10136</v>
      </c>
      <c r="C7166" s="284" t="s">
        <v>187</v>
      </c>
      <c r="D7166" s="285" t="s">
        <v>10137</v>
      </c>
      <c r="E7166" s="241"/>
      <c r="F7166" s="242"/>
      <c r="G7166" s="241"/>
      <c r="H7166" s="241"/>
      <c r="I7166" s="284" t="s">
        <v>85</v>
      </c>
      <c r="J7166" s="253"/>
      <c r="K7166" s="253"/>
      <c r="L7166" s="253"/>
      <c r="M7166" s="241"/>
    </row>
    <row r="7167" spans="1:13" ht="21.75">
      <c r="A7167" s="284">
        <v>111908</v>
      </c>
      <c r="B7167" s="284" t="s">
        <v>1674</v>
      </c>
      <c r="C7167" s="284" t="s">
        <v>1535</v>
      </c>
      <c r="D7167" s="285" t="s">
        <v>1022</v>
      </c>
      <c r="E7167" s="241"/>
      <c r="F7167" s="242"/>
      <c r="G7167" s="241"/>
      <c r="H7167" s="241"/>
      <c r="I7167" s="284" t="s">
        <v>85</v>
      </c>
      <c r="J7167" s="241"/>
      <c r="K7167" s="241"/>
      <c r="L7167" s="241"/>
      <c r="M7167" s="241"/>
    </row>
    <row r="7168" spans="1:13" ht="21.75">
      <c r="A7168" s="284">
        <v>111917</v>
      </c>
      <c r="B7168" s="284" t="s">
        <v>10138</v>
      </c>
      <c r="C7168" s="284" t="s">
        <v>193</v>
      </c>
      <c r="D7168" s="285" t="s">
        <v>10139</v>
      </c>
      <c r="E7168" s="241"/>
      <c r="F7168" s="242"/>
      <c r="G7168" s="241"/>
      <c r="H7168" s="241"/>
      <c r="I7168" s="284" t="s">
        <v>85</v>
      </c>
      <c r="J7168" s="253"/>
      <c r="K7168" s="253"/>
      <c r="L7168" s="253"/>
      <c r="M7168" s="241"/>
    </row>
    <row r="7169" spans="1:13" ht="21.75">
      <c r="A7169" s="284">
        <v>111919</v>
      </c>
      <c r="B7169" s="284" t="s">
        <v>1570</v>
      </c>
      <c r="C7169" s="284" t="s">
        <v>188</v>
      </c>
      <c r="D7169" s="285" t="s">
        <v>716</v>
      </c>
      <c r="E7169" s="241"/>
      <c r="F7169" s="242"/>
      <c r="G7169" s="241"/>
      <c r="H7169" s="241"/>
      <c r="I7169" s="284" t="s">
        <v>85</v>
      </c>
      <c r="J7169" s="241"/>
      <c r="K7169" s="241"/>
      <c r="L7169" s="241"/>
      <c r="M7169" s="241"/>
    </row>
    <row r="7170" spans="1:13" ht="21.75">
      <c r="A7170" s="284">
        <v>111922</v>
      </c>
      <c r="B7170" s="284" t="s">
        <v>10140</v>
      </c>
      <c r="C7170" s="284" t="s">
        <v>457</v>
      </c>
      <c r="D7170" s="285" t="s">
        <v>903</v>
      </c>
      <c r="E7170" s="241"/>
      <c r="F7170" s="242"/>
      <c r="G7170" s="241"/>
      <c r="H7170" s="241"/>
      <c r="I7170" s="284" t="s">
        <v>85</v>
      </c>
      <c r="J7170" s="253"/>
      <c r="K7170" s="253"/>
      <c r="L7170" s="253"/>
      <c r="M7170" s="241"/>
    </row>
    <row r="7171" spans="1:13" ht="21.75">
      <c r="A7171" s="284">
        <v>111935</v>
      </c>
      <c r="B7171" s="284" t="s">
        <v>10141</v>
      </c>
      <c r="C7171" s="284" t="s">
        <v>167</v>
      </c>
      <c r="D7171" s="285" t="s">
        <v>783</v>
      </c>
      <c r="E7171" s="241"/>
      <c r="F7171" s="242"/>
      <c r="G7171" s="241"/>
      <c r="H7171" s="241"/>
      <c r="I7171" s="284" t="s">
        <v>85</v>
      </c>
      <c r="J7171" s="241"/>
      <c r="K7171" s="241"/>
      <c r="L7171" s="241"/>
      <c r="M7171" s="241"/>
    </row>
    <row r="7172" spans="1:13" ht="21.75">
      <c r="A7172" s="284">
        <v>111936</v>
      </c>
      <c r="B7172" s="284" t="s">
        <v>10142</v>
      </c>
      <c r="C7172" s="284" t="s">
        <v>188</v>
      </c>
      <c r="D7172" s="285" t="s">
        <v>1728</v>
      </c>
      <c r="E7172" s="241"/>
      <c r="F7172" s="242"/>
      <c r="G7172" s="241"/>
      <c r="H7172" s="241"/>
      <c r="I7172" s="284" t="s">
        <v>85</v>
      </c>
      <c r="J7172" s="241"/>
      <c r="K7172" s="241"/>
      <c r="L7172" s="241"/>
      <c r="M7172" s="241"/>
    </row>
    <row r="7173" spans="1:13" ht="21.75">
      <c r="A7173" s="284">
        <v>111960</v>
      </c>
      <c r="B7173" s="284" t="s">
        <v>10143</v>
      </c>
      <c r="C7173" s="284" t="s">
        <v>5259</v>
      </c>
      <c r="D7173" s="285" t="s">
        <v>824</v>
      </c>
      <c r="E7173" s="241"/>
      <c r="F7173" s="242"/>
      <c r="G7173" s="241"/>
      <c r="H7173" s="241"/>
      <c r="I7173" s="284" t="s">
        <v>85</v>
      </c>
      <c r="J7173" s="241"/>
      <c r="K7173" s="241"/>
      <c r="L7173" s="241"/>
      <c r="M7173" s="241"/>
    </row>
    <row r="7174" spans="1:13" ht="21.75">
      <c r="A7174" s="284">
        <v>111970</v>
      </c>
      <c r="B7174" s="284" t="s">
        <v>10144</v>
      </c>
      <c r="C7174" s="284" t="s">
        <v>141</v>
      </c>
      <c r="D7174" s="285" t="s">
        <v>10145</v>
      </c>
      <c r="E7174" s="241"/>
      <c r="F7174" s="242"/>
      <c r="G7174" s="241"/>
      <c r="H7174" s="241"/>
      <c r="I7174" s="284" t="s">
        <v>85</v>
      </c>
      <c r="J7174" s="253"/>
      <c r="K7174" s="253"/>
      <c r="L7174" s="253"/>
      <c r="M7174" s="241"/>
    </row>
    <row r="7175" spans="1:13" ht="21.75">
      <c r="A7175" s="284">
        <v>111971</v>
      </c>
      <c r="B7175" s="284" t="s">
        <v>10146</v>
      </c>
      <c r="C7175" s="284" t="s">
        <v>321</v>
      </c>
      <c r="D7175" s="285" t="s">
        <v>994</v>
      </c>
      <c r="E7175" s="241"/>
      <c r="F7175" s="242"/>
      <c r="G7175" s="241"/>
      <c r="H7175" s="241"/>
      <c r="I7175" s="284" t="s">
        <v>85</v>
      </c>
      <c r="J7175" s="241"/>
      <c r="K7175" s="241"/>
      <c r="L7175" s="241"/>
      <c r="M7175" s="241"/>
    </row>
    <row r="7176" spans="1:13" ht="21.75">
      <c r="A7176" s="284">
        <v>111975</v>
      </c>
      <c r="B7176" s="284" t="s">
        <v>1267</v>
      </c>
      <c r="C7176" s="284" t="s">
        <v>148</v>
      </c>
      <c r="D7176" s="285" t="s">
        <v>1347</v>
      </c>
      <c r="E7176" s="241"/>
      <c r="F7176" s="242"/>
      <c r="G7176" s="241"/>
      <c r="H7176" s="241"/>
      <c r="I7176" s="284" t="s">
        <v>85</v>
      </c>
      <c r="J7176" s="253"/>
      <c r="K7176" s="253"/>
      <c r="L7176" s="253"/>
      <c r="M7176" s="241"/>
    </row>
    <row r="7177" spans="1:13" ht="21.75">
      <c r="A7177" s="284">
        <v>111982</v>
      </c>
      <c r="B7177" s="284" t="s">
        <v>10147</v>
      </c>
      <c r="C7177" s="284" t="s">
        <v>141</v>
      </c>
      <c r="D7177" s="285" t="s">
        <v>1090</v>
      </c>
      <c r="E7177" s="241"/>
      <c r="F7177" s="242"/>
      <c r="G7177" s="241"/>
      <c r="H7177" s="241"/>
      <c r="I7177" s="284" t="s">
        <v>85</v>
      </c>
      <c r="J7177" s="241"/>
      <c r="K7177" s="241"/>
      <c r="L7177" s="241"/>
      <c r="M7177" s="241"/>
    </row>
    <row r="7178" spans="1:13" ht="21.75">
      <c r="A7178" s="284">
        <v>111984</v>
      </c>
      <c r="B7178" s="284" t="s">
        <v>10148</v>
      </c>
      <c r="C7178" s="284" t="s">
        <v>110</v>
      </c>
      <c r="D7178" s="285" t="s">
        <v>2321</v>
      </c>
      <c r="E7178" s="241"/>
      <c r="F7178" s="242"/>
      <c r="G7178" s="241"/>
      <c r="H7178" s="241"/>
      <c r="I7178" s="284" t="s">
        <v>85</v>
      </c>
      <c r="J7178" s="241"/>
      <c r="K7178" s="241"/>
      <c r="L7178" s="241"/>
      <c r="M7178" s="241"/>
    </row>
    <row r="7179" spans="1:13" ht="21.75">
      <c r="A7179" s="284">
        <v>111985</v>
      </c>
      <c r="B7179" s="284" t="s">
        <v>10149</v>
      </c>
      <c r="C7179" s="284" t="s">
        <v>593</v>
      </c>
      <c r="D7179" s="285" t="s">
        <v>808</v>
      </c>
      <c r="E7179" s="241"/>
      <c r="F7179" s="242"/>
      <c r="G7179" s="241"/>
      <c r="H7179" s="241"/>
      <c r="I7179" s="284" t="s">
        <v>85</v>
      </c>
      <c r="J7179" s="253"/>
      <c r="K7179" s="253"/>
      <c r="L7179" s="253"/>
      <c r="M7179" s="241"/>
    </row>
    <row r="7180" spans="1:13" ht="21.75">
      <c r="A7180" s="284">
        <v>111986</v>
      </c>
      <c r="B7180" s="284" t="s">
        <v>10150</v>
      </c>
      <c r="C7180" s="284" t="s">
        <v>403</v>
      </c>
      <c r="D7180" s="285" t="s">
        <v>10151</v>
      </c>
      <c r="E7180" s="241"/>
      <c r="F7180" s="242"/>
      <c r="G7180" s="241"/>
      <c r="H7180" s="241"/>
      <c r="I7180" s="284" t="s">
        <v>85</v>
      </c>
      <c r="J7180" s="241"/>
      <c r="K7180" s="241"/>
      <c r="L7180" s="241"/>
      <c r="M7180" s="241"/>
    </row>
    <row r="7181" spans="1:13" ht="21.75">
      <c r="A7181" s="284">
        <v>111995</v>
      </c>
      <c r="B7181" s="284" t="s">
        <v>1503</v>
      </c>
      <c r="C7181" s="284" t="s">
        <v>122</v>
      </c>
      <c r="D7181" s="285" t="s">
        <v>952</v>
      </c>
      <c r="E7181" s="241"/>
      <c r="F7181" s="242"/>
      <c r="G7181" s="241"/>
      <c r="H7181" s="241"/>
      <c r="I7181" s="284" t="s">
        <v>85</v>
      </c>
      <c r="J7181" s="253"/>
      <c r="K7181" s="253"/>
      <c r="L7181" s="253"/>
      <c r="M7181" s="241"/>
    </row>
    <row r="7182" spans="1:13" ht="21.75">
      <c r="A7182" s="284">
        <v>111997</v>
      </c>
      <c r="B7182" s="284" t="s">
        <v>10152</v>
      </c>
      <c r="C7182" s="284" t="s">
        <v>97</v>
      </c>
      <c r="D7182" s="285" t="s">
        <v>10153</v>
      </c>
      <c r="E7182" s="241"/>
      <c r="F7182" s="242"/>
      <c r="G7182" s="241"/>
      <c r="H7182" s="241"/>
      <c r="I7182" s="284" t="s">
        <v>85</v>
      </c>
      <c r="J7182" s="241"/>
      <c r="K7182" s="241"/>
      <c r="L7182" s="241"/>
      <c r="M7182" s="241"/>
    </row>
    <row r="7183" spans="1:13" ht="21.75">
      <c r="A7183" s="284">
        <v>112002</v>
      </c>
      <c r="B7183" s="284" t="s">
        <v>10154</v>
      </c>
      <c r="C7183" s="284" t="s">
        <v>333</v>
      </c>
      <c r="D7183" s="285" t="s">
        <v>1172</v>
      </c>
      <c r="E7183" s="241"/>
      <c r="F7183" s="242"/>
      <c r="G7183" s="241"/>
      <c r="H7183" s="241"/>
      <c r="I7183" s="284" t="s">
        <v>85</v>
      </c>
      <c r="J7183" s="241"/>
      <c r="K7183" s="241"/>
      <c r="L7183" s="241"/>
      <c r="M7183" s="241"/>
    </row>
    <row r="7184" spans="1:13" ht="21.75">
      <c r="A7184" s="284">
        <v>112007</v>
      </c>
      <c r="B7184" s="284" t="s">
        <v>10155</v>
      </c>
      <c r="C7184" s="284" t="s">
        <v>86</v>
      </c>
      <c r="D7184" s="285" t="s">
        <v>773</v>
      </c>
      <c r="E7184" s="241"/>
      <c r="F7184" s="242"/>
      <c r="G7184" s="241"/>
      <c r="H7184" s="241"/>
      <c r="I7184" s="284" t="s">
        <v>85</v>
      </c>
      <c r="J7184" s="253"/>
      <c r="K7184" s="253"/>
      <c r="L7184" s="253"/>
      <c r="M7184" s="241"/>
    </row>
    <row r="7185" spans="1:13" ht="21.75">
      <c r="A7185" s="284">
        <v>112013</v>
      </c>
      <c r="B7185" s="284" t="s">
        <v>10156</v>
      </c>
      <c r="C7185" s="284" t="s">
        <v>97</v>
      </c>
      <c r="D7185" s="285" t="s">
        <v>7411</v>
      </c>
      <c r="E7185" s="241"/>
      <c r="F7185" s="242"/>
      <c r="G7185" s="241"/>
      <c r="H7185" s="241"/>
      <c r="I7185" s="284" t="s">
        <v>85</v>
      </c>
      <c r="J7185" s="241"/>
      <c r="K7185" s="241"/>
      <c r="L7185" s="241"/>
      <c r="M7185" s="241"/>
    </row>
    <row r="7186" spans="1:13" ht="21.75">
      <c r="A7186" s="284">
        <v>112017</v>
      </c>
      <c r="B7186" s="284" t="s">
        <v>10157</v>
      </c>
      <c r="C7186" s="284" t="s">
        <v>314</v>
      </c>
      <c r="D7186" s="285" t="s">
        <v>10158</v>
      </c>
      <c r="E7186" s="241"/>
      <c r="F7186" s="242"/>
      <c r="G7186" s="241"/>
      <c r="H7186" s="241"/>
      <c r="I7186" s="284" t="s">
        <v>85</v>
      </c>
      <c r="J7186" s="241"/>
      <c r="K7186" s="241"/>
      <c r="L7186" s="241"/>
      <c r="M7186" s="241"/>
    </row>
    <row r="7187" spans="1:13" ht="21.75">
      <c r="A7187" s="284">
        <v>112019</v>
      </c>
      <c r="B7187" s="284" t="s">
        <v>10159</v>
      </c>
      <c r="C7187" s="284" t="s">
        <v>167</v>
      </c>
      <c r="D7187" s="285" t="s">
        <v>834</v>
      </c>
      <c r="E7187" s="241"/>
      <c r="F7187" s="242"/>
      <c r="G7187" s="241"/>
      <c r="H7187" s="241"/>
      <c r="I7187" s="284" t="s">
        <v>85</v>
      </c>
      <c r="J7187" s="253"/>
      <c r="K7187" s="253"/>
      <c r="L7187" s="253"/>
      <c r="M7187" s="241"/>
    </row>
    <row r="7188" spans="1:13" ht="21.75">
      <c r="A7188" s="284">
        <v>112024</v>
      </c>
      <c r="B7188" s="284" t="s">
        <v>10160</v>
      </c>
      <c r="C7188" s="284" t="s">
        <v>167</v>
      </c>
      <c r="D7188" s="285" t="s">
        <v>834</v>
      </c>
      <c r="E7188" s="241"/>
      <c r="F7188" s="242"/>
      <c r="G7188" s="241"/>
      <c r="H7188" s="241"/>
      <c r="I7188" s="284" t="s">
        <v>85</v>
      </c>
      <c r="J7188" s="253"/>
      <c r="K7188" s="253"/>
      <c r="L7188" s="253"/>
      <c r="M7188" s="241"/>
    </row>
    <row r="7189" spans="1:13" ht="21.75">
      <c r="A7189" s="284">
        <v>112026</v>
      </c>
      <c r="B7189" s="284" t="s">
        <v>10161</v>
      </c>
      <c r="C7189" s="284" t="s">
        <v>506</v>
      </c>
      <c r="D7189" s="285" t="s">
        <v>943</v>
      </c>
      <c r="E7189" s="241"/>
      <c r="F7189" s="242"/>
      <c r="G7189" s="241"/>
      <c r="H7189" s="241"/>
      <c r="I7189" s="284" t="s">
        <v>85</v>
      </c>
      <c r="J7189" s="241"/>
      <c r="K7189" s="241"/>
      <c r="L7189" s="241"/>
      <c r="M7189" s="241"/>
    </row>
    <row r="7190" spans="1:13" ht="21.75">
      <c r="A7190" s="284">
        <v>112039</v>
      </c>
      <c r="B7190" s="284" t="s">
        <v>10162</v>
      </c>
      <c r="C7190" s="284" t="s">
        <v>88</v>
      </c>
      <c r="D7190" s="285" t="s">
        <v>882</v>
      </c>
      <c r="E7190" s="241"/>
      <c r="F7190" s="242"/>
      <c r="G7190" s="241"/>
      <c r="H7190" s="241"/>
      <c r="I7190" s="284" t="s">
        <v>85</v>
      </c>
      <c r="J7190" s="253"/>
      <c r="K7190" s="253"/>
      <c r="L7190" s="253"/>
      <c r="M7190" s="241"/>
    </row>
    <row r="7191" spans="1:13" ht="21.75">
      <c r="A7191" s="284">
        <v>112041</v>
      </c>
      <c r="B7191" s="284" t="s">
        <v>10163</v>
      </c>
      <c r="C7191" s="284" t="s">
        <v>10164</v>
      </c>
      <c r="D7191" s="285" t="s">
        <v>10165</v>
      </c>
      <c r="E7191" s="241"/>
      <c r="F7191" s="242"/>
      <c r="G7191" s="241"/>
      <c r="H7191" s="241"/>
      <c r="I7191" s="284" t="s">
        <v>85</v>
      </c>
      <c r="J7191" s="241"/>
      <c r="K7191" s="241"/>
      <c r="L7191" s="241"/>
      <c r="M7191" s="241"/>
    </row>
    <row r="7192" spans="1:13" ht="21.75">
      <c r="A7192" s="284">
        <v>112047</v>
      </c>
      <c r="B7192" s="284" t="s">
        <v>10166</v>
      </c>
      <c r="C7192" s="284" t="s">
        <v>10167</v>
      </c>
      <c r="D7192" s="285" t="s">
        <v>10168</v>
      </c>
      <c r="E7192" s="241"/>
      <c r="F7192" s="242"/>
      <c r="G7192" s="241"/>
      <c r="H7192" s="241"/>
      <c r="I7192" s="284" t="s">
        <v>85</v>
      </c>
      <c r="J7192" s="241"/>
      <c r="K7192" s="241"/>
      <c r="L7192" s="241"/>
      <c r="M7192" s="241"/>
    </row>
    <row r="7193" spans="1:13" ht="21.75">
      <c r="A7193" s="284">
        <v>112048</v>
      </c>
      <c r="B7193" s="284" t="s">
        <v>10169</v>
      </c>
      <c r="C7193" s="284" t="s">
        <v>116</v>
      </c>
      <c r="D7193" s="285" t="s">
        <v>10170</v>
      </c>
      <c r="E7193" s="241"/>
      <c r="F7193" s="242"/>
      <c r="G7193" s="241"/>
      <c r="H7193" s="241"/>
      <c r="I7193" s="284" t="s">
        <v>85</v>
      </c>
      <c r="J7193" s="253"/>
      <c r="K7193" s="253"/>
      <c r="L7193" s="253"/>
      <c r="M7193" s="241"/>
    </row>
    <row r="7194" spans="1:13" ht="21.75">
      <c r="A7194" s="284">
        <v>112049</v>
      </c>
      <c r="B7194" s="284" t="s">
        <v>10171</v>
      </c>
      <c r="C7194" s="284" t="s">
        <v>86</v>
      </c>
      <c r="D7194" s="285" t="s">
        <v>1289</v>
      </c>
      <c r="E7194" s="241"/>
      <c r="F7194" s="242"/>
      <c r="G7194" s="241"/>
      <c r="H7194" s="241"/>
      <c r="I7194" s="284" t="s">
        <v>85</v>
      </c>
      <c r="J7194" s="253"/>
      <c r="K7194" s="253"/>
      <c r="L7194" s="253"/>
      <c r="M7194" s="241"/>
    </row>
    <row r="7195" spans="1:13" ht="21.75">
      <c r="A7195" s="284">
        <v>112052</v>
      </c>
      <c r="B7195" s="284" t="s">
        <v>10172</v>
      </c>
      <c r="C7195" s="284" t="s">
        <v>190</v>
      </c>
      <c r="D7195" s="285" t="s">
        <v>976</v>
      </c>
      <c r="E7195" s="241"/>
      <c r="F7195" s="242"/>
      <c r="G7195" s="241"/>
      <c r="H7195" s="241"/>
      <c r="I7195" s="284" t="s">
        <v>85</v>
      </c>
      <c r="J7195" s="253"/>
      <c r="K7195" s="253"/>
      <c r="L7195" s="253"/>
      <c r="M7195" s="241"/>
    </row>
    <row r="7196" spans="1:13" ht="21.75">
      <c r="A7196" s="284">
        <v>112053</v>
      </c>
      <c r="B7196" s="284" t="s">
        <v>10173</v>
      </c>
      <c r="C7196" s="284" t="s">
        <v>154</v>
      </c>
      <c r="D7196" s="285" t="s">
        <v>1223</v>
      </c>
      <c r="E7196" s="241"/>
      <c r="F7196" s="242"/>
      <c r="G7196" s="241"/>
      <c r="H7196" s="241"/>
      <c r="I7196" s="284" t="s">
        <v>85</v>
      </c>
      <c r="J7196" s="241"/>
      <c r="K7196" s="241"/>
      <c r="L7196" s="241"/>
      <c r="M7196" s="241"/>
    </row>
    <row r="7197" spans="1:13" ht="21.75">
      <c r="A7197" s="284">
        <v>112054</v>
      </c>
      <c r="B7197" s="284" t="s">
        <v>10174</v>
      </c>
      <c r="C7197" s="284" t="s">
        <v>97</v>
      </c>
      <c r="D7197" s="285" t="s">
        <v>580</v>
      </c>
      <c r="E7197" s="241"/>
      <c r="F7197" s="242"/>
      <c r="G7197" s="241"/>
      <c r="H7197" s="241"/>
      <c r="I7197" s="284" t="s">
        <v>85</v>
      </c>
      <c r="J7197" s="241"/>
      <c r="K7197" s="241"/>
      <c r="L7197" s="241"/>
      <c r="M7197" s="241"/>
    </row>
    <row r="7198" spans="1:13" ht="21.75">
      <c r="A7198" s="284">
        <v>112056</v>
      </c>
      <c r="B7198" s="284" t="s">
        <v>10175</v>
      </c>
      <c r="C7198" s="284" t="s">
        <v>10176</v>
      </c>
      <c r="D7198" s="285" t="s">
        <v>779</v>
      </c>
      <c r="E7198" s="241"/>
      <c r="F7198" s="242"/>
      <c r="G7198" s="241"/>
      <c r="H7198" s="241"/>
      <c r="I7198" s="284" t="s">
        <v>85</v>
      </c>
      <c r="J7198" s="253"/>
      <c r="K7198" s="253"/>
      <c r="L7198" s="253"/>
      <c r="M7198" s="241"/>
    </row>
    <row r="7199" spans="1:13" ht="21.75">
      <c r="A7199" s="284">
        <v>112058</v>
      </c>
      <c r="B7199" s="284" t="s">
        <v>10177</v>
      </c>
      <c r="C7199" s="284" t="s">
        <v>151</v>
      </c>
      <c r="D7199" s="285" t="s">
        <v>1630</v>
      </c>
      <c r="E7199" s="241"/>
      <c r="F7199" s="242"/>
      <c r="G7199" s="241"/>
      <c r="H7199" s="241"/>
      <c r="I7199" s="284" t="s">
        <v>85</v>
      </c>
      <c r="J7199" s="241"/>
      <c r="K7199" s="241"/>
      <c r="L7199" s="241"/>
      <c r="M7199" s="241"/>
    </row>
    <row r="7200" spans="1:13" ht="21.75">
      <c r="A7200" s="284">
        <v>112059</v>
      </c>
      <c r="B7200" s="284" t="s">
        <v>10178</v>
      </c>
      <c r="C7200" s="284" t="s">
        <v>582</v>
      </c>
      <c r="D7200" s="285" t="s">
        <v>1498</v>
      </c>
      <c r="E7200" s="241"/>
      <c r="F7200" s="242"/>
      <c r="G7200" s="241"/>
      <c r="H7200" s="241"/>
      <c r="I7200" s="284" t="s">
        <v>85</v>
      </c>
      <c r="J7200" s="241"/>
      <c r="K7200" s="241"/>
      <c r="L7200" s="241"/>
      <c r="M7200" s="241"/>
    </row>
    <row r="7201" spans="1:13" ht="21.75">
      <c r="A7201" s="284">
        <v>112064</v>
      </c>
      <c r="B7201" s="284" t="s">
        <v>348</v>
      </c>
      <c r="C7201" s="284" t="s">
        <v>200</v>
      </c>
      <c r="D7201" s="285" t="s">
        <v>942</v>
      </c>
      <c r="E7201" s="241"/>
      <c r="F7201" s="242"/>
      <c r="G7201" s="241"/>
      <c r="H7201" s="241"/>
      <c r="I7201" s="284" t="s">
        <v>85</v>
      </c>
      <c r="J7201" s="241"/>
      <c r="K7201" s="241"/>
      <c r="L7201" s="241"/>
      <c r="M7201" s="241"/>
    </row>
    <row r="7202" spans="1:13" ht="21.75">
      <c r="A7202" s="284">
        <v>112068</v>
      </c>
      <c r="B7202" s="284" t="s">
        <v>10179</v>
      </c>
      <c r="C7202" s="284" t="s">
        <v>10180</v>
      </c>
      <c r="D7202" s="285" t="s">
        <v>10047</v>
      </c>
      <c r="E7202" s="241"/>
      <c r="F7202" s="242"/>
      <c r="G7202" s="241"/>
      <c r="H7202" s="241"/>
      <c r="I7202" s="284" t="s">
        <v>85</v>
      </c>
      <c r="J7202" s="241"/>
      <c r="K7202" s="241"/>
      <c r="L7202" s="241"/>
      <c r="M7202" s="241"/>
    </row>
    <row r="7203" spans="1:13" ht="21.75">
      <c r="A7203" s="284">
        <v>112069</v>
      </c>
      <c r="B7203" s="284" t="s">
        <v>10181</v>
      </c>
      <c r="C7203" s="284" t="s">
        <v>418</v>
      </c>
      <c r="D7203" s="285" t="s">
        <v>1894</v>
      </c>
      <c r="E7203" s="241"/>
      <c r="F7203" s="242"/>
      <c r="G7203" s="241"/>
      <c r="H7203" s="241"/>
      <c r="I7203" s="284" t="s">
        <v>85</v>
      </c>
      <c r="J7203" s="241"/>
      <c r="K7203" s="241"/>
      <c r="L7203" s="241"/>
      <c r="M7203" s="241"/>
    </row>
    <row r="7204" spans="1:13" ht="21.75">
      <c r="A7204" s="284">
        <v>112076</v>
      </c>
      <c r="B7204" s="284" t="s">
        <v>10182</v>
      </c>
      <c r="C7204" s="284" t="s">
        <v>272</v>
      </c>
      <c r="D7204" s="285" t="s">
        <v>689</v>
      </c>
      <c r="E7204" s="241"/>
      <c r="F7204" s="242"/>
      <c r="G7204" s="241"/>
      <c r="H7204" s="241"/>
      <c r="I7204" s="284" t="s">
        <v>85</v>
      </c>
      <c r="J7204" s="241"/>
      <c r="K7204" s="241"/>
      <c r="L7204" s="241"/>
      <c r="M7204" s="241"/>
    </row>
    <row r="7205" spans="1:13" ht="21.75">
      <c r="A7205" s="284">
        <v>112079</v>
      </c>
      <c r="B7205" s="284" t="s">
        <v>10183</v>
      </c>
      <c r="C7205" s="284" t="s">
        <v>3107</v>
      </c>
      <c r="D7205" s="285" t="s">
        <v>752</v>
      </c>
      <c r="E7205" s="241"/>
      <c r="F7205" s="242"/>
      <c r="G7205" s="241"/>
      <c r="H7205" s="241"/>
      <c r="I7205" s="284" t="s">
        <v>85</v>
      </c>
      <c r="J7205" s="253"/>
      <c r="K7205" s="253"/>
      <c r="L7205" s="253"/>
      <c r="M7205" s="241"/>
    </row>
    <row r="7206" spans="1:13" ht="21.75">
      <c r="A7206" s="284">
        <v>112088</v>
      </c>
      <c r="B7206" s="284" t="s">
        <v>10184</v>
      </c>
      <c r="C7206" s="284" t="s">
        <v>193</v>
      </c>
      <c r="D7206" s="285" t="s">
        <v>1373</v>
      </c>
      <c r="E7206" s="241"/>
      <c r="F7206" s="242"/>
      <c r="G7206" s="241"/>
      <c r="H7206" s="241"/>
      <c r="I7206" s="284" t="s">
        <v>85</v>
      </c>
      <c r="J7206" s="241"/>
      <c r="K7206" s="241"/>
      <c r="L7206" s="241"/>
      <c r="M7206" s="241"/>
    </row>
    <row r="7207" spans="1:13" ht="21.75">
      <c r="A7207" s="284">
        <v>112099</v>
      </c>
      <c r="B7207" s="284" t="s">
        <v>10185</v>
      </c>
      <c r="C7207" s="284" t="s">
        <v>1822</v>
      </c>
      <c r="D7207" s="285" t="s">
        <v>1388</v>
      </c>
      <c r="E7207" s="241"/>
      <c r="F7207" s="242"/>
      <c r="G7207" s="241"/>
      <c r="H7207" s="241"/>
      <c r="I7207" s="284" t="s">
        <v>85</v>
      </c>
      <c r="J7207" s="241"/>
      <c r="K7207" s="241"/>
      <c r="L7207" s="241"/>
      <c r="M7207" s="241"/>
    </row>
    <row r="7208" spans="1:13" ht="21.75">
      <c r="A7208" s="284">
        <v>112100</v>
      </c>
      <c r="B7208" s="284" t="s">
        <v>10186</v>
      </c>
      <c r="C7208" s="284" t="s">
        <v>97</v>
      </c>
      <c r="D7208" s="285" t="s">
        <v>805</v>
      </c>
      <c r="E7208" s="241"/>
      <c r="F7208" s="242"/>
      <c r="G7208" s="241"/>
      <c r="H7208" s="241"/>
      <c r="I7208" s="284" t="s">
        <v>85</v>
      </c>
      <c r="J7208" s="241"/>
      <c r="K7208" s="241"/>
      <c r="L7208" s="241"/>
      <c r="M7208" s="241"/>
    </row>
    <row r="7209" spans="1:13" ht="21.75">
      <c r="A7209" s="284">
        <v>112101</v>
      </c>
      <c r="B7209" s="284" t="s">
        <v>10187</v>
      </c>
      <c r="C7209" s="284" t="s">
        <v>97</v>
      </c>
      <c r="D7209" s="285" t="s">
        <v>700</v>
      </c>
      <c r="E7209" s="241"/>
      <c r="F7209" s="242"/>
      <c r="G7209" s="241"/>
      <c r="H7209" s="241"/>
      <c r="I7209" s="284" t="s">
        <v>85</v>
      </c>
      <c r="J7209" s="241"/>
      <c r="K7209" s="241"/>
      <c r="L7209" s="241"/>
      <c r="M7209" s="241"/>
    </row>
    <row r="7210" spans="1:13" ht="21.75">
      <c r="A7210" s="284">
        <v>112115</v>
      </c>
      <c r="B7210" s="284" t="s">
        <v>10188</v>
      </c>
      <c r="C7210" s="284" t="s">
        <v>97</v>
      </c>
      <c r="D7210" s="285" t="s">
        <v>801</v>
      </c>
      <c r="E7210" s="241"/>
      <c r="F7210" s="242"/>
      <c r="G7210" s="241"/>
      <c r="H7210" s="241"/>
      <c r="I7210" s="284" t="s">
        <v>85</v>
      </c>
      <c r="J7210" s="241"/>
      <c r="K7210" s="241"/>
      <c r="L7210" s="241"/>
      <c r="M7210" s="241"/>
    </row>
    <row r="7211" spans="1:13" ht="21.75">
      <c r="A7211" s="284">
        <v>112119</v>
      </c>
      <c r="B7211" s="284" t="s">
        <v>10189</v>
      </c>
      <c r="C7211" s="284" t="s">
        <v>101</v>
      </c>
      <c r="D7211" s="285" t="s">
        <v>713</v>
      </c>
      <c r="E7211" s="241"/>
      <c r="F7211" s="242"/>
      <c r="G7211" s="241"/>
      <c r="H7211" s="241"/>
      <c r="I7211" s="284" t="s">
        <v>85</v>
      </c>
      <c r="J7211" s="253"/>
      <c r="K7211" s="253"/>
      <c r="L7211" s="253"/>
      <c r="M7211" s="241"/>
    </row>
    <row r="7212" spans="1:13" ht="21.75">
      <c r="A7212" s="284">
        <v>112127</v>
      </c>
      <c r="B7212" s="284" t="s">
        <v>10190</v>
      </c>
      <c r="C7212" s="284" t="s">
        <v>97</v>
      </c>
      <c r="D7212" s="285" t="s">
        <v>716</v>
      </c>
      <c r="E7212" s="241"/>
      <c r="F7212" s="242"/>
      <c r="G7212" s="241"/>
      <c r="H7212" s="241"/>
      <c r="I7212" s="284" t="s">
        <v>85</v>
      </c>
      <c r="J7212" s="253"/>
      <c r="K7212" s="253"/>
      <c r="L7212" s="253"/>
      <c r="M7212" s="241"/>
    </row>
    <row r="7213" spans="1:13" ht="21.75">
      <c r="A7213" s="284">
        <v>112131</v>
      </c>
      <c r="B7213" s="284" t="s">
        <v>10191</v>
      </c>
      <c r="C7213" s="284" t="s">
        <v>193</v>
      </c>
      <c r="D7213" s="285" t="s">
        <v>712</v>
      </c>
      <c r="E7213" s="241"/>
      <c r="F7213" s="242"/>
      <c r="G7213" s="241"/>
      <c r="H7213" s="241"/>
      <c r="I7213" s="284" t="s">
        <v>85</v>
      </c>
      <c r="J7213" s="253"/>
      <c r="K7213" s="253"/>
      <c r="L7213" s="253"/>
      <c r="M7213" s="241"/>
    </row>
    <row r="7214" spans="1:13" ht="21.75">
      <c r="A7214" s="284">
        <v>112133</v>
      </c>
      <c r="B7214" s="284" t="s">
        <v>10192</v>
      </c>
      <c r="C7214" s="284" t="s">
        <v>10193</v>
      </c>
      <c r="D7214" s="285" t="s">
        <v>722</v>
      </c>
      <c r="E7214" s="241"/>
      <c r="F7214" s="242"/>
      <c r="G7214" s="241"/>
      <c r="H7214" s="241"/>
      <c r="I7214" s="284" t="s">
        <v>85</v>
      </c>
      <c r="J7214" s="241"/>
      <c r="K7214" s="241"/>
      <c r="L7214" s="241"/>
      <c r="M7214" s="241"/>
    </row>
    <row r="7215" spans="1:13" ht="21.75">
      <c r="A7215" s="284">
        <v>112134</v>
      </c>
      <c r="B7215" s="284" t="s">
        <v>10194</v>
      </c>
      <c r="C7215" s="284" t="s">
        <v>613</v>
      </c>
      <c r="D7215" s="285" t="s">
        <v>921</v>
      </c>
      <c r="E7215" s="241"/>
      <c r="F7215" s="242"/>
      <c r="G7215" s="241"/>
      <c r="H7215" s="241"/>
      <c r="I7215" s="284" t="s">
        <v>85</v>
      </c>
      <c r="J7215" s="241"/>
      <c r="K7215" s="241"/>
      <c r="L7215" s="241"/>
      <c r="M7215" s="241"/>
    </row>
    <row r="7216" spans="1:13" ht="21.75">
      <c r="A7216" s="284">
        <v>112139</v>
      </c>
      <c r="B7216" s="284" t="s">
        <v>10195</v>
      </c>
      <c r="C7216" s="284" t="s">
        <v>167</v>
      </c>
      <c r="D7216" s="285" t="s">
        <v>1149</v>
      </c>
      <c r="E7216" s="241"/>
      <c r="F7216" s="242"/>
      <c r="G7216" s="241"/>
      <c r="H7216" s="241"/>
      <c r="I7216" s="284" t="s">
        <v>85</v>
      </c>
      <c r="J7216" s="241"/>
      <c r="K7216" s="241"/>
      <c r="L7216" s="241"/>
      <c r="M7216" s="241"/>
    </row>
    <row r="7217" spans="1:13" ht="21.75">
      <c r="A7217" s="284">
        <v>112142</v>
      </c>
      <c r="B7217" s="284" t="s">
        <v>10196</v>
      </c>
      <c r="C7217" s="284" t="s">
        <v>182</v>
      </c>
      <c r="D7217" s="285" t="s">
        <v>1135</v>
      </c>
      <c r="E7217" s="241"/>
      <c r="F7217" s="242"/>
      <c r="G7217" s="241"/>
      <c r="H7217" s="241"/>
      <c r="I7217" s="284" t="s">
        <v>85</v>
      </c>
      <c r="J7217" s="241"/>
      <c r="K7217" s="241"/>
      <c r="L7217" s="241"/>
      <c r="M7217" s="241"/>
    </row>
    <row r="7218" spans="1:13" ht="21.75">
      <c r="A7218" s="284">
        <v>112144</v>
      </c>
      <c r="B7218" s="284" t="s">
        <v>10197</v>
      </c>
      <c r="C7218" s="284" t="s">
        <v>311</v>
      </c>
      <c r="D7218" s="285" t="s">
        <v>10198</v>
      </c>
      <c r="E7218" s="241"/>
      <c r="F7218" s="242"/>
      <c r="G7218" s="241"/>
      <c r="H7218" s="241"/>
      <c r="I7218" s="284" t="s">
        <v>85</v>
      </c>
      <c r="J7218" s="253"/>
      <c r="K7218" s="253"/>
      <c r="L7218" s="253"/>
      <c r="M7218" s="241"/>
    </row>
    <row r="7219" spans="1:13" ht="21.75">
      <c r="A7219" s="284">
        <v>112148</v>
      </c>
      <c r="B7219" s="284" t="s">
        <v>10199</v>
      </c>
      <c r="C7219" s="284" t="s">
        <v>92</v>
      </c>
      <c r="D7219" s="285" t="s">
        <v>1077</v>
      </c>
      <c r="E7219" s="241"/>
      <c r="F7219" s="242"/>
      <c r="G7219" s="241"/>
      <c r="H7219" s="241"/>
      <c r="I7219" s="284" t="s">
        <v>85</v>
      </c>
      <c r="J7219" s="241"/>
      <c r="K7219" s="241"/>
      <c r="L7219" s="241"/>
      <c r="M7219" s="241"/>
    </row>
    <row r="7220" spans="1:13" ht="21.75">
      <c r="A7220" s="284">
        <v>112151</v>
      </c>
      <c r="B7220" s="284" t="s">
        <v>10200</v>
      </c>
      <c r="C7220" s="284" t="s">
        <v>186</v>
      </c>
      <c r="D7220" s="285" t="s">
        <v>5252</v>
      </c>
      <c r="E7220" s="241"/>
      <c r="F7220" s="242"/>
      <c r="G7220" s="241"/>
      <c r="H7220" s="241"/>
      <c r="I7220" s="284" t="s">
        <v>85</v>
      </c>
      <c r="J7220" s="241"/>
      <c r="K7220" s="241"/>
      <c r="L7220" s="241"/>
      <c r="M7220" s="241"/>
    </row>
    <row r="7221" spans="1:13" ht="21.75">
      <c r="A7221" s="284">
        <v>112179</v>
      </c>
      <c r="B7221" s="284" t="s">
        <v>10201</v>
      </c>
      <c r="C7221" s="284" t="s">
        <v>194</v>
      </c>
      <c r="D7221" s="285" t="s">
        <v>10202</v>
      </c>
      <c r="E7221" s="241"/>
      <c r="F7221" s="242"/>
      <c r="G7221" s="241"/>
      <c r="H7221" s="241"/>
      <c r="I7221" s="284" t="s">
        <v>85</v>
      </c>
      <c r="J7221" s="253"/>
      <c r="K7221" s="253"/>
      <c r="L7221" s="253"/>
      <c r="M7221" s="241"/>
    </row>
    <row r="7222" spans="1:13" ht="21.75">
      <c r="A7222" s="284">
        <v>112183</v>
      </c>
      <c r="B7222" s="284" t="s">
        <v>10203</v>
      </c>
      <c r="C7222" s="284" t="s">
        <v>362</v>
      </c>
      <c r="D7222" s="285" t="s">
        <v>689</v>
      </c>
      <c r="E7222" s="241"/>
      <c r="F7222" s="242"/>
      <c r="G7222" s="241"/>
      <c r="H7222" s="241"/>
      <c r="I7222" s="284" t="s">
        <v>85</v>
      </c>
      <c r="J7222" s="253"/>
      <c r="K7222" s="253"/>
      <c r="L7222" s="253"/>
      <c r="M7222" s="241"/>
    </row>
    <row r="7223" spans="1:13" ht="21.75">
      <c r="A7223" s="284">
        <v>112184</v>
      </c>
      <c r="B7223" s="284" t="s">
        <v>10204</v>
      </c>
      <c r="C7223" s="284" t="s">
        <v>2195</v>
      </c>
      <c r="D7223" s="285" t="s">
        <v>1846</v>
      </c>
      <c r="E7223" s="241"/>
      <c r="F7223" s="242"/>
      <c r="G7223" s="241"/>
      <c r="H7223" s="241"/>
      <c r="I7223" s="284" t="s">
        <v>85</v>
      </c>
      <c r="J7223" s="253"/>
      <c r="K7223" s="253"/>
      <c r="L7223" s="253"/>
      <c r="M7223" s="241"/>
    </row>
    <row r="7224" spans="1:13" ht="21.75">
      <c r="A7224" s="284">
        <v>112196</v>
      </c>
      <c r="B7224" s="284" t="s">
        <v>10205</v>
      </c>
      <c r="C7224" s="284" t="s">
        <v>101</v>
      </c>
      <c r="D7224" s="285" t="s">
        <v>810</v>
      </c>
      <c r="E7224" s="241"/>
      <c r="F7224" s="242"/>
      <c r="G7224" s="241"/>
      <c r="H7224" s="241"/>
      <c r="I7224" s="284" t="s">
        <v>85</v>
      </c>
      <c r="J7224" s="253"/>
      <c r="K7224" s="253"/>
      <c r="L7224" s="253"/>
      <c r="M7224" s="241"/>
    </row>
    <row r="7225" spans="1:13" ht="21.75">
      <c r="A7225" s="284">
        <v>112201</v>
      </c>
      <c r="B7225" s="284" t="s">
        <v>10206</v>
      </c>
      <c r="C7225" s="284" t="s">
        <v>255</v>
      </c>
      <c r="D7225" s="285" t="s">
        <v>1199</v>
      </c>
      <c r="E7225" s="241"/>
      <c r="F7225" s="242"/>
      <c r="G7225" s="241"/>
      <c r="H7225" s="241"/>
      <c r="I7225" s="284" t="s">
        <v>85</v>
      </c>
      <c r="J7225" s="241"/>
      <c r="K7225" s="241"/>
      <c r="L7225" s="241"/>
      <c r="M7225" s="241"/>
    </row>
    <row r="7226" spans="1:13" ht="21.75">
      <c r="A7226" s="284">
        <v>112203</v>
      </c>
      <c r="B7226" s="284" t="s">
        <v>10207</v>
      </c>
      <c r="C7226" s="284" t="s">
        <v>97</v>
      </c>
      <c r="D7226" s="285" t="s">
        <v>3369</v>
      </c>
      <c r="E7226" s="241"/>
      <c r="F7226" s="242"/>
      <c r="G7226" s="241"/>
      <c r="H7226" s="241"/>
      <c r="I7226" s="284" t="s">
        <v>85</v>
      </c>
      <c r="J7226" s="241"/>
      <c r="K7226" s="241"/>
      <c r="L7226" s="241"/>
      <c r="M7226" s="241"/>
    </row>
    <row r="7227" spans="1:13" ht="21.75">
      <c r="A7227" s="284">
        <v>112217</v>
      </c>
      <c r="B7227" s="284" t="s">
        <v>10208</v>
      </c>
      <c r="C7227" s="284" t="s">
        <v>97</v>
      </c>
      <c r="D7227" s="285" t="s">
        <v>4611</v>
      </c>
      <c r="E7227" s="241"/>
      <c r="F7227" s="242"/>
      <c r="G7227" s="241"/>
      <c r="H7227" s="241"/>
      <c r="I7227" s="284" t="s">
        <v>85</v>
      </c>
      <c r="J7227" s="241"/>
      <c r="K7227" s="241"/>
      <c r="L7227" s="241"/>
      <c r="M7227" s="241"/>
    </row>
    <row r="7228" spans="1:13" ht="21.75">
      <c r="A7228" s="284">
        <v>112218</v>
      </c>
      <c r="B7228" s="284" t="s">
        <v>10209</v>
      </c>
      <c r="C7228" s="284" t="s">
        <v>91</v>
      </c>
      <c r="D7228" s="285" t="s">
        <v>1076</v>
      </c>
      <c r="E7228" s="241"/>
      <c r="F7228" s="242"/>
      <c r="G7228" s="241"/>
      <c r="H7228" s="241"/>
      <c r="I7228" s="284" t="s">
        <v>85</v>
      </c>
      <c r="J7228" s="241"/>
      <c r="K7228" s="241"/>
      <c r="L7228" s="241"/>
      <c r="M7228" s="241"/>
    </row>
    <row r="7229" spans="1:13" ht="21.75">
      <c r="A7229" s="284">
        <v>112231</v>
      </c>
      <c r="B7229" s="284" t="s">
        <v>10210</v>
      </c>
      <c r="C7229" s="284" t="s">
        <v>7238</v>
      </c>
      <c r="D7229" s="285" t="s">
        <v>727</v>
      </c>
      <c r="E7229" s="241"/>
      <c r="F7229" s="242"/>
      <c r="G7229" s="241"/>
      <c r="H7229" s="241"/>
      <c r="I7229" s="284" t="s">
        <v>85</v>
      </c>
      <c r="J7229" s="253"/>
      <c r="K7229" s="253"/>
      <c r="L7229" s="253"/>
      <c r="M7229" s="241"/>
    </row>
    <row r="7230" spans="1:13" ht="21.75">
      <c r="A7230" s="284">
        <v>112238</v>
      </c>
      <c r="B7230" s="284" t="s">
        <v>10211</v>
      </c>
      <c r="C7230" s="284" t="s">
        <v>313</v>
      </c>
      <c r="D7230" s="285"/>
      <c r="E7230" s="241"/>
      <c r="F7230" s="242"/>
      <c r="G7230" s="241"/>
      <c r="H7230" s="241"/>
      <c r="I7230" s="284" t="s">
        <v>85</v>
      </c>
      <c r="J7230" s="253"/>
      <c r="K7230" s="253"/>
      <c r="L7230" s="253"/>
      <c r="M7230" s="241"/>
    </row>
    <row r="7231" spans="1:13" ht="21.75">
      <c r="A7231" s="284">
        <v>112240</v>
      </c>
      <c r="B7231" s="284" t="s">
        <v>419</v>
      </c>
      <c r="C7231" s="284" t="s">
        <v>418</v>
      </c>
      <c r="D7231" s="285" t="s">
        <v>977</v>
      </c>
      <c r="E7231" s="241"/>
      <c r="F7231" s="242"/>
      <c r="G7231" s="241"/>
      <c r="H7231" s="241"/>
      <c r="I7231" s="284" t="s">
        <v>85</v>
      </c>
      <c r="J7231" s="253"/>
      <c r="K7231" s="253"/>
      <c r="L7231" s="253"/>
      <c r="M7231" s="241"/>
    </row>
    <row r="7232" spans="1:13" ht="21.75">
      <c r="A7232" s="284">
        <v>112241</v>
      </c>
      <c r="B7232" s="284" t="s">
        <v>10212</v>
      </c>
      <c r="C7232" s="284" t="s">
        <v>141</v>
      </c>
      <c r="D7232" s="285" t="s">
        <v>2285</v>
      </c>
      <c r="E7232" s="241"/>
      <c r="F7232" s="242"/>
      <c r="G7232" s="241"/>
      <c r="H7232" s="241"/>
      <c r="I7232" s="284" t="s">
        <v>85</v>
      </c>
      <c r="J7232" s="253"/>
      <c r="K7232" s="253"/>
      <c r="L7232" s="253"/>
      <c r="M7232" s="241"/>
    </row>
    <row r="7233" spans="1:13" ht="21.75">
      <c r="A7233" s="284">
        <v>112247</v>
      </c>
      <c r="B7233" s="284" t="s">
        <v>10213</v>
      </c>
      <c r="C7233" s="284" t="s">
        <v>156</v>
      </c>
      <c r="D7233" s="285" t="s">
        <v>954</v>
      </c>
      <c r="E7233" s="241"/>
      <c r="F7233" s="242"/>
      <c r="G7233" s="241"/>
      <c r="H7233" s="241"/>
      <c r="I7233" s="284" t="s">
        <v>85</v>
      </c>
      <c r="J7233" s="253"/>
      <c r="K7233" s="253"/>
      <c r="L7233" s="253"/>
      <c r="M7233" s="241"/>
    </row>
    <row r="7234" spans="1:13" ht="21.75">
      <c r="A7234" s="284">
        <v>112253</v>
      </c>
      <c r="B7234" s="284" t="s">
        <v>10214</v>
      </c>
      <c r="C7234" s="284" t="s">
        <v>255</v>
      </c>
      <c r="D7234" s="285" t="s">
        <v>580</v>
      </c>
      <c r="E7234" s="241"/>
      <c r="F7234" s="242"/>
      <c r="G7234" s="241"/>
      <c r="H7234" s="241"/>
      <c r="I7234" s="284" t="s">
        <v>85</v>
      </c>
      <c r="J7234" s="253"/>
      <c r="K7234" s="253"/>
      <c r="L7234" s="253"/>
      <c r="M7234" s="241"/>
    </row>
    <row r="7235" spans="1:13" ht="21.75">
      <c r="A7235" s="284">
        <v>112281</v>
      </c>
      <c r="B7235" s="284" t="s">
        <v>10215</v>
      </c>
      <c r="C7235" s="284" t="s">
        <v>10216</v>
      </c>
      <c r="D7235" s="285" t="s">
        <v>716</v>
      </c>
      <c r="E7235" s="241"/>
      <c r="F7235" s="242"/>
      <c r="G7235" s="241"/>
      <c r="H7235" s="241"/>
      <c r="I7235" s="284" t="s">
        <v>85</v>
      </c>
      <c r="J7235" s="253"/>
      <c r="K7235" s="253"/>
      <c r="L7235" s="253"/>
      <c r="M7235" s="241"/>
    </row>
    <row r="7236" spans="1:13" ht="21.75">
      <c r="A7236" s="284">
        <v>112288</v>
      </c>
      <c r="B7236" s="284" t="s">
        <v>1320</v>
      </c>
      <c r="C7236" s="284" t="s">
        <v>103</v>
      </c>
      <c r="D7236" s="285" t="s">
        <v>718</v>
      </c>
      <c r="E7236" s="241"/>
      <c r="F7236" s="242"/>
      <c r="G7236" s="241"/>
      <c r="H7236" s="241"/>
      <c r="I7236" s="284" t="s">
        <v>85</v>
      </c>
      <c r="J7236" s="253"/>
      <c r="K7236" s="253"/>
      <c r="L7236" s="253"/>
      <c r="M7236" s="241"/>
    </row>
    <row r="7237" spans="1:13" ht="21.75">
      <c r="A7237" s="284">
        <v>112291</v>
      </c>
      <c r="B7237" s="284" t="s">
        <v>10217</v>
      </c>
      <c r="C7237" s="284" t="s">
        <v>97</v>
      </c>
      <c r="D7237" s="285" t="s">
        <v>866</v>
      </c>
      <c r="E7237" s="241"/>
      <c r="F7237" s="242"/>
      <c r="G7237" s="241"/>
      <c r="H7237" s="241"/>
      <c r="I7237" s="284" t="s">
        <v>85</v>
      </c>
      <c r="J7237" s="241"/>
      <c r="K7237" s="241"/>
      <c r="L7237" s="241"/>
      <c r="M7237" s="241"/>
    </row>
    <row r="7238" spans="1:13" ht="21.75">
      <c r="A7238" s="284">
        <v>112296</v>
      </c>
      <c r="B7238" s="284" t="s">
        <v>10218</v>
      </c>
      <c r="C7238" s="284" t="s">
        <v>86</v>
      </c>
      <c r="D7238" s="285" t="s">
        <v>10219</v>
      </c>
      <c r="E7238" s="241"/>
      <c r="F7238" s="242"/>
      <c r="G7238" s="241"/>
      <c r="H7238" s="241"/>
      <c r="I7238" s="284" t="s">
        <v>85</v>
      </c>
      <c r="J7238" s="241"/>
      <c r="K7238" s="241"/>
      <c r="L7238" s="241"/>
      <c r="M7238" s="241"/>
    </row>
    <row r="7239" spans="1:13" ht="21.75">
      <c r="A7239" s="284">
        <v>112299</v>
      </c>
      <c r="B7239" s="284" t="s">
        <v>10220</v>
      </c>
      <c r="C7239" s="284" t="s">
        <v>344</v>
      </c>
      <c r="D7239" s="285" t="s">
        <v>1307</v>
      </c>
      <c r="E7239" s="241"/>
      <c r="F7239" s="242"/>
      <c r="G7239" s="241"/>
      <c r="H7239" s="241"/>
      <c r="I7239" s="284" t="s">
        <v>85</v>
      </c>
      <c r="J7239" s="253"/>
      <c r="K7239" s="253"/>
      <c r="L7239" s="253"/>
      <c r="M7239" s="241"/>
    </row>
    <row r="7240" spans="1:13" ht="21.75">
      <c r="A7240" s="284">
        <v>112304</v>
      </c>
      <c r="B7240" s="284" t="s">
        <v>10221</v>
      </c>
      <c r="C7240" s="284" t="s">
        <v>86</v>
      </c>
      <c r="D7240" s="285" t="s">
        <v>10222</v>
      </c>
      <c r="E7240" s="241"/>
      <c r="F7240" s="242"/>
      <c r="G7240" s="241"/>
      <c r="H7240" s="241"/>
      <c r="I7240" s="284" t="s">
        <v>85</v>
      </c>
      <c r="J7240" s="253"/>
      <c r="K7240" s="253"/>
      <c r="L7240" s="253"/>
      <c r="M7240" s="241"/>
    </row>
    <row r="7241" spans="1:13" ht="21.75">
      <c r="A7241" s="284">
        <v>112311</v>
      </c>
      <c r="B7241" s="284" t="s">
        <v>10223</v>
      </c>
      <c r="C7241" s="284" t="s">
        <v>339</v>
      </c>
      <c r="D7241" s="285" t="s">
        <v>580</v>
      </c>
      <c r="E7241" s="241"/>
      <c r="F7241" s="242"/>
      <c r="G7241" s="241"/>
      <c r="H7241" s="241"/>
      <c r="I7241" s="284" t="s">
        <v>85</v>
      </c>
      <c r="J7241" s="253"/>
      <c r="K7241" s="253"/>
      <c r="L7241" s="253"/>
      <c r="M7241" s="241"/>
    </row>
    <row r="7242" spans="1:13" ht="21.75">
      <c r="A7242" s="284">
        <v>112318</v>
      </c>
      <c r="B7242" s="284" t="s">
        <v>10224</v>
      </c>
      <c r="C7242" s="284" t="s">
        <v>168</v>
      </c>
      <c r="D7242" s="285" t="s">
        <v>952</v>
      </c>
      <c r="E7242" s="241"/>
      <c r="F7242" s="242"/>
      <c r="G7242" s="241"/>
      <c r="H7242" s="241"/>
      <c r="I7242" s="284" t="s">
        <v>85</v>
      </c>
      <c r="J7242" s="241"/>
      <c r="K7242" s="241"/>
      <c r="L7242" s="241"/>
      <c r="M7242" s="241"/>
    </row>
    <row r="7243" spans="1:13" ht="21.75">
      <c r="A7243" s="284">
        <v>112322</v>
      </c>
      <c r="B7243" s="284" t="s">
        <v>10225</v>
      </c>
      <c r="C7243" s="284" t="s">
        <v>381</v>
      </c>
      <c r="D7243" s="285" t="s">
        <v>689</v>
      </c>
      <c r="E7243" s="241"/>
      <c r="F7243" s="242"/>
      <c r="G7243" s="241"/>
      <c r="H7243" s="241"/>
      <c r="I7243" s="284" t="s">
        <v>85</v>
      </c>
      <c r="J7243" s="241"/>
      <c r="K7243" s="241"/>
      <c r="L7243" s="241"/>
      <c r="M7243" s="241"/>
    </row>
    <row r="7244" spans="1:13" ht="21.75">
      <c r="A7244" s="284">
        <v>112323</v>
      </c>
      <c r="B7244" s="284" t="s">
        <v>10226</v>
      </c>
      <c r="C7244" s="284" t="s">
        <v>10227</v>
      </c>
      <c r="D7244" s="285" t="s">
        <v>952</v>
      </c>
      <c r="E7244" s="241"/>
      <c r="F7244" s="242"/>
      <c r="G7244" s="241"/>
      <c r="H7244" s="241"/>
      <c r="I7244" s="284" t="s">
        <v>85</v>
      </c>
      <c r="J7244" s="253"/>
      <c r="K7244" s="253"/>
      <c r="L7244" s="253"/>
      <c r="M7244" s="241"/>
    </row>
    <row r="7245" spans="1:13" ht="21.75">
      <c r="A7245" s="284">
        <v>112327</v>
      </c>
      <c r="B7245" s="284" t="s">
        <v>10228</v>
      </c>
      <c r="C7245" s="284" t="s">
        <v>105</v>
      </c>
      <c r="D7245" s="285" t="s">
        <v>550</v>
      </c>
      <c r="E7245" s="241"/>
      <c r="F7245" s="242"/>
      <c r="G7245" s="241"/>
      <c r="H7245" s="241"/>
      <c r="I7245" s="284" t="s">
        <v>85</v>
      </c>
      <c r="J7245" s="241"/>
      <c r="K7245" s="241"/>
      <c r="L7245" s="241"/>
      <c r="M7245" s="241"/>
    </row>
    <row r="7246" spans="1:13" ht="21.75">
      <c r="A7246" s="284">
        <v>112328</v>
      </c>
      <c r="B7246" s="284" t="s">
        <v>10229</v>
      </c>
      <c r="C7246" s="284" t="s">
        <v>182</v>
      </c>
      <c r="D7246" s="285" t="s">
        <v>1900</v>
      </c>
      <c r="E7246" s="241"/>
      <c r="F7246" s="242"/>
      <c r="G7246" s="241"/>
      <c r="H7246" s="241"/>
      <c r="I7246" s="284" t="s">
        <v>85</v>
      </c>
      <c r="J7246" s="241"/>
      <c r="K7246" s="241"/>
      <c r="L7246" s="241"/>
      <c r="M7246" s="241"/>
    </row>
    <row r="7247" spans="1:13" ht="21.75">
      <c r="A7247" s="284">
        <v>112330</v>
      </c>
      <c r="B7247" s="284" t="s">
        <v>10230</v>
      </c>
      <c r="C7247" s="284" t="s">
        <v>166</v>
      </c>
      <c r="D7247" s="285" t="s">
        <v>1820</v>
      </c>
      <c r="E7247" s="241"/>
      <c r="F7247" s="242"/>
      <c r="G7247" s="241"/>
      <c r="H7247" s="241"/>
      <c r="I7247" s="284" t="s">
        <v>85</v>
      </c>
      <c r="J7247" s="253"/>
      <c r="K7247" s="253"/>
      <c r="L7247" s="253"/>
      <c r="M7247" s="241"/>
    </row>
    <row r="7248" spans="1:13" ht="21.75">
      <c r="A7248" s="284">
        <v>112339</v>
      </c>
      <c r="B7248" s="284" t="s">
        <v>10231</v>
      </c>
      <c r="C7248" s="284" t="s">
        <v>356</v>
      </c>
      <c r="D7248" s="285" t="s">
        <v>580</v>
      </c>
      <c r="E7248" s="241"/>
      <c r="F7248" s="242"/>
      <c r="G7248" s="241"/>
      <c r="H7248" s="241"/>
      <c r="I7248" s="284" t="s">
        <v>85</v>
      </c>
      <c r="J7248" s="253"/>
      <c r="K7248" s="253"/>
      <c r="L7248" s="253"/>
      <c r="M7248" s="241"/>
    </row>
    <row r="7249" spans="1:13" ht="21.75">
      <c r="A7249" s="284">
        <v>112350</v>
      </c>
      <c r="B7249" s="284" t="s">
        <v>10232</v>
      </c>
      <c r="C7249" s="284" t="s">
        <v>134</v>
      </c>
      <c r="D7249" s="285" t="s">
        <v>686</v>
      </c>
      <c r="E7249" s="241"/>
      <c r="F7249" s="242"/>
      <c r="G7249" s="241"/>
      <c r="H7249" s="241"/>
      <c r="I7249" s="284" t="s">
        <v>85</v>
      </c>
      <c r="J7249" s="253"/>
      <c r="K7249" s="253"/>
      <c r="L7249" s="253"/>
      <c r="M7249" s="241"/>
    </row>
    <row r="7250" spans="1:13" ht="21.75">
      <c r="A7250" s="284">
        <v>112355</v>
      </c>
      <c r="B7250" s="284" t="s">
        <v>10233</v>
      </c>
      <c r="C7250" s="284" t="s">
        <v>167</v>
      </c>
      <c r="D7250" s="285" t="s">
        <v>5151</v>
      </c>
      <c r="E7250" s="241"/>
      <c r="F7250" s="242"/>
      <c r="G7250" s="241"/>
      <c r="H7250" s="241"/>
      <c r="I7250" s="284" t="s">
        <v>85</v>
      </c>
      <c r="J7250" s="241"/>
      <c r="K7250" s="241"/>
      <c r="L7250" s="241"/>
      <c r="M7250" s="241"/>
    </row>
    <row r="7251" spans="1:13" ht="21.75">
      <c r="A7251" s="284">
        <v>112363</v>
      </c>
      <c r="B7251" s="284" t="s">
        <v>6742</v>
      </c>
      <c r="C7251" s="284" t="s">
        <v>105</v>
      </c>
      <c r="D7251" s="285" t="s">
        <v>848</v>
      </c>
      <c r="E7251" s="241"/>
      <c r="F7251" s="242"/>
      <c r="G7251" s="241"/>
      <c r="H7251" s="241"/>
      <c r="I7251" s="284" t="s">
        <v>85</v>
      </c>
      <c r="J7251" s="253"/>
      <c r="K7251" s="253"/>
      <c r="L7251" s="253"/>
      <c r="M7251" s="241"/>
    </row>
    <row r="7252" spans="1:13" ht="21.75">
      <c r="A7252" s="284">
        <v>112368</v>
      </c>
      <c r="B7252" s="284" t="s">
        <v>10234</v>
      </c>
      <c r="C7252" s="284" t="s">
        <v>257</v>
      </c>
      <c r="D7252" s="285" t="s">
        <v>757</v>
      </c>
      <c r="E7252" s="241"/>
      <c r="F7252" s="242"/>
      <c r="G7252" s="241"/>
      <c r="H7252" s="241"/>
      <c r="I7252" s="284" t="s">
        <v>85</v>
      </c>
      <c r="J7252" s="253"/>
      <c r="K7252" s="253"/>
      <c r="L7252" s="253"/>
      <c r="M7252" s="241"/>
    </row>
    <row r="7253" spans="1:13" ht="21.75">
      <c r="A7253" s="284">
        <v>112371</v>
      </c>
      <c r="B7253" s="284" t="s">
        <v>10235</v>
      </c>
      <c r="C7253" s="284" t="s">
        <v>453</v>
      </c>
      <c r="D7253" s="285" t="s">
        <v>859</v>
      </c>
      <c r="E7253" s="241"/>
      <c r="F7253" s="242"/>
      <c r="G7253" s="241"/>
      <c r="H7253" s="241"/>
      <c r="I7253" s="284" t="s">
        <v>85</v>
      </c>
      <c r="J7253" s="241"/>
      <c r="K7253" s="241"/>
      <c r="L7253" s="241"/>
      <c r="M7253" s="241"/>
    </row>
    <row r="7254" spans="1:13" ht="21.75">
      <c r="A7254" s="284">
        <v>112372</v>
      </c>
      <c r="B7254" s="284" t="s">
        <v>10236</v>
      </c>
      <c r="C7254" s="284" t="s">
        <v>90</v>
      </c>
      <c r="D7254" s="285" t="s">
        <v>843</v>
      </c>
      <c r="E7254" s="241"/>
      <c r="F7254" s="242"/>
      <c r="G7254" s="241"/>
      <c r="H7254" s="241"/>
      <c r="I7254" s="284" t="s">
        <v>85</v>
      </c>
      <c r="J7254" s="253"/>
      <c r="K7254" s="253"/>
      <c r="L7254" s="253"/>
      <c r="M7254" s="241"/>
    </row>
    <row r="7255" spans="1:13" ht="21.75">
      <c r="A7255" s="284">
        <v>112376</v>
      </c>
      <c r="B7255" s="284" t="s">
        <v>10237</v>
      </c>
      <c r="C7255" s="284" t="s">
        <v>101</v>
      </c>
      <c r="D7255" s="285" t="s">
        <v>395</v>
      </c>
      <c r="E7255" s="241"/>
      <c r="F7255" s="242"/>
      <c r="G7255" s="241"/>
      <c r="H7255" s="241"/>
      <c r="I7255" s="284" t="s">
        <v>85</v>
      </c>
      <c r="J7255" s="253"/>
      <c r="K7255" s="253"/>
      <c r="L7255" s="253"/>
      <c r="M7255" s="241"/>
    </row>
    <row r="7256" spans="1:13" ht="21.75">
      <c r="A7256" s="284">
        <v>112378</v>
      </c>
      <c r="B7256" s="284" t="s">
        <v>10238</v>
      </c>
      <c r="C7256" s="284" t="s">
        <v>775</v>
      </c>
      <c r="D7256" s="285" t="s">
        <v>685</v>
      </c>
      <c r="E7256" s="241"/>
      <c r="F7256" s="242"/>
      <c r="G7256" s="241"/>
      <c r="H7256" s="241"/>
      <c r="I7256" s="284" t="s">
        <v>85</v>
      </c>
      <c r="J7256" s="241"/>
      <c r="K7256" s="241"/>
      <c r="L7256" s="241"/>
      <c r="M7256" s="241"/>
    </row>
    <row r="7257" spans="1:13" ht="21.75">
      <c r="A7257" s="284">
        <v>112391</v>
      </c>
      <c r="B7257" s="284" t="s">
        <v>10239</v>
      </c>
      <c r="C7257" s="284" t="s">
        <v>267</v>
      </c>
      <c r="D7257" s="285" t="s">
        <v>834</v>
      </c>
      <c r="E7257" s="241"/>
      <c r="F7257" s="242"/>
      <c r="G7257" s="241"/>
      <c r="H7257" s="241"/>
      <c r="I7257" s="284" t="s">
        <v>85</v>
      </c>
      <c r="J7257" s="253"/>
      <c r="K7257" s="253"/>
      <c r="L7257" s="253"/>
      <c r="M7257" s="241"/>
    </row>
    <row r="7258" spans="1:13" ht="21.75">
      <c r="A7258" s="284">
        <v>112393</v>
      </c>
      <c r="B7258" s="284" t="s">
        <v>10240</v>
      </c>
      <c r="C7258" s="284" t="s">
        <v>97</v>
      </c>
      <c r="D7258" s="285" t="s">
        <v>757</v>
      </c>
      <c r="E7258" s="241"/>
      <c r="F7258" s="242"/>
      <c r="G7258" s="241"/>
      <c r="H7258" s="241"/>
      <c r="I7258" s="284" t="s">
        <v>85</v>
      </c>
      <c r="J7258" s="241"/>
      <c r="K7258" s="241"/>
      <c r="L7258" s="241"/>
      <c r="M7258" s="241"/>
    </row>
    <row r="7259" spans="1:13" ht="21.75">
      <c r="A7259" s="284">
        <v>112394</v>
      </c>
      <c r="B7259" s="284" t="s">
        <v>10241</v>
      </c>
      <c r="C7259" s="284" t="s">
        <v>566</v>
      </c>
      <c r="D7259" s="285" t="s">
        <v>10242</v>
      </c>
      <c r="E7259" s="241"/>
      <c r="F7259" s="242"/>
      <c r="G7259" s="241"/>
      <c r="H7259" s="241"/>
      <c r="I7259" s="284" t="s">
        <v>85</v>
      </c>
      <c r="J7259" s="253"/>
      <c r="K7259" s="253"/>
      <c r="L7259" s="253"/>
      <c r="M7259" s="241"/>
    </row>
    <row r="7260" spans="1:13" ht="21.75">
      <c r="A7260" s="284">
        <v>112405</v>
      </c>
      <c r="B7260" s="284" t="s">
        <v>7452</v>
      </c>
      <c r="C7260" s="284" t="s">
        <v>314</v>
      </c>
      <c r="D7260" s="285" t="s">
        <v>834</v>
      </c>
      <c r="E7260" s="241"/>
      <c r="F7260" s="242"/>
      <c r="G7260" s="241"/>
      <c r="H7260" s="241"/>
      <c r="I7260" s="284" t="s">
        <v>85</v>
      </c>
      <c r="J7260" s="241"/>
      <c r="K7260" s="241"/>
      <c r="L7260" s="241"/>
      <c r="M7260" s="241"/>
    </row>
    <row r="7261" spans="1:13" ht="21.75">
      <c r="A7261" s="284">
        <v>112410</v>
      </c>
      <c r="B7261" s="284" t="s">
        <v>10243</v>
      </c>
      <c r="C7261" s="284" t="s">
        <v>2668</v>
      </c>
      <c r="D7261" s="285" t="s">
        <v>10244</v>
      </c>
      <c r="E7261" s="241"/>
      <c r="F7261" s="242"/>
      <c r="G7261" s="241"/>
      <c r="H7261" s="241"/>
      <c r="I7261" s="284" t="s">
        <v>85</v>
      </c>
      <c r="J7261" s="253"/>
      <c r="K7261" s="253"/>
      <c r="L7261" s="253"/>
      <c r="M7261" s="241"/>
    </row>
    <row r="7262" spans="1:13" ht="21.75">
      <c r="A7262" s="284">
        <v>112416</v>
      </c>
      <c r="B7262" s="284" t="s">
        <v>10245</v>
      </c>
      <c r="C7262" s="284" t="s">
        <v>418</v>
      </c>
      <c r="D7262" s="285" t="s">
        <v>1551</v>
      </c>
      <c r="E7262" s="241"/>
      <c r="F7262" s="242"/>
      <c r="G7262" s="241"/>
      <c r="H7262" s="241"/>
      <c r="I7262" s="284" t="s">
        <v>85</v>
      </c>
      <c r="J7262" s="241"/>
      <c r="K7262" s="241"/>
      <c r="L7262" s="241"/>
      <c r="M7262" s="241"/>
    </row>
    <row r="7263" spans="1:13" ht="21.75">
      <c r="A7263" s="284">
        <v>112420</v>
      </c>
      <c r="B7263" s="284" t="s">
        <v>10246</v>
      </c>
      <c r="C7263" s="284" t="s">
        <v>141</v>
      </c>
      <c r="D7263" s="285" t="s">
        <v>10247</v>
      </c>
      <c r="E7263" s="241"/>
      <c r="F7263" s="242"/>
      <c r="G7263" s="241"/>
      <c r="H7263" s="241"/>
      <c r="I7263" s="284" t="s">
        <v>85</v>
      </c>
      <c r="J7263" s="241"/>
      <c r="K7263" s="241"/>
      <c r="L7263" s="241"/>
      <c r="M7263" s="241"/>
    </row>
    <row r="7264" spans="1:13" ht="21.75">
      <c r="A7264" s="284">
        <v>112424</v>
      </c>
      <c r="B7264" s="284" t="s">
        <v>10248</v>
      </c>
      <c r="C7264" s="284" t="s">
        <v>10249</v>
      </c>
      <c r="D7264" s="285" t="s">
        <v>843</v>
      </c>
      <c r="E7264" s="241"/>
      <c r="F7264" s="242"/>
      <c r="G7264" s="241"/>
      <c r="H7264" s="241"/>
      <c r="I7264" s="284" t="s">
        <v>85</v>
      </c>
      <c r="J7264" s="241"/>
      <c r="K7264" s="241"/>
      <c r="L7264" s="241"/>
      <c r="M7264" s="241"/>
    </row>
    <row r="7265" spans="1:13" ht="21.75">
      <c r="A7265" s="284">
        <v>112428</v>
      </c>
      <c r="B7265" s="284" t="s">
        <v>10250</v>
      </c>
      <c r="C7265" s="284" t="s">
        <v>10251</v>
      </c>
      <c r="D7265" s="285" t="s">
        <v>1845</v>
      </c>
      <c r="E7265" s="241"/>
      <c r="F7265" s="242"/>
      <c r="G7265" s="241"/>
      <c r="H7265" s="241"/>
      <c r="I7265" s="284" t="s">
        <v>85</v>
      </c>
      <c r="J7265" s="241"/>
      <c r="K7265" s="241"/>
      <c r="L7265" s="241"/>
      <c r="M7265" s="241"/>
    </row>
    <row r="7266" spans="1:13" ht="21.75">
      <c r="A7266" s="284">
        <v>112436</v>
      </c>
      <c r="B7266" s="284" t="s">
        <v>10252</v>
      </c>
      <c r="C7266" s="284" t="s">
        <v>247</v>
      </c>
      <c r="D7266" s="285" t="s">
        <v>704</v>
      </c>
      <c r="E7266" s="241"/>
      <c r="F7266" s="242"/>
      <c r="G7266" s="241"/>
      <c r="H7266" s="241"/>
      <c r="I7266" s="284" t="s">
        <v>85</v>
      </c>
      <c r="J7266" s="241"/>
      <c r="K7266" s="241"/>
      <c r="L7266" s="241"/>
      <c r="M7266" s="241"/>
    </row>
    <row r="7267" spans="1:13" ht="21.75">
      <c r="A7267" s="284">
        <v>112440</v>
      </c>
      <c r="B7267" s="284" t="s">
        <v>10253</v>
      </c>
      <c r="C7267" s="284" t="s">
        <v>464</v>
      </c>
      <c r="D7267" s="285" t="s">
        <v>1009</v>
      </c>
      <c r="E7267" s="241"/>
      <c r="F7267" s="242"/>
      <c r="G7267" s="241"/>
      <c r="H7267" s="241"/>
      <c r="I7267" s="284" t="s">
        <v>85</v>
      </c>
      <c r="J7267" s="241"/>
      <c r="K7267" s="241"/>
      <c r="L7267" s="241"/>
      <c r="M7267" s="241"/>
    </row>
    <row r="7268" spans="1:13" ht="21.75">
      <c r="A7268" s="284">
        <v>112441</v>
      </c>
      <c r="B7268" s="284" t="s">
        <v>10254</v>
      </c>
      <c r="C7268" s="284" t="s">
        <v>6327</v>
      </c>
      <c r="D7268" s="285" t="s">
        <v>742</v>
      </c>
      <c r="E7268" s="241"/>
      <c r="F7268" s="242"/>
      <c r="G7268" s="241"/>
      <c r="H7268" s="241"/>
      <c r="I7268" s="284" t="s">
        <v>85</v>
      </c>
      <c r="J7268" s="241"/>
      <c r="K7268" s="241"/>
      <c r="L7268" s="241"/>
      <c r="M7268" s="241"/>
    </row>
    <row r="7269" spans="1:13" ht="21.75">
      <c r="A7269" s="284">
        <v>112444</v>
      </c>
      <c r="B7269" s="284" t="s">
        <v>10255</v>
      </c>
      <c r="C7269" s="284" t="s">
        <v>97</v>
      </c>
      <c r="D7269" s="285" t="s">
        <v>9567</v>
      </c>
      <c r="E7269" s="241"/>
      <c r="F7269" s="242"/>
      <c r="G7269" s="241"/>
      <c r="H7269" s="241"/>
      <c r="I7269" s="284" t="s">
        <v>85</v>
      </c>
      <c r="J7269" s="241"/>
      <c r="K7269" s="241"/>
      <c r="L7269" s="241"/>
      <c r="M7269" s="241"/>
    </row>
    <row r="7270" spans="1:13" ht="21.75">
      <c r="A7270" s="284">
        <v>112446</v>
      </c>
      <c r="B7270" s="284" t="s">
        <v>10256</v>
      </c>
      <c r="C7270" s="284" t="s">
        <v>97</v>
      </c>
      <c r="D7270" s="285" t="s">
        <v>689</v>
      </c>
      <c r="E7270" s="241"/>
      <c r="F7270" s="242"/>
      <c r="G7270" s="241"/>
      <c r="H7270" s="241"/>
      <c r="I7270" s="284" t="s">
        <v>85</v>
      </c>
      <c r="J7270" s="253"/>
      <c r="K7270" s="253"/>
      <c r="L7270" s="253"/>
      <c r="M7270" s="241"/>
    </row>
    <row r="7271" spans="1:13" ht="21.75">
      <c r="A7271" s="284">
        <v>112448</v>
      </c>
      <c r="B7271" s="284" t="s">
        <v>10257</v>
      </c>
      <c r="C7271" s="284" t="s">
        <v>90</v>
      </c>
      <c r="D7271" s="285" t="s">
        <v>1077</v>
      </c>
      <c r="E7271" s="241"/>
      <c r="F7271" s="242"/>
      <c r="G7271" s="241"/>
      <c r="H7271" s="241"/>
      <c r="I7271" s="284" t="s">
        <v>85</v>
      </c>
      <c r="J7271" s="241"/>
      <c r="K7271" s="241"/>
      <c r="L7271" s="241"/>
      <c r="M7271" s="241"/>
    </row>
    <row r="7272" spans="1:13" ht="21.75">
      <c r="A7272" s="284">
        <v>112450</v>
      </c>
      <c r="B7272" s="284" t="s">
        <v>10258</v>
      </c>
      <c r="C7272" s="284" t="s">
        <v>218</v>
      </c>
      <c r="D7272" s="285" t="s">
        <v>1628</v>
      </c>
      <c r="E7272" s="241"/>
      <c r="F7272" s="242"/>
      <c r="G7272" s="241"/>
      <c r="H7272" s="241"/>
      <c r="I7272" s="284" t="s">
        <v>85</v>
      </c>
      <c r="J7272" s="253"/>
      <c r="K7272" s="253"/>
      <c r="L7272" s="253"/>
      <c r="M7272" s="241"/>
    </row>
    <row r="7273" spans="1:13" ht="21.75">
      <c r="A7273" s="284">
        <v>112451</v>
      </c>
      <c r="B7273" s="284" t="s">
        <v>10259</v>
      </c>
      <c r="C7273" s="284" t="s">
        <v>321</v>
      </c>
      <c r="D7273" s="285" t="s">
        <v>1702</v>
      </c>
      <c r="E7273" s="241"/>
      <c r="F7273" s="242"/>
      <c r="G7273" s="241"/>
      <c r="H7273" s="241"/>
      <c r="I7273" s="284" t="s">
        <v>85</v>
      </c>
      <c r="J7273" s="253"/>
      <c r="K7273" s="253"/>
      <c r="L7273" s="253"/>
      <c r="M7273" s="241"/>
    </row>
    <row r="7274" spans="1:13" ht="21.75">
      <c r="A7274" s="284">
        <v>112454</v>
      </c>
      <c r="B7274" s="284" t="s">
        <v>10260</v>
      </c>
      <c r="C7274" s="284" t="s">
        <v>101</v>
      </c>
      <c r="D7274" s="285" t="s">
        <v>1288</v>
      </c>
      <c r="E7274" s="241"/>
      <c r="F7274" s="242"/>
      <c r="G7274" s="241"/>
      <c r="H7274" s="241"/>
      <c r="I7274" s="284" t="s">
        <v>85</v>
      </c>
      <c r="J7274" s="253"/>
      <c r="K7274" s="253"/>
      <c r="L7274" s="253"/>
      <c r="M7274" s="241"/>
    </row>
    <row r="7275" spans="1:13" ht="21.75">
      <c r="A7275" s="284">
        <v>112455</v>
      </c>
      <c r="B7275" s="284" t="s">
        <v>10261</v>
      </c>
      <c r="C7275" s="284" t="s">
        <v>246</v>
      </c>
      <c r="D7275" s="285" t="s">
        <v>1846</v>
      </c>
      <c r="E7275" s="241"/>
      <c r="F7275" s="242"/>
      <c r="G7275" s="241"/>
      <c r="H7275" s="241"/>
      <c r="I7275" s="284" t="s">
        <v>85</v>
      </c>
      <c r="J7275" s="253"/>
      <c r="K7275" s="253"/>
      <c r="L7275" s="253"/>
      <c r="M7275" s="241"/>
    </row>
    <row r="7276" spans="1:13" ht="21.75">
      <c r="A7276" s="284">
        <v>112461</v>
      </c>
      <c r="B7276" s="284" t="s">
        <v>10262</v>
      </c>
      <c r="C7276" s="284" t="s">
        <v>116</v>
      </c>
      <c r="D7276" s="285" t="s">
        <v>7329</v>
      </c>
      <c r="E7276" s="241"/>
      <c r="F7276" s="241"/>
      <c r="G7276" s="241"/>
      <c r="H7276" s="241"/>
      <c r="I7276" s="284" t="s">
        <v>85</v>
      </c>
      <c r="J7276" s="241"/>
      <c r="K7276" s="241"/>
      <c r="L7276" s="241"/>
      <c r="M7276" s="241"/>
    </row>
    <row r="7277" spans="1:13" ht="21.75">
      <c r="A7277" s="284">
        <v>112462</v>
      </c>
      <c r="B7277" s="284" t="s">
        <v>10263</v>
      </c>
      <c r="C7277" s="284" t="s">
        <v>10264</v>
      </c>
      <c r="D7277" s="285" t="s">
        <v>1213</v>
      </c>
      <c r="E7277" s="241"/>
      <c r="F7277" s="242"/>
      <c r="G7277" s="241"/>
      <c r="H7277" s="241"/>
      <c r="I7277" s="284" t="s">
        <v>85</v>
      </c>
      <c r="J7277" s="253"/>
      <c r="K7277" s="253"/>
      <c r="L7277" s="253"/>
      <c r="M7277" s="241"/>
    </row>
    <row r="7278" spans="1:13" ht="21.75">
      <c r="A7278" s="284">
        <v>112474</v>
      </c>
      <c r="B7278" s="284" t="s">
        <v>10265</v>
      </c>
      <c r="C7278" s="284" t="s">
        <v>999</v>
      </c>
      <c r="D7278" s="285" t="s">
        <v>1900</v>
      </c>
      <c r="E7278" s="241"/>
      <c r="F7278" s="242"/>
      <c r="G7278" s="241"/>
      <c r="H7278" s="241"/>
      <c r="I7278" s="284" t="s">
        <v>85</v>
      </c>
      <c r="J7278" s="241"/>
      <c r="K7278" s="241"/>
      <c r="L7278" s="241"/>
      <c r="M7278" s="241"/>
    </row>
    <row r="7279" spans="1:13" ht="21.75">
      <c r="A7279" s="284">
        <v>112475</v>
      </c>
      <c r="B7279" s="284" t="s">
        <v>10266</v>
      </c>
      <c r="C7279" s="284" t="s">
        <v>445</v>
      </c>
      <c r="D7279" s="285" t="s">
        <v>1007</v>
      </c>
      <c r="E7279" s="241"/>
      <c r="F7279" s="242"/>
      <c r="G7279" s="241"/>
      <c r="H7279" s="241"/>
      <c r="I7279" s="284" t="s">
        <v>85</v>
      </c>
      <c r="J7279" s="253"/>
      <c r="K7279" s="253"/>
      <c r="L7279" s="253"/>
      <c r="M7279" s="241"/>
    </row>
    <row r="7280" spans="1:13" ht="21.75">
      <c r="A7280" s="284">
        <v>112477</v>
      </c>
      <c r="B7280" s="284" t="s">
        <v>10267</v>
      </c>
      <c r="C7280" s="284" t="s">
        <v>148</v>
      </c>
      <c r="D7280" s="285" t="s">
        <v>793</v>
      </c>
      <c r="E7280" s="241"/>
      <c r="F7280" s="242"/>
      <c r="G7280" s="241"/>
      <c r="H7280" s="241"/>
      <c r="I7280" s="284" t="s">
        <v>85</v>
      </c>
      <c r="J7280" s="241"/>
      <c r="K7280" s="241"/>
      <c r="L7280" s="241"/>
      <c r="M7280" s="241"/>
    </row>
    <row r="7281" spans="1:13" ht="21.75">
      <c r="A7281" s="284">
        <v>112478</v>
      </c>
      <c r="B7281" s="284" t="s">
        <v>195</v>
      </c>
      <c r="C7281" s="284" t="s">
        <v>272</v>
      </c>
      <c r="D7281" s="285" t="s">
        <v>866</v>
      </c>
      <c r="E7281" s="241"/>
      <c r="F7281" s="242"/>
      <c r="G7281" s="241"/>
      <c r="H7281" s="241"/>
      <c r="I7281" s="284" t="s">
        <v>85</v>
      </c>
      <c r="J7281" s="253"/>
      <c r="K7281" s="253"/>
      <c r="L7281" s="253"/>
      <c r="M7281" s="241"/>
    </row>
    <row r="7282" spans="1:13" ht="21.75">
      <c r="A7282" s="284">
        <v>112481</v>
      </c>
      <c r="B7282" s="284" t="s">
        <v>164</v>
      </c>
      <c r="C7282" s="284" t="s">
        <v>141</v>
      </c>
      <c r="D7282" s="285" t="s">
        <v>1236</v>
      </c>
      <c r="E7282" s="241"/>
      <c r="F7282" s="242"/>
      <c r="G7282" s="241"/>
      <c r="H7282" s="241"/>
      <c r="I7282" s="284" t="s">
        <v>85</v>
      </c>
      <c r="J7282" s="241"/>
      <c r="K7282" s="241"/>
      <c r="L7282" s="241"/>
      <c r="M7282" s="241"/>
    </row>
    <row r="7283" spans="1:13" ht="21.75">
      <c r="A7283" s="284">
        <v>112483</v>
      </c>
      <c r="B7283" s="284" t="s">
        <v>10268</v>
      </c>
      <c r="C7283" s="284" t="s">
        <v>276</v>
      </c>
      <c r="D7283" s="285" t="s">
        <v>730</v>
      </c>
      <c r="E7283" s="241"/>
      <c r="F7283" s="242"/>
      <c r="G7283" s="241"/>
      <c r="H7283" s="241"/>
      <c r="I7283" s="284" t="s">
        <v>85</v>
      </c>
      <c r="J7283" s="241"/>
      <c r="K7283" s="241"/>
      <c r="L7283" s="241"/>
      <c r="M7283" s="241"/>
    </row>
    <row r="7284" spans="1:13" ht="21.75">
      <c r="A7284" s="284">
        <v>112484</v>
      </c>
      <c r="B7284" s="284" t="s">
        <v>10269</v>
      </c>
      <c r="C7284" s="284" t="s">
        <v>245</v>
      </c>
      <c r="D7284" s="285" t="s">
        <v>183</v>
      </c>
      <c r="E7284" s="241"/>
      <c r="F7284" s="242"/>
      <c r="G7284" s="241"/>
      <c r="H7284" s="241"/>
      <c r="I7284" s="284" t="s">
        <v>85</v>
      </c>
      <c r="J7284" s="241"/>
      <c r="K7284" s="241"/>
      <c r="L7284" s="241"/>
      <c r="M7284" s="241"/>
    </row>
    <row r="7285" spans="1:13" ht="21.75">
      <c r="A7285" s="284">
        <v>112486</v>
      </c>
      <c r="B7285" s="284" t="s">
        <v>10270</v>
      </c>
      <c r="C7285" s="284" t="s">
        <v>353</v>
      </c>
      <c r="D7285" s="285" t="s">
        <v>10271</v>
      </c>
      <c r="E7285" s="241"/>
      <c r="F7285" s="242"/>
      <c r="G7285" s="241"/>
      <c r="H7285" s="241"/>
      <c r="I7285" s="284" t="s">
        <v>85</v>
      </c>
      <c r="J7285" s="253"/>
      <c r="K7285" s="253"/>
      <c r="L7285" s="253"/>
      <c r="M7285" s="241"/>
    </row>
    <row r="7286" spans="1:13" ht="21.75">
      <c r="A7286" s="284">
        <v>112488</v>
      </c>
      <c r="B7286" s="284" t="s">
        <v>421</v>
      </c>
      <c r="C7286" s="284" t="s">
        <v>148</v>
      </c>
      <c r="D7286" s="285" t="s">
        <v>900</v>
      </c>
      <c r="E7286" s="241"/>
      <c r="F7286" s="242"/>
      <c r="G7286" s="241"/>
      <c r="H7286" s="241"/>
      <c r="I7286" s="284" t="s">
        <v>85</v>
      </c>
      <c r="J7286" s="241"/>
      <c r="K7286" s="241"/>
      <c r="L7286" s="241"/>
      <c r="M7286" s="241"/>
    </row>
    <row r="7287" spans="1:13" ht="21.75">
      <c r="A7287" s="284">
        <v>112489</v>
      </c>
      <c r="B7287" s="284" t="s">
        <v>10272</v>
      </c>
      <c r="C7287" s="284" t="s">
        <v>167</v>
      </c>
      <c r="D7287" s="285" t="s">
        <v>1288</v>
      </c>
      <c r="E7287" s="241"/>
      <c r="F7287" s="242"/>
      <c r="G7287" s="241"/>
      <c r="H7287" s="241"/>
      <c r="I7287" s="284" t="s">
        <v>85</v>
      </c>
      <c r="J7287" s="253"/>
      <c r="K7287" s="253"/>
      <c r="L7287" s="253"/>
      <c r="M7287" s="241"/>
    </row>
    <row r="7288" spans="1:13" ht="21.75">
      <c r="A7288" s="284">
        <v>112492</v>
      </c>
      <c r="B7288" s="284" t="s">
        <v>10273</v>
      </c>
      <c r="C7288" s="284" t="s">
        <v>522</v>
      </c>
      <c r="D7288" s="285" t="s">
        <v>1023</v>
      </c>
      <c r="E7288" s="241"/>
      <c r="F7288" s="242"/>
      <c r="G7288" s="241"/>
      <c r="H7288" s="241"/>
      <c r="I7288" s="284" t="s">
        <v>85</v>
      </c>
      <c r="J7288" s="241"/>
      <c r="K7288" s="241"/>
      <c r="L7288" s="241"/>
      <c r="M7288" s="241"/>
    </row>
    <row r="7289" spans="1:13" ht="21.75">
      <c r="A7289" s="284">
        <v>112494</v>
      </c>
      <c r="B7289" s="284" t="s">
        <v>10274</v>
      </c>
      <c r="C7289" s="284" t="s">
        <v>141</v>
      </c>
      <c r="D7289" s="285" t="s">
        <v>936</v>
      </c>
      <c r="E7289" s="241"/>
      <c r="F7289" s="242"/>
      <c r="G7289" s="241"/>
      <c r="H7289" s="241"/>
      <c r="I7289" s="284" t="s">
        <v>85</v>
      </c>
      <c r="J7289" s="253"/>
      <c r="K7289" s="253"/>
      <c r="L7289" s="253"/>
      <c r="M7289" s="241"/>
    </row>
    <row r="7290" spans="1:13" ht="21.75">
      <c r="A7290" s="284">
        <v>112498</v>
      </c>
      <c r="B7290" s="284" t="s">
        <v>10275</v>
      </c>
      <c r="C7290" s="284" t="s">
        <v>321</v>
      </c>
      <c r="D7290" s="285" t="s">
        <v>10276</v>
      </c>
      <c r="E7290" s="241"/>
      <c r="F7290" s="242"/>
      <c r="G7290" s="241"/>
      <c r="H7290" s="241"/>
      <c r="I7290" s="284" t="s">
        <v>85</v>
      </c>
      <c r="J7290" s="253"/>
      <c r="K7290" s="253"/>
      <c r="L7290" s="253"/>
      <c r="M7290" s="241"/>
    </row>
    <row r="7291" spans="1:13" ht="21.75">
      <c r="A7291" s="284">
        <v>112503</v>
      </c>
      <c r="B7291" s="284" t="s">
        <v>10277</v>
      </c>
      <c r="C7291" s="284" t="s">
        <v>229</v>
      </c>
      <c r="D7291" s="285" t="s">
        <v>1566</v>
      </c>
      <c r="E7291" s="241"/>
      <c r="F7291" s="242"/>
      <c r="G7291" s="241"/>
      <c r="H7291" s="241"/>
      <c r="I7291" s="284" t="s">
        <v>85</v>
      </c>
      <c r="J7291" s="241"/>
      <c r="K7291" s="241"/>
      <c r="L7291" s="241"/>
      <c r="M7291" s="241"/>
    </row>
    <row r="7292" spans="1:13" ht="21.75">
      <c r="A7292" s="284">
        <v>112510</v>
      </c>
      <c r="B7292" s="284" t="s">
        <v>10278</v>
      </c>
      <c r="C7292" s="284" t="s">
        <v>92</v>
      </c>
      <c r="D7292" s="285" t="s">
        <v>1408</v>
      </c>
      <c r="E7292" s="241"/>
      <c r="F7292" s="242"/>
      <c r="G7292" s="241"/>
      <c r="H7292" s="241"/>
      <c r="I7292" s="284" t="s">
        <v>85</v>
      </c>
      <c r="J7292" s="253"/>
      <c r="K7292" s="253"/>
      <c r="L7292" s="253"/>
      <c r="M7292" s="241"/>
    </row>
    <row r="7293" spans="1:13" ht="21.75">
      <c r="A7293" s="284">
        <v>112511</v>
      </c>
      <c r="B7293" s="284" t="s">
        <v>9558</v>
      </c>
      <c r="C7293" s="284" t="s">
        <v>527</v>
      </c>
      <c r="D7293" s="285" t="s">
        <v>1198</v>
      </c>
      <c r="E7293" s="241"/>
      <c r="F7293" s="242"/>
      <c r="G7293" s="241"/>
      <c r="H7293" s="241"/>
      <c r="I7293" s="284" t="s">
        <v>85</v>
      </c>
      <c r="J7293" s="253"/>
      <c r="K7293" s="253"/>
      <c r="L7293" s="253"/>
      <c r="M7293" s="241"/>
    </row>
    <row r="7294" spans="1:13" ht="21.75">
      <c r="A7294" s="284">
        <v>112515</v>
      </c>
      <c r="B7294" s="284" t="s">
        <v>10279</v>
      </c>
      <c r="C7294" s="284" t="s">
        <v>141</v>
      </c>
      <c r="D7294" s="285" t="s">
        <v>1129</v>
      </c>
      <c r="E7294" s="241"/>
      <c r="F7294" s="242"/>
      <c r="G7294" s="241"/>
      <c r="H7294" s="241"/>
      <c r="I7294" s="284" t="s">
        <v>85</v>
      </c>
      <c r="J7294" s="253"/>
      <c r="K7294" s="253"/>
      <c r="L7294" s="253"/>
      <c r="M7294" s="241"/>
    </row>
    <row r="7295" spans="1:13" ht="21.75">
      <c r="A7295" s="284">
        <v>112520</v>
      </c>
      <c r="B7295" s="284" t="s">
        <v>10280</v>
      </c>
      <c r="C7295" s="284" t="s">
        <v>10281</v>
      </c>
      <c r="D7295" s="285" t="s">
        <v>805</v>
      </c>
      <c r="E7295" s="241"/>
      <c r="F7295" s="242"/>
      <c r="G7295" s="241"/>
      <c r="H7295" s="241"/>
      <c r="I7295" s="284" t="s">
        <v>85</v>
      </c>
      <c r="J7295" s="253"/>
      <c r="K7295" s="253"/>
      <c r="L7295" s="253"/>
      <c r="M7295" s="241"/>
    </row>
    <row r="7296" spans="1:13" ht="21.75">
      <c r="A7296" s="284">
        <v>112521</v>
      </c>
      <c r="B7296" s="284" t="s">
        <v>10282</v>
      </c>
      <c r="C7296" s="284" t="s">
        <v>147</v>
      </c>
      <c r="D7296" s="285" t="s">
        <v>7117</v>
      </c>
      <c r="E7296" s="241"/>
      <c r="F7296" s="242"/>
      <c r="G7296" s="241"/>
      <c r="H7296" s="241"/>
      <c r="I7296" s="284" t="s">
        <v>85</v>
      </c>
      <c r="J7296" s="241"/>
      <c r="K7296" s="241"/>
      <c r="L7296" s="241"/>
      <c r="M7296" s="241"/>
    </row>
    <row r="7297" spans="1:13" ht="21.75">
      <c r="A7297" s="284">
        <v>112528</v>
      </c>
      <c r="B7297" s="284" t="s">
        <v>10283</v>
      </c>
      <c r="C7297" s="284" t="s">
        <v>255</v>
      </c>
      <c r="D7297" s="285" t="s">
        <v>4552</v>
      </c>
      <c r="E7297" s="241"/>
      <c r="F7297" s="242"/>
      <c r="G7297" s="241"/>
      <c r="H7297" s="241"/>
      <c r="I7297" s="284" t="s">
        <v>85</v>
      </c>
      <c r="J7297" s="253"/>
      <c r="K7297" s="253"/>
      <c r="L7297" s="253"/>
      <c r="M7297" s="241"/>
    </row>
    <row r="7298" spans="1:13" ht="21.75">
      <c r="A7298" s="284">
        <v>112530</v>
      </c>
      <c r="B7298" s="284" t="s">
        <v>10284</v>
      </c>
      <c r="C7298" s="284" t="s">
        <v>429</v>
      </c>
      <c r="D7298" s="285" t="s">
        <v>911</v>
      </c>
      <c r="E7298" s="241"/>
      <c r="F7298" s="242"/>
      <c r="G7298" s="241"/>
      <c r="H7298" s="241"/>
      <c r="I7298" s="284" t="s">
        <v>85</v>
      </c>
      <c r="J7298" s="253"/>
      <c r="K7298" s="253"/>
      <c r="L7298" s="253"/>
      <c r="M7298" s="241"/>
    </row>
    <row r="7299" spans="1:13" ht="21.75">
      <c r="A7299" s="284">
        <v>112550</v>
      </c>
      <c r="B7299" s="284" t="s">
        <v>10285</v>
      </c>
      <c r="C7299" s="284" t="s">
        <v>10286</v>
      </c>
      <c r="D7299" s="285" t="s">
        <v>925</v>
      </c>
      <c r="E7299" s="241"/>
      <c r="F7299" s="242"/>
      <c r="G7299" s="241"/>
      <c r="H7299" s="241"/>
      <c r="I7299" s="284" t="s">
        <v>85</v>
      </c>
      <c r="J7299" s="241"/>
      <c r="K7299" s="241"/>
      <c r="L7299" s="241"/>
      <c r="M7299" s="241"/>
    </row>
    <row r="7300" spans="1:13" ht="21.75">
      <c r="A7300" s="284">
        <v>112554</v>
      </c>
      <c r="B7300" s="284" t="s">
        <v>10287</v>
      </c>
      <c r="C7300" s="284" t="s">
        <v>92</v>
      </c>
      <c r="D7300" s="285" t="s">
        <v>689</v>
      </c>
      <c r="E7300" s="241"/>
      <c r="F7300" s="242"/>
      <c r="G7300" s="241"/>
      <c r="H7300" s="241"/>
      <c r="I7300" s="284" t="s">
        <v>85</v>
      </c>
      <c r="J7300" s="253"/>
      <c r="K7300" s="253"/>
      <c r="L7300" s="253"/>
      <c r="M7300" s="241"/>
    </row>
    <row r="7301" spans="1:13" ht="21.75">
      <c r="A7301" s="284">
        <v>112555</v>
      </c>
      <c r="B7301" s="284" t="s">
        <v>10288</v>
      </c>
      <c r="C7301" s="284" t="s">
        <v>101</v>
      </c>
      <c r="D7301" s="285" t="s">
        <v>702</v>
      </c>
      <c r="E7301" s="241"/>
      <c r="F7301" s="242"/>
      <c r="G7301" s="241"/>
      <c r="H7301" s="241"/>
      <c r="I7301" s="284" t="s">
        <v>85</v>
      </c>
      <c r="J7301" s="253"/>
      <c r="K7301" s="253"/>
      <c r="L7301" s="253"/>
      <c r="M7301" s="241"/>
    </row>
    <row r="7302" spans="1:13" ht="21.75">
      <c r="A7302" s="284">
        <v>112556</v>
      </c>
      <c r="B7302" s="284" t="s">
        <v>10289</v>
      </c>
      <c r="C7302" s="284" t="s">
        <v>1240</v>
      </c>
      <c r="D7302" s="285" t="s">
        <v>715</v>
      </c>
      <c r="E7302" s="241"/>
      <c r="F7302" s="242"/>
      <c r="G7302" s="241"/>
      <c r="H7302" s="241"/>
      <c r="I7302" s="284" t="s">
        <v>85</v>
      </c>
      <c r="J7302" s="253"/>
      <c r="K7302" s="253"/>
      <c r="L7302" s="253"/>
      <c r="M7302" s="241"/>
    </row>
    <row r="7303" spans="1:13" ht="21.75">
      <c r="A7303" s="284">
        <v>112558</v>
      </c>
      <c r="B7303" s="284" t="s">
        <v>10290</v>
      </c>
      <c r="C7303" s="284" t="s">
        <v>98</v>
      </c>
      <c r="D7303" s="285" t="s">
        <v>843</v>
      </c>
      <c r="E7303" s="241"/>
      <c r="F7303" s="242"/>
      <c r="G7303" s="241"/>
      <c r="H7303" s="241"/>
      <c r="I7303" s="284" t="s">
        <v>85</v>
      </c>
      <c r="J7303" s="253"/>
      <c r="K7303" s="253"/>
      <c r="L7303" s="253"/>
      <c r="M7303" s="241"/>
    </row>
    <row r="7304" spans="1:13" ht="21.75">
      <c r="A7304" s="284">
        <v>112561</v>
      </c>
      <c r="B7304" s="284" t="s">
        <v>10291</v>
      </c>
      <c r="C7304" s="284" t="s">
        <v>1874</v>
      </c>
      <c r="D7304" s="285" t="s">
        <v>1031</v>
      </c>
      <c r="E7304" s="241"/>
      <c r="F7304" s="242"/>
      <c r="G7304" s="241"/>
      <c r="H7304" s="241"/>
      <c r="I7304" s="284" t="s">
        <v>85</v>
      </c>
      <c r="J7304" s="253"/>
      <c r="K7304" s="253"/>
      <c r="L7304" s="253"/>
      <c r="M7304" s="241"/>
    </row>
    <row r="7305" spans="1:13" ht="21.75">
      <c r="A7305" s="284">
        <v>112569</v>
      </c>
      <c r="B7305" s="284" t="s">
        <v>10292</v>
      </c>
      <c r="C7305" s="284" t="s">
        <v>100</v>
      </c>
      <c r="D7305" s="285" t="s">
        <v>1871</v>
      </c>
      <c r="E7305" s="241"/>
      <c r="F7305" s="242"/>
      <c r="G7305" s="241"/>
      <c r="H7305" s="241"/>
      <c r="I7305" s="284" t="s">
        <v>85</v>
      </c>
      <c r="J7305" s="241"/>
      <c r="K7305" s="241"/>
      <c r="L7305" s="241"/>
      <c r="M7305" s="241"/>
    </row>
    <row r="7306" spans="1:13" ht="21.75">
      <c r="A7306" s="284">
        <v>112584</v>
      </c>
      <c r="B7306" s="284" t="s">
        <v>10293</v>
      </c>
      <c r="C7306" s="284" t="s">
        <v>148</v>
      </c>
      <c r="D7306" s="285" t="s">
        <v>752</v>
      </c>
      <c r="E7306" s="241"/>
      <c r="F7306" s="242"/>
      <c r="G7306" s="241"/>
      <c r="H7306" s="241"/>
      <c r="I7306" s="284" t="s">
        <v>85</v>
      </c>
      <c r="J7306" s="241"/>
      <c r="K7306" s="241"/>
      <c r="L7306" s="241"/>
      <c r="M7306" s="241"/>
    </row>
    <row r="7307" spans="1:13" ht="21.75">
      <c r="A7307" s="284">
        <v>112585</v>
      </c>
      <c r="B7307" s="284" t="s">
        <v>10294</v>
      </c>
      <c r="C7307" s="284" t="s">
        <v>128</v>
      </c>
      <c r="D7307" s="285" t="s">
        <v>1009</v>
      </c>
      <c r="E7307" s="241"/>
      <c r="F7307" s="242"/>
      <c r="G7307" s="241"/>
      <c r="H7307" s="241"/>
      <c r="I7307" s="284" t="s">
        <v>85</v>
      </c>
      <c r="J7307" s="253"/>
      <c r="K7307" s="253"/>
      <c r="L7307" s="253"/>
      <c r="M7307" s="241"/>
    </row>
    <row r="7308" spans="1:13" ht="21.75">
      <c r="A7308" s="284">
        <v>112599</v>
      </c>
      <c r="B7308" s="284" t="s">
        <v>10295</v>
      </c>
      <c r="C7308" s="284" t="s">
        <v>149</v>
      </c>
      <c r="D7308" s="285" t="s">
        <v>1157</v>
      </c>
      <c r="E7308" s="241"/>
      <c r="F7308" s="242"/>
      <c r="G7308" s="241"/>
      <c r="H7308" s="241"/>
      <c r="I7308" s="284" t="s">
        <v>85</v>
      </c>
      <c r="J7308" s="253"/>
      <c r="K7308" s="253"/>
      <c r="L7308" s="253"/>
      <c r="M7308" s="241"/>
    </row>
    <row r="7309" spans="1:13" ht="21.75">
      <c r="A7309" s="284">
        <v>112630</v>
      </c>
      <c r="B7309" s="284" t="s">
        <v>10296</v>
      </c>
      <c r="C7309" s="284" t="s">
        <v>103</v>
      </c>
      <c r="D7309" s="285" t="s">
        <v>1167</v>
      </c>
      <c r="E7309" s="241"/>
      <c r="F7309" s="242"/>
      <c r="G7309" s="241"/>
      <c r="H7309" s="241"/>
      <c r="I7309" s="284" t="s">
        <v>85</v>
      </c>
      <c r="J7309" s="253"/>
      <c r="K7309" s="253"/>
      <c r="L7309" s="253"/>
      <c r="M7309" s="241"/>
    </row>
    <row r="7310" spans="1:13" ht="21.75">
      <c r="A7310" s="284">
        <v>112638</v>
      </c>
      <c r="B7310" s="284" t="s">
        <v>10297</v>
      </c>
      <c r="C7310" s="284" t="s">
        <v>171</v>
      </c>
      <c r="D7310" s="285" t="s">
        <v>713</v>
      </c>
      <c r="E7310" s="241"/>
      <c r="F7310" s="242"/>
      <c r="G7310" s="241"/>
      <c r="H7310" s="241"/>
      <c r="I7310" s="284" t="s">
        <v>85</v>
      </c>
      <c r="J7310" s="241"/>
      <c r="K7310" s="241"/>
      <c r="L7310" s="241"/>
      <c r="M7310" s="241"/>
    </row>
    <row r="7311" spans="1:13" ht="21.75">
      <c r="A7311" s="284">
        <v>112644</v>
      </c>
      <c r="B7311" s="284" t="s">
        <v>10298</v>
      </c>
      <c r="C7311" s="284" t="s">
        <v>97</v>
      </c>
      <c r="D7311" s="285" t="s">
        <v>10299</v>
      </c>
      <c r="E7311" s="241"/>
      <c r="F7311" s="242"/>
      <c r="G7311" s="241"/>
      <c r="H7311" s="241"/>
      <c r="I7311" s="284" t="s">
        <v>85</v>
      </c>
      <c r="J7311" s="253"/>
      <c r="K7311" s="253"/>
      <c r="L7311" s="253"/>
      <c r="M7311" s="241"/>
    </row>
    <row r="7312" spans="1:13" ht="21.75">
      <c r="A7312" s="284">
        <v>112647</v>
      </c>
      <c r="B7312" s="284" t="s">
        <v>10300</v>
      </c>
      <c r="C7312" s="284" t="s">
        <v>148</v>
      </c>
      <c r="D7312" s="285" t="s">
        <v>742</v>
      </c>
      <c r="E7312" s="241"/>
      <c r="F7312" s="242"/>
      <c r="G7312" s="241"/>
      <c r="H7312" s="241"/>
      <c r="I7312" s="284" t="s">
        <v>85</v>
      </c>
      <c r="J7312" s="241"/>
      <c r="K7312" s="241"/>
      <c r="L7312" s="241"/>
      <c r="M7312" s="241"/>
    </row>
    <row r="7313" spans="1:13" ht="21.75">
      <c r="A7313" s="284">
        <v>112660</v>
      </c>
      <c r="B7313" s="284" t="s">
        <v>10301</v>
      </c>
      <c r="C7313" s="284" t="s">
        <v>264</v>
      </c>
      <c r="D7313" s="285" t="s">
        <v>803</v>
      </c>
      <c r="E7313" s="241"/>
      <c r="F7313" s="242"/>
      <c r="G7313" s="241"/>
      <c r="H7313" s="241"/>
      <c r="I7313" s="284" t="s">
        <v>85</v>
      </c>
      <c r="J7313" s="253"/>
      <c r="K7313" s="253"/>
      <c r="L7313" s="253"/>
      <c r="M7313" s="241"/>
    </row>
    <row r="7314" spans="1:13" ht="21.75">
      <c r="A7314" s="284">
        <v>112671</v>
      </c>
      <c r="B7314" s="284" t="s">
        <v>10302</v>
      </c>
      <c r="C7314" s="284" t="s">
        <v>97</v>
      </c>
      <c r="D7314" s="285" t="s">
        <v>701</v>
      </c>
      <c r="E7314" s="241"/>
      <c r="F7314" s="242"/>
      <c r="G7314" s="241"/>
      <c r="H7314" s="241"/>
      <c r="I7314" s="284" t="s">
        <v>85</v>
      </c>
      <c r="J7314" s="241"/>
      <c r="K7314" s="241"/>
      <c r="L7314" s="241"/>
      <c r="M7314" s="241"/>
    </row>
    <row r="7315" spans="1:13" ht="21.75">
      <c r="A7315" s="284">
        <v>112673</v>
      </c>
      <c r="B7315" s="284" t="s">
        <v>10303</v>
      </c>
      <c r="C7315" s="284" t="s">
        <v>167</v>
      </c>
      <c r="D7315" s="285" t="s">
        <v>955</v>
      </c>
      <c r="E7315" s="241"/>
      <c r="F7315" s="242"/>
      <c r="G7315" s="241"/>
      <c r="H7315" s="241"/>
      <c r="I7315" s="284" t="s">
        <v>85</v>
      </c>
      <c r="J7315" s="241"/>
      <c r="K7315" s="241"/>
      <c r="L7315" s="241"/>
      <c r="M7315" s="241"/>
    </row>
    <row r="7316" spans="1:13" ht="21.75">
      <c r="A7316" s="284">
        <v>112689</v>
      </c>
      <c r="B7316" s="284" t="s">
        <v>10304</v>
      </c>
      <c r="C7316" s="284" t="s">
        <v>458</v>
      </c>
      <c r="D7316" s="285" t="s">
        <v>836</v>
      </c>
      <c r="E7316" s="241"/>
      <c r="F7316" s="242"/>
      <c r="G7316" s="241"/>
      <c r="H7316" s="241"/>
      <c r="I7316" s="284" t="s">
        <v>85</v>
      </c>
      <c r="J7316" s="241"/>
      <c r="K7316" s="241"/>
      <c r="L7316" s="241"/>
      <c r="M7316" s="241"/>
    </row>
    <row r="7317" spans="1:13" ht="21.75">
      <c r="A7317" s="284">
        <v>112697</v>
      </c>
      <c r="B7317" s="284" t="s">
        <v>10305</v>
      </c>
      <c r="C7317" s="284" t="s">
        <v>10306</v>
      </c>
      <c r="D7317" s="285" t="s">
        <v>10307</v>
      </c>
      <c r="E7317" s="241"/>
      <c r="F7317" s="242"/>
      <c r="G7317" s="241"/>
      <c r="H7317" s="241"/>
      <c r="I7317" s="284" t="s">
        <v>85</v>
      </c>
      <c r="J7317" s="253"/>
      <c r="K7317" s="253"/>
      <c r="L7317" s="253"/>
      <c r="M7317" s="241"/>
    </row>
    <row r="7318" spans="1:13" ht="21.75">
      <c r="A7318" s="284">
        <v>112701</v>
      </c>
      <c r="B7318" s="284" t="s">
        <v>10308</v>
      </c>
      <c r="C7318" s="284" t="s">
        <v>188</v>
      </c>
      <c r="D7318" s="285" t="s">
        <v>979</v>
      </c>
      <c r="E7318" s="241"/>
      <c r="F7318" s="242"/>
      <c r="G7318" s="241"/>
      <c r="H7318" s="241"/>
      <c r="I7318" s="284" t="s">
        <v>85</v>
      </c>
      <c r="J7318" s="253"/>
      <c r="K7318" s="253"/>
      <c r="L7318" s="253"/>
      <c r="M7318" s="241"/>
    </row>
    <row r="7319" spans="1:13" ht="21.75">
      <c r="A7319" s="284">
        <v>112706</v>
      </c>
      <c r="B7319" s="284" t="s">
        <v>10309</v>
      </c>
      <c r="C7319" s="284" t="s">
        <v>218</v>
      </c>
      <c r="D7319" s="285" t="s">
        <v>1198</v>
      </c>
      <c r="E7319" s="241"/>
      <c r="F7319" s="242"/>
      <c r="G7319" s="241"/>
      <c r="H7319" s="241"/>
      <c r="I7319" s="284" t="s">
        <v>85</v>
      </c>
      <c r="J7319" s="253"/>
      <c r="K7319" s="253"/>
      <c r="L7319" s="253"/>
      <c r="M7319" s="241"/>
    </row>
    <row r="7320" spans="1:13" ht="21.75">
      <c r="A7320" s="284">
        <v>112721</v>
      </c>
      <c r="B7320" s="284" t="s">
        <v>10310</v>
      </c>
      <c r="C7320" s="284" t="s">
        <v>154</v>
      </c>
      <c r="D7320" s="285" t="s">
        <v>952</v>
      </c>
      <c r="E7320" s="241"/>
      <c r="F7320" s="242"/>
      <c r="G7320" s="241"/>
      <c r="H7320" s="241"/>
      <c r="I7320" s="284" t="s">
        <v>85</v>
      </c>
      <c r="J7320" s="241"/>
      <c r="K7320" s="241"/>
      <c r="L7320" s="241"/>
      <c r="M7320" s="241"/>
    </row>
    <row r="7321" spans="1:13" ht="21.75">
      <c r="A7321" s="284">
        <v>112725</v>
      </c>
      <c r="B7321" s="284" t="s">
        <v>10311</v>
      </c>
      <c r="C7321" s="284" t="s">
        <v>101</v>
      </c>
      <c r="D7321" s="285" t="s">
        <v>727</v>
      </c>
      <c r="E7321" s="241"/>
      <c r="F7321" s="242"/>
      <c r="G7321" s="241"/>
      <c r="H7321" s="241"/>
      <c r="I7321" s="284" t="s">
        <v>85</v>
      </c>
      <c r="J7321" s="241"/>
      <c r="K7321" s="241"/>
      <c r="L7321" s="241"/>
      <c r="M7321" s="241"/>
    </row>
    <row r="7322" spans="1:13" ht="21.75">
      <c r="A7322" s="284">
        <v>112756</v>
      </c>
      <c r="B7322" s="284" t="s">
        <v>10312</v>
      </c>
      <c r="C7322" s="284" t="s">
        <v>506</v>
      </c>
      <c r="D7322" s="285" t="s">
        <v>9567</v>
      </c>
      <c r="E7322" s="241"/>
      <c r="F7322" s="242"/>
      <c r="G7322" s="241"/>
      <c r="H7322" s="241"/>
      <c r="I7322" s="284" t="s">
        <v>85</v>
      </c>
      <c r="J7322" s="253"/>
      <c r="K7322" s="253"/>
      <c r="L7322" s="253"/>
      <c r="M7322" s="241"/>
    </row>
    <row r="7323" spans="1:13" ht="21.75">
      <c r="A7323" s="284">
        <v>112766</v>
      </c>
      <c r="B7323" s="284" t="s">
        <v>1911</v>
      </c>
      <c r="C7323" s="284" t="s">
        <v>97</v>
      </c>
      <c r="D7323" s="285" t="s">
        <v>701</v>
      </c>
      <c r="E7323" s="241"/>
      <c r="F7323" s="242"/>
      <c r="G7323" s="241"/>
      <c r="H7323" s="241"/>
      <c r="I7323" s="284" t="s">
        <v>85</v>
      </c>
      <c r="J7323" s="241"/>
      <c r="K7323" s="241"/>
      <c r="L7323" s="241"/>
      <c r="M7323" s="241"/>
    </row>
    <row r="7324" spans="1:13" ht="21.75">
      <c r="A7324" s="284">
        <v>112797</v>
      </c>
      <c r="B7324" s="284" t="s">
        <v>10313</v>
      </c>
      <c r="C7324" s="284" t="s">
        <v>378</v>
      </c>
      <c r="D7324" s="285" t="s">
        <v>779</v>
      </c>
      <c r="E7324" s="241"/>
      <c r="F7324" s="242"/>
      <c r="G7324" s="241"/>
      <c r="H7324" s="241"/>
      <c r="I7324" s="284" t="s">
        <v>85</v>
      </c>
      <c r="J7324" s="241"/>
      <c r="K7324" s="241"/>
      <c r="L7324" s="241"/>
      <c r="M7324" s="241"/>
    </row>
    <row r="7325" spans="1:13" ht="21.75">
      <c r="A7325" s="284">
        <v>112809</v>
      </c>
      <c r="B7325" s="284" t="s">
        <v>10314</v>
      </c>
      <c r="C7325" s="284" t="s">
        <v>154</v>
      </c>
      <c r="D7325" s="285" t="s">
        <v>1159</v>
      </c>
      <c r="E7325" s="241"/>
      <c r="F7325" s="242"/>
      <c r="G7325" s="241"/>
      <c r="H7325" s="241"/>
      <c r="I7325" s="284" t="s">
        <v>85</v>
      </c>
      <c r="J7325" s="241"/>
      <c r="K7325" s="241"/>
      <c r="L7325" s="241"/>
      <c r="M7325" s="241"/>
    </row>
    <row r="7326" spans="1:13" ht="21.75">
      <c r="A7326" s="284">
        <v>112851</v>
      </c>
      <c r="B7326" s="284" t="s">
        <v>10315</v>
      </c>
      <c r="C7326" s="284" t="s">
        <v>345</v>
      </c>
      <c r="D7326" s="285" t="s">
        <v>848</v>
      </c>
      <c r="E7326" s="241"/>
      <c r="F7326" s="242"/>
      <c r="G7326" s="241"/>
      <c r="H7326" s="241"/>
      <c r="I7326" s="284" t="s">
        <v>85</v>
      </c>
      <c r="J7326" s="241"/>
      <c r="K7326" s="241"/>
      <c r="L7326" s="241"/>
      <c r="M7326" s="241"/>
    </row>
    <row r="7327" spans="1:13" ht="21.75">
      <c r="A7327" s="284">
        <v>112853</v>
      </c>
      <c r="B7327" s="284" t="s">
        <v>10316</v>
      </c>
      <c r="C7327" s="284" t="s">
        <v>256</v>
      </c>
      <c r="D7327" s="285" t="s">
        <v>698</v>
      </c>
      <c r="E7327" s="241"/>
      <c r="F7327" s="242"/>
      <c r="G7327" s="241"/>
      <c r="H7327" s="241"/>
      <c r="I7327" s="284" t="s">
        <v>85</v>
      </c>
      <c r="J7327" s="253"/>
      <c r="K7327" s="253"/>
      <c r="L7327" s="253"/>
      <c r="M7327" s="241"/>
    </row>
    <row r="7328" spans="1:13" ht="21.75">
      <c r="A7328" s="284">
        <v>112862</v>
      </c>
      <c r="B7328" s="284" t="s">
        <v>10317</v>
      </c>
      <c r="C7328" s="284" t="s">
        <v>86</v>
      </c>
      <c r="D7328" s="285" t="s">
        <v>10318</v>
      </c>
      <c r="E7328" s="241"/>
      <c r="F7328" s="242"/>
      <c r="G7328" s="241"/>
      <c r="H7328" s="241"/>
      <c r="I7328" s="284" t="s">
        <v>85</v>
      </c>
      <c r="J7328" s="253"/>
      <c r="K7328" s="253"/>
      <c r="L7328" s="253"/>
      <c r="M7328" s="241"/>
    </row>
    <row r="7329" spans="1:13" ht="21.75">
      <c r="A7329" s="284">
        <v>112869</v>
      </c>
      <c r="B7329" s="284" t="s">
        <v>10319</v>
      </c>
      <c r="C7329" s="284" t="s">
        <v>178</v>
      </c>
      <c r="D7329" s="285" t="s">
        <v>684</v>
      </c>
      <c r="E7329" s="241"/>
      <c r="F7329" s="242"/>
      <c r="G7329" s="241"/>
      <c r="H7329" s="241"/>
      <c r="I7329" s="284" t="s">
        <v>85</v>
      </c>
      <c r="J7329" s="241"/>
      <c r="K7329" s="241"/>
      <c r="L7329" s="241"/>
      <c r="M7329" s="241"/>
    </row>
    <row r="7330" spans="1:13" ht="21.75">
      <c r="A7330" s="284">
        <v>112877</v>
      </c>
      <c r="B7330" s="284" t="s">
        <v>10320</v>
      </c>
      <c r="C7330" s="284" t="s">
        <v>246</v>
      </c>
      <c r="D7330" s="285" t="s">
        <v>702</v>
      </c>
      <c r="E7330" s="241"/>
      <c r="F7330" s="242"/>
      <c r="G7330" s="241"/>
      <c r="H7330" s="241"/>
      <c r="I7330" s="284" t="s">
        <v>85</v>
      </c>
      <c r="J7330" s="241"/>
      <c r="K7330" s="241"/>
      <c r="L7330" s="241"/>
      <c r="M7330" s="241"/>
    </row>
    <row r="7331" spans="1:13" ht="21.75">
      <c r="A7331" s="284">
        <v>112879</v>
      </c>
      <c r="B7331" s="284" t="s">
        <v>10321</v>
      </c>
      <c r="C7331" s="284" t="s">
        <v>100</v>
      </c>
      <c r="D7331" s="285" t="s">
        <v>1280</v>
      </c>
      <c r="E7331" s="241"/>
      <c r="F7331" s="242"/>
      <c r="G7331" s="241"/>
      <c r="H7331" s="241"/>
      <c r="I7331" s="284" t="s">
        <v>85</v>
      </c>
      <c r="J7331" s="253"/>
      <c r="K7331" s="253"/>
      <c r="L7331" s="253"/>
      <c r="M7331" s="241"/>
    </row>
    <row r="7332" spans="1:13" ht="21.75">
      <c r="A7332" s="284">
        <v>112886</v>
      </c>
      <c r="B7332" s="284" t="s">
        <v>1773</v>
      </c>
      <c r="C7332" s="284" t="s">
        <v>177</v>
      </c>
      <c r="D7332" s="285" t="s">
        <v>741</v>
      </c>
      <c r="E7332" s="241"/>
      <c r="F7332" s="242"/>
      <c r="G7332" s="241"/>
      <c r="H7332" s="241"/>
      <c r="I7332" s="284" t="s">
        <v>85</v>
      </c>
      <c r="J7332" s="241"/>
      <c r="K7332" s="241"/>
      <c r="L7332" s="241"/>
      <c r="M7332" s="241"/>
    </row>
    <row r="7333" spans="1:13" ht="21.75">
      <c r="A7333" s="284">
        <v>112889</v>
      </c>
      <c r="B7333" s="284" t="s">
        <v>10322</v>
      </c>
      <c r="C7333" s="284" t="s">
        <v>10323</v>
      </c>
      <c r="D7333" s="285" t="s">
        <v>10324</v>
      </c>
      <c r="E7333" s="241"/>
      <c r="F7333" s="242"/>
      <c r="G7333" s="241"/>
      <c r="H7333" s="241"/>
      <c r="I7333" s="284" t="s">
        <v>85</v>
      </c>
      <c r="J7333" s="253"/>
      <c r="K7333" s="253"/>
      <c r="L7333" s="253"/>
      <c r="M7333" s="241"/>
    </row>
    <row r="7334" spans="1:13" ht="21.75">
      <c r="A7334" s="284">
        <v>112894</v>
      </c>
      <c r="B7334" s="284" t="s">
        <v>10325</v>
      </c>
      <c r="C7334" s="284" t="s">
        <v>103</v>
      </c>
      <c r="D7334" s="285" t="s">
        <v>920</v>
      </c>
      <c r="E7334" s="241"/>
      <c r="F7334" s="242"/>
      <c r="G7334" s="241"/>
      <c r="H7334" s="241"/>
      <c r="I7334" s="284" t="s">
        <v>85</v>
      </c>
      <c r="J7334" s="241"/>
      <c r="K7334" s="241"/>
      <c r="L7334" s="241"/>
      <c r="M7334" s="241"/>
    </row>
    <row r="7335" spans="1:13" ht="21.75">
      <c r="A7335" s="284">
        <v>112898</v>
      </c>
      <c r="B7335" s="284" t="s">
        <v>10326</v>
      </c>
      <c r="C7335" s="284" t="s">
        <v>84</v>
      </c>
      <c r="D7335" s="285" t="s">
        <v>841</v>
      </c>
      <c r="E7335" s="241"/>
      <c r="F7335" s="242"/>
      <c r="G7335" s="241"/>
      <c r="H7335" s="241"/>
      <c r="I7335" s="284" t="s">
        <v>85</v>
      </c>
      <c r="J7335" s="253"/>
      <c r="K7335" s="253"/>
      <c r="L7335" s="253"/>
      <c r="M7335" s="241"/>
    </row>
    <row r="7336" spans="1:13" ht="21.75">
      <c r="A7336" s="284">
        <v>112910</v>
      </c>
      <c r="B7336" s="284" t="s">
        <v>10327</v>
      </c>
      <c r="C7336" s="284" t="s">
        <v>115</v>
      </c>
      <c r="D7336" s="285" t="s">
        <v>741</v>
      </c>
      <c r="E7336" s="241"/>
      <c r="F7336" s="242"/>
      <c r="G7336" s="241"/>
      <c r="H7336" s="241"/>
      <c r="I7336" s="284" t="s">
        <v>85</v>
      </c>
      <c r="J7336" s="241"/>
      <c r="K7336" s="241"/>
      <c r="L7336" s="241"/>
      <c r="M7336" s="241"/>
    </row>
    <row r="7337" spans="1:13" ht="21.75">
      <c r="A7337" s="284">
        <v>112923</v>
      </c>
      <c r="B7337" s="284" t="s">
        <v>10328</v>
      </c>
      <c r="C7337" s="284" t="s">
        <v>167</v>
      </c>
      <c r="D7337" s="285" t="s">
        <v>1872</v>
      </c>
      <c r="E7337" s="241"/>
      <c r="F7337" s="242"/>
      <c r="G7337" s="241"/>
      <c r="H7337" s="241"/>
      <c r="I7337" s="284" t="s">
        <v>85</v>
      </c>
      <c r="J7337" s="241"/>
      <c r="K7337" s="241"/>
      <c r="L7337" s="241"/>
      <c r="M7337" s="241"/>
    </row>
    <row r="7338" spans="1:13" ht="21.75">
      <c r="A7338" s="284">
        <v>112924</v>
      </c>
      <c r="B7338" s="284" t="s">
        <v>10329</v>
      </c>
      <c r="C7338" s="284" t="s">
        <v>219</v>
      </c>
      <c r="D7338" s="285" t="s">
        <v>799</v>
      </c>
      <c r="E7338" s="241"/>
      <c r="F7338" s="242"/>
      <c r="G7338" s="241"/>
      <c r="H7338" s="241"/>
      <c r="I7338" s="284" t="s">
        <v>85</v>
      </c>
      <c r="J7338" s="253"/>
      <c r="K7338" s="253"/>
      <c r="L7338" s="253"/>
      <c r="M7338" s="241"/>
    </row>
    <row r="7339" spans="1:13" ht="21.75">
      <c r="A7339" s="284">
        <v>112932</v>
      </c>
      <c r="B7339" s="284" t="s">
        <v>10330</v>
      </c>
      <c r="C7339" s="284" t="s">
        <v>100</v>
      </c>
      <c r="D7339" s="285" t="s">
        <v>816</v>
      </c>
      <c r="E7339" s="241"/>
      <c r="F7339" s="242"/>
      <c r="G7339" s="241"/>
      <c r="H7339" s="241"/>
      <c r="I7339" s="284" t="s">
        <v>85</v>
      </c>
      <c r="J7339" s="241"/>
      <c r="K7339" s="241"/>
      <c r="L7339" s="241"/>
      <c r="M7339" s="241"/>
    </row>
    <row r="7340" spans="1:13" ht="21.75">
      <c r="A7340" s="284">
        <v>112935</v>
      </c>
      <c r="B7340" s="284" t="s">
        <v>10331</v>
      </c>
      <c r="C7340" s="284" t="s">
        <v>315</v>
      </c>
      <c r="D7340" s="285" t="s">
        <v>906</v>
      </c>
      <c r="E7340" s="241"/>
      <c r="F7340" s="242"/>
      <c r="G7340" s="241"/>
      <c r="H7340" s="241"/>
      <c r="I7340" s="284" t="s">
        <v>85</v>
      </c>
      <c r="J7340" s="253"/>
      <c r="K7340" s="253"/>
      <c r="L7340" s="253"/>
      <c r="M7340" s="241"/>
    </row>
    <row r="7341" spans="1:13" ht="21.75">
      <c r="A7341" s="284">
        <v>112940</v>
      </c>
      <c r="B7341" s="284" t="s">
        <v>10332</v>
      </c>
      <c r="C7341" s="284" t="s">
        <v>116</v>
      </c>
      <c r="D7341" s="285" t="s">
        <v>10333</v>
      </c>
      <c r="E7341" s="241"/>
      <c r="F7341" s="242"/>
      <c r="G7341" s="241"/>
      <c r="H7341" s="241"/>
      <c r="I7341" s="284" t="s">
        <v>85</v>
      </c>
      <c r="J7341" s="241"/>
      <c r="K7341" s="241"/>
      <c r="L7341" s="241"/>
      <c r="M7341" s="241"/>
    </row>
    <row r="7342" spans="1:13" ht="21.75">
      <c r="A7342" s="284">
        <v>112943</v>
      </c>
      <c r="B7342" s="284" t="s">
        <v>10334</v>
      </c>
      <c r="C7342" s="284" t="s">
        <v>428</v>
      </c>
      <c r="D7342" s="285" t="s">
        <v>1620</v>
      </c>
      <c r="E7342" s="241"/>
      <c r="F7342" s="242"/>
      <c r="G7342" s="241"/>
      <c r="H7342" s="241"/>
      <c r="I7342" s="284" t="s">
        <v>85</v>
      </c>
      <c r="J7342" s="241"/>
      <c r="K7342" s="241"/>
      <c r="L7342" s="241"/>
      <c r="M7342" s="241"/>
    </row>
    <row r="7343" spans="1:13" ht="21.75">
      <c r="A7343" s="284">
        <v>112945</v>
      </c>
      <c r="B7343" s="284" t="s">
        <v>10335</v>
      </c>
      <c r="C7343" s="284" t="s">
        <v>94</v>
      </c>
      <c r="D7343" s="285" t="s">
        <v>953</v>
      </c>
      <c r="E7343" s="241"/>
      <c r="F7343" s="242"/>
      <c r="G7343" s="241"/>
      <c r="H7343" s="241"/>
      <c r="I7343" s="284" t="s">
        <v>85</v>
      </c>
      <c r="J7343" s="241"/>
      <c r="K7343" s="241"/>
      <c r="L7343" s="241"/>
      <c r="M7343" s="241"/>
    </row>
    <row r="7344" spans="1:13" ht="21.75">
      <c r="A7344" s="284">
        <v>112949</v>
      </c>
      <c r="B7344" s="284" t="s">
        <v>10336</v>
      </c>
      <c r="C7344" s="284" t="s">
        <v>488</v>
      </c>
      <c r="D7344" s="285" t="s">
        <v>10337</v>
      </c>
      <c r="E7344" s="241"/>
      <c r="F7344" s="242"/>
      <c r="G7344" s="241"/>
      <c r="H7344" s="241"/>
      <c r="I7344" s="284" t="s">
        <v>85</v>
      </c>
      <c r="J7344" s="253"/>
      <c r="K7344" s="253"/>
      <c r="L7344" s="253"/>
      <c r="M7344" s="241"/>
    </row>
    <row r="7345" spans="1:13" ht="21.75">
      <c r="A7345" s="284">
        <v>112952</v>
      </c>
      <c r="B7345" s="284" t="s">
        <v>10338</v>
      </c>
      <c r="C7345" s="284" t="s">
        <v>179</v>
      </c>
      <c r="D7345" s="285" t="s">
        <v>997</v>
      </c>
      <c r="E7345" s="241"/>
      <c r="F7345" s="242"/>
      <c r="G7345" s="241"/>
      <c r="H7345" s="241"/>
      <c r="I7345" s="284" t="s">
        <v>85</v>
      </c>
      <c r="J7345" s="253"/>
      <c r="K7345" s="253"/>
      <c r="L7345" s="253"/>
      <c r="M7345" s="241"/>
    </row>
    <row r="7346" spans="1:13" ht="21.75">
      <c r="A7346" s="284">
        <v>112963</v>
      </c>
      <c r="B7346" s="284" t="s">
        <v>10339</v>
      </c>
      <c r="C7346" s="284" t="s">
        <v>97</v>
      </c>
      <c r="D7346" s="285" t="s">
        <v>803</v>
      </c>
      <c r="E7346" s="241"/>
      <c r="F7346" s="242"/>
      <c r="G7346" s="241"/>
      <c r="H7346" s="241"/>
      <c r="I7346" s="284" t="s">
        <v>85</v>
      </c>
      <c r="J7346" s="253"/>
      <c r="K7346" s="253"/>
      <c r="L7346" s="253"/>
      <c r="M7346" s="241"/>
    </row>
    <row r="7347" spans="1:13" ht="21.75">
      <c r="A7347" s="284">
        <v>112975</v>
      </c>
      <c r="B7347" s="284" t="s">
        <v>10340</v>
      </c>
      <c r="C7347" s="284" t="s">
        <v>202</v>
      </c>
      <c r="D7347" s="285" t="s">
        <v>841</v>
      </c>
      <c r="E7347" s="241"/>
      <c r="F7347" s="242"/>
      <c r="G7347" s="241"/>
      <c r="H7347" s="241"/>
      <c r="I7347" s="284" t="s">
        <v>85</v>
      </c>
      <c r="J7347" s="253"/>
      <c r="K7347" s="253"/>
      <c r="L7347" s="253"/>
      <c r="M7347" s="241"/>
    </row>
    <row r="7348" spans="1:13" ht="21.75">
      <c r="A7348" s="284">
        <v>112979</v>
      </c>
      <c r="B7348" s="284" t="s">
        <v>10341</v>
      </c>
      <c r="C7348" s="284" t="s">
        <v>187</v>
      </c>
      <c r="D7348" s="285" t="s">
        <v>770</v>
      </c>
      <c r="E7348" s="241"/>
      <c r="F7348" s="242"/>
      <c r="G7348" s="241"/>
      <c r="H7348" s="241"/>
      <c r="I7348" s="284" t="s">
        <v>85</v>
      </c>
      <c r="J7348" s="241"/>
      <c r="K7348" s="241"/>
      <c r="L7348" s="241"/>
      <c r="M7348" s="241"/>
    </row>
    <row r="7349" spans="1:13" ht="21.75">
      <c r="A7349" s="284">
        <v>112997</v>
      </c>
      <c r="B7349" s="284" t="s">
        <v>10342</v>
      </c>
      <c r="C7349" s="284" t="s">
        <v>218</v>
      </c>
      <c r="D7349" s="285" t="s">
        <v>1330</v>
      </c>
      <c r="E7349" s="241"/>
      <c r="F7349" s="242"/>
      <c r="G7349" s="241"/>
      <c r="H7349" s="241"/>
      <c r="I7349" s="284" t="s">
        <v>85</v>
      </c>
      <c r="J7349" s="241"/>
      <c r="K7349" s="241"/>
      <c r="L7349" s="241"/>
      <c r="M7349" s="241"/>
    </row>
    <row r="7350" spans="1:13" ht="21.75">
      <c r="A7350" s="284">
        <v>113001</v>
      </c>
      <c r="B7350" s="284" t="s">
        <v>10343</v>
      </c>
      <c r="C7350" s="284" t="s">
        <v>5274</v>
      </c>
      <c r="D7350" s="285" t="s">
        <v>1067</v>
      </c>
      <c r="E7350" s="241"/>
      <c r="F7350" s="242"/>
      <c r="G7350" s="241"/>
      <c r="H7350" s="241"/>
      <c r="I7350" s="284" t="s">
        <v>85</v>
      </c>
      <c r="J7350" s="253"/>
      <c r="K7350" s="253"/>
      <c r="L7350" s="253"/>
      <c r="M7350" s="241"/>
    </row>
    <row r="7351" spans="1:13" ht="21.75">
      <c r="A7351" s="284">
        <v>113009</v>
      </c>
      <c r="B7351" s="284" t="s">
        <v>10344</v>
      </c>
      <c r="C7351" s="284" t="s">
        <v>97</v>
      </c>
      <c r="D7351" s="285" t="s">
        <v>836</v>
      </c>
      <c r="E7351" s="241"/>
      <c r="F7351" s="242"/>
      <c r="G7351" s="241"/>
      <c r="H7351" s="241"/>
      <c r="I7351" s="284" t="s">
        <v>85</v>
      </c>
      <c r="J7351" s="253"/>
      <c r="K7351" s="253"/>
      <c r="L7351" s="253"/>
      <c r="M7351" s="241"/>
    </row>
    <row r="7352" spans="1:13" ht="21.75">
      <c r="A7352" s="284">
        <v>113021</v>
      </c>
      <c r="B7352" s="284" t="s">
        <v>10345</v>
      </c>
      <c r="C7352" s="284" t="s">
        <v>103</v>
      </c>
      <c r="D7352" s="285" t="s">
        <v>713</v>
      </c>
      <c r="E7352" s="241"/>
      <c r="F7352" s="242"/>
      <c r="G7352" s="241"/>
      <c r="H7352" s="241"/>
      <c r="I7352" s="284" t="s">
        <v>85</v>
      </c>
      <c r="J7352" s="241"/>
      <c r="K7352" s="241"/>
      <c r="L7352" s="241"/>
      <c r="M7352" s="241"/>
    </row>
    <row r="7353" spans="1:13" ht="21.75">
      <c r="A7353" s="284">
        <v>113026</v>
      </c>
      <c r="B7353" s="284" t="s">
        <v>1676</v>
      </c>
      <c r="C7353" s="284" t="s">
        <v>100</v>
      </c>
      <c r="D7353" s="285" t="s">
        <v>799</v>
      </c>
      <c r="E7353" s="241"/>
      <c r="F7353" s="242"/>
      <c r="G7353" s="241"/>
      <c r="H7353" s="241"/>
      <c r="I7353" s="284" t="s">
        <v>85</v>
      </c>
      <c r="J7353" s="241"/>
      <c r="K7353" s="241"/>
      <c r="L7353" s="241"/>
      <c r="M7353" s="241"/>
    </row>
    <row r="7354" spans="1:13" ht="21.75">
      <c r="A7354" s="284">
        <v>113043</v>
      </c>
      <c r="B7354" s="284" t="s">
        <v>1508</v>
      </c>
      <c r="C7354" s="284" t="s">
        <v>10346</v>
      </c>
      <c r="D7354" s="285" t="s">
        <v>799</v>
      </c>
      <c r="E7354" s="241"/>
      <c r="F7354" s="242"/>
      <c r="G7354" s="241"/>
      <c r="H7354" s="241"/>
      <c r="I7354" s="284" t="s">
        <v>85</v>
      </c>
      <c r="J7354" s="241"/>
      <c r="K7354" s="241"/>
      <c r="L7354" s="241"/>
      <c r="M7354" s="241"/>
    </row>
    <row r="7355" spans="1:13" ht="21.75">
      <c r="A7355" s="284">
        <v>113053</v>
      </c>
      <c r="B7355" s="284" t="s">
        <v>10347</v>
      </c>
      <c r="C7355" s="284" t="s">
        <v>6204</v>
      </c>
      <c r="D7355" s="285" t="s">
        <v>886</v>
      </c>
      <c r="E7355" s="241"/>
      <c r="F7355" s="242"/>
      <c r="G7355" s="241"/>
      <c r="H7355" s="241"/>
      <c r="I7355" s="284" t="s">
        <v>85</v>
      </c>
      <c r="J7355" s="253"/>
      <c r="K7355" s="253"/>
      <c r="L7355" s="253"/>
      <c r="M7355" s="241"/>
    </row>
    <row r="7356" spans="1:13" ht="21.75">
      <c r="A7356" s="284">
        <v>113058</v>
      </c>
      <c r="B7356" s="284" t="s">
        <v>10348</v>
      </c>
      <c r="C7356" s="284" t="s">
        <v>234</v>
      </c>
      <c r="D7356" s="285" t="s">
        <v>1831</v>
      </c>
      <c r="E7356" s="241"/>
      <c r="F7356" s="242"/>
      <c r="G7356" s="241"/>
      <c r="H7356" s="241"/>
      <c r="I7356" s="284" t="s">
        <v>85</v>
      </c>
      <c r="J7356" s="241"/>
      <c r="K7356" s="241"/>
      <c r="L7356" s="241"/>
      <c r="M7356" s="241"/>
    </row>
    <row r="7357" spans="1:13" ht="21.75">
      <c r="A7357" s="284">
        <v>113062</v>
      </c>
      <c r="B7357" s="284" t="s">
        <v>10349</v>
      </c>
      <c r="C7357" s="284" t="s">
        <v>264</v>
      </c>
      <c r="D7357" s="285" t="s">
        <v>486</v>
      </c>
      <c r="E7357" s="241"/>
      <c r="F7357" s="242"/>
      <c r="G7357" s="241"/>
      <c r="H7357" s="241"/>
      <c r="I7357" s="284" t="s">
        <v>85</v>
      </c>
      <c r="J7357" s="253"/>
      <c r="K7357" s="253"/>
      <c r="L7357" s="253"/>
      <c r="M7357" s="241"/>
    </row>
    <row r="7358" spans="1:13" ht="21.75">
      <c r="A7358" s="284">
        <v>113083</v>
      </c>
      <c r="B7358" s="284" t="s">
        <v>10350</v>
      </c>
      <c r="C7358" s="284" t="s">
        <v>141</v>
      </c>
      <c r="D7358" s="285" t="s">
        <v>953</v>
      </c>
      <c r="E7358" s="241"/>
      <c r="F7358" s="242"/>
      <c r="G7358" s="241"/>
      <c r="H7358" s="241"/>
      <c r="I7358" s="284" t="s">
        <v>85</v>
      </c>
      <c r="J7358" s="253"/>
      <c r="K7358" s="253"/>
      <c r="L7358" s="253"/>
      <c r="M7358" s="241"/>
    </row>
    <row r="7359" spans="1:13" ht="21.75">
      <c r="A7359" s="284">
        <v>113089</v>
      </c>
      <c r="B7359" s="284" t="s">
        <v>10351</v>
      </c>
      <c r="C7359" s="284" t="s">
        <v>360</v>
      </c>
      <c r="D7359" s="285" t="s">
        <v>1774</v>
      </c>
      <c r="E7359" s="241"/>
      <c r="F7359" s="242"/>
      <c r="G7359" s="241"/>
      <c r="H7359" s="241"/>
      <c r="I7359" s="284" t="s">
        <v>85</v>
      </c>
      <c r="J7359" s="253"/>
      <c r="K7359" s="253"/>
      <c r="L7359" s="253"/>
      <c r="M7359" s="241"/>
    </row>
    <row r="7360" spans="1:13" ht="21.75">
      <c r="A7360" s="284">
        <v>113118</v>
      </c>
      <c r="B7360" s="284" t="s">
        <v>10352</v>
      </c>
      <c r="C7360" s="284" t="s">
        <v>292</v>
      </c>
      <c r="D7360" s="285" t="s">
        <v>741</v>
      </c>
      <c r="E7360" s="241"/>
      <c r="F7360" s="242"/>
      <c r="G7360" s="241"/>
      <c r="H7360" s="241"/>
      <c r="I7360" s="284" t="s">
        <v>85</v>
      </c>
      <c r="J7360" s="253"/>
      <c r="K7360" s="253"/>
      <c r="L7360" s="253"/>
      <c r="M7360" s="241"/>
    </row>
    <row r="7361" spans="1:13" ht="21.75">
      <c r="A7361" s="284">
        <v>113164</v>
      </c>
      <c r="B7361" s="284" t="s">
        <v>10353</v>
      </c>
      <c r="C7361" s="284" t="s">
        <v>97</v>
      </c>
      <c r="D7361" s="285" t="s">
        <v>1251</v>
      </c>
      <c r="E7361" s="241"/>
      <c r="F7361" s="242"/>
      <c r="G7361" s="241"/>
      <c r="H7361" s="241"/>
      <c r="I7361" s="284" t="s">
        <v>85</v>
      </c>
      <c r="J7361" s="253"/>
      <c r="K7361" s="253"/>
      <c r="L7361" s="253"/>
      <c r="M7361" s="241"/>
    </row>
    <row r="7362" spans="1:13" ht="21.75">
      <c r="A7362" s="284">
        <v>113173</v>
      </c>
      <c r="B7362" s="284" t="s">
        <v>10354</v>
      </c>
      <c r="C7362" s="284" t="s">
        <v>253</v>
      </c>
      <c r="D7362" s="285" t="s">
        <v>866</v>
      </c>
      <c r="E7362" s="241"/>
      <c r="F7362" s="242"/>
      <c r="G7362" s="241"/>
      <c r="H7362" s="241"/>
      <c r="I7362" s="284" t="s">
        <v>85</v>
      </c>
      <c r="J7362" s="253"/>
      <c r="K7362" s="253"/>
      <c r="L7362" s="253"/>
      <c r="M7362" s="241"/>
    </row>
    <row r="7363" spans="1:13" ht="21.75">
      <c r="A7363" s="284">
        <v>113178</v>
      </c>
      <c r="B7363" s="284" t="s">
        <v>6181</v>
      </c>
      <c r="C7363" s="284" t="s">
        <v>167</v>
      </c>
      <c r="D7363" s="285" t="s">
        <v>727</v>
      </c>
      <c r="E7363" s="241"/>
      <c r="F7363" s="242"/>
      <c r="G7363" s="241"/>
      <c r="H7363" s="241"/>
      <c r="I7363" s="284" t="s">
        <v>85</v>
      </c>
      <c r="J7363" s="253"/>
      <c r="K7363" s="253"/>
      <c r="L7363" s="253"/>
      <c r="M7363" s="241"/>
    </row>
    <row r="7364" spans="1:13" ht="21.75">
      <c r="A7364" s="284">
        <v>113183</v>
      </c>
      <c r="B7364" s="284" t="s">
        <v>10355</v>
      </c>
      <c r="C7364" s="284" t="s">
        <v>10356</v>
      </c>
      <c r="D7364" s="285" t="s">
        <v>707</v>
      </c>
      <c r="E7364" s="241"/>
      <c r="F7364" s="242"/>
      <c r="G7364" s="241"/>
      <c r="H7364" s="241"/>
      <c r="I7364" s="284" t="s">
        <v>85</v>
      </c>
      <c r="J7364" s="253"/>
      <c r="K7364" s="253"/>
      <c r="L7364" s="253"/>
      <c r="M7364" s="241"/>
    </row>
    <row r="7365" spans="1:13" ht="21.75">
      <c r="A7365" s="284">
        <v>113188</v>
      </c>
      <c r="B7365" s="284" t="s">
        <v>10357</v>
      </c>
      <c r="C7365" s="284" t="s">
        <v>628</v>
      </c>
      <c r="D7365" s="285" t="s">
        <v>698</v>
      </c>
      <c r="E7365" s="241"/>
      <c r="F7365" s="242"/>
      <c r="G7365" s="241"/>
      <c r="H7365" s="241"/>
      <c r="I7365" s="284" t="s">
        <v>85</v>
      </c>
      <c r="J7365" s="253"/>
      <c r="K7365" s="253"/>
      <c r="L7365" s="253"/>
      <c r="M7365" s="241"/>
    </row>
    <row r="7366" spans="1:13" ht="21.75">
      <c r="A7366" s="284">
        <v>113198</v>
      </c>
      <c r="B7366" s="284" t="s">
        <v>1510</v>
      </c>
      <c r="C7366" s="284" t="s">
        <v>440</v>
      </c>
      <c r="D7366" s="285" t="s">
        <v>952</v>
      </c>
      <c r="E7366" s="241"/>
      <c r="F7366" s="242"/>
      <c r="G7366" s="241"/>
      <c r="H7366" s="241"/>
      <c r="I7366" s="284" t="s">
        <v>85</v>
      </c>
      <c r="J7366" s="241"/>
      <c r="K7366" s="241"/>
      <c r="L7366" s="241"/>
      <c r="M7366" s="241"/>
    </row>
    <row r="7367" spans="1:13" ht="21.75">
      <c r="A7367" s="284">
        <v>113210</v>
      </c>
      <c r="B7367" s="284" t="s">
        <v>10358</v>
      </c>
      <c r="C7367" s="284" t="s">
        <v>97</v>
      </c>
      <c r="D7367" s="285" t="s">
        <v>10359</v>
      </c>
      <c r="E7367" s="241"/>
      <c r="F7367" s="242"/>
      <c r="G7367" s="241"/>
      <c r="H7367" s="241"/>
      <c r="I7367" s="284" t="s">
        <v>85</v>
      </c>
      <c r="J7367" s="253"/>
      <c r="K7367" s="253"/>
      <c r="L7367" s="253"/>
      <c r="M7367" s="241"/>
    </row>
    <row r="7368" spans="1:13" ht="21.75">
      <c r="A7368" s="284">
        <v>113219</v>
      </c>
      <c r="B7368" s="284" t="s">
        <v>10360</v>
      </c>
      <c r="C7368" s="284" t="s">
        <v>317</v>
      </c>
      <c r="D7368" s="285" t="s">
        <v>834</v>
      </c>
      <c r="E7368" s="241"/>
      <c r="F7368" s="242"/>
      <c r="G7368" s="241"/>
      <c r="H7368" s="241"/>
      <c r="I7368" s="284" t="s">
        <v>85</v>
      </c>
      <c r="J7368" s="253"/>
      <c r="K7368" s="253"/>
      <c r="L7368" s="253"/>
      <c r="M7368" s="241"/>
    </row>
    <row r="7369" spans="1:13" ht="21.75">
      <c r="A7369" s="284">
        <v>113220</v>
      </c>
      <c r="B7369" s="284" t="s">
        <v>421</v>
      </c>
      <c r="C7369" s="284" t="s">
        <v>88</v>
      </c>
      <c r="D7369" s="285" t="s">
        <v>1276</v>
      </c>
      <c r="E7369" s="241"/>
      <c r="F7369" s="242"/>
      <c r="G7369" s="241"/>
      <c r="H7369" s="241"/>
      <c r="I7369" s="284" t="s">
        <v>85</v>
      </c>
      <c r="J7369" s="241"/>
      <c r="K7369" s="241"/>
      <c r="L7369" s="241"/>
      <c r="M7369" s="241"/>
    </row>
    <row r="7370" spans="1:13" ht="21.75">
      <c r="A7370" s="284">
        <v>113242</v>
      </c>
      <c r="B7370" s="284" t="s">
        <v>10361</v>
      </c>
      <c r="C7370" s="284" t="s">
        <v>187</v>
      </c>
      <c r="D7370" s="285" t="s">
        <v>968</v>
      </c>
      <c r="E7370" s="241"/>
      <c r="F7370" s="242"/>
      <c r="G7370" s="241"/>
      <c r="H7370" s="241"/>
      <c r="I7370" s="284" t="s">
        <v>85</v>
      </c>
      <c r="J7370" s="253"/>
      <c r="K7370" s="253"/>
      <c r="L7370" s="253"/>
      <c r="M7370" s="241"/>
    </row>
    <row r="7371" spans="1:13" ht="21.75">
      <c r="A7371" s="284">
        <v>113250</v>
      </c>
      <c r="B7371" s="284" t="s">
        <v>10362</v>
      </c>
      <c r="C7371" s="284" t="s">
        <v>248</v>
      </c>
      <c r="D7371" s="285" t="s">
        <v>908</v>
      </c>
      <c r="E7371" s="241"/>
      <c r="F7371" s="242"/>
      <c r="G7371" s="241"/>
      <c r="H7371" s="241"/>
      <c r="I7371" s="284" t="s">
        <v>85</v>
      </c>
      <c r="J7371" s="241"/>
      <c r="K7371" s="241"/>
      <c r="L7371" s="241"/>
      <c r="M7371" s="241"/>
    </row>
    <row r="7372" spans="1:13" ht="21.75">
      <c r="A7372" s="284">
        <v>113253</v>
      </c>
      <c r="B7372" s="284" t="s">
        <v>10363</v>
      </c>
      <c r="C7372" s="284" t="s">
        <v>5082</v>
      </c>
      <c r="D7372" s="285" t="s">
        <v>890</v>
      </c>
      <c r="E7372" s="241"/>
      <c r="F7372" s="242"/>
      <c r="G7372" s="241"/>
      <c r="H7372" s="241"/>
      <c r="I7372" s="284" t="s">
        <v>85</v>
      </c>
      <c r="J7372" s="253"/>
      <c r="K7372" s="253"/>
      <c r="L7372" s="253"/>
      <c r="M7372" s="241"/>
    </row>
    <row r="7373" spans="1:13" ht="21.75">
      <c r="A7373" s="284">
        <v>113281</v>
      </c>
      <c r="B7373" s="284" t="s">
        <v>10364</v>
      </c>
      <c r="C7373" s="284" t="s">
        <v>107</v>
      </c>
      <c r="D7373" s="285" t="s">
        <v>2636</v>
      </c>
      <c r="E7373" s="241"/>
      <c r="F7373" s="242"/>
      <c r="G7373" s="241"/>
      <c r="H7373" s="241"/>
      <c r="I7373" s="284" t="s">
        <v>85</v>
      </c>
      <c r="J7373" s="253"/>
      <c r="K7373" s="253"/>
      <c r="L7373" s="253"/>
      <c r="M7373" s="241"/>
    </row>
    <row r="7374" spans="1:13" ht="21.75">
      <c r="A7374" s="284">
        <v>113300</v>
      </c>
      <c r="B7374" s="284" t="s">
        <v>10365</v>
      </c>
      <c r="C7374" s="284" t="s">
        <v>228</v>
      </c>
      <c r="D7374" s="285" t="s">
        <v>1167</v>
      </c>
      <c r="E7374" s="241"/>
      <c r="F7374" s="242"/>
      <c r="G7374" s="241"/>
      <c r="H7374" s="241"/>
      <c r="I7374" s="284" t="s">
        <v>85</v>
      </c>
      <c r="J7374" s="241"/>
      <c r="K7374" s="241"/>
      <c r="L7374" s="241"/>
      <c r="M7374" s="241"/>
    </row>
    <row r="7375" spans="1:13" ht="21.75">
      <c r="A7375" s="284">
        <v>113302</v>
      </c>
      <c r="B7375" s="284" t="s">
        <v>10366</v>
      </c>
      <c r="C7375" s="284" t="s">
        <v>158</v>
      </c>
      <c r="D7375" s="285" t="s">
        <v>685</v>
      </c>
      <c r="E7375" s="241"/>
      <c r="F7375" s="242"/>
      <c r="G7375" s="241"/>
      <c r="H7375" s="241"/>
      <c r="I7375" s="284" t="s">
        <v>85</v>
      </c>
      <c r="J7375" s="241"/>
      <c r="K7375" s="241"/>
      <c r="L7375" s="241"/>
      <c r="M7375" s="241"/>
    </row>
    <row r="7376" spans="1:13" ht="21.75">
      <c r="A7376" s="284">
        <v>113313</v>
      </c>
      <c r="B7376" s="284" t="s">
        <v>10367</v>
      </c>
      <c r="C7376" s="284" t="s">
        <v>148</v>
      </c>
      <c r="D7376" s="285" t="s">
        <v>754</v>
      </c>
      <c r="E7376" s="241"/>
      <c r="F7376" s="242"/>
      <c r="G7376" s="241"/>
      <c r="H7376" s="241"/>
      <c r="I7376" s="284" t="s">
        <v>85</v>
      </c>
      <c r="J7376" s="241"/>
      <c r="K7376" s="241"/>
      <c r="L7376" s="241"/>
      <c r="M7376" s="241"/>
    </row>
    <row r="7377" spans="1:13" ht="21.75">
      <c r="A7377" s="284">
        <v>113317</v>
      </c>
      <c r="B7377" s="284" t="s">
        <v>10368</v>
      </c>
      <c r="C7377" s="284" t="s">
        <v>301</v>
      </c>
      <c r="D7377" s="285" t="s">
        <v>10369</v>
      </c>
      <c r="E7377" s="241"/>
      <c r="F7377" s="242"/>
      <c r="G7377" s="241"/>
      <c r="H7377" s="241"/>
      <c r="I7377" s="284" t="s">
        <v>85</v>
      </c>
      <c r="J7377" s="241"/>
      <c r="K7377" s="241"/>
      <c r="L7377" s="241"/>
      <c r="M7377" s="241"/>
    </row>
    <row r="7378" spans="1:13" ht="21.75">
      <c r="A7378" s="284">
        <v>113325</v>
      </c>
      <c r="B7378" s="284" t="s">
        <v>10370</v>
      </c>
      <c r="C7378" s="284" t="s">
        <v>307</v>
      </c>
      <c r="D7378" s="285" t="s">
        <v>752</v>
      </c>
      <c r="E7378" s="241"/>
      <c r="F7378" s="242"/>
      <c r="G7378" s="241"/>
      <c r="H7378" s="241"/>
      <c r="I7378" s="284" t="s">
        <v>85</v>
      </c>
      <c r="J7378" s="253"/>
      <c r="K7378" s="253"/>
      <c r="L7378" s="253"/>
      <c r="M7378" s="241"/>
    </row>
    <row r="7379" spans="1:13" ht="21.75">
      <c r="A7379" s="284">
        <v>113331</v>
      </c>
      <c r="B7379" s="284" t="s">
        <v>10371</v>
      </c>
      <c r="C7379" s="284" t="s">
        <v>191</v>
      </c>
      <c r="D7379" s="285" t="s">
        <v>756</v>
      </c>
      <c r="E7379" s="241"/>
      <c r="F7379" s="242"/>
      <c r="G7379" s="241"/>
      <c r="H7379" s="241"/>
      <c r="I7379" s="284" t="s">
        <v>85</v>
      </c>
      <c r="J7379" s="241"/>
      <c r="K7379" s="241"/>
      <c r="L7379" s="241"/>
      <c r="M7379" s="241"/>
    </row>
    <row r="7380" spans="1:13" ht="21.75">
      <c r="A7380" s="284">
        <v>113338</v>
      </c>
      <c r="B7380" s="284" t="s">
        <v>10372</v>
      </c>
      <c r="C7380" s="284" t="s">
        <v>230</v>
      </c>
      <c r="D7380" s="285" t="s">
        <v>1731</v>
      </c>
      <c r="E7380" s="241"/>
      <c r="F7380" s="242"/>
      <c r="G7380" s="241"/>
      <c r="H7380" s="241"/>
      <c r="I7380" s="284" t="s">
        <v>85</v>
      </c>
      <c r="J7380" s="241"/>
      <c r="K7380" s="241"/>
      <c r="L7380" s="241"/>
      <c r="M7380" s="241"/>
    </row>
    <row r="7381" spans="1:13" ht="21.75">
      <c r="A7381" s="284">
        <v>113350</v>
      </c>
      <c r="B7381" s="284" t="s">
        <v>10373</v>
      </c>
      <c r="C7381" s="284" t="s">
        <v>243</v>
      </c>
      <c r="D7381" s="285" t="s">
        <v>856</v>
      </c>
      <c r="E7381" s="241"/>
      <c r="F7381" s="242"/>
      <c r="G7381" s="241"/>
      <c r="H7381" s="241"/>
      <c r="I7381" s="284" t="s">
        <v>85</v>
      </c>
      <c r="J7381" s="241"/>
      <c r="K7381" s="241"/>
      <c r="L7381" s="241"/>
      <c r="M7381" s="241"/>
    </row>
    <row r="7382" spans="1:13" ht="21.75">
      <c r="A7382" s="284">
        <v>113360</v>
      </c>
      <c r="B7382" s="284" t="s">
        <v>10374</v>
      </c>
      <c r="C7382" s="284" t="s">
        <v>97</v>
      </c>
      <c r="D7382" s="285" t="s">
        <v>729</v>
      </c>
      <c r="E7382" s="241"/>
      <c r="F7382" s="242"/>
      <c r="G7382" s="241"/>
      <c r="H7382" s="241"/>
      <c r="I7382" s="284" t="s">
        <v>85</v>
      </c>
      <c r="J7382" s="241"/>
      <c r="K7382" s="241"/>
      <c r="L7382" s="241"/>
      <c r="M7382" s="241"/>
    </row>
    <row r="7383" spans="1:13" ht="21.75">
      <c r="A7383" s="284">
        <v>113364</v>
      </c>
      <c r="B7383" s="284" t="s">
        <v>10375</v>
      </c>
      <c r="C7383" s="284" t="s">
        <v>218</v>
      </c>
      <c r="D7383" s="285" t="s">
        <v>1840</v>
      </c>
      <c r="E7383" s="241"/>
      <c r="F7383" s="242"/>
      <c r="G7383" s="241"/>
      <c r="H7383" s="241"/>
      <c r="I7383" s="284" t="s">
        <v>85</v>
      </c>
      <c r="J7383" s="253"/>
      <c r="K7383" s="253"/>
      <c r="L7383" s="253"/>
      <c r="M7383" s="241"/>
    </row>
    <row r="7384" spans="1:13" ht="21.75">
      <c r="A7384" s="284">
        <v>113372</v>
      </c>
      <c r="B7384" s="284" t="s">
        <v>10376</v>
      </c>
      <c r="C7384" s="284" t="s">
        <v>167</v>
      </c>
      <c r="D7384" s="285" t="s">
        <v>689</v>
      </c>
      <c r="E7384" s="241"/>
      <c r="F7384" s="242"/>
      <c r="G7384" s="241"/>
      <c r="H7384" s="241"/>
      <c r="I7384" s="284" t="s">
        <v>85</v>
      </c>
      <c r="J7384" s="253"/>
      <c r="K7384" s="253"/>
      <c r="L7384" s="253"/>
      <c r="M7384" s="241"/>
    </row>
    <row r="7385" spans="1:13" ht="21.75">
      <c r="A7385" s="284">
        <v>113388</v>
      </c>
      <c r="B7385" s="284" t="s">
        <v>10377</v>
      </c>
      <c r="C7385" s="284" t="s">
        <v>100</v>
      </c>
      <c r="D7385" s="285" t="s">
        <v>803</v>
      </c>
      <c r="E7385" s="241"/>
      <c r="F7385" s="242"/>
      <c r="G7385" s="241"/>
      <c r="H7385" s="241"/>
      <c r="I7385" s="284" t="s">
        <v>85</v>
      </c>
      <c r="J7385" s="253"/>
      <c r="K7385" s="253"/>
      <c r="L7385" s="253"/>
      <c r="M7385" s="241"/>
    </row>
    <row r="7386" spans="1:13" ht="21.75">
      <c r="A7386" s="284">
        <v>113406</v>
      </c>
      <c r="B7386" s="284" t="s">
        <v>10378</v>
      </c>
      <c r="C7386" s="284" t="s">
        <v>10379</v>
      </c>
      <c r="D7386" s="285" t="s">
        <v>1156</v>
      </c>
      <c r="E7386" s="241"/>
      <c r="F7386" s="242"/>
      <c r="G7386" s="241"/>
      <c r="H7386" s="241"/>
      <c r="I7386" s="284" t="s">
        <v>85</v>
      </c>
      <c r="J7386" s="253"/>
      <c r="K7386" s="253"/>
      <c r="L7386" s="253"/>
      <c r="M7386" s="241"/>
    </row>
    <row r="7387" spans="1:13" ht="21.75">
      <c r="A7387" s="284">
        <v>113410</v>
      </c>
      <c r="B7387" s="284" t="s">
        <v>10380</v>
      </c>
      <c r="C7387" s="284" t="s">
        <v>10381</v>
      </c>
      <c r="D7387" s="285" t="s">
        <v>992</v>
      </c>
      <c r="E7387" s="241"/>
      <c r="F7387" s="242"/>
      <c r="G7387" s="241"/>
      <c r="H7387" s="241"/>
      <c r="I7387" s="284" t="s">
        <v>85</v>
      </c>
      <c r="J7387" s="241"/>
      <c r="K7387" s="241"/>
      <c r="L7387" s="241"/>
      <c r="M7387" s="241"/>
    </row>
    <row r="7388" spans="1:13" ht="21.75">
      <c r="A7388" s="284">
        <v>113428</v>
      </c>
      <c r="B7388" s="284" t="s">
        <v>10382</v>
      </c>
      <c r="C7388" s="284" t="s">
        <v>250</v>
      </c>
      <c r="D7388" s="285" t="s">
        <v>841</v>
      </c>
      <c r="E7388" s="241"/>
      <c r="F7388" s="242"/>
      <c r="G7388" s="241"/>
      <c r="H7388" s="241"/>
      <c r="I7388" s="284" t="s">
        <v>85</v>
      </c>
      <c r="J7388" s="253"/>
      <c r="K7388" s="253"/>
      <c r="L7388" s="253"/>
      <c r="M7388" s="241"/>
    </row>
    <row r="7389" spans="1:13" ht="21.75">
      <c r="A7389" s="284">
        <v>113435</v>
      </c>
      <c r="B7389" s="284" t="s">
        <v>9972</v>
      </c>
      <c r="C7389" s="284" t="s">
        <v>301</v>
      </c>
      <c r="D7389" s="285" t="s">
        <v>886</v>
      </c>
      <c r="E7389" s="241"/>
      <c r="F7389" s="242"/>
      <c r="G7389" s="241"/>
      <c r="H7389" s="241"/>
      <c r="I7389" s="284" t="s">
        <v>85</v>
      </c>
      <c r="J7389" s="241"/>
      <c r="K7389" s="241"/>
      <c r="L7389" s="241"/>
      <c r="M7389" s="241"/>
    </row>
    <row r="7390" spans="1:13" ht="21.75">
      <c r="A7390" s="284">
        <v>113455</v>
      </c>
      <c r="B7390" s="284" t="s">
        <v>10383</v>
      </c>
      <c r="C7390" s="284" t="s">
        <v>171</v>
      </c>
      <c r="D7390" s="285" t="s">
        <v>734</v>
      </c>
      <c r="E7390" s="241"/>
      <c r="F7390" s="242"/>
      <c r="G7390" s="241"/>
      <c r="H7390" s="241"/>
      <c r="I7390" s="284" t="s">
        <v>85</v>
      </c>
      <c r="J7390" s="253"/>
      <c r="K7390" s="253"/>
      <c r="L7390" s="253"/>
      <c r="M7390" s="241"/>
    </row>
    <row r="7391" spans="1:13" ht="21.75">
      <c r="A7391" s="284">
        <v>113478</v>
      </c>
      <c r="B7391" s="284" t="s">
        <v>1118</v>
      </c>
      <c r="C7391" s="284" t="s">
        <v>103</v>
      </c>
      <c r="D7391" s="285" t="s">
        <v>854</v>
      </c>
      <c r="E7391" s="241"/>
      <c r="F7391" s="242"/>
      <c r="G7391" s="241"/>
      <c r="H7391" s="241"/>
      <c r="I7391" s="284" t="s">
        <v>85</v>
      </c>
      <c r="J7391" s="253"/>
      <c r="K7391" s="253"/>
      <c r="L7391" s="253"/>
      <c r="M7391" s="241"/>
    </row>
    <row r="7392" spans="1:13" ht="21.75">
      <c r="A7392" s="284">
        <v>113488</v>
      </c>
      <c r="B7392" s="284" t="s">
        <v>10384</v>
      </c>
      <c r="C7392" s="284" t="s">
        <v>97</v>
      </c>
      <c r="D7392" s="285" t="s">
        <v>1119</v>
      </c>
      <c r="E7392" s="241"/>
      <c r="F7392" s="242"/>
      <c r="G7392" s="241"/>
      <c r="H7392" s="241"/>
      <c r="I7392" s="284" t="s">
        <v>85</v>
      </c>
      <c r="J7392" s="241"/>
      <c r="K7392" s="241"/>
      <c r="L7392" s="241"/>
      <c r="M7392" s="241"/>
    </row>
    <row r="7393" spans="1:13" ht="21.75">
      <c r="A7393" s="284">
        <v>113490</v>
      </c>
      <c r="B7393" s="284" t="s">
        <v>10385</v>
      </c>
      <c r="C7393" s="284" t="s">
        <v>331</v>
      </c>
      <c r="D7393" s="285" t="s">
        <v>10386</v>
      </c>
      <c r="E7393" s="241"/>
      <c r="F7393" s="242"/>
      <c r="G7393" s="241"/>
      <c r="H7393" s="241"/>
      <c r="I7393" s="284" t="s">
        <v>85</v>
      </c>
      <c r="J7393" s="253"/>
      <c r="K7393" s="253"/>
      <c r="L7393" s="253"/>
      <c r="M7393" s="241"/>
    </row>
    <row r="7394" spans="1:13" ht="21.75">
      <c r="A7394" s="284">
        <v>113497</v>
      </c>
      <c r="B7394" s="284" t="s">
        <v>5937</v>
      </c>
      <c r="C7394" s="284" t="s">
        <v>137</v>
      </c>
      <c r="D7394" s="285" t="s">
        <v>977</v>
      </c>
      <c r="E7394" s="241"/>
      <c r="F7394" s="242"/>
      <c r="G7394" s="241"/>
      <c r="H7394" s="241"/>
      <c r="I7394" s="284" t="s">
        <v>85</v>
      </c>
      <c r="J7394" s="253"/>
      <c r="K7394" s="253"/>
      <c r="L7394" s="253"/>
      <c r="M7394" s="241"/>
    </row>
    <row r="7395" spans="1:13" ht="21.75">
      <c r="A7395" s="284">
        <v>113516</v>
      </c>
      <c r="B7395" s="284" t="s">
        <v>10387</v>
      </c>
      <c r="C7395" s="284" t="s">
        <v>112</v>
      </c>
      <c r="D7395" s="285" t="s">
        <v>1647</v>
      </c>
      <c r="E7395" s="241"/>
      <c r="F7395" s="242"/>
      <c r="G7395" s="241"/>
      <c r="H7395" s="241"/>
      <c r="I7395" s="284" t="s">
        <v>85</v>
      </c>
      <c r="J7395" s="253"/>
      <c r="K7395" s="253"/>
      <c r="L7395" s="253"/>
      <c r="M7395" s="241"/>
    </row>
    <row r="7396" spans="1:13" ht="21.75">
      <c r="A7396" s="284">
        <v>113522</v>
      </c>
      <c r="B7396" s="284" t="s">
        <v>3024</v>
      </c>
      <c r="C7396" s="284" t="s">
        <v>167</v>
      </c>
      <c r="D7396" s="285" t="s">
        <v>8710</v>
      </c>
      <c r="E7396" s="241"/>
      <c r="F7396" s="242"/>
      <c r="G7396" s="241"/>
      <c r="H7396" s="241"/>
      <c r="I7396" s="284" t="s">
        <v>85</v>
      </c>
      <c r="J7396" s="241"/>
      <c r="K7396" s="241"/>
      <c r="L7396" s="241"/>
      <c r="M7396" s="241"/>
    </row>
    <row r="7397" spans="1:13" ht="21.75">
      <c r="A7397" s="284">
        <v>113539</v>
      </c>
      <c r="B7397" s="284" t="s">
        <v>10388</v>
      </c>
      <c r="C7397" s="284" t="s">
        <v>262</v>
      </c>
      <c r="D7397" s="285" t="s">
        <v>580</v>
      </c>
      <c r="E7397" s="241"/>
      <c r="F7397" s="242"/>
      <c r="G7397" s="241"/>
      <c r="H7397" s="241"/>
      <c r="I7397" s="284" t="s">
        <v>85</v>
      </c>
      <c r="J7397" s="241"/>
      <c r="K7397" s="241"/>
      <c r="L7397" s="241"/>
      <c r="M7397" s="241"/>
    </row>
    <row r="7398" spans="1:13" ht="21.75">
      <c r="A7398" s="284">
        <v>113546</v>
      </c>
      <c r="B7398" s="284" t="s">
        <v>10389</v>
      </c>
      <c r="C7398" s="284" t="s">
        <v>162</v>
      </c>
      <c r="D7398" s="285" t="s">
        <v>689</v>
      </c>
      <c r="E7398" s="241"/>
      <c r="F7398" s="242"/>
      <c r="G7398" s="241"/>
      <c r="H7398" s="241"/>
      <c r="I7398" s="284" t="s">
        <v>85</v>
      </c>
      <c r="J7398" s="241"/>
      <c r="K7398" s="241"/>
      <c r="L7398" s="241"/>
      <c r="M7398" s="241"/>
    </row>
    <row r="7399" spans="1:13" ht="21.75">
      <c r="A7399" s="284">
        <v>113551</v>
      </c>
      <c r="B7399" s="284" t="s">
        <v>10390</v>
      </c>
      <c r="C7399" s="284" t="s">
        <v>988</v>
      </c>
      <c r="D7399" s="285" t="s">
        <v>10391</v>
      </c>
      <c r="E7399" s="241"/>
      <c r="F7399" s="242"/>
      <c r="G7399" s="241"/>
      <c r="H7399" s="241"/>
      <c r="I7399" s="284" t="s">
        <v>85</v>
      </c>
      <c r="J7399" s="241"/>
      <c r="K7399" s="241"/>
      <c r="L7399" s="241"/>
      <c r="M7399" s="241"/>
    </row>
    <row r="7400" spans="1:13" ht="21.75">
      <c r="A7400" s="284">
        <v>113553</v>
      </c>
      <c r="B7400" s="284" t="s">
        <v>10392</v>
      </c>
      <c r="C7400" s="284" t="s">
        <v>193</v>
      </c>
      <c r="D7400" s="285" t="s">
        <v>5048</v>
      </c>
      <c r="E7400" s="241"/>
      <c r="F7400" s="242"/>
      <c r="G7400" s="241"/>
      <c r="H7400" s="241"/>
      <c r="I7400" s="284" t="s">
        <v>85</v>
      </c>
      <c r="J7400" s="253"/>
      <c r="K7400" s="253"/>
      <c r="L7400" s="253"/>
      <c r="M7400" s="241"/>
    </row>
    <row r="7401" spans="1:13" ht="21.75">
      <c r="A7401" s="284">
        <v>113555</v>
      </c>
      <c r="B7401" s="284" t="s">
        <v>10393</v>
      </c>
      <c r="C7401" s="284" t="s">
        <v>200</v>
      </c>
      <c r="D7401" s="285" t="s">
        <v>859</v>
      </c>
      <c r="E7401" s="241"/>
      <c r="F7401" s="242"/>
      <c r="G7401" s="241"/>
      <c r="H7401" s="241"/>
      <c r="I7401" s="284" t="s">
        <v>85</v>
      </c>
      <c r="J7401" s="253"/>
      <c r="K7401" s="253"/>
      <c r="L7401" s="253"/>
      <c r="M7401" s="241"/>
    </row>
    <row r="7402" spans="1:13" ht="21.75">
      <c r="A7402" s="284">
        <v>113572</v>
      </c>
      <c r="B7402" s="284" t="s">
        <v>10394</v>
      </c>
      <c r="C7402" s="284" t="s">
        <v>228</v>
      </c>
      <c r="D7402" s="285" t="s">
        <v>769</v>
      </c>
      <c r="E7402" s="241"/>
      <c r="F7402" s="242"/>
      <c r="G7402" s="241"/>
      <c r="H7402" s="241"/>
      <c r="I7402" s="284" t="s">
        <v>85</v>
      </c>
      <c r="J7402" s="253"/>
      <c r="K7402" s="253"/>
      <c r="L7402" s="253"/>
      <c r="M7402" s="241"/>
    </row>
    <row r="7403" spans="1:13" ht="21.75">
      <c r="A7403" s="284">
        <v>113576</v>
      </c>
      <c r="B7403" s="284" t="s">
        <v>10395</v>
      </c>
      <c r="C7403" s="284" t="s">
        <v>97</v>
      </c>
      <c r="D7403" s="285" t="s">
        <v>868</v>
      </c>
      <c r="E7403" s="241"/>
      <c r="F7403" s="242"/>
      <c r="G7403" s="241"/>
      <c r="H7403" s="241"/>
      <c r="I7403" s="284" t="s">
        <v>85</v>
      </c>
      <c r="J7403" s="253"/>
      <c r="K7403" s="253"/>
      <c r="L7403" s="253"/>
      <c r="M7403" s="241"/>
    </row>
    <row r="7404" spans="1:13" ht="21.75">
      <c r="A7404" s="284">
        <v>113581</v>
      </c>
      <c r="B7404" s="284" t="s">
        <v>10396</v>
      </c>
      <c r="C7404" s="284" t="s">
        <v>506</v>
      </c>
      <c r="D7404" s="285" t="s">
        <v>952</v>
      </c>
      <c r="E7404" s="241"/>
      <c r="F7404" s="242"/>
      <c r="G7404" s="241"/>
      <c r="H7404" s="241"/>
      <c r="I7404" s="284" t="s">
        <v>85</v>
      </c>
      <c r="J7404" s="253"/>
      <c r="K7404" s="253"/>
      <c r="L7404" s="253"/>
      <c r="M7404" s="241"/>
    </row>
    <row r="7405" spans="1:13" ht="21.75">
      <c r="A7405" s="284">
        <v>113582</v>
      </c>
      <c r="B7405" s="284" t="s">
        <v>10397</v>
      </c>
      <c r="C7405" s="284" t="s">
        <v>227</v>
      </c>
      <c r="D7405" s="285" t="s">
        <v>863</v>
      </c>
      <c r="E7405" s="241"/>
      <c r="F7405" s="242"/>
      <c r="G7405" s="241"/>
      <c r="H7405" s="241"/>
      <c r="I7405" s="284" t="s">
        <v>85</v>
      </c>
      <c r="J7405" s="253"/>
      <c r="K7405" s="253"/>
      <c r="L7405" s="253"/>
      <c r="M7405" s="241"/>
    </row>
    <row r="7406" spans="1:13" ht="21.75">
      <c r="A7406" s="284">
        <v>113597</v>
      </c>
      <c r="B7406" s="284" t="s">
        <v>10398</v>
      </c>
      <c r="C7406" s="284" t="s">
        <v>110</v>
      </c>
      <c r="D7406" s="285" t="s">
        <v>774</v>
      </c>
      <c r="E7406" s="241"/>
      <c r="F7406" s="242"/>
      <c r="G7406" s="241"/>
      <c r="H7406" s="241"/>
      <c r="I7406" s="284" t="s">
        <v>85</v>
      </c>
      <c r="J7406" s="253"/>
      <c r="K7406" s="253"/>
      <c r="L7406" s="253"/>
      <c r="M7406" s="241"/>
    </row>
    <row r="7407" spans="1:13" ht="21.75">
      <c r="A7407" s="284">
        <v>113598</v>
      </c>
      <c r="B7407" s="284" t="s">
        <v>10399</v>
      </c>
      <c r="C7407" s="284" t="s">
        <v>90</v>
      </c>
      <c r="D7407" s="285" t="s">
        <v>1590</v>
      </c>
      <c r="E7407" s="241"/>
      <c r="F7407" s="242"/>
      <c r="G7407" s="241"/>
      <c r="H7407" s="241"/>
      <c r="I7407" s="284" t="s">
        <v>85</v>
      </c>
      <c r="J7407" s="253"/>
      <c r="K7407" s="253"/>
      <c r="L7407" s="253"/>
      <c r="M7407" s="241"/>
    </row>
    <row r="7408" spans="1:13" ht="21.75">
      <c r="A7408" s="284">
        <v>113599</v>
      </c>
      <c r="B7408" s="284" t="s">
        <v>10400</v>
      </c>
      <c r="C7408" s="284" t="s">
        <v>92</v>
      </c>
      <c r="D7408" s="285" t="s">
        <v>8204</v>
      </c>
      <c r="E7408" s="241"/>
      <c r="F7408" s="242"/>
      <c r="G7408" s="241"/>
      <c r="H7408" s="241"/>
      <c r="I7408" s="284" t="s">
        <v>85</v>
      </c>
      <c r="J7408" s="253"/>
      <c r="K7408" s="253"/>
      <c r="L7408" s="253"/>
      <c r="M7408" s="241"/>
    </row>
    <row r="7409" spans="1:13" ht="21.75">
      <c r="A7409" s="284">
        <v>113606</v>
      </c>
      <c r="B7409" s="284" t="s">
        <v>10401</v>
      </c>
      <c r="C7409" s="284" t="s">
        <v>10402</v>
      </c>
      <c r="D7409" s="285" t="s">
        <v>615</v>
      </c>
      <c r="E7409" s="241"/>
      <c r="F7409" s="242"/>
      <c r="G7409" s="241"/>
      <c r="H7409" s="241"/>
      <c r="I7409" s="284" t="s">
        <v>85</v>
      </c>
      <c r="J7409" s="253"/>
      <c r="K7409" s="253"/>
      <c r="L7409" s="253"/>
      <c r="M7409" s="241"/>
    </row>
    <row r="7410" spans="1:13" ht="21.75">
      <c r="A7410" s="284">
        <v>113614</v>
      </c>
      <c r="B7410" s="284" t="s">
        <v>10403</v>
      </c>
      <c r="C7410" s="284" t="s">
        <v>244</v>
      </c>
      <c r="D7410" s="285" t="s">
        <v>10404</v>
      </c>
      <c r="E7410" s="241"/>
      <c r="F7410" s="242"/>
      <c r="G7410" s="241"/>
      <c r="H7410" s="241"/>
      <c r="I7410" s="284" t="s">
        <v>85</v>
      </c>
      <c r="J7410" s="241"/>
      <c r="K7410" s="241"/>
      <c r="L7410" s="241"/>
      <c r="M7410" s="241"/>
    </row>
    <row r="7411" spans="1:13" ht="21.75">
      <c r="A7411" s="284">
        <v>113619</v>
      </c>
      <c r="B7411" s="284" t="s">
        <v>10405</v>
      </c>
      <c r="C7411" s="284" t="s">
        <v>175</v>
      </c>
      <c r="D7411" s="285" t="s">
        <v>1293</v>
      </c>
      <c r="E7411" s="241"/>
      <c r="F7411" s="242"/>
      <c r="G7411" s="241"/>
      <c r="H7411" s="241"/>
      <c r="I7411" s="284" t="s">
        <v>85</v>
      </c>
      <c r="J7411" s="253"/>
      <c r="K7411" s="253"/>
      <c r="L7411" s="253"/>
      <c r="M7411" s="241"/>
    </row>
    <row r="7412" spans="1:13" ht="21.75">
      <c r="A7412" s="284">
        <v>113633</v>
      </c>
      <c r="B7412" s="284" t="s">
        <v>10406</v>
      </c>
      <c r="C7412" s="284" t="s">
        <v>103</v>
      </c>
      <c r="D7412" s="285" t="s">
        <v>1928</v>
      </c>
      <c r="E7412" s="241"/>
      <c r="F7412" s="242"/>
      <c r="G7412" s="241"/>
      <c r="H7412" s="241"/>
      <c r="I7412" s="284" t="s">
        <v>85</v>
      </c>
      <c r="J7412" s="241"/>
      <c r="K7412" s="241"/>
      <c r="L7412" s="241"/>
      <c r="M7412" s="241"/>
    </row>
    <row r="7413" spans="1:13" ht="21.75">
      <c r="A7413" s="284">
        <v>113641</v>
      </c>
      <c r="B7413" s="284" t="s">
        <v>10407</v>
      </c>
      <c r="C7413" s="284" t="s">
        <v>97</v>
      </c>
      <c r="D7413" s="285" t="s">
        <v>1186</v>
      </c>
      <c r="E7413" s="241"/>
      <c r="F7413" s="242"/>
      <c r="G7413" s="241"/>
      <c r="H7413" s="241"/>
      <c r="I7413" s="284" t="s">
        <v>85</v>
      </c>
      <c r="J7413" s="253"/>
      <c r="K7413" s="253"/>
      <c r="L7413" s="253"/>
      <c r="M7413" s="241"/>
    </row>
    <row r="7414" spans="1:13" ht="21.75">
      <c r="A7414" s="284">
        <v>113662</v>
      </c>
      <c r="B7414" s="284" t="s">
        <v>10408</v>
      </c>
      <c r="C7414" s="284" t="s">
        <v>97</v>
      </c>
      <c r="D7414" s="285" t="s">
        <v>834</v>
      </c>
      <c r="E7414" s="241"/>
      <c r="F7414" s="242"/>
      <c r="G7414" s="241"/>
      <c r="H7414" s="241"/>
      <c r="I7414" s="284" t="s">
        <v>85</v>
      </c>
      <c r="J7414" s="253"/>
      <c r="K7414" s="253"/>
      <c r="L7414" s="253"/>
      <c r="M7414" s="241"/>
    </row>
    <row r="7415" spans="1:13" ht="21.75">
      <c r="A7415" s="284">
        <v>113665</v>
      </c>
      <c r="B7415" s="284" t="s">
        <v>10409</v>
      </c>
      <c r="C7415" s="284" t="s">
        <v>593</v>
      </c>
      <c r="D7415" s="285" t="s">
        <v>717</v>
      </c>
      <c r="E7415" s="241"/>
      <c r="F7415" s="242"/>
      <c r="G7415" s="241"/>
      <c r="H7415" s="241"/>
      <c r="I7415" s="284" t="s">
        <v>85</v>
      </c>
      <c r="J7415" s="253"/>
      <c r="K7415" s="253"/>
      <c r="L7415" s="253"/>
      <c r="M7415" s="241"/>
    </row>
    <row r="7416" spans="1:13" ht="21.75">
      <c r="A7416" s="284">
        <v>113674</v>
      </c>
      <c r="B7416" s="284" t="s">
        <v>10410</v>
      </c>
      <c r="C7416" s="284" t="s">
        <v>238</v>
      </c>
      <c r="D7416" s="285" t="s">
        <v>799</v>
      </c>
      <c r="E7416" s="241"/>
      <c r="F7416" s="242"/>
      <c r="G7416" s="241"/>
      <c r="H7416" s="241"/>
      <c r="I7416" s="284" t="s">
        <v>85</v>
      </c>
      <c r="J7416" s="253"/>
      <c r="K7416" s="253"/>
      <c r="L7416" s="253"/>
      <c r="M7416" s="241"/>
    </row>
    <row r="7417" spans="1:13" ht="21.75">
      <c r="A7417" s="284">
        <v>113714</v>
      </c>
      <c r="B7417" s="284" t="s">
        <v>10411</v>
      </c>
      <c r="C7417" s="284" t="s">
        <v>275</v>
      </c>
      <c r="D7417" s="285" t="s">
        <v>692</v>
      </c>
      <c r="E7417" s="241"/>
      <c r="F7417" s="242"/>
      <c r="G7417" s="241"/>
      <c r="H7417" s="241"/>
      <c r="I7417" s="284" t="s">
        <v>85</v>
      </c>
      <c r="J7417" s="253"/>
      <c r="K7417" s="253"/>
      <c r="L7417" s="253"/>
      <c r="M7417" s="241"/>
    </row>
    <row r="7418" spans="1:13" ht="21.75">
      <c r="A7418" s="284">
        <v>113728</v>
      </c>
      <c r="B7418" s="284" t="s">
        <v>10412</v>
      </c>
      <c r="C7418" s="284" t="s">
        <v>465</v>
      </c>
      <c r="D7418" s="285" t="s">
        <v>886</v>
      </c>
      <c r="E7418" s="241"/>
      <c r="F7418" s="242"/>
      <c r="G7418" s="241"/>
      <c r="H7418" s="241"/>
      <c r="I7418" s="284" t="s">
        <v>85</v>
      </c>
      <c r="J7418" s="253"/>
      <c r="K7418" s="253"/>
      <c r="L7418" s="253"/>
      <c r="M7418" s="241"/>
    </row>
    <row r="7419" spans="1:13" ht="21.75">
      <c r="A7419" s="284">
        <v>113731</v>
      </c>
      <c r="B7419" s="284" t="s">
        <v>10413</v>
      </c>
      <c r="C7419" s="284" t="s">
        <v>112</v>
      </c>
      <c r="D7419" s="285" t="s">
        <v>704</v>
      </c>
      <c r="E7419" s="241"/>
      <c r="F7419" s="242"/>
      <c r="G7419" s="241"/>
      <c r="H7419" s="241"/>
      <c r="I7419" s="284" t="s">
        <v>85</v>
      </c>
      <c r="J7419" s="253"/>
      <c r="K7419" s="253"/>
      <c r="L7419" s="253"/>
      <c r="M7419" s="241"/>
    </row>
    <row r="7420" spans="1:13" ht="21.75">
      <c r="A7420" s="284">
        <v>113737</v>
      </c>
      <c r="B7420" s="284" t="s">
        <v>10414</v>
      </c>
      <c r="C7420" s="284" t="s">
        <v>116</v>
      </c>
      <c r="D7420" s="285" t="s">
        <v>1127</v>
      </c>
      <c r="E7420" s="241"/>
      <c r="F7420" s="242"/>
      <c r="G7420" s="241"/>
      <c r="H7420" s="241"/>
      <c r="I7420" s="284" t="s">
        <v>85</v>
      </c>
      <c r="J7420" s="241"/>
      <c r="K7420" s="241"/>
      <c r="L7420" s="241"/>
      <c r="M7420" s="241"/>
    </row>
    <row r="7421" spans="1:13" ht="21.75">
      <c r="A7421" s="284">
        <v>113741</v>
      </c>
      <c r="B7421" s="284" t="s">
        <v>10415</v>
      </c>
      <c r="C7421" s="284" t="s">
        <v>336</v>
      </c>
      <c r="D7421" s="285" t="s">
        <v>913</v>
      </c>
      <c r="E7421" s="241"/>
      <c r="F7421" s="242"/>
      <c r="G7421" s="241"/>
      <c r="H7421" s="241"/>
      <c r="I7421" s="284" t="s">
        <v>85</v>
      </c>
      <c r="J7421" s="253"/>
      <c r="K7421" s="253"/>
      <c r="L7421" s="253"/>
      <c r="M7421" s="241"/>
    </row>
    <row r="7422" spans="1:13" ht="21.75">
      <c r="A7422" s="284">
        <v>113770</v>
      </c>
      <c r="B7422" s="284" t="s">
        <v>10416</v>
      </c>
      <c r="C7422" s="284" t="s">
        <v>7558</v>
      </c>
      <c r="D7422" s="285" t="s">
        <v>1491</v>
      </c>
      <c r="E7422" s="241"/>
      <c r="F7422" s="242"/>
      <c r="G7422" s="241"/>
      <c r="H7422" s="241"/>
      <c r="I7422" s="284" t="s">
        <v>85</v>
      </c>
      <c r="J7422" s="253"/>
      <c r="K7422" s="253"/>
      <c r="L7422" s="253"/>
      <c r="M7422" s="241"/>
    </row>
    <row r="7423" spans="1:13" ht="21.75">
      <c r="A7423" s="284">
        <v>113795</v>
      </c>
      <c r="B7423" s="284" t="s">
        <v>10417</v>
      </c>
      <c r="C7423" s="284" t="s">
        <v>159</v>
      </c>
      <c r="D7423" s="285" t="s">
        <v>10418</v>
      </c>
      <c r="E7423" s="241"/>
      <c r="F7423" s="242"/>
      <c r="G7423" s="241"/>
      <c r="H7423" s="241"/>
      <c r="I7423" s="284" t="s">
        <v>85</v>
      </c>
      <c r="J7423" s="241"/>
      <c r="K7423" s="241"/>
      <c r="L7423" s="241"/>
      <c r="M7423" s="241"/>
    </row>
    <row r="7424" spans="1:13" ht="21.75">
      <c r="A7424" s="284">
        <v>113796</v>
      </c>
      <c r="B7424" s="284" t="s">
        <v>10419</v>
      </c>
      <c r="C7424" s="284" t="s">
        <v>10420</v>
      </c>
      <c r="D7424" s="285" t="s">
        <v>1384</v>
      </c>
      <c r="E7424" s="241"/>
      <c r="F7424" s="242"/>
      <c r="G7424" s="241"/>
      <c r="H7424" s="241"/>
      <c r="I7424" s="284" t="s">
        <v>85</v>
      </c>
      <c r="J7424" s="241"/>
      <c r="K7424" s="241"/>
      <c r="L7424" s="241"/>
      <c r="M7424" s="241"/>
    </row>
    <row r="7425" spans="1:13" ht="21.75">
      <c r="A7425" s="284">
        <v>113799</v>
      </c>
      <c r="B7425" s="284" t="s">
        <v>10421</v>
      </c>
      <c r="C7425" s="284" t="s">
        <v>301</v>
      </c>
      <c r="D7425" s="285" t="s">
        <v>746</v>
      </c>
      <c r="E7425" s="241"/>
      <c r="F7425" s="242"/>
      <c r="G7425" s="241"/>
      <c r="H7425" s="241"/>
      <c r="I7425" s="284" t="s">
        <v>85</v>
      </c>
      <c r="J7425" s="253"/>
      <c r="K7425" s="253"/>
      <c r="L7425" s="253"/>
      <c r="M7425" s="241"/>
    </row>
    <row r="7426" spans="1:13" ht="21.75">
      <c r="A7426" s="284">
        <v>113801</v>
      </c>
      <c r="B7426" s="284" t="s">
        <v>10422</v>
      </c>
      <c r="C7426" s="284" t="s">
        <v>261</v>
      </c>
      <c r="D7426" s="285" t="s">
        <v>886</v>
      </c>
      <c r="E7426" s="241"/>
      <c r="F7426" s="242"/>
      <c r="G7426" s="241"/>
      <c r="H7426" s="241"/>
      <c r="I7426" s="284" t="s">
        <v>85</v>
      </c>
      <c r="J7426" s="241"/>
      <c r="K7426" s="241"/>
      <c r="L7426" s="241"/>
      <c r="M7426" s="241"/>
    </row>
    <row r="7427" spans="1:13" ht="21.75">
      <c r="A7427" s="284">
        <v>113806</v>
      </c>
      <c r="B7427" s="284" t="s">
        <v>8675</v>
      </c>
      <c r="C7427" s="284" t="s">
        <v>399</v>
      </c>
      <c r="D7427" s="285" t="s">
        <v>9653</v>
      </c>
      <c r="E7427" s="241"/>
      <c r="F7427" s="242"/>
      <c r="G7427" s="241"/>
      <c r="H7427" s="241"/>
      <c r="I7427" s="284" t="s">
        <v>85</v>
      </c>
      <c r="J7427" s="253"/>
      <c r="K7427" s="253"/>
      <c r="L7427" s="253"/>
      <c r="M7427" s="241"/>
    </row>
    <row r="7428" spans="1:13" ht="21.75">
      <c r="A7428" s="284">
        <v>113812</v>
      </c>
      <c r="B7428" s="284" t="s">
        <v>10423</v>
      </c>
      <c r="C7428" s="284" t="s">
        <v>253</v>
      </c>
      <c r="D7428" s="285" t="s">
        <v>916</v>
      </c>
      <c r="E7428" s="241"/>
      <c r="F7428" s="242"/>
      <c r="G7428" s="241"/>
      <c r="H7428" s="241"/>
      <c r="I7428" s="284" t="s">
        <v>85</v>
      </c>
      <c r="J7428" s="253"/>
      <c r="K7428" s="253"/>
      <c r="L7428" s="253"/>
      <c r="M7428" s="241"/>
    </row>
    <row r="7429" spans="1:13" ht="21.75">
      <c r="A7429" s="284">
        <v>113825</v>
      </c>
      <c r="B7429" s="284" t="s">
        <v>10424</v>
      </c>
      <c r="C7429" s="284" t="s">
        <v>10323</v>
      </c>
      <c r="D7429" s="285" t="s">
        <v>692</v>
      </c>
      <c r="E7429" s="241"/>
      <c r="F7429" s="242"/>
      <c r="G7429" s="241"/>
      <c r="H7429" s="241"/>
      <c r="I7429" s="284" t="s">
        <v>85</v>
      </c>
      <c r="J7429" s="253"/>
      <c r="K7429" s="253"/>
      <c r="L7429" s="253"/>
      <c r="M7429" s="241"/>
    </row>
    <row r="7430" spans="1:13" ht="21.75">
      <c r="A7430" s="284">
        <v>113847</v>
      </c>
      <c r="B7430" s="284" t="s">
        <v>10425</v>
      </c>
      <c r="C7430" s="284" t="s">
        <v>253</v>
      </c>
      <c r="D7430" s="285" t="s">
        <v>912</v>
      </c>
      <c r="E7430" s="241"/>
      <c r="F7430" s="242"/>
      <c r="G7430" s="241"/>
      <c r="H7430" s="241"/>
      <c r="I7430" s="284" t="s">
        <v>85</v>
      </c>
      <c r="J7430" s="253"/>
      <c r="K7430" s="253"/>
      <c r="L7430" s="253"/>
      <c r="M7430" s="241"/>
    </row>
    <row r="7431" spans="1:13" ht="21.75">
      <c r="A7431" s="284">
        <v>113864</v>
      </c>
      <c r="B7431" s="284" t="s">
        <v>10426</v>
      </c>
      <c r="C7431" s="284" t="s">
        <v>245</v>
      </c>
      <c r="D7431" s="285" t="s">
        <v>1155</v>
      </c>
      <c r="E7431" s="241"/>
      <c r="F7431" s="242"/>
      <c r="G7431" s="241"/>
      <c r="H7431" s="241"/>
      <c r="I7431" s="284" t="s">
        <v>85</v>
      </c>
      <c r="J7431" s="253"/>
      <c r="K7431" s="253"/>
      <c r="L7431" s="253"/>
      <c r="M7431" s="241"/>
    </row>
    <row r="7432" spans="1:13" ht="21.75">
      <c r="A7432" s="284">
        <v>113865</v>
      </c>
      <c r="B7432" s="284" t="s">
        <v>10427</v>
      </c>
      <c r="C7432" s="284" t="s">
        <v>351</v>
      </c>
      <c r="D7432" s="285" t="s">
        <v>890</v>
      </c>
      <c r="E7432" s="241"/>
      <c r="F7432" s="242"/>
      <c r="G7432" s="241"/>
      <c r="H7432" s="241"/>
      <c r="I7432" s="284" t="s">
        <v>85</v>
      </c>
      <c r="J7432" s="253"/>
      <c r="K7432" s="253"/>
      <c r="L7432" s="253"/>
      <c r="M7432" s="241"/>
    </row>
    <row r="7433" spans="1:13" ht="21.75">
      <c r="A7433" s="284">
        <v>113866</v>
      </c>
      <c r="B7433" s="284" t="s">
        <v>10428</v>
      </c>
      <c r="C7433" s="284" t="s">
        <v>141</v>
      </c>
      <c r="D7433" s="285" t="s">
        <v>882</v>
      </c>
      <c r="E7433" s="241"/>
      <c r="F7433" s="242"/>
      <c r="G7433" s="241"/>
      <c r="H7433" s="241"/>
      <c r="I7433" s="284" t="s">
        <v>85</v>
      </c>
      <c r="J7433" s="241"/>
      <c r="K7433" s="241"/>
      <c r="L7433" s="241"/>
      <c r="M7433" s="241"/>
    </row>
    <row r="7434" spans="1:13" ht="21.75">
      <c r="A7434" s="284">
        <v>113867</v>
      </c>
      <c r="B7434" s="284" t="s">
        <v>10429</v>
      </c>
      <c r="C7434" s="284" t="s">
        <v>428</v>
      </c>
      <c r="D7434" s="285" t="s">
        <v>1333</v>
      </c>
      <c r="E7434" s="241"/>
      <c r="F7434" s="242"/>
      <c r="G7434" s="241"/>
      <c r="H7434" s="241"/>
      <c r="I7434" s="284" t="s">
        <v>85</v>
      </c>
      <c r="J7434" s="241"/>
      <c r="K7434" s="241"/>
      <c r="L7434" s="241"/>
      <c r="M7434" s="241"/>
    </row>
    <row r="7435" spans="1:13" ht="21.75">
      <c r="A7435" s="284">
        <v>113868</v>
      </c>
      <c r="B7435" s="284" t="s">
        <v>10430</v>
      </c>
      <c r="C7435" s="284" t="s">
        <v>6398</v>
      </c>
      <c r="D7435" s="285" t="s">
        <v>720</v>
      </c>
      <c r="E7435" s="241"/>
      <c r="F7435" s="242"/>
      <c r="G7435" s="241"/>
      <c r="H7435" s="241"/>
      <c r="I7435" s="284" t="s">
        <v>85</v>
      </c>
      <c r="J7435" s="253"/>
      <c r="K7435" s="253"/>
      <c r="L7435" s="253"/>
      <c r="M7435" s="241"/>
    </row>
    <row r="7436" spans="1:13" ht="21.75">
      <c r="A7436" s="284">
        <v>113877</v>
      </c>
      <c r="B7436" s="284" t="s">
        <v>10431</v>
      </c>
      <c r="C7436" s="284" t="s">
        <v>259</v>
      </c>
      <c r="D7436" s="285" t="s">
        <v>880</v>
      </c>
      <c r="E7436" s="241"/>
      <c r="F7436" s="242"/>
      <c r="G7436" s="241"/>
      <c r="H7436" s="241"/>
      <c r="I7436" s="284" t="s">
        <v>85</v>
      </c>
      <c r="J7436" s="241"/>
      <c r="K7436" s="241"/>
      <c r="L7436" s="241"/>
      <c r="M7436" s="241"/>
    </row>
    <row r="7437" spans="1:13" ht="21.75">
      <c r="A7437" s="284">
        <v>113888</v>
      </c>
      <c r="B7437" s="284" t="s">
        <v>10432</v>
      </c>
      <c r="C7437" s="284" t="s">
        <v>167</v>
      </c>
      <c r="D7437" s="285" t="s">
        <v>1091</v>
      </c>
      <c r="E7437" s="241"/>
      <c r="F7437" s="242"/>
      <c r="G7437" s="241"/>
      <c r="H7437" s="241"/>
      <c r="I7437" s="284" t="s">
        <v>85</v>
      </c>
      <c r="J7437" s="241"/>
      <c r="K7437" s="241"/>
      <c r="L7437" s="241"/>
      <c r="M7437" s="241"/>
    </row>
    <row r="7438" spans="1:13" ht="21.75">
      <c r="A7438" s="284">
        <v>113896</v>
      </c>
      <c r="B7438" s="284" t="s">
        <v>10433</v>
      </c>
      <c r="C7438" s="284" t="s">
        <v>1008</v>
      </c>
      <c r="D7438" s="285" t="s">
        <v>782</v>
      </c>
      <c r="E7438" s="241"/>
      <c r="F7438" s="242"/>
      <c r="G7438" s="241"/>
      <c r="H7438" s="241"/>
      <c r="I7438" s="284" t="s">
        <v>85</v>
      </c>
      <c r="J7438" s="253"/>
      <c r="K7438" s="253"/>
      <c r="L7438" s="253"/>
      <c r="M7438" s="241"/>
    </row>
    <row r="7439" spans="1:13" ht="21.75">
      <c r="A7439" s="284">
        <v>113910</v>
      </c>
      <c r="B7439" s="284" t="s">
        <v>10434</v>
      </c>
      <c r="C7439" s="284" t="s">
        <v>97</v>
      </c>
      <c r="D7439" s="285" t="s">
        <v>952</v>
      </c>
      <c r="E7439" s="241"/>
      <c r="F7439" s="242"/>
      <c r="G7439" s="241"/>
      <c r="H7439" s="241"/>
      <c r="I7439" s="284" t="s">
        <v>85</v>
      </c>
      <c r="J7439" s="241"/>
      <c r="K7439" s="241"/>
      <c r="L7439" s="241"/>
      <c r="M7439" s="241"/>
    </row>
    <row r="7440" spans="1:13" ht="21.75">
      <c r="A7440" s="284">
        <v>113924</v>
      </c>
      <c r="B7440" s="284" t="s">
        <v>10435</v>
      </c>
      <c r="C7440" s="284" t="s">
        <v>847</v>
      </c>
      <c r="D7440" s="285" t="s">
        <v>813</v>
      </c>
      <c r="E7440" s="241"/>
      <c r="F7440" s="242"/>
      <c r="G7440" s="241"/>
      <c r="H7440" s="241"/>
      <c r="I7440" s="284" t="s">
        <v>85</v>
      </c>
      <c r="J7440" s="241"/>
      <c r="K7440" s="241"/>
      <c r="L7440" s="241"/>
      <c r="M7440" s="241"/>
    </row>
    <row r="7441" spans="1:13" ht="21.75">
      <c r="A7441" s="284">
        <v>113929</v>
      </c>
      <c r="B7441" s="284" t="s">
        <v>10436</v>
      </c>
      <c r="C7441" s="284" t="s">
        <v>167</v>
      </c>
      <c r="D7441" s="285" t="s">
        <v>1183</v>
      </c>
      <c r="E7441" s="241"/>
      <c r="F7441" s="242"/>
      <c r="G7441" s="241"/>
      <c r="H7441" s="241"/>
      <c r="I7441" s="284" t="s">
        <v>85</v>
      </c>
      <c r="J7441" s="253"/>
      <c r="K7441" s="253"/>
      <c r="L7441" s="253"/>
      <c r="M7441" s="241"/>
    </row>
    <row r="7442" spans="1:13" ht="21.75">
      <c r="A7442" s="284">
        <v>113932</v>
      </c>
      <c r="B7442" s="284" t="s">
        <v>10437</v>
      </c>
      <c r="C7442" s="284" t="s">
        <v>200</v>
      </c>
      <c r="D7442" s="285" t="s">
        <v>1721</v>
      </c>
      <c r="E7442" s="241"/>
      <c r="F7442" s="242"/>
      <c r="G7442" s="241"/>
      <c r="H7442" s="241"/>
      <c r="I7442" s="284" t="s">
        <v>85</v>
      </c>
      <c r="J7442" s="241"/>
      <c r="K7442" s="241"/>
      <c r="L7442" s="241"/>
      <c r="M7442" s="241"/>
    </row>
    <row r="7443" spans="1:13" ht="21.75">
      <c r="A7443" s="284">
        <v>113942</v>
      </c>
      <c r="B7443" s="284" t="s">
        <v>10438</v>
      </c>
      <c r="C7443" s="284" t="s">
        <v>187</v>
      </c>
      <c r="D7443" s="285" t="s">
        <v>836</v>
      </c>
      <c r="E7443" s="241"/>
      <c r="F7443" s="242"/>
      <c r="G7443" s="241"/>
      <c r="H7443" s="241"/>
      <c r="I7443" s="284" t="s">
        <v>85</v>
      </c>
      <c r="J7443" s="253"/>
      <c r="K7443" s="253"/>
      <c r="L7443" s="253"/>
      <c r="M7443" s="241"/>
    </row>
    <row r="7444" spans="1:13" ht="21.75">
      <c r="A7444" s="284">
        <v>113957</v>
      </c>
      <c r="B7444" s="284" t="s">
        <v>10439</v>
      </c>
      <c r="C7444" s="284" t="s">
        <v>328</v>
      </c>
      <c r="D7444" s="285" t="s">
        <v>939</v>
      </c>
      <c r="E7444" s="241"/>
      <c r="F7444" s="242"/>
      <c r="G7444" s="241"/>
      <c r="H7444" s="241"/>
      <c r="I7444" s="284" t="s">
        <v>85</v>
      </c>
      <c r="J7444" s="241"/>
      <c r="K7444" s="241"/>
      <c r="L7444" s="241"/>
      <c r="M7444" s="241"/>
    </row>
    <row r="7445" spans="1:13" ht="21.75">
      <c r="A7445" s="284">
        <v>113958</v>
      </c>
      <c r="B7445" s="284" t="s">
        <v>10440</v>
      </c>
      <c r="C7445" s="284" t="s">
        <v>218</v>
      </c>
      <c r="D7445" s="285" t="s">
        <v>1312</v>
      </c>
      <c r="E7445" s="241"/>
      <c r="F7445" s="242"/>
      <c r="G7445" s="241"/>
      <c r="H7445" s="241"/>
      <c r="I7445" s="284" t="s">
        <v>85</v>
      </c>
      <c r="J7445" s="253"/>
      <c r="K7445" s="253"/>
      <c r="L7445" s="253"/>
      <c r="M7445" s="241"/>
    </row>
    <row r="7446" spans="1:13" ht="21.75">
      <c r="A7446" s="284">
        <v>113959</v>
      </c>
      <c r="B7446" s="284" t="s">
        <v>10441</v>
      </c>
      <c r="C7446" s="284" t="s">
        <v>10442</v>
      </c>
      <c r="D7446" s="285" t="s">
        <v>1419</v>
      </c>
      <c r="E7446" s="241"/>
      <c r="F7446" s="242"/>
      <c r="G7446" s="241"/>
      <c r="H7446" s="241"/>
      <c r="I7446" s="284" t="s">
        <v>85</v>
      </c>
      <c r="J7446" s="253"/>
      <c r="K7446" s="253"/>
      <c r="L7446" s="253"/>
      <c r="M7446" s="241"/>
    </row>
    <row r="7447" spans="1:13" ht="21.75">
      <c r="A7447" s="284">
        <v>113964</v>
      </c>
      <c r="B7447" s="284" t="s">
        <v>10443</v>
      </c>
      <c r="C7447" s="284" t="s">
        <v>5188</v>
      </c>
      <c r="D7447" s="285" t="s">
        <v>580</v>
      </c>
      <c r="E7447" s="241"/>
      <c r="F7447" s="242"/>
      <c r="G7447" s="241"/>
      <c r="H7447" s="241"/>
      <c r="I7447" s="284" t="s">
        <v>85</v>
      </c>
      <c r="J7447" s="253"/>
      <c r="K7447" s="253"/>
      <c r="L7447" s="253"/>
      <c r="M7447" s="241"/>
    </row>
    <row r="7448" spans="1:13" ht="21.75">
      <c r="A7448" s="284">
        <v>113966</v>
      </c>
      <c r="B7448" s="284" t="s">
        <v>10444</v>
      </c>
      <c r="C7448" s="284" t="s">
        <v>325</v>
      </c>
      <c r="D7448" s="285" t="s">
        <v>183</v>
      </c>
      <c r="E7448" s="241"/>
      <c r="F7448" s="242"/>
      <c r="G7448" s="241"/>
      <c r="H7448" s="241"/>
      <c r="I7448" s="284" t="s">
        <v>85</v>
      </c>
      <c r="J7448" s="253"/>
      <c r="K7448" s="253"/>
      <c r="L7448" s="253"/>
      <c r="M7448" s="241"/>
    </row>
    <row r="7449" spans="1:13" ht="21.75">
      <c r="A7449" s="284">
        <v>113977</v>
      </c>
      <c r="B7449" s="284" t="s">
        <v>10445</v>
      </c>
      <c r="C7449" s="284" t="s">
        <v>97</v>
      </c>
      <c r="D7449" s="285" t="s">
        <v>878</v>
      </c>
      <c r="E7449" s="241"/>
      <c r="F7449" s="242"/>
      <c r="G7449" s="241"/>
      <c r="H7449" s="241"/>
      <c r="I7449" s="284" t="s">
        <v>85</v>
      </c>
      <c r="J7449" s="253"/>
      <c r="K7449" s="253"/>
      <c r="L7449" s="253"/>
      <c r="M7449" s="241"/>
    </row>
    <row r="7450" spans="1:13" ht="21.75">
      <c r="A7450" s="284">
        <v>113984</v>
      </c>
      <c r="B7450" s="284" t="s">
        <v>10446</v>
      </c>
      <c r="C7450" s="284" t="s">
        <v>200</v>
      </c>
      <c r="D7450" s="285" t="s">
        <v>804</v>
      </c>
      <c r="E7450" s="241"/>
      <c r="F7450" s="242"/>
      <c r="G7450" s="241"/>
      <c r="H7450" s="241"/>
      <c r="I7450" s="284" t="s">
        <v>85</v>
      </c>
      <c r="J7450" s="241"/>
      <c r="K7450" s="241"/>
      <c r="L7450" s="241"/>
      <c r="M7450" s="241"/>
    </row>
    <row r="7451" spans="1:13" ht="21.75">
      <c r="A7451" s="284">
        <v>114033</v>
      </c>
      <c r="B7451" s="284" t="s">
        <v>10447</v>
      </c>
      <c r="C7451" s="284" t="s">
        <v>97</v>
      </c>
      <c r="D7451" s="285" t="s">
        <v>872</v>
      </c>
      <c r="E7451" s="241"/>
      <c r="F7451" s="242"/>
      <c r="G7451" s="241"/>
      <c r="H7451" s="241"/>
      <c r="I7451" s="284" t="s">
        <v>85</v>
      </c>
      <c r="J7451" s="241"/>
      <c r="K7451" s="241"/>
      <c r="L7451" s="241"/>
      <c r="M7451" s="241"/>
    </row>
    <row r="7452" spans="1:13" ht="21.75">
      <c r="A7452" s="284">
        <v>114044</v>
      </c>
      <c r="B7452" s="284" t="s">
        <v>10448</v>
      </c>
      <c r="C7452" s="284" t="s">
        <v>154</v>
      </c>
      <c r="D7452" s="285" t="s">
        <v>822</v>
      </c>
      <c r="E7452" s="241"/>
      <c r="F7452" s="242"/>
      <c r="G7452" s="241"/>
      <c r="H7452" s="241"/>
      <c r="I7452" s="284" t="s">
        <v>85</v>
      </c>
      <c r="J7452" s="253"/>
      <c r="K7452" s="253"/>
      <c r="L7452" s="253"/>
      <c r="M7452" s="241"/>
    </row>
    <row r="7453" spans="1:13" ht="21.75">
      <c r="A7453" s="284">
        <v>114049</v>
      </c>
      <c r="B7453" s="284" t="s">
        <v>10449</v>
      </c>
      <c r="C7453" s="284" t="s">
        <v>245</v>
      </c>
      <c r="D7453" s="285" t="s">
        <v>782</v>
      </c>
      <c r="E7453" s="241"/>
      <c r="F7453" s="242"/>
      <c r="G7453" s="241"/>
      <c r="H7453" s="241"/>
      <c r="I7453" s="284" t="s">
        <v>85</v>
      </c>
      <c r="J7453" s="241"/>
      <c r="K7453" s="241"/>
      <c r="L7453" s="241"/>
      <c r="M7453" s="241"/>
    </row>
    <row r="7454" spans="1:13" ht="21.75">
      <c r="A7454" s="284">
        <v>114084</v>
      </c>
      <c r="B7454" s="284" t="s">
        <v>10450</v>
      </c>
      <c r="C7454" s="284" t="s">
        <v>266</v>
      </c>
      <c r="D7454" s="285" t="s">
        <v>715</v>
      </c>
      <c r="E7454" s="241"/>
      <c r="F7454" s="242"/>
      <c r="G7454" s="241"/>
      <c r="H7454" s="241"/>
      <c r="I7454" s="284" t="s">
        <v>85</v>
      </c>
      <c r="J7454" s="253"/>
      <c r="K7454" s="253"/>
      <c r="L7454" s="253"/>
      <c r="M7454" s="241"/>
    </row>
    <row r="7455" spans="1:13" ht="21.75">
      <c r="A7455" s="284">
        <v>114093</v>
      </c>
      <c r="B7455" s="284" t="s">
        <v>10451</v>
      </c>
      <c r="C7455" s="284" t="s">
        <v>10452</v>
      </c>
      <c r="D7455" s="285" t="s">
        <v>1213</v>
      </c>
      <c r="E7455" s="241"/>
      <c r="F7455" s="242"/>
      <c r="G7455" s="241"/>
      <c r="H7455" s="241"/>
      <c r="I7455" s="284" t="s">
        <v>85</v>
      </c>
      <c r="J7455" s="253"/>
      <c r="K7455" s="253"/>
      <c r="L7455" s="253"/>
      <c r="M7455" s="241"/>
    </row>
    <row r="7456" spans="1:13" ht="21.75">
      <c r="A7456" s="284">
        <v>114100</v>
      </c>
      <c r="B7456" s="284" t="s">
        <v>2290</v>
      </c>
      <c r="C7456" s="284" t="s">
        <v>103</v>
      </c>
      <c r="D7456" s="285" t="s">
        <v>773</v>
      </c>
      <c r="E7456" s="241"/>
      <c r="F7456" s="242"/>
      <c r="G7456" s="241"/>
      <c r="H7456" s="241"/>
      <c r="I7456" s="284" t="s">
        <v>85</v>
      </c>
      <c r="J7456" s="241"/>
      <c r="K7456" s="241"/>
      <c r="L7456" s="241"/>
      <c r="M7456" s="241"/>
    </row>
    <row r="7457" spans="1:13" ht="21.75">
      <c r="A7457" s="284">
        <v>114102</v>
      </c>
      <c r="B7457" s="284" t="s">
        <v>10453</v>
      </c>
      <c r="C7457" s="284" t="s">
        <v>339</v>
      </c>
      <c r="D7457" s="285" t="s">
        <v>752</v>
      </c>
      <c r="E7457" s="241"/>
      <c r="F7457" s="242"/>
      <c r="G7457" s="241"/>
      <c r="H7457" s="241"/>
      <c r="I7457" s="284" t="s">
        <v>85</v>
      </c>
      <c r="J7457" s="241"/>
      <c r="K7457" s="241"/>
      <c r="L7457" s="241"/>
      <c r="M7457" s="241"/>
    </row>
    <row r="7458" spans="1:13" ht="21.75">
      <c r="A7458" s="284">
        <v>114113</v>
      </c>
      <c r="B7458" s="284" t="s">
        <v>10454</v>
      </c>
      <c r="C7458" s="284" t="s">
        <v>112</v>
      </c>
      <c r="D7458" s="285" t="s">
        <v>754</v>
      </c>
      <c r="E7458" s="241"/>
      <c r="F7458" s="242"/>
      <c r="G7458" s="241"/>
      <c r="H7458" s="241"/>
      <c r="I7458" s="284" t="s">
        <v>85</v>
      </c>
      <c r="J7458" s="253"/>
      <c r="K7458" s="253"/>
      <c r="L7458" s="253"/>
      <c r="M7458" s="241"/>
    </row>
    <row r="7459" spans="1:13" ht="21.75">
      <c r="A7459" s="284">
        <v>114136</v>
      </c>
      <c r="B7459" s="284" t="s">
        <v>10455</v>
      </c>
      <c r="C7459" s="284" t="s">
        <v>136</v>
      </c>
      <c r="D7459" s="285" t="s">
        <v>844</v>
      </c>
      <c r="E7459" s="241"/>
      <c r="F7459" s="242"/>
      <c r="G7459" s="241"/>
      <c r="H7459" s="241"/>
      <c r="I7459" s="284" t="s">
        <v>85</v>
      </c>
      <c r="J7459" s="253"/>
      <c r="K7459" s="253"/>
      <c r="L7459" s="253"/>
      <c r="M7459" s="241"/>
    </row>
    <row r="7460" spans="1:13" ht="21.75">
      <c r="A7460" s="284">
        <v>114145</v>
      </c>
      <c r="B7460" s="284" t="s">
        <v>10456</v>
      </c>
      <c r="C7460" s="284" t="s">
        <v>97</v>
      </c>
      <c r="D7460" s="285" t="s">
        <v>689</v>
      </c>
      <c r="E7460" s="241"/>
      <c r="F7460" s="242"/>
      <c r="G7460" s="241"/>
      <c r="H7460" s="241"/>
      <c r="I7460" s="284" t="s">
        <v>85</v>
      </c>
      <c r="J7460" s="253"/>
      <c r="K7460" s="253"/>
      <c r="L7460" s="253"/>
      <c r="M7460" s="241"/>
    </row>
    <row r="7461" spans="1:13" ht="21.75">
      <c r="A7461" s="284">
        <v>114148</v>
      </c>
      <c r="B7461" s="284" t="s">
        <v>10457</v>
      </c>
      <c r="C7461" s="284" t="s">
        <v>287</v>
      </c>
      <c r="D7461" s="285" t="s">
        <v>767</v>
      </c>
      <c r="E7461" s="241"/>
      <c r="F7461" s="242"/>
      <c r="G7461" s="241"/>
      <c r="H7461" s="241"/>
      <c r="I7461" s="284" t="s">
        <v>85</v>
      </c>
      <c r="J7461" s="253"/>
      <c r="K7461" s="253"/>
      <c r="L7461" s="253"/>
      <c r="M7461" s="241"/>
    </row>
    <row r="7462" spans="1:13" ht="21.75">
      <c r="A7462" s="284">
        <v>114157</v>
      </c>
      <c r="B7462" s="284" t="s">
        <v>10458</v>
      </c>
      <c r="C7462" s="284" t="s">
        <v>97</v>
      </c>
      <c r="D7462" s="285" t="s">
        <v>734</v>
      </c>
      <c r="E7462" s="241"/>
      <c r="F7462" s="242"/>
      <c r="G7462" s="241"/>
      <c r="H7462" s="241"/>
      <c r="I7462" s="284" t="s">
        <v>85</v>
      </c>
      <c r="J7462" s="241"/>
      <c r="K7462" s="241"/>
      <c r="L7462" s="241"/>
      <c r="M7462" s="241"/>
    </row>
    <row r="7463" spans="1:13" ht="21.75">
      <c r="A7463" s="284">
        <v>114162</v>
      </c>
      <c r="B7463" s="284" t="s">
        <v>10459</v>
      </c>
      <c r="C7463" s="284" t="s">
        <v>97</v>
      </c>
      <c r="D7463" s="285" t="s">
        <v>702</v>
      </c>
      <c r="E7463" s="241"/>
      <c r="F7463" s="242"/>
      <c r="G7463" s="241"/>
      <c r="H7463" s="241"/>
      <c r="I7463" s="284" t="s">
        <v>85</v>
      </c>
      <c r="J7463" s="253"/>
      <c r="K7463" s="253"/>
      <c r="L7463" s="253"/>
      <c r="M7463" s="241"/>
    </row>
    <row r="7464" spans="1:13" ht="21.75">
      <c r="A7464" s="284">
        <v>114169</v>
      </c>
      <c r="B7464" s="284" t="s">
        <v>10460</v>
      </c>
      <c r="C7464" s="284" t="s">
        <v>187</v>
      </c>
      <c r="D7464" s="285" t="s">
        <v>1123</v>
      </c>
      <c r="E7464" s="241"/>
      <c r="F7464" s="242"/>
      <c r="G7464" s="241"/>
      <c r="H7464" s="241"/>
      <c r="I7464" s="284" t="s">
        <v>85</v>
      </c>
      <c r="J7464" s="253"/>
      <c r="K7464" s="253"/>
      <c r="L7464" s="253"/>
      <c r="M7464" s="241"/>
    </row>
    <row r="7465" spans="1:13" ht="21.75">
      <c r="A7465" s="284">
        <v>114171</v>
      </c>
      <c r="B7465" s="284" t="s">
        <v>10461</v>
      </c>
      <c r="C7465" s="284" t="s">
        <v>378</v>
      </c>
      <c r="D7465" s="285" t="s">
        <v>729</v>
      </c>
      <c r="E7465" s="241"/>
      <c r="F7465" s="242"/>
      <c r="G7465" s="241"/>
      <c r="H7465" s="241"/>
      <c r="I7465" s="284" t="s">
        <v>85</v>
      </c>
      <c r="J7465" s="253"/>
      <c r="K7465" s="253"/>
      <c r="L7465" s="253"/>
      <c r="M7465" s="241"/>
    </row>
    <row r="7466" spans="1:13" ht="21.75">
      <c r="A7466" s="284">
        <v>114172</v>
      </c>
      <c r="B7466" s="284" t="s">
        <v>10462</v>
      </c>
      <c r="C7466" s="284" t="s">
        <v>219</v>
      </c>
      <c r="D7466" s="285" t="s">
        <v>10463</v>
      </c>
      <c r="E7466" s="241"/>
      <c r="F7466" s="242"/>
      <c r="G7466" s="241"/>
      <c r="H7466" s="241"/>
      <c r="I7466" s="284" t="s">
        <v>85</v>
      </c>
      <c r="J7466" s="253"/>
      <c r="K7466" s="253"/>
      <c r="L7466" s="253"/>
      <c r="M7466" s="241"/>
    </row>
    <row r="7467" spans="1:13" ht="21.75">
      <c r="A7467" s="284">
        <v>114216</v>
      </c>
      <c r="B7467" s="284" t="s">
        <v>10464</v>
      </c>
      <c r="C7467" s="284" t="s">
        <v>131</v>
      </c>
      <c r="D7467" s="285" t="s">
        <v>767</v>
      </c>
      <c r="E7467" s="241"/>
      <c r="F7467" s="242"/>
      <c r="G7467" s="241"/>
      <c r="H7467" s="241"/>
      <c r="I7467" s="284" t="s">
        <v>85</v>
      </c>
      <c r="J7467" s="241"/>
      <c r="K7467" s="241"/>
      <c r="L7467" s="241"/>
      <c r="M7467" s="241"/>
    </row>
    <row r="7468" spans="1:13" ht="21.75">
      <c r="A7468" s="284">
        <v>114226</v>
      </c>
      <c r="B7468" s="284" t="s">
        <v>10465</v>
      </c>
      <c r="C7468" s="284" t="s">
        <v>256</v>
      </c>
      <c r="D7468" s="285" t="s">
        <v>738</v>
      </c>
      <c r="E7468" s="241"/>
      <c r="F7468" s="242"/>
      <c r="G7468" s="241"/>
      <c r="H7468" s="241"/>
      <c r="I7468" s="284" t="s">
        <v>85</v>
      </c>
      <c r="J7468" s="241"/>
      <c r="K7468" s="241"/>
      <c r="L7468" s="241"/>
      <c r="M7468" s="241"/>
    </row>
    <row r="7469" spans="1:13" ht="21.75">
      <c r="A7469" s="284">
        <v>114227</v>
      </c>
      <c r="B7469" s="284" t="s">
        <v>10466</v>
      </c>
      <c r="C7469" s="284" t="s">
        <v>156</v>
      </c>
      <c r="D7469" s="285" t="s">
        <v>10467</v>
      </c>
      <c r="E7469" s="241"/>
      <c r="F7469" s="242"/>
      <c r="G7469" s="241"/>
      <c r="H7469" s="241"/>
      <c r="I7469" s="284" t="s">
        <v>85</v>
      </c>
      <c r="J7469" s="253"/>
      <c r="K7469" s="253"/>
      <c r="L7469" s="253"/>
      <c r="M7469" s="241"/>
    </row>
    <row r="7470" spans="1:13" ht="21.75">
      <c r="A7470" s="284">
        <v>114243</v>
      </c>
      <c r="B7470" s="284" t="s">
        <v>10468</v>
      </c>
      <c r="C7470" s="284" t="s">
        <v>10469</v>
      </c>
      <c r="D7470" s="285" t="s">
        <v>798</v>
      </c>
      <c r="E7470" s="241"/>
      <c r="F7470" s="242"/>
      <c r="G7470" s="241"/>
      <c r="H7470" s="241"/>
      <c r="I7470" s="284" t="s">
        <v>85</v>
      </c>
      <c r="J7470" s="253"/>
      <c r="K7470" s="253"/>
      <c r="L7470" s="253"/>
      <c r="M7470" s="241"/>
    </row>
    <row r="7471" spans="1:13" ht="21.75">
      <c r="A7471" s="284">
        <v>114244</v>
      </c>
      <c r="B7471" s="284" t="s">
        <v>10470</v>
      </c>
      <c r="C7471" s="284" t="s">
        <v>105</v>
      </c>
      <c r="D7471" s="285" t="s">
        <v>797</v>
      </c>
      <c r="E7471" s="241"/>
      <c r="F7471" s="242"/>
      <c r="G7471" s="241"/>
      <c r="H7471" s="241"/>
      <c r="I7471" s="284" t="s">
        <v>85</v>
      </c>
      <c r="J7471" s="241"/>
      <c r="K7471" s="241"/>
      <c r="L7471" s="241"/>
      <c r="M7471" s="241"/>
    </row>
    <row r="7472" spans="1:13" ht="21.75">
      <c r="A7472" s="284">
        <v>114251</v>
      </c>
      <c r="B7472" s="284" t="s">
        <v>10471</v>
      </c>
      <c r="C7472" s="284" t="s">
        <v>167</v>
      </c>
      <c r="D7472" s="285" t="s">
        <v>850</v>
      </c>
      <c r="E7472" s="241"/>
      <c r="F7472" s="242"/>
      <c r="G7472" s="241"/>
      <c r="H7472" s="241"/>
      <c r="I7472" s="284" t="s">
        <v>85</v>
      </c>
      <c r="J7472" s="253"/>
      <c r="K7472" s="253"/>
      <c r="L7472" s="253"/>
      <c r="M7472" s="241"/>
    </row>
    <row r="7473" spans="1:13" ht="21.75">
      <c r="A7473" s="284">
        <v>114258</v>
      </c>
      <c r="B7473" s="284" t="s">
        <v>10472</v>
      </c>
      <c r="C7473" s="284" t="s">
        <v>458</v>
      </c>
      <c r="D7473" s="285" t="s">
        <v>803</v>
      </c>
      <c r="E7473" s="241"/>
      <c r="F7473" s="242"/>
      <c r="G7473" s="241"/>
      <c r="H7473" s="241"/>
      <c r="I7473" s="284" t="s">
        <v>85</v>
      </c>
      <c r="J7473" s="241"/>
      <c r="K7473" s="241"/>
      <c r="L7473" s="241"/>
      <c r="M7473" s="241"/>
    </row>
    <row r="7474" spans="1:13" ht="21.75">
      <c r="A7474" s="284">
        <v>114259</v>
      </c>
      <c r="B7474" s="284" t="s">
        <v>10473</v>
      </c>
      <c r="C7474" s="284" t="s">
        <v>508</v>
      </c>
      <c r="D7474" s="285" t="s">
        <v>689</v>
      </c>
      <c r="E7474" s="241"/>
      <c r="F7474" s="242"/>
      <c r="G7474" s="241"/>
      <c r="H7474" s="241"/>
      <c r="I7474" s="284" t="s">
        <v>85</v>
      </c>
      <c r="J7474" s="241"/>
      <c r="K7474" s="241"/>
      <c r="L7474" s="241"/>
      <c r="M7474" s="241"/>
    </row>
    <row r="7475" spans="1:13" ht="21.75">
      <c r="A7475" s="284">
        <v>114265</v>
      </c>
      <c r="B7475" s="284" t="s">
        <v>10474</v>
      </c>
      <c r="C7475" s="284" t="s">
        <v>458</v>
      </c>
      <c r="D7475" s="285" t="s">
        <v>752</v>
      </c>
      <c r="E7475" s="241"/>
      <c r="F7475" s="242"/>
      <c r="G7475" s="241"/>
      <c r="H7475" s="241"/>
      <c r="I7475" s="284" t="s">
        <v>85</v>
      </c>
      <c r="J7475" s="241"/>
      <c r="K7475" s="241"/>
      <c r="L7475" s="241"/>
      <c r="M7475" s="241"/>
    </row>
    <row r="7476" spans="1:13" ht="21.75">
      <c r="A7476" s="284">
        <v>114277</v>
      </c>
      <c r="B7476" s="284" t="s">
        <v>10475</v>
      </c>
      <c r="C7476" s="284" t="s">
        <v>98</v>
      </c>
      <c r="D7476" s="285" t="s">
        <v>732</v>
      </c>
      <c r="E7476" s="241"/>
      <c r="F7476" s="242"/>
      <c r="G7476" s="241"/>
      <c r="H7476" s="241"/>
      <c r="I7476" s="284" t="s">
        <v>85</v>
      </c>
      <c r="J7476" s="253"/>
      <c r="K7476" s="253"/>
      <c r="L7476" s="253"/>
      <c r="M7476" s="241"/>
    </row>
    <row r="7477" spans="1:13" ht="21.75">
      <c r="A7477" s="284">
        <v>114279</v>
      </c>
      <c r="B7477" s="284" t="s">
        <v>10476</v>
      </c>
      <c r="C7477" s="284" t="s">
        <v>261</v>
      </c>
      <c r="D7477" s="285" t="s">
        <v>848</v>
      </c>
      <c r="E7477" s="241"/>
      <c r="F7477" s="242"/>
      <c r="G7477" s="241"/>
      <c r="H7477" s="241"/>
      <c r="I7477" s="284" t="s">
        <v>85</v>
      </c>
      <c r="J7477" s="241"/>
      <c r="K7477" s="241"/>
      <c r="L7477" s="241"/>
      <c r="M7477" s="241"/>
    </row>
    <row r="7478" spans="1:13" ht="21.75">
      <c r="A7478" s="284">
        <v>114282</v>
      </c>
      <c r="B7478" s="284" t="s">
        <v>10477</v>
      </c>
      <c r="C7478" s="284" t="s">
        <v>182</v>
      </c>
      <c r="D7478" s="285" t="s">
        <v>1845</v>
      </c>
      <c r="E7478" s="241"/>
      <c r="F7478" s="242"/>
      <c r="G7478" s="241"/>
      <c r="H7478" s="241"/>
      <c r="I7478" s="284" t="s">
        <v>85</v>
      </c>
      <c r="J7478" s="253"/>
      <c r="K7478" s="253"/>
      <c r="L7478" s="253"/>
      <c r="M7478" s="241"/>
    </row>
    <row r="7479" spans="1:13" ht="21.75">
      <c r="A7479" s="284">
        <v>114287</v>
      </c>
      <c r="B7479" s="284" t="s">
        <v>10478</v>
      </c>
      <c r="C7479" s="284" t="s">
        <v>10479</v>
      </c>
      <c r="D7479" s="285" t="s">
        <v>1022</v>
      </c>
      <c r="E7479" s="241"/>
      <c r="F7479" s="242"/>
      <c r="G7479" s="241"/>
      <c r="H7479" s="241"/>
      <c r="I7479" s="284" t="s">
        <v>85</v>
      </c>
      <c r="J7479" s="253"/>
      <c r="K7479" s="253"/>
      <c r="L7479" s="253"/>
      <c r="M7479" s="241"/>
    </row>
    <row r="7480" spans="1:13" ht="21.75">
      <c r="A7480" s="284">
        <v>114295</v>
      </c>
      <c r="B7480" s="284" t="s">
        <v>7625</v>
      </c>
      <c r="C7480" s="284" t="s">
        <v>581</v>
      </c>
      <c r="D7480" s="285" t="s">
        <v>890</v>
      </c>
      <c r="E7480" s="241"/>
      <c r="F7480" s="242"/>
      <c r="G7480" s="241"/>
      <c r="H7480" s="241"/>
      <c r="I7480" s="284" t="s">
        <v>85</v>
      </c>
      <c r="J7480" s="241"/>
      <c r="K7480" s="241"/>
      <c r="L7480" s="241"/>
      <c r="M7480" s="241"/>
    </row>
    <row r="7481" spans="1:13" ht="21.75">
      <c r="A7481" s="284">
        <v>114296</v>
      </c>
      <c r="B7481" s="284" t="s">
        <v>10480</v>
      </c>
      <c r="C7481" s="284" t="s">
        <v>582</v>
      </c>
      <c r="D7481" s="285" t="s">
        <v>10318</v>
      </c>
      <c r="E7481" s="241"/>
      <c r="F7481" s="242"/>
      <c r="G7481" s="241"/>
      <c r="H7481" s="241"/>
      <c r="I7481" s="284" t="s">
        <v>85</v>
      </c>
      <c r="J7481" s="253"/>
      <c r="K7481" s="253"/>
      <c r="L7481" s="253"/>
      <c r="M7481" s="241"/>
    </row>
    <row r="7482" spans="1:13" ht="21.75">
      <c r="A7482" s="284">
        <v>114301</v>
      </c>
      <c r="B7482" s="284" t="s">
        <v>10481</v>
      </c>
      <c r="C7482" s="284" t="s">
        <v>184</v>
      </c>
      <c r="D7482" s="285" t="s">
        <v>727</v>
      </c>
      <c r="E7482" s="241"/>
      <c r="F7482" s="242"/>
      <c r="G7482" s="241"/>
      <c r="H7482" s="241"/>
      <c r="I7482" s="284" t="s">
        <v>85</v>
      </c>
      <c r="J7482" s="253"/>
      <c r="K7482" s="253"/>
      <c r="L7482" s="253"/>
      <c r="M7482" s="241"/>
    </row>
    <row r="7483" spans="1:13" ht="21.75">
      <c r="A7483" s="284">
        <v>114302</v>
      </c>
      <c r="B7483" s="284" t="s">
        <v>10482</v>
      </c>
      <c r="C7483" s="284" t="s">
        <v>414</v>
      </c>
      <c r="D7483" s="285" t="s">
        <v>1658</v>
      </c>
      <c r="E7483" s="241"/>
      <c r="F7483" s="242"/>
      <c r="G7483" s="241"/>
      <c r="H7483" s="241"/>
      <c r="I7483" s="284" t="s">
        <v>85</v>
      </c>
      <c r="J7483" s="253"/>
      <c r="K7483" s="253"/>
      <c r="L7483" s="253"/>
      <c r="M7483" s="241"/>
    </row>
    <row r="7484" spans="1:13" ht="21.75">
      <c r="A7484" s="284">
        <v>114309</v>
      </c>
      <c r="B7484" s="284" t="s">
        <v>10483</v>
      </c>
      <c r="C7484" s="284" t="s">
        <v>287</v>
      </c>
      <c r="D7484" s="285" t="s">
        <v>1121</v>
      </c>
      <c r="E7484" s="241"/>
      <c r="F7484" s="242"/>
      <c r="G7484" s="241"/>
      <c r="H7484" s="241"/>
      <c r="I7484" s="284" t="s">
        <v>85</v>
      </c>
      <c r="J7484" s="253"/>
      <c r="K7484" s="253"/>
      <c r="L7484" s="253"/>
      <c r="M7484" s="241"/>
    </row>
    <row r="7485" spans="1:13" ht="21.75">
      <c r="A7485" s="284">
        <v>114315</v>
      </c>
      <c r="B7485" s="284" t="s">
        <v>10484</v>
      </c>
      <c r="C7485" s="284" t="s">
        <v>572</v>
      </c>
      <c r="D7485" s="285" t="s">
        <v>842</v>
      </c>
      <c r="E7485" s="241"/>
      <c r="F7485" s="242"/>
      <c r="G7485" s="241"/>
      <c r="H7485" s="241"/>
      <c r="I7485" s="284" t="s">
        <v>85</v>
      </c>
      <c r="J7485" s="241"/>
      <c r="K7485" s="241"/>
      <c r="L7485" s="241"/>
      <c r="M7485" s="241"/>
    </row>
    <row r="7486" spans="1:13" ht="21.75">
      <c r="A7486" s="284">
        <v>114320</v>
      </c>
      <c r="B7486" s="284" t="s">
        <v>10485</v>
      </c>
      <c r="C7486" s="284" t="s">
        <v>100</v>
      </c>
      <c r="D7486" s="285" t="s">
        <v>729</v>
      </c>
      <c r="E7486" s="241"/>
      <c r="F7486" s="242"/>
      <c r="G7486" s="241"/>
      <c r="H7486" s="241"/>
      <c r="I7486" s="284" t="s">
        <v>85</v>
      </c>
      <c r="J7486" s="241"/>
      <c r="K7486" s="241"/>
      <c r="L7486" s="241"/>
      <c r="M7486" s="241"/>
    </row>
    <row r="7487" spans="1:13" ht="21.75">
      <c r="A7487" s="284">
        <v>114326</v>
      </c>
      <c r="B7487" s="284" t="s">
        <v>10486</v>
      </c>
      <c r="C7487" s="284" t="s">
        <v>139</v>
      </c>
      <c r="D7487" s="285" t="s">
        <v>782</v>
      </c>
      <c r="E7487" s="241"/>
      <c r="F7487" s="242"/>
      <c r="G7487" s="241"/>
      <c r="H7487" s="241"/>
      <c r="I7487" s="284" t="s">
        <v>85</v>
      </c>
      <c r="J7487" s="253"/>
      <c r="K7487" s="253"/>
      <c r="L7487" s="253"/>
      <c r="M7487" s="241"/>
    </row>
    <row r="7488" spans="1:13" ht="21.75">
      <c r="A7488" s="284">
        <v>114334</v>
      </c>
      <c r="B7488" s="284" t="s">
        <v>10487</v>
      </c>
      <c r="C7488" s="284" t="s">
        <v>399</v>
      </c>
      <c r="D7488" s="285" t="s">
        <v>4630</v>
      </c>
      <c r="E7488" s="241"/>
      <c r="F7488" s="242"/>
      <c r="G7488" s="241"/>
      <c r="H7488" s="241"/>
      <c r="I7488" s="284" t="s">
        <v>85</v>
      </c>
      <c r="J7488" s="241"/>
      <c r="K7488" s="241"/>
      <c r="L7488" s="241"/>
      <c r="M7488" s="241"/>
    </row>
    <row r="7489" spans="1:13" ht="21.75">
      <c r="A7489" s="284">
        <v>114343</v>
      </c>
      <c r="B7489" s="284" t="s">
        <v>10488</v>
      </c>
      <c r="C7489" s="284" t="s">
        <v>604</v>
      </c>
      <c r="D7489" s="285" t="s">
        <v>1317</v>
      </c>
      <c r="E7489" s="241"/>
      <c r="F7489" s="242"/>
      <c r="G7489" s="241"/>
      <c r="H7489" s="241"/>
      <c r="I7489" s="284" t="s">
        <v>85</v>
      </c>
      <c r="J7489" s="241"/>
      <c r="K7489" s="241"/>
      <c r="L7489" s="241"/>
      <c r="M7489" s="241"/>
    </row>
    <row r="7490" spans="1:13" ht="21.75">
      <c r="A7490" s="284">
        <v>114344</v>
      </c>
      <c r="B7490" s="284" t="s">
        <v>10489</v>
      </c>
      <c r="C7490" s="284" t="s">
        <v>97</v>
      </c>
      <c r="D7490" s="285" t="s">
        <v>691</v>
      </c>
      <c r="E7490" s="241"/>
      <c r="F7490" s="242"/>
      <c r="G7490" s="241"/>
      <c r="H7490" s="241"/>
      <c r="I7490" s="284" t="s">
        <v>85</v>
      </c>
      <c r="J7490" s="253"/>
      <c r="K7490" s="253"/>
      <c r="L7490" s="253"/>
      <c r="M7490" s="241"/>
    </row>
    <row r="7491" spans="1:13" ht="21.75">
      <c r="A7491" s="284">
        <v>114346</v>
      </c>
      <c r="B7491" s="284" t="s">
        <v>10490</v>
      </c>
      <c r="C7491" s="284" t="s">
        <v>148</v>
      </c>
      <c r="D7491" s="285" t="s">
        <v>1245</v>
      </c>
      <c r="E7491" s="241"/>
      <c r="F7491" s="242"/>
      <c r="G7491" s="241"/>
      <c r="H7491" s="241"/>
      <c r="I7491" s="284" t="s">
        <v>85</v>
      </c>
      <c r="J7491" s="241"/>
      <c r="K7491" s="241"/>
      <c r="L7491" s="241"/>
      <c r="M7491" s="241"/>
    </row>
    <row r="7492" spans="1:13" ht="21.75">
      <c r="A7492" s="284">
        <v>114355</v>
      </c>
      <c r="B7492" s="284" t="s">
        <v>10491</v>
      </c>
      <c r="C7492" s="284" t="s">
        <v>132</v>
      </c>
      <c r="D7492" s="285" t="s">
        <v>5008</v>
      </c>
      <c r="E7492" s="241"/>
      <c r="F7492" s="242"/>
      <c r="G7492" s="241"/>
      <c r="H7492" s="241"/>
      <c r="I7492" s="284" t="s">
        <v>95</v>
      </c>
      <c r="J7492" s="253"/>
      <c r="K7492" s="253"/>
      <c r="L7492" s="253"/>
      <c r="M7492" s="241"/>
    </row>
    <row r="7493" spans="1:13" ht="21.75">
      <c r="A7493" s="284">
        <v>114362</v>
      </c>
      <c r="B7493" s="284" t="s">
        <v>10492</v>
      </c>
      <c r="C7493" s="284" t="s">
        <v>92</v>
      </c>
      <c r="D7493" s="285" t="s">
        <v>738</v>
      </c>
      <c r="E7493" s="241"/>
      <c r="F7493" s="242"/>
      <c r="G7493" s="241"/>
      <c r="H7493" s="241"/>
      <c r="I7493" s="284" t="s">
        <v>85</v>
      </c>
      <c r="J7493" s="241"/>
      <c r="K7493" s="241"/>
      <c r="L7493" s="241"/>
      <c r="M7493" s="241"/>
    </row>
    <row r="7494" spans="1:13" ht="21.75">
      <c r="A7494" s="284">
        <v>114384</v>
      </c>
      <c r="B7494" s="284" t="s">
        <v>10493</v>
      </c>
      <c r="C7494" s="284" t="s">
        <v>167</v>
      </c>
      <c r="D7494" s="285" t="s">
        <v>846</v>
      </c>
      <c r="E7494" s="241"/>
      <c r="F7494" s="242"/>
      <c r="G7494" s="241"/>
      <c r="H7494" s="241"/>
      <c r="I7494" s="284" t="s">
        <v>85</v>
      </c>
      <c r="J7494" s="241"/>
      <c r="K7494" s="241"/>
      <c r="L7494" s="241"/>
      <c r="M7494" s="241"/>
    </row>
    <row r="7495" spans="1:13" ht="21.75">
      <c r="A7495" s="284">
        <v>114388</v>
      </c>
      <c r="B7495" s="284" t="s">
        <v>10494</v>
      </c>
      <c r="C7495" s="284" t="s">
        <v>10495</v>
      </c>
      <c r="D7495" s="285" t="s">
        <v>707</v>
      </c>
      <c r="E7495" s="241"/>
      <c r="F7495" s="242"/>
      <c r="G7495" s="241"/>
      <c r="H7495" s="241"/>
      <c r="I7495" s="284" t="s">
        <v>85</v>
      </c>
      <c r="J7495" s="253"/>
      <c r="K7495" s="253"/>
      <c r="L7495" s="253"/>
      <c r="M7495" s="241"/>
    </row>
    <row r="7496" spans="1:13" ht="21.75">
      <c r="A7496" s="284">
        <v>114398</v>
      </c>
      <c r="B7496" s="284" t="s">
        <v>10496</v>
      </c>
      <c r="C7496" s="284" t="s">
        <v>134</v>
      </c>
      <c r="D7496" s="285" t="s">
        <v>1089</v>
      </c>
      <c r="E7496" s="241"/>
      <c r="F7496" s="242"/>
      <c r="G7496" s="241"/>
      <c r="H7496" s="241"/>
      <c r="I7496" s="284" t="s">
        <v>85</v>
      </c>
      <c r="J7496" s="241"/>
      <c r="K7496" s="241"/>
      <c r="L7496" s="241"/>
      <c r="M7496" s="241"/>
    </row>
    <row r="7497" spans="1:13" ht="21.75">
      <c r="A7497" s="284">
        <v>114402</v>
      </c>
      <c r="B7497" s="284" t="s">
        <v>10497</v>
      </c>
      <c r="C7497" s="284" t="s">
        <v>135</v>
      </c>
      <c r="D7497" s="285" t="s">
        <v>10498</v>
      </c>
      <c r="E7497" s="241"/>
      <c r="F7497" s="242"/>
      <c r="G7497" s="241"/>
      <c r="H7497" s="241"/>
      <c r="I7497" s="284" t="s">
        <v>85</v>
      </c>
      <c r="J7497" s="241"/>
      <c r="K7497" s="241"/>
      <c r="L7497" s="241"/>
      <c r="M7497" s="241"/>
    </row>
    <row r="7498" spans="1:13" ht="21.75">
      <c r="A7498" s="284">
        <v>114404</v>
      </c>
      <c r="B7498" s="284" t="s">
        <v>10499</v>
      </c>
      <c r="C7498" s="284" t="s">
        <v>245</v>
      </c>
      <c r="D7498" s="285" t="s">
        <v>773</v>
      </c>
      <c r="E7498" s="241"/>
      <c r="F7498" s="242"/>
      <c r="G7498" s="241"/>
      <c r="H7498" s="241"/>
      <c r="I7498" s="284" t="s">
        <v>85</v>
      </c>
      <c r="J7498" s="241"/>
      <c r="K7498" s="241"/>
      <c r="L7498" s="241"/>
      <c r="M7498" s="241"/>
    </row>
    <row r="7499" spans="1:13" ht="21.75">
      <c r="A7499" s="284">
        <v>114408</v>
      </c>
      <c r="B7499" s="284" t="s">
        <v>10500</v>
      </c>
      <c r="C7499" s="284" t="s">
        <v>287</v>
      </c>
      <c r="D7499" s="285" t="s">
        <v>788</v>
      </c>
      <c r="E7499" s="241"/>
      <c r="F7499" s="242"/>
      <c r="G7499" s="241"/>
      <c r="H7499" s="241"/>
      <c r="I7499" s="284" t="s">
        <v>85</v>
      </c>
      <c r="J7499" s="253"/>
      <c r="K7499" s="253"/>
      <c r="L7499" s="253"/>
      <c r="M7499" s="241"/>
    </row>
    <row r="7500" spans="1:13" ht="21.75">
      <c r="A7500" s="284">
        <v>114424</v>
      </c>
      <c r="B7500" s="284" t="s">
        <v>10501</v>
      </c>
      <c r="C7500" s="284" t="s">
        <v>97</v>
      </c>
      <c r="D7500" s="285" t="s">
        <v>734</v>
      </c>
      <c r="E7500" s="241"/>
      <c r="F7500" s="242"/>
      <c r="G7500" s="241"/>
      <c r="H7500" s="241"/>
      <c r="I7500" s="284" t="s">
        <v>85</v>
      </c>
      <c r="J7500" s="241"/>
      <c r="K7500" s="241"/>
      <c r="L7500" s="241"/>
      <c r="M7500" s="241"/>
    </row>
    <row r="7501" spans="1:13" ht="21.75">
      <c r="A7501" s="284">
        <v>114430</v>
      </c>
      <c r="B7501" s="284" t="s">
        <v>10502</v>
      </c>
      <c r="C7501" s="284" t="s">
        <v>1203</v>
      </c>
      <c r="D7501" s="285" t="s">
        <v>782</v>
      </c>
      <c r="E7501" s="241"/>
      <c r="F7501" s="242"/>
      <c r="G7501" s="241"/>
      <c r="H7501" s="241"/>
      <c r="I7501" s="284" t="s">
        <v>85</v>
      </c>
      <c r="J7501" s="253"/>
      <c r="K7501" s="253"/>
      <c r="L7501" s="253"/>
      <c r="M7501" s="241"/>
    </row>
    <row r="7502" spans="1:13" ht="21.75">
      <c r="A7502" s="284">
        <v>114438</v>
      </c>
      <c r="B7502" s="284" t="s">
        <v>10503</v>
      </c>
      <c r="C7502" s="284" t="s">
        <v>97</v>
      </c>
      <c r="D7502" s="285" t="s">
        <v>725</v>
      </c>
      <c r="E7502" s="241"/>
      <c r="F7502" s="242"/>
      <c r="G7502" s="241"/>
      <c r="H7502" s="241"/>
      <c r="I7502" s="284" t="s">
        <v>95</v>
      </c>
      <c r="J7502" s="241"/>
      <c r="K7502" s="241"/>
      <c r="L7502" s="241"/>
      <c r="M7502" s="241"/>
    </row>
    <row r="7503" spans="1:13" ht="21.75">
      <c r="A7503" s="284">
        <v>114445</v>
      </c>
      <c r="B7503" s="284" t="s">
        <v>10504</v>
      </c>
      <c r="C7503" s="284" t="s">
        <v>274</v>
      </c>
      <c r="D7503" s="285" t="s">
        <v>1326</v>
      </c>
      <c r="E7503" s="241"/>
      <c r="F7503" s="242"/>
      <c r="G7503" s="241"/>
      <c r="H7503" s="241"/>
      <c r="I7503" s="284" t="s">
        <v>85</v>
      </c>
      <c r="J7503" s="241"/>
      <c r="K7503" s="241"/>
      <c r="L7503" s="241"/>
      <c r="M7503" s="241"/>
    </row>
    <row r="7504" spans="1:13" ht="21.75">
      <c r="A7504" s="284">
        <v>114453</v>
      </c>
      <c r="B7504" s="284" t="s">
        <v>10505</v>
      </c>
      <c r="C7504" s="284" t="s">
        <v>141</v>
      </c>
      <c r="D7504" s="285" t="s">
        <v>773</v>
      </c>
      <c r="E7504" s="241"/>
      <c r="F7504" s="242"/>
      <c r="G7504" s="241"/>
      <c r="H7504" s="241"/>
      <c r="I7504" s="284" t="s">
        <v>85</v>
      </c>
      <c r="J7504" s="253"/>
      <c r="K7504" s="253"/>
      <c r="L7504" s="253"/>
      <c r="M7504" s="241"/>
    </row>
    <row r="7505" spans="1:13" ht="21.75">
      <c r="A7505" s="284">
        <v>114454</v>
      </c>
      <c r="B7505" s="284" t="s">
        <v>10506</v>
      </c>
      <c r="C7505" s="284" t="s">
        <v>97</v>
      </c>
      <c r="D7505" s="285" t="s">
        <v>799</v>
      </c>
      <c r="E7505" s="241"/>
      <c r="F7505" s="242"/>
      <c r="G7505" s="241"/>
      <c r="H7505" s="241"/>
      <c r="I7505" s="284" t="s">
        <v>85</v>
      </c>
      <c r="J7505" s="253"/>
      <c r="K7505" s="253"/>
      <c r="L7505" s="253"/>
      <c r="M7505" s="241"/>
    </row>
    <row r="7506" spans="1:13" ht="21.75">
      <c r="A7506" s="284">
        <v>114470</v>
      </c>
      <c r="B7506" s="284" t="s">
        <v>10507</v>
      </c>
      <c r="C7506" s="284" t="s">
        <v>88</v>
      </c>
      <c r="D7506" s="285" t="s">
        <v>857</v>
      </c>
      <c r="E7506" s="241"/>
      <c r="F7506" s="242"/>
      <c r="G7506" s="241"/>
      <c r="H7506" s="241"/>
      <c r="I7506" s="284" t="s">
        <v>85</v>
      </c>
      <c r="J7506" s="253"/>
      <c r="K7506" s="253"/>
      <c r="L7506" s="253"/>
      <c r="M7506" s="241"/>
    </row>
    <row r="7507" spans="1:13" ht="21.75">
      <c r="A7507" s="284">
        <v>114478</v>
      </c>
      <c r="B7507" s="284" t="s">
        <v>3739</v>
      </c>
      <c r="C7507" s="284" t="s">
        <v>458</v>
      </c>
      <c r="D7507" s="285" t="s">
        <v>853</v>
      </c>
      <c r="E7507" s="241"/>
      <c r="F7507" s="242"/>
      <c r="G7507" s="241"/>
      <c r="H7507" s="241"/>
      <c r="I7507" s="284" t="s">
        <v>85</v>
      </c>
      <c r="J7507" s="253"/>
      <c r="K7507" s="253"/>
      <c r="L7507" s="253"/>
      <c r="M7507" s="241"/>
    </row>
    <row r="7508" spans="1:13" ht="21.75">
      <c r="A7508" s="284">
        <v>114484</v>
      </c>
      <c r="B7508" s="284" t="s">
        <v>10508</v>
      </c>
      <c r="C7508" s="284" t="s">
        <v>92</v>
      </c>
      <c r="D7508" s="285" t="s">
        <v>865</v>
      </c>
      <c r="E7508" s="241"/>
      <c r="F7508" s="242"/>
      <c r="G7508" s="241"/>
      <c r="H7508" s="241"/>
      <c r="I7508" s="284" t="s">
        <v>95</v>
      </c>
      <c r="J7508" s="253"/>
      <c r="K7508" s="253"/>
      <c r="L7508" s="253"/>
      <c r="M7508" s="241"/>
    </row>
    <row r="7509" spans="1:13" ht="21.75">
      <c r="A7509" s="284">
        <v>114485</v>
      </c>
      <c r="B7509" s="284" t="s">
        <v>10509</v>
      </c>
      <c r="C7509" s="284" t="s">
        <v>270</v>
      </c>
      <c r="D7509" s="285" t="s">
        <v>774</v>
      </c>
      <c r="E7509" s="241"/>
      <c r="F7509" s="242"/>
      <c r="G7509" s="241"/>
      <c r="H7509" s="241"/>
      <c r="I7509" s="284" t="s">
        <v>95</v>
      </c>
      <c r="J7509" s="241"/>
      <c r="K7509" s="241"/>
      <c r="L7509" s="241"/>
      <c r="M7509" s="241"/>
    </row>
    <row r="7510" spans="1:13" ht="21.75">
      <c r="A7510" s="284">
        <v>114498</v>
      </c>
      <c r="B7510" s="284" t="s">
        <v>10510</v>
      </c>
      <c r="C7510" s="284" t="s">
        <v>243</v>
      </c>
      <c r="D7510" s="285" t="s">
        <v>725</v>
      </c>
      <c r="E7510" s="241"/>
      <c r="F7510" s="242"/>
      <c r="G7510" s="241"/>
      <c r="H7510" s="241"/>
      <c r="I7510" s="284" t="s">
        <v>85</v>
      </c>
      <c r="J7510" s="241"/>
      <c r="K7510" s="241"/>
      <c r="L7510" s="241"/>
      <c r="M7510" s="241"/>
    </row>
    <row r="7511" spans="1:13" ht="21.75">
      <c r="A7511" s="284">
        <v>114509</v>
      </c>
      <c r="B7511" s="284" t="s">
        <v>10511</v>
      </c>
      <c r="C7511" s="284" t="s">
        <v>97</v>
      </c>
      <c r="D7511" s="285" t="s">
        <v>1685</v>
      </c>
      <c r="E7511" s="241"/>
      <c r="F7511" s="242"/>
      <c r="G7511" s="241"/>
      <c r="H7511" s="241"/>
      <c r="I7511" s="284" t="s">
        <v>85</v>
      </c>
      <c r="J7511" s="241"/>
      <c r="K7511" s="241"/>
      <c r="L7511" s="241"/>
      <c r="M7511" s="241"/>
    </row>
    <row r="7512" spans="1:13" ht="21.75">
      <c r="A7512" s="284">
        <v>114515</v>
      </c>
      <c r="B7512" s="284" t="s">
        <v>10512</v>
      </c>
      <c r="C7512" s="284" t="s">
        <v>255</v>
      </c>
      <c r="D7512" s="285" t="s">
        <v>910</v>
      </c>
      <c r="E7512" s="241"/>
      <c r="F7512" s="242"/>
      <c r="G7512" s="241"/>
      <c r="H7512" s="241"/>
      <c r="I7512" s="284" t="s">
        <v>85</v>
      </c>
      <c r="J7512" s="253"/>
      <c r="K7512" s="253"/>
      <c r="L7512" s="253"/>
      <c r="M7512" s="241"/>
    </row>
    <row r="7513" spans="1:13" ht="21.75">
      <c r="A7513" s="284">
        <v>114531</v>
      </c>
      <c r="B7513" s="284" t="s">
        <v>10513</v>
      </c>
      <c r="C7513" s="284" t="s">
        <v>10514</v>
      </c>
      <c r="D7513" s="285" t="s">
        <v>10515</v>
      </c>
      <c r="E7513" s="241"/>
      <c r="F7513" s="242"/>
      <c r="G7513" s="241"/>
      <c r="H7513" s="241"/>
      <c r="I7513" s="284" t="s">
        <v>85</v>
      </c>
      <c r="J7513" s="253"/>
      <c r="K7513" s="253"/>
      <c r="L7513" s="253"/>
      <c r="M7513" s="241"/>
    </row>
    <row r="7514" spans="1:13" ht="21.75">
      <c r="A7514" s="284">
        <v>114549</v>
      </c>
      <c r="B7514" s="284" t="s">
        <v>10516</v>
      </c>
      <c r="C7514" s="284" t="s">
        <v>493</v>
      </c>
      <c r="D7514" s="285" t="s">
        <v>848</v>
      </c>
      <c r="E7514" s="241"/>
      <c r="F7514" s="242"/>
      <c r="G7514" s="241"/>
      <c r="H7514" s="241"/>
      <c r="I7514" s="284" t="s">
        <v>85</v>
      </c>
      <c r="J7514" s="241"/>
      <c r="K7514" s="241"/>
      <c r="L7514" s="241"/>
      <c r="M7514" s="241"/>
    </row>
    <row r="7515" spans="1:13" ht="21.75">
      <c r="A7515" s="284">
        <v>114550</v>
      </c>
      <c r="B7515" s="284" t="s">
        <v>10517</v>
      </c>
      <c r="C7515" s="284" t="s">
        <v>695</v>
      </c>
      <c r="D7515" s="285" t="s">
        <v>1817</v>
      </c>
      <c r="E7515" s="241"/>
      <c r="F7515" s="242"/>
      <c r="G7515" s="241"/>
      <c r="H7515" s="241"/>
      <c r="I7515" s="284" t="s">
        <v>85</v>
      </c>
      <c r="J7515" s="241"/>
      <c r="K7515" s="241"/>
      <c r="L7515" s="241"/>
      <c r="M7515" s="241"/>
    </row>
    <row r="7516" spans="1:13" ht="21.75">
      <c r="A7516" s="284">
        <v>114551</v>
      </c>
      <c r="B7516" s="284" t="s">
        <v>10518</v>
      </c>
      <c r="C7516" s="284" t="s">
        <v>101</v>
      </c>
      <c r="D7516" s="285" t="s">
        <v>1167</v>
      </c>
      <c r="E7516" s="241"/>
      <c r="F7516" s="242"/>
      <c r="G7516" s="241"/>
      <c r="H7516" s="241"/>
      <c r="I7516" s="284" t="s">
        <v>85</v>
      </c>
      <c r="J7516" s="253"/>
      <c r="K7516" s="253"/>
      <c r="L7516" s="253"/>
      <c r="M7516" s="241"/>
    </row>
    <row r="7517" spans="1:13" ht="21.75">
      <c r="A7517" s="284">
        <v>114552</v>
      </c>
      <c r="B7517" s="284" t="s">
        <v>10519</v>
      </c>
      <c r="C7517" s="284" t="s">
        <v>167</v>
      </c>
      <c r="D7517" s="285" t="s">
        <v>848</v>
      </c>
      <c r="E7517" s="241"/>
      <c r="F7517" s="242"/>
      <c r="G7517" s="241"/>
      <c r="H7517" s="241"/>
      <c r="I7517" s="284" t="s">
        <v>85</v>
      </c>
      <c r="J7517" s="241"/>
      <c r="K7517" s="241"/>
      <c r="L7517" s="241"/>
      <c r="M7517" s="241"/>
    </row>
    <row r="7518" spans="1:13" ht="21.75">
      <c r="A7518" s="284">
        <v>114555</v>
      </c>
      <c r="B7518" s="284" t="s">
        <v>10520</v>
      </c>
      <c r="C7518" s="284" t="s">
        <v>103</v>
      </c>
      <c r="D7518" s="285" t="s">
        <v>684</v>
      </c>
      <c r="E7518" s="241"/>
      <c r="F7518" s="242"/>
      <c r="G7518" s="241"/>
      <c r="H7518" s="241"/>
      <c r="I7518" s="284" t="s">
        <v>85</v>
      </c>
      <c r="J7518" s="241"/>
      <c r="K7518" s="241"/>
      <c r="L7518" s="241"/>
      <c r="M7518" s="241"/>
    </row>
    <row r="7519" spans="1:13" ht="21.75">
      <c r="A7519" s="284">
        <v>114570</v>
      </c>
      <c r="B7519" s="284" t="s">
        <v>10521</v>
      </c>
      <c r="C7519" s="284" t="s">
        <v>257</v>
      </c>
      <c r="D7519" s="285" t="s">
        <v>10522</v>
      </c>
      <c r="E7519" s="241"/>
      <c r="F7519" s="242"/>
      <c r="G7519" s="241"/>
      <c r="H7519" s="241"/>
      <c r="I7519" s="284" t="s">
        <v>85</v>
      </c>
      <c r="J7519" s="253"/>
      <c r="K7519" s="253"/>
      <c r="L7519" s="253"/>
      <c r="M7519" s="241"/>
    </row>
    <row r="7520" spans="1:13" ht="21.75">
      <c r="A7520" s="284">
        <v>114575</v>
      </c>
      <c r="B7520" s="284" t="s">
        <v>10523</v>
      </c>
      <c r="C7520" s="284" t="s">
        <v>10524</v>
      </c>
      <c r="D7520" s="285" t="s">
        <v>3810</v>
      </c>
      <c r="E7520" s="241"/>
      <c r="F7520" s="242"/>
      <c r="G7520" s="241"/>
      <c r="H7520" s="241"/>
      <c r="I7520" s="284" t="s">
        <v>85</v>
      </c>
      <c r="J7520" s="241"/>
      <c r="K7520" s="241"/>
      <c r="L7520" s="241"/>
      <c r="M7520" s="241"/>
    </row>
    <row r="7521" spans="1:13" ht="21.75">
      <c r="A7521" s="284">
        <v>114578</v>
      </c>
      <c r="B7521" s="284" t="s">
        <v>10525</v>
      </c>
      <c r="C7521" s="284" t="s">
        <v>101</v>
      </c>
      <c r="D7521" s="285" t="s">
        <v>952</v>
      </c>
      <c r="E7521" s="241"/>
      <c r="F7521" s="242"/>
      <c r="G7521" s="241"/>
      <c r="H7521" s="241"/>
      <c r="I7521" s="284" t="s">
        <v>85</v>
      </c>
      <c r="J7521" s="253"/>
      <c r="K7521" s="253"/>
      <c r="L7521" s="253"/>
      <c r="M7521" s="241"/>
    </row>
    <row r="7522" spans="1:13" ht="21.75">
      <c r="A7522" s="284">
        <v>114600</v>
      </c>
      <c r="B7522" s="284" t="s">
        <v>10526</v>
      </c>
      <c r="C7522" s="284" t="s">
        <v>106</v>
      </c>
      <c r="D7522" s="285" t="s">
        <v>1914</v>
      </c>
      <c r="E7522" s="241"/>
      <c r="F7522" s="242"/>
      <c r="G7522" s="241"/>
      <c r="H7522" s="241"/>
      <c r="I7522" s="284" t="s">
        <v>85</v>
      </c>
      <c r="J7522" s="241"/>
      <c r="K7522" s="241"/>
      <c r="L7522" s="241"/>
      <c r="M7522" s="241"/>
    </row>
    <row r="7523" spans="1:13" ht="21.75">
      <c r="A7523" s="284">
        <v>114602</v>
      </c>
      <c r="B7523" s="284" t="s">
        <v>10527</v>
      </c>
      <c r="C7523" s="284" t="s">
        <v>186</v>
      </c>
      <c r="D7523" s="285" t="s">
        <v>1867</v>
      </c>
      <c r="E7523" s="241"/>
      <c r="F7523" s="242"/>
      <c r="G7523" s="241"/>
      <c r="H7523" s="241"/>
      <c r="I7523" s="284" t="s">
        <v>85</v>
      </c>
      <c r="J7523" s="241"/>
      <c r="K7523" s="241"/>
      <c r="L7523" s="241"/>
      <c r="M7523" s="241"/>
    </row>
    <row r="7524" spans="1:13" ht="21.75">
      <c r="A7524" s="284">
        <v>114604</v>
      </c>
      <c r="B7524" s="284" t="s">
        <v>10528</v>
      </c>
      <c r="C7524" s="284" t="s">
        <v>303</v>
      </c>
      <c r="D7524" s="285" t="s">
        <v>1062</v>
      </c>
      <c r="E7524" s="241"/>
      <c r="F7524" s="242"/>
      <c r="G7524" s="241"/>
      <c r="H7524" s="241"/>
      <c r="I7524" s="284" t="s">
        <v>85</v>
      </c>
      <c r="J7524" s="241"/>
      <c r="K7524" s="241"/>
      <c r="L7524" s="241"/>
      <c r="M7524" s="241"/>
    </row>
    <row r="7525" spans="1:13" ht="21.75">
      <c r="A7525" s="284">
        <v>114605</v>
      </c>
      <c r="B7525" s="284" t="s">
        <v>10529</v>
      </c>
      <c r="C7525" s="284" t="s">
        <v>146</v>
      </c>
      <c r="D7525" s="285" t="s">
        <v>598</v>
      </c>
      <c r="E7525" s="241"/>
      <c r="F7525" s="242"/>
      <c r="G7525" s="241"/>
      <c r="H7525" s="241"/>
      <c r="I7525" s="284" t="s">
        <v>85</v>
      </c>
      <c r="J7525" s="241"/>
      <c r="K7525" s="241"/>
      <c r="L7525" s="241"/>
      <c r="M7525" s="241"/>
    </row>
    <row r="7526" spans="1:13" ht="21.75">
      <c r="A7526" s="284">
        <v>114608</v>
      </c>
      <c r="B7526" s="284" t="s">
        <v>10530</v>
      </c>
      <c r="C7526" s="284" t="s">
        <v>1919</v>
      </c>
      <c r="D7526" s="285" t="s">
        <v>889</v>
      </c>
      <c r="E7526" s="241"/>
      <c r="F7526" s="242"/>
      <c r="G7526" s="241"/>
      <c r="H7526" s="241"/>
      <c r="I7526" s="284" t="s">
        <v>85</v>
      </c>
      <c r="J7526" s="253"/>
      <c r="K7526" s="253"/>
      <c r="L7526" s="253"/>
      <c r="M7526" s="241"/>
    </row>
    <row r="7527" spans="1:13" ht="21.75">
      <c r="A7527" s="284">
        <v>114615</v>
      </c>
      <c r="B7527" s="284" t="s">
        <v>10531</v>
      </c>
      <c r="C7527" s="284" t="s">
        <v>1220</v>
      </c>
      <c r="D7527" s="285" t="s">
        <v>1647</v>
      </c>
      <c r="E7527" s="241"/>
      <c r="F7527" s="242"/>
      <c r="G7527" s="241"/>
      <c r="H7527" s="241"/>
      <c r="I7527" s="284" t="s">
        <v>85</v>
      </c>
      <c r="J7527" s="253"/>
      <c r="K7527" s="253"/>
      <c r="L7527" s="253"/>
      <c r="M7527" s="241"/>
    </row>
    <row r="7528" spans="1:13" ht="21.75">
      <c r="A7528" s="284">
        <v>114625</v>
      </c>
      <c r="B7528" s="284" t="s">
        <v>10532</v>
      </c>
      <c r="C7528" s="284" t="s">
        <v>167</v>
      </c>
      <c r="D7528" s="285" t="s">
        <v>737</v>
      </c>
      <c r="E7528" s="241"/>
      <c r="F7528" s="242"/>
      <c r="G7528" s="241"/>
      <c r="H7528" s="241"/>
      <c r="I7528" s="284" t="s">
        <v>85</v>
      </c>
      <c r="J7528" s="253"/>
      <c r="K7528" s="253"/>
      <c r="L7528" s="253"/>
      <c r="M7528" s="241"/>
    </row>
    <row r="7529" spans="1:13" ht="21.75">
      <c r="A7529" s="284">
        <v>114632</v>
      </c>
      <c r="B7529" s="284" t="s">
        <v>10533</v>
      </c>
      <c r="C7529" s="284" t="s">
        <v>156</v>
      </c>
      <c r="D7529" s="285" t="s">
        <v>757</v>
      </c>
      <c r="E7529" s="241"/>
      <c r="F7529" s="242"/>
      <c r="G7529" s="241"/>
      <c r="H7529" s="241"/>
      <c r="I7529" s="284" t="s">
        <v>85</v>
      </c>
      <c r="J7529" s="253"/>
      <c r="K7529" s="253"/>
      <c r="L7529" s="253"/>
      <c r="M7529" s="241"/>
    </row>
    <row r="7530" spans="1:13" ht="21.75">
      <c r="A7530" s="284">
        <v>114634</v>
      </c>
      <c r="B7530" s="284" t="s">
        <v>10534</v>
      </c>
      <c r="C7530" s="284" t="s">
        <v>97</v>
      </c>
      <c r="D7530" s="285" t="s">
        <v>1005</v>
      </c>
      <c r="E7530" s="241"/>
      <c r="F7530" s="242"/>
      <c r="G7530" s="241"/>
      <c r="H7530" s="241"/>
      <c r="I7530" s="284" t="s">
        <v>85</v>
      </c>
      <c r="J7530" s="253"/>
      <c r="K7530" s="253"/>
      <c r="L7530" s="253"/>
      <c r="M7530" s="241"/>
    </row>
    <row r="7531" spans="1:13" ht="21.75">
      <c r="A7531" s="284">
        <v>114639</v>
      </c>
      <c r="B7531" s="284" t="s">
        <v>10535</v>
      </c>
      <c r="C7531" s="284" t="s">
        <v>10536</v>
      </c>
      <c r="D7531" s="285" t="s">
        <v>1130</v>
      </c>
      <c r="E7531" s="241"/>
      <c r="F7531" s="242"/>
      <c r="G7531" s="241"/>
      <c r="H7531" s="241"/>
      <c r="I7531" s="284" t="s">
        <v>85</v>
      </c>
      <c r="J7531" s="253"/>
      <c r="K7531" s="253"/>
      <c r="L7531" s="253"/>
      <c r="M7531" s="241"/>
    </row>
    <row r="7532" spans="1:13" ht="21.75">
      <c r="A7532" s="284">
        <v>114646</v>
      </c>
      <c r="B7532" s="284" t="s">
        <v>10537</v>
      </c>
      <c r="C7532" s="284" t="s">
        <v>162</v>
      </c>
      <c r="D7532" s="285" t="s">
        <v>777</v>
      </c>
      <c r="E7532" s="241"/>
      <c r="F7532" s="242"/>
      <c r="G7532" s="241"/>
      <c r="H7532" s="241"/>
      <c r="I7532" s="284" t="s">
        <v>85</v>
      </c>
      <c r="J7532" s="253"/>
      <c r="K7532" s="253"/>
      <c r="L7532" s="253"/>
      <c r="M7532" s="241"/>
    </row>
    <row r="7533" spans="1:13" ht="21.75">
      <c r="A7533" s="284">
        <v>114650</v>
      </c>
      <c r="B7533" s="284" t="s">
        <v>10538</v>
      </c>
      <c r="C7533" s="284" t="s">
        <v>141</v>
      </c>
      <c r="D7533" s="285" t="s">
        <v>773</v>
      </c>
      <c r="E7533" s="241"/>
      <c r="F7533" s="242"/>
      <c r="G7533" s="241"/>
      <c r="H7533" s="241"/>
      <c r="I7533" s="284" t="s">
        <v>85</v>
      </c>
      <c r="J7533" s="241"/>
      <c r="K7533" s="241"/>
      <c r="L7533" s="241"/>
      <c r="M7533" s="241"/>
    </row>
    <row r="7534" spans="1:13" ht="21.75">
      <c r="A7534" s="284">
        <v>114661</v>
      </c>
      <c r="B7534" s="284" t="s">
        <v>10539</v>
      </c>
      <c r="C7534" s="284" t="s">
        <v>101</v>
      </c>
      <c r="D7534" s="285" t="s">
        <v>728</v>
      </c>
      <c r="E7534" s="241"/>
      <c r="F7534" s="242"/>
      <c r="G7534" s="241"/>
      <c r="H7534" s="241"/>
      <c r="I7534" s="284" t="s">
        <v>85</v>
      </c>
      <c r="J7534" s="253"/>
      <c r="K7534" s="253"/>
      <c r="L7534" s="253"/>
      <c r="M7534" s="241"/>
    </row>
    <row r="7535" spans="1:13" ht="21.75">
      <c r="A7535" s="284">
        <v>114662</v>
      </c>
      <c r="B7535" s="284" t="s">
        <v>10540</v>
      </c>
      <c r="C7535" s="284" t="s">
        <v>980</v>
      </c>
      <c r="D7535" s="285" t="s">
        <v>803</v>
      </c>
      <c r="E7535" s="241"/>
      <c r="F7535" s="242"/>
      <c r="G7535" s="241"/>
      <c r="H7535" s="241"/>
      <c r="I7535" s="284" t="s">
        <v>85</v>
      </c>
      <c r="J7535" s="241"/>
      <c r="K7535" s="241"/>
      <c r="L7535" s="241"/>
      <c r="M7535" s="241"/>
    </row>
    <row r="7536" spans="1:13" ht="21.75">
      <c r="A7536" s="284">
        <v>114668</v>
      </c>
      <c r="B7536" s="284" t="s">
        <v>10541</v>
      </c>
      <c r="C7536" s="284" t="s">
        <v>162</v>
      </c>
      <c r="D7536" s="285" t="s">
        <v>456</v>
      </c>
      <c r="E7536" s="241"/>
      <c r="F7536" s="242"/>
      <c r="G7536" s="241"/>
      <c r="H7536" s="241"/>
      <c r="I7536" s="284" t="s">
        <v>85</v>
      </c>
      <c r="J7536" s="241"/>
      <c r="K7536" s="241"/>
      <c r="L7536" s="241"/>
      <c r="M7536" s="241"/>
    </row>
    <row r="7537" spans="1:13" ht="21.75">
      <c r="A7537" s="284">
        <v>114680</v>
      </c>
      <c r="B7537" s="284" t="s">
        <v>10542</v>
      </c>
      <c r="C7537" s="284" t="s">
        <v>167</v>
      </c>
      <c r="D7537" s="285" t="s">
        <v>1360</v>
      </c>
      <c r="E7537" s="241"/>
      <c r="F7537" s="242"/>
      <c r="G7537" s="241"/>
      <c r="H7537" s="241"/>
      <c r="I7537" s="284" t="s">
        <v>85</v>
      </c>
      <c r="J7537" s="253"/>
      <c r="K7537" s="253"/>
      <c r="L7537" s="253"/>
      <c r="M7537" s="241"/>
    </row>
    <row r="7538" spans="1:13" ht="21.75">
      <c r="A7538" s="284">
        <v>114683</v>
      </c>
      <c r="B7538" s="284" t="s">
        <v>10543</v>
      </c>
      <c r="C7538" s="284" t="s">
        <v>116</v>
      </c>
      <c r="D7538" s="285" t="s">
        <v>1781</v>
      </c>
      <c r="E7538" s="241"/>
      <c r="F7538" s="242"/>
      <c r="G7538" s="241"/>
      <c r="H7538" s="241"/>
      <c r="I7538" s="284" t="s">
        <v>85</v>
      </c>
      <c r="J7538" s="241"/>
      <c r="K7538" s="241"/>
      <c r="L7538" s="241"/>
      <c r="M7538" s="241"/>
    </row>
    <row r="7539" spans="1:13" ht="21.75">
      <c r="A7539" s="284">
        <v>114685</v>
      </c>
      <c r="B7539" s="284" t="s">
        <v>10544</v>
      </c>
      <c r="C7539" s="284" t="s">
        <v>273</v>
      </c>
      <c r="D7539" s="285" t="s">
        <v>1914</v>
      </c>
      <c r="E7539" s="241"/>
      <c r="F7539" s="242"/>
      <c r="G7539" s="241"/>
      <c r="H7539" s="241"/>
      <c r="I7539" s="284" t="s">
        <v>85</v>
      </c>
      <c r="J7539" s="253"/>
      <c r="K7539" s="253"/>
      <c r="L7539" s="253"/>
      <c r="M7539" s="241"/>
    </row>
    <row r="7540" spans="1:13" ht="21.75">
      <c r="A7540" s="284">
        <v>114693</v>
      </c>
      <c r="B7540" s="284" t="s">
        <v>4599</v>
      </c>
      <c r="C7540" s="284" t="s">
        <v>287</v>
      </c>
      <c r="D7540" s="285" t="s">
        <v>105</v>
      </c>
      <c r="E7540" s="241"/>
      <c r="F7540" s="242"/>
      <c r="G7540" s="241"/>
      <c r="H7540" s="241"/>
      <c r="I7540" s="284" t="s">
        <v>85</v>
      </c>
      <c r="J7540" s="253"/>
      <c r="K7540" s="253"/>
      <c r="L7540" s="253"/>
      <c r="M7540" s="241"/>
    </row>
    <row r="7541" spans="1:13" ht="21.75">
      <c r="A7541" s="284">
        <v>114699</v>
      </c>
      <c r="B7541" s="284" t="s">
        <v>10545</v>
      </c>
      <c r="C7541" s="284" t="s">
        <v>92</v>
      </c>
      <c r="D7541" s="285" t="s">
        <v>580</v>
      </c>
      <c r="E7541" s="241"/>
      <c r="F7541" s="242"/>
      <c r="G7541" s="241"/>
      <c r="H7541" s="241"/>
      <c r="I7541" s="284" t="s">
        <v>85</v>
      </c>
      <c r="J7541" s="253"/>
      <c r="K7541" s="253"/>
      <c r="L7541" s="253"/>
      <c r="M7541" s="241"/>
    </row>
    <row r="7542" spans="1:13" ht="21.75">
      <c r="A7542" s="284">
        <v>114723</v>
      </c>
      <c r="B7542" s="284" t="s">
        <v>10546</v>
      </c>
      <c r="C7542" s="284" t="s">
        <v>165</v>
      </c>
      <c r="D7542" s="285" t="s">
        <v>1712</v>
      </c>
      <c r="E7542" s="241"/>
      <c r="F7542" s="242"/>
      <c r="G7542" s="241"/>
      <c r="H7542" s="241"/>
      <c r="I7542" s="284" t="s">
        <v>85</v>
      </c>
      <c r="J7542" s="253"/>
      <c r="K7542" s="253"/>
      <c r="L7542" s="253"/>
      <c r="M7542" s="241"/>
    </row>
    <row r="7543" spans="1:13" ht="21.75">
      <c r="A7543" s="284">
        <v>114726</v>
      </c>
      <c r="B7543" s="284" t="s">
        <v>10547</v>
      </c>
      <c r="C7543" s="284" t="s">
        <v>259</v>
      </c>
      <c r="D7543" s="285" t="s">
        <v>812</v>
      </c>
      <c r="E7543" s="241"/>
      <c r="F7543" s="242"/>
      <c r="G7543" s="241"/>
      <c r="H7543" s="241"/>
      <c r="I7543" s="284" t="s">
        <v>85</v>
      </c>
      <c r="J7543" s="253"/>
      <c r="K7543" s="253"/>
      <c r="L7543" s="253"/>
      <c r="M7543" s="241"/>
    </row>
    <row r="7544" spans="1:13" ht="21.75">
      <c r="A7544" s="284">
        <v>114730</v>
      </c>
      <c r="B7544" s="284" t="s">
        <v>10548</v>
      </c>
      <c r="C7544" s="284" t="s">
        <v>209</v>
      </c>
      <c r="D7544" s="285" t="s">
        <v>756</v>
      </c>
      <c r="E7544" s="241"/>
      <c r="F7544" s="242"/>
      <c r="G7544" s="241"/>
      <c r="H7544" s="241"/>
      <c r="I7544" s="284" t="s">
        <v>85</v>
      </c>
      <c r="J7544" s="241"/>
      <c r="K7544" s="241"/>
      <c r="L7544" s="241"/>
      <c r="M7544" s="241"/>
    </row>
    <row r="7545" spans="1:13" ht="21.75">
      <c r="A7545" s="284">
        <v>114737</v>
      </c>
      <c r="B7545" s="284" t="s">
        <v>10549</v>
      </c>
      <c r="C7545" s="284" t="s">
        <v>253</v>
      </c>
      <c r="D7545" s="285" t="s">
        <v>773</v>
      </c>
      <c r="E7545" s="241"/>
      <c r="F7545" s="242"/>
      <c r="G7545" s="241"/>
      <c r="H7545" s="241"/>
      <c r="I7545" s="284" t="s">
        <v>85</v>
      </c>
      <c r="J7545" s="241"/>
      <c r="K7545" s="241"/>
      <c r="L7545" s="241"/>
      <c r="M7545" s="241"/>
    </row>
    <row r="7546" spans="1:13" ht="21.75">
      <c r="A7546" s="284">
        <v>114750</v>
      </c>
      <c r="B7546" s="284" t="s">
        <v>10550</v>
      </c>
      <c r="C7546" s="284" t="s">
        <v>160</v>
      </c>
      <c r="D7546" s="285" t="s">
        <v>986</v>
      </c>
      <c r="E7546" s="241"/>
      <c r="F7546" s="242"/>
      <c r="G7546" s="241"/>
      <c r="H7546" s="241"/>
      <c r="I7546" s="284" t="s">
        <v>85</v>
      </c>
      <c r="J7546" s="241"/>
      <c r="K7546" s="241"/>
      <c r="L7546" s="241"/>
      <c r="M7546" s="241"/>
    </row>
    <row r="7547" spans="1:13" ht="21.75">
      <c r="A7547" s="284">
        <v>114751</v>
      </c>
      <c r="B7547" s="284" t="s">
        <v>10551</v>
      </c>
      <c r="C7547" s="284" t="s">
        <v>203</v>
      </c>
      <c r="D7547" s="285" t="s">
        <v>886</v>
      </c>
      <c r="E7547" s="241"/>
      <c r="F7547" s="242"/>
      <c r="G7547" s="241"/>
      <c r="H7547" s="241"/>
      <c r="I7547" s="284" t="s">
        <v>85</v>
      </c>
      <c r="J7547" s="241"/>
      <c r="K7547" s="241"/>
      <c r="L7547" s="241"/>
      <c r="M7547" s="241"/>
    </row>
    <row r="7548" spans="1:13" ht="21.75">
      <c r="A7548" s="284">
        <v>114781</v>
      </c>
      <c r="B7548" s="284" t="s">
        <v>10552</v>
      </c>
      <c r="C7548" s="284" t="s">
        <v>7293</v>
      </c>
      <c r="D7548" s="285" t="s">
        <v>868</v>
      </c>
      <c r="E7548" s="241"/>
      <c r="F7548" s="242"/>
      <c r="G7548" s="241"/>
      <c r="H7548" s="241"/>
      <c r="I7548" s="284" t="s">
        <v>85</v>
      </c>
      <c r="J7548" s="253"/>
      <c r="K7548" s="253"/>
      <c r="L7548" s="253"/>
      <c r="M7548" s="241"/>
    </row>
    <row r="7549" spans="1:13" ht="21.75">
      <c r="A7549" s="284">
        <v>114783</v>
      </c>
      <c r="B7549" s="284" t="s">
        <v>1019</v>
      </c>
      <c r="C7549" s="284" t="s">
        <v>101</v>
      </c>
      <c r="D7549" s="285" t="s">
        <v>923</v>
      </c>
      <c r="E7549" s="241"/>
      <c r="F7549" s="242"/>
      <c r="G7549" s="241"/>
      <c r="H7549" s="241"/>
      <c r="I7549" s="284" t="s">
        <v>85</v>
      </c>
      <c r="J7549" s="253"/>
      <c r="K7549" s="253"/>
      <c r="L7549" s="253"/>
      <c r="M7549" s="241"/>
    </row>
    <row r="7550" spans="1:13" ht="21.75">
      <c r="A7550" s="284">
        <v>114789</v>
      </c>
      <c r="B7550" s="284" t="s">
        <v>10553</v>
      </c>
      <c r="C7550" s="284" t="s">
        <v>204</v>
      </c>
      <c r="D7550" s="285" t="s">
        <v>769</v>
      </c>
      <c r="E7550" s="241"/>
      <c r="F7550" s="242"/>
      <c r="G7550" s="241"/>
      <c r="H7550" s="241"/>
      <c r="I7550" s="284" t="s">
        <v>85</v>
      </c>
      <c r="J7550" s="253"/>
      <c r="K7550" s="253"/>
      <c r="L7550" s="253"/>
      <c r="M7550" s="241"/>
    </row>
    <row r="7551" spans="1:13" ht="21.75">
      <c r="A7551" s="284">
        <v>114807</v>
      </c>
      <c r="B7551" s="284" t="s">
        <v>10554</v>
      </c>
      <c r="C7551" s="284" t="s">
        <v>1535</v>
      </c>
      <c r="D7551" s="285" t="s">
        <v>1563</v>
      </c>
      <c r="E7551" s="241"/>
      <c r="F7551" s="242"/>
      <c r="G7551" s="241"/>
      <c r="H7551" s="241"/>
      <c r="I7551" s="284" t="s">
        <v>85</v>
      </c>
      <c r="J7551" s="241"/>
      <c r="K7551" s="241"/>
      <c r="L7551" s="241"/>
      <c r="M7551" s="241"/>
    </row>
    <row r="7552" spans="1:13" ht="21.75">
      <c r="A7552" s="284">
        <v>114808</v>
      </c>
      <c r="B7552" s="284" t="s">
        <v>10555</v>
      </c>
      <c r="C7552" s="284" t="s">
        <v>101</v>
      </c>
      <c r="D7552" s="285" t="s">
        <v>10556</v>
      </c>
      <c r="E7552" s="241"/>
      <c r="F7552" s="242"/>
      <c r="G7552" s="241"/>
      <c r="H7552" s="241"/>
      <c r="I7552" s="284" t="s">
        <v>85</v>
      </c>
      <c r="J7552" s="253"/>
      <c r="K7552" s="253"/>
      <c r="L7552" s="253"/>
      <c r="M7552" s="241"/>
    </row>
    <row r="7553" spans="1:13" ht="21.75">
      <c r="A7553" s="284">
        <v>114816</v>
      </c>
      <c r="B7553" s="284" t="s">
        <v>10557</v>
      </c>
      <c r="C7553" s="284" t="s">
        <v>193</v>
      </c>
      <c r="D7553" s="285" t="s">
        <v>827</v>
      </c>
      <c r="E7553" s="241"/>
      <c r="F7553" s="242"/>
      <c r="G7553" s="241"/>
      <c r="H7553" s="241"/>
      <c r="I7553" s="284" t="s">
        <v>85</v>
      </c>
      <c r="J7553" s="241"/>
      <c r="K7553" s="241"/>
      <c r="L7553" s="241"/>
      <c r="M7553" s="241"/>
    </row>
    <row r="7554" spans="1:13" ht="21.75">
      <c r="A7554" s="284">
        <v>114827</v>
      </c>
      <c r="B7554" s="284" t="s">
        <v>10558</v>
      </c>
      <c r="C7554" s="284" t="s">
        <v>465</v>
      </c>
      <c r="D7554" s="285" t="s">
        <v>3511</v>
      </c>
      <c r="E7554" s="241"/>
      <c r="F7554" s="242"/>
      <c r="G7554" s="241"/>
      <c r="H7554" s="241"/>
      <c r="I7554" s="284" t="s">
        <v>85</v>
      </c>
      <c r="J7554" s="241"/>
      <c r="K7554" s="241"/>
      <c r="L7554" s="241"/>
      <c r="M7554" s="241"/>
    </row>
    <row r="7555" spans="1:13" ht="21.75">
      <c r="A7555" s="284">
        <v>114831</v>
      </c>
      <c r="B7555" s="284" t="s">
        <v>10559</v>
      </c>
      <c r="C7555" s="284" t="s">
        <v>1065</v>
      </c>
      <c r="D7555" s="285" t="s">
        <v>1497</v>
      </c>
      <c r="E7555" s="241"/>
      <c r="F7555" s="242"/>
      <c r="G7555" s="241"/>
      <c r="H7555" s="241"/>
      <c r="I7555" s="284" t="s">
        <v>85</v>
      </c>
      <c r="J7555" s="241"/>
      <c r="K7555" s="241"/>
      <c r="L7555" s="241"/>
      <c r="M7555" s="241"/>
    </row>
    <row r="7556" spans="1:13" ht="21.75">
      <c r="A7556" s="284">
        <v>114834</v>
      </c>
      <c r="B7556" s="284" t="s">
        <v>10560</v>
      </c>
      <c r="C7556" s="284" t="s">
        <v>433</v>
      </c>
      <c r="D7556" s="285" t="s">
        <v>1068</v>
      </c>
      <c r="E7556" s="241"/>
      <c r="F7556" s="242"/>
      <c r="G7556" s="241"/>
      <c r="H7556" s="241"/>
      <c r="I7556" s="284" t="s">
        <v>85</v>
      </c>
      <c r="J7556" s="253"/>
      <c r="K7556" s="253"/>
      <c r="L7556" s="253"/>
      <c r="M7556" s="241"/>
    </row>
    <row r="7557" spans="1:13" ht="21.75">
      <c r="A7557" s="284">
        <v>114835</v>
      </c>
      <c r="B7557" s="284" t="s">
        <v>1478</v>
      </c>
      <c r="C7557" s="284" t="s">
        <v>241</v>
      </c>
      <c r="D7557" s="285" t="s">
        <v>471</v>
      </c>
      <c r="E7557" s="241"/>
      <c r="F7557" s="242"/>
      <c r="G7557" s="241"/>
      <c r="H7557" s="241"/>
      <c r="I7557" s="284" t="s">
        <v>85</v>
      </c>
      <c r="J7557" s="241"/>
      <c r="K7557" s="241"/>
      <c r="L7557" s="241"/>
      <c r="M7557" s="241"/>
    </row>
    <row r="7558" spans="1:13" ht="21.75">
      <c r="A7558" s="284">
        <v>114843</v>
      </c>
      <c r="B7558" s="284" t="s">
        <v>10561</v>
      </c>
      <c r="C7558" s="284" t="s">
        <v>387</v>
      </c>
      <c r="D7558" s="285" t="s">
        <v>822</v>
      </c>
      <c r="E7558" s="241"/>
      <c r="F7558" s="242"/>
      <c r="G7558" s="241"/>
      <c r="H7558" s="241"/>
      <c r="I7558" s="284" t="s">
        <v>85</v>
      </c>
      <c r="J7558" s="253"/>
      <c r="K7558" s="253"/>
      <c r="L7558" s="253"/>
      <c r="M7558" s="241"/>
    </row>
    <row r="7559" spans="1:13" ht="21.75">
      <c r="A7559" s="284">
        <v>114849</v>
      </c>
      <c r="B7559" s="284" t="s">
        <v>10562</v>
      </c>
      <c r="C7559" s="284" t="s">
        <v>228</v>
      </c>
      <c r="D7559" s="285" t="s">
        <v>720</v>
      </c>
      <c r="E7559" s="241"/>
      <c r="F7559" s="242"/>
      <c r="G7559" s="241"/>
      <c r="H7559" s="241"/>
      <c r="I7559" s="284" t="s">
        <v>85</v>
      </c>
      <c r="J7559" s="241"/>
      <c r="K7559" s="241"/>
      <c r="L7559" s="241"/>
      <c r="M7559" s="241"/>
    </row>
    <row r="7560" spans="1:13" ht="21.75">
      <c r="A7560" s="284">
        <v>114852</v>
      </c>
      <c r="B7560" s="284" t="s">
        <v>10563</v>
      </c>
      <c r="C7560" s="284" t="s">
        <v>152</v>
      </c>
      <c r="D7560" s="285" t="s">
        <v>698</v>
      </c>
      <c r="E7560" s="241"/>
      <c r="F7560" s="242"/>
      <c r="G7560" s="241"/>
      <c r="H7560" s="241"/>
      <c r="I7560" s="284" t="s">
        <v>85</v>
      </c>
      <c r="J7560" s="241"/>
      <c r="K7560" s="241"/>
      <c r="L7560" s="241"/>
      <c r="M7560" s="241"/>
    </row>
    <row r="7561" spans="1:13" ht="21.75">
      <c r="A7561" s="284">
        <v>114857</v>
      </c>
      <c r="B7561" s="284" t="s">
        <v>10564</v>
      </c>
      <c r="C7561" s="284" t="s">
        <v>371</v>
      </c>
      <c r="D7561" s="285" t="s">
        <v>870</v>
      </c>
      <c r="E7561" s="241"/>
      <c r="F7561" s="242"/>
      <c r="G7561" s="241"/>
      <c r="H7561" s="241"/>
      <c r="I7561" s="284" t="s">
        <v>85</v>
      </c>
      <c r="J7561" s="253"/>
      <c r="K7561" s="253"/>
      <c r="L7561" s="253"/>
      <c r="M7561" s="241"/>
    </row>
    <row r="7562" spans="1:13" ht="21.75">
      <c r="A7562" s="284">
        <v>114860</v>
      </c>
      <c r="B7562" s="284" t="s">
        <v>10565</v>
      </c>
      <c r="C7562" s="284" t="s">
        <v>311</v>
      </c>
      <c r="D7562" s="285" t="s">
        <v>1435</v>
      </c>
      <c r="E7562" s="241"/>
      <c r="F7562" s="242"/>
      <c r="G7562" s="241"/>
      <c r="H7562" s="241"/>
      <c r="I7562" s="284" t="s">
        <v>85</v>
      </c>
      <c r="J7562" s="241"/>
      <c r="K7562" s="241"/>
      <c r="L7562" s="241"/>
      <c r="M7562" s="241"/>
    </row>
    <row r="7563" spans="1:13" ht="21.75">
      <c r="A7563" s="284">
        <v>114881</v>
      </c>
      <c r="B7563" s="284" t="s">
        <v>10566</v>
      </c>
      <c r="C7563" s="284" t="s">
        <v>275</v>
      </c>
      <c r="D7563" s="285" t="s">
        <v>1062</v>
      </c>
      <c r="E7563" s="241"/>
      <c r="F7563" s="242"/>
      <c r="G7563" s="241"/>
      <c r="H7563" s="241"/>
      <c r="I7563" s="284" t="s">
        <v>85</v>
      </c>
      <c r="J7563" s="241"/>
      <c r="K7563" s="241"/>
      <c r="L7563" s="241"/>
      <c r="M7563" s="241"/>
    </row>
    <row r="7564" spans="1:13" ht="21.75">
      <c r="A7564" s="284">
        <v>114894</v>
      </c>
      <c r="B7564" s="284" t="s">
        <v>10567</v>
      </c>
      <c r="C7564" s="284" t="s">
        <v>245</v>
      </c>
      <c r="D7564" s="285" t="s">
        <v>689</v>
      </c>
      <c r="E7564" s="241"/>
      <c r="F7564" s="242"/>
      <c r="G7564" s="241"/>
      <c r="H7564" s="241"/>
      <c r="I7564" s="284" t="s">
        <v>85</v>
      </c>
      <c r="J7564" s="241"/>
      <c r="K7564" s="241"/>
      <c r="L7564" s="241"/>
      <c r="M7564" s="241"/>
    </row>
    <row r="7565" spans="1:13" ht="21.75">
      <c r="A7565" s="284">
        <v>114904</v>
      </c>
      <c r="B7565" s="284" t="s">
        <v>10568</v>
      </c>
      <c r="C7565" s="284" t="s">
        <v>372</v>
      </c>
      <c r="D7565" s="285" t="s">
        <v>872</v>
      </c>
      <c r="E7565" s="241"/>
      <c r="F7565" s="242"/>
      <c r="G7565" s="241"/>
      <c r="H7565" s="241"/>
      <c r="I7565" s="284" t="s">
        <v>85</v>
      </c>
      <c r="J7565" s="241"/>
      <c r="K7565" s="241"/>
      <c r="L7565" s="241"/>
      <c r="M7565" s="241"/>
    </row>
    <row r="7566" spans="1:13" ht="21.75">
      <c r="A7566" s="284">
        <v>114907</v>
      </c>
      <c r="B7566" s="284" t="s">
        <v>10569</v>
      </c>
      <c r="C7566" s="284" t="s">
        <v>90</v>
      </c>
      <c r="D7566" s="285" t="s">
        <v>1332</v>
      </c>
      <c r="E7566" s="241"/>
      <c r="F7566" s="242"/>
      <c r="G7566" s="241"/>
      <c r="H7566" s="241"/>
      <c r="I7566" s="284" t="s">
        <v>85</v>
      </c>
      <c r="J7566" s="241"/>
      <c r="K7566" s="241"/>
      <c r="L7566" s="241"/>
      <c r="M7566" s="241"/>
    </row>
    <row r="7567" spans="1:13" ht="21.75">
      <c r="A7567" s="284">
        <v>114915</v>
      </c>
      <c r="B7567" s="284" t="s">
        <v>10570</v>
      </c>
      <c r="C7567" s="284" t="s">
        <v>226</v>
      </c>
      <c r="D7567" s="285" t="s">
        <v>1167</v>
      </c>
      <c r="E7567" s="241"/>
      <c r="F7567" s="242"/>
      <c r="G7567" s="241"/>
      <c r="H7567" s="241"/>
      <c r="I7567" s="284" t="s">
        <v>85</v>
      </c>
      <c r="J7567" s="241"/>
      <c r="K7567" s="241"/>
      <c r="L7567" s="241"/>
      <c r="M7567" s="241"/>
    </row>
    <row r="7568" spans="1:13" ht="21.75">
      <c r="A7568" s="284">
        <v>114925</v>
      </c>
      <c r="B7568" s="284" t="s">
        <v>10571</v>
      </c>
      <c r="C7568" s="284" t="s">
        <v>578</v>
      </c>
      <c r="D7568" s="285" t="s">
        <v>836</v>
      </c>
      <c r="E7568" s="241"/>
      <c r="F7568" s="242"/>
      <c r="G7568" s="241"/>
      <c r="H7568" s="241"/>
      <c r="I7568" s="284" t="s">
        <v>85</v>
      </c>
      <c r="J7568" s="241"/>
      <c r="K7568" s="241"/>
      <c r="L7568" s="241"/>
      <c r="M7568" s="241"/>
    </row>
    <row r="7569" spans="1:13" ht="21.75">
      <c r="A7569" s="284">
        <v>114930</v>
      </c>
      <c r="B7569" s="284" t="s">
        <v>10572</v>
      </c>
      <c r="C7569" s="284" t="s">
        <v>210</v>
      </c>
      <c r="D7569" s="285" t="s">
        <v>1706</v>
      </c>
      <c r="E7569" s="241"/>
      <c r="F7569" s="242"/>
      <c r="G7569" s="241"/>
      <c r="H7569" s="241"/>
      <c r="I7569" s="284" t="s">
        <v>85</v>
      </c>
      <c r="J7569" s="241"/>
      <c r="K7569" s="241"/>
      <c r="L7569" s="241"/>
      <c r="M7569" s="241"/>
    </row>
    <row r="7570" spans="1:13" ht="21.75">
      <c r="A7570" s="284">
        <v>114947</v>
      </c>
      <c r="B7570" s="284" t="s">
        <v>10573</v>
      </c>
      <c r="C7570" s="284" t="s">
        <v>177</v>
      </c>
      <c r="D7570" s="285" t="s">
        <v>715</v>
      </c>
      <c r="E7570" s="241"/>
      <c r="F7570" s="242"/>
      <c r="G7570" s="241"/>
      <c r="H7570" s="241"/>
      <c r="I7570" s="284" t="s">
        <v>85</v>
      </c>
      <c r="J7570" s="241"/>
      <c r="K7570" s="241"/>
      <c r="L7570" s="241"/>
      <c r="M7570" s="241"/>
    </row>
    <row r="7571" spans="1:13" ht="21.75">
      <c r="A7571" s="284">
        <v>114950</v>
      </c>
      <c r="B7571" s="284" t="s">
        <v>10574</v>
      </c>
      <c r="C7571" s="284" t="s">
        <v>10575</v>
      </c>
      <c r="D7571" s="285" t="s">
        <v>564</v>
      </c>
      <c r="E7571" s="241"/>
      <c r="F7571" s="242"/>
      <c r="G7571" s="241"/>
      <c r="H7571" s="241"/>
      <c r="I7571" s="284" t="s">
        <v>85</v>
      </c>
      <c r="J7571" s="253"/>
      <c r="K7571" s="253"/>
      <c r="L7571" s="253"/>
      <c r="M7571" s="241"/>
    </row>
    <row r="7572" spans="1:13" ht="21.75">
      <c r="A7572" s="284">
        <v>114956</v>
      </c>
      <c r="B7572" s="284" t="s">
        <v>10576</v>
      </c>
      <c r="C7572" s="284" t="s">
        <v>88</v>
      </c>
      <c r="D7572" s="285" t="s">
        <v>1707</v>
      </c>
      <c r="E7572" s="241"/>
      <c r="F7572" s="242"/>
      <c r="G7572" s="241"/>
      <c r="H7572" s="241"/>
      <c r="I7572" s="284" t="s">
        <v>85</v>
      </c>
      <c r="J7572" s="253"/>
      <c r="K7572" s="253"/>
      <c r="L7572" s="253"/>
      <c r="M7572" s="241"/>
    </row>
    <row r="7573" spans="1:13" ht="21.75">
      <c r="A7573" s="284">
        <v>114959</v>
      </c>
      <c r="B7573" s="284" t="s">
        <v>10577</v>
      </c>
      <c r="C7573" s="284" t="s">
        <v>779</v>
      </c>
      <c r="D7573" s="285" t="s">
        <v>836</v>
      </c>
      <c r="E7573" s="241"/>
      <c r="F7573" s="242"/>
      <c r="G7573" s="241"/>
      <c r="H7573" s="241"/>
      <c r="I7573" s="284" t="s">
        <v>85</v>
      </c>
      <c r="J7573" s="241"/>
      <c r="K7573" s="241"/>
      <c r="L7573" s="241"/>
      <c r="M7573" s="241"/>
    </row>
    <row r="7574" spans="1:13" ht="21.75">
      <c r="A7574" s="284">
        <v>114970</v>
      </c>
      <c r="B7574" s="284" t="s">
        <v>10578</v>
      </c>
      <c r="C7574" s="284" t="s">
        <v>10579</v>
      </c>
      <c r="D7574" s="285" t="s">
        <v>10580</v>
      </c>
      <c r="E7574" s="241"/>
      <c r="F7574" s="242"/>
      <c r="G7574" s="241"/>
      <c r="H7574" s="241"/>
      <c r="I7574" s="284" t="s">
        <v>85</v>
      </c>
      <c r="J7574" s="253"/>
      <c r="K7574" s="253"/>
      <c r="L7574" s="253"/>
      <c r="M7574" s="241"/>
    </row>
    <row r="7575" spans="1:13" ht="21.75">
      <c r="A7575" s="284">
        <v>114984</v>
      </c>
      <c r="B7575" s="284" t="s">
        <v>10581</v>
      </c>
      <c r="C7575" s="284" t="s">
        <v>10582</v>
      </c>
      <c r="D7575" s="285" t="s">
        <v>1173</v>
      </c>
      <c r="E7575" s="241"/>
      <c r="F7575" s="242"/>
      <c r="G7575" s="241"/>
      <c r="H7575" s="241"/>
      <c r="I7575" s="284" t="s">
        <v>85</v>
      </c>
      <c r="J7575" s="253"/>
      <c r="K7575" s="253"/>
      <c r="L7575" s="253"/>
      <c r="M7575" s="241"/>
    </row>
    <row r="7576" spans="1:13" ht="21.75">
      <c r="A7576" s="284">
        <v>114987</v>
      </c>
      <c r="B7576" s="284" t="s">
        <v>10583</v>
      </c>
      <c r="C7576" s="284" t="s">
        <v>1458</v>
      </c>
      <c r="D7576" s="285" t="s">
        <v>715</v>
      </c>
      <c r="E7576" s="241"/>
      <c r="F7576" s="242"/>
      <c r="G7576" s="241"/>
      <c r="H7576" s="241"/>
      <c r="I7576" s="284" t="s">
        <v>85</v>
      </c>
      <c r="J7576" s="253"/>
      <c r="K7576" s="253"/>
      <c r="L7576" s="253"/>
      <c r="M7576" s="241"/>
    </row>
    <row r="7577" spans="1:13" ht="21.75">
      <c r="A7577" s="284">
        <v>114995</v>
      </c>
      <c r="B7577" s="284" t="s">
        <v>10584</v>
      </c>
      <c r="C7577" s="284" t="s">
        <v>211</v>
      </c>
      <c r="D7577" s="285" t="s">
        <v>1417</v>
      </c>
      <c r="E7577" s="241"/>
      <c r="F7577" s="242"/>
      <c r="G7577" s="241"/>
      <c r="H7577" s="241"/>
      <c r="I7577" s="284" t="s">
        <v>85</v>
      </c>
      <c r="J7577" s="241"/>
      <c r="K7577" s="241"/>
      <c r="L7577" s="241"/>
      <c r="M7577" s="241"/>
    </row>
    <row r="7578" spans="1:13" ht="21.75">
      <c r="A7578" s="284">
        <v>114998</v>
      </c>
      <c r="B7578" s="284" t="s">
        <v>10585</v>
      </c>
      <c r="C7578" s="284" t="s">
        <v>233</v>
      </c>
      <c r="D7578" s="285" t="s">
        <v>1294</v>
      </c>
      <c r="E7578" s="241"/>
      <c r="F7578" s="242"/>
      <c r="G7578" s="241"/>
      <c r="H7578" s="241"/>
      <c r="I7578" s="284" t="s">
        <v>85</v>
      </c>
      <c r="J7578" s="253"/>
      <c r="K7578" s="253"/>
      <c r="L7578" s="253"/>
      <c r="M7578" s="241"/>
    </row>
    <row r="7579" spans="1:13" ht="21.75">
      <c r="A7579" s="284">
        <v>115008</v>
      </c>
      <c r="B7579" s="284" t="s">
        <v>10586</v>
      </c>
      <c r="C7579" s="284" t="s">
        <v>1583</v>
      </c>
      <c r="D7579" s="285" t="s">
        <v>2011</v>
      </c>
      <c r="E7579" s="241"/>
      <c r="F7579" s="242"/>
      <c r="G7579" s="241"/>
      <c r="H7579" s="241"/>
      <c r="I7579" s="284" t="s">
        <v>85</v>
      </c>
      <c r="J7579" s="253"/>
      <c r="K7579" s="253"/>
      <c r="L7579" s="253"/>
      <c r="M7579" s="241"/>
    </row>
    <row r="7580" spans="1:13" ht="21.75">
      <c r="A7580" s="284">
        <v>115019</v>
      </c>
      <c r="B7580" s="284" t="s">
        <v>10587</v>
      </c>
      <c r="C7580" s="284" t="s">
        <v>270</v>
      </c>
      <c r="D7580" s="285" t="s">
        <v>836</v>
      </c>
      <c r="E7580" s="241"/>
      <c r="F7580" s="242"/>
      <c r="G7580" s="241"/>
      <c r="H7580" s="241"/>
      <c r="I7580" s="284" t="s">
        <v>85</v>
      </c>
      <c r="J7580" s="241"/>
      <c r="K7580" s="241"/>
      <c r="L7580" s="241"/>
      <c r="M7580" s="241"/>
    </row>
    <row r="7581" spans="1:13" ht="21.75">
      <c r="A7581" s="284">
        <v>115023</v>
      </c>
      <c r="B7581" s="284" t="s">
        <v>10588</v>
      </c>
      <c r="C7581" s="284" t="s">
        <v>457</v>
      </c>
      <c r="D7581" s="285" t="s">
        <v>723</v>
      </c>
      <c r="E7581" s="241"/>
      <c r="F7581" s="242"/>
      <c r="G7581" s="241"/>
      <c r="H7581" s="241"/>
      <c r="I7581" s="284" t="s">
        <v>85</v>
      </c>
      <c r="J7581" s="253"/>
      <c r="K7581" s="253"/>
      <c r="L7581" s="253"/>
      <c r="M7581" s="241"/>
    </row>
    <row r="7582" spans="1:13" ht="21.75">
      <c r="A7582" s="284">
        <v>115024</v>
      </c>
      <c r="B7582" s="284" t="s">
        <v>10589</v>
      </c>
      <c r="C7582" s="284" t="s">
        <v>1880</v>
      </c>
      <c r="D7582" s="285" t="s">
        <v>748</v>
      </c>
      <c r="E7582" s="241"/>
      <c r="F7582" s="242"/>
      <c r="G7582" s="241"/>
      <c r="H7582" s="241"/>
      <c r="I7582" s="284" t="s">
        <v>85</v>
      </c>
      <c r="J7582" s="253"/>
      <c r="K7582" s="253"/>
      <c r="L7582" s="253"/>
      <c r="M7582" s="241"/>
    </row>
    <row r="7583" spans="1:13" ht="21.75">
      <c r="A7583" s="284">
        <v>115028</v>
      </c>
      <c r="B7583" s="284" t="s">
        <v>10590</v>
      </c>
      <c r="C7583" s="284" t="s">
        <v>97</v>
      </c>
      <c r="D7583" s="285" t="s">
        <v>10591</v>
      </c>
      <c r="E7583" s="241"/>
      <c r="F7583" s="242"/>
      <c r="G7583" s="241"/>
      <c r="H7583" s="241"/>
      <c r="I7583" s="284" t="s">
        <v>85</v>
      </c>
      <c r="J7583" s="253"/>
      <c r="K7583" s="253"/>
      <c r="L7583" s="253"/>
      <c r="M7583" s="241"/>
    </row>
    <row r="7584" spans="1:13" ht="21.75">
      <c r="A7584" s="284">
        <v>115045</v>
      </c>
      <c r="B7584" s="284" t="s">
        <v>10592</v>
      </c>
      <c r="C7584" s="284" t="s">
        <v>10593</v>
      </c>
      <c r="D7584" s="285" t="s">
        <v>910</v>
      </c>
      <c r="E7584" s="241"/>
      <c r="F7584" s="242"/>
      <c r="G7584" s="241"/>
      <c r="H7584" s="241"/>
      <c r="I7584" s="284" t="s">
        <v>85</v>
      </c>
      <c r="J7584" s="253"/>
      <c r="K7584" s="253"/>
      <c r="L7584" s="253"/>
      <c r="M7584" s="241"/>
    </row>
    <row r="7585" spans="1:13" ht="21.75">
      <c r="A7585" s="284">
        <v>115055</v>
      </c>
      <c r="B7585" s="284" t="s">
        <v>10594</v>
      </c>
      <c r="C7585" s="284" t="s">
        <v>228</v>
      </c>
      <c r="D7585" s="285" t="s">
        <v>769</v>
      </c>
      <c r="E7585" s="241"/>
      <c r="F7585" s="242"/>
      <c r="G7585" s="241"/>
      <c r="H7585" s="241"/>
      <c r="I7585" s="284" t="s">
        <v>85</v>
      </c>
      <c r="J7585" s="241"/>
      <c r="K7585" s="241"/>
      <c r="L7585" s="241"/>
      <c r="M7585" s="241"/>
    </row>
    <row r="7586" spans="1:13" ht="21.75">
      <c r="A7586" s="284">
        <v>115056</v>
      </c>
      <c r="B7586" s="284" t="s">
        <v>10595</v>
      </c>
      <c r="C7586" s="284" t="s">
        <v>97</v>
      </c>
      <c r="D7586" s="285" t="s">
        <v>878</v>
      </c>
      <c r="E7586" s="241"/>
      <c r="F7586" s="242"/>
      <c r="G7586" s="241"/>
      <c r="H7586" s="241"/>
      <c r="I7586" s="284" t="s">
        <v>85</v>
      </c>
      <c r="J7586" s="253"/>
      <c r="K7586" s="253"/>
      <c r="L7586" s="253"/>
      <c r="M7586" s="241"/>
    </row>
    <row r="7587" spans="1:13" ht="21.75">
      <c r="A7587" s="284">
        <v>115057</v>
      </c>
      <c r="B7587" s="284" t="s">
        <v>10596</v>
      </c>
      <c r="C7587" s="284" t="s">
        <v>116</v>
      </c>
      <c r="D7587" s="285" t="s">
        <v>7668</v>
      </c>
      <c r="E7587" s="241"/>
      <c r="F7587" s="242"/>
      <c r="G7587" s="241"/>
      <c r="H7587" s="241"/>
      <c r="I7587" s="284" t="s">
        <v>85</v>
      </c>
      <c r="J7587" s="253"/>
      <c r="K7587" s="253"/>
      <c r="L7587" s="253"/>
      <c r="M7587" s="241"/>
    </row>
    <row r="7588" spans="1:13" ht="21.75">
      <c r="A7588" s="284">
        <v>115058</v>
      </c>
      <c r="B7588" s="284" t="s">
        <v>10597</v>
      </c>
      <c r="C7588" s="284" t="s">
        <v>101</v>
      </c>
      <c r="D7588" s="285" t="s">
        <v>698</v>
      </c>
      <c r="E7588" s="241"/>
      <c r="F7588" s="242"/>
      <c r="G7588" s="241"/>
      <c r="H7588" s="241"/>
      <c r="I7588" s="284" t="s">
        <v>85</v>
      </c>
      <c r="J7588" s="253"/>
      <c r="K7588" s="253"/>
      <c r="L7588" s="253"/>
      <c r="M7588" s="241"/>
    </row>
    <row r="7589" spans="1:13" ht="21.75">
      <c r="A7589" s="284">
        <v>115059</v>
      </c>
      <c r="B7589" s="284" t="s">
        <v>10598</v>
      </c>
      <c r="C7589" s="284" t="s">
        <v>10599</v>
      </c>
      <c r="D7589" s="285" t="s">
        <v>773</v>
      </c>
      <c r="E7589" s="241"/>
      <c r="F7589" s="242"/>
      <c r="G7589" s="241"/>
      <c r="H7589" s="241"/>
      <c r="I7589" s="284" t="s">
        <v>85</v>
      </c>
      <c r="J7589" s="241"/>
      <c r="K7589" s="241"/>
      <c r="L7589" s="241"/>
      <c r="M7589" s="241"/>
    </row>
    <row r="7590" spans="1:13" ht="21.75">
      <c r="A7590" s="284">
        <v>115061</v>
      </c>
      <c r="B7590" s="284" t="s">
        <v>10600</v>
      </c>
      <c r="C7590" s="284" t="s">
        <v>177</v>
      </c>
      <c r="D7590" s="285" t="s">
        <v>910</v>
      </c>
      <c r="E7590" s="241"/>
      <c r="F7590" s="242"/>
      <c r="G7590" s="241"/>
      <c r="H7590" s="241"/>
      <c r="I7590" s="284" t="s">
        <v>85</v>
      </c>
      <c r="J7590" s="241"/>
      <c r="K7590" s="241"/>
      <c r="L7590" s="241"/>
      <c r="M7590" s="241"/>
    </row>
    <row r="7591" spans="1:13" ht="21.75">
      <c r="A7591" s="284">
        <v>115062</v>
      </c>
      <c r="B7591" s="284" t="s">
        <v>10601</v>
      </c>
      <c r="C7591" s="284" t="s">
        <v>222</v>
      </c>
      <c r="D7591" s="285" t="s">
        <v>961</v>
      </c>
      <c r="E7591" s="241"/>
      <c r="F7591" s="242"/>
      <c r="G7591" s="241"/>
      <c r="H7591" s="241"/>
      <c r="I7591" s="284" t="s">
        <v>85</v>
      </c>
      <c r="J7591" s="253"/>
      <c r="K7591" s="253"/>
      <c r="L7591" s="253"/>
      <c r="M7591" s="241"/>
    </row>
    <row r="7592" spans="1:13" ht="21.75">
      <c r="A7592" s="284">
        <v>115071</v>
      </c>
      <c r="B7592" s="284" t="s">
        <v>10602</v>
      </c>
      <c r="C7592" s="284" t="s">
        <v>367</v>
      </c>
      <c r="D7592" s="285" t="s">
        <v>741</v>
      </c>
      <c r="E7592" s="241"/>
      <c r="F7592" s="242"/>
      <c r="G7592" s="241"/>
      <c r="H7592" s="241"/>
      <c r="I7592" s="284" t="s">
        <v>85</v>
      </c>
      <c r="J7592" s="241"/>
      <c r="K7592" s="241"/>
      <c r="L7592" s="241"/>
      <c r="M7592" s="241"/>
    </row>
    <row r="7593" spans="1:13" ht="21.75">
      <c r="A7593" s="284">
        <v>115084</v>
      </c>
      <c r="B7593" s="284" t="s">
        <v>10603</v>
      </c>
      <c r="C7593" s="284" t="s">
        <v>167</v>
      </c>
      <c r="D7593" s="285" t="s">
        <v>963</v>
      </c>
      <c r="E7593" s="241"/>
      <c r="F7593" s="242"/>
      <c r="G7593" s="241"/>
      <c r="H7593" s="241"/>
      <c r="I7593" s="284" t="s">
        <v>85</v>
      </c>
      <c r="J7593" s="241"/>
      <c r="K7593" s="241"/>
      <c r="L7593" s="241"/>
      <c r="M7593" s="241"/>
    </row>
    <row r="7594" spans="1:13" ht="21.75">
      <c r="A7594" s="284">
        <v>115101</v>
      </c>
      <c r="B7594" s="284" t="s">
        <v>10604</v>
      </c>
      <c r="C7594" s="284" t="s">
        <v>167</v>
      </c>
      <c r="D7594" s="285" t="s">
        <v>977</v>
      </c>
      <c r="E7594" s="241"/>
      <c r="F7594" s="242"/>
      <c r="G7594" s="241"/>
      <c r="H7594" s="241"/>
      <c r="I7594" s="284" t="s">
        <v>85</v>
      </c>
      <c r="J7594" s="241"/>
      <c r="K7594" s="241"/>
      <c r="L7594" s="241"/>
      <c r="M7594" s="241"/>
    </row>
    <row r="7595" spans="1:13" ht="21.75">
      <c r="A7595" s="284">
        <v>115102</v>
      </c>
      <c r="B7595" s="284" t="s">
        <v>10605</v>
      </c>
      <c r="C7595" s="284" t="s">
        <v>130</v>
      </c>
      <c r="D7595" s="285" t="s">
        <v>773</v>
      </c>
      <c r="E7595" s="241"/>
      <c r="F7595" s="242"/>
      <c r="G7595" s="241"/>
      <c r="H7595" s="241"/>
      <c r="I7595" s="284" t="s">
        <v>85</v>
      </c>
      <c r="J7595" s="241"/>
      <c r="K7595" s="241"/>
      <c r="L7595" s="241"/>
      <c r="M7595" s="241"/>
    </row>
    <row r="7596" spans="1:13" ht="21.75">
      <c r="A7596" s="284">
        <v>115148</v>
      </c>
      <c r="B7596" s="284" t="s">
        <v>10606</v>
      </c>
      <c r="C7596" s="284" t="s">
        <v>458</v>
      </c>
      <c r="D7596" s="285"/>
      <c r="E7596" s="241"/>
      <c r="F7596" s="242"/>
      <c r="G7596" s="241"/>
      <c r="H7596" s="241"/>
      <c r="I7596" s="284" t="s">
        <v>85</v>
      </c>
      <c r="J7596" s="241"/>
      <c r="K7596" s="241"/>
      <c r="L7596" s="241"/>
      <c r="M7596" s="241"/>
    </row>
    <row r="7597" spans="1:13" ht="21.75">
      <c r="A7597" s="284">
        <v>115155</v>
      </c>
      <c r="B7597" s="284" t="s">
        <v>10607</v>
      </c>
      <c r="C7597" s="284" t="s">
        <v>97</v>
      </c>
      <c r="D7597" s="285" t="s">
        <v>692</v>
      </c>
      <c r="E7597" s="241"/>
      <c r="F7597" s="242"/>
      <c r="G7597" s="241"/>
      <c r="H7597" s="241"/>
      <c r="I7597" s="284" t="s">
        <v>85</v>
      </c>
      <c r="J7597" s="253"/>
      <c r="K7597" s="253"/>
      <c r="L7597" s="253"/>
      <c r="M7597" s="241"/>
    </row>
    <row r="7598" spans="1:13" ht="21.75">
      <c r="A7598" s="284">
        <v>115159</v>
      </c>
      <c r="B7598" s="284" t="s">
        <v>10608</v>
      </c>
      <c r="C7598" s="284" t="s">
        <v>218</v>
      </c>
      <c r="D7598" s="285" t="s">
        <v>1611</v>
      </c>
      <c r="E7598" s="241"/>
      <c r="F7598" s="242"/>
      <c r="G7598" s="241"/>
      <c r="H7598" s="241"/>
      <c r="I7598" s="284" t="s">
        <v>85</v>
      </c>
      <c r="J7598" s="253"/>
      <c r="K7598" s="253"/>
      <c r="L7598" s="253"/>
      <c r="M7598" s="241"/>
    </row>
    <row r="7599" spans="1:13" ht="21.75">
      <c r="A7599" s="284">
        <v>115167</v>
      </c>
      <c r="B7599" s="284" t="s">
        <v>10609</v>
      </c>
      <c r="C7599" s="284" t="s">
        <v>4592</v>
      </c>
      <c r="D7599" s="285" t="s">
        <v>685</v>
      </c>
      <c r="E7599" s="241"/>
      <c r="F7599" s="242"/>
      <c r="G7599" s="241"/>
      <c r="H7599" s="241"/>
      <c r="I7599" s="284" t="s">
        <v>85</v>
      </c>
      <c r="J7599" s="241"/>
      <c r="K7599" s="241"/>
      <c r="L7599" s="241"/>
      <c r="M7599" s="241"/>
    </row>
    <row r="7600" spans="1:13" ht="21.75">
      <c r="A7600" s="284">
        <v>115169</v>
      </c>
      <c r="B7600" s="284" t="s">
        <v>10610</v>
      </c>
      <c r="C7600" s="284" t="s">
        <v>241</v>
      </c>
      <c r="D7600" s="285" t="s">
        <v>780</v>
      </c>
      <c r="E7600" s="241"/>
      <c r="F7600" s="242"/>
      <c r="G7600" s="241"/>
      <c r="H7600" s="241"/>
      <c r="I7600" s="284" t="s">
        <v>85</v>
      </c>
      <c r="J7600" s="241"/>
      <c r="K7600" s="241"/>
      <c r="L7600" s="241"/>
      <c r="M7600" s="241"/>
    </row>
    <row r="7601" spans="1:13" ht="21.75">
      <c r="A7601" s="284">
        <v>115171</v>
      </c>
      <c r="B7601" s="284" t="s">
        <v>10611</v>
      </c>
      <c r="C7601" s="284" t="s">
        <v>152</v>
      </c>
      <c r="D7601" s="285" t="s">
        <v>1050</v>
      </c>
      <c r="E7601" s="241"/>
      <c r="F7601" s="242"/>
      <c r="G7601" s="241"/>
      <c r="H7601" s="241"/>
      <c r="I7601" s="284" t="s">
        <v>85</v>
      </c>
      <c r="J7601" s="253"/>
      <c r="K7601" s="253"/>
      <c r="L7601" s="253"/>
      <c r="M7601" s="241"/>
    </row>
    <row r="7602" spans="1:13" ht="21.75">
      <c r="A7602" s="284">
        <v>115172</v>
      </c>
      <c r="B7602" s="284" t="s">
        <v>10612</v>
      </c>
      <c r="C7602" s="284" t="s">
        <v>170</v>
      </c>
      <c r="D7602" s="285" t="s">
        <v>970</v>
      </c>
      <c r="E7602" s="241"/>
      <c r="F7602" s="242"/>
      <c r="G7602" s="241"/>
      <c r="H7602" s="241"/>
      <c r="I7602" s="284" t="s">
        <v>85</v>
      </c>
      <c r="J7602" s="253"/>
      <c r="K7602" s="253"/>
      <c r="L7602" s="253"/>
      <c r="M7602" s="241"/>
    </row>
    <row r="7603" spans="1:13" ht="21.75">
      <c r="A7603" s="284">
        <v>115186</v>
      </c>
      <c r="B7603" s="284" t="s">
        <v>10613</v>
      </c>
      <c r="C7603" s="284" t="s">
        <v>100</v>
      </c>
      <c r="D7603" s="285" t="s">
        <v>1576</v>
      </c>
      <c r="E7603" s="241"/>
      <c r="F7603" s="242"/>
      <c r="G7603" s="241"/>
      <c r="H7603" s="241"/>
      <c r="I7603" s="284" t="s">
        <v>85</v>
      </c>
      <c r="J7603" s="253"/>
      <c r="K7603" s="253"/>
      <c r="L7603" s="253"/>
      <c r="M7603" s="241"/>
    </row>
    <row r="7604" spans="1:13" ht="21.75">
      <c r="A7604" s="284">
        <v>115187</v>
      </c>
      <c r="B7604" s="284" t="s">
        <v>10614</v>
      </c>
      <c r="C7604" s="284" t="s">
        <v>97</v>
      </c>
      <c r="D7604" s="285" t="s">
        <v>773</v>
      </c>
      <c r="E7604" s="241"/>
      <c r="F7604" s="242"/>
      <c r="G7604" s="241"/>
      <c r="H7604" s="241"/>
      <c r="I7604" s="284" t="s">
        <v>85</v>
      </c>
      <c r="J7604" s="241"/>
      <c r="K7604" s="241"/>
      <c r="L7604" s="241"/>
      <c r="M7604" s="241"/>
    </row>
    <row r="7605" spans="1:13" ht="21.75">
      <c r="A7605" s="284">
        <v>115188</v>
      </c>
      <c r="B7605" s="284" t="s">
        <v>10615</v>
      </c>
      <c r="C7605" s="284" t="s">
        <v>331</v>
      </c>
      <c r="D7605" s="285" t="s">
        <v>739</v>
      </c>
      <c r="E7605" s="241"/>
      <c r="F7605" s="242"/>
      <c r="G7605" s="241"/>
      <c r="H7605" s="241"/>
      <c r="I7605" s="284" t="s">
        <v>85</v>
      </c>
      <c r="J7605" s="253"/>
      <c r="K7605" s="253"/>
      <c r="L7605" s="253"/>
      <c r="M7605" s="241"/>
    </row>
    <row r="7606" spans="1:13" ht="21.75">
      <c r="A7606" s="284">
        <v>115193</v>
      </c>
      <c r="B7606" s="284" t="s">
        <v>10616</v>
      </c>
      <c r="C7606" s="284" t="s">
        <v>97</v>
      </c>
      <c r="D7606" s="285" t="s">
        <v>834</v>
      </c>
      <c r="E7606" s="241"/>
      <c r="F7606" s="242"/>
      <c r="G7606" s="241"/>
      <c r="H7606" s="241"/>
      <c r="I7606" s="284" t="s">
        <v>85</v>
      </c>
      <c r="J7606" s="253"/>
      <c r="K7606" s="253"/>
      <c r="L7606" s="253"/>
      <c r="M7606" s="241"/>
    </row>
    <row r="7607" spans="1:13" ht="21.75">
      <c r="A7607" s="284">
        <v>115202</v>
      </c>
      <c r="B7607" s="284" t="s">
        <v>10617</v>
      </c>
      <c r="C7607" s="284" t="s">
        <v>598</v>
      </c>
      <c r="D7607" s="285" t="s">
        <v>1261</v>
      </c>
      <c r="E7607" s="241"/>
      <c r="F7607" s="242"/>
      <c r="G7607" s="241"/>
      <c r="H7607" s="241"/>
      <c r="I7607" s="284" t="s">
        <v>85</v>
      </c>
      <c r="J7607" s="241"/>
      <c r="K7607" s="241"/>
      <c r="L7607" s="241"/>
      <c r="M7607" s="241"/>
    </row>
    <row r="7608" spans="1:13" ht="21.75">
      <c r="A7608" s="284">
        <v>115203</v>
      </c>
      <c r="B7608" s="284" t="s">
        <v>10618</v>
      </c>
      <c r="C7608" s="284" t="s">
        <v>159</v>
      </c>
      <c r="D7608" s="285" t="s">
        <v>890</v>
      </c>
      <c r="E7608" s="241"/>
      <c r="F7608" s="242"/>
      <c r="G7608" s="241"/>
      <c r="H7608" s="241"/>
      <c r="I7608" s="284" t="s">
        <v>85</v>
      </c>
      <c r="J7608" s="241"/>
      <c r="K7608" s="241"/>
      <c r="L7608" s="241"/>
      <c r="M7608" s="241"/>
    </row>
    <row r="7609" spans="1:13" ht="21.75">
      <c r="A7609" s="284">
        <v>115210</v>
      </c>
      <c r="B7609" s="284" t="s">
        <v>10619</v>
      </c>
      <c r="C7609" s="284" t="s">
        <v>238</v>
      </c>
      <c r="D7609" s="285" t="s">
        <v>709</v>
      </c>
      <c r="E7609" s="241"/>
      <c r="F7609" s="242"/>
      <c r="G7609" s="241"/>
      <c r="H7609" s="241"/>
      <c r="I7609" s="284" t="s">
        <v>85</v>
      </c>
      <c r="J7609" s="241"/>
      <c r="K7609" s="241"/>
      <c r="L7609" s="241"/>
      <c r="M7609" s="241"/>
    </row>
    <row r="7610" spans="1:13" ht="21.75">
      <c r="A7610" s="284">
        <v>115214</v>
      </c>
      <c r="B7610" s="284" t="s">
        <v>10620</v>
      </c>
      <c r="C7610" s="284" t="s">
        <v>211</v>
      </c>
      <c r="D7610" s="285" t="s">
        <v>856</v>
      </c>
      <c r="E7610" s="241"/>
      <c r="F7610" s="242"/>
      <c r="G7610" s="241"/>
      <c r="H7610" s="241"/>
      <c r="I7610" s="284" t="s">
        <v>85</v>
      </c>
      <c r="J7610" s="253"/>
      <c r="K7610" s="253"/>
      <c r="L7610" s="253"/>
      <c r="M7610" s="241"/>
    </row>
    <row r="7611" spans="1:13" ht="21.75">
      <c r="A7611" s="284">
        <v>115231</v>
      </c>
      <c r="B7611" s="284" t="s">
        <v>10621</v>
      </c>
      <c r="C7611" s="284" t="s">
        <v>1860</v>
      </c>
      <c r="D7611" s="285" t="s">
        <v>773</v>
      </c>
      <c r="E7611" s="241"/>
      <c r="F7611" s="242"/>
      <c r="G7611" s="241"/>
      <c r="H7611" s="241"/>
      <c r="I7611" s="284" t="s">
        <v>85</v>
      </c>
      <c r="J7611" s="241"/>
      <c r="K7611" s="241"/>
      <c r="L7611" s="241"/>
      <c r="M7611" s="241"/>
    </row>
    <row r="7612" spans="1:13" ht="21.75">
      <c r="A7612" s="284">
        <v>115241</v>
      </c>
      <c r="B7612" s="284" t="s">
        <v>10622</v>
      </c>
      <c r="C7612" s="284" t="s">
        <v>105</v>
      </c>
      <c r="D7612" s="285" t="s">
        <v>486</v>
      </c>
      <c r="E7612" s="241"/>
      <c r="F7612" s="242"/>
      <c r="G7612" s="241"/>
      <c r="H7612" s="241"/>
      <c r="I7612" s="284" t="s">
        <v>85</v>
      </c>
      <c r="J7612" s="241"/>
      <c r="K7612" s="241"/>
      <c r="L7612" s="241"/>
      <c r="M7612" s="241"/>
    </row>
    <row r="7613" spans="1:13" ht="21.75">
      <c r="A7613" s="284">
        <v>115242</v>
      </c>
      <c r="B7613" s="284" t="s">
        <v>10623</v>
      </c>
      <c r="C7613" s="284" t="s">
        <v>141</v>
      </c>
      <c r="D7613" s="285" t="s">
        <v>10624</v>
      </c>
      <c r="E7613" s="241"/>
      <c r="F7613" s="242"/>
      <c r="G7613" s="241"/>
      <c r="H7613" s="241"/>
      <c r="I7613" s="284" t="s">
        <v>85</v>
      </c>
      <c r="J7613" s="253"/>
      <c r="K7613" s="253"/>
      <c r="L7613" s="253"/>
      <c r="M7613" s="241"/>
    </row>
    <row r="7614" spans="1:13" ht="21.75">
      <c r="A7614" s="284">
        <v>115246</v>
      </c>
      <c r="B7614" s="284" t="s">
        <v>10625</v>
      </c>
      <c r="C7614" s="284" t="s">
        <v>97</v>
      </c>
      <c r="D7614" s="285" t="s">
        <v>471</v>
      </c>
      <c r="E7614" s="241"/>
      <c r="F7614" s="242"/>
      <c r="G7614" s="241"/>
      <c r="H7614" s="241"/>
      <c r="I7614" s="284" t="s">
        <v>85</v>
      </c>
      <c r="J7614" s="253"/>
      <c r="K7614" s="253"/>
      <c r="L7614" s="253"/>
      <c r="M7614" s="241"/>
    </row>
    <row r="7615" spans="1:13" ht="21.75">
      <c r="A7615" s="284">
        <v>115252</v>
      </c>
      <c r="B7615" s="284" t="s">
        <v>733</v>
      </c>
      <c r="C7615" s="284" t="s">
        <v>103</v>
      </c>
      <c r="D7615" s="285" t="s">
        <v>734</v>
      </c>
      <c r="E7615" s="241"/>
      <c r="F7615" s="242"/>
      <c r="G7615" s="241"/>
      <c r="H7615" s="241"/>
      <c r="I7615" s="284" t="s">
        <v>85</v>
      </c>
      <c r="J7615" s="241"/>
      <c r="K7615" s="241"/>
      <c r="L7615" s="241"/>
      <c r="M7615" s="241"/>
    </row>
    <row r="7616" spans="1:13" ht="21.75">
      <c r="A7616" s="284">
        <v>115254</v>
      </c>
      <c r="B7616" s="284" t="s">
        <v>10626</v>
      </c>
      <c r="C7616" s="284" t="s">
        <v>10627</v>
      </c>
      <c r="D7616" s="285" t="s">
        <v>725</v>
      </c>
      <c r="E7616" s="241"/>
      <c r="F7616" s="242"/>
      <c r="G7616" s="241"/>
      <c r="H7616" s="241"/>
      <c r="I7616" s="284" t="s">
        <v>85</v>
      </c>
      <c r="J7616" s="241"/>
      <c r="K7616" s="241"/>
      <c r="L7616" s="241"/>
      <c r="M7616" s="241"/>
    </row>
    <row r="7617" spans="1:13" ht="21.75">
      <c r="A7617" s="284">
        <v>115255</v>
      </c>
      <c r="B7617" s="284" t="s">
        <v>10628</v>
      </c>
      <c r="C7617" s="284" t="s">
        <v>103</v>
      </c>
      <c r="D7617" s="285" t="s">
        <v>1198</v>
      </c>
      <c r="E7617" s="241"/>
      <c r="F7617" s="242"/>
      <c r="G7617" s="241"/>
      <c r="H7617" s="241"/>
      <c r="I7617" s="284" t="s">
        <v>85</v>
      </c>
      <c r="J7617" s="241"/>
      <c r="K7617" s="241"/>
      <c r="L7617" s="241"/>
      <c r="M7617" s="241"/>
    </row>
    <row r="7618" spans="1:13" ht="21.75">
      <c r="A7618" s="284">
        <v>115262</v>
      </c>
      <c r="B7618" s="284" t="s">
        <v>10629</v>
      </c>
      <c r="C7618" s="284" t="s">
        <v>233</v>
      </c>
      <c r="D7618" s="285" t="s">
        <v>970</v>
      </c>
      <c r="E7618" s="241"/>
      <c r="F7618" s="242"/>
      <c r="G7618" s="241"/>
      <c r="H7618" s="241"/>
      <c r="I7618" s="284" t="s">
        <v>85</v>
      </c>
      <c r="J7618" s="241"/>
      <c r="K7618" s="241"/>
      <c r="L7618" s="241"/>
      <c r="M7618" s="241"/>
    </row>
    <row r="7619" spans="1:13" ht="21.75">
      <c r="A7619" s="284">
        <v>115264</v>
      </c>
      <c r="B7619" s="284" t="s">
        <v>10630</v>
      </c>
      <c r="C7619" s="284" t="s">
        <v>314</v>
      </c>
      <c r="D7619" s="285" t="s">
        <v>894</v>
      </c>
      <c r="E7619" s="241"/>
      <c r="F7619" s="242"/>
      <c r="G7619" s="241"/>
      <c r="H7619" s="241"/>
      <c r="I7619" s="284" t="s">
        <v>85</v>
      </c>
      <c r="J7619" s="241"/>
      <c r="K7619" s="241"/>
      <c r="L7619" s="241"/>
      <c r="M7619" s="241"/>
    </row>
    <row r="7620" spans="1:13" ht="21.75">
      <c r="A7620" s="284">
        <v>115267</v>
      </c>
      <c r="B7620" s="284" t="s">
        <v>10631</v>
      </c>
      <c r="C7620" s="284" t="s">
        <v>361</v>
      </c>
      <c r="D7620" s="285" t="s">
        <v>698</v>
      </c>
      <c r="E7620" s="241"/>
      <c r="F7620" s="242"/>
      <c r="G7620" s="241"/>
      <c r="H7620" s="241"/>
      <c r="I7620" s="284" t="s">
        <v>85</v>
      </c>
      <c r="J7620" s="253"/>
      <c r="K7620" s="253"/>
      <c r="L7620" s="253"/>
      <c r="M7620" s="241"/>
    </row>
    <row r="7621" spans="1:13" ht="21.75">
      <c r="A7621" s="284">
        <v>115271</v>
      </c>
      <c r="B7621" s="284" t="s">
        <v>10632</v>
      </c>
      <c r="C7621" s="284" t="s">
        <v>162</v>
      </c>
      <c r="D7621" s="285" t="s">
        <v>1190</v>
      </c>
      <c r="E7621" s="241"/>
      <c r="F7621" s="242"/>
      <c r="G7621" s="241"/>
      <c r="H7621" s="241"/>
      <c r="I7621" s="284" t="s">
        <v>85</v>
      </c>
      <c r="J7621" s="253"/>
      <c r="K7621" s="253"/>
      <c r="L7621" s="253"/>
      <c r="M7621" s="241"/>
    </row>
    <row r="7622" spans="1:13" ht="21.75">
      <c r="A7622" s="284">
        <v>115281</v>
      </c>
      <c r="B7622" s="284" t="s">
        <v>10633</v>
      </c>
      <c r="C7622" s="284" t="s">
        <v>241</v>
      </c>
      <c r="D7622" s="285" t="s">
        <v>833</v>
      </c>
      <c r="E7622" s="241"/>
      <c r="F7622" s="242"/>
      <c r="G7622" s="241"/>
      <c r="H7622" s="241"/>
      <c r="I7622" s="284" t="s">
        <v>85</v>
      </c>
      <c r="J7622" s="253"/>
      <c r="K7622" s="253"/>
      <c r="L7622" s="253"/>
      <c r="M7622" s="241"/>
    </row>
    <row r="7623" spans="1:13" ht="21.75">
      <c r="A7623" s="284">
        <v>115285</v>
      </c>
      <c r="B7623" s="284" t="s">
        <v>10634</v>
      </c>
      <c r="C7623" s="284" t="s">
        <v>278</v>
      </c>
      <c r="D7623" s="285" t="s">
        <v>1022</v>
      </c>
      <c r="E7623" s="241"/>
      <c r="F7623" s="242"/>
      <c r="G7623" s="241"/>
      <c r="H7623" s="241"/>
      <c r="I7623" s="284" t="s">
        <v>85</v>
      </c>
      <c r="J7623" s="241"/>
      <c r="K7623" s="241"/>
      <c r="L7623" s="241"/>
      <c r="M7623" s="241"/>
    </row>
    <row r="7624" spans="1:13" ht="21.75">
      <c r="A7624" s="284">
        <v>115298</v>
      </c>
      <c r="B7624" s="284" t="s">
        <v>10635</v>
      </c>
      <c r="C7624" s="284" t="s">
        <v>6506</v>
      </c>
      <c r="D7624" s="285" t="s">
        <v>1282</v>
      </c>
      <c r="E7624" s="241"/>
      <c r="F7624" s="242"/>
      <c r="G7624" s="241"/>
      <c r="H7624" s="241"/>
      <c r="I7624" s="284" t="s">
        <v>85</v>
      </c>
      <c r="J7624" s="253"/>
      <c r="K7624" s="253"/>
      <c r="L7624" s="253"/>
      <c r="M7624" s="241"/>
    </row>
    <row r="7625" spans="1:13" ht="21.75">
      <c r="A7625" s="284">
        <v>115301</v>
      </c>
      <c r="B7625" s="284" t="s">
        <v>10636</v>
      </c>
      <c r="C7625" s="284" t="s">
        <v>92</v>
      </c>
      <c r="D7625" s="285" t="s">
        <v>757</v>
      </c>
      <c r="E7625" s="241"/>
      <c r="F7625" s="242"/>
      <c r="G7625" s="241"/>
      <c r="H7625" s="241"/>
      <c r="I7625" s="284" t="s">
        <v>85</v>
      </c>
      <c r="J7625" s="241"/>
      <c r="K7625" s="241"/>
      <c r="L7625" s="241"/>
      <c r="M7625" s="241"/>
    </row>
    <row r="7626" spans="1:13" ht="21.75">
      <c r="A7626" s="284">
        <v>115310</v>
      </c>
      <c r="B7626" s="284" t="s">
        <v>10637</v>
      </c>
      <c r="C7626" s="284" t="s">
        <v>167</v>
      </c>
      <c r="D7626" s="285" t="s">
        <v>803</v>
      </c>
      <c r="E7626" s="241"/>
      <c r="F7626" s="242"/>
      <c r="G7626" s="241"/>
      <c r="H7626" s="241"/>
      <c r="I7626" s="284" t="s">
        <v>85</v>
      </c>
      <c r="J7626" s="253"/>
      <c r="K7626" s="253"/>
      <c r="L7626" s="253"/>
      <c r="M7626" s="241"/>
    </row>
    <row r="7627" spans="1:13" ht="21.75">
      <c r="A7627" s="284">
        <v>115324</v>
      </c>
      <c r="B7627" s="284" t="s">
        <v>10638</v>
      </c>
      <c r="C7627" s="284" t="s">
        <v>337</v>
      </c>
      <c r="D7627" s="285" t="s">
        <v>933</v>
      </c>
      <c r="E7627" s="241"/>
      <c r="F7627" s="242"/>
      <c r="G7627" s="241"/>
      <c r="H7627" s="241"/>
      <c r="I7627" s="284" t="s">
        <v>85</v>
      </c>
      <c r="J7627" s="253"/>
      <c r="K7627" s="253"/>
      <c r="L7627" s="253"/>
      <c r="M7627" s="241"/>
    </row>
    <row r="7628" spans="1:13" ht="21.75">
      <c r="A7628" s="284">
        <v>115345</v>
      </c>
      <c r="B7628" s="284" t="s">
        <v>10639</v>
      </c>
      <c r="C7628" s="284" t="s">
        <v>116</v>
      </c>
      <c r="D7628" s="285" t="s">
        <v>598</v>
      </c>
      <c r="E7628" s="241"/>
      <c r="F7628" s="242"/>
      <c r="G7628" s="241"/>
      <c r="H7628" s="241"/>
      <c r="I7628" s="284" t="s">
        <v>85</v>
      </c>
      <c r="J7628" s="241"/>
      <c r="K7628" s="241"/>
      <c r="L7628" s="241"/>
      <c r="M7628" s="241"/>
    </row>
    <row r="7629" spans="1:13" ht="21.75">
      <c r="A7629" s="284">
        <v>115367</v>
      </c>
      <c r="B7629" s="284" t="s">
        <v>10640</v>
      </c>
      <c r="C7629" s="284" t="s">
        <v>141</v>
      </c>
      <c r="D7629" s="285" t="s">
        <v>1154</v>
      </c>
      <c r="E7629" s="241"/>
      <c r="F7629" s="242"/>
      <c r="G7629" s="241"/>
      <c r="H7629" s="241"/>
      <c r="I7629" s="284" t="s">
        <v>85</v>
      </c>
      <c r="J7629" s="253"/>
      <c r="K7629" s="253"/>
      <c r="L7629" s="253"/>
      <c r="M7629" s="241"/>
    </row>
    <row r="7630" spans="1:13" ht="21.75">
      <c r="A7630" s="284">
        <v>115375</v>
      </c>
      <c r="B7630" s="284" t="s">
        <v>10641</v>
      </c>
      <c r="C7630" s="284" t="s">
        <v>100</v>
      </c>
      <c r="D7630" s="285" t="s">
        <v>771</v>
      </c>
      <c r="E7630" s="241"/>
      <c r="F7630" s="242"/>
      <c r="G7630" s="241"/>
      <c r="H7630" s="241"/>
      <c r="I7630" s="284" t="s">
        <v>85</v>
      </c>
      <c r="J7630" s="241"/>
      <c r="K7630" s="241"/>
      <c r="L7630" s="241"/>
      <c r="M7630" s="241"/>
    </row>
    <row r="7631" spans="1:13" ht="21.75">
      <c r="A7631" s="284">
        <v>115412</v>
      </c>
      <c r="B7631" s="284" t="s">
        <v>10642</v>
      </c>
      <c r="C7631" s="284" t="s">
        <v>272</v>
      </c>
      <c r="D7631" s="285" t="s">
        <v>1050</v>
      </c>
      <c r="E7631" s="241"/>
      <c r="F7631" s="242"/>
      <c r="G7631" s="241"/>
      <c r="H7631" s="241"/>
      <c r="I7631" s="284" t="s">
        <v>85</v>
      </c>
      <c r="J7631" s="241"/>
      <c r="K7631" s="241"/>
      <c r="L7631" s="241"/>
      <c r="M7631" s="241"/>
    </row>
    <row r="7632" spans="1:13" ht="21.75">
      <c r="A7632" s="284">
        <v>115417</v>
      </c>
      <c r="B7632" s="284" t="s">
        <v>10643</v>
      </c>
      <c r="C7632" s="284" t="s">
        <v>779</v>
      </c>
      <c r="D7632" s="285" t="s">
        <v>9173</v>
      </c>
      <c r="E7632" s="241"/>
      <c r="F7632" s="242"/>
      <c r="G7632" s="241"/>
      <c r="H7632" s="241"/>
      <c r="I7632" s="284" t="s">
        <v>85</v>
      </c>
      <c r="J7632" s="241"/>
      <c r="K7632" s="241"/>
      <c r="L7632" s="241"/>
      <c r="M7632" s="241"/>
    </row>
    <row r="7633" spans="1:13" ht="21.75">
      <c r="A7633" s="284">
        <v>115426</v>
      </c>
      <c r="B7633" s="284" t="s">
        <v>10644</v>
      </c>
      <c r="C7633" s="284" t="s">
        <v>175</v>
      </c>
      <c r="D7633" s="285" t="s">
        <v>1198</v>
      </c>
      <c r="E7633" s="241"/>
      <c r="F7633" s="242"/>
      <c r="G7633" s="241"/>
      <c r="H7633" s="241"/>
      <c r="I7633" s="284" t="s">
        <v>85</v>
      </c>
      <c r="J7633" s="253"/>
      <c r="K7633" s="253"/>
      <c r="L7633" s="253"/>
      <c r="M7633" s="241"/>
    </row>
    <row r="7634" spans="1:13" ht="21.75">
      <c r="A7634" s="284">
        <v>115429</v>
      </c>
      <c r="B7634" s="284" t="s">
        <v>10645</v>
      </c>
      <c r="C7634" s="284" t="s">
        <v>2943</v>
      </c>
      <c r="D7634" s="285" t="s">
        <v>844</v>
      </c>
      <c r="E7634" s="241"/>
      <c r="F7634" s="242"/>
      <c r="G7634" s="241"/>
      <c r="H7634" s="241"/>
      <c r="I7634" s="284" t="s">
        <v>85</v>
      </c>
      <c r="J7634" s="253"/>
      <c r="K7634" s="253"/>
      <c r="L7634" s="253"/>
      <c r="M7634" s="241"/>
    </row>
    <row r="7635" spans="1:13" ht="21.75">
      <c r="A7635" s="284">
        <v>115431</v>
      </c>
      <c r="B7635" s="284" t="s">
        <v>10646</v>
      </c>
      <c r="C7635" s="284" t="s">
        <v>309</v>
      </c>
      <c r="D7635" s="285" t="s">
        <v>742</v>
      </c>
      <c r="E7635" s="241"/>
      <c r="F7635" s="242"/>
      <c r="G7635" s="241"/>
      <c r="H7635" s="241"/>
      <c r="I7635" s="284" t="s">
        <v>85</v>
      </c>
      <c r="J7635" s="241"/>
      <c r="K7635" s="241"/>
      <c r="L7635" s="241"/>
      <c r="M7635" s="241"/>
    </row>
    <row r="7636" spans="1:13" ht="21.75">
      <c r="A7636" s="284">
        <v>115445</v>
      </c>
      <c r="B7636" s="284" t="s">
        <v>10647</v>
      </c>
      <c r="C7636" s="284" t="s">
        <v>86</v>
      </c>
      <c r="D7636" s="285" t="s">
        <v>788</v>
      </c>
      <c r="E7636" s="241"/>
      <c r="F7636" s="242"/>
      <c r="G7636" s="241"/>
      <c r="H7636" s="241"/>
      <c r="I7636" s="284" t="s">
        <v>85</v>
      </c>
      <c r="J7636" s="241"/>
      <c r="K7636" s="241"/>
      <c r="L7636" s="241"/>
      <c r="M7636" s="241"/>
    </row>
    <row r="7637" spans="1:13" ht="21.75">
      <c r="A7637" s="284">
        <v>115455</v>
      </c>
      <c r="B7637" s="284" t="s">
        <v>10648</v>
      </c>
      <c r="C7637" s="284" t="s">
        <v>280</v>
      </c>
      <c r="D7637" s="285" t="s">
        <v>1014</v>
      </c>
      <c r="E7637" s="241"/>
      <c r="F7637" s="242"/>
      <c r="G7637" s="241"/>
      <c r="H7637" s="241"/>
      <c r="I7637" s="284" t="s">
        <v>85</v>
      </c>
      <c r="J7637" s="241"/>
      <c r="K7637" s="241"/>
      <c r="L7637" s="241"/>
      <c r="M7637" s="241"/>
    </row>
    <row r="7638" spans="1:13" ht="21.75">
      <c r="A7638" s="284">
        <v>115456</v>
      </c>
      <c r="B7638" s="284" t="s">
        <v>10649</v>
      </c>
      <c r="C7638" s="284" t="s">
        <v>90</v>
      </c>
      <c r="D7638" s="285" t="s">
        <v>2077</v>
      </c>
      <c r="E7638" s="241"/>
      <c r="F7638" s="242"/>
      <c r="G7638" s="241"/>
      <c r="H7638" s="241"/>
      <c r="I7638" s="284" t="s">
        <v>85</v>
      </c>
      <c r="J7638" s="241"/>
      <c r="K7638" s="241"/>
      <c r="L7638" s="241"/>
      <c r="M7638" s="241"/>
    </row>
    <row r="7639" spans="1:13" ht="21.75">
      <c r="A7639" s="284">
        <v>115464</v>
      </c>
      <c r="B7639" s="284" t="s">
        <v>10650</v>
      </c>
      <c r="C7639" s="284" t="s">
        <v>171</v>
      </c>
      <c r="D7639" s="285" t="s">
        <v>10651</v>
      </c>
      <c r="E7639" s="241"/>
      <c r="F7639" s="242"/>
      <c r="G7639" s="241"/>
      <c r="H7639" s="241"/>
      <c r="I7639" s="284" t="s">
        <v>85</v>
      </c>
      <c r="J7639" s="241"/>
      <c r="K7639" s="241"/>
      <c r="L7639" s="241"/>
      <c r="M7639" s="241"/>
    </row>
    <row r="7640" spans="1:13" ht="21.75">
      <c r="A7640" s="284">
        <v>115476</v>
      </c>
      <c r="B7640" s="284" t="s">
        <v>10652</v>
      </c>
      <c r="C7640" s="284" t="s">
        <v>261</v>
      </c>
      <c r="D7640" s="285" t="s">
        <v>799</v>
      </c>
      <c r="E7640" s="241"/>
      <c r="F7640" s="242"/>
      <c r="G7640" s="241"/>
      <c r="H7640" s="241"/>
      <c r="I7640" s="284" t="s">
        <v>85</v>
      </c>
      <c r="J7640" s="253"/>
      <c r="K7640" s="253"/>
      <c r="L7640" s="253"/>
      <c r="M7640" s="241"/>
    </row>
    <row r="7641" spans="1:13" ht="21.75">
      <c r="A7641" s="284">
        <v>115489</v>
      </c>
      <c r="B7641" s="284" t="s">
        <v>10653</v>
      </c>
      <c r="C7641" s="284" t="s">
        <v>507</v>
      </c>
      <c r="D7641" s="285" t="s">
        <v>692</v>
      </c>
      <c r="E7641" s="241"/>
      <c r="F7641" s="242"/>
      <c r="G7641" s="241"/>
      <c r="H7641" s="241"/>
      <c r="I7641" s="284" t="s">
        <v>85</v>
      </c>
      <c r="J7641" s="241"/>
      <c r="K7641" s="241"/>
      <c r="L7641" s="241"/>
      <c r="M7641" s="241"/>
    </row>
    <row r="7642" spans="1:13" ht="21.75">
      <c r="A7642" s="284">
        <v>115492</v>
      </c>
      <c r="B7642" s="284" t="s">
        <v>10654</v>
      </c>
      <c r="C7642" s="284" t="s">
        <v>2427</v>
      </c>
      <c r="D7642" s="285" t="s">
        <v>2428</v>
      </c>
      <c r="E7642" s="241"/>
      <c r="F7642" s="242"/>
      <c r="G7642" s="241"/>
      <c r="H7642" s="241"/>
      <c r="I7642" s="284" t="s">
        <v>85</v>
      </c>
      <c r="J7642" s="253"/>
      <c r="K7642" s="253"/>
      <c r="L7642" s="253"/>
      <c r="M7642" s="241"/>
    </row>
    <row r="7643" spans="1:13" ht="21.75">
      <c r="A7643" s="284">
        <v>115494</v>
      </c>
      <c r="B7643" s="284" t="s">
        <v>10655</v>
      </c>
      <c r="C7643" s="284" t="s">
        <v>503</v>
      </c>
      <c r="D7643" s="285" t="s">
        <v>10656</v>
      </c>
      <c r="E7643" s="241"/>
      <c r="F7643" s="242"/>
      <c r="G7643" s="241"/>
      <c r="H7643" s="241"/>
      <c r="I7643" s="284" t="s">
        <v>85</v>
      </c>
      <c r="J7643" s="253"/>
      <c r="K7643" s="253"/>
      <c r="L7643" s="253"/>
      <c r="M7643" s="241"/>
    </row>
    <row r="7644" spans="1:13" ht="21.75">
      <c r="A7644" s="284">
        <v>115496</v>
      </c>
      <c r="B7644" s="284" t="s">
        <v>10657</v>
      </c>
      <c r="C7644" s="284" t="s">
        <v>283</v>
      </c>
      <c r="D7644" s="285" t="s">
        <v>729</v>
      </c>
      <c r="E7644" s="241"/>
      <c r="F7644" s="242"/>
      <c r="G7644" s="241"/>
      <c r="H7644" s="241"/>
      <c r="I7644" s="284" t="s">
        <v>85</v>
      </c>
      <c r="J7644" s="253"/>
      <c r="K7644" s="253"/>
      <c r="L7644" s="253"/>
      <c r="M7644" s="241"/>
    </row>
    <row r="7645" spans="1:13" ht="21.75">
      <c r="A7645" s="284">
        <v>115504</v>
      </c>
      <c r="B7645" s="284" t="s">
        <v>10658</v>
      </c>
      <c r="C7645" s="284" t="s">
        <v>1148</v>
      </c>
      <c r="D7645" s="285" t="s">
        <v>986</v>
      </c>
      <c r="E7645" s="241"/>
      <c r="F7645" s="242"/>
      <c r="G7645" s="241"/>
      <c r="H7645" s="241"/>
      <c r="I7645" s="284" t="s">
        <v>85</v>
      </c>
      <c r="J7645" s="241"/>
      <c r="K7645" s="241"/>
      <c r="L7645" s="241"/>
      <c r="M7645" s="241"/>
    </row>
    <row r="7646" spans="1:13" ht="21.75">
      <c r="A7646" s="284">
        <v>115511</v>
      </c>
      <c r="B7646" s="284" t="s">
        <v>10659</v>
      </c>
      <c r="C7646" s="284" t="s">
        <v>97</v>
      </c>
      <c r="D7646" s="285" t="s">
        <v>684</v>
      </c>
      <c r="E7646" s="241"/>
      <c r="F7646" s="242"/>
      <c r="G7646" s="241"/>
      <c r="H7646" s="241"/>
      <c r="I7646" s="284" t="s">
        <v>85</v>
      </c>
      <c r="J7646" s="253"/>
      <c r="K7646" s="253"/>
      <c r="L7646" s="253"/>
      <c r="M7646" s="241"/>
    </row>
    <row r="7647" spans="1:13" ht="21.75">
      <c r="A7647" s="284">
        <v>115515</v>
      </c>
      <c r="B7647" s="284" t="s">
        <v>10660</v>
      </c>
      <c r="C7647" s="284" t="s">
        <v>264</v>
      </c>
      <c r="D7647" s="285" t="s">
        <v>844</v>
      </c>
      <c r="E7647" s="241"/>
      <c r="F7647" s="242"/>
      <c r="G7647" s="241"/>
      <c r="H7647" s="241"/>
      <c r="I7647" s="284" t="s">
        <v>85</v>
      </c>
      <c r="J7647" s="241"/>
      <c r="K7647" s="241"/>
      <c r="L7647" s="241"/>
      <c r="M7647" s="241"/>
    </row>
    <row r="7648" spans="1:13" ht="21.75">
      <c r="A7648" s="284">
        <v>115528</v>
      </c>
      <c r="B7648" s="284" t="s">
        <v>10661</v>
      </c>
      <c r="C7648" s="284" t="s">
        <v>100</v>
      </c>
      <c r="D7648" s="285" t="s">
        <v>717</v>
      </c>
      <c r="E7648" s="241"/>
      <c r="F7648" s="242"/>
      <c r="G7648" s="241"/>
      <c r="H7648" s="241"/>
      <c r="I7648" s="284" t="s">
        <v>85</v>
      </c>
      <c r="J7648" s="241"/>
      <c r="K7648" s="241"/>
      <c r="L7648" s="241"/>
      <c r="M7648" s="241"/>
    </row>
    <row r="7649" spans="1:13" ht="21.75">
      <c r="A7649" s="284">
        <v>115535</v>
      </c>
      <c r="B7649" s="284" t="s">
        <v>10662</v>
      </c>
      <c r="C7649" s="284" t="s">
        <v>929</v>
      </c>
      <c r="D7649" s="285" t="s">
        <v>902</v>
      </c>
      <c r="E7649" s="241"/>
      <c r="F7649" s="242"/>
      <c r="G7649" s="241"/>
      <c r="H7649" s="241"/>
      <c r="I7649" s="284" t="s">
        <v>85</v>
      </c>
      <c r="J7649" s="253"/>
      <c r="K7649" s="253"/>
      <c r="L7649" s="253"/>
      <c r="M7649" s="241"/>
    </row>
    <row r="7650" spans="1:13" ht="21.75">
      <c r="A7650" s="284">
        <v>115537</v>
      </c>
      <c r="B7650" s="284" t="s">
        <v>10663</v>
      </c>
      <c r="C7650" s="284" t="s">
        <v>135</v>
      </c>
      <c r="D7650" s="285" t="s">
        <v>1297</v>
      </c>
      <c r="E7650" s="241"/>
      <c r="F7650" s="242"/>
      <c r="G7650" s="241"/>
      <c r="H7650" s="241"/>
      <c r="I7650" s="284" t="s">
        <v>85</v>
      </c>
      <c r="J7650" s="241"/>
      <c r="K7650" s="241"/>
      <c r="L7650" s="241"/>
      <c r="M7650" s="241"/>
    </row>
    <row r="7651" spans="1:13" ht="21.75">
      <c r="A7651" s="284">
        <v>115540</v>
      </c>
      <c r="B7651" s="284" t="s">
        <v>10664</v>
      </c>
      <c r="C7651" s="284" t="s">
        <v>1080</v>
      </c>
      <c r="D7651" s="285" t="s">
        <v>885</v>
      </c>
      <c r="E7651" s="241"/>
      <c r="F7651" s="242"/>
      <c r="G7651" s="241"/>
      <c r="H7651" s="241"/>
      <c r="I7651" s="284" t="s">
        <v>85</v>
      </c>
      <c r="J7651" s="253"/>
      <c r="K7651" s="253"/>
      <c r="L7651" s="253"/>
      <c r="M7651" s="241"/>
    </row>
    <row r="7652" spans="1:13" ht="21.75">
      <c r="A7652" s="284">
        <v>115542</v>
      </c>
      <c r="B7652" s="284" t="s">
        <v>10665</v>
      </c>
      <c r="C7652" s="284" t="s">
        <v>193</v>
      </c>
      <c r="D7652" s="285" t="s">
        <v>1322</v>
      </c>
      <c r="E7652" s="241"/>
      <c r="F7652" s="242"/>
      <c r="G7652" s="241"/>
      <c r="H7652" s="241"/>
      <c r="I7652" s="284" t="s">
        <v>85</v>
      </c>
      <c r="J7652" s="241"/>
      <c r="K7652" s="241"/>
      <c r="L7652" s="241"/>
      <c r="M7652" s="241"/>
    </row>
    <row r="7653" spans="1:13" ht="21.75">
      <c r="A7653" s="284">
        <v>115544</v>
      </c>
      <c r="B7653" s="284" t="s">
        <v>10666</v>
      </c>
      <c r="C7653" s="284" t="s">
        <v>131</v>
      </c>
      <c r="D7653" s="285" t="s">
        <v>804</v>
      </c>
      <c r="E7653" s="241"/>
      <c r="F7653" s="242"/>
      <c r="G7653" s="241"/>
      <c r="H7653" s="241"/>
      <c r="I7653" s="284" t="s">
        <v>85</v>
      </c>
      <c r="J7653" s="253"/>
      <c r="K7653" s="253"/>
      <c r="L7653" s="253"/>
      <c r="M7653" s="241"/>
    </row>
    <row r="7654" spans="1:13" ht="21.75">
      <c r="A7654" s="284">
        <v>115545</v>
      </c>
      <c r="B7654" s="284" t="s">
        <v>10667</v>
      </c>
      <c r="C7654" s="284" t="s">
        <v>97</v>
      </c>
      <c r="D7654" s="285" t="s">
        <v>1928</v>
      </c>
      <c r="E7654" s="241"/>
      <c r="F7654" s="242"/>
      <c r="G7654" s="241"/>
      <c r="H7654" s="241"/>
      <c r="I7654" s="284" t="s">
        <v>85</v>
      </c>
      <c r="J7654" s="253"/>
      <c r="K7654" s="253"/>
      <c r="L7654" s="253"/>
      <c r="M7654" s="241"/>
    </row>
    <row r="7655" spans="1:13" ht="21.75">
      <c r="A7655" s="284">
        <v>115546</v>
      </c>
      <c r="B7655" s="284" t="s">
        <v>10668</v>
      </c>
      <c r="C7655" s="284" t="s">
        <v>400</v>
      </c>
      <c r="D7655" s="285" t="s">
        <v>868</v>
      </c>
      <c r="E7655" s="241"/>
      <c r="F7655" s="242"/>
      <c r="G7655" s="241"/>
      <c r="H7655" s="241"/>
      <c r="I7655" s="284" t="s">
        <v>85</v>
      </c>
      <c r="J7655" s="253"/>
      <c r="K7655" s="253"/>
      <c r="L7655" s="253"/>
      <c r="M7655" s="241"/>
    </row>
    <row r="7656" spans="1:13" ht="21.75">
      <c r="A7656" s="284">
        <v>115552</v>
      </c>
      <c r="B7656" s="284" t="s">
        <v>10669</v>
      </c>
      <c r="C7656" s="284" t="s">
        <v>380</v>
      </c>
      <c r="D7656" s="285" t="s">
        <v>10670</v>
      </c>
      <c r="E7656" s="241"/>
      <c r="F7656" s="242"/>
      <c r="G7656" s="241"/>
      <c r="H7656" s="241"/>
      <c r="I7656" s="284" t="s">
        <v>85</v>
      </c>
      <c r="J7656" s="253"/>
      <c r="K7656" s="253"/>
      <c r="L7656" s="253"/>
      <c r="M7656" s="241"/>
    </row>
    <row r="7657" spans="1:13" ht="21.75">
      <c r="A7657" s="284">
        <v>115555</v>
      </c>
      <c r="B7657" s="284" t="s">
        <v>10671</v>
      </c>
      <c r="C7657" s="284" t="s">
        <v>586</v>
      </c>
      <c r="D7657" s="285" t="s">
        <v>1151</v>
      </c>
      <c r="E7657" s="241"/>
      <c r="F7657" s="242"/>
      <c r="G7657" s="241"/>
      <c r="H7657" s="241"/>
      <c r="I7657" s="284" t="s">
        <v>85</v>
      </c>
      <c r="J7657" s="253"/>
      <c r="K7657" s="253"/>
      <c r="L7657" s="253"/>
      <c r="M7657" s="241"/>
    </row>
    <row r="7658" spans="1:13" ht="21.75">
      <c r="A7658" s="284">
        <v>115564</v>
      </c>
      <c r="B7658" s="284" t="s">
        <v>10672</v>
      </c>
      <c r="C7658" s="284" t="s">
        <v>446</v>
      </c>
      <c r="D7658" s="285" t="s">
        <v>937</v>
      </c>
      <c r="E7658" s="241"/>
      <c r="F7658" s="242"/>
      <c r="G7658" s="241"/>
      <c r="H7658" s="241"/>
      <c r="I7658" s="284" t="s">
        <v>95</v>
      </c>
      <c r="J7658" s="253"/>
      <c r="K7658" s="253"/>
      <c r="L7658" s="253"/>
      <c r="M7658" s="241"/>
    </row>
    <row r="7659" spans="1:13" ht="21.75">
      <c r="A7659" s="284">
        <v>115579</v>
      </c>
      <c r="B7659" s="284" t="s">
        <v>10673</v>
      </c>
      <c r="C7659" s="284" t="s">
        <v>313</v>
      </c>
      <c r="D7659" s="285" t="s">
        <v>1675</v>
      </c>
      <c r="E7659" s="241"/>
      <c r="F7659" s="242"/>
      <c r="G7659" s="241"/>
      <c r="H7659" s="241"/>
      <c r="I7659" s="284" t="s">
        <v>85</v>
      </c>
      <c r="J7659" s="253"/>
      <c r="K7659" s="253"/>
      <c r="L7659" s="253"/>
      <c r="M7659" s="241"/>
    </row>
    <row r="7660" spans="1:13" ht="21.75">
      <c r="A7660" s="284">
        <v>115607</v>
      </c>
      <c r="B7660" s="284" t="s">
        <v>10674</v>
      </c>
      <c r="C7660" s="284" t="s">
        <v>129</v>
      </c>
      <c r="D7660" s="285" t="s">
        <v>10675</v>
      </c>
      <c r="E7660" s="241"/>
      <c r="F7660" s="242"/>
      <c r="G7660" s="241"/>
      <c r="H7660" s="241"/>
      <c r="I7660" s="284" t="s">
        <v>85</v>
      </c>
      <c r="J7660" s="253"/>
      <c r="K7660" s="253"/>
      <c r="L7660" s="253"/>
      <c r="M7660" s="241"/>
    </row>
    <row r="7661" spans="1:13" ht="21.75">
      <c r="A7661" s="284">
        <v>115617</v>
      </c>
      <c r="B7661" s="284" t="s">
        <v>10676</v>
      </c>
      <c r="C7661" s="284" t="s">
        <v>507</v>
      </c>
      <c r="D7661" s="285" t="s">
        <v>701</v>
      </c>
      <c r="E7661" s="241"/>
      <c r="F7661" s="242"/>
      <c r="G7661" s="241"/>
      <c r="H7661" s="241"/>
      <c r="I7661" s="284" t="s">
        <v>85</v>
      </c>
      <c r="J7661" s="241"/>
      <c r="K7661" s="241"/>
      <c r="L7661" s="241"/>
      <c r="M7661" s="241"/>
    </row>
    <row r="7662" spans="1:13" ht="21.75">
      <c r="A7662" s="284">
        <v>115631</v>
      </c>
      <c r="B7662" s="284" t="s">
        <v>10677</v>
      </c>
      <c r="C7662" s="284" t="s">
        <v>10678</v>
      </c>
      <c r="D7662" s="285" t="s">
        <v>1049</v>
      </c>
      <c r="E7662" s="241"/>
      <c r="F7662" s="242"/>
      <c r="G7662" s="241"/>
      <c r="H7662" s="241"/>
      <c r="I7662" s="284" t="s">
        <v>85</v>
      </c>
      <c r="J7662" s="241"/>
      <c r="K7662" s="241"/>
      <c r="L7662" s="241"/>
      <c r="M7662" s="241"/>
    </row>
    <row r="7663" spans="1:13" ht="21.75">
      <c r="A7663" s="284">
        <v>115641</v>
      </c>
      <c r="B7663" s="284" t="s">
        <v>10679</v>
      </c>
      <c r="C7663" s="284" t="s">
        <v>122</v>
      </c>
      <c r="D7663" s="285" t="s">
        <v>1198</v>
      </c>
      <c r="E7663" s="241"/>
      <c r="F7663" s="242"/>
      <c r="G7663" s="241"/>
      <c r="H7663" s="241"/>
      <c r="I7663" s="284" t="s">
        <v>85</v>
      </c>
      <c r="J7663" s="253"/>
      <c r="K7663" s="253"/>
      <c r="L7663" s="253"/>
      <c r="M7663" s="241"/>
    </row>
    <row r="7664" spans="1:13" ht="21.75">
      <c r="A7664" s="284">
        <v>115664</v>
      </c>
      <c r="B7664" s="284" t="s">
        <v>1803</v>
      </c>
      <c r="C7664" s="284" t="s">
        <v>729</v>
      </c>
      <c r="D7664" s="285" t="s">
        <v>861</v>
      </c>
      <c r="E7664" s="241"/>
      <c r="F7664" s="242"/>
      <c r="G7664" s="241"/>
      <c r="H7664" s="241"/>
      <c r="I7664" s="284" t="s">
        <v>85</v>
      </c>
      <c r="J7664" s="253"/>
      <c r="K7664" s="253"/>
      <c r="L7664" s="253"/>
      <c r="M7664" s="241"/>
    </row>
    <row r="7665" spans="1:13" ht="21.75">
      <c r="A7665" s="284">
        <v>115698</v>
      </c>
      <c r="B7665" s="284" t="s">
        <v>10680</v>
      </c>
      <c r="C7665" s="284" t="s">
        <v>10681</v>
      </c>
      <c r="D7665" s="285" t="s">
        <v>880</v>
      </c>
      <c r="E7665" s="241"/>
      <c r="F7665" s="242"/>
      <c r="G7665" s="241"/>
      <c r="H7665" s="241"/>
      <c r="I7665" s="284" t="s">
        <v>85</v>
      </c>
      <c r="J7665" s="241"/>
      <c r="K7665" s="241"/>
      <c r="L7665" s="241"/>
      <c r="M7665" s="241"/>
    </row>
    <row r="7666" spans="1:13" ht="21.75">
      <c r="A7666" s="284">
        <v>115703</v>
      </c>
      <c r="B7666" s="284" t="s">
        <v>10682</v>
      </c>
      <c r="C7666" s="284" t="s">
        <v>90</v>
      </c>
      <c r="D7666" s="285" t="s">
        <v>769</v>
      </c>
      <c r="E7666" s="241"/>
      <c r="F7666" s="242"/>
      <c r="G7666" s="241"/>
      <c r="H7666" s="241"/>
      <c r="I7666" s="284" t="s">
        <v>85</v>
      </c>
      <c r="J7666" s="253"/>
      <c r="K7666" s="253"/>
      <c r="L7666" s="253"/>
      <c r="M7666" s="241"/>
    </row>
    <row r="7667" spans="1:13" ht="21.75">
      <c r="A7667" s="284">
        <v>115738</v>
      </c>
      <c r="B7667" s="284" t="s">
        <v>10683</v>
      </c>
      <c r="C7667" s="284" t="s">
        <v>275</v>
      </c>
      <c r="D7667" s="285" t="s">
        <v>1436</v>
      </c>
      <c r="E7667" s="241"/>
      <c r="F7667" s="242"/>
      <c r="G7667" s="241"/>
      <c r="H7667" s="241"/>
      <c r="I7667" s="284" t="s">
        <v>85</v>
      </c>
      <c r="J7667" s="253"/>
      <c r="K7667" s="253"/>
      <c r="L7667" s="253"/>
      <c r="M7667" s="241"/>
    </row>
    <row r="7668" spans="1:13" ht="21.75">
      <c r="A7668" s="284">
        <v>115748</v>
      </c>
      <c r="B7668" s="284" t="s">
        <v>10684</v>
      </c>
      <c r="C7668" s="284" t="s">
        <v>1220</v>
      </c>
      <c r="D7668" s="285" t="s">
        <v>939</v>
      </c>
      <c r="E7668" s="241"/>
      <c r="F7668" s="242"/>
      <c r="G7668" s="241"/>
      <c r="H7668" s="241"/>
      <c r="I7668" s="284" t="s">
        <v>85</v>
      </c>
      <c r="J7668" s="241"/>
      <c r="K7668" s="241"/>
      <c r="L7668" s="241"/>
      <c r="M7668" s="241"/>
    </row>
    <row r="7669" spans="1:13" ht="21.75">
      <c r="A7669" s="284">
        <v>115757</v>
      </c>
      <c r="B7669" s="284" t="s">
        <v>10685</v>
      </c>
      <c r="C7669" s="284" t="s">
        <v>141</v>
      </c>
      <c r="D7669" s="285" t="s">
        <v>1070</v>
      </c>
      <c r="E7669" s="241"/>
      <c r="F7669" s="242"/>
      <c r="G7669" s="241"/>
      <c r="H7669" s="241"/>
      <c r="I7669" s="284" t="s">
        <v>85</v>
      </c>
      <c r="J7669" s="241"/>
      <c r="K7669" s="241"/>
      <c r="L7669" s="241"/>
      <c r="M7669" s="241"/>
    </row>
    <row r="7670" spans="1:13" ht="21.75">
      <c r="A7670" s="284">
        <v>115780</v>
      </c>
      <c r="B7670" s="284" t="s">
        <v>10686</v>
      </c>
      <c r="C7670" s="284" t="s">
        <v>3161</v>
      </c>
      <c r="D7670" s="285" t="s">
        <v>725</v>
      </c>
      <c r="E7670" s="241"/>
      <c r="F7670" s="242"/>
      <c r="G7670" s="241"/>
      <c r="H7670" s="241"/>
      <c r="I7670" s="284" t="s">
        <v>85</v>
      </c>
      <c r="J7670" s="241"/>
      <c r="K7670" s="241"/>
      <c r="L7670" s="241"/>
      <c r="M7670" s="241"/>
    </row>
    <row r="7671" spans="1:13" ht="21.75">
      <c r="A7671" s="284">
        <v>115823</v>
      </c>
      <c r="B7671" s="284" t="s">
        <v>10687</v>
      </c>
      <c r="C7671" s="284" t="s">
        <v>806</v>
      </c>
      <c r="D7671" s="285" t="s">
        <v>1072</v>
      </c>
      <c r="E7671" s="241"/>
      <c r="F7671" s="242"/>
      <c r="G7671" s="241"/>
      <c r="H7671" s="241"/>
      <c r="I7671" s="284" t="s">
        <v>85</v>
      </c>
      <c r="J7671" s="253"/>
      <c r="K7671" s="253"/>
      <c r="L7671" s="253"/>
      <c r="M7671" s="241"/>
    </row>
    <row r="7672" spans="1:13" ht="21.75">
      <c r="A7672" s="284">
        <v>115827</v>
      </c>
      <c r="B7672" s="284" t="s">
        <v>10688</v>
      </c>
      <c r="C7672" s="284" t="s">
        <v>301</v>
      </c>
      <c r="D7672" s="285" t="s">
        <v>725</v>
      </c>
      <c r="E7672" s="241"/>
      <c r="F7672" s="242"/>
      <c r="G7672" s="241"/>
      <c r="H7672" s="241"/>
      <c r="I7672" s="284" t="s">
        <v>85</v>
      </c>
      <c r="J7672" s="241"/>
      <c r="K7672" s="241"/>
      <c r="L7672" s="241"/>
      <c r="M7672" s="241"/>
    </row>
    <row r="7673" spans="1:13" ht="21.75">
      <c r="A7673" s="284">
        <v>115841</v>
      </c>
      <c r="B7673" s="284" t="s">
        <v>10689</v>
      </c>
      <c r="C7673" s="284" t="s">
        <v>103</v>
      </c>
      <c r="D7673" s="285" t="s">
        <v>698</v>
      </c>
      <c r="E7673" s="241"/>
      <c r="F7673" s="242"/>
      <c r="G7673" s="241"/>
      <c r="H7673" s="241"/>
      <c r="I7673" s="284" t="s">
        <v>85</v>
      </c>
      <c r="J7673" s="241"/>
      <c r="K7673" s="241"/>
      <c r="L7673" s="241"/>
      <c r="M7673" s="241"/>
    </row>
    <row r="7674" spans="1:13" ht="21.75">
      <c r="A7674" s="284">
        <v>115848</v>
      </c>
      <c r="B7674" s="284" t="s">
        <v>10690</v>
      </c>
      <c r="C7674" s="284" t="s">
        <v>105</v>
      </c>
      <c r="D7674" s="285" t="s">
        <v>1360</v>
      </c>
      <c r="E7674" s="241"/>
      <c r="F7674" s="242"/>
      <c r="G7674" s="241"/>
      <c r="H7674" s="241"/>
      <c r="I7674" s="284" t="s">
        <v>85</v>
      </c>
      <c r="J7674" s="241"/>
      <c r="K7674" s="241"/>
      <c r="L7674" s="241"/>
      <c r="M7674" s="241"/>
    </row>
    <row r="7675" spans="1:13" ht="21.75">
      <c r="A7675" s="284">
        <v>115864</v>
      </c>
      <c r="B7675" s="284" t="s">
        <v>10691</v>
      </c>
      <c r="C7675" s="284" t="s">
        <v>275</v>
      </c>
      <c r="D7675" s="285" t="s">
        <v>788</v>
      </c>
      <c r="E7675" s="241"/>
      <c r="F7675" s="242"/>
      <c r="G7675" s="241"/>
      <c r="H7675" s="241"/>
      <c r="I7675" s="284" t="s">
        <v>85</v>
      </c>
      <c r="J7675" s="241"/>
      <c r="K7675" s="241"/>
      <c r="L7675" s="241"/>
      <c r="M7675" s="241"/>
    </row>
    <row r="7676" spans="1:13" ht="21.75">
      <c r="A7676" s="284">
        <v>115870</v>
      </c>
      <c r="B7676" s="284" t="s">
        <v>10692</v>
      </c>
      <c r="C7676" s="284" t="s">
        <v>2933</v>
      </c>
      <c r="D7676" s="285" t="s">
        <v>2969</v>
      </c>
      <c r="E7676" s="241"/>
      <c r="F7676" s="242"/>
      <c r="G7676" s="241"/>
      <c r="H7676" s="241"/>
      <c r="I7676" s="284" t="s">
        <v>85</v>
      </c>
      <c r="J7676" s="253"/>
      <c r="K7676" s="253"/>
      <c r="L7676" s="253"/>
      <c r="M7676" s="241"/>
    </row>
    <row r="7677" spans="1:13" ht="21.75">
      <c r="A7677" s="284">
        <v>115879</v>
      </c>
      <c r="B7677" s="284" t="s">
        <v>10693</v>
      </c>
      <c r="C7677" s="284" t="s">
        <v>120</v>
      </c>
      <c r="D7677" s="285" t="s">
        <v>1419</v>
      </c>
      <c r="E7677" s="241"/>
      <c r="F7677" s="242"/>
      <c r="G7677" s="241"/>
      <c r="H7677" s="241"/>
      <c r="I7677" s="284" t="s">
        <v>85</v>
      </c>
      <c r="J7677" s="253"/>
      <c r="K7677" s="253"/>
      <c r="L7677" s="253"/>
      <c r="M7677" s="241"/>
    </row>
    <row r="7678" spans="1:13" ht="21.75">
      <c r="A7678" s="284">
        <v>115902</v>
      </c>
      <c r="B7678" s="284" t="s">
        <v>10694</v>
      </c>
      <c r="C7678" s="284" t="s">
        <v>589</v>
      </c>
      <c r="D7678" s="285" t="s">
        <v>834</v>
      </c>
      <c r="E7678" s="241"/>
      <c r="F7678" s="242"/>
      <c r="G7678" s="241"/>
      <c r="H7678" s="241"/>
      <c r="I7678" s="284" t="s">
        <v>85</v>
      </c>
      <c r="J7678" s="241"/>
      <c r="K7678" s="241"/>
      <c r="L7678" s="241"/>
      <c r="M7678" s="241"/>
    </row>
    <row r="7679" spans="1:13" ht="21.75">
      <c r="A7679" s="284">
        <v>115905</v>
      </c>
      <c r="B7679" s="284" t="s">
        <v>10695</v>
      </c>
      <c r="C7679" s="284" t="s">
        <v>10696</v>
      </c>
      <c r="D7679" s="285" t="s">
        <v>770</v>
      </c>
      <c r="E7679" s="241"/>
      <c r="F7679" s="242"/>
      <c r="G7679" s="241"/>
      <c r="H7679" s="241"/>
      <c r="I7679" s="284" t="s">
        <v>85</v>
      </c>
      <c r="J7679" s="253"/>
      <c r="K7679" s="253"/>
      <c r="L7679" s="253"/>
      <c r="M7679" s="241"/>
    </row>
    <row r="7680" spans="1:13" ht="21.75">
      <c r="A7680" s="284">
        <v>115911</v>
      </c>
      <c r="B7680" s="284" t="s">
        <v>10697</v>
      </c>
      <c r="C7680" s="284" t="s">
        <v>92</v>
      </c>
      <c r="D7680" s="285" t="s">
        <v>1202</v>
      </c>
      <c r="E7680" s="241"/>
      <c r="F7680" s="242"/>
      <c r="G7680" s="241"/>
      <c r="H7680" s="241"/>
      <c r="I7680" s="284" t="s">
        <v>85</v>
      </c>
      <c r="J7680" s="253"/>
      <c r="K7680" s="253"/>
      <c r="L7680" s="253"/>
      <c r="M7680" s="241"/>
    </row>
    <row r="7681" spans="1:13" ht="21.75">
      <c r="A7681" s="284">
        <v>115914</v>
      </c>
      <c r="B7681" s="284" t="s">
        <v>10698</v>
      </c>
      <c r="C7681" s="284" t="s">
        <v>10699</v>
      </c>
      <c r="D7681" s="285" t="s">
        <v>6543</v>
      </c>
      <c r="E7681" s="241"/>
      <c r="F7681" s="242"/>
      <c r="G7681" s="241"/>
      <c r="H7681" s="241"/>
      <c r="I7681" s="284" t="s">
        <v>85</v>
      </c>
      <c r="J7681" s="253"/>
      <c r="K7681" s="253"/>
      <c r="L7681" s="253"/>
      <c r="M7681" s="241"/>
    </row>
    <row r="7682" spans="1:13" ht="21.75">
      <c r="A7682" s="284">
        <v>115918</v>
      </c>
      <c r="B7682" s="284" t="s">
        <v>10700</v>
      </c>
      <c r="C7682" s="284" t="s">
        <v>167</v>
      </c>
      <c r="D7682" s="285" t="s">
        <v>853</v>
      </c>
      <c r="E7682" s="241"/>
      <c r="F7682" s="242"/>
      <c r="G7682" s="241"/>
      <c r="H7682" s="241"/>
      <c r="I7682" s="284" t="s">
        <v>85</v>
      </c>
      <c r="J7682" s="241"/>
      <c r="K7682" s="241"/>
      <c r="L7682" s="241"/>
      <c r="M7682" s="241"/>
    </row>
    <row r="7683" spans="1:13" ht="21.75">
      <c r="A7683" s="284">
        <v>115922</v>
      </c>
      <c r="B7683" s="284" t="s">
        <v>10701</v>
      </c>
      <c r="C7683" s="284" t="s">
        <v>10702</v>
      </c>
      <c r="D7683" s="285" t="s">
        <v>686</v>
      </c>
      <c r="E7683" s="241"/>
      <c r="F7683" s="242"/>
      <c r="G7683" s="241"/>
      <c r="H7683" s="241"/>
      <c r="I7683" s="284" t="s">
        <v>85</v>
      </c>
      <c r="J7683" s="241"/>
      <c r="K7683" s="241"/>
      <c r="L7683" s="241"/>
      <c r="M7683" s="241"/>
    </row>
    <row r="7684" spans="1:13" ht="21.75">
      <c r="A7684" s="284">
        <v>115932</v>
      </c>
      <c r="B7684" s="284" t="s">
        <v>10703</v>
      </c>
      <c r="C7684" s="284" t="s">
        <v>218</v>
      </c>
      <c r="D7684" s="285" t="s">
        <v>886</v>
      </c>
      <c r="E7684" s="241"/>
      <c r="F7684" s="242"/>
      <c r="G7684" s="241"/>
      <c r="H7684" s="241"/>
      <c r="I7684" s="284" t="s">
        <v>85</v>
      </c>
      <c r="J7684" s="241"/>
      <c r="K7684" s="241"/>
      <c r="L7684" s="241"/>
      <c r="M7684" s="241"/>
    </row>
    <row r="7685" spans="1:13" ht="21.75">
      <c r="A7685" s="284">
        <v>115934</v>
      </c>
      <c r="B7685" s="284" t="s">
        <v>10704</v>
      </c>
      <c r="C7685" s="284" t="s">
        <v>9433</v>
      </c>
      <c r="D7685" s="285" t="s">
        <v>872</v>
      </c>
      <c r="E7685" s="241"/>
      <c r="F7685" s="242"/>
      <c r="G7685" s="241"/>
      <c r="H7685" s="241"/>
      <c r="I7685" s="284" t="s">
        <v>85</v>
      </c>
      <c r="J7685" s="253"/>
      <c r="K7685" s="253"/>
      <c r="L7685" s="253"/>
      <c r="M7685" s="241"/>
    </row>
    <row r="7686" spans="1:13" ht="21.75">
      <c r="A7686" s="284">
        <v>115935</v>
      </c>
      <c r="B7686" s="284" t="s">
        <v>10705</v>
      </c>
      <c r="C7686" s="284" t="s">
        <v>243</v>
      </c>
      <c r="D7686" s="285" t="s">
        <v>769</v>
      </c>
      <c r="E7686" s="241"/>
      <c r="F7686" s="242"/>
      <c r="G7686" s="241"/>
      <c r="H7686" s="241"/>
      <c r="I7686" s="284" t="s">
        <v>85</v>
      </c>
      <c r="J7686" s="241"/>
      <c r="K7686" s="241"/>
      <c r="L7686" s="241"/>
      <c r="M7686" s="241"/>
    </row>
    <row r="7687" spans="1:13" ht="21.75">
      <c r="A7687" s="284">
        <v>115940</v>
      </c>
      <c r="B7687" s="284" t="s">
        <v>10706</v>
      </c>
      <c r="C7687" s="284" t="s">
        <v>112</v>
      </c>
      <c r="D7687" s="285" t="s">
        <v>866</v>
      </c>
      <c r="E7687" s="241"/>
      <c r="F7687" s="242"/>
      <c r="G7687" s="241"/>
      <c r="H7687" s="241"/>
      <c r="I7687" s="284" t="s">
        <v>85</v>
      </c>
      <c r="J7687" s="241"/>
      <c r="K7687" s="241"/>
      <c r="L7687" s="241"/>
      <c r="M7687" s="241"/>
    </row>
    <row r="7688" spans="1:13" ht="21.75">
      <c r="A7688" s="284">
        <v>115946</v>
      </c>
      <c r="B7688" s="284" t="s">
        <v>10707</v>
      </c>
      <c r="C7688" s="284" t="s">
        <v>204</v>
      </c>
      <c r="D7688" s="285" t="s">
        <v>694</v>
      </c>
      <c r="E7688" s="241"/>
      <c r="F7688" s="242"/>
      <c r="G7688" s="241"/>
      <c r="H7688" s="241"/>
      <c r="I7688" s="284" t="s">
        <v>85</v>
      </c>
      <c r="J7688" s="241"/>
      <c r="K7688" s="241"/>
      <c r="L7688" s="241"/>
      <c r="M7688" s="241"/>
    </row>
    <row r="7689" spans="1:13" ht="21.75">
      <c r="A7689" s="284">
        <v>115951</v>
      </c>
      <c r="B7689" s="284" t="s">
        <v>10708</v>
      </c>
      <c r="C7689" s="284" t="s">
        <v>413</v>
      </c>
      <c r="D7689" s="285" t="s">
        <v>820</v>
      </c>
      <c r="E7689" s="241"/>
      <c r="F7689" s="242"/>
      <c r="G7689" s="241"/>
      <c r="H7689" s="241"/>
      <c r="I7689" s="284" t="s">
        <v>85</v>
      </c>
      <c r="J7689" s="241"/>
      <c r="K7689" s="241"/>
      <c r="L7689" s="241"/>
      <c r="M7689" s="241"/>
    </row>
    <row r="7690" spans="1:13" ht="21.75">
      <c r="A7690" s="284">
        <v>115953</v>
      </c>
      <c r="B7690" s="284" t="s">
        <v>10709</v>
      </c>
      <c r="C7690" s="284" t="s">
        <v>321</v>
      </c>
      <c r="D7690" s="285" t="s">
        <v>989</v>
      </c>
      <c r="E7690" s="241"/>
      <c r="F7690" s="242"/>
      <c r="G7690" s="241"/>
      <c r="H7690" s="241"/>
      <c r="I7690" s="284" t="s">
        <v>85</v>
      </c>
      <c r="J7690" s="253"/>
      <c r="K7690" s="253"/>
      <c r="L7690" s="253"/>
      <c r="M7690" s="241"/>
    </row>
    <row r="7691" spans="1:13" ht="21.75">
      <c r="A7691" s="284">
        <v>115954</v>
      </c>
      <c r="B7691" s="284" t="s">
        <v>10710</v>
      </c>
      <c r="C7691" s="284" t="s">
        <v>148</v>
      </c>
      <c r="D7691" s="285" t="s">
        <v>784</v>
      </c>
      <c r="E7691" s="241"/>
      <c r="F7691" s="242"/>
      <c r="G7691" s="241"/>
      <c r="H7691" s="241"/>
      <c r="I7691" s="284" t="s">
        <v>85</v>
      </c>
      <c r="J7691" s="253"/>
      <c r="K7691" s="253"/>
      <c r="L7691" s="253"/>
      <c r="M7691" s="241"/>
    </row>
    <row r="7692" spans="1:13" ht="21.75">
      <c r="A7692" s="284">
        <v>115960</v>
      </c>
      <c r="B7692" s="284" t="s">
        <v>10711</v>
      </c>
      <c r="C7692" s="284" t="s">
        <v>100</v>
      </c>
      <c r="D7692" s="285" t="s">
        <v>952</v>
      </c>
      <c r="E7692" s="241"/>
      <c r="F7692" s="242"/>
      <c r="G7692" s="241"/>
      <c r="H7692" s="241"/>
      <c r="I7692" s="284" t="s">
        <v>85</v>
      </c>
      <c r="J7692" s="241"/>
      <c r="K7692" s="241"/>
      <c r="L7692" s="241"/>
      <c r="M7692" s="241"/>
    </row>
    <row r="7693" spans="1:13" ht="21.75">
      <c r="A7693" s="284">
        <v>115977</v>
      </c>
      <c r="B7693" s="284" t="s">
        <v>10712</v>
      </c>
      <c r="C7693" s="284" t="s">
        <v>92</v>
      </c>
      <c r="D7693" s="285" t="s">
        <v>486</v>
      </c>
      <c r="E7693" s="241"/>
      <c r="F7693" s="242"/>
      <c r="G7693" s="241"/>
      <c r="H7693" s="241"/>
      <c r="I7693" s="284" t="s">
        <v>95</v>
      </c>
      <c r="J7693" s="241"/>
      <c r="K7693" s="241"/>
      <c r="L7693" s="241"/>
      <c r="M7693" s="241"/>
    </row>
    <row r="7694" spans="1:13" ht="21.75">
      <c r="A7694" s="284">
        <v>115979</v>
      </c>
      <c r="B7694" s="284" t="s">
        <v>10713</v>
      </c>
      <c r="C7694" s="284" t="s">
        <v>94</v>
      </c>
      <c r="D7694" s="285" t="s">
        <v>890</v>
      </c>
      <c r="E7694" s="241"/>
      <c r="F7694" s="242"/>
      <c r="G7694" s="241"/>
      <c r="H7694" s="241"/>
      <c r="I7694" s="284" t="s">
        <v>85</v>
      </c>
      <c r="J7694" s="253"/>
      <c r="K7694" s="253"/>
      <c r="L7694" s="253"/>
      <c r="M7694" s="241"/>
    </row>
    <row r="7695" spans="1:13" ht="21.75">
      <c r="A7695" s="284">
        <v>115981</v>
      </c>
      <c r="B7695" s="284" t="s">
        <v>10714</v>
      </c>
      <c r="C7695" s="284" t="s">
        <v>187</v>
      </c>
      <c r="D7695" s="285" t="s">
        <v>1402</v>
      </c>
      <c r="E7695" s="241"/>
      <c r="F7695" s="242"/>
      <c r="G7695" s="241"/>
      <c r="H7695" s="241"/>
      <c r="I7695" s="284" t="s">
        <v>85</v>
      </c>
      <c r="J7695" s="253"/>
      <c r="K7695" s="253"/>
      <c r="L7695" s="253"/>
      <c r="M7695" s="241"/>
    </row>
    <row r="7696" spans="1:13" ht="21.75">
      <c r="A7696" s="284">
        <v>115987</v>
      </c>
      <c r="B7696" s="284" t="s">
        <v>10715</v>
      </c>
      <c r="C7696" s="284" t="s">
        <v>100</v>
      </c>
      <c r="D7696" s="285" t="s">
        <v>10716</v>
      </c>
      <c r="E7696" s="241"/>
      <c r="F7696" s="242"/>
      <c r="G7696" s="241"/>
      <c r="H7696" s="241"/>
      <c r="I7696" s="284" t="s">
        <v>85</v>
      </c>
      <c r="J7696" s="253"/>
      <c r="K7696" s="253"/>
      <c r="L7696" s="253"/>
      <c r="M7696" s="241"/>
    </row>
    <row r="7697" spans="1:13" ht="21.75">
      <c r="A7697" s="284">
        <v>116024</v>
      </c>
      <c r="B7697" s="284" t="s">
        <v>10717</v>
      </c>
      <c r="C7697" s="284" t="s">
        <v>1514</v>
      </c>
      <c r="D7697" s="285" t="s">
        <v>1680</v>
      </c>
      <c r="E7697" s="241"/>
      <c r="F7697" s="242"/>
      <c r="G7697" s="241"/>
      <c r="H7697" s="241"/>
      <c r="I7697" s="284" t="s">
        <v>85</v>
      </c>
      <c r="J7697" s="241"/>
      <c r="K7697" s="241"/>
      <c r="L7697" s="241"/>
      <c r="M7697" s="241"/>
    </row>
    <row r="7698" spans="1:13" ht="21.75">
      <c r="A7698" s="284">
        <v>116031</v>
      </c>
      <c r="B7698" s="284" t="s">
        <v>10718</v>
      </c>
      <c r="C7698" s="284" t="s">
        <v>92</v>
      </c>
      <c r="D7698" s="285" t="s">
        <v>486</v>
      </c>
      <c r="E7698" s="241"/>
      <c r="F7698" s="242"/>
      <c r="G7698" s="241"/>
      <c r="H7698" s="241"/>
      <c r="I7698" s="284" t="s">
        <v>85</v>
      </c>
      <c r="J7698" s="253"/>
      <c r="K7698" s="253"/>
      <c r="L7698" s="253"/>
      <c r="M7698" s="241"/>
    </row>
    <row r="7699" spans="1:13" ht="21.75">
      <c r="A7699" s="284">
        <v>116034</v>
      </c>
      <c r="B7699" s="284" t="s">
        <v>10719</v>
      </c>
      <c r="C7699" s="284" t="s">
        <v>3306</v>
      </c>
      <c r="D7699" s="285" t="s">
        <v>836</v>
      </c>
      <c r="E7699" s="241"/>
      <c r="F7699" s="242"/>
      <c r="G7699" s="241"/>
      <c r="H7699" s="241"/>
      <c r="I7699" s="284" t="s">
        <v>85</v>
      </c>
      <c r="J7699" s="241"/>
      <c r="K7699" s="241"/>
      <c r="L7699" s="241"/>
      <c r="M7699" s="241"/>
    </row>
    <row r="7700" spans="1:13" ht="21.75">
      <c r="A7700" s="284">
        <v>116037</v>
      </c>
      <c r="B7700" s="284" t="s">
        <v>10720</v>
      </c>
      <c r="C7700" s="284" t="s">
        <v>261</v>
      </c>
      <c r="D7700" s="285" t="s">
        <v>1388</v>
      </c>
      <c r="E7700" s="241"/>
      <c r="F7700" s="242"/>
      <c r="G7700" s="241"/>
      <c r="H7700" s="241"/>
      <c r="I7700" s="284" t="s">
        <v>85</v>
      </c>
      <c r="J7700" s="253"/>
      <c r="K7700" s="253"/>
      <c r="L7700" s="253"/>
      <c r="M7700" s="241"/>
    </row>
    <row r="7701" spans="1:13" ht="21.75">
      <c r="A7701" s="284">
        <v>116056</v>
      </c>
      <c r="B7701" s="284" t="s">
        <v>10721</v>
      </c>
      <c r="C7701" s="284" t="s">
        <v>1238</v>
      </c>
      <c r="D7701" s="285" t="s">
        <v>951</v>
      </c>
      <c r="E7701" s="241"/>
      <c r="F7701" s="242"/>
      <c r="G7701" s="241"/>
      <c r="H7701" s="241"/>
      <c r="I7701" s="284" t="s">
        <v>85</v>
      </c>
      <c r="J7701" s="241"/>
      <c r="K7701" s="241"/>
      <c r="L7701" s="241"/>
      <c r="M7701" s="241"/>
    </row>
    <row r="7702" spans="1:13" ht="21.75">
      <c r="A7702" s="284">
        <v>116058</v>
      </c>
      <c r="B7702" s="284" t="s">
        <v>10722</v>
      </c>
      <c r="C7702" s="284" t="s">
        <v>97</v>
      </c>
      <c r="D7702" s="285" t="s">
        <v>1261</v>
      </c>
      <c r="E7702" s="241"/>
      <c r="F7702" s="242"/>
      <c r="G7702" s="241"/>
      <c r="H7702" s="241"/>
      <c r="I7702" s="284" t="s">
        <v>85</v>
      </c>
      <c r="J7702" s="241"/>
      <c r="K7702" s="241"/>
      <c r="L7702" s="241"/>
      <c r="M7702" s="241"/>
    </row>
    <row r="7703" spans="1:13" ht="21.75">
      <c r="A7703" s="284">
        <v>116059</v>
      </c>
      <c r="B7703" s="284" t="s">
        <v>10723</v>
      </c>
      <c r="C7703" s="284" t="s">
        <v>328</v>
      </c>
      <c r="D7703" s="285" t="s">
        <v>10724</v>
      </c>
      <c r="E7703" s="241"/>
      <c r="F7703" s="242"/>
      <c r="G7703" s="241"/>
      <c r="H7703" s="241"/>
      <c r="I7703" s="284" t="s">
        <v>85</v>
      </c>
      <c r="J7703" s="253"/>
      <c r="K7703" s="253"/>
      <c r="L7703" s="253"/>
      <c r="M7703" s="241"/>
    </row>
    <row r="7704" spans="1:13" ht="21.75">
      <c r="A7704" s="284">
        <v>116066</v>
      </c>
      <c r="B7704" s="284" t="s">
        <v>10725</v>
      </c>
      <c r="C7704" s="284" t="s">
        <v>300</v>
      </c>
      <c r="D7704" s="285" t="s">
        <v>1143</v>
      </c>
      <c r="E7704" s="241"/>
      <c r="F7704" s="242"/>
      <c r="G7704" s="241"/>
      <c r="H7704" s="241"/>
      <c r="I7704" s="284" t="s">
        <v>85</v>
      </c>
      <c r="J7704" s="253"/>
      <c r="K7704" s="253"/>
      <c r="L7704" s="253"/>
      <c r="M7704" s="241"/>
    </row>
    <row r="7705" spans="1:13" ht="21.75">
      <c r="A7705" s="284">
        <v>116089</v>
      </c>
      <c r="B7705" s="284" t="s">
        <v>10726</v>
      </c>
      <c r="C7705" s="284" t="s">
        <v>10727</v>
      </c>
      <c r="D7705" s="285" t="s">
        <v>3743</v>
      </c>
      <c r="E7705" s="241"/>
      <c r="F7705" s="242"/>
      <c r="G7705" s="241"/>
      <c r="H7705" s="241"/>
      <c r="I7705" s="284" t="s">
        <v>85</v>
      </c>
      <c r="J7705" s="253"/>
      <c r="K7705" s="253"/>
      <c r="L7705" s="253"/>
      <c r="M7705" s="241"/>
    </row>
    <row r="7706" spans="1:13" ht="21.75">
      <c r="A7706" s="284">
        <v>116149</v>
      </c>
      <c r="B7706" s="284" t="s">
        <v>10728</v>
      </c>
      <c r="C7706" s="284" t="s">
        <v>152</v>
      </c>
      <c r="D7706" s="285" t="s">
        <v>10729</v>
      </c>
      <c r="E7706" s="241"/>
      <c r="F7706" s="242"/>
      <c r="G7706" s="241"/>
      <c r="H7706" s="241"/>
      <c r="I7706" s="284" t="s">
        <v>85</v>
      </c>
      <c r="J7706" s="253"/>
      <c r="K7706" s="253"/>
      <c r="L7706" s="253"/>
      <c r="M7706" s="241"/>
    </row>
    <row r="7707" spans="1:13" ht="21.75">
      <c r="A7707" s="284">
        <v>116173</v>
      </c>
      <c r="B7707" s="284" t="s">
        <v>10730</v>
      </c>
      <c r="C7707" s="284" t="s">
        <v>92</v>
      </c>
      <c r="D7707" s="285" t="s">
        <v>1054</v>
      </c>
      <c r="E7707" s="241"/>
      <c r="F7707" s="242"/>
      <c r="G7707" s="241"/>
      <c r="H7707" s="241"/>
      <c r="I7707" s="284" t="s">
        <v>85</v>
      </c>
      <c r="J7707" s="253"/>
      <c r="K7707" s="253"/>
      <c r="L7707" s="253"/>
      <c r="M7707" s="241"/>
    </row>
    <row r="7708" spans="1:13" ht="21.75">
      <c r="A7708" s="284">
        <v>116205</v>
      </c>
      <c r="B7708" s="284" t="s">
        <v>10731</v>
      </c>
      <c r="C7708" s="284" t="s">
        <v>178</v>
      </c>
      <c r="D7708" s="285" t="s">
        <v>1197</v>
      </c>
      <c r="E7708" s="241"/>
      <c r="F7708" s="242"/>
      <c r="G7708" s="241"/>
      <c r="H7708" s="241"/>
      <c r="I7708" s="284" t="s">
        <v>85</v>
      </c>
      <c r="J7708" s="253"/>
      <c r="K7708" s="253"/>
      <c r="L7708" s="253"/>
      <c r="M7708" s="241"/>
    </row>
    <row r="7709" spans="1:13" ht="21.75">
      <c r="A7709" s="284">
        <v>116214</v>
      </c>
      <c r="B7709" s="284" t="s">
        <v>10732</v>
      </c>
      <c r="C7709" s="284" t="s">
        <v>97</v>
      </c>
      <c r="D7709" s="285" t="s">
        <v>803</v>
      </c>
      <c r="E7709" s="241"/>
      <c r="F7709" s="242"/>
      <c r="G7709" s="241"/>
      <c r="H7709" s="241"/>
      <c r="I7709" s="284" t="s">
        <v>85</v>
      </c>
      <c r="J7709" s="253"/>
      <c r="K7709" s="253"/>
      <c r="L7709" s="253"/>
      <c r="M7709" s="241"/>
    </row>
    <row r="7710" spans="1:13" ht="21.75">
      <c r="A7710" s="284">
        <v>116222</v>
      </c>
      <c r="B7710" s="284" t="s">
        <v>10733</v>
      </c>
      <c r="C7710" s="284" t="s">
        <v>146</v>
      </c>
      <c r="D7710" s="285" t="s">
        <v>970</v>
      </c>
      <c r="E7710" s="241"/>
      <c r="F7710" s="242"/>
      <c r="G7710" s="241"/>
      <c r="H7710" s="241"/>
      <c r="I7710" s="284" t="s">
        <v>95</v>
      </c>
      <c r="J7710" s="241"/>
      <c r="K7710" s="241"/>
      <c r="L7710" s="241"/>
      <c r="M7710" s="241"/>
    </row>
    <row r="7711" spans="1:13" ht="21.75">
      <c r="A7711" s="284">
        <v>116227</v>
      </c>
      <c r="B7711" s="284" t="s">
        <v>10734</v>
      </c>
      <c r="C7711" s="284" t="s">
        <v>167</v>
      </c>
      <c r="D7711" s="285" t="s">
        <v>486</v>
      </c>
      <c r="E7711" s="241"/>
      <c r="F7711" s="242"/>
      <c r="G7711" s="241"/>
      <c r="H7711" s="241"/>
      <c r="I7711" s="284" t="s">
        <v>95</v>
      </c>
      <c r="J7711" s="241"/>
      <c r="K7711" s="241"/>
      <c r="L7711" s="241"/>
      <c r="M7711" s="241"/>
    </row>
    <row r="7712" spans="1:13" ht="21.75">
      <c r="A7712" s="284">
        <v>116240</v>
      </c>
      <c r="B7712" s="284" t="s">
        <v>10735</v>
      </c>
      <c r="C7712" s="284" t="s">
        <v>218</v>
      </c>
      <c r="D7712" s="285" t="s">
        <v>429</v>
      </c>
      <c r="E7712" s="241"/>
      <c r="F7712" s="242"/>
      <c r="G7712" s="241"/>
      <c r="H7712" s="241"/>
      <c r="I7712" s="284" t="s">
        <v>85</v>
      </c>
      <c r="J7712" s="253"/>
      <c r="K7712" s="253"/>
      <c r="L7712" s="253"/>
      <c r="M7712" s="241"/>
    </row>
    <row r="7713" spans="1:13" ht="21.75">
      <c r="A7713" s="284">
        <v>116279</v>
      </c>
      <c r="B7713" s="284" t="s">
        <v>10736</v>
      </c>
      <c r="C7713" s="284" t="s">
        <v>167</v>
      </c>
      <c r="D7713" s="285" t="s">
        <v>580</v>
      </c>
      <c r="E7713" s="241"/>
      <c r="F7713" s="242"/>
      <c r="G7713" s="241"/>
      <c r="H7713" s="241"/>
      <c r="I7713" s="284" t="s">
        <v>85</v>
      </c>
      <c r="J7713" s="241"/>
      <c r="K7713" s="241"/>
      <c r="L7713" s="241"/>
      <c r="M7713" s="241"/>
    </row>
    <row r="7714" spans="1:13" ht="21.75">
      <c r="A7714" s="284">
        <v>116301</v>
      </c>
      <c r="B7714" s="284" t="s">
        <v>10737</v>
      </c>
      <c r="C7714" s="284" t="s">
        <v>10738</v>
      </c>
      <c r="D7714" s="285" t="s">
        <v>756</v>
      </c>
      <c r="E7714" s="241"/>
      <c r="F7714" s="242"/>
      <c r="G7714" s="241"/>
      <c r="H7714" s="241"/>
      <c r="I7714" s="284" t="s">
        <v>85</v>
      </c>
      <c r="J7714" s="253"/>
      <c r="K7714" s="253"/>
      <c r="L7714" s="253"/>
      <c r="M7714" s="241"/>
    </row>
    <row r="7715" spans="1:13" ht="21.75">
      <c r="A7715" s="284">
        <v>116310</v>
      </c>
      <c r="B7715" s="284" t="s">
        <v>10739</v>
      </c>
      <c r="C7715" s="284" t="s">
        <v>2751</v>
      </c>
      <c r="D7715" s="285" t="s">
        <v>1218</v>
      </c>
      <c r="E7715" s="241"/>
      <c r="F7715" s="242"/>
      <c r="G7715" s="241"/>
      <c r="H7715" s="241"/>
      <c r="I7715" s="284" t="s">
        <v>85</v>
      </c>
      <c r="J7715" s="253"/>
      <c r="K7715" s="253"/>
      <c r="L7715" s="253"/>
      <c r="M7715" s="241"/>
    </row>
    <row r="7716" spans="1:13" ht="21.75">
      <c r="A7716" s="284">
        <v>116320</v>
      </c>
      <c r="B7716" s="284" t="s">
        <v>10740</v>
      </c>
      <c r="C7716" s="284" t="s">
        <v>97</v>
      </c>
      <c r="D7716" s="285" t="s">
        <v>685</v>
      </c>
      <c r="E7716" s="241"/>
      <c r="F7716" s="242"/>
      <c r="G7716" s="241"/>
      <c r="H7716" s="241"/>
      <c r="I7716" s="284" t="s">
        <v>85</v>
      </c>
      <c r="J7716" s="253"/>
      <c r="K7716" s="253"/>
      <c r="L7716" s="253"/>
      <c r="M7716" s="241"/>
    </row>
    <row r="7717" spans="1:13" ht="21.75">
      <c r="A7717" s="284">
        <v>116321</v>
      </c>
      <c r="B7717" s="284" t="s">
        <v>10741</v>
      </c>
      <c r="C7717" s="284" t="s">
        <v>100</v>
      </c>
      <c r="D7717" s="285" t="s">
        <v>1141</v>
      </c>
      <c r="E7717" s="241"/>
      <c r="F7717" s="242"/>
      <c r="G7717" s="241"/>
      <c r="H7717" s="241"/>
      <c r="I7717" s="284" t="s">
        <v>85</v>
      </c>
      <c r="J7717" s="241"/>
      <c r="K7717" s="241"/>
      <c r="L7717" s="241"/>
      <c r="M7717" s="241"/>
    </row>
    <row r="7718" spans="1:13" ht="21.75">
      <c r="A7718" s="284">
        <v>116325</v>
      </c>
      <c r="B7718" s="284" t="s">
        <v>10742</v>
      </c>
      <c r="C7718" s="284" t="s">
        <v>219</v>
      </c>
      <c r="D7718" s="285" t="s">
        <v>1115</v>
      </c>
      <c r="E7718" s="241"/>
      <c r="F7718" s="242"/>
      <c r="G7718" s="241"/>
      <c r="H7718" s="241"/>
      <c r="I7718" s="284" t="s">
        <v>85</v>
      </c>
      <c r="J7718" s="241"/>
      <c r="K7718" s="241"/>
      <c r="L7718" s="241"/>
      <c r="M7718" s="241"/>
    </row>
    <row r="7719" spans="1:13" ht="21.75">
      <c r="A7719" s="284">
        <v>116372</v>
      </c>
      <c r="B7719" s="284" t="s">
        <v>10743</v>
      </c>
      <c r="C7719" s="284" t="s">
        <v>262</v>
      </c>
      <c r="D7719" s="285" t="s">
        <v>1166</v>
      </c>
      <c r="E7719" s="241"/>
      <c r="F7719" s="242"/>
      <c r="G7719" s="241"/>
      <c r="H7719" s="241"/>
      <c r="I7719" s="284" t="s">
        <v>85</v>
      </c>
      <c r="J7719" s="253"/>
      <c r="K7719" s="253"/>
      <c r="L7719" s="253"/>
      <c r="M7719" s="241"/>
    </row>
    <row r="7720" spans="1:13" ht="21.75">
      <c r="A7720" s="284">
        <v>116390</v>
      </c>
      <c r="B7720" s="284" t="s">
        <v>10744</v>
      </c>
      <c r="C7720" s="284" t="s">
        <v>250</v>
      </c>
      <c r="D7720" s="285" t="s">
        <v>689</v>
      </c>
      <c r="E7720" s="241"/>
      <c r="F7720" s="242"/>
      <c r="G7720" s="241"/>
      <c r="H7720" s="241"/>
      <c r="I7720" s="284" t="s">
        <v>95</v>
      </c>
      <c r="J7720" s="253"/>
      <c r="K7720" s="253"/>
      <c r="L7720" s="253"/>
      <c r="M7720" s="241"/>
    </row>
    <row r="7721" spans="1:13" ht="21.75">
      <c r="A7721" s="284">
        <v>116391</v>
      </c>
      <c r="B7721" s="284" t="s">
        <v>10745</v>
      </c>
      <c r="C7721" s="284" t="s">
        <v>302</v>
      </c>
      <c r="D7721" s="285" t="s">
        <v>1269</v>
      </c>
      <c r="E7721" s="241"/>
      <c r="F7721" s="242"/>
      <c r="G7721" s="241"/>
      <c r="H7721" s="241"/>
      <c r="I7721" s="284" t="s">
        <v>85</v>
      </c>
      <c r="J7721" s="241"/>
      <c r="K7721" s="241"/>
      <c r="L7721" s="241"/>
      <c r="M7721" s="241"/>
    </row>
    <row r="7722" spans="1:13" ht="21.75">
      <c r="A7722" s="284">
        <v>116396</v>
      </c>
      <c r="B7722" s="284" t="s">
        <v>10746</v>
      </c>
      <c r="C7722" s="284" t="s">
        <v>1784</v>
      </c>
      <c r="D7722" s="285" t="s">
        <v>731</v>
      </c>
      <c r="E7722" s="241"/>
      <c r="F7722" s="242"/>
      <c r="G7722" s="241"/>
      <c r="H7722" s="241"/>
      <c r="I7722" s="284" t="s">
        <v>85</v>
      </c>
      <c r="J7722" s="253"/>
      <c r="K7722" s="253"/>
      <c r="L7722" s="253"/>
      <c r="M7722" s="241"/>
    </row>
    <row r="7723" spans="1:13" ht="21.75">
      <c r="A7723" s="284">
        <v>116406</v>
      </c>
      <c r="B7723" s="284" t="s">
        <v>10747</v>
      </c>
      <c r="C7723" s="284" t="s">
        <v>335</v>
      </c>
      <c r="D7723" s="285" t="s">
        <v>834</v>
      </c>
      <c r="E7723" s="241"/>
      <c r="F7723" s="242"/>
      <c r="G7723" s="241"/>
      <c r="H7723" s="241"/>
      <c r="I7723" s="284" t="s">
        <v>85</v>
      </c>
      <c r="J7723" s="253"/>
      <c r="K7723" s="253"/>
      <c r="L7723" s="253"/>
      <c r="M7723" s="241"/>
    </row>
    <row r="7724" spans="1:13" ht="21.75">
      <c r="A7724" s="284">
        <v>116414</v>
      </c>
      <c r="B7724" s="284" t="s">
        <v>10748</v>
      </c>
      <c r="C7724" s="284" t="s">
        <v>1874</v>
      </c>
      <c r="D7724" s="285" t="s">
        <v>813</v>
      </c>
      <c r="E7724" s="241"/>
      <c r="F7724" s="242"/>
      <c r="G7724" s="241"/>
      <c r="H7724" s="241"/>
      <c r="I7724" s="284" t="s">
        <v>85</v>
      </c>
      <c r="J7724" s="253"/>
      <c r="K7724" s="253"/>
      <c r="L7724" s="253"/>
      <c r="M7724" s="241"/>
    </row>
    <row r="7725" spans="1:13" ht="21.75">
      <c r="A7725" s="284">
        <v>116424</v>
      </c>
      <c r="B7725" s="284" t="s">
        <v>10749</v>
      </c>
      <c r="C7725" s="284" t="s">
        <v>10750</v>
      </c>
      <c r="D7725" s="285" t="s">
        <v>1008</v>
      </c>
      <c r="E7725" s="241"/>
      <c r="F7725" s="242"/>
      <c r="G7725" s="241"/>
      <c r="H7725" s="241"/>
      <c r="I7725" s="284" t="s">
        <v>85</v>
      </c>
      <c r="J7725" s="253"/>
      <c r="K7725" s="253"/>
      <c r="L7725" s="253"/>
      <c r="M7725" s="241"/>
    </row>
    <row r="7726" spans="1:13" ht="21.75">
      <c r="A7726" s="284">
        <v>116427</v>
      </c>
      <c r="B7726" s="284" t="s">
        <v>10751</v>
      </c>
      <c r="C7726" s="284" t="s">
        <v>151</v>
      </c>
      <c r="D7726" s="285" t="s">
        <v>952</v>
      </c>
      <c r="E7726" s="241"/>
      <c r="F7726" s="242"/>
      <c r="G7726" s="241"/>
      <c r="H7726" s="241"/>
      <c r="I7726" s="284" t="s">
        <v>85</v>
      </c>
      <c r="J7726" s="241"/>
      <c r="K7726" s="241"/>
      <c r="L7726" s="241"/>
      <c r="M7726" s="241"/>
    </row>
    <row r="7727" spans="1:13" ht="21.75">
      <c r="A7727" s="284">
        <v>116443</v>
      </c>
      <c r="B7727" s="284" t="s">
        <v>10752</v>
      </c>
      <c r="C7727" s="284" t="s">
        <v>1461</v>
      </c>
      <c r="D7727" s="285" t="s">
        <v>6400</v>
      </c>
      <c r="E7727" s="241"/>
      <c r="F7727" s="242"/>
      <c r="G7727" s="241"/>
      <c r="H7727" s="241"/>
      <c r="I7727" s="284" t="s">
        <v>85</v>
      </c>
      <c r="J7727" s="241"/>
      <c r="K7727" s="241"/>
      <c r="L7727" s="241"/>
      <c r="M7727" s="241"/>
    </row>
    <row r="7728" spans="1:13" ht="21.75">
      <c r="A7728" s="284">
        <v>116449</v>
      </c>
      <c r="B7728" s="284" t="s">
        <v>10753</v>
      </c>
      <c r="C7728" s="284" t="s">
        <v>177</v>
      </c>
      <c r="D7728" s="285" t="s">
        <v>872</v>
      </c>
      <c r="E7728" s="241"/>
      <c r="F7728" s="242"/>
      <c r="G7728" s="241"/>
      <c r="H7728" s="241"/>
      <c r="I7728" s="284" t="s">
        <v>85</v>
      </c>
      <c r="J7728" s="253"/>
      <c r="K7728" s="253"/>
      <c r="L7728" s="253"/>
      <c r="M7728" s="241"/>
    </row>
    <row r="7729" spans="1:13" ht="21.75">
      <c r="A7729" s="284">
        <v>116474</v>
      </c>
      <c r="B7729" s="284" t="s">
        <v>10754</v>
      </c>
      <c r="C7729" s="284" t="s">
        <v>148</v>
      </c>
      <c r="D7729" s="285" t="s">
        <v>828</v>
      </c>
      <c r="E7729" s="241"/>
      <c r="F7729" s="242"/>
      <c r="G7729" s="241"/>
      <c r="H7729" s="241"/>
      <c r="I7729" s="284" t="s">
        <v>85</v>
      </c>
      <c r="J7729" s="241"/>
      <c r="K7729" s="241"/>
      <c r="L7729" s="241"/>
      <c r="M7729" s="241"/>
    </row>
    <row r="7730" spans="1:13" ht="21.75">
      <c r="A7730" s="284">
        <v>116476</v>
      </c>
      <c r="B7730" s="284" t="s">
        <v>10755</v>
      </c>
      <c r="C7730" s="284" t="s">
        <v>90</v>
      </c>
      <c r="D7730" s="285" t="s">
        <v>1324</v>
      </c>
      <c r="E7730" s="241"/>
      <c r="F7730" s="242"/>
      <c r="G7730" s="241"/>
      <c r="H7730" s="241"/>
      <c r="I7730" s="284" t="s">
        <v>85</v>
      </c>
      <c r="J7730" s="241"/>
      <c r="K7730" s="241"/>
      <c r="L7730" s="241"/>
      <c r="M7730" s="241"/>
    </row>
    <row r="7731" spans="1:13" ht="21.75">
      <c r="A7731" s="284">
        <v>116482</v>
      </c>
      <c r="B7731" s="284" t="s">
        <v>10756</v>
      </c>
      <c r="C7731" s="284" t="s">
        <v>194</v>
      </c>
      <c r="D7731" s="285" t="s">
        <v>1147</v>
      </c>
      <c r="E7731" s="241"/>
      <c r="F7731" s="242"/>
      <c r="G7731" s="241"/>
      <c r="H7731" s="241"/>
      <c r="I7731" s="284" t="s">
        <v>85</v>
      </c>
      <c r="J7731" s="241"/>
      <c r="K7731" s="241"/>
      <c r="L7731" s="241"/>
      <c r="M7731" s="241"/>
    </row>
    <row r="7732" spans="1:13" ht="21.75">
      <c r="A7732" s="284">
        <v>116509</v>
      </c>
      <c r="B7732" s="284" t="s">
        <v>10757</v>
      </c>
      <c r="C7732" s="284" t="s">
        <v>293</v>
      </c>
      <c r="D7732" s="285" t="s">
        <v>1738</v>
      </c>
      <c r="E7732" s="241"/>
      <c r="F7732" s="242"/>
      <c r="G7732" s="241"/>
      <c r="H7732" s="241"/>
      <c r="I7732" s="284" t="s">
        <v>85</v>
      </c>
      <c r="J7732" s="241"/>
      <c r="K7732" s="241"/>
      <c r="L7732" s="241"/>
      <c r="M7732" s="241"/>
    </row>
    <row r="7733" spans="1:13" ht="21.75">
      <c r="A7733" s="284">
        <v>116513</v>
      </c>
      <c r="B7733" s="284" t="s">
        <v>10758</v>
      </c>
      <c r="C7733" s="284" t="s">
        <v>145</v>
      </c>
      <c r="D7733" s="285" t="s">
        <v>1154</v>
      </c>
      <c r="E7733" s="241"/>
      <c r="F7733" s="242"/>
      <c r="G7733" s="241"/>
      <c r="H7733" s="241"/>
      <c r="I7733" s="284" t="s">
        <v>85</v>
      </c>
      <c r="J7733" s="253"/>
      <c r="K7733" s="253"/>
      <c r="L7733" s="253"/>
      <c r="M7733" s="241"/>
    </row>
    <row r="7734" spans="1:13" ht="21.75">
      <c r="A7734" s="284">
        <v>116516</v>
      </c>
      <c r="B7734" s="284" t="s">
        <v>10759</v>
      </c>
      <c r="C7734" s="284" t="s">
        <v>855</v>
      </c>
      <c r="D7734" s="285" t="s">
        <v>1377</v>
      </c>
      <c r="E7734" s="241"/>
      <c r="F7734" s="242"/>
      <c r="G7734" s="241"/>
      <c r="H7734" s="241"/>
      <c r="I7734" s="284" t="s">
        <v>85</v>
      </c>
      <c r="J7734" s="241"/>
      <c r="K7734" s="241"/>
      <c r="L7734" s="241"/>
      <c r="M7734" s="241"/>
    </row>
    <row r="7735" spans="1:13" ht="21.75">
      <c r="A7735" s="284">
        <v>116519</v>
      </c>
      <c r="B7735" s="284" t="s">
        <v>10760</v>
      </c>
      <c r="C7735" s="284" t="s">
        <v>444</v>
      </c>
      <c r="D7735" s="285" t="s">
        <v>836</v>
      </c>
      <c r="E7735" s="241"/>
      <c r="F7735" s="242"/>
      <c r="G7735" s="241"/>
      <c r="H7735" s="241"/>
      <c r="I7735" s="284" t="s">
        <v>85</v>
      </c>
      <c r="J7735" s="241"/>
      <c r="K7735" s="241"/>
      <c r="L7735" s="241"/>
      <c r="M7735" s="241"/>
    </row>
    <row r="7736" spans="1:13" ht="21.75">
      <c r="A7736" s="284">
        <v>116521</v>
      </c>
      <c r="B7736" s="284" t="s">
        <v>10761</v>
      </c>
      <c r="C7736" s="284" t="s">
        <v>10762</v>
      </c>
      <c r="D7736" s="285" t="s">
        <v>2409</v>
      </c>
      <c r="E7736" s="241"/>
      <c r="F7736" s="242"/>
      <c r="G7736" s="241"/>
      <c r="H7736" s="241"/>
      <c r="I7736" s="284" t="s">
        <v>85</v>
      </c>
      <c r="J7736" s="241"/>
      <c r="K7736" s="241"/>
      <c r="L7736" s="241"/>
      <c r="M7736" s="241"/>
    </row>
    <row r="7737" spans="1:13" ht="21.75">
      <c r="A7737" s="284">
        <v>116529</v>
      </c>
      <c r="B7737" s="284" t="s">
        <v>10763</v>
      </c>
      <c r="C7737" s="284" t="s">
        <v>1226</v>
      </c>
      <c r="D7737" s="285" t="s">
        <v>10764</v>
      </c>
      <c r="E7737" s="241"/>
      <c r="F7737" s="242"/>
      <c r="G7737" s="241"/>
      <c r="H7737" s="241"/>
      <c r="I7737" s="284" t="s">
        <v>85</v>
      </c>
      <c r="J7737" s="241"/>
      <c r="K7737" s="241"/>
      <c r="L7737" s="241"/>
      <c r="M7737" s="241"/>
    </row>
    <row r="7738" spans="1:13" ht="21.75">
      <c r="A7738" s="284">
        <v>116536</v>
      </c>
      <c r="B7738" s="284" t="s">
        <v>10765</v>
      </c>
      <c r="C7738" s="284" t="s">
        <v>222</v>
      </c>
      <c r="D7738" s="285" t="s">
        <v>799</v>
      </c>
      <c r="E7738" s="241"/>
      <c r="F7738" s="242"/>
      <c r="G7738" s="241"/>
      <c r="H7738" s="241"/>
      <c r="I7738" s="284" t="s">
        <v>85</v>
      </c>
      <c r="J7738" s="241"/>
      <c r="K7738" s="241"/>
      <c r="L7738" s="241"/>
      <c r="M7738" s="241"/>
    </row>
    <row r="7739" spans="1:13" ht="21.75">
      <c r="A7739" s="284">
        <v>116539</v>
      </c>
      <c r="B7739" s="284" t="s">
        <v>10766</v>
      </c>
      <c r="C7739" s="284" t="s">
        <v>141</v>
      </c>
      <c r="D7739" s="285" t="s">
        <v>702</v>
      </c>
      <c r="E7739" s="241"/>
      <c r="F7739" s="242"/>
      <c r="G7739" s="241"/>
      <c r="H7739" s="241"/>
      <c r="I7739" s="284" t="s">
        <v>85</v>
      </c>
      <c r="J7739" s="253"/>
      <c r="K7739" s="253"/>
      <c r="L7739" s="253"/>
      <c r="M7739" s="241"/>
    </row>
    <row r="7740" spans="1:13" ht="21.75">
      <c r="A7740" s="284">
        <v>116540</v>
      </c>
      <c r="B7740" s="284" t="s">
        <v>10767</v>
      </c>
      <c r="C7740" s="284" t="s">
        <v>628</v>
      </c>
      <c r="D7740" s="285" t="s">
        <v>933</v>
      </c>
      <c r="E7740" s="241"/>
      <c r="F7740" s="242"/>
      <c r="G7740" s="241"/>
      <c r="H7740" s="241"/>
      <c r="I7740" s="284" t="s">
        <v>85</v>
      </c>
      <c r="J7740" s="253"/>
      <c r="K7740" s="253"/>
      <c r="L7740" s="253"/>
      <c r="M7740" s="241"/>
    </row>
    <row r="7741" spans="1:13" ht="21.75">
      <c r="A7741" s="284">
        <v>116541</v>
      </c>
      <c r="B7741" s="284" t="s">
        <v>10768</v>
      </c>
      <c r="C7741" s="284" t="s">
        <v>556</v>
      </c>
      <c r="D7741" s="285" t="s">
        <v>767</v>
      </c>
      <c r="E7741" s="241"/>
      <c r="F7741" s="242"/>
      <c r="G7741" s="241"/>
      <c r="H7741" s="241"/>
      <c r="I7741" s="284" t="s">
        <v>85</v>
      </c>
      <c r="J7741" s="241"/>
      <c r="K7741" s="241"/>
      <c r="L7741" s="241"/>
      <c r="M7741" s="241"/>
    </row>
    <row r="7742" spans="1:13" ht="21.75">
      <c r="A7742" s="284">
        <v>116545</v>
      </c>
      <c r="B7742" s="284" t="s">
        <v>10769</v>
      </c>
      <c r="C7742" s="284" t="s">
        <v>106</v>
      </c>
      <c r="D7742" s="285" t="s">
        <v>801</v>
      </c>
      <c r="E7742" s="241"/>
      <c r="F7742" s="242"/>
      <c r="G7742" s="241"/>
      <c r="H7742" s="241"/>
      <c r="I7742" s="284" t="s">
        <v>85</v>
      </c>
      <c r="J7742" s="253"/>
      <c r="K7742" s="253"/>
      <c r="L7742" s="253"/>
      <c r="M7742" s="241"/>
    </row>
    <row r="7743" spans="1:13" ht="21.75">
      <c r="A7743" s="284">
        <v>116549</v>
      </c>
      <c r="B7743" s="284" t="s">
        <v>10770</v>
      </c>
      <c r="C7743" s="284" t="s">
        <v>206</v>
      </c>
      <c r="D7743" s="285" t="s">
        <v>10771</v>
      </c>
      <c r="E7743" s="241"/>
      <c r="F7743" s="242"/>
      <c r="G7743" s="241"/>
      <c r="H7743" s="241"/>
      <c r="I7743" s="284" t="s">
        <v>85</v>
      </c>
      <c r="J7743" s="253"/>
      <c r="K7743" s="253"/>
      <c r="L7743" s="253"/>
      <c r="M7743" s="241"/>
    </row>
    <row r="7744" spans="1:13" ht="21.75">
      <c r="A7744" s="284">
        <v>116551</v>
      </c>
      <c r="B7744" s="284" t="s">
        <v>10772</v>
      </c>
      <c r="C7744" s="284" t="s">
        <v>148</v>
      </c>
      <c r="D7744" s="285" t="s">
        <v>842</v>
      </c>
      <c r="E7744" s="241"/>
      <c r="F7744" s="242"/>
      <c r="G7744" s="241"/>
      <c r="H7744" s="241"/>
      <c r="I7744" s="284" t="s">
        <v>85</v>
      </c>
      <c r="J7744" s="241"/>
      <c r="K7744" s="241"/>
      <c r="L7744" s="241"/>
      <c r="M7744" s="241"/>
    </row>
    <row r="7745" spans="1:13" ht="21.75">
      <c r="A7745" s="284">
        <v>116553</v>
      </c>
      <c r="B7745" s="284" t="s">
        <v>10773</v>
      </c>
      <c r="C7745" s="284" t="s">
        <v>230</v>
      </c>
      <c r="D7745" s="285" t="s">
        <v>752</v>
      </c>
      <c r="E7745" s="241"/>
      <c r="F7745" s="242"/>
      <c r="G7745" s="241"/>
      <c r="H7745" s="241"/>
      <c r="I7745" s="284" t="s">
        <v>85</v>
      </c>
      <c r="J7745" s="253"/>
      <c r="K7745" s="253"/>
      <c r="L7745" s="253"/>
      <c r="M7745" s="241"/>
    </row>
    <row r="7746" spans="1:13" ht="21.75">
      <c r="A7746" s="284">
        <v>116562</v>
      </c>
      <c r="B7746" s="284" t="s">
        <v>10774</v>
      </c>
      <c r="C7746" s="284" t="s">
        <v>10775</v>
      </c>
      <c r="D7746" s="285" t="s">
        <v>1739</v>
      </c>
      <c r="E7746" s="241"/>
      <c r="F7746" s="242"/>
      <c r="G7746" s="241"/>
      <c r="H7746" s="241"/>
      <c r="I7746" s="284" t="s">
        <v>85</v>
      </c>
      <c r="J7746" s="253"/>
      <c r="K7746" s="253"/>
      <c r="L7746" s="253"/>
      <c r="M7746" s="241"/>
    </row>
    <row r="7747" spans="1:13" ht="21.75">
      <c r="A7747" s="284">
        <v>116576</v>
      </c>
      <c r="B7747" s="284" t="s">
        <v>10776</v>
      </c>
      <c r="C7747" s="284" t="s">
        <v>111</v>
      </c>
      <c r="D7747" s="285" t="s">
        <v>734</v>
      </c>
      <c r="E7747" s="241"/>
      <c r="F7747" s="242"/>
      <c r="G7747" s="241"/>
      <c r="H7747" s="241"/>
      <c r="I7747" s="284" t="s">
        <v>85</v>
      </c>
      <c r="J7747" s="253"/>
      <c r="K7747" s="253"/>
      <c r="L7747" s="253"/>
      <c r="M7747" s="241"/>
    </row>
    <row r="7748" spans="1:13" ht="21.75">
      <c r="A7748" s="284">
        <v>116584</v>
      </c>
      <c r="B7748" s="284" t="s">
        <v>10777</v>
      </c>
      <c r="C7748" s="284" t="s">
        <v>117</v>
      </c>
      <c r="D7748" s="285" t="s">
        <v>773</v>
      </c>
      <c r="E7748" s="241"/>
      <c r="F7748" s="242"/>
      <c r="G7748" s="241"/>
      <c r="H7748" s="241"/>
      <c r="I7748" s="284" t="s">
        <v>85</v>
      </c>
      <c r="J7748" s="241"/>
      <c r="K7748" s="241"/>
      <c r="L7748" s="241"/>
      <c r="M7748" s="241"/>
    </row>
    <row r="7749" spans="1:13" ht="21.75">
      <c r="A7749" s="284">
        <v>116585</v>
      </c>
      <c r="B7749" s="284" t="s">
        <v>10778</v>
      </c>
      <c r="C7749" s="284" t="s">
        <v>253</v>
      </c>
      <c r="D7749" s="285" t="s">
        <v>882</v>
      </c>
      <c r="E7749" s="241"/>
      <c r="F7749" s="242"/>
      <c r="G7749" s="241"/>
      <c r="H7749" s="241"/>
      <c r="I7749" s="284" t="s">
        <v>85</v>
      </c>
      <c r="J7749" s="253"/>
      <c r="K7749" s="253"/>
      <c r="L7749" s="253"/>
      <c r="M7749" s="241"/>
    </row>
    <row r="7750" spans="1:13" ht="21.75">
      <c r="A7750" s="284">
        <v>116594</v>
      </c>
      <c r="B7750" s="284" t="s">
        <v>10779</v>
      </c>
      <c r="C7750" s="284" t="s">
        <v>171</v>
      </c>
      <c r="D7750" s="285" t="s">
        <v>809</v>
      </c>
      <c r="E7750" s="241"/>
      <c r="F7750" s="242"/>
      <c r="G7750" s="241"/>
      <c r="H7750" s="241"/>
      <c r="I7750" s="284" t="s">
        <v>85</v>
      </c>
      <c r="J7750" s="253"/>
      <c r="K7750" s="253"/>
      <c r="L7750" s="253"/>
      <c r="M7750" s="241"/>
    </row>
    <row r="7751" spans="1:13" ht="21.75">
      <c r="A7751" s="284">
        <v>116599</v>
      </c>
      <c r="B7751" s="284" t="s">
        <v>10780</v>
      </c>
      <c r="C7751" s="284" t="s">
        <v>321</v>
      </c>
      <c r="D7751" s="285" t="s">
        <v>773</v>
      </c>
      <c r="E7751" s="241"/>
      <c r="F7751" s="242"/>
      <c r="G7751" s="241"/>
      <c r="H7751" s="241"/>
      <c r="I7751" s="284" t="s">
        <v>85</v>
      </c>
      <c r="J7751" s="241"/>
      <c r="K7751" s="241"/>
      <c r="L7751" s="241"/>
      <c r="M7751" s="241"/>
    </row>
    <row r="7752" spans="1:13" ht="21.75">
      <c r="A7752" s="284">
        <v>116600</v>
      </c>
      <c r="B7752" s="284" t="s">
        <v>10781</v>
      </c>
      <c r="C7752" s="284" t="s">
        <v>377</v>
      </c>
      <c r="D7752" s="285" t="s">
        <v>975</v>
      </c>
      <c r="E7752" s="241"/>
      <c r="F7752" s="242"/>
      <c r="G7752" s="241"/>
      <c r="H7752" s="241"/>
      <c r="I7752" s="284" t="s">
        <v>85</v>
      </c>
      <c r="J7752" s="241"/>
      <c r="K7752" s="241"/>
      <c r="L7752" s="241"/>
      <c r="M7752" s="241"/>
    </row>
    <row r="7753" spans="1:13" ht="21.75">
      <c r="A7753" s="284">
        <v>116609</v>
      </c>
      <c r="B7753" s="284" t="s">
        <v>10782</v>
      </c>
      <c r="C7753" s="284" t="s">
        <v>306</v>
      </c>
      <c r="D7753" s="285" t="s">
        <v>185</v>
      </c>
      <c r="E7753" s="241"/>
      <c r="F7753" s="242"/>
      <c r="G7753" s="241"/>
      <c r="H7753" s="241"/>
      <c r="I7753" s="284" t="s">
        <v>85</v>
      </c>
      <c r="J7753" s="253"/>
      <c r="K7753" s="253"/>
      <c r="L7753" s="253"/>
      <c r="M7753" s="241"/>
    </row>
    <row r="7754" spans="1:13" ht="21.75">
      <c r="A7754" s="284">
        <v>116655</v>
      </c>
      <c r="B7754" s="284" t="s">
        <v>10783</v>
      </c>
      <c r="C7754" s="284" t="s">
        <v>1493</v>
      </c>
      <c r="D7754" s="285" t="s">
        <v>803</v>
      </c>
      <c r="E7754" s="241"/>
      <c r="F7754" s="242"/>
      <c r="G7754" s="241"/>
      <c r="H7754" s="241"/>
      <c r="I7754" s="284" t="s">
        <v>85</v>
      </c>
      <c r="J7754" s="241"/>
      <c r="K7754" s="241"/>
      <c r="L7754" s="241"/>
      <c r="M7754" s="241"/>
    </row>
    <row r="7755" spans="1:13" ht="21.75">
      <c r="A7755" s="284">
        <v>116660</v>
      </c>
      <c r="B7755" s="284" t="s">
        <v>10784</v>
      </c>
      <c r="C7755" s="284" t="s">
        <v>97</v>
      </c>
      <c r="D7755" s="285" t="s">
        <v>820</v>
      </c>
      <c r="E7755" s="241"/>
      <c r="F7755" s="242"/>
      <c r="G7755" s="241"/>
      <c r="H7755" s="241"/>
      <c r="I7755" s="284" t="s">
        <v>85</v>
      </c>
      <c r="J7755" s="253"/>
      <c r="K7755" s="253"/>
      <c r="L7755" s="253"/>
      <c r="M7755" s="241"/>
    </row>
    <row r="7756" spans="1:13" ht="21.75">
      <c r="A7756" s="284">
        <v>116674</v>
      </c>
      <c r="B7756" s="284" t="s">
        <v>10785</v>
      </c>
      <c r="C7756" s="284" t="s">
        <v>148</v>
      </c>
      <c r="D7756" s="285" t="s">
        <v>688</v>
      </c>
      <c r="E7756" s="241"/>
      <c r="F7756" s="242"/>
      <c r="G7756" s="241"/>
      <c r="H7756" s="241"/>
      <c r="I7756" s="284" t="s">
        <v>85</v>
      </c>
      <c r="J7756" s="241"/>
      <c r="K7756" s="241"/>
      <c r="L7756" s="241"/>
      <c r="M7756" s="241"/>
    </row>
    <row r="7757" spans="1:13" ht="21.75">
      <c r="A7757" s="284">
        <v>116676</v>
      </c>
      <c r="B7757" s="284" t="s">
        <v>10786</v>
      </c>
      <c r="C7757" s="284" t="s">
        <v>3451</v>
      </c>
      <c r="D7757" s="285" t="s">
        <v>185</v>
      </c>
      <c r="E7757" s="241"/>
      <c r="F7757" s="242"/>
      <c r="G7757" s="241"/>
      <c r="H7757" s="241"/>
      <c r="I7757" s="284" t="s">
        <v>85</v>
      </c>
      <c r="J7757" s="241"/>
      <c r="K7757" s="241"/>
      <c r="L7757" s="241"/>
      <c r="M7757" s="241"/>
    </row>
    <row r="7758" spans="1:13" ht="21.75">
      <c r="A7758" s="284">
        <v>116677</v>
      </c>
      <c r="B7758" s="284" t="s">
        <v>10787</v>
      </c>
      <c r="C7758" s="284" t="s">
        <v>156</v>
      </c>
      <c r="D7758" s="285" t="s">
        <v>1329</v>
      </c>
      <c r="E7758" s="241"/>
      <c r="F7758" s="242"/>
      <c r="G7758" s="241"/>
      <c r="H7758" s="241"/>
      <c r="I7758" s="284" t="s">
        <v>85</v>
      </c>
      <c r="J7758" s="241"/>
      <c r="K7758" s="241"/>
      <c r="L7758" s="241"/>
      <c r="M7758" s="241"/>
    </row>
    <row r="7759" spans="1:13" ht="21.75">
      <c r="A7759" s="284">
        <v>116678</v>
      </c>
      <c r="B7759" s="284" t="s">
        <v>10788</v>
      </c>
      <c r="C7759" s="284" t="s">
        <v>10789</v>
      </c>
      <c r="D7759" s="285" t="s">
        <v>834</v>
      </c>
      <c r="E7759" s="241"/>
      <c r="F7759" s="242"/>
      <c r="G7759" s="241"/>
      <c r="H7759" s="241"/>
      <c r="I7759" s="284" t="s">
        <v>85</v>
      </c>
      <c r="J7759" s="253"/>
      <c r="K7759" s="253"/>
      <c r="L7759" s="253"/>
      <c r="M7759" s="241"/>
    </row>
    <row r="7760" spans="1:13" ht="21.75">
      <c r="A7760" s="284">
        <v>116679</v>
      </c>
      <c r="B7760" s="284" t="s">
        <v>10790</v>
      </c>
      <c r="C7760" s="284" t="s">
        <v>88</v>
      </c>
      <c r="D7760" s="285" t="s">
        <v>942</v>
      </c>
      <c r="E7760" s="241"/>
      <c r="F7760" s="242"/>
      <c r="G7760" s="241"/>
      <c r="H7760" s="241"/>
      <c r="I7760" s="284" t="s">
        <v>85</v>
      </c>
      <c r="J7760" s="241"/>
      <c r="K7760" s="241"/>
      <c r="L7760" s="241"/>
      <c r="M7760" s="241"/>
    </row>
    <row r="7761" spans="1:13" ht="21.75">
      <c r="A7761" s="284">
        <v>116681</v>
      </c>
      <c r="B7761" s="284" t="s">
        <v>10791</v>
      </c>
      <c r="C7761" s="284" t="s">
        <v>181</v>
      </c>
      <c r="D7761" s="285" t="s">
        <v>971</v>
      </c>
      <c r="E7761" s="241"/>
      <c r="F7761" s="242"/>
      <c r="G7761" s="241"/>
      <c r="H7761" s="241"/>
      <c r="I7761" s="284" t="s">
        <v>85</v>
      </c>
      <c r="J7761" s="241"/>
      <c r="K7761" s="241"/>
      <c r="L7761" s="241"/>
      <c r="M7761" s="241"/>
    </row>
    <row r="7762" spans="1:13" ht="21.75">
      <c r="A7762" s="284">
        <v>116694</v>
      </c>
      <c r="B7762" s="284" t="s">
        <v>10792</v>
      </c>
      <c r="C7762" s="284" t="s">
        <v>181</v>
      </c>
      <c r="D7762" s="285" t="s">
        <v>971</v>
      </c>
      <c r="E7762" s="241"/>
      <c r="F7762" s="242"/>
      <c r="G7762" s="241"/>
      <c r="H7762" s="241"/>
      <c r="I7762" s="284" t="s">
        <v>85</v>
      </c>
      <c r="J7762" s="253"/>
      <c r="K7762" s="253"/>
      <c r="L7762" s="253"/>
      <c r="M7762" s="241"/>
    </row>
    <row r="7763" spans="1:13" ht="21.75">
      <c r="A7763" s="284">
        <v>116726</v>
      </c>
      <c r="B7763" s="284" t="s">
        <v>10793</v>
      </c>
      <c r="C7763" s="284" t="s">
        <v>90</v>
      </c>
      <c r="D7763" s="285" t="s">
        <v>799</v>
      </c>
      <c r="E7763" s="241"/>
      <c r="F7763" s="242"/>
      <c r="G7763" s="241"/>
      <c r="H7763" s="241"/>
      <c r="I7763" s="284" t="s">
        <v>85</v>
      </c>
      <c r="J7763" s="253"/>
      <c r="K7763" s="253"/>
      <c r="L7763" s="253"/>
      <c r="M7763" s="241"/>
    </row>
    <row r="7764" spans="1:13" ht="21.75">
      <c r="A7764" s="284">
        <v>116729</v>
      </c>
      <c r="B7764" s="284" t="s">
        <v>10794</v>
      </c>
      <c r="C7764" s="284" t="s">
        <v>8155</v>
      </c>
      <c r="D7764" s="285" t="s">
        <v>836</v>
      </c>
      <c r="E7764" s="241"/>
      <c r="F7764" s="242"/>
      <c r="G7764" s="241"/>
      <c r="H7764" s="241"/>
      <c r="I7764" s="284" t="s">
        <v>85</v>
      </c>
      <c r="J7764" s="241"/>
      <c r="K7764" s="241"/>
      <c r="L7764" s="241"/>
      <c r="M7764" s="241"/>
    </row>
    <row r="7765" spans="1:13" ht="21.75">
      <c r="A7765" s="284">
        <v>116741</v>
      </c>
      <c r="B7765" s="284" t="s">
        <v>10795</v>
      </c>
      <c r="C7765" s="284" t="s">
        <v>9716</v>
      </c>
      <c r="D7765" s="285" t="s">
        <v>1014</v>
      </c>
      <c r="E7765" s="241"/>
      <c r="F7765" s="242"/>
      <c r="G7765" s="241"/>
      <c r="H7765" s="241"/>
      <c r="I7765" s="284" t="s">
        <v>95</v>
      </c>
      <c r="J7765" s="241"/>
      <c r="K7765" s="241"/>
      <c r="L7765" s="241"/>
      <c r="M7765" s="241"/>
    </row>
    <row r="7766" spans="1:13" ht="21.75">
      <c r="A7766" s="284">
        <v>116749</v>
      </c>
      <c r="B7766" s="284" t="s">
        <v>10796</v>
      </c>
      <c r="C7766" s="284" t="s">
        <v>92</v>
      </c>
      <c r="D7766" s="285" t="s">
        <v>1121</v>
      </c>
      <c r="E7766" s="241"/>
      <c r="F7766" s="242"/>
      <c r="G7766" s="241"/>
      <c r="H7766" s="241"/>
      <c r="I7766" s="284" t="s">
        <v>85</v>
      </c>
      <c r="J7766" s="253"/>
      <c r="K7766" s="253"/>
      <c r="L7766" s="253"/>
      <c r="M7766" s="241"/>
    </row>
    <row r="7767" spans="1:13" ht="21.75">
      <c r="A7767" s="284">
        <v>116759</v>
      </c>
      <c r="B7767" s="284" t="s">
        <v>10797</v>
      </c>
      <c r="C7767" s="284" t="s">
        <v>147</v>
      </c>
      <c r="D7767" s="285" t="s">
        <v>1167</v>
      </c>
      <c r="E7767" s="241"/>
      <c r="F7767" s="242"/>
      <c r="G7767" s="241"/>
      <c r="H7767" s="241"/>
      <c r="I7767" s="284" t="s">
        <v>85</v>
      </c>
      <c r="J7767" s="241"/>
      <c r="K7767" s="241"/>
      <c r="L7767" s="241"/>
      <c r="M7767" s="241"/>
    </row>
    <row r="7768" spans="1:13" ht="21.75">
      <c r="A7768" s="284">
        <v>116761</v>
      </c>
      <c r="B7768" s="284" t="s">
        <v>1862</v>
      </c>
      <c r="C7768" s="284" t="s">
        <v>287</v>
      </c>
      <c r="D7768" s="285" t="s">
        <v>890</v>
      </c>
      <c r="E7768" s="241"/>
      <c r="F7768" s="242"/>
      <c r="G7768" s="241"/>
      <c r="H7768" s="241"/>
      <c r="I7768" s="284" t="s">
        <v>85</v>
      </c>
      <c r="J7768" s="241"/>
      <c r="K7768" s="241"/>
      <c r="L7768" s="241"/>
      <c r="M7768" s="241"/>
    </row>
    <row r="7769" spans="1:13" ht="21.75">
      <c r="A7769" s="284">
        <v>116765</v>
      </c>
      <c r="B7769" s="284" t="s">
        <v>10798</v>
      </c>
      <c r="C7769" s="284" t="s">
        <v>167</v>
      </c>
      <c r="D7769" s="285" t="s">
        <v>741</v>
      </c>
      <c r="E7769" s="241"/>
      <c r="F7769" s="242"/>
      <c r="G7769" s="241"/>
      <c r="H7769" s="241"/>
      <c r="I7769" s="284" t="s">
        <v>95</v>
      </c>
      <c r="J7769" s="241"/>
      <c r="K7769" s="241"/>
      <c r="L7769" s="241"/>
      <c r="M7769" s="241"/>
    </row>
    <row r="7770" spans="1:13" ht="21.75">
      <c r="A7770" s="284">
        <v>116767</v>
      </c>
      <c r="B7770" s="284" t="s">
        <v>2527</v>
      </c>
      <c r="C7770" s="284" t="s">
        <v>154</v>
      </c>
      <c r="D7770" s="285" t="s">
        <v>1383</v>
      </c>
      <c r="E7770" s="241"/>
      <c r="F7770" s="242"/>
      <c r="G7770" s="241"/>
      <c r="H7770" s="241"/>
      <c r="I7770" s="284" t="s">
        <v>95</v>
      </c>
      <c r="J7770" s="253"/>
      <c r="K7770" s="253"/>
      <c r="L7770" s="253"/>
      <c r="M7770" s="241"/>
    </row>
    <row r="7771" spans="1:13" ht="21.75">
      <c r="A7771" s="284">
        <v>116779</v>
      </c>
      <c r="B7771" s="284" t="s">
        <v>10799</v>
      </c>
      <c r="C7771" s="284" t="s">
        <v>10800</v>
      </c>
      <c r="D7771" s="285" t="s">
        <v>732</v>
      </c>
      <c r="E7771" s="241"/>
      <c r="F7771" s="242"/>
      <c r="G7771" s="241"/>
      <c r="H7771" s="241"/>
      <c r="I7771" s="284" t="s">
        <v>85</v>
      </c>
      <c r="J7771" s="253"/>
      <c r="K7771" s="253"/>
      <c r="L7771" s="253"/>
      <c r="M7771" s="241"/>
    </row>
    <row r="7772" spans="1:13" ht="21.75">
      <c r="A7772" s="284">
        <v>116793</v>
      </c>
      <c r="B7772" s="284" t="s">
        <v>10801</v>
      </c>
      <c r="C7772" s="284" t="s">
        <v>97</v>
      </c>
      <c r="D7772" s="285" t="s">
        <v>685</v>
      </c>
      <c r="E7772" s="241"/>
      <c r="F7772" s="242"/>
      <c r="G7772" s="241"/>
      <c r="H7772" s="241"/>
      <c r="I7772" s="284" t="s">
        <v>85</v>
      </c>
      <c r="J7772" s="253"/>
      <c r="K7772" s="253"/>
      <c r="L7772" s="253"/>
      <c r="M7772" s="241"/>
    </row>
    <row r="7773" spans="1:13" ht="21.75">
      <c r="A7773" s="284">
        <v>116810</v>
      </c>
      <c r="B7773" s="284" t="s">
        <v>10802</v>
      </c>
      <c r="C7773" s="284" t="s">
        <v>312</v>
      </c>
      <c r="D7773" s="285" t="s">
        <v>784</v>
      </c>
      <c r="H7773" s="256"/>
      <c r="I7773" s="284" t="s">
        <v>95</v>
      </c>
    </row>
    <row r="7774" spans="1:13" ht="21.75">
      <c r="A7774" s="284">
        <v>116818</v>
      </c>
      <c r="B7774" s="284" t="s">
        <v>10803</v>
      </c>
      <c r="C7774" s="284" t="s">
        <v>255</v>
      </c>
      <c r="D7774" s="285" t="s">
        <v>1924</v>
      </c>
      <c r="E7774" s="241"/>
      <c r="F7774" s="242"/>
      <c r="G7774" s="241"/>
      <c r="H7774" s="241"/>
      <c r="I7774" s="284" t="s">
        <v>85</v>
      </c>
      <c r="J7774" s="241"/>
      <c r="K7774" s="241"/>
      <c r="L7774" s="241"/>
      <c r="M7774" s="241"/>
    </row>
    <row r="7775" spans="1:13" ht="21.75">
      <c r="A7775" s="284">
        <v>116824</v>
      </c>
      <c r="B7775" s="284" t="s">
        <v>10804</v>
      </c>
      <c r="C7775" s="284" t="s">
        <v>187</v>
      </c>
      <c r="D7775" s="285" t="s">
        <v>943</v>
      </c>
      <c r="E7775" s="241"/>
      <c r="F7775" s="242"/>
      <c r="G7775" s="241"/>
      <c r="H7775" s="241"/>
      <c r="I7775" s="284" t="s">
        <v>85</v>
      </c>
      <c r="J7775" s="241"/>
      <c r="K7775" s="241"/>
      <c r="L7775" s="241"/>
      <c r="M7775" s="241"/>
    </row>
    <row r="7776" spans="1:13" ht="21.75">
      <c r="A7776" s="284">
        <v>116829</v>
      </c>
      <c r="B7776" s="284" t="s">
        <v>10805</v>
      </c>
      <c r="C7776" s="284" t="s">
        <v>404</v>
      </c>
      <c r="D7776" s="285" t="s">
        <v>685</v>
      </c>
      <c r="E7776" s="256"/>
      <c r="F7776" s="256"/>
      <c r="G7776" s="241"/>
      <c r="H7776" s="256"/>
      <c r="I7776" s="284" t="s">
        <v>95</v>
      </c>
      <c r="J7776" s="241"/>
      <c r="K7776" s="256"/>
      <c r="L7776" s="256"/>
      <c r="M7776" s="256"/>
    </row>
    <row r="7777" spans="1:13" ht="21.75">
      <c r="A7777" s="284">
        <v>116832</v>
      </c>
      <c r="B7777" s="284" t="s">
        <v>10806</v>
      </c>
      <c r="C7777" s="284" t="s">
        <v>100</v>
      </c>
      <c r="D7777" s="285" t="s">
        <v>925</v>
      </c>
      <c r="E7777" s="241"/>
      <c r="F7777" s="242"/>
      <c r="G7777" s="241"/>
      <c r="H7777" s="241"/>
      <c r="I7777" s="284" t="s">
        <v>85</v>
      </c>
      <c r="J7777" s="241"/>
      <c r="K7777" s="241"/>
      <c r="L7777" s="241"/>
      <c r="M7777" s="241"/>
    </row>
    <row r="7778" spans="1:13" ht="21.75">
      <c r="A7778" s="284">
        <v>116861</v>
      </c>
      <c r="B7778" s="284" t="s">
        <v>10807</v>
      </c>
      <c r="C7778" s="284" t="s">
        <v>458</v>
      </c>
      <c r="D7778" s="285" t="s">
        <v>729</v>
      </c>
      <c r="E7778" s="241"/>
      <c r="F7778" s="242"/>
      <c r="G7778" s="241"/>
      <c r="H7778" s="241"/>
      <c r="I7778" s="284" t="s">
        <v>85</v>
      </c>
      <c r="J7778" s="253"/>
      <c r="K7778" s="253"/>
      <c r="L7778" s="253"/>
      <c r="M7778" s="241"/>
    </row>
    <row r="7779" spans="1:13" ht="21.75">
      <c r="A7779" s="284">
        <v>116873</v>
      </c>
      <c r="B7779" s="284" t="s">
        <v>10808</v>
      </c>
      <c r="C7779" s="284" t="s">
        <v>167</v>
      </c>
      <c r="D7779" s="285" t="s">
        <v>746</v>
      </c>
      <c r="E7779" s="241"/>
      <c r="F7779" s="242"/>
      <c r="G7779" s="241"/>
      <c r="H7779" s="241"/>
      <c r="I7779" s="284" t="s">
        <v>85</v>
      </c>
      <c r="J7779" s="253"/>
      <c r="K7779" s="253"/>
      <c r="L7779" s="253"/>
      <c r="M7779" s="241"/>
    </row>
    <row r="7780" spans="1:13" ht="21.75">
      <c r="A7780" s="284">
        <v>116883</v>
      </c>
      <c r="B7780" s="284" t="s">
        <v>10809</v>
      </c>
      <c r="C7780" s="284" t="s">
        <v>1252</v>
      </c>
      <c r="D7780" s="285" t="s">
        <v>886</v>
      </c>
      <c r="E7780" s="241"/>
      <c r="F7780" s="242"/>
      <c r="G7780" s="241"/>
      <c r="H7780" s="241"/>
      <c r="I7780" s="284" t="s">
        <v>95</v>
      </c>
      <c r="J7780" s="253"/>
      <c r="K7780" s="253"/>
      <c r="L7780" s="253"/>
      <c r="M7780" s="241"/>
    </row>
    <row r="7781" spans="1:13" ht="21.75">
      <c r="A7781" s="284">
        <v>116896</v>
      </c>
      <c r="B7781" s="284" t="s">
        <v>10810</v>
      </c>
      <c r="C7781" s="284" t="s">
        <v>4036</v>
      </c>
      <c r="D7781" s="285" t="s">
        <v>1051</v>
      </c>
      <c r="E7781" s="256"/>
      <c r="F7781" s="256"/>
      <c r="G7781" s="241"/>
      <c r="H7781" s="256"/>
      <c r="I7781" s="284" t="s">
        <v>85</v>
      </c>
      <c r="J7781" s="241"/>
      <c r="K7781" s="256"/>
      <c r="L7781" s="256"/>
      <c r="M7781" s="256"/>
    </row>
    <row r="7782" spans="1:13" ht="21.75">
      <c r="A7782" s="284">
        <v>116898</v>
      </c>
      <c r="B7782" s="284" t="s">
        <v>10811</v>
      </c>
      <c r="C7782" s="284" t="s">
        <v>167</v>
      </c>
      <c r="D7782" s="285" t="s">
        <v>3614</v>
      </c>
      <c r="E7782" s="241"/>
      <c r="F7782" s="242"/>
      <c r="G7782" s="241"/>
      <c r="H7782" s="241"/>
      <c r="I7782" s="284" t="s">
        <v>85</v>
      </c>
      <c r="J7782" s="253"/>
      <c r="K7782" s="253"/>
      <c r="L7782" s="253"/>
      <c r="M7782" s="241"/>
    </row>
    <row r="7783" spans="1:13" ht="21.75">
      <c r="A7783" s="284">
        <v>116925</v>
      </c>
      <c r="B7783" s="284" t="s">
        <v>10812</v>
      </c>
      <c r="C7783" s="284" t="s">
        <v>249</v>
      </c>
      <c r="D7783" s="285" t="s">
        <v>717</v>
      </c>
      <c r="E7783" s="241"/>
      <c r="F7783" s="242"/>
      <c r="G7783" s="241"/>
      <c r="H7783" s="241"/>
      <c r="I7783" s="284" t="s">
        <v>85</v>
      </c>
      <c r="J7783" s="253"/>
      <c r="K7783" s="253"/>
      <c r="L7783" s="253"/>
      <c r="M7783" s="241"/>
    </row>
    <row r="7784" spans="1:13" ht="21.75">
      <c r="A7784" s="284">
        <v>116939</v>
      </c>
      <c r="B7784" s="284" t="s">
        <v>10813</v>
      </c>
      <c r="C7784" s="284" t="s">
        <v>222</v>
      </c>
      <c r="D7784" s="285" t="s">
        <v>984</v>
      </c>
      <c r="E7784" s="241"/>
      <c r="F7784" s="242"/>
      <c r="G7784" s="241"/>
      <c r="H7784" s="241"/>
      <c r="I7784" s="284" t="s">
        <v>85</v>
      </c>
      <c r="J7784" s="241"/>
      <c r="K7784" s="241"/>
      <c r="L7784" s="241"/>
      <c r="M7784" s="241"/>
    </row>
    <row r="7785" spans="1:13" ht="21.75">
      <c r="A7785" s="284">
        <v>116949</v>
      </c>
      <c r="B7785" s="284" t="s">
        <v>587</v>
      </c>
      <c r="C7785" s="284" t="s">
        <v>357</v>
      </c>
      <c r="D7785" s="285" t="s">
        <v>952</v>
      </c>
      <c r="E7785" s="256"/>
      <c r="F7785" s="256"/>
      <c r="G7785" s="241"/>
      <c r="H7785" s="256"/>
      <c r="I7785" s="284" t="s">
        <v>85</v>
      </c>
      <c r="J7785" s="241"/>
      <c r="K7785" s="256"/>
      <c r="L7785" s="256"/>
      <c r="M7785" s="256"/>
    </row>
    <row r="7786" spans="1:13" ht="21.75">
      <c r="A7786" s="284">
        <v>116962</v>
      </c>
      <c r="B7786" s="284" t="s">
        <v>10814</v>
      </c>
      <c r="C7786" s="284" t="s">
        <v>140</v>
      </c>
      <c r="D7786" s="285" t="s">
        <v>1022</v>
      </c>
      <c r="E7786" s="256"/>
      <c r="F7786" s="256"/>
      <c r="G7786" s="241"/>
      <c r="H7786" s="256"/>
      <c r="I7786" s="284" t="s">
        <v>85</v>
      </c>
      <c r="J7786" s="241"/>
      <c r="K7786" s="256"/>
      <c r="L7786" s="256"/>
      <c r="M7786" s="256"/>
    </row>
    <row r="7787" spans="1:13" ht="21.75">
      <c r="A7787" s="284">
        <v>116987</v>
      </c>
      <c r="B7787" s="284" t="s">
        <v>10815</v>
      </c>
      <c r="C7787" s="284" t="s">
        <v>86</v>
      </c>
      <c r="D7787" s="285" t="s">
        <v>767</v>
      </c>
      <c r="E7787" s="256"/>
      <c r="F7787" s="256"/>
      <c r="G7787" s="241"/>
      <c r="H7787" s="256"/>
      <c r="I7787" s="284" t="s">
        <v>95</v>
      </c>
      <c r="J7787" s="241"/>
      <c r="K7787" s="256"/>
      <c r="L7787" s="256"/>
      <c r="M7787" s="256"/>
    </row>
    <row r="7788" spans="1:13" ht="21.75">
      <c r="A7788" s="284">
        <v>116990</v>
      </c>
      <c r="B7788" s="284" t="s">
        <v>10816</v>
      </c>
      <c r="C7788" s="284" t="s">
        <v>135</v>
      </c>
      <c r="D7788" s="285" t="s">
        <v>952</v>
      </c>
      <c r="E7788" s="256"/>
      <c r="F7788" s="256"/>
      <c r="G7788" s="241"/>
      <c r="H7788" s="256"/>
      <c r="I7788" s="284" t="s">
        <v>95</v>
      </c>
      <c r="J7788" s="241"/>
      <c r="K7788" s="256"/>
      <c r="L7788" s="256"/>
      <c r="M7788" s="256"/>
    </row>
    <row r="7789" spans="1:13" ht="21.75">
      <c r="A7789" s="284">
        <v>116998</v>
      </c>
      <c r="B7789" s="284" t="s">
        <v>10817</v>
      </c>
      <c r="C7789" s="284" t="s">
        <v>209</v>
      </c>
      <c r="D7789" s="285" t="s">
        <v>1519</v>
      </c>
      <c r="E7789" s="256"/>
      <c r="F7789" s="256"/>
      <c r="G7789" s="241"/>
      <c r="H7789" s="256"/>
      <c r="I7789" s="284" t="s">
        <v>95</v>
      </c>
      <c r="J7789" s="241"/>
      <c r="K7789" s="256"/>
      <c r="L7789" s="256"/>
      <c r="M7789" s="256"/>
    </row>
    <row r="7790" spans="1:13" ht="21.75">
      <c r="A7790" s="284">
        <v>117003</v>
      </c>
      <c r="B7790" s="284" t="s">
        <v>10818</v>
      </c>
      <c r="C7790" s="284" t="s">
        <v>10819</v>
      </c>
      <c r="D7790" s="285" t="s">
        <v>698</v>
      </c>
      <c r="E7790" s="241"/>
      <c r="F7790" s="242"/>
      <c r="G7790" s="241"/>
      <c r="H7790" s="241"/>
      <c r="I7790" s="284" t="s">
        <v>85</v>
      </c>
      <c r="J7790" s="241"/>
      <c r="K7790" s="241"/>
      <c r="L7790" s="241"/>
      <c r="M7790" s="241"/>
    </row>
    <row r="7791" spans="1:13" ht="21.75">
      <c r="A7791" s="284">
        <v>117009</v>
      </c>
      <c r="B7791" s="284" t="s">
        <v>10820</v>
      </c>
      <c r="C7791" s="284" t="s">
        <v>253</v>
      </c>
      <c r="D7791" s="285" t="s">
        <v>1745</v>
      </c>
      <c r="E7791" s="241"/>
      <c r="F7791" s="242"/>
      <c r="G7791" s="241"/>
      <c r="H7791" s="241"/>
      <c r="I7791" s="284" t="s">
        <v>85</v>
      </c>
      <c r="J7791" s="241"/>
      <c r="K7791" s="241"/>
      <c r="L7791" s="241"/>
      <c r="M7791" s="241"/>
    </row>
    <row r="7792" spans="1:13" ht="21.75">
      <c r="A7792" s="284">
        <v>117017</v>
      </c>
      <c r="B7792" s="284" t="s">
        <v>10821</v>
      </c>
      <c r="C7792" s="284" t="s">
        <v>493</v>
      </c>
      <c r="D7792" s="285" t="s">
        <v>900</v>
      </c>
      <c r="E7792" s="256"/>
      <c r="F7792" s="256"/>
      <c r="G7792" s="241"/>
      <c r="H7792" s="256"/>
      <c r="I7792" s="284" t="s">
        <v>85</v>
      </c>
      <c r="J7792" s="241"/>
      <c r="K7792" s="256"/>
      <c r="L7792" s="256"/>
      <c r="M7792" s="256"/>
    </row>
    <row r="7793" spans="1:13" ht="21.75">
      <c r="A7793" s="284">
        <v>117019</v>
      </c>
      <c r="B7793" s="284" t="s">
        <v>10822</v>
      </c>
      <c r="C7793" s="284" t="s">
        <v>321</v>
      </c>
      <c r="D7793" s="285" t="s">
        <v>737</v>
      </c>
      <c r="E7793" s="256"/>
      <c r="F7793" s="256"/>
      <c r="G7793" s="241"/>
      <c r="H7793" s="256"/>
      <c r="I7793" s="284" t="s">
        <v>85</v>
      </c>
      <c r="J7793" s="241"/>
      <c r="K7793" s="256"/>
      <c r="L7793" s="256"/>
      <c r="M7793" s="256"/>
    </row>
    <row r="7794" spans="1:13" ht="21.75">
      <c r="A7794" s="284">
        <v>117028</v>
      </c>
      <c r="B7794" s="284" t="s">
        <v>10823</v>
      </c>
      <c r="C7794" s="284" t="s">
        <v>321</v>
      </c>
      <c r="D7794" s="285" t="s">
        <v>887</v>
      </c>
      <c r="E7794" s="256"/>
      <c r="F7794" s="256"/>
      <c r="G7794" s="241"/>
      <c r="H7794" s="256"/>
      <c r="I7794" s="284" t="s">
        <v>85</v>
      </c>
      <c r="J7794" s="241"/>
      <c r="K7794" s="256"/>
      <c r="L7794" s="256"/>
      <c r="M7794" s="256"/>
    </row>
    <row r="7795" spans="1:13" ht="21.75">
      <c r="A7795" s="284">
        <v>117032</v>
      </c>
      <c r="B7795" s="284" t="s">
        <v>10824</v>
      </c>
      <c r="C7795" s="284" t="s">
        <v>284</v>
      </c>
      <c r="D7795" s="285" t="s">
        <v>1452</v>
      </c>
      <c r="E7795" s="256"/>
      <c r="F7795" s="256"/>
      <c r="G7795" s="241"/>
      <c r="H7795" s="256"/>
      <c r="I7795" s="284" t="s">
        <v>85</v>
      </c>
      <c r="J7795" s="241"/>
      <c r="K7795" s="256"/>
      <c r="L7795" s="256"/>
      <c r="M7795" s="256"/>
    </row>
    <row r="7796" spans="1:13" ht="21.75">
      <c r="A7796" s="284">
        <v>117052</v>
      </c>
      <c r="B7796" s="284" t="s">
        <v>10825</v>
      </c>
      <c r="C7796" s="284" t="s">
        <v>270</v>
      </c>
      <c r="D7796" s="285" t="s">
        <v>6303</v>
      </c>
      <c r="E7796" s="256"/>
      <c r="F7796" s="256"/>
      <c r="G7796" s="241"/>
      <c r="H7796" s="256"/>
      <c r="I7796" s="284" t="s">
        <v>85</v>
      </c>
      <c r="J7796" s="256"/>
      <c r="K7796" s="256"/>
      <c r="L7796" s="256"/>
      <c r="M7796" s="256"/>
    </row>
    <row r="7797" spans="1:13" ht="21.75">
      <c r="A7797" s="284">
        <v>117058</v>
      </c>
      <c r="B7797" s="284" t="s">
        <v>10826</v>
      </c>
      <c r="C7797" s="284" t="s">
        <v>100</v>
      </c>
      <c r="D7797" s="285" t="s">
        <v>1096</v>
      </c>
      <c r="E7797" s="241"/>
      <c r="F7797" s="242"/>
      <c r="G7797" s="241"/>
      <c r="H7797" s="241"/>
      <c r="I7797" s="284" t="s">
        <v>85</v>
      </c>
      <c r="J7797" s="241"/>
      <c r="K7797" s="241"/>
      <c r="L7797" s="241"/>
      <c r="M7797" s="241"/>
    </row>
    <row r="7798" spans="1:13" ht="21.75">
      <c r="A7798" s="284">
        <v>117062</v>
      </c>
      <c r="B7798" s="284" t="s">
        <v>10827</v>
      </c>
      <c r="C7798" s="284" t="s">
        <v>270</v>
      </c>
      <c r="D7798" s="285" t="s">
        <v>692</v>
      </c>
      <c r="E7798" s="256"/>
      <c r="F7798" s="256"/>
      <c r="G7798" s="241"/>
      <c r="H7798" s="256"/>
      <c r="I7798" s="284" t="s">
        <v>85</v>
      </c>
      <c r="J7798" s="241"/>
      <c r="K7798" s="256"/>
      <c r="L7798" s="256"/>
      <c r="M7798" s="256"/>
    </row>
    <row r="7799" spans="1:13" ht="21.75">
      <c r="A7799" s="284">
        <v>117063</v>
      </c>
      <c r="B7799" s="284" t="s">
        <v>10828</v>
      </c>
      <c r="C7799" s="284" t="s">
        <v>132</v>
      </c>
      <c r="D7799" s="285" t="s">
        <v>767</v>
      </c>
      <c r="E7799" s="241"/>
      <c r="F7799" s="242"/>
      <c r="G7799" s="241"/>
      <c r="H7799" s="241"/>
      <c r="I7799" s="284" t="s">
        <v>85</v>
      </c>
      <c r="J7799" s="241"/>
      <c r="K7799" s="241"/>
      <c r="L7799" s="241"/>
      <c r="M7799" s="241"/>
    </row>
    <row r="7800" spans="1:13" ht="21.75">
      <c r="A7800" s="284">
        <v>117067</v>
      </c>
      <c r="B7800" s="284" t="s">
        <v>10829</v>
      </c>
      <c r="C7800" s="284" t="s">
        <v>261</v>
      </c>
      <c r="D7800" s="285" t="s">
        <v>890</v>
      </c>
      <c r="E7800" s="241"/>
      <c r="F7800" s="242"/>
      <c r="G7800" s="241"/>
      <c r="H7800" s="241"/>
      <c r="I7800" s="284" t="s">
        <v>85</v>
      </c>
      <c r="J7800" s="241"/>
      <c r="K7800" s="241"/>
      <c r="L7800" s="241"/>
      <c r="M7800" s="241"/>
    </row>
    <row r="7801" spans="1:13" ht="21.75">
      <c r="A7801" s="284">
        <v>117071</v>
      </c>
      <c r="B7801" s="284" t="s">
        <v>10830</v>
      </c>
      <c r="C7801" s="284" t="s">
        <v>100</v>
      </c>
      <c r="D7801" s="285" t="s">
        <v>890</v>
      </c>
      <c r="E7801" s="256"/>
      <c r="F7801" s="256"/>
      <c r="G7801" s="241"/>
      <c r="H7801" s="256"/>
      <c r="I7801" s="284" t="s">
        <v>85</v>
      </c>
      <c r="J7801" s="241"/>
      <c r="K7801" s="256"/>
      <c r="L7801" s="256"/>
      <c r="M7801" s="256"/>
    </row>
    <row r="7802" spans="1:13" ht="21.75">
      <c r="A7802" s="284">
        <v>117072</v>
      </c>
      <c r="B7802" s="284" t="s">
        <v>10831</v>
      </c>
      <c r="C7802" s="284" t="s">
        <v>120</v>
      </c>
      <c r="D7802" s="285" t="s">
        <v>10832</v>
      </c>
      <c r="E7802" s="241"/>
      <c r="F7802" s="242"/>
      <c r="G7802" s="241"/>
      <c r="H7802" s="241"/>
      <c r="I7802" s="284" t="s">
        <v>85</v>
      </c>
      <c r="J7802" s="253"/>
      <c r="K7802" s="253"/>
      <c r="L7802" s="253"/>
      <c r="M7802" s="241"/>
    </row>
    <row r="7803" spans="1:13" ht="21.75">
      <c r="A7803" s="284">
        <v>117074</v>
      </c>
      <c r="B7803" s="284" t="s">
        <v>10833</v>
      </c>
      <c r="C7803" s="284" t="s">
        <v>2427</v>
      </c>
      <c r="D7803" s="285" t="s">
        <v>1163</v>
      </c>
      <c r="E7803" s="241"/>
      <c r="F7803" s="242"/>
      <c r="G7803" s="241"/>
      <c r="H7803" s="241"/>
      <c r="I7803" s="284" t="s">
        <v>85</v>
      </c>
      <c r="J7803" s="241"/>
      <c r="K7803" s="241"/>
      <c r="L7803" s="241"/>
      <c r="M7803" s="241"/>
    </row>
    <row r="7804" spans="1:13" ht="21.75">
      <c r="A7804" s="284">
        <v>117078</v>
      </c>
      <c r="B7804" s="284" t="s">
        <v>10834</v>
      </c>
      <c r="C7804" s="284" t="s">
        <v>277</v>
      </c>
      <c r="D7804" s="285" t="s">
        <v>797</v>
      </c>
      <c r="E7804" s="256"/>
      <c r="F7804" s="256"/>
      <c r="G7804" s="241"/>
      <c r="H7804" s="256"/>
      <c r="I7804" s="284" t="s">
        <v>85</v>
      </c>
      <c r="J7804" s="241"/>
      <c r="K7804" s="256"/>
      <c r="L7804" s="256"/>
      <c r="M7804" s="256"/>
    </row>
    <row r="7805" spans="1:13" ht="21.75">
      <c r="A7805" s="284">
        <v>117079</v>
      </c>
      <c r="B7805" s="284" t="s">
        <v>10835</v>
      </c>
      <c r="C7805" s="284" t="s">
        <v>94</v>
      </c>
      <c r="D7805" s="285" t="s">
        <v>769</v>
      </c>
      <c r="E7805" s="256"/>
      <c r="F7805" s="256"/>
      <c r="G7805" s="241"/>
      <c r="H7805" s="256"/>
      <c r="I7805" s="284" t="s">
        <v>85</v>
      </c>
      <c r="J7805" s="241"/>
      <c r="K7805" s="256"/>
      <c r="L7805" s="256"/>
      <c r="M7805" s="256"/>
    </row>
    <row r="7806" spans="1:13" ht="21.75">
      <c r="A7806" s="284">
        <v>117085</v>
      </c>
      <c r="B7806" s="284" t="s">
        <v>10836</v>
      </c>
      <c r="C7806" s="284" t="s">
        <v>167</v>
      </c>
      <c r="D7806" s="285" t="s">
        <v>1077</v>
      </c>
      <c r="E7806" s="241"/>
      <c r="F7806" s="242"/>
      <c r="G7806" s="241"/>
      <c r="H7806" s="241"/>
      <c r="I7806" s="284" t="s">
        <v>85</v>
      </c>
      <c r="J7806" s="241"/>
      <c r="K7806" s="241"/>
      <c r="L7806" s="241"/>
      <c r="M7806" s="241"/>
    </row>
    <row r="7807" spans="1:13" ht="21.75">
      <c r="A7807" s="284">
        <v>117086</v>
      </c>
      <c r="B7807" s="284" t="s">
        <v>10837</v>
      </c>
      <c r="C7807" s="284" t="s">
        <v>8636</v>
      </c>
      <c r="D7807" s="285" t="s">
        <v>784</v>
      </c>
      <c r="E7807" s="241"/>
      <c r="F7807" s="242"/>
      <c r="G7807" s="241"/>
      <c r="H7807" s="241"/>
      <c r="I7807" s="284" t="s">
        <v>85</v>
      </c>
      <c r="J7807" s="253"/>
      <c r="K7807" s="253"/>
      <c r="L7807" s="253"/>
      <c r="M7807" s="241"/>
    </row>
    <row r="7808" spans="1:13" ht="21.75">
      <c r="A7808" s="284">
        <v>117113</v>
      </c>
      <c r="B7808" s="284" t="s">
        <v>10838</v>
      </c>
      <c r="C7808" s="284" t="s">
        <v>127</v>
      </c>
      <c r="D7808" s="285" t="s">
        <v>185</v>
      </c>
      <c r="E7808" s="256"/>
      <c r="F7808" s="256"/>
      <c r="G7808" s="241"/>
      <c r="H7808" s="256"/>
      <c r="I7808" s="284" t="s">
        <v>95</v>
      </c>
      <c r="J7808" s="241"/>
      <c r="K7808" s="256"/>
      <c r="L7808" s="256"/>
      <c r="M7808" s="256"/>
    </row>
    <row r="7809" spans="1:13" ht="21.75">
      <c r="A7809" s="284">
        <v>117119</v>
      </c>
      <c r="B7809" s="284" t="s">
        <v>10839</v>
      </c>
      <c r="C7809" s="284" t="s">
        <v>97</v>
      </c>
      <c r="D7809" s="285" t="s">
        <v>885</v>
      </c>
      <c r="E7809" s="241"/>
      <c r="F7809" s="242"/>
      <c r="G7809" s="241"/>
      <c r="H7809" s="241"/>
      <c r="I7809" s="284" t="s">
        <v>85</v>
      </c>
      <c r="J7809" s="253"/>
      <c r="K7809" s="253"/>
      <c r="L7809" s="253"/>
      <c r="M7809" s="241"/>
    </row>
    <row r="7810" spans="1:13" ht="21.75">
      <c r="A7810" s="284">
        <v>117121</v>
      </c>
      <c r="B7810" s="284" t="s">
        <v>10840</v>
      </c>
      <c r="C7810" s="284" t="s">
        <v>97</v>
      </c>
      <c r="D7810" s="285" t="s">
        <v>794</v>
      </c>
      <c r="E7810" s="241"/>
      <c r="F7810" s="242"/>
      <c r="G7810" s="241"/>
      <c r="H7810" s="241"/>
      <c r="I7810" s="284" t="s">
        <v>85</v>
      </c>
      <c r="J7810" s="241"/>
      <c r="K7810" s="241"/>
      <c r="L7810" s="241"/>
      <c r="M7810" s="241"/>
    </row>
    <row r="7811" spans="1:13" ht="21.75">
      <c r="A7811" s="284">
        <v>117130</v>
      </c>
      <c r="B7811" s="284" t="s">
        <v>10841</v>
      </c>
      <c r="C7811" s="284" t="s">
        <v>167</v>
      </c>
      <c r="D7811" s="285" t="s">
        <v>765</v>
      </c>
      <c r="E7811" s="256"/>
      <c r="F7811" s="256"/>
      <c r="G7811" s="241"/>
      <c r="H7811" s="256"/>
      <c r="I7811" s="284" t="s">
        <v>95</v>
      </c>
      <c r="J7811" s="241"/>
      <c r="K7811" s="256"/>
      <c r="L7811" s="256"/>
      <c r="M7811" s="256"/>
    </row>
    <row r="7812" spans="1:13" ht="21.75">
      <c r="A7812" s="284">
        <v>117132</v>
      </c>
      <c r="B7812" s="284" t="s">
        <v>10842</v>
      </c>
      <c r="C7812" s="284" t="s">
        <v>10843</v>
      </c>
      <c r="D7812" s="285" t="s">
        <v>809</v>
      </c>
      <c r="E7812" s="256"/>
      <c r="F7812" s="256"/>
      <c r="G7812" s="241"/>
      <c r="H7812" s="256"/>
      <c r="I7812" s="284" t="s">
        <v>85</v>
      </c>
      <c r="J7812" s="241"/>
      <c r="K7812" s="256"/>
      <c r="L7812" s="256"/>
      <c r="M7812" s="256"/>
    </row>
    <row r="7813" spans="1:13" ht="21.75">
      <c r="A7813" s="284">
        <v>117139</v>
      </c>
      <c r="B7813" s="284" t="s">
        <v>10844</v>
      </c>
      <c r="C7813" s="284" t="s">
        <v>7558</v>
      </c>
      <c r="D7813" s="285" t="s">
        <v>725</v>
      </c>
      <c r="E7813" s="241"/>
      <c r="F7813" s="242"/>
      <c r="G7813" s="241"/>
      <c r="H7813" s="241"/>
      <c r="I7813" s="284" t="s">
        <v>85</v>
      </c>
      <c r="J7813" s="253"/>
      <c r="K7813" s="253"/>
      <c r="L7813" s="253"/>
      <c r="M7813" s="241"/>
    </row>
    <row r="7814" spans="1:13" ht="21.75">
      <c r="A7814" s="284">
        <v>117140</v>
      </c>
      <c r="B7814" s="284" t="s">
        <v>10845</v>
      </c>
      <c r="C7814" s="284" t="s">
        <v>148</v>
      </c>
      <c r="D7814" s="285" t="s">
        <v>1198</v>
      </c>
      <c r="E7814" s="256"/>
      <c r="F7814" s="256"/>
      <c r="G7814" s="241"/>
      <c r="H7814" s="256"/>
      <c r="I7814" s="284" t="s">
        <v>85</v>
      </c>
      <c r="J7814" s="241"/>
      <c r="K7814" s="256"/>
      <c r="L7814" s="256"/>
      <c r="M7814" s="256"/>
    </row>
    <row r="7815" spans="1:13" ht="21.75">
      <c r="A7815" s="284">
        <v>117142</v>
      </c>
      <c r="B7815" s="284" t="s">
        <v>10846</v>
      </c>
      <c r="C7815" s="284" t="s">
        <v>243</v>
      </c>
      <c r="D7815" s="285" t="s">
        <v>890</v>
      </c>
      <c r="E7815" s="256"/>
      <c r="F7815" s="256"/>
      <c r="G7815" s="241"/>
      <c r="H7815" s="256"/>
      <c r="I7815" s="284" t="s">
        <v>85</v>
      </c>
      <c r="J7815" s="241"/>
      <c r="K7815" s="256"/>
      <c r="L7815" s="256"/>
      <c r="M7815" s="256"/>
    </row>
    <row r="7816" spans="1:13" ht="21.75">
      <c r="A7816" s="284">
        <v>117151</v>
      </c>
      <c r="B7816" s="284" t="s">
        <v>10847</v>
      </c>
      <c r="C7816" s="284" t="s">
        <v>193</v>
      </c>
      <c r="D7816" s="285" t="s">
        <v>767</v>
      </c>
      <c r="E7816" s="241"/>
      <c r="F7816" s="242"/>
      <c r="G7816" s="241"/>
      <c r="H7816" s="241"/>
      <c r="I7816" s="284" t="s">
        <v>85</v>
      </c>
      <c r="J7816" s="241"/>
      <c r="K7816" s="241"/>
      <c r="L7816" s="241"/>
      <c r="M7816" s="241"/>
    </row>
    <row r="7817" spans="1:13" ht="21.75">
      <c r="A7817" s="284">
        <v>117164</v>
      </c>
      <c r="B7817" s="284" t="s">
        <v>10848</v>
      </c>
      <c r="C7817" s="284" t="s">
        <v>10849</v>
      </c>
      <c r="D7817" s="285" t="s">
        <v>689</v>
      </c>
      <c r="E7817" s="256"/>
      <c r="F7817" s="256"/>
      <c r="G7817" s="241"/>
      <c r="H7817" s="256"/>
      <c r="I7817" s="284" t="s">
        <v>85</v>
      </c>
      <c r="J7817" s="241"/>
      <c r="K7817" s="256"/>
      <c r="L7817" s="256"/>
      <c r="M7817" s="256"/>
    </row>
    <row r="7818" spans="1:13" ht="21.75">
      <c r="A7818" s="284">
        <v>117168</v>
      </c>
      <c r="B7818" s="284" t="s">
        <v>10850</v>
      </c>
      <c r="C7818" s="284" t="s">
        <v>101</v>
      </c>
      <c r="D7818" s="285" t="s">
        <v>871</v>
      </c>
      <c r="E7818" s="241"/>
      <c r="F7818" s="242"/>
      <c r="G7818" s="241"/>
      <c r="H7818" s="241"/>
      <c r="I7818" s="284" t="s">
        <v>85</v>
      </c>
      <c r="J7818" s="253"/>
      <c r="K7818" s="253"/>
      <c r="L7818" s="253"/>
      <c r="M7818" s="241"/>
    </row>
    <row r="7819" spans="1:13" ht="21.75">
      <c r="A7819" s="284">
        <v>117170</v>
      </c>
      <c r="B7819" s="284" t="s">
        <v>10851</v>
      </c>
      <c r="C7819" s="284" t="s">
        <v>472</v>
      </c>
      <c r="D7819" s="285" t="s">
        <v>716</v>
      </c>
      <c r="E7819" s="241"/>
      <c r="F7819" s="242"/>
      <c r="G7819" s="241"/>
      <c r="H7819" s="241"/>
      <c r="I7819" s="284" t="s">
        <v>95</v>
      </c>
      <c r="J7819" s="241"/>
      <c r="K7819" s="241"/>
      <c r="L7819" s="241"/>
      <c r="M7819" s="241"/>
    </row>
    <row r="7820" spans="1:13" ht="21.75">
      <c r="A7820" s="284">
        <v>117181</v>
      </c>
      <c r="B7820" s="284" t="s">
        <v>10852</v>
      </c>
      <c r="C7820" s="284" t="s">
        <v>576</v>
      </c>
      <c r="D7820" s="285" t="s">
        <v>725</v>
      </c>
      <c r="E7820" s="256"/>
      <c r="F7820" s="256"/>
      <c r="G7820" s="241"/>
      <c r="H7820" s="256"/>
      <c r="I7820" s="284" t="s">
        <v>85</v>
      </c>
      <c r="J7820" s="241"/>
      <c r="K7820" s="256"/>
      <c r="L7820" s="256"/>
      <c r="M7820" s="256"/>
    </row>
    <row r="7821" spans="1:13" ht="21.75">
      <c r="A7821" s="284">
        <v>117192</v>
      </c>
      <c r="B7821" s="284" t="s">
        <v>10853</v>
      </c>
      <c r="C7821" s="284" t="s">
        <v>177</v>
      </c>
      <c r="D7821" s="285" t="s">
        <v>580</v>
      </c>
      <c r="E7821" s="241"/>
      <c r="F7821" s="242"/>
      <c r="G7821" s="241"/>
      <c r="H7821" s="241"/>
      <c r="I7821" s="284" t="s">
        <v>95</v>
      </c>
      <c r="J7821" s="241"/>
      <c r="K7821" s="241"/>
      <c r="L7821" s="241"/>
      <c r="M7821" s="241"/>
    </row>
    <row r="7822" spans="1:13" ht="21.75">
      <c r="A7822" s="284">
        <v>117209</v>
      </c>
      <c r="B7822" s="284" t="s">
        <v>10854</v>
      </c>
      <c r="C7822" s="284" t="s">
        <v>3112</v>
      </c>
      <c r="D7822" s="285" t="s">
        <v>10855</v>
      </c>
      <c r="E7822" s="256"/>
      <c r="F7822" s="256"/>
      <c r="G7822" s="241"/>
      <c r="H7822" s="256"/>
      <c r="I7822" s="284" t="s">
        <v>85</v>
      </c>
      <c r="J7822" s="241"/>
      <c r="K7822" s="256"/>
      <c r="L7822" s="256"/>
      <c r="M7822" s="256"/>
    </row>
    <row r="7823" spans="1:13" ht="21.75">
      <c r="A7823" s="284">
        <v>117213</v>
      </c>
      <c r="B7823" s="284" t="s">
        <v>10856</v>
      </c>
      <c r="C7823" s="284" t="s">
        <v>9587</v>
      </c>
      <c r="D7823" s="285" t="s">
        <v>737</v>
      </c>
      <c r="E7823" s="241"/>
      <c r="F7823" s="242"/>
      <c r="G7823" s="241"/>
      <c r="H7823" s="241"/>
      <c r="I7823" s="284" t="s">
        <v>85</v>
      </c>
      <c r="J7823" s="253"/>
      <c r="K7823" s="253"/>
      <c r="L7823" s="253"/>
      <c r="M7823" s="241"/>
    </row>
    <row r="7824" spans="1:13" ht="21.75">
      <c r="A7824" s="284">
        <v>117215</v>
      </c>
      <c r="B7824" s="284" t="s">
        <v>10857</v>
      </c>
      <c r="C7824" s="284" t="s">
        <v>287</v>
      </c>
      <c r="D7824" s="285" t="s">
        <v>980</v>
      </c>
      <c r="E7824" s="241"/>
      <c r="F7824" s="242"/>
      <c r="G7824" s="241"/>
      <c r="H7824" s="241"/>
      <c r="I7824" s="284" t="s">
        <v>85</v>
      </c>
      <c r="J7824" s="241"/>
      <c r="K7824" s="241"/>
      <c r="L7824" s="241"/>
      <c r="M7824" s="241"/>
    </row>
    <row r="7825" spans="1:13" ht="21.75">
      <c r="A7825" s="284">
        <v>117267</v>
      </c>
      <c r="B7825" s="284" t="s">
        <v>10858</v>
      </c>
      <c r="C7825" s="284" t="s">
        <v>167</v>
      </c>
      <c r="D7825" s="285" t="s">
        <v>953</v>
      </c>
      <c r="E7825" s="241"/>
      <c r="F7825" s="242"/>
      <c r="G7825" s="241"/>
      <c r="H7825" s="241"/>
      <c r="I7825" s="284" t="s">
        <v>85</v>
      </c>
      <c r="J7825" s="241"/>
      <c r="K7825" s="241"/>
      <c r="L7825" s="241"/>
      <c r="M7825" s="241"/>
    </row>
    <row r="7826" spans="1:13" ht="21.75">
      <c r="A7826" s="284">
        <v>117276</v>
      </c>
      <c r="B7826" s="284" t="s">
        <v>10859</v>
      </c>
      <c r="C7826" s="284" t="s">
        <v>377</v>
      </c>
      <c r="D7826" s="285" t="s">
        <v>1896</v>
      </c>
      <c r="E7826" s="256"/>
      <c r="F7826" s="256"/>
      <c r="G7826" s="241"/>
      <c r="H7826" s="256"/>
      <c r="I7826" s="284" t="s">
        <v>85</v>
      </c>
      <c r="J7826" s="241"/>
      <c r="K7826" s="256"/>
      <c r="L7826" s="256"/>
      <c r="M7826" s="256"/>
    </row>
    <row r="7827" spans="1:13" ht="21.75">
      <c r="A7827" s="284">
        <v>117278</v>
      </c>
      <c r="B7827" s="284" t="s">
        <v>10860</v>
      </c>
      <c r="C7827" s="284" t="s">
        <v>466</v>
      </c>
      <c r="D7827" s="285" t="s">
        <v>818</v>
      </c>
      <c r="E7827" s="256"/>
      <c r="F7827" s="256"/>
      <c r="G7827" s="241"/>
      <c r="H7827" s="256"/>
      <c r="I7827" s="284" t="s">
        <v>85</v>
      </c>
      <c r="J7827" s="241"/>
      <c r="K7827" s="256"/>
      <c r="L7827" s="256"/>
      <c r="M7827" s="256"/>
    </row>
    <row r="7828" spans="1:13" ht="21.75">
      <c r="A7828" s="284">
        <v>117302</v>
      </c>
      <c r="B7828" s="284" t="s">
        <v>10861</v>
      </c>
      <c r="C7828" s="284" t="s">
        <v>349</v>
      </c>
      <c r="D7828" s="285" t="s">
        <v>1477</v>
      </c>
      <c r="E7828" s="241"/>
      <c r="F7828" s="242"/>
      <c r="G7828" s="241"/>
      <c r="H7828" s="241"/>
      <c r="I7828" s="284" t="s">
        <v>85</v>
      </c>
      <c r="J7828" s="241"/>
      <c r="K7828" s="241"/>
      <c r="L7828" s="241"/>
      <c r="M7828" s="241"/>
    </row>
    <row r="7829" spans="1:13" ht="21.75">
      <c r="A7829" s="284">
        <v>117312</v>
      </c>
      <c r="B7829" s="284" t="s">
        <v>10862</v>
      </c>
      <c r="C7829" s="284" t="s">
        <v>172</v>
      </c>
      <c r="D7829" s="285" t="s">
        <v>10863</v>
      </c>
      <c r="E7829" s="241"/>
      <c r="F7829" s="242"/>
      <c r="G7829" s="241"/>
      <c r="H7829" s="241"/>
      <c r="I7829" s="284" t="s">
        <v>85</v>
      </c>
      <c r="J7829" s="253"/>
      <c r="K7829" s="253"/>
      <c r="L7829" s="253"/>
      <c r="M7829" s="241"/>
    </row>
    <row r="7830" spans="1:13" ht="21.75">
      <c r="A7830" s="284">
        <v>117315</v>
      </c>
      <c r="B7830" s="284" t="s">
        <v>10864</v>
      </c>
      <c r="C7830" s="284" t="s">
        <v>116</v>
      </c>
      <c r="D7830" s="285" t="s">
        <v>853</v>
      </c>
      <c r="E7830" s="256"/>
      <c r="F7830" s="256"/>
      <c r="G7830" s="241"/>
      <c r="H7830" s="256"/>
      <c r="I7830" s="284" t="s">
        <v>85</v>
      </c>
      <c r="J7830" s="241"/>
      <c r="K7830" s="256"/>
      <c r="L7830" s="256"/>
      <c r="M7830" s="256"/>
    </row>
    <row r="7831" spans="1:13" ht="21.75">
      <c r="A7831" s="284">
        <v>117323</v>
      </c>
      <c r="B7831" s="284" t="s">
        <v>10865</v>
      </c>
      <c r="C7831" s="284" t="s">
        <v>537</v>
      </c>
      <c r="D7831" s="285" t="s">
        <v>10866</v>
      </c>
      <c r="E7831" s="256"/>
      <c r="F7831" s="256"/>
      <c r="G7831" s="241"/>
      <c r="H7831" s="256"/>
      <c r="I7831" s="284" t="s">
        <v>85</v>
      </c>
      <c r="J7831" s="241"/>
      <c r="K7831" s="256"/>
      <c r="L7831" s="256"/>
      <c r="M7831" s="256"/>
    </row>
    <row r="7832" spans="1:13" ht="21.75">
      <c r="A7832" s="284">
        <v>117327</v>
      </c>
      <c r="B7832" s="284" t="s">
        <v>10867</v>
      </c>
      <c r="C7832" s="284" t="s">
        <v>302</v>
      </c>
      <c r="D7832" s="285" t="s">
        <v>10868</v>
      </c>
      <c r="E7832" s="241"/>
      <c r="F7832" s="242"/>
      <c r="G7832" s="241"/>
      <c r="H7832" s="241"/>
      <c r="I7832" s="284" t="s">
        <v>85</v>
      </c>
      <c r="J7832" s="241"/>
      <c r="K7832" s="241"/>
      <c r="L7832" s="241"/>
      <c r="M7832" s="241"/>
    </row>
    <row r="7833" spans="1:13" ht="21.75">
      <c r="A7833" s="284">
        <v>117338</v>
      </c>
      <c r="B7833" s="284" t="s">
        <v>10869</v>
      </c>
      <c r="C7833" s="284" t="s">
        <v>386</v>
      </c>
      <c r="D7833" s="285" t="s">
        <v>1121</v>
      </c>
      <c r="E7833" s="256"/>
      <c r="F7833" s="256"/>
      <c r="G7833" s="241"/>
      <c r="H7833" s="256"/>
      <c r="I7833" s="284" t="s">
        <v>85</v>
      </c>
      <c r="J7833" s="241"/>
      <c r="K7833" s="256"/>
      <c r="L7833" s="256"/>
      <c r="M7833" s="256"/>
    </row>
    <row r="7834" spans="1:13" ht="21.75">
      <c r="A7834" s="284">
        <v>117353</v>
      </c>
      <c r="B7834" s="284" t="s">
        <v>10870</v>
      </c>
      <c r="C7834" s="284" t="s">
        <v>309</v>
      </c>
      <c r="D7834" s="285" t="s">
        <v>1710</v>
      </c>
      <c r="E7834" s="256"/>
      <c r="F7834" s="256"/>
      <c r="G7834" s="241"/>
      <c r="H7834" s="256"/>
      <c r="I7834" s="284" t="s">
        <v>85</v>
      </c>
      <c r="J7834" s="241"/>
      <c r="K7834" s="256"/>
      <c r="L7834" s="256"/>
      <c r="M7834" s="256"/>
    </row>
    <row r="7835" spans="1:13" ht="21.75">
      <c r="A7835" s="284">
        <v>117365</v>
      </c>
      <c r="B7835" s="284" t="s">
        <v>10871</v>
      </c>
      <c r="C7835" s="284" t="s">
        <v>282</v>
      </c>
      <c r="D7835" s="285" t="s">
        <v>1014</v>
      </c>
      <c r="E7835" s="241"/>
      <c r="F7835" s="242"/>
      <c r="G7835" s="241"/>
      <c r="H7835" s="241"/>
      <c r="I7835" s="284" t="s">
        <v>85</v>
      </c>
      <c r="J7835" s="241"/>
      <c r="K7835" s="241"/>
      <c r="L7835" s="241"/>
      <c r="M7835" s="241"/>
    </row>
    <row r="7836" spans="1:13" ht="21.75">
      <c r="A7836" s="284">
        <v>117374</v>
      </c>
      <c r="B7836" s="284" t="s">
        <v>10872</v>
      </c>
      <c r="C7836" s="284" t="s">
        <v>101</v>
      </c>
      <c r="D7836" s="285" t="s">
        <v>685</v>
      </c>
      <c r="E7836" s="256"/>
      <c r="F7836" s="256"/>
      <c r="G7836" s="241"/>
      <c r="H7836" s="256"/>
      <c r="I7836" s="284" t="s">
        <v>85</v>
      </c>
      <c r="J7836" s="241"/>
      <c r="K7836" s="256"/>
      <c r="L7836" s="256"/>
      <c r="M7836" s="256"/>
    </row>
    <row r="7837" spans="1:13" ht="21.75">
      <c r="A7837" s="284">
        <v>117375</v>
      </c>
      <c r="B7837" s="284" t="s">
        <v>4895</v>
      </c>
      <c r="C7837" s="284" t="s">
        <v>97</v>
      </c>
      <c r="D7837" s="285" t="s">
        <v>10873</v>
      </c>
      <c r="E7837" s="241"/>
      <c r="F7837" s="242"/>
      <c r="G7837" s="241"/>
      <c r="H7837" s="241"/>
      <c r="I7837" s="284" t="s">
        <v>85</v>
      </c>
      <c r="J7837" s="241"/>
      <c r="K7837" s="241"/>
      <c r="L7837" s="241"/>
      <c r="M7837" s="241"/>
    </row>
    <row r="7838" spans="1:13" ht="21.75">
      <c r="A7838" s="284">
        <v>117415</v>
      </c>
      <c r="B7838" s="284" t="s">
        <v>10874</v>
      </c>
      <c r="C7838" s="284" t="s">
        <v>253</v>
      </c>
      <c r="D7838" s="285" t="s">
        <v>837</v>
      </c>
      <c r="E7838" s="241"/>
      <c r="F7838" s="242"/>
      <c r="G7838" s="241"/>
      <c r="H7838" s="241"/>
      <c r="I7838" s="284" t="s">
        <v>85</v>
      </c>
      <c r="J7838" s="253"/>
      <c r="K7838" s="253"/>
      <c r="L7838" s="253"/>
      <c r="M7838" s="241"/>
    </row>
    <row r="7839" spans="1:13" ht="21.75">
      <c r="A7839" s="284">
        <v>117418</v>
      </c>
      <c r="B7839" s="284" t="s">
        <v>10875</v>
      </c>
      <c r="C7839" s="284" t="s">
        <v>97</v>
      </c>
      <c r="D7839" s="285" t="s">
        <v>8022</v>
      </c>
      <c r="E7839" s="256"/>
      <c r="F7839" s="256"/>
      <c r="G7839" s="241"/>
      <c r="H7839" s="256"/>
      <c r="I7839" s="284" t="s">
        <v>85</v>
      </c>
      <c r="J7839" s="241"/>
      <c r="K7839" s="256"/>
      <c r="L7839" s="256"/>
      <c r="M7839" s="256"/>
    </row>
    <row r="7840" spans="1:13" ht="21.75">
      <c r="A7840" s="284">
        <v>117424</v>
      </c>
      <c r="B7840" s="284" t="s">
        <v>10876</v>
      </c>
      <c r="C7840" s="284" t="s">
        <v>292</v>
      </c>
      <c r="D7840" s="285" t="s">
        <v>734</v>
      </c>
      <c r="E7840" s="256"/>
      <c r="F7840" s="256"/>
      <c r="G7840" s="241"/>
      <c r="H7840" s="256"/>
      <c r="I7840" s="284" t="s">
        <v>85</v>
      </c>
      <c r="J7840" s="241"/>
      <c r="K7840" s="256"/>
      <c r="L7840" s="256"/>
      <c r="M7840" s="256"/>
    </row>
    <row r="7841" spans="1:13" ht="21.75">
      <c r="A7841" s="284">
        <v>117428</v>
      </c>
      <c r="B7841" s="284" t="s">
        <v>10877</v>
      </c>
      <c r="C7841" s="284" t="s">
        <v>10878</v>
      </c>
      <c r="D7841" s="285" t="s">
        <v>10879</v>
      </c>
      <c r="E7841" s="256"/>
      <c r="F7841" s="256"/>
      <c r="G7841" s="241"/>
      <c r="H7841" s="256"/>
      <c r="I7841" s="284" t="s">
        <v>85</v>
      </c>
      <c r="J7841" s="241"/>
      <c r="K7841" s="256"/>
      <c r="L7841" s="256"/>
      <c r="M7841" s="256"/>
    </row>
    <row r="7842" spans="1:13" ht="21.75">
      <c r="A7842" s="284">
        <v>117444</v>
      </c>
      <c r="B7842" s="284" t="s">
        <v>10880</v>
      </c>
      <c r="C7842" s="284" t="s">
        <v>100</v>
      </c>
      <c r="D7842" s="285" t="s">
        <v>10881</v>
      </c>
      <c r="E7842" s="241"/>
      <c r="F7842" s="242"/>
      <c r="G7842" s="241"/>
      <c r="H7842" s="241"/>
      <c r="I7842" s="284" t="s">
        <v>85</v>
      </c>
      <c r="J7842" s="241"/>
      <c r="K7842" s="241"/>
      <c r="L7842" s="241"/>
      <c r="M7842" s="241"/>
    </row>
    <row r="7843" spans="1:13" ht="21.75">
      <c r="A7843" s="284">
        <v>117456</v>
      </c>
      <c r="B7843" s="284" t="s">
        <v>10882</v>
      </c>
      <c r="C7843" s="284" t="s">
        <v>165</v>
      </c>
      <c r="D7843" s="285" t="s">
        <v>1288</v>
      </c>
      <c r="E7843" s="241"/>
      <c r="F7843" s="242"/>
      <c r="G7843" s="241"/>
      <c r="H7843" s="241"/>
      <c r="I7843" s="284" t="s">
        <v>95</v>
      </c>
      <c r="J7843" s="241"/>
      <c r="K7843" s="241"/>
      <c r="L7843" s="241"/>
      <c r="M7843" s="241"/>
    </row>
    <row r="7844" spans="1:13" ht="21.75">
      <c r="A7844" s="284">
        <v>117463</v>
      </c>
      <c r="B7844" s="284" t="s">
        <v>10883</v>
      </c>
      <c r="C7844" s="284" t="s">
        <v>92</v>
      </c>
      <c r="D7844" s="285" t="s">
        <v>868</v>
      </c>
      <c r="E7844" s="241"/>
      <c r="F7844" s="242"/>
      <c r="G7844" s="241"/>
      <c r="H7844" s="241"/>
      <c r="I7844" s="284" t="s">
        <v>85</v>
      </c>
      <c r="J7844" s="241"/>
      <c r="K7844" s="241"/>
      <c r="L7844" s="241"/>
      <c r="M7844" s="241"/>
    </row>
    <row r="7845" spans="1:13" ht="21.75">
      <c r="A7845" s="284">
        <v>117492</v>
      </c>
      <c r="B7845" s="284" t="s">
        <v>10884</v>
      </c>
      <c r="C7845" s="284" t="s">
        <v>7861</v>
      </c>
      <c r="D7845" s="285" t="s">
        <v>1029</v>
      </c>
      <c r="E7845" s="256"/>
      <c r="F7845" s="256"/>
      <c r="G7845" s="241"/>
      <c r="H7845" s="256"/>
      <c r="I7845" s="284" t="s">
        <v>85</v>
      </c>
      <c r="J7845" s="241"/>
      <c r="K7845" s="256"/>
      <c r="L7845" s="256"/>
      <c r="M7845" s="256"/>
    </row>
    <row r="7846" spans="1:13" ht="21.75">
      <c r="A7846" s="284">
        <v>117497</v>
      </c>
      <c r="B7846" s="284" t="s">
        <v>10885</v>
      </c>
      <c r="C7846" s="284" t="s">
        <v>141</v>
      </c>
      <c r="D7846" s="285" t="s">
        <v>1376</v>
      </c>
      <c r="E7846" s="241"/>
      <c r="F7846" s="242"/>
      <c r="G7846" s="241"/>
      <c r="H7846" s="241"/>
      <c r="I7846" s="284" t="s">
        <v>85</v>
      </c>
      <c r="J7846" s="253"/>
      <c r="K7846" s="253"/>
      <c r="L7846" s="253"/>
      <c r="M7846" s="241"/>
    </row>
    <row r="7847" spans="1:13" ht="21.75">
      <c r="A7847" s="284">
        <v>117502</v>
      </c>
      <c r="B7847" s="284" t="s">
        <v>10886</v>
      </c>
      <c r="C7847" s="284" t="s">
        <v>92</v>
      </c>
      <c r="D7847" s="285" t="s">
        <v>1247</v>
      </c>
      <c r="E7847" s="256"/>
      <c r="F7847" s="256"/>
      <c r="G7847" s="241"/>
      <c r="H7847" s="256"/>
      <c r="I7847" s="284" t="s">
        <v>95</v>
      </c>
      <c r="J7847" s="241"/>
      <c r="K7847" s="256"/>
      <c r="L7847" s="256"/>
      <c r="M7847" s="256"/>
    </row>
    <row r="7848" spans="1:13" ht="21.75">
      <c r="A7848" s="284">
        <v>117508</v>
      </c>
      <c r="B7848" s="284" t="s">
        <v>10887</v>
      </c>
      <c r="C7848" s="284" t="s">
        <v>106</v>
      </c>
      <c r="D7848" s="285" t="s">
        <v>828</v>
      </c>
      <c r="E7848" s="256"/>
      <c r="F7848" s="256"/>
      <c r="G7848" s="241"/>
      <c r="H7848" s="256"/>
      <c r="I7848" s="284" t="s">
        <v>85</v>
      </c>
      <c r="J7848" s="241"/>
      <c r="K7848" s="256"/>
      <c r="L7848" s="256"/>
      <c r="M7848" s="256"/>
    </row>
    <row r="7849" spans="1:13" ht="21.75">
      <c r="A7849" s="284">
        <v>117513</v>
      </c>
      <c r="B7849" s="284" t="s">
        <v>10888</v>
      </c>
      <c r="C7849" s="284" t="s">
        <v>134</v>
      </c>
      <c r="D7849" s="285" t="s">
        <v>185</v>
      </c>
      <c r="E7849" s="241"/>
      <c r="F7849" s="242"/>
      <c r="G7849" s="241"/>
      <c r="H7849" s="241"/>
      <c r="I7849" s="284" t="s">
        <v>85</v>
      </c>
      <c r="J7849" s="241"/>
      <c r="K7849" s="241"/>
      <c r="L7849" s="241"/>
      <c r="M7849" s="241"/>
    </row>
    <row r="7850" spans="1:13" ht="21.75">
      <c r="A7850" s="284">
        <v>117517</v>
      </c>
      <c r="B7850" s="284" t="s">
        <v>10889</v>
      </c>
      <c r="C7850" s="284" t="s">
        <v>97</v>
      </c>
      <c r="D7850" s="285" t="s">
        <v>1742</v>
      </c>
      <c r="E7850" s="256"/>
      <c r="F7850" s="256"/>
      <c r="G7850" s="241"/>
      <c r="H7850" s="256"/>
      <c r="I7850" s="284" t="s">
        <v>85</v>
      </c>
      <c r="J7850" s="241"/>
      <c r="K7850" s="256"/>
      <c r="L7850" s="256"/>
      <c r="M7850" s="256"/>
    </row>
    <row r="7851" spans="1:13" ht="21.75">
      <c r="A7851" s="284">
        <v>117544</v>
      </c>
      <c r="B7851" s="284" t="s">
        <v>10890</v>
      </c>
      <c r="C7851" s="284" t="s">
        <v>533</v>
      </c>
      <c r="D7851" s="285" t="s">
        <v>1113</v>
      </c>
      <c r="E7851" s="241"/>
      <c r="F7851" s="242"/>
      <c r="G7851" s="241"/>
      <c r="H7851" s="241"/>
      <c r="I7851" s="284" t="s">
        <v>85</v>
      </c>
      <c r="J7851" s="241"/>
      <c r="K7851" s="241"/>
      <c r="L7851" s="241"/>
      <c r="M7851" s="241"/>
    </row>
    <row r="7852" spans="1:13" ht="21.75">
      <c r="A7852" s="284">
        <v>117545</v>
      </c>
      <c r="B7852" s="284" t="s">
        <v>3698</v>
      </c>
      <c r="C7852" s="284" t="s">
        <v>86</v>
      </c>
      <c r="D7852" s="285" t="s">
        <v>1553</v>
      </c>
      <c r="E7852" s="241"/>
      <c r="F7852" s="242"/>
      <c r="G7852" s="241"/>
      <c r="H7852" s="241"/>
      <c r="I7852" s="284" t="s">
        <v>85</v>
      </c>
      <c r="J7852" s="241"/>
      <c r="K7852" s="241"/>
      <c r="L7852" s="241"/>
      <c r="M7852" s="241"/>
    </row>
    <row r="7853" spans="1:13" ht="21.75">
      <c r="A7853" s="284">
        <v>117547</v>
      </c>
      <c r="B7853" s="284" t="s">
        <v>10891</v>
      </c>
      <c r="C7853" s="284" t="s">
        <v>92</v>
      </c>
      <c r="D7853" s="285" t="s">
        <v>782</v>
      </c>
      <c r="E7853" s="241"/>
      <c r="F7853" s="242"/>
      <c r="G7853" s="241"/>
      <c r="H7853" s="241"/>
      <c r="I7853" s="284" t="s">
        <v>85</v>
      </c>
      <c r="J7853" s="241"/>
      <c r="K7853" s="241"/>
      <c r="L7853" s="241"/>
      <c r="M7853" s="241"/>
    </row>
    <row r="7854" spans="1:13" ht="21.75">
      <c r="A7854" s="284">
        <v>117573</v>
      </c>
      <c r="B7854" s="284" t="s">
        <v>10892</v>
      </c>
      <c r="C7854" s="284" t="s">
        <v>134</v>
      </c>
      <c r="D7854" s="285" t="s">
        <v>822</v>
      </c>
      <c r="E7854" s="241"/>
      <c r="F7854" s="242"/>
      <c r="G7854" s="241"/>
      <c r="H7854" s="241"/>
      <c r="I7854" s="284" t="s">
        <v>85</v>
      </c>
      <c r="J7854" s="241"/>
      <c r="K7854" s="241"/>
      <c r="L7854" s="241"/>
      <c r="M7854" s="241"/>
    </row>
    <row r="7855" spans="1:13" ht="21.75">
      <c r="A7855" s="284">
        <v>117578</v>
      </c>
      <c r="B7855" s="284" t="s">
        <v>967</v>
      </c>
      <c r="C7855" s="284" t="s">
        <v>97</v>
      </c>
      <c r="D7855" s="285" t="s">
        <v>809</v>
      </c>
      <c r="E7855" s="241"/>
      <c r="F7855" s="242"/>
      <c r="G7855" s="241"/>
      <c r="H7855" s="241"/>
      <c r="I7855" s="284" t="s">
        <v>85</v>
      </c>
      <c r="J7855" s="241"/>
      <c r="K7855" s="241"/>
      <c r="L7855" s="241"/>
      <c r="M7855" s="241"/>
    </row>
    <row r="7856" spans="1:13" ht="21.75">
      <c r="A7856" s="284">
        <v>117580</v>
      </c>
      <c r="B7856" s="284" t="s">
        <v>10893</v>
      </c>
      <c r="C7856" s="284" t="s">
        <v>177</v>
      </c>
      <c r="D7856" s="285" t="s">
        <v>886</v>
      </c>
      <c r="E7856" s="241"/>
      <c r="F7856" s="242"/>
      <c r="G7856" s="241"/>
      <c r="H7856" s="241"/>
      <c r="I7856" s="284" t="s">
        <v>85</v>
      </c>
      <c r="J7856" s="253"/>
      <c r="K7856" s="253"/>
      <c r="L7856" s="253"/>
      <c r="M7856" s="241"/>
    </row>
    <row r="7857" spans="1:13" ht="21.75">
      <c r="A7857" s="284">
        <v>117589</v>
      </c>
      <c r="B7857" s="284" t="s">
        <v>10894</v>
      </c>
      <c r="C7857" s="284" t="s">
        <v>412</v>
      </c>
      <c r="D7857" s="285" t="s">
        <v>727</v>
      </c>
      <c r="E7857" s="241"/>
      <c r="F7857" s="242"/>
      <c r="G7857" s="241"/>
      <c r="H7857" s="241"/>
      <c r="I7857" s="284" t="s">
        <v>85</v>
      </c>
      <c r="J7857" s="253"/>
      <c r="K7857" s="253"/>
      <c r="L7857" s="253"/>
      <c r="M7857" s="241"/>
    </row>
    <row r="7858" spans="1:13" ht="21.75">
      <c r="A7858" s="284">
        <v>117600</v>
      </c>
      <c r="B7858" s="284" t="s">
        <v>10895</v>
      </c>
      <c r="C7858" s="284" t="s">
        <v>301</v>
      </c>
      <c r="D7858" s="285" t="s">
        <v>770</v>
      </c>
      <c r="E7858" s="241"/>
      <c r="F7858" s="242"/>
      <c r="G7858" s="241"/>
      <c r="H7858" s="241"/>
      <c r="I7858" s="284" t="s">
        <v>85</v>
      </c>
      <c r="J7858" s="253"/>
      <c r="K7858" s="253"/>
      <c r="L7858" s="253"/>
      <c r="M7858" s="241"/>
    </row>
    <row r="7859" spans="1:13" ht="21.75">
      <c r="A7859" s="284">
        <v>117603</v>
      </c>
      <c r="B7859" s="284" t="s">
        <v>10896</v>
      </c>
      <c r="C7859" s="284" t="s">
        <v>321</v>
      </c>
      <c r="D7859" s="285" t="s">
        <v>698</v>
      </c>
      <c r="E7859" s="256"/>
      <c r="F7859" s="256"/>
      <c r="G7859" s="241"/>
      <c r="H7859" s="256"/>
      <c r="I7859" s="284" t="s">
        <v>85</v>
      </c>
      <c r="J7859" s="241"/>
      <c r="K7859" s="256"/>
      <c r="L7859" s="256"/>
      <c r="M7859" s="256"/>
    </row>
    <row r="7860" spans="1:13" ht="21.75">
      <c r="A7860" s="284">
        <v>117609</v>
      </c>
      <c r="B7860" s="284" t="s">
        <v>972</v>
      </c>
      <c r="C7860" s="284" t="s">
        <v>167</v>
      </c>
      <c r="D7860" s="285" t="s">
        <v>4002</v>
      </c>
      <c r="E7860" s="256"/>
      <c r="F7860" s="256"/>
      <c r="G7860" s="241"/>
      <c r="H7860" s="256"/>
      <c r="I7860" s="284" t="s">
        <v>85</v>
      </c>
      <c r="J7860" s="241"/>
      <c r="K7860" s="256"/>
      <c r="L7860" s="256"/>
      <c r="M7860" s="256"/>
    </row>
    <row r="7861" spans="1:13" ht="21.75">
      <c r="A7861" s="284">
        <v>117624</v>
      </c>
      <c r="B7861" s="284" t="s">
        <v>10897</v>
      </c>
      <c r="C7861" s="284" t="s">
        <v>259</v>
      </c>
      <c r="D7861" s="285" t="s">
        <v>868</v>
      </c>
      <c r="E7861" s="241"/>
      <c r="F7861" s="242"/>
      <c r="G7861" s="241"/>
      <c r="H7861" s="241"/>
      <c r="I7861" s="284" t="s">
        <v>85</v>
      </c>
      <c r="J7861" s="253"/>
      <c r="K7861" s="253"/>
      <c r="L7861" s="253"/>
      <c r="M7861" s="241"/>
    </row>
    <row r="7862" spans="1:13" ht="21.75">
      <c r="A7862" s="284">
        <v>117630</v>
      </c>
      <c r="B7862" s="284" t="s">
        <v>10898</v>
      </c>
      <c r="C7862" s="284" t="s">
        <v>97</v>
      </c>
      <c r="D7862" s="285" t="s">
        <v>471</v>
      </c>
      <c r="E7862" s="241"/>
      <c r="F7862" s="242"/>
      <c r="G7862" s="241"/>
      <c r="H7862" s="241"/>
      <c r="I7862" s="284" t="s">
        <v>85</v>
      </c>
      <c r="J7862" s="253"/>
      <c r="K7862" s="253"/>
      <c r="L7862" s="253"/>
      <c r="M7862" s="241"/>
    </row>
    <row r="7863" spans="1:13" ht="21.75">
      <c r="A7863" s="284">
        <v>117638</v>
      </c>
      <c r="B7863" s="284" t="s">
        <v>10899</v>
      </c>
      <c r="C7863" s="284" t="s">
        <v>98</v>
      </c>
      <c r="D7863" s="285" t="s">
        <v>1167</v>
      </c>
      <c r="E7863" s="256"/>
      <c r="F7863" s="256"/>
      <c r="G7863" s="241"/>
      <c r="H7863" s="256"/>
      <c r="I7863" s="284" t="s">
        <v>95</v>
      </c>
      <c r="J7863" s="241"/>
      <c r="K7863" s="256"/>
      <c r="L7863" s="256"/>
      <c r="M7863" s="256"/>
    </row>
    <row r="7864" spans="1:13" ht="21.75">
      <c r="A7864" s="284">
        <v>117639</v>
      </c>
      <c r="B7864" s="284" t="s">
        <v>10900</v>
      </c>
      <c r="C7864" s="284" t="s">
        <v>92</v>
      </c>
      <c r="D7864" s="285" t="s">
        <v>868</v>
      </c>
      <c r="E7864" s="241"/>
      <c r="F7864" s="242"/>
      <c r="G7864" s="241"/>
      <c r="H7864" s="241"/>
      <c r="I7864" s="284" t="s">
        <v>85</v>
      </c>
      <c r="J7864" s="241"/>
      <c r="K7864" s="241"/>
      <c r="L7864" s="241"/>
      <c r="M7864" s="241"/>
    </row>
    <row r="7865" spans="1:13" ht="21.75">
      <c r="A7865" s="284">
        <v>117649</v>
      </c>
      <c r="B7865" s="284" t="s">
        <v>10901</v>
      </c>
      <c r="C7865" s="284" t="s">
        <v>272</v>
      </c>
      <c r="D7865" s="285" t="s">
        <v>705</v>
      </c>
      <c r="E7865" s="241"/>
      <c r="F7865" s="242"/>
      <c r="G7865" s="241"/>
      <c r="H7865" s="241"/>
      <c r="I7865" s="284" t="s">
        <v>85</v>
      </c>
      <c r="J7865" s="241"/>
      <c r="K7865" s="241"/>
      <c r="L7865" s="241"/>
      <c r="M7865" s="241"/>
    </row>
    <row r="7866" spans="1:13" ht="21.75">
      <c r="A7866" s="284">
        <v>117665</v>
      </c>
      <c r="B7866" s="284" t="s">
        <v>10902</v>
      </c>
      <c r="C7866" s="284" t="s">
        <v>167</v>
      </c>
      <c r="D7866" s="285" t="s">
        <v>691</v>
      </c>
      <c r="E7866" s="241"/>
      <c r="F7866" s="242"/>
      <c r="G7866" s="241"/>
      <c r="H7866" s="241"/>
      <c r="I7866" s="284" t="s">
        <v>85</v>
      </c>
      <c r="J7866" s="253"/>
      <c r="K7866" s="253"/>
      <c r="L7866" s="253"/>
      <c r="M7866" s="241"/>
    </row>
    <row r="7867" spans="1:13" ht="21.75">
      <c r="A7867" s="284">
        <v>117674</v>
      </c>
      <c r="B7867" s="284" t="s">
        <v>10903</v>
      </c>
      <c r="C7867" s="284" t="s">
        <v>146</v>
      </c>
      <c r="D7867" s="285" t="s">
        <v>797</v>
      </c>
      <c r="E7867" s="241"/>
      <c r="F7867" s="242"/>
      <c r="G7867" s="241"/>
      <c r="H7867" s="241"/>
      <c r="I7867" s="284" t="s">
        <v>85</v>
      </c>
      <c r="J7867" s="253"/>
      <c r="K7867" s="253"/>
      <c r="L7867" s="253"/>
      <c r="M7867" s="241"/>
    </row>
    <row r="7868" spans="1:13" ht="21.75">
      <c r="A7868" s="284">
        <v>117694</v>
      </c>
      <c r="B7868" s="284" t="s">
        <v>10904</v>
      </c>
      <c r="C7868" s="284" t="s">
        <v>174</v>
      </c>
      <c r="D7868" s="285" t="s">
        <v>1846</v>
      </c>
      <c r="E7868" s="256"/>
      <c r="F7868" s="256"/>
      <c r="G7868" s="241"/>
      <c r="H7868" s="256"/>
      <c r="I7868" s="284" t="s">
        <v>85</v>
      </c>
      <c r="J7868" s="241"/>
      <c r="K7868" s="256"/>
      <c r="L7868" s="256"/>
      <c r="M7868" s="256"/>
    </row>
    <row r="7869" spans="1:13" ht="21.75">
      <c r="A7869" s="284">
        <v>117698</v>
      </c>
      <c r="B7869" s="284" t="s">
        <v>10905</v>
      </c>
      <c r="C7869" s="284" t="s">
        <v>154</v>
      </c>
      <c r="D7869" s="285" t="s">
        <v>1521</v>
      </c>
      <c r="E7869" s="241"/>
      <c r="F7869" s="242"/>
      <c r="G7869" s="241"/>
      <c r="H7869" s="241"/>
      <c r="I7869" s="284" t="s">
        <v>85</v>
      </c>
      <c r="J7869" s="241"/>
      <c r="K7869" s="241"/>
      <c r="L7869" s="241"/>
      <c r="M7869" s="241"/>
    </row>
    <row r="7870" spans="1:13" ht="21.75">
      <c r="A7870" s="284">
        <v>117712</v>
      </c>
      <c r="B7870" s="284" t="s">
        <v>10906</v>
      </c>
      <c r="C7870" s="284" t="s">
        <v>173</v>
      </c>
      <c r="D7870" s="285" t="s">
        <v>891</v>
      </c>
      <c r="E7870" s="241"/>
      <c r="F7870" s="242"/>
      <c r="G7870" s="241"/>
      <c r="H7870" s="241"/>
      <c r="I7870" s="284" t="s">
        <v>85</v>
      </c>
      <c r="J7870" s="241"/>
      <c r="K7870" s="241"/>
      <c r="L7870" s="241"/>
      <c r="M7870" s="241"/>
    </row>
    <row r="7871" spans="1:13" ht="21.75">
      <c r="A7871" s="284">
        <v>117715</v>
      </c>
      <c r="B7871" s="284" t="s">
        <v>10907</v>
      </c>
      <c r="C7871" s="284" t="s">
        <v>135</v>
      </c>
      <c r="D7871" s="285" t="s">
        <v>844</v>
      </c>
      <c r="E7871" s="256"/>
      <c r="F7871" s="256"/>
      <c r="G7871" s="241"/>
      <c r="H7871" s="256"/>
      <c r="I7871" s="284" t="s">
        <v>85</v>
      </c>
      <c r="J7871" s="241"/>
      <c r="K7871" s="256"/>
      <c r="L7871" s="256"/>
      <c r="M7871" s="256"/>
    </row>
    <row r="7872" spans="1:13" ht="21.75">
      <c r="A7872" s="284">
        <v>117727</v>
      </c>
      <c r="B7872" s="284" t="s">
        <v>10908</v>
      </c>
      <c r="C7872" s="284" t="s">
        <v>386</v>
      </c>
      <c r="D7872" s="285" t="s">
        <v>1811</v>
      </c>
      <c r="E7872" s="241"/>
      <c r="F7872" s="242"/>
      <c r="G7872" s="241"/>
      <c r="H7872" s="241"/>
      <c r="I7872" s="284" t="s">
        <v>85</v>
      </c>
      <c r="J7872" s="241"/>
      <c r="K7872" s="241"/>
      <c r="L7872" s="241"/>
      <c r="M7872" s="241"/>
    </row>
    <row r="7873" spans="1:13" ht="21.75">
      <c r="A7873" s="284">
        <v>117728</v>
      </c>
      <c r="B7873" s="284" t="s">
        <v>10909</v>
      </c>
      <c r="C7873" s="284" t="s">
        <v>370</v>
      </c>
      <c r="D7873" s="285" t="s">
        <v>982</v>
      </c>
      <c r="E7873" s="256"/>
      <c r="F7873" s="256"/>
      <c r="G7873" s="241"/>
      <c r="H7873" s="256"/>
      <c r="I7873" s="284" t="s">
        <v>85</v>
      </c>
      <c r="J7873" s="241"/>
      <c r="K7873" s="256"/>
      <c r="L7873" s="256"/>
      <c r="M7873" s="256"/>
    </row>
    <row r="7874" spans="1:13" ht="21.75">
      <c r="A7874" s="284">
        <v>117737</v>
      </c>
      <c r="B7874" s="284" t="s">
        <v>10910</v>
      </c>
      <c r="C7874" s="284" t="s">
        <v>167</v>
      </c>
      <c r="D7874" s="285" t="s">
        <v>707</v>
      </c>
      <c r="E7874" s="241"/>
      <c r="F7874" s="242"/>
      <c r="G7874" s="241"/>
      <c r="H7874" s="241"/>
      <c r="I7874" s="284" t="s">
        <v>85</v>
      </c>
      <c r="J7874" s="241"/>
      <c r="K7874" s="241"/>
      <c r="L7874" s="241"/>
      <c r="M7874" s="241"/>
    </row>
    <row r="7875" spans="1:13" ht="21.75">
      <c r="A7875" s="284">
        <v>117738</v>
      </c>
      <c r="B7875" s="284" t="s">
        <v>10911</v>
      </c>
      <c r="C7875" s="284" t="s">
        <v>113</v>
      </c>
      <c r="D7875" s="285" t="s">
        <v>816</v>
      </c>
      <c r="E7875" s="256"/>
      <c r="F7875" s="256"/>
      <c r="G7875" s="241"/>
      <c r="H7875" s="256"/>
      <c r="I7875" s="284" t="s">
        <v>85</v>
      </c>
      <c r="J7875" s="241"/>
      <c r="K7875" s="256"/>
      <c r="L7875" s="256"/>
      <c r="M7875" s="256"/>
    </row>
    <row r="7876" spans="1:13" ht="21.75">
      <c r="A7876" s="284">
        <v>117749</v>
      </c>
      <c r="B7876" s="284" t="s">
        <v>10912</v>
      </c>
      <c r="C7876" s="284" t="s">
        <v>287</v>
      </c>
      <c r="D7876" s="285" t="s">
        <v>685</v>
      </c>
      <c r="E7876" s="256"/>
      <c r="F7876" s="256"/>
      <c r="G7876" s="241"/>
      <c r="H7876" s="256"/>
      <c r="I7876" s="284" t="s">
        <v>95</v>
      </c>
      <c r="J7876" s="241"/>
      <c r="K7876" s="256"/>
      <c r="L7876" s="256"/>
      <c r="M7876" s="256"/>
    </row>
    <row r="7877" spans="1:13" ht="21.75">
      <c r="A7877" s="284">
        <v>117770</v>
      </c>
      <c r="B7877" s="284" t="s">
        <v>526</v>
      </c>
      <c r="C7877" s="284" t="s">
        <v>238</v>
      </c>
      <c r="D7877" s="285" t="s">
        <v>1295</v>
      </c>
      <c r="E7877" s="256"/>
      <c r="F7877" s="256"/>
      <c r="G7877" s="241"/>
      <c r="H7877" s="256"/>
      <c r="I7877" s="284" t="s">
        <v>95</v>
      </c>
      <c r="J7877" s="241"/>
      <c r="K7877" s="256"/>
      <c r="L7877" s="256"/>
      <c r="M7877" s="256"/>
    </row>
    <row r="7878" spans="1:13" ht="21.75">
      <c r="A7878" s="284">
        <v>117771</v>
      </c>
      <c r="B7878" s="284" t="s">
        <v>10913</v>
      </c>
      <c r="C7878" s="284" t="s">
        <v>413</v>
      </c>
      <c r="D7878" s="285" t="s">
        <v>773</v>
      </c>
      <c r="E7878" s="241"/>
      <c r="F7878" s="242"/>
      <c r="G7878" s="241"/>
      <c r="H7878" s="241"/>
      <c r="I7878" s="284" t="s">
        <v>85</v>
      </c>
      <c r="J7878" s="253"/>
      <c r="K7878" s="253"/>
      <c r="L7878" s="253"/>
      <c r="M7878" s="241"/>
    </row>
    <row r="7879" spans="1:13" ht="21.75">
      <c r="A7879" s="284">
        <v>117773</v>
      </c>
      <c r="B7879" s="284" t="s">
        <v>10914</v>
      </c>
      <c r="C7879" s="284" t="s">
        <v>286</v>
      </c>
      <c r="D7879" s="285" t="s">
        <v>1014</v>
      </c>
      <c r="E7879" s="241"/>
      <c r="F7879" s="242"/>
      <c r="G7879" s="241"/>
      <c r="H7879" s="241"/>
      <c r="I7879" s="284" t="s">
        <v>85</v>
      </c>
      <c r="J7879" s="253"/>
      <c r="K7879" s="253"/>
      <c r="L7879" s="253"/>
      <c r="M7879" s="241"/>
    </row>
    <row r="7880" spans="1:13" ht="21.75">
      <c r="A7880" s="284">
        <v>117775</v>
      </c>
      <c r="B7880" s="284" t="s">
        <v>10915</v>
      </c>
      <c r="C7880" s="284" t="s">
        <v>488</v>
      </c>
      <c r="D7880" s="285" t="s">
        <v>808</v>
      </c>
      <c r="E7880" s="241"/>
      <c r="F7880" s="242"/>
      <c r="G7880" s="241"/>
      <c r="H7880" s="241"/>
      <c r="I7880" s="284" t="s">
        <v>85</v>
      </c>
      <c r="J7880" s="241"/>
      <c r="K7880" s="241"/>
      <c r="L7880" s="241"/>
      <c r="M7880" s="241"/>
    </row>
    <row r="7881" spans="1:13" ht="21.75">
      <c r="A7881" s="284">
        <v>117776</v>
      </c>
      <c r="B7881" s="284" t="s">
        <v>10916</v>
      </c>
      <c r="C7881" s="284" t="s">
        <v>338</v>
      </c>
      <c r="D7881" s="285" t="s">
        <v>727</v>
      </c>
      <c r="E7881" s="241"/>
      <c r="F7881" s="242"/>
      <c r="G7881" s="241"/>
      <c r="H7881" s="241"/>
      <c r="I7881" s="284" t="s">
        <v>85</v>
      </c>
      <c r="J7881" s="241"/>
      <c r="K7881" s="241"/>
      <c r="L7881" s="241"/>
      <c r="M7881" s="241"/>
    </row>
    <row r="7882" spans="1:13" ht="21.75">
      <c r="A7882" s="284">
        <v>117783</v>
      </c>
      <c r="B7882" s="284" t="s">
        <v>10917</v>
      </c>
      <c r="C7882" s="284" t="s">
        <v>148</v>
      </c>
      <c r="D7882" s="285" t="s">
        <v>1167</v>
      </c>
      <c r="E7882" s="241"/>
      <c r="F7882" s="242"/>
      <c r="G7882" s="241"/>
      <c r="H7882" s="241"/>
      <c r="I7882" s="284" t="s">
        <v>95</v>
      </c>
      <c r="J7882" s="241"/>
      <c r="K7882" s="241"/>
      <c r="L7882" s="241"/>
      <c r="M7882" s="241"/>
    </row>
    <row r="7883" spans="1:13" ht="21.75">
      <c r="A7883" s="284">
        <v>117786</v>
      </c>
      <c r="B7883" s="284" t="s">
        <v>10918</v>
      </c>
      <c r="C7883" s="284" t="s">
        <v>10919</v>
      </c>
      <c r="D7883" s="285" t="s">
        <v>784</v>
      </c>
      <c r="E7883" s="256"/>
      <c r="F7883" s="256"/>
      <c r="G7883" s="241"/>
      <c r="H7883" s="256"/>
      <c r="I7883" s="284" t="s">
        <v>85</v>
      </c>
      <c r="J7883" s="241"/>
      <c r="K7883" s="256"/>
      <c r="L7883" s="256"/>
      <c r="M7883" s="256"/>
    </row>
    <row r="7884" spans="1:13" ht="21.75">
      <c r="A7884" s="284">
        <v>117790</v>
      </c>
      <c r="B7884" s="284" t="s">
        <v>2083</v>
      </c>
      <c r="C7884" s="284" t="s">
        <v>146</v>
      </c>
      <c r="D7884" s="285" t="s">
        <v>921</v>
      </c>
      <c r="E7884" s="241"/>
      <c r="F7884" s="242"/>
      <c r="G7884" s="241"/>
      <c r="H7884" s="241"/>
      <c r="I7884" s="284" t="s">
        <v>85</v>
      </c>
      <c r="J7884" s="253"/>
      <c r="K7884" s="253"/>
      <c r="L7884" s="253"/>
      <c r="M7884" s="241"/>
    </row>
    <row r="7885" spans="1:13" ht="21.75">
      <c r="A7885" s="284">
        <v>117791</v>
      </c>
      <c r="B7885" s="284" t="s">
        <v>10920</v>
      </c>
      <c r="C7885" s="284" t="s">
        <v>10103</v>
      </c>
      <c r="D7885" s="285" t="s">
        <v>685</v>
      </c>
      <c r="E7885" s="256"/>
      <c r="F7885" s="256"/>
      <c r="G7885" s="241"/>
      <c r="H7885" s="256"/>
      <c r="I7885" s="284" t="s">
        <v>85</v>
      </c>
      <c r="J7885" s="241"/>
      <c r="K7885" s="256"/>
      <c r="L7885" s="256"/>
      <c r="M7885" s="256"/>
    </row>
    <row r="7886" spans="1:13" ht="21.75">
      <c r="A7886" s="284">
        <v>117792</v>
      </c>
      <c r="B7886" s="284" t="s">
        <v>10921</v>
      </c>
      <c r="C7886" s="284" t="s">
        <v>148</v>
      </c>
      <c r="D7886" s="285" t="s">
        <v>989</v>
      </c>
      <c r="E7886" s="256"/>
      <c r="F7886" s="256"/>
      <c r="G7886" s="241"/>
      <c r="H7886" s="256"/>
      <c r="I7886" s="284" t="s">
        <v>85</v>
      </c>
      <c r="J7886" s="241"/>
      <c r="K7886" s="256"/>
      <c r="L7886" s="256"/>
      <c r="M7886" s="256"/>
    </row>
    <row r="7887" spans="1:13" ht="21.75">
      <c r="A7887" s="284">
        <v>117797</v>
      </c>
      <c r="B7887" s="284" t="s">
        <v>10922</v>
      </c>
      <c r="C7887" s="284" t="s">
        <v>105</v>
      </c>
      <c r="D7887" s="285" t="s">
        <v>1255</v>
      </c>
      <c r="E7887" s="241"/>
      <c r="F7887" s="242"/>
      <c r="G7887" s="241"/>
      <c r="H7887" s="241"/>
      <c r="I7887" s="284" t="s">
        <v>95</v>
      </c>
      <c r="J7887" s="253"/>
      <c r="K7887" s="253"/>
      <c r="L7887" s="253"/>
      <c r="M7887" s="241"/>
    </row>
    <row r="7888" spans="1:13" ht="21.75">
      <c r="A7888" s="284">
        <v>117798</v>
      </c>
      <c r="B7888" s="284" t="s">
        <v>10923</v>
      </c>
      <c r="C7888" s="284" t="s">
        <v>537</v>
      </c>
      <c r="D7888" s="285" t="s">
        <v>1165</v>
      </c>
      <c r="E7888" s="241"/>
      <c r="F7888" s="242"/>
      <c r="G7888" s="241"/>
      <c r="H7888" s="241"/>
      <c r="I7888" s="284" t="s">
        <v>95</v>
      </c>
      <c r="J7888" s="241"/>
      <c r="K7888" s="241"/>
      <c r="L7888" s="241"/>
      <c r="M7888" s="241"/>
    </row>
    <row r="7889" spans="1:13" ht="21.75">
      <c r="A7889" s="284">
        <v>117799</v>
      </c>
      <c r="B7889" s="284" t="s">
        <v>10924</v>
      </c>
      <c r="C7889" s="284" t="s">
        <v>413</v>
      </c>
      <c r="D7889" s="285" t="s">
        <v>717</v>
      </c>
      <c r="E7889" s="256"/>
      <c r="F7889" s="256"/>
      <c r="G7889" s="241"/>
      <c r="H7889" s="256"/>
      <c r="I7889" s="284" t="s">
        <v>85</v>
      </c>
      <c r="J7889" s="241"/>
      <c r="K7889" s="256"/>
      <c r="L7889" s="256"/>
      <c r="M7889" s="256"/>
    </row>
    <row r="7890" spans="1:13" ht="21.75">
      <c r="A7890" s="284">
        <v>117800</v>
      </c>
      <c r="B7890" s="284" t="s">
        <v>10925</v>
      </c>
      <c r="C7890" s="284" t="s">
        <v>323</v>
      </c>
      <c r="D7890" s="285" t="s">
        <v>939</v>
      </c>
      <c r="E7890" s="256"/>
      <c r="F7890" s="256"/>
      <c r="G7890" s="241"/>
      <c r="H7890" s="256"/>
      <c r="I7890" s="284" t="s">
        <v>85</v>
      </c>
      <c r="J7890" s="241"/>
      <c r="K7890" s="256"/>
      <c r="L7890" s="256"/>
      <c r="M7890" s="256"/>
    </row>
    <row r="7891" spans="1:13" ht="21.75">
      <c r="A7891" s="284">
        <v>117801</v>
      </c>
      <c r="B7891" s="284" t="s">
        <v>10926</v>
      </c>
      <c r="C7891" s="284" t="s">
        <v>155</v>
      </c>
      <c r="D7891" s="285" t="s">
        <v>700</v>
      </c>
      <c r="E7891" s="256"/>
      <c r="F7891" s="256"/>
      <c r="G7891" s="241"/>
      <c r="H7891" s="256"/>
      <c r="I7891" s="284" t="s">
        <v>85</v>
      </c>
      <c r="J7891" s="241"/>
      <c r="K7891" s="256"/>
      <c r="L7891" s="256"/>
      <c r="M7891" s="256"/>
    </row>
    <row r="7892" spans="1:13" ht="21.75">
      <c r="A7892" s="284">
        <v>117808</v>
      </c>
      <c r="B7892" s="284" t="s">
        <v>10927</v>
      </c>
      <c r="C7892" s="284" t="s">
        <v>10928</v>
      </c>
      <c r="D7892" s="285" t="s">
        <v>727</v>
      </c>
      <c r="E7892" s="256"/>
      <c r="F7892" s="256"/>
      <c r="G7892" s="241"/>
      <c r="H7892" s="256"/>
      <c r="I7892" s="284" t="s">
        <v>85</v>
      </c>
      <c r="J7892" s="241"/>
      <c r="K7892" s="256"/>
      <c r="L7892" s="256"/>
      <c r="M7892" s="256"/>
    </row>
    <row r="7893" spans="1:13" ht="21.75">
      <c r="A7893" s="284">
        <v>117810</v>
      </c>
      <c r="B7893" s="284" t="s">
        <v>10929</v>
      </c>
      <c r="C7893" s="284" t="s">
        <v>394</v>
      </c>
      <c r="D7893" s="285" t="s">
        <v>727</v>
      </c>
      <c r="E7893" s="241"/>
      <c r="F7893" s="242"/>
      <c r="G7893" s="241"/>
      <c r="H7893" s="241"/>
      <c r="I7893" s="284" t="s">
        <v>95</v>
      </c>
      <c r="J7893" s="241"/>
      <c r="K7893" s="241"/>
      <c r="L7893" s="241"/>
      <c r="M7893" s="241"/>
    </row>
    <row r="7894" spans="1:13" ht="21.75">
      <c r="A7894" s="284">
        <v>117811</v>
      </c>
      <c r="B7894" s="284" t="s">
        <v>10930</v>
      </c>
      <c r="C7894" s="284" t="s">
        <v>315</v>
      </c>
      <c r="D7894" s="285" t="s">
        <v>1143</v>
      </c>
      <c r="E7894" s="241"/>
      <c r="F7894" s="242"/>
      <c r="G7894" s="241"/>
      <c r="H7894" s="241"/>
      <c r="I7894" s="284" t="s">
        <v>85</v>
      </c>
      <c r="J7894" s="241"/>
      <c r="K7894" s="241"/>
      <c r="L7894" s="241"/>
      <c r="M7894" s="241"/>
    </row>
    <row r="7895" spans="1:13" ht="21.75">
      <c r="A7895" s="284">
        <v>117812</v>
      </c>
      <c r="B7895" s="284" t="s">
        <v>9360</v>
      </c>
      <c r="C7895" s="284" t="s">
        <v>10931</v>
      </c>
      <c r="D7895" s="285" t="s">
        <v>1022</v>
      </c>
      <c r="E7895" s="256"/>
      <c r="F7895" s="256"/>
      <c r="G7895" s="241"/>
      <c r="H7895" s="256"/>
      <c r="I7895" s="284" t="s">
        <v>85</v>
      </c>
      <c r="J7895" s="241"/>
      <c r="K7895" s="256"/>
      <c r="L7895" s="256"/>
      <c r="M7895" s="256"/>
    </row>
    <row r="7896" spans="1:13" ht="21.75">
      <c r="A7896" s="284">
        <v>117814</v>
      </c>
      <c r="B7896" s="284" t="s">
        <v>10932</v>
      </c>
      <c r="C7896" s="284" t="s">
        <v>97</v>
      </c>
      <c r="D7896" s="285" t="s">
        <v>1083</v>
      </c>
      <c r="E7896" s="241"/>
      <c r="F7896" s="242"/>
      <c r="G7896" s="241"/>
      <c r="H7896" s="241"/>
      <c r="I7896" s="284" t="s">
        <v>85</v>
      </c>
      <c r="J7896" s="241"/>
      <c r="K7896" s="241"/>
      <c r="L7896" s="241"/>
      <c r="M7896" s="241"/>
    </row>
    <row r="7897" spans="1:13" ht="21.75">
      <c r="A7897" s="284">
        <v>117834</v>
      </c>
      <c r="B7897" s="284" t="s">
        <v>1716</v>
      </c>
      <c r="C7897" s="284" t="s">
        <v>187</v>
      </c>
      <c r="D7897" s="285" t="s">
        <v>1375</v>
      </c>
      <c r="E7897" s="241"/>
      <c r="F7897" s="242"/>
      <c r="G7897" s="241"/>
      <c r="H7897" s="241"/>
      <c r="I7897" s="284" t="s">
        <v>95</v>
      </c>
      <c r="J7897" s="241"/>
      <c r="K7897" s="241"/>
      <c r="L7897" s="241"/>
      <c r="M7897" s="241"/>
    </row>
    <row r="7898" spans="1:13" ht="21.75">
      <c r="A7898" s="284">
        <v>117843</v>
      </c>
      <c r="B7898" s="284" t="s">
        <v>10933</v>
      </c>
      <c r="C7898" s="284" t="s">
        <v>162</v>
      </c>
      <c r="D7898" s="285" t="s">
        <v>1075</v>
      </c>
      <c r="E7898" s="241"/>
      <c r="F7898" s="242"/>
      <c r="G7898" s="241"/>
      <c r="H7898" s="241"/>
      <c r="I7898" s="284" t="s">
        <v>85</v>
      </c>
      <c r="J7898" s="241"/>
      <c r="K7898" s="241"/>
      <c r="L7898" s="241"/>
      <c r="M7898" s="241"/>
    </row>
    <row r="7899" spans="1:13" ht="21.75">
      <c r="A7899" s="284">
        <v>117856</v>
      </c>
      <c r="B7899" s="284" t="s">
        <v>10934</v>
      </c>
      <c r="C7899" s="284" t="s">
        <v>156</v>
      </c>
      <c r="D7899" s="285" t="s">
        <v>1469</v>
      </c>
      <c r="E7899" s="241"/>
      <c r="F7899" s="242"/>
      <c r="G7899" s="241"/>
      <c r="H7899" s="241"/>
      <c r="I7899" s="284" t="s">
        <v>85</v>
      </c>
      <c r="J7899" s="241"/>
      <c r="K7899" s="241"/>
      <c r="L7899" s="241"/>
      <c r="M7899" s="241"/>
    </row>
    <row r="7900" spans="1:13" ht="21.75">
      <c r="A7900" s="284">
        <v>117861</v>
      </c>
      <c r="B7900" s="284" t="s">
        <v>10935</v>
      </c>
      <c r="C7900" s="284" t="s">
        <v>97</v>
      </c>
      <c r="D7900" s="285" t="s">
        <v>939</v>
      </c>
      <c r="E7900" s="241"/>
      <c r="F7900" s="242"/>
      <c r="G7900" s="241"/>
      <c r="H7900" s="241"/>
      <c r="I7900" s="284" t="s">
        <v>95</v>
      </c>
      <c r="J7900" s="253"/>
      <c r="K7900" s="253"/>
      <c r="L7900" s="253"/>
      <c r="M7900" s="241"/>
    </row>
    <row r="7901" spans="1:13" ht="21.75">
      <c r="A7901" s="284">
        <v>117863</v>
      </c>
      <c r="B7901" s="284" t="s">
        <v>10936</v>
      </c>
      <c r="C7901" s="284" t="s">
        <v>167</v>
      </c>
      <c r="D7901" s="285" t="s">
        <v>890</v>
      </c>
      <c r="E7901" s="241"/>
      <c r="F7901" s="242"/>
      <c r="G7901" s="241"/>
      <c r="H7901" s="241"/>
      <c r="I7901" s="284" t="s">
        <v>85</v>
      </c>
      <c r="J7901" s="241"/>
      <c r="K7901" s="241"/>
      <c r="L7901" s="241"/>
      <c r="M7901" s="241"/>
    </row>
    <row r="7902" spans="1:13" ht="21.75">
      <c r="A7902" s="284">
        <v>117865</v>
      </c>
      <c r="B7902" s="284" t="s">
        <v>10937</v>
      </c>
      <c r="C7902" s="284" t="s">
        <v>272</v>
      </c>
      <c r="D7902" s="285" t="s">
        <v>1188</v>
      </c>
      <c r="E7902" s="241"/>
      <c r="F7902" s="242"/>
      <c r="G7902" s="241"/>
      <c r="H7902" s="241"/>
      <c r="I7902" s="284" t="s">
        <v>95</v>
      </c>
      <c r="J7902" s="253"/>
      <c r="K7902" s="253"/>
      <c r="L7902" s="253"/>
      <c r="M7902" s="241"/>
    </row>
    <row r="7903" spans="1:13" ht="21.75">
      <c r="A7903" s="284">
        <v>117866</v>
      </c>
      <c r="B7903" s="284" t="s">
        <v>10938</v>
      </c>
      <c r="C7903" s="284" t="s">
        <v>249</v>
      </c>
      <c r="D7903" s="285" t="s">
        <v>737</v>
      </c>
      <c r="E7903" s="256"/>
      <c r="F7903" s="256"/>
      <c r="G7903" s="241"/>
      <c r="H7903" s="256"/>
      <c r="I7903" s="284" t="s">
        <v>95</v>
      </c>
      <c r="J7903" s="241"/>
      <c r="K7903" s="256"/>
      <c r="L7903" s="256"/>
      <c r="M7903" s="256"/>
    </row>
    <row r="7904" spans="1:13" ht="21.75">
      <c r="A7904" s="284">
        <v>117867</v>
      </c>
      <c r="B7904" s="284" t="s">
        <v>10939</v>
      </c>
      <c r="C7904" s="284" t="s">
        <v>4120</v>
      </c>
      <c r="D7904" s="285" t="s">
        <v>832</v>
      </c>
      <c r="E7904" s="241"/>
      <c r="F7904" s="242"/>
      <c r="G7904" s="241"/>
      <c r="H7904" s="256"/>
      <c r="I7904" s="284" t="s">
        <v>85</v>
      </c>
      <c r="J7904" s="241"/>
      <c r="K7904" s="241"/>
      <c r="L7904" s="241"/>
      <c r="M7904" s="241"/>
    </row>
    <row r="7905" spans="1:13" ht="21.75">
      <c r="A7905" s="284">
        <v>117869</v>
      </c>
      <c r="B7905" s="284" t="s">
        <v>10940</v>
      </c>
      <c r="C7905" s="284" t="s">
        <v>219</v>
      </c>
      <c r="D7905" s="285" t="s">
        <v>741</v>
      </c>
      <c r="E7905" s="241"/>
      <c r="F7905" s="242"/>
      <c r="G7905" s="241"/>
      <c r="H7905" s="241"/>
      <c r="I7905" s="284" t="s">
        <v>95</v>
      </c>
      <c r="J7905" s="241"/>
      <c r="K7905" s="241"/>
      <c r="L7905" s="241"/>
      <c r="M7905" s="241"/>
    </row>
    <row r="7906" spans="1:13" ht="21.75">
      <c r="A7906" s="284">
        <v>117872</v>
      </c>
      <c r="B7906" s="284" t="s">
        <v>10941</v>
      </c>
      <c r="C7906" s="284" t="s">
        <v>10942</v>
      </c>
      <c r="D7906" s="285" t="s">
        <v>730</v>
      </c>
      <c r="E7906" s="241"/>
      <c r="F7906" s="242"/>
      <c r="G7906" s="241"/>
      <c r="H7906" s="241"/>
      <c r="I7906" s="284" t="s">
        <v>85</v>
      </c>
      <c r="J7906" s="241"/>
      <c r="K7906" s="241"/>
      <c r="L7906" s="241"/>
      <c r="M7906" s="241"/>
    </row>
    <row r="7907" spans="1:13" ht="21.75">
      <c r="A7907" s="284">
        <v>117876</v>
      </c>
      <c r="B7907" s="284" t="s">
        <v>10943</v>
      </c>
      <c r="C7907" s="284" t="s">
        <v>10944</v>
      </c>
      <c r="D7907" s="285" t="s">
        <v>4779</v>
      </c>
      <c r="E7907" s="241"/>
      <c r="F7907" s="242"/>
      <c r="G7907" s="241"/>
      <c r="H7907" s="241"/>
      <c r="I7907" s="284" t="s">
        <v>85</v>
      </c>
      <c r="J7907" s="241"/>
      <c r="K7907" s="241"/>
      <c r="L7907" s="241"/>
      <c r="M7907" s="241"/>
    </row>
    <row r="7908" spans="1:13" ht="21.75">
      <c r="A7908" s="284">
        <v>117885</v>
      </c>
      <c r="B7908" s="284" t="s">
        <v>10945</v>
      </c>
      <c r="C7908" s="284" t="s">
        <v>494</v>
      </c>
      <c r="D7908" s="285" t="s">
        <v>698</v>
      </c>
      <c r="E7908" s="241"/>
      <c r="F7908" s="242"/>
      <c r="G7908" s="241"/>
      <c r="H7908" s="241"/>
      <c r="I7908" s="284" t="s">
        <v>85</v>
      </c>
      <c r="J7908" s="241"/>
      <c r="K7908" s="241"/>
      <c r="L7908" s="241"/>
      <c r="M7908" s="241"/>
    </row>
    <row r="7909" spans="1:13" ht="21.75">
      <c r="A7909" s="284">
        <v>117887</v>
      </c>
      <c r="B7909" s="284" t="s">
        <v>10946</v>
      </c>
      <c r="C7909" s="284" t="s">
        <v>3269</v>
      </c>
      <c r="D7909" s="285" t="s">
        <v>984</v>
      </c>
      <c r="E7909" s="241"/>
      <c r="F7909" s="242"/>
      <c r="G7909" s="241"/>
      <c r="H7909" s="241"/>
      <c r="I7909" s="284" t="s">
        <v>85</v>
      </c>
      <c r="J7909" s="253"/>
      <c r="K7909" s="253"/>
      <c r="L7909" s="253"/>
      <c r="M7909" s="241"/>
    </row>
    <row r="7910" spans="1:13" ht="21.75">
      <c r="A7910" s="284">
        <v>117890</v>
      </c>
      <c r="B7910" s="284" t="s">
        <v>10947</v>
      </c>
      <c r="C7910" s="284" t="s">
        <v>10948</v>
      </c>
      <c r="D7910" s="285" t="s">
        <v>1285</v>
      </c>
      <c r="E7910" s="256"/>
      <c r="F7910" s="256"/>
      <c r="G7910" s="241"/>
      <c r="H7910" s="256"/>
      <c r="I7910" s="284" t="s">
        <v>95</v>
      </c>
      <c r="J7910" s="241"/>
      <c r="K7910" s="256"/>
      <c r="L7910" s="256"/>
      <c r="M7910" s="256"/>
    </row>
    <row r="7911" spans="1:13" ht="21.75">
      <c r="A7911" s="284">
        <v>117894</v>
      </c>
      <c r="B7911" s="284" t="s">
        <v>10949</v>
      </c>
      <c r="C7911" s="284" t="s">
        <v>189</v>
      </c>
      <c r="D7911" s="285" t="s">
        <v>886</v>
      </c>
      <c r="E7911" s="256"/>
      <c r="F7911" s="256"/>
      <c r="G7911" s="241"/>
      <c r="H7911" s="256"/>
      <c r="I7911" s="284" t="s">
        <v>85</v>
      </c>
      <c r="J7911" s="241"/>
      <c r="K7911" s="256"/>
      <c r="L7911" s="256"/>
      <c r="M7911" s="256"/>
    </row>
    <row r="7912" spans="1:13" ht="21.75">
      <c r="A7912" s="284">
        <v>117905</v>
      </c>
      <c r="B7912" s="284" t="s">
        <v>10950</v>
      </c>
      <c r="C7912" s="284" t="s">
        <v>104</v>
      </c>
      <c r="D7912" s="285" t="s">
        <v>1265</v>
      </c>
      <c r="E7912" s="241"/>
      <c r="F7912" s="242"/>
      <c r="G7912" s="241"/>
      <c r="H7912" s="241"/>
      <c r="I7912" s="284" t="s">
        <v>95</v>
      </c>
      <c r="J7912" s="241"/>
      <c r="K7912" s="241"/>
      <c r="L7912" s="241"/>
      <c r="M7912" s="241"/>
    </row>
    <row r="7913" spans="1:13" ht="21.75">
      <c r="A7913" s="284">
        <v>117908</v>
      </c>
      <c r="B7913" s="284" t="s">
        <v>10951</v>
      </c>
      <c r="C7913" s="284" t="s">
        <v>8678</v>
      </c>
      <c r="D7913" s="285" t="s">
        <v>885</v>
      </c>
      <c r="E7913" s="241"/>
      <c r="F7913" s="242"/>
      <c r="G7913" s="241"/>
      <c r="H7913" s="241"/>
      <c r="I7913" s="284" t="s">
        <v>85</v>
      </c>
      <c r="J7913" s="253"/>
      <c r="K7913" s="253"/>
      <c r="L7913" s="253"/>
      <c r="M7913" s="241"/>
    </row>
    <row r="7914" spans="1:13" ht="21.75">
      <c r="A7914" s="284">
        <v>117921</v>
      </c>
      <c r="B7914" s="284" t="s">
        <v>10952</v>
      </c>
      <c r="C7914" s="284" t="s">
        <v>341</v>
      </c>
      <c r="D7914" s="285" t="s">
        <v>1173</v>
      </c>
      <c r="E7914" s="256"/>
      <c r="F7914" s="256"/>
      <c r="G7914" s="241"/>
      <c r="H7914" s="256"/>
      <c r="I7914" s="284" t="s">
        <v>85</v>
      </c>
      <c r="J7914" s="241"/>
      <c r="K7914" s="256"/>
      <c r="L7914" s="256"/>
      <c r="M7914" s="256"/>
    </row>
    <row r="7915" spans="1:13" ht="21.75">
      <c r="A7915" s="284">
        <v>117928</v>
      </c>
      <c r="B7915" s="284" t="s">
        <v>10953</v>
      </c>
      <c r="C7915" s="284" t="s">
        <v>7887</v>
      </c>
      <c r="D7915" s="285" t="s">
        <v>1518</v>
      </c>
      <c r="E7915" s="256"/>
      <c r="F7915" s="256"/>
      <c r="G7915" s="241"/>
      <c r="H7915" s="256"/>
      <c r="I7915" s="284" t="s">
        <v>85</v>
      </c>
      <c r="J7915" s="241"/>
      <c r="K7915" s="256"/>
      <c r="L7915" s="256"/>
      <c r="M7915" s="256"/>
    </row>
    <row r="7916" spans="1:13" ht="21.75">
      <c r="A7916" s="284">
        <v>117929</v>
      </c>
      <c r="B7916" s="284" t="s">
        <v>10954</v>
      </c>
      <c r="C7916" s="284" t="s">
        <v>10955</v>
      </c>
      <c r="D7916" s="285" t="s">
        <v>865</v>
      </c>
      <c r="E7916" s="241"/>
      <c r="F7916" s="242"/>
      <c r="G7916" s="241"/>
      <c r="H7916" s="241"/>
      <c r="I7916" s="284" t="s">
        <v>85</v>
      </c>
      <c r="J7916" s="241"/>
      <c r="K7916" s="241"/>
      <c r="L7916" s="241"/>
      <c r="M7916" s="241"/>
    </row>
    <row r="7917" spans="1:13" ht="21.75">
      <c r="A7917" s="284">
        <v>117934</v>
      </c>
      <c r="B7917" s="284" t="s">
        <v>10956</v>
      </c>
      <c r="C7917" s="284" t="s">
        <v>10957</v>
      </c>
      <c r="D7917" s="285" t="s">
        <v>703</v>
      </c>
      <c r="E7917" s="241"/>
      <c r="F7917" s="242"/>
      <c r="G7917" s="241"/>
      <c r="H7917" s="241"/>
      <c r="I7917" s="284" t="s">
        <v>85</v>
      </c>
      <c r="J7917" s="253"/>
      <c r="K7917" s="253"/>
      <c r="L7917" s="253"/>
      <c r="M7917" s="241"/>
    </row>
    <row r="7918" spans="1:13" ht="21.75">
      <c r="A7918" s="284">
        <v>117935</v>
      </c>
      <c r="B7918" s="284" t="s">
        <v>10958</v>
      </c>
      <c r="C7918" s="284" t="s">
        <v>123</v>
      </c>
      <c r="D7918" s="285" t="s">
        <v>717</v>
      </c>
      <c r="E7918" s="241"/>
      <c r="F7918" s="242"/>
      <c r="G7918" s="241"/>
      <c r="H7918" s="241"/>
      <c r="I7918" s="284" t="s">
        <v>85</v>
      </c>
      <c r="J7918" s="241"/>
      <c r="K7918" s="241"/>
      <c r="L7918" s="241"/>
      <c r="M7918" s="241"/>
    </row>
    <row r="7919" spans="1:13" ht="21.75">
      <c r="A7919" s="284">
        <v>117975</v>
      </c>
      <c r="B7919" s="284" t="s">
        <v>10959</v>
      </c>
      <c r="C7919" s="284" t="s">
        <v>491</v>
      </c>
      <c r="D7919" s="285" t="s">
        <v>777</v>
      </c>
      <c r="E7919" s="256"/>
      <c r="F7919" s="256"/>
      <c r="G7919" s="241"/>
      <c r="H7919" s="256"/>
      <c r="I7919" s="284" t="s">
        <v>85</v>
      </c>
      <c r="J7919" s="241"/>
      <c r="K7919" s="256"/>
      <c r="L7919" s="256"/>
      <c r="M7919" s="256"/>
    </row>
    <row r="7920" spans="1:13" ht="21.75">
      <c r="A7920" s="284">
        <v>117984</v>
      </c>
      <c r="B7920" s="284" t="s">
        <v>10960</v>
      </c>
      <c r="C7920" s="284" t="s">
        <v>266</v>
      </c>
      <c r="D7920" s="285" t="s">
        <v>914</v>
      </c>
      <c r="E7920" s="241"/>
      <c r="F7920" s="242"/>
      <c r="G7920" s="241"/>
      <c r="H7920" s="241"/>
      <c r="I7920" s="284" t="s">
        <v>85</v>
      </c>
      <c r="J7920" s="241"/>
      <c r="K7920" s="241"/>
      <c r="L7920" s="241"/>
      <c r="M7920" s="241"/>
    </row>
    <row r="7921" spans="1:13" ht="21.75">
      <c r="A7921" s="284">
        <v>118010</v>
      </c>
      <c r="B7921" s="284" t="s">
        <v>10961</v>
      </c>
      <c r="C7921" s="284" t="s">
        <v>493</v>
      </c>
      <c r="D7921" s="285" t="s">
        <v>1255</v>
      </c>
      <c r="E7921" s="256"/>
      <c r="F7921" s="256"/>
      <c r="G7921" s="241"/>
      <c r="H7921" s="256"/>
      <c r="I7921" s="284" t="s">
        <v>85</v>
      </c>
      <c r="J7921" s="241"/>
      <c r="K7921" s="256"/>
      <c r="L7921" s="256"/>
      <c r="M7921" s="256"/>
    </row>
    <row r="7922" spans="1:13" ht="21.75">
      <c r="A7922" s="284">
        <v>118012</v>
      </c>
      <c r="B7922" s="284" t="s">
        <v>7416</v>
      </c>
      <c r="C7922" s="284" t="s">
        <v>160</v>
      </c>
      <c r="D7922" s="285" t="s">
        <v>1210</v>
      </c>
      <c r="E7922" s="256"/>
      <c r="F7922" s="256"/>
      <c r="G7922" s="241"/>
      <c r="H7922" s="256"/>
      <c r="I7922" s="284" t="s">
        <v>95</v>
      </c>
      <c r="J7922" s="241"/>
      <c r="K7922" s="256"/>
      <c r="L7922" s="256"/>
      <c r="M7922" s="256"/>
    </row>
    <row r="7923" spans="1:13" ht="21.75">
      <c r="A7923" s="284">
        <v>118014</v>
      </c>
      <c r="B7923" s="284" t="s">
        <v>10962</v>
      </c>
      <c r="C7923" s="284" t="s">
        <v>280</v>
      </c>
      <c r="D7923" s="285" t="s">
        <v>1142</v>
      </c>
      <c r="E7923" s="256"/>
      <c r="F7923" s="256"/>
      <c r="G7923" s="241"/>
      <c r="H7923" s="256"/>
      <c r="I7923" s="284" t="s">
        <v>95</v>
      </c>
      <c r="J7923" s="241"/>
      <c r="K7923" s="256"/>
      <c r="L7923" s="256"/>
      <c r="M7923" s="256"/>
    </row>
    <row r="7924" spans="1:13" ht="21.75">
      <c r="A7924" s="284">
        <v>118017</v>
      </c>
      <c r="B7924" s="284" t="s">
        <v>10963</v>
      </c>
      <c r="C7924" s="284" t="s">
        <v>283</v>
      </c>
      <c r="D7924" s="285" t="s">
        <v>728</v>
      </c>
      <c r="E7924" s="241"/>
      <c r="F7924" s="242"/>
      <c r="G7924" s="241"/>
      <c r="H7924" s="241"/>
      <c r="I7924" s="284" t="s">
        <v>85</v>
      </c>
      <c r="J7924" s="253"/>
      <c r="K7924" s="253"/>
      <c r="L7924" s="253"/>
      <c r="M7924" s="241"/>
    </row>
    <row r="7925" spans="1:13" ht="21.75">
      <c r="A7925" s="284">
        <v>118023</v>
      </c>
      <c r="B7925" s="284" t="s">
        <v>10964</v>
      </c>
      <c r="C7925" s="284" t="s">
        <v>137</v>
      </c>
      <c r="D7925" s="285" t="s">
        <v>741</v>
      </c>
      <c r="E7925" s="256"/>
      <c r="F7925" s="256"/>
      <c r="G7925" s="241"/>
      <c r="H7925" s="256"/>
      <c r="I7925" s="284" t="s">
        <v>85</v>
      </c>
      <c r="J7925" s="241"/>
      <c r="K7925" s="256"/>
      <c r="L7925" s="256"/>
      <c r="M7925" s="256"/>
    </row>
    <row r="7926" spans="1:13" ht="21.75">
      <c r="A7926" s="284">
        <v>118025</v>
      </c>
      <c r="B7926" s="284" t="s">
        <v>10965</v>
      </c>
      <c r="C7926" s="284" t="s">
        <v>1238</v>
      </c>
      <c r="D7926" s="285" t="s">
        <v>1022</v>
      </c>
      <c r="E7926" s="256"/>
      <c r="F7926" s="256"/>
      <c r="G7926" s="241"/>
      <c r="H7926" s="256"/>
      <c r="I7926" s="284" t="s">
        <v>95</v>
      </c>
      <c r="J7926" s="241"/>
      <c r="K7926" s="256"/>
      <c r="L7926" s="256"/>
      <c r="M7926" s="256"/>
    </row>
    <row r="7927" spans="1:13" ht="21.75">
      <c r="A7927" s="284">
        <v>118028</v>
      </c>
      <c r="B7927" s="284" t="s">
        <v>10966</v>
      </c>
      <c r="C7927" s="284" t="s">
        <v>10967</v>
      </c>
      <c r="D7927" s="285" t="s">
        <v>907</v>
      </c>
      <c r="E7927" s="241"/>
      <c r="F7927" s="242"/>
      <c r="G7927" s="241"/>
      <c r="H7927" s="241"/>
      <c r="I7927" s="284" t="s">
        <v>85</v>
      </c>
      <c r="J7927" s="241"/>
      <c r="K7927" s="241"/>
      <c r="L7927" s="241"/>
      <c r="M7927" s="241"/>
    </row>
    <row r="7928" spans="1:13" ht="21.75">
      <c r="A7928" s="284">
        <v>118029</v>
      </c>
      <c r="B7928" s="284" t="s">
        <v>1473</v>
      </c>
      <c r="C7928" s="284" t="s">
        <v>256</v>
      </c>
      <c r="D7928" s="285" t="s">
        <v>1318</v>
      </c>
      <c r="E7928" s="256"/>
      <c r="F7928" s="256"/>
      <c r="G7928" s="241"/>
      <c r="H7928" s="256"/>
      <c r="I7928" s="284" t="s">
        <v>85</v>
      </c>
      <c r="J7928" s="241"/>
      <c r="K7928" s="256"/>
      <c r="L7928" s="256"/>
      <c r="M7928" s="256"/>
    </row>
    <row r="7929" spans="1:13" ht="21.75">
      <c r="A7929" s="284">
        <v>118035</v>
      </c>
      <c r="B7929" s="284" t="s">
        <v>10968</v>
      </c>
      <c r="C7929" s="284" t="s">
        <v>123</v>
      </c>
      <c r="D7929" s="285" t="s">
        <v>685</v>
      </c>
      <c r="E7929" s="256"/>
      <c r="F7929" s="256"/>
      <c r="G7929" s="241"/>
      <c r="H7929" s="241"/>
      <c r="I7929" s="284" t="s">
        <v>85</v>
      </c>
      <c r="J7929" s="241"/>
      <c r="K7929" s="256"/>
      <c r="L7929" s="256"/>
      <c r="M7929" s="256"/>
    </row>
    <row r="7930" spans="1:13" ht="21.75">
      <c r="A7930" s="284">
        <v>118059</v>
      </c>
      <c r="B7930" s="284" t="s">
        <v>10969</v>
      </c>
      <c r="C7930" s="284" t="s">
        <v>246</v>
      </c>
      <c r="D7930" s="285" t="s">
        <v>1288</v>
      </c>
      <c r="E7930" s="256"/>
      <c r="F7930" s="256"/>
      <c r="G7930" s="241"/>
      <c r="H7930" s="256"/>
      <c r="I7930" s="284" t="s">
        <v>95</v>
      </c>
      <c r="J7930" s="241"/>
      <c r="K7930" s="256"/>
      <c r="L7930" s="256"/>
      <c r="M7930" s="256"/>
    </row>
    <row r="7931" spans="1:13" ht="21.75">
      <c r="A7931" s="284">
        <v>118061</v>
      </c>
      <c r="B7931" s="284" t="s">
        <v>10970</v>
      </c>
      <c r="C7931" s="284" t="s">
        <v>1238</v>
      </c>
      <c r="D7931" s="285" t="s">
        <v>1526</v>
      </c>
      <c r="E7931" s="241"/>
      <c r="F7931" s="242"/>
      <c r="G7931" s="241"/>
      <c r="H7931" s="241"/>
      <c r="I7931" s="284" t="s">
        <v>85</v>
      </c>
      <c r="J7931" s="253"/>
      <c r="K7931" s="253"/>
      <c r="L7931" s="253"/>
      <c r="M7931" s="241"/>
    </row>
    <row r="7932" spans="1:13" ht="21.75">
      <c r="A7932" s="284">
        <v>118065</v>
      </c>
      <c r="B7932" s="284" t="s">
        <v>10971</v>
      </c>
      <c r="C7932" s="284" t="s">
        <v>381</v>
      </c>
      <c r="D7932" s="285" t="s">
        <v>880</v>
      </c>
      <c r="E7932" s="241"/>
      <c r="F7932" s="242"/>
      <c r="G7932" s="241"/>
      <c r="H7932" s="241"/>
      <c r="I7932" s="284" t="s">
        <v>85</v>
      </c>
      <c r="J7932" s="253"/>
      <c r="K7932" s="253"/>
      <c r="L7932" s="253"/>
      <c r="M7932" s="241"/>
    </row>
    <row r="7933" spans="1:13" ht="21.75">
      <c r="A7933" s="284">
        <v>118067</v>
      </c>
      <c r="B7933" s="284" t="s">
        <v>10972</v>
      </c>
      <c r="C7933" s="284" t="s">
        <v>160</v>
      </c>
      <c r="D7933" s="285" t="s">
        <v>687</v>
      </c>
      <c r="E7933" s="241"/>
      <c r="F7933" s="242"/>
      <c r="G7933" s="241"/>
      <c r="H7933" s="241"/>
      <c r="I7933" s="284" t="s">
        <v>85</v>
      </c>
      <c r="J7933" s="241"/>
      <c r="K7933" s="241"/>
      <c r="L7933" s="241"/>
      <c r="M7933" s="241"/>
    </row>
    <row r="7934" spans="1:13" ht="21.75">
      <c r="A7934" s="284">
        <v>118073</v>
      </c>
      <c r="B7934" s="284" t="s">
        <v>10973</v>
      </c>
      <c r="C7934" s="284" t="s">
        <v>106</v>
      </c>
      <c r="D7934" s="285" t="s">
        <v>886</v>
      </c>
      <c r="E7934" s="256"/>
      <c r="F7934" s="256"/>
      <c r="G7934" s="241"/>
      <c r="H7934" s="256"/>
      <c r="I7934" s="284" t="s">
        <v>85</v>
      </c>
      <c r="J7934" s="241"/>
      <c r="K7934" s="256"/>
      <c r="L7934" s="256"/>
      <c r="M7934" s="256"/>
    </row>
    <row r="7935" spans="1:13" ht="21.75">
      <c r="A7935" s="284">
        <v>118074</v>
      </c>
      <c r="B7935" s="284" t="s">
        <v>10974</v>
      </c>
      <c r="C7935" s="284" t="s">
        <v>282</v>
      </c>
      <c r="D7935" s="285" t="s">
        <v>1413</v>
      </c>
      <c r="E7935" s="241"/>
      <c r="F7935" s="242"/>
      <c r="G7935" s="241"/>
      <c r="H7935" s="241"/>
      <c r="I7935" s="284" t="s">
        <v>85</v>
      </c>
      <c r="J7935" s="241"/>
      <c r="K7935" s="241"/>
      <c r="L7935" s="241"/>
      <c r="M7935" s="241"/>
    </row>
    <row r="7936" spans="1:13" ht="21.75">
      <c r="A7936" s="284">
        <v>118082</v>
      </c>
      <c r="B7936" s="284" t="s">
        <v>10975</v>
      </c>
      <c r="C7936" s="284" t="s">
        <v>3976</v>
      </c>
      <c r="D7936" s="285" t="s">
        <v>1213</v>
      </c>
      <c r="E7936" s="241"/>
      <c r="F7936" s="242"/>
      <c r="G7936" s="241"/>
      <c r="H7936" s="241"/>
      <c r="I7936" s="284" t="s">
        <v>85</v>
      </c>
      <c r="J7936" s="241"/>
      <c r="K7936" s="241"/>
      <c r="L7936" s="241"/>
      <c r="M7936" s="241"/>
    </row>
    <row r="7937" spans="1:13" ht="21.75">
      <c r="A7937" s="284">
        <v>118085</v>
      </c>
      <c r="B7937" s="284" t="s">
        <v>10976</v>
      </c>
      <c r="C7937" s="284" t="s">
        <v>390</v>
      </c>
      <c r="D7937" s="285" t="s">
        <v>698</v>
      </c>
      <c r="E7937" s="241"/>
      <c r="F7937" s="242"/>
      <c r="G7937" s="241"/>
      <c r="H7937" s="241"/>
      <c r="I7937" s="284" t="s">
        <v>85</v>
      </c>
      <c r="J7937" s="241"/>
      <c r="K7937" s="241"/>
      <c r="L7937" s="241"/>
      <c r="M7937" s="241"/>
    </row>
    <row r="7938" spans="1:13" ht="21.75">
      <c r="A7938" s="284">
        <v>118106</v>
      </c>
      <c r="B7938" s="284" t="s">
        <v>915</v>
      </c>
      <c r="C7938" s="284" t="s">
        <v>142</v>
      </c>
      <c r="D7938" s="285" t="s">
        <v>10977</v>
      </c>
      <c r="E7938" s="256"/>
      <c r="F7938" s="256"/>
      <c r="G7938" s="241"/>
      <c r="H7938" s="256"/>
      <c r="I7938" s="284" t="s">
        <v>85</v>
      </c>
      <c r="J7938" s="241"/>
      <c r="K7938" s="256"/>
      <c r="L7938" s="256"/>
      <c r="M7938" s="256"/>
    </row>
    <row r="7939" spans="1:13" ht="21.75">
      <c r="A7939" s="284">
        <v>118107</v>
      </c>
      <c r="B7939" s="284" t="s">
        <v>10978</v>
      </c>
      <c r="C7939" s="284" t="s">
        <v>132</v>
      </c>
      <c r="D7939" s="285" t="s">
        <v>953</v>
      </c>
      <c r="E7939" s="256"/>
      <c r="F7939" s="256"/>
      <c r="G7939" s="241"/>
      <c r="H7939" s="256"/>
      <c r="I7939" s="284" t="s">
        <v>85</v>
      </c>
      <c r="J7939" s="241"/>
      <c r="K7939" s="256"/>
      <c r="L7939" s="256"/>
      <c r="M7939" s="256"/>
    </row>
    <row r="7940" spans="1:13" ht="21.75">
      <c r="A7940" s="284">
        <v>118122</v>
      </c>
      <c r="B7940" s="284" t="s">
        <v>10979</v>
      </c>
      <c r="C7940" s="284" t="s">
        <v>1689</v>
      </c>
      <c r="D7940" s="285" t="s">
        <v>875</v>
      </c>
      <c r="E7940" s="256"/>
      <c r="F7940" s="256"/>
      <c r="G7940" s="241"/>
      <c r="H7940" s="256"/>
      <c r="I7940" s="284" t="s">
        <v>85</v>
      </c>
      <c r="J7940" s="241"/>
      <c r="K7940" s="256"/>
      <c r="L7940" s="256"/>
      <c r="M7940" s="256"/>
    </row>
    <row r="7941" spans="1:13" ht="21.75">
      <c r="A7941" s="284">
        <v>118136</v>
      </c>
      <c r="B7941" s="284" t="s">
        <v>10980</v>
      </c>
      <c r="C7941" s="284" t="s">
        <v>9136</v>
      </c>
      <c r="D7941" s="285" t="s">
        <v>1149</v>
      </c>
      <c r="E7941" s="256"/>
      <c r="F7941" s="256"/>
      <c r="G7941" s="241"/>
      <c r="H7941" s="256"/>
      <c r="I7941" s="284" t="s">
        <v>85</v>
      </c>
      <c r="J7941" s="241"/>
      <c r="K7941" s="256"/>
      <c r="L7941" s="256"/>
      <c r="M7941" s="256"/>
    </row>
    <row r="7942" spans="1:13" ht="21.75">
      <c r="A7942" s="284">
        <v>118139</v>
      </c>
      <c r="B7942" s="284" t="s">
        <v>10981</v>
      </c>
      <c r="C7942" s="284" t="s">
        <v>10098</v>
      </c>
      <c r="D7942" s="285" t="s">
        <v>912</v>
      </c>
      <c r="E7942" s="241"/>
      <c r="F7942" s="242"/>
      <c r="G7942" s="241"/>
      <c r="H7942" s="241"/>
      <c r="I7942" s="284" t="s">
        <v>95</v>
      </c>
      <c r="J7942" s="241"/>
      <c r="K7942" s="241"/>
      <c r="L7942" s="241"/>
      <c r="M7942" s="241"/>
    </row>
    <row r="7943" spans="1:13" ht="21.75">
      <c r="A7943" s="284">
        <v>118177</v>
      </c>
      <c r="B7943" s="284" t="s">
        <v>10982</v>
      </c>
      <c r="C7943" s="284" t="s">
        <v>266</v>
      </c>
      <c r="D7943" s="285" t="s">
        <v>1184</v>
      </c>
      <c r="E7943" s="241"/>
      <c r="F7943" s="242"/>
      <c r="G7943" s="241"/>
      <c r="H7943" s="241"/>
      <c r="I7943" s="284" t="s">
        <v>85</v>
      </c>
      <c r="J7943" s="241"/>
      <c r="K7943" s="241"/>
      <c r="L7943" s="241"/>
      <c r="M7943" s="241"/>
    </row>
    <row r="7944" spans="1:13" ht="21.75">
      <c r="A7944" s="284">
        <v>118180</v>
      </c>
      <c r="B7944" s="284" t="s">
        <v>10983</v>
      </c>
      <c r="C7944" s="284" t="s">
        <v>101</v>
      </c>
      <c r="D7944" s="285" t="s">
        <v>891</v>
      </c>
      <c r="E7944" s="241"/>
      <c r="F7944" s="242"/>
      <c r="G7944" s="241"/>
      <c r="H7944" s="241"/>
      <c r="I7944" s="284" t="s">
        <v>85</v>
      </c>
      <c r="J7944" s="241"/>
      <c r="K7944" s="241"/>
      <c r="L7944" s="241"/>
      <c r="M7944" s="241"/>
    </row>
    <row r="7945" spans="1:13" ht="21.75">
      <c r="A7945" s="284">
        <v>118182</v>
      </c>
      <c r="B7945" s="284" t="s">
        <v>10984</v>
      </c>
      <c r="C7945" s="284" t="s">
        <v>252</v>
      </c>
      <c r="D7945" s="285" t="s">
        <v>725</v>
      </c>
      <c r="E7945" s="241"/>
      <c r="F7945" s="242"/>
      <c r="G7945" s="241"/>
      <c r="H7945" s="241"/>
      <c r="I7945" s="284" t="s">
        <v>85</v>
      </c>
      <c r="J7945" s="253"/>
      <c r="K7945" s="253"/>
      <c r="L7945" s="253"/>
      <c r="M7945" s="241"/>
    </row>
    <row r="7946" spans="1:13" ht="21.75">
      <c r="A7946" s="284">
        <v>118185</v>
      </c>
      <c r="B7946" s="284" t="s">
        <v>10985</v>
      </c>
      <c r="C7946" s="284" t="s">
        <v>171</v>
      </c>
      <c r="D7946" s="285" t="s">
        <v>1332</v>
      </c>
      <c r="E7946" s="241"/>
      <c r="F7946" s="242"/>
      <c r="G7946" s="241"/>
      <c r="H7946" s="241"/>
      <c r="I7946" s="284" t="s">
        <v>95</v>
      </c>
      <c r="J7946" s="241"/>
      <c r="K7946" s="241"/>
      <c r="L7946" s="241"/>
      <c r="M7946" s="241"/>
    </row>
    <row r="7947" spans="1:13" ht="21.75">
      <c r="A7947" s="284">
        <v>118194</v>
      </c>
      <c r="B7947" s="284" t="s">
        <v>10986</v>
      </c>
      <c r="C7947" s="284" t="s">
        <v>167</v>
      </c>
      <c r="D7947" s="285" t="s">
        <v>580</v>
      </c>
      <c r="E7947" s="241"/>
      <c r="F7947" s="242"/>
      <c r="G7947" s="241"/>
      <c r="H7947" s="241"/>
      <c r="I7947" s="284" t="s">
        <v>85</v>
      </c>
      <c r="J7947" s="241"/>
      <c r="K7947" s="241"/>
      <c r="L7947" s="241"/>
      <c r="M7947" s="241"/>
    </row>
    <row r="7948" spans="1:13" ht="21.75">
      <c r="A7948" s="284">
        <v>118203</v>
      </c>
      <c r="B7948" s="284" t="s">
        <v>9237</v>
      </c>
      <c r="C7948" s="284" t="s">
        <v>261</v>
      </c>
      <c r="D7948" s="285" t="s">
        <v>10987</v>
      </c>
      <c r="E7948" s="241"/>
      <c r="F7948" s="242"/>
      <c r="G7948" s="241"/>
      <c r="H7948" s="241"/>
      <c r="I7948" s="284" t="s">
        <v>85</v>
      </c>
      <c r="J7948" s="241"/>
      <c r="K7948" s="241"/>
      <c r="L7948" s="241"/>
      <c r="M7948" s="241"/>
    </row>
    <row r="7949" spans="1:13" ht="21.75">
      <c r="A7949" s="284">
        <v>118220</v>
      </c>
      <c r="B7949" s="284" t="s">
        <v>10988</v>
      </c>
      <c r="C7949" s="284" t="s">
        <v>92</v>
      </c>
      <c r="D7949" s="285" t="s">
        <v>10989</v>
      </c>
      <c r="E7949" s="241"/>
      <c r="F7949" s="242"/>
      <c r="G7949" s="241"/>
      <c r="H7949" s="241"/>
      <c r="I7949" s="284" t="s">
        <v>85</v>
      </c>
      <c r="J7949" s="241"/>
      <c r="K7949" s="241"/>
      <c r="L7949" s="241"/>
      <c r="M7949" s="252"/>
    </row>
    <row r="7950" spans="1:13" ht="21.75">
      <c r="A7950" s="292">
        <v>118227</v>
      </c>
      <c r="B7950" s="292" t="s">
        <v>10990</v>
      </c>
      <c r="C7950" s="292" t="s">
        <v>101</v>
      </c>
      <c r="D7950" s="293" t="s">
        <v>10991</v>
      </c>
      <c r="E7950" s="256"/>
      <c r="F7950" s="256"/>
      <c r="G7950" s="241"/>
      <c r="H7950" s="256"/>
      <c r="I7950" s="284" t="s">
        <v>85</v>
      </c>
      <c r="J7950" s="241"/>
      <c r="K7950" s="256"/>
      <c r="L7950" s="256"/>
      <c r="M7950" s="256"/>
    </row>
    <row r="7951" spans="1:13" ht="21.75">
      <c r="A7951" s="284">
        <v>118234</v>
      </c>
      <c r="B7951" s="284" t="s">
        <v>10992</v>
      </c>
      <c r="C7951" s="284" t="s">
        <v>405</v>
      </c>
      <c r="D7951" s="285" t="s">
        <v>809</v>
      </c>
      <c r="E7951" s="256"/>
      <c r="F7951" s="256"/>
      <c r="G7951" s="241"/>
      <c r="H7951" s="256"/>
      <c r="I7951" s="284" t="s">
        <v>85</v>
      </c>
      <c r="J7951" s="241"/>
      <c r="K7951" s="256"/>
      <c r="L7951" s="256"/>
      <c r="M7951" s="256"/>
    </row>
    <row r="7952" spans="1:13" ht="21.75">
      <c r="A7952" s="284">
        <v>118236</v>
      </c>
      <c r="B7952" s="284" t="s">
        <v>1170</v>
      </c>
      <c r="C7952" s="284" t="s">
        <v>104</v>
      </c>
      <c r="D7952" s="285" t="s">
        <v>889</v>
      </c>
      <c r="E7952" s="241"/>
      <c r="F7952" s="242"/>
      <c r="G7952" s="241"/>
      <c r="H7952" s="241"/>
      <c r="I7952" s="284" t="s">
        <v>85</v>
      </c>
      <c r="J7952" s="241"/>
      <c r="K7952" s="241"/>
      <c r="L7952" s="241"/>
      <c r="M7952" s="241"/>
    </row>
    <row r="7953" spans="1:13" ht="21.75">
      <c r="A7953" s="284">
        <v>118252</v>
      </c>
      <c r="B7953" s="284" t="s">
        <v>10993</v>
      </c>
      <c r="C7953" s="284" t="s">
        <v>156</v>
      </c>
      <c r="D7953" s="285" t="s">
        <v>782</v>
      </c>
      <c r="E7953" s="256"/>
      <c r="F7953" s="256"/>
      <c r="G7953" s="241"/>
      <c r="H7953" s="241"/>
      <c r="I7953" s="284" t="s">
        <v>85</v>
      </c>
      <c r="J7953" s="241"/>
      <c r="K7953" s="256"/>
      <c r="L7953" s="256"/>
      <c r="M7953" s="256"/>
    </row>
    <row r="7954" spans="1:13" ht="21.75">
      <c r="A7954" s="284">
        <v>118256</v>
      </c>
      <c r="B7954" s="284" t="s">
        <v>10994</v>
      </c>
      <c r="C7954" s="284" t="s">
        <v>10995</v>
      </c>
      <c r="D7954" s="285" t="s">
        <v>804</v>
      </c>
      <c r="E7954" s="241"/>
      <c r="F7954" s="242"/>
      <c r="G7954" s="241"/>
      <c r="H7954" s="241"/>
      <c r="I7954" s="284" t="s">
        <v>85</v>
      </c>
      <c r="J7954" s="253"/>
      <c r="K7954" s="253"/>
      <c r="L7954" s="253"/>
      <c r="M7954" s="241"/>
    </row>
    <row r="7955" spans="1:13" ht="21.75">
      <c r="A7955" s="284">
        <v>118260</v>
      </c>
      <c r="B7955" s="284" t="s">
        <v>10996</v>
      </c>
      <c r="C7955" s="284" t="s">
        <v>8678</v>
      </c>
      <c r="D7955" s="285" t="s">
        <v>984</v>
      </c>
      <c r="E7955" s="256"/>
      <c r="F7955" s="256"/>
      <c r="G7955" s="241"/>
      <c r="H7955" s="241"/>
      <c r="I7955" s="284" t="s">
        <v>85</v>
      </c>
      <c r="J7955" s="241"/>
      <c r="K7955" s="256"/>
      <c r="L7955" s="256"/>
      <c r="M7955" s="256"/>
    </row>
    <row r="7956" spans="1:13" ht="21.75">
      <c r="A7956" s="284">
        <v>118279</v>
      </c>
      <c r="B7956" s="284" t="s">
        <v>10997</v>
      </c>
      <c r="C7956" s="284" t="s">
        <v>261</v>
      </c>
      <c r="D7956" s="285" t="s">
        <v>1137</v>
      </c>
      <c r="E7956" s="241"/>
      <c r="F7956" s="242"/>
      <c r="G7956" s="241"/>
      <c r="H7956" s="241"/>
      <c r="I7956" s="284" t="s">
        <v>85</v>
      </c>
      <c r="J7956" s="241"/>
      <c r="K7956" s="241"/>
      <c r="L7956" s="241"/>
      <c r="M7956" s="241"/>
    </row>
    <row r="7957" spans="1:13" ht="21.75">
      <c r="A7957" s="284">
        <v>118283</v>
      </c>
      <c r="B7957" s="284" t="s">
        <v>10998</v>
      </c>
      <c r="C7957" s="284" t="s">
        <v>379</v>
      </c>
      <c r="D7957" s="285" t="s">
        <v>727</v>
      </c>
      <c r="E7957" s="256"/>
      <c r="F7957" s="256"/>
      <c r="G7957" s="241"/>
      <c r="H7957" s="256"/>
      <c r="I7957" s="284" t="s">
        <v>85</v>
      </c>
      <c r="J7957" s="241"/>
      <c r="K7957" s="256"/>
      <c r="L7957" s="256"/>
      <c r="M7957" s="256"/>
    </row>
    <row r="7958" spans="1:13" ht="21.75">
      <c r="A7958" s="284">
        <v>118285</v>
      </c>
      <c r="B7958" s="284" t="s">
        <v>10999</v>
      </c>
      <c r="C7958" s="284" t="s">
        <v>123</v>
      </c>
      <c r="D7958" s="285" t="s">
        <v>820</v>
      </c>
      <c r="E7958" s="241"/>
      <c r="F7958" s="242"/>
      <c r="G7958" s="241"/>
      <c r="H7958" s="241"/>
      <c r="I7958" s="284" t="s">
        <v>85</v>
      </c>
      <c r="J7958" s="241"/>
      <c r="K7958" s="241"/>
      <c r="L7958" s="241"/>
      <c r="M7958" s="241"/>
    </row>
    <row r="7959" spans="1:13" ht="21.75">
      <c r="A7959" s="284">
        <v>118298</v>
      </c>
      <c r="B7959" s="284" t="s">
        <v>11000</v>
      </c>
      <c r="C7959" s="284" t="s">
        <v>97</v>
      </c>
      <c r="D7959" s="285" t="s">
        <v>1185</v>
      </c>
      <c r="E7959" s="256"/>
      <c r="F7959" s="256"/>
      <c r="G7959" s="241"/>
      <c r="H7959" s="256"/>
      <c r="I7959" s="284" t="s">
        <v>95</v>
      </c>
      <c r="J7959" s="241"/>
      <c r="K7959" s="256"/>
      <c r="L7959" s="256"/>
      <c r="M7959" s="256"/>
    </row>
    <row r="7960" spans="1:13" ht="21.75">
      <c r="A7960" s="284">
        <v>118319</v>
      </c>
      <c r="B7960" s="284" t="s">
        <v>11001</v>
      </c>
      <c r="C7960" s="284" t="s">
        <v>100</v>
      </c>
      <c r="D7960" s="285" t="s">
        <v>1453</v>
      </c>
      <c r="E7960" s="256"/>
      <c r="F7960" s="256"/>
      <c r="G7960" s="241"/>
      <c r="H7960" s="256"/>
      <c r="I7960" s="284" t="s">
        <v>85</v>
      </c>
      <c r="J7960" s="241"/>
      <c r="K7960" s="256"/>
      <c r="L7960" s="256"/>
      <c r="M7960" s="256"/>
    </row>
    <row r="7961" spans="1:13" ht="21.75">
      <c r="A7961" s="284">
        <v>118335</v>
      </c>
      <c r="B7961" s="284" t="s">
        <v>11002</v>
      </c>
      <c r="C7961" s="284" t="s">
        <v>287</v>
      </c>
      <c r="D7961" s="285" t="s">
        <v>963</v>
      </c>
      <c r="E7961" s="241"/>
      <c r="F7961" s="242"/>
      <c r="G7961" s="241"/>
      <c r="H7961" s="241"/>
      <c r="I7961" s="284" t="s">
        <v>95</v>
      </c>
      <c r="J7961" s="253"/>
      <c r="K7961" s="253"/>
      <c r="L7961" s="253"/>
      <c r="M7961" s="241"/>
    </row>
    <row r="7962" spans="1:13" ht="21.75">
      <c r="A7962" s="284">
        <v>118357</v>
      </c>
      <c r="B7962" s="284" t="s">
        <v>11003</v>
      </c>
      <c r="C7962" s="284" t="s">
        <v>203</v>
      </c>
      <c r="D7962" s="285" t="s">
        <v>698</v>
      </c>
      <c r="E7962" s="256"/>
      <c r="F7962" s="256"/>
      <c r="G7962" s="241"/>
      <c r="H7962" s="256"/>
      <c r="I7962" s="284" t="s">
        <v>95</v>
      </c>
      <c r="J7962" s="241"/>
      <c r="K7962" s="256"/>
      <c r="L7962" s="256"/>
      <c r="M7962" s="256"/>
    </row>
    <row r="7963" spans="1:13" ht="21.75">
      <c r="A7963" s="284">
        <v>118363</v>
      </c>
      <c r="B7963" s="284" t="s">
        <v>11004</v>
      </c>
      <c r="C7963" s="284" t="s">
        <v>1253</v>
      </c>
      <c r="D7963" s="285" t="s">
        <v>1633</v>
      </c>
      <c r="E7963" s="256"/>
      <c r="F7963" s="256"/>
      <c r="G7963" s="241"/>
      <c r="H7963" s="256"/>
      <c r="I7963" s="284" t="s">
        <v>85</v>
      </c>
      <c r="J7963" s="241"/>
      <c r="K7963" s="256"/>
      <c r="L7963" s="256"/>
      <c r="M7963" s="256"/>
    </row>
    <row r="7964" spans="1:13" ht="21.75">
      <c r="A7964" s="284">
        <v>118365</v>
      </c>
      <c r="B7964" s="284" t="s">
        <v>11005</v>
      </c>
      <c r="C7964" s="284" t="s">
        <v>187</v>
      </c>
      <c r="D7964" s="285" t="s">
        <v>1121</v>
      </c>
      <c r="E7964" s="241"/>
      <c r="F7964" s="242"/>
      <c r="G7964" s="241"/>
      <c r="H7964" s="241"/>
      <c r="I7964" s="284" t="s">
        <v>85</v>
      </c>
      <c r="J7964" s="241"/>
      <c r="K7964" s="241"/>
      <c r="L7964" s="241"/>
      <c r="M7964" s="241"/>
    </row>
    <row r="7965" spans="1:13" ht="21.75">
      <c r="A7965" s="284">
        <v>118367</v>
      </c>
      <c r="B7965" s="284" t="s">
        <v>11006</v>
      </c>
      <c r="C7965" s="284" t="s">
        <v>105</v>
      </c>
      <c r="D7965" s="285" t="s">
        <v>818</v>
      </c>
      <c r="E7965" s="256"/>
      <c r="F7965" s="256"/>
      <c r="G7965" s="241"/>
      <c r="H7965" s="256"/>
      <c r="I7965" s="284" t="s">
        <v>95</v>
      </c>
      <c r="J7965" s="241"/>
      <c r="K7965" s="256"/>
      <c r="L7965" s="256"/>
      <c r="M7965" s="256"/>
    </row>
    <row r="7966" spans="1:13" ht="21.75">
      <c r="A7966" s="284">
        <v>118372</v>
      </c>
      <c r="B7966" s="284" t="s">
        <v>11007</v>
      </c>
      <c r="C7966" s="284" t="s">
        <v>97</v>
      </c>
      <c r="D7966" s="285" t="s">
        <v>689</v>
      </c>
      <c r="E7966" s="241"/>
      <c r="F7966" s="242"/>
      <c r="G7966" s="241"/>
      <c r="H7966" s="241"/>
      <c r="I7966" s="284" t="s">
        <v>85</v>
      </c>
      <c r="J7966" s="241"/>
      <c r="K7966" s="241"/>
      <c r="L7966" s="241"/>
      <c r="M7966" s="241"/>
    </row>
    <row r="7967" spans="1:13" ht="21.75">
      <c r="A7967" s="284">
        <v>118381</v>
      </c>
      <c r="B7967" s="284" t="s">
        <v>11008</v>
      </c>
      <c r="C7967" s="284" t="s">
        <v>97</v>
      </c>
      <c r="D7967" s="285" t="s">
        <v>1715</v>
      </c>
      <c r="E7967" s="241"/>
      <c r="F7967" s="242"/>
      <c r="G7967" s="241"/>
      <c r="H7967" s="241"/>
      <c r="I7967" s="284" t="s">
        <v>95</v>
      </c>
      <c r="J7967" s="253"/>
      <c r="K7967" s="253"/>
      <c r="L7967" s="253"/>
      <c r="M7967" s="241"/>
    </row>
    <row r="7968" spans="1:13" ht="21.75">
      <c r="A7968" s="284">
        <v>118386</v>
      </c>
      <c r="B7968" s="284" t="s">
        <v>11009</v>
      </c>
      <c r="C7968" s="284" t="s">
        <v>146</v>
      </c>
      <c r="D7968" s="285" t="s">
        <v>1121</v>
      </c>
      <c r="E7968" s="241"/>
      <c r="F7968" s="242"/>
      <c r="G7968" s="241"/>
      <c r="H7968" s="241"/>
      <c r="I7968" s="284" t="s">
        <v>85</v>
      </c>
      <c r="J7968" s="241"/>
      <c r="K7968" s="241"/>
      <c r="L7968" s="241"/>
      <c r="M7968" s="241"/>
    </row>
    <row r="7969" spans="1:13" ht="21.75">
      <c r="A7969" s="284">
        <v>118397</v>
      </c>
      <c r="B7969" s="284" t="s">
        <v>11010</v>
      </c>
      <c r="C7969" s="284" t="s">
        <v>92</v>
      </c>
      <c r="D7969" s="285" t="s">
        <v>943</v>
      </c>
      <c r="E7969" s="241"/>
      <c r="F7969" s="242"/>
      <c r="G7969" s="241"/>
      <c r="H7969" s="256"/>
      <c r="I7969" s="284" t="s">
        <v>85</v>
      </c>
      <c r="J7969" s="241"/>
      <c r="K7969" s="241"/>
      <c r="L7969" s="241"/>
      <c r="M7969" s="241"/>
    </row>
    <row r="7970" spans="1:13" ht="21.75">
      <c r="A7970" s="284">
        <v>118402</v>
      </c>
      <c r="B7970" s="284" t="s">
        <v>11011</v>
      </c>
      <c r="C7970" s="284" t="s">
        <v>97</v>
      </c>
      <c r="D7970" s="285" t="s">
        <v>784</v>
      </c>
      <c r="E7970" s="241"/>
      <c r="F7970" s="242"/>
      <c r="G7970" s="241"/>
      <c r="H7970" s="241"/>
      <c r="I7970" s="284" t="s">
        <v>85</v>
      </c>
      <c r="J7970" s="253"/>
      <c r="K7970" s="253"/>
      <c r="L7970" s="253"/>
      <c r="M7970" s="241"/>
    </row>
    <row r="7971" spans="1:13" ht="21.75">
      <c r="A7971" s="284">
        <v>118407</v>
      </c>
      <c r="B7971" s="284" t="s">
        <v>11012</v>
      </c>
      <c r="C7971" s="284" t="s">
        <v>5786</v>
      </c>
      <c r="D7971" s="285" t="s">
        <v>818</v>
      </c>
      <c r="E7971" s="256"/>
      <c r="F7971" s="256"/>
      <c r="G7971" s="241"/>
      <c r="H7971" s="256"/>
      <c r="I7971" s="284" t="s">
        <v>95</v>
      </c>
      <c r="J7971" s="241"/>
      <c r="K7971" s="256"/>
      <c r="L7971" s="256"/>
      <c r="M7971" s="256"/>
    </row>
    <row r="7972" spans="1:13" ht="21.75">
      <c r="A7972" s="284">
        <v>118410</v>
      </c>
      <c r="B7972" s="284" t="s">
        <v>11013</v>
      </c>
      <c r="C7972" s="284" t="s">
        <v>141</v>
      </c>
      <c r="D7972" s="285" t="s">
        <v>5252</v>
      </c>
      <c r="E7972" s="241"/>
      <c r="F7972" s="261"/>
      <c r="G7972" s="241"/>
      <c r="H7972" s="241"/>
      <c r="I7972" s="284" t="s">
        <v>95</v>
      </c>
      <c r="J7972" s="253"/>
      <c r="K7972" s="253"/>
      <c r="L7972" s="253"/>
      <c r="M7972" s="241"/>
    </row>
    <row r="7973" spans="1:13" ht="21.75">
      <c r="A7973" s="284">
        <v>118413</v>
      </c>
      <c r="B7973" s="284" t="s">
        <v>11014</v>
      </c>
      <c r="C7973" s="284" t="s">
        <v>165</v>
      </c>
      <c r="D7973" s="285" t="s">
        <v>725</v>
      </c>
      <c r="E7973" s="256"/>
      <c r="F7973" s="256"/>
      <c r="G7973" s="241"/>
      <c r="H7973" s="256"/>
      <c r="I7973" s="284" t="s">
        <v>95</v>
      </c>
      <c r="J7973" s="241"/>
      <c r="K7973" s="256"/>
      <c r="L7973" s="256"/>
      <c r="M7973" s="256"/>
    </row>
    <row r="7974" spans="1:13" ht="21.75">
      <c r="A7974" s="284">
        <v>118417</v>
      </c>
      <c r="B7974" s="284" t="s">
        <v>11015</v>
      </c>
      <c r="C7974" s="284" t="s">
        <v>284</v>
      </c>
      <c r="D7974" s="285" t="s">
        <v>1154</v>
      </c>
      <c r="E7974" s="241"/>
      <c r="F7974" s="242"/>
      <c r="G7974" s="241"/>
      <c r="H7974" s="241"/>
      <c r="I7974" s="284" t="s">
        <v>85</v>
      </c>
      <c r="J7974" s="241"/>
      <c r="K7974" s="241"/>
      <c r="L7974" s="241"/>
      <c r="M7974" s="241"/>
    </row>
    <row r="7975" spans="1:13" ht="21.75">
      <c r="A7975" s="284">
        <v>118419</v>
      </c>
      <c r="B7975" s="284" t="s">
        <v>11016</v>
      </c>
      <c r="C7975" s="284" t="s">
        <v>245</v>
      </c>
      <c r="D7975" s="285" t="s">
        <v>961</v>
      </c>
      <c r="E7975" s="241"/>
      <c r="F7975" s="242"/>
      <c r="G7975" s="241"/>
      <c r="H7975" s="241"/>
      <c r="I7975" s="284" t="s">
        <v>85</v>
      </c>
      <c r="J7975" s="241"/>
      <c r="K7975" s="241"/>
      <c r="L7975" s="241"/>
      <c r="M7975" s="241"/>
    </row>
    <row r="7976" spans="1:13" ht="21.75">
      <c r="A7976" s="284">
        <v>118426</v>
      </c>
      <c r="B7976" s="284" t="s">
        <v>11017</v>
      </c>
      <c r="C7976" s="284" t="s">
        <v>175</v>
      </c>
      <c r="D7976" s="285" t="s">
        <v>782</v>
      </c>
      <c r="E7976" s="241"/>
      <c r="F7976" s="242"/>
      <c r="G7976" s="241"/>
      <c r="H7976" s="241"/>
      <c r="I7976" s="284" t="s">
        <v>85</v>
      </c>
      <c r="J7976" s="253"/>
      <c r="K7976" s="253"/>
      <c r="L7976" s="253"/>
      <c r="M7976" s="241"/>
    </row>
    <row r="7977" spans="1:13" ht="21.75">
      <c r="A7977" s="284">
        <v>118428</v>
      </c>
      <c r="B7977" s="284" t="s">
        <v>11018</v>
      </c>
      <c r="C7977" s="284" t="s">
        <v>447</v>
      </c>
      <c r="D7977" s="285" t="s">
        <v>912</v>
      </c>
      <c r="E7977" s="241"/>
      <c r="F7977" s="242"/>
      <c r="G7977" s="241"/>
      <c r="H7977" s="241"/>
      <c r="I7977" s="284" t="s">
        <v>85</v>
      </c>
      <c r="J7977" s="241"/>
      <c r="K7977" s="241"/>
      <c r="L7977" s="241"/>
      <c r="M7977" s="241"/>
    </row>
    <row r="7978" spans="1:13" ht="21.75">
      <c r="A7978" s="284">
        <v>118431</v>
      </c>
      <c r="B7978" s="284" t="s">
        <v>11019</v>
      </c>
      <c r="C7978" s="284" t="s">
        <v>325</v>
      </c>
      <c r="D7978" s="285" t="s">
        <v>773</v>
      </c>
      <c r="E7978" s="241"/>
      <c r="F7978" s="242"/>
      <c r="G7978" s="241"/>
      <c r="H7978" s="241"/>
      <c r="I7978" s="284" t="s">
        <v>85</v>
      </c>
      <c r="J7978" s="241"/>
      <c r="K7978" s="241"/>
      <c r="L7978" s="241"/>
      <c r="M7978" s="241"/>
    </row>
    <row r="7979" spans="1:13" ht="21.75">
      <c r="A7979" s="284">
        <v>118432</v>
      </c>
      <c r="B7979" s="284" t="s">
        <v>11020</v>
      </c>
      <c r="C7979" s="284" t="s">
        <v>136</v>
      </c>
      <c r="D7979" s="285" t="s">
        <v>953</v>
      </c>
      <c r="E7979" s="256"/>
      <c r="F7979" s="256"/>
      <c r="G7979" s="241"/>
      <c r="H7979" s="256"/>
      <c r="I7979" s="284" t="s">
        <v>85</v>
      </c>
      <c r="J7979" s="241"/>
      <c r="K7979" s="256"/>
      <c r="L7979" s="256"/>
      <c r="M7979" s="256"/>
    </row>
    <row r="7980" spans="1:13" ht="21.75">
      <c r="A7980" s="284">
        <v>118438</v>
      </c>
      <c r="B7980" s="284" t="s">
        <v>11021</v>
      </c>
      <c r="C7980" s="284" t="s">
        <v>105</v>
      </c>
      <c r="D7980" s="285" t="s">
        <v>769</v>
      </c>
      <c r="E7980" s="256"/>
      <c r="F7980" s="256"/>
      <c r="G7980" s="241"/>
      <c r="H7980" s="256"/>
      <c r="I7980" s="284" t="s">
        <v>95</v>
      </c>
      <c r="J7980" s="241"/>
      <c r="K7980" s="256"/>
      <c r="L7980" s="256"/>
      <c r="M7980" s="256"/>
    </row>
    <row r="7981" spans="1:13" ht="21.75">
      <c r="A7981" s="284">
        <v>118443</v>
      </c>
      <c r="B7981" s="284" t="s">
        <v>11022</v>
      </c>
      <c r="C7981" s="284" t="s">
        <v>593</v>
      </c>
      <c r="D7981" s="285" t="s">
        <v>844</v>
      </c>
      <c r="E7981" s="241"/>
      <c r="F7981" s="242"/>
      <c r="G7981" s="241"/>
      <c r="H7981" s="241"/>
      <c r="I7981" s="284" t="s">
        <v>95</v>
      </c>
      <c r="J7981" s="253"/>
      <c r="K7981" s="253"/>
      <c r="L7981" s="253"/>
      <c r="M7981" s="241"/>
    </row>
    <row r="7982" spans="1:13" ht="21.75">
      <c r="A7982" s="284">
        <v>118449</v>
      </c>
      <c r="B7982" s="284" t="s">
        <v>11023</v>
      </c>
      <c r="C7982" s="284" t="s">
        <v>11024</v>
      </c>
      <c r="D7982" s="285" t="s">
        <v>1405</v>
      </c>
      <c r="E7982" s="256"/>
      <c r="F7982" s="256"/>
      <c r="G7982" s="241"/>
      <c r="H7982" s="256"/>
      <c r="I7982" s="284" t="s">
        <v>85</v>
      </c>
      <c r="J7982" s="241"/>
      <c r="K7982" s="256"/>
      <c r="L7982" s="256"/>
      <c r="M7982" s="256"/>
    </row>
    <row r="7983" spans="1:13" ht="21.75">
      <c r="A7983" s="284">
        <v>118454</v>
      </c>
      <c r="B7983" s="284" t="s">
        <v>11025</v>
      </c>
      <c r="C7983" s="284" t="s">
        <v>282</v>
      </c>
      <c r="D7983" s="285" t="s">
        <v>6400</v>
      </c>
      <c r="E7983" s="241"/>
      <c r="F7983" s="242"/>
      <c r="G7983" s="241"/>
      <c r="H7983" s="241"/>
      <c r="I7983" s="284" t="s">
        <v>85</v>
      </c>
      <c r="J7983" s="253"/>
      <c r="K7983" s="253"/>
      <c r="L7983" s="253"/>
      <c r="M7983" s="241"/>
    </row>
    <row r="7984" spans="1:13" ht="21.75">
      <c r="A7984" s="284">
        <v>118458</v>
      </c>
      <c r="B7984" s="284" t="s">
        <v>11026</v>
      </c>
      <c r="C7984" s="284" t="s">
        <v>98</v>
      </c>
      <c r="D7984" s="285" t="s">
        <v>769</v>
      </c>
      <c r="E7984" s="241"/>
      <c r="F7984" s="242"/>
      <c r="G7984" s="241"/>
      <c r="H7984" s="241"/>
      <c r="I7984" s="284" t="s">
        <v>85</v>
      </c>
      <c r="J7984" s="241"/>
      <c r="K7984" s="241"/>
      <c r="L7984" s="241"/>
      <c r="M7984" s="241"/>
    </row>
    <row r="7985" spans="1:13" ht="21.75">
      <c r="A7985" s="284">
        <v>118501</v>
      </c>
      <c r="B7985" s="284" t="s">
        <v>11027</v>
      </c>
      <c r="C7985" s="284" t="s">
        <v>130</v>
      </c>
      <c r="D7985" s="285" t="s">
        <v>907</v>
      </c>
      <c r="E7985" s="241"/>
      <c r="F7985" s="242"/>
      <c r="G7985" s="241"/>
      <c r="H7985" s="241"/>
      <c r="I7985" s="284" t="s">
        <v>85</v>
      </c>
      <c r="J7985" s="241"/>
      <c r="K7985" s="241"/>
      <c r="L7985" s="241"/>
      <c r="M7985" s="241"/>
    </row>
    <row r="7986" spans="1:13" ht="21.75">
      <c r="A7986" s="284">
        <v>118526</v>
      </c>
      <c r="B7986" s="284" t="s">
        <v>11028</v>
      </c>
      <c r="C7986" s="284" t="s">
        <v>141</v>
      </c>
      <c r="D7986" s="285" t="s">
        <v>729</v>
      </c>
      <c r="E7986" s="241"/>
      <c r="F7986" s="242"/>
      <c r="G7986" s="241"/>
      <c r="H7986" s="241"/>
      <c r="I7986" s="284" t="s">
        <v>85</v>
      </c>
      <c r="J7986" s="253"/>
      <c r="K7986" s="253"/>
      <c r="L7986" s="253"/>
      <c r="M7986" s="241"/>
    </row>
    <row r="7987" spans="1:13" ht="21.75">
      <c r="A7987" s="284">
        <v>118527</v>
      </c>
      <c r="B7987" s="284" t="s">
        <v>11029</v>
      </c>
      <c r="C7987" s="284" t="s">
        <v>148</v>
      </c>
      <c r="D7987" s="285" t="s">
        <v>802</v>
      </c>
      <c r="E7987" s="256"/>
      <c r="F7987" s="256"/>
      <c r="G7987" s="241"/>
      <c r="H7987" s="256"/>
      <c r="I7987" s="284" t="s">
        <v>95</v>
      </c>
      <c r="J7987" s="241"/>
      <c r="K7987" s="256"/>
      <c r="L7987" s="256"/>
      <c r="M7987" s="256"/>
    </row>
    <row r="7988" spans="1:13" ht="21.75">
      <c r="A7988" s="284">
        <v>118531</v>
      </c>
      <c r="B7988" s="284" t="s">
        <v>11030</v>
      </c>
      <c r="C7988" s="284" t="s">
        <v>4120</v>
      </c>
      <c r="D7988" s="285" t="s">
        <v>813</v>
      </c>
      <c r="E7988" s="241"/>
      <c r="F7988" s="242"/>
      <c r="G7988" s="241"/>
      <c r="H7988" s="241"/>
      <c r="I7988" s="284" t="s">
        <v>85</v>
      </c>
      <c r="J7988" s="253"/>
      <c r="K7988" s="253"/>
      <c r="L7988" s="253"/>
      <c r="M7988" s="241"/>
    </row>
    <row r="7989" spans="1:13" ht="21.75">
      <c r="A7989" s="284">
        <v>118532</v>
      </c>
      <c r="B7989" s="284" t="s">
        <v>11031</v>
      </c>
      <c r="C7989" s="284" t="s">
        <v>515</v>
      </c>
      <c r="D7989" s="285" t="s">
        <v>436</v>
      </c>
      <c r="E7989" s="241"/>
      <c r="F7989" s="242"/>
      <c r="G7989" s="241"/>
      <c r="H7989" s="241"/>
      <c r="I7989" s="284" t="s">
        <v>85</v>
      </c>
      <c r="J7989" s="241"/>
      <c r="K7989" s="241"/>
      <c r="L7989" s="241"/>
      <c r="M7989" s="241"/>
    </row>
    <row r="7990" spans="1:13" ht="21.75">
      <c r="A7990" s="284">
        <v>118538</v>
      </c>
      <c r="B7990" s="284" t="s">
        <v>11032</v>
      </c>
      <c r="C7990" s="284" t="s">
        <v>92</v>
      </c>
      <c r="D7990" s="285" t="s">
        <v>839</v>
      </c>
      <c r="E7990" s="256"/>
      <c r="F7990" s="256"/>
      <c r="G7990" s="241"/>
      <c r="H7990" s="256"/>
      <c r="I7990" s="284" t="s">
        <v>85</v>
      </c>
      <c r="J7990" s="241"/>
      <c r="K7990" s="256"/>
      <c r="L7990" s="256"/>
      <c r="M7990" s="256"/>
    </row>
    <row r="7991" spans="1:13" ht="21.75">
      <c r="A7991" s="284">
        <v>118542</v>
      </c>
      <c r="B7991" s="284" t="s">
        <v>11033</v>
      </c>
      <c r="C7991" s="284" t="s">
        <v>97</v>
      </c>
      <c r="D7991" s="285" t="s">
        <v>738</v>
      </c>
      <c r="E7991" s="256"/>
      <c r="F7991" s="256"/>
      <c r="G7991" s="241"/>
      <c r="H7991" s="256"/>
      <c r="I7991" s="284" t="s">
        <v>85</v>
      </c>
      <c r="J7991" s="241"/>
      <c r="K7991" s="256"/>
      <c r="L7991" s="256"/>
      <c r="M7991" s="256"/>
    </row>
    <row r="7992" spans="1:13" ht="21.75">
      <c r="A7992" s="284">
        <v>118554</v>
      </c>
      <c r="B7992" s="284" t="s">
        <v>11034</v>
      </c>
      <c r="C7992" s="284" t="s">
        <v>199</v>
      </c>
      <c r="D7992" s="285" t="s">
        <v>689</v>
      </c>
      <c r="E7992" s="256"/>
      <c r="F7992" s="256"/>
      <c r="G7992" s="241"/>
      <c r="H7992" s="256"/>
      <c r="I7992" s="284" t="s">
        <v>85</v>
      </c>
      <c r="J7992" s="241"/>
      <c r="K7992" s="256"/>
      <c r="L7992" s="256"/>
      <c r="M7992" s="256"/>
    </row>
    <row r="7993" spans="1:13" ht="21.75">
      <c r="A7993" s="284">
        <v>118558</v>
      </c>
      <c r="B7993" s="284" t="s">
        <v>11035</v>
      </c>
      <c r="C7993" s="284" t="s">
        <v>1380</v>
      </c>
      <c r="D7993" s="285" t="s">
        <v>782</v>
      </c>
      <c r="E7993" s="256"/>
      <c r="F7993" s="256"/>
      <c r="G7993" s="241"/>
      <c r="H7993" s="256"/>
      <c r="I7993" s="284" t="s">
        <v>95</v>
      </c>
      <c r="J7993" s="241"/>
      <c r="K7993" s="256"/>
      <c r="L7993" s="256"/>
      <c r="M7993" s="256"/>
    </row>
    <row r="7994" spans="1:13" ht="21.75">
      <c r="A7994" s="284">
        <v>118560</v>
      </c>
      <c r="B7994" s="284" t="s">
        <v>11036</v>
      </c>
      <c r="C7994" s="284" t="s">
        <v>2154</v>
      </c>
      <c r="D7994" s="285" t="s">
        <v>11037</v>
      </c>
      <c r="E7994" s="241"/>
      <c r="F7994" s="242"/>
      <c r="G7994" s="241"/>
      <c r="H7994" s="241"/>
      <c r="I7994" s="284" t="s">
        <v>85</v>
      </c>
      <c r="J7994" s="241"/>
      <c r="K7994" s="241"/>
      <c r="L7994" s="241"/>
      <c r="M7994" s="241"/>
    </row>
    <row r="7995" spans="1:13" ht="21.75">
      <c r="A7995" s="284">
        <v>118569</v>
      </c>
      <c r="B7995" s="284" t="s">
        <v>11038</v>
      </c>
      <c r="C7995" s="284" t="s">
        <v>122</v>
      </c>
      <c r="D7995" s="285" t="s">
        <v>803</v>
      </c>
      <c r="E7995" s="241"/>
      <c r="F7995" s="242"/>
      <c r="G7995" s="241"/>
      <c r="H7995" s="241"/>
      <c r="I7995" s="284" t="s">
        <v>85</v>
      </c>
      <c r="J7995" s="253"/>
      <c r="K7995" s="253"/>
      <c r="L7995" s="253"/>
      <c r="M7995" s="241"/>
    </row>
    <row r="7996" spans="1:13" ht="21.75">
      <c r="A7996" s="284">
        <v>118571</v>
      </c>
      <c r="B7996" s="284" t="s">
        <v>11039</v>
      </c>
      <c r="C7996" s="284" t="s">
        <v>470</v>
      </c>
      <c r="D7996" s="285" t="s">
        <v>1336</v>
      </c>
      <c r="E7996" s="241"/>
      <c r="F7996" s="242"/>
      <c r="G7996" s="241"/>
      <c r="H7996" s="241"/>
      <c r="I7996" s="284" t="s">
        <v>85</v>
      </c>
      <c r="J7996" s="241"/>
      <c r="K7996" s="241"/>
      <c r="L7996" s="241"/>
      <c r="M7996" s="241"/>
    </row>
    <row r="7997" spans="1:13" ht="21.75">
      <c r="A7997" s="284">
        <v>118576</v>
      </c>
      <c r="B7997" s="284" t="s">
        <v>11040</v>
      </c>
      <c r="C7997" s="284" t="s">
        <v>97</v>
      </c>
      <c r="D7997" s="285" t="s">
        <v>796</v>
      </c>
      <c r="E7997" s="256"/>
      <c r="F7997" s="256"/>
      <c r="G7997" s="241"/>
      <c r="H7997" s="256"/>
      <c r="I7997" s="284" t="s">
        <v>85</v>
      </c>
      <c r="J7997" s="241"/>
      <c r="K7997" s="256"/>
      <c r="L7997" s="256"/>
      <c r="M7997" s="256"/>
    </row>
    <row r="7998" spans="1:13" ht="21.75">
      <c r="A7998" s="284">
        <v>118583</v>
      </c>
      <c r="B7998" s="284" t="s">
        <v>11041</v>
      </c>
      <c r="C7998" s="284" t="s">
        <v>11042</v>
      </c>
      <c r="D7998" s="285" t="s">
        <v>886</v>
      </c>
      <c r="E7998" s="241"/>
      <c r="F7998" s="242"/>
      <c r="G7998" s="241"/>
      <c r="H7998" s="241"/>
      <c r="I7998" s="284" t="s">
        <v>85</v>
      </c>
      <c r="J7998" s="241"/>
      <c r="K7998" s="241"/>
      <c r="L7998" s="241"/>
      <c r="M7998" s="241"/>
    </row>
    <row r="7999" spans="1:13" ht="21.75">
      <c r="A7999" s="284">
        <v>118589</v>
      </c>
      <c r="B7999" s="284" t="s">
        <v>11043</v>
      </c>
      <c r="C7999" s="284" t="s">
        <v>11044</v>
      </c>
      <c r="D7999" s="285" t="s">
        <v>713</v>
      </c>
      <c r="E7999" s="241"/>
      <c r="F7999" s="242"/>
      <c r="G7999" s="241"/>
      <c r="H7999" s="241"/>
      <c r="I7999" s="284" t="s">
        <v>85</v>
      </c>
      <c r="J7999" s="253"/>
      <c r="K7999" s="253"/>
      <c r="L7999" s="253"/>
      <c r="M7999" s="241"/>
    </row>
    <row r="8000" spans="1:13" ht="21.75">
      <c r="A8000" s="284">
        <v>118593</v>
      </c>
      <c r="B8000" s="284" t="s">
        <v>11045</v>
      </c>
      <c r="C8000" s="284" t="s">
        <v>4419</v>
      </c>
      <c r="D8000" s="285" t="s">
        <v>707</v>
      </c>
      <c r="E8000" s="241"/>
      <c r="F8000" s="242"/>
      <c r="G8000" s="241"/>
      <c r="H8000" s="241"/>
      <c r="I8000" s="284" t="s">
        <v>95</v>
      </c>
      <c r="J8000" s="253"/>
      <c r="K8000" s="253"/>
      <c r="L8000" s="253"/>
      <c r="M8000" s="241"/>
    </row>
    <row r="8001" spans="1:13" ht="21.75">
      <c r="A8001" s="284">
        <v>118594</v>
      </c>
      <c r="B8001" s="284" t="s">
        <v>11046</v>
      </c>
      <c r="C8001" s="284" t="s">
        <v>11047</v>
      </c>
      <c r="D8001" s="285" t="s">
        <v>836</v>
      </c>
      <c r="E8001" s="241"/>
      <c r="F8001" s="242"/>
      <c r="G8001" s="241"/>
      <c r="H8001" s="241"/>
      <c r="I8001" s="284" t="s">
        <v>95</v>
      </c>
      <c r="J8001" s="253"/>
      <c r="K8001" s="253"/>
      <c r="L8001" s="253"/>
      <c r="M8001" s="241"/>
    </row>
    <row r="8002" spans="1:13" ht="21.75">
      <c r="A8002" s="284">
        <v>118595</v>
      </c>
      <c r="B8002" s="284" t="s">
        <v>11048</v>
      </c>
      <c r="C8002" s="284" t="s">
        <v>167</v>
      </c>
      <c r="D8002" s="285" t="s">
        <v>784</v>
      </c>
      <c r="E8002" s="256"/>
      <c r="F8002" s="256"/>
      <c r="G8002" s="241"/>
      <c r="H8002" s="256"/>
      <c r="I8002" s="284" t="s">
        <v>95</v>
      </c>
      <c r="J8002" s="241"/>
      <c r="K8002" s="256"/>
      <c r="L8002" s="256"/>
      <c r="M8002" s="256"/>
    </row>
    <row r="8003" spans="1:13" ht="21.75">
      <c r="A8003" s="284">
        <v>118603</v>
      </c>
      <c r="B8003" s="284" t="s">
        <v>11049</v>
      </c>
      <c r="C8003" s="284" t="s">
        <v>3934</v>
      </c>
      <c r="D8003" s="285" t="s">
        <v>11050</v>
      </c>
      <c r="E8003" s="241"/>
      <c r="F8003" s="242"/>
      <c r="G8003" s="241"/>
      <c r="H8003" s="241"/>
      <c r="I8003" s="284" t="s">
        <v>95</v>
      </c>
      <c r="J8003" s="241"/>
      <c r="K8003" s="241"/>
      <c r="L8003" s="241"/>
      <c r="M8003" s="241"/>
    </row>
    <row r="8004" spans="1:13" ht="21.75">
      <c r="A8004" s="284">
        <v>118605</v>
      </c>
      <c r="B8004" s="284" t="s">
        <v>11051</v>
      </c>
      <c r="C8004" s="284" t="s">
        <v>103</v>
      </c>
      <c r="D8004" s="285" t="s">
        <v>1050</v>
      </c>
      <c r="E8004" s="241"/>
      <c r="F8004" s="242"/>
      <c r="G8004" s="241"/>
      <c r="H8004" s="241"/>
      <c r="I8004" s="284" t="s">
        <v>95</v>
      </c>
      <c r="J8004" s="253"/>
      <c r="K8004" s="253"/>
      <c r="L8004" s="253"/>
      <c r="M8004" s="241"/>
    </row>
    <row r="8005" spans="1:13" ht="21.75">
      <c r="A8005" s="284">
        <v>118608</v>
      </c>
      <c r="B8005" s="284" t="s">
        <v>11052</v>
      </c>
      <c r="C8005" s="284" t="s">
        <v>11053</v>
      </c>
      <c r="D8005" s="285" t="s">
        <v>1155</v>
      </c>
      <c r="E8005" s="256"/>
      <c r="F8005" s="256"/>
      <c r="G8005" s="241"/>
      <c r="H8005" s="256"/>
      <c r="I8005" s="284" t="s">
        <v>85</v>
      </c>
      <c r="J8005" s="241"/>
      <c r="K8005" s="256"/>
      <c r="L8005" s="256"/>
      <c r="M8005" s="256"/>
    </row>
    <row r="8006" spans="1:13" ht="21.75">
      <c r="A8006" s="284">
        <v>118609</v>
      </c>
      <c r="B8006" s="284" t="s">
        <v>11054</v>
      </c>
      <c r="C8006" s="284" t="s">
        <v>5838</v>
      </c>
      <c r="D8006" s="285" t="s">
        <v>698</v>
      </c>
      <c r="E8006" s="241"/>
      <c r="F8006" s="242"/>
      <c r="G8006" s="241"/>
      <c r="H8006" s="241"/>
      <c r="I8006" s="284" t="s">
        <v>95</v>
      </c>
      <c r="J8006" s="241"/>
      <c r="K8006" s="241"/>
      <c r="L8006" s="241"/>
      <c r="M8006" s="241"/>
    </row>
    <row r="8007" spans="1:13" ht="21.75">
      <c r="A8007" s="284">
        <v>118610</v>
      </c>
      <c r="B8007" s="284" t="s">
        <v>11055</v>
      </c>
      <c r="C8007" s="284" t="s">
        <v>97</v>
      </c>
      <c r="D8007" s="285" t="s">
        <v>725</v>
      </c>
      <c r="E8007" s="241"/>
      <c r="F8007" s="242"/>
      <c r="G8007" s="241"/>
      <c r="H8007" s="241"/>
      <c r="I8007" s="284" t="s">
        <v>95</v>
      </c>
      <c r="J8007" s="253"/>
      <c r="K8007" s="253"/>
      <c r="L8007" s="253"/>
      <c r="M8007" s="241"/>
    </row>
    <row r="8008" spans="1:13" ht="21.75">
      <c r="A8008" s="284">
        <v>118617</v>
      </c>
      <c r="B8008" s="284" t="s">
        <v>11056</v>
      </c>
      <c r="C8008" s="284" t="s">
        <v>4036</v>
      </c>
      <c r="D8008" s="285" t="s">
        <v>1141</v>
      </c>
      <c r="E8008" s="256"/>
      <c r="F8008" s="256"/>
      <c r="G8008" s="241"/>
      <c r="H8008" s="256"/>
      <c r="I8008" s="284" t="s">
        <v>85</v>
      </c>
      <c r="J8008" s="241"/>
      <c r="K8008" s="256"/>
      <c r="L8008" s="256"/>
      <c r="M8008" s="256"/>
    </row>
    <row r="8009" spans="1:13" ht="21.75">
      <c r="A8009" s="284">
        <v>118618</v>
      </c>
      <c r="B8009" s="284" t="s">
        <v>11057</v>
      </c>
      <c r="C8009" s="284" t="s">
        <v>454</v>
      </c>
      <c r="D8009" s="285" t="s">
        <v>471</v>
      </c>
      <c r="E8009" s="256"/>
      <c r="F8009" s="256"/>
      <c r="G8009" s="241"/>
      <c r="H8009" s="256"/>
      <c r="I8009" s="284" t="s">
        <v>85</v>
      </c>
      <c r="J8009" s="241"/>
      <c r="K8009" s="256"/>
      <c r="L8009" s="256"/>
      <c r="M8009" s="256"/>
    </row>
    <row r="8010" spans="1:13" ht="21.75">
      <c r="A8010" s="284">
        <v>118623</v>
      </c>
      <c r="B8010" s="284" t="s">
        <v>11058</v>
      </c>
      <c r="C8010" s="284" t="s">
        <v>184</v>
      </c>
      <c r="D8010" s="285" t="s">
        <v>746</v>
      </c>
      <c r="E8010" s="256"/>
      <c r="F8010" s="256"/>
      <c r="G8010" s="241"/>
      <c r="H8010" s="256"/>
      <c r="I8010" s="284" t="s">
        <v>95</v>
      </c>
      <c r="J8010" s="241"/>
      <c r="K8010" s="256"/>
      <c r="L8010" s="256"/>
      <c r="M8010" s="256"/>
    </row>
    <row r="8011" spans="1:13" ht="21.75">
      <c r="A8011" s="284">
        <v>118625</v>
      </c>
      <c r="B8011" s="284" t="s">
        <v>11059</v>
      </c>
      <c r="C8011" s="284" t="s">
        <v>528</v>
      </c>
      <c r="D8011" s="285" t="s">
        <v>928</v>
      </c>
      <c r="E8011" s="241"/>
      <c r="F8011" s="242"/>
      <c r="G8011" s="241"/>
      <c r="H8011" s="241"/>
      <c r="I8011" s="284" t="s">
        <v>85</v>
      </c>
      <c r="J8011" s="241"/>
      <c r="K8011" s="241"/>
      <c r="L8011" s="241"/>
      <c r="M8011" s="241"/>
    </row>
    <row r="8012" spans="1:13" ht="21.75">
      <c r="A8012" s="284">
        <v>118628</v>
      </c>
      <c r="B8012" s="284" t="s">
        <v>11060</v>
      </c>
      <c r="C8012" s="284" t="s">
        <v>11061</v>
      </c>
      <c r="D8012" s="285" t="s">
        <v>809</v>
      </c>
      <c r="E8012" s="241"/>
      <c r="F8012" s="242"/>
      <c r="G8012" s="241"/>
      <c r="H8012" s="241"/>
      <c r="I8012" s="284" t="s">
        <v>85</v>
      </c>
      <c r="J8012" s="253"/>
      <c r="K8012" s="253"/>
      <c r="L8012" s="253"/>
      <c r="M8012" s="241"/>
    </row>
    <row r="8013" spans="1:13" ht="21.75">
      <c r="A8013" s="284">
        <v>118631</v>
      </c>
      <c r="B8013" s="284" t="s">
        <v>11062</v>
      </c>
      <c r="C8013" s="284" t="s">
        <v>148</v>
      </c>
      <c r="D8013" s="285" t="s">
        <v>741</v>
      </c>
      <c r="E8013" s="241"/>
      <c r="F8013" s="242"/>
      <c r="G8013" s="241"/>
      <c r="H8013" s="241"/>
      <c r="I8013" s="284" t="s">
        <v>95</v>
      </c>
      <c r="J8013" s="241"/>
      <c r="K8013" s="241"/>
      <c r="L8013" s="241"/>
      <c r="M8013" s="241"/>
    </row>
    <row r="8014" spans="1:13" ht="21.75">
      <c r="A8014" s="284">
        <v>118632</v>
      </c>
      <c r="B8014" s="284" t="s">
        <v>11063</v>
      </c>
      <c r="C8014" s="284" t="s">
        <v>100</v>
      </c>
      <c r="D8014" s="285" t="s">
        <v>717</v>
      </c>
      <c r="E8014" s="241"/>
      <c r="F8014" s="242"/>
      <c r="G8014" s="241"/>
      <c r="H8014" s="241"/>
      <c r="I8014" s="284" t="s">
        <v>85</v>
      </c>
      <c r="J8014" s="253"/>
      <c r="K8014" s="253"/>
      <c r="L8014" s="253"/>
      <c r="M8014" s="241"/>
    </row>
    <row r="8015" spans="1:13" ht="21.75">
      <c r="A8015" s="284">
        <v>118633</v>
      </c>
      <c r="B8015" s="284" t="s">
        <v>11064</v>
      </c>
      <c r="C8015" s="284" t="s">
        <v>170</v>
      </c>
      <c r="D8015" s="285" t="s">
        <v>886</v>
      </c>
      <c r="E8015" s="241"/>
      <c r="F8015" s="242"/>
      <c r="G8015" s="241"/>
      <c r="H8015" s="241"/>
      <c r="I8015" s="284" t="s">
        <v>95</v>
      </c>
      <c r="J8015" s="253"/>
      <c r="K8015" s="253"/>
      <c r="L8015" s="253"/>
      <c r="M8015" s="241"/>
    </row>
    <row r="8016" spans="1:13" ht="21.75">
      <c r="A8016" s="284">
        <v>118637</v>
      </c>
      <c r="B8016" s="284" t="s">
        <v>11065</v>
      </c>
      <c r="C8016" s="284" t="s">
        <v>345</v>
      </c>
      <c r="D8016" s="285" t="s">
        <v>1213</v>
      </c>
      <c r="E8016" s="241"/>
      <c r="F8016" s="242"/>
      <c r="G8016" s="241"/>
      <c r="H8016" s="241"/>
      <c r="I8016" s="284" t="s">
        <v>85</v>
      </c>
      <c r="J8016" s="253"/>
      <c r="K8016" s="253"/>
      <c r="L8016" s="253"/>
      <c r="M8016" s="241"/>
    </row>
    <row r="8017" spans="1:13" ht="21.75">
      <c r="A8017" s="284">
        <v>118642</v>
      </c>
      <c r="B8017" s="284" t="s">
        <v>11066</v>
      </c>
      <c r="C8017" s="284" t="s">
        <v>167</v>
      </c>
      <c r="D8017" s="285" t="s">
        <v>752</v>
      </c>
      <c r="E8017" s="256"/>
      <c r="F8017" s="256"/>
      <c r="G8017" s="241"/>
      <c r="H8017" s="256"/>
      <c r="I8017" s="284" t="s">
        <v>95</v>
      </c>
      <c r="J8017" s="241"/>
      <c r="K8017" s="256"/>
      <c r="L8017" s="256"/>
      <c r="M8017" s="256"/>
    </row>
    <row r="8018" spans="1:13" ht="21.75">
      <c r="A8018" s="284">
        <v>118647</v>
      </c>
      <c r="B8018" s="284" t="s">
        <v>11067</v>
      </c>
      <c r="C8018" s="284" t="s">
        <v>249</v>
      </c>
      <c r="D8018" s="285" t="s">
        <v>1131</v>
      </c>
      <c r="E8018" s="241"/>
      <c r="F8018" s="242"/>
      <c r="G8018" s="241"/>
      <c r="H8018" s="241"/>
      <c r="I8018" s="284" t="s">
        <v>85</v>
      </c>
      <c r="J8018" s="241"/>
      <c r="K8018" s="241"/>
      <c r="L8018" s="241"/>
      <c r="M8018" s="241"/>
    </row>
    <row r="8019" spans="1:13" ht="21.75">
      <c r="A8019" s="284">
        <v>118648</v>
      </c>
      <c r="B8019" s="284" t="s">
        <v>1300</v>
      </c>
      <c r="C8019" s="284" t="s">
        <v>264</v>
      </c>
      <c r="D8019" s="285" t="s">
        <v>977</v>
      </c>
      <c r="E8019" s="241"/>
      <c r="F8019" s="242"/>
      <c r="G8019" s="241"/>
      <c r="H8019" s="241"/>
      <c r="I8019" s="284" t="s">
        <v>95</v>
      </c>
      <c r="J8019" s="241"/>
      <c r="K8019" s="241"/>
      <c r="L8019" s="241"/>
      <c r="M8019" s="241"/>
    </row>
    <row r="8020" spans="1:13" ht="21.75">
      <c r="A8020" s="284">
        <v>118651</v>
      </c>
      <c r="B8020" s="284" t="s">
        <v>5886</v>
      </c>
      <c r="C8020" s="284" t="s">
        <v>433</v>
      </c>
      <c r="D8020" s="285" t="s">
        <v>844</v>
      </c>
      <c r="E8020" s="256"/>
      <c r="F8020" s="256"/>
      <c r="G8020" s="241"/>
      <c r="H8020" s="256"/>
      <c r="I8020" s="284" t="s">
        <v>95</v>
      </c>
      <c r="J8020" s="241"/>
      <c r="K8020" s="256"/>
      <c r="L8020" s="256"/>
      <c r="M8020" s="256"/>
    </row>
    <row r="8021" spans="1:13" ht="21.75">
      <c r="A8021" s="284">
        <v>118654</v>
      </c>
      <c r="B8021" s="284" t="s">
        <v>11068</v>
      </c>
      <c r="C8021" s="284" t="s">
        <v>357</v>
      </c>
      <c r="D8021" s="285" t="s">
        <v>910</v>
      </c>
      <c r="E8021" s="256"/>
      <c r="F8021" s="256"/>
      <c r="G8021" s="241"/>
      <c r="H8021" s="256"/>
      <c r="I8021" s="284" t="s">
        <v>85</v>
      </c>
      <c r="J8021" s="241"/>
      <c r="K8021" s="256"/>
      <c r="L8021" s="256"/>
      <c r="M8021" s="256"/>
    </row>
    <row r="8022" spans="1:13" ht="21.75">
      <c r="A8022" s="284">
        <v>118662</v>
      </c>
      <c r="B8022" s="284" t="s">
        <v>11069</v>
      </c>
      <c r="C8022" s="284" t="s">
        <v>480</v>
      </c>
      <c r="D8022" s="285" t="s">
        <v>818</v>
      </c>
      <c r="E8022" s="241"/>
      <c r="F8022" s="242"/>
      <c r="G8022" s="241"/>
      <c r="H8022" s="241"/>
      <c r="I8022" s="284" t="s">
        <v>85</v>
      </c>
      <c r="J8022" s="241"/>
      <c r="K8022" s="241"/>
      <c r="L8022" s="241"/>
      <c r="M8022" s="241"/>
    </row>
    <row r="8023" spans="1:13" ht="21.75">
      <c r="A8023" s="284">
        <v>118664</v>
      </c>
      <c r="B8023" s="284" t="s">
        <v>11070</v>
      </c>
      <c r="C8023" s="284" t="s">
        <v>2383</v>
      </c>
      <c r="D8023" s="285" t="s">
        <v>809</v>
      </c>
      <c r="E8023" s="241"/>
      <c r="F8023" s="242"/>
      <c r="G8023" s="241"/>
      <c r="H8023" s="241"/>
      <c r="I8023" s="284" t="s">
        <v>95</v>
      </c>
      <c r="J8023" s="241"/>
      <c r="K8023" s="241"/>
      <c r="L8023" s="241"/>
      <c r="M8023" s="241"/>
    </row>
    <row r="8024" spans="1:13" ht="21.75">
      <c r="A8024" s="284">
        <v>118666</v>
      </c>
      <c r="B8024" s="284" t="s">
        <v>11071</v>
      </c>
      <c r="C8024" s="284" t="s">
        <v>4192</v>
      </c>
      <c r="D8024" s="285" t="s">
        <v>782</v>
      </c>
      <c r="E8024" s="241"/>
      <c r="F8024" s="242"/>
      <c r="G8024" s="241"/>
      <c r="H8024" s="256"/>
      <c r="I8024" s="284" t="s">
        <v>85</v>
      </c>
      <c r="J8024" s="241"/>
      <c r="K8024" s="241"/>
      <c r="L8024" s="241"/>
      <c r="M8024" s="241"/>
    </row>
    <row r="8025" spans="1:13" ht="21.75">
      <c r="A8025" s="284">
        <v>118675</v>
      </c>
      <c r="B8025" s="284" t="s">
        <v>11072</v>
      </c>
      <c r="C8025" s="284" t="s">
        <v>181</v>
      </c>
      <c r="D8025" s="285" t="s">
        <v>1097</v>
      </c>
      <c r="E8025" s="241"/>
      <c r="F8025" s="242"/>
      <c r="G8025" s="241"/>
      <c r="H8025" s="241"/>
      <c r="I8025" s="284" t="s">
        <v>95</v>
      </c>
      <c r="J8025" s="253"/>
      <c r="K8025" s="253"/>
      <c r="L8025" s="253"/>
      <c r="M8025" s="241"/>
    </row>
    <row r="8026" spans="1:13" ht="21.75">
      <c r="A8026" s="284">
        <v>118677</v>
      </c>
      <c r="B8026" s="284" t="s">
        <v>11073</v>
      </c>
      <c r="C8026" s="284" t="s">
        <v>372</v>
      </c>
      <c r="D8026" s="285" t="s">
        <v>1138</v>
      </c>
      <c r="E8026" s="256"/>
      <c r="F8026" s="256"/>
      <c r="G8026" s="241"/>
      <c r="H8026" s="256"/>
      <c r="I8026" s="284" t="s">
        <v>85</v>
      </c>
      <c r="J8026" s="241"/>
      <c r="K8026" s="256"/>
      <c r="L8026" s="256"/>
      <c r="M8026" s="256"/>
    </row>
    <row r="8027" spans="1:13" ht="21.75">
      <c r="A8027" s="284">
        <v>118679</v>
      </c>
      <c r="B8027" s="284" t="s">
        <v>11074</v>
      </c>
      <c r="C8027" s="284" t="s">
        <v>92</v>
      </c>
      <c r="D8027" s="285" t="s">
        <v>803</v>
      </c>
      <c r="E8027" s="256"/>
      <c r="F8027" s="256"/>
      <c r="G8027" s="241"/>
      <c r="H8027" s="256"/>
      <c r="I8027" s="284" t="s">
        <v>95</v>
      </c>
      <c r="J8027" s="241"/>
      <c r="K8027" s="256"/>
      <c r="L8027" s="256"/>
      <c r="M8027" s="256"/>
    </row>
    <row r="8028" spans="1:13" ht="21.75">
      <c r="A8028" s="284">
        <v>118680</v>
      </c>
      <c r="B8028" s="284" t="s">
        <v>11075</v>
      </c>
      <c r="C8028" s="284" t="s">
        <v>1623</v>
      </c>
      <c r="D8028" s="285" t="s">
        <v>796</v>
      </c>
      <c r="E8028" s="241"/>
      <c r="F8028" s="242"/>
      <c r="G8028" s="241"/>
      <c r="H8028" s="241"/>
      <c r="I8028" s="284" t="s">
        <v>85</v>
      </c>
      <c r="J8028" s="253"/>
      <c r="K8028" s="253"/>
      <c r="L8028" s="253"/>
      <c r="M8028" s="241"/>
    </row>
    <row r="8029" spans="1:13" ht="21.75">
      <c r="A8029" s="284">
        <v>118683</v>
      </c>
      <c r="B8029" s="284" t="s">
        <v>3903</v>
      </c>
      <c r="C8029" s="284" t="s">
        <v>92</v>
      </c>
      <c r="D8029" s="285" t="s">
        <v>816</v>
      </c>
      <c r="E8029" s="241"/>
      <c r="F8029" s="242"/>
      <c r="G8029" s="241"/>
      <c r="H8029" s="241"/>
      <c r="I8029" s="284" t="s">
        <v>85</v>
      </c>
      <c r="J8029" s="241"/>
      <c r="K8029" s="241"/>
      <c r="L8029" s="241"/>
      <c r="M8029" s="241"/>
    </row>
    <row r="8030" spans="1:13" ht="21.75">
      <c r="A8030" s="284">
        <v>118687</v>
      </c>
      <c r="B8030" s="284" t="s">
        <v>11076</v>
      </c>
      <c r="C8030" s="284" t="s">
        <v>4192</v>
      </c>
      <c r="D8030" s="285" t="s">
        <v>684</v>
      </c>
      <c r="E8030" s="241"/>
      <c r="F8030" s="242"/>
      <c r="G8030" s="241"/>
      <c r="H8030" s="241"/>
      <c r="I8030" s="284" t="s">
        <v>95</v>
      </c>
      <c r="J8030" s="241"/>
      <c r="K8030" s="241"/>
      <c r="L8030" s="241"/>
      <c r="M8030" s="241"/>
    </row>
    <row r="8031" spans="1:13" ht="21.75">
      <c r="A8031" s="284">
        <v>118692</v>
      </c>
      <c r="B8031" s="284" t="s">
        <v>11077</v>
      </c>
      <c r="C8031" s="284" t="s">
        <v>345</v>
      </c>
      <c r="D8031" s="285" t="s">
        <v>11078</v>
      </c>
      <c r="E8031" s="256"/>
      <c r="F8031" s="256"/>
      <c r="G8031" s="241"/>
      <c r="H8031" s="256"/>
      <c r="I8031" s="284" t="s">
        <v>85</v>
      </c>
      <c r="J8031" s="241"/>
      <c r="K8031" s="256"/>
      <c r="L8031" s="256"/>
      <c r="M8031" s="256"/>
    </row>
    <row r="8032" spans="1:13" ht="21.75">
      <c r="A8032" s="284">
        <v>118698</v>
      </c>
      <c r="B8032" s="284" t="s">
        <v>11079</v>
      </c>
      <c r="C8032" s="284" t="s">
        <v>104</v>
      </c>
      <c r="D8032" s="285" t="s">
        <v>11080</v>
      </c>
      <c r="E8032" s="241"/>
      <c r="F8032" s="242"/>
      <c r="G8032" s="241"/>
      <c r="H8032" s="241"/>
      <c r="I8032" s="284" t="s">
        <v>85</v>
      </c>
      <c r="J8032" s="241"/>
      <c r="K8032" s="241"/>
      <c r="L8032" s="241"/>
      <c r="M8032" s="241"/>
    </row>
    <row r="8033" spans="1:13" ht="21.75">
      <c r="A8033" s="284">
        <v>118699</v>
      </c>
      <c r="B8033" s="284" t="s">
        <v>11081</v>
      </c>
      <c r="C8033" s="284" t="s">
        <v>493</v>
      </c>
      <c r="D8033" s="285" t="s">
        <v>1868</v>
      </c>
      <c r="E8033" s="241"/>
      <c r="F8033" s="242"/>
      <c r="G8033" s="241"/>
      <c r="H8033" s="241"/>
      <c r="I8033" s="284" t="s">
        <v>95</v>
      </c>
      <c r="J8033" s="241"/>
      <c r="K8033" s="241"/>
      <c r="L8033" s="241"/>
      <c r="M8033" s="241"/>
    </row>
    <row r="8034" spans="1:13" ht="21.75">
      <c r="A8034" s="284">
        <v>118700</v>
      </c>
      <c r="B8034" s="284" t="s">
        <v>11082</v>
      </c>
      <c r="C8034" s="284" t="s">
        <v>11083</v>
      </c>
      <c r="D8034" s="285" t="s">
        <v>709</v>
      </c>
      <c r="E8034" s="256"/>
      <c r="F8034" s="256"/>
      <c r="G8034" s="241"/>
      <c r="H8034" s="256"/>
      <c r="I8034" s="284" t="s">
        <v>85</v>
      </c>
      <c r="J8034" s="241"/>
      <c r="K8034" s="256"/>
      <c r="L8034" s="256"/>
      <c r="M8034" s="256"/>
    </row>
    <row r="8035" spans="1:13" ht="21.75">
      <c r="A8035" s="284">
        <v>118702</v>
      </c>
      <c r="B8035" s="284" t="s">
        <v>11084</v>
      </c>
      <c r="C8035" s="284" t="s">
        <v>167</v>
      </c>
      <c r="D8035" s="285" t="s">
        <v>1908</v>
      </c>
      <c r="E8035" s="241"/>
      <c r="F8035" s="242"/>
      <c r="G8035" s="241"/>
      <c r="H8035" s="241"/>
      <c r="I8035" s="284" t="s">
        <v>95</v>
      </c>
      <c r="J8035" s="253"/>
      <c r="K8035" s="253"/>
      <c r="L8035" s="253"/>
      <c r="M8035" s="241"/>
    </row>
    <row r="8036" spans="1:13" ht="21.75">
      <c r="A8036" s="284">
        <v>118704</v>
      </c>
      <c r="B8036" s="284" t="s">
        <v>11085</v>
      </c>
      <c r="C8036" s="284" t="s">
        <v>5422</v>
      </c>
      <c r="D8036" s="285" t="s">
        <v>834</v>
      </c>
      <c r="E8036" s="241"/>
      <c r="F8036" s="242"/>
      <c r="G8036" s="241"/>
      <c r="H8036" s="241"/>
      <c r="I8036" s="284" t="s">
        <v>85</v>
      </c>
      <c r="J8036" s="241"/>
      <c r="K8036" s="241"/>
      <c r="L8036" s="241"/>
      <c r="M8036" s="241"/>
    </row>
    <row r="8037" spans="1:13" ht="21.75">
      <c r="A8037" s="284">
        <v>118706</v>
      </c>
      <c r="B8037" s="284" t="s">
        <v>11086</v>
      </c>
      <c r="C8037" s="284" t="s">
        <v>100</v>
      </c>
      <c r="D8037" s="285" t="s">
        <v>767</v>
      </c>
      <c r="E8037" s="256"/>
      <c r="F8037" s="256"/>
      <c r="G8037" s="241"/>
      <c r="H8037" s="256"/>
      <c r="I8037" s="284" t="s">
        <v>95</v>
      </c>
      <c r="J8037" s="241"/>
      <c r="K8037" s="256"/>
      <c r="L8037" s="256"/>
      <c r="M8037" s="256"/>
    </row>
    <row r="8038" spans="1:13" ht="21.75">
      <c r="A8038" s="284">
        <v>118713</v>
      </c>
      <c r="B8038" s="284" t="s">
        <v>11087</v>
      </c>
      <c r="C8038" s="284" t="s">
        <v>4036</v>
      </c>
      <c r="D8038" s="285" t="s">
        <v>1255</v>
      </c>
      <c r="E8038" s="256"/>
      <c r="F8038" s="256"/>
      <c r="G8038" s="241"/>
      <c r="H8038" s="256"/>
      <c r="I8038" s="284" t="s">
        <v>85</v>
      </c>
      <c r="J8038" s="241"/>
      <c r="K8038" s="256"/>
      <c r="L8038" s="256"/>
      <c r="M8038" s="256"/>
    </row>
    <row r="8039" spans="1:13" ht="21.75">
      <c r="A8039" s="284">
        <v>118714</v>
      </c>
      <c r="B8039" s="284" t="s">
        <v>11088</v>
      </c>
      <c r="C8039" s="284" t="s">
        <v>104</v>
      </c>
      <c r="D8039" s="285" t="s">
        <v>910</v>
      </c>
      <c r="E8039" s="256"/>
      <c r="F8039" s="256"/>
      <c r="G8039" s="241"/>
      <c r="H8039" s="256"/>
      <c r="I8039" s="284" t="s">
        <v>85</v>
      </c>
      <c r="J8039" s="241"/>
      <c r="K8039" s="256"/>
      <c r="L8039" s="256"/>
      <c r="M8039" s="256"/>
    </row>
    <row r="8040" spans="1:13" ht="21.75">
      <c r="A8040" s="284">
        <v>118725</v>
      </c>
      <c r="B8040" s="284" t="s">
        <v>10910</v>
      </c>
      <c r="C8040" s="284" t="s">
        <v>604</v>
      </c>
      <c r="D8040" s="285" t="s">
        <v>1504</v>
      </c>
      <c r="E8040" s="256"/>
      <c r="F8040" s="256"/>
      <c r="G8040" s="241"/>
      <c r="H8040" s="256"/>
      <c r="I8040" s="284" t="s">
        <v>85</v>
      </c>
      <c r="J8040" s="241"/>
      <c r="K8040" s="256"/>
      <c r="L8040" s="256"/>
      <c r="M8040" s="256"/>
    </row>
    <row r="8041" spans="1:13" ht="21.75">
      <c r="A8041" s="284">
        <v>118730</v>
      </c>
      <c r="B8041" s="284" t="s">
        <v>11089</v>
      </c>
      <c r="C8041" s="284" t="s">
        <v>315</v>
      </c>
      <c r="D8041" s="285" t="s">
        <v>698</v>
      </c>
      <c r="E8041" s="241"/>
      <c r="F8041" s="242"/>
      <c r="G8041" s="241"/>
      <c r="H8041" s="241"/>
      <c r="I8041" s="284" t="s">
        <v>85</v>
      </c>
      <c r="J8041" s="241"/>
      <c r="K8041" s="241"/>
      <c r="L8041" s="241"/>
      <c r="M8041" s="241"/>
    </row>
    <row r="8042" spans="1:13" ht="21.75">
      <c r="A8042" s="284">
        <v>118740</v>
      </c>
      <c r="B8042" s="284" t="s">
        <v>11090</v>
      </c>
      <c r="C8042" s="284" t="s">
        <v>415</v>
      </c>
      <c r="D8042" s="285" t="s">
        <v>1127</v>
      </c>
      <c r="E8042" s="241"/>
      <c r="F8042" s="242"/>
      <c r="G8042" s="241"/>
      <c r="H8042" s="241"/>
      <c r="I8042" s="284" t="s">
        <v>85</v>
      </c>
      <c r="J8042" s="241"/>
      <c r="K8042" s="241"/>
      <c r="L8042" s="241"/>
      <c r="M8042" s="241"/>
    </row>
    <row r="8043" spans="1:13" ht="21.75">
      <c r="A8043" s="284">
        <v>118741</v>
      </c>
      <c r="B8043" s="284" t="s">
        <v>11091</v>
      </c>
      <c r="C8043" s="284" t="s">
        <v>92</v>
      </c>
      <c r="D8043" s="285" t="s">
        <v>773</v>
      </c>
      <c r="E8043" s="241"/>
      <c r="F8043" s="242"/>
      <c r="G8043" s="241"/>
      <c r="H8043" s="241"/>
      <c r="I8043" s="284" t="s">
        <v>95</v>
      </c>
      <c r="J8043" s="241"/>
      <c r="K8043" s="241"/>
      <c r="L8043" s="241"/>
      <c r="M8043" s="241"/>
    </row>
    <row r="8044" spans="1:13" ht="21.75">
      <c r="A8044" s="284">
        <v>118742</v>
      </c>
      <c r="B8044" s="284" t="s">
        <v>11092</v>
      </c>
      <c r="C8044" s="284" t="s">
        <v>377</v>
      </c>
      <c r="D8044" s="285" t="s">
        <v>818</v>
      </c>
      <c r="E8044" s="241"/>
      <c r="F8044" s="242"/>
      <c r="G8044" s="241"/>
      <c r="H8044" s="241"/>
      <c r="I8044" s="284" t="s">
        <v>95</v>
      </c>
      <c r="J8044" s="241"/>
      <c r="K8044" s="241"/>
      <c r="L8044" s="241"/>
      <c r="M8044" s="241"/>
    </row>
    <row r="8045" spans="1:13" ht="21.75">
      <c r="A8045" s="284">
        <v>118751</v>
      </c>
      <c r="B8045" s="284" t="s">
        <v>11093</v>
      </c>
      <c r="C8045" s="284" t="s">
        <v>553</v>
      </c>
      <c r="D8045" s="285" t="s">
        <v>952</v>
      </c>
      <c r="E8045" s="241"/>
      <c r="F8045" s="242"/>
      <c r="G8045" s="241"/>
      <c r="H8045" s="241"/>
      <c r="I8045" s="284" t="s">
        <v>85</v>
      </c>
      <c r="J8045" s="241"/>
      <c r="K8045" s="241"/>
      <c r="L8045" s="241"/>
      <c r="M8045" s="241"/>
    </row>
    <row r="8046" spans="1:13" ht="21.75">
      <c r="A8046" s="284">
        <v>118753</v>
      </c>
      <c r="B8046" s="284" t="s">
        <v>11094</v>
      </c>
      <c r="C8046" s="284" t="s">
        <v>465</v>
      </c>
      <c r="D8046" s="285" t="s">
        <v>844</v>
      </c>
      <c r="E8046" s="256"/>
      <c r="F8046" s="256"/>
      <c r="G8046" s="241"/>
      <c r="H8046" s="256"/>
      <c r="I8046" s="284" t="s">
        <v>85</v>
      </c>
      <c r="J8046" s="241"/>
      <c r="K8046" s="256"/>
      <c r="L8046" s="256"/>
      <c r="M8046" s="256"/>
    </row>
    <row r="8047" spans="1:13" ht="21.75">
      <c r="A8047" s="284">
        <v>118754</v>
      </c>
      <c r="B8047" s="284" t="s">
        <v>11095</v>
      </c>
      <c r="C8047" s="284" t="s">
        <v>4845</v>
      </c>
      <c r="D8047" s="285" t="s">
        <v>1079</v>
      </c>
      <c r="E8047" s="241"/>
      <c r="F8047" s="242"/>
      <c r="G8047" s="241"/>
      <c r="H8047" s="241"/>
      <c r="I8047" s="284" t="s">
        <v>85</v>
      </c>
      <c r="J8047" s="241"/>
      <c r="K8047" s="241"/>
      <c r="L8047" s="241"/>
      <c r="M8047" s="241"/>
    </row>
    <row r="8048" spans="1:13" ht="21.75">
      <c r="A8048" s="284">
        <v>118756</v>
      </c>
      <c r="B8048" s="284" t="s">
        <v>11096</v>
      </c>
      <c r="C8048" s="284" t="s">
        <v>2751</v>
      </c>
      <c r="D8048" s="285" t="s">
        <v>910</v>
      </c>
      <c r="E8048" s="241"/>
      <c r="F8048" s="242"/>
      <c r="G8048" s="241"/>
      <c r="H8048" s="241"/>
      <c r="I8048" s="284" t="s">
        <v>85</v>
      </c>
      <c r="J8048" s="253"/>
      <c r="K8048" s="253"/>
      <c r="L8048" s="253"/>
      <c r="M8048" s="241"/>
    </row>
    <row r="8049" spans="1:13" ht="21.75">
      <c r="A8049" s="284">
        <v>118759</v>
      </c>
      <c r="B8049" s="284" t="s">
        <v>11097</v>
      </c>
      <c r="C8049" s="284" t="s">
        <v>97</v>
      </c>
      <c r="D8049" s="285" t="s">
        <v>799</v>
      </c>
      <c r="E8049" s="241"/>
      <c r="F8049" s="242"/>
      <c r="G8049" s="241"/>
      <c r="H8049" s="241"/>
      <c r="I8049" s="284" t="s">
        <v>95</v>
      </c>
      <c r="J8049" s="253"/>
      <c r="K8049" s="253"/>
      <c r="L8049" s="253"/>
      <c r="M8049" s="241"/>
    </row>
    <row r="8050" spans="1:13" ht="21.75">
      <c r="A8050" s="284">
        <v>118760</v>
      </c>
      <c r="B8050" s="284" t="s">
        <v>11098</v>
      </c>
      <c r="C8050" s="284" t="s">
        <v>90</v>
      </c>
      <c r="D8050" s="285" t="s">
        <v>11099</v>
      </c>
      <c r="E8050" s="256"/>
      <c r="F8050" s="256"/>
      <c r="G8050" s="241"/>
      <c r="H8050" s="256"/>
      <c r="I8050" s="284" t="s">
        <v>95</v>
      </c>
      <c r="J8050" s="241"/>
      <c r="K8050" s="256"/>
      <c r="L8050" s="256"/>
      <c r="M8050" s="256"/>
    </row>
    <row r="8051" spans="1:13" ht="21.75">
      <c r="A8051" s="284">
        <v>118762</v>
      </c>
      <c r="B8051" s="284" t="s">
        <v>11100</v>
      </c>
      <c r="C8051" s="284" t="s">
        <v>92</v>
      </c>
      <c r="D8051" s="285" t="s">
        <v>773</v>
      </c>
      <c r="E8051" s="256"/>
      <c r="F8051" s="256"/>
      <c r="G8051" s="241"/>
      <c r="H8051" s="256"/>
      <c r="I8051" s="284" t="s">
        <v>95</v>
      </c>
      <c r="J8051" s="241"/>
      <c r="K8051" s="256"/>
      <c r="L8051" s="256"/>
      <c r="M8051" s="256"/>
    </row>
    <row r="8052" spans="1:13" ht="21.75">
      <c r="A8052" s="284">
        <v>118764</v>
      </c>
      <c r="B8052" s="284" t="s">
        <v>1503</v>
      </c>
      <c r="C8052" s="284" t="s">
        <v>219</v>
      </c>
      <c r="D8052" s="285" t="s">
        <v>580</v>
      </c>
      <c r="E8052" s="241"/>
      <c r="F8052" s="242"/>
      <c r="G8052" s="241"/>
      <c r="H8052" s="241"/>
      <c r="I8052" s="284" t="s">
        <v>95</v>
      </c>
      <c r="J8052" s="241"/>
      <c r="K8052" s="241"/>
      <c r="L8052" s="241"/>
      <c r="M8052" s="241"/>
    </row>
    <row r="8053" spans="1:13" ht="21.75">
      <c r="A8053" s="284">
        <v>118765</v>
      </c>
      <c r="B8053" s="284" t="s">
        <v>11101</v>
      </c>
      <c r="C8053" s="284" t="s">
        <v>1650</v>
      </c>
      <c r="D8053" s="285" t="s">
        <v>893</v>
      </c>
      <c r="E8053" s="256"/>
      <c r="F8053" s="256"/>
      <c r="G8053" s="241"/>
      <c r="H8053" s="256"/>
      <c r="I8053" s="284" t="s">
        <v>95</v>
      </c>
      <c r="J8053" s="241"/>
      <c r="K8053" s="256"/>
      <c r="L8053" s="256"/>
      <c r="M8053" s="256"/>
    </row>
    <row r="8054" spans="1:13" ht="21.75">
      <c r="A8054" s="284">
        <v>118769</v>
      </c>
      <c r="B8054" s="284" t="s">
        <v>11102</v>
      </c>
      <c r="C8054" s="284" t="s">
        <v>4162</v>
      </c>
      <c r="D8054" s="285" t="s">
        <v>1066</v>
      </c>
      <c r="E8054" s="241"/>
      <c r="F8054" s="242"/>
      <c r="G8054" s="241"/>
      <c r="H8054" s="241"/>
      <c r="I8054" s="284" t="s">
        <v>85</v>
      </c>
      <c r="J8054" s="253"/>
      <c r="K8054" s="253"/>
      <c r="L8054" s="253"/>
      <c r="M8054" s="241"/>
    </row>
    <row r="8055" spans="1:13" ht="21.75">
      <c r="A8055" s="284">
        <v>118771</v>
      </c>
      <c r="B8055" s="284" t="s">
        <v>11103</v>
      </c>
      <c r="C8055" s="284" t="s">
        <v>140</v>
      </c>
      <c r="D8055" s="285" t="s">
        <v>886</v>
      </c>
      <c r="E8055" s="241"/>
      <c r="F8055" s="242"/>
      <c r="G8055" s="241"/>
      <c r="H8055" s="241"/>
      <c r="I8055" s="284" t="s">
        <v>85</v>
      </c>
      <c r="J8055" s="241"/>
      <c r="K8055" s="241"/>
      <c r="L8055" s="241"/>
      <c r="M8055" s="241"/>
    </row>
    <row r="8056" spans="1:13" ht="21.75">
      <c r="A8056" s="284">
        <v>118772</v>
      </c>
      <c r="B8056" s="284" t="s">
        <v>11104</v>
      </c>
      <c r="C8056" s="284" t="s">
        <v>1659</v>
      </c>
      <c r="D8056" s="285" t="s">
        <v>886</v>
      </c>
      <c r="E8056" s="256"/>
      <c r="F8056" s="256"/>
      <c r="G8056" s="241"/>
      <c r="H8056" s="256"/>
      <c r="I8056" s="284" t="s">
        <v>95</v>
      </c>
      <c r="J8056" s="241"/>
      <c r="K8056" s="256"/>
      <c r="L8056" s="256"/>
      <c r="M8056" s="256"/>
    </row>
    <row r="8057" spans="1:13" ht="21.75">
      <c r="A8057" s="284">
        <v>118775</v>
      </c>
      <c r="B8057" s="284" t="s">
        <v>11105</v>
      </c>
      <c r="C8057" s="284" t="s">
        <v>4192</v>
      </c>
      <c r="D8057" s="285" t="s">
        <v>809</v>
      </c>
      <c r="E8057" s="241"/>
      <c r="F8057" s="242"/>
      <c r="G8057" s="241"/>
      <c r="H8057" s="241"/>
      <c r="I8057" s="284" t="s">
        <v>85</v>
      </c>
      <c r="J8057" s="241"/>
      <c r="K8057" s="241"/>
      <c r="L8057" s="241"/>
      <c r="M8057" s="241"/>
    </row>
    <row r="8058" spans="1:13" ht="21.75">
      <c r="A8058" s="284">
        <v>118780</v>
      </c>
      <c r="B8058" s="284" t="s">
        <v>11106</v>
      </c>
      <c r="C8058" s="284" t="s">
        <v>267</v>
      </c>
      <c r="D8058" s="285" t="s">
        <v>767</v>
      </c>
      <c r="E8058" s="241"/>
      <c r="F8058" s="242"/>
      <c r="G8058" s="241"/>
      <c r="H8058" s="241"/>
      <c r="I8058" s="284" t="s">
        <v>85</v>
      </c>
      <c r="J8058" s="241"/>
      <c r="K8058" s="241"/>
      <c r="L8058" s="241"/>
      <c r="M8058" s="241"/>
    </row>
    <row r="8059" spans="1:13" ht="21.75">
      <c r="A8059" s="284">
        <v>118781</v>
      </c>
      <c r="B8059" s="284" t="s">
        <v>11107</v>
      </c>
      <c r="C8059" s="284" t="s">
        <v>148</v>
      </c>
      <c r="D8059" s="285" t="s">
        <v>1167</v>
      </c>
      <c r="E8059" s="241"/>
      <c r="F8059" s="242"/>
      <c r="G8059" s="241"/>
      <c r="H8059" s="241"/>
      <c r="I8059" s="284" t="s">
        <v>85</v>
      </c>
      <c r="J8059" s="253"/>
      <c r="K8059" s="253"/>
      <c r="L8059" s="253"/>
      <c r="M8059" s="241"/>
    </row>
    <row r="8060" spans="1:13" ht="21.75">
      <c r="A8060" s="284">
        <v>118784</v>
      </c>
      <c r="B8060" s="284" t="s">
        <v>11108</v>
      </c>
      <c r="C8060" s="284" t="s">
        <v>267</v>
      </c>
      <c r="D8060" s="285" t="s">
        <v>685</v>
      </c>
      <c r="E8060" s="256"/>
      <c r="F8060" s="256"/>
      <c r="G8060" s="241"/>
      <c r="H8060" s="256"/>
      <c r="I8060" s="284" t="s">
        <v>85</v>
      </c>
      <c r="J8060" s="241"/>
      <c r="K8060" s="256"/>
      <c r="L8060" s="256"/>
      <c r="M8060" s="256"/>
    </row>
    <row r="8061" spans="1:13" ht="21.75">
      <c r="A8061" s="284">
        <v>118785</v>
      </c>
      <c r="B8061" s="284" t="s">
        <v>11109</v>
      </c>
      <c r="C8061" s="284" t="s">
        <v>299</v>
      </c>
      <c r="D8061" s="285" t="s">
        <v>886</v>
      </c>
      <c r="E8061" s="256"/>
      <c r="F8061" s="256"/>
      <c r="G8061" s="241"/>
      <c r="H8061" s="256"/>
      <c r="I8061" s="284" t="s">
        <v>85</v>
      </c>
      <c r="J8061" s="241"/>
      <c r="K8061" s="256"/>
      <c r="L8061" s="256"/>
      <c r="M8061" s="256"/>
    </row>
    <row r="8062" spans="1:13" ht="21.75">
      <c r="A8062" s="284">
        <v>118786</v>
      </c>
      <c r="B8062" s="284" t="s">
        <v>11110</v>
      </c>
      <c r="C8062" s="284" t="s">
        <v>154</v>
      </c>
      <c r="D8062" s="285" t="s">
        <v>746</v>
      </c>
      <c r="E8062" s="241"/>
      <c r="F8062" s="242"/>
      <c r="G8062" s="241"/>
      <c r="H8062" s="241"/>
      <c r="I8062" s="284" t="s">
        <v>95</v>
      </c>
      <c r="J8062" s="241"/>
      <c r="K8062" s="241"/>
      <c r="L8062" s="241"/>
      <c r="M8062" s="241"/>
    </row>
    <row r="8063" spans="1:13" ht="21.75">
      <c r="A8063" s="284">
        <v>118790</v>
      </c>
      <c r="B8063" s="284" t="s">
        <v>11111</v>
      </c>
      <c r="C8063" s="284" t="s">
        <v>577</v>
      </c>
      <c r="D8063" s="285" t="s">
        <v>1054</v>
      </c>
      <c r="E8063" s="241"/>
      <c r="F8063" s="242"/>
      <c r="G8063" s="241"/>
      <c r="H8063" s="241"/>
      <c r="I8063" s="284" t="s">
        <v>85</v>
      </c>
      <c r="J8063" s="253"/>
      <c r="K8063" s="253"/>
      <c r="L8063" s="253"/>
      <c r="M8063" s="241"/>
    </row>
    <row r="8064" spans="1:13" ht="21.75">
      <c r="A8064" s="284">
        <v>118792</v>
      </c>
      <c r="B8064" s="284" t="s">
        <v>11112</v>
      </c>
      <c r="C8064" s="284" t="s">
        <v>1930</v>
      </c>
      <c r="D8064" s="285" t="s">
        <v>471</v>
      </c>
      <c r="E8064" s="256"/>
      <c r="F8064" s="256"/>
      <c r="G8064" s="241"/>
      <c r="H8064" s="256"/>
      <c r="I8064" s="284" t="s">
        <v>85</v>
      </c>
      <c r="J8064" s="241"/>
      <c r="K8064" s="256"/>
      <c r="L8064" s="256"/>
      <c r="M8064" s="256"/>
    </row>
    <row r="8065" spans="1:13" ht="21.75">
      <c r="A8065" s="284">
        <v>118793</v>
      </c>
      <c r="B8065" s="284" t="s">
        <v>11113</v>
      </c>
      <c r="C8065" s="284" t="s">
        <v>167</v>
      </c>
      <c r="D8065" s="285" t="s">
        <v>834</v>
      </c>
      <c r="E8065" s="256"/>
      <c r="F8065" s="256"/>
      <c r="G8065" s="241"/>
      <c r="H8065" s="256"/>
      <c r="I8065" s="284" t="s">
        <v>85</v>
      </c>
      <c r="J8065" s="241"/>
      <c r="K8065" s="256"/>
      <c r="L8065" s="256"/>
      <c r="M8065" s="256"/>
    </row>
    <row r="8066" spans="1:13" ht="21.75">
      <c r="A8066" s="284">
        <v>118797</v>
      </c>
      <c r="B8066" s="284" t="s">
        <v>11114</v>
      </c>
      <c r="C8066" s="284" t="s">
        <v>11115</v>
      </c>
      <c r="D8066" s="285" t="s">
        <v>598</v>
      </c>
      <c r="E8066" s="241"/>
      <c r="F8066" s="242"/>
      <c r="G8066" s="241"/>
      <c r="H8066" s="241"/>
      <c r="I8066" s="284" t="s">
        <v>95</v>
      </c>
      <c r="J8066" s="241"/>
      <c r="K8066" s="241"/>
      <c r="L8066" s="241"/>
      <c r="M8066" s="241"/>
    </row>
    <row r="8067" spans="1:13" ht="21.75">
      <c r="A8067" s="284">
        <v>118798</v>
      </c>
      <c r="B8067" s="284" t="s">
        <v>11116</v>
      </c>
      <c r="C8067" s="284" t="s">
        <v>4466</v>
      </c>
      <c r="D8067" s="285" t="s">
        <v>767</v>
      </c>
      <c r="E8067" s="256"/>
      <c r="F8067" s="256"/>
      <c r="G8067" s="241"/>
      <c r="H8067" s="256"/>
      <c r="I8067" s="284" t="s">
        <v>85</v>
      </c>
      <c r="J8067" s="241"/>
      <c r="K8067" s="256"/>
      <c r="L8067" s="256"/>
      <c r="M8067" s="256"/>
    </row>
    <row r="8068" spans="1:13" ht="21.75">
      <c r="A8068" s="284">
        <v>118800</v>
      </c>
      <c r="B8068" s="284" t="s">
        <v>11117</v>
      </c>
      <c r="C8068" s="284" t="s">
        <v>135</v>
      </c>
      <c r="D8068" s="285" t="s">
        <v>799</v>
      </c>
      <c r="E8068" s="256"/>
      <c r="F8068" s="256"/>
      <c r="G8068" s="241"/>
      <c r="H8068" s="256"/>
      <c r="I8068" s="284" t="s">
        <v>95</v>
      </c>
      <c r="J8068" s="241"/>
      <c r="K8068" s="256"/>
      <c r="L8068" s="256"/>
      <c r="M8068" s="256"/>
    </row>
    <row r="8069" spans="1:13" ht="21.75">
      <c r="A8069" s="284">
        <v>118806</v>
      </c>
      <c r="B8069" s="284" t="s">
        <v>11118</v>
      </c>
      <c r="C8069" s="284" t="s">
        <v>183</v>
      </c>
      <c r="D8069" s="285" t="s">
        <v>980</v>
      </c>
      <c r="E8069" s="241"/>
      <c r="F8069" s="242"/>
      <c r="G8069" s="241"/>
      <c r="H8069" s="241"/>
      <c r="I8069" s="284" t="s">
        <v>85</v>
      </c>
      <c r="J8069" s="241"/>
      <c r="K8069" s="241"/>
      <c r="L8069" s="241"/>
      <c r="M8069" s="241"/>
    </row>
    <row r="8070" spans="1:13" ht="21.75">
      <c r="A8070" s="284">
        <v>118812</v>
      </c>
      <c r="B8070" s="284" t="s">
        <v>11119</v>
      </c>
      <c r="C8070" s="284" t="s">
        <v>267</v>
      </c>
      <c r="D8070" s="285" t="s">
        <v>934</v>
      </c>
      <c r="E8070" s="256"/>
      <c r="F8070" s="256"/>
      <c r="G8070" s="241"/>
      <c r="H8070" s="256"/>
      <c r="I8070" s="284" t="s">
        <v>95</v>
      </c>
      <c r="J8070" s="241"/>
      <c r="K8070" s="256"/>
      <c r="L8070" s="256"/>
      <c r="M8070" s="256"/>
    </row>
    <row r="8071" spans="1:13" ht="21.75">
      <c r="A8071" s="284">
        <v>118813</v>
      </c>
      <c r="B8071" s="284" t="s">
        <v>11120</v>
      </c>
      <c r="C8071" s="284" t="s">
        <v>343</v>
      </c>
      <c r="D8071" s="285" t="s">
        <v>912</v>
      </c>
      <c r="E8071" s="256"/>
      <c r="F8071" s="256"/>
      <c r="G8071" s="241"/>
      <c r="H8071" s="256"/>
      <c r="I8071" s="284" t="s">
        <v>95</v>
      </c>
      <c r="J8071" s="241"/>
      <c r="K8071" s="256"/>
      <c r="L8071" s="256"/>
      <c r="M8071" s="256"/>
    </row>
    <row r="8072" spans="1:13" ht="21.75">
      <c r="A8072" s="284">
        <v>118814</v>
      </c>
      <c r="B8072" s="284" t="s">
        <v>11121</v>
      </c>
      <c r="C8072" s="284" t="s">
        <v>97</v>
      </c>
      <c r="D8072" s="285" t="s">
        <v>1534</v>
      </c>
      <c r="E8072" s="241"/>
      <c r="F8072" s="242"/>
      <c r="G8072" s="241"/>
      <c r="H8072" s="241"/>
      <c r="I8072" s="284" t="s">
        <v>85</v>
      </c>
      <c r="J8072" s="241"/>
      <c r="K8072" s="241"/>
      <c r="L8072" s="241"/>
      <c r="M8072" s="241"/>
    </row>
    <row r="8073" spans="1:13" ht="21.75">
      <c r="A8073" s="284">
        <v>118821</v>
      </c>
      <c r="B8073" s="284" t="s">
        <v>11122</v>
      </c>
      <c r="C8073" s="284" t="s">
        <v>141</v>
      </c>
      <c r="D8073" s="285" t="s">
        <v>809</v>
      </c>
      <c r="E8073" s="256"/>
      <c r="F8073" s="256"/>
      <c r="G8073" s="241"/>
      <c r="H8073" s="256"/>
      <c r="I8073" s="284" t="s">
        <v>85</v>
      </c>
      <c r="J8073" s="241"/>
      <c r="K8073" s="256"/>
      <c r="L8073" s="256"/>
      <c r="M8073" s="256"/>
    </row>
    <row r="8074" spans="1:13" ht="21.75">
      <c r="A8074" s="284">
        <v>118823</v>
      </c>
      <c r="B8074" s="284" t="s">
        <v>11123</v>
      </c>
      <c r="C8074" s="284" t="s">
        <v>2751</v>
      </c>
      <c r="D8074" s="285" t="s">
        <v>888</v>
      </c>
      <c r="E8074" s="241"/>
      <c r="F8074" s="242"/>
      <c r="G8074" s="241"/>
      <c r="H8074" s="241"/>
      <c r="I8074" s="284" t="s">
        <v>85</v>
      </c>
      <c r="J8074" s="241"/>
      <c r="K8074" s="241"/>
      <c r="L8074" s="241"/>
      <c r="M8074" s="241"/>
    </row>
    <row r="8075" spans="1:13" ht="21.75">
      <c r="A8075" s="284">
        <v>118825</v>
      </c>
      <c r="B8075" s="284" t="s">
        <v>11124</v>
      </c>
      <c r="C8075" s="284" t="s">
        <v>97</v>
      </c>
      <c r="D8075" s="285" t="s">
        <v>1504</v>
      </c>
      <c r="H8075" s="256"/>
      <c r="I8075" s="284" t="s">
        <v>95</v>
      </c>
    </row>
    <row r="8076" spans="1:13" ht="21.75">
      <c r="A8076" s="284">
        <v>118832</v>
      </c>
      <c r="B8076" s="284" t="s">
        <v>11125</v>
      </c>
      <c r="C8076" s="284" t="s">
        <v>160</v>
      </c>
      <c r="D8076" s="285" t="s">
        <v>11126</v>
      </c>
      <c r="E8076" s="256"/>
      <c r="F8076" s="256"/>
      <c r="G8076" s="241"/>
      <c r="H8076" s="256"/>
      <c r="I8076" s="284" t="s">
        <v>85</v>
      </c>
      <c r="J8076" s="241"/>
      <c r="K8076" s="256"/>
      <c r="L8076" s="256"/>
      <c r="M8076" s="256"/>
    </row>
    <row r="8077" spans="1:13" ht="21.75">
      <c r="A8077" s="284">
        <v>118835</v>
      </c>
      <c r="B8077" s="284" t="s">
        <v>11127</v>
      </c>
      <c r="C8077" s="284" t="s">
        <v>92</v>
      </c>
      <c r="D8077" s="285" t="s">
        <v>773</v>
      </c>
      <c r="E8077" s="241"/>
      <c r="F8077" s="242"/>
      <c r="G8077" s="241"/>
      <c r="H8077" s="241"/>
      <c r="I8077" s="284" t="s">
        <v>95</v>
      </c>
      <c r="J8077" s="241"/>
      <c r="K8077" s="241"/>
      <c r="L8077" s="241"/>
      <c r="M8077" s="241"/>
    </row>
    <row r="8078" spans="1:13" ht="21.75">
      <c r="A8078" s="284">
        <v>118838</v>
      </c>
      <c r="B8078" s="284" t="s">
        <v>11128</v>
      </c>
      <c r="C8078" s="284" t="s">
        <v>140</v>
      </c>
      <c r="D8078" s="285" t="s">
        <v>11129</v>
      </c>
      <c r="E8078" s="241"/>
      <c r="F8078" s="242"/>
      <c r="G8078" s="241"/>
      <c r="H8078" s="241"/>
      <c r="I8078" s="284" t="s">
        <v>95</v>
      </c>
      <c r="J8078" s="253"/>
      <c r="K8078" s="253"/>
      <c r="L8078" s="253"/>
      <c r="M8078" s="241"/>
    </row>
    <row r="8079" spans="1:13" ht="21.75">
      <c r="A8079" s="284">
        <v>118840</v>
      </c>
      <c r="B8079" s="284" t="s">
        <v>11130</v>
      </c>
      <c r="C8079" s="284" t="s">
        <v>390</v>
      </c>
      <c r="D8079" s="285" t="s">
        <v>984</v>
      </c>
      <c r="E8079" s="241"/>
      <c r="F8079" s="242"/>
      <c r="G8079" s="241"/>
      <c r="H8079" s="241"/>
      <c r="I8079" s="284" t="s">
        <v>95</v>
      </c>
      <c r="J8079" s="253"/>
      <c r="K8079" s="253"/>
      <c r="L8079" s="253"/>
      <c r="M8079" s="241"/>
    </row>
    <row r="8080" spans="1:13" ht="21.75">
      <c r="A8080" s="284">
        <v>118841</v>
      </c>
      <c r="B8080" s="284" t="s">
        <v>11131</v>
      </c>
      <c r="C8080" s="284" t="s">
        <v>148</v>
      </c>
      <c r="D8080" s="285" t="s">
        <v>11132</v>
      </c>
      <c r="E8080" s="241"/>
      <c r="F8080" s="242"/>
      <c r="G8080" s="241"/>
      <c r="H8080" s="241"/>
      <c r="I8080" s="284" t="s">
        <v>85</v>
      </c>
      <c r="J8080" s="253"/>
      <c r="K8080" s="253"/>
      <c r="L8080" s="253"/>
      <c r="M8080" s="241"/>
    </row>
    <row r="8081" spans="1:13" ht="21.75">
      <c r="A8081" s="284">
        <v>118845</v>
      </c>
      <c r="B8081" s="284" t="s">
        <v>11133</v>
      </c>
      <c r="C8081" s="284" t="s">
        <v>97</v>
      </c>
      <c r="D8081" s="285" t="s">
        <v>712</v>
      </c>
      <c r="E8081" s="241"/>
      <c r="F8081" s="242"/>
      <c r="G8081" s="241"/>
      <c r="H8081" s="241"/>
      <c r="I8081" s="284" t="s">
        <v>85</v>
      </c>
      <c r="J8081" s="253"/>
      <c r="K8081" s="253"/>
      <c r="L8081" s="253"/>
      <c r="M8081" s="241"/>
    </row>
    <row r="8082" spans="1:13" ht="21.75">
      <c r="A8082" s="284">
        <v>118846</v>
      </c>
      <c r="B8082" s="284" t="s">
        <v>11134</v>
      </c>
      <c r="C8082" s="284" t="s">
        <v>134</v>
      </c>
      <c r="D8082" s="285" t="s">
        <v>693</v>
      </c>
      <c r="E8082" s="256"/>
      <c r="F8082" s="256"/>
      <c r="G8082" s="241"/>
      <c r="H8082" s="256"/>
      <c r="I8082" s="284" t="s">
        <v>95</v>
      </c>
      <c r="J8082" s="241"/>
      <c r="K8082" s="256"/>
      <c r="L8082" s="256"/>
      <c r="M8082" s="256"/>
    </row>
    <row r="8083" spans="1:13" ht="21.75">
      <c r="A8083" s="284">
        <v>118863</v>
      </c>
      <c r="B8083" s="284" t="s">
        <v>11135</v>
      </c>
      <c r="C8083" s="284" t="s">
        <v>480</v>
      </c>
      <c r="D8083" s="285" t="s">
        <v>11136</v>
      </c>
      <c r="E8083" s="256"/>
      <c r="F8083" s="256"/>
      <c r="G8083" s="241"/>
      <c r="H8083" s="256"/>
      <c r="I8083" s="284" t="s">
        <v>85</v>
      </c>
      <c r="J8083" s="241"/>
      <c r="K8083" s="256"/>
      <c r="L8083" s="256"/>
      <c r="M8083" s="256"/>
    </row>
    <row r="8084" spans="1:13" ht="21.75">
      <c r="A8084" s="284">
        <v>118869</v>
      </c>
      <c r="B8084" s="284" t="s">
        <v>11137</v>
      </c>
      <c r="C8084" s="284" t="s">
        <v>146</v>
      </c>
      <c r="D8084" s="285" t="s">
        <v>872</v>
      </c>
      <c r="E8084" s="241"/>
      <c r="F8084" s="242"/>
      <c r="G8084" s="241"/>
      <c r="H8084" s="241"/>
      <c r="I8084" s="284" t="s">
        <v>85</v>
      </c>
      <c r="J8084" s="241"/>
      <c r="K8084" s="241"/>
      <c r="L8084" s="241"/>
      <c r="M8084" s="241"/>
    </row>
    <row r="8085" spans="1:13" ht="21.75">
      <c r="A8085" s="284">
        <v>118871</v>
      </c>
      <c r="B8085" s="284" t="s">
        <v>11138</v>
      </c>
      <c r="C8085" s="284" t="s">
        <v>1822</v>
      </c>
      <c r="D8085" s="285" t="s">
        <v>1698</v>
      </c>
      <c r="E8085" s="241"/>
      <c r="F8085" s="242"/>
      <c r="G8085" s="241"/>
      <c r="H8085" s="241"/>
      <c r="I8085" s="284" t="s">
        <v>95</v>
      </c>
      <c r="J8085" s="253"/>
      <c r="K8085" s="253"/>
      <c r="L8085" s="253"/>
      <c r="M8085" s="241"/>
    </row>
    <row r="8086" spans="1:13" ht="21.75">
      <c r="A8086" s="284">
        <v>118886</v>
      </c>
      <c r="B8086" s="284" t="s">
        <v>4861</v>
      </c>
      <c r="C8086" s="284" t="s">
        <v>345</v>
      </c>
      <c r="D8086" s="285" t="s">
        <v>1364</v>
      </c>
      <c r="E8086" s="256"/>
      <c r="F8086" s="256"/>
      <c r="G8086" s="241"/>
      <c r="H8086" s="241"/>
      <c r="I8086" s="284" t="s">
        <v>85</v>
      </c>
      <c r="J8086" s="241"/>
      <c r="K8086" s="256"/>
      <c r="L8086" s="256"/>
      <c r="M8086" s="256"/>
    </row>
    <row r="8087" spans="1:13" ht="21.75">
      <c r="A8087" s="284">
        <v>118887</v>
      </c>
      <c r="B8087" s="284" t="s">
        <v>11139</v>
      </c>
      <c r="C8087" s="284" t="s">
        <v>92</v>
      </c>
      <c r="D8087" s="285" t="s">
        <v>1728</v>
      </c>
      <c r="E8087" s="241"/>
      <c r="F8087" s="242"/>
      <c r="G8087" s="241"/>
      <c r="H8087" s="241"/>
      <c r="I8087" s="284" t="s">
        <v>85</v>
      </c>
      <c r="J8087" s="241"/>
      <c r="K8087" s="241"/>
      <c r="L8087" s="241"/>
      <c r="M8087" s="241"/>
    </row>
    <row r="8088" spans="1:13" ht="21.75">
      <c r="A8088" s="284">
        <v>118893</v>
      </c>
      <c r="B8088" s="284" t="s">
        <v>11140</v>
      </c>
      <c r="C8088" s="284" t="s">
        <v>328</v>
      </c>
      <c r="D8088" s="285" t="s">
        <v>728</v>
      </c>
      <c r="E8088" s="241"/>
      <c r="F8088" s="242"/>
      <c r="G8088" s="241"/>
      <c r="H8088" s="241"/>
      <c r="I8088" s="284" t="s">
        <v>85</v>
      </c>
      <c r="J8088" s="241"/>
      <c r="K8088" s="241"/>
      <c r="L8088" s="241"/>
      <c r="M8088" s="241"/>
    </row>
    <row r="8089" spans="1:13" ht="21.75">
      <c r="A8089" s="284">
        <v>118897</v>
      </c>
      <c r="B8089" s="284" t="s">
        <v>11141</v>
      </c>
      <c r="C8089" s="284" t="s">
        <v>1088</v>
      </c>
      <c r="D8089" s="285" t="s">
        <v>1500</v>
      </c>
      <c r="E8089" s="241"/>
      <c r="F8089" s="242"/>
      <c r="G8089" s="241"/>
      <c r="H8089" s="241"/>
      <c r="I8089" s="284" t="s">
        <v>85</v>
      </c>
      <c r="J8089" s="241"/>
      <c r="K8089" s="241"/>
      <c r="L8089" s="241"/>
      <c r="M8089" s="241"/>
    </row>
    <row r="8090" spans="1:13" ht="21.75">
      <c r="A8090" s="284">
        <v>118900</v>
      </c>
      <c r="B8090" s="284" t="s">
        <v>11142</v>
      </c>
      <c r="C8090" s="284" t="s">
        <v>118</v>
      </c>
      <c r="D8090" s="285" t="s">
        <v>1534</v>
      </c>
      <c r="E8090" s="256"/>
      <c r="F8090" s="256"/>
      <c r="G8090" s="241"/>
      <c r="H8090" s="256"/>
      <c r="I8090" s="284" t="s">
        <v>85</v>
      </c>
      <c r="J8090" s="241"/>
      <c r="K8090" s="256"/>
      <c r="L8090" s="256"/>
      <c r="M8090" s="256"/>
    </row>
    <row r="8091" spans="1:13" ht="21.75">
      <c r="A8091" s="284">
        <v>118907</v>
      </c>
      <c r="B8091" s="284" t="s">
        <v>11143</v>
      </c>
      <c r="C8091" s="284" t="s">
        <v>207</v>
      </c>
      <c r="D8091" s="285" t="s">
        <v>809</v>
      </c>
      <c r="E8091" s="256"/>
      <c r="F8091" s="256"/>
      <c r="G8091" s="241"/>
      <c r="H8091" s="256"/>
      <c r="I8091" s="284" t="s">
        <v>95</v>
      </c>
      <c r="J8091" s="241"/>
      <c r="K8091" s="256"/>
      <c r="L8091" s="256"/>
      <c r="M8091" s="256"/>
    </row>
    <row r="8092" spans="1:13" ht="21.75">
      <c r="A8092" s="284">
        <v>118908</v>
      </c>
      <c r="B8092" s="284" t="s">
        <v>11144</v>
      </c>
      <c r="C8092" s="284" t="s">
        <v>97</v>
      </c>
      <c r="D8092" s="285" t="s">
        <v>884</v>
      </c>
      <c r="E8092" s="256"/>
      <c r="F8092" s="256"/>
      <c r="G8092" s="241"/>
      <c r="H8092" s="256"/>
      <c r="I8092" s="284" t="s">
        <v>85</v>
      </c>
      <c r="J8092" s="241"/>
      <c r="K8092" s="256"/>
      <c r="L8092" s="256"/>
      <c r="M8092" s="256"/>
    </row>
    <row r="8093" spans="1:13" ht="21.75">
      <c r="A8093" s="284">
        <v>118916</v>
      </c>
      <c r="B8093" s="284" t="s">
        <v>11145</v>
      </c>
      <c r="C8093" s="284" t="s">
        <v>604</v>
      </c>
      <c r="D8093" s="285" t="s">
        <v>1097</v>
      </c>
      <c r="E8093" s="256"/>
      <c r="F8093" s="256"/>
      <c r="G8093" s="241"/>
      <c r="H8093" s="256"/>
      <c r="I8093" s="284" t="s">
        <v>85</v>
      </c>
      <c r="J8093" s="241"/>
      <c r="K8093" s="256"/>
      <c r="L8093" s="256"/>
      <c r="M8093" s="256"/>
    </row>
    <row r="8094" spans="1:13" ht="21.75">
      <c r="A8094" s="284">
        <v>118918</v>
      </c>
      <c r="B8094" s="284" t="s">
        <v>6043</v>
      </c>
      <c r="C8094" s="284" t="s">
        <v>306</v>
      </c>
      <c r="D8094" s="285" t="s">
        <v>1143</v>
      </c>
      <c r="E8094" s="241"/>
      <c r="F8094" s="242"/>
      <c r="G8094" s="241"/>
      <c r="H8094" s="241"/>
      <c r="I8094" s="284" t="s">
        <v>85</v>
      </c>
      <c r="J8094" s="253"/>
      <c r="K8094" s="253"/>
      <c r="L8094" s="253"/>
      <c r="M8094" s="241"/>
    </row>
    <row r="8095" spans="1:13" ht="21.75">
      <c r="A8095" s="284">
        <v>118921</v>
      </c>
      <c r="B8095" s="284" t="s">
        <v>11146</v>
      </c>
      <c r="C8095" s="284" t="s">
        <v>11147</v>
      </c>
      <c r="D8095" s="285" t="s">
        <v>1572</v>
      </c>
      <c r="E8095" s="241"/>
      <c r="F8095" s="242"/>
      <c r="G8095" s="241"/>
      <c r="H8095" s="241"/>
      <c r="I8095" s="284" t="s">
        <v>85</v>
      </c>
      <c r="J8095" s="241"/>
      <c r="K8095" s="241"/>
      <c r="L8095" s="241"/>
      <c r="M8095" s="241"/>
    </row>
    <row r="8096" spans="1:13" ht="21.75">
      <c r="A8096" s="284">
        <v>118922</v>
      </c>
      <c r="B8096" s="284" t="s">
        <v>11148</v>
      </c>
      <c r="C8096" s="284" t="s">
        <v>219</v>
      </c>
      <c r="D8096" s="285" t="s">
        <v>857</v>
      </c>
      <c r="E8096" s="241"/>
      <c r="F8096" s="242"/>
      <c r="G8096" s="241"/>
      <c r="H8096" s="241"/>
      <c r="I8096" s="284" t="s">
        <v>95</v>
      </c>
      <c r="J8096" s="241"/>
      <c r="K8096" s="241"/>
      <c r="L8096" s="241"/>
      <c r="M8096" s="241"/>
    </row>
    <row r="8097" spans="1:13" ht="21.75">
      <c r="A8097" s="284">
        <v>118928</v>
      </c>
      <c r="B8097" s="284" t="s">
        <v>11149</v>
      </c>
      <c r="C8097" s="284" t="s">
        <v>264</v>
      </c>
      <c r="D8097" s="285" t="s">
        <v>814</v>
      </c>
      <c r="E8097" s="241"/>
      <c r="F8097" s="242"/>
      <c r="G8097" s="241"/>
      <c r="H8097" s="241"/>
      <c r="I8097" s="284" t="s">
        <v>85</v>
      </c>
      <c r="J8097" s="241"/>
      <c r="K8097" s="241"/>
      <c r="L8097" s="241"/>
      <c r="M8097" s="241"/>
    </row>
    <row r="8098" spans="1:13" ht="21.75">
      <c r="A8098" s="284">
        <v>118930</v>
      </c>
      <c r="B8098" s="284" t="s">
        <v>11150</v>
      </c>
      <c r="C8098" s="284" t="s">
        <v>11151</v>
      </c>
      <c r="D8098" s="285" t="s">
        <v>1142</v>
      </c>
      <c r="E8098" s="241"/>
      <c r="F8098" s="242"/>
      <c r="G8098" s="241"/>
      <c r="H8098" s="241"/>
      <c r="I8098" s="284" t="s">
        <v>85</v>
      </c>
      <c r="J8098" s="241"/>
      <c r="K8098" s="241"/>
      <c r="L8098" s="241"/>
      <c r="M8098" s="241"/>
    </row>
    <row r="8099" spans="1:13" ht="21.75">
      <c r="A8099" s="284">
        <v>118932</v>
      </c>
      <c r="B8099" s="284" t="s">
        <v>11152</v>
      </c>
      <c r="C8099" s="284" t="s">
        <v>11153</v>
      </c>
      <c r="D8099" s="285" t="s">
        <v>836</v>
      </c>
      <c r="E8099" s="241"/>
      <c r="F8099" s="242"/>
      <c r="G8099" s="241"/>
      <c r="H8099" s="241"/>
      <c r="I8099" s="284" t="s">
        <v>95</v>
      </c>
      <c r="J8099" s="241"/>
      <c r="K8099" s="241"/>
      <c r="L8099" s="241"/>
      <c r="M8099" s="241"/>
    </row>
    <row r="8100" spans="1:13" ht="21.75">
      <c r="A8100" s="284">
        <v>118934</v>
      </c>
      <c r="B8100" s="284" t="s">
        <v>11154</v>
      </c>
      <c r="C8100" s="284" t="s">
        <v>576</v>
      </c>
      <c r="D8100" s="285" t="s">
        <v>734</v>
      </c>
      <c r="E8100" s="241"/>
      <c r="F8100" s="242"/>
      <c r="G8100" s="241"/>
      <c r="H8100" s="241"/>
      <c r="I8100" s="284" t="s">
        <v>85</v>
      </c>
      <c r="J8100" s="241"/>
      <c r="K8100" s="241"/>
      <c r="L8100" s="241"/>
      <c r="M8100" s="241"/>
    </row>
    <row r="8101" spans="1:13" ht="21.75">
      <c r="A8101" s="284">
        <v>118941</v>
      </c>
      <c r="B8101" s="284" t="s">
        <v>11155</v>
      </c>
      <c r="C8101" s="284" t="s">
        <v>104</v>
      </c>
      <c r="D8101" s="285" t="s">
        <v>11156</v>
      </c>
      <c r="E8101" s="256"/>
      <c r="F8101" s="256"/>
      <c r="G8101" s="241"/>
      <c r="H8101" s="256"/>
      <c r="I8101" s="284" t="s">
        <v>85</v>
      </c>
      <c r="J8101" s="241"/>
      <c r="K8101" s="256"/>
      <c r="L8101" s="256"/>
      <c r="M8101" s="256"/>
    </row>
    <row r="8102" spans="1:13" ht="21.75">
      <c r="A8102" s="284">
        <v>118951</v>
      </c>
      <c r="B8102" s="284" t="s">
        <v>11157</v>
      </c>
      <c r="C8102" s="284" t="s">
        <v>97</v>
      </c>
      <c r="D8102" s="285" t="s">
        <v>841</v>
      </c>
      <c r="E8102" s="241"/>
      <c r="F8102" s="242"/>
      <c r="G8102" s="241"/>
      <c r="H8102" s="241"/>
      <c r="I8102" s="284" t="s">
        <v>85</v>
      </c>
      <c r="J8102" s="253"/>
      <c r="K8102" s="253"/>
      <c r="L8102" s="253"/>
      <c r="M8102" s="241"/>
    </row>
    <row r="8103" spans="1:13" ht="21.75">
      <c r="A8103" s="284">
        <v>118960</v>
      </c>
      <c r="B8103" s="284" t="s">
        <v>11158</v>
      </c>
      <c r="C8103" s="284" t="s">
        <v>11159</v>
      </c>
      <c r="D8103" s="285" t="s">
        <v>727</v>
      </c>
      <c r="E8103" s="241"/>
      <c r="F8103" s="242"/>
      <c r="G8103" s="241"/>
      <c r="H8103" s="241"/>
      <c r="I8103" s="284" t="s">
        <v>85</v>
      </c>
      <c r="J8103" s="241"/>
      <c r="K8103" s="241"/>
      <c r="L8103" s="241"/>
      <c r="M8103" s="241"/>
    </row>
    <row r="8104" spans="1:13" ht="21.75">
      <c r="A8104" s="284">
        <v>118983</v>
      </c>
      <c r="B8104" s="284" t="s">
        <v>11160</v>
      </c>
      <c r="C8104" s="284" t="s">
        <v>275</v>
      </c>
      <c r="D8104" s="285" t="s">
        <v>879</v>
      </c>
      <c r="E8104" s="241"/>
      <c r="F8104" s="242"/>
      <c r="G8104" s="241"/>
      <c r="H8104" s="241"/>
      <c r="I8104" s="284" t="s">
        <v>85</v>
      </c>
      <c r="J8104" s="241"/>
      <c r="K8104" s="241"/>
      <c r="L8104" s="241"/>
      <c r="M8104" s="241"/>
    </row>
    <row r="8105" spans="1:13" ht="21.75">
      <c r="A8105" s="284">
        <v>118984</v>
      </c>
      <c r="B8105" s="284" t="s">
        <v>11161</v>
      </c>
      <c r="C8105" s="284" t="s">
        <v>267</v>
      </c>
      <c r="D8105" s="285" t="s">
        <v>690</v>
      </c>
      <c r="E8105" s="241"/>
      <c r="F8105" s="242"/>
      <c r="G8105" s="241"/>
      <c r="H8105" s="241"/>
      <c r="I8105" s="284" t="s">
        <v>85</v>
      </c>
      <c r="J8105" s="241"/>
      <c r="K8105" s="241"/>
      <c r="L8105" s="241"/>
      <c r="M8105" s="241"/>
    </row>
    <row r="8106" spans="1:13" ht="21.75">
      <c r="A8106" s="284">
        <v>118993</v>
      </c>
      <c r="B8106" s="284" t="s">
        <v>11162</v>
      </c>
      <c r="C8106" s="284" t="s">
        <v>222</v>
      </c>
      <c r="D8106" s="285" t="s">
        <v>1297</v>
      </c>
      <c r="E8106" s="241"/>
      <c r="F8106" s="242"/>
      <c r="G8106" s="241"/>
      <c r="H8106" s="241"/>
      <c r="I8106" s="284" t="s">
        <v>95</v>
      </c>
      <c r="J8106" s="241"/>
      <c r="K8106" s="241"/>
      <c r="L8106" s="241"/>
      <c r="M8106" s="241"/>
    </row>
    <row r="8107" spans="1:13" ht="21.75">
      <c r="A8107" s="284">
        <v>118994</v>
      </c>
      <c r="B8107" s="284" t="s">
        <v>11163</v>
      </c>
      <c r="C8107" s="284" t="s">
        <v>11164</v>
      </c>
      <c r="D8107" s="285" t="s">
        <v>727</v>
      </c>
      <c r="E8107" s="241"/>
      <c r="F8107" s="242"/>
      <c r="G8107" s="241"/>
      <c r="H8107" s="241"/>
      <c r="I8107" s="284" t="s">
        <v>85</v>
      </c>
      <c r="J8107" s="241"/>
      <c r="K8107" s="241"/>
      <c r="L8107" s="241"/>
      <c r="M8107" s="241"/>
    </row>
    <row r="8108" spans="1:13" ht="21.75">
      <c r="A8108" s="284">
        <v>118997</v>
      </c>
      <c r="B8108" s="284" t="s">
        <v>11165</v>
      </c>
      <c r="C8108" s="284" t="s">
        <v>211</v>
      </c>
      <c r="D8108" s="285" t="s">
        <v>799</v>
      </c>
      <c r="E8108" s="241"/>
      <c r="F8108" s="242"/>
      <c r="G8108" s="241"/>
      <c r="H8108" s="241"/>
      <c r="I8108" s="284" t="s">
        <v>85</v>
      </c>
      <c r="J8108" s="253"/>
      <c r="K8108" s="253"/>
      <c r="L8108" s="253"/>
      <c r="M8108" s="241"/>
    </row>
    <row r="8109" spans="1:13" ht="21.75">
      <c r="A8109" s="284">
        <v>118998</v>
      </c>
      <c r="B8109" s="284" t="s">
        <v>11166</v>
      </c>
      <c r="C8109" s="284" t="s">
        <v>219</v>
      </c>
      <c r="D8109" s="285" t="s">
        <v>1261</v>
      </c>
      <c r="E8109" s="256"/>
      <c r="F8109" s="256"/>
      <c r="G8109" s="241"/>
      <c r="H8109" s="256"/>
      <c r="I8109" s="284" t="s">
        <v>95</v>
      </c>
      <c r="J8109" s="241"/>
      <c r="K8109" s="256"/>
      <c r="L8109" s="256"/>
      <c r="M8109" s="256"/>
    </row>
    <row r="8110" spans="1:13" ht="21.75">
      <c r="A8110" s="284">
        <v>119007</v>
      </c>
      <c r="B8110" s="284" t="s">
        <v>11167</v>
      </c>
      <c r="C8110" s="284" t="s">
        <v>415</v>
      </c>
      <c r="D8110" s="285" t="s">
        <v>1685</v>
      </c>
      <c r="E8110" s="241"/>
      <c r="F8110" s="242"/>
      <c r="G8110" s="241"/>
      <c r="H8110" s="241"/>
      <c r="I8110" s="284" t="s">
        <v>85</v>
      </c>
      <c r="J8110" s="241"/>
      <c r="K8110" s="241"/>
      <c r="L8110" s="241"/>
      <c r="M8110" s="241"/>
    </row>
    <row r="8111" spans="1:13" ht="21.75">
      <c r="A8111" s="284">
        <v>119023</v>
      </c>
      <c r="B8111" s="284" t="s">
        <v>11168</v>
      </c>
      <c r="C8111" s="284" t="s">
        <v>97</v>
      </c>
      <c r="D8111" s="285" t="s">
        <v>10111</v>
      </c>
      <c r="E8111" s="241"/>
      <c r="F8111" s="242"/>
      <c r="G8111" s="241"/>
      <c r="H8111" s="241"/>
      <c r="I8111" s="284" t="s">
        <v>85</v>
      </c>
      <c r="J8111" s="241"/>
      <c r="K8111" s="241"/>
      <c r="L8111" s="241"/>
      <c r="M8111" s="241"/>
    </row>
    <row r="8112" spans="1:13" ht="21.75">
      <c r="A8112" s="284">
        <v>119035</v>
      </c>
      <c r="B8112" s="284" t="s">
        <v>11169</v>
      </c>
      <c r="C8112" s="284" t="s">
        <v>103</v>
      </c>
      <c r="D8112" s="285" t="s">
        <v>11170</v>
      </c>
      <c r="E8112" s="241"/>
      <c r="F8112" s="242"/>
      <c r="G8112" s="241"/>
      <c r="H8112" s="241"/>
      <c r="I8112" s="284" t="s">
        <v>85</v>
      </c>
      <c r="J8112" s="241"/>
      <c r="K8112" s="241"/>
      <c r="L8112" s="241"/>
      <c r="M8112" s="241"/>
    </row>
    <row r="8113" spans="1:13" ht="21.75">
      <c r="A8113" s="284">
        <v>119037</v>
      </c>
      <c r="B8113" s="284" t="s">
        <v>1338</v>
      </c>
      <c r="C8113" s="284" t="s">
        <v>222</v>
      </c>
      <c r="D8113" s="285" t="s">
        <v>1122</v>
      </c>
      <c r="E8113" s="256"/>
      <c r="F8113" s="256"/>
      <c r="G8113" s="241"/>
      <c r="H8113" s="256"/>
      <c r="I8113" s="284" t="s">
        <v>85</v>
      </c>
      <c r="J8113" s="241"/>
      <c r="K8113" s="256"/>
      <c r="L8113" s="256"/>
      <c r="M8113" s="256"/>
    </row>
    <row r="8114" spans="1:13" ht="21.75">
      <c r="A8114" s="284">
        <v>119049</v>
      </c>
      <c r="B8114" s="284" t="s">
        <v>11171</v>
      </c>
      <c r="C8114" s="284" t="s">
        <v>92</v>
      </c>
      <c r="D8114" s="285" t="s">
        <v>981</v>
      </c>
      <c r="E8114" s="256"/>
      <c r="F8114" s="256"/>
      <c r="G8114" s="241"/>
      <c r="H8114" s="256"/>
      <c r="I8114" s="284" t="s">
        <v>85</v>
      </c>
      <c r="J8114" s="241"/>
      <c r="K8114" s="256"/>
      <c r="L8114" s="256"/>
      <c r="M8114" s="241"/>
    </row>
    <row r="8115" spans="1:13" ht="21.75">
      <c r="A8115" s="284">
        <v>119053</v>
      </c>
      <c r="B8115" s="284" t="s">
        <v>11172</v>
      </c>
      <c r="C8115" s="284" t="s">
        <v>101</v>
      </c>
      <c r="D8115" s="285" t="s">
        <v>1214</v>
      </c>
      <c r="E8115" s="256"/>
      <c r="F8115" s="256"/>
      <c r="G8115" s="241"/>
      <c r="H8115" s="256"/>
      <c r="I8115" s="284" t="s">
        <v>95</v>
      </c>
      <c r="J8115" s="241"/>
      <c r="K8115" s="256"/>
      <c r="L8115" s="256"/>
      <c r="M8115" s="256"/>
    </row>
    <row r="8116" spans="1:13" ht="21.75">
      <c r="A8116" s="284">
        <v>119054</v>
      </c>
      <c r="B8116" s="284" t="s">
        <v>11173</v>
      </c>
      <c r="C8116" s="284" t="s">
        <v>3875</v>
      </c>
      <c r="D8116" s="285" t="s">
        <v>872</v>
      </c>
      <c r="E8116" s="241"/>
      <c r="F8116" s="242"/>
      <c r="G8116" s="241"/>
      <c r="H8116" s="241"/>
      <c r="I8116" s="284" t="s">
        <v>95</v>
      </c>
      <c r="J8116" s="241"/>
      <c r="K8116" s="241"/>
      <c r="L8116" s="241"/>
      <c r="M8116" s="241"/>
    </row>
    <row r="8117" spans="1:13" ht="21.75">
      <c r="A8117" s="284">
        <v>119056</v>
      </c>
      <c r="B8117" s="284" t="s">
        <v>11174</v>
      </c>
      <c r="C8117" s="284" t="s">
        <v>1148</v>
      </c>
      <c r="D8117" s="285" t="s">
        <v>1422</v>
      </c>
      <c r="E8117" s="256"/>
      <c r="F8117" s="256"/>
      <c r="G8117" s="241"/>
      <c r="H8117" s="256"/>
      <c r="I8117" s="284" t="s">
        <v>85</v>
      </c>
      <c r="J8117" s="241"/>
      <c r="K8117" s="256"/>
      <c r="L8117" s="256"/>
      <c r="M8117" s="256"/>
    </row>
    <row r="8118" spans="1:13" ht="21.75">
      <c r="A8118" s="284">
        <v>119059</v>
      </c>
      <c r="B8118" s="284" t="s">
        <v>11175</v>
      </c>
      <c r="C8118" s="284" t="s">
        <v>120</v>
      </c>
      <c r="D8118" s="285" t="s">
        <v>684</v>
      </c>
      <c r="E8118" s="256"/>
      <c r="F8118" s="256"/>
      <c r="G8118" s="241"/>
      <c r="H8118" s="256"/>
      <c r="I8118" s="284" t="s">
        <v>85</v>
      </c>
      <c r="J8118" s="241"/>
      <c r="K8118" s="256"/>
      <c r="L8118" s="256"/>
      <c r="M8118" s="256"/>
    </row>
    <row r="8119" spans="1:13" ht="21.75">
      <c r="A8119" s="284">
        <v>119072</v>
      </c>
      <c r="B8119" s="284" t="s">
        <v>11176</v>
      </c>
      <c r="C8119" s="284" t="s">
        <v>94</v>
      </c>
      <c r="D8119" s="285" t="s">
        <v>1456</v>
      </c>
      <c r="E8119" s="241"/>
      <c r="F8119" s="242"/>
      <c r="G8119" s="241"/>
      <c r="H8119" s="241"/>
      <c r="I8119" s="284" t="s">
        <v>85</v>
      </c>
      <c r="J8119" s="241"/>
      <c r="K8119" s="241"/>
      <c r="L8119" s="241"/>
      <c r="M8119" s="241"/>
    </row>
    <row r="8120" spans="1:13" ht="21.75">
      <c r="A8120" s="284">
        <v>119073</v>
      </c>
      <c r="B8120" s="284" t="s">
        <v>11177</v>
      </c>
      <c r="C8120" s="284" t="s">
        <v>362</v>
      </c>
      <c r="D8120" s="285" t="s">
        <v>853</v>
      </c>
      <c r="E8120" s="241"/>
      <c r="F8120" s="242"/>
      <c r="G8120" s="241"/>
      <c r="H8120" s="241"/>
      <c r="I8120" s="284" t="s">
        <v>95</v>
      </c>
      <c r="J8120" s="241"/>
      <c r="K8120" s="241"/>
      <c r="L8120" s="241"/>
      <c r="M8120" s="241"/>
    </row>
    <row r="8121" spans="1:13" ht="21.75">
      <c r="A8121" s="284">
        <v>119075</v>
      </c>
      <c r="B8121" s="284" t="s">
        <v>11178</v>
      </c>
      <c r="C8121" s="284" t="s">
        <v>97</v>
      </c>
      <c r="D8121" s="285" t="s">
        <v>11179</v>
      </c>
      <c r="E8121" s="241"/>
      <c r="F8121" s="242"/>
      <c r="G8121" s="241"/>
      <c r="H8121" s="241"/>
      <c r="I8121" s="284" t="s">
        <v>85</v>
      </c>
      <c r="J8121" s="253"/>
      <c r="K8121" s="253"/>
      <c r="L8121" s="253"/>
      <c r="M8121" s="241"/>
    </row>
    <row r="8122" spans="1:13" ht="21.75">
      <c r="A8122" s="284">
        <v>119083</v>
      </c>
      <c r="B8122" s="284" t="s">
        <v>11180</v>
      </c>
      <c r="C8122" s="284" t="s">
        <v>134</v>
      </c>
      <c r="D8122" s="285" t="s">
        <v>756</v>
      </c>
      <c r="E8122" s="256"/>
      <c r="F8122" s="256"/>
      <c r="G8122" s="241"/>
      <c r="H8122" s="256"/>
      <c r="I8122" s="284" t="s">
        <v>85</v>
      </c>
      <c r="J8122" s="241"/>
      <c r="K8122" s="256"/>
      <c r="L8122" s="256"/>
      <c r="M8122" s="256"/>
    </row>
    <row r="8123" spans="1:13" ht="21.75">
      <c r="A8123" s="284">
        <v>119087</v>
      </c>
      <c r="B8123" s="284" t="s">
        <v>11181</v>
      </c>
      <c r="C8123" s="284" t="s">
        <v>94</v>
      </c>
      <c r="D8123" s="285" t="s">
        <v>766</v>
      </c>
      <c r="E8123" s="256"/>
      <c r="F8123" s="256"/>
      <c r="G8123" s="241"/>
      <c r="H8123" s="256"/>
      <c r="I8123" s="284" t="s">
        <v>85</v>
      </c>
      <c r="J8123" s="241"/>
      <c r="K8123" s="256"/>
      <c r="L8123" s="256"/>
      <c r="M8123" s="256"/>
    </row>
    <row r="8124" spans="1:13" ht="21.75">
      <c r="A8124" s="284">
        <v>119097</v>
      </c>
      <c r="B8124" s="284" t="s">
        <v>11182</v>
      </c>
      <c r="C8124" s="284" t="s">
        <v>377</v>
      </c>
      <c r="D8124" s="285" t="s">
        <v>7921</v>
      </c>
      <c r="E8124" s="256"/>
      <c r="F8124" s="256"/>
      <c r="G8124" s="241"/>
      <c r="H8124" s="256"/>
      <c r="I8124" s="284" t="s">
        <v>85</v>
      </c>
      <c r="J8124" s="241"/>
      <c r="K8124" s="256"/>
      <c r="L8124" s="256"/>
      <c r="M8124" s="256"/>
    </row>
    <row r="8125" spans="1:13" ht="21.75">
      <c r="A8125" s="284">
        <v>119102</v>
      </c>
      <c r="B8125" s="284" t="s">
        <v>11183</v>
      </c>
      <c r="C8125" s="284" t="s">
        <v>86</v>
      </c>
      <c r="D8125" s="285" t="s">
        <v>725</v>
      </c>
      <c r="E8125" s="256"/>
      <c r="F8125" s="256"/>
      <c r="G8125" s="241"/>
      <c r="H8125" s="256"/>
      <c r="I8125" s="284" t="s">
        <v>95</v>
      </c>
      <c r="J8125" s="241"/>
      <c r="K8125" s="256"/>
      <c r="L8125" s="256"/>
      <c r="M8125" s="256"/>
    </row>
    <row r="8126" spans="1:13" ht="21.75">
      <c r="A8126" s="284">
        <v>119120</v>
      </c>
      <c r="B8126" s="284" t="s">
        <v>11184</v>
      </c>
      <c r="C8126" s="284" t="s">
        <v>4368</v>
      </c>
      <c r="D8126" s="285" t="s">
        <v>1046</v>
      </c>
      <c r="E8126" s="241"/>
      <c r="F8126" s="242"/>
      <c r="G8126" s="241"/>
      <c r="H8126" s="241"/>
      <c r="I8126" s="284" t="s">
        <v>85</v>
      </c>
      <c r="J8126" s="241"/>
      <c r="K8126" s="241"/>
      <c r="L8126" s="241"/>
      <c r="M8126" s="241"/>
    </row>
    <row r="8127" spans="1:13" ht="21.75">
      <c r="A8127" s="284">
        <v>119122</v>
      </c>
      <c r="B8127" s="284" t="s">
        <v>11185</v>
      </c>
      <c r="C8127" s="284" t="s">
        <v>11186</v>
      </c>
      <c r="D8127" s="285" t="s">
        <v>789</v>
      </c>
      <c r="E8127" s="241"/>
      <c r="F8127" s="242"/>
      <c r="G8127" s="241"/>
      <c r="H8127" s="241"/>
      <c r="I8127" s="284" t="s">
        <v>95</v>
      </c>
      <c r="J8127" s="253"/>
      <c r="K8127" s="253"/>
      <c r="L8127" s="253"/>
      <c r="M8127" s="241"/>
    </row>
    <row r="8128" spans="1:13" ht="21.75">
      <c r="A8128" s="284">
        <v>119125</v>
      </c>
      <c r="B8128" s="284" t="s">
        <v>11187</v>
      </c>
      <c r="C8128" s="284" t="s">
        <v>118</v>
      </c>
      <c r="D8128" s="285" t="s">
        <v>1047</v>
      </c>
      <c r="E8128" s="256"/>
      <c r="F8128" s="256"/>
      <c r="G8128" s="241"/>
      <c r="H8128" s="256"/>
      <c r="I8128" s="284" t="s">
        <v>95</v>
      </c>
      <c r="J8128" s="241"/>
      <c r="K8128" s="256"/>
      <c r="L8128" s="256"/>
      <c r="M8128" s="256"/>
    </row>
    <row r="8129" spans="1:13" ht="21.75">
      <c r="A8129" s="284">
        <v>119127</v>
      </c>
      <c r="B8129" s="284" t="s">
        <v>11188</v>
      </c>
      <c r="C8129" s="284" t="s">
        <v>154</v>
      </c>
      <c r="D8129" s="285" t="s">
        <v>698</v>
      </c>
      <c r="E8129" s="241"/>
      <c r="F8129" s="242"/>
      <c r="G8129" s="241"/>
      <c r="H8129" s="256"/>
      <c r="I8129" s="284" t="s">
        <v>85</v>
      </c>
      <c r="J8129" s="241"/>
      <c r="K8129" s="241"/>
      <c r="L8129" s="241"/>
      <c r="M8129" s="241"/>
    </row>
    <row r="8130" spans="1:13" ht="21.75">
      <c r="A8130" s="284">
        <v>119128</v>
      </c>
      <c r="B8130" s="284" t="s">
        <v>11189</v>
      </c>
      <c r="C8130" s="284" t="s">
        <v>116</v>
      </c>
      <c r="D8130" s="285" t="s">
        <v>1397</v>
      </c>
      <c r="E8130" s="241"/>
      <c r="F8130" s="242"/>
      <c r="G8130" s="241"/>
      <c r="H8130" s="241"/>
      <c r="I8130" s="284" t="s">
        <v>85</v>
      </c>
      <c r="J8130" s="241"/>
      <c r="K8130" s="241"/>
      <c r="L8130" s="241"/>
      <c r="M8130" s="241"/>
    </row>
    <row r="8131" spans="1:13" ht="21.75">
      <c r="A8131" s="284">
        <v>119133</v>
      </c>
      <c r="B8131" s="284" t="s">
        <v>11190</v>
      </c>
      <c r="C8131" s="284" t="s">
        <v>218</v>
      </c>
      <c r="D8131" s="285" t="s">
        <v>865</v>
      </c>
      <c r="E8131" s="241"/>
      <c r="F8131" s="242"/>
      <c r="G8131" s="241"/>
      <c r="H8131" s="241"/>
      <c r="I8131" s="284" t="s">
        <v>95</v>
      </c>
      <c r="J8131" s="241"/>
      <c r="K8131" s="241"/>
      <c r="L8131" s="241"/>
      <c r="M8131" s="241"/>
    </row>
    <row r="8132" spans="1:13" ht="21.75">
      <c r="A8132" s="284">
        <v>119138</v>
      </c>
      <c r="B8132" s="284" t="s">
        <v>11191</v>
      </c>
      <c r="C8132" s="284" t="s">
        <v>2143</v>
      </c>
      <c r="D8132" s="285" t="s">
        <v>797</v>
      </c>
      <c r="E8132" s="256"/>
      <c r="F8132" s="256"/>
      <c r="G8132" s="241"/>
      <c r="H8132" s="256"/>
      <c r="I8132" s="284" t="s">
        <v>95</v>
      </c>
      <c r="J8132" s="241"/>
      <c r="K8132" s="256"/>
      <c r="L8132" s="256"/>
      <c r="M8132" s="256"/>
    </row>
    <row r="8133" spans="1:13" ht="21.75">
      <c r="A8133" s="284">
        <v>119141</v>
      </c>
      <c r="B8133" s="284" t="s">
        <v>6816</v>
      </c>
      <c r="C8133" s="284" t="s">
        <v>581</v>
      </c>
      <c r="D8133" s="285" t="s">
        <v>1096</v>
      </c>
      <c r="E8133" s="256"/>
      <c r="F8133" s="256"/>
      <c r="G8133" s="241"/>
      <c r="H8133" s="241"/>
      <c r="I8133" s="284" t="s">
        <v>95</v>
      </c>
      <c r="J8133" s="241"/>
      <c r="K8133" s="256"/>
      <c r="L8133" s="256"/>
      <c r="M8133" s="256"/>
    </row>
    <row r="8134" spans="1:13" ht="21.75">
      <c r="A8134" s="284">
        <v>119144</v>
      </c>
      <c r="B8134" s="284" t="s">
        <v>11192</v>
      </c>
      <c r="C8134" s="284" t="s">
        <v>11193</v>
      </c>
      <c r="D8134" s="285" t="s">
        <v>1283</v>
      </c>
      <c r="E8134" s="256"/>
      <c r="F8134" s="256"/>
      <c r="G8134" s="241"/>
      <c r="H8134" s="256"/>
      <c r="I8134" s="284" t="s">
        <v>85</v>
      </c>
      <c r="J8134" s="241"/>
      <c r="K8134" s="256"/>
      <c r="L8134" s="256"/>
      <c r="M8134" s="256"/>
    </row>
    <row r="8135" spans="1:13" ht="21.75">
      <c r="A8135" s="284">
        <v>119145</v>
      </c>
      <c r="B8135" s="284" t="s">
        <v>11194</v>
      </c>
      <c r="C8135" s="284" t="s">
        <v>90</v>
      </c>
      <c r="D8135" s="285" t="s">
        <v>951</v>
      </c>
      <c r="E8135" s="241"/>
      <c r="F8135" s="242"/>
      <c r="G8135" s="241"/>
      <c r="H8135" s="241"/>
      <c r="I8135" s="284" t="s">
        <v>95</v>
      </c>
      <c r="J8135" s="241"/>
      <c r="K8135" s="241"/>
      <c r="L8135" s="241"/>
      <c r="M8135" s="241"/>
    </row>
    <row r="8136" spans="1:13" ht="21.75">
      <c r="A8136" s="284">
        <v>119151</v>
      </c>
      <c r="B8136" s="284" t="s">
        <v>11195</v>
      </c>
      <c r="C8136" s="284" t="s">
        <v>11196</v>
      </c>
      <c r="D8136" s="285" t="s">
        <v>803</v>
      </c>
      <c r="E8136" s="256"/>
      <c r="F8136" s="256"/>
      <c r="G8136" s="241"/>
      <c r="H8136" s="256"/>
      <c r="I8136" s="284" t="s">
        <v>95</v>
      </c>
      <c r="J8136" s="241"/>
      <c r="K8136" s="256"/>
      <c r="L8136" s="256"/>
      <c r="M8136" s="256"/>
    </row>
    <row r="8137" spans="1:13" ht="21.75">
      <c r="A8137" s="284">
        <v>119156</v>
      </c>
      <c r="B8137" s="284" t="s">
        <v>11197</v>
      </c>
      <c r="C8137" s="284" t="s">
        <v>169</v>
      </c>
      <c r="D8137" s="285" t="s">
        <v>872</v>
      </c>
      <c r="E8137" s="241"/>
      <c r="F8137" s="242"/>
      <c r="G8137" s="241"/>
      <c r="H8137" s="241"/>
      <c r="I8137" s="284" t="s">
        <v>85</v>
      </c>
      <c r="J8137" s="241"/>
      <c r="K8137" s="241"/>
      <c r="L8137" s="241"/>
      <c r="M8137" s="241"/>
    </row>
    <row r="8138" spans="1:13" ht="21.75">
      <c r="A8138" s="284">
        <v>119165</v>
      </c>
      <c r="B8138" s="284" t="s">
        <v>11198</v>
      </c>
      <c r="C8138" s="284" t="s">
        <v>100</v>
      </c>
      <c r="D8138" s="285" t="s">
        <v>11199</v>
      </c>
      <c r="E8138" s="241"/>
      <c r="F8138" s="242"/>
      <c r="G8138" s="241"/>
      <c r="H8138" s="241"/>
      <c r="I8138" s="284" t="s">
        <v>95</v>
      </c>
      <c r="J8138" s="241"/>
      <c r="K8138" s="241"/>
      <c r="L8138" s="241"/>
      <c r="M8138" s="241"/>
    </row>
    <row r="8139" spans="1:13" ht="21.75">
      <c r="A8139" s="284">
        <v>119169</v>
      </c>
      <c r="B8139" s="284" t="s">
        <v>11200</v>
      </c>
      <c r="C8139" s="284" t="s">
        <v>197</v>
      </c>
      <c r="D8139" s="285" t="s">
        <v>1141</v>
      </c>
      <c r="E8139" s="241"/>
      <c r="F8139" s="242"/>
      <c r="G8139" s="241"/>
      <c r="H8139" s="241"/>
      <c r="I8139" s="284" t="s">
        <v>85</v>
      </c>
      <c r="J8139" s="253"/>
      <c r="K8139" s="253"/>
      <c r="L8139" s="253"/>
      <c r="M8139" s="241"/>
    </row>
    <row r="8140" spans="1:13" ht="21.75">
      <c r="A8140" s="284">
        <v>119179</v>
      </c>
      <c r="B8140" s="284" t="s">
        <v>11201</v>
      </c>
      <c r="C8140" s="284" t="s">
        <v>345</v>
      </c>
      <c r="D8140" s="285" t="s">
        <v>1303</v>
      </c>
      <c r="E8140" s="241"/>
      <c r="F8140" s="242"/>
      <c r="G8140" s="241"/>
      <c r="H8140" s="241"/>
      <c r="I8140" s="284" t="s">
        <v>85</v>
      </c>
      <c r="J8140" s="241"/>
      <c r="K8140" s="241"/>
      <c r="L8140" s="241"/>
      <c r="M8140" s="241"/>
    </row>
    <row r="8141" spans="1:13" ht="21.75">
      <c r="A8141" s="284">
        <v>119180</v>
      </c>
      <c r="B8141" s="284" t="s">
        <v>11202</v>
      </c>
      <c r="C8141" s="284" t="s">
        <v>345</v>
      </c>
      <c r="D8141" s="285" t="s">
        <v>1303</v>
      </c>
      <c r="E8141" s="256"/>
      <c r="F8141" s="256"/>
      <c r="G8141" s="241"/>
      <c r="H8141" s="256"/>
      <c r="I8141" s="284" t="s">
        <v>95</v>
      </c>
      <c r="J8141" s="241"/>
      <c r="K8141" s="256"/>
      <c r="L8141" s="256"/>
      <c r="M8141" s="256"/>
    </row>
    <row r="8142" spans="1:13" ht="21.75">
      <c r="A8142" s="284">
        <v>119202</v>
      </c>
      <c r="B8142" s="284" t="s">
        <v>11203</v>
      </c>
      <c r="C8142" s="284" t="s">
        <v>414</v>
      </c>
      <c r="D8142" s="285" t="s">
        <v>1429</v>
      </c>
      <c r="E8142" s="241"/>
      <c r="F8142" s="242"/>
      <c r="G8142" s="241"/>
      <c r="H8142" s="241"/>
      <c r="I8142" s="284" t="s">
        <v>95</v>
      </c>
      <c r="J8142" s="241"/>
      <c r="K8142" s="241"/>
      <c r="L8142" s="241"/>
      <c r="M8142" s="241"/>
    </row>
    <row r="8143" spans="1:13" ht="21.75">
      <c r="A8143" s="284">
        <v>119207</v>
      </c>
      <c r="B8143" s="284" t="s">
        <v>11204</v>
      </c>
      <c r="C8143" s="284" t="s">
        <v>246</v>
      </c>
      <c r="D8143" s="285" t="s">
        <v>773</v>
      </c>
      <c r="E8143" s="241"/>
      <c r="F8143" s="242"/>
      <c r="G8143" s="241"/>
      <c r="H8143" s="241"/>
      <c r="I8143" s="284" t="s">
        <v>95</v>
      </c>
      <c r="J8143" s="241"/>
      <c r="K8143" s="241"/>
      <c r="L8143" s="241"/>
      <c r="M8143" s="241"/>
    </row>
    <row r="8144" spans="1:13" ht="21.75">
      <c r="A8144" s="284">
        <v>119209</v>
      </c>
      <c r="B8144" s="284" t="s">
        <v>11205</v>
      </c>
      <c r="C8144" s="284" t="s">
        <v>218</v>
      </c>
      <c r="D8144" s="285" t="s">
        <v>767</v>
      </c>
      <c r="E8144" s="256"/>
      <c r="F8144" s="256"/>
      <c r="G8144" s="241"/>
      <c r="H8144" s="256"/>
      <c r="I8144" s="284" t="s">
        <v>85</v>
      </c>
      <c r="J8144" s="241"/>
      <c r="K8144" s="256"/>
      <c r="L8144" s="256"/>
      <c r="M8144" s="256"/>
    </row>
    <row r="8145" spans="1:13" ht="21.75">
      <c r="A8145" s="284">
        <v>119210</v>
      </c>
      <c r="B8145" s="284" t="s">
        <v>11206</v>
      </c>
      <c r="C8145" s="284" t="s">
        <v>537</v>
      </c>
      <c r="D8145" s="285" t="s">
        <v>886</v>
      </c>
      <c r="E8145" s="256"/>
      <c r="F8145" s="256"/>
      <c r="G8145" s="241"/>
      <c r="H8145" s="256"/>
      <c r="I8145" s="284" t="s">
        <v>85</v>
      </c>
      <c r="J8145" s="241"/>
      <c r="K8145" s="256"/>
      <c r="L8145" s="256"/>
      <c r="M8145" s="256"/>
    </row>
    <row r="8146" spans="1:13" ht="21.75">
      <c r="A8146" s="284">
        <v>119223</v>
      </c>
      <c r="B8146" s="284" t="s">
        <v>11207</v>
      </c>
      <c r="C8146" s="284" t="s">
        <v>340</v>
      </c>
      <c r="D8146" s="285" t="s">
        <v>738</v>
      </c>
      <c r="E8146" s="241"/>
      <c r="F8146" s="242"/>
      <c r="G8146" s="241"/>
      <c r="H8146" s="241"/>
      <c r="I8146" s="284" t="s">
        <v>95</v>
      </c>
      <c r="J8146" s="241"/>
      <c r="K8146" s="241"/>
      <c r="L8146" s="241"/>
      <c r="M8146" s="241"/>
    </row>
    <row r="8147" spans="1:13" ht="21.75">
      <c r="A8147" s="284">
        <v>119229</v>
      </c>
      <c r="B8147" s="284" t="s">
        <v>11208</v>
      </c>
      <c r="C8147" s="284" t="s">
        <v>101</v>
      </c>
      <c r="D8147" s="285" t="s">
        <v>933</v>
      </c>
      <c r="E8147" s="256"/>
      <c r="F8147" s="256"/>
      <c r="G8147" s="241"/>
      <c r="H8147" s="241"/>
      <c r="I8147" s="284" t="s">
        <v>85</v>
      </c>
      <c r="J8147" s="241"/>
      <c r="K8147" s="256"/>
      <c r="L8147" s="256"/>
      <c r="M8147" s="256"/>
    </row>
    <row r="8148" spans="1:13" ht="21.75">
      <c r="A8148" s="284">
        <v>119231</v>
      </c>
      <c r="B8148" s="284" t="s">
        <v>11209</v>
      </c>
      <c r="C8148" s="284" t="s">
        <v>414</v>
      </c>
      <c r="D8148" s="285" t="s">
        <v>720</v>
      </c>
      <c r="E8148" s="256"/>
      <c r="F8148" s="256"/>
      <c r="G8148" s="241"/>
      <c r="H8148" s="256"/>
      <c r="I8148" s="284" t="s">
        <v>85</v>
      </c>
      <c r="J8148" s="241"/>
      <c r="K8148" s="256"/>
      <c r="L8148" s="256"/>
      <c r="M8148" s="256"/>
    </row>
    <row r="8149" spans="1:13" ht="21.75">
      <c r="A8149" s="284">
        <v>119232</v>
      </c>
      <c r="B8149" s="284" t="s">
        <v>11210</v>
      </c>
      <c r="C8149" s="284" t="s">
        <v>414</v>
      </c>
      <c r="D8149" s="285" t="s">
        <v>797</v>
      </c>
      <c r="E8149" s="256"/>
      <c r="F8149" s="256"/>
      <c r="G8149" s="241"/>
      <c r="H8149" s="256"/>
      <c r="I8149" s="284" t="s">
        <v>85</v>
      </c>
      <c r="J8149" s="241"/>
      <c r="K8149" s="256"/>
      <c r="L8149" s="256"/>
      <c r="M8149" s="256"/>
    </row>
    <row r="8150" spans="1:13" ht="21.75">
      <c r="A8150" s="284">
        <v>119239</v>
      </c>
      <c r="B8150" s="284" t="s">
        <v>11211</v>
      </c>
      <c r="C8150" s="284" t="s">
        <v>383</v>
      </c>
      <c r="D8150" s="285" t="s">
        <v>879</v>
      </c>
      <c r="E8150" s="241"/>
      <c r="F8150" s="242"/>
      <c r="G8150" s="241"/>
      <c r="H8150" s="241"/>
      <c r="I8150" s="284" t="s">
        <v>85</v>
      </c>
      <c r="J8150" s="241"/>
      <c r="K8150" s="241"/>
      <c r="L8150" s="241"/>
      <c r="M8150" s="241"/>
    </row>
    <row r="8151" spans="1:13" ht="21.75">
      <c r="A8151" s="284">
        <v>119240</v>
      </c>
      <c r="B8151" s="284" t="s">
        <v>11212</v>
      </c>
      <c r="C8151" s="284" t="s">
        <v>167</v>
      </c>
      <c r="D8151" s="285" t="s">
        <v>725</v>
      </c>
      <c r="E8151" s="256"/>
      <c r="F8151" s="256"/>
      <c r="G8151" s="241"/>
      <c r="H8151" s="256"/>
      <c r="I8151" s="284" t="s">
        <v>95</v>
      </c>
      <c r="J8151" s="241"/>
      <c r="K8151" s="256"/>
      <c r="L8151" s="256"/>
      <c r="M8151" s="256"/>
    </row>
    <row r="8152" spans="1:13" ht="21.75">
      <c r="A8152" s="284">
        <v>119243</v>
      </c>
      <c r="B8152" s="284" t="s">
        <v>11213</v>
      </c>
      <c r="C8152" s="284" t="s">
        <v>134</v>
      </c>
      <c r="D8152" s="285" t="s">
        <v>684</v>
      </c>
      <c r="E8152" s="256"/>
      <c r="F8152" s="256"/>
      <c r="G8152" s="241"/>
      <c r="H8152" s="256"/>
      <c r="I8152" s="284" t="s">
        <v>85</v>
      </c>
      <c r="J8152" s="241"/>
      <c r="K8152" s="256"/>
      <c r="L8152" s="256"/>
      <c r="M8152" s="256"/>
    </row>
    <row r="8153" spans="1:13" ht="21.75">
      <c r="A8153" s="284">
        <v>119245</v>
      </c>
      <c r="B8153" s="284" t="s">
        <v>11214</v>
      </c>
      <c r="C8153" s="284" t="s">
        <v>148</v>
      </c>
      <c r="D8153" s="285" t="s">
        <v>698</v>
      </c>
      <c r="E8153" s="256"/>
      <c r="F8153" s="256"/>
      <c r="G8153" s="241"/>
      <c r="H8153" s="256"/>
      <c r="I8153" s="284" t="s">
        <v>85</v>
      </c>
      <c r="J8153" s="241"/>
      <c r="K8153" s="256"/>
      <c r="L8153" s="256"/>
      <c r="M8153" s="256"/>
    </row>
    <row r="8154" spans="1:13" ht="21.75">
      <c r="A8154" s="284">
        <v>119251</v>
      </c>
      <c r="B8154" s="284" t="s">
        <v>11215</v>
      </c>
      <c r="C8154" s="284" t="s">
        <v>514</v>
      </c>
      <c r="D8154" s="285" t="s">
        <v>689</v>
      </c>
      <c r="E8154" s="256"/>
      <c r="F8154" s="256"/>
      <c r="G8154" s="241"/>
      <c r="H8154" s="256"/>
      <c r="I8154" s="284" t="s">
        <v>85</v>
      </c>
      <c r="J8154" s="241"/>
      <c r="K8154" s="256"/>
      <c r="L8154" s="256"/>
      <c r="M8154" s="256"/>
    </row>
    <row r="8155" spans="1:13" ht="21.75">
      <c r="A8155" s="284">
        <v>119254</v>
      </c>
      <c r="B8155" s="284" t="s">
        <v>11216</v>
      </c>
      <c r="C8155" s="284" t="s">
        <v>284</v>
      </c>
      <c r="D8155" s="285" t="s">
        <v>1303</v>
      </c>
      <c r="E8155" s="241"/>
      <c r="F8155" s="242"/>
      <c r="G8155" s="241"/>
      <c r="H8155" s="241"/>
      <c r="I8155" s="284" t="s">
        <v>85</v>
      </c>
      <c r="J8155" s="241"/>
      <c r="K8155" s="241"/>
      <c r="L8155" s="241"/>
      <c r="M8155" s="241"/>
    </row>
    <row r="8156" spans="1:13" ht="21.75">
      <c r="A8156" s="284">
        <v>119255</v>
      </c>
      <c r="B8156" s="284" t="s">
        <v>11217</v>
      </c>
      <c r="C8156" s="284" t="s">
        <v>130</v>
      </c>
      <c r="D8156" s="285" t="s">
        <v>872</v>
      </c>
      <c r="E8156" s="241"/>
      <c r="F8156" s="242"/>
      <c r="G8156" s="241"/>
      <c r="H8156" s="241"/>
      <c r="I8156" s="284" t="s">
        <v>95</v>
      </c>
      <c r="J8156" s="241"/>
      <c r="K8156" s="241"/>
      <c r="L8156" s="241"/>
      <c r="M8156" s="241"/>
    </row>
    <row r="8157" spans="1:13" ht="21.75">
      <c r="A8157" s="284">
        <v>119256</v>
      </c>
      <c r="B8157" s="284" t="s">
        <v>11218</v>
      </c>
      <c r="C8157" s="284" t="s">
        <v>11219</v>
      </c>
      <c r="D8157" s="285" t="s">
        <v>1024</v>
      </c>
      <c r="E8157" s="256"/>
      <c r="F8157" s="256"/>
      <c r="G8157" s="241"/>
      <c r="H8157" s="256"/>
      <c r="I8157" s="284" t="s">
        <v>95</v>
      </c>
      <c r="J8157" s="241"/>
      <c r="K8157" s="256"/>
      <c r="L8157" s="256"/>
      <c r="M8157" s="256"/>
    </row>
    <row r="8158" spans="1:13" ht="21.75">
      <c r="A8158" s="284">
        <v>119259</v>
      </c>
      <c r="B8158" s="284" t="s">
        <v>11220</v>
      </c>
      <c r="C8158" s="284" t="s">
        <v>97</v>
      </c>
      <c r="D8158" s="285" t="s">
        <v>767</v>
      </c>
      <c r="E8158" s="256"/>
      <c r="F8158" s="256"/>
      <c r="G8158" s="241"/>
      <c r="H8158" s="256"/>
      <c r="I8158" s="284" t="s">
        <v>85</v>
      </c>
      <c r="J8158" s="241"/>
      <c r="K8158" s="256"/>
      <c r="L8158" s="256"/>
      <c r="M8158" s="256"/>
    </row>
    <row r="8159" spans="1:13" ht="21.75">
      <c r="A8159" s="284">
        <v>119264</v>
      </c>
      <c r="B8159" s="284" t="s">
        <v>11221</v>
      </c>
      <c r="C8159" s="284" t="s">
        <v>97</v>
      </c>
      <c r="D8159" s="285" t="s">
        <v>804</v>
      </c>
      <c r="E8159" s="256"/>
      <c r="F8159" s="256"/>
      <c r="G8159" s="241"/>
      <c r="H8159" s="256"/>
      <c r="I8159" s="284" t="s">
        <v>85</v>
      </c>
      <c r="J8159" s="241"/>
      <c r="K8159" s="256"/>
      <c r="L8159" s="256"/>
      <c r="M8159" s="256"/>
    </row>
    <row r="8160" spans="1:13" ht="21.75">
      <c r="A8160" s="284">
        <v>119270</v>
      </c>
      <c r="B8160" s="284" t="s">
        <v>11222</v>
      </c>
      <c r="C8160" s="284" t="s">
        <v>125</v>
      </c>
      <c r="D8160" s="285" t="s">
        <v>773</v>
      </c>
      <c r="E8160" s="241"/>
      <c r="F8160" s="242"/>
      <c r="G8160" s="241"/>
      <c r="H8160" s="241"/>
      <c r="I8160" s="284" t="s">
        <v>85</v>
      </c>
      <c r="J8160" s="241"/>
      <c r="K8160" s="241"/>
      <c r="L8160" s="241"/>
      <c r="M8160" s="241"/>
    </row>
    <row r="8161" spans="1:13" ht="21.75">
      <c r="A8161" s="284">
        <v>119271</v>
      </c>
      <c r="B8161" s="284" t="s">
        <v>11223</v>
      </c>
      <c r="C8161" s="284" t="s">
        <v>167</v>
      </c>
      <c r="D8161" s="285" t="s">
        <v>720</v>
      </c>
      <c r="E8161" s="241"/>
      <c r="F8161" s="242"/>
      <c r="G8161" s="241"/>
      <c r="H8161" s="241"/>
      <c r="I8161" s="284" t="s">
        <v>85</v>
      </c>
      <c r="J8161" s="241"/>
      <c r="K8161" s="241"/>
      <c r="L8161" s="241"/>
      <c r="M8161" s="241"/>
    </row>
    <row r="8162" spans="1:13" ht="21.75">
      <c r="A8162" s="284">
        <v>119275</v>
      </c>
      <c r="B8162" s="284" t="s">
        <v>11224</v>
      </c>
      <c r="C8162" s="284" t="s">
        <v>253</v>
      </c>
      <c r="D8162" s="285" t="s">
        <v>11225</v>
      </c>
      <c r="E8162" s="256"/>
      <c r="F8162" s="256"/>
      <c r="G8162" s="241"/>
      <c r="H8162" s="256"/>
      <c r="I8162" s="284" t="s">
        <v>85</v>
      </c>
      <c r="J8162" s="241"/>
      <c r="K8162" s="256"/>
      <c r="L8162" s="256"/>
      <c r="M8162" s="256"/>
    </row>
    <row r="8163" spans="1:13" ht="21.75">
      <c r="A8163" s="284">
        <v>119287</v>
      </c>
      <c r="B8163" s="284" t="s">
        <v>11226</v>
      </c>
      <c r="C8163" s="284" t="s">
        <v>926</v>
      </c>
      <c r="D8163" s="285" t="s">
        <v>11227</v>
      </c>
      <c r="E8163" s="241"/>
      <c r="F8163" s="242"/>
      <c r="G8163" s="241"/>
      <c r="H8163" s="241"/>
      <c r="I8163" s="284" t="s">
        <v>85</v>
      </c>
      <c r="J8163" s="253"/>
      <c r="K8163" s="253"/>
      <c r="L8163" s="253"/>
      <c r="M8163" s="241"/>
    </row>
    <row r="8164" spans="1:13" ht="21.75">
      <c r="A8164" s="284">
        <v>119288</v>
      </c>
      <c r="B8164" s="284" t="s">
        <v>11228</v>
      </c>
      <c r="C8164" s="284" t="s">
        <v>136</v>
      </c>
      <c r="D8164" s="285" t="s">
        <v>11229</v>
      </c>
      <c r="E8164" s="256"/>
      <c r="F8164" s="256"/>
      <c r="G8164" s="241"/>
      <c r="H8164" s="256"/>
      <c r="I8164" s="284" t="s">
        <v>85</v>
      </c>
      <c r="J8164" s="241"/>
      <c r="K8164" s="256"/>
      <c r="L8164" s="256"/>
      <c r="M8164" s="256"/>
    </row>
    <row r="8165" spans="1:13" ht="21.75">
      <c r="A8165" s="284">
        <v>119290</v>
      </c>
      <c r="B8165" s="284" t="s">
        <v>11230</v>
      </c>
      <c r="C8165" s="284" t="s">
        <v>1541</v>
      </c>
      <c r="D8165" s="285" t="s">
        <v>737</v>
      </c>
      <c r="E8165" s="241"/>
      <c r="F8165" s="242"/>
      <c r="G8165" s="241"/>
      <c r="H8165" s="241"/>
      <c r="I8165" s="284" t="s">
        <v>85</v>
      </c>
      <c r="J8165" s="241"/>
      <c r="K8165" s="241"/>
      <c r="L8165" s="241"/>
      <c r="M8165" s="241"/>
    </row>
    <row r="8166" spans="1:13" ht="21.75">
      <c r="A8166" s="284">
        <v>119291</v>
      </c>
      <c r="B8166" s="284" t="s">
        <v>11231</v>
      </c>
      <c r="C8166" s="284" t="s">
        <v>11232</v>
      </c>
      <c r="D8166" s="285" t="s">
        <v>1142</v>
      </c>
      <c r="E8166" s="256"/>
      <c r="F8166" s="256"/>
      <c r="G8166" s="241"/>
      <c r="H8166" s="256"/>
      <c r="I8166" s="284" t="s">
        <v>85</v>
      </c>
      <c r="J8166" s="241"/>
      <c r="K8166" s="256"/>
      <c r="L8166" s="256"/>
      <c r="M8166" s="256"/>
    </row>
    <row r="8167" spans="1:13" ht="21.75">
      <c r="A8167" s="284">
        <v>119297</v>
      </c>
      <c r="B8167" s="284" t="s">
        <v>7929</v>
      </c>
      <c r="C8167" s="284" t="s">
        <v>458</v>
      </c>
      <c r="D8167" s="285" t="s">
        <v>752</v>
      </c>
      <c r="E8167" s="256"/>
      <c r="F8167" s="256"/>
      <c r="G8167" s="241"/>
      <c r="H8167" s="256"/>
      <c r="I8167" s="284" t="s">
        <v>85</v>
      </c>
      <c r="J8167" s="241"/>
      <c r="K8167" s="256"/>
      <c r="L8167" s="256"/>
      <c r="M8167" s="256"/>
    </row>
    <row r="8168" spans="1:13" ht="21.75">
      <c r="A8168" s="284">
        <v>119302</v>
      </c>
      <c r="B8168" s="284" t="s">
        <v>11233</v>
      </c>
      <c r="C8168" s="284" t="s">
        <v>360</v>
      </c>
      <c r="D8168" s="285" t="s">
        <v>816</v>
      </c>
      <c r="E8168" s="256"/>
      <c r="F8168" s="256"/>
      <c r="G8168" s="241"/>
      <c r="H8168" s="241"/>
      <c r="I8168" s="284" t="s">
        <v>85</v>
      </c>
      <c r="J8168" s="241"/>
      <c r="K8168" s="256"/>
      <c r="L8168" s="256"/>
      <c r="M8168" s="256"/>
    </row>
    <row r="8169" spans="1:13" ht="21.75">
      <c r="A8169" s="284">
        <v>119309</v>
      </c>
      <c r="B8169" s="284" t="s">
        <v>11234</v>
      </c>
      <c r="C8169" s="284" t="s">
        <v>246</v>
      </c>
      <c r="D8169" s="285" t="s">
        <v>5018</v>
      </c>
      <c r="E8169" s="241"/>
      <c r="F8169" s="242"/>
      <c r="G8169" s="241"/>
      <c r="H8169" s="241"/>
      <c r="I8169" s="284" t="s">
        <v>85</v>
      </c>
      <c r="J8169" s="241"/>
      <c r="K8169" s="241"/>
      <c r="L8169" s="241"/>
      <c r="M8169" s="241"/>
    </row>
    <row r="8170" spans="1:13" ht="21.75">
      <c r="A8170" s="288">
        <v>120270</v>
      </c>
      <c r="B8170" s="288" t="s">
        <v>11235</v>
      </c>
      <c r="C8170" s="289" t="s">
        <v>11236</v>
      </c>
      <c r="D8170" s="290" t="s">
        <v>773</v>
      </c>
      <c r="E8170" s="241"/>
      <c r="F8170" s="242"/>
      <c r="G8170" s="241"/>
      <c r="H8170" s="241"/>
      <c r="I8170" s="284" t="s">
        <v>85</v>
      </c>
      <c r="J8170" s="241"/>
      <c r="K8170" s="241"/>
      <c r="L8170" s="241"/>
      <c r="M8170" s="241"/>
    </row>
    <row r="8171" spans="1:13" ht="21.75">
      <c r="A8171" s="288">
        <v>120274</v>
      </c>
      <c r="B8171" s="288" t="s">
        <v>11237</v>
      </c>
      <c r="C8171" s="289" t="s">
        <v>140</v>
      </c>
      <c r="D8171" s="290" t="s">
        <v>782</v>
      </c>
      <c r="E8171" s="256"/>
      <c r="F8171" s="256"/>
      <c r="G8171" s="241"/>
      <c r="H8171" s="256"/>
      <c r="I8171" s="284" t="s">
        <v>85</v>
      </c>
      <c r="J8171" s="241"/>
      <c r="K8171" s="256"/>
      <c r="L8171" s="256"/>
      <c r="M8171" s="256"/>
    </row>
    <row r="8172" spans="1:13" ht="21.75">
      <c r="A8172" s="288">
        <v>120275</v>
      </c>
      <c r="B8172" s="288" t="s">
        <v>11238</v>
      </c>
      <c r="C8172" s="289" t="s">
        <v>140</v>
      </c>
      <c r="D8172" s="290" t="s">
        <v>782</v>
      </c>
      <c r="E8172" s="256"/>
      <c r="F8172" s="256"/>
      <c r="G8172" s="241"/>
      <c r="H8172" s="256"/>
      <c r="I8172" s="284" t="s">
        <v>85</v>
      </c>
      <c r="J8172" s="241"/>
      <c r="K8172" s="256"/>
      <c r="L8172" s="256"/>
      <c r="M8172" s="256"/>
    </row>
    <row r="8173" spans="1:13" ht="21.75">
      <c r="A8173" s="288">
        <v>120276</v>
      </c>
      <c r="B8173" s="288" t="s">
        <v>11239</v>
      </c>
      <c r="C8173" s="289" t="s">
        <v>238</v>
      </c>
      <c r="D8173" s="290" t="s">
        <v>1174</v>
      </c>
      <c r="E8173" s="241"/>
      <c r="F8173" s="242"/>
      <c r="G8173" s="241"/>
      <c r="H8173" s="241"/>
      <c r="I8173" s="284" t="s">
        <v>95</v>
      </c>
      <c r="J8173" s="241"/>
      <c r="K8173" s="241"/>
      <c r="L8173" s="241"/>
      <c r="M8173" s="241"/>
    </row>
    <row r="8174" spans="1:13" ht="21.75">
      <c r="A8174" s="288">
        <v>120280</v>
      </c>
      <c r="B8174" s="288" t="s">
        <v>11240</v>
      </c>
      <c r="C8174" s="289" t="s">
        <v>274</v>
      </c>
      <c r="D8174" s="290" t="s">
        <v>728</v>
      </c>
      <c r="E8174" s="256"/>
      <c r="F8174" s="256"/>
      <c r="G8174" s="241"/>
      <c r="H8174" s="256"/>
      <c r="I8174" s="284" t="s">
        <v>85</v>
      </c>
      <c r="J8174" s="241"/>
      <c r="K8174" s="256"/>
      <c r="L8174" s="256"/>
      <c r="M8174" s="256"/>
    </row>
    <row r="8175" spans="1:13" ht="21.75">
      <c r="A8175" s="288">
        <v>120281</v>
      </c>
      <c r="B8175" s="288" t="s">
        <v>11241</v>
      </c>
      <c r="C8175" s="289" t="s">
        <v>141</v>
      </c>
      <c r="D8175" s="290" t="s">
        <v>735</v>
      </c>
      <c r="E8175" s="256"/>
      <c r="F8175" s="256"/>
      <c r="G8175" s="241"/>
      <c r="H8175" s="256"/>
      <c r="I8175" s="284" t="s">
        <v>85</v>
      </c>
      <c r="J8175" s="241"/>
      <c r="K8175" s="256"/>
      <c r="L8175" s="256"/>
      <c r="M8175" s="256"/>
    </row>
    <row r="8176" spans="1:13" ht="21.75">
      <c r="A8176" s="288">
        <v>120283</v>
      </c>
      <c r="B8176" s="288" t="s">
        <v>11139</v>
      </c>
      <c r="C8176" s="289" t="s">
        <v>284</v>
      </c>
      <c r="D8176" s="290" t="s">
        <v>890</v>
      </c>
      <c r="E8176" s="256"/>
      <c r="F8176" s="256"/>
      <c r="G8176" s="241"/>
      <c r="H8176" s="256"/>
      <c r="I8176" s="284" t="s">
        <v>85</v>
      </c>
      <c r="J8176" s="241"/>
      <c r="K8176" s="256"/>
      <c r="L8176" s="256"/>
      <c r="M8176" s="256"/>
    </row>
    <row r="8177" spans="1:13" ht="21.75">
      <c r="A8177" s="288">
        <v>120289</v>
      </c>
      <c r="B8177" s="288" t="s">
        <v>11242</v>
      </c>
      <c r="C8177" s="289" t="s">
        <v>2355</v>
      </c>
      <c r="D8177" s="290" t="s">
        <v>11243</v>
      </c>
      <c r="E8177" s="241"/>
      <c r="F8177" s="242"/>
      <c r="G8177" s="241"/>
      <c r="H8177" s="241"/>
      <c r="I8177" s="284" t="s">
        <v>85</v>
      </c>
      <c r="J8177" s="241"/>
      <c r="K8177" s="241"/>
      <c r="L8177" s="241"/>
      <c r="M8177" s="241"/>
    </row>
    <row r="8178" spans="1:13" ht="21.75">
      <c r="A8178" s="288">
        <v>120292</v>
      </c>
      <c r="B8178" s="288" t="s">
        <v>11244</v>
      </c>
      <c r="C8178" s="289" t="s">
        <v>97</v>
      </c>
      <c r="D8178" s="290" t="s">
        <v>725</v>
      </c>
      <c r="E8178" s="256"/>
      <c r="F8178" s="256"/>
      <c r="G8178" s="241"/>
      <c r="H8178" s="256"/>
      <c r="I8178" s="284" t="s">
        <v>85</v>
      </c>
      <c r="J8178" s="241"/>
      <c r="K8178" s="256"/>
      <c r="L8178" s="256"/>
      <c r="M8178" s="256"/>
    </row>
    <row r="8179" spans="1:13" ht="21.75">
      <c r="A8179" s="288">
        <v>120293</v>
      </c>
      <c r="B8179" s="288" t="s">
        <v>11245</v>
      </c>
      <c r="C8179" s="289" t="s">
        <v>429</v>
      </c>
      <c r="D8179" s="290" t="s">
        <v>1013</v>
      </c>
      <c r="E8179" s="256"/>
      <c r="F8179" s="256"/>
      <c r="G8179" s="241"/>
      <c r="H8179" s="256"/>
      <c r="I8179" s="284" t="s">
        <v>85</v>
      </c>
      <c r="J8179" s="241"/>
      <c r="K8179" s="256"/>
      <c r="L8179" s="256"/>
      <c r="M8179" s="256"/>
    </row>
    <row r="8180" spans="1:13" ht="21.75">
      <c r="A8180" s="288">
        <v>120295</v>
      </c>
      <c r="B8180" s="288" t="s">
        <v>11246</v>
      </c>
      <c r="C8180" s="289" t="s">
        <v>446</v>
      </c>
      <c r="D8180" s="290" t="s">
        <v>782</v>
      </c>
      <c r="E8180" s="241"/>
      <c r="F8180" s="242"/>
      <c r="G8180" s="241"/>
      <c r="H8180" s="241"/>
      <c r="I8180" s="284" t="s">
        <v>85</v>
      </c>
      <c r="J8180" s="241"/>
      <c r="K8180" s="241"/>
      <c r="L8180" s="241"/>
      <c r="M8180" s="241"/>
    </row>
    <row r="8181" spans="1:13" ht="21.75">
      <c r="A8181" s="288">
        <v>120296</v>
      </c>
      <c r="B8181" s="288" t="s">
        <v>11247</v>
      </c>
      <c r="C8181" s="289" t="s">
        <v>1493</v>
      </c>
      <c r="D8181" s="290" t="s">
        <v>1739</v>
      </c>
      <c r="E8181" s="256"/>
      <c r="F8181" s="256"/>
      <c r="G8181" s="241"/>
      <c r="H8181" s="241"/>
      <c r="I8181" s="284" t="s">
        <v>85</v>
      </c>
      <c r="J8181" s="241"/>
      <c r="K8181" s="256"/>
      <c r="L8181" s="256"/>
      <c r="M8181" s="256"/>
    </row>
    <row r="8182" spans="1:13" ht="21.75">
      <c r="A8182" s="288">
        <v>120298</v>
      </c>
      <c r="B8182" s="288" t="s">
        <v>11248</v>
      </c>
      <c r="C8182" s="289" t="s">
        <v>167</v>
      </c>
      <c r="D8182" s="290" t="s">
        <v>828</v>
      </c>
      <c r="E8182" s="241"/>
      <c r="F8182" s="242"/>
      <c r="G8182" s="241"/>
      <c r="H8182" s="241"/>
      <c r="I8182" s="284" t="s">
        <v>85</v>
      </c>
      <c r="J8182" s="241"/>
      <c r="K8182" s="241"/>
      <c r="L8182" s="241"/>
      <c r="M8182" s="241"/>
    </row>
    <row r="8183" spans="1:13" ht="21.75">
      <c r="A8183" s="288">
        <v>120300</v>
      </c>
      <c r="B8183" s="288" t="s">
        <v>11249</v>
      </c>
      <c r="C8183" s="289" t="s">
        <v>167</v>
      </c>
      <c r="D8183" s="290" t="s">
        <v>1336</v>
      </c>
      <c r="E8183" s="241"/>
      <c r="F8183" s="242"/>
      <c r="G8183" s="241"/>
      <c r="H8183" s="241"/>
      <c r="I8183" s="284" t="s">
        <v>85</v>
      </c>
      <c r="J8183" s="241"/>
      <c r="K8183" s="241"/>
      <c r="L8183" s="241"/>
      <c r="M8183" s="241"/>
    </row>
    <row r="8184" spans="1:13" ht="21.75">
      <c r="A8184" s="288">
        <v>120303</v>
      </c>
      <c r="B8184" s="288" t="s">
        <v>11250</v>
      </c>
      <c r="C8184" s="289" t="s">
        <v>97</v>
      </c>
      <c r="D8184" s="290" t="s">
        <v>773</v>
      </c>
      <c r="E8184" s="241"/>
      <c r="F8184" s="242"/>
      <c r="G8184" s="241"/>
      <c r="H8184" s="241"/>
      <c r="I8184" s="284" t="s">
        <v>85</v>
      </c>
      <c r="J8184" s="241"/>
      <c r="K8184" s="241"/>
      <c r="L8184" s="241"/>
      <c r="M8184" s="241"/>
    </row>
    <row r="8185" spans="1:13" ht="21.75">
      <c r="A8185" s="288">
        <v>120314</v>
      </c>
      <c r="B8185" s="288" t="s">
        <v>11251</v>
      </c>
      <c r="C8185" s="289" t="s">
        <v>220</v>
      </c>
      <c r="D8185" s="290" t="s">
        <v>725</v>
      </c>
      <c r="E8185" s="256"/>
      <c r="F8185" s="256"/>
      <c r="G8185" s="241"/>
      <c r="H8185" s="256"/>
      <c r="I8185" s="284" t="s">
        <v>85</v>
      </c>
      <c r="J8185" s="241"/>
      <c r="K8185" s="256"/>
      <c r="L8185" s="256"/>
      <c r="M8185" s="256"/>
    </row>
    <row r="8186" spans="1:13" ht="21.75">
      <c r="A8186" s="288">
        <v>120317</v>
      </c>
      <c r="B8186" s="288" t="s">
        <v>11252</v>
      </c>
      <c r="C8186" s="289" t="s">
        <v>184</v>
      </c>
      <c r="D8186" s="290" t="s">
        <v>11253</v>
      </c>
      <c r="E8186" s="241"/>
      <c r="F8186" s="242"/>
      <c r="G8186" s="241"/>
      <c r="H8186" s="241"/>
      <c r="I8186" s="284" t="s">
        <v>85</v>
      </c>
      <c r="J8186" s="241"/>
      <c r="K8186" s="241"/>
      <c r="L8186" s="241"/>
      <c r="M8186" s="241"/>
    </row>
    <row r="8187" spans="1:13" ht="21.75">
      <c r="A8187" s="284">
        <v>121461</v>
      </c>
      <c r="B8187" s="284" t="s">
        <v>1215</v>
      </c>
      <c r="C8187" s="284" t="s">
        <v>598</v>
      </c>
      <c r="D8187" s="285" t="s">
        <v>1038</v>
      </c>
      <c r="E8187" s="241"/>
      <c r="F8187" s="242"/>
      <c r="G8187" s="241"/>
      <c r="H8187" s="241"/>
      <c r="I8187" s="284" t="s">
        <v>95</v>
      </c>
      <c r="J8187" s="241"/>
      <c r="K8187" s="241"/>
      <c r="L8187" s="241"/>
      <c r="M8187" s="241"/>
    </row>
    <row r="8188" spans="1:13" ht="21.75">
      <c r="A8188" s="284">
        <v>121462</v>
      </c>
      <c r="B8188" s="284" t="s">
        <v>11254</v>
      </c>
      <c r="C8188" s="284" t="s">
        <v>112</v>
      </c>
      <c r="D8188" s="285" t="s">
        <v>799</v>
      </c>
      <c r="E8188" s="241"/>
      <c r="F8188" s="242"/>
      <c r="G8188" s="241"/>
      <c r="H8188" s="241"/>
      <c r="I8188" s="284" t="s">
        <v>85</v>
      </c>
      <c r="J8188" s="241"/>
      <c r="K8188" s="241"/>
      <c r="L8188" s="241"/>
      <c r="M8188" s="241"/>
    </row>
    <row r="8189" spans="1:13" ht="21.75">
      <c r="A8189" s="284">
        <v>121467</v>
      </c>
      <c r="B8189" s="284" t="s">
        <v>11255</v>
      </c>
      <c r="C8189" s="284" t="s">
        <v>277</v>
      </c>
      <c r="D8189" s="285" t="s">
        <v>11256</v>
      </c>
      <c r="E8189" s="241"/>
      <c r="F8189" s="242"/>
      <c r="G8189" s="241"/>
      <c r="H8189" s="241"/>
      <c r="I8189" s="284" t="s">
        <v>85</v>
      </c>
      <c r="J8189" s="241"/>
      <c r="K8189" s="241"/>
      <c r="L8189" s="241"/>
      <c r="M8189" s="241"/>
    </row>
    <row r="8190" spans="1:13" ht="21.75">
      <c r="A8190" s="284">
        <v>121468</v>
      </c>
      <c r="B8190" s="284" t="s">
        <v>11257</v>
      </c>
      <c r="C8190" s="284" t="s">
        <v>130</v>
      </c>
      <c r="D8190" s="285" t="s">
        <v>741</v>
      </c>
      <c r="E8190" s="256"/>
      <c r="F8190" s="256"/>
      <c r="G8190" s="241"/>
      <c r="H8190" s="256"/>
      <c r="I8190" s="284" t="s">
        <v>95</v>
      </c>
      <c r="J8190" s="241"/>
      <c r="K8190" s="256"/>
      <c r="L8190" s="256"/>
      <c r="M8190" s="256"/>
    </row>
    <row r="8191" spans="1:13" ht="21.75">
      <c r="A8191" s="294">
        <v>116272</v>
      </c>
      <c r="B8191" s="284" t="s">
        <v>11258</v>
      </c>
      <c r="C8191" s="284" t="s">
        <v>231</v>
      </c>
      <c r="D8191" s="285" t="s">
        <v>910</v>
      </c>
      <c r="E8191" s="241"/>
      <c r="F8191" s="242"/>
      <c r="G8191" s="241"/>
      <c r="H8191" s="241"/>
      <c r="I8191" s="284" t="s">
        <v>83</v>
      </c>
      <c r="J8191" s="241"/>
      <c r="K8191" s="241"/>
      <c r="L8191" s="241"/>
      <c r="M8191" s="241"/>
    </row>
    <row r="8192" spans="1:13" ht="21.75">
      <c r="A8192" s="284">
        <v>100055</v>
      </c>
      <c r="B8192" s="284" t="s">
        <v>11259</v>
      </c>
      <c r="C8192" s="284" t="s">
        <v>171</v>
      </c>
      <c r="D8192" s="285" t="s">
        <v>836</v>
      </c>
      <c r="E8192" s="256"/>
      <c r="F8192" s="256"/>
      <c r="G8192" s="241"/>
      <c r="H8192" s="256"/>
      <c r="I8192" s="284" t="s">
        <v>83</v>
      </c>
      <c r="J8192" s="241"/>
      <c r="K8192" s="256"/>
      <c r="L8192" s="256"/>
      <c r="M8192" s="256"/>
    </row>
    <row r="8193" spans="1:13" ht="21.75">
      <c r="A8193" s="294">
        <v>100061</v>
      </c>
      <c r="B8193" s="284" t="s">
        <v>11260</v>
      </c>
      <c r="C8193" s="284" t="s">
        <v>173</v>
      </c>
      <c r="D8193" s="285" t="s">
        <v>486</v>
      </c>
      <c r="E8193" s="241"/>
      <c r="F8193" s="242"/>
      <c r="G8193" s="241"/>
      <c r="H8193" s="241"/>
      <c r="I8193" s="284" t="s">
        <v>83</v>
      </c>
      <c r="J8193" s="253"/>
      <c r="K8193" s="253"/>
      <c r="L8193" s="253"/>
      <c r="M8193" s="241"/>
    </row>
    <row r="8194" spans="1:13" ht="21.75">
      <c r="A8194" s="284">
        <v>100084</v>
      </c>
      <c r="B8194" s="284" t="s">
        <v>11261</v>
      </c>
      <c r="C8194" s="284" t="s">
        <v>291</v>
      </c>
      <c r="D8194" s="285" t="s">
        <v>885</v>
      </c>
      <c r="E8194" s="256"/>
      <c r="F8194" s="256"/>
      <c r="G8194" s="241"/>
      <c r="H8194" s="256"/>
      <c r="I8194" s="284" t="s">
        <v>83</v>
      </c>
      <c r="J8194" s="241"/>
      <c r="K8194" s="256"/>
      <c r="L8194" s="256"/>
      <c r="M8194" s="256"/>
    </row>
    <row r="8195" spans="1:13" ht="21.75">
      <c r="A8195" s="294">
        <v>100175</v>
      </c>
      <c r="B8195" s="284" t="s">
        <v>11262</v>
      </c>
      <c r="C8195" s="284" t="s">
        <v>279</v>
      </c>
      <c r="D8195" s="285" t="s">
        <v>952</v>
      </c>
      <c r="E8195" s="256"/>
      <c r="F8195" s="256"/>
      <c r="G8195" s="241"/>
      <c r="H8195" s="256"/>
      <c r="I8195" s="284" t="s">
        <v>83</v>
      </c>
      <c r="J8195" s="241"/>
      <c r="K8195" s="256"/>
      <c r="L8195" s="256"/>
      <c r="M8195" s="256"/>
    </row>
    <row r="8196" spans="1:13" ht="21.75">
      <c r="A8196" s="284">
        <v>100266</v>
      </c>
      <c r="B8196" s="284" t="s">
        <v>11263</v>
      </c>
      <c r="C8196" s="284" t="s">
        <v>316</v>
      </c>
      <c r="D8196" s="285" t="s">
        <v>1317</v>
      </c>
      <c r="E8196" s="241"/>
      <c r="F8196" s="242"/>
      <c r="G8196" s="241"/>
      <c r="H8196" s="241"/>
      <c r="I8196" s="284" t="s">
        <v>83</v>
      </c>
      <c r="J8196" s="241"/>
      <c r="K8196" s="241"/>
      <c r="L8196" s="241"/>
      <c r="M8196" s="241"/>
    </row>
    <row r="8197" spans="1:13" ht="21.75">
      <c r="A8197" s="294">
        <v>100269</v>
      </c>
      <c r="B8197" s="284" t="s">
        <v>11264</v>
      </c>
      <c r="C8197" s="284" t="s">
        <v>1533</v>
      </c>
      <c r="D8197" s="285" t="s">
        <v>1008</v>
      </c>
      <c r="E8197" s="256"/>
      <c r="F8197" s="256"/>
      <c r="G8197" s="241"/>
      <c r="H8197" s="256"/>
      <c r="I8197" s="284" t="s">
        <v>83</v>
      </c>
      <c r="J8197" s="241"/>
      <c r="K8197" s="256"/>
      <c r="L8197" s="256"/>
      <c r="M8197" s="256"/>
    </row>
    <row r="8198" spans="1:13" ht="21.75">
      <c r="A8198" s="284">
        <v>100277</v>
      </c>
      <c r="B8198" s="284" t="s">
        <v>1854</v>
      </c>
      <c r="C8198" s="284" t="s">
        <v>11265</v>
      </c>
      <c r="D8198" s="285" t="s">
        <v>1530</v>
      </c>
      <c r="E8198" s="241"/>
      <c r="F8198" s="242"/>
      <c r="G8198" s="241"/>
      <c r="H8198" s="241"/>
      <c r="I8198" s="284" t="s">
        <v>83</v>
      </c>
      <c r="J8198" s="241"/>
      <c r="K8198" s="241"/>
      <c r="L8198" s="241"/>
      <c r="M8198" s="241"/>
    </row>
    <row r="8199" spans="1:13" ht="21.75">
      <c r="A8199" s="284">
        <v>100278</v>
      </c>
      <c r="B8199" s="284" t="s">
        <v>11266</v>
      </c>
      <c r="C8199" s="284" t="s">
        <v>289</v>
      </c>
      <c r="D8199" s="285" t="s">
        <v>953</v>
      </c>
      <c r="E8199" s="256"/>
      <c r="F8199" s="256"/>
      <c r="G8199" s="241"/>
      <c r="H8199" s="256"/>
      <c r="I8199" s="284" t="s">
        <v>83</v>
      </c>
      <c r="J8199" s="241"/>
      <c r="K8199" s="256"/>
      <c r="L8199" s="256"/>
      <c r="M8199" s="256"/>
    </row>
    <row r="8200" spans="1:13" ht="21.75">
      <c r="A8200" s="294">
        <v>100282</v>
      </c>
      <c r="B8200" s="284" t="s">
        <v>11267</v>
      </c>
      <c r="C8200" s="284" t="s">
        <v>97</v>
      </c>
      <c r="D8200" s="285" t="s">
        <v>689</v>
      </c>
      <c r="E8200" s="256"/>
      <c r="F8200" s="256"/>
      <c r="G8200" s="241"/>
      <c r="H8200" s="256"/>
      <c r="I8200" s="284" t="s">
        <v>83</v>
      </c>
      <c r="J8200" s="241"/>
      <c r="K8200" s="256"/>
      <c r="L8200" s="256"/>
      <c r="M8200" s="256"/>
    </row>
    <row r="8201" spans="1:13" ht="21.75">
      <c r="A8201" s="294">
        <v>100285</v>
      </c>
      <c r="B8201" s="284" t="s">
        <v>11268</v>
      </c>
      <c r="C8201" s="284" t="s">
        <v>203</v>
      </c>
      <c r="D8201" s="285" t="s">
        <v>963</v>
      </c>
      <c r="E8201" s="256"/>
      <c r="F8201" s="256"/>
      <c r="G8201" s="241"/>
      <c r="H8201" s="256"/>
      <c r="I8201" s="284" t="s">
        <v>83</v>
      </c>
      <c r="J8201" s="241"/>
      <c r="K8201" s="256"/>
      <c r="L8201" s="256"/>
      <c r="M8201" s="256"/>
    </row>
    <row r="8202" spans="1:13" ht="21.75">
      <c r="A8202" s="284">
        <v>100286</v>
      </c>
      <c r="B8202" s="284" t="s">
        <v>11269</v>
      </c>
      <c r="C8202" s="284" t="s">
        <v>97</v>
      </c>
      <c r="D8202" s="285" t="s">
        <v>836</v>
      </c>
      <c r="H8202" s="256"/>
      <c r="I8202" s="284" t="s">
        <v>83</v>
      </c>
    </row>
    <row r="8203" spans="1:13" ht="21.75">
      <c r="A8203" s="294">
        <v>100300</v>
      </c>
      <c r="B8203" s="284" t="s">
        <v>11270</v>
      </c>
      <c r="C8203" s="284" t="s">
        <v>167</v>
      </c>
      <c r="D8203" s="285" t="s">
        <v>1845</v>
      </c>
      <c r="E8203" s="241"/>
      <c r="F8203" s="242"/>
      <c r="G8203" s="241"/>
      <c r="H8203" s="241"/>
      <c r="I8203" s="284" t="s">
        <v>83</v>
      </c>
      <c r="J8203" s="253"/>
      <c r="K8203" s="253"/>
      <c r="L8203" s="253"/>
      <c r="M8203" s="241"/>
    </row>
    <row r="8204" spans="1:13" ht="21.75">
      <c r="A8204" s="284">
        <v>100307</v>
      </c>
      <c r="B8204" s="284" t="s">
        <v>1816</v>
      </c>
      <c r="C8204" s="284" t="s">
        <v>146</v>
      </c>
      <c r="D8204" s="285" t="s">
        <v>698</v>
      </c>
      <c r="E8204" s="241"/>
      <c r="F8204" s="242"/>
      <c r="G8204" s="241"/>
      <c r="H8204" s="241"/>
      <c r="I8204" s="284" t="s">
        <v>83</v>
      </c>
      <c r="J8204" s="241"/>
      <c r="K8204" s="241"/>
      <c r="L8204" s="241"/>
      <c r="M8204" s="241"/>
    </row>
    <row r="8205" spans="1:13" ht="21.75">
      <c r="A8205" s="294">
        <v>100308</v>
      </c>
      <c r="B8205" s="284" t="s">
        <v>11271</v>
      </c>
      <c r="C8205" s="284" t="s">
        <v>9518</v>
      </c>
      <c r="D8205" s="285" t="s">
        <v>880</v>
      </c>
      <c r="E8205" s="256"/>
      <c r="F8205" s="256"/>
      <c r="G8205" s="241"/>
      <c r="H8205" s="256"/>
      <c r="I8205" s="284" t="s">
        <v>83</v>
      </c>
      <c r="J8205" s="241"/>
      <c r="K8205" s="256"/>
      <c r="L8205" s="256"/>
      <c r="M8205" s="256"/>
    </row>
    <row r="8206" spans="1:13" ht="21.75">
      <c r="A8206" s="284">
        <v>100323</v>
      </c>
      <c r="B8206" s="284" t="s">
        <v>11272</v>
      </c>
      <c r="C8206" s="284" t="s">
        <v>11042</v>
      </c>
      <c r="D8206" s="285" t="s">
        <v>11273</v>
      </c>
      <c r="E8206" s="241"/>
      <c r="F8206" s="242"/>
      <c r="G8206" s="241"/>
      <c r="H8206" s="241"/>
      <c r="I8206" s="284" t="s">
        <v>83</v>
      </c>
      <c r="J8206" s="253"/>
      <c r="K8206" s="253"/>
      <c r="L8206" s="253"/>
      <c r="M8206" s="241"/>
    </row>
    <row r="8207" spans="1:13" ht="21.75">
      <c r="A8207" s="294">
        <v>100331</v>
      </c>
      <c r="B8207" s="284" t="s">
        <v>11274</v>
      </c>
      <c r="C8207" s="284" t="s">
        <v>400</v>
      </c>
      <c r="D8207" s="285" t="s">
        <v>486</v>
      </c>
      <c r="E8207" s="256"/>
      <c r="F8207" s="256"/>
      <c r="G8207" s="241"/>
      <c r="H8207" s="256"/>
      <c r="I8207" s="284" t="s">
        <v>83</v>
      </c>
      <c r="J8207" s="241"/>
      <c r="K8207" s="256"/>
      <c r="L8207" s="256"/>
      <c r="M8207" s="256"/>
    </row>
    <row r="8208" spans="1:13" ht="21.75">
      <c r="A8208" s="284">
        <v>100336</v>
      </c>
      <c r="B8208" s="284" t="s">
        <v>11275</v>
      </c>
      <c r="C8208" s="284" t="s">
        <v>97</v>
      </c>
      <c r="D8208" s="285" t="s">
        <v>752</v>
      </c>
      <c r="E8208" s="241"/>
      <c r="F8208" s="242"/>
      <c r="G8208" s="241"/>
      <c r="H8208" s="241"/>
      <c r="I8208" s="284" t="s">
        <v>83</v>
      </c>
      <c r="J8208" s="241"/>
      <c r="K8208" s="241"/>
      <c r="L8208" s="241"/>
      <c r="M8208" s="241"/>
    </row>
    <row r="8209" spans="1:13" ht="21.75">
      <c r="A8209" s="284">
        <v>100371</v>
      </c>
      <c r="B8209" s="284" t="s">
        <v>11276</v>
      </c>
      <c r="C8209" s="284" t="s">
        <v>246</v>
      </c>
      <c r="D8209" s="285" t="s">
        <v>745</v>
      </c>
      <c r="E8209" s="256"/>
      <c r="F8209" s="256"/>
      <c r="G8209" s="241"/>
      <c r="H8209" s="256"/>
      <c r="I8209" s="284" t="s">
        <v>83</v>
      </c>
      <c r="J8209" s="241"/>
      <c r="K8209" s="256"/>
      <c r="L8209" s="256"/>
      <c r="M8209" s="256"/>
    </row>
    <row r="8210" spans="1:13" ht="21.75">
      <c r="A8210" s="294">
        <v>100376</v>
      </c>
      <c r="B8210" s="284" t="s">
        <v>11277</v>
      </c>
      <c r="C8210" s="284" t="s">
        <v>345</v>
      </c>
      <c r="D8210" s="285" t="s">
        <v>1054</v>
      </c>
      <c r="E8210" s="241"/>
      <c r="F8210" s="242"/>
      <c r="G8210" s="241"/>
      <c r="H8210" s="241"/>
      <c r="I8210" s="284" t="s">
        <v>83</v>
      </c>
      <c r="J8210" s="241"/>
      <c r="K8210" s="241"/>
      <c r="L8210" s="241"/>
      <c r="M8210" s="241"/>
    </row>
    <row r="8211" spans="1:13" ht="21.75">
      <c r="A8211" s="284">
        <v>100387</v>
      </c>
      <c r="B8211" s="284" t="s">
        <v>11278</v>
      </c>
      <c r="C8211" s="284" t="s">
        <v>10420</v>
      </c>
      <c r="D8211" s="285" t="s">
        <v>1005</v>
      </c>
      <c r="E8211" s="256"/>
      <c r="F8211" s="256"/>
      <c r="G8211" s="241"/>
      <c r="H8211" s="256"/>
      <c r="I8211" s="284" t="s">
        <v>83</v>
      </c>
      <c r="J8211" s="241"/>
      <c r="K8211" s="256"/>
      <c r="L8211" s="256"/>
      <c r="M8211" s="256"/>
    </row>
    <row r="8212" spans="1:13" ht="21.75">
      <c r="A8212" s="294">
        <v>100391</v>
      </c>
      <c r="B8212" s="284" t="s">
        <v>11279</v>
      </c>
      <c r="C8212" s="284" t="s">
        <v>442</v>
      </c>
      <c r="D8212" s="285" t="s">
        <v>970</v>
      </c>
      <c r="E8212" s="256"/>
      <c r="F8212" s="256"/>
      <c r="G8212" s="241"/>
      <c r="H8212" s="256"/>
      <c r="I8212" s="284" t="s">
        <v>83</v>
      </c>
      <c r="J8212" s="241"/>
      <c r="K8212" s="256"/>
      <c r="L8212" s="256"/>
      <c r="M8212" s="256"/>
    </row>
    <row r="8213" spans="1:13" ht="21.75">
      <c r="A8213" s="284">
        <v>100400</v>
      </c>
      <c r="B8213" s="284" t="s">
        <v>11280</v>
      </c>
      <c r="C8213" s="284" t="s">
        <v>219</v>
      </c>
      <c r="D8213" s="285" t="s">
        <v>1416</v>
      </c>
      <c r="E8213" s="256"/>
      <c r="F8213" s="256"/>
      <c r="G8213" s="241"/>
      <c r="H8213" s="256"/>
      <c r="I8213" s="284" t="s">
        <v>83</v>
      </c>
      <c r="J8213" s="241"/>
      <c r="K8213" s="256"/>
      <c r="L8213" s="256"/>
      <c r="M8213" s="256"/>
    </row>
    <row r="8214" spans="1:13" ht="21.75">
      <c r="A8214" s="294">
        <v>100404</v>
      </c>
      <c r="B8214" s="284" t="s">
        <v>11281</v>
      </c>
      <c r="C8214" s="284" t="s">
        <v>92</v>
      </c>
      <c r="D8214" s="285" t="s">
        <v>1753</v>
      </c>
      <c r="E8214" s="241"/>
      <c r="F8214" s="242"/>
      <c r="G8214" s="241"/>
      <c r="H8214" s="241"/>
      <c r="I8214" s="284" t="s">
        <v>83</v>
      </c>
      <c r="J8214" s="241"/>
      <c r="K8214" s="241"/>
      <c r="L8214" s="241"/>
      <c r="M8214" s="241"/>
    </row>
    <row r="8215" spans="1:13" ht="21.75">
      <c r="A8215" s="284">
        <v>100411</v>
      </c>
      <c r="B8215" s="284" t="s">
        <v>11282</v>
      </c>
      <c r="C8215" s="284" t="s">
        <v>160</v>
      </c>
      <c r="D8215" s="285" t="s">
        <v>782</v>
      </c>
      <c r="E8215" s="241"/>
      <c r="F8215" s="242"/>
      <c r="G8215" s="241"/>
      <c r="H8215" s="241"/>
      <c r="I8215" s="284" t="s">
        <v>83</v>
      </c>
      <c r="J8215" s="253"/>
      <c r="K8215" s="253"/>
      <c r="L8215" s="253"/>
      <c r="M8215" s="241"/>
    </row>
    <row r="8216" spans="1:13" ht="21.75">
      <c r="A8216" s="294">
        <v>100413</v>
      </c>
      <c r="B8216" s="284" t="s">
        <v>11283</v>
      </c>
      <c r="C8216" s="284" t="s">
        <v>284</v>
      </c>
      <c r="D8216" s="285" t="s">
        <v>953</v>
      </c>
      <c r="E8216" s="256"/>
      <c r="F8216" s="256"/>
      <c r="G8216" s="241"/>
      <c r="H8216" s="256"/>
      <c r="I8216" s="284" t="s">
        <v>83</v>
      </c>
      <c r="J8216" s="241"/>
      <c r="K8216" s="256"/>
      <c r="L8216" s="256"/>
      <c r="M8216" s="256"/>
    </row>
    <row r="8217" spans="1:13" ht="21.75">
      <c r="A8217" s="284">
        <v>100415</v>
      </c>
      <c r="B8217" s="284" t="s">
        <v>11284</v>
      </c>
      <c r="C8217" s="284" t="s">
        <v>148</v>
      </c>
      <c r="D8217" s="285" t="s">
        <v>936</v>
      </c>
      <c r="E8217" s="256"/>
      <c r="F8217" s="256"/>
      <c r="G8217" s="241"/>
      <c r="H8217" s="256"/>
      <c r="I8217" s="284" t="s">
        <v>83</v>
      </c>
      <c r="J8217" s="241"/>
      <c r="K8217" s="256"/>
      <c r="L8217" s="256"/>
      <c r="M8217" s="256"/>
    </row>
    <row r="8218" spans="1:13" ht="21.75">
      <c r="A8218" s="294">
        <v>100420</v>
      </c>
      <c r="B8218" s="284" t="s">
        <v>11285</v>
      </c>
      <c r="C8218" s="284" t="s">
        <v>275</v>
      </c>
      <c r="D8218" s="285" t="s">
        <v>11286</v>
      </c>
      <c r="E8218" s="256"/>
      <c r="F8218" s="256"/>
      <c r="G8218" s="241"/>
      <c r="H8218" s="256"/>
      <c r="I8218" s="284" t="s">
        <v>83</v>
      </c>
      <c r="J8218" s="241"/>
      <c r="K8218" s="256"/>
      <c r="L8218" s="256"/>
      <c r="M8218" s="256"/>
    </row>
    <row r="8219" spans="1:13" ht="21.75">
      <c r="A8219" s="284">
        <v>100426</v>
      </c>
      <c r="B8219" s="284" t="s">
        <v>11287</v>
      </c>
      <c r="C8219" s="284" t="s">
        <v>199</v>
      </c>
      <c r="D8219" s="285" t="s">
        <v>1764</v>
      </c>
      <c r="E8219" s="256"/>
      <c r="F8219" s="256"/>
      <c r="G8219" s="241"/>
      <c r="H8219" s="256"/>
      <c r="I8219" s="284" t="s">
        <v>83</v>
      </c>
      <c r="J8219" s="241"/>
      <c r="K8219" s="256"/>
      <c r="L8219" s="256"/>
      <c r="M8219" s="256"/>
    </row>
    <row r="8220" spans="1:13" ht="21.75">
      <c r="A8220" s="294">
        <v>100437</v>
      </c>
      <c r="B8220" s="284" t="s">
        <v>11288</v>
      </c>
      <c r="C8220" s="284" t="s">
        <v>152</v>
      </c>
      <c r="D8220" s="285" t="s">
        <v>1593</v>
      </c>
      <c r="E8220" s="241"/>
      <c r="F8220" s="242"/>
      <c r="G8220" s="241"/>
      <c r="H8220" s="241"/>
      <c r="I8220" s="284" t="s">
        <v>83</v>
      </c>
      <c r="J8220" s="241"/>
      <c r="K8220" s="241"/>
      <c r="L8220" s="241"/>
      <c r="M8220" s="241"/>
    </row>
    <row r="8221" spans="1:13" ht="21.75">
      <c r="A8221" s="284">
        <v>100446</v>
      </c>
      <c r="B8221" s="284" t="s">
        <v>11289</v>
      </c>
      <c r="C8221" s="284" t="s">
        <v>165</v>
      </c>
      <c r="D8221" s="285" t="s">
        <v>1035</v>
      </c>
      <c r="E8221" s="241"/>
      <c r="F8221" s="242"/>
      <c r="G8221" s="241"/>
      <c r="H8221" s="241"/>
      <c r="I8221" s="284" t="s">
        <v>83</v>
      </c>
      <c r="J8221" s="241"/>
      <c r="K8221" s="241"/>
      <c r="L8221" s="241"/>
      <c r="M8221" s="241"/>
    </row>
    <row r="8222" spans="1:13" ht="21.75">
      <c r="A8222" s="294">
        <v>100451</v>
      </c>
      <c r="B8222" s="284" t="s">
        <v>11290</v>
      </c>
      <c r="C8222" s="284" t="s">
        <v>313</v>
      </c>
      <c r="D8222" s="285" t="s">
        <v>891</v>
      </c>
      <c r="E8222" s="241"/>
      <c r="F8222" s="242"/>
      <c r="G8222" s="241"/>
      <c r="H8222" s="241"/>
      <c r="I8222" s="284" t="s">
        <v>83</v>
      </c>
      <c r="J8222" s="241"/>
      <c r="K8222" s="241"/>
      <c r="L8222" s="241"/>
      <c r="M8222" s="241"/>
    </row>
    <row r="8223" spans="1:13" ht="21.75">
      <c r="A8223" s="284">
        <v>100469</v>
      </c>
      <c r="B8223" s="284" t="s">
        <v>11291</v>
      </c>
      <c r="C8223" s="284" t="s">
        <v>529</v>
      </c>
      <c r="D8223" s="285" t="s">
        <v>741</v>
      </c>
      <c r="E8223" s="256"/>
      <c r="F8223" s="256"/>
      <c r="G8223" s="241"/>
      <c r="H8223" s="256"/>
      <c r="I8223" s="284" t="s">
        <v>83</v>
      </c>
      <c r="J8223" s="241"/>
      <c r="K8223" s="256"/>
      <c r="L8223" s="256"/>
      <c r="M8223" s="256"/>
    </row>
    <row r="8224" spans="1:13" ht="21.75">
      <c r="A8224" s="294">
        <v>100470</v>
      </c>
      <c r="B8224" s="284" t="s">
        <v>11292</v>
      </c>
      <c r="C8224" s="284" t="s">
        <v>275</v>
      </c>
      <c r="D8224" s="285"/>
      <c r="E8224" s="241"/>
      <c r="F8224" s="242"/>
      <c r="G8224" s="241"/>
      <c r="H8224" s="241"/>
      <c r="I8224" s="284" t="s">
        <v>83</v>
      </c>
      <c r="J8224" s="241"/>
      <c r="K8224" s="241"/>
      <c r="L8224" s="241"/>
      <c r="M8224" s="241"/>
    </row>
    <row r="8225" spans="1:13" ht="21.75">
      <c r="A8225" s="284">
        <v>100477</v>
      </c>
      <c r="B8225" s="284" t="s">
        <v>1842</v>
      </c>
      <c r="C8225" s="284" t="s">
        <v>150</v>
      </c>
      <c r="D8225" s="285" t="s">
        <v>770</v>
      </c>
      <c r="E8225" s="256"/>
      <c r="F8225" s="256"/>
      <c r="G8225" s="241"/>
      <c r="H8225" s="256"/>
      <c r="I8225" s="284" t="s">
        <v>83</v>
      </c>
      <c r="J8225" s="241"/>
      <c r="K8225" s="256"/>
      <c r="L8225" s="256"/>
      <c r="M8225" s="256"/>
    </row>
    <row r="8226" spans="1:13" ht="21.75">
      <c r="A8226" s="294">
        <v>100481</v>
      </c>
      <c r="B8226" s="284" t="s">
        <v>11293</v>
      </c>
      <c r="C8226" s="284" t="s">
        <v>101</v>
      </c>
      <c r="D8226" s="285" t="s">
        <v>788</v>
      </c>
      <c r="E8226" s="256"/>
      <c r="F8226" s="256"/>
      <c r="G8226" s="241"/>
      <c r="H8226" s="256"/>
      <c r="I8226" s="284" t="s">
        <v>83</v>
      </c>
      <c r="J8226" s="241"/>
      <c r="K8226" s="256"/>
      <c r="L8226" s="256"/>
      <c r="M8226" s="256"/>
    </row>
    <row r="8227" spans="1:13" ht="21.75">
      <c r="A8227" s="284">
        <v>100485</v>
      </c>
      <c r="B8227" s="284" t="s">
        <v>11294</v>
      </c>
      <c r="C8227" s="284" t="s">
        <v>177</v>
      </c>
      <c r="D8227" s="285" t="s">
        <v>834</v>
      </c>
      <c r="E8227" s="256"/>
      <c r="F8227" s="256"/>
      <c r="G8227" s="241"/>
      <c r="H8227" s="256"/>
      <c r="I8227" s="284" t="s">
        <v>83</v>
      </c>
      <c r="J8227" s="241"/>
      <c r="K8227" s="256"/>
      <c r="L8227" s="256"/>
      <c r="M8227" s="256"/>
    </row>
    <row r="8228" spans="1:13" ht="21.75">
      <c r="A8228" s="294">
        <v>100507</v>
      </c>
      <c r="B8228" s="284" t="s">
        <v>11295</v>
      </c>
      <c r="C8228" s="284" t="s">
        <v>5571</v>
      </c>
      <c r="D8228" s="285" t="s">
        <v>176</v>
      </c>
      <c r="E8228" s="241"/>
      <c r="F8228" s="242"/>
      <c r="G8228" s="241"/>
      <c r="H8228" s="241"/>
      <c r="I8228" s="284" t="s">
        <v>83</v>
      </c>
      <c r="J8228" s="241"/>
      <c r="K8228" s="241"/>
      <c r="L8228" s="241"/>
      <c r="M8228" s="241"/>
    </row>
    <row r="8229" spans="1:13" ht="21.75">
      <c r="A8229" s="284">
        <v>100523</v>
      </c>
      <c r="B8229" s="284" t="s">
        <v>11296</v>
      </c>
      <c r="C8229" s="284" t="s">
        <v>557</v>
      </c>
      <c r="D8229" s="285" t="s">
        <v>738</v>
      </c>
      <c r="E8229" s="256"/>
      <c r="F8229" s="256"/>
      <c r="G8229" s="241"/>
      <c r="H8229" s="256"/>
      <c r="I8229" s="284" t="s">
        <v>83</v>
      </c>
      <c r="J8229" s="241"/>
      <c r="K8229" s="256"/>
      <c r="L8229" s="256"/>
      <c r="M8229" s="256"/>
    </row>
    <row r="8230" spans="1:13" ht="21.75">
      <c r="A8230" s="294">
        <v>100527</v>
      </c>
      <c r="B8230" s="284" t="s">
        <v>11297</v>
      </c>
      <c r="C8230" s="284" t="s">
        <v>255</v>
      </c>
      <c r="D8230" s="285" t="s">
        <v>757</v>
      </c>
      <c r="E8230" s="241"/>
      <c r="F8230" s="242"/>
      <c r="G8230" s="241"/>
      <c r="H8230" s="241"/>
      <c r="I8230" s="284" t="s">
        <v>83</v>
      </c>
      <c r="J8230" s="241"/>
      <c r="K8230" s="241"/>
      <c r="L8230" s="241"/>
      <c r="M8230" s="241"/>
    </row>
    <row r="8231" spans="1:13" ht="21.75">
      <c r="A8231" s="284">
        <v>100530</v>
      </c>
      <c r="B8231" s="284" t="s">
        <v>11298</v>
      </c>
      <c r="C8231" s="284" t="s">
        <v>11299</v>
      </c>
      <c r="D8231" s="285" t="s">
        <v>11300</v>
      </c>
      <c r="E8231" s="241"/>
      <c r="F8231" s="242"/>
      <c r="G8231" s="241"/>
      <c r="H8231" s="241"/>
      <c r="I8231" s="284" t="s">
        <v>83</v>
      </c>
      <c r="J8231" s="241"/>
      <c r="K8231" s="241"/>
      <c r="L8231" s="241"/>
      <c r="M8231" s="241"/>
    </row>
    <row r="8232" spans="1:13" ht="21.75">
      <c r="A8232" s="294">
        <v>100533</v>
      </c>
      <c r="B8232" s="284" t="s">
        <v>11301</v>
      </c>
      <c r="C8232" s="284" t="s">
        <v>149</v>
      </c>
      <c r="D8232" s="285" t="s">
        <v>685</v>
      </c>
      <c r="E8232" s="256"/>
      <c r="F8232" s="256"/>
      <c r="G8232" s="241"/>
      <c r="H8232" s="256"/>
      <c r="I8232" s="284" t="s">
        <v>83</v>
      </c>
      <c r="J8232" s="241"/>
      <c r="K8232" s="256"/>
      <c r="L8232" s="256"/>
      <c r="M8232" s="256"/>
    </row>
    <row r="8233" spans="1:13" ht="21.75">
      <c r="A8233" s="284">
        <v>100534</v>
      </c>
      <c r="B8233" s="284" t="s">
        <v>11302</v>
      </c>
      <c r="C8233" s="284" t="s">
        <v>154</v>
      </c>
      <c r="D8233" s="285" t="s">
        <v>885</v>
      </c>
      <c r="E8233" s="256"/>
      <c r="F8233" s="256"/>
      <c r="G8233" s="241"/>
      <c r="H8233" s="256"/>
      <c r="I8233" s="284" t="s">
        <v>83</v>
      </c>
      <c r="J8233" s="241"/>
      <c r="K8233" s="256"/>
      <c r="L8233" s="256"/>
      <c r="M8233" s="256"/>
    </row>
    <row r="8234" spans="1:13" ht="21.75">
      <c r="A8234" s="294">
        <v>100535</v>
      </c>
      <c r="B8234" s="284" t="s">
        <v>11303</v>
      </c>
      <c r="C8234" s="284" t="s">
        <v>631</v>
      </c>
      <c r="D8234" s="285" t="s">
        <v>852</v>
      </c>
      <c r="E8234" s="256"/>
      <c r="F8234" s="256"/>
      <c r="G8234" s="241"/>
      <c r="H8234" s="256"/>
      <c r="I8234" s="284" t="s">
        <v>83</v>
      </c>
      <c r="J8234" s="241"/>
      <c r="K8234" s="256"/>
      <c r="L8234" s="256"/>
      <c r="M8234" s="256"/>
    </row>
    <row r="8235" spans="1:13" ht="21.75">
      <c r="A8235" s="284">
        <v>100546</v>
      </c>
      <c r="B8235" s="284" t="s">
        <v>11304</v>
      </c>
      <c r="C8235" s="284" t="s">
        <v>522</v>
      </c>
      <c r="D8235" s="285" t="s">
        <v>1307</v>
      </c>
      <c r="E8235" s="241"/>
      <c r="F8235" s="242"/>
      <c r="G8235" s="241"/>
      <c r="H8235" s="241"/>
      <c r="I8235" s="284" t="s">
        <v>83</v>
      </c>
      <c r="J8235" s="241"/>
      <c r="K8235" s="241"/>
      <c r="L8235" s="241"/>
      <c r="M8235" s="241"/>
    </row>
    <row r="8236" spans="1:13" ht="21.75">
      <c r="A8236" s="294">
        <v>100556</v>
      </c>
      <c r="B8236" s="284" t="s">
        <v>11305</v>
      </c>
      <c r="C8236" s="284" t="s">
        <v>277</v>
      </c>
      <c r="D8236" s="285" t="s">
        <v>11306</v>
      </c>
      <c r="E8236" s="241"/>
      <c r="F8236" s="242"/>
      <c r="G8236" s="241"/>
      <c r="H8236" s="241"/>
      <c r="I8236" s="284" t="s">
        <v>83</v>
      </c>
      <c r="J8236" s="253"/>
      <c r="K8236" s="253"/>
      <c r="L8236" s="253"/>
      <c r="M8236" s="241"/>
    </row>
    <row r="8237" spans="1:13" ht="21.75">
      <c r="A8237" s="284">
        <v>100571</v>
      </c>
      <c r="B8237" s="284" t="s">
        <v>11307</v>
      </c>
      <c r="C8237" s="284" t="s">
        <v>11308</v>
      </c>
      <c r="D8237" s="285" t="s">
        <v>725</v>
      </c>
      <c r="E8237" s="241"/>
      <c r="F8237" s="242"/>
      <c r="G8237" s="241"/>
      <c r="H8237" s="241"/>
      <c r="I8237" s="284" t="s">
        <v>83</v>
      </c>
      <c r="J8237" s="241"/>
      <c r="K8237" s="241"/>
      <c r="L8237" s="241"/>
      <c r="M8237" s="241"/>
    </row>
    <row r="8238" spans="1:13" ht="21.75">
      <c r="A8238" s="294">
        <v>100589</v>
      </c>
      <c r="B8238" s="284" t="s">
        <v>11309</v>
      </c>
      <c r="C8238" s="284" t="s">
        <v>92</v>
      </c>
      <c r="D8238" s="285" t="s">
        <v>769</v>
      </c>
      <c r="E8238" s="241"/>
      <c r="F8238" s="242"/>
      <c r="G8238" s="241"/>
      <c r="H8238" s="241"/>
      <c r="I8238" s="284" t="s">
        <v>83</v>
      </c>
      <c r="J8238" s="253"/>
      <c r="K8238" s="253"/>
      <c r="L8238" s="253"/>
      <c r="M8238" s="241"/>
    </row>
    <row r="8239" spans="1:13" ht="21.75">
      <c r="A8239" s="284">
        <v>100591</v>
      </c>
      <c r="B8239" s="284" t="s">
        <v>11310</v>
      </c>
      <c r="C8239" s="284" t="s">
        <v>11311</v>
      </c>
      <c r="D8239" s="285" t="s">
        <v>1343</v>
      </c>
      <c r="E8239" s="256"/>
      <c r="F8239" s="256"/>
      <c r="G8239" s="241"/>
      <c r="H8239" s="256"/>
      <c r="I8239" s="284" t="s">
        <v>83</v>
      </c>
      <c r="J8239" s="241"/>
      <c r="K8239" s="256"/>
      <c r="L8239" s="256"/>
      <c r="M8239" s="256"/>
    </row>
    <row r="8240" spans="1:13" ht="21.75">
      <c r="A8240" s="294">
        <v>100598</v>
      </c>
      <c r="B8240" s="284" t="s">
        <v>11312</v>
      </c>
      <c r="C8240" s="284" t="s">
        <v>11313</v>
      </c>
      <c r="D8240" s="285" t="s">
        <v>752</v>
      </c>
      <c r="E8240" s="241"/>
      <c r="F8240" s="242"/>
      <c r="G8240" s="241"/>
      <c r="H8240" s="241"/>
      <c r="I8240" s="284" t="s">
        <v>83</v>
      </c>
      <c r="J8240" s="241"/>
      <c r="K8240" s="241"/>
      <c r="L8240" s="241"/>
      <c r="M8240" s="241"/>
    </row>
    <row r="8241" spans="1:13" ht="21.75">
      <c r="A8241" s="284">
        <v>100608</v>
      </c>
      <c r="B8241" s="284" t="s">
        <v>11314</v>
      </c>
      <c r="C8241" s="284" t="s">
        <v>11315</v>
      </c>
      <c r="D8241" s="285" t="s">
        <v>828</v>
      </c>
      <c r="E8241" s="241"/>
      <c r="F8241" s="242"/>
      <c r="G8241" s="241"/>
      <c r="H8241" s="241"/>
      <c r="I8241" s="284" t="s">
        <v>83</v>
      </c>
      <c r="J8241" s="253"/>
      <c r="K8241" s="253"/>
      <c r="L8241" s="253"/>
      <c r="M8241" s="241"/>
    </row>
    <row r="8242" spans="1:13" ht="21.75">
      <c r="A8242" s="294">
        <v>100616</v>
      </c>
      <c r="B8242" s="284" t="s">
        <v>11316</v>
      </c>
      <c r="C8242" s="284" t="s">
        <v>11317</v>
      </c>
      <c r="D8242" s="285" t="s">
        <v>1596</v>
      </c>
      <c r="E8242" s="256"/>
      <c r="F8242" s="256"/>
      <c r="G8242" s="241"/>
      <c r="H8242" s="256"/>
      <c r="I8242" s="284" t="s">
        <v>83</v>
      </c>
      <c r="J8242" s="241"/>
      <c r="K8242" s="256"/>
      <c r="L8242" s="256"/>
      <c r="M8242" s="256"/>
    </row>
    <row r="8243" spans="1:13" ht="21.75">
      <c r="A8243" s="284">
        <v>100643</v>
      </c>
      <c r="B8243" s="284" t="s">
        <v>11318</v>
      </c>
      <c r="C8243" s="284" t="s">
        <v>117</v>
      </c>
      <c r="D8243" s="285" t="s">
        <v>904</v>
      </c>
      <c r="E8243" s="241"/>
      <c r="F8243" s="242"/>
      <c r="G8243" s="241"/>
      <c r="H8243" s="241"/>
      <c r="I8243" s="284" t="s">
        <v>83</v>
      </c>
      <c r="J8243" s="253"/>
      <c r="K8243" s="253"/>
      <c r="L8243" s="253"/>
      <c r="M8243" s="241"/>
    </row>
    <row r="8244" spans="1:13" ht="21.75">
      <c r="A8244" s="294">
        <v>100644</v>
      </c>
      <c r="B8244" s="284" t="s">
        <v>11319</v>
      </c>
      <c r="C8244" s="284" t="s">
        <v>586</v>
      </c>
      <c r="D8244" s="285" t="s">
        <v>771</v>
      </c>
      <c r="E8244" s="256"/>
      <c r="F8244" s="256"/>
      <c r="G8244" s="241"/>
      <c r="H8244" s="256"/>
      <c r="I8244" s="284" t="s">
        <v>83</v>
      </c>
      <c r="J8244" s="241"/>
      <c r="K8244" s="256"/>
      <c r="L8244" s="256"/>
      <c r="M8244" s="256"/>
    </row>
    <row r="8245" spans="1:13" ht="21.75">
      <c r="A8245" s="284">
        <v>100649</v>
      </c>
      <c r="B8245" s="284" t="s">
        <v>11320</v>
      </c>
      <c r="C8245" s="284" t="s">
        <v>1361</v>
      </c>
      <c r="D8245" s="285"/>
      <c r="E8245" s="256"/>
      <c r="F8245" s="256"/>
      <c r="G8245" s="241"/>
      <c r="H8245" s="256"/>
      <c r="I8245" s="284" t="s">
        <v>83</v>
      </c>
      <c r="J8245" s="241"/>
      <c r="K8245" s="256"/>
      <c r="L8245" s="256"/>
      <c r="M8245" s="256"/>
    </row>
    <row r="8246" spans="1:13" ht="21.75">
      <c r="A8246" s="294">
        <v>100650</v>
      </c>
      <c r="B8246" s="284" t="s">
        <v>11321</v>
      </c>
      <c r="C8246" s="284" t="s">
        <v>123</v>
      </c>
      <c r="D8246" s="285" t="s">
        <v>1456</v>
      </c>
      <c r="E8246" s="256"/>
      <c r="F8246" s="256"/>
      <c r="G8246" s="241"/>
      <c r="H8246" s="256"/>
      <c r="I8246" s="284" t="s">
        <v>83</v>
      </c>
      <c r="J8246" s="241"/>
      <c r="K8246" s="256"/>
      <c r="L8246" s="256"/>
      <c r="M8246" s="256"/>
    </row>
    <row r="8247" spans="1:13" ht="21.75">
      <c r="A8247" s="284">
        <v>100662</v>
      </c>
      <c r="B8247" s="284" t="s">
        <v>11322</v>
      </c>
      <c r="C8247" s="284" t="s">
        <v>116</v>
      </c>
      <c r="D8247" s="285" t="s">
        <v>769</v>
      </c>
      <c r="E8247" s="256"/>
      <c r="F8247" s="256"/>
      <c r="G8247" s="241"/>
      <c r="H8247" s="256"/>
      <c r="I8247" s="284" t="s">
        <v>83</v>
      </c>
      <c r="J8247" s="241"/>
      <c r="K8247" s="256"/>
      <c r="L8247" s="256"/>
      <c r="M8247" s="256"/>
    </row>
    <row r="8248" spans="1:13" ht="21.75">
      <c r="A8248" s="294">
        <v>100663</v>
      </c>
      <c r="B8248" s="284" t="s">
        <v>11323</v>
      </c>
      <c r="C8248" s="284" t="s">
        <v>140</v>
      </c>
      <c r="D8248" s="285" t="s">
        <v>741</v>
      </c>
      <c r="E8248" s="256"/>
      <c r="F8248" s="256"/>
      <c r="G8248" s="241"/>
      <c r="H8248" s="256"/>
      <c r="I8248" s="284" t="s">
        <v>83</v>
      </c>
      <c r="J8248" s="241"/>
      <c r="K8248" s="256"/>
      <c r="L8248" s="256"/>
      <c r="M8248" s="256"/>
    </row>
    <row r="8249" spans="1:13" ht="21.75">
      <c r="A8249" s="284">
        <v>100666</v>
      </c>
      <c r="B8249" s="284" t="s">
        <v>11324</v>
      </c>
      <c r="C8249" s="284" t="s">
        <v>1370</v>
      </c>
      <c r="D8249" s="285"/>
      <c r="E8249" s="256"/>
      <c r="F8249" s="256"/>
      <c r="G8249" s="241"/>
      <c r="H8249" s="256"/>
      <c r="I8249" s="284" t="s">
        <v>83</v>
      </c>
      <c r="J8249" s="241"/>
      <c r="K8249" s="256"/>
      <c r="L8249" s="256"/>
      <c r="M8249" s="256"/>
    </row>
    <row r="8250" spans="1:13" ht="21.75">
      <c r="A8250" s="294">
        <v>100667</v>
      </c>
      <c r="B8250" s="284" t="s">
        <v>11325</v>
      </c>
      <c r="C8250" s="284" t="s">
        <v>207</v>
      </c>
      <c r="D8250" s="285" t="s">
        <v>1131</v>
      </c>
      <c r="E8250" s="241"/>
      <c r="F8250" s="242"/>
      <c r="G8250" s="241"/>
      <c r="H8250" s="241"/>
      <c r="I8250" s="284" t="s">
        <v>83</v>
      </c>
      <c r="J8250" s="253"/>
      <c r="K8250" s="253"/>
      <c r="L8250" s="253"/>
      <c r="M8250" s="241"/>
    </row>
    <row r="8251" spans="1:13" ht="21.75">
      <c r="A8251" s="284">
        <v>100673</v>
      </c>
      <c r="B8251" s="284" t="s">
        <v>11326</v>
      </c>
      <c r="C8251" s="284" t="s">
        <v>200</v>
      </c>
      <c r="D8251" s="285" t="s">
        <v>1477</v>
      </c>
      <c r="E8251" s="241"/>
      <c r="F8251" s="242"/>
      <c r="G8251" s="241"/>
      <c r="H8251" s="241"/>
      <c r="I8251" s="284" t="s">
        <v>83</v>
      </c>
      <c r="J8251" s="241"/>
      <c r="K8251" s="241"/>
      <c r="L8251" s="241"/>
      <c r="M8251" s="241"/>
    </row>
    <row r="8252" spans="1:13" ht="21.75">
      <c r="A8252" s="294">
        <v>100675</v>
      </c>
      <c r="B8252" s="284" t="s">
        <v>11327</v>
      </c>
      <c r="C8252" s="284" t="s">
        <v>628</v>
      </c>
      <c r="D8252" s="285" t="s">
        <v>1247</v>
      </c>
      <c r="E8252" s="256"/>
      <c r="F8252" s="256"/>
      <c r="G8252" s="241"/>
      <c r="H8252" s="256"/>
      <c r="I8252" s="284" t="s">
        <v>83</v>
      </c>
      <c r="J8252" s="241"/>
      <c r="K8252" s="256"/>
      <c r="L8252" s="256"/>
      <c r="M8252" s="256"/>
    </row>
    <row r="8253" spans="1:13" ht="21.75">
      <c r="A8253" s="284">
        <v>100698</v>
      </c>
      <c r="B8253" s="284" t="s">
        <v>11328</v>
      </c>
      <c r="C8253" s="284" t="s">
        <v>283</v>
      </c>
      <c r="D8253" s="285" t="s">
        <v>1618</v>
      </c>
      <c r="E8253" s="241"/>
      <c r="F8253" s="242"/>
      <c r="G8253" s="241"/>
      <c r="H8253" s="241"/>
      <c r="I8253" s="284" t="s">
        <v>83</v>
      </c>
      <c r="J8253" s="253"/>
      <c r="K8253" s="253"/>
      <c r="L8253" s="253"/>
      <c r="M8253" s="241"/>
    </row>
    <row r="8254" spans="1:13" ht="21.75">
      <c r="A8254" s="294">
        <v>100721</v>
      </c>
      <c r="B8254" s="284" t="s">
        <v>11329</v>
      </c>
      <c r="C8254" s="284" t="s">
        <v>109</v>
      </c>
      <c r="D8254" s="285" t="s">
        <v>11330</v>
      </c>
      <c r="E8254" s="241"/>
      <c r="F8254" s="242"/>
      <c r="G8254" s="241"/>
      <c r="H8254" s="241"/>
      <c r="I8254" s="284" t="s">
        <v>83</v>
      </c>
      <c r="J8254" s="241"/>
      <c r="K8254" s="241"/>
      <c r="L8254" s="241"/>
      <c r="M8254" s="241"/>
    </row>
    <row r="8255" spans="1:13" ht="21.75">
      <c r="A8255" s="284">
        <v>100725</v>
      </c>
      <c r="B8255" s="284" t="s">
        <v>11331</v>
      </c>
      <c r="C8255" s="284" t="s">
        <v>123</v>
      </c>
      <c r="D8255" s="285" t="s">
        <v>953</v>
      </c>
      <c r="E8255" s="256"/>
      <c r="F8255" s="256"/>
      <c r="G8255" s="241"/>
      <c r="H8255" s="256"/>
      <c r="I8255" s="284" t="s">
        <v>83</v>
      </c>
      <c r="J8255" s="241"/>
      <c r="K8255" s="256"/>
      <c r="L8255" s="256"/>
      <c r="M8255" s="256"/>
    </row>
    <row r="8256" spans="1:13" ht="21.75">
      <c r="A8256" s="294">
        <v>100744</v>
      </c>
      <c r="B8256" s="284" t="s">
        <v>11332</v>
      </c>
      <c r="C8256" s="284" t="s">
        <v>230</v>
      </c>
      <c r="D8256" s="285" t="s">
        <v>689</v>
      </c>
      <c r="E8256" s="256"/>
      <c r="F8256" s="256"/>
      <c r="G8256" s="241"/>
      <c r="H8256" s="256"/>
      <c r="I8256" s="284" t="s">
        <v>83</v>
      </c>
      <c r="J8256" s="241"/>
      <c r="K8256" s="256"/>
      <c r="L8256" s="256"/>
      <c r="M8256" s="256"/>
    </row>
    <row r="8257" spans="1:13" ht="21.75">
      <c r="A8257" s="284">
        <v>100748</v>
      </c>
      <c r="B8257" s="284" t="s">
        <v>11333</v>
      </c>
      <c r="C8257" s="284" t="s">
        <v>458</v>
      </c>
      <c r="D8257" s="285" t="s">
        <v>925</v>
      </c>
      <c r="E8257" s="241"/>
      <c r="F8257" s="242"/>
      <c r="G8257" s="241"/>
      <c r="H8257" s="241"/>
      <c r="I8257" s="284" t="s">
        <v>83</v>
      </c>
      <c r="J8257" s="241"/>
      <c r="K8257" s="241"/>
      <c r="L8257" s="241"/>
      <c r="M8257" s="241"/>
    </row>
    <row r="8258" spans="1:13" ht="21.75">
      <c r="A8258" s="294">
        <v>100761</v>
      </c>
      <c r="B8258" s="284" t="s">
        <v>11334</v>
      </c>
      <c r="C8258" s="284" t="s">
        <v>355</v>
      </c>
      <c r="D8258" s="285" t="s">
        <v>9771</v>
      </c>
      <c r="E8258" s="241"/>
      <c r="F8258" s="242"/>
      <c r="G8258" s="241"/>
      <c r="H8258" s="241"/>
      <c r="I8258" s="284" t="s">
        <v>83</v>
      </c>
      <c r="J8258" s="241"/>
      <c r="K8258" s="241"/>
      <c r="L8258" s="241"/>
      <c r="M8258" s="241"/>
    </row>
    <row r="8259" spans="1:13" ht="21.75">
      <c r="A8259" s="284">
        <v>100767</v>
      </c>
      <c r="B8259" s="284" t="s">
        <v>11335</v>
      </c>
      <c r="C8259" s="284" t="s">
        <v>285</v>
      </c>
      <c r="D8259" s="285" t="s">
        <v>742</v>
      </c>
      <c r="E8259" s="241"/>
      <c r="F8259" s="242"/>
      <c r="G8259" s="241"/>
      <c r="H8259" s="241"/>
      <c r="I8259" s="284" t="s">
        <v>83</v>
      </c>
      <c r="J8259" s="241"/>
      <c r="K8259" s="241"/>
      <c r="L8259" s="241"/>
      <c r="M8259" s="241"/>
    </row>
    <row r="8260" spans="1:13" ht="21.75">
      <c r="A8260" s="294">
        <v>100787</v>
      </c>
      <c r="B8260" s="284" t="s">
        <v>11336</v>
      </c>
      <c r="C8260" s="284" t="s">
        <v>477</v>
      </c>
      <c r="D8260" s="285" t="s">
        <v>1611</v>
      </c>
      <c r="E8260" s="256"/>
      <c r="F8260" s="256"/>
      <c r="G8260" s="241"/>
      <c r="H8260" s="256"/>
      <c r="I8260" s="284" t="s">
        <v>83</v>
      </c>
      <c r="J8260" s="241"/>
      <c r="K8260" s="256"/>
      <c r="L8260" s="256"/>
      <c r="M8260" s="256"/>
    </row>
    <row r="8261" spans="1:13" ht="21.75">
      <c r="A8261" s="284">
        <v>100796</v>
      </c>
      <c r="B8261" s="284" t="s">
        <v>11337</v>
      </c>
      <c r="C8261" s="284" t="s">
        <v>165</v>
      </c>
      <c r="D8261" s="285" t="s">
        <v>769</v>
      </c>
      <c r="E8261" s="256"/>
      <c r="F8261" s="256"/>
      <c r="G8261" s="241"/>
      <c r="H8261" s="256"/>
      <c r="I8261" s="284" t="s">
        <v>83</v>
      </c>
      <c r="J8261" s="241"/>
      <c r="K8261" s="256"/>
      <c r="L8261" s="256"/>
      <c r="M8261" s="256"/>
    </row>
    <row r="8262" spans="1:13" ht="21.75">
      <c r="A8262" s="294">
        <v>100804</v>
      </c>
      <c r="B8262" s="284" t="s">
        <v>11338</v>
      </c>
      <c r="C8262" s="284" t="s">
        <v>1582</v>
      </c>
      <c r="D8262" s="285" t="s">
        <v>834</v>
      </c>
      <c r="E8262" s="241"/>
      <c r="F8262" s="242"/>
      <c r="G8262" s="241"/>
      <c r="H8262" s="241"/>
      <c r="I8262" s="284" t="s">
        <v>83</v>
      </c>
      <c r="J8262" s="241"/>
      <c r="K8262" s="241"/>
      <c r="L8262" s="241"/>
      <c r="M8262" s="241"/>
    </row>
    <row r="8263" spans="1:13" ht="21.75">
      <c r="A8263" s="284">
        <v>100805</v>
      </c>
      <c r="B8263" s="284" t="s">
        <v>11339</v>
      </c>
      <c r="C8263" s="284" t="s">
        <v>328</v>
      </c>
      <c r="D8263" s="285"/>
      <c r="E8263" s="241"/>
      <c r="F8263" s="242"/>
      <c r="G8263" s="241"/>
      <c r="H8263" s="241"/>
      <c r="I8263" s="284" t="s">
        <v>83</v>
      </c>
      <c r="J8263" s="241"/>
      <c r="K8263" s="241"/>
      <c r="L8263" s="241"/>
      <c r="M8263" s="241"/>
    </row>
    <row r="8264" spans="1:13" ht="21.75">
      <c r="A8264" s="294">
        <v>100807</v>
      </c>
      <c r="B8264" s="284" t="s">
        <v>11340</v>
      </c>
      <c r="C8264" s="284" t="s">
        <v>177</v>
      </c>
      <c r="D8264" s="285" t="s">
        <v>942</v>
      </c>
      <c r="E8264" s="256"/>
      <c r="F8264" s="256"/>
      <c r="G8264" s="241"/>
      <c r="H8264" s="256"/>
      <c r="I8264" s="284" t="s">
        <v>83</v>
      </c>
      <c r="J8264" s="241"/>
      <c r="K8264" s="256"/>
      <c r="L8264" s="256"/>
      <c r="M8264" s="256"/>
    </row>
    <row r="8265" spans="1:13" ht="21.75">
      <c r="A8265" s="284">
        <v>100814</v>
      </c>
      <c r="B8265" s="284" t="s">
        <v>11341</v>
      </c>
      <c r="C8265" s="284" t="s">
        <v>150</v>
      </c>
      <c r="D8265" s="285" t="s">
        <v>920</v>
      </c>
      <c r="E8265" s="256"/>
      <c r="F8265" s="256"/>
      <c r="G8265" s="241"/>
      <c r="H8265" s="256"/>
      <c r="I8265" s="284" t="s">
        <v>83</v>
      </c>
      <c r="J8265" s="241"/>
      <c r="K8265" s="256"/>
      <c r="L8265" s="256"/>
      <c r="M8265" s="256"/>
    </row>
    <row r="8266" spans="1:13" ht="21.75">
      <c r="A8266" s="294">
        <v>100821</v>
      </c>
      <c r="B8266" s="284" t="s">
        <v>11342</v>
      </c>
      <c r="C8266" s="284" t="s">
        <v>178</v>
      </c>
      <c r="D8266" s="285" t="s">
        <v>782</v>
      </c>
      <c r="E8266" s="241"/>
      <c r="F8266" s="242"/>
      <c r="G8266" s="241"/>
      <c r="H8266" s="241"/>
      <c r="I8266" s="284" t="s">
        <v>83</v>
      </c>
      <c r="J8266" s="241"/>
      <c r="K8266" s="241"/>
      <c r="L8266" s="241"/>
      <c r="M8266" s="241"/>
    </row>
    <row r="8267" spans="1:13" ht="21.75">
      <c r="A8267" s="284">
        <v>100824</v>
      </c>
      <c r="B8267" s="284" t="s">
        <v>11343</v>
      </c>
      <c r="C8267" s="284" t="s">
        <v>84</v>
      </c>
      <c r="D8267" s="285" t="s">
        <v>11344</v>
      </c>
      <c r="E8267" s="256"/>
      <c r="F8267" s="256"/>
      <c r="G8267" s="241"/>
      <c r="H8267" s="256"/>
      <c r="I8267" s="284" t="s">
        <v>83</v>
      </c>
      <c r="J8267" s="241"/>
      <c r="K8267" s="256"/>
      <c r="L8267" s="256"/>
      <c r="M8267" s="256"/>
    </row>
    <row r="8268" spans="1:13" ht="21.75">
      <c r="A8268" s="294">
        <v>100828</v>
      </c>
      <c r="B8268" s="284" t="s">
        <v>11345</v>
      </c>
      <c r="C8268" s="284" t="s">
        <v>1532</v>
      </c>
      <c r="D8268" s="285" t="s">
        <v>910</v>
      </c>
      <c r="E8268" s="241"/>
      <c r="F8268" s="242"/>
      <c r="G8268" s="241"/>
      <c r="H8268" s="241"/>
      <c r="I8268" s="284" t="s">
        <v>83</v>
      </c>
      <c r="J8268" s="241"/>
      <c r="K8268" s="241"/>
      <c r="L8268" s="241"/>
      <c r="M8268" s="241"/>
    </row>
    <row r="8269" spans="1:13" ht="21.75">
      <c r="A8269" s="284">
        <v>100831</v>
      </c>
      <c r="B8269" s="284" t="s">
        <v>2854</v>
      </c>
      <c r="C8269" s="284" t="s">
        <v>167</v>
      </c>
      <c r="D8269" s="285" t="s">
        <v>834</v>
      </c>
      <c r="E8269" s="256"/>
      <c r="F8269" s="256"/>
      <c r="G8269" s="241"/>
      <c r="H8269" s="256"/>
      <c r="I8269" s="284" t="s">
        <v>83</v>
      </c>
      <c r="J8269" s="241"/>
      <c r="K8269" s="256"/>
      <c r="L8269" s="256"/>
      <c r="M8269" s="256"/>
    </row>
    <row r="8270" spans="1:13" ht="21.75">
      <c r="A8270" s="294">
        <v>100834</v>
      </c>
      <c r="B8270" s="284" t="s">
        <v>11346</v>
      </c>
      <c r="C8270" s="284" t="s">
        <v>199</v>
      </c>
      <c r="D8270" s="285" t="s">
        <v>767</v>
      </c>
      <c r="E8270" s="241"/>
      <c r="F8270" s="242"/>
      <c r="G8270" s="241"/>
      <c r="H8270" s="256"/>
      <c r="I8270" s="284" t="s">
        <v>83</v>
      </c>
      <c r="J8270" s="241"/>
      <c r="K8270" s="241"/>
      <c r="L8270" s="241"/>
      <c r="M8270" s="241"/>
    </row>
    <row r="8271" spans="1:13" ht="21.75">
      <c r="A8271" s="284">
        <v>100836</v>
      </c>
      <c r="B8271" s="284" t="s">
        <v>11347</v>
      </c>
      <c r="C8271" s="284" t="s">
        <v>999</v>
      </c>
      <c r="D8271" s="285" t="s">
        <v>1256</v>
      </c>
      <c r="E8271" s="256"/>
      <c r="F8271" s="256"/>
      <c r="G8271" s="241"/>
      <c r="H8271" s="256"/>
      <c r="I8271" s="284" t="s">
        <v>83</v>
      </c>
      <c r="J8271" s="241"/>
      <c r="K8271" s="256"/>
      <c r="L8271" s="256"/>
      <c r="M8271" s="256"/>
    </row>
    <row r="8272" spans="1:13" ht="21.75">
      <c r="A8272" s="294">
        <v>100845</v>
      </c>
      <c r="B8272" s="284" t="s">
        <v>11348</v>
      </c>
      <c r="C8272" s="284" t="s">
        <v>116</v>
      </c>
      <c r="D8272" s="285" t="s">
        <v>1190</v>
      </c>
      <c r="E8272" s="256"/>
      <c r="F8272" s="256"/>
      <c r="G8272" s="241"/>
      <c r="H8272" s="256"/>
      <c r="I8272" s="284" t="s">
        <v>83</v>
      </c>
      <c r="J8272" s="241"/>
      <c r="K8272" s="256"/>
      <c r="L8272" s="256"/>
      <c r="M8272" s="256"/>
    </row>
    <row r="8273" spans="1:13" ht="21.75">
      <c r="A8273" s="284">
        <v>100847</v>
      </c>
      <c r="B8273" s="284" t="s">
        <v>11349</v>
      </c>
      <c r="C8273" s="284" t="s">
        <v>11350</v>
      </c>
      <c r="D8273" s="285" t="s">
        <v>11351</v>
      </c>
      <c r="E8273" s="256"/>
      <c r="F8273" s="256"/>
      <c r="G8273" s="241"/>
      <c r="H8273" s="256"/>
      <c r="I8273" s="284" t="s">
        <v>83</v>
      </c>
      <c r="J8273" s="241"/>
      <c r="K8273" s="256"/>
      <c r="L8273" s="256"/>
      <c r="M8273" s="256"/>
    </row>
    <row r="8274" spans="1:13" ht="21.75">
      <c r="A8274" s="294">
        <v>100870</v>
      </c>
      <c r="B8274" s="284" t="s">
        <v>621</v>
      </c>
      <c r="C8274" s="284" t="s">
        <v>351</v>
      </c>
      <c r="D8274" s="285" t="s">
        <v>1572</v>
      </c>
      <c r="E8274" s="241"/>
      <c r="F8274" s="242"/>
      <c r="G8274" s="241"/>
      <c r="H8274" s="241"/>
      <c r="I8274" s="284" t="s">
        <v>83</v>
      </c>
      <c r="J8274" s="253"/>
      <c r="K8274" s="253"/>
      <c r="L8274" s="253"/>
      <c r="M8274" s="241"/>
    </row>
    <row r="8275" spans="1:13" ht="21.75">
      <c r="A8275" s="284">
        <v>100877</v>
      </c>
      <c r="B8275" s="284" t="s">
        <v>11352</v>
      </c>
      <c r="C8275" s="284" t="s">
        <v>1535</v>
      </c>
      <c r="D8275" s="285" t="s">
        <v>737</v>
      </c>
      <c r="E8275" s="241"/>
      <c r="F8275" s="242"/>
      <c r="G8275" s="241"/>
      <c r="H8275" s="241"/>
      <c r="I8275" s="284" t="s">
        <v>83</v>
      </c>
      <c r="J8275" s="241"/>
      <c r="K8275" s="241"/>
      <c r="L8275" s="241"/>
      <c r="M8275" s="241"/>
    </row>
    <row r="8276" spans="1:13" ht="21.75">
      <c r="A8276" s="294">
        <v>100895</v>
      </c>
      <c r="B8276" s="284" t="s">
        <v>11353</v>
      </c>
      <c r="C8276" s="284" t="s">
        <v>97</v>
      </c>
      <c r="D8276" s="285" t="s">
        <v>684</v>
      </c>
      <c r="E8276" s="241"/>
      <c r="F8276" s="242"/>
      <c r="G8276" s="241"/>
      <c r="H8276" s="241"/>
      <c r="I8276" s="284" t="s">
        <v>83</v>
      </c>
      <c r="J8276" s="241"/>
      <c r="K8276" s="241"/>
      <c r="L8276" s="241"/>
      <c r="M8276" s="241"/>
    </row>
    <row r="8277" spans="1:13" ht="21.75">
      <c r="A8277" s="284">
        <v>100904</v>
      </c>
      <c r="B8277" s="284" t="s">
        <v>11354</v>
      </c>
      <c r="C8277" s="284" t="s">
        <v>167</v>
      </c>
      <c r="D8277" s="285" t="s">
        <v>1866</v>
      </c>
      <c r="E8277" s="241"/>
      <c r="F8277" s="242"/>
      <c r="G8277" s="241"/>
      <c r="H8277" s="241"/>
      <c r="I8277" s="284" t="s">
        <v>83</v>
      </c>
      <c r="J8277" s="241"/>
      <c r="K8277" s="241"/>
      <c r="L8277" s="241"/>
      <c r="M8277" s="241"/>
    </row>
    <row r="8278" spans="1:13" ht="21.75">
      <c r="A8278" s="294">
        <v>100918</v>
      </c>
      <c r="B8278" s="284" t="s">
        <v>11355</v>
      </c>
      <c r="C8278" s="284" t="s">
        <v>264</v>
      </c>
      <c r="D8278" s="285" t="s">
        <v>738</v>
      </c>
      <c r="E8278" s="241"/>
      <c r="F8278" s="242"/>
      <c r="G8278" s="241"/>
      <c r="H8278" s="241"/>
      <c r="I8278" s="284" t="s">
        <v>83</v>
      </c>
      <c r="J8278" s="241"/>
      <c r="K8278" s="241"/>
      <c r="L8278" s="241"/>
      <c r="M8278" s="241"/>
    </row>
    <row r="8279" spans="1:13" ht="21.75">
      <c r="A8279" s="284">
        <v>100921</v>
      </c>
      <c r="B8279" s="284" t="s">
        <v>11356</v>
      </c>
      <c r="C8279" s="284" t="s">
        <v>140</v>
      </c>
      <c r="D8279" s="285" t="s">
        <v>715</v>
      </c>
      <c r="E8279" s="241"/>
      <c r="F8279" s="242"/>
      <c r="G8279" s="241"/>
      <c r="H8279" s="241"/>
      <c r="I8279" s="284" t="s">
        <v>83</v>
      </c>
      <c r="J8279" s="241"/>
      <c r="K8279" s="241"/>
      <c r="L8279" s="241"/>
      <c r="M8279" s="241"/>
    </row>
    <row r="8280" spans="1:13" ht="21.75">
      <c r="A8280" s="294">
        <v>100936</v>
      </c>
      <c r="B8280" s="284" t="s">
        <v>11357</v>
      </c>
      <c r="C8280" s="284" t="s">
        <v>94</v>
      </c>
      <c r="D8280" s="285" t="s">
        <v>1045</v>
      </c>
      <c r="E8280" s="256"/>
      <c r="F8280" s="256"/>
      <c r="G8280" s="241"/>
      <c r="H8280" s="256"/>
      <c r="I8280" s="284" t="s">
        <v>83</v>
      </c>
      <c r="J8280" s="241"/>
      <c r="K8280" s="256"/>
      <c r="L8280" s="256"/>
      <c r="M8280" s="256"/>
    </row>
    <row r="8281" spans="1:13" ht="21.75">
      <c r="A8281" s="284">
        <v>100940</v>
      </c>
      <c r="B8281" s="284" t="s">
        <v>11358</v>
      </c>
      <c r="C8281" s="284" t="s">
        <v>226</v>
      </c>
      <c r="D8281" s="285" t="s">
        <v>1355</v>
      </c>
      <c r="E8281" s="256"/>
      <c r="F8281" s="256"/>
      <c r="G8281" s="241"/>
      <c r="H8281" s="256"/>
      <c r="I8281" s="284" t="s">
        <v>83</v>
      </c>
      <c r="J8281" s="241"/>
      <c r="K8281" s="256"/>
      <c r="L8281" s="256"/>
      <c r="M8281" s="256"/>
    </row>
    <row r="8282" spans="1:13" ht="21.75">
      <c r="A8282" s="294">
        <v>100947</v>
      </c>
      <c r="B8282" s="284" t="s">
        <v>11359</v>
      </c>
      <c r="C8282" s="284" t="s">
        <v>109</v>
      </c>
      <c r="D8282" s="285" t="s">
        <v>720</v>
      </c>
      <c r="E8282" s="241"/>
      <c r="F8282" s="242"/>
      <c r="G8282" s="241"/>
      <c r="H8282" s="241"/>
      <c r="I8282" s="284" t="s">
        <v>83</v>
      </c>
      <c r="J8282" s="241"/>
      <c r="K8282" s="241"/>
      <c r="L8282" s="241"/>
      <c r="M8282" s="241"/>
    </row>
    <row r="8283" spans="1:13" ht="21.75">
      <c r="A8283" s="284">
        <v>100955</v>
      </c>
      <c r="B8283" s="284" t="s">
        <v>11360</v>
      </c>
      <c r="C8283" s="284" t="s">
        <v>160</v>
      </c>
      <c r="D8283" s="285" t="s">
        <v>953</v>
      </c>
      <c r="E8283" s="241"/>
      <c r="F8283" s="242"/>
      <c r="G8283" s="241"/>
      <c r="H8283" s="241"/>
      <c r="I8283" s="284" t="s">
        <v>83</v>
      </c>
      <c r="J8283" s="241"/>
      <c r="K8283" s="241"/>
      <c r="L8283" s="241"/>
      <c r="M8283" s="241"/>
    </row>
    <row r="8284" spans="1:13" ht="21.75">
      <c r="A8284" s="294">
        <v>100957</v>
      </c>
      <c r="B8284" s="284" t="s">
        <v>11361</v>
      </c>
      <c r="C8284" s="284" t="s">
        <v>306</v>
      </c>
      <c r="D8284" s="285" t="s">
        <v>741</v>
      </c>
      <c r="E8284" s="256"/>
      <c r="F8284" s="256"/>
      <c r="G8284" s="241"/>
      <c r="H8284" s="256"/>
      <c r="I8284" s="284" t="s">
        <v>83</v>
      </c>
      <c r="J8284" s="241"/>
      <c r="K8284" s="256"/>
      <c r="L8284" s="256"/>
      <c r="M8284" s="256"/>
    </row>
    <row r="8285" spans="1:13" ht="21.75">
      <c r="A8285" s="284">
        <v>100958</v>
      </c>
      <c r="B8285" s="284" t="s">
        <v>11362</v>
      </c>
      <c r="C8285" s="284" t="s">
        <v>250</v>
      </c>
      <c r="D8285" s="285" t="s">
        <v>692</v>
      </c>
      <c r="E8285" s="256"/>
      <c r="F8285" s="256"/>
      <c r="G8285" s="241"/>
      <c r="H8285" s="256"/>
      <c r="I8285" s="284" t="s">
        <v>83</v>
      </c>
      <c r="J8285" s="241"/>
      <c r="K8285" s="256"/>
      <c r="L8285" s="256"/>
      <c r="M8285" s="256"/>
    </row>
    <row r="8286" spans="1:13" ht="21.75">
      <c r="A8286" s="294">
        <v>100959</v>
      </c>
      <c r="B8286" s="284" t="s">
        <v>11363</v>
      </c>
      <c r="C8286" s="284" t="s">
        <v>141</v>
      </c>
      <c r="D8286" s="285" t="s">
        <v>1151</v>
      </c>
      <c r="E8286" s="256"/>
      <c r="F8286" s="256"/>
      <c r="G8286" s="241"/>
      <c r="H8286" s="256"/>
      <c r="I8286" s="284" t="s">
        <v>83</v>
      </c>
      <c r="J8286" s="241"/>
      <c r="K8286" s="256"/>
      <c r="L8286" s="256"/>
      <c r="M8286" s="256"/>
    </row>
    <row r="8287" spans="1:13" ht="21.75">
      <c r="A8287" s="284">
        <v>100970</v>
      </c>
      <c r="B8287" s="284" t="s">
        <v>1741</v>
      </c>
      <c r="C8287" s="284" t="s">
        <v>92</v>
      </c>
      <c r="D8287" s="285" t="s">
        <v>727</v>
      </c>
      <c r="E8287" s="241"/>
      <c r="F8287" s="242"/>
      <c r="G8287" s="241"/>
      <c r="H8287" s="241"/>
      <c r="I8287" s="284" t="s">
        <v>83</v>
      </c>
      <c r="J8287" s="241"/>
      <c r="K8287" s="241"/>
      <c r="L8287" s="241"/>
      <c r="M8287" s="241"/>
    </row>
    <row r="8288" spans="1:13" ht="21.75">
      <c r="A8288" s="294">
        <v>100992</v>
      </c>
      <c r="B8288" s="284" t="s">
        <v>11364</v>
      </c>
      <c r="C8288" s="284" t="s">
        <v>2038</v>
      </c>
      <c r="D8288" s="285" t="s">
        <v>580</v>
      </c>
      <c r="E8288" s="256"/>
      <c r="F8288" s="256"/>
      <c r="G8288" s="241"/>
      <c r="H8288" s="256"/>
      <c r="I8288" s="284" t="s">
        <v>83</v>
      </c>
      <c r="J8288" s="241"/>
      <c r="K8288" s="256"/>
      <c r="L8288" s="256"/>
      <c r="M8288" s="256"/>
    </row>
    <row r="8289" spans="1:13" ht="21.75">
      <c r="A8289" s="284">
        <v>101004</v>
      </c>
      <c r="B8289" s="284" t="s">
        <v>11365</v>
      </c>
      <c r="C8289" s="284" t="s">
        <v>135</v>
      </c>
      <c r="D8289" s="285" t="s">
        <v>1234</v>
      </c>
      <c r="E8289" s="256"/>
      <c r="F8289" s="256"/>
      <c r="G8289" s="241"/>
      <c r="H8289" s="256"/>
      <c r="I8289" s="284" t="s">
        <v>83</v>
      </c>
      <c r="J8289" s="241"/>
      <c r="K8289" s="256"/>
      <c r="L8289" s="256"/>
      <c r="M8289" s="256"/>
    </row>
    <row r="8290" spans="1:13" ht="21.75">
      <c r="A8290" s="294">
        <v>101008</v>
      </c>
      <c r="B8290" s="284" t="s">
        <v>11366</v>
      </c>
      <c r="C8290" s="284" t="s">
        <v>9932</v>
      </c>
      <c r="D8290" s="285" t="s">
        <v>1209</v>
      </c>
      <c r="E8290" s="241"/>
      <c r="F8290" s="242"/>
      <c r="G8290" s="241"/>
      <c r="H8290" s="241"/>
      <c r="I8290" s="284" t="s">
        <v>83</v>
      </c>
      <c r="J8290" s="241"/>
      <c r="K8290" s="241"/>
      <c r="L8290" s="241"/>
      <c r="M8290" s="241"/>
    </row>
    <row r="8291" spans="1:13" ht="21.75">
      <c r="A8291" s="284">
        <v>101010</v>
      </c>
      <c r="B8291" s="284" t="s">
        <v>11367</v>
      </c>
      <c r="C8291" s="284" t="s">
        <v>92</v>
      </c>
      <c r="D8291" s="285" t="s">
        <v>180</v>
      </c>
      <c r="E8291" s="241"/>
      <c r="F8291" s="242"/>
      <c r="G8291" s="241"/>
      <c r="H8291" s="241"/>
      <c r="I8291" s="284" t="s">
        <v>83</v>
      </c>
      <c r="J8291" s="241"/>
      <c r="K8291" s="241"/>
      <c r="L8291" s="241"/>
      <c r="M8291" s="241"/>
    </row>
    <row r="8292" spans="1:13" ht="21.75">
      <c r="A8292" s="294">
        <v>101011</v>
      </c>
      <c r="B8292" s="284" t="s">
        <v>11368</v>
      </c>
      <c r="C8292" s="284" t="s">
        <v>165</v>
      </c>
      <c r="D8292" s="285" t="s">
        <v>741</v>
      </c>
      <c r="E8292" s="241"/>
      <c r="F8292" s="242"/>
      <c r="G8292" s="241"/>
      <c r="H8292" s="241"/>
      <c r="I8292" s="284" t="s">
        <v>83</v>
      </c>
      <c r="J8292" s="253"/>
      <c r="K8292" s="253"/>
      <c r="L8292" s="253"/>
      <c r="M8292" s="241"/>
    </row>
    <row r="8293" spans="1:13" ht="21.75">
      <c r="A8293" s="284">
        <v>101019</v>
      </c>
      <c r="B8293" s="284" t="s">
        <v>11369</v>
      </c>
      <c r="C8293" s="284" t="s">
        <v>173</v>
      </c>
      <c r="D8293" s="285" t="s">
        <v>970</v>
      </c>
      <c r="E8293" s="241"/>
      <c r="F8293" s="242"/>
      <c r="G8293" s="241"/>
      <c r="H8293" s="241"/>
      <c r="I8293" s="284" t="s">
        <v>83</v>
      </c>
      <c r="J8293" s="253"/>
      <c r="K8293" s="253"/>
      <c r="L8293" s="253"/>
      <c r="M8293" s="241"/>
    </row>
    <row r="8294" spans="1:13" ht="21.75">
      <c r="A8294" s="294">
        <v>101033</v>
      </c>
      <c r="B8294" s="284" t="s">
        <v>11370</v>
      </c>
      <c r="C8294" s="284" t="s">
        <v>88</v>
      </c>
      <c r="D8294" s="285" t="s">
        <v>580</v>
      </c>
      <c r="E8294" s="256"/>
      <c r="F8294" s="256"/>
      <c r="G8294" s="241"/>
      <c r="H8294" s="256"/>
      <c r="I8294" s="284" t="s">
        <v>83</v>
      </c>
      <c r="J8294" s="241"/>
      <c r="K8294" s="256"/>
      <c r="L8294" s="256"/>
      <c r="M8294" s="256"/>
    </row>
    <row r="8295" spans="1:13" ht="21.75">
      <c r="A8295" s="284">
        <v>101060</v>
      </c>
      <c r="B8295" s="284" t="s">
        <v>11371</v>
      </c>
      <c r="C8295" s="284" t="s">
        <v>86</v>
      </c>
      <c r="D8295" s="285" t="s">
        <v>7241</v>
      </c>
      <c r="E8295" s="256"/>
      <c r="F8295" s="256"/>
      <c r="G8295" s="241"/>
      <c r="H8295" s="256"/>
      <c r="I8295" s="284" t="s">
        <v>83</v>
      </c>
      <c r="J8295" s="241"/>
      <c r="K8295" s="256"/>
      <c r="L8295" s="256"/>
      <c r="M8295" s="256"/>
    </row>
    <row r="8296" spans="1:13" ht="21.75">
      <c r="A8296" s="294">
        <v>101065</v>
      </c>
      <c r="B8296" s="284" t="s">
        <v>11372</v>
      </c>
      <c r="C8296" s="284" t="s">
        <v>419</v>
      </c>
      <c r="D8296" s="285" t="s">
        <v>689</v>
      </c>
      <c r="E8296" s="241"/>
      <c r="F8296" s="242"/>
      <c r="G8296" s="241"/>
      <c r="H8296" s="241"/>
      <c r="I8296" s="284" t="s">
        <v>83</v>
      </c>
      <c r="J8296" s="241"/>
      <c r="K8296" s="241"/>
      <c r="L8296" s="241"/>
      <c r="M8296" s="241"/>
    </row>
    <row r="8297" spans="1:13" ht="21.75">
      <c r="A8297" s="294">
        <v>101076</v>
      </c>
      <c r="B8297" s="284" t="s">
        <v>11373</v>
      </c>
      <c r="C8297" s="284" t="s">
        <v>103</v>
      </c>
      <c r="D8297" s="285" t="s">
        <v>843</v>
      </c>
      <c r="E8297" s="241"/>
      <c r="F8297" s="242"/>
      <c r="G8297" s="241"/>
      <c r="H8297" s="241"/>
      <c r="I8297" s="284" t="s">
        <v>83</v>
      </c>
      <c r="J8297" s="241"/>
      <c r="K8297" s="241"/>
      <c r="L8297" s="241"/>
      <c r="M8297" s="241"/>
    </row>
    <row r="8298" spans="1:13" ht="21.75">
      <c r="A8298" s="284">
        <v>101080</v>
      </c>
      <c r="B8298" s="284" t="s">
        <v>7538</v>
      </c>
      <c r="C8298" s="284" t="s">
        <v>306</v>
      </c>
      <c r="D8298" s="285" t="s">
        <v>821</v>
      </c>
      <c r="E8298" s="241"/>
      <c r="F8298" s="242"/>
      <c r="G8298" s="241"/>
      <c r="H8298" s="241"/>
      <c r="I8298" s="284" t="s">
        <v>83</v>
      </c>
      <c r="J8298" s="241"/>
      <c r="K8298" s="241"/>
      <c r="L8298" s="241"/>
      <c r="M8298" s="241"/>
    </row>
    <row r="8299" spans="1:13" ht="21.75">
      <c r="A8299" s="294">
        <v>101086</v>
      </c>
      <c r="B8299" s="284" t="s">
        <v>11374</v>
      </c>
      <c r="C8299" s="284" t="s">
        <v>101</v>
      </c>
      <c r="D8299" s="285" t="s">
        <v>11375</v>
      </c>
      <c r="E8299" s="241"/>
      <c r="F8299" s="242"/>
      <c r="G8299" s="241"/>
      <c r="H8299" s="241"/>
      <c r="I8299" s="284" t="s">
        <v>83</v>
      </c>
      <c r="J8299" s="241"/>
      <c r="K8299" s="241"/>
      <c r="L8299" s="241"/>
      <c r="M8299" s="241"/>
    </row>
    <row r="8300" spans="1:13" ht="21.75">
      <c r="A8300" s="284">
        <v>101098</v>
      </c>
      <c r="B8300" s="284" t="s">
        <v>11376</v>
      </c>
      <c r="C8300" s="284" t="s">
        <v>299</v>
      </c>
      <c r="D8300" s="285" t="s">
        <v>698</v>
      </c>
      <c r="E8300" s="241"/>
      <c r="F8300" s="242"/>
      <c r="G8300" s="241"/>
      <c r="H8300" s="241"/>
      <c r="I8300" s="284" t="s">
        <v>83</v>
      </c>
      <c r="J8300" s="241"/>
      <c r="K8300" s="241"/>
      <c r="L8300" s="241"/>
      <c r="M8300" s="241"/>
    </row>
    <row r="8301" spans="1:13" ht="21.75">
      <c r="A8301" s="294">
        <v>101100</v>
      </c>
      <c r="B8301" s="284" t="s">
        <v>11377</v>
      </c>
      <c r="C8301" s="284" t="s">
        <v>568</v>
      </c>
      <c r="D8301" s="285" t="s">
        <v>1299</v>
      </c>
      <c r="E8301" s="256"/>
      <c r="F8301" s="256"/>
      <c r="G8301" s="241"/>
      <c r="H8301" s="256"/>
      <c r="I8301" s="284" t="s">
        <v>83</v>
      </c>
      <c r="J8301" s="241"/>
      <c r="K8301" s="256"/>
      <c r="L8301" s="256"/>
      <c r="M8301" s="256"/>
    </row>
    <row r="8302" spans="1:13" ht="21.75">
      <c r="A8302" s="284">
        <v>101102</v>
      </c>
      <c r="B8302" s="284" t="s">
        <v>7717</v>
      </c>
      <c r="C8302" s="284" t="s">
        <v>97</v>
      </c>
      <c r="D8302" s="285" t="s">
        <v>725</v>
      </c>
      <c r="E8302" s="241"/>
      <c r="F8302" s="242"/>
      <c r="G8302" s="241"/>
      <c r="H8302" s="241"/>
      <c r="I8302" s="284" t="s">
        <v>83</v>
      </c>
      <c r="J8302" s="241"/>
      <c r="K8302" s="241"/>
      <c r="L8302" s="241"/>
      <c r="M8302" s="241"/>
    </row>
    <row r="8303" spans="1:13" ht="21.75">
      <c r="A8303" s="294">
        <v>101112</v>
      </c>
      <c r="B8303" s="284" t="s">
        <v>1856</v>
      </c>
      <c r="C8303" s="284" t="s">
        <v>184</v>
      </c>
      <c r="D8303" s="285" t="s">
        <v>698</v>
      </c>
      <c r="E8303" s="256"/>
      <c r="F8303" s="256"/>
      <c r="G8303" s="241"/>
      <c r="H8303" s="256"/>
      <c r="I8303" s="284" t="s">
        <v>83</v>
      </c>
      <c r="J8303" s="241"/>
      <c r="K8303" s="256"/>
      <c r="L8303" s="256"/>
      <c r="M8303" s="256"/>
    </row>
    <row r="8304" spans="1:13" ht="21.75">
      <c r="A8304" s="284">
        <v>101114</v>
      </c>
      <c r="B8304" s="284" t="s">
        <v>11378</v>
      </c>
      <c r="C8304" s="284" t="s">
        <v>102</v>
      </c>
      <c r="D8304" s="285" t="s">
        <v>598</v>
      </c>
      <c r="E8304" s="241"/>
      <c r="F8304" s="242"/>
      <c r="G8304" s="241"/>
      <c r="H8304" s="241"/>
      <c r="I8304" s="284" t="s">
        <v>83</v>
      </c>
      <c r="J8304" s="253"/>
      <c r="K8304" s="253"/>
      <c r="L8304" s="253"/>
      <c r="M8304" s="241"/>
    </row>
    <row r="8305" spans="1:13" ht="21.75">
      <c r="A8305" s="294">
        <v>101120</v>
      </c>
      <c r="B8305" s="284" t="s">
        <v>11379</v>
      </c>
      <c r="C8305" s="284" t="s">
        <v>112</v>
      </c>
      <c r="D8305" s="285" t="s">
        <v>1758</v>
      </c>
      <c r="E8305" s="241"/>
      <c r="F8305" s="242"/>
      <c r="G8305" s="241"/>
      <c r="H8305" s="241"/>
      <c r="I8305" s="284" t="s">
        <v>83</v>
      </c>
      <c r="J8305" s="241"/>
      <c r="K8305" s="241"/>
      <c r="L8305" s="241"/>
      <c r="M8305" s="241"/>
    </row>
    <row r="8306" spans="1:13" ht="21.75">
      <c r="A8306" s="284">
        <v>101128</v>
      </c>
      <c r="B8306" s="284" t="s">
        <v>11380</v>
      </c>
      <c r="C8306" s="284" t="s">
        <v>1794</v>
      </c>
      <c r="D8306" s="285" t="s">
        <v>803</v>
      </c>
      <c r="E8306" s="256"/>
      <c r="F8306" s="256"/>
      <c r="G8306" s="241"/>
      <c r="H8306" s="256"/>
      <c r="I8306" s="284" t="s">
        <v>83</v>
      </c>
      <c r="J8306" s="241"/>
      <c r="K8306" s="256"/>
      <c r="L8306" s="256"/>
      <c r="M8306" s="256"/>
    </row>
    <row r="8307" spans="1:13" ht="21.75">
      <c r="A8307" s="294">
        <v>101133</v>
      </c>
      <c r="B8307" s="284" t="s">
        <v>11381</v>
      </c>
      <c r="C8307" s="284" t="s">
        <v>98</v>
      </c>
      <c r="D8307" s="285" t="s">
        <v>834</v>
      </c>
      <c r="E8307" s="241"/>
      <c r="F8307" s="242"/>
      <c r="G8307" s="241"/>
      <c r="H8307" s="241"/>
      <c r="I8307" s="284" t="s">
        <v>83</v>
      </c>
      <c r="J8307" s="241"/>
      <c r="K8307" s="241"/>
      <c r="L8307" s="241"/>
      <c r="M8307" s="241"/>
    </row>
    <row r="8308" spans="1:13" ht="21.75">
      <c r="A8308" s="284">
        <v>101136</v>
      </c>
      <c r="B8308" s="284" t="s">
        <v>11382</v>
      </c>
      <c r="C8308" s="284" t="s">
        <v>177</v>
      </c>
      <c r="D8308" s="285"/>
      <c r="E8308" s="241"/>
      <c r="F8308" s="242"/>
      <c r="G8308" s="241"/>
      <c r="H8308" s="241"/>
      <c r="I8308" s="284" t="s">
        <v>83</v>
      </c>
      <c r="J8308" s="241"/>
      <c r="K8308" s="241"/>
      <c r="L8308" s="241"/>
      <c r="M8308" s="241"/>
    </row>
    <row r="8309" spans="1:13" ht="21.75">
      <c r="A8309" s="294">
        <v>101143</v>
      </c>
      <c r="B8309" s="284" t="s">
        <v>11383</v>
      </c>
      <c r="C8309" s="284" t="s">
        <v>278</v>
      </c>
      <c r="D8309" s="285" t="s">
        <v>950</v>
      </c>
      <c r="E8309" s="256"/>
      <c r="F8309" s="256"/>
      <c r="G8309" s="241"/>
      <c r="H8309" s="256"/>
      <c r="I8309" s="284" t="s">
        <v>83</v>
      </c>
      <c r="J8309" s="241"/>
      <c r="K8309" s="256"/>
      <c r="L8309" s="256"/>
      <c r="M8309" s="256"/>
    </row>
    <row r="8310" spans="1:13" ht="21.75">
      <c r="A8310" s="284">
        <v>101155</v>
      </c>
      <c r="B8310" s="284" t="s">
        <v>11384</v>
      </c>
      <c r="C8310" s="284" t="s">
        <v>216</v>
      </c>
      <c r="D8310" s="285" t="s">
        <v>727</v>
      </c>
      <c r="E8310" s="241"/>
      <c r="F8310" s="242"/>
      <c r="G8310" s="241"/>
      <c r="H8310" s="241"/>
      <c r="I8310" s="284" t="s">
        <v>83</v>
      </c>
      <c r="J8310" s="241"/>
      <c r="K8310" s="241"/>
      <c r="L8310" s="241"/>
      <c r="M8310" s="241"/>
    </row>
    <row r="8311" spans="1:13" ht="21.75">
      <c r="A8311" s="294">
        <v>101177</v>
      </c>
      <c r="B8311" s="284" t="s">
        <v>11385</v>
      </c>
      <c r="C8311" s="284" t="s">
        <v>96</v>
      </c>
      <c r="D8311" s="285"/>
      <c r="E8311" s="256"/>
      <c r="F8311" s="256"/>
      <c r="G8311" s="241"/>
      <c r="H8311" s="256"/>
      <c r="I8311" s="284" t="s">
        <v>83</v>
      </c>
      <c r="J8311" s="241"/>
      <c r="K8311" s="256"/>
      <c r="L8311" s="256"/>
      <c r="M8311" s="256"/>
    </row>
    <row r="8312" spans="1:13" ht="21.75">
      <c r="A8312" s="284">
        <v>101194</v>
      </c>
      <c r="B8312" s="284" t="s">
        <v>11386</v>
      </c>
      <c r="C8312" s="284" t="s">
        <v>167</v>
      </c>
      <c r="D8312" s="285" t="s">
        <v>11387</v>
      </c>
      <c r="E8312" s="241"/>
      <c r="F8312" s="242"/>
      <c r="G8312" s="241"/>
      <c r="H8312" s="241"/>
      <c r="I8312" s="284" t="s">
        <v>83</v>
      </c>
      <c r="J8312" s="253"/>
      <c r="K8312" s="253"/>
      <c r="L8312" s="253"/>
      <c r="M8312" s="241"/>
    </row>
    <row r="8313" spans="1:13" ht="21.75">
      <c r="A8313" s="294">
        <v>101219</v>
      </c>
      <c r="B8313" s="284" t="s">
        <v>11388</v>
      </c>
      <c r="C8313" s="284" t="s">
        <v>1603</v>
      </c>
      <c r="D8313" s="285" t="s">
        <v>1426</v>
      </c>
      <c r="E8313" s="241"/>
      <c r="F8313" s="242"/>
      <c r="G8313" s="241"/>
      <c r="H8313" s="241"/>
      <c r="I8313" s="284" t="s">
        <v>83</v>
      </c>
      <c r="J8313" s="253"/>
      <c r="K8313" s="253"/>
      <c r="L8313" s="253"/>
      <c r="M8313" s="241"/>
    </row>
    <row r="8314" spans="1:13" ht="21.75">
      <c r="A8314" s="284">
        <v>101240</v>
      </c>
      <c r="B8314" s="284" t="s">
        <v>11389</v>
      </c>
      <c r="C8314" s="284" t="s">
        <v>11390</v>
      </c>
      <c r="D8314" s="285" t="s">
        <v>891</v>
      </c>
      <c r="E8314" s="256"/>
      <c r="F8314" s="256"/>
      <c r="G8314" s="241"/>
      <c r="H8314" s="256"/>
      <c r="I8314" s="284" t="s">
        <v>83</v>
      </c>
      <c r="J8314" s="241"/>
      <c r="K8314" s="256"/>
      <c r="L8314" s="256"/>
      <c r="M8314" s="256"/>
    </row>
    <row r="8315" spans="1:13" ht="21.75">
      <c r="A8315" s="294">
        <v>101241</v>
      </c>
      <c r="B8315" s="284" t="s">
        <v>11391</v>
      </c>
      <c r="C8315" s="284" t="s">
        <v>148</v>
      </c>
      <c r="D8315" s="285" t="s">
        <v>788</v>
      </c>
      <c r="E8315" s="256"/>
      <c r="F8315" s="256"/>
      <c r="G8315" s="241"/>
      <c r="H8315" s="256"/>
      <c r="I8315" s="284" t="s">
        <v>83</v>
      </c>
      <c r="J8315" s="241"/>
      <c r="K8315" s="256"/>
      <c r="L8315" s="256"/>
      <c r="M8315" s="256"/>
    </row>
    <row r="8316" spans="1:13" ht="21.75">
      <c r="A8316" s="284">
        <v>101243</v>
      </c>
      <c r="B8316" s="284" t="s">
        <v>11392</v>
      </c>
      <c r="C8316" s="284" t="s">
        <v>500</v>
      </c>
      <c r="D8316" s="285" t="s">
        <v>704</v>
      </c>
      <c r="E8316" s="241"/>
      <c r="F8316" s="242"/>
      <c r="G8316" s="241"/>
      <c r="H8316" s="241"/>
      <c r="I8316" s="284" t="s">
        <v>83</v>
      </c>
      <c r="J8316" s="241"/>
      <c r="K8316" s="241"/>
      <c r="L8316" s="241"/>
      <c r="M8316" s="241"/>
    </row>
    <row r="8317" spans="1:13" ht="21.75">
      <c r="A8317" s="294">
        <v>101247</v>
      </c>
      <c r="B8317" s="284" t="s">
        <v>11393</v>
      </c>
      <c r="C8317" s="284" t="s">
        <v>156</v>
      </c>
      <c r="D8317" s="285" t="s">
        <v>1909</v>
      </c>
      <c r="E8317" s="241"/>
      <c r="F8317" s="241"/>
      <c r="G8317" s="241"/>
      <c r="H8317" s="241"/>
      <c r="I8317" s="284" t="s">
        <v>83</v>
      </c>
      <c r="J8317" s="241"/>
      <c r="K8317" s="241"/>
      <c r="L8317" s="241"/>
      <c r="M8317" s="241"/>
    </row>
    <row r="8318" spans="1:13" ht="21.75">
      <c r="A8318" s="284">
        <v>101253</v>
      </c>
      <c r="B8318" s="284" t="s">
        <v>11394</v>
      </c>
      <c r="C8318" s="284" t="s">
        <v>86</v>
      </c>
      <c r="D8318" s="285" t="s">
        <v>803</v>
      </c>
      <c r="E8318" s="256"/>
      <c r="F8318" s="256"/>
      <c r="G8318" s="241"/>
      <c r="H8318" s="256"/>
      <c r="I8318" s="284" t="s">
        <v>83</v>
      </c>
      <c r="J8318" s="241"/>
      <c r="K8318" s="256"/>
      <c r="L8318" s="256"/>
      <c r="M8318" s="256"/>
    </row>
    <row r="8319" spans="1:13" ht="21.75">
      <c r="A8319" s="294">
        <v>101257</v>
      </c>
      <c r="B8319" s="284" t="s">
        <v>11395</v>
      </c>
      <c r="C8319" s="284" t="s">
        <v>94</v>
      </c>
      <c r="D8319" s="285" t="s">
        <v>757</v>
      </c>
      <c r="E8319" s="241"/>
      <c r="F8319" s="242"/>
      <c r="G8319" s="241"/>
      <c r="H8319" s="241"/>
      <c r="I8319" s="284" t="s">
        <v>83</v>
      </c>
      <c r="J8319" s="253"/>
      <c r="K8319" s="253"/>
      <c r="L8319" s="253"/>
      <c r="M8319" s="241"/>
    </row>
    <row r="8320" spans="1:13" ht="21.75">
      <c r="A8320" s="284">
        <v>101271</v>
      </c>
      <c r="B8320" s="284" t="s">
        <v>11396</v>
      </c>
      <c r="C8320" s="284" t="s">
        <v>253</v>
      </c>
      <c r="D8320" s="285" t="s">
        <v>689</v>
      </c>
      <c r="E8320" s="256"/>
      <c r="F8320" s="256"/>
      <c r="G8320" s="241"/>
      <c r="H8320" s="256"/>
      <c r="I8320" s="284" t="s">
        <v>83</v>
      </c>
      <c r="J8320" s="241"/>
      <c r="K8320" s="256"/>
      <c r="L8320" s="256"/>
      <c r="M8320" s="256"/>
    </row>
    <row r="8321" spans="1:13" ht="21.75">
      <c r="A8321" s="294">
        <v>101276</v>
      </c>
      <c r="B8321" s="284" t="s">
        <v>11397</v>
      </c>
      <c r="C8321" s="284" t="s">
        <v>390</v>
      </c>
      <c r="D8321" s="285" t="s">
        <v>1843</v>
      </c>
      <c r="E8321" s="241"/>
      <c r="F8321" s="242"/>
      <c r="G8321" s="241"/>
      <c r="H8321" s="241"/>
      <c r="I8321" s="284" t="s">
        <v>83</v>
      </c>
      <c r="J8321" s="241"/>
      <c r="K8321" s="241"/>
      <c r="L8321" s="241"/>
      <c r="M8321" s="241"/>
    </row>
    <row r="8322" spans="1:13" ht="21.75">
      <c r="A8322" s="284">
        <v>101285</v>
      </c>
      <c r="B8322" s="284" t="s">
        <v>11398</v>
      </c>
      <c r="C8322" s="284" t="s">
        <v>193</v>
      </c>
      <c r="D8322" s="285" t="s">
        <v>580</v>
      </c>
      <c r="E8322" s="256"/>
      <c r="F8322" s="256"/>
      <c r="G8322" s="241"/>
      <c r="H8322" s="256"/>
      <c r="I8322" s="284" t="s">
        <v>83</v>
      </c>
      <c r="J8322" s="241"/>
      <c r="K8322" s="256"/>
      <c r="L8322" s="256"/>
      <c r="M8322" s="256"/>
    </row>
    <row r="8323" spans="1:13" ht="21.75">
      <c r="A8323" s="294">
        <v>101286</v>
      </c>
      <c r="B8323" s="284" t="s">
        <v>11399</v>
      </c>
      <c r="C8323" s="284" t="s">
        <v>11400</v>
      </c>
      <c r="D8323" s="285" t="s">
        <v>752</v>
      </c>
      <c r="E8323" s="256"/>
      <c r="F8323" s="256"/>
      <c r="G8323" s="241"/>
      <c r="H8323" s="256"/>
      <c r="I8323" s="284" t="s">
        <v>83</v>
      </c>
      <c r="J8323" s="241"/>
      <c r="K8323" s="256"/>
      <c r="L8323" s="256"/>
      <c r="M8323" s="256"/>
    </row>
    <row r="8324" spans="1:13" ht="21.75">
      <c r="A8324" s="284">
        <v>101314</v>
      </c>
      <c r="B8324" s="284" t="s">
        <v>11401</v>
      </c>
      <c r="C8324" s="284" t="s">
        <v>97</v>
      </c>
      <c r="D8324" s="285" t="s">
        <v>834</v>
      </c>
      <c r="E8324" s="241"/>
      <c r="F8324" s="242"/>
      <c r="G8324" s="241"/>
      <c r="H8324" s="241"/>
      <c r="I8324" s="284" t="s">
        <v>83</v>
      </c>
      <c r="J8324" s="241"/>
      <c r="K8324" s="241"/>
      <c r="L8324" s="241"/>
      <c r="M8324" s="241"/>
    </row>
    <row r="8325" spans="1:13" ht="21.75">
      <c r="A8325" s="294">
        <v>101321</v>
      </c>
      <c r="B8325" s="284" t="s">
        <v>11402</v>
      </c>
      <c r="C8325" s="284" t="s">
        <v>1043</v>
      </c>
      <c r="D8325" s="285" t="s">
        <v>1117</v>
      </c>
      <c r="E8325" s="241"/>
      <c r="F8325" s="242"/>
      <c r="G8325" s="241"/>
      <c r="H8325" s="241"/>
      <c r="I8325" s="284" t="s">
        <v>83</v>
      </c>
      <c r="J8325" s="241"/>
      <c r="K8325" s="241"/>
      <c r="L8325" s="241"/>
      <c r="M8325" s="241"/>
    </row>
    <row r="8326" spans="1:13" ht="21.75">
      <c r="A8326" s="284">
        <v>101322</v>
      </c>
      <c r="B8326" s="284" t="s">
        <v>11403</v>
      </c>
      <c r="C8326" s="284" t="s">
        <v>323</v>
      </c>
      <c r="D8326" s="285" t="s">
        <v>686</v>
      </c>
      <c r="E8326" s="241"/>
      <c r="F8326" s="242"/>
      <c r="G8326" s="241"/>
      <c r="H8326" s="241"/>
      <c r="I8326" s="284" t="s">
        <v>83</v>
      </c>
      <c r="J8326" s="253"/>
      <c r="K8326" s="253"/>
      <c r="L8326" s="253"/>
      <c r="M8326" s="241"/>
    </row>
    <row r="8327" spans="1:13" ht="21.75">
      <c r="A8327" s="294">
        <v>101340</v>
      </c>
      <c r="B8327" s="284" t="s">
        <v>11404</v>
      </c>
      <c r="C8327" s="284" t="s">
        <v>338</v>
      </c>
      <c r="D8327" s="285" t="s">
        <v>1530</v>
      </c>
      <c r="E8327" s="241"/>
      <c r="F8327" s="242"/>
      <c r="G8327" s="241"/>
      <c r="H8327" s="241"/>
      <c r="I8327" s="284" t="s">
        <v>83</v>
      </c>
      <c r="J8327" s="253"/>
      <c r="K8327" s="253"/>
      <c r="L8327" s="253"/>
      <c r="M8327" s="241"/>
    </row>
    <row r="8328" spans="1:13" ht="21.75">
      <c r="A8328" s="284">
        <v>101345</v>
      </c>
      <c r="B8328" s="284" t="s">
        <v>11405</v>
      </c>
      <c r="C8328" s="284" t="s">
        <v>7213</v>
      </c>
      <c r="D8328" s="285" t="s">
        <v>2039</v>
      </c>
      <c r="E8328" s="241"/>
      <c r="F8328" s="242"/>
      <c r="G8328" s="241"/>
      <c r="H8328" s="241"/>
      <c r="I8328" s="284" t="s">
        <v>83</v>
      </c>
      <c r="J8328" s="241"/>
      <c r="K8328" s="241"/>
      <c r="L8328" s="241"/>
      <c r="M8328" s="241"/>
    </row>
    <row r="8329" spans="1:13" ht="21.75">
      <c r="A8329" s="294">
        <v>101357</v>
      </c>
      <c r="B8329" s="284" t="s">
        <v>11406</v>
      </c>
      <c r="C8329" s="284" t="s">
        <v>155</v>
      </c>
      <c r="D8329" s="285" t="s">
        <v>1079</v>
      </c>
      <c r="E8329" s="241"/>
      <c r="F8329" s="242"/>
      <c r="G8329" s="241"/>
      <c r="H8329" s="241"/>
      <c r="I8329" s="284" t="s">
        <v>83</v>
      </c>
      <c r="J8329" s="253"/>
      <c r="K8329" s="253"/>
      <c r="L8329" s="253"/>
      <c r="M8329" s="241"/>
    </row>
    <row r="8330" spans="1:13" ht="21.75">
      <c r="A8330" s="284">
        <v>101374</v>
      </c>
      <c r="B8330" s="284" t="s">
        <v>11407</v>
      </c>
      <c r="C8330" s="284" t="s">
        <v>148</v>
      </c>
      <c r="D8330" s="285" t="s">
        <v>11408</v>
      </c>
      <c r="E8330" s="256"/>
      <c r="F8330" s="256"/>
      <c r="G8330" s="241"/>
      <c r="H8330" s="256"/>
      <c r="I8330" s="284" t="s">
        <v>83</v>
      </c>
      <c r="J8330" s="241"/>
      <c r="K8330" s="256"/>
      <c r="L8330" s="256"/>
      <c r="M8330" s="256"/>
    </row>
    <row r="8331" spans="1:13" ht="21.75">
      <c r="A8331" s="294">
        <v>101378</v>
      </c>
      <c r="B8331" s="284" t="s">
        <v>11409</v>
      </c>
      <c r="C8331" s="284" t="s">
        <v>283</v>
      </c>
      <c r="D8331" s="285" t="s">
        <v>782</v>
      </c>
      <c r="E8331" s="256"/>
      <c r="F8331" s="256"/>
      <c r="G8331" s="241"/>
      <c r="H8331" s="256"/>
      <c r="I8331" s="284" t="s">
        <v>83</v>
      </c>
      <c r="J8331" s="241"/>
      <c r="K8331" s="256"/>
      <c r="L8331" s="256"/>
      <c r="M8331" s="256"/>
    </row>
    <row r="8332" spans="1:13" ht="21.75">
      <c r="A8332" s="284">
        <v>101379</v>
      </c>
      <c r="B8332" s="284" t="s">
        <v>11410</v>
      </c>
      <c r="C8332" s="284" t="s">
        <v>97</v>
      </c>
      <c r="D8332" s="285" t="s">
        <v>769</v>
      </c>
      <c r="E8332" s="256"/>
      <c r="F8332" s="256"/>
      <c r="G8332" s="241"/>
      <c r="H8332" s="256"/>
      <c r="I8332" s="284" t="s">
        <v>83</v>
      </c>
      <c r="J8332" s="241"/>
      <c r="K8332" s="256"/>
      <c r="L8332" s="256"/>
      <c r="M8332" s="256"/>
    </row>
    <row r="8333" spans="1:13" ht="21.75">
      <c r="A8333" s="284">
        <v>101380</v>
      </c>
      <c r="B8333" s="284" t="s">
        <v>11411</v>
      </c>
      <c r="C8333" s="284" t="s">
        <v>428</v>
      </c>
      <c r="D8333" s="285" t="s">
        <v>834</v>
      </c>
      <c r="E8333" s="252"/>
      <c r="F8333" s="241"/>
      <c r="G8333" s="241"/>
      <c r="H8333" s="241"/>
      <c r="I8333" s="284" t="s">
        <v>83</v>
      </c>
      <c r="J8333" s="241"/>
      <c r="K8333" s="241"/>
      <c r="L8333" s="241"/>
      <c r="M8333" s="252"/>
    </row>
    <row r="8334" spans="1:13" ht="21.75">
      <c r="A8334" s="294">
        <v>101384</v>
      </c>
      <c r="B8334" s="284" t="s">
        <v>11412</v>
      </c>
      <c r="C8334" s="284" t="s">
        <v>554</v>
      </c>
      <c r="D8334" s="285" t="s">
        <v>824</v>
      </c>
      <c r="E8334" s="256"/>
      <c r="F8334" s="256"/>
      <c r="G8334" s="241"/>
      <c r="H8334" s="256"/>
      <c r="I8334" s="284" t="s">
        <v>83</v>
      </c>
      <c r="J8334" s="241"/>
      <c r="K8334" s="256"/>
      <c r="L8334" s="256"/>
      <c r="M8334" s="256"/>
    </row>
    <row r="8335" spans="1:13" ht="21.75">
      <c r="A8335" s="284">
        <v>101386</v>
      </c>
      <c r="B8335" s="284" t="s">
        <v>11413</v>
      </c>
      <c r="C8335" s="284" t="s">
        <v>141</v>
      </c>
      <c r="D8335" s="285" t="s">
        <v>701</v>
      </c>
      <c r="E8335" s="256"/>
      <c r="F8335" s="256"/>
      <c r="G8335" s="241"/>
      <c r="H8335" s="256"/>
      <c r="I8335" s="284" t="s">
        <v>83</v>
      </c>
      <c r="J8335" s="241"/>
      <c r="K8335" s="256"/>
      <c r="L8335" s="256"/>
      <c r="M8335" s="256"/>
    </row>
    <row r="8336" spans="1:13" ht="21.75">
      <c r="A8336" s="294">
        <v>101406</v>
      </c>
      <c r="B8336" s="284" t="s">
        <v>11414</v>
      </c>
      <c r="C8336" s="284" t="s">
        <v>6990</v>
      </c>
      <c r="D8336" s="285" t="s">
        <v>11415</v>
      </c>
      <c r="E8336" s="241"/>
      <c r="F8336" s="242"/>
      <c r="G8336" s="241"/>
      <c r="H8336" s="241"/>
      <c r="I8336" s="284" t="s">
        <v>83</v>
      </c>
      <c r="J8336" s="241"/>
      <c r="K8336" s="241"/>
      <c r="L8336" s="241"/>
      <c r="M8336" s="241"/>
    </row>
    <row r="8337" spans="1:13" ht="21.75">
      <c r="A8337" s="284">
        <v>101418</v>
      </c>
      <c r="B8337" s="284" t="s">
        <v>11416</v>
      </c>
      <c r="C8337" s="284" t="s">
        <v>104</v>
      </c>
      <c r="D8337" s="285" t="s">
        <v>800</v>
      </c>
      <c r="E8337" s="256"/>
      <c r="F8337" s="256"/>
      <c r="G8337" s="241"/>
      <c r="H8337" s="256"/>
      <c r="I8337" s="284" t="s">
        <v>83</v>
      </c>
      <c r="J8337" s="241"/>
      <c r="K8337" s="256"/>
      <c r="L8337" s="256"/>
      <c r="M8337" s="256"/>
    </row>
    <row r="8338" spans="1:13" ht="21.75">
      <c r="A8338" s="294">
        <v>101420</v>
      </c>
      <c r="B8338" s="284" t="s">
        <v>11417</v>
      </c>
      <c r="C8338" s="284" t="s">
        <v>563</v>
      </c>
      <c r="D8338" s="285" t="s">
        <v>11418</v>
      </c>
      <c r="E8338" s="241"/>
      <c r="F8338" s="242"/>
      <c r="G8338" s="241"/>
      <c r="H8338" s="241"/>
      <c r="I8338" s="284" t="s">
        <v>83</v>
      </c>
      <c r="J8338" s="241"/>
      <c r="K8338" s="241"/>
      <c r="L8338" s="241"/>
      <c r="M8338" s="241"/>
    </row>
    <row r="8339" spans="1:13" ht="21.75">
      <c r="A8339" s="284">
        <v>101427</v>
      </c>
      <c r="B8339" s="284" t="s">
        <v>11419</v>
      </c>
      <c r="C8339" s="284" t="s">
        <v>110</v>
      </c>
      <c r="D8339" s="285" t="s">
        <v>1161</v>
      </c>
      <c r="E8339" s="256"/>
      <c r="F8339" s="256"/>
      <c r="G8339" s="241"/>
      <c r="H8339" s="256"/>
      <c r="I8339" s="284" t="s">
        <v>83</v>
      </c>
      <c r="J8339" s="241"/>
      <c r="K8339" s="256"/>
      <c r="L8339" s="256"/>
      <c r="M8339" s="256"/>
    </row>
    <row r="8340" spans="1:13" ht="21.75">
      <c r="A8340" s="294">
        <v>101433</v>
      </c>
      <c r="B8340" s="284" t="s">
        <v>11420</v>
      </c>
      <c r="C8340" s="284" t="s">
        <v>169</v>
      </c>
      <c r="D8340" s="285" t="s">
        <v>4620</v>
      </c>
      <c r="E8340" s="256"/>
      <c r="F8340" s="256"/>
      <c r="G8340" s="241"/>
      <c r="H8340" s="256"/>
      <c r="I8340" s="284" t="s">
        <v>83</v>
      </c>
      <c r="J8340" s="241"/>
      <c r="K8340" s="256"/>
      <c r="L8340" s="256"/>
      <c r="M8340" s="256"/>
    </row>
    <row r="8341" spans="1:13" ht="21.75">
      <c r="A8341" s="284">
        <v>101440</v>
      </c>
      <c r="B8341" s="284" t="s">
        <v>11421</v>
      </c>
      <c r="C8341" s="284" t="s">
        <v>102</v>
      </c>
      <c r="D8341" s="285" t="s">
        <v>436</v>
      </c>
      <c r="E8341" s="256"/>
      <c r="F8341" s="256"/>
      <c r="G8341" s="241"/>
      <c r="H8341" s="256"/>
      <c r="I8341" s="284" t="s">
        <v>83</v>
      </c>
      <c r="J8341" s="241"/>
      <c r="K8341" s="256"/>
      <c r="L8341" s="256"/>
      <c r="M8341" s="256"/>
    </row>
    <row r="8342" spans="1:13" ht="21.75">
      <c r="A8342" s="294">
        <v>101445</v>
      </c>
      <c r="B8342" s="284" t="s">
        <v>11422</v>
      </c>
      <c r="C8342" s="284" t="s">
        <v>101</v>
      </c>
      <c r="D8342" s="285" t="s">
        <v>700</v>
      </c>
      <c r="E8342" s="241"/>
      <c r="F8342" s="242"/>
      <c r="G8342" s="241"/>
      <c r="H8342" s="241"/>
      <c r="I8342" s="284" t="s">
        <v>83</v>
      </c>
      <c r="J8342" s="241"/>
      <c r="K8342" s="241"/>
      <c r="L8342" s="241"/>
      <c r="M8342" s="241"/>
    </row>
    <row r="8343" spans="1:13" ht="21.75">
      <c r="A8343" s="284">
        <v>101455</v>
      </c>
      <c r="B8343" s="284" t="s">
        <v>11423</v>
      </c>
      <c r="C8343" s="284" t="s">
        <v>109</v>
      </c>
      <c r="D8343" s="285" t="s">
        <v>11424</v>
      </c>
      <c r="E8343" s="256"/>
      <c r="F8343" s="256"/>
      <c r="G8343" s="241"/>
      <c r="H8343" s="256"/>
      <c r="I8343" s="284" t="s">
        <v>83</v>
      </c>
      <c r="J8343" s="241"/>
      <c r="K8343" s="256"/>
      <c r="L8343" s="256"/>
      <c r="M8343" s="256"/>
    </row>
    <row r="8344" spans="1:13" ht="21.75">
      <c r="A8344" s="294">
        <v>101460</v>
      </c>
      <c r="B8344" s="284" t="s">
        <v>3610</v>
      </c>
      <c r="C8344" s="284" t="s">
        <v>92</v>
      </c>
      <c r="D8344" s="285" t="s">
        <v>886</v>
      </c>
      <c r="E8344" s="241"/>
      <c r="F8344" s="242"/>
      <c r="G8344" s="241"/>
      <c r="H8344" s="241"/>
      <c r="I8344" s="284" t="s">
        <v>83</v>
      </c>
      <c r="J8344" s="241"/>
      <c r="K8344" s="241"/>
      <c r="L8344" s="241"/>
      <c r="M8344" s="241"/>
    </row>
    <row r="8345" spans="1:13" ht="21.75">
      <c r="A8345" s="284">
        <v>101461</v>
      </c>
      <c r="B8345" s="284" t="s">
        <v>11425</v>
      </c>
      <c r="C8345" s="284" t="s">
        <v>10524</v>
      </c>
      <c r="D8345" s="285" t="s">
        <v>1553</v>
      </c>
      <c r="E8345" s="241"/>
      <c r="F8345" s="242"/>
      <c r="G8345" s="241"/>
      <c r="H8345" s="241"/>
      <c r="I8345" s="284" t="s">
        <v>83</v>
      </c>
      <c r="J8345" s="241"/>
      <c r="K8345" s="241"/>
      <c r="L8345" s="241"/>
      <c r="M8345" s="241"/>
    </row>
    <row r="8346" spans="1:13" ht="21.75">
      <c r="A8346" s="294">
        <v>101463</v>
      </c>
      <c r="B8346" s="284" t="s">
        <v>11426</v>
      </c>
      <c r="C8346" s="284" t="s">
        <v>97</v>
      </c>
      <c r="D8346" s="285" t="s">
        <v>843</v>
      </c>
      <c r="E8346" s="256"/>
      <c r="F8346" s="256"/>
      <c r="G8346" s="241"/>
      <c r="H8346" s="256"/>
      <c r="I8346" s="284" t="s">
        <v>83</v>
      </c>
      <c r="J8346" s="241"/>
      <c r="K8346" s="256"/>
      <c r="L8346" s="256"/>
      <c r="M8346" s="256"/>
    </row>
    <row r="8347" spans="1:13" ht="21.75">
      <c r="A8347" s="284">
        <v>101476</v>
      </c>
      <c r="B8347" s="284" t="s">
        <v>11427</v>
      </c>
      <c r="C8347" s="284" t="s">
        <v>159</v>
      </c>
      <c r="D8347" s="285" t="s">
        <v>891</v>
      </c>
      <c r="E8347" s="256"/>
      <c r="F8347" s="256"/>
      <c r="G8347" s="241"/>
      <c r="H8347" s="256"/>
      <c r="I8347" s="284" t="s">
        <v>83</v>
      </c>
      <c r="J8347" s="241"/>
      <c r="K8347" s="256"/>
      <c r="L8347" s="256"/>
      <c r="M8347" s="256"/>
    </row>
    <row r="8348" spans="1:13" ht="21.75">
      <c r="A8348" s="294">
        <v>101486</v>
      </c>
      <c r="B8348" s="284" t="s">
        <v>11428</v>
      </c>
      <c r="C8348" s="284" t="s">
        <v>1797</v>
      </c>
      <c r="D8348" s="285" t="s">
        <v>729</v>
      </c>
      <c r="E8348" s="256"/>
      <c r="F8348" s="256"/>
      <c r="G8348" s="241"/>
      <c r="H8348" s="256"/>
      <c r="I8348" s="284" t="s">
        <v>83</v>
      </c>
      <c r="J8348" s="241"/>
      <c r="K8348" s="256"/>
      <c r="L8348" s="256"/>
      <c r="M8348" s="256"/>
    </row>
    <row r="8349" spans="1:13" ht="21.75">
      <c r="A8349" s="284">
        <v>101492</v>
      </c>
      <c r="B8349" s="284" t="s">
        <v>11429</v>
      </c>
      <c r="C8349" s="284" t="s">
        <v>491</v>
      </c>
      <c r="D8349" s="285" t="s">
        <v>875</v>
      </c>
      <c r="E8349" s="256"/>
      <c r="F8349" s="256"/>
      <c r="G8349" s="241"/>
      <c r="H8349" s="256"/>
      <c r="I8349" s="284" t="s">
        <v>83</v>
      </c>
      <c r="J8349" s="241"/>
      <c r="K8349" s="256"/>
      <c r="L8349" s="256"/>
      <c r="M8349" s="256"/>
    </row>
    <row r="8350" spans="1:13" ht="21.75">
      <c r="A8350" s="294">
        <v>101493</v>
      </c>
      <c r="B8350" s="284" t="s">
        <v>11430</v>
      </c>
      <c r="C8350" s="284" t="s">
        <v>213</v>
      </c>
      <c r="D8350" s="285" t="s">
        <v>816</v>
      </c>
      <c r="E8350" s="241"/>
      <c r="F8350" s="242"/>
      <c r="G8350" s="241"/>
      <c r="H8350" s="241"/>
      <c r="I8350" s="284" t="s">
        <v>83</v>
      </c>
      <c r="J8350" s="241"/>
      <c r="K8350" s="241"/>
      <c r="L8350" s="241"/>
      <c r="M8350" s="241"/>
    </row>
    <row r="8351" spans="1:13" ht="21.75">
      <c r="A8351" s="284">
        <v>101494</v>
      </c>
      <c r="B8351" s="284" t="s">
        <v>11431</v>
      </c>
      <c r="C8351" s="284" t="s">
        <v>262</v>
      </c>
      <c r="D8351" s="285" t="s">
        <v>704</v>
      </c>
      <c r="E8351" s="241"/>
      <c r="F8351" s="242"/>
      <c r="G8351" s="241"/>
      <c r="H8351" s="241"/>
      <c r="I8351" s="284" t="s">
        <v>83</v>
      </c>
      <c r="J8351" s="253"/>
      <c r="K8351" s="253"/>
      <c r="L8351" s="253"/>
      <c r="M8351" s="241"/>
    </row>
    <row r="8352" spans="1:13" ht="21.75">
      <c r="A8352" s="294">
        <v>101500</v>
      </c>
      <c r="B8352" s="284" t="s">
        <v>11432</v>
      </c>
      <c r="C8352" s="284" t="s">
        <v>152</v>
      </c>
      <c r="D8352" s="285" t="s">
        <v>997</v>
      </c>
      <c r="E8352" s="241"/>
      <c r="F8352" s="242"/>
      <c r="G8352" s="241"/>
      <c r="H8352" s="241"/>
      <c r="I8352" s="284" t="s">
        <v>83</v>
      </c>
      <c r="J8352" s="241"/>
      <c r="K8352" s="241"/>
      <c r="L8352" s="241"/>
      <c r="M8352" s="241"/>
    </row>
    <row r="8353" spans="1:13" ht="21.75">
      <c r="A8353" s="284">
        <v>101504</v>
      </c>
      <c r="B8353" s="284" t="s">
        <v>11433</v>
      </c>
      <c r="C8353" s="284" t="s">
        <v>322</v>
      </c>
      <c r="D8353" s="285" t="s">
        <v>1173</v>
      </c>
      <c r="E8353" s="252"/>
      <c r="F8353" s="241"/>
      <c r="G8353" s="241"/>
      <c r="H8353" s="241"/>
      <c r="I8353" s="284" t="s">
        <v>83</v>
      </c>
      <c r="J8353" s="241"/>
      <c r="K8353" s="241"/>
      <c r="L8353" s="241"/>
      <c r="M8353" s="252"/>
    </row>
    <row r="8354" spans="1:13" ht="21.75">
      <c r="A8354" s="294">
        <v>101506</v>
      </c>
      <c r="B8354" s="284" t="s">
        <v>11434</v>
      </c>
      <c r="C8354" s="284" t="s">
        <v>453</v>
      </c>
      <c r="D8354" s="285" t="s">
        <v>715</v>
      </c>
      <c r="E8354" s="256"/>
      <c r="F8354" s="256"/>
      <c r="G8354" s="241"/>
      <c r="H8354" s="256"/>
      <c r="I8354" s="284" t="s">
        <v>83</v>
      </c>
      <c r="J8354" s="241"/>
      <c r="K8354" s="256"/>
      <c r="L8354" s="256"/>
      <c r="M8354" s="256"/>
    </row>
    <row r="8355" spans="1:13" ht="21.75">
      <c r="A8355" s="284">
        <v>101514</v>
      </c>
      <c r="B8355" s="284" t="s">
        <v>11435</v>
      </c>
      <c r="C8355" s="284" t="s">
        <v>11436</v>
      </c>
      <c r="D8355" s="285" t="s">
        <v>992</v>
      </c>
      <c r="E8355" s="241"/>
      <c r="F8355" s="242"/>
      <c r="G8355" s="241"/>
      <c r="H8355" s="241"/>
      <c r="I8355" s="284" t="s">
        <v>83</v>
      </c>
      <c r="J8355" s="241"/>
      <c r="K8355" s="241"/>
      <c r="L8355" s="241"/>
      <c r="M8355" s="241"/>
    </row>
    <row r="8356" spans="1:13" ht="21.75">
      <c r="A8356" s="294">
        <v>101524</v>
      </c>
      <c r="B8356" s="284" t="s">
        <v>11437</v>
      </c>
      <c r="C8356" s="284" t="s">
        <v>267</v>
      </c>
      <c r="D8356" s="285" t="s">
        <v>1500</v>
      </c>
      <c r="E8356" s="256"/>
      <c r="F8356" s="256"/>
      <c r="G8356" s="241"/>
      <c r="H8356" s="256"/>
      <c r="I8356" s="284" t="s">
        <v>83</v>
      </c>
      <c r="J8356" s="241"/>
      <c r="K8356" s="256"/>
      <c r="L8356" s="256"/>
      <c r="M8356" s="256"/>
    </row>
    <row r="8357" spans="1:13" ht="21.75">
      <c r="A8357" s="284">
        <v>101527</v>
      </c>
      <c r="B8357" s="284" t="s">
        <v>11438</v>
      </c>
      <c r="C8357" s="284" t="s">
        <v>94</v>
      </c>
      <c r="D8357" s="285" t="s">
        <v>767</v>
      </c>
      <c r="E8357" s="256"/>
      <c r="F8357" s="256"/>
      <c r="G8357" s="241"/>
      <c r="H8357" s="256"/>
      <c r="I8357" s="284" t="s">
        <v>83</v>
      </c>
      <c r="J8357" s="241"/>
      <c r="K8357" s="256"/>
      <c r="L8357" s="256"/>
      <c r="M8357" s="256"/>
    </row>
    <row r="8358" spans="1:13" ht="21.75">
      <c r="A8358" s="294">
        <v>101528</v>
      </c>
      <c r="B8358" s="284" t="s">
        <v>11439</v>
      </c>
      <c r="C8358" s="284" t="s">
        <v>97</v>
      </c>
      <c r="D8358" s="285" t="s">
        <v>885</v>
      </c>
      <c r="E8358" s="241"/>
      <c r="F8358" s="242"/>
      <c r="G8358" s="241"/>
      <c r="H8358" s="241"/>
      <c r="I8358" s="284" t="s">
        <v>83</v>
      </c>
      <c r="J8358" s="253"/>
      <c r="K8358" s="253"/>
      <c r="L8358" s="253"/>
      <c r="M8358" s="241"/>
    </row>
    <row r="8359" spans="1:13" ht="21.75">
      <c r="A8359" s="284">
        <v>101544</v>
      </c>
      <c r="B8359" s="284" t="s">
        <v>11440</v>
      </c>
      <c r="C8359" s="284" t="s">
        <v>134</v>
      </c>
      <c r="D8359" s="285" t="s">
        <v>707</v>
      </c>
      <c r="E8359" s="256"/>
      <c r="F8359" s="256"/>
      <c r="G8359" s="241"/>
      <c r="H8359" s="256"/>
      <c r="I8359" s="284" t="s">
        <v>83</v>
      </c>
      <c r="J8359" s="241"/>
      <c r="K8359" s="256"/>
      <c r="L8359" s="256"/>
      <c r="M8359" s="256"/>
    </row>
    <row r="8360" spans="1:13" ht="21.75">
      <c r="A8360" s="294">
        <v>101550</v>
      </c>
      <c r="B8360" s="284" t="s">
        <v>11441</v>
      </c>
      <c r="C8360" s="284" t="s">
        <v>92</v>
      </c>
      <c r="D8360" s="285" t="s">
        <v>952</v>
      </c>
      <c r="E8360" s="241"/>
      <c r="F8360" s="242"/>
      <c r="G8360" s="241"/>
      <c r="H8360" s="241"/>
      <c r="I8360" s="284" t="s">
        <v>83</v>
      </c>
      <c r="J8360" s="241"/>
      <c r="K8360" s="241"/>
      <c r="L8360" s="241"/>
      <c r="M8360" s="241"/>
    </row>
    <row r="8361" spans="1:13" ht="21.75">
      <c r="A8361" s="284">
        <v>101561</v>
      </c>
      <c r="B8361" s="284" t="s">
        <v>11442</v>
      </c>
      <c r="C8361" s="284" t="s">
        <v>555</v>
      </c>
      <c r="D8361" s="285" t="s">
        <v>757</v>
      </c>
      <c r="E8361" s="256"/>
      <c r="F8361" s="256"/>
      <c r="G8361" s="241"/>
      <c r="H8361" s="256"/>
      <c r="I8361" s="284" t="s">
        <v>83</v>
      </c>
      <c r="J8361" s="241"/>
      <c r="K8361" s="256"/>
      <c r="L8361" s="256"/>
      <c r="M8361" s="256"/>
    </row>
    <row r="8362" spans="1:13" ht="21.75">
      <c r="A8362" s="294">
        <v>101562</v>
      </c>
      <c r="B8362" s="284" t="s">
        <v>11443</v>
      </c>
      <c r="C8362" s="284" t="s">
        <v>177</v>
      </c>
      <c r="D8362" s="285" t="s">
        <v>686</v>
      </c>
      <c r="E8362" s="241"/>
      <c r="F8362" s="242"/>
      <c r="G8362" s="241"/>
      <c r="H8362" s="241"/>
      <c r="I8362" s="284" t="s">
        <v>83</v>
      </c>
      <c r="J8362" s="241"/>
      <c r="K8362" s="241"/>
      <c r="L8362" s="241"/>
      <c r="M8362" s="241"/>
    </row>
    <row r="8363" spans="1:13" ht="21.75">
      <c r="A8363" s="284">
        <v>101577</v>
      </c>
      <c r="B8363" s="284" t="s">
        <v>11444</v>
      </c>
      <c r="C8363" s="284" t="s">
        <v>101</v>
      </c>
      <c r="D8363" s="285" t="s">
        <v>873</v>
      </c>
      <c r="E8363" s="256"/>
      <c r="F8363" s="256"/>
      <c r="G8363" s="241"/>
      <c r="H8363" s="256"/>
      <c r="I8363" s="284" t="s">
        <v>83</v>
      </c>
      <c r="J8363" s="241"/>
      <c r="K8363" s="256"/>
      <c r="L8363" s="256"/>
      <c r="M8363" s="256"/>
    </row>
    <row r="8364" spans="1:13" ht="21.75">
      <c r="A8364" s="294">
        <v>101593</v>
      </c>
      <c r="B8364" s="284" t="s">
        <v>11445</v>
      </c>
      <c r="C8364" s="284" t="s">
        <v>155</v>
      </c>
      <c r="D8364" s="285" t="s">
        <v>10242</v>
      </c>
      <c r="E8364" s="241"/>
      <c r="F8364" s="242"/>
      <c r="G8364" s="241"/>
      <c r="H8364" s="241"/>
      <c r="I8364" s="284" t="s">
        <v>83</v>
      </c>
      <c r="J8364" s="241"/>
      <c r="K8364" s="241"/>
      <c r="L8364" s="241"/>
      <c r="M8364" s="241"/>
    </row>
    <row r="8365" spans="1:13" ht="21.75">
      <c r="A8365" s="284">
        <v>101596</v>
      </c>
      <c r="B8365" s="284" t="s">
        <v>11446</v>
      </c>
      <c r="C8365" s="284" t="s">
        <v>9996</v>
      </c>
      <c r="D8365" s="285" t="s">
        <v>715</v>
      </c>
      <c r="E8365" s="256"/>
      <c r="F8365" s="256"/>
      <c r="G8365" s="241"/>
      <c r="H8365" s="256"/>
      <c r="I8365" s="284" t="s">
        <v>83</v>
      </c>
      <c r="J8365" s="241"/>
      <c r="K8365" s="256"/>
      <c r="L8365" s="256"/>
      <c r="M8365" s="256"/>
    </row>
    <row r="8366" spans="1:13" ht="21.75">
      <c r="A8366" s="294">
        <v>101612</v>
      </c>
      <c r="B8366" s="284" t="s">
        <v>11447</v>
      </c>
      <c r="C8366" s="284" t="s">
        <v>101</v>
      </c>
      <c r="D8366" s="285" t="s">
        <v>486</v>
      </c>
      <c r="E8366" s="241"/>
      <c r="F8366" s="242"/>
      <c r="G8366" s="241"/>
      <c r="H8366" s="241"/>
      <c r="I8366" s="284" t="s">
        <v>83</v>
      </c>
      <c r="J8366" s="253"/>
      <c r="K8366" s="253"/>
      <c r="L8366" s="253"/>
      <c r="M8366" s="241"/>
    </row>
    <row r="8367" spans="1:13" ht="21.75">
      <c r="A8367" s="284">
        <v>101627</v>
      </c>
      <c r="B8367" s="284" t="s">
        <v>7423</v>
      </c>
      <c r="C8367" s="284" t="s">
        <v>97</v>
      </c>
      <c r="D8367" s="285" t="s">
        <v>702</v>
      </c>
      <c r="E8367" s="241"/>
      <c r="F8367" s="242"/>
      <c r="G8367" s="241"/>
      <c r="H8367" s="241"/>
      <c r="I8367" s="284" t="s">
        <v>83</v>
      </c>
      <c r="J8367" s="241"/>
      <c r="K8367" s="241"/>
      <c r="L8367" s="241"/>
      <c r="M8367" s="241"/>
    </row>
    <row r="8368" spans="1:13" ht="21.75">
      <c r="A8368" s="294">
        <v>101628</v>
      </c>
      <c r="B8368" s="284" t="s">
        <v>11448</v>
      </c>
      <c r="C8368" s="284" t="s">
        <v>141</v>
      </c>
      <c r="D8368" s="285" t="s">
        <v>11449</v>
      </c>
      <c r="E8368" s="256"/>
      <c r="F8368" s="256"/>
      <c r="G8368" s="241"/>
      <c r="H8368" s="256"/>
      <c r="I8368" s="284" t="s">
        <v>83</v>
      </c>
      <c r="J8368" s="241"/>
      <c r="K8368" s="256"/>
      <c r="L8368" s="256"/>
      <c r="M8368" s="256"/>
    </row>
    <row r="8369" spans="1:13" ht="21.75">
      <c r="A8369" s="284">
        <v>101631</v>
      </c>
      <c r="B8369" s="284" t="s">
        <v>11450</v>
      </c>
      <c r="C8369" s="284" t="s">
        <v>378</v>
      </c>
      <c r="D8369" s="285"/>
      <c r="E8369" s="241"/>
      <c r="F8369" s="242"/>
      <c r="G8369" s="241"/>
      <c r="H8369" s="241"/>
      <c r="I8369" s="284" t="s">
        <v>83</v>
      </c>
      <c r="J8369" s="241"/>
      <c r="K8369" s="241"/>
      <c r="L8369" s="241"/>
      <c r="M8369" s="241"/>
    </row>
    <row r="8370" spans="1:13" ht="21.75">
      <c r="A8370" s="294">
        <v>101646</v>
      </c>
      <c r="B8370" s="284" t="s">
        <v>11451</v>
      </c>
      <c r="C8370" s="284" t="s">
        <v>171</v>
      </c>
      <c r="D8370" s="285" t="s">
        <v>886</v>
      </c>
      <c r="E8370" s="256"/>
      <c r="F8370" s="256"/>
      <c r="G8370" s="241"/>
      <c r="H8370" s="256"/>
      <c r="I8370" s="284" t="s">
        <v>83</v>
      </c>
      <c r="J8370" s="241"/>
      <c r="K8370" s="256"/>
      <c r="L8370" s="256"/>
      <c r="M8370" s="256"/>
    </row>
    <row r="8371" spans="1:13" ht="21.75">
      <c r="A8371" s="284">
        <v>101654</v>
      </c>
      <c r="B8371" s="284" t="s">
        <v>11452</v>
      </c>
      <c r="C8371" s="284" t="s">
        <v>321</v>
      </c>
      <c r="D8371" s="285" t="s">
        <v>5252</v>
      </c>
      <c r="E8371" s="241"/>
      <c r="F8371" s="242"/>
      <c r="G8371" s="241"/>
      <c r="H8371" s="241"/>
      <c r="I8371" s="284" t="s">
        <v>83</v>
      </c>
      <c r="J8371" s="253"/>
      <c r="K8371" s="253"/>
      <c r="L8371" s="253"/>
      <c r="M8371" s="241"/>
    </row>
    <row r="8372" spans="1:13" ht="21.75">
      <c r="A8372" s="294">
        <v>101665</v>
      </c>
      <c r="B8372" s="284" t="s">
        <v>11453</v>
      </c>
      <c r="C8372" s="284" t="s">
        <v>11454</v>
      </c>
      <c r="D8372" s="285" t="s">
        <v>1633</v>
      </c>
      <c r="E8372" s="241"/>
      <c r="F8372" s="242"/>
      <c r="G8372" s="241"/>
      <c r="H8372" s="256"/>
      <c r="I8372" s="284" t="s">
        <v>83</v>
      </c>
      <c r="J8372" s="241"/>
      <c r="K8372" s="241"/>
      <c r="L8372" s="241"/>
      <c r="M8372" s="241"/>
    </row>
    <row r="8373" spans="1:13" ht="21.75">
      <c r="A8373" s="294">
        <v>101668</v>
      </c>
      <c r="B8373" s="284" t="s">
        <v>11455</v>
      </c>
      <c r="C8373" s="284" t="s">
        <v>284</v>
      </c>
      <c r="D8373" s="285" t="s">
        <v>836</v>
      </c>
      <c r="E8373" s="241"/>
      <c r="F8373" s="242"/>
      <c r="G8373" s="241"/>
      <c r="H8373" s="256"/>
      <c r="I8373" s="284" t="s">
        <v>83</v>
      </c>
      <c r="J8373" s="241"/>
      <c r="K8373" s="241"/>
      <c r="L8373" s="241"/>
      <c r="M8373" s="241"/>
    </row>
    <row r="8374" spans="1:13" ht="21.75">
      <c r="A8374" s="284">
        <v>101670</v>
      </c>
      <c r="B8374" s="284" t="s">
        <v>11456</v>
      </c>
      <c r="C8374" s="284" t="s">
        <v>167</v>
      </c>
      <c r="D8374" s="285" t="s">
        <v>992</v>
      </c>
      <c r="E8374" s="256"/>
      <c r="F8374" s="256"/>
      <c r="G8374" s="241"/>
      <c r="H8374" s="256"/>
      <c r="I8374" s="284" t="s">
        <v>83</v>
      </c>
      <c r="J8374" s="241"/>
      <c r="K8374" s="256"/>
      <c r="L8374" s="256"/>
      <c r="M8374" s="256"/>
    </row>
    <row r="8375" spans="1:13" ht="21.75">
      <c r="A8375" s="294">
        <v>101676</v>
      </c>
      <c r="B8375" s="284" t="s">
        <v>11457</v>
      </c>
      <c r="C8375" s="284" t="s">
        <v>134</v>
      </c>
      <c r="D8375" s="285" t="s">
        <v>841</v>
      </c>
      <c r="E8375" s="241"/>
      <c r="F8375" s="242"/>
      <c r="G8375" s="241"/>
      <c r="H8375" s="241"/>
      <c r="I8375" s="284" t="s">
        <v>83</v>
      </c>
      <c r="J8375" s="241"/>
      <c r="K8375" s="241"/>
      <c r="L8375" s="241"/>
      <c r="M8375" s="241"/>
    </row>
    <row r="8376" spans="1:13" ht="21.75">
      <c r="A8376" s="284">
        <v>101680</v>
      </c>
      <c r="B8376" s="284" t="s">
        <v>11458</v>
      </c>
      <c r="C8376" s="284" t="s">
        <v>431</v>
      </c>
      <c r="D8376" s="285" t="s">
        <v>738</v>
      </c>
      <c r="E8376" s="256"/>
      <c r="F8376" s="256"/>
      <c r="G8376" s="241"/>
      <c r="H8376" s="256"/>
      <c r="I8376" s="284" t="s">
        <v>83</v>
      </c>
      <c r="J8376" s="241"/>
      <c r="K8376" s="256"/>
      <c r="L8376" s="256"/>
      <c r="M8376" s="256"/>
    </row>
    <row r="8377" spans="1:13" ht="21.75">
      <c r="A8377" s="294">
        <v>101681</v>
      </c>
      <c r="B8377" s="284" t="s">
        <v>11459</v>
      </c>
      <c r="C8377" s="284" t="s">
        <v>219</v>
      </c>
      <c r="D8377" s="285" t="s">
        <v>1174</v>
      </c>
      <c r="E8377" s="256"/>
      <c r="F8377" s="256"/>
      <c r="G8377" s="241"/>
      <c r="H8377" s="256"/>
      <c r="I8377" s="284" t="s">
        <v>83</v>
      </c>
      <c r="J8377" s="241"/>
      <c r="K8377" s="256"/>
      <c r="L8377" s="256"/>
      <c r="M8377" s="256"/>
    </row>
    <row r="8378" spans="1:13" ht="21.75">
      <c r="A8378" s="284">
        <v>101693</v>
      </c>
      <c r="B8378" s="284" t="s">
        <v>11460</v>
      </c>
      <c r="C8378" s="284" t="s">
        <v>307</v>
      </c>
      <c r="D8378" s="285" t="s">
        <v>709</v>
      </c>
      <c r="E8378" s="256"/>
      <c r="F8378" s="256"/>
      <c r="G8378" s="241"/>
      <c r="H8378" s="256"/>
      <c r="I8378" s="284" t="s">
        <v>83</v>
      </c>
      <c r="J8378" s="241"/>
      <c r="K8378" s="256"/>
      <c r="L8378" s="256"/>
      <c r="M8378" s="256"/>
    </row>
    <row r="8379" spans="1:13" ht="21.75">
      <c r="A8379" s="284">
        <v>101699</v>
      </c>
      <c r="B8379" s="284" t="s">
        <v>11461</v>
      </c>
      <c r="C8379" s="284" t="s">
        <v>257</v>
      </c>
      <c r="D8379" s="285" t="s">
        <v>880</v>
      </c>
      <c r="E8379" s="241"/>
      <c r="F8379" s="242"/>
      <c r="G8379" s="241"/>
      <c r="H8379" s="241"/>
      <c r="I8379" s="284" t="s">
        <v>83</v>
      </c>
      <c r="J8379" s="241"/>
      <c r="K8379" s="241"/>
      <c r="L8379" s="241"/>
      <c r="M8379" s="241"/>
    </row>
    <row r="8380" spans="1:13" ht="21.75">
      <c r="A8380" s="294">
        <v>101700</v>
      </c>
      <c r="B8380" s="284" t="s">
        <v>11462</v>
      </c>
      <c r="C8380" s="284" t="s">
        <v>97</v>
      </c>
      <c r="D8380" s="285" t="s">
        <v>1245</v>
      </c>
      <c r="E8380" s="241"/>
      <c r="F8380" s="242"/>
      <c r="G8380" s="241"/>
      <c r="H8380" s="241"/>
      <c r="I8380" s="284" t="s">
        <v>83</v>
      </c>
      <c r="J8380" s="241"/>
      <c r="K8380" s="241"/>
      <c r="L8380" s="241"/>
      <c r="M8380" s="241"/>
    </row>
    <row r="8381" spans="1:13" ht="21.75">
      <c r="A8381" s="284">
        <v>101704</v>
      </c>
      <c r="B8381" s="284" t="s">
        <v>11463</v>
      </c>
      <c r="C8381" s="284" t="s">
        <v>141</v>
      </c>
      <c r="D8381" s="285" t="s">
        <v>1871</v>
      </c>
      <c r="E8381" s="241"/>
      <c r="F8381" s="242"/>
      <c r="G8381" s="241"/>
      <c r="H8381" s="241"/>
      <c r="I8381" s="284" t="s">
        <v>83</v>
      </c>
      <c r="J8381" s="241"/>
      <c r="K8381" s="241"/>
      <c r="L8381" s="241"/>
      <c r="M8381" s="241"/>
    </row>
    <row r="8382" spans="1:13" ht="21.75">
      <c r="A8382" s="294">
        <v>101711</v>
      </c>
      <c r="B8382" s="284" t="s">
        <v>11464</v>
      </c>
      <c r="C8382" s="284" t="s">
        <v>167</v>
      </c>
      <c r="D8382" s="285" t="s">
        <v>852</v>
      </c>
      <c r="E8382" s="241"/>
      <c r="F8382" s="242"/>
      <c r="G8382" s="241"/>
      <c r="H8382" s="241"/>
      <c r="I8382" s="284" t="s">
        <v>83</v>
      </c>
      <c r="J8382" s="241"/>
      <c r="K8382" s="241"/>
      <c r="L8382" s="241"/>
      <c r="M8382" s="241"/>
    </row>
    <row r="8383" spans="1:13" ht="21.75">
      <c r="A8383" s="284">
        <v>101721</v>
      </c>
      <c r="B8383" s="284" t="s">
        <v>11465</v>
      </c>
      <c r="C8383" s="284" t="s">
        <v>553</v>
      </c>
      <c r="D8383" s="285" t="s">
        <v>11466</v>
      </c>
      <c r="E8383" s="241"/>
      <c r="F8383" s="242"/>
      <c r="G8383" s="241"/>
      <c r="H8383" s="241"/>
      <c r="I8383" s="284" t="s">
        <v>83</v>
      </c>
      <c r="J8383" s="241"/>
      <c r="K8383" s="241"/>
      <c r="L8383" s="241"/>
      <c r="M8383" s="241"/>
    </row>
    <row r="8384" spans="1:13" ht="21.75">
      <c r="A8384" s="294">
        <v>101726</v>
      </c>
      <c r="B8384" s="284" t="s">
        <v>11467</v>
      </c>
      <c r="C8384" s="284" t="s">
        <v>439</v>
      </c>
      <c r="D8384" s="285" t="s">
        <v>816</v>
      </c>
      <c r="E8384" s="256"/>
      <c r="F8384" s="256"/>
      <c r="G8384" s="241"/>
      <c r="H8384" s="256"/>
      <c r="I8384" s="284" t="s">
        <v>83</v>
      </c>
      <c r="J8384" s="241"/>
      <c r="K8384" s="256"/>
      <c r="L8384" s="256"/>
      <c r="M8384" s="256"/>
    </row>
    <row r="8385" spans="1:13" ht="21.75">
      <c r="A8385" s="284">
        <v>101736</v>
      </c>
      <c r="B8385" s="284" t="s">
        <v>11468</v>
      </c>
      <c r="C8385" s="284" t="s">
        <v>104</v>
      </c>
      <c r="D8385" s="285" t="s">
        <v>11469</v>
      </c>
      <c r="E8385" s="241"/>
      <c r="F8385" s="242"/>
      <c r="G8385" s="241"/>
      <c r="H8385" s="241"/>
      <c r="I8385" s="284" t="s">
        <v>83</v>
      </c>
      <c r="J8385" s="253"/>
      <c r="K8385" s="253"/>
      <c r="L8385" s="253"/>
      <c r="M8385" s="241"/>
    </row>
    <row r="8386" spans="1:13" ht="21.75">
      <c r="A8386" s="294">
        <v>101737</v>
      </c>
      <c r="B8386" s="284" t="s">
        <v>11470</v>
      </c>
      <c r="C8386" s="284" t="s">
        <v>155</v>
      </c>
      <c r="D8386" s="285" t="s">
        <v>1017</v>
      </c>
      <c r="E8386" s="256"/>
      <c r="F8386" s="256"/>
      <c r="G8386" s="241"/>
      <c r="H8386" s="256"/>
      <c r="I8386" s="284" t="s">
        <v>83</v>
      </c>
      <c r="J8386" s="241"/>
      <c r="K8386" s="256"/>
      <c r="L8386" s="256"/>
      <c r="M8386" s="256"/>
    </row>
    <row r="8387" spans="1:13" ht="21.75">
      <c r="A8387" s="284">
        <v>101739</v>
      </c>
      <c r="B8387" s="284" t="s">
        <v>11471</v>
      </c>
      <c r="C8387" s="284" t="s">
        <v>736</v>
      </c>
      <c r="D8387" s="285" t="s">
        <v>689</v>
      </c>
      <c r="E8387" s="241"/>
      <c r="F8387" s="242"/>
      <c r="G8387" s="241"/>
      <c r="H8387" s="241"/>
      <c r="I8387" s="284" t="s">
        <v>83</v>
      </c>
      <c r="J8387" s="241"/>
      <c r="K8387" s="241"/>
      <c r="L8387" s="241"/>
      <c r="M8387" s="241"/>
    </row>
    <row r="8388" spans="1:13" ht="21.75">
      <c r="A8388" s="294">
        <v>101749</v>
      </c>
      <c r="B8388" s="284" t="s">
        <v>11472</v>
      </c>
      <c r="C8388" s="284" t="s">
        <v>568</v>
      </c>
      <c r="D8388" s="285" t="s">
        <v>792</v>
      </c>
      <c r="E8388" s="241"/>
      <c r="F8388" s="242"/>
      <c r="G8388" s="241"/>
      <c r="H8388" s="241"/>
      <c r="I8388" s="284" t="s">
        <v>83</v>
      </c>
      <c r="J8388" s="241"/>
      <c r="K8388" s="241"/>
      <c r="L8388" s="241"/>
      <c r="M8388" s="241"/>
    </row>
    <row r="8389" spans="1:13" ht="21.75">
      <c r="A8389" s="284">
        <v>101755</v>
      </c>
      <c r="B8389" s="284" t="s">
        <v>11473</v>
      </c>
      <c r="C8389" s="284" t="s">
        <v>351</v>
      </c>
      <c r="D8389" s="285" t="s">
        <v>803</v>
      </c>
      <c r="E8389" s="256"/>
      <c r="F8389" s="256"/>
      <c r="G8389" s="241"/>
      <c r="H8389" s="256"/>
      <c r="I8389" s="284" t="s">
        <v>83</v>
      </c>
      <c r="J8389" s="241"/>
      <c r="K8389" s="256"/>
      <c r="L8389" s="256"/>
      <c r="M8389" s="256"/>
    </row>
    <row r="8390" spans="1:13" ht="21.75">
      <c r="A8390" s="294">
        <v>101761</v>
      </c>
      <c r="B8390" s="284" t="s">
        <v>11474</v>
      </c>
      <c r="C8390" s="284" t="s">
        <v>148</v>
      </c>
      <c r="D8390" s="285" t="s">
        <v>11475</v>
      </c>
      <c r="E8390" s="241"/>
      <c r="F8390" s="242"/>
      <c r="G8390" s="241"/>
      <c r="H8390" s="241"/>
      <c r="I8390" s="284" t="s">
        <v>83</v>
      </c>
      <c r="J8390" s="253"/>
      <c r="K8390" s="253"/>
      <c r="L8390" s="253"/>
      <c r="M8390" s="241"/>
    </row>
    <row r="8391" spans="1:13" ht="21.75">
      <c r="A8391" s="284">
        <v>101794</v>
      </c>
      <c r="B8391" s="284" t="s">
        <v>1479</v>
      </c>
      <c r="C8391" s="284" t="s">
        <v>130</v>
      </c>
      <c r="D8391" s="285" t="s">
        <v>11476</v>
      </c>
      <c r="E8391" s="256"/>
      <c r="F8391" s="256"/>
      <c r="G8391" s="241"/>
      <c r="H8391" s="256"/>
      <c r="I8391" s="284" t="s">
        <v>83</v>
      </c>
      <c r="J8391" s="241"/>
      <c r="K8391" s="256"/>
      <c r="L8391" s="256"/>
      <c r="M8391" s="256"/>
    </row>
    <row r="8392" spans="1:13" ht="21.75">
      <c r="A8392" s="294">
        <v>101800</v>
      </c>
      <c r="B8392" s="284" t="s">
        <v>11477</v>
      </c>
      <c r="C8392" s="284" t="s">
        <v>162</v>
      </c>
      <c r="D8392" s="285" t="s">
        <v>910</v>
      </c>
      <c r="E8392" s="241"/>
      <c r="F8392" s="242"/>
      <c r="G8392" s="241"/>
      <c r="H8392" s="241"/>
      <c r="I8392" s="284" t="s">
        <v>83</v>
      </c>
      <c r="J8392" s="253"/>
      <c r="K8392" s="253"/>
      <c r="L8392" s="253"/>
      <c r="M8392" s="241"/>
    </row>
    <row r="8393" spans="1:13" ht="21.75">
      <c r="A8393" s="284">
        <v>101801</v>
      </c>
      <c r="B8393" s="284" t="s">
        <v>11478</v>
      </c>
      <c r="C8393" s="284" t="s">
        <v>97</v>
      </c>
      <c r="D8393" s="285" t="s">
        <v>834</v>
      </c>
      <c r="E8393" s="256"/>
      <c r="F8393" s="256"/>
      <c r="G8393" s="241"/>
      <c r="H8393" s="256"/>
      <c r="I8393" s="284" t="s">
        <v>83</v>
      </c>
      <c r="J8393" s="241"/>
      <c r="K8393" s="256"/>
      <c r="L8393" s="256"/>
      <c r="M8393" s="256"/>
    </row>
    <row r="8394" spans="1:13" ht="21.75">
      <c r="A8394" s="294">
        <v>101802</v>
      </c>
      <c r="B8394" s="284" t="s">
        <v>11479</v>
      </c>
      <c r="C8394" s="284" t="s">
        <v>167</v>
      </c>
      <c r="D8394" s="285" t="s">
        <v>788</v>
      </c>
      <c r="E8394" s="256"/>
      <c r="F8394" s="256"/>
      <c r="G8394" s="241"/>
      <c r="H8394" s="256"/>
      <c r="I8394" s="284" t="s">
        <v>83</v>
      </c>
      <c r="J8394" s="241"/>
      <c r="K8394" s="256"/>
      <c r="L8394" s="256"/>
      <c r="M8394" s="256"/>
    </row>
    <row r="8395" spans="1:13" ht="21.75">
      <c r="A8395" s="284">
        <v>101803</v>
      </c>
      <c r="B8395" s="284" t="s">
        <v>11480</v>
      </c>
      <c r="C8395" s="284" t="s">
        <v>97</v>
      </c>
      <c r="D8395" s="285" t="s">
        <v>1245</v>
      </c>
      <c r="E8395" s="241"/>
      <c r="F8395" s="242"/>
      <c r="G8395" s="241"/>
      <c r="H8395" s="241"/>
      <c r="I8395" s="284" t="s">
        <v>83</v>
      </c>
      <c r="J8395" s="253"/>
      <c r="K8395" s="253"/>
      <c r="L8395" s="253"/>
      <c r="M8395" s="241"/>
    </row>
    <row r="8396" spans="1:13" ht="21.75">
      <c r="A8396" s="294">
        <v>101807</v>
      </c>
      <c r="B8396" s="284" t="s">
        <v>11481</v>
      </c>
      <c r="C8396" s="284" t="s">
        <v>145</v>
      </c>
      <c r="D8396" s="285" t="s">
        <v>897</v>
      </c>
      <c r="E8396" s="241"/>
      <c r="F8396" s="242"/>
      <c r="G8396" s="241"/>
      <c r="H8396" s="241"/>
      <c r="I8396" s="284" t="s">
        <v>83</v>
      </c>
      <c r="J8396" s="241"/>
      <c r="K8396" s="241"/>
      <c r="L8396" s="241"/>
      <c r="M8396" s="241"/>
    </row>
    <row r="8397" spans="1:13" ht="21.75">
      <c r="A8397" s="284">
        <v>101810</v>
      </c>
      <c r="B8397" s="284" t="s">
        <v>11482</v>
      </c>
      <c r="C8397" s="284" t="s">
        <v>450</v>
      </c>
      <c r="D8397" s="285" t="s">
        <v>816</v>
      </c>
      <c r="E8397" s="256"/>
      <c r="F8397" s="256"/>
      <c r="G8397" s="241"/>
      <c r="H8397" s="256"/>
      <c r="I8397" s="284" t="s">
        <v>83</v>
      </c>
      <c r="J8397" s="241"/>
      <c r="K8397" s="256"/>
      <c r="L8397" s="256"/>
      <c r="M8397" s="256"/>
    </row>
    <row r="8398" spans="1:13" ht="21.75">
      <c r="A8398" s="294">
        <v>101861</v>
      </c>
      <c r="B8398" s="284" t="s">
        <v>11483</v>
      </c>
      <c r="C8398" s="284" t="s">
        <v>97</v>
      </c>
      <c r="D8398" s="285" t="s">
        <v>726</v>
      </c>
      <c r="E8398" s="241"/>
      <c r="F8398" s="242"/>
      <c r="G8398" s="241"/>
      <c r="H8398" s="241"/>
      <c r="I8398" s="284" t="s">
        <v>83</v>
      </c>
      <c r="J8398" s="241"/>
      <c r="K8398" s="241"/>
      <c r="L8398" s="241"/>
      <c r="M8398" s="241"/>
    </row>
    <row r="8399" spans="1:13" ht="21.75">
      <c r="A8399" s="284">
        <v>101863</v>
      </c>
      <c r="B8399" s="284" t="s">
        <v>11484</v>
      </c>
      <c r="C8399" s="284" t="s">
        <v>167</v>
      </c>
      <c r="D8399" s="285" t="s">
        <v>834</v>
      </c>
      <c r="E8399" s="241"/>
      <c r="F8399" s="242"/>
      <c r="G8399" s="241"/>
      <c r="H8399" s="241"/>
      <c r="I8399" s="284" t="s">
        <v>83</v>
      </c>
      <c r="J8399" s="241"/>
      <c r="K8399" s="241"/>
      <c r="L8399" s="241"/>
      <c r="M8399" s="241"/>
    </row>
    <row r="8400" spans="1:13" ht="21.75">
      <c r="A8400" s="294">
        <v>101866</v>
      </c>
      <c r="B8400" s="284" t="s">
        <v>11485</v>
      </c>
      <c r="C8400" s="284" t="s">
        <v>97</v>
      </c>
      <c r="D8400" s="285" t="s">
        <v>737</v>
      </c>
      <c r="E8400" s="241"/>
      <c r="F8400" s="242"/>
      <c r="G8400" s="241"/>
      <c r="H8400" s="241"/>
      <c r="I8400" s="284" t="s">
        <v>83</v>
      </c>
      <c r="J8400" s="253"/>
      <c r="K8400" s="253"/>
      <c r="L8400" s="253"/>
      <c r="M8400" s="241"/>
    </row>
    <row r="8401" spans="1:13" ht="21.75">
      <c r="A8401" s="284">
        <v>101883</v>
      </c>
      <c r="B8401" s="284" t="s">
        <v>11486</v>
      </c>
      <c r="C8401" s="284" t="s">
        <v>377</v>
      </c>
      <c r="D8401" s="285" t="s">
        <v>752</v>
      </c>
      <c r="E8401" s="241"/>
      <c r="F8401" s="242"/>
      <c r="G8401" s="241"/>
      <c r="H8401" s="241"/>
      <c r="I8401" s="284" t="s">
        <v>83</v>
      </c>
      <c r="J8401" s="253"/>
      <c r="K8401" s="253"/>
      <c r="L8401" s="253"/>
      <c r="M8401" s="241"/>
    </row>
    <row r="8402" spans="1:13" ht="21.75">
      <c r="A8402" s="294">
        <v>101888</v>
      </c>
      <c r="B8402" s="284" t="s">
        <v>11487</v>
      </c>
      <c r="C8402" s="284" t="s">
        <v>103</v>
      </c>
      <c r="D8402" s="285" t="s">
        <v>11488</v>
      </c>
      <c r="E8402" s="256"/>
      <c r="F8402" s="256"/>
      <c r="G8402" s="241"/>
      <c r="H8402" s="256"/>
      <c r="I8402" s="284" t="s">
        <v>83</v>
      </c>
      <c r="J8402" s="241"/>
      <c r="K8402" s="256"/>
      <c r="L8402" s="256"/>
      <c r="M8402" s="256"/>
    </row>
    <row r="8403" spans="1:13" ht="21.75">
      <c r="A8403" s="284">
        <v>101889</v>
      </c>
      <c r="B8403" s="284" t="s">
        <v>11489</v>
      </c>
      <c r="C8403" s="284" t="s">
        <v>414</v>
      </c>
      <c r="D8403" s="285" t="s">
        <v>752</v>
      </c>
      <c r="E8403" s="241"/>
      <c r="F8403" s="242"/>
      <c r="G8403" s="241"/>
      <c r="H8403" s="241"/>
      <c r="I8403" s="284" t="s">
        <v>83</v>
      </c>
      <c r="J8403" s="253"/>
      <c r="K8403" s="253"/>
      <c r="L8403" s="253"/>
      <c r="M8403" s="241"/>
    </row>
    <row r="8404" spans="1:13" ht="21.75">
      <c r="A8404" s="294">
        <v>101898</v>
      </c>
      <c r="B8404" s="284" t="s">
        <v>11490</v>
      </c>
      <c r="C8404" s="284" t="s">
        <v>94</v>
      </c>
      <c r="D8404" s="285" t="s">
        <v>742</v>
      </c>
      <c r="E8404" s="241"/>
      <c r="F8404" s="242"/>
      <c r="G8404" s="241"/>
      <c r="H8404" s="241"/>
      <c r="I8404" s="284" t="s">
        <v>83</v>
      </c>
      <c r="J8404" s="241"/>
      <c r="K8404" s="241"/>
      <c r="L8404" s="241"/>
      <c r="M8404" s="241"/>
    </row>
    <row r="8405" spans="1:13" ht="21.75">
      <c r="A8405" s="284">
        <v>101903</v>
      </c>
      <c r="B8405" s="284" t="s">
        <v>1108</v>
      </c>
      <c r="C8405" s="284" t="s">
        <v>97</v>
      </c>
      <c r="D8405" s="285" t="s">
        <v>1376</v>
      </c>
      <c r="E8405" s="241"/>
      <c r="F8405" s="242"/>
      <c r="G8405" s="241"/>
      <c r="H8405" s="241"/>
      <c r="I8405" s="284" t="s">
        <v>83</v>
      </c>
      <c r="J8405" s="241"/>
      <c r="K8405" s="241"/>
      <c r="L8405" s="241"/>
      <c r="M8405" s="241"/>
    </row>
    <row r="8406" spans="1:13" ht="21.75">
      <c r="A8406" s="294">
        <v>101904</v>
      </c>
      <c r="B8406" s="284" t="s">
        <v>11491</v>
      </c>
      <c r="C8406" s="284" t="s">
        <v>101</v>
      </c>
      <c r="D8406" s="285" t="s">
        <v>1823</v>
      </c>
      <c r="E8406" s="241"/>
      <c r="F8406" s="242"/>
      <c r="G8406" s="241"/>
      <c r="H8406" s="241"/>
      <c r="I8406" s="284" t="s">
        <v>83</v>
      </c>
      <c r="J8406" s="253"/>
      <c r="K8406" s="253"/>
      <c r="L8406" s="253"/>
      <c r="M8406" s="241"/>
    </row>
    <row r="8407" spans="1:13" ht="21.75">
      <c r="A8407" s="284">
        <v>101908</v>
      </c>
      <c r="B8407" s="284" t="s">
        <v>11492</v>
      </c>
      <c r="C8407" s="284" t="s">
        <v>97</v>
      </c>
      <c r="D8407" s="285" t="s">
        <v>1762</v>
      </c>
      <c r="E8407" s="241"/>
      <c r="F8407" s="242"/>
      <c r="G8407" s="241"/>
      <c r="H8407" s="241"/>
      <c r="I8407" s="284" t="s">
        <v>83</v>
      </c>
      <c r="J8407" s="241"/>
      <c r="K8407" s="241"/>
      <c r="L8407" s="241"/>
      <c r="M8407" s="241"/>
    </row>
    <row r="8408" spans="1:13" ht="21.75">
      <c r="A8408" s="294">
        <v>101912</v>
      </c>
      <c r="B8408" s="284" t="s">
        <v>11493</v>
      </c>
      <c r="C8408" s="284" t="s">
        <v>321</v>
      </c>
      <c r="D8408" s="285" t="s">
        <v>692</v>
      </c>
      <c r="E8408" s="256"/>
      <c r="F8408" s="256"/>
      <c r="G8408" s="241"/>
      <c r="H8408" s="256"/>
      <c r="I8408" s="284" t="s">
        <v>83</v>
      </c>
      <c r="J8408" s="241"/>
      <c r="K8408" s="256"/>
      <c r="L8408" s="256"/>
      <c r="M8408" s="256"/>
    </row>
    <row r="8409" spans="1:13" ht="21.75">
      <c r="A8409" s="284">
        <v>101918</v>
      </c>
      <c r="B8409" s="284" t="s">
        <v>11494</v>
      </c>
      <c r="C8409" s="284" t="s">
        <v>148</v>
      </c>
      <c r="D8409" s="285" t="s">
        <v>942</v>
      </c>
      <c r="E8409" s="241"/>
      <c r="F8409" s="242"/>
      <c r="G8409" s="241"/>
      <c r="H8409" s="241"/>
      <c r="I8409" s="284" t="s">
        <v>83</v>
      </c>
      <c r="J8409" s="253"/>
      <c r="K8409" s="253"/>
      <c r="L8409" s="253"/>
      <c r="M8409" s="241"/>
    </row>
    <row r="8410" spans="1:13" ht="21.75">
      <c r="A8410" s="294">
        <v>101928</v>
      </c>
      <c r="B8410" s="284" t="s">
        <v>11495</v>
      </c>
      <c r="C8410" s="284" t="s">
        <v>167</v>
      </c>
      <c r="D8410" s="285" t="s">
        <v>11496</v>
      </c>
      <c r="E8410" s="241"/>
      <c r="F8410" s="242"/>
      <c r="G8410" s="241"/>
      <c r="H8410" s="241"/>
      <c r="I8410" s="284" t="s">
        <v>83</v>
      </c>
      <c r="J8410" s="241"/>
      <c r="K8410" s="241"/>
      <c r="L8410" s="241"/>
      <c r="M8410" s="241"/>
    </row>
    <row r="8411" spans="1:13" ht="21.75">
      <c r="A8411" s="284">
        <v>101933</v>
      </c>
      <c r="B8411" s="284" t="s">
        <v>11497</v>
      </c>
      <c r="C8411" s="284" t="s">
        <v>141</v>
      </c>
      <c r="D8411" s="285" t="s">
        <v>979</v>
      </c>
      <c r="E8411" s="241"/>
      <c r="F8411" s="242"/>
      <c r="G8411" s="241"/>
      <c r="H8411" s="241"/>
      <c r="I8411" s="284" t="s">
        <v>83</v>
      </c>
      <c r="J8411" s="241"/>
      <c r="K8411" s="241"/>
      <c r="L8411" s="241"/>
      <c r="M8411" s="241"/>
    </row>
    <row r="8412" spans="1:13" ht="21.75">
      <c r="A8412" s="294">
        <v>101938</v>
      </c>
      <c r="B8412" s="284" t="s">
        <v>11498</v>
      </c>
      <c r="C8412" s="284" t="s">
        <v>11499</v>
      </c>
      <c r="D8412" s="285" t="s">
        <v>1498</v>
      </c>
      <c r="E8412" s="241"/>
      <c r="F8412" s="242"/>
      <c r="G8412" s="241"/>
      <c r="H8412" s="241"/>
      <c r="I8412" s="284" t="s">
        <v>83</v>
      </c>
      <c r="J8412" s="241"/>
      <c r="K8412" s="241"/>
      <c r="L8412" s="241"/>
      <c r="M8412" s="241"/>
    </row>
    <row r="8413" spans="1:13" ht="21.75">
      <c r="A8413" s="294">
        <v>101943</v>
      </c>
      <c r="B8413" s="284" t="s">
        <v>11500</v>
      </c>
      <c r="C8413" s="284" t="s">
        <v>148</v>
      </c>
      <c r="D8413" s="285" t="s">
        <v>803</v>
      </c>
      <c r="E8413" s="241"/>
      <c r="F8413" s="242"/>
      <c r="G8413" s="241"/>
      <c r="H8413" s="241"/>
      <c r="I8413" s="284" t="s">
        <v>83</v>
      </c>
      <c r="J8413" s="241"/>
      <c r="K8413" s="241"/>
      <c r="L8413" s="241"/>
      <c r="M8413" s="241"/>
    </row>
    <row r="8414" spans="1:13" ht="21.75">
      <c r="A8414" s="284">
        <v>101955</v>
      </c>
      <c r="B8414" s="284" t="s">
        <v>11501</v>
      </c>
      <c r="C8414" s="284" t="s">
        <v>9996</v>
      </c>
      <c r="D8414" s="285" t="s">
        <v>911</v>
      </c>
      <c r="E8414" s="241"/>
      <c r="F8414" s="242"/>
      <c r="G8414" s="241"/>
      <c r="H8414" s="241"/>
      <c r="I8414" s="284" t="s">
        <v>83</v>
      </c>
      <c r="J8414" s="241"/>
      <c r="K8414" s="241"/>
      <c r="L8414" s="241"/>
      <c r="M8414" s="241"/>
    </row>
    <row r="8415" spans="1:13" ht="21.75">
      <c r="A8415" s="294">
        <v>101962</v>
      </c>
      <c r="B8415" s="284" t="s">
        <v>11502</v>
      </c>
      <c r="C8415" s="284" t="s">
        <v>103</v>
      </c>
      <c r="D8415" s="285" t="s">
        <v>788</v>
      </c>
      <c r="E8415" s="241"/>
      <c r="F8415" s="242"/>
      <c r="G8415" s="241"/>
      <c r="H8415" s="241"/>
      <c r="I8415" s="284" t="s">
        <v>83</v>
      </c>
      <c r="J8415" s="253"/>
      <c r="K8415" s="253"/>
      <c r="L8415" s="253"/>
      <c r="M8415" s="241"/>
    </row>
    <row r="8416" spans="1:13" ht="21.75">
      <c r="A8416" s="284">
        <v>101965</v>
      </c>
      <c r="B8416" s="284" t="s">
        <v>11503</v>
      </c>
      <c r="C8416" s="284" t="s">
        <v>101</v>
      </c>
      <c r="D8416" s="285" t="s">
        <v>977</v>
      </c>
      <c r="E8416" s="241"/>
      <c r="F8416" s="242"/>
      <c r="G8416" s="241"/>
      <c r="H8416" s="241"/>
      <c r="I8416" s="284" t="s">
        <v>83</v>
      </c>
      <c r="J8416" s="241"/>
      <c r="K8416" s="241"/>
      <c r="L8416" s="241"/>
      <c r="M8416" s="241"/>
    </row>
    <row r="8417" spans="1:13" ht="21.75">
      <c r="A8417" s="294">
        <v>101972</v>
      </c>
      <c r="B8417" s="284" t="s">
        <v>11504</v>
      </c>
      <c r="C8417" s="284" t="s">
        <v>101</v>
      </c>
      <c r="D8417" s="285" t="s">
        <v>816</v>
      </c>
      <c r="E8417" s="256"/>
      <c r="F8417" s="256"/>
      <c r="G8417" s="241"/>
      <c r="H8417" s="256"/>
      <c r="I8417" s="284" t="s">
        <v>83</v>
      </c>
      <c r="J8417" s="241"/>
      <c r="K8417" s="256"/>
      <c r="L8417" s="256"/>
      <c r="M8417" s="256"/>
    </row>
    <row r="8418" spans="1:13" ht="21.75">
      <c r="A8418" s="284">
        <v>101987</v>
      </c>
      <c r="B8418" s="284" t="s">
        <v>11505</v>
      </c>
      <c r="C8418" s="284" t="s">
        <v>286</v>
      </c>
      <c r="D8418" s="285" t="s">
        <v>857</v>
      </c>
      <c r="E8418" s="241"/>
      <c r="F8418" s="242"/>
      <c r="G8418" s="241"/>
      <c r="H8418" s="241"/>
      <c r="I8418" s="284" t="s">
        <v>83</v>
      </c>
      <c r="J8418" s="241"/>
      <c r="K8418" s="241"/>
      <c r="L8418" s="241"/>
      <c r="M8418" s="241"/>
    </row>
    <row r="8419" spans="1:13" ht="21.75">
      <c r="A8419" s="294">
        <v>101989</v>
      </c>
      <c r="B8419" s="284" t="s">
        <v>11506</v>
      </c>
      <c r="C8419" s="284" t="s">
        <v>167</v>
      </c>
      <c r="D8419" s="285" t="s">
        <v>1176</v>
      </c>
      <c r="E8419" s="241"/>
      <c r="F8419" s="242"/>
      <c r="G8419" s="241"/>
      <c r="H8419" s="241"/>
      <c r="I8419" s="284" t="s">
        <v>83</v>
      </c>
      <c r="J8419" s="253"/>
      <c r="K8419" s="253"/>
      <c r="L8419" s="253"/>
      <c r="M8419" s="241"/>
    </row>
    <row r="8420" spans="1:13" ht="21.75">
      <c r="A8420" s="284">
        <v>101996</v>
      </c>
      <c r="B8420" s="284" t="s">
        <v>11507</v>
      </c>
      <c r="C8420" s="284" t="s">
        <v>184</v>
      </c>
      <c r="D8420" s="285" t="s">
        <v>852</v>
      </c>
      <c r="E8420" s="241"/>
      <c r="F8420" s="242"/>
      <c r="G8420" s="241"/>
      <c r="H8420" s="241"/>
      <c r="I8420" s="284" t="s">
        <v>83</v>
      </c>
      <c r="J8420" s="241"/>
      <c r="K8420" s="241"/>
      <c r="L8420" s="241"/>
      <c r="M8420" s="241"/>
    </row>
    <row r="8421" spans="1:13" ht="21.75">
      <c r="A8421" s="294">
        <v>102002</v>
      </c>
      <c r="B8421" s="284" t="s">
        <v>11508</v>
      </c>
      <c r="C8421" s="284" t="s">
        <v>97</v>
      </c>
      <c r="D8421" s="285" t="s">
        <v>1840</v>
      </c>
      <c r="E8421" s="241"/>
      <c r="F8421" s="242"/>
      <c r="G8421" s="241"/>
      <c r="H8421" s="241"/>
      <c r="I8421" s="284" t="s">
        <v>83</v>
      </c>
      <c r="J8421" s="241"/>
      <c r="K8421" s="241"/>
      <c r="L8421" s="241"/>
      <c r="M8421" s="241"/>
    </row>
    <row r="8422" spans="1:13" ht="21.75">
      <c r="A8422" s="284">
        <v>102004</v>
      </c>
      <c r="B8422" s="284" t="s">
        <v>11509</v>
      </c>
      <c r="C8422" s="284" t="s">
        <v>741</v>
      </c>
      <c r="D8422" s="285" t="s">
        <v>1616</v>
      </c>
      <c r="E8422" s="241"/>
      <c r="F8422" s="241"/>
      <c r="G8422" s="241"/>
      <c r="H8422" s="241"/>
      <c r="I8422" s="284" t="s">
        <v>83</v>
      </c>
      <c r="J8422" s="241"/>
      <c r="K8422" s="241"/>
      <c r="L8422" s="241"/>
      <c r="M8422" s="241"/>
    </row>
    <row r="8423" spans="1:13" ht="21.75">
      <c r="A8423" s="294">
        <v>102007</v>
      </c>
      <c r="B8423" s="284" t="s">
        <v>11510</v>
      </c>
      <c r="C8423" s="284" t="s">
        <v>439</v>
      </c>
      <c r="D8423" s="285" t="s">
        <v>598</v>
      </c>
      <c r="E8423" s="241"/>
      <c r="F8423" s="242"/>
      <c r="G8423" s="241"/>
      <c r="H8423" s="241"/>
      <c r="I8423" s="284" t="s">
        <v>83</v>
      </c>
      <c r="J8423" s="241"/>
      <c r="K8423" s="241"/>
      <c r="L8423" s="241"/>
      <c r="M8423" s="241"/>
    </row>
    <row r="8424" spans="1:13" ht="21.75">
      <c r="A8424" s="284">
        <v>102015</v>
      </c>
      <c r="B8424" s="284" t="s">
        <v>11511</v>
      </c>
      <c r="C8424" s="284" t="s">
        <v>11512</v>
      </c>
      <c r="D8424" s="285" t="s">
        <v>836</v>
      </c>
      <c r="E8424" s="241"/>
      <c r="F8424" s="242"/>
      <c r="G8424" s="241"/>
      <c r="H8424" s="241"/>
      <c r="I8424" s="284" t="s">
        <v>83</v>
      </c>
      <c r="J8424" s="241"/>
      <c r="K8424" s="241"/>
      <c r="L8424" s="241"/>
      <c r="M8424" s="241"/>
    </row>
    <row r="8425" spans="1:13" ht="21.75">
      <c r="A8425" s="294">
        <v>102026</v>
      </c>
      <c r="B8425" s="284" t="s">
        <v>11513</v>
      </c>
      <c r="C8425" s="284" t="s">
        <v>131</v>
      </c>
      <c r="D8425" s="285" t="s">
        <v>729</v>
      </c>
      <c r="E8425" s="241"/>
      <c r="F8425" s="242"/>
      <c r="G8425" s="241"/>
      <c r="H8425" s="241"/>
      <c r="I8425" s="284" t="s">
        <v>83</v>
      </c>
      <c r="J8425" s="241"/>
      <c r="K8425" s="241"/>
      <c r="L8425" s="241"/>
      <c r="M8425" s="241"/>
    </row>
    <row r="8426" spans="1:13" ht="21.75">
      <c r="A8426" s="284">
        <v>102032</v>
      </c>
      <c r="B8426" s="284" t="s">
        <v>11514</v>
      </c>
      <c r="C8426" s="284" t="s">
        <v>148</v>
      </c>
      <c r="D8426" s="285" t="s">
        <v>865</v>
      </c>
      <c r="E8426" s="241"/>
      <c r="F8426" s="242"/>
      <c r="G8426" s="241"/>
      <c r="H8426" s="241"/>
      <c r="I8426" s="284" t="s">
        <v>83</v>
      </c>
      <c r="J8426" s="241"/>
      <c r="K8426" s="241"/>
      <c r="L8426" s="241"/>
      <c r="M8426" s="241"/>
    </row>
    <row r="8427" spans="1:13" ht="21.75">
      <c r="A8427" s="294">
        <v>102033</v>
      </c>
      <c r="B8427" s="284" t="s">
        <v>11515</v>
      </c>
      <c r="C8427" s="284" t="s">
        <v>1815</v>
      </c>
      <c r="D8427" s="285" t="s">
        <v>11516</v>
      </c>
      <c r="E8427" s="256"/>
      <c r="F8427" s="256"/>
      <c r="G8427" s="241"/>
      <c r="H8427" s="256"/>
      <c r="I8427" s="284" t="s">
        <v>83</v>
      </c>
      <c r="J8427" s="241"/>
      <c r="K8427" s="256"/>
      <c r="L8427" s="256"/>
      <c r="M8427" s="256"/>
    </row>
    <row r="8428" spans="1:13" ht="21.75">
      <c r="A8428" s="284">
        <v>102036</v>
      </c>
      <c r="B8428" s="284" t="s">
        <v>11517</v>
      </c>
      <c r="C8428" s="284" t="s">
        <v>400</v>
      </c>
      <c r="D8428" s="285" t="s">
        <v>834</v>
      </c>
      <c r="E8428" s="241"/>
      <c r="F8428" s="242"/>
      <c r="G8428" s="241"/>
      <c r="H8428" s="241"/>
      <c r="I8428" s="284" t="s">
        <v>83</v>
      </c>
      <c r="J8428" s="241"/>
      <c r="K8428" s="241"/>
      <c r="L8428" s="241"/>
      <c r="M8428" s="241"/>
    </row>
    <row r="8429" spans="1:13" ht="21.75">
      <c r="A8429" s="294">
        <v>102054</v>
      </c>
      <c r="B8429" s="284" t="s">
        <v>11518</v>
      </c>
      <c r="C8429" s="284" t="s">
        <v>97</v>
      </c>
      <c r="D8429" s="285" t="s">
        <v>727</v>
      </c>
      <c r="E8429" s="256"/>
      <c r="F8429" s="256"/>
      <c r="G8429" s="241"/>
      <c r="H8429" s="256"/>
      <c r="I8429" s="284" t="s">
        <v>83</v>
      </c>
      <c r="J8429" s="241"/>
      <c r="K8429" s="256"/>
      <c r="L8429" s="256"/>
      <c r="M8429" s="256"/>
    </row>
    <row r="8430" spans="1:13" ht="21.75">
      <c r="A8430" s="284">
        <v>102059</v>
      </c>
      <c r="B8430" s="284" t="s">
        <v>11519</v>
      </c>
      <c r="C8430" s="284" t="s">
        <v>94</v>
      </c>
      <c r="D8430" s="285" t="s">
        <v>1500</v>
      </c>
      <c r="E8430" s="256"/>
      <c r="F8430" s="256"/>
      <c r="G8430" s="241"/>
      <c r="H8430" s="256"/>
      <c r="I8430" s="284" t="s">
        <v>83</v>
      </c>
      <c r="J8430" s="241"/>
      <c r="K8430" s="256"/>
      <c r="L8430" s="256"/>
      <c r="M8430" s="256"/>
    </row>
    <row r="8431" spans="1:13" ht="21.75">
      <c r="A8431" s="294">
        <v>102062</v>
      </c>
      <c r="B8431" s="284" t="s">
        <v>11520</v>
      </c>
      <c r="C8431" s="284" t="s">
        <v>399</v>
      </c>
      <c r="D8431" s="285" t="s">
        <v>1044</v>
      </c>
      <c r="E8431" s="256"/>
      <c r="F8431" s="256"/>
      <c r="G8431" s="241"/>
      <c r="H8431" s="256"/>
      <c r="I8431" s="284" t="s">
        <v>83</v>
      </c>
      <c r="J8431" s="241"/>
      <c r="K8431" s="256"/>
      <c r="L8431" s="256"/>
      <c r="M8431" s="256"/>
    </row>
    <row r="8432" spans="1:13" ht="21.75">
      <c r="A8432" s="284">
        <v>102073</v>
      </c>
      <c r="B8432" s="284" t="s">
        <v>11521</v>
      </c>
      <c r="C8432" s="284" t="s">
        <v>97</v>
      </c>
      <c r="D8432" s="285" t="s">
        <v>5252</v>
      </c>
      <c r="E8432" s="256"/>
      <c r="F8432" s="256"/>
      <c r="G8432" s="241"/>
      <c r="H8432" s="256"/>
      <c r="I8432" s="284" t="s">
        <v>83</v>
      </c>
      <c r="J8432" s="241"/>
      <c r="K8432" s="256"/>
      <c r="L8432" s="256"/>
      <c r="M8432" s="256"/>
    </row>
    <row r="8433" spans="1:13" ht="21.75">
      <c r="A8433" s="294">
        <v>102074</v>
      </c>
      <c r="B8433" s="284" t="s">
        <v>11522</v>
      </c>
      <c r="C8433" s="284" t="s">
        <v>6204</v>
      </c>
      <c r="D8433" s="285" t="s">
        <v>886</v>
      </c>
      <c r="E8433" s="256"/>
      <c r="F8433" s="256"/>
      <c r="G8433" s="241"/>
      <c r="H8433" s="256"/>
      <c r="I8433" s="284" t="s">
        <v>83</v>
      </c>
      <c r="J8433" s="241"/>
      <c r="K8433" s="256"/>
      <c r="L8433" s="256"/>
      <c r="M8433" s="256"/>
    </row>
    <row r="8434" spans="1:13" ht="21.75">
      <c r="A8434" s="284">
        <v>102078</v>
      </c>
      <c r="B8434" s="284" t="s">
        <v>11523</v>
      </c>
      <c r="C8434" s="284" t="s">
        <v>11524</v>
      </c>
      <c r="D8434" s="285" t="s">
        <v>580</v>
      </c>
      <c r="E8434" s="241"/>
      <c r="F8434" s="242"/>
      <c r="G8434" s="241"/>
      <c r="H8434" s="241"/>
      <c r="I8434" s="284" t="s">
        <v>83</v>
      </c>
      <c r="J8434" s="241"/>
      <c r="K8434" s="241"/>
      <c r="L8434" s="241"/>
      <c r="M8434" s="241"/>
    </row>
    <row r="8435" spans="1:13" ht="21.75">
      <c r="A8435" s="294">
        <v>102083</v>
      </c>
      <c r="B8435" s="284" t="s">
        <v>11525</v>
      </c>
      <c r="C8435" s="284" t="s">
        <v>101</v>
      </c>
      <c r="D8435" s="285" t="s">
        <v>11526</v>
      </c>
      <c r="E8435" s="241"/>
      <c r="F8435" s="242"/>
      <c r="G8435" s="241"/>
      <c r="H8435" s="241"/>
      <c r="I8435" s="284" t="s">
        <v>83</v>
      </c>
      <c r="J8435" s="241"/>
      <c r="K8435" s="241"/>
      <c r="L8435" s="241"/>
      <c r="M8435" s="241"/>
    </row>
    <row r="8436" spans="1:13" ht="21.75">
      <c r="A8436" s="284">
        <v>102084</v>
      </c>
      <c r="B8436" s="284" t="s">
        <v>11527</v>
      </c>
      <c r="C8436" s="284" t="s">
        <v>1778</v>
      </c>
      <c r="D8436" s="285" t="s">
        <v>11528</v>
      </c>
      <c r="E8436" s="241"/>
      <c r="F8436" s="242"/>
      <c r="G8436" s="241"/>
      <c r="H8436" s="241"/>
      <c r="I8436" s="284" t="s">
        <v>83</v>
      </c>
      <c r="J8436" s="253"/>
      <c r="K8436" s="253"/>
      <c r="L8436" s="253"/>
      <c r="M8436" s="241"/>
    </row>
    <row r="8437" spans="1:13" ht="21.75">
      <c r="A8437" s="294">
        <v>102086</v>
      </c>
      <c r="B8437" s="284" t="s">
        <v>11529</v>
      </c>
      <c r="C8437" s="284" t="s">
        <v>419</v>
      </c>
      <c r="D8437" s="285" t="s">
        <v>1307</v>
      </c>
      <c r="E8437" s="256"/>
      <c r="F8437" s="256"/>
      <c r="G8437" s="241"/>
      <c r="H8437" s="256"/>
      <c r="I8437" s="284" t="s">
        <v>83</v>
      </c>
      <c r="J8437" s="241"/>
      <c r="K8437" s="256"/>
      <c r="L8437" s="256"/>
      <c r="M8437" s="256"/>
    </row>
    <row r="8438" spans="1:13" ht="21.75">
      <c r="A8438" s="284">
        <v>102087</v>
      </c>
      <c r="B8438" s="284" t="s">
        <v>11530</v>
      </c>
      <c r="C8438" s="284" t="s">
        <v>593</v>
      </c>
      <c r="D8438" s="285" t="s">
        <v>725</v>
      </c>
      <c r="E8438" s="241"/>
      <c r="F8438" s="242"/>
      <c r="G8438" s="241"/>
      <c r="H8438" s="241"/>
      <c r="I8438" s="284" t="s">
        <v>83</v>
      </c>
      <c r="J8438" s="241"/>
      <c r="K8438" s="241"/>
      <c r="L8438" s="241"/>
      <c r="M8438" s="241"/>
    </row>
    <row r="8439" spans="1:13" ht="21.75">
      <c r="A8439" s="294">
        <v>102091</v>
      </c>
      <c r="B8439" s="284" t="s">
        <v>11531</v>
      </c>
      <c r="C8439" s="284" t="s">
        <v>200</v>
      </c>
      <c r="D8439" s="285" t="s">
        <v>945</v>
      </c>
      <c r="E8439" s="241"/>
      <c r="F8439" s="242"/>
      <c r="G8439" s="241"/>
      <c r="H8439" s="241"/>
      <c r="I8439" s="284" t="s">
        <v>83</v>
      </c>
      <c r="J8439" s="241"/>
      <c r="K8439" s="241"/>
      <c r="L8439" s="241"/>
      <c r="M8439" s="241"/>
    </row>
    <row r="8440" spans="1:13" ht="21.75">
      <c r="A8440" s="294">
        <v>102119</v>
      </c>
      <c r="B8440" s="284" t="s">
        <v>11532</v>
      </c>
      <c r="C8440" s="284" t="s">
        <v>92</v>
      </c>
      <c r="D8440" s="285" t="s">
        <v>1054</v>
      </c>
      <c r="E8440" s="256"/>
      <c r="F8440" s="256"/>
      <c r="G8440" s="241"/>
      <c r="H8440" s="256"/>
      <c r="I8440" s="284" t="s">
        <v>83</v>
      </c>
      <c r="J8440" s="241"/>
      <c r="K8440" s="256"/>
      <c r="L8440" s="256"/>
      <c r="M8440" s="256"/>
    </row>
    <row r="8441" spans="1:13" ht="21.75">
      <c r="A8441" s="284">
        <v>102121</v>
      </c>
      <c r="B8441" s="284" t="s">
        <v>11533</v>
      </c>
      <c r="C8441" s="284" t="s">
        <v>1724</v>
      </c>
      <c r="D8441" s="285" t="s">
        <v>979</v>
      </c>
      <c r="E8441" s="241"/>
      <c r="F8441" s="242"/>
      <c r="G8441" s="241"/>
      <c r="H8441" s="241"/>
      <c r="I8441" s="284" t="s">
        <v>83</v>
      </c>
      <c r="J8441" s="241"/>
      <c r="K8441" s="241"/>
      <c r="L8441" s="241"/>
      <c r="M8441" s="241"/>
    </row>
    <row r="8442" spans="1:13" ht="21.75">
      <c r="A8442" s="294">
        <v>102135</v>
      </c>
      <c r="B8442" s="284" t="s">
        <v>11534</v>
      </c>
      <c r="C8442" s="284" t="s">
        <v>97</v>
      </c>
      <c r="D8442" s="285" t="s">
        <v>7616</v>
      </c>
      <c r="E8442" s="241"/>
      <c r="F8442" s="242"/>
      <c r="G8442" s="241"/>
      <c r="H8442" s="241"/>
      <c r="I8442" s="284" t="s">
        <v>83</v>
      </c>
      <c r="J8442" s="253"/>
      <c r="K8442" s="253"/>
      <c r="L8442" s="253"/>
      <c r="M8442" s="241"/>
    </row>
    <row r="8443" spans="1:13" ht="21.75">
      <c r="A8443" s="284">
        <v>102139</v>
      </c>
      <c r="B8443" s="284" t="s">
        <v>11535</v>
      </c>
      <c r="C8443" s="284" t="s">
        <v>182</v>
      </c>
      <c r="D8443" s="285" t="s">
        <v>1820</v>
      </c>
      <c r="E8443" s="256"/>
      <c r="F8443" s="256"/>
      <c r="G8443" s="241"/>
      <c r="H8443" s="256"/>
      <c r="I8443" s="284" t="s">
        <v>83</v>
      </c>
      <c r="J8443" s="241"/>
      <c r="K8443" s="256"/>
      <c r="L8443" s="256"/>
      <c r="M8443" s="256"/>
    </row>
    <row r="8444" spans="1:13" ht="21.75">
      <c r="A8444" s="294">
        <v>102144</v>
      </c>
      <c r="B8444" s="284" t="s">
        <v>11536</v>
      </c>
      <c r="C8444" s="284" t="s">
        <v>259</v>
      </c>
      <c r="D8444" s="285" t="s">
        <v>6628</v>
      </c>
      <c r="E8444" s="241"/>
      <c r="F8444" s="242"/>
      <c r="G8444" s="241"/>
      <c r="H8444" s="241"/>
      <c r="I8444" s="284" t="s">
        <v>83</v>
      </c>
      <c r="J8444" s="253"/>
      <c r="K8444" s="253"/>
      <c r="L8444" s="253"/>
      <c r="M8444" s="241"/>
    </row>
    <row r="8445" spans="1:13" ht="21.75">
      <c r="A8445" s="284">
        <v>102149</v>
      </c>
      <c r="B8445" s="284" t="s">
        <v>11537</v>
      </c>
      <c r="C8445" s="284" t="s">
        <v>218</v>
      </c>
      <c r="D8445" s="285" t="s">
        <v>698</v>
      </c>
      <c r="E8445" s="256"/>
      <c r="F8445" s="256"/>
      <c r="G8445" s="241"/>
      <c r="H8445" s="256"/>
      <c r="I8445" s="284" t="s">
        <v>83</v>
      </c>
      <c r="J8445" s="241"/>
      <c r="K8445" s="256"/>
      <c r="L8445" s="256"/>
      <c r="M8445" s="256"/>
    </row>
    <row r="8446" spans="1:13" ht="21.75">
      <c r="A8446" s="294">
        <v>102174</v>
      </c>
      <c r="B8446" s="284" t="s">
        <v>11538</v>
      </c>
      <c r="C8446" s="284" t="s">
        <v>270</v>
      </c>
      <c r="D8446" s="285" t="s">
        <v>1171</v>
      </c>
      <c r="E8446" s="241"/>
      <c r="F8446" s="242"/>
      <c r="G8446" s="241"/>
      <c r="H8446" s="241"/>
      <c r="I8446" s="284" t="s">
        <v>83</v>
      </c>
      <c r="J8446" s="241"/>
      <c r="K8446" s="241"/>
      <c r="L8446" s="241"/>
      <c r="M8446" s="241"/>
    </row>
    <row r="8447" spans="1:13" ht="21.75">
      <c r="A8447" s="284">
        <v>102176</v>
      </c>
      <c r="B8447" s="284" t="s">
        <v>11539</v>
      </c>
      <c r="C8447" s="284" t="s">
        <v>151</v>
      </c>
      <c r="D8447" s="285" t="s">
        <v>1176</v>
      </c>
      <c r="E8447" s="241"/>
      <c r="F8447" s="242"/>
      <c r="G8447" s="241"/>
      <c r="H8447" s="241"/>
      <c r="I8447" s="284" t="s">
        <v>83</v>
      </c>
      <c r="J8447" s="253"/>
      <c r="K8447" s="253"/>
      <c r="L8447" s="253"/>
      <c r="M8447" s="241"/>
    </row>
    <row r="8448" spans="1:13" ht="21.75">
      <c r="A8448" s="294">
        <v>102179</v>
      </c>
      <c r="B8448" s="284" t="s">
        <v>511</v>
      </c>
      <c r="C8448" s="284" t="s">
        <v>112</v>
      </c>
      <c r="D8448" s="285" t="s">
        <v>843</v>
      </c>
      <c r="E8448" s="256"/>
      <c r="F8448" s="256"/>
      <c r="G8448" s="241"/>
      <c r="H8448" s="256"/>
      <c r="I8448" s="284" t="s">
        <v>83</v>
      </c>
      <c r="J8448" s="241"/>
      <c r="K8448" s="256"/>
      <c r="L8448" s="256"/>
      <c r="M8448" s="256"/>
    </row>
    <row r="8449" spans="1:13" ht="21.75">
      <c r="A8449" s="284">
        <v>102180</v>
      </c>
      <c r="B8449" s="284" t="s">
        <v>11540</v>
      </c>
      <c r="C8449" s="284" t="s">
        <v>140</v>
      </c>
      <c r="D8449" s="285" t="s">
        <v>700</v>
      </c>
      <c r="E8449" s="241"/>
      <c r="F8449" s="242"/>
      <c r="G8449" s="241"/>
      <c r="H8449" s="241"/>
      <c r="I8449" s="284" t="s">
        <v>83</v>
      </c>
      <c r="J8449" s="241"/>
      <c r="K8449" s="241"/>
      <c r="L8449" s="241"/>
      <c r="M8449" s="241"/>
    </row>
    <row r="8450" spans="1:13" ht="21.75">
      <c r="A8450" s="294">
        <v>102189</v>
      </c>
      <c r="B8450" s="284" t="s">
        <v>11541</v>
      </c>
      <c r="C8450" s="284" t="s">
        <v>167</v>
      </c>
      <c r="D8450" s="285" t="s">
        <v>1460</v>
      </c>
      <c r="E8450" s="241"/>
      <c r="F8450" s="242"/>
      <c r="G8450" s="241"/>
      <c r="H8450" s="241"/>
      <c r="I8450" s="284" t="s">
        <v>83</v>
      </c>
      <c r="J8450" s="241"/>
      <c r="K8450" s="241"/>
      <c r="L8450" s="241"/>
      <c r="M8450" s="241"/>
    </row>
    <row r="8451" spans="1:13" ht="21.75">
      <c r="A8451" s="284">
        <v>102192</v>
      </c>
      <c r="B8451" s="284" t="s">
        <v>11542</v>
      </c>
      <c r="C8451" s="284" t="s">
        <v>193</v>
      </c>
      <c r="D8451" s="285" t="s">
        <v>1059</v>
      </c>
      <c r="E8451" s="256"/>
      <c r="F8451" s="256"/>
      <c r="G8451" s="241"/>
      <c r="H8451" s="256"/>
      <c r="I8451" s="284" t="s">
        <v>83</v>
      </c>
      <c r="J8451" s="241"/>
      <c r="K8451" s="256"/>
      <c r="L8451" s="256"/>
      <c r="M8451" s="256"/>
    </row>
    <row r="8452" spans="1:13" ht="21.75">
      <c r="A8452" s="294">
        <v>102201</v>
      </c>
      <c r="B8452" s="284" t="s">
        <v>11543</v>
      </c>
      <c r="C8452" s="284" t="s">
        <v>97</v>
      </c>
      <c r="D8452" s="285" t="s">
        <v>2486</v>
      </c>
      <c r="E8452" s="256"/>
      <c r="F8452" s="256"/>
      <c r="G8452" s="241"/>
      <c r="H8452" s="256"/>
      <c r="I8452" s="284" t="s">
        <v>83</v>
      </c>
      <c r="J8452" s="241"/>
      <c r="K8452" s="256"/>
      <c r="L8452" s="256"/>
      <c r="M8452" s="256"/>
    </row>
    <row r="8453" spans="1:13" ht="21.75">
      <c r="A8453" s="284">
        <v>102203</v>
      </c>
      <c r="B8453" s="284" t="s">
        <v>11544</v>
      </c>
      <c r="C8453" s="284" t="s">
        <v>1100</v>
      </c>
      <c r="D8453" s="285" t="s">
        <v>689</v>
      </c>
      <c r="E8453" s="256"/>
      <c r="F8453" s="256"/>
      <c r="G8453" s="241"/>
      <c r="H8453" s="256"/>
      <c r="I8453" s="284" t="s">
        <v>83</v>
      </c>
      <c r="J8453" s="241"/>
      <c r="K8453" s="256"/>
      <c r="L8453" s="256"/>
      <c r="M8453" s="256"/>
    </row>
    <row r="8454" spans="1:13" ht="21.75">
      <c r="A8454" s="294">
        <v>102209</v>
      </c>
      <c r="B8454" s="284" t="s">
        <v>11545</v>
      </c>
      <c r="C8454" s="284" t="s">
        <v>431</v>
      </c>
      <c r="D8454" s="285" t="s">
        <v>888</v>
      </c>
      <c r="E8454" s="241"/>
      <c r="F8454" s="242"/>
      <c r="G8454" s="241"/>
      <c r="H8454" s="241"/>
      <c r="I8454" s="284" t="s">
        <v>83</v>
      </c>
      <c r="J8454" s="241"/>
      <c r="K8454" s="241"/>
      <c r="L8454" s="241"/>
      <c r="M8454" s="241"/>
    </row>
    <row r="8455" spans="1:13" ht="21.75">
      <c r="A8455" s="284">
        <v>102210</v>
      </c>
      <c r="B8455" s="284" t="s">
        <v>11546</v>
      </c>
      <c r="C8455" s="284" t="s">
        <v>960</v>
      </c>
      <c r="D8455" s="285" t="s">
        <v>10879</v>
      </c>
      <c r="E8455" s="241"/>
      <c r="F8455" s="242"/>
      <c r="G8455" s="241"/>
      <c r="H8455" s="241"/>
      <c r="I8455" s="284" t="s">
        <v>83</v>
      </c>
      <c r="J8455" s="253"/>
      <c r="K8455" s="253"/>
      <c r="L8455" s="253"/>
      <c r="M8455" s="241"/>
    </row>
    <row r="8456" spans="1:13" ht="21.75">
      <c r="A8456" s="294">
        <v>102214</v>
      </c>
      <c r="B8456" s="284" t="s">
        <v>11547</v>
      </c>
      <c r="C8456" s="284" t="s">
        <v>154</v>
      </c>
      <c r="D8456" s="285"/>
      <c r="E8456" s="256"/>
      <c r="F8456" s="256"/>
      <c r="G8456" s="241"/>
      <c r="H8456" s="256"/>
      <c r="I8456" s="284" t="s">
        <v>83</v>
      </c>
      <c r="J8456" s="241"/>
      <c r="K8456" s="256"/>
      <c r="L8456" s="256"/>
      <c r="M8456" s="256"/>
    </row>
    <row r="8457" spans="1:13" ht="21.75">
      <c r="A8457" s="284">
        <v>102221</v>
      </c>
      <c r="B8457" s="284" t="s">
        <v>11548</v>
      </c>
      <c r="C8457" s="284" t="s">
        <v>94</v>
      </c>
      <c r="D8457" s="285" t="s">
        <v>1051</v>
      </c>
      <c r="E8457" s="241"/>
      <c r="F8457" s="242"/>
      <c r="G8457" s="241"/>
      <c r="H8457" s="241"/>
      <c r="I8457" s="284" t="s">
        <v>83</v>
      </c>
      <c r="J8457" s="241"/>
      <c r="K8457" s="241"/>
      <c r="L8457" s="241"/>
      <c r="M8457" s="241"/>
    </row>
    <row r="8458" spans="1:13" ht="21.75">
      <c r="A8458" s="294">
        <v>102227</v>
      </c>
      <c r="B8458" s="284" t="s">
        <v>11549</v>
      </c>
      <c r="C8458" s="284" t="s">
        <v>97</v>
      </c>
      <c r="D8458" s="285" t="s">
        <v>769</v>
      </c>
      <c r="E8458" s="241"/>
      <c r="F8458" s="242"/>
      <c r="G8458" s="241"/>
      <c r="H8458" s="241"/>
      <c r="I8458" s="284" t="s">
        <v>83</v>
      </c>
      <c r="J8458" s="253"/>
      <c r="K8458" s="253"/>
      <c r="L8458" s="253"/>
      <c r="M8458" s="241"/>
    </row>
    <row r="8459" spans="1:13" ht="21.75">
      <c r="A8459" s="284">
        <v>102239</v>
      </c>
      <c r="B8459" s="284" t="s">
        <v>11550</v>
      </c>
      <c r="C8459" s="284" t="s">
        <v>329</v>
      </c>
      <c r="D8459" s="285" t="s">
        <v>782</v>
      </c>
      <c r="E8459" s="241"/>
      <c r="F8459" s="242"/>
      <c r="G8459" s="241"/>
      <c r="H8459" s="241"/>
      <c r="I8459" s="284" t="s">
        <v>83</v>
      </c>
      <c r="J8459" s="253"/>
      <c r="K8459" s="253"/>
      <c r="L8459" s="253"/>
      <c r="M8459" s="241"/>
    </row>
    <row r="8460" spans="1:13" ht="21.75">
      <c r="A8460" s="294">
        <v>102246</v>
      </c>
      <c r="B8460" s="284" t="s">
        <v>11551</v>
      </c>
      <c r="C8460" s="284" t="s">
        <v>100</v>
      </c>
      <c r="D8460" s="285" t="s">
        <v>580</v>
      </c>
      <c r="E8460" s="256"/>
      <c r="F8460" s="256"/>
      <c r="G8460" s="241"/>
      <c r="H8460" s="256"/>
      <c r="I8460" s="284" t="s">
        <v>83</v>
      </c>
      <c r="J8460" s="241"/>
      <c r="K8460" s="256"/>
      <c r="L8460" s="256"/>
      <c r="M8460" s="256"/>
    </row>
    <row r="8461" spans="1:13" ht="21.75">
      <c r="A8461" s="284">
        <v>102247</v>
      </c>
      <c r="B8461" s="284" t="s">
        <v>11552</v>
      </c>
      <c r="C8461" s="284" t="s">
        <v>141</v>
      </c>
      <c r="D8461" s="285" t="s">
        <v>984</v>
      </c>
      <c r="E8461" s="241"/>
      <c r="F8461" s="242"/>
      <c r="G8461" s="241"/>
      <c r="H8461" s="241"/>
      <c r="I8461" s="284" t="s">
        <v>83</v>
      </c>
      <c r="J8461" s="241"/>
      <c r="K8461" s="241"/>
      <c r="L8461" s="241"/>
      <c r="M8461" s="241"/>
    </row>
    <row r="8462" spans="1:13" ht="21.75">
      <c r="A8462" s="294">
        <v>102256</v>
      </c>
      <c r="B8462" s="284" t="s">
        <v>11553</v>
      </c>
      <c r="C8462" s="284" t="s">
        <v>216</v>
      </c>
      <c r="D8462" s="285" t="s">
        <v>854</v>
      </c>
      <c r="E8462" s="241"/>
      <c r="F8462" s="242"/>
      <c r="G8462" s="241"/>
      <c r="H8462" s="241"/>
      <c r="I8462" s="284" t="s">
        <v>83</v>
      </c>
      <c r="J8462" s="253"/>
      <c r="K8462" s="253"/>
      <c r="L8462" s="253"/>
      <c r="M8462" s="241"/>
    </row>
    <row r="8463" spans="1:13" ht="21.75">
      <c r="A8463" s="284">
        <v>102265</v>
      </c>
      <c r="B8463" s="284" t="s">
        <v>11554</v>
      </c>
      <c r="C8463" s="284" t="s">
        <v>452</v>
      </c>
      <c r="D8463" s="285" t="s">
        <v>11555</v>
      </c>
      <c r="E8463" s="241"/>
      <c r="F8463" s="242"/>
      <c r="G8463" s="241"/>
      <c r="H8463" s="241"/>
      <c r="I8463" s="284" t="s">
        <v>83</v>
      </c>
      <c r="J8463" s="241"/>
      <c r="K8463" s="241"/>
      <c r="L8463" s="241"/>
      <c r="M8463" s="241"/>
    </row>
    <row r="8464" spans="1:13" ht="21.75">
      <c r="A8464" s="294">
        <v>102267</v>
      </c>
      <c r="B8464" s="284" t="s">
        <v>11556</v>
      </c>
      <c r="C8464" s="284" t="s">
        <v>100</v>
      </c>
      <c r="D8464" s="285" t="s">
        <v>809</v>
      </c>
      <c r="E8464" s="256"/>
      <c r="F8464" s="256"/>
      <c r="G8464" s="241"/>
      <c r="H8464" s="256"/>
      <c r="I8464" s="284" t="s">
        <v>83</v>
      </c>
      <c r="J8464" s="241"/>
      <c r="K8464" s="256"/>
      <c r="L8464" s="256"/>
      <c r="M8464" s="256"/>
    </row>
    <row r="8465" spans="1:13" ht="21.75">
      <c r="A8465" s="284">
        <v>102271</v>
      </c>
      <c r="B8465" s="284" t="s">
        <v>11557</v>
      </c>
      <c r="C8465" s="284" t="s">
        <v>227</v>
      </c>
      <c r="D8465" s="285" t="s">
        <v>11558</v>
      </c>
      <c r="E8465" s="241"/>
      <c r="F8465" s="242"/>
      <c r="G8465" s="241"/>
      <c r="H8465" s="241"/>
      <c r="I8465" s="284" t="s">
        <v>83</v>
      </c>
      <c r="J8465" s="241"/>
      <c r="K8465" s="241"/>
      <c r="L8465" s="241"/>
      <c r="M8465" s="241"/>
    </row>
    <row r="8466" spans="1:13" ht="21.75">
      <c r="A8466" s="294">
        <v>102279</v>
      </c>
      <c r="B8466" s="284" t="s">
        <v>11559</v>
      </c>
      <c r="C8466" s="284" t="s">
        <v>111</v>
      </c>
      <c r="D8466" s="285"/>
      <c r="E8466" s="256"/>
      <c r="F8466" s="256"/>
      <c r="G8466" s="241"/>
      <c r="H8466" s="256"/>
      <c r="I8466" s="284" t="s">
        <v>83</v>
      </c>
      <c r="J8466" s="241"/>
      <c r="K8466" s="256"/>
      <c r="L8466" s="256"/>
      <c r="M8466" s="256"/>
    </row>
    <row r="8467" spans="1:13" ht="21.75">
      <c r="A8467" s="284">
        <v>102280</v>
      </c>
      <c r="B8467" s="284" t="s">
        <v>11560</v>
      </c>
      <c r="C8467" s="284" t="s">
        <v>1027</v>
      </c>
      <c r="D8467" s="285" t="s">
        <v>779</v>
      </c>
      <c r="E8467" s="241"/>
      <c r="F8467" s="242"/>
      <c r="G8467" s="241"/>
      <c r="H8467" s="241"/>
      <c r="I8467" s="284" t="s">
        <v>83</v>
      </c>
      <c r="J8467" s="241"/>
      <c r="K8467" s="241"/>
      <c r="L8467" s="241"/>
      <c r="M8467" s="241"/>
    </row>
    <row r="8468" spans="1:13" ht="21.75">
      <c r="A8468" s="294">
        <v>102286</v>
      </c>
      <c r="B8468" s="284" t="s">
        <v>11561</v>
      </c>
      <c r="C8468" s="284" t="s">
        <v>86</v>
      </c>
      <c r="D8468" s="285" t="s">
        <v>904</v>
      </c>
      <c r="E8468" s="256"/>
      <c r="F8468" s="256"/>
      <c r="G8468" s="241"/>
      <c r="H8468" s="256"/>
      <c r="I8468" s="284" t="s">
        <v>83</v>
      </c>
      <c r="J8468" s="241"/>
      <c r="K8468" s="256"/>
      <c r="L8468" s="256"/>
      <c r="M8468" s="256"/>
    </row>
    <row r="8469" spans="1:13" ht="21.75">
      <c r="A8469" s="284">
        <v>102293</v>
      </c>
      <c r="B8469" s="284" t="s">
        <v>11562</v>
      </c>
      <c r="C8469" s="284" t="s">
        <v>90</v>
      </c>
      <c r="D8469" s="285" t="s">
        <v>854</v>
      </c>
      <c r="E8469" s="241"/>
      <c r="F8469" s="242"/>
      <c r="G8469" s="241"/>
      <c r="H8469" s="241"/>
      <c r="I8469" s="284" t="s">
        <v>83</v>
      </c>
      <c r="J8469" s="253"/>
      <c r="K8469" s="253"/>
      <c r="L8469" s="253"/>
      <c r="M8469" s="241"/>
    </row>
    <row r="8470" spans="1:13" ht="21.75">
      <c r="A8470" s="294">
        <v>102302</v>
      </c>
      <c r="B8470" s="284" t="s">
        <v>11563</v>
      </c>
      <c r="C8470" s="284" t="s">
        <v>256</v>
      </c>
      <c r="D8470" s="285" t="s">
        <v>910</v>
      </c>
      <c r="E8470" s="241"/>
      <c r="F8470" s="242"/>
      <c r="G8470" s="241"/>
      <c r="H8470" s="241"/>
      <c r="I8470" s="284" t="s">
        <v>83</v>
      </c>
      <c r="J8470" s="253"/>
      <c r="K8470" s="253"/>
      <c r="L8470" s="253"/>
      <c r="M8470" s="241"/>
    </row>
    <row r="8471" spans="1:13" ht="21.75">
      <c r="A8471" s="284">
        <v>102305</v>
      </c>
      <c r="B8471" s="284" t="s">
        <v>2171</v>
      </c>
      <c r="C8471" s="284" t="s">
        <v>100</v>
      </c>
      <c r="D8471" s="285" t="s">
        <v>456</v>
      </c>
      <c r="E8471" s="241"/>
      <c r="F8471" s="242"/>
      <c r="G8471" s="241"/>
      <c r="H8471" s="241"/>
      <c r="I8471" s="284" t="s">
        <v>83</v>
      </c>
      <c r="J8471" s="241"/>
      <c r="K8471" s="241"/>
      <c r="L8471" s="241"/>
      <c r="M8471" s="241"/>
    </row>
    <row r="8472" spans="1:13" ht="21.75">
      <c r="A8472" s="294">
        <v>102313</v>
      </c>
      <c r="B8472" s="284" t="s">
        <v>10677</v>
      </c>
      <c r="C8472" s="284" t="s">
        <v>399</v>
      </c>
      <c r="D8472" s="285" t="s">
        <v>685</v>
      </c>
      <c r="E8472" s="241"/>
      <c r="F8472" s="242"/>
      <c r="G8472" s="241"/>
      <c r="H8472" s="241"/>
      <c r="I8472" s="284" t="s">
        <v>83</v>
      </c>
      <c r="J8472" s="253"/>
      <c r="K8472" s="253"/>
      <c r="L8472" s="253"/>
      <c r="M8472" s="241"/>
    </row>
    <row r="8473" spans="1:13" ht="21.75">
      <c r="A8473" s="284">
        <v>102321</v>
      </c>
      <c r="B8473" s="284" t="s">
        <v>11564</v>
      </c>
      <c r="C8473" s="284" t="s">
        <v>197</v>
      </c>
      <c r="D8473" s="285"/>
      <c r="E8473" s="241"/>
      <c r="F8473" s="242"/>
      <c r="G8473" s="241"/>
      <c r="H8473" s="241"/>
      <c r="I8473" s="284" t="s">
        <v>83</v>
      </c>
      <c r="J8473" s="241"/>
      <c r="K8473" s="241"/>
      <c r="L8473" s="241"/>
      <c r="M8473" s="241"/>
    </row>
    <row r="8474" spans="1:13" ht="21.75">
      <c r="A8474" s="294">
        <v>102328</v>
      </c>
      <c r="B8474" s="284" t="s">
        <v>11565</v>
      </c>
      <c r="C8474" s="284" t="s">
        <v>1316</v>
      </c>
      <c r="D8474" s="285" t="s">
        <v>912</v>
      </c>
      <c r="E8474" s="241"/>
      <c r="F8474" s="242"/>
      <c r="G8474" s="241"/>
      <c r="H8474" s="241"/>
      <c r="I8474" s="284" t="s">
        <v>83</v>
      </c>
      <c r="J8474" s="241"/>
      <c r="K8474" s="241"/>
      <c r="L8474" s="241"/>
      <c r="M8474" s="241"/>
    </row>
    <row r="8475" spans="1:13" ht="21.75">
      <c r="A8475" s="284">
        <v>102338</v>
      </c>
      <c r="B8475" s="284" t="s">
        <v>11566</v>
      </c>
      <c r="C8475" s="284" t="s">
        <v>262</v>
      </c>
      <c r="D8475" s="285" t="s">
        <v>767</v>
      </c>
      <c r="E8475" s="256"/>
      <c r="F8475" s="256"/>
      <c r="G8475" s="241"/>
      <c r="H8475" s="256"/>
      <c r="I8475" s="284" t="s">
        <v>83</v>
      </c>
      <c r="J8475" s="241"/>
      <c r="K8475" s="256"/>
      <c r="L8475" s="256"/>
      <c r="M8475" s="256"/>
    </row>
    <row r="8476" spans="1:13" ht="21.75">
      <c r="A8476" s="294">
        <v>102351</v>
      </c>
      <c r="B8476" s="284" t="s">
        <v>11567</v>
      </c>
      <c r="C8476" s="284" t="s">
        <v>11568</v>
      </c>
      <c r="D8476" s="285" t="s">
        <v>11569</v>
      </c>
      <c r="E8476" s="241"/>
      <c r="F8476" s="242"/>
      <c r="G8476" s="241"/>
      <c r="H8476" s="241"/>
      <c r="I8476" s="284" t="s">
        <v>83</v>
      </c>
      <c r="J8476" s="253"/>
      <c r="K8476" s="253"/>
      <c r="L8476" s="253"/>
      <c r="M8476" s="241"/>
    </row>
    <row r="8477" spans="1:13" ht="21.75">
      <c r="A8477" s="284">
        <v>102360</v>
      </c>
      <c r="B8477" s="284" t="s">
        <v>11570</v>
      </c>
      <c r="C8477" s="284" t="s">
        <v>287</v>
      </c>
      <c r="D8477" s="285" t="s">
        <v>789</v>
      </c>
      <c r="E8477" s="241"/>
      <c r="F8477" s="242"/>
      <c r="G8477" s="241"/>
      <c r="H8477" s="241"/>
      <c r="I8477" s="284" t="s">
        <v>83</v>
      </c>
      <c r="J8477" s="253"/>
      <c r="K8477" s="253"/>
      <c r="L8477" s="253"/>
      <c r="M8477" s="241"/>
    </row>
    <row r="8478" spans="1:13" ht="21.75">
      <c r="A8478" s="294">
        <v>102362</v>
      </c>
      <c r="B8478" s="284" t="s">
        <v>11571</v>
      </c>
      <c r="C8478" s="284" t="s">
        <v>929</v>
      </c>
      <c r="D8478" s="285" t="s">
        <v>1160</v>
      </c>
      <c r="E8478" s="241"/>
      <c r="F8478" s="242"/>
      <c r="G8478" s="241"/>
      <c r="H8478" s="241"/>
      <c r="I8478" s="284" t="s">
        <v>83</v>
      </c>
      <c r="J8478" s="241"/>
      <c r="K8478" s="241"/>
      <c r="L8478" s="241"/>
      <c r="M8478" s="241"/>
    </row>
    <row r="8479" spans="1:13" ht="21.75">
      <c r="A8479" s="284">
        <v>102365</v>
      </c>
      <c r="B8479" s="284" t="s">
        <v>11572</v>
      </c>
      <c r="C8479" s="284" t="s">
        <v>440</v>
      </c>
      <c r="D8479" s="285" t="s">
        <v>4307</v>
      </c>
      <c r="E8479" s="241"/>
      <c r="F8479" s="242"/>
      <c r="G8479" s="241"/>
      <c r="H8479" s="241"/>
      <c r="I8479" s="284" t="s">
        <v>83</v>
      </c>
      <c r="J8479" s="253"/>
      <c r="K8479" s="253"/>
      <c r="L8479" s="253"/>
      <c r="M8479" s="241"/>
    </row>
    <row r="8480" spans="1:13" ht="21.75">
      <c r="A8480" s="294">
        <v>102368</v>
      </c>
      <c r="B8480" s="284" t="s">
        <v>11573</v>
      </c>
      <c r="C8480" s="284" t="s">
        <v>102</v>
      </c>
      <c r="D8480" s="285" t="s">
        <v>725</v>
      </c>
      <c r="E8480" s="241"/>
      <c r="F8480" s="242"/>
      <c r="G8480" s="241"/>
      <c r="H8480" s="241"/>
      <c r="I8480" s="284" t="s">
        <v>83</v>
      </c>
      <c r="J8480" s="241"/>
      <c r="K8480" s="241"/>
      <c r="L8480" s="241"/>
      <c r="M8480" s="241"/>
    </row>
    <row r="8481" spans="1:13" ht="21.75">
      <c r="A8481" s="284">
        <v>102372</v>
      </c>
      <c r="B8481" s="284" t="s">
        <v>11574</v>
      </c>
      <c r="C8481" s="284" t="s">
        <v>219</v>
      </c>
      <c r="D8481" s="285" t="s">
        <v>1209</v>
      </c>
      <c r="E8481" s="241"/>
      <c r="F8481" s="242"/>
      <c r="G8481" s="241"/>
      <c r="H8481" s="241"/>
      <c r="I8481" s="284" t="s">
        <v>83</v>
      </c>
      <c r="J8481" s="253"/>
      <c r="K8481" s="253"/>
      <c r="L8481" s="253"/>
      <c r="M8481" s="241"/>
    </row>
    <row r="8482" spans="1:13" ht="21.75">
      <c r="A8482" s="294">
        <v>102380</v>
      </c>
      <c r="B8482" s="284" t="s">
        <v>11575</v>
      </c>
      <c r="C8482" s="284" t="s">
        <v>11576</v>
      </c>
      <c r="D8482" s="285" t="s">
        <v>920</v>
      </c>
      <c r="E8482" s="256"/>
      <c r="F8482" s="256"/>
      <c r="G8482" s="241"/>
      <c r="H8482" s="256"/>
      <c r="I8482" s="284" t="s">
        <v>83</v>
      </c>
      <c r="J8482" s="241"/>
      <c r="K8482" s="256"/>
      <c r="L8482" s="256"/>
      <c r="M8482" s="256"/>
    </row>
    <row r="8483" spans="1:13" ht="21.75">
      <c r="A8483" s="284">
        <v>102386</v>
      </c>
      <c r="B8483" s="284" t="s">
        <v>11577</v>
      </c>
      <c r="C8483" s="284" t="s">
        <v>275</v>
      </c>
      <c r="D8483" s="285" t="s">
        <v>709</v>
      </c>
      <c r="E8483" s="256"/>
      <c r="F8483" s="256"/>
      <c r="G8483" s="241"/>
      <c r="H8483" s="256"/>
      <c r="I8483" s="284" t="s">
        <v>83</v>
      </c>
      <c r="J8483" s="241"/>
      <c r="K8483" s="256"/>
      <c r="L8483" s="256"/>
      <c r="M8483" s="256"/>
    </row>
    <row r="8484" spans="1:13" ht="21.75">
      <c r="A8484" s="294">
        <v>102395</v>
      </c>
      <c r="B8484" s="284" t="s">
        <v>11578</v>
      </c>
      <c r="C8484" s="284" t="s">
        <v>148</v>
      </c>
      <c r="D8484" s="285" t="s">
        <v>686</v>
      </c>
      <c r="E8484" s="241"/>
      <c r="F8484" s="242"/>
      <c r="G8484" s="241"/>
      <c r="H8484" s="241"/>
      <c r="I8484" s="284" t="s">
        <v>83</v>
      </c>
      <c r="J8484" s="241"/>
      <c r="K8484" s="241"/>
      <c r="L8484" s="241"/>
      <c r="M8484" s="241"/>
    </row>
    <row r="8485" spans="1:13" ht="21.75">
      <c r="A8485" s="284">
        <v>102402</v>
      </c>
      <c r="B8485" s="284" t="s">
        <v>1895</v>
      </c>
      <c r="C8485" s="284" t="s">
        <v>458</v>
      </c>
      <c r="D8485" s="285"/>
      <c r="E8485" s="241"/>
      <c r="F8485" s="242"/>
      <c r="G8485" s="241"/>
      <c r="H8485" s="241"/>
      <c r="I8485" s="284" t="s">
        <v>83</v>
      </c>
      <c r="J8485" s="241"/>
      <c r="K8485" s="241"/>
      <c r="L8485" s="241"/>
      <c r="M8485" s="241"/>
    </row>
    <row r="8486" spans="1:13" ht="21.75">
      <c r="A8486" s="294">
        <v>102405</v>
      </c>
      <c r="B8486" s="284" t="s">
        <v>11579</v>
      </c>
      <c r="C8486" s="284" t="s">
        <v>572</v>
      </c>
      <c r="D8486" s="285" t="s">
        <v>1873</v>
      </c>
      <c r="E8486" s="241"/>
      <c r="F8486" s="242"/>
      <c r="G8486" s="241"/>
      <c r="H8486" s="241"/>
      <c r="I8486" s="284" t="s">
        <v>83</v>
      </c>
      <c r="J8486" s="253"/>
      <c r="K8486" s="253"/>
      <c r="L8486" s="253"/>
      <c r="M8486" s="241"/>
    </row>
    <row r="8487" spans="1:13" ht="21.75">
      <c r="A8487" s="284">
        <v>102420</v>
      </c>
      <c r="B8487" s="284" t="s">
        <v>11580</v>
      </c>
      <c r="C8487" s="284" t="s">
        <v>167</v>
      </c>
      <c r="D8487" s="285"/>
      <c r="E8487" s="241"/>
      <c r="F8487" s="242"/>
      <c r="G8487" s="241"/>
      <c r="H8487" s="241"/>
      <c r="I8487" s="284" t="s">
        <v>83</v>
      </c>
      <c r="J8487" s="241"/>
      <c r="K8487" s="241"/>
      <c r="L8487" s="241"/>
      <c r="M8487" s="241"/>
    </row>
    <row r="8488" spans="1:13" ht="21.75">
      <c r="A8488" s="294">
        <v>102437</v>
      </c>
      <c r="B8488" s="284" t="s">
        <v>11581</v>
      </c>
      <c r="C8488" s="284" t="s">
        <v>259</v>
      </c>
      <c r="D8488" s="285" t="s">
        <v>11582</v>
      </c>
      <c r="E8488" s="241"/>
      <c r="F8488" s="242"/>
      <c r="G8488" s="241"/>
      <c r="H8488" s="241"/>
      <c r="I8488" s="284" t="s">
        <v>83</v>
      </c>
      <c r="J8488" s="241"/>
      <c r="K8488" s="241"/>
      <c r="L8488" s="241"/>
      <c r="M8488" s="241"/>
    </row>
    <row r="8489" spans="1:13" ht="21.75">
      <c r="A8489" s="284">
        <v>102438</v>
      </c>
      <c r="B8489" s="284" t="s">
        <v>11583</v>
      </c>
      <c r="C8489" s="284" t="s">
        <v>11584</v>
      </c>
      <c r="D8489" s="285" t="s">
        <v>11585</v>
      </c>
      <c r="E8489" s="241"/>
      <c r="F8489" s="242"/>
      <c r="G8489" s="241"/>
      <c r="H8489" s="241"/>
      <c r="I8489" s="284" t="s">
        <v>83</v>
      </c>
      <c r="J8489" s="241"/>
      <c r="K8489" s="241"/>
      <c r="L8489" s="241"/>
      <c r="M8489" s="241"/>
    </row>
    <row r="8490" spans="1:13" ht="21.75">
      <c r="A8490" s="294">
        <v>102443</v>
      </c>
      <c r="B8490" s="284" t="s">
        <v>11586</v>
      </c>
      <c r="C8490" s="284" t="s">
        <v>425</v>
      </c>
      <c r="D8490" s="285" t="s">
        <v>1229</v>
      </c>
      <c r="E8490" s="256"/>
      <c r="F8490" s="256"/>
      <c r="G8490" s="241"/>
      <c r="H8490" s="256"/>
      <c r="I8490" s="284" t="s">
        <v>83</v>
      </c>
      <c r="J8490" s="241"/>
      <c r="K8490" s="256"/>
      <c r="L8490" s="256"/>
      <c r="M8490" s="256"/>
    </row>
    <row r="8491" spans="1:13" ht="21.75">
      <c r="A8491" s="284">
        <v>102448</v>
      </c>
      <c r="B8491" s="284" t="s">
        <v>11587</v>
      </c>
      <c r="C8491" s="284" t="s">
        <v>162</v>
      </c>
      <c r="D8491" s="285" t="s">
        <v>994</v>
      </c>
      <c r="E8491" s="241"/>
      <c r="F8491" s="242"/>
      <c r="G8491" s="241"/>
      <c r="H8491" s="241"/>
      <c r="I8491" s="284" t="s">
        <v>83</v>
      </c>
      <c r="J8491" s="253"/>
      <c r="K8491" s="253"/>
      <c r="L8491" s="253"/>
      <c r="M8491" s="241"/>
    </row>
    <row r="8492" spans="1:13" ht="21.75">
      <c r="A8492" s="294">
        <v>102451</v>
      </c>
      <c r="B8492" s="284" t="s">
        <v>11588</v>
      </c>
      <c r="C8492" s="284" t="s">
        <v>378</v>
      </c>
      <c r="D8492" s="285" t="s">
        <v>836</v>
      </c>
      <c r="E8492" s="256"/>
      <c r="F8492" s="256"/>
      <c r="G8492" s="241"/>
      <c r="H8492" s="256"/>
      <c r="I8492" s="284" t="s">
        <v>83</v>
      </c>
      <c r="J8492" s="241"/>
      <c r="K8492" s="256"/>
      <c r="L8492" s="256"/>
      <c r="M8492" s="256"/>
    </row>
    <row r="8493" spans="1:13" ht="21.75">
      <c r="A8493" s="284">
        <v>102459</v>
      </c>
      <c r="B8493" s="284" t="s">
        <v>11589</v>
      </c>
      <c r="C8493" s="284" t="s">
        <v>5667</v>
      </c>
      <c r="D8493" s="285" t="s">
        <v>701</v>
      </c>
      <c r="E8493" s="256"/>
      <c r="F8493" s="256"/>
      <c r="G8493" s="241"/>
      <c r="H8493" s="256"/>
      <c r="I8493" s="284" t="s">
        <v>83</v>
      </c>
      <c r="J8493" s="241"/>
      <c r="K8493" s="256"/>
      <c r="L8493" s="256"/>
      <c r="M8493" s="256"/>
    </row>
    <row r="8494" spans="1:13" ht="21.75">
      <c r="A8494" s="294">
        <v>102464</v>
      </c>
      <c r="B8494" s="284" t="s">
        <v>11590</v>
      </c>
      <c r="C8494" s="284" t="s">
        <v>412</v>
      </c>
      <c r="D8494" s="285" t="s">
        <v>1790</v>
      </c>
      <c r="E8494" s="256"/>
      <c r="F8494" s="256"/>
      <c r="G8494" s="241"/>
      <c r="H8494" s="256"/>
      <c r="I8494" s="284" t="s">
        <v>83</v>
      </c>
      <c r="J8494" s="241"/>
      <c r="K8494" s="256"/>
      <c r="L8494" s="256"/>
      <c r="M8494" s="256"/>
    </row>
    <row r="8495" spans="1:13" ht="21.75">
      <c r="A8495" s="284">
        <v>102482</v>
      </c>
      <c r="B8495" s="284" t="s">
        <v>11591</v>
      </c>
      <c r="C8495" s="284" t="s">
        <v>137</v>
      </c>
      <c r="D8495" s="285" t="s">
        <v>1722</v>
      </c>
      <c r="E8495" s="241"/>
      <c r="F8495" s="242"/>
      <c r="G8495" s="241"/>
      <c r="H8495" s="241"/>
      <c r="I8495" s="284" t="s">
        <v>83</v>
      </c>
      <c r="J8495" s="241"/>
      <c r="K8495" s="241"/>
      <c r="L8495" s="241"/>
      <c r="M8495" s="241"/>
    </row>
    <row r="8496" spans="1:13" ht="21.75">
      <c r="A8496" s="294">
        <v>102490</v>
      </c>
      <c r="B8496" s="284" t="s">
        <v>11592</v>
      </c>
      <c r="C8496" s="284" t="s">
        <v>321</v>
      </c>
      <c r="D8496" s="285" t="s">
        <v>713</v>
      </c>
      <c r="E8496" s="256"/>
      <c r="F8496" s="256"/>
      <c r="G8496" s="241"/>
      <c r="H8496" s="256"/>
      <c r="I8496" s="284" t="s">
        <v>83</v>
      </c>
      <c r="J8496" s="241"/>
      <c r="K8496" s="256"/>
      <c r="L8496" s="256"/>
      <c r="M8496" s="256"/>
    </row>
    <row r="8497" spans="1:13" ht="21.75">
      <c r="A8497" s="284">
        <v>102503</v>
      </c>
      <c r="B8497" s="284" t="s">
        <v>11593</v>
      </c>
      <c r="C8497" s="284" t="s">
        <v>1192</v>
      </c>
      <c r="D8497" s="285" t="s">
        <v>580</v>
      </c>
      <c r="E8497" s="256"/>
      <c r="F8497" s="256"/>
      <c r="G8497" s="241"/>
      <c r="H8497" s="256"/>
      <c r="I8497" s="284" t="s">
        <v>83</v>
      </c>
      <c r="J8497" s="241"/>
      <c r="K8497" s="256"/>
      <c r="L8497" s="256"/>
      <c r="M8497" s="256"/>
    </row>
    <row r="8498" spans="1:13" ht="21.75">
      <c r="A8498" s="294">
        <v>102505</v>
      </c>
      <c r="B8498" s="284" t="s">
        <v>11594</v>
      </c>
      <c r="C8498" s="284" t="s">
        <v>409</v>
      </c>
      <c r="D8498" s="285" t="s">
        <v>836</v>
      </c>
      <c r="E8498" s="241"/>
      <c r="F8498" s="242"/>
      <c r="G8498" s="241"/>
      <c r="H8498" s="241"/>
      <c r="I8498" s="284" t="s">
        <v>83</v>
      </c>
      <c r="J8498" s="241"/>
      <c r="K8498" s="241"/>
      <c r="L8498" s="241"/>
      <c r="M8498" s="241"/>
    </row>
    <row r="8499" spans="1:13" ht="21.75">
      <c r="A8499" s="284">
        <v>102511</v>
      </c>
      <c r="B8499" s="284" t="s">
        <v>11595</v>
      </c>
      <c r="C8499" s="284" t="s">
        <v>141</v>
      </c>
      <c r="D8499" s="285" t="s">
        <v>730</v>
      </c>
      <c r="E8499" s="256"/>
      <c r="F8499" s="256"/>
      <c r="G8499" s="241"/>
      <c r="H8499" s="256"/>
      <c r="I8499" s="284" t="s">
        <v>83</v>
      </c>
      <c r="J8499" s="241"/>
      <c r="K8499" s="256"/>
      <c r="L8499" s="256"/>
      <c r="M8499" s="256"/>
    </row>
    <row r="8500" spans="1:13" ht="21.75">
      <c r="A8500" s="294">
        <v>102519</v>
      </c>
      <c r="B8500" s="284" t="s">
        <v>11596</v>
      </c>
      <c r="C8500" s="284" t="s">
        <v>100</v>
      </c>
      <c r="D8500" s="285" t="s">
        <v>1878</v>
      </c>
      <c r="E8500" s="256"/>
      <c r="F8500" s="256"/>
      <c r="G8500" s="241"/>
      <c r="H8500" s="256"/>
      <c r="I8500" s="284" t="s">
        <v>83</v>
      </c>
      <c r="J8500" s="241"/>
      <c r="K8500" s="256"/>
      <c r="L8500" s="256"/>
      <c r="M8500" s="256"/>
    </row>
    <row r="8501" spans="1:13" ht="21.75">
      <c r="A8501" s="284">
        <v>102525</v>
      </c>
      <c r="B8501" s="284" t="s">
        <v>11597</v>
      </c>
      <c r="C8501" s="284" t="s">
        <v>551</v>
      </c>
      <c r="D8501" s="285" t="s">
        <v>716</v>
      </c>
      <c r="E8501" s="256"/>
      <c r="F8501" s="256"/>
      <c r="G8501" s="241"/>
      <c r="H8501" s="256"/>
      <c r="I8501" s="284" t="s">
        <v>83</v>
      </c>
      <c r="J8501" s="241"/>
      <c r="K8501" s="256"/>
      <c r="L8501" s="256"/>
      <c r="M8501" s="256"/>
    </row>
    <row r="8502" spans="1:13" ht="21.75">
      <c r="A8502" s="294">
        <v>102528</v>
      </c>
      <c r="B8502" s="284" t="s">
        <v>10177</v>
      </c>
      <c r="C8502" s="284" t="s">
        <v>149</v>
      </c>
      <c r="D8502" s="285" t="s">
        <v>702</v>
      </c>
      <c r="E8502" s="256"/>
      <c r="F8502" s="256"/>
      <c r="G8502" s="241"/>
      <c r="H8502" s="256"/>
      <c r="I8502" s="284" t="s">
        <v>83</v>
      </c>
      <c r="J8502" s="241"/>
      <c r="K8502" s="256"/>
      <c r="L8502" s="256"/>
      <c r="M8502" s="256"/>
    </row>
    <row r="8503" spans="1:13" ht="21.75">
      <c r="A8503" s="284">
        <v>102537</v>
      </c>
      <c r="B8503" s="284" t="s">
        <v>11598</v>
      </c>
      <c r="C8503" s="295" t="s">
        <v>167</v>
      </c>
      <c r="D8503" s="296" t="s">
        <v>1871</v>
      </c>
      <c r="E8503" s="241"/>
      <c r="F8503" s="242"/>
      <c r="G8503" s="241"/>
      <c r="H8503" s="241"/>
      <c r="I8503" s="284" t="s">
        <v>83</v>
      </c>
      <c r="J8503" s="253"/>
      <c r="K8503" s="253"/>
      <c r="L8503" s="253"/>
      <c r="M8503" s="241"/>
    </row>
    <row r="8504" spans="1:13" ht="21.75">
      <c r="A8504" s="294">
        <v>102540</v>
      </c>
      <c r="B8504" s="284" t="s">
        <v>124</v>
      </c>
      <c r="C8504" s="284" t="s">
        <v>148</v>
      </c>
      <c r="D8504" s="285" t="s">
        <v>741</v>
      </c>
      <c r="E8504" s="256"/>
      <c r="F8504" s="256"/>
      <c r="G8504" s="241"/>
      <c r="H8504" s="256"/>
      <c r="I8504" s="284" t="s">
        <v>83</v>
      </c>
      <c r="J8504" s="241"/>
      <c r="K8504" s="256"/>
      <c r="L8504" s="256"/>
      <c r="M8504" s="256"/>
    </row>
    <row r="8505" spans="1:13" ht="21.75">
      <c r="A8505" s="284">
        <v>102542</v>
      </c>
      <c r="B8505" s="284" t="s">
        <v>1073</v>
      </c>
      <c r="C8505" s="284" t="s">
        <v>187</v>
      </c>
      <c r="D8505" s="285" t="s">
        <v>1831</v>
      </c>
      <c r="E8505" s="241"/>
      <c r="F8505" s="242"/>
      <c r="G8505" s="241"/>
      <c r="H8505" s="241"/>
      <c r="I8505" s="284" t="s">
        <v>83</v>
      </c>
      <c r="J8505" s="241"/>
      <c r="K8505" s="241"/>
      <c r="L8505" s="241"/>
      <c r="M8505" s="241"/>
    </row>
    <row r="8506" spans="1:13" ht="21.75">
      <c r="A8506" s="294">
        <v>102544</v>
      </c>
      <c r="B8506" s="284" t="s">
        <v>11599</v>
      </c>
      <c r="C8506" s="284" t="s">
        <v>168</v>
      </c>
      <c r="D8506" s="285" t="s">
        <v>6217</v>
      </c>
      <c r="E8506" s="256"/>
      <c r="F8506" s="256"/>
      <c r="G8506" s="241"/>
      <c r="H8506" s="256"/>
      <c r="I8506" s="284" t="s">
        <v>83</v>
      </c>
      <c r="J8506" s="241"/>
      <c r="K8506" s="256"/>
      <c r="L8506" s="256"/>
      <c r="M8506" s="256"/>
    </row>
    <row r="8507" spans="1:13" ht="21.75">
      <c r="A8507" s="284">
        <v>102557</v>
      </c>
      <c r="B8507" s="284" t="s">
        <v>11600</v>
      </c>
      <c r="C8507" s="284" t="s">
        <v>11601</v>
      </c>
      <c r="D8507" s="285" t="s">
        <v>1407</v>
      </c>
      <c r="E8507" s="256"/>
      <c r="F8507" s="256"/>
      <c r="G8507" s="241"/>
      <c r="H8507" s="256"/>
      <c r="I8507" s="284" t="s">
        <v>83</v>
      </c>
      <c r="J8507" s="241"/>
      <c r="K8507" s="256"/>
      <c r="L8507" s="256"/>
      <c r="M8507" s="256"/>
    </row>
    <row r="8508" spans="1:13" ht="21.75">
      <c r="A8508" s="294">
        <v>102561</v>
      </c>
      <c r="B8508" s="284" t="s">
        <v>11602</v>
      </c>
      <c r="C8508" s="284" t="s">
        <v>1729</v>
      </c>
      <c r="D8508" s="285" t="s">
        <v>782</v>
      </c>
      <c r="E8508" s="241"/>
      <c r="F8508" s="242"/>
      <c r="G8508" s="241"/>
      <c r="H8508" s="241"/>
      <c r="I8508" s="284" t="s">
        <v>83</v>
      </c>
      <c r="J8508" s="241"/>
      <c r="K8508" s="241"/>
      <c r="L8508" s="241"/>
      <c r="M8508" s="241"/>
    </row>
    <row r="8509" spans="1:13" ht="21.75">
      <c r="A8509" s="294">
        <v>102562</v>
      </c>
      <c r="B8509" s="284" t="s">
        <v>11603</v>
      </c>
      <c r="C8509" s="284" t="s">
        <v>458</v>
      </c>
      <c r="D8509" s="285" t="s">
        <v>873</v>
      </c>
      <c r="E8509" s="241"/>
      <c r="F8509" s="242"/>
      <c r="G8509" s="241"/>
      <c r="H8509" s="241"/>
      <c r="I8509" s="284" t="s">
        <v>83</v>
      </c>
      <c r="J8509" s="241"/>
      <c r="K8509" s="241"/>
      <c r="L8509" s="241"/>
      <c r="M8509" s="241"/>
    </row>
    <row r="8510" spans="1:13" ht="21.75">
      <c r="A8510" s="284">
        <v>102567</v>
      </c>
      <c r="B8510" s="284" t="s">
        <v>11604</v>
      </c>
      <c r="C8510" s="284" t="s">
        <v>167</v>
      </c>
      <c r="D8510" s="285" t="s">
        <v>891</v>
      </c>
      <c r="E8510" s="241"/>
      <c r="F8510" s="242"/>
      <c r="G8510" s="241"/>
      <c r="H8510" s="241"/>
      <c r="I8510" s="284" t="s">
        <v>83</v>
      </c>
      <c r="J8510" s="241"/>
      <c r="K8510" s="241"/>
      <c r="L8510" s="241"/>
      <c r="M8510" s="241"/>
    </row>
    <row r="8511" spans="1:13" ht="21.75">
      <c r="A8511" s="294">
        <v>102574</v>
      </c>
      <c r="B8511" s="284" t="s">
        <v>11605</v>
      </c>
      <c r="C8511" s="284" t="s">
        <v>2363</v>
      </c>
      <c r="D8511" s="285" t="s">
        <v>793</v>
      </c>
      <c r="E8511" s="241"/>
      <c r="F8511" s="242"/>
      <c r="G8511" s="241"/>
      <c r="H8511" s="241"/>
      <c r="I8511" s="284" t="s">
        <v>83</v>
      </c>
      <c r="J8511" s="241"/>
      <c r="K8511" s="241"/>
      <c r="L8511" s="241"/>
      <c r="M8511" s="241"/>
    </row>
    <row r="8512" spans="1:13" ht="21.75">
      <c r="A8512" s="284">
        <v>102578</v>
      </c>
      <c r="B8512" s="284" t="s">
        <v>11606</v>
      </c>
      <c r="C8512" s="284" t="s">
        <v>444</v>
      </c>
      <c r="D8512" s="285" t="s">
        <v>11607</v>
      </c>
      <c r="E8512" s="256"/>
      <c r="F8512" s="256"/>
      <c r="G8512" s="241"/>
      <c r="H8512" s="256"/>
      <c r="I8512" s="284" t="s">
        <v>83</v>
      </c>
      <c r="J8512" s="241"/>
      <c r="K8512" s="256"/>
      <c r="L8512" s="256"/>
      <c r="M8512" s="256"/>
    </row>
    <row r="8513" spans="1:13" ht="21.75">
      <c r="A8513" s="294">
        <v>102583</v>
      </c>
      <c r="B8513" s="284" t="s">
        <v>3416</v>
      </c>
      <c r="C8513" s="284" t="s">
        <v>86</v>
      </c>
      <c r="D8513" s="285" t="s">
        <v>704</v>
      </c>
      <c r="E8513" s="241"/>
      <c r="F8513" s="242"/>
      <c r="G8513" s="241"/>
      <c r="H8513" s="241"/>
      <c r="I8513" s="284" t="s">
        <v>83</v>
      </c>
      <c r="J8513" s="241"/>
      <c r="K8513" s="241"/>
      <c r="L8513" s="241"/>
      <c r="M8513" s="241"/>
    </row>
    <row r="8514" spans="1:13" ht="21.75">
      <c r="A8514" s="284">
        <v>102585</v>
      </c>
      <c r="B8514" s="284" t="s">
        <v>11608</v>
      </c>
      <c r="C8514" s="284" t="s">
        <v>11609</v>
      </c>
      <c r="D8514" s="285" t="s">
        <v>141</v>
      </c>
      <c r="E8514" s="241"/>
      <c r="F8514" s="242"/>
      <c r="G8514" s="241"/>
      <c r="H8514" s="241"/>
      <c r="I8514" s="284" t="s">
        <v>83</v>
      </c>
      <c r="J8514" s="253"/>
      <c r="K8514" s="253"/>
      <c r="L8514" s="253"/>
      <c r="M8514" s="241"/>
    </row>
    <row r="8515" spans="1:13" ht="21.75">
      <c r="A8515" s="294">
        <v>102590</v>
      </c>
      <c r="B8515" s="284" t="s">
        <v>806</v>
      </c>
      <c r="C8515" s="284" t="s">
        <v>5163</v>
      </c>
      <c r="D8515" s="285" t="s">
        <v>716</v>
      </c>
      <c r="E8515" s="241"/>
      <c r="F8515" s="242"/>
      <c r="G8515" s="241"/>
      <c r="H8515" s="241"/>
      <c r="I8515" s="284" t="s">
        <v>83</v>
      </c>
      <c r="J8515" s="241"/>
      <c r="K8515" s="241"/>
      <c r="L8515" s="241"/>
      <c r="M8515" s="241"/>
    </row>
    <row r="8516" spans="1:13" ht="21.75">
      <c r="A8516" s="284">
        <v>102592</v>
      </c>
      <c r="B8516" s="284" t="s">
        <v>11610</v>
      </c>
      <c r="C8516" s="284" t="s">
        <v>409</v>
      </c>
      <c r="D8516" s="285" t="s">
        <v>1031</v>
      </c>
      <c r="E8516" s="256"/>
      <c r="F8516" s="256"/>
      <c r="G8516" s="241"/>
      <c r="H8516" s="256"/>
      <c r="I8516" s="284" t="s">
        <v>83</v>
      </c>
      <c r="J8516" s="241"/>
      <c r="K8516" s="256"/>
      <c r="L8516" s="256"/>
      <c r="M8516" s="256"/>
    </row>
    <row r="8517" spans="1:13" ht="21.75">
      <c r="A8517" s="294">
        <v>102596</v>
      </c>
      <c r="B8517" s="284" t="s">
        <v>627</v>
      </c>
      <c r="C8517" s="284" t="s">
        <v>177</v>
      </c>
      <c r="D8517" s="285" t="s">
        <v>725</v>
      </c>
      <c r="E8517" s="256"/>
      <c r="F8517" s="256"/>
      <c r="G8517" s="241"/>
      <c r="H8517" s="256"/>
      <c r="I8517" s="284" t="s">
        <v>83</v>
      </c>
      <c r="J8517" s="241"/>
      <c r="K8517" s="256"/>
      <c r="L8517" s="256"/>
      <c r="M8517" s="256"/>
    </row>
    <row r="8518" spans="1:13" ht="21.75">
      <c r="A8518" s="284">
        <v>102597</v>
      </c>
      <c r="B8518" s="284" t="s">
        <v>11611</v>
      </c>
      <c r="C8518" s="284" t="s">
        <v>5464</v>
      </c>
      <c r="D8518" s="285" t="s">
        <v>1571</v>
      </c>
      <c r="E8518" s="256"/>
      <c r="F8518" s="256"/>
      <c r="G8518" s="241"/>
      <c r="H8518" s="256"/>
      <c r="I8518" s="284" t="s">
        <v>83</v>
      </c>
      <c r="J8518" s="241"/>
      <c r="K8518" s="256"/>
      <c r="L8518" s="256"/>
      <c r="M8518" s="256"/>
    </row>
    <row r="8519" spans="1:13" ht="21.75">
      <c r="A8519" s="294">
        <v>102601</v>
      </c>
      <c r="B8519" s="284" t="s">
        <v>11612</v>
      </c>
      <c r="C8519" s="284" t="s">
        <v>1102</v>
      </c>
      <c r="D8519" s="285" t="s">
        <v>1468</v>
      </c>
      <c r="E8519" s="256"/>
      <c r="F8519" s="256"/>
      <c r="G8519" s="241"/>
      <c r="H8519" s="256"/>
      <c r="I8519" s="284" t="s">
        <v>83</v>
      </c>
      <c r="J8519" s="241"/>
      <c r="K8519" s="256"/>
      <c r="L8519" s="256"/>
      <c r="M8519" s="256"/>
    </row>
    <row r="8520" spans="1:13" ht="21.75">
      <c r="A8520" s="284">
        <v>102611</v>
      </c>
      <c r="B8520" s="284" t="s">
        <v>111</v>
      </c>
      <c r="C8520" s="284" t="s">
        <v>103</v>
      </c>
      <c r="D8520" s="285" t="s">
        <v>5151</v>
      </c>
      <c r="E8520" s="256"/>
      <c r="F8520" s="256"/>
      <c r="G8520" s="241"/>
      <c r="H8520" s="256"/>
      <c r="I8520" s="284" t="s">
        <v>83</v>
      </c>
      <c r="J8520" s="241"/>
      <c r="K8520" s="256"/>
      <c r="L8520" s="256"/>
      <c r="M8520" s="256"/>
    </row>
    <row r="8521" spans="1:13" ht="21.75">
      <c r="A8521" s="294">
        <v>102612</v>
      </c>
      <c r="B8521" s="284" t="s">
        <v>11613</v>
      </c>
      <c r="C8521" s="284" t="s">
        <v>11614</v>
      </c>
      <c r="D8521" s="285" t="s">
        <v>2050</v>
      </c>
      <c r="E8521" s="256"/>
      <c r="F8521" s="256"/>
      <c r="G8521" s="241"/>
      <c r="H8521" s="256"/>
      <c r="I8521" s="284" t="s">
        <v>83</v>
      </c>
      <c r="J8521" s="241"/>
      <c r="K8521" s="256"/>
      <c r="L8521" s="256"/>
      <c r="M8521" s="256"/>
    </row>
    <row r="8522" spans="1:13" ht="21.75">
      <c r="A8522" s="284">
        <v>102617</v>
      </c>
      <c r="B8522" s="284" t="s">
        <v>11615</v>
      </c>
      <c r="C8522" s="284" t="s">
        <v>228</v>
      </c>
      <c r="D8522" s="285" t="s">
        <v>684</v>
      </c>
      <c r="E8522" s="256"/>
      <c r="F8522" s="256"/>
      <c r="G8522" s="241"/>
      <c r="H8522" s="256"/>
      <c r="I8522" s="284" t="s">
        <v>83</v>
      </c>
      <c r="J8522" s="241"/>
      <c r="K8522" s="256"/>
      <c r="L8522" s="256"/>
      <c r="M8522" s="256"/>
    </row>
    <row r="8523" spans="1:13" ht="21.75">
      <c r="A8523" s="294">
        <v>102618</v>
      </c>
      <c r="B8523" s="284" t="s">
        <v>4537</v>
      </c>
      <c r="C8523" s="284" t="s">
        <v>1111</v>
      </c>
      <c r="D8523" s="285" t="s">
        <v>837</v>
      </c>
      <c r="E8523" s="256"/>
      <c r="F8523" s="256"/>
      <c r="G8523" s="241"/>
      <c r="H8523" s="256"/>
      <c r="I8523" s="284" t="s">
        <v>83</v>
      </c>
      <c r="J8523" s="241"/>
      <c r="K8523" s="256"/>
      <c r="L8523" s="256"/>
      <c r="M8523" s="256"/>
    </row>
    <row r="8524" spans="1:13" ht="21.75">
      <c r="A8524" s="284">
        <v>102630</v>
      </c>
      <c r="B8524" s="284" t="s">
        <v>11616</v>
      </c>
      <c r="C8524" s="284" t="s">
        <v>165</v>
      </c>
      <c r="D8524" s="285" t="s">
        <v>970</v>
      </c>
      <c r="E8524" s="241"/>
      <c r="F8524" s="242"/>
      <c r="G8524" s="241"/>
      <c r="H8524" s="241"/>
      <c r="I8524" s="284" t="s">
        <v>83</v>
      </c>
      <c r="J8524" s="241"/>
      <c r="K8524" s="241"/>
      <c r="L8524" s="241"/>
      <c r="M8524" s="241"/>
    </row>
    <row r="8525" spans="1:13" ht="21.75">
      <c r="A8525" s="294">
        <v>102632</v>
      </c>
      <c r="B8525" s="284" t="s">
        <v>11617</v>
      </c>
      <c r="C8525" s="284" t="s">
        <v>92</v>
      </c>
      <c r="D8525" s="285" t="s">
        <v>1035</v>
      </c>
      <c r="E8525" s="241"/>
      <c r="F8525" s="242"/>
      <c r="G8525" s="241"/>
      <c r="H8525" s="241"/>
      <c r="I8525" s="284" t="s">
        <v>83</v>
      </c>
      <c r="J8525" s="253"/>
      <c r="K8525" s="253"/>
      <c r="L8525" s="253"/>
      <c r="M8525" s="241"/>
    </row>
    <row r="8526" spans="1:13" ht="21.75">
      <c r="A8526" s="284">
        <v>102638</v>
      </c>
      <c r="B8526" s="284" t="s">
        <v>11618</v>
      </c>
      <c r="C8526" s="284" t="s">
        <v>253</v>
      </c>
      <c r="D8526" s="285" t="s">
        <v>836</v>
      </c>
      <c r="E8526" s="241"/>
      <c r="F8526" s="242"/>
      <c r="G8526" s="241"/>
      <c r="H8526" s="241"/>
      <c r="I8526" s="284" t="s">
        <v>83</v>
      </c>
      <c r="J8526" s="253"/>
      <c r="K8526" s="253"/>
      <c r="L8526" s="253"/>
      <c r="M8526" s="241"/>
    </row>
    <row r="8527" spans="1:13" ht="21.75">
      <c r="A8527" s="284">
        <v>102642</v>
      </c>
      <c r="B8527" s="284" t="s">
        <v>11619</v>
      </c>
      <c r="C8527" s="284" t="s">
        <v>101</v>
      </c>
      <c r="D8527" s="285" t="s">
        <v>902</v>
      </c>
      <c r="E8527" s="256"/>
      <c r="F8527" s="256"/>
      <c r="G8527" s="241"/>
      <c r="H8527" s="256"/>
      <c r="I8527" s="284" t="s">
        <v>83</v>
      </c>
      <c r="J8527" s="241"/>
      <c r="K8527" s="256"/>
      <c r="L8527" s="256"/>
      <c r="M8527" s="256"/>
    </row>
    <row r="8528" spans="1:13" ht="21.75">
      <c r="A8528" s="284">
        <v>102645</v>
      </c>
      <c r="B8528" s="284" t="s">
        <v>11620</v>
      </c>
      <c r="C8528" s="284" t="s">
        <v>160</v>
      </c>
      <c r="D8528" s="285" t="s">
        <v>1016</v>
      </c>
      <c r="E8528" s="241"/>
      <c r="F8528" s="242"/>
      <c r="G8528" s="241"/>
      <c r="H8528" s="241"/>
      <c r="I8528" s="284" t="s">
        <v>83</v>
      </c>
      <c r="J8528" s="241"/>
      <c r="K8528" s="241"/>
      <c r="L8528" s="241"/>
      <c r="M8528" s="241"/>
    </row>
    <row r="8529" spans="1:13" ht="21.75">
      <c r="A8529" s="294">
        <v>102647</v>
      </c>
      <c r="B8529" s="284" t="s">
        <v>11621</v>
      </c>
      <c r="C8529" s="284" t="s">
        <v>228</v>
      </c>
      <c r="D8529" s="285" t="s">
        <v>742</v>
      </c>
      <c r="E8529" s="241"/>
      <c r="F8529" s="242"/>
      <c r="G8529" s="241"/>
      <c r="H8529" s="241"/>
      <c r="I8529" s="284" t="s">
        <v>83</v>
      </c>
      <c r="J8529" s="253"/>
      <c r="K8529" s="253"/>
      <c r="L8529" s="253"/>
      <c r="M8529" s="241"/>
    </row>
    <row r="8530" spans="1:13" ht="21.75">
      <c r="A8530" s="284">
        <v>102649</v>
      </c>
      <c r="B8530" s="284" t="s">
        <v>11622</v>
      </c>
      <c r="C8530" s="284" t="s">
        <v>2383</v>
      </c>
      <c r="D8530" s="285" t="s">
        <v>891</v>
      </c>
      <c r="E8530" s="241"/>
      <c r="F8530" s="242"/>
      <c r="G8530" s="241"/>
      <c r="H8530" s="241"/>
      <c r="I8530" s="284" t="s">
        <v>83</v>
      </c>
      <c r="J8530" s="241"/>
      <c r="K8530" s="241"/>
      <c r="L8530" s="241"/>
      <c r="M8530" s="241"/>
    </row>
    <row r="8531" spans="1:13" ht="21.75">
      <c r="A8531" s="294">
        <v>102657</v>
      </c>
      <c r="B8531" s="284" t="s">
        <v>11623</v>
      </c>
      <c r="C8531" s="284" t="s">
        <v>398</v>
      </c>
      <c r="D8531" s="285" t="s">
        <v>752</v>
      </c>
      <c r="E8531" s="241"/>
      <c r="F8531" s="242"/>
      <c r="G8531" s="241"/>
      <c r="H8531" s="241"/>
      <c r="I8531" s="284" t="s">
        <v>83</v>
      </c>
      <c r="J8531" s="253"/>
      <c r="K8531" s="253"/>
      <c r="L8531" s="253"/>
      <c r="M8531" s="241"/>
    </row>
    <row r="8532" spans="1:13" ht="21.75">
      <c r="A8532" s="284">
        <v>102660</v>
      </c>
      <c r="B8532" s="284" t="s">
        <v>11624</v>
      </c>
      <c r="C8532" s="284" t="s">
        <v>153</v>
      </c>
      <c r="D8532" s="285"/>
      <c r="E8532" s="241"/>
      <c r="F8532" s="242"/>
      <c r="G8532" s="241"/>
      <c r="H8532" s="241"/>
      <c r="I8532" s="284" t="s">
        <v>83</v>
      </c>
      <c r="J8532" s="253"/>
      <c r="K8532" s="253"/>
      <c r="L8532" s="253"/>
      <c r="M8532" s="241"/>
    </row>
    <row r="8533" spans="1:13" ht="21.75">
      <c r="A8533" s="294">
        <v>102661</v>
      </c>
      <c r="B8533" s="284" t="s">
        <v>11625</v>
      </c>
      <c r="C8533" s="284" t="s">
        <v>11626</v>
      </c>
      <c r="D8533" s="285" t="s">
        <v>702</v>
      </c>
      <c r="E8533" s="241"/>
      <c r="F8533" s="242"/>
      <c r="G8533" s="241"/>
      <c r="H8533" s="241"/>
      <c r="I8533" s="284" t="s">
        <v>83</v>
      </c>
      <c r="J8533" s="241"/>
      <c r="K8533" s="241"/>
      <c r="L8533" s="241"/>
      <c r="M8533" s="241"/>
    </row>
    <row r="8534" spans="1:13" ht="21.75">
      <c r="A8534" s="284">
        <v>102667</v>
      </c>
      <c r="B8534" s="284" t="s">
        <v>11627</v>
      </c>
      <c r="C8534" s="284" t="s">
        <v>218</v>
      </c>
      <c r="D8534" s="285" t="s">
        <v>1015</v>
      </c>
      <c r="E8534" s="241"/>
      <c r="F8534" s="242"/>
      <c r="G8534" s="241"/>
      <c r="H8534" s="241"/>
      <c r="I8534" s="284" t="s">
        <v>83</v>
      </c>
      <c r="J8534" s="253"/>
      <c r="K8534" s="253"/>
      <c r="L8534" s="253"/>
      <c r="M8534" s="241"/>
    </row>
    <row r="8535" spans="1:13" ht="21.75">
      <c r="A8535" s="294">
        <v>102683</v>
      </c>
      <c r="B8535" s="284" t="s">
        <v>11628</v>
      </c>
      <c r="C8535" s="284" t="s">
        <v>11629</v>
      </c>
      <c r="D8535" s="285" t="s">
        <v>706</v>
      </c>
      <c r="E8535" s="241"/>
      <c r="F8535" s="242"/>
      <c r="G8535" s="241"/>
      <c r="H8535" s="241"/>
      <c r="I8535" s="284" t="s">
        <v>83</v>
      </c>
      <c r="J8535" s="241"/>
      <c r="K8535" s="241"/>
      <c r="L8535" s="241"/>
      <c r="M8535" s="241"/>
    </row>
    <row r="8536" spans="1:13" ht="21.75">
      <c r="A8536" s="284">
        <v>102684</v>
      </c>
      <c r="B8536" s="284" t="s">
        <v>11630</v>
      </c>
      <c r="C8536" s="284" t="s">
        <v>419</v>
      </c>
      <c r="D8536" s="285" t="s">
        <v>10386</v>
      </c>
      <c r="E8536" s="256"/>
      <c r="F8536" s="256"/>
      <c r="G8536" s="241"/>
      <c r="H8536" s="256"/>
      <c r="I8536" s="284" t="s">
        <v>83</v>
      </c>
      <c r="J8536" s="241"/>
      <c r="K8536" s="256"/>
      <c r="L8536" s="256"/>
      <c r="M8536" s="256"/>
    </row>
    <row r="8537" spans="1:13" ht="21.75">
      <c r="A8537" s="294">
        <v>102688</v>
      </c>
      <c r="B8537" s="284" t="s">
        <v>11631</v>
      </c>
      <c r="C8537" s="284" t="s">
        <v>267</v>
      </c>
      <c r="D8537" s="285" t="s">
        <v>793</v>
      </c>
      <c r="E8537" s="256"/>
      <c r="F8537" s="256"/>
      <c r="G8537" s="241"/>
      <c r="H8537" s="256"/>
      <c r="I8537" s="284" t="s">
        <v>83</v>
      </c>
      <c r="J8537" s="241"/>
      <c r="K8537" s="256"/>
      <c r="L8537" s="256"/>
      <c r="M8537" s="256"/>
    </row>
    <row r="8538" spans="1:13" ht="21.75">
      <c r="A8538" s="284">
        <v>102690</v>
      </c>
      <c r="B8538" s="284" t="s">
        <v>11632</v>
      </c>
      <c r="C8538" s="284" t="s">
        <v>283</v>
      </c>
      <c r="D8538" s="285" t="s">
        <v>1137</v>
      </c>
      <c r="E8538" s="256"/>
      <c r="F8538" s="256"/>
      <c r="G8538" s="241"/>
      <c r="H8538" s="256"/>
      <c r="I8538" s="284" t="s">
        <v>83</v>
      </c>
      <c r="J8538" s="241"/>
      <c r="K8538" s="256"/>
      <c r="L8538" s="256"/>
      <c r="M8538" s="256"/>
    </row>
    <row r="8539" spans="1:13" ht="21.75">
      <c r="A8539" s="294">
        <v>102694</v>
      </c>
      <c r="B8539" s="284" t="s">
        <v>11633</v>
      </c>
      <c r="C8539" s="284" t="s">
        <v>11634</v>
      </c>
      <c r="D8539" s="285" t="s">
        <v>785</v>
      </c>
      <c r="E8539" s="241"/>
      <c r="F8539" s="242"/>
      <c r="G8539" s="241"/>
      <c r="H8539" s="241"/>
      <c r="I8539" s="284" t="s">
        <v>83</v>
      </c>
      <c r="J8539" s="253"/>
      <c r="K8539" s="253"/>
      <c r="L8539" s="253"/>
      <c r="M8539" s="241"/>
    </row>
    <row r="8540" spans="1:13" ht="21.75">
      <c r="A8540" s="284">
        <v>102702</v>
      </c>
      <c r="B8540" s="284" t="s">
        <v>11635</v>
      </c>
      <c r="C8540" s="284" t="s">
        <v>151</v>
      </c>
      <c r="D8540" s="285" t="s">
        <v>952</v>
      </c>
      <c r="E8540" s="241"/>
      <c r="F8540" s="242"/>
      <c r="G8540" s="241"/>
      <c r="H8540" s="241"/>
      <c r="I8540" s="284" t="s">
        <v>83</v>
      </c>
      <c r="J8540" s="241"/>
      <c r="K8540" s="241"/>
      <c r="L8540" s="241"/>
      <c r="M8540" s="241"/>
    </row>
    <row r="8541" spans="1:13" ht="21.75">
      <c r="A8541" s="294">
        <v>102708</v>
      </c>
      <c r="B8541" s="284" t="s">
        <v>11636</v>
      </c>
      <c r="C8541" s="284" t="s">
        <v>105</v>
      </c>
      <c r="D8541" s="285" t="s">
        <v>11637</v>
      </c>
      <c r="E8541" s="241"/>
      <c r="F8541" s="242"/>
      <c r="G8541" s="241"/>
      <c r="H8541" s="241"/>
      <c r="I8541" s="284" t="s">
        <v>83</v>
      </c>
      <c r="J8541" s="241"/>
      <c r="K8541" s="241"/>
      <c r="L8541" s="241"/>
      <c r="M8541" s="252"/>
    </row>
    <row r="8542" spans="1:13" ht="21.75">
      <c r="A8542" s="284">
        <v>102709</v>
      </c>
      <c r="B8542" s="284" t="s">
        <v>11638</v>
      </c>
      <c r="C8542" s="284" t="s">
        <v>8364</v>
      </c>
      <c r="D8542" s="285" t="s">
        <v>742</v>
      </c>
      <c r="E8542" s="241"/>
      <c r="F8542" s="242"/>
      <c r="G8542" s="241"/>
      <c r="H8542" s="241"/>
      <c r="I8542" s="284" t="s">
        <v>83</v>
      </c>
      <c r="J8542" s="241"/>
      <c r="K8542" s="241"/>
      <c r="L8542" s="241"/>
      <c r="M8542" s="241"/>
    </row>
    <row r="8543" spans="1:13" ht="21.75">
      <c r="A8543" s="294">
        <v>102715</v>
      </c>
      <c r="B8543" s="284" t="s">
        <v>11639</v>
      </c>
      <c r="C8543" s="284" t="s">
        <v>140</v>
      </c>
      <c r="D8543" s="285" t="s">
        <v>727</v>
      </c>
      <c r="E8543" s="256"/>
      <c r="F8543" s="256"/>
      <c r="G8543" s="241"/>
      <c r="H8543" s="256"/>
      <c r="I8543" s="284" t="s">
        <v>83</v>
      </c>
      <c r="J8543" s="241"/>
      <c r="K8543" s="256"/>
      <c r="L8543" s="256"/>
      <c r="M8543" s="256"/>
    </row>
    <row r="8544" spans="1:13" ht="21.75">
      <c r="A8544" s="294">
        <v>102734</v>
      </c>
      <c r="B8544" s="284" t="s">
        <v>11640</v>
      </c>
      <c r="C8544" s="284" t="s">
        <v>187</v>
      </c>
      <c r="D8544" s="285" t="s">
        <v>1282</v>
      </c>
      <c r="E8544" s="241"/>
      <c r="F8544" s="242"/>
      <c r="G8544" s="241"/>
      <c r="H8544" s="241"/>
      <c r="I8544" s="284" t="s">
        <v>83</v>
      </c>
      <c r="J8544" s="253"/>
      <c r="K8544" s="253"/>
      <c r="L8544" s="253"/>
      <c r="M8544" s="241"/>
    </row>
    <row r="8545" spans="1:13" ht="21.75">
      <c r="A8545" s="284">
        <v>102737</v>
      </c>
      <c r="B8545" s="284" t="s">
        <v>11641</v>
      </c>
      <c r="C8545" s="284" t="s">
        <v>11642</v>
      </c>
      <c r="D8545" s="285" t="s">
        <v>1628</v>
      </c>
      <c r="E8545" s="256"/>
      <c r="F8545" s="256"/>
      <c r="G8545" s="241"/>
      <c r="H8545" s="256"/>
      <c r="I8545" s="284" t="s">
        <v>83</v>
      </c>
      <c r="J8545" s="241"/>
      <c r="K8545" s="256"/>
      <c r="L8545" s="256"/>
      <c r="M8545" s="256"/>
    </row>
    <row r="8546" spans="1:13" ht="21.75">
      <c r="A8546" s="294">
        <v>102743</v>
      </c>
      <c r="B8546" s="284" t="s">
        <v>11643</v>
      </c>
      <c r="C8546" s="284" t="s">
        <v>263</v>
      </c>
      <c r="D8546" s="285" t="s">
        <v>768</v>
      </c>
      <c r="E8546" s="256"/>
      <c r="F8546" s="256"/>
      <c r="G8546" s="241"/>
      <c r="H8546" s="256"/>
      <c r="I8546" s="284" t="s">
        <v>83</v>
      </c>
      <c r="J8546" s="241"/>
      <c r="K8546" s="256"/>
      <c r="L8546" s="256"/>
      <c r="M8546" s="256"/>
    </row>
    <row r="8547" spans="1:13" ht="21.75">
      <c r="A8547" s="294">
        <v>102745</v>
      </c>
      <c r="B8547" s="284" t="s">
        <v>11644</v>
      </c>
      <c r="C8547" s="284" t="s">
        <v>123</v>
      </c>
      <c r="D8547" s="285" t="s">
        <v>720</v>
      </c>
      <c r="E8547" s="256"/>
      <c r="F8547" s="256"/>
      <c r="G8547" s="241"/>
      <c r="H8547" s="256"/>
      <c r="I8547" s="284" t="s">
        <v>83</v>
      </c>
      <c r="J8547" s="241"/>
      <c r="K8547" s="256"/>
      <c r="L8547" s="256"/>
      <c r="M8547" s="256"/>
    </row>
    <row r="8548" spans="1:13" ht="21.75">
      <c r="A8548" s="284">
        <v>102755</v>
      </c>
      <c r="B8548" s="284" t="s">
        <v>11645</v>
      </c>
      <c r="C8548" s="284" t="s">
        <v>116</v>
      </c>
      <c r="D8548" s="285" t="s">
        <v>783</v>
      </c>
      <c r="E8548" s="241"/>
      <c r="F8548" s="242"/>
      <c r="G8548" s="241"/>
      <c r="H8548" s="241"/>
      <c r="I8548" s="284" t="s">
        <v>83</v>
      </c>
      <c r="J8548" s="241"/>
      <c r="K8548" s="241"/>
      <c r="L8548" s="241"/>
      <c r="M8548" s="241"/>
    </row>
    <row r="8549" spans="1:13" ht="21.75">
      <c r="A8549" s="294">
        <v>102759</v>
      </c>
      <c r="B8549" s="284" t="s">
        <v>11646</v>
      </c>
      <c r="C8549" s="284" t="s">
        <v>173</v>
      </c>
      <c r="D8549" s="285" t="s">
        <v>824</v>
      </c>
      <c r="E8549" s="241"/>
      <c r="F8549" s="242"/>
      <c r="G8549" s="241"/>
      <c r="H8549" s="241"/>
      <c r="I8549" s="284" t="s">
        <v>83</v>
      </c>
      <c r="J8549" s="241"/>
      <c r="K8549" s="241"/>
      <c r="L8549" s="241"/>
      <c r="M8549" s="241"/>
    </row>
    <row r="8550" spans="1:13" ht="21.75">
      <c r="A8550" s="284">
        <v>102762</v>
      </c>
      <c r="B8550" s="284" t="s">
        <v>11647</v>
      </c>
      <c r="C8550" s="284" t="s">
        <v>1220</v>
      </c>
      <c r="D8550" s="285" t="s">
        <v>1077</v>
      </c>
      <c r="E8550" s="241"/>
      <c r="F8550" s="242"/>
      <c r="G8550" s="241"/>
      <c r="H8550" s="241"/>
      <c r="I8550" s="284" t="s">
        <v>83</v>
      </c>
      <c r="J8550" s="241"/>
      <c r="K8550" s="241"/>
      <c r="L8550" s="241"/>
      <c r="M8550" s="241"/>
    </row>
    <row r="8551" spans="1:13" ht="21.75">
      <c r="A8551" s="294">
        <v>102764</v>
      </c>
      <c r="B8551" s="284" t="s">
        <v>11648</v>
      </c>
      <c r="C8551" s="284" t="s">
        <v>110</v>
      </c>
      <c r="D8551" s="285" t="s">
        <v>828</v>
      </c>
      <c r="E8551" s="256"/>
      <c r="F8551" s="256"/>
      <c r="G8551" s="241"/>
      <c r="H8551" s="256"/>
      <c r="I8551" s="284" t="s">
        <v>83</v>
      </c>
      <c r="J8551" s="241"/>
      <c r="K8551" s="256"/>
      <c r="L8551" s="256"/>
      <c r="M8551" s="256"/>
    </row>
    <row r="8552" spans="1:13" ht="21.75">
      <c r="A8552" s="284">
        <v>102770</v>
      </c>
      <c r="B8552" s="284" t="s">
        <v>11649</v>
      </c>
      <c r="C8552" s="284" t="s">
        <v>82</v>
      </c>
      <c r="D8552" s="285" t="s">
        <v>851</v>
      </c>
      <c r="E8552" s="241"/>
      <c r="F8552" s="242"/>
      <c r="G8552" s="241"/>
      <c r="H8552" s="241"/>
      <c r="I8552" s="284" t="s">
        <v>83</v>
      </c>
      <c r="J8552" s="241"/>
      <c r="K8552" s="241"/>
      <c r="L8552" s="241"/>
      <c r="M8552" s="241"/>
    </row>
    <row r="8553" spans="1:13" ht="21.75">
      <c r="A8553" s="294">
        <v>102782</v>
      </c>
      <c r="B8553" s="284" t="s">
        <v>11650</v>
      </c>
      <c r="C8553" s="284" t="s">
        <v>256</v>
      </c>
      <c r="D8553" s="285" t="s">
        <v>692</v>
      </c>
      <c r="E8553" s="256"/>
      <c r="F8553" s="256"/>
      <c r="G8553" s="241"/>
      <c r="H8553" s="256"/>
      <c r="I8553" s="284" t="s">
        <v>83</v>
      </c>
      <c r="J8553" s="241"/>
      <c r="K8553" s="256"/>
      <c r="L8553" s="256"/>
      <c r="M8553" s="256"/>
    </row>
    <row r="8554" spans="1:13" ht="21.75">
      <c r="A8554" s="294">
        <v>102786</v>
      </c>
      <c r="B8554" s="284" t="s">
        <v>11651</v>
      </c>
      <c r="C8554" s="284" t="s">
        <v>92</v>
      </c>
      <c r="D8554" s="285" t="s">
        <v>1222</v>
      </c>
      <c r="E8554" s="241"/>
      <c r="F8554" s="242"/>
      <c r="G8554" s="241"/>
      <c r="H8554" s="241"/>
      <c r="I8554" s="284" t="s">
        <v>83</v>
      </c>
      <c r="J8554" s="241"/>
      <c r="K8554" s="241"/>
      <c r="L8554" s="241"/>
      <c r="M8554" s="241"/>
    </row>
    <row r="8555" spans="1:13" ht="21.75">
      <c r="A8555" s="284">
        <v>102790</v>
      </c>
      <c r="B8555" s="284" t="s">
        <v>11652</v>
      </c>
      <c r="C8555" s="284" t="s">
        <v>97</v>
      </c>
      <c r="D8555" s="285" t="s">
        <v>185</v>
      </c>
      <c r="E8555" s="256"/>
      <c r="F8555" s="256"/>
      <c r="G8555" s="241"/>
      <c r="H8555" s="256"/>
      <c r="I8555" s="284" t="s">
        <v>83</v>
      </c>
      <c r="J8555" s="241"/>
      <c r="K8555" s="256"/>
      <c r="L8555" s="256"/>
      <c r="M8555" s="256"/>
    </row>
    <row r="8556" spans="1:13" ht="21.75">
      <c r="A8556" s="294">
        <v>102791</v>
      </c>
      <c r="B8556" s="284" t="s">
        <v>11653</v>
      </c>
      <c r="C8556" s="284" t="s">
        <v>317</v>
      </c>
      <c r="D8556" s="285" t="s">
        <v>890</v>
      </c>
      <c r="E8556" s="241"/>
      <c r="F8556" s="242"/>
      <c r="G8556" s="241"/>
      <c r="H8556" s="241"/>
      <c r="I8556" s="284" t="s">
        <v>83</v>
      </c>
      <c r="J8556" s="253"/>
      <c r="K8556" s="253"/>
      <c r="L8556" s="253"/>
      <c r="M8556" s="241"/>
    </row>
    <row r="8557" spans="1:13" ht="21.75">
      <c r="A8557" s="284">
        <v>102802</v>
      </c>
      <c r="B8557" s="284" t="s">
        <v>11654</v>
      </c>
      <c r="C8557" s="284" t="s">
        <v>103</v>
      </c>
      <c r="D8557" s="285" t="s">
        <v>11330</v>
      </c>
      <c r="E8557" s="256"/>
      <c r="F8557" s="256"/>
      <c r="G8557" s="241"/>
      <c r="H8557" s="256"/>
      <c r="I8557" s="284" t="s">
        <v>83</v>
      </c>
      <c r="J8557" s="241"/>
      <c r="K8557" s="256"/>
      <c r="L8557" s="256"/>
      <c r="M8557" s="256"/>
    </row>
    <row r="8558" spans="1:13" ht="21.75">
      <c r="A8558" s="294">
        <v>102803</v>
      </c>
      <c r="B8558" s="284" t="s">
        <v>11655</v>
      </c>
      <c r="C8558" s="284" t="s">
        <v>128</v>
      </c>
      <c r="D8558" s="285" t="s">
        <v>1498</v>
      </c>
      <c r="E8558" s="241"/>
      <c r="F8558" s="242"/>
      <c r="G8558" s="241"/>
      <c r="H8558" s="256"/>
      <c r="I8558" s="284" t="s">
        <v>83</v>
      </c>
      <c r="J8558" s="241"/>
      <c r="K8558" s="241"/>
      <c r="L8558" s="241"/>
      <c r="M8558" s="241"/>
    </row>
    <row r="8559" spans="1:13" ht="21.75">
      <c r="A8559" s="284">
        <v>102814</v>
      </c>
      <c r="B8559" s="284" t="s">
        <v>11656</v>
      </c>
      <c r="C8559" s="284" t="s">
        <v>151</v>
      </c>
      <c r="D8559" s="285" t="s">
        <v>834</v>
      </c>
      <c r="E8559" s="256"/>
      <c r="F8559" s="256"/>
      <c r="G8559" s="241"/>
      <c r="H8559" s="256"/>
      <c r="I8559" s="284" t="s">
        <v>83</v>
      </c>
      <c r="J8559" s="241"/>
      <c r="K8559" s="256"/>
      <c r="L8559" s="256"/>
      <c r="M8559" s="256"/>
    </row>
    <row r="8560" spans="1:13" ht="21.75">
      <c r="A8560" s="294">
        <v>102818</v>
      </c>
      <c r="B8560" s="284" t="s">
        <v>11657</v>
      </c>
      <c r="C8560" s="284" t="s">
        <v>325</v>
      </c>
      <c r="D8560" s="285" t="s">
        <v>996</v>
      </c>
      <c r="E8560" s="256"/>
      <c r="F8560" s="256"/>
      <c r="G8560" s="241"/>
      <c r="H8560" s="256"/>
      <c r="I8560" s="284" t="s">
        <v>83</v>
      </c>
      <c r="J8560" s="241"/>
      <c r="K8560" s="256"/>
      <c r="L8560" s="256"/>
      <c r="M8560" s="256"/>
    </row>
    <row r="8561" spans="1:13" ht="21.75">
      <c r="A8561" s="294">
        <v>102824</v>
      </c>
      <c r="B8561" s="284" t="s">
        <v>11658</v>
      </c>
      <c r="C8561" s="284" t="s">
        <v>1203</v>
      </c>
      <c r="D8561" s="285" t="s">
        <v>1051</v>
      </c>
      <c r="E8561" s="241"/>
      <c r="F8561" s="242"/>
      <c r="G8561" s="241"/>
      <c r="H8561" s="241"/>
      <c r="I8561" s="284" t="s">
        <v>83</v>
      </c>
      <c r="J8561" s="241"/>
      <c r="K8561" s="241"/>
      <c r="L8561" s="241"/>
      <c r="M8561" s="241"/>
    </row>
    <row r="8562" spans="1:13" ht="21.75">
      <c r="A8562" s="284">
        <v>102851</v>
      </c>
      <c r="B8562" s="284" t="s">
        <v>11659</v>
      </c>
      <c r="C8562" s="284" t="s">
        <v>94</v>
      </c>
      <c r="D8562" s="285" t="s">
        <v>725</v>
      </c>
      <c r="E8562" s="256"/>
      <c r="F8562" s="256"/>
      <c r="G8562" s="241"/>
      <c r="H8562" s="256"/>
      <c r="I8562" s="284" t="s">
        <v>83</v>
      </c>
      <c r="J8562" s="241"/>
      <c r="K8562" s="256"/>
      <c r="L8562" s="256"/>
      <c r="M8562" s="256"/>
    </row>
    <row r="8563" spans="1:13" ht="21.75">
      <c r="A8563" s="294">
        <v>102874</v>
      </c>
      <c r="B8563" s="284" t="s">
        <v>11660</v>
      </c>
      <c r="C8563" s="284" t="s">
        <v>381</v>
      </c>
      <c r="D8563" s="285" t="s">
        <v>910</v>
      </c>
      <c r="E8563" s="241"/>
      <c r="F8563" s="242"/>
      <c r="G8563" s="241"/>
      <c r="H8563" s="241"/>
      <c r="I8563" s="284" t="s">
        <v>83</v>
      </c>
      <c r="J8563" s="241"/>
      <c r="K8563" s="241"/>
      <c r="L8563" s="241"/>
      <c r="M8563" s="241"/>
    </row>
    <row r="8564" spans="1:13" ht="21.75">
      <c r="A8564" s="284">
        <v>102875</v>
      </c>
      <c r="B8564" s="284" t="s">
        <v>11661</v>
      </c>
      <c r="C8564" s="284" t="s">
        <v>101</v>
      </c>
      <c r="D8564" s="285" t="s">
        <v>725</v>
      </c>
      <c r="E8564" s="241"/>
      <c r="F8564" s="242"/>
      <c r="G8564" s="241"/>
      <c r="H8564" s="241"/>
      <c r="I8564" s="284" t="s">
        <v>83</v>
      </c>
      <c r="J8564" s="241"/>
      <c r="K8564" s="241"/>
      <c r="L8564" s="241"/>
      <c r="M8564" s="241"/>
    </row>
    <row r="8565" spans="1:13" ht="21.75">
      <c r="A8565" s="294">
        <v>102880</v>
      </c>
      <c r="B8565" s="284" t="s">
        <v>11662</v>
      </c>
      <c r="C8565" s="284" t="s">
        <v>184</v>
      </c>
      <c r="D8565" s="285" t="s">
        <v>11663</v>
      </c>
      <c r="E8565" s="241"/>
      <c r="F8565" s="242"/>
      <c r="G8565" s="241"/>
      <c r="H8565" s="241"/>
      <c r="I8565" s="284" t="s">
        <v>83</v>
      </c>
      <c r="J8565" s="253"/>
      <c r="K8565" s="253"/>
      <c r="L8565" s="253"/>
      <c r="M8565" s="241"/>
    </row>
    <row r="8566" spans="1:13" ht="21.75">
      <c r="A8566" s="284">
        <v>102885</v>
      </c>
      <c r="B8566" s="284" t="s">
        <v>11664</v>
      </c>
      <c r="C8566" s="284" t="s">
        <v>554</v>
      </c>
      <c r="D8566" s="285" t="s">
        <v>824</v>
      </c>
      <c r="E8566" s="241"/>
      <c r="F8566" s="242"/>
      <c r="G8566" s="241"/>
      <c r="H8566" s="241"/>
      <c r="I8566" s="284" t="s">
        <v>83</v>
      </c>
      <c r="J8566" s="241"/>
      <c r="K8566" s="241"/>
      <c r="L8566" s="241"/>
      <c r="M8566" s="241"/>
    </row>
    <row r="8567" spans="1:13" ht="21.75">
      <c r="A8567" s="294">
        <v>102888</v>
      </c>
      <c r="B8567" s="284" t="s">
        <v>11665</v>
      </c>
      <c r="C8567" s="284" t="s">
        <v>306</v>
      </c>
      <c r="D8567" s="285" t="s">
        <v>834</v>
      </c>
      <c r="E8567" s="241"/>
      <c r="F8567" s="242"/>
      <c r="G8567" s="241"/>
      <c r="H8567" s="241"/>
      <c r="I8567" s="284" t="s">
        <v>83</v>
      </c>
      <c r="J8567" s="241"/>
      <c r="K8567" s="241"/>
      <c r="L8567" s="241"/>
      <c r="M8567" s="241"/>
    </row>
    <row r="8568" spans="1:13" ht="21.75">
      <c r="A8568" s="284">
        <v>102890</v>
      </c>
      <c r="B8568" s="284" t="s">
        <v>11666</v>
      </c>
      <c r="C8568" s="284" t="s">
        <v>100</v>
      </c>
      <c r="D8568" s="285" t="s">
        <v>709</v>
      </c>
      <c r="E8568" s="256"/>
      <c r="F8568" s="256"/>
      <c r="G8568" s="241"/>
      <c r="H8568" s="256"/>
      <c r="I8568" s="284" t="s">
        <v>83</v>
      </c>
      <c r="J8568" s="241"/>
      <c r="K8568" s="256"/>
      <c r="L8568" s="256"/>
      <c r="M8568" s="256"/>
    </row>
    <row r="8569" spans="1:13" ht="21.75">
      <c r="A8569" s="294">
        <v>102892</v>
      </c>
      <c r="B8569" s="284" t="s">
        <v>11667</v>
      </c>
      <c r="C8569" s="284" t="s">
        <v>414</v>
      </c>
      <c r="D8569" s="285" t="s">
        <v>852</v>
      </c>
      <c r="E8569" s="256"/>
      <c r="F8569" s="256"/>
      <c r="G8569" s="241"/>
      <c r="H8569" s="256"/>
      <c r="I8569" s="284" t="s">
        <v>83</v>
      </c>
      <c r="J8569" s="241"/>
      <c r="K8569" s="256"/>
      <c r="L8569" s="256"/>
      <c r="M8569" s="256"/>
    </row>
    <row r="8570" spans="1:13" ht="21.75">
      <c r="A8570" s="284">
        <v>102896</v>
      </c>
      <c r="B8570" s="284" t="s">
        <v>11668</v>
      </c>
      <c r="C8570" s="284" t="s">
        <v>592</v>
      </c>
      <c r="D8570" s="285"/>
      <c r="E8570" s="241"/>
      <c r="F8570" s="242"/>
      <c r="G8570" s="241"/>
      <c r="H8570" s="241"/>
      <c r="I8570" s="284" t="s">
        <v>83</v>
      </c>
      <c r="J8570" s="253"/>
      <c r="K8570" s="253"/>
      <c r="L8570" s="253"/>
      <c r="M8570" s="241"/>
    </row>
    <row r="8571" spans="1:13" ht="21.75">
      <c r="A8571" s="294">
        <v>102903</v>
      </c>
      <c r="B8571" s="284" t="s">
        <v>11669</v>
      </c>
      <c r="C8571" s="284" t="s">
        <v>8636</v>
      </c>
      <c r="D8571" s="285" t="s">
        <v>1163</v>
      </c>
      <c r="E8571" s="241"/>
      <c r="F8571" s="242"/>
      <c r="G8571" s="241"/>
      <c r="H8571" s="241"/>
      <c r="I8571" s="284" t="s">
        <v>83</v>
      </c>
      <c r="J8571" s="241"/>
      <c r="K8571" s="241"/>
      <c r="L8571" s="241"/>
      <c r="M8571" s="241"/>
    </row>
    <row r="8572" spans="1:13" ht="21.75">
      <c r="A8572" s="284">
        <v>102908</v>
      </c>
      <c r="B8572" s="284" t="s">
        <v>11670</v>
      </c>
      <c r="C8572" s="284" t="s">
        <v>118</v>
      </c>
      <c r="D8572" s="285" t="s">
        <v>1421</v>
      </c>
      <c r="E8572" s="256"/>
      <c r="F8572" s="256"/>
      <c r="G8572" s="241"/>
      <c r="H8572" s="256"/>
      <c r="I8572" s="284" t="s">
        <v>83</v>
      </c>
      <c r="J8572" s="241"/>
      <c r="K8572" s="256"/>
      <c r="L8572" s="256"/>
      <c r="M8572" s="256"/>
    </row>
    <row r="8573" spans="1:13" ht="21.75">
      <c r="A8573" s="294">
        <v>102915</v>
      </c>
      <c r="B8573" s="284" t="s">
        <v>11671</v>
      </c>
      <c r="C8573" s="284" t="s">
        <v>90</v>
      </c>
      <c r="D8573" s="285" t="s">
        <v>1008</v>
      </c>
      <c r="E8573" s="241"/>
      <c r="F8573" s="242"/>
      <c r="G8573" s="241"/>
      <c r="H8573" s="241"/>
      <c r="I8573" s="284" t="s">
        <v>83</v>
      </c>
      <c r="J8573" s="253"/>
      <c r="K8573" s="253"/>
      <c r="L8573" s="253"/>
      <c r="M8573" s="241"/>
    </row>
    <row r="8574" spans="1:13" ht="21.75">
      <c r="A8574" s="294">
        <v>102921</v>
      </c>
      <c r="B8574" s="284" t="s">
        <v>11672</v>
      </c>
      <c r="C8574" s="284" t="s">
        <v>314</v>
      </c>
      <c r="D8574" s="285" t="s">
        <v>11673</v>
      </c>
      <c r="E8574" s="241"/>
      <c r="F8574" s="242"/>
      <c r="G8574" s="241"/>
      <c r="H8574" s="241"/>
      <c r="I8574" s="284" t="s">
        <v>83</v>
      </c>
      <c r="J8574" s="241"/>
      <c r="K8574" s="241"/>
      <c r="L8574" s="241"/>
      <c r="M8574" s="241"/>
    </row>
    <row r="8575" spans="1:13" ht="21.75">
      <c r="A8575" s="284">
        <v>102929</v>
      </c>
      <c r="B8575" s="284" t="s">
        <v>11674</v>
      </c>
      <c r="C8575" s="284" t="s">
        <v>97</v>
      </c>
      <c r="D8575" s="285" t="s">
        <v>834</v>
      </c>
      <c r="E8575" s="241"/>
      <c r="F8575" s="242"/>
      <c r="G8575" s="241"/>
      <c r="H8575" s="241"/>
      <c r="I8575" s="284" t="s">
        <v>83</v>
      </c>
      <c r="J8575" s="253"/>
      <c r="K8575" s="253"/>
      <c r="L8575" s="253"/>
      <c r="M8575" s="241"/>
    </row>
    <row r="8576" spans="1:13" ht="21.75">
      <c r="A8576" s="294">
        <v>102931</v>
      </c>
      <c r="B8576" s="284" t="s">
        <v>11675</v>
      </c>
      <c r="C8576" s="284" t="s">
        <v>97</v>
      </c>
      <c r="D8576" s="285" t="s">
        <v>11676</v>
      </c>
      <c r="E8576" s="256"/>
      <c r="F8576" s="256"/>
      <c r="G8576" s="241"/>
      <c r="H8576" s="256"/>
      <c r="I8576" s="284" t="s">
        <v>83</v>
      </c>
      <c r="J8576" s="241"/>
      <c r="K8576" s="256"/>
      <c r="L8576" s="256"/>
      <c r="M8576" s="256"/>
    </row>
    <row r="8577" spans="1:13" ht="21.75">
      <c r="A8577" s="284">
        <v>102934</v>
      </c>
      <c r="B8577" s="284" t="s">
        <v>11677</v>
      </c>
      <c r="C8577" s="284" t="s">
        <v>1902</v>
      </c>
      <c r="D8577" s="285" t="s">
        <v>1386</v>
      </c>
      <c r="E8577" s="256"/>
      <c r="F8577" s="256"/>
      <c r="G8577" s="241"/>
      <c r="H8577" s="256"/>
      <c r="I8577" s="284" t="s">
        <v>83</v>
      </c>
      <c r="J8577" s="241"/>
      <c r="K8577" s="256"/>
      <c r="L8577" s="256"/>
      <c r="M8577" s="256"/>
    </row>
    <row r="8578" spans="1:13" ht="21.75">
      <c r="A8578" s="294">
        <v>102941</v>
      </c>
      <c r="B8578" s="284" t="s">
        <v>11678</v>
      </c>
      <c r="C8578" s="284" t="s">
        <v>259</v>
      </c>
      <c r="D8578" s="285" t="s">
        <v>1209</v>
      </c>
      <c r="E8578" s="256"/>
      <c r="F8578" s="256"/>
      <c r="G8578" s="241"/>
      <c r="H8578" s="256"/>
      <c r="I8578" s="284" t="s">
        <v>83</v>
      </c>
      <c r="J8578" s="241"/>
      <c r="K8578" s="256"/>
      <c r="L8578" s="256"/>
      <c r="M8578" s="256"/>
    </row>
    <row r="8579" spans="1:13" ht="21.75">
      <c r="A8579" s="284">
        <v>102943</v>
      </c>
      <c r="B8579" s="284" t="s">
        <v>11679</v>
      </c>
      <c r="C8579" s="284" t="s">
        <v>253</v>
      </c>
      <c r="D8579" s="285" t="s">
        <v>11680</v>
      </c>
      <c r="E8579" s="256"/>
      <c r="F8579" s="256"/>
      <c r="G8579" s="241"/>
      <c r="H8579" s="256"/>
      <c r="I8579" s="284" t="s">
        <v>83</v>
      </c>
      <c r="J8579" s="241"/>
      <c r="K8579" s="256"/>
      <c r="L8579" s="256"/>
      <c r="M8579" s="256"/>
    </row>
    <row r="8580" spans="1:13" ht="21.75">
      <c r="A8580" s="294">
        <v>102949</v>
      </c>
      <c r="B8580" s="284" t="s">
        <v>11681</v>
      </c>
      <c r="C8580" s="284" t="s">
        <v>557</v>
      </c>
      <c r="D8580" s="285" t="s">
        <v>890</v>
      </c>
      <c r="E8580" s="241"/>
      <c r="F8580" s="242"/>
      <c r="G8580" s="241"/>
      <c r="H8580" s="241"/>
      <c r="I8580" s="284" t="s">
        <v>83</v>
      </c>
      <c r="J8580" s="241"/>
      <c r="K8580" s="241"/>
      <c r="L8580" s="241"/>
      <c r="M8580" s="241"/>
    </row>
    <row r="8581" spans="1:13" ht="21.75">
      <c r="A8581" s="284">
        <v>102958</v>
      </c>
      <c r="B8581" s="284" t="s">
        <v>11682</v>
      </c>
      <c r="C8581" s="284" t="s">
        <v>170</v>
      </c>
      <c r="D8581" s="285" t="s">
        <v>868</v>
      </c>
      <c r="E8581" s="256"/>
      <c r="F8581" s="256"/>
      <c r="G8581" s="241"/>
      <c r="H8581" s="256"/>
      <c r="I8581" s="284" t="s">
        <v>83</v>
      </c>
      <c r="J8581" s="241"/>
      <c r="K8581" s="256"/>
      <c r="L8581" s="256"/>
      <c r="M8581" s="256"/>
    </row>
    <row r="8582" spans="1:13" ht="21.75">
      <c r="A8582" s="294">
        <v>102986</v>
      </c>
      <c r="B8582" s="284" t="s">
        <v>11683</v>
      </c>
      <c r="C8582" s="284" t="s">
        <v>97</v>
      </c>
      <c r="D8582" s="285" t="s">
        <v>730</v>
      </c>
      <c r="E8582" s="241"/>
      <c r="F8582" s="242"/>
      <c r="G8582" s="241"/>
      <c r="H8582" s="241"/>
      <c r="I8582" s="284" t="s">
        <v>83</v>
      </c>
      <c r="J8582" s="241"/>
      <c r="K8582" s="241"/>
      <c r="L8582" s="241"/>
      <c r="M8582" s="241"/>
    </row>
    <row r="8583" spans="1:13" ht="21.75">
      <c r="A8583" s="284">
        <v>102992</v>
      </c>
      <c r="B8583" s="284" t="s">
        <v>11684</v>
      </c>
      <c r="C8583" s="284" t="s">
        <v>253</v>
      </c>
      <c r="D8583" s="285" t="s">
        <v>891</v>
      </c>
      <c r="E8583" s="256"/>
      <c r="F8583" s="256"/>
      <c r="G8583" s="241"/>
      <c r="H8583" s="241"/>
      <c r="I8583" s="284" t="s">
        <v>83</v>
      </c>
      <c r="J8583" s="241"/>
      <c r="K8583" s="256"/>
      <c r="L8583" s="256"/>
      <c r="M8583" s="256"/>
    </row>
    <row r="8584" spans="1:13" ht="21.75">
      <c r="A8584" s="294">
        <v>102998</v>
      </c>
      <c r="B8584" s="284" t="s">
        <v>11685</v>
      </c>
      <c r="C8584" s="284" t="s">
        <v>140</v>
      </c>
      <c r="D8584" s="285" t="s">
        <v>752</v>
      </c>
      <c r="E8584" s="241"/>
      <c r="F8584" s="242"/>
      <c r="G8584" s="241"/>
      <c r="H8584" s="241"/>
      <c r="I8584" s="284" t="s">
        <v>83</v>
      </c>
      <c r="J8584" s="253"/>
      <c r="K8584" s="253"/>
      <c r="L8584" s="253"/>
      <c r="M8584" s="241"/>
    </row>
    <row r="8585" spans="1:13" ht="21.75">
      <c r="A8585" s="284">
        <v>102999</v>
      </c>
      <c r="B8585" s="284" t="s">
        <v>11686</v>
      </c>
      <c r="C8585" s="284" t="s">
        <v>11687</v>
      </c>
      <c r="D8585" s="285" t="s">
        <v>1121</v>
      </c>
      <c r="E8585" s="241"/>
      <c r="F8585" s="242"/>
      <c r="G8585" s="241"/>
      <c r="H8585" s="241"/>
      <c r="I8585" s="284" t="s">
        <v>83</v>
      </c>
      <c r="J8585" s="253"/>
      <c r="K8585" s="253"/>
      <c r="L8585" s="253"/>
      <c r="M8585" s="241"/>
    </row>
    <row r="8586" spans="1:13" ht="21.75">
      <c r="A8586" s="294">
        <v>103001</v>
      </c>
      <c r="B8586" s="284" t="s">
        <v>11688</v>
      </c>
      <c r="C8586" s="284" t="s">
        <v>779</v>
      </c>
      <c r="D8586" s="285" t="s">
        <v>852</v>
      </c>
      <c r="E8586" s="241"/>
      <c r="F8586" s="242"/>
      <c r="G8586" s="241"/>
      <c r="H8586" s="241"/>
      <c r="I8586" s="284" t="s">
        <v>83</v>
      </c>
      <c r="J8586" s="253"/>
      <c r="K8586" s="253"/>
      <c r="L8586" s="253"/>
      <c r="M8586" s="241"/>
    </row>
    <row r="8587" spans="1:13" ht="21.75">
      <c r="A8587" s="284">
        <v>103003</v>
      </c>
      <c r="B8587" s="284" t="s">
        <v>11689</v>
      </c>
      <c r="C8587" s="284" t="s">
        <v>11690</v>
      </c>
      <c r="D8587" s="285" t="s">
        <v>11691</v>
      </c>
      <c r="E8587" s="256"/>
      <c r="F8587" s="256"/>
      <c r="G8587" s="241"/>
      <c r="H8587" s="256"/>
      <c r="I8587" s="284" t="s">
        <v>83</v>
      </c>
      <c r="J8587" s="241"/>
      <c r="K8587" s="256"/>
      <c r="L8587" s="256"/>
      <c r="M8587" s="256"/>
    </row>
    <row r="8588" spans="1:13" ht="21.75">
      <c r="A8588" s="294">
        <v>103014</v>
      </c>
      <c r="B8588" s="284" t="s">
        <v>11692</v>
      </c>
      <c r="C8588" s="284" t="s">
        <v>325</v>
      </c>
      <c r="D8588" s="285" t="s">
        <v>1571</v>
      </c>
      <c r="E8588" s="241"/>
      <c r="F8588" s="242"/>
      <c r="G8588" s="241"/>
      <c r="H8588" s="241"/>
      <c r="I8588" s="284" t="s">
        <v>83</v>
      </c>
      <c r="J8588" s="253"/>
      <c r="K8588" s="253"/>
      <c r="L8588" s="253"/>
      <c r="M8588" s="241"/>
    </row>
    <row r="8589" spans="1:13" ht="21.75">
      <c r="A8589" s="284">
        <v>103018</v>
      </c>
      <c r="B8589" s="284" t="s">
        <v>11693</v>
      </c>
      <c r="C8589" s="284" t="s">
        <v>97</v>
      </c>
      <c r="D8589" s="285" t="s">
        <v>1762</v>
      </c>
      <c r="E8589" s="256"/>
      <c r="F8589" s="256"/>
      <c r="G8589" s="241"/>
      <c r="H8589" s="256"/>
      <c r="I8589" s="284" t="s">
        <v>83</v>
      </c>
      <c r="J8589" s="241"/>
      <c r="K8589" s="256"/>
      <c r="L8589" s="256"/>
      <c r="M8589" s="256"/>
    </row>
    <row r="8590" spans="1:13" ht="21.75">
      <c r="A8590" s="294">
        <v>103025</v>
      </c>
      <c r="B8590" s="284" t="s">
        <v>11694</v>
      </c>
      <c r="C8590" s="284" t="s">
        <v>100</v>
      </c>
      <c r="D8590" s="285" t="s">
        <v>963</v>
      </c>
      <c r="E8590" s="241"/>
      <c r="F8590" s="242"/>
      <c r="G8590" s="241"/>
      <c r="H8590" s="241"/>
      <c r="I8590" s="284" t="s">
        <v>83</v>
      </c>
      <c r="J8590" s="241"/>
      <c r="K8590" s="241"/>
      <c r="L8590" s="241"/>
      <c r="M8590" s="241"/>
    </row>
    <row r="8591" spans="1:13" ht="21.75">
      <c r="A8591" s="284">
        <v>103029</v>
      </c>
      <c r="B8591" s="284" t="s">
        <v>11695</v>
      </c>
      <c r="C8591" s="284" t="s">
        <v>465</v>
      </c>
      <c r="D8591" s="285" t="s">
        <v>996</v>
      </c>
      <c r="E8591" s="241"/>
      <c r="F8591" s="242"/>
      <c r="G8591" s="241"/>
      <c r="H8591" s="241"/>
      <c r="I8591" s="284" t="s">
        <v>83</v>
      </c>
      <c r="J8591" s="253"/>
      <c r="K8591" s="253"/>
      <c r="L8591" s="253"/>
      <c r="M8591" s="241"/>
    </row>
    <row r="8592" spans="1:13" ht="21.75">
      <c r="A8592" s="294">
        <v>103031</v>
      </c>
      <c r="B8592" s="284" t="s">
        <v>11696</v>
      </c>
      <c r="C8592" s="284" t="s">
        <v>92</v>
      </c>
      <c r="D8592" s="285" t="s">
        <v>868</v>
      </c>
      <c r="E8592" s="241"/>
      <c r="F8592" s="242"/>
      <c r="G8592" s="241"/>
      <c r="H8592" s="241"/>
      <c r="I8592" s="284" t="s">
        <v>83</v>
      </c>
      <c r="J8592" s="253"/>
      <c r="K8592" s="253"/>
      <c r="L8592" s="253"/>
      <c r="M8592" s="241"/>
    </row>
    <row r="8593" spans="1:13" ht="21.75">
      <c r="A8593" s="284">
        <v>103033</v>
      </c>
      <c r="B8593" s="284" t="s">
        <v>11697</v>
      </c>
      <c r="C8593" s="284" t="s">
        <v>100</v>
      </c>
      <c r="D8593" s="285" t="s">
        <v>1141</v>
      </c>
      <c r="E8593" s="241"/>
      <c r="F8593" s="242"/>
      <c r="G8593" s="241"/>
      <c r="H8593" s="241"/>
      <c r="I8593" s="284" t="s">
        <v>83</v>
      </c>
      <c r="J8593" s="241"/>
      <c r="K8593" s="241"/>
      <c r="L8593" s="241"/>
      <c r="M8593" s="241"/>
    </row>
    <row r="8594" spans="1:13" ht="21.75">
      <c r="A8594" s="294">
        <v>103038</v>
      </c>
      <c r="B8594" s="284" t="s">
        <v>11698</v>
      </c>
      <c r="C8594" s="284" t="s">
        <v>100</v>
      </c>
      <c r="D8594" s="285" t="s">
        <v>897</v>
      </c>
      <c r="E8594" s="256"/>
      <c r="F8594" s="256"/>
      <c r="G8594" s="241"/>
      <c r="H8594" s="256"/>
      <c r="I8594" s="284" t="s">
        <v>83</v>
      </c>
      <c r="J8594" s="241"/>
      <c r="K8594" s="256"/>
      <c r="L8594" s="256"/>
      <c r="M8594" s="256"/>
    </row>
    <row r="8595" spans="1:13" ht="21.75">
      <c r="A8595" s="294">
        <v>103039</v>
      </c>
      <c r="B8595" s="284" t="s">
        <v>11699</v>
      </c>
      <c r="C8595" s="284" t="s">
        <v>628</v>
      </c>
      <c r="D8595" s="285" t="s">
        <v>11700</v>
      </c>
      <c r="E8595" s="241"/>
      <c r="F8595" s="242"/>
      <c r="G8595" s="241"/>
      <c r="H8595" s="241"/>
      <c r="I8595" s="284" t="s">
        <v>83</v>
      </c>
      <c r="J8595" s="241"/>
      <c r="K8595" s="241"/>
      <c r="L8595" s="241"/>
      <c r="M8595" s="241"/>
    </row>
    <row r="8596" spans="1:13" ht="21.75">
      <c r="A8596" s="284">
        <v>103040</v>
      </c>
      <c r="B8596" s="284" t="s">
        <v>11701</v>
      </c>
      <c r="C8596" s="284" t="s">
        <v>101</v>
      </c>
      <c r="D8596" s="285" t="s">
        <v>767</v>
      </c>
      <c r="E8596" s="241"/>
      <c r="F8596" s="242"/>
      <c r="G8596" s="241"/>
      <c r="H8596" s="241"/>
      <c r="I8596" s="284" t="s">
        <v>83</v>
      </c>
      <c r="J8596" s="253"/>
      <c r="K8596" s="253"/>
      <c r="L8596" s="253"/>
      <c r="M8596" s="241"/>
    </row>
    <row r="8597" spans="1:13" ht="21.75">
      <c r="A8597" s="294">
        <v>103047</v>
      </c>
      <c r="B8597" s="284" t="s">
        <v>11702</v>
      </c>
      <c r="C8597" s="284" t="s">
        <v>217</v>
      </c>
      <c r="D8597" s="285" t="s">
        <v>771</v>
      </c>
      <c r="E8597" s="256"/>
      <c r="F8597" s="256"/>
      <c r="G8597" s="241"/>
      <c r="H8597" s="256"/>
      <c r="I8597" s="284" t="s">
        <v>83</v>
      </c>
      <c r="J8597" s="241"/>
      <c r="K8597" s="256"/>
      <c r="L8597" s="256"/>
      <c r="M8597" s="256"/>
    </row>
    <row r="8598" spans="1:13" ht="21.75">
      <c r="A8598" s="284">
        <v>103049</v>
      </c>
      <c r="B8598" s="284" t="s">
        <v>11703</v>
      </c>
      <c r="C8598" s="284" t="s">
        <v>105</v>
      </c>
      <c r="D8598" s="285" t="s">
        <v>11704</v>
      </c>
      <c r="E8598" s="241"/>
      <c r="F8598" s="242"/>
      <c r="G8598" s="241"/>
      <c r="H8598" s="241"/>
      <c r="I8598" s="284" t="s">
        <v>83</v>
      </c>
      <c r="J8598" s="253"/>
      <c r="K8598" s="253"/>
      <c r="L8598" s="253"/>
      <c r="M8598" s="241"/>
    </row>
    <row r="8599" spans="1:13" ht="21.75">
      <c r="A8599" s="294">
        <v>103053</v>
      </c>
      <c r="B8599" s="284" t="s">
        <v>11705</v>
      </c>
      <c r="C8599" s="284" t="s">
        <v>206</v>
      </c>
      <c r="D8599" s="285" t="s">
        <v>891</v>
      </c>
      <c r="E8599" s="256"/>
      <c r="F8599" s="256"/>
      <c r="G8599" s="241"/>
      <c r="H8599" s="256"/>
      <c r="I8599" s="284" t="s">
        <v>83</v>
      </c>
      <c r="J8599" s="241"/>
      <c r="K8599" s="256"/>
      <c r="L8599" s="256"/>
      <c r="M8599" s="256"/>
    </row>
    <row r="8600" spans="1:13" ht="21.75">
      <c r="A8600" s="284">
        <v>103067</v>
      </c>
      <c r="B8600" s="284" t="s">
        <v>11706</v>
      </c>
      <c r="C8600" s="284" t="s">
        <v>190</v>
      </c>
      <c r="D8600" s="285" t="s">
        <v>816</v>
      </c>
      <c r="E8600" s="256"/>
      <c r="F8600" s="256"/>
      <c r="G8600" s="241"/>
      <c r="H8600" s="256"/>
      <c r="I8600" s="284" t="s">
        <v>83</v>
      </c>
      <c r="J8600" s="241"/>
      <c r="K8600" s="256"/>
      <c r="L8600" s="256"/>
      <c r="M8600" s="256"/>
    </row>
    <row r="8601" spans="1:13" ht="21.75">
      <c r="A8601" s="294">
        <v>103095</v>
      </c>
      <c r="B8601" s="284" t="s">
        <v>11707</v>
      </c>
      <c r="C8601" s="284" t="s">
        <v>582</v>
      </c>
      <c r="D8601" s="285" t="s">
        <v>973</v>
      </c>
      <c r="E8601" s="256"/>
      <c r="F8601" s="256"/>
      <c r="G8601" s="241"/>
      <c r="H8601" s="256"/>
      <c r="I8601" s="284" t="s">
        <v>83</v>
      </c>
      <c r="J8601" s="241"/>
      <c r="K8601" s="256"/>
      <c r="L8601" s="256"/>
      <c r="M8601" s="256"/>
    </row>
    <row r="8602" spans="1:13" ht="21.75">
      <c r="A8602" s="284">
        <v>103107</v>
      </c>
      <c r="B8602" s="284" t="s">
        <v>11708</v>
      </c>
      <c r="C8602" s="284" t="s">
        <v>122</v>
      </c>
      <c r="D8602" s="285" t="s">
        <v>580</v>
      </c>
      <c r="E8602" s="241"/>
      <c r="F8602" s="242"/>
      <c r="G8602" s="241"/>
      <c r="H8602" s="241"/>
      <c r="I8602" s="284" t="s">
        <v>83</v>
      </c>
      <c r="J8602" s="253"/>
      <c r="K8602" s="253"/>
      <c r="L8602" s="253"/>
      <c r="M8602" s="241"/>
    </row>
    <row r="8603" spans="1:13" ht="21.75">
      <c r="A8603" s="294">
        <v>103109</v>
      </c>
      <c r="B8603" s="284" t="s">
        <v>11709</v>
      </c>
      <c r="C8603" s="284" t="s">
        <v>255</v>
      </c>
      <c r="D8603" s="285" t="s">
        <v>767</v>
      </c>
      <c r="E8603" s="241"/>
      <c r="F8603" s="242"/>
      <c r="G8603" s="241"/>
      <c r="H8603" s="256"/>
      <c r="I8603" s="284" t="s">
        <v>83</v>
      </c>
      <c r="J8603" s="241"/>
      <c r="K8603" s="241"/>
      <c r="L8603" s="241"/>
      <c r="M8603" s="241"/>
    </row>
    <row r="8604" spans="1:13" ht="21.75">
      <c r="A8604" s="284">
        <v>103120</v>
      </c>
      <c r="B8604" s="284" t="s">
        <v>11710</v>
      </c>
      <c r="C8604" s="284" t="s">
        <v>1783</v>
      </c>
      <c r="D8604" s="285" t="s">
        <v>729</v>
      </c>
      <c r="E8604" s="241"/>
      <c r="F8604" s="242"/>
      <c r="G8604" s="241"/>
      <c r="H8604" s="241"/>
      <c r="I8604" s="284" t="s">
        <v>83</v>
      </c>
      <c r="J8604" s="241"/>
      <c r="K8604" s="241"/>
      <c r="L8604" s="241"/>
      <c r="M8604" s="241"/>
    </row>
    <row r="8605" spans="1:13" ht="21.75">
      <c r="A8605" s="294">
        <v>103123</v>
      </c>
      <c r="B8605" s="284" t="s">
        <v>11711</v>
      </c>
      <c r="C8605" s="284" t="s">
        <v>278</v>
      </c>
      <c r="D8605" s="285" t="s">
        <v>1571</v>
      </c>
      <c r="E8605" s="241"/>
      <c r="F8605" s="242"/>
      <c r="G8605" s="241"/>
      <c r="H8605" s="241"/>
      <c r="I8605" s="284" t="s">
        <v>83</v>
      </c>
      <c r="J8605" s="241"/>
      <c r="K8605" s="241"/>
      <c r="L8605" s="241"/>
      <c r="M8605" s="241"/>
    </row>
    <row r="8606" spans="1:13" ht="21.75">
      <c r="A8606" s="284">
        <v>103129</v>
      </c>
      <c r="B8606" s="284" t="s">
        <v>11712</v>
      </c>
      <c r="C8606" s="284" t="s">
        <v>141</v>
      </c>
      <c r="D8606" s="285" t="s">
        <v>1176</v>
      </c>
      <c r="E8606" s="256"/>
      <c r="F8606" s="256"/>
      <c r="G8606" s="241"/>
      <c r="H8606" s="256"/>
      <c r="I8606" s="284" t="s">
        <v>83</v>
      </c>
      <c r="J8606" s="241"/>
      <c r="K8606" s="256"/>
      <c r="L8606" s="256"/>
      <c r="M8606" s="256"/>
    </row>
    <row r="8607" spans="1:13" ht="21.75">
      <c r="A8607" s="294">
        <v>103133</v>
      </c>
      <c r="B8607" s="284" t="s">
        <v>11713</v>
      </c>
      <c r="C8607" s="284" t="s">
        <v>116</v>
      </c>
      <c r="D8607" s="285" t="s">
        <v>952</v>
      </c>
      <c r="E8607" s="241"/>
      <c r="F8607" s="242"/>
      <c r="G8607" s="241"/>
      <c r="H8607" s="241"/>
      <c r="I8607" s="284" t="s">
        <v>83</v>
      </c>
      <c r="J8607" s="241"/>
      <c r="K8607" s="241"/>
      <c r="L8607" s="241"/>
      <c r="M8607" s="241"/>
    </row>
    <row r="8608" spans="1:13" ht="21.75">
      <c r="A8608" s="284">
        <v>103142</v>
      </c>
      <c r="B8608" s="284" t="s">
        <v>3497</v>
      </c>
      <c r="C8608" s="284" t="s">
        <v>1315</v>
      </c>
      <c r="D8608" s="285" t="s">
        <v>1176</v>
      </c>
      <c r="E8608" s="241"/>
      <c r="F8608" s="242"/>
      <c r="G8608" s="241"/>
      <c r="H8608" s="241"/>
      <c r="I8608" s="284" t="s">
        <v>83</v>
      </c>
      <c r="J8608" s="241"/>
      <c r="K8608" s="241"/>
      <c r="L8608" s="241"/>
      <c r="M8608" s="241"/>
    </row>
    <row r="8609" spans="1:13" ht="21.75">
      <c r="A8609" s="294">
        <v>103152</v>
      </c>
      <c r="B8609" s="284" t="s">
        <v>11714</v>
      </c>
      <c r="C8609" s="284" t="s">
        <v>969</v>
      </c>
      <c r="D8609" s="285" t="s">
        <v>713</v>
      </c>
      <c r="E8609" s="241"/>
      <c r="F8609" s="242"/>
      <c r="G8609" s="241"/>
      <c r="H8609" s="241"/>
      <c r="I8609" s="284" t="s">
        <v>83</v>
      </c>
      <c r="J8609" s="241"/>
      <c r="K8609" s="241"/>
      <c r="L8609" s="241"/>
      <c r="M8609" s="241"/>
    </row>
    <row r="8610" spans="1:13" ht="21.75">
      <c r="A8610" s="284">
        <v>103153</v>
      </c>
      <c r="B8610" s="284" t="s">
        <v>11715</v>
      </c>
      <c r="C8610" s="284" t="s">
        <v>105</v>
      </c>
      <c r="D8610" s="285"/>
      <c r="E8610" s="241"/>
      <c r="F8610" s="242"/>
      <c r="G8610" s="241"/>
      <c r="H8610" s="241"/>
      <c r="I8610" s="284" t="s">
        <v>83</v>
      </c>
      <c r="J8610" s="253"/>
      <c r="K8610" s="253"/>
      <c r="L8610" s="253"/>
      <c r="M8610" s="241"/>
    </row>
    <row r="8611" spans="1:13" ht="21.75">
      <c r="A8611" s="294">
        <v>103155</v>
      </c>
      <c r="B8611" s="284" t="s">
        <v>11716</v>
      </c>
      <c r="C8611" s="284" t="s">
        <v>97</v>
      </c>
      <c r="D8611" s="285" t="s">
        <v>834</v>
      </c>
      <c r="E8611" s="241"/>
      <c r="F8611" s="242"/>
      <c r="G8611" s="241"/>
      <c r="H8611" s="241"/>
      <c r="I8611" s="284" t="s">
        <v>83</v>
      </c>
      <c r="J8611" s="241"/>
      <c r="K8611" s="241"/>
      <c r="L8611" s="241"/>
      <c r="M8611" s="241"/>
    </row>
    <row r="8612" spans="1:13" ht="21.75">
      <c r="A8612" s="284">
        <v>103163</v>
      </c>
      <c r="B8612" s="284" t="s">
        <v>11717</v>
      </c>
      <c r="C8612" s="284" t="s">
        <v>167</v>
      </c>
      <c r="D8612" s="285" t="s">
        <v>1070</v>
      </c>
      <c r="E8612" s="241"/>
      <c r="F8612" s="242"/>
      <c r="G8612" s="241"/>
      <c r="H8612" s="241"/>
      <c r="I8612" s="284" t="s">
        <v>83</v>
      </c>
      <c r="J8612" s="253"/>
      <c r="K8612" s="253"/>
      <c r="L8612" s="253"/>
      <c r="M8612" s="241"/>
    </row>
    <row r="8613" spans="1:13" ht="21.75">
      <c r="A8613" s="294">
        <v>103167</v>
      </c>
      <c r="B8613" s="284" t="s">
        <v>11718</v>
      </c>
      <c r="C8613" s="284" t="s">
        <v>97</v>
      </c>
      <c r="D8613" s="285" t="s">
        <v>784</v>
      </c>
      <c r="E8613" s="241"/>
      <c r="F8613" s="242"/>
      <c r="G8613" s="241"/>
      <c r="H8613" s="241"/>
      <c r="I8613" s="284" t="s">
        <v>83</v>
      </c>
      <c r="J8613" s="253"/>
      <c r="K8613" s="253"/>
      <c r="L8613" s="253"/>
      <c r="M8613" s="241"/>
    </row>
    <row r="8614" spans="1:13" ht="21.75">
      <c r="A8614" s="284">
        <v>103170</v>
      </c>
      <c r="B8614" s="284" t="s">
        <v>11719</v>
      </c>
      <c r="C8614" s="284" t="s">
        <v>200</v>
      </c>
      <c r="D8614" s="285" t="s">
        <v>1564</v>
      </c>
      <c r="E8614" s="241"/>
      <c r="F8614" s="242"/>
      <c r="G8614" s="241"/>
      <c r="H8614" s="241"/>
      <c r="I8614" s="284" t="s">
        <v>83</v>
      </c>
      <c r="J8614" s="241"/>
      <c r="K8614" s="241"/>
      <c r="L8614" s="241"/>
      <c r="M8614" s="241"/>
    </row>
    <row r="8615" spans="1:13" ht="21.75">
      <c r="A8615" s="284">
        <v>103178</v>
      </c>
      <c r="B8615" s="284" t="s">
        <v>11720</v>
      </c>
      <c r="C8615" s="284" t="s">
        <v>141</v>
      </c>
      <c r="D8615" s="285"/>
      <c r="E8615" s="256"/>
      <c r="F8615" s="256"/>
      <c r="G8615" s="241"/>
      <c r="H8615" s="256"/>
      <c r="I8615" s="284" t="s">
        <v>83</v>
      </c>
      <c r="J8615" s="241"/>
      <c r="K8615" s="256"/>
      <c r="L8615" s="256"/>
      <c r="M8615" s="256"/>
    </row>
    <row r="8616" spans="1:13" ht="21.75">
      <c r="A8616" s="284">
        <v>103182</v>
      </c>
      <c r="B8616" s="284" t="s">
        <v>11721</v>
      </c>
      <c r="C8616" s="284" t="s">
        <v>3032</v>
      </c>
      <c r="D8616" s="285" t="s">
        <v>2199</v>
      </c>
      <c r="E8616" s="241"/>
      <c r="F8616" s="242"/>
      <c r="G8616" s="241"/>
      <c r="H8616" s="241"/>
      <c r="I8616" s="284" t="s">
        <v>83</v>
      </c>
      <c r="J8616" s="241"/>
      <c r="K8616" s="241"/>
      <c r="L8616" s="241"/>
      <c r="M8616" s="241"/>
    </row>
    <row r="8617" spans="1:13" ht="21.75">
      <c r="A8617" s="284">
        <v>103187</v>
      </c>
      <c r="B8617" s="284" t="s">
        <v>3502</v>
      </c>
      <c r="C8617" s="284" t="s">
        <v>97</v>
      </c>
      <c r="D8617" s="285" t="s">
        <v>1386</v>
      </c>
      <c r="E8617" s="256"/>
      <c r="F8617" s="256"/>
      <c r="G8617" s="241"/>
      <c r="H8617" s="256"/>
      <c r="I8617" s="284" t="s">
        <v>83</v>
      </c>
      <c r="J8617" s="241"/>
      <c r="K8617" s="256"/>
      <c r="L8617" s="256"/>
      <c r="M8617" s="256"/>
    </row>
    <row r="8618" spans="1:13" ht="21.75">
      <c r="A8618" s="294">
        <v>103188</v>
      </c>
      <c r="B8618" s="284" t="s">
        <v>7373</v>
      </c>
      <c r="C8618" s="284" t="s">
        <v>141</v>
      </c>
      <c r="D8618" s="285" t="s">
        <v>834</v>
      </c>
      <c r="E8618" s="256"/>
      <c r="F8618" s="256"/>
      <c r="G8618" s="241"/>
      <c r="H8618" s="256"/>
      <c r="I8618" s="284" t="s">
        <v>83</v>
      </c>
      <c r="J8618" s="241"/>
      <c r="K8618" s="256"/>
      <c r="L8618" s="256"/>
      <c r="M8618" s="256"/>
    </row>
    <row r="8619" spans="1:13" ht="21.75">
      <c r="A8619" s="284">
        <v>103190</v>
      </c>
      <c r="B8619" s="284" t="s">
        <v>11722</v>
      </c>
      <c r="C8619" s="284" t="s">
        <v>385</v>
      </c>
      <c r="D8619" s="285" t="s">
        <v>9984</v>
      </c>
      <c r="E8619" s="256"/>
      <c r="F8619" s="256"/>
      <c r="G8619" s="241"/>
      <c r="H8619" s="256"/>
      <c r="I8619" s="284" t="s">
        <v>83</v>
      </c>
      <c r="J8619" s="241"/>
      <c r="K8619" s="256"/>
      <c r="L8619" s="256"/>
      <c r="M8619" s="256"/>
    </row>
    <row r="8620" spans="1:13" ht="21.75">
      <c r="A8620" s="294">
        <v>103196</v>
      </c>
      <c r="B8620" s="284" t="s">
        <v>11723</v>
      </c>
      <c r="C8620" s="284" t="s">
        <v>297</v>
      </c>
      <c r="D8620" s="285" t="s">
        <v>716</v>
      </c>
      <c r="E8620" s="241"/>
      <c r="F8620" s="242"/>
      <c r="G8620" s="241"/>
      <c r="H8620" s="241"/>
      <c r="I8620" s="284" t="s">
        <v>83</v>
      </c>
      <c r="J8620" s="241"/>
      <c r="K8620" s="241"/>
      <c r="L8620" s="241"/>
      <c r="M8620" s="241"/>
    </row>
    <row r="8621" spans="1:13" ht="21.75">
      <c r="A8621" s="284">
        <v>103201</v>
      </c>
      <c r="B8621" s="284" t="s">
        <v>11724</v>
      </c>
      <c r="C8621" s="284" t="s">
        <v>167</v>
      </c>
      <c r="D8621" s="285" t="s">
        <v>834</v>
      </c>
      <c r="E8621" s="241"/>
      <c r="F8621" s="242"/>
      <c r="G8621" s="241"/>
      <c r="H8621" s="241"/>
      <c r="I8621" s="284" t="s">
        <v>83</v>
      </c>
      <c r="J8621" s="241"/>
      <c r="K8621" s="241"/>
      <c r="L8621" s="241"/>
      <c r="M8621" s="241"/>
    </row>
    <row r="8622" spans="1:13" ht="21.75">
      <c r="A8622" s="294">
        <v>103206</v>
      </c>
      <c r="B8622" s="284" t="s">
        <v>11725</v>
      </c>
      <c r="C8622" s="284" t="s">
        <v>504</v>
      </c>
      <c r="D8622" s="285" t="s">
        <v>910</v>
      </c>
      <c r="E8622" s="241"/>
      <c r="F8622" s="242"/>
      <c r="G8622" s="241"/>
      <c r="H8622" s="241"/>
      <c r="I8622" s="284" t="s">
        <v>83</v>
      </c>
      <c r="J8622" s="241"/>
      <c r="K8622" s="241"/>
      <c r="L8622" s="241"/>
      <c r="M8622" s="241"/>
    </row>
    <row r="8623" spans="1:13" ht="21.75">
      <c r="A8623" s="284">
        <v>103207</v>
      </c>
      <c r="B8623" s="284" t="s">
        <v>11726</v>
      </c>
      <c r="C8623" s="284" t="s">
        <v>193</v>
      </c>
      <c r="D8623" s="285" t="s">
        <v>1754</v>
      </c>
      <c r="E8623" s="241"/>
      <c r="F8623" s="242"/>
      <c r="G8623" s="241"/>
      <c r="H8623" s="241"/>
      <c r="I8623" s="284" t="s">
        <v>83</v>
      </c>
      <c r="J8623" s="241"/>
      <c r="K8623" s="241"/>
      <c r="L8623" s="241"/>
      <c r="M8623" s="241"/>
    </row>
    <row r="8624" spans="1:13" ht="21.75">
      <c r="A8624" s="294">
        <v>103208</v>
      </c>
      <c r="B8624" s="284" t="s">
        <v>11727</v>
      </c>
      <c r="C8624" s="284" t="s">
        <v>156</v>
      </c>
      <c r="D8624" s="285" t="s">
        <v>788</v>
      </c>
      <c r="E8624" s="241"/>
      <c r="F8624" s="242"/>
      <c r="G8624" s="241"/>
      <c r="H8624" s="241"/>
      <c r="I8624" s="284" t="s">
        <v>83</v>
      </c>
      <c r="J8624" s="253"/>
      <c r="K8624" s="253"/>
      <c r="L8624" s="253"/>
      <c r="M8624" s="241"/>
    </row>
    <row r="8625" spans="1:13" ht="21.75">
      <c r="A8625" s="284">
        <v>103220</v>
      </c>
      <c r="B8625" s="284" t="s">
        <v>11728</v>
      </c>
      <c r="C8625" s="284" t="s">
        <v>97</v>
      </c>
      <c r="D8625" s="285" t="s">
        <v>1096</v>
      </c>
      <c r="E8625" s="241"/>
      <c r="F8625" s="242"/>
      <c r="G8625" s="241"/>
      <c r="H8625" s="241"/>
      <c r="I8625" s="284" t="s">
        <v>83</v>
      </c>
      <c r="J8625" s="241"/>
      <c r="K8625" s="241"/>
      <c r="L8625" s="241"/>
      <c r="M8625" s="241"/>
    </row>
    <row r="8626" spans="1:13" ht="21.75">
      <c r="A8626" s="294">
        <v>103251</v>
      </c>
      <c r="B8626" s="284" t="s">
        <v>11729</v>
      </c>
      <c r="C8626" s="284" t="s">
        <v>257</v>
      </c>
      <c r="D8626" s="285" t="s">
        <v>712</v>
      </c>
      <c r="E8626" s="241"/>
      <c r="F8626" s="242"/>
      <c r="G8626" s="241"/>
      <c r="H8626" s="241"/>
      <c r="I8626" s="284" t="s">
        <v>83</v>
      </c>
      <c r="J8626" s="241"/>
      <c r="K8626" s="241"/>
      <c r="L8626" s="241"/>
      <c r="M8626" s="241"/>
    </row>
    <row r="8627" spans="1:13" ht="21.75">
      <c r="A8627" s="284">
        <v>103252</v>
      </c>
      <c r="B8627" s="284" t="s">
        <v>11730</v>
      </c>
      <c r="C8627" s="284" t="s">
        <v>100</v>
      </c>
      <c r="D8627" s="285" t="s">
        <v>689</v>
      </c>
      <c r="E8627" s="241"/>
      <c r="F8627" s="242"/>
      <c r="G8627" s="241"/>
      <c r="H8627" s="241"/>
      <c r="I8627" s="284" t="s">
        <v>83</v>
      </c>
      <c r="J8627" s="253"/>
      <c r="K8627" s="253"/>
      <c r="L8627" s="253"/>
      <c r="M8627" s="241"/>
    </row>
    <row r="8628" spans="1:13" ht="21.75">
      <c r="A8628" s="294">
        <v>103283</v>
      </c>
      <c r="B8628" s="284" t="s">
        <v>11731</v>
      </c>
      <c r="C8628" s="284" t="s">
        <v>613</v>
      </c>
      <c r="D8628" s="285" t="s">
        <v>730</v>
      </c>
      <c r="E8628" s="241"/>
      <c r="F8628" s="242"/>
      <c r="G8628" s="241"/>
      <c r="H8628" s="241"/>
      <c r="I8628" s="284" t="s">
        <v>83</v>
      </c>
      <c r="J8628" s="241"/>
      <c r="K8628" s="241"/>
      <c r="L8628" s="241"/>
      <c r="M8628" s="241"/>
    </row>
    <row r="8629" spans="1:13" ht="21.75">
      <c r="A8629" s="294">
        <v>103290</v>
      </c>
      <c r="B8629" s="284" t="s">
        <v>11732</v>
      </c>
      <c r="C8629" s="284" t="s">
        <v>184</v>
      </c>
      <c r="D8629" s="285" t="s">
        <v>11733</v>
      </c>
      <c r="E8629" s="241"/>
      <c r="F8629" s="242"/>
      <c r="G8629" s="241"/>
      <c r="H8629" s="241"/>
      <c r="I8629" s="284" t="s">
        <v>83</v>
      </c>
      <c r="J8629" s="241"/>
      <c r="K8629" s="241"/>
      <c r="L8629" s="241"/>
      <c r="M8629" s="241"/>
    </row>
    <row r="8630" spans="1:13" ht="21.75">
      <c r="A8630" s="284">
        <v>103314</v>
      </c>
      <c r="B8630" s="284" t="s">
        <v>11734</v>
      </c>
      <c r="C8630" s="284" t="s">
        <v>2143</v>
      </c>
      <c r="D8630" s="285" t="s">
        <v>686</v>
      </c>
      <c r="E8630" s="256"/>
      <c r="F8630" s="256"/>
      <c r="G8630" s="241"/>
      <c r="H8630" s="256"/>
      <c r="I8630" s="284" t="s">
        <v>83</v>
      </c>
      <c r="J8630" s="241"/>
      <c r="K8630" s="256"/>
      <c r="L8630" s="256"/>
      <c r="M8630" s="256"/>
    </row>
    <row r="8631" spans="1:13" ht="21.75">
      <c r="A8631" s="294">
        <v>103316</v>
      </c>
      <c r="B8631" s="284" t="s">
        <v>11735</v>
      </c>
      <c r="C8631" s="284" t="s">
        <v>97</v>
      </c>
      <c r="D8631" s="285" t="s">
        <v>773</v>
      </c>
      <c r="E8631" s="241"/>
      <c r="F8631" s="242"/>
      <c r="G8631" s="241"/>
      <c r="H8631" s="241"/>
      <c r="I8631" s="284" t="s">
        <v>83</v>
      </c>
      <c r="J8631" s="241"/>
      <c r="K8631" s="241"/>
      <c r="L8631" s="241"/>
      <c r="M8631" s="241"/>
    </row>
    <row r="8632" spans="1:13" ht="21.75">
      <c r="A8632" s="294">
        <v>103346</v>
      </c>
      <c r="B8632" s="284" t="s">
        <v>11736</v>
      </c>
      <c r="C8632" s="284" t="s">
        <v>100</v>
      </c>
      <c r="D8632" s="285" t="s">
        <v>689</v>
      </c>
      <c r="E8632" s="241"/>
      <c r="F8632" s="242"/>
      <c r="G8632" s="241"/>
      <c r="H8632" s="241"/>
      <c r="I8632" s="284" t="s">
        <v>83</v>
      </c>
      <c r="J8632" s="241"/>
      <c r="K8632" s="241"/>
      <c r="L8632" s="241"/>
      <c r="M8632" s="241"/>
    </row>
    <row r="8633" spans="1:13" ht="21.75">
      <c r="A8633" s="284">
        <v>103347</v>
      </c>
      <c r="B8633" s="284" t="s">
        <v>11737</v>
      </c>
      <c r="C8633" s="284" t="s">
        <v>116</v>
      </c>
      <c r="D8633" s="285" t="s">
        <v>700</v>
      </c>
      <c r="E8633" s="256"/>
      <c r="F8633" s="256"/>
      <c r="G8633" s="241"/>
      <c r="H8633" s="256"/>
      <c r="I8633" s="284" t="s">
        <v>83</v>
      </c>
      <c r="J8633" s="241"/>
      <c r="K8633" s="256"/>
      <c r="L8633" s="256"/>
      <c r="M8633" s="256"/>
    </row>
    <row r="8634" spans="1:13" ht="21.75">
      <c r="A8634" s="294">
        <v>103349</v>
      </c>
      <c r="B8634" s="284" t="s">
        <v>11738</v>
      </c>
      <c r="C8634" s="284" t="s">
        <v>97</v>
      </c>
      <c r="D8634" s="285" t="s">
        <v>989</v>
      </c>
      <c r="E8634" s="241"/>
      <c r="F8634" s="242"/>
      <c r="G8634" s="241"/>
      <c r="H8634" s="241"/>
      <c r="I8634" s="284" t="s">
        <v>83</v>
      </c>
      <c r="J8634" s="241"/>
      <c r="K8634" s="241"/>
      <c r="L8634" s="241"/>
      <c r="M8634" s="241"/>
    </row>
    <row r="8635" spans="1:13" ht="21.75">
      <c r="A8635" s="284">
        <v>103380</v>
      </c>
      <c r="B8635" s="284" t="s">
        <v>11739</v>
      </c>
      <c r="C8635" s="284" t="s">
        <v>2034</v>
      </c>
      <c r="D8635" s="285" t="s">
        <v>10064</v>
      </c>
      <c r="E8635" s="241"/>
      <c r="F8635" s="242"/>
      <c r="G8635" s="241"/>
      <c r="H8635" s="241"/>
      <c r="I8635" s="284" t="s">
        <v>83</v>
      </c>
      <c r="J8635" s="241"/>
      <c r="K8635" s="241"/>
      <c r="L8635" s="241"/>
      <c r="M8635" s="241"/>
    </row>
    <row r="8636" spans="1:13" ht="21.75">
      <c r="A8636" s="294">
        <v>103412</v>
      </c>
      <c r="B8636" s="284" t="s">
        <v>11740</v>
      </c>
      <c r="C8636" s="284" t="s">
        <v>187</v>
      </c>
      <c r="D8636" s="285" t="s">
        <v>886</v>
      </c>
      <c r="E8636" s="256"/>
      <c r="F8636" s="256"/>
      <c r="G8636" s="241"/>
      <c r="H8636" s="256"/>
      <c r="I8636" s="284" t="s">
        <v>83</v>
      </c>
      <c r="J8636" s="241"/>
      <c r="K8636" s="256"/>
      <c r="L8636" s="256"/>
      <c r="M8636" s="256"/>
    </row>
    <row r="8637" spans="1:13" ht="21.75">
      <c r="A8637" s="284">
        <v>103435</v>
      </c>
      <c r="B8637" s="284" t="s">
        <v>11741</v>
      </c>
      <c r="C8637" s="284" t="s">
        <v>103</v>
      </c>
      <c r="D8637" s="285" t="s">
        <v>1167</v>
      </c>
      <c r="E8637" s="241"/>
      <c r="F8637" s="242"/>
      <c r="G8637" s="241"/>
      <c r="H8637" s="241"/>
      <c r="I8637" s="284" t="s">
        <v>83</v>
      </c>
      <c r="J8637" s="241"/>
      <c r="K8637" s="241"/>
      <c r="L8637" s="241"/>
      <c r="M8637" s="241"/>
    </row>
    <row r="8638" spans="1:13" ht="21.75">
      <c r="A8638" s="294">
        <v>103443</v>
      </c>
      <c r="B8638" s="284" t="s">
        <v>11742</v>
      </c>
      <c r="C8638" s="284" t="s">
        <v>1692</v>
      </c>
      <c r="D8638" s="285" t="s">
        <v>2211</v>
      </c>
      <c r="E8638" s="241"/>
      <c r="F8638" s="242"/>
      <c r="G8638" s="241"/>
      <c r="H8638" s="241"/>
      <c r="I8638" s="284" t="s">
        <v>83</v>
      </c>
      <c r="J8638" s="241"/>
      <c r="K8638" s="241"/>
      <c r="L8638" s="241"/>
      <c r="M8638" s="241"/>
    </row>
    <row r="8639" spans="1:13" ht="21.75">
      <c r="A8639" s="294">
        <v>103449</v>
      </c>
      <c r="B8639" s="284" t="s">
        <v>11743</v>
      </c>
      <c r="C8639" s="284" t="s">
        <v>97</v>
      </c>
      <c r="D8639" s="285" t="s">
        <v>717</v>
      </c>
      <c r="E8639" s="241"/>
      <c r="F8639" s="242"/>
      <c r="G8639" s="241"/>
      <c r="H8639" s="241"/>
      <c r="I8639" s="284" t="s">
        <v>83</v>
      </c>
      <c r="J8639" s="241"/>
      <c r="K8639" s="241"/>
      <c r="L8639" s="241"/>
      <c r="M8639" s="241"/>
    </row>
    <row r="8640" spans="1:13" ht="21.75">
      <c r="A8640" s="284">
        <v>103453</v>
      </c>
      <c r="B8640" s="284" t="s">
        <v>11744</v>
      </c>
      <c r="C8640" s="284" t="s">
        <v>161</v>
      </c>
      <c r="D8640" s="285" t="s">
        <v>857</v>
      </c>
      <c r="E8640" s="241"/>
      <c r="F8640" s="242"/>
      <c r="G8640" s="241"/>
      <c r="H8640" s="241"/>
      <c r="I8640" s="284" t="s">
        <v>83</v>
      </c>
      <c r="J8640" s="241"/>
      <c r="K8640" s="241"/>
      <c r="L8640" s="241"/>
      <c r="M8640" s="241"/>
    </row>
    <row r="8641" spans="1:13" ht="21.75">
      <c r="A8641" s="294">
        <v>103456</v>
      </c>
      <c r="B8641" s="284" t="s">
        <v>11745</v>
      </c>
      <c r="C8641" s="284" t="s">
        <v>483</v>
      </c>
      <c r="D8641" s="285" t="s">
        <v>11746</v>
      </c>
      <c r="E8641" s="241"/>
      <c r="F8641" s="242"/>
      <c r="G8641" s="241"/>
      <c r="H8641" s="241"/>
      <c r="I8641" s="284" t="s">
        <v>83</v>
      </c>
      <c r="J8641" s="253"/>
      <c r="K8641" s="253"/>
      <c r="L8641" s="253"/>
      <c r="M8641" s="241"/>
    </row>
    <row r="8642" spans="1:13" ht="21.75">
      <c r="A8642" s="284">
        <v>103463</v>
      </c>
      <c r="B8642" s="284" t="s">
        <v>11747</v>
      </c>
      <c r="C8642" s="284" t="s">
        <v>299</v>
      </c>
      <c r="D8642" s="285" t="s">
        <v>1135</v>
      </c>
      <c r="E8642" s="241"/>
      <c r="F8642" s="242"/>
      <c r="G8642" s="241"/>
      <c r="H8642" s="241"/>
      <c r="I8642" s="284" t="s">
        <v>83</v>
      </c>
      <c r="J8642" s="241"/>
      <c r="K8642" s="241"/>
      <c r="L8642" s="241"/>
      <c r="M8642" s="241"/>
    </row>
    <row r="8643" spans="1:13" ht="21.75">
      <c r="A8643" s="284">
        <v>103503</v>
      </c>
      <c r="B8643" s="284" t="s">
        <v>11748</v>
      </c>
      <c r="C8643" s="284" t="s">
        <v>158</v>
      </c>
      <c r="D8643" s="285" t="s">
        <v>954</v>
      </c>
      <c r="E8643" s="241"/>
      <c r="F8643" s="242"/>
      <c r="G8643" s="241"/>
      <c r="H8643" s="241"/>
      <c r="I8643" s="284" t="s">
        <v>83</v>
      </c>
      <c r="J8643" s="241"/>
      <c r="K8643" s="241"/>
      <c r="L8643" s="241"/>
      <c r="M8643" s="241"/>
    </row>
    <row r="8644" spans="1:13" ht="21.75">
      <c r="A8644" s="294">
        <v>103511</v>
      </c>
      <c r="B8644" s="284" t="s">
        <v>11749</v>
      </c>
      <c r="C8644" s="284" t="s">
        <v>117</v>
      </c>
      <c r="D8644" s="285" t="s">
        <v>927</v>
      </c>
      <c r="E8644" s="241"/>
      <c r="F8644" s="242"/>
      <c r="G8644" s="241"/>
      <c r="H8644" s="241"/>
      <c r="I8644" s="284" t="s">
        <v>83</v>
      </c>
      <c r="J8644" s="253"/>
      <c r="K8644" s="253"/>
      <c r="L8644" s="253"/>
      <c r="M8644" s="241"/>
    </row>
    <row r="8645" spans="1:13" ht="21.75">
      <c r="A8645" s="284">
        <v>103520</v>
      </c>
      <c r="B8645" s="284" t="s">
        <v>11750</v>
      </c>
      <c r="C8645" s="284" t="s">
        <v>576</v>
      </c>
      <c r="D8645" s="285" t="s">
        <v>803</v>
      </c>
      <c r="E8645" s="256"/>
      <c r="F8645" s="256"/>
      <c r="G8645" s="241"/>
      <c r="H8645" s="256"/>
      <c r="I8645" s="284" t="s">
        <v>83</v>
      </c>
      <c r="J8645" s="241"/>
      <c r="K8645" s="256"/>
      <c r="L8645" s="256"/>
      <c r="M8645" s="256"/>
    </row>
    <row r="8646" spans="1:13" ht="21.75">
      <c r="A8646" s="294">
        <v>103523</v>
      </c>
      <c r="B8646" s="284" t="s">
        <v>11751</v>
      </c>
      <c r="C8646" s="284" t="s">
        <v>86</v>
      </c>
      <c r="D8646" s="285" t="s">
        <v>739</v>
      </c>
      <c r="E8646" s="256"/>
      <c r="F8646" s="256"/>
      <c r="G8646" s="241"/>
      <c r="H8646" s="256"/>
      <c r="I8646" s="284" t="s">
        <v>83</v>
      </c>
      <c r="J8646" s="241"/>
      <c r="K8646" s="256"/>
      <c r="L8646" s="256"/>
      <c r="M8646" s="256"/>
    </row>
    <row r="8647" spans="1:13" ht="21.75">
      <c r="A8647" s="284">
        <v>103550</v>
      </c>
      <c r="B8647" s="284" t="s">
        <v>11752</v>
      </c>
      <c r="C8647" s="284" t="s">
        <v>606</v>
      </c>
      <c r="D8647" s="285" t="s">
        <v>725</v>
      </c>
      <c r="E8647" s="256"/>
      <c r="F8647" s="256"/>
      <c r="G8647" s="241"/>
      <c r="H8647" s="256"/>
      <c r="I8647" s="284" t="s">
        <v>83</v>
      </c>
      <c r="J8647" s="241"/>
      <c r="K8647" s="256"/>
      <c r="L8647" s="256"/>
      <c r="M8647" s="256"/>
    </row>
    <row r="8648" spans="1:13" ht="21.75">
      <c r="A8648" s="294">
        <v>103551</v>
      </c>
      <c r="B8648" s="284" t="s">
        <v>11753</v>
      </c>
      <c r="C8648" s="284" t="s">
        <v>2034</v>
      </c>
      <c r="D8648" s="285" t="s">
        <v>9709</v>
      </c>
      <c r="E8648" s="241"/>
      <c r="F8648" s="242"/>
      <c r="G8648" s="241"/>
      <c r="H8648" s="241"/>
      <c r="I8648" s="284" t="s">
        <v>83</v>
      </c>
      <c r="J8648" s="253"/>
      <c r="K8648" s="253"/>
      <c r="L8648" s="253"/>
      <c r="M8648" s="241"/>
    </row>
    <row r="8649" spans="1:13" ht="21.75">
      <c r="A8649" s="284">
        <v>103559</v>
      </c>
      <c r="B8649" s="284" t="s">
        <v>11754</v>
      </c>
      <c r="C8649" s="284" t="s">
        <v>97</v>
      </c>
      <c r="D8649" s="285" t="s">
        <v>698</v>
      </c>
      <c r="E8649" s="256"/>
      <c r="F8649" s="256"/>
      <c r="G8649" s="241"/>
      <c r="H8649" s="256"/>
      <c r="I8649" s="284" t="s">
        <v>83</v>
      </c>
      <c r="J8649" s="241"/>
      <c r="K8649" s="256"/>
      <c r="L8649" s="256"/>
      <c r="M8649" s="256"/>
    </row>
    <row r="8650" spans="1:13" ht="21.75">
      <c r="A8650" s="294">
        <v>103566</v>
      </c>
      <c r="B8650" s="284" t="s">
        <v>11755</v>
      </c>
      <c r="C8650" s="284" t="s">
        <v>469</v>
      </c>
      <c r="D8650" s="285" t="s">
        <v>859</v>
      </c>
      <c r="E8650" s="256"/>
      <c r="F8650" s="256"/>
      <c r="G8650" s="241"/>
      <c r="H8650" s="256"/>
      <c r="I8650" s="284" t="s">
        <v>83</v>
      </c>
      <c r="J8650" s="241"/>
      <c r="K8650" s="256"/>
      <c r="L8650" s="256"/>
      <c r="M8650" s="256"/>
    </row>
    <row r="8651" spans="1:13" ht="21.75">
      <c r="A8651" s="284">
        <v>103580</v>
      </c>
      <c r="B8651" s="284" t="s">
        <v>11756</v>
      </c>
      <c r="C8651" s="284" t="s">
        <v>131</v>
      </c>
      <c r="D8651" s="285" t="s">
        <v>782</v>
      </c>
      <c r="E8651" s="256"/>
      <c r="F8651" s="256"/>
      <c r="G8651" s="241"/>
      <c r="H8651" s="256"/>
      <c r="I8651" s="284" t="s">
        <v>83</v>
      </c>
      <c r="J8651" s="241"/>
      <c r="K8651" s="256"/>
      <c r="L8651" s="256"/>
      <c r="M8651" s="256"/>
    </row>
    <row r="8652" spans="1:13" ht="21.75">
      <c r="A8652" s="294">
        <v>103589</v>
      </c>
      <c r="B8652" s="284" t="s">
        <v>11757</v>
      </c>
      <c r="C8652" s="284" t="s">
        <v>167</v>
      </c>
      <c r="D8652" s="285" t="s">
        <v>836</v>
      </c>
      <c r="E8652" s="241"/>
      <c r="F8652" s="242"/>
      <c r="G8652" s="241"/>
      <c r="H8652" s="241"/>
      <c r="I8652" s="284" t="s">
        <v>83</v>
      </c>
      <c r="J8652" s="253"/>
      <c r="K8652" s="253"/>
      <c r="L8652" s="253"/>
      <c r="M8652" s="241"/>
    </row>
    <row r="8653" spans="1:13" ht="21.75">
      <c r="A8653" s="284">
        <v>103598</v>
      </c>
      <c r="B8653" s="284" t="s">
        <v>11758</v>
      </c>
      <c r="C8653" s="284" t="s">
        <v>159</v>
      </c>
      <c r="D8653" s="285" t="s">
        <v>1015</v>
      </c>
      <c r="E8653" s="241"/>
      <c r="F8653" s="242"/>
      <c r="G8653" s="241"/>
      <c r="H8653" s="241"/>
      <c r="I8653" s="284" t="s">
        <v>83</v>
      </c>
      <c r="J8653" s="241"/>
      <c r="K8653" s="241"/>
      <c r="L8653" s="241"/>
      <c r="M8653" s="241"/>
    </row>
    <row r="8654" spans="1:13" ht="21.75">
      <c r="A8654" s="294">
        <v>103609</v>
      </c>
      <c r="B8654" s="284" t="s">
        <v>11759</v>
      </c>
      <c r="C8654" s="284" t="s">
        <v>141</v>
      </c>
      <c r="D8654" s="285" t="s">
        <v>1900</v>
      </c>
      <c r="E8654" s="241"/>
      <c r="F8654" s="242"/>
      <c r="G8654" s="241"/>
      <c r="H8654" s="241"/>
      <c r="I8654" s="284" t="s">
        <v>83</v>
      </c>
      <c r="J8654" s="241"/>
      <c r="K8654" s="241"/>
      <c r="L8654" s="241"/>
      <c r="M8654" s="241"/>
    </row>
    <row r="8655" spans="1:13" ht="21.75">
      <c r="A8655" s="284">
        <v>103647</v>
      </c>
      <c r="B8655" s="284" t="s">
        <v>11760</v>
      </c>
      <c r="C8655" s="284" t="s">
        <v>403</v>
      </c>
      <c r="D8655" s="285" t="s">
        <v>11761</v>
      </c>
      <c r="E8655" s="241"/>
      <c r="F8655" s="242"/>
      <c r="G8655" s="241"/>
      <c r="H8655" s="241"/>
      <c r="I8655" s="284" t="s">
        <v>83</v>
      </c>
      <c r="J8655" s="241"/>
      <c r="K8655" s="241"/>
      <c r="L8655" s="241"/>
      <c r="M8655" s="241"/>
    </row>
    <row r="8656" spans="1:13" ht="21.75">
      <c r="A8656" s="294">
        <v>103649</v>
      </c>
      <c r="B8656" s="284" t="s">
        <v>11762</v>
      </c>
      <c r="C8656" s="284" t="s">
        <v>187</v>
      </c>
      <c r="D8656" s="285" t="s">
        <v>755</v>
      </c>
      <c r="E8656" s="241"/>
      <c r="F8656" s="242"/>
      <c r="G8656" s="241"/>
      <c r="H8656" s="241"/>
      <c r="I8656" s="284" t="s">
        <v>83</v>
      </c>
      <c r="J8656" s="253"/>
      <c r="K8656" s="253"/>
      <c r="L8656" s="253"/>
      <c r="M8656" s="241"/>
    </row>
    <row r="8657" spans="1:13" ht="21.75">
      <c r="A8657" s="284">
        <v>103651</v>
      </c>
      <c r="B8657" s="284" t="s">
        <v>11763</v>
      </c>
      <c r="C8657" s="284" t="s">
        <v>230</v>
      </c>
      <c r="D8657" s="285"/>
      <c r="E8657" s="241"/>
      <c r="F8657" s="242"/>
      <c r="G8657" s="241"/>
      <c r="H8657" s="241"/>
      <c r="I8657" s="284" t="s">
        <v>83</v>
      </c>
      <c r="J8657" s="253"/>
      <c r="K8657" s="253"/>
      <c r="L8657" s="253"/>
      <c r="M8657" s="241"/>
    </row>
    <row r="8658" spans="1:13" ht="21.75">
      <c r="A8658" s="284">
        <v>103655</v>
      </c>
      <c r="B8658" s="284" t="s">
        <v>11764</v>
      </c>
      <c r="C8658" s="284" t="s">
        <v>1100</v>
      </c>
      <c r="D8658" s="285" t="s">
        <v>1219</v>
      </c>
      <c r="E8658" s="241"/>
      <c r="F8658" s="242"/>
      <c r="G8658" s="241"/>
      <c r="H8658" s="241"/>
      <c r="I8658" s="284" t="s">
        <v>83</v>
      </c>
      <c r="J8658" s="253"/>
      <c r="K8658" s="253"/>
      <c r="L8658" s="253"/>
      <c r="M8658" s="241"/>
    </row>
    <row r="8659" spans="1:13" ht="21.75">
      <c r="A8659" s="294">
        <v>103656</v>
      </c>
      <c r="B8659" s="284" t="s">
        <v>11765</v>
      </c>
      <c r="C8659" s="284" t="s">
        <v>200</v>
      </c>
      <c r="D8659" s="285" t="s">
        <v>707</v>
      </c>
      <c r="E8659" s="256"/>
      <c r="F8659" s="256"/>
      <c r="G8659" s="241"/>
      <c r="H8659" s="256"/>
      <c r="I8659" s="284" t="s">
        <v>83</v>
      </c>
      <c r="J8659" s="241"/>
      <c r="K8659" s="256"/>
      <c r="L8659" s="256"/>
      <c r="M8659" s="256"/>
    </row>
    <row r="8660" spans="1:13" ht="21.75">
      <c r="A8660" s="284">
        <v>103665</v>
      </c>
      <c r="B8660" s="284" t="s">
        <v>11766</v>
      </c>
      <c r="C8660" s="284" t="s">
        <v>895</v>
      </c>
      <c r="D8660" s="285" t="s">
        <v>1630</v>
      </c>
      <c r="E8660" s="241"/>
      <c r="F8660" s="242"/>
      <c r="G8660" s="241"/>
      <c r="H8660" s="241"/>
      <c r="I8660" s="284" t="s">
        <v>83</v>
      </c>
      <c r="J8660" s="253"/>
      <c r="K8660" s="253"/>
      <c r="L8660" s="253"/>
      <c r="M8660" s="241"/>
    </row>
    <row r="8661" spans="1:13" ht="21.75">
      <c r="A8661" s="284">
        <v>103666</v>
      </c>
      <c r="B8661" s="284" t="s">
        <v>11767</v>
      </c>
      <c r="C8661" s="284" t="s">
        <v>151</v>
      </c>
      <c r="D8661" s="285" t="s">
        <v>771</v>
      </c>
      <c r="E8661" s="256"/>
      <c r="F8661" s="256"/>
      <c r="G8661" s="241"/>
      <c r="H8661" s="256"/>
      <c r="I8661" s="284" t="s">
        <v>83</v>
      </c>
      <c r="J8661" s="241"/>
      <c r="K8661" s="256"/>
      <c r="L8661" s="256"/>
      <c r="M8661" s="256"/>
    </row>
    <row r="8662" spans="1:13" ht="21.75">
      <c r="A8662" s="294">
        <v>103679</v>
      </c>
      <c r="B8662" s="284" t="s">
        <v>11768</v>
      </c>
      <c r="C8662" s="284" t="s">
        <v>255</v>
      </c>
      <c r="D8662" s="285" t="s">
        <v>918</v>
      </c>
      <c r="E8662" s="241"/>
      <c r="F8662" s="242"/>
      <c r="G8662" s="241"/>
      <c r="H8662" s="241"/>
      <c r="I8662" s="284" t="s">
        <v>83</v>
      </c>
      <c r="J8662" s="241"/>
      <c r="K8662" s="241"/>
      <c r="L8662" s="241"/>
      <c r="M8662" s="241"/>
    </row>
    <row r="8663" spans="1:13" ht="21.75">
      <c r="A8663" s="284">
        <v>103693</v>
      </c>
      <c r="B8663" s="284" t="s">
        <v>11769</v>
      </c>
      <c r="C8663" s="284" t="s">
        <v>92</v>
      </c>
      <c r="D8663" s="285" t="s">
        <v>698</v>
      </c>
      <c r="E8663" s="256"/>
      <c r="F8663" s="256"/>
      <c r="G8663" s="241"/>
      <c r="H8663" s="256"/>
      <c r="I8663" s="284" t="s">
        <v>83</v>
      </c>
      <c r="J8663" s="241"/>
      <c r="K8663" s="256"/>
      <c r="L8663" s="256"/>
      <c r="M8663" s="256"/>
    </row>
    <row r="8664" spans="1:13" ht="21.75">
      <c r="A8664" s="294">
        <v>103700</v>
      </c>
      <c r="B8664" s="284" t="s">
        <v>11770</v>
      </c>
      <c r="C8664" s="284" t="s">
        <v>203</v>
      </c>
      <c r="D8664" s="285" t="s">
        <v>872</v>
      </c>
      <c r="E8664" s="241"/>
      <c r="F8664" s="242"/>
      <c r="G8664" s="241"/>
      <c r="H8664" s="241"/>
      <c r="I8664" s="284" t="s">
        <v>83</v>
      </c>
      <c r="J8664" s="253"/>
      <c r="K8664" s="253"/>
      <c r="L8664" s="253"/>
      <c r="M8664" s="241"/>
    </row>
    <row r="8665" spans="1:13" ht="21.75">
      <c r="A8665" s="284">
        <v>103702</v>
      </c>
      <c r="B8665" s="284" t="s">
        <v>11771</v>
      </c>
      <c r="C8665" s="284" t="s">
        <v>140</v>
      </c>
      <c r="D8665" s="285"/>
      <c r="E8665" s="256"/>
      <c r="F8665" s="256"/>
      <c r="G8665" s="241"/>
      <c r="H8665" s="256"/>
      <c r="I8665" s="284" t="s">
        <v>83</v>
      </c>
      <c r="J8665" s="241"/>
      <c r="K8665" s="256"/>
      <c r="L8665" s="256"/>
      <c r="M8665" s="256"/>
    </row>
    <row r="8666" spans="1:13" ht="21.75">
      <c r="A8666" s="294">
        <v>103703</v>
      </c>
      <c r="B8666" s="284" t="s">
        <v>11772</v>
      </c>
      <c r="C8666" s="284" t="s">
        <v>11773</v>
      </c>
      <c r="D8666" s="285" t="s">
        <v>741</v>
      </c>
      <c r="E8666" s="241"/>
      <c r="F8666" s="242"/>
      <c r="G8666" s="241"/>
      <c r="H8666" s="241"/>
      <c r="I8666" s="284" t="s">
        <v>83</v>
      </c>
      <c r="J8666" s="241"/>
      <c r="K8666" s="241"/>
      <c r="L8666" s="241"/>
      <c r="M8666" s="241"/>
    </row>
    <row r="8667" spans="1:13" ht="21.75">
      <c r="A8667" s="284">
        <v>103706</v>
      </c>
      <c r="B8667" s="284" t="s">
        <v>11774</v>
      </c>
      <c r="C8667" s="284" t="s">
        <v>306</v>
      </c>
      <c r="D8667" s="285" t="s">
        <v>816</v>
      </c>
      <c r="E8667" s="256"/>
      <c r="F8667" s="256"/>
      <c r="G8667" s="241"/>
      <c r="H8667" s="256"/>
      <c r="I8667" s="284" t="s">
        <v>83</v>
      </c>
      <c r="J8667" s="241"/>
      <c r="K8667" s="256"/>
      <c r="L8667" s="256"/>
      <c r="M8667" s="256"/>
    </row>
    <row r="8668" spans="1:13" ht="21.75">
      <c r="A8668" s="294">
        <v>103712</v>
      </c>
      <c r="B8668" s="284" t="s">
        <v>11775</v>
      </c>
      <c r="C8668" s="284" t="s">
        <v>112</v>
      </c>
      <c r="D8668" s="285" t="s">
        <v>950</v>
      </c>
      <c r="E8668" s="256"/>
      <c r="F8668" s="256"/>
      <c r="G8668" s="241"/>
      <c r="H8668" s="256"/>
      <c r="I8668" s="284" t="s">
        <v>83</v>
      </c>
      <c r="J8668" s="241"/>
      <c r="K8668" s="256"/>
      <c r="L8668" s="256"/>
      <c r="M8668" s="256"/>
    </row>
    <row r="8669" spans="1:13" ht="21.75">
      <c r="A8669" s="284">
        <v>103713</v>
      </c>
      <c r="B8669" s="284" t="s">
        <v>11776</v>
      </c>
      <c r="C8669" s="284" t="s">
        <v>11777</v>
      </c>
      <c r="D8669" s="285" t="s">
        <v>1994</v>
      </c>
      <c r="E8669" s="241"/>
      <c r="F8669" s="242"/>
      <c r="G8669" s="241"/>
      <c r="H8669" s="241"/>
      <c r="I8669" s="284" t="s">
        <v>83</v>
      </c>
      <c r="J8669" s="253"/>
      <c r="K8669" s="253"/>
      <c r="L8669" s="253"/>
      <c r="M8669" s="241"/>
    </row>
    <row r="8670" spans="1:13" ht="21.75">
      <c r="A8670" s="294">
        <v>103718</v>
      </c>
      <c r="B8670" s="284" t="s">
        <v>1433</v>
      </c>
      <c r="C8670" s="284" t="s">
        <v>203</v>
      </c>
      <c r="D8670" s="285" t="s">
        <v>836</v>
      </c>
      <c r="E8670" s="241"/>
      <c r="F8670" s="242"/>
      <c r="G8670" s="241"/>
      <c r="H8670" s="241"/>
      <c r="I8670" s="284" t="s">
        <v>83</v>
      </c>
      <c r="J8670" s="253"/>
      <c r="K8670" s="253"/>
      <c r="L8670" s="253"/>
      <c r="M8670" s="241"/>
    </row>
    <row r="8671" spans="1:13" ht="21.75">
      <c r="A8671" s="284">
        <v>103724</v>
      </c>
      <c r="B8671" s="284" t="s">
        <v>11778</v>
      </c>
      <c r="C8671" s="284" t="s">
        <v>11779</v>
      </c>
      <c r="D8671" s="285" t="s">
        <v>868</v>
      </c>
      <c r="E8671" s="241"/>
      <c r="F8671" s="242"/>
      <c r="G8671" s="241"/>
      <c r="H8671" s="241"/>
      <c r="I8671" s="284" t="s">
        <v>83</v>
      </c>
      <c r="J8671" s="241"/>
      <c r="K8671" s="241"/>
      <c r="L8671" s="241"/>
      <c r="M8671" s="241"/>
    </row>
    <row r="8672" spans="1:13" ht="21.75">
      <c r="A8672" s="294">
        <v>103725</v>
      </c>
      <c r="B8672" s="284" t="s">
        <v>11780</v>
      </c>
      <c r="C8672" s="284" t="s">
        <v>250</v>
      </c>
      <c r="D8672" s="285" t="s">
        <v>952</v>
      </c>
      <c r="E8672" s="256"/>
      <c r="F8672" s="256"/>
      <c r="G8672" s="241"/>
      <c r="H8672" s="256"/>
      <c r="I8672" s="284" t="s">
        <v>83</v>
      </c>
      <c r="J8672" s="241"/>
      <c r="K8672" s="256"/>
      <c r="L8672" s="256"/>
      <c r="M8672" s="256"/>
    </row>
    <row r="8673" spans="1:13" ht="21.75">
      <c r="A8673" s="284">
        <v>103734</v>
      </c>
      <c r="B8673" s="284" t="s">
        <v>11781</v>
      </c>
      <c r="C8673" s="284" t="s">
        <v>11782</v>
      </c>
      <c r="D8673" s="285" t="s">
        <v>809</v>
      </c>
      <c r="E8673" s="256"/>
      <c r="F8673" s="256"/>
      <c r="G8673" s="241"/>
      <c r="H8673" s="256"/>
      <c r="I8673" s="284" t="s">
        <v>83</v>
      </c>
      <c r="J8673" s="241"/>
      <c r="K8673" s="256"/>
      <c r="L8673" s="256"/>
      <c r="M8673" s="256"/>
    </row>
    <row r="8674" spans="1:13" ht="21.75">
      <c r="A8674" s="294">
        <v>103747</v>
      </c>
      <c r="B8674" s="284" t="s">
        <v>11783</v>
      </c>
      <c r="C8674" s="284" t="s">
        <v>173</v>
      </c>
      <c r="D8674" s="285" t="s">
        <v>953</v>
      </c>
      <c r="E8674" s="241"/>
      <c r="F8674" s="242"/>
      <c r="G8674" s="241"/>
      <c r="H8674" s="241"/>
      <c r="I8674" s="284" t="s">
        <v>83</v>
      </c>
      <c r="J8674" s="253"/>
      <c r="K8674" s="253"/>
      <c r="L8674" s="253"/>
      <c r="M8674" s="241"/>
    </row>
    <row r="8675" spans="1:13" ht="21.75">
      <c r="A8675" s="284">
        <v>103781</v>
      </c>
      <c r="B8675" s="284" t="s">
        <v>11784</v>
      </c>
      <c r="C8675" s="284" t="s">
        <v>97</v>
      </c>
      <c r="D8675" s="285" t="s">
        <v>185</v>
      </c>
      <c r="E8675" s="241"/>
      <c r="F8675" s="242"/>
      <c r="G8675" s="241"/>
      <c r="H8675" s="241"/>
      <c r="I8675" s="284" t="s">
        <v>83</v>
      </c>
      <c r="J8675" s="241"/>
      <c r="K8675" s="241"/>
      <c r="L8675" s="241"/>
      <c r="M8675" s="241"/>
    </row>
    <row r="8676" spans="1:13" ht="21.75">
      <c r="A8676" s="294">
        <v>103784</v>
      </c>
      <c r="B8676" s="284" t="s">
        <v>11785</v>
      </c>
      <c r="C8676" s="284" t="s">
        <v>379</v>
      </c>
      <c r="D8676" s="285" t="s">
        <v>752</v>
      </c>
      <c r="E8676" s="241"/>
      <c r="F8676" s="242"/>
      <c r="G8676" s="241"/>
      <c r="H8676" s="241"/>
      <c r="I8676" s="284" t="s">
        <v>83</v>
      </c>
      <c r="J8676" s="241"/>
      <c r="K8676" s="241"/>
      <c r="L8676" s="241"/>
      <c r="M8676" s="241"/>
    </row>
    <row r="8677" spans="1:13" ht="21.75">
      <c r="A8677" s="284">
        <v>103795</v>
      </c>
      <c r="B8677" s="284" t="s">
        <v>11786</v>
      </c>
      <c r="C8677" s="284" t="s">
        <v>167</v>
      </c>
      <c r="D8677" s="285" t="s">
        <v>834</v>
      </c>
      <c r="E8677" s="241"/>
      <c r="F8677" s="242"/>
      <c r="G8677" s="241"/>
      <c r="H8677" s="241"/>
      <c r="I8677" s="284" t="s">
        <v>83</v>
      </c>
      <c r="J8677" s="253"/>
      <c r="K8677" s="253"/>
      <c r="L8677" s="253"/>
      <c r="M8677" s="241"/>
    </row>
    <row r="8678" spans="1:13" ht="21.75">
      <c r="A8678" s="284">
        <v>103798</v>
      </c>
      <c r="B8678" s="284" t="s">
        <v>11787</v>
      </c>
      <c r="C8678" s="284" t="s">
        <v>171</v>
      </c>
      <c r="D8678" s="285" t="s">
        <v>456</v>
      </c>
      <c r="E8678" s="256"/>
      <c r="F8678" s="256"/>
      <c r="G8678" s="241"/>
      <c r="H8678" s="256"/>
      <c r="I8678" s="284" t="s">
        <v>83</v>
      </c>
      <c r="J8678" s="241"/>
      <c r="K8678" s="256"/>
      <c r="L8678" s="256"/>
      <c r="M8678" s="256"/>
    </row>
    <row r="8679" spans="1:13" ht="21.75">
      <c r="A8679" s="294">
        <v>103800</v>
      </c>
      <c r="B8679" s="284" t="s">
        <v>11788</v>
      </c>
      <c r="C8679" s="284" t="s">
        <v>167</v>
      </c>
      <c r="D8679" s="285" t="s">
        <v>822</v>
      </c>
      <c r="E8679" s="241"/>
      <c r="F8679" s="242"/>
      <c r="G8679" s="241"/>
      <c r="H8679" s="241"/>
      <c r="I8679" s="284" t="s">
        <v>83</v>
      </c>
      <c r="J8679" s="241"/>
      <c r="K8679" s="241"/>
      <c r="L8679" s="241"/>
      <c r="M8679" s="241"/>
    </row>
    <row r="8680" spans="1:13" ht="21.75">
      <c r="A8680" s="284">
        <v>103828</v>
      </c>
      <c r="B8680" s="284" t="s">
        <v>11789</v>
      </c>
      <c r="C8680" s="284" t="s">
        <v>97</v>
      </c>
      <c r="D8680" s="285" t="s">
        <v>1915</v>
      </c>
      <c r="E8680" s="241"/>
      <c r="F8680" s="242"/>
      <c r="G8680" s="241"/>
      <c r="H8680" s="241"/>
      <c r="I8680" s="284" t="s">
        <v>83</v>
      </c>
      <c r="J8680" s="253"/>
      <c r="K8680" s="253"/>
      <c r="L8680" s="253"/>
      <c r="M8680" s="241"/>
    </row>
    <row r="8681" spans="1:13" ht="21.75">
      <c r="A8681" s="294">
        <v>103838</v>
      </c>
      <c r="B8681" s="284" t="s">
        <v>11790</v>
      </c>
      <c r="C8681" s="284" t="s">
        <v>88</v>
      </c>
      <c r="D8681" s="285" t="s">
        <v>11791</v>
      </c>
      <c r="E8681" s="256"/>
      <c r="F8681" s="256"/>
      <c r="G8681" s="241"/>
      <c r="H8681" s="256"/>
      <c r="I8681" s="284" t="s">
        <v>83</v>
      </c>
      <c r="J8681" s="241"/>
      <c r="K8681" s="256"/>
      <c r="L8681" s="256"/>
      <c r="M8681" s="256"/>
    </row>
    <row r="8682" spans="1:13" ht="21.75">
      <c r="A8682" s="284">
        <v>103841</v>
      </c>
      <c r="B8682" s="284" t="s">
        <v>11792</v>
      </c>
      <c r="C8682" s="284" t="s">
        <v>7926</v>
      </c>
      <c r="D8682" s="285" t="s">
        <v>11793</v>
      </c>
      <c r="E8682" s="256"/>
      <c r="F8682" s="256"/>
      <c r="G8682" s="241"/>
      <c r="H8682" s="256"/>
      <c r="I8682" s="284" t="s">
        <v>83</v>
      </c>
      <c r="J8682" s="241"/>
      <c r="K8682" s="256"/>
      <c r="L8682" s="256"/>
      <c r="M8682" s="256"/>
    </row>
    <row r="8683" spans="1:13" ht="21.75">
      <c r="A8683" s="284">
        <v>103859</v>
      </c>
      <c r="B8683" s="284" t="s">
        <v>11794</v>
      </c>
      <c r="C8683" s="284" t="s">
        <v>306</v>
      </c>
      <c r="D8683" s="285" t="s">
        <v>752</v>
      </c>
      <c r="E8683" s="256"/>
      <c r="F8683" s="256"/>
      <c r="G8683" s="241"/>
      <c r="H8683" s="256"/>
      <c r="I8683" s="284" t="s">
        <v>83</v>
      </c>
      <c r="J8683" s="241"/>
      <c r="K8683" s="256"/>
      <c r="L8683" s="256"/>
      <c r="M8683" s="256"/>
    </row>
    <row r="8684" spans="1:13" ht="21.75">
      <c r="A8684" s="294">
        <v>103865</v>
      </c>
      <c r="B8684" s="284" t="s">
        <v>11795</v>
      </c>
      <c r="C8684" s="284" t="s">
        <v>423</v>
      </c>
      <c r="D8684" s="285" t="s">
        <v>11569</v>
      </c>
      <c r="E8684" s="241"/>
      <c r="F8684" s="242"/>
      <c r="G8684" s="241"/>
      <c r="H8684" s="241"/>
      <c r="I8684" s="284" t="s">
        <v>83</v>
      </c>
      <c r="J8684" s="253"/>
      <c r="K8684" s="253"/>
      <c r="L8684" s="253"/>
      <c r="M8684" s="241"/>
    </row>
    <row r="8685" spans="1:13" ht="21.75">
      <c r="A8685" s="294">
        <v>103882</v>
      </c>
      <c r="B8685" s="284" t="s">
        <v>11796</v>
      </c>
      <c r="C8685" s="284" t="s">
        <v>222</v>
      </c>
      <c r="D8685" s="285" t="s">
        <v>1460</v>
      </c>
      <c r="E8685" s="241"/>
      <c r="F8685" s="242"/>
      <c r="G8685" s="241"/>
      <c r="H8685" s="241"/>
      <c r="I8685" s="284" t="s">
        <v>83</v>
      </c>
      <c r="J8685" s="241"/>
      <c r="K8685" s="241"/>
      <c r="L8685" s="241"/>
      <c r="M8685" s="241"/>
    </row>
    <row r="8686" spans="1:13" ht="21.75">
      <c r="A8686" s="284">
        <v>103894</v>
      </c>
      <c r="B8686" s="284" t="s">
        <v>11797</v>
      </c>
      <c r="C8686" s="284" t="s">
        <v>11798</v>
      </c>
      <c r="D8686" s="285" t="s">
        <v>782</v>
      </c>
      <c r="E8686" s="256"/>
      <c r="F8686" s="256"/>
      <c r="G8686" s="241"/>
      <c r="H8686" s="256"/>
      <c r="I8686" s="284" t="s">
        <v>83</v>
      </c>
      <c r="J8686" s="241"/>
      <c r="K8686" s="256"/>
      <c r="L8686" s="256"/>
      <c r="M8686" s="256"/>
    </row>
    <row r="8687" spans="1:13" ht="21.75">
      <c r="A8687" s="294">
        <v>103927</v>
      </c>
      <c r="B8687" s="284" t="s">
        <v>11799</v>
      </c>
      <c r="C8687" s="284" t="s">
        <v>1748</v>
      </c>
      <c r="D8687" s="285" t="s">
        <v>7315</v>
      </c>
      <c r="E8687" s="256"/>
      <c r="F8687" s="256"/>
      <c r="G8687" s="241"/>
      <c r="H8687" s="256"/>
      <c r="I8687" s="284" t="s">
        <v>83</v>
      </c>
      <c r="J8687" s="241"/>
      <c r="K8687" s="256"/>
      <c r="L8687" s="256"/>
      <c r="M8687" s="256"/>
    </row>
    <row r="8688" spans="1:13" ht="21.75">
      <c r="A8688" s="284">
        <v>103962</v>
      </c>
      <c r="B8688" s="284" t="s">
        <v>11800</v>
      </c>
      <c r="C8688" s="284" t="s">
        <v>414</v>
      </c>
      <c r="D8688" s="285" t="s">
        <v>752</v>
      </c>
      <c r="E8688" s="241"/>
      <c r="F8688" s="242"/>
      <c r="G8688" s="241"/>
      <c r="H8688" s="241"/>
      <c r="I8688" s="284" t="s">
        <v>83</v>
      </c>
      <c r="J8688" s="241"/>
      <c r="K8688" s="241"/>
      <c r="L8688" s="241"/>
      <c r="M8688" s="241"/>
    </row>
    <row r="8689" spans="1:13" ht="21.75">
      <c r="A8689" s="294">
        <v>103965</v>
      </c>
      <c r="B8689" s="284" t="s">
        <v>11801</v>
      </c>
      <c r="C8689" s="284" t="s">
        <v>167</v>
      </c>
      <c r="D8689" s="285" t="s">
        <v>486</v>
      </c>
      <c r="E8689" s="256"/>
      <c r="F8689" s="256"/>
      <c r="G8689" s="241"/>
      <c r="H8689" s="256"/>
      <c r="I8689" s="284" t="s">
        <v>83</v>
      </c>
      <c r="J8689" s="241"/>
      <c r="K8689" s="256"/>
      <c r="L8689" s="256"/>
      <c r="M8689" s="256"/>
    </row>
    <row r="8690" spans="1:13" ht="21.75">
      <c r="A8690" s="284">
        <v>103967</v>
      </c>
      <c r="B8690" s="284" t="s">
        <v>11802</v>
      </c>
      <c r="C8690" s="284" t="s">
        <v>493</v>
      </c>
      <c r="D8690" s="285" t="s">
        <v>1075</v>
      </c>
      <c r="E8690" s="241"/>
      <c r="F8690" s="242"/>
      <c r="G8690" s="241"/>
      <c r="H8690" s="241"/>
      <c r="I8690" s="284" t="s">
        <v>83</v>
      </c>
      <c r="J8690" s="241"/>
      <c r="K8690" s="241"/>
      <c r="L8690" s="241"/>
      <c r="M8690" s="241"/>
    </row>
    <row r="8691" spans="1:13" ht="21.75">
      <c r="A8691" s="294">
        <v>103999</v>
      </c>
      <c r="B8691" s="284" t="s">
        <v>11803</v>
      </c>
      <c r="C8691" s="284" t="s">
        <v>468</v>
      </c>
      <c r="D8691" s="285" t="s">
        <v>1209</v>
      </c>
      <c r="E8691" s="241"/>
      <c r="F8691" s="242"/>
      <c r="G8691" s="241"/>
      <c r="H8691" s="241"/>
      <c r="I8691" s="284" t="s">
        <v>83</v>
      </c>
      <c r="J8691" s="241"/>
      <c r="K8691" s="241"/>
      <c r="L8691" s="241"/>
      <c r="M8691" s="241"/>
    </row>
    <row r="8692" spans="1:13" ht="21.75">
      <c r="A8692" s="284">
        <v>104000</v>
      </c>
      <c r="B8692" s="284" t="s">
        <v>11804</v>
      </c>
      <c r="C8692" s="284" t="s">
        <v>222</v>
      </c>
      <c r="D8692" s="285" t="s">
        <v>1009</v>
      </c>
      <c r="E8692" s="256"/>
      <c r="F8692" s="256"/>
      <c r="G8692" s="241"/>
      <c r="H8692" s="256"/>
      <c r="I8692" s="284" t="s">
        <v>83</v>
      </c>
      <c r="J8692" s="241"/>
      <c r="K8692" s="256"/>
      <c r="L8692" s="256"/>
      <c r="M8692" s="256"/>
    </row>
    <row r="8693" spans="1:13" ht="21.75">
      <c r="A8693" s="294">
        <v>104015</v>
      </c>
      <c r="B8693" s="284" t="s">
        <v>11805</v>
      </c>
      <c r="C8693" s="284" t="s">
        <v>3985</v>
      </c>
      <c r="D8693" s="285" t="s">
        <v>1841</v>
      </c>
      <c r="E8693" s="256"/>
      <c r="F8693" s="256"/>
      <c r="G8693" s="241"/>
      <c r="H8693" s="256"/>
      <c r="I8693" s="284" t="s">
        <v>83</v>
      </c>
      <c r="J8693" s="241"/>
      <c r="K8693" s="256"/>
      <c r="L8693" s="256"/>
      <c r="M8693" s="256"/>
    </row>
    <row r="8694" spans="1:13" ht="21.75">
      <c r="A8694" s="284">
        <v>104029</v>
      </c>
      <c r="B8694" s="284" t="s">
        <v>11806</v>
      </c>
      <c r="C8694" s="284" t="s">
        <v>194</v>
      </c>
      <c r="D8694" s="285" t="s">
        <v>1907</v>
      </c>
      <c r="E8694" s="241"/>
      <c r="F8694" s="242"/>
      <c r="G8694" s="241"/>
      <c r="H8694" s="241"/>
      <c r="I8694" s="284" t="s">
        <v>83</v>
      </c>
      <c r="J8694" s="241"/>
      <c r="K8694" s="241"/>
      <c r="L8694" s="241"/>
      <c r="M8694" s="241"/>
    </row>
    <row r="8695" spans="1:13" ht="21.75">
      <c r="A8695" s="294">
        <v>104049</v>
      </c>
      <c r="B8695" s="284" t="s">
        <v>11807</v>
      </c>
      <c r="C8695" s="284" t="s">
        <v>542</v>
      </c>
      <c r="D8695" s="285" t="s">
        <v>871</v>
      </c>
      <c r="E8695" s="241"/>
      <c r="F8695" s="242"/>
      <c r="G8695" s="241"/>
      <c r="H8695" s="241"/>
      <c r="I8695" s="284" t="s">
        <v>83</v>
      </c>
      <c r="J8695" s="241"/>
      <c r="K8695" s="241"/>
      <c r="L8695" s="241"/>
      <c r="M8695" s="241"/>
    </row>
    <row r="8696" spans="1:13" ht="21.75">
      <c r="A8696" s="284">
        <v>104065</v>
      </c>
      <c r="B8696" s="284" t="s">
        <v>11808</v>
      </c>
      <c r="C8696" s="284" t="s">
        <v>92</v>
      </c>
      <c r="D8696" s="285" t="s">
        <v>689</v>
      </c>
      <c r="E8696" s="256"/>
      <c r="F8696" s="256"/>
      <c r="G8696" s="241"/>
      <c r="H8696" s="256"/>
      <c r="I8696" s="284" t="s">
        <v>83</v>
      </c>
      <c r="J8696" s="241"/>
      <c r="K8696" s="256"/>
      <c r="L8696" s="256"/>
      <c r="M8696" s="256"/>
    </row>
    <row r="8697" spans="1:13" ht="21.75">
      <c r="A8697" s="294">
        <v>104087</v>
      </c>
      <c r="B8697" s="284" t="s">
        <v>11809</v>
      </c>
      <c r="C8697" s="284" t="s">
        <v>97</v>
      </c>
      <c r="D8697" s="285" t="s">
        <v>11810</v>
      </c>
      <c r="E8697" s="241"/>
      <c r="F8697" s="242"/>
      <c r="G8697" s="241"/>
      <c r="H8697" s="241"/>
      <c r="I8697" s="284" t="s">
        <v>83</v>
      </c>
      <c r="J8697" s="253"/>
      <c r="K8697" s="253"/>
      <c r="L8697" s="253"/>
      <c r="M8697" s="241"/>
    </row>
    <row r="8698" spans="1:13" ht="21.75">
      <c r="A8698" s="284">
        <v>104091</v>
      </c>
      <c r="B8698" s="284" t="s">
        <v>11811</v>
      </c>
      <c r="C8698" s="284" t="s">
        <v>202</v>
      </c>
      <c r="D8698" s="285" t="s">
        <v>828</v>
      </c>
      <c r="E8698" s="256"/>
      <c r="F8698" s="256"/>
      <c r="G8698" s="241"/>
      <c r="H8698" s="256"/>
      <c r="I8698" s="284" t="s">
        <v>83</v>
      </c>
      <c r="J8698" s="241"/>
      <c r="K8698" s="256"/>
      <c r="L8698" s="256"/>
      <c r="M8698" s="256"/>
    </row>
    <row r="8699" spans="1:13" ht="21.75">
      <c r="A8699" s="294">
        <v>104117</v>
      </c>
      <c r="B8699" s="284" t="s">
        <v>11812</v>
      </c>
      <c r="C8699" s="284" t="s">
        <v>458</v>
      </c>
      <c r="D8699" s="285" t="s">
        <v>953</v>
      </c>
      <c r="E8699" s="241"/>
      <c r="F8699" s="242"/>
      <c r="G8699" s="241"/>
      <c r="H8699" s="241"/>
      <c r="I8699" s="284" t="s">
        <v>83</v>
      </c>
      <c r="J8699" s="253"/>
      <c r="K8699" s="253"/>
      <c r="L8699" s="253"/>
      <c r="M8699" s="241"/>
    </row>
    <row r="8700" spans="1:13" ht="21.75">
      <c r="A8700" s="284">
        <v>104130</v>
      </c>
      <c r="B8700" s="284" t="s">
        <v>11813</v>
      </c>
      <c r="C8700" s="284" t="s">
        <v>228</v>
      </c>
      <c r="D8700" s="285" t="s">
        <v>788</v>
      </c>
      <c r="E8700" s="256"/>
      <c r="F8700" s="256"/>
      <c r="G8700" s="241"/>
      <c r="H8700" s="256"/>
      <c r="I8700" s="284" t="s">
        <v>83</v>
      </c>
      <c r="J8700" s="241"/>
      <c r="K8700" s="256"/>
      <c r="L8700" s="256"/>
      <c r="M8700" s="256"/>
    </row>
    <row r="8701" spans="1:13" ht="21.75">
      <c r="A8701" s="294">
        <v>104168</v>
      </c>
      <c r="B8701" s="284" t="s">
        <v>1118</v>
      </c>
      <c r="C8701" s="284" t="s">
        <v>180</v>
      </c>
      <c r="D8701" s="285" t="s">
        <v>793</v>
      </c>
      <c r="E8701" s="241"/>
      <c r="F8701" s="242"/>
      <c r="G8701" s="241"/>
      <c r="H8701" s="241"/>
      <c r="I8701" s="284" t="s">
        <v>83</v>
      </c>
      <c r="J8701" s="241"/>
      <c r="K8701" s="241"/>
      <c r="L8701" s="241"/>
      <c r="M8701" s="241"/>
    </row>
    <row r="8702" spans="1:13" ht="21.75">
      <c r="A8702" s="284">
        <v>104181</v>
      </c>
      <c r="B8702" s="284" t="s">
        <v>11814</v>
      </c>
      <c r="C8702" s="284" t="s">
        <v>371</v>
      </c>
      <c r="D8702" s="285" t="s">
        <v>686</v>
      </c>
      <c r="E8702" s="256"/>
      <c r="F8702" s="256"/>
      <c r="G8702" s="241"/>
      <c r="H8702" s="256"/>
      <c r="I8702" s="284" t="s">
        <v>83</v>
      </c>
      <c r="J8702" s="241"/>
      <c r="K8702" s="256"/>
      <c r="L8702" s="256"/>
      <c r="M8702" s="256"/>
    </row>
    <row r="8703" spans="1:13" ht="21.75">
      <c r="A8703" s="294">
        <v>104202</v>
      </c>
      <c r="B8703" s="284" t="s">
        <v>11815</v>
      </c>
      <c r="C8703" s="284" t="s">
        <v>351</v>
      </c>
      <c r="D8703" s="285" t="s">
        <v>11816</v>
      </c>
      <c r="E8703" s="256"/>
      <c r="F8703" s="256"/>
      <c r="G8703" s="241"/>
      <c r="H8703" s="256"/>
      <c r="I8703" s="284" t="s">
        <v>83</v>
      </c>
      <c r="J8703" s="241"/>
      <c r="K8703" s="256"/>
      <c r="L8703" s="256"/>
      <c r="M8703" s="256"/>
    </row>
    <row r="8704" spans="1:13" ht="21.75">
      <c r="A8704" s="284">
        <v>104236</v>
      </c>
      <c r="B8704" s="284" t="s">
        <v>11817</v>
      </c>
      <c r="C8704" s="284" t="s">
        <v>200</v>
      </c>
      <c r="D8704" s="285" t="s">
        <v>939</v>
      </c>
      <c r="E8704" s="256"/>
      <c r="F8704" s="256"/>
      <c r="G8704" s="241"/>
      <c r="H8704" s="256"/>
      <c r="I8704" s="284" t="s">
        <v>83</v>
      </c>
      <c r="J8704" s="241"/>
      <c r="K8704" s="256"/>
      <c r="L8704" s="256"/>
      <c r="M8704" s="256"/>
    </row>
    <row r="8705" spans="1:13" ht="21.75">
      <c r="A8705" s="294">
        <v>104237</v>
      </c>
      <c r="B8705" s="284" t="s">
        <v>11818</v>
      </c>
      <c r="C8705" s="284" t="s">
        <v>267</v>
      </c>
      <c r="D8705" s="285" t="s">
        <v>1054</v>
      </c>
      <c r="E8705" s="241"/>
      <c r="F8705" s="242"/>
      <c r="G8705" s="241"/>
      <c r="H8705" s="241"/>
      <c r="I8705" s="284" t="s">
        <v>83</v>
      </c>
      <c r="J8705" s="253"/>
      <c r="K8705" s="253"/>
      <c r="L8705" s="253"/>
      <c r="M8705" s="241"/>
    </row>
    <row r="8706" spans="1:13" ht="21.75">
      <c r="A8706" s="284">
        <v>104244</v>
      </c>
      <c r="B8706" s="284" t="s">
        <v>11819</v>
      </c>
      <c r="C8706" s="284" t="s">
        <v>160</v>
      </c>
      <c r="D8706" s="285" t="s">
        <v>853</v>
      </c>
      <c r="E8706" s="241"/>
      <c r="F8706" s="242"/>
      <c r="G8706" s="241"/>
      <c r="H8706" s="241"/>
      <c r="I8706" s="284" t="s">
        <v>83</v>
      </c>
      <c r="J8706" s="241"/>
      <c r="K8706" s="241"/>
      <c r="L8706" s="241"/>
      <c r="M8706" s="241"/>
    </row>
    <row r="8707" spans="1:13" ht="21.75">
      <c r="A8707" s="294">
        <v>104258</v>
      </c>
      <c r="B8707" s="284" t="s">
        <v>11820</v>
      </c>
      <c r="C8707" s="284" t="s">
        <v>1581</v>
      </c>
      <c r="D8707" s="285" t="s">
        <v>183</v>
      </c>
      <c r="E8707" s="241"/>
      <c r="F8707" s="242"/>
      <c r="G8707" s="241"/>
      <c r="H8707" s="241"/>
      <c r="I8707" s="284" t="s">
        <v>83</v>
      </c>
      <c r="J8707" s="241"/>
      <c r="K8707" s="241"/>
      <c r="L8707" s="241"/>
      <c r="M8707" s="241"/>
    </row>
    <row r="8708" spans="1:13" ht="21.75">
      <c r="A8708" s="294">
        <v>104259</v>
      </c>
      <c r="B8708" s="284" t="s">
        <v>11821</v>
      </c>
      <c r="C8708" s="284" t="s">
        <v>420</v>
      </c>
      <c r="D8708" s="285" t="s">
        <v>1156</v>
      </c>
      <c r="E8708" s="241"/>
      <c r="F8708" s="242"/>
      <c r="G8708" s="241"/>
      <c r="H8708" s="241"/>
      <c r="I8708" s="284" t="s">
        <v>83</v>
      </c>
      <c r="J8708" s="241"/>
      <c r="K8708" s="241"/>
      <c r="L8708" s="241"/>
      <c r="M8708" s="241"/>
    </row>
    <row r="8709" spans="1:13" ht="21.75">
      <c r="A8709" s="294">
        <v>104277</v>
      </c>
      <c r="B8709" s="284" t="s">
        <v>11822</v>
      </c>
      <c r="C8709" s="284" t="s">
        <v>203</v>
      </c>
      <c r="D8709" s="285" t="s">
        <v>1671</v>
      </c>
      <c r="E8709" s="256"/>
      <c r="F8709" s="256"/>
      <c r="G8709" s="241"/>
      <c r="H8709" s="256"/>
      <c r="I8709" s="284" t="s">
        <v>83</v>
      </c>
      <c r="J8709" s="241"/>
      <c r="K8709" s="256"/>
      <c r="L8709" s="256"/>
      <c r="M8709" s="256"/>
    </row>
    <row r="8710" spans="1:13" ht="21.75">
      <c r="A8710" s="284">
        <v>104279</v>
      </c>
      <c r="B8710" s="284" t="s">
        <v>11823</v>
      </c>
      <c r="C8710" s="284" t="s">
        <v>167</v>
      </c>
      <c r="D8710" s="285" t="s">
        <v>700</v>
      </c>
      <c r="E8710" s="256"/>
      <c r="F8710" s="256"/>
      <c r="G8710" s="241"/>
      <c r="H8710" s="256"/>
      <c r="I8710" s="284" t="s">
        <v>83</v>
      </c>
      <c r="J8710" s="241"/>
      <c r="K8710" s="256"/>
      <c r="L8710" s="256"/>
      <c r="M8710" s="256"/>
    </row>
    <row r="8711" spans="1:13" ht="21.75">
      <c r="A8711" s="294">
        <v>104302</v>
      </c>
      <c r="B8711" s="284" t="s">
        <v>11824</v>
      </c>
      <c r="C8711" s="284" t="s">
        <v>100</v>
      </c>
      <c r="D8711" s="285" t="s">
        <v>11825</v>
      </c>
      <c r="E8711" s="256"/>
      <c r="F8711" s="256"/>
      <c r="G8711" s="241"/>
      <c r="H8711" s="256"/>
      <c r="I8711" s="284" t="s">
        <v>83</v>
      </c>
      <c r="J8711" s="241"/>
      <c r="K8711" s="256"/>
      <c r="L8711" s="256"/>
      <c r="M8711" s="256"/>
    </row>
    <row r="8712" spans="1:13" ht="21.75">
      <c r="A8712" s="284">
        <v>104309</v>
      </c>
      <c r="B8712" s="284" t="s">
        <v>11826</v>
      </c>
      <c r="C8712" s="284" t="s">
        <v>97</v>
      </c>
      <c r="D8712" s="285" t="s">
        <v>1022</v>
      </c>
      <c r="E8712" s="241"/>
      <c r="F8712" s="242"/>
      <c r="G8712" s="241"/>
      <c r="H8712" s="241"/>
      <c r="I8712" s="284" t="s">
        <v>83</v>
      </c>
      <c r="J8712" s="241"/>
      <c r="K8712" s="241"/>
      <c r="L8712" s="241"/>
      <c r="M8712" s="241"/>
    </row>
    <row r="8713" spans="1:13" ht="21.75">
      <c r="A8713" s="294">
        <v>104311</v>
      </c>
      <c r="B8713" s="284" t="s">
        <v>11827</v>
      </c>
      <c r="C8713" s="284" t="s">
        <v>217</v>
      </c>
      <c r="D8713" s="285" t="s">
        <v>11828</v>
      </c>
      <c r="E8713" s="256"/>
      <c r="F8713" s="256"/>
      <c r="G8713" s="241"/>
      <c r="H8713" s="256"/>
      <c r="I8713" s="284" t="s">
        <v>83</v>
      </c>
      <c r="J8713" s="241"/>
      <c r="K8713" s="256"/>
      <c r="L8713" s="256"/>
      <c r="M8713" s="256"/>
    </row>
    <row r="8714" spans="1:13" ht="21.75">
      <c r="A8714" s="284">
        <v>104318</v>
      </c>
      <c r="B8714" s="284" t="s">
        <v>11829</v>
      </c>
      <c r="C8714" s="284" t="s">
        <v>165</v>
      </c>
      <c r="D8714" s="285" t="s">
        <v>1031</v>
      </c>
      <c r="E8714" s="241"/>
      <c r="F8714" s="242"/>
      <c r="G8714" s="241"/>
      <c r="H8714" s="241"/>
      <c r="I8714" s="284" t="s">
        <v>83</v>
      </c>
      <c r="J8714" s="253"/>
      <c r="K8714" s="253"/>
      <c r="L8714" s="253"/>
      <c r="M8714" s="241"/>
    </row>
    <row r="8715" spans="1:13" ht="21.75">
      <c r="A8715" s="294">
        <v>104359</v>
      </c>
      <c r="B8715" s="284" t="s">
        <v>11830</v>
      </c>
      <c r="C8715" s="284" t="s">
        <v>97</v>
      </c>
      <c r="D8715" s="285" t="s">
        <v>834</v>
      </c>
      <c r="E8715" s="256"/>
      <c r="F8715" s="256"/>
      <c r="G8715" s="241"/>
      <c r="H8715" s="256"/>
      <c r="I8715" s="284" t="s">
        <v>83</v>
      </c>
      <c r="J8715" s="241"/>
      <c r="K8715" s="256"/>
      <c r="L8715" s="256"/>
      <c r="M8715" s="256"/>
    </row>
    <row r="8716" spans="1:13" ht="21.75">
      <c r="A8716" s="294">
        <v>104380</v>
      </c>
      <c r="B8716" s="284" t="s">
        <v>11831</v>
      </c>
      <c r="C8716" s="284" t="s">
        <v>97</v>
      </c>
      <c r="D8716" s="285" t="s">
        <v>752</v>
      </c>
      <c r="E8716" s="241"/>
      <c r="F8716" s="242"/>
      <c r="G8716" s="241"/>
      <c r="H8716" s="241"/>
      <c r="I8716" s="284" t="s">
        <v>83</v>
      </c>
      <c r="J8716" s="241"/>
      <c r="K8716" s="241"/>
      <c r="L8716" s="241"/>
      <c r="M8716" s="241"/>
    </row>
    <row r="8717" spans="1:13" ht="21.75">
      <c r="A8717" s="284">
        <v>104389</v>
      </c>
      <c r="B8717" s="284" t="s">
        <v>11832</v>
      </c>
      <c r="C8717" s="284" t="s">
        <v>148</v>
      </c>
      <c r="D8717" s="285" t="s">
        <v>7578</v>
      </c>
      <c r="E8717" s="256"/>
      <c r="F8717" s="256"/>
      <c r="G8717" s="241"/>
      <c r="H8717" s="256"/>
      <c r="I8717" s="284" t="s">
        <v>83</v>
      </c>
      <c r="J8717" s="241"/>
      <c r="K8717" s="256"/>
      <c r="L8717" s="256"/>
      <c r="M8717" s="256"/>
    </row>
    <row r="8718" spans="1:13" ht="21.75">
      <c r="A8718" s="294">
        <v>104394</v>
      </c>
      <c r="B8718" s="284" t="s">
        <v>1126</v>
      </c>
      <c r="C8718" s="284" t="s">
        <v>261</v>
      </c>
      <c r="D8718" s="285" t="s">
        <v>780</v>
      </c>
      <c r="E8718" s="241"/>
      <c r="F8718" s="242"/>
      <c r="G8718" s="241"/>
      <c r="H8718" s="241"/>
      <c r="I8718" s="284" t="s">
        <v>83</v>
      </c>
      <c r="J8718" s="241"/>
      <c r="K8718" s="241"/>
      <c r="L8718" s="241"/>
      <c r="M8718" s="241"/>
    </row>
    <row r="8719" spans="1:13" ht="21.75">
      <c r="A8719" s="284">
        <v>104404</v>
      </c>
      <c r="B8719" s="284" t="s">
        <v>11833</v>
      </c>
      <c r="C8719" s="284" t="s">
        <v>248</v>
      </c>
      <c r="D8719" s="285" t="s">
        <v>1928</v>
      </c>
      <c r="E8719" s="256"/>
      <c r="F8719" s="256"/>
      <c r="G8719" s="241"/>
      <c r="H8719" s="256"/>
      <c r="I8719" s="284" t="s">
        <v>83</v>
      </c>
      <c r="J8719" s="241"/>
      <c r="K8719" s="256"/>
      <c r="L8719" s="256"/>
      <c r="M8719" s="256"/>
    </row>
    <row r="8720" spans="1:13" ht="21.75">
      <c r="A8720" s="294">
        <v>104424</v>
      </c>
      <c r="B8720" s="284" t="s">
        <v>11834</v>
      </c>
      <c r="C8720" s="284" t="s">
        <v>141</v>
      </c>
      <c r="D8720" s="285" t="s">
        <v>1819</v>
      </c>
      <c r="E8720" s="241"/>
      <c r="F8720" s="242"/>
      <c r="G8720" s="241"/>
      <c r="H8720" s="241"/>
      <c r="I8720" s="284" t="s">
        <v>83</v>
      </c>
      <c r="J8720" s="253"/>
      <c r="K8720" s="253"/>
      <c r="L8720" s="253"/>
      <c r="M8720" s="241"/>
    </row>
    <row r="8721" spans="1:13" ht="21.75">
      <c r="A8721" s="284">
        <v>104430</v>
      </c>
      <c r="B8721" s="284" t="s">
        <v>11835</v>
      </c>
      <c r="C8721" s="284" t="s">
        <v>2342</v>
      </c>
      <c r="D8721" s="285" t="s">
        <v>11836</v>
      </c>
      <c r="E8721" s="241"/>
      <c r="F8721" s="242"/>
      <c r="G8721" s="241"/>
      <c r="H8721" s="241"/>
      <c r="I8721" s="284" t="s">
        <v>83</v>
      </c>
      <c r="J8721" s="253"/>
      <c r="K8721" s="253"/>
      <c r="L8721" s="253"/>
      <c r="M8721" s="241"/>
    </row>
    <row r="8722" spans="1:13" ht="21.75">
      <c r="A8722" s="294">
        <v>104433</v>
      </c>
      <c r="B8722" s="284" t="s">
        <v>11837</v>
      </c>
      <c r="C8722" s="284" t="s">
        <v>1745</v>
      </c>
      <c r="D8722" s="285" t="s">
        <v>1070</v>
      </c>
      <c r="E8722" s="256"/>
      <c r="F8722" s="256"/>
      <c r="G8722" s="241"/>
      <c r="H8722" s="256"/>
      <c r="I8722" s="284" t="s">
        <v>83</v>
      </c>
      <c r="J8722" s="241"/>
      <c r="K8722" s="256"/>
      <c r="L8722" s="256"/>
      <c r="M8722" s="256"/>
    </row>
    <row r="8723" spans="1:13" ht="21.75">
      <c r="A8723" s="284">
        <v>104439</v>
      </c>
      <c r="B8723" s="284" t="s">
        <v>11838</v>
      </c>
      <c r="C8723" s="284" t="s">
        <v>92</v>
      </c>
      <c r="D8723" s="285" t="s">
        <v>834</v>
      </c>
      <c r="E8723" s="256"/>
      <c r="F8723" s="256"/>
      <c r="G8723" s="241"/>
      <c r="H8723" s="256"/>
      <c r="I8723" s="284" t="s">
        <v>83</v>
      </c>
      <c r="J8723" s="241"/>
      <c r="K8723" s="256"/>
      <c r="L8723" s="256"/>
      <c r="M8723" s="256"/>
    </row>
    <row r="8724" spans="1:13" ht="21.75">
      <c r="A8724" s="294">
        <v>104449</v>
      </c>
      <c r="B8724" s="284" t="s">
        <v>11839</v>
      </c>
      <c r="C8724" s="284" t="s">
        <v>4792</v>
      </c>
      <c r="D8724" s="285"/>
      <c r="E8724" s="256"/>
      <c r="F8724" s="256"/>
      <c r="G8724" s="241"/>
      <c r="H8724" s="256"/>
      <c r="I8724" s="284" t="s">
        <v>83</v>
      </c>
      <c r="J8724" s="241"/>
      <c r="K8724" s="256"/>
      <c r="L8724" s="256"/>
      <c r="M8724" s="256"/>
    </row>
    <row r="8725" spans="1:13" ht="21.75">
      <c r="A8725" s="284">
        <v>104481</v>
      </c>
      <c r="B8725" s="284" t="s">
        <v>11840</v>
      </c>
      <c r="C8725" s="284" t="s">
        <v>110</v>
      </c>
      <c r="D8725" s="285" t="s">
        <v>2321</v>
      </c>
      <c r="E8725" s="256"/>
      <c r="F8725" s="256"/>
      <c r="G8725" s="241"/>
      <c r="H8725" s="256"/>
      <c r="I8725" s="284" t="s">
        <v>83</v>
      </c>
      <c r="J8725" s="241"/>
      <c r="K8725" s="256"/>
      <c r="L8725" s="256"/>
      <c r="M8725" s="256"/>
    </row>
    <row r="8726" spans="1:13" ht="21.75">
      <c r="A8726" s="294">
        <v>104489</v>
      </c>
      <c r="B8726" s="284" t="s">
        <v>11841</v>
      </c>
      <c r="C8726" s="284" t="s">
        <v>103</v>
      </c>
      <c r="D8726" s="285" t="s">
        <v>962</v>
      </c>
      <c r="E8726" s="256"/>
      <c r="F8726" s="256"/>
      <c r="G8726" s="241"/>
      <c r="H8726" s="256"/>
      <c r="I8726" s="284" t="s">
        <v>83</v>
      </c>
      <c r="J8726" s="241"/>
      <c r="K8726" s="256"/>
      <c r="L8726" s="256"/>
      <c r="M8726" s="256"/>
    </row>
    <row r="8727" spans="1:13" ht="21.75">
      <c r="A8727" s="284">
        <v>104493</v>
      </c>
      <c r="B8727" s="284" t="s">
        <v>11842</v>
      </c>
      <c r="C8727" s="284" t="s">
        <v>387</v>
      </c>
      <c r="D8727" s="285" t="s">
        <v>770</v>
      </c>
      <c r="E8727" s="241"/>
      <c r="F8727" s="242"/>
      <c r="G8727" s="241"/>
      <c r="H8727" s="241"/>
      <c r="I8727" s="284" t="s">
        <v>83</v>
      </c>
      <c r="J8727" s="253"/>
      <c r="K8727" s="253"/>
      <c r="L8727" s="253"/>
      <c r="M8727" s="241"/>
    </row>
    <row r="8728" spans="1:13" ht="21.75">
      <c r="A8728" s="294">
        <v>104500</v>
      </c>
      <c r="B8728" s="284" t="s">
        <v>11843</v>
      </c>
      <c r="C8728" s="284" t="s">
        <v>315</v>
      </c>
      <c r="D8728" s="285" t="s">
        <v>952</v>
      </c>
      <c r="E8728" s="241"/>
      <c r="F8728" s="242"/>
      <c r="G8728" s="241"/>
      <c r="H8728" s="241"/>
      <c r="I8728" s="284" t="s">
        <v>83</v>
      </c>
      <c r="J8728" s="253"/>
      <c r="K8728" s="253"/>
      <c r="L8728" s="253"/>
      <c r="M8728" s="241"/>
    </row>
    <row r="8729" spans="1:13" ht="21.75">
      <c r="A8729" s="284">
        <v>104531</v>
      </c>
      <c r="B8729" s="284" t="s">
        <v>11844</v>
      </c>
      <c r="C8729" s="284" t="s">
        <v>140</v>
      </c>
      <c r="D8729" s="285" t="s">
        <v>1163</v>
      </c>
      <c r="E8729" s="241"/>
      <c r="F8729" s="242"/>
      <c r="G8729" s="241"/>
      <c r="H8729" s="241"/>
      <c r="I8729" s="284" t="s">
        <v>83</v>
      </c>
      <c r="J8729" s="253"/>
      <c r="K8729" s="253"/>
      <c r="L8729" s="253"/>
      <c r="M8729" s="241"/>
    </row>
    <row r="8730" spans="1:13" ht="21.75">
      <c r="A8730" s="294">
        <v>104533</v>
      </c>
      <c r="B8730" s="284" t="s">
        <v>11845</v>
      </c>
      <c r="C8730" s="284" t="s">
        <v>167</v>
      </c>
      <c r="D8730" s="285" t="s">
        <v>1638</v>
      </c>
      <c r="E8730" s="241"/>
      <c r="F8730" s="242"/>
      <c r="G8730" s="241"/>
      <c r="H8730" s="241"/>
      <c r="I8730" s="284" t="s">
        <v>83</v>
      </c>
      <c r="J8730" s="253"/>
      <c r="K8730" s="253"/>
      <c r="L8730" s="253"/>
      <c r="M8730" s="241"/>
    </row>
    <row r="8731" spans="1:13" ht="21.75">
      <c r="A8731" s="284">
        <v>104538</v>
      </c>
      <c r="B8731" s="284" t="s">
        <v>11846</v>
      </c>
      <c r="C8731" s="284" t="s">
        <v>203</v>
      </c>
      <c r="D8731" s="285" t="s">
        <v>953</v>
      </c>
      <c r="E8731" s="241"/>
      <c r="F8731" s="242"/>
      <c r="G8731" s="241"/>
      <c r="H8731" s="241"/>
      <c r="I8731" s="284" t="s">
        <v>83</v>
      </c>
      <c r="J8731" s="253"/>
      <c r="K8731" s="253"/>
      <c r="L8731" s="253"/>
      <c r="M8731" s="241"/>
    </row>
    <row r="8732" spans="1:13" ht="21.75">
      <c r="A8732" s="294">
        <v>104577</v>
      </c>
      <c r="B8732" s="284" t="s">
        <v>11847</v>
      </c>
      <c r="C8732" s="284" t="s">
        <v>11848</v>
      </c>
      <c r="D8732" s="285" t="s">
        <v>1365</v>
      </c>
      <c r="E8732" s="256"/>
      <c r="F8732" s="256"/>
      <c r="G8732" s="241"/>
      <c r="H8732" s="256"/>
      <c r="I8732" s="284" t="s">
        <v>83</v>
      </c>
      <c r="J8732" s="241"/>
      <c r="K8732" s="256"/>
      <c r="L8732" s="256"/>
      <c r="M8732" s="256"/>
    </row>
    <row r="8733" spans="1:13" ht="21.75">
      <c r="A8733" s="284">
        <v>104590</v>
      </c>
      <c r="B8733" s="284" t="s">
        <v>11849</v>
      </c>
      <c r="C8733" s="284" t="s">
        <v>103</v>
      </c>
      <c r="D8733" s="285" t="s">
        <v>799</v>
      </c>
      <c r="E8733" s="241"/>
      <c r="F8733" s="242"/>
      <c r="G8733" s="241"/>
      <c r="H8733" s="241"/>
      <c r="I8733" s="284" t="s">
        <v>83</v>
      </c>
      <c r="J8733" s="241"/>
      <c r="K8733" s="241"/>
      <c r="L8733" s="241"/>
      <c r="M8733" s="241"/>
    </row>
    <row r="8734" spans="1:13" ht="21.75">
      <c r="A8734" s="294">
        <v>104591</v>
      </c>
      <c r="B8734" s="284" t="s">
        <v>11850</v>
      </c>
      <c r="C8734" s="284" t="s">
        <v>461</v>
      </c>
      <c r="D8734" s="285" t="s">
        <v>808</v>
      </c>
      <c r="E8734" s="241"/>
      <c r="F8734" s="242"/>
      <c r="G8734" s="241"/>
      <c r="H8734" s="241"/>
      <c r="I8734" s="284" t="s">
        <v>83</v>
      </c>
      <c r="J8734" s="241"/>
      <c r="K8734" s="241"/>
      <c r="L8734" s="241"/>
      <c r="M8734" s="241"/>
    </row>
    <row r="8735" spans="1:13" ht="21.75">
      <c r="A8735" s="284">
        <v>104592</v>
      </c>
      <c r="B8735" s="284" t="s">
        <v>11851</v>
      </c>
      <c r="C8735" s="284" t="s">
        <v>151</v>
      </c>
      <c r="D8735" s="285" t="s">
        <v>1059</v>
      </c>
      <c r="E8735" s="241"/>
      <c r="F8735" s="242"/>
      <c r="G8735" s="241"/>
      <c r="H8735" s="241"/>
      <c r="I8735" s="284" t="s">
        <v>83</v>
      </c>
      <c r="J8735" s="241"/>
      <c r="K8735" s="241"/>
      <c r="L8735" s="241"/>
      <c r="M8735" s="241"/>
    </row>
    <row r="8736" spans="1:13" ht="21.75">
      <c r="A8736" s="294">
        <v>104599</v>
      </c>
      <c r="B8736" s="284" t="s">
        <v>11852</v>
      </c>
      <c r="C8736" s="284" t="s">
        <v>167</v>
      </c>
      <c r="D8736" s="285" t="s">
        <v>910</v>
      </c>
      <c r="E8736" s="256"/>
      <c r="F8736" s="256"/>
      <c r="G8736" s="241"/>
      <c r="H8736" s="256"/>
      <c r="I8736" s="284" t="s">
        <v>83</v>
      </c>
      <c r="J8736" s="241"/>
      <c r="K8736" s="256"/>
      <c r="L8736" s="256"/>
      <c r="M8736" s="256"/>
    </row>
    <row r="8737" spans="1:13" ht="21.75">
      <c r="A8737" s="284">
        <v>104605</v>
      </c>
      <c r="B8737" s="284" t="s">
        <v>11853</v>
      </c>
      <c r="C8737" s="284" t="s">
        <v>100</v>
      </c>
      <c r="D8737" s="285" t="s">
        <v>808</v>
      </c>
      <c r="E8737" s="241"/>
      <c r="F8737" s="242"/>
      <c r="G8737" s="241"/>
      <c r="H8737" s="241"/>
      <c r="I8737" s="284" t="s">
        <v>83</v>
      </c>
      <c r="J8737" s="241"/>
      <c r="K8737" s="241"/>
      <c r="L8737" s="241"/>
      <c r="M8737" s="241"/>
    </row>
    <row r="8738" spans="1:13" ht="21.75">
      <c r="A8738" s="294">
        <v>104633</v>
      </c>
      <c r="B8738" s="284" t="s">
        <v>11854</v>
      </c>
      <c r="C8738" s="284" t="s">
        <v>528</v>
      </c>
      <c r="D8738" s="285" t="s">
        <v>773</v>
      </c>
      <c r="E8738" s="241"/>
      <c r="F8738" s="242"/>
      <c r="G8738" s="241"/>
      <c r="H8738" s="241"/>
      <c r="I8738" s="284" t="s">
        <v>83</v>
      </c>
      <c r="J8738" s="241"/>
      <c r="K8738" s="241"/>
      <c r="L8738" s="241"/>
      <c r="M8738" s="241"/>
    </row>
    <row r="8739" spans="1:13" ht="21.75">
      <c r="A8739" s="284">
        <v>104638</v>
      </c>
      <c r="B8739" s="284" t="s">
        <v>11855</v>
      </c>
      <c r="C8739" s="284" t="s">
        <v>105</v>
      </c>
      <c r="D8739" s="285" t="s">
        <v>1413</v>
      </c>
      <c r="E8739" s="256"/>
      <c r="F8739" s="256"/>
      <c r="G8739" s="241"/>
      <c r="H8739" s="256"/>
      <c r="I8739" s="284" t="s">
        <v>83</v>
      </c>
      <c r="J8739" s="241"/>
      <c r="K8739" s="256"/>
      <c r="L8739" s="256"/>
      <c r="M8739" s="256"/>
    </row>
    <row r="8740" spans="1:13" ht="21.75">
      <c r="A8740" s="294">
        <v>104653</v>
      </c>
      <c r="B8740" s="284" t="s">
        <v>11856</v>
      </c>
      <c r="C8740" s="284" t="s">
        <v>10167</v>
      </c>
      <c r="D8740" s="285" t="s">
        <v>717</v>
      </c>
      <c r="E8740" s="256"/>
      <c r="F8740" s="256"/>
      <c r="G8740" s="241"/>
      <c r="H8740" s="256"/>
      <c r="I8740" s="284" t="s">
        <v>83</v>
      </c>
      <c r="J8740" s="241"/>
      <c r="K8740" s="256"/>
      <c r="L8740" s="256"/>
      <c r="M8740" s="256"/>
    </row>
    <row r="8741" spans="1:13" ht="21.75">
      <c r="A8741" s="284">
        <v>104685</v>
      </c>
      <c r="B8741" s="284" t="s">
        <v>11857</v>
      </c>
      <c r="C8741" s="284" t="s">
        <v>513</v>
      </c>
      <c r="D8741" s="285" t="s">
        <v>1261</v>
      </c>
      <c r="E8741" s="241"/>
      <c r="F8741" s="242"/>
      <c r="G8741" s="241"/>
      <c r="H8741" s="241"/>
      <c r="I8741" s="284" t="s">
        <v>83</v>
      </c>
      <c r="J8741" s="241"/>
      <c r="K8741" s="241"/>
      <c r="L8741" s="241"/>
      <c r="M8741" s="241"/>
    </row>
    <row r="8742" spans="1:13" ht="21.75">
      <c r="A8742" s="294">
        <v>104708</v>
      </c>
      <c r="B8742" s="284" t="s">
        <v>11858</v>
      </c>
      <c r="C8742" s="284" t="s">
        <v>167</v>
      </c>
      <c r="D8742" s="285" t="s">
        <v>1480</v>
      </c>
      <c r="E8742" s="241"/>
      <c r="F8742" s="242"/>
      <c r="G8742" s="241"/>
      <c r="H8742" s="241"/>
      <c r="I8742" s="284" t="s">
        <v>83</v>
      </c>
      <c r="J8742" s="241"/>
      <c r="K8742" s="241"/>
      <c r="L8742" s="241"/>
      <c r="M8742" s="241"/>
    </row>
    <row r="8743" spans="1:13" ht="21.75">
      <c r="A8743" s="284">
        <v>104742</v>
      </c>
      <c r="B8743" s="284" t="s">
        <v>11859</v>
      </c>
      <c r="C8743" s="284" t="s">
        <v>230</v>
      </c>
      <c r="D8743" s="285" t="s">
        <v>799</v>
      </c>
      <c r="E8743" s="256"/>
      <c r="F8743" s="256"/>
      <c r="G8743" s="241"/>
      <c r="H8743" s="256"/>
      <c r="I8743" s="284" t="s">
        <v>83</v>
      </c>
      <c r="J8743" s="241"/>
      <c r="K8743" s="256"/>
      <c r="L8743" s="256"/>
      <c r="M8743" s="256"/>
    </row>
    <row r="8744" spans="1:13" ht="21.75">
      <c r="A8744" s="294">
        <v>104746</v>
      </c>
      <c r="B8744" s="284" t="s">
        <v>11860</v>
      </c>
      <c r="C8744" s="284" t="s">
        <v>11861</v>
      </c>
      <c r="D8744" s="285" t="s">
        <v>11862</v>
      </c>
      <c r="E8744" s="256"/>
      <c r="F8744" s="256"/>
      <c r="G8744" s="241"/>
      <c r="H8744" s="256"/>
      <c r="I8744" s="284" t="s">
        <v>83</v>
      </c>
      <c r="J8744" s="241"/>
      <c r="K8744" s="256"/>
      <c r="L8744" s="256"/>
      <c r="M8744" s="256"/>
    </row>
    <row r="8745" spans="1:13" ht="21.75">
      <c r="A8745" s="284">
        <v>104747</v>
      </c>
      <c r="B8745" s="284" t="s">
        <v>11863</v>
      </c>
      <c r="C8745" s="284" t="s">
        <v>11864</v>
      </c>
      <c r="D8745" s="285" t="s">
        <v>11865</v>
      </c>
      <c r="E8745" s="256"/>
      <c r="F8745" s="256"/>
      <c r="G8745" s="241"/>
      <c r="H8745" s="256"/>
      <c r="I8745" s="284" t="s">
        <v>83</v>
      </c>
      <c r="J8745" s="241"/>
      <c r="K8745" s="256"/>
      <c r="L8745" s="256"/>
      <c r="M8745" s="256"/>
    </row>
    <row r="8746" spans="1:13" ht="21.75">
      <c r="A8746" s="294">
        <v>104750</v>
      </c>
      <c r="B8746" s="284" t="s">
        <v>11866</v>
      </c>
      <c r="C8746" s="284" t="s">
        <v>160</v>
      </c>
      <c r="D8746" s="285" t="s">
        <v>7099</v>
      </c>
      <c r="E8746" s="256"/>
      <c r="F8746" s="256"/>
      <c r="G8746" s="241"/>
      <c r="H8746" s="256"/>
      <c r="I8746" s="284" t="s">
        <v>83</v>
      </c>
      <c r="J8746" s="241"/>
      <c r="K8746" s="256"/>
      <c r="L8746" s="256"/>
      <c r="M8746" s="256"/>
    </row>
    <row r="8747" spans="1:13" ht="21.75">
      <c r="A8747" s="294">
        <v>104751</v>
      </c>
      <c r="B8747" s="284" t="s">
        <v>11867</v>
      </c>
      <c r="C8747" s="284" t="s">
        <v>11868</v>
      </c>
      <c r="D8747" s="285" t="s">
        <v>1376</v>
      </c>
      <c r="E8747" s="256"/>
      <c r="F8747" s="256"/>
      <c r="G8747" s="241"/>
      <c r="H8747" s="256"/>
      <c r="I8747" s="284" t="s">
        <v>83</v>
      </c>
      <c r="J8747" s="241"/>
      <c r="K8747" s="256"/>
      <c r="L8747" s="256"/>
      <c r="M8747" s="256"/>
    </row>
    <row r="8748" spans="1:13" ht="21.75">
      <c r="A8748" s="294">
        <v>104769</v>
      </c>
      <c r="B8748" s="284" t="s">
        <v>11869</v>
      </c>
      <c r="C8748" s="284" t="s">
        <v>97</v>
      </c>
      <c r="D8748" s="285" t="s">
        <v>1572</v>
      </c>
      <c r="E8748" s="241"/>
      <c r="F8748" s="242"/>
      <c r="G8748" s="241"/>
      <c r="H8748" s="241"/>
      <c r="I8748" s="284" t="s">
        <v>83</v>
      </c>
      <c r="J8748" s="241"/>
      <c r="K8748" s="241"/>
      <c r="L8748" s="241"/>
      <c r="M8748" s="241"/>
    </row>
    <row r="8749" spans="1:13" ht="21.75">
      <c r="A8749" s="284">
        <v>104823</v>
      </c>
      <c r="B8749" s="284" t="s">
        <v>11870</v>
      </c>
      <c r="C8749" s="284" t="s">
        <v>105</v>
      </c>
      <c r="D8749" s="285" t="s">
        <v>1994</v>
      </c>
      <c r="E8749" s="241"/>
      <c r="F8749" s="242"/>
      <c r="G8749" s="241"/>
      <c r="H8749" s="241"/>
      <c r="I8749" s="284" t="s">
        <v>83</v>
      </c>
      <c r="J8749" s="253"/>
      <c r="K8749" s="253"/>
      <c r="L8749" s="253"/>
      <c r="M8749" s="241"/>
    </row>
    <row r="8750" spans="1:13" ht="21.75">
      <c r="A8750" s="284">
        <v>104836</v>
      </c>
      <c r="B8750" s="284" t="s">
        <v>11871</v>
      </c>
      <c r="C8750" s="284" t="s">
        <v>112</v>
      </c>
      <c r="D8750" s="285" t="s">
        <v>1526</v>
      </c>
      <c r="E8750" s="256"/>
      <c r="F8750" s="256"/>
      <c r="G8750" s="241"/>
      <c r="H8750" s="256"/>
      <c r="I8750" s="284" t="s">
        <v>83</v>
      </c>
      <c r="J8750" s="241"/>
      <c r="K8750" s="256"/>
      <c r="L8750" s="256"/>
      <c r="M8750" s="256"/>
    </row>
    <row r="8751" spans="1:13" ht="21.75">
      <c r="A8751" s="294">
        <v>104839</v>
      </c>
      <c r="B8751" s="284" t="s">
        <v>11872</v>
      </c>
      <c r="C8751" s="284" t="s">
        <v>11873</v>
      </c>
      <c r="D8751" s="285" t="s">
        <v>2211</v>
      </c>
      <c r="E8751" s="256"/>
      <c r="F8751" s="256"/>
      <c r="G8751" s="241"/>
      <c r="H8751" s="256"/>
      <c r="I8751" s="284" t="s">
        <v>83</v>
      </c>
      <c r="J8751" s="241"/>
      <c r="K8751" s="256"/>
      <c r="L8751" s="256"/>
      <c r="M8751" s="256"/>
    </row>
    <row r="8752" spans="1:13" ht="21.75">
      <c r="A8752" s="284">
        <v>104844</v>
      </c>
      <c r="B8752" s="284" t="s">
        <v>11874</v>
      </c>
      <c r="C8752" s="284" t="s">
        <v>103</v>
      </c>
      <c r="D8752" s="285" t="s">
        <v>11875</v>
      </c>
      <c r="E8752" s="256"/>
      <c r="F8752" s="256"/>
      <c r="G8752" s="241"/>
      <c r="H8752" s="256"/>
      <c r="I8752" s="284" t="s">
        <v>83</v>
      </c>
      <c r="J8752" s="241"/>
      <c r="K8752" s="256"/>
      <c r="L8752" s="256"/>
      <c r="M8752" s="256"/>
    </row>
    <row r="8753" spans="1:13" ht="21.75">
      <c r="A8753" s="294">
        <v>104847</v>
      </c>
      <c r="B8753" s="284" t="s">
        <v>11876</v>
      </c>
      <c r="C8753" s="284" t="s">
        <v>248</v>
      </c>
      <c r="D8753" s="285" t="s">
        <v>912</v>
      </c>
      <c r="E8753" s="241"/>
      <c r="F8753" s="242"/>
      <c r="G8753" s="241"/>
      <c r="H8753" s="241"/>
      <c r="I8753" s="284" t="s">
        <v>83</v>
      </c>
      <c r="J8753" s="241"/>
      <c r="K8753" s="241"/>
      <c r="L8753" s="241"/>
      <c r="M8753" s="241"/>
    </row>
    <row r="8754" spans="1:13" ht="21.75">
      <c r="A8754" s="284">
        <v>104861</v>
      </c>
      <c r="B8754" s="284" t="s">
        <v>11877</v>
      </c>
      <c r="C8754" s="284" t="s">
        <v>92</v>
      </c>
      <c r="D8754" s="285" t="s">
        <v>1208</v>
      </c>
      <c r="E8754" s="241"/>
      <c r="F8754" s="242"/>
      <c r="G8754" s="241"/>
      <c r="H8754" s="241"/>
      <c r="I8754" s="284" t="s">
        <v>83</v>
      </c>
      <c r="J8754" s="253"/>
      <c r="K8754" s="253"/>
      <c r="L8754" s="253"/>
      <c r="M8754" s="241"/>
    </row>
    <row r="8755" spans="1:13" ht="21.75">
      <c r="A8755" s="294">
        <v>104864</v>
      </c>
      <c r="B8755" s="284" t="s">
        <v>11878</v>
      </c>
      <c r="C8755" s="284" t="s">
        <v>159</v>
      </c>
      <c r="D8755" s="285" t="s">
        <v>1217</v>
      </c>
      <c r="E8755" s="241"/>
      <c r="F8755" s="242"/>
      <c r="G8755" s="241"/>
      <c r="H8755" s="241"/>
      <c r="I8755" s="284" t="s">
        <v>83</v>
      </c>
      <c r="J8755" s="241"/>
      <c r="K8755" s="241"/>
      <c r="L8755" s="241"/>
      <c r="M8755" s="241"/>
    </row>
    <row r="8756" spans="1:13" ht="21.75">
      <c r="A8756" s="284">
        <v>104889</v>
      </c>
      <c r="B8756" s="284" t="s">
        <v>11879</v>
      </c>
      <c r="C8756" s="284" t="s">
        <v>11880</v>
      </c>
      <c r="D8756" s="285" t="s">
        <v>868</v>
      </c>
      <c r="E8756" s="241"/>
      <c r="F8756" s="242"/>
      <c r="G8756" s="241"/>
      <c r="H8756" s="241"/>
      <c r="I8756" s="284" t="s">
        <v>83</v>
      </c>
      <c r="J8756" s="253"/>
      <c r="K8756" s="253"/>
      <c r="L8756" s="253"/>
      <c r="M8756" s="241"/>
    </row>
    <row r="8757" spans="1:13" ht="21.75">
      <c r="A8757" s="294">
        <v>104890</v>
      </c>
      <c r="B8757" s="284" t="s">
        <v>11881</v>
      </c>
      <c r="C8757" s="284" t="s">
        <v>287</v>
      </c>
      <c r="D8757" s="285" t="s">
        <v>11882</v>
      </c>
      <c r="E8757" s="256"/>
      <c r="F8757" s="256"/>
      <c r="G8757" s="241"/>
      <c r="H8757" s="256"/>
      <c r="I8757" s="284" t="s">
        <v>83</v>
      </c>
      <c r="J8757" s="241"/>
      <c r="K8757" s="256"/>
      <c r="L8757" s="256"/>
      <c r="M8757" s="256"/>
    </row>
    <row r="8758" spans="1:13" ht="21.75">
      <c r="A8758" s="284">
        <v>104893</v>
      </c>
      <c r="B8758" s="284" t="s">
        <v>11883</v>
      </c>
      <c r="C8758" s="284" t="s">
        <v>448</v>
      </c>
      <c r="D8758" s="285" t="s">
        <v>1142</v>
      </c>
      <c r="E8758" s="256"/>
      <c r="F8758" s="256"/>
      <c r="G8758" s="241"/>
      <c r="H8758" s="256"/>
      <c r="I8758" s="284" t="s">
        <v>83</v>
      </c>
      <c r="J8758" s="241"/>
      <c r="K8758" s="256"/>
      <c r="L8758" s="256"/>
      <c r="M8758" s="256"/>
    </row>
    <row r="8759" spans="1:13" ht="21.75">
      <c r="A8759" s="294">
        <v>104898</v>
      </c>
      <c r="B8759" s="284" t="s">
        <v>11884</v>
      </c>
      <c r="C8759" s="284" t="s">
        <v>131</v>
      </c>
      <c r="D8759" s="285" t="s">
        <v>968</v>
      </c>
      <c r="E8759" s="256"/>
      <c r="F8759" s="256"/>
      <c r="G8759" s="241"/>
      <c r="H8759" s="256"/>
      <c r="I8759" s="284" t="s">
        <v>83</v>
      </c>
      <c r="J8759" s="241"/>
      <c r="K8759" s="256"/>
      <c r="L8759" s="256"/>
      <c r="M8759" s="256"/>
    </row>
    <row r="8760" spans="1:13" ht="21.75">
      <c r="A8760" s="284">
        <v>104900</v>
      </c>
      <c r="B8760" s="284" t="s">
        <v>11885</v>
      </c>
      <c r="C8760" s="284" t="s">
        <v>8031</v>
      </c>
      <c r="D8760" s="285" t="s">
        <v>11886</v>
      </c>
      <c r="E8760" s="256"/>
      <c r="F8760" s="256"/>
      <c r="G8760" s="241"/>
      <c r="H8760" s="256"/>
      <c r="I8760" s="284" t="s">
        <v>83</v>
      </c>
      <c r="J8760" s="241"/>
      <c r="K8760" s="256"/>
      <c r="L8760" s="256"/>
      <c r="M8760" s="256"/>
    </row>
    <row r="8761" spans="1:13" ht="21.75">
      <c r="A8761" s="284">
        <v>104902</v>
      </c>
      <c r="B8761" s="284" t="s">
        <v>11887</v>
      </c>
      <c r="C8761" s="284" t="s">
        <v>158</v>
      </c>
      <c r="D8761" s="285" t="s">
        <v>185</v>
      </c>
      <c r="E8761" s="256"/>
      <c r="F8761" s="256"/>
      <c r="G8761" s="241"/>
      <c r="H8761" s="256"/>
      <c r="I8761" s="284" t="s">
        <v>83</v>
      </c>
      <c r="J8761" s="241"/>
      <c r="K8761" s="256"/>
      <c r="L8761" s="256"/>
      <c r="M8761" s="256"/>
    </row>
    <row r="8762" spans="1:13" ht="21.75">
      <c r="A8762" s="294">
        <v>104925</v>
      </c>
      <c r="B8762" s="284" t="s">
        <v>1672</v>
      </c>
      <c r="C8762" s="284" t="s">
        <v>167</v>
      </c>
      <c r="D8762" s="285" t="s">
        <v>928</v>
      </c>
      <c r="E8762" s="241"/>
      <c r="F8762" s="242"/>
      <c r="G8762" s="241"/>
      <c r="H8762" s="241"/>
      <c r="I8762" s="284" t="s">
        <v>83</v>
      </c>
      <c r="J8762" s="253"/>
      <c r="K8762" s="253"/>
      <c r="L8762" s="253"/>
      <c r="M8762" s="241"/>
    </row>
    <row r="8763" spans="1:13" ht="21.75">
      <c r="A8763" s="284">
        <v>104928</v>
      </c>
      <c r="B8763" s="284" t="s">
        <v>11888</v>
      </c>
      <c r="C8763" s="284" t="s">
        <v>193</v>
      </c>
      <c r="D8763" s="285" t="s">
        <v>1500</v>
      </c>
      <c r="E8763" s="241"/>
      <c r="F8763" s="242"/>
      <c r="G8763" s="241"/>
      <c r="H8763" s="241"/>
      <c r="I8763" s="284" t="s">
        <v>83</v>
      </c>
      <c r="J8763" s="253"/>
      <c r="K8763" s="253"/>
      <c r="L8763" s="253"/>
      <c r="M8763" s="241"/>
    </row>
    <row r="8764" spans="1:13" ht="21.75">
      <c r="A8764" s="294">
        <v>104933</v>
      </c>
      <c r="B8764" s="284" t="s">
        <v>11889</v>
      </c>
      <c r="C8764" s="284" t="s">
        <v>250</v>
      </c>
      <c r="D8764" s="285" t="s">
        <v>769</v>
      </c>
      <c r="E8764" s="241"/>
      <c r="F8764" s="242"/>
      <c r="G8764" s="241"/>
      <c r="H8764" s="241"/>
      <c r="I8764" s="284" t="s">
        <v>83</v>
      </c>
      <c r="J8764" s="253"/>
      <c r="K8764" s="253"/>
      <c r="L8764" s="253"/>
      <c r="M8764" s="241"/>
    </row>
    <row r="8765" spans="1:13" ht="21.75">
      <c r="A8765" s="284">
        <v>104936</v>
      </c>
      <c r="B8765" s="284" t="s">
        <v>11890</v>
      </c>
      <c r="C8765" s="284" t="s">
        <v>90</v>
      </c>
      <c r="D8765" s="285" t="s">
        <v>1790</v>
      </c>
      <c r="E8765" s="241"/>
      <c r="F8765" s="242"/>
      <c r="G8765" s="241"/>
      <c r="H8765" s="241"/>
      <c r="I8765" s="284" t="s">
        <v>83</v>
      </c>
      <c r="J8765" s="253"/>
      <c r="K8765" s="253"/>
      <c r="L8765" s="253"/>
      <c r="M8765" s="241"/>
    </row>
    <row r="8766" spans="1:13" ht="21.75">
      <c r="A8766" s="294">
        <v>104940</v>
      </c>
      <c r="B8766" s="284" t="s">
        <v>11891</v>
      </c>
      <c r="C8766" s="284" t="s">
        <v>167</v>
      </c>
      <c r="D8766" s="285" t="s">
        <v>5268</v>
      </c>
      <c r="E8766" s="256"/>
      <c r="F8766" s="256"/>
      <c r="G8766" s="241"/>
      <c r="H8766" s="256"/>
      <c r="I8766" s="284" t="s">
        <v>83</v>
      </c>
      <c r="J8766" s="241"/>
      <c r="K8766" s="256"/>
      <c r="L8766" s="256"/>
      <c r="M8766" s="256"/>
    </row>
    <row r="8767" spans="1:13" ht="21.75">
      <c r="A8767" s="284">
        <v>104959</v>
      </c>
      <c r="B8767" s="284" t="s">
        <v>11892</v>
      </c>
      <c r="C8767" s="284" t="s">
        <v>115</v>
      </c>
      <c r="D8767" s="285" t="s">
        <v>834</v>
      </c>
      <c r="E8767" s="241"/>
      <c r="F8767" s="242"/>
      <c r="G8767" s="241"/>
      <c r="H8767" s="241"/>
      <c r="I8767" s="284" t="s">
        <v>83</v>
      </c>
      <c r="J8767" s="253"/>
      <c r="K8767" s="253"/>
      <c r="L8767" s="253"/>
      <c r="M8767" s="241"/>
    </row>
    <row r="8768" spans="1:13" ht="21.75">
      <c r="A8768" s="284">
        <v>104970</v>
      </c>
      <c r="B8768" s="284" t="s">
        <v>11893</v>
      </c>
      <c r="C8768" s="284" t="s">
        <v>1458</v>
      </c>
      <c r="D8768" s="285" t="s">
        <v>725</v>
      </c>
      <c r="E8768" s="241"/>
      <c r="F8768" s="242"/>
      <c r="G8768" s="241"/>
      <c r="H8768" s="241"/>
      <c r="I8768" s="284" t="s">
        <v>83</v>
      </c>
      <c r="J8768" s="241"/>
      <c r="K8768" s="241"/>
      <c r="L8768" s="241"/>
      <c r="M8768" s="241"/>
    </row>
    <row r="8769" spans="1:13" ht="21.75">
      <c r="A8769" s="294">
        <v>105002</v>
      </c>
      <c r="B8769" s="284" t="s">
        <v>11894</v>
      </c>
      <c r="C8769" s="284" t="s">
        <v>94</v>
      </c>
      <c r="D8769" s="285" t="s">
        <v>11895</v>
      </c>
      <c r="E8769" s="256"/>
      <c r="F8769" s="256"/>
      <c r="G8769" s="241"/>
      <c r="H8769" s="256"/>
      <c r="I8769" s="284" t="s">
        <v>83</v>
      </c>
      <c r="J8769" s="241"/>
      <c r="K8769" s="256"/>
      <c r="L8769" s="256"/>
      <c r="M8769" s="256"/>
    </row>
    <row r="8770" spans="1:13" ht="21.75">
      <c r="A8770" s="284">
        <v>105006</v>
      </c>
      <c r="B8770" s="284" t="s">
        <v>11896</v>
      </c>
      <c r="C8770" s="284" t="s">
        <v>11897</v>
      </c>
      <c r="D8770" s="285" t="s">
        <v>1620</v>
      </c>
      <c r="E8770" s="256"/>
      <c r="F8770" s="256"/>
      <c r="G8770" s="241"/>
      <c r="H8770" s="256"/>
      <c r="I8770" s="284" t="s">
        <v>83</v>
      </c>
      <c r="J8770" s="241"/>
      <c r="K8770" s="256"/>
      <c r="L8770" s="256"/>
      <c r="M8770" s="256"/>
    </row>
    <row r="8771" spans="1:13" ht="21.75">
      <c r="A8771" s="294">
        <v>105013</v>
      </c>
      <c r="B8771" s="284" t="s">
        <v>11898</v>
      </c>
      <c r="C8771" s="284" t="s">
        <v>177</v>
      </c>
      <c r="D8771" s="285" t="s">
        <v>886</v>
      </c>
      <c r="E8771" s="256"/>
      <c r="F8771" s="256"/>
      <c r="G8771" s="241"/>
      <c r="H8771" s="256"/>
      <c r="I8771" s="284" t="s">
        <v>83</v>
      </c>
      <c r="J8771" s="241"/>
      <c r="K8771" s="256"/>
      <c r="L8771" s="256"/>
      <c r="M8771" s="256"/>
    </row>
    <row r="8772" spans="1:13" ht="21.75">
      <c r="A8772" s="284">
        <v>105037</v>
      </c>
      <c r="B8772" s="284" t="s">
        <v>11899</v>
      </c>
      <c r="C8772" s="284" t="s">
        <v>167</v>
      </c>
      <c r="D8772" s="285" t="s">
        <v>734</v>
      </c>
      <c r="E8772" s="256"/>
      <c r="F8772" s="256"/>
      <c r="G8772" s="241"/>
      <c r="H8772" s="256"/>
      <c r="I8772" s="284" t="s">
        <v>83</v>
      </c>
      <c r="J8772" s="241"/>
      <c r="K8772" s="256"/>
      <c r="L8772" s="256"/>
      <c r="M8772" s="256"/>
    </row>
    <row r="8773" spans="1:13" ht="21.75">
      <c r="A8773" s="294">
        <v>105038</v>
      </c>
      <c r="B8773" s="284" t="s">
        <v>11900</v>
      </c>
      <c r="C8773" s="284" t="s">
        <v>9761</v>
      </c>
      <c r="D8773" s="285" t="s">
        <v>828</v>
      </c>
      <c r="E8773" s="256"/>
      <c r="F8773" s="256"/>
      <c r="G8773" s="241"/>
      <c r="H8773" s="256"/>
      <c r="I8773" s="284" t="s">
        <v>83</v>
      </c>
      <c r="J8773" s="241"/>
      <c r="K8773" s="256"/>
      <c r="L8773" s="256"/>
      <c r="M8773" s="256"/>
    </row>
    <row r="8774" spans="1:13" ht="21.75">
      <c r="A8774" s="294">
        <v>105053</v>
      </c>
      <c r="B8774" s="284" t="s">
        <v>11901</v>
      </c>
      <c r="C8774" s="284" t="s">
        <v>103</v>
      </c>
      <c r="D8774" s="285" t="s">
        <v>11902</v>
      </c>
      <c r="E8774" s="256"/>
      <c r="F8774" s="256"/>
      <c r="G8774" s="241"/>
      <c r="H8774" s="256"/>
      <c r="I8774" s="284" t="s">
        <v>83</v>
      </c>
      <c r="J8774" s="241"/>
      <c r="K8774" s="256"/>
      <c r="L8774" s="256"/>
      <c r="M8774" s="256"/>
    </row>
    <row r="8775" spans="1:13" ht="21.75">
      <c r="A8775" s="284">
        <v>105055</v>
      </c>
      <c r="B8775" s="284" t="s">
        <v>11903</v>
      </c>
      <c r="C8775" s="284" t="s">
        <v>148</v>
      </c>
      <c r="D8775" s="285" t="s">
        <v>1255</v>
      </c>
      <c r="E8775" s="241"/>
      <c r="F8775" s="242"/>
      <c r="G8775" s="241"/>
      <c r="H8775" s="241"/>
      <c r="I8775" s="284" t="s">
        <v>83</v>
      </c>
      <c r="J8775" s="241"/>
      <c r="K8775" s="241"/>
      <c r="L8775" s="241"/>
      <c r="M8775" s="241"/>
    </row>
    <row r="8776" spans="1:13" ht="21.75">
      <c r="A8776" s="294">
        <v>105063</v>
      </c>
      <c r="B8776" s="284" t="s">
        <v>11904</v>
      </c>
      <c r="C8776" s="284" t="s">
        <v>11905</v>
      </c>
      <c r="D8776" s="285" t="s">
        <v>834</v>
      </c>
      <c r="E8776" s="256"/>
      <c r="F8776" s="256"/>
      <c r="G8776" s="241"/>
      <c r="H8776" s="256"/>
      <c r="I8776" s="284" t="s">
        <v>83</v>
      </c>
      <c r="J8776" s="241"/>
      <c r="K8776" s="256"/>
      <c r="L8776" s="256"/>
      <c r="M8776" s="256"/>
    </row>
    <row r="8777" spans="1:13" ht="21.75">
      <c r="A8777" s="284">
        <v>105110</v>
      </c>
      <c r="B8777" s="284" t="s">
        <v>11906</v>
      </c>
      <c r="C8777" s="284" t="s">
        <v>90</v>
      </c>
      <c r="D8777" s="285" t="s">
        <v>952</v>
      </c>
      <c r="E8777" s="241"/>
      <c r="F8777" s="242"/>
      <c r="G8777" s="241"/>
      <c r="H8777" s="241"/>
      <c r="I8777" s="284" t="s">
        <v>83</v>
      </c>
      <c r="J8777" s="253"/>
      <c r="K8777" s="253"/>
      <c r="L8777" s="253"/>
      <c r="M8777" s="241"/>
    </row>
    <row r="8778" spans="1:13" ht="21.75">
      <c r="A8778" s="284">
        <v>105112</v>
      </c>
      <c r="B8778" s="284" t="s">
        <v>11907</v>
      </c>
      <c r="C8778" s="284" t="s">
        <v>9929</v>
      </c>
      <c r="D8778" s="285" t="s">
        <v>1373</v>
      </c>
      <c r="E8778" s="252"/>
      <c r="F8778" s="241"/>
      <c r="G8778" s="241"/>
      <c r="H8778" s="241"/>
      <c r="I8778" s="284" t="s">
        <v>83</v>
      </c>
      <c r="J8778" s="241"/>
      <c r="K8778" s="241"/>
      <c r="L8778" s="241"/>
      <c r="M8778" s="241"/>
    </row>
    <row r="8779" spans="1:13" ht="21.75">
      <c r="A8779" s="294">
        <v>105154</v>
      </c>
      <c r="B8779" s="284" t="s">
        <v>11908</v>
      </c>
      <c r="C8779" s="284" t="s">
        <v>1860</v>
      </c>
      <c r="D8779" s="285" t="s">
        <v>1764</v>
      </c>
      <c r="E8779" s="241"/>
      <c r="F8779" s="242"/>
      <c r="G8779" s="241"/>
      <c r="H8779" s="241"/>
      <c r="I8779" s="284" t="s">
        <v>83</v>
      </c>
      <c r="J8779" s="241"/>
      <c r="K8779" s="241"/>
      <c r="L8779" s="241"/>
      <c r="M8779" s="241"/>
    </row>
    <row r="8780" spans="1:13" ht="21.75">
      <c r="A8780" s="284">
        <v>105175</v>
      </c>
      <c r="B8780" s="284" t="s">
        <v>11909</v>
      </c>
      <c r="C8780" s="284" t="s">
        <v>321</v>
      </c>
      <c r="D8780" s="285" t="s">
        <v>868</v>
      </c>
      <c r="E8780" s="241"/>
      <c r="F8780" s="242"/>
      <c r="G8780" s="241"/>
      <c r="H8780" s="241"/>
      <c r="I8780" s="284" t="s">
        <v>83</v>
      </c>
      <c r="J8780" s="253"/>
      <c r="K8780" s="253"/>
      <c r="L8780" s="253"/>
      <c r="M8780" s="241"/>
    </row>
    <row r="8781" spans="1:13" ht="21.75">
      <c r="A8781" s="294">
        <v>105182</v>
      </c>
      <c r="B8781" s="284" t="s">
        <v>11910</v>
      </c>
      <c r="C8781" s="284" t="s">
        <v>154</v>
      </c>
      <c r="D8781" s="285" t="s">
        <v>843</v>
      </c>
      <c r="E8781" s="256"/>
      <c r="F8781" s="256"/>
      <c r="G8781" s="241"/>
      <c r="H8781" s="256"/>
      <c r="I8781" s="284" t="s">
        <v>83</v>
      </c>
      <c r="J8781" s="241"/>
      <c r="K8781" s="256"/>
      <c r="L8781" s="256"/>
      <c r="M8781" s="256"/>
    </row>
    <row r="8782" spans="1:13" ht="21.75">
      <c r="A8782" s="284">
        <v>105186</v>
      </c>
      <c r="B8782" s="284" t="s">
        <v>11911</v>
      </c>
      <c r="C8782" s="284" t="s">
        <v>97</v>
      </c>
      <c r="D8782" s="285" t="s">
        <v>1251</v>
      </c>
      <c r="E8782" s="241"/>
      <c r="F8782" s="242"/>
      <c r="G8782" s="241"/>
      <c r="H8782" s="241"/>
      <c r="I8782" s="284" t="s">
        <v>83</v>
      </c>
      <c r="J8782" s="241"/>
      <c r="K8782" s="241"/>
      <c r="L8782" s="241"/>
      <c r="M8782" s="241"/>
    </row>
    <row r="8783" spans="1:13" ht="21.75">
      <c r="A8783" s="284">
        <v>105192</v>
      </c>
      <c r="B8783" s="284" t="s">
        <v>11912</v>
      </c>
      <c r="C8783" s="284" t="s">
        <v>97</v>
      </c>
      <c r="D8783" s="285" t="s">
        <v>685</v>
      </c>
      <c r="E8783" s="256"/>
      <c r="F8783" s="256"/>
      <c r="G8783" s="241"/>
      <c r="H8783" s="256"/>
      <c r="I8783" s="284" t="s">
        <v>83</v>
      </c>
      <c r="J8783" s="241"/>
      <c r="K8783" s="256"/>
      <c r="L8783" s="256"/>
      <c r="M8783" s="256"/>
    </row>
    <row r="8784" spans="1:13" ht="21.75">
      <c r="A8784" s="294">
        <v>105196</v>
      </c>
      <c r="B8784" s="284" t="s">
        <v>11913</v>
      </c>
      <c r="C8784" s="284" t="s">
        <v>327</v>
      </c>
      <c r="D8784" s="285" t="s">
        <v>1633</v>
      </c>
      <c r="E8784" s="241"/>
      <c r="F8784" s="242"/>
      <c r="G8784" s="241"/>
      <c r="H8784" s="241"/>
      <c r="I8784" s="284" t="s">
        <v>83</v>
      </c>
      <c r="J8784" s="253"/>
      <c r="K8784" s="253"/>
      <c r="L8784" s="253"/>
      <c r="M8784" s="241"/>
    </row>
    <row r="8785" spans="1:13" ht="21.75">
      <c r="A8785" s="284">
        <v>105237</v>
      </c>
      <c r="B8785" s="284" t="s">
        <v>11914</v>
      </c>
      <c r="C8785" s="284" t="s">
        <v>103</v>
      </c>
      <c r="D8785" s="285" t="s">
        <v>1554</v>
      </c>
      <c r="E8785" s="256"/>
      <c r="F8785" s="256"/>
      <c r="G8785" s="241"/>
      <c r="H8785" s="256"/>
      <c r="I8785" s="284" t="s">
        <v>83</v>
      </c>
      <c r="J8785" s="241"/>
      <c r="K8785" s="256"/>
      <c r="L8785" s="256"/>
      <c r="M8785" s="256"/>
    </row>
    <row r="8786" spans="1:13" ht="21.75">
      <c r="A8786" s="294">
        <v>105238</v>
      </c>
      <c r="B8786" s="284" t="s">
        <v>11915</v>
      </c>
      <c r="C8786" s="284" t="s">
        <v>97</v>
      </c>
      <c r="D8786" s="285"/>
      <c r="E8786" s="256"/>
      <c r="F8786" s="256"/>
      <c r="G8786" s="241"/>
      <c r="H8786" s="256"/>
      <c r="I8786" s="284" t="s">
        <v>83</v>
      </c>
      <c r="J8786" s="241"/>
      <c r="K8786" s="256"/>
      <c r="L8786" s="256"/>
      <c r="M8786" s="241"/>
    </row>
    <row r="8787" spans="1:13" ht="21.75">
      <c r="A8787" s="284">
        <v>105245</v>
      </c>
      <c r="B8787" s="284" t="s">
        <v>11916</v>
      </c>
      <c r="C8787" s="284" t="s">
        <v>152</v>
      </c>
      <c r="D8787" s="285" t="s">
        <v>828</v>
      </c>
      <c r="E8787" s="241"/>
      <c r="F8787" s="242"/>
      <c r="G8787" s="241"/>
      <c r="H8787" s="241"/>
      <c r="I8787" s="284" t="s">
        <v>83</v>
      </c>
      <c r="J8787" s="253"/>
      <c r="K8787" s="253"/>
      <c r="L8787" s="253"/>
      <c r="M8787" s="241"/>
    </row>
    <row r="8788" spans="1:13" ht="21.75">
      <c r="A8788" s="284">
        <v>105261</v>
      </c>
      <c r="B8788" s="284" t="s">
        <v>11917</v>
      </c>
      <c r="C8788" s="284" t="s">
        <v>229</v>
      </c>
      <c r="D8788" s="285" t="s">
        <v>953</v>
      </c>
      <c r="E8788" s="256"/>
      <c r="F8788" s="256"/>
      <c r="G8788" s="241"/>
      <c r="H8788" s="256"/>
      <c r="I8788" s="284" t="s">
        <v>83</v>
      </c>
      <c r="J8788" s="241"/>
      <c r="K8788" s="256"/>
      <c r="L8788" s="256"/>
      <c r="M8788" s="256"/>
    </row>
    <row r="8789" spans="1:13" ht="21.75">
      <c r="A8789" s="294">
        <v>105277</v>
      </c>
      <c r="B8789" s="284" t="s">
        <v>11918</v>
      </c>
      <c r="C8789" s="284" t="s">
        <v>11919</v>
      </c>
      <c r="D8789" s="285" t="s">
        <v>698</v>
      </c>
      <c r="E8789" s="241"/>
      <c r="F8789" s="242"/>
      <c r="G8789" s="241"/>
      <c r="H8789" s="241"/>
      <c r="I8789" s="284" t="s">
        <v>83</v>
      </c>
      <c r="J8789" s="241"/>
      <c r="K8789" s="241"/>
      <c r="L8789" s="241"/>
      <c r="M8789" s="241"/>
    </row>
    <row r="8790" spans="1:13" ht="21.75">
      <c r="A8790" s="284">
        <v>105285</v>
      </c>
      <c r="B8790" s="284" t="s">
        <v>11920</v>
      </c>
      <c r="C8790" s="284" t="s">
        <v>254</v>
      </c>
      <c r="D8790" s="285" t="s">
        <v>820</v>
      </c>
      <c r="E8790" s="252"/>
      <c r="F8790" s="241"/>
      <c r="G8790" s="241"/>
      <c r="H8790" s="241"/>
      <c r="I8790" s="284" t="s">
        <v>83</v>
      </c>
      <c r="J8790" s="241"/>
      <c r="K8790" s="241"/>
      <c r="L8790" s="241"/>
      <c r="M8790" s="241"/>
    </row>
    <row r="8791" spans="1:13" ht="21.75">
      <c r="A8791" s="284">
        <v>105289</v>
      </c>
      <c r="B8791" s="284" t="s">
        <v>11921</v>
      </c>
      <c r="C8791" s="284" t="s">
        <v>448</v>
      </c>
      <c r="D8791" s="285" t="s">
        <v>937</v>
      </c>
      <c r="E8791" s="256"/>
      <c r="F8791" s="256"/>
      <c r="G8791" s="241"/>
      <c r="H8791" s="256"/>
      <c r="I8791" s="284" t="s">
        <v>83</v>
      </c>
      <c r="J8791" s="241"/>
      <c r="K8791" s="256"/>
      <c r="L8791" s="256"/>
      <c r="M8791" s="256"/>
    </row>
    <row r="8792" spans="1:13" ht="21.75">
      <c r="A8792" s="294">
        <v>105290</v>
      </c>
      <c r="B8792" s="284" t="s">
        <v>11922</v>
      </c>
      <c r="C8792" s="284" t="s">
        <v>97</v>
      </c>
      <c r="D8792" s="285" t="s">
        <v>886</v>
      </c>
      <c r="E8792" s="256"/>
      <c r="F8792" s="256"/>
      <c r="G8792" s="241"/>
      <c r="H8792" s="256"/>
      <c r="I8792" s="284" t="s">
        <v>83</v>
      </c>
      <c r="J8792" s="241"/>
      <c r="K8792" s="256"/>
      <c r="L8792" s="256"/>
      <c r="M8792" s="256"/>
    </row>
    <row r="8793" spans="1:13" ht="21.75">
      <c r="A8793" s="284">
        <v>105320</v>
      </c>
      <c r="B8793" s="284" t="s">
        <v>11923</v>
      </c>
      <c r="C8793" s="284" t="s">
        <v>11236</v>
      </c>
      <c r="D8793" s="285" t="s">
        <v>844</v>
      </c>
      <c r="E8793" s="241"/>
      <c r="F8793" s="242"/>
      <c r="G8793" s="241"/>
      <c r="H8793" s="241"/>
      <c r="I8793" s="284" t="s">
        <v>83</v>
      </c>
      <c r="J8793" s="241"/>
      <c r="K8793" s="241"/>
      <c r="L8793" s="241"/>
      <c r="M8793" s="241"/>
    </row>
    <row r="8794" spans="1:13" ht="21.75">
      <c r="A8794" s="294">
        <v>105336</v>
      </c>
      <c r="B8794" s="284" t="s">
        <v>11924</v>
      </c>
      <c r="C8794" s="284" t="s">
        <v>142</v>
      </c>
      <c r="D8794" s="285" t="s">
        <v>770</v>
      </c>
      <c r="E8794" s="256"/>
      <c r="F8794" s="256"/>
      <c r="G8794" s="241"/>
      <c r="H8794" s="256"/>
      <c r="I8794" s="284" t="s">
        <v>83</v>
      </c>
      <c r="J8794" s="241"/>
      <c r="K8794" s="256"/>
      <c r="L8794" s="256"/>
      <c r="M8794" s="256"/>
    </row>
    <row r="8795" spans="1:13" ht="21.75">
      <c r="A8795" s="284">
        <v>105348</v>
      </c>
      <c r="B8795" s="284" t="s">
        <v>11925</v>
      </c>
      <c r="C8795" s="284" t="s">
        <v>86</v>
      </c>
      <c r="D8795" s="285" t="s">
        <v>784</v>
      </c>
      <c r="E8795" s="252"/>
      <c r="F8795" s="241"/>
      <c r="G8795" s="241"/>
      <c r="H8795" s="241"/>
      <c r="I8795" s="284" t="s">
        <v>83</v>
      </c>
      <c r="J8795" s="241"/>
      <c r="K8795" s="241"/>
      <c r="L8795" s="241"/>
      <c r="M8795" s="241"/>
    </row>
    <row r="8796" spans="1:13" ht="21.75">
      <c r="A8796" s="294">
        <v>105362</v>
      </c>
      <c r="B8796" s="284" t="s">
        <v>11926</v>
      </c>
      <c r="C8796" s="284" t="s">
        <v>132</v>
      </c>
      <c r="D8796" s="285" t="s">
        <v>11927</v>
      </c>
      <c r="E8796" s="241"/>
      <c r="F8796" s="242"/>
      <c r="G8796" s="241"/>
      <c r="H8796" s="241"/>
      <c r="I8796" s="284" t="s">
        <v>83</v>
      </c>
      <c r="J8796" s="253"/>
      <c r="K8796" s="253"/>
      <c r="L8796" s="253"/>
      <c r="M8796" s="241"/>
    </row>
    <row r="8797" spans="1:13" ht="21.75">
      <c r="A8797" s="284">
        <v>105365</v>
      </c>
      <c r="B8797" s="284" t="s">
        <v>2745</v>
      </c>
      <c r="C8797" s="284" t="s">
        <v>253</v>
      </c>
      <c r="D8797" s="285" t="s">
        <v>796</v>
      </c>
      <c r="E8797" s="241"/>
      <c r="F8797" s="242"/>
      <c r="G8797" s="241"/>
      <c r="H8797" s="241"/>
      <c r="I8797" s="284" t="s">
        <v>83</v>
      </c>
      <c r="J8797" s="253"/>
      <c r="K8797" s="253"/>
      <c r="L8797" s="253"/>
      <c r="M8797" s="241"/>
    </row>
    <row r="8798" spans="1:13" ht="21.75">
      <c r="A8798" s="294">
        <v>105383</v>
      </c>
      <c r="B8798" s="284" t="s">
        <v>11928</v>
      </c>
      <c r="C8798" s="284" t="s">
        <v>1080</v>
      </c>
      <c r="D8798" s="285" t="s">
        <v>3097</v>
      </c>
      <c r="E8798" s="256"/>
      <c r="F8798" s="256"/>
      <c r="G8798" s="241"/>
      <c r="H8798" s="256"/>
      <c r="I8798" s="284" t="s">
        <v>83</v>
      </c>
      <c r="J8798" s="241"/>
      <c r="K8798" s="256"/>
      <c r="L8798" s="256"/>
      <c r="M8798" s="256"/>
    </row>
    <row r="8799" spans="1:13" ht="21.75">
      <c r="A8799" s="284">
        <v>105402</v>
      </c>
      <c r="B8799" s="284" t="s">
        <v>11929</v>
      </c>
      <c r="C8799" s="284" t="s">
        <v>219</v>
      </c>
      <c r="D8799" s="285" t="s">
        <v>1800</v>
      </c>
      <c r="E8799" s="256"/>
      <c r="F8799" s="256"/>
      <c r="G8799" s="241"/>
      <c r="H8799" s="256"/>
      <c r="I8799" s="284" t="s">
        <v>83</v>
      </c>
      <c r="J8799" s="241"/>
      <c r="K8799" s="256"/>
      <c r="L8799" s="256"/>
      <c r="M8799" s="256"/>
    </row>
    <row r="8800" spans="1:13" ht="21.75">
      <c r="A8800" s="294">
        <v>105425</v>
      </c>
      <c r="B8800" s="284" t="s">
        <v>11930</v>
      </c>
      <c r="C8800" s="284" t="s">
        <v>207</v>
      </c>
      <c r="D8800" s="285" t="s">
        <v>952</v>
      </c>
      <c r="E8800" s="241"/>
      <c r="F8800" s="242"/>
      <c r="G8800" s="241"/>
      <c r="H8800" s="241"/>
      <c r="I8800" s="284" t="s">
        <v>83</v>
      </c>
      <c r="J8800" s="253"/>
      <c r="K8800" s="253"/>
      <c r="L8800" s="253"/>
      <c r="M8800" s="241"/>
    </row>
    <row r="8801" spans="1:13" ht="21.75">
      <c r="A8801" s="284">
        <v>105458</v>
      </c>
      <c r="B8801" s="284" t="s">
        <v>11931</v>
      </c>
      <c r="C8801" s="284" t="s">
        <v>343</v>
      </c>
      <c r="D8801" s="285" t="s">
        <v>1077</v>
      </c>
      <c r="E8801" s="241"/>
      <c r="F8801" s="242"/>
      <c r="G8801" s="241"/>
      <c r="H8801" s="241"/>
      <c r="I8801" s="284" t="s">
        <v>83</v>
      </c>
      <c r="J8801" s="253"/>
      <c r="K8801" s="253"/>
      <c r="L8801" s="253"/>
      <c r="M8801" s="241"/>
    </row>
    <row r="8802" spans="1:13" ht="21.75">
      <c r="A8802" s="294">
        <v>105460</v>
      </c>
      <c r="B8802" s="284" t="s">
        <v>11932</v>
      </c>
      <c r="C8802" s="284" t="s">
        <v>92</v>
      </c>
      <c r="D8802" s="285" t="s">
        <v>1167</v>
      </c>
      <c r="E8802" s="256"/>
      <c r="F8802" s="256"/>
      <c r="G8802" s="241"/>
      <c r="H8802" s="256"/>
      <c r="I8802" s="284" t="s">
        <v>83</v>
      </c>
      <c r="J8802" s="241"/>
      <c r="K8802" s="256"/>
      <c r="L8802" s="256"/>
      <c r="M8802" s="256"/>
    </row>
    <row r="8803" spans="1:13" ht="21.75">
      <c r="A8803" s="294">
        <v>105461</v>
      </c>
      <c r="B8803" s="284" t="s">
        <v>11933</v>
      </c>
      <c r="C8803" s="284" t="s">
        <v>135</v>
      </c>
      <c r="D8803" s="285" t="s">
        <v>486</v>
      </c>
      <c r="E8803" s="241"/>
      <c r="F8803" s="242"/>
      <c r="G8803" s="241"/>
      <c r="H8803" s="241"/>
      <c r="I8803" s="284" t="s">
        <v>83</v>
      </c>
      <c r="J8803" s="241"/>
      <c r="K8803" s="241"/>
      <c r="L8803" s="241"/>
      <c r="M8803" s="241"/>
    </row>
    <row r="8804" spans="1:13" ht="21.75">
      <c r="A8804" s="284">
        <v>105467</v>
      </c>
      <c r="B8804" s="284" t="s">
        <v>11934</v>
      </c>
      <c r="C8804" s="284" t="s">
        <v>476</v>
      </c>
      <c r="D8804" s="285" t="s">
        <v>953</v>
      </c>
      <c r="E8804" s="241"/>
      <c r="F8804" s="242"/>
      <c r="G8804" s="241"/>
      <c r="H8804" s="241"/>
      <c r="I8804" s="284" t="s">
        <v>83</v>
      </c>
      <c r="J8804" s="253"/>
      <c r="K8804" s="253"/>
      <c r="L8804" s="253"/>
      <c r="M8804" s="241"/>
    </row>
    <row r="8805" spans="1:13" ht="21.75">
      <c r="A8805" s="294">
        <v>105483</v>
      </c>
      <c r="B8805" s="284" t="s">
        <v>11935</v>
      </c>
      <c r="C8805" s="284" t="s">
        <v>497</v>
      </c>
      <c r="D8805" s="285" t="s">
        <v>456</v>
      </c>
      <c r="E8805" s="241"/>
      <c r="F8805" s="242"/>
      <c r="G8805" s="241"/>
      <c r="H8805" s="241"/>
      <c r="I8805" s="284" t="s">
        <v>83</v>
      </c>
      <c r="J8805" s="241"/>
      <c r="K8805" s="241"/>
      <c r="L8805" s="241"/>
      <c r="M8805" s="241"/>
    </row>
    <row r="8806" spans="1:13" ht="21.75">
      <c r="A8806" s="284">
        <v>105504</v>
      </c>
      <c r="B8806" s="284" t="s">
        <v>11936</v>
      </c>
      <c r="C8806" s="284" t="s">
        <v>8109</v>
      </c>
      <c r="D8806" s="285" t="s">
        <v>746</v>
      </c>
      <c r="E8806" s="241"/>
      <c r="F8806" s="242"/>
      <c r="G8806" s="241"/>
      <c r="H8806" s="241"/>
      <c r="I8806" s="284" t="s">
        <v>83</v>
      </c>
      <c r="J8806" s="253"/>
      <c r="K8806" s="253"/>
      <c r="L8806" s="253"/>
      <c r="M8806" s="241"/>
    </row>
    <row r="8807" spans="1:13" ht="21.75">
      <c r="A8807" s="294">
        <v>105512</v>
      </c>
      <c r="B8807" s="284" t="s">
        <v>11937</v>
      </c>
      <c r="C8807" s="284" t="s">
        <v>2195</v>
      </c>
      <c r="D8807" s="285" t="s">
        <v>580</v>
      </c>
      <c r="E8807" s="241"/>
      <c r="F8807" s="242"/>
      <c r="G8807" s="241"/>
      <c r="H8807" s="241"/>
      <c r="I8807" s="284" t="s">
        <v>83</v>
      </c>
      <c r="J8807" s="241"/>
      <c r="K8807" s="241"/>
      <c r="L8807" s="241"/>
      <c r="M8807" s="241"/>
    </row>
    <row r="8808" spans="1:13" ht="21.75">
      <c r="A8808" s="284">
        <v>105526</v>
      </c>
      <c r="B8808" s="284" t="s">
        <v>11938</v>
      </c>
      <c r="C8808" s="284" t="s">
        <v>3969</v>
      </c>
      <c r="D8808" s="285" t="s">
        <v>737</v>
      </c>
      <c r="E8808" s="256"/>
      <c r="F8808" s="256"/>
      <c r="G8808" s="241"/>
      <c r="H8808" s="256"/>
      <c r="I8808" s="284" t="s">
        <v>83</v>
      </c>
      <c r="J8808" s="241"/>
      <c r="K8808" s="256"/>
      <c r="L8808" s="256"/>
      <c r="M8808" s="256"/>
    </row>
    <row r="8809" spans="1:13" ht="21.75">
      <c r="A8809" s="294">
        <v>105532</v>
      </c>
      <c r="B8809" s="284" t="s">
        <v>11939</v>
      </c>
      <c r="C8809" s="284" t="s">
        <v>101</v>
      </c>
      <c r="D8809" s="285" t="s">
        <v>773</v>
      </c>
      <c r="E8809" s="256"/>
      <c r="F8809" s="256"/>
      <c r="G8809" s="241"/>
      <c r="H8809" s="256"/>
      <c r="I8809" s="284" t="s">
        <v>83</v>
      </c>
      <c r="J8809" s="241"/>
      <c r="K8809" s="256"/>
      <c r="L8809" s="256"/>
      <c r="M8809" s="256"/>
    </row>
    <row r="8810" spans="1:13" ht="21.75">
      <c r="A8810" s="284">
        <v>105533</v>
      </c>
      <c r="B8810" s="284" t="s">
        <v>11940</v>
      </c>
      <c r="C8810" s="284" t="s">
        <v>125</v>
      </c>
      <c r="D8810" s="285" t="s">
        <v>1845</v>
      </c>
      <c r="E8810" s="241"/>
      <c r="F8810" s="242"/>
      <c r="G8810" s="241"/>
      <c r="H8810" s="241"/>
      <c r="I8810" s="284" t="s">
        <v>83</v>
      </c>
      <c r="J8810" s="241"/>
      <c r="K8810" s="241"/>
      <c r="L8810" s="241"/>
      <c r="M8810" s="241"/>
    </row>
    <row r="8811" spans="1:13" ht="21.75">
      <c r="A8811" s="294">
        <v>105538</v>
      </c>
      <c r="B8811" s="284" t="s">
        <v>11941</v>
      </c>
      <c r="C8811" s="284" t="s">
        <v>165</v>
      </c>
      <c r="D8811" s="285" t="s">
        <v>11942</v>
      </c>
      <c r="E8811" s="241"/>
      <c r="F8811" s="242"/>
      <c r="G8811" s="241"/>
      <c r="H8811" s="241"/>
      <c r="I8811" s="284" t="s">
        <v>83</v>
      </c>
      <c r="J8811" s="241"/>
      <c r="K8811" s="241"/>
      <c r="L8811" s="241"/>
      <c r="M8811" s="241"/>
    </row>
    <row r="8812" spans="1:13" ht="21.75">
      <c r="A8812" s="284">
        <v>105541</v>
      </c>
      <c r="B8812" s="284" t="s">
        <v>11943</v>
      </c>
      <c r="C8812" s="284" t="s">
        <v>11944</v>
      </c>
      <c r="D8812" s="285" t="s">
        <v>1077</v>
      </c>
      <c r="E8812" s="241"/>
      <c r="F8812" s="242"/>
      <c r="G8812" s="241"/>
      <c r="H8812" s="241"/>
      <c r="I8812" s="284" t="s">
        <v>83</v>
      </c>
      <c r="J8812" s="241"/>
      <c r="K8812" s="241"/>
      <c r="L8812" s="241"/>
      <c r="M8812" s="241"/>
    </row>
    <row r="8813" spans="1:13" ht="21.75">
      <c r="A8813" s="294">
        <v>105547</v>
      </c>
      <c r="B8813" s="284" t="s">
        <v>11945</v>
      </c>
      <c r="C8813" s="284" t="s">
        <v>385</v>
      </c>
      <c r="D8813" s="285" t="s">
        <v>808</v>
      </c>
      <c r="E8813" s="256"/>
      <c r="F8813" s="256"/>
      <c r="G8813" s="241"/>
      <c r="H8813" s="256"/>
      <c r="I8813" s="284" t="s">
        <v>83</v>
      </c>
      <c r="J8813" s="241"/>
      <c r="K8813" s="256"/>
      <c r="L8813" s="256"/>
      <c r="M8813" s="256"/>
    </row>
    <row r="8814" spans="1:13" ht="21.75">
      <c r="A8814" s="284">
        <v>105551</v>
      </c>
      <c r="B8814" s="284" t="s">
        <v>11946</v>
      </c>
      <c r="C8814" s="284" t="s">
        <v>270</v>
      </c>
      <c r="D8814" s="285" t="s">
        <v>715</v>
      </c>
      <c r="E8814" s="241"/>
      <c r="F8814" s="242"/>
      <c r="G8814" s="241"/>
      <c r="H8814" s="241"/>
      <c r="I8814" s="284" t="s">
        <v>83</v>
      </c>
      <c r="J8814" s="241"/>
      <c r="K8814" s="241"/>
      <c r="L8814" s="241"/>
      <c r="M8814" s="241"/>
    </row>
    <row r="8815" spans="1:13" ht="21.75">
      <c r="A8815" s="294">
        <v>105558</v>
      </c>
      <c r="B8815" s="284" t="s">
        <v>11947</v>
      </c>
      <c r="C8815" s="284" t="s">
        <v>97</v>
      </c>
      <c r="D8815" s="285" t="s">
        <v>836</v>
      </c>
      <c r="E8815" s="241"/>
      <c r="F8815" s="242"/>
      <c r="G8815" s="241"/>
      <c r="H8815" s="241"/>
      <c r="I8815" s="284" t="s">
        <v>83</v>
      </c>
      <c r="J8815" s="253"/>
      <c r="K8815" s="253"/>
      <c r="L8815" s="253"/>
      <c r="M8815" s="241"/>
    </row>
    <row r="8816" spans="1:13" ht="21.75">
      <c r="A8816" s="284">
        <v>105560</v>
      </c>
      <c r="B8816" s="284" t="s">
        <v>11948</v>
      </c>
      <c r="C8816" s="284" t="s">
        <v>11949</v>
      </c>
      <c r="D8816" s="285" t="s">
        <v>11950</v>
      </c>
      <c r="E8816" s="241"/>
      <c r="F8816" s="242"/>
      <c r="G8816" s="241"/>
      <c r="H8816" s="241"/>
      <c r="I8816" s="284" t="s">
        <v>83</v>
      </c>
      <c r="J8816" s="241"/>
      <c r="K8816" s="241"/>
      <c r="L8816" s="241"/>
      <c r="M8816" s="241"/>
    </row>
    <row r="8817" spans="1:13" ht="21.75">
      <c r="A8817" s="294">
        <v>105561</v>
      </c>
      <c r="B8817" s="284" t="s">
        <v>11951</v>
      </c>
      <c r="C8817" s="284" t="s">
        <v>97</v>
      </c>
      <c r="D8817" s="285" t="s">
        <v>951</v>
      </c>
      <c r="E8817" s="256"/>
      <c r="F8817" s="256"/>
      <c r="G8817" s="241"/>
      <c r="H8817" s="256"/>
      <c r="I8817" s="284" t="s">
        <v>83</v>
      </c>
      <c r="J8817" s="241"/>
      <c r="K8817" s="256"/>
      <c r="L8817" s="256"/>
      <c r="M8817" s="256"/>
    </row>
    <row r="8818" spans="1:13" ht="21.75">
      <c r="A8818" s="284">
        <v>105566</v>
      </c>
      <c r="B8818" s="284" t="s">
        <v>11952</v>
      </c>
      <c r="C8818" s="284" t="s">
        <v>459</v>
      </c>
      <c r="D8818" s="285" t="s">
        <v>702</v>
      </c>
      <c r="E8818" s="241"/>
      <c r="F8818" s="242"/>
      <c r="G8818" s="241"/>
      <c r="H8818" s="241"/>
      <c r="I8818" s="284" t="s">
        <v>83</v>
      </c>
      <c r="J8818" s="241"/>
      <c r="K8818" s="241"/>
      <c r="L8818" s="241"/>
      <c r="M8818" s="241"/>
    </row>
    <row r="8819" spans="1:13" ht="21.75">
      <c r="A8819" s="294">
        <v>105567</v>
      </c>
      <c r="B8819" s="284" t="s">
        <v>11953</v>
      </c>
      <c r="C8819" s="284" t="s">
        <v>1001</v>
      </c>
      <c r="D8819" s="285" t="s">
        <v>715</v>
      </c>
      <c r="E8819" s="256"/>
      <c r="F8819" s="256"/>
      <c r="G8819" s="241"/>
      <c r="H8819" s="256"/>
      <c r="I8819" s="284" t="s">
        <v>83</v>
      </c>
      <c r="J8819" s="241"/>
      <c r="K8819" s="256"/>
      <c r="L8819" s="256"/>
      <c r="M8819" s="256"/>
    </row>
    <row r="8820" spans="1:13" ht="21.75">
      <c r="A8820" s="284">
        <v>105575</v>
      </c>
      <c r="B8820" s="284" t="s">
        <v>11954</v>
      </c>
      <c r="C8820" s="284" t="s">
        <v>1883</v>
      </c>
      <c r="D8820" s="285" t="s">
        <v>11955</v>
      </c>
      <c r="E8820" s="256"/>
      <c r="F8820" s="256"/>
      <c r="G8820" s="241"/>
      <c r="H8820" s="256"/>
      <c r="I8820" s="284" t="s">
        <v>83</v>
      </c>
      <c r="J8820" s="241"/>
      <c r="K8820" s="256"/>
      <c r="L8820" s="256"/>
      <c r="M8820" s="256"/>
    </row>
    <row r="8821" spans="1:13" ht="21.75">
      <c r="A8821" s="294">
        <v>105592</v>
      </c>
      <c r="B8821" s="284" t="s">
        <v>11956</v>
      </c>
      <c r="C8821" s="284" t="s">
        <v>443</v>
      </c>
      <c r="D8821" s="285" t="s">
        <v>872</v>
      </c>
      <c r="E8821" s="241"/>
      <c r="F8821" s="242"/>
      <c r="G8821" s="241"/>
      <c r="H8821" s="241"/>
      <c r="I8821" s="284" t="s">
        <v>83</v>
      </c>
      <c r="J8821" s="241"/>
      <c r="K8821" s="241"/>
      <c r="L8821" s="241"/>
      <c r="M8821" s="241"/>
    </row>
    <row r="8822" spans="1:13" ht="21.75">
      <c r="A8822" s="284">
        <v>105600</v>
      </c>
      <c r="B8822" s="284" t="s">
        <v>11957</v>
      </c>
      <c r="C8822" s="284" t="s">
        <v>272</v>
      </c>
      <c r="D8822" s="285" t="s">
        <v>952</v>
      </c>
      <c r="E8822" s="241"/>
      <c r="F8822" s="242"/>
      <c r="G8822" s="241"/>
      <c r="H8822" s="241"/>
      <c r="I8822" s="284" t="s">
        <v>83</v>
      </c>
      <c r="J8822" s="241"/>
      <c r="K8822" s="241"/>
      <c r="L8822" s="241"/>
      <c r="M8822" s="241"/>
    </row>
    <row r="8823" spans="1:13" ht="21.75">
      <c r="A8823" s="294">
        <v>105611</v>
      </c>
      <c r="B8823" s="284" t="s">
        <v>11958</v>
      </c>
      <c r="C8823" s="284" t="s">
        <v>581</v>
      </c>
      <c r="D8823" s="285" t="s">
        <v>7428</v>
      </c>
      <c r="E8823" s="241"/>
      <c r="F8823" s="242"/>
      <c r="G8823" s="241"/>
      <c r="H8823" s="241"/>
      <c r="I8823" s="284" t="s">
        <v>83</v>
      </c>
      <c r="J8823" s="241"/>
      <c r="K8823" s="241"/>
      <c r="L8823" s="241"/>
      <c r="M8823" s="241"/>
    </row>
    <row r="8824" spans="1:13" ht="21.75">
      <c r="A8824" s="284">
        <v>105625</v>
      </c>
      <c r="B8824" s="284" t="s">
        <v>11959</v>
      </c>
      <c r="C8824" s="284" t="s">
        <v>92</v>
      </c>
      <c r="D8824" s="285" t="s">
        <v>715</v>
      </c>
      <c r="E8824" s="241"/>
      <c r="F8824" s="242"/>
      <c r="G8824" s="241"/>
      <c r="H8824" s="241"/>
      <c r="I8824" s="284" t="s">
        <v>83</v>
      </c>
      <c r="J8824" s="253"/>
      <c r="K8824" s="253"/>
      <c r="L8824" s="253"/>
      <c r="M8824" s="241"/>
    </row>
    <row r="8825" spans="1:13" ht="21.75">
      <c r="A8825" s="294">
        <v>105631</v>
      </c>
      <c r="B8825" s="284" t="s">
        <v>11960</v>
      </c>
      <c r="C8825" s="284" t="s">
        <v>121</v>
      </c>
      <c r="D8825" s="285" t="s">
        <v>185</v>
      </c>
      <c r="E8825" s="256"/>
      <c r="F8825" s="256"/>
      <c r="G8825" s="241"/>
      <c r="H8825" s="256"/>
      <c r="I8825" s="284" t="s">
        <v>83</v>
      </c>
      <c r="J8825" s="241"/>
      <c r="K8825" s="256"/>
      <c r="L8825" s="256"/>
      <c r="M8825" s="256"/>
    </row>
    <row r="8826" spans="1:13" ht="21.75">
      <c r="A8826" s="294">
        <v>105639</v>
      </c>
      <c r="B8826" s="284" t="s">
        <v>11961</v>
      </c>
      <c r="C8826" s="284" t="s">
        <v>464</v>
      </c>
      <c r="D8826" s="285" t="s">
        <v>796</v>
      </c>
      <c r="E8826" s="241"/>
      <c r="F8826" s="242"/>
      <c r="G8826" s="241"/>
      <c r="H8826" s="241"/>
      <c r="I8826" s="284" t="s">
        <v>83</v>
      </c>
      <c r="J8826" s="253"/>
      <c r="K8826" s="253"/>
      <c r="L8826" s="253"/>
      <c r="M8826" s="241"/>
    </row>
    <row r="8827" spans="1:13" ht="21.75">
      <c r="A8827" s="284">
        <v>105652</v>
      </c>
      <c r="B8827" s="284" t="s">
        <v>11962</v>
      </c>
      <c r="C8827" s="284" t="s">
        <v>362</v>
      </c>
      <c r="D8827" s="285" t="s">
        <v>1172</v>
      </c>
      <c r="E8827" s="241"/>
      <c r="F8827" s="242"/>
      <c r="G8827" s="241"/>
      <c r="H8827" s="241"/>
      <c r="I8827" s="284" t="s">
        <v>83</v>
      </c>
      <c r="J8827" s="253"/>
      <c r="K8827" s="253"/>
      <c r="L8827" s="253"/>
      <c r="M8827" s="241"/>
    </row>
    <row r="8828" spans="1:13" ht="21.75">
      <c r="A8828" s="294">
        <v>105674</v>
      </c>
      <c r="B8828" s="284" t="s">
        <v>11963</v>
      </c>
      <c r="C8828" s="284" t="s">
        <v>144</v>
      </c>
      <c r="D8828" s="285" t="s">
        <v>773</v>
      </c>
      <c r="E8828" s="256"/>
      <c r="F8828" s="256"/>
      <c r="G8828" s="241"/>
      <c r="H8828" s="256"/>
      <c r="I8828" s="284" t="s">
        <v>83</v>
      </c>
      <c r="J8828" s="241"/>
      <c r="K8828" s="256"/>
      <c r="L8828" s="256"/>
      <c r="M8828" s="256"/>
    </row>
    <row r="8829" spans="1:13" ht="21.75">
      <c r="A8829" s="284">
        <v>105681</v>
      </c>
      <c r="B8829" s="284" t="s">
        <v>11964</v>
      </c>
      <c r="C8829" s="284" t="s">
        <v>167</v>
      </c>
      <c r="D8829" s="285" t="s">
        <v>782</v>
      </c>
      <c r="E8829" s="256"/>
      <c r="F8829" s="256"/>
      <c r="G8829" s="241"/>
      <c r="H8829" s="256"/>
      <c r="I8829" s="284" t="s">
        <v>83</v>
      </c>
      <c r="J8829" s="241"/>
      <c r="K8829" s="256"/>
      <c r="L8829" s="256"/>
      <c r="M8829" s="256"/>
    </row>
    <row r="8830" spans="1:13" ht="21.75">
      <c r="A8830" s="284">
        <v>105690</v>
      </c>
      <c r="B8830" s="284" t="s">
        <v>11965</v>
      </c>
      <c r="C8830" s="284" t="s">
        <v>417</v>
      </c>
      <c r="D8830" s="285" t="s">
        <v>1154</v>
      </c>
      <c r="E8830" s="241"/>
      <c r="F8830" s="242"/>
      <c r="G8830" s="241"/>
      <c r="H8830" s="241"/>
      <c r="I8830" s="284" t="s">
        <v>83</v>
      </c>
      <c r="J8830" s="253"/>
      <c r="K8830" s="253"/>
      <c r="L8830" s="253"/>
      <c r="M8830" s="241"/>
    </row>
    <row r="8831" spans="1:13" ht="21.75">
      <c r="A8831" s="294">
        <v>105722</v>
      </c>
      <c r="B8831" s="284" t="s">
        <v>11966</v>
      </c>
      <c r="C8831" s="284" t="s">
        <v>899</v>
      </c>
      <c r="D8831" s="285" t="s">
        <v>684</v>
      </c>
      <c r="E8831" s="241"/>
      <c r="F8831" s="242"/>
      <c r="G8831" s="241"/>
      <c r="H8831" s="241"/>
      <c r="I8831" s="284" t="s">
        <v>83</v>
      </c>
      <c r="J8831" s="241"/>
      <c r="K8831" s="241"/>
      <c r="L8831" s="241"/>
      <c r="M8831" s="241"/>
    </row>
    <row r="8832" spans="1:13" ht="21.75">
      <c r="A8832" s="284">
        <v>105725</v>
      </c>
      <c r="B8832" s="284" t="s">
        <v>11967</v>
      </c>
      <c r="C8832" s="284" t="s">
        <v>428</v>
      </c>
      <c r="D8832" s="285" t="s">
        <v>834</v>
      </c>
      <c r="E8832" s="256"/>
      <c r="F8832" s="256"/>
      <c r="G8832" s="241"/>
      <c r="H8832" s="256"/>
      <c r="I8832" s="284" t="s">
        <v>83</v>
      </c>
      <c r="J8832" s="241"/>
      <c r="K8832" s="256"/>
      <c r="L8832" s="256"/>
      <c r="M8832" s="256"/>
    </row>
    <row r="8833" spans="1:13" ht="21.75">
      <c r="A8833" s="284">
        <v>105726</v>
      </c>
      <c r="B8833" s="284" t="s">
        <v>11968</v>
      </c>
      <c r="C8833" s="284" t="s">
        <v>86</v>
      </c>
      <c r="D8833" s="285" t="s">
        <v>756</v>
      </c>
      <c r="E8833" s="241"/>
      <c r="F8833" s="242"/>
      <c r="G8833" s="241"/>
      <c r="H8833" s="241"/>
      <c r="I8833" s="284" t="s">
        <v>83</v>
      </c>
      <c r="J8833" s="241"/>
      <c r="K8833" s="241"/>
      <c r="L8833" s="241"/>
      <c r="M8833" s="241"/>
    </row>
    <row r="8834" spans="1:13" ht="21.75">
      <c r="A8834" s="294">
        <v>105727</v>
      </c>
      <c r="B8834" s="284" t="s">
        <v>11969</v>
      </c>
      <c r="C8834" s="284" t="s">
        <v>418</v>
      </c>
      <c r="D8834" s="285" t="s">
        <v>1752</v>
      </c>
      <c r="E8834" s="241"/>
      <c r="F8834" s="242"/>
      <c r="G8834" s="241"/>
      <c r="H8834" s="241"/>
      <c r="I8834" s="284" t="s">
        <v>83</v>
      </c>
      <c r="J8834" s="241"/>
      <c r="K8834" s="241"/>
      <c r="L8834" s="241"/>
      <c r="M8834" s="241"/>
    </row>
    <row r="8835" spans="1:13" ht="21.75">
      <c r="A8835" s="294">
        <v>105734</v>
      </c>
      <c r="B8835" s="284" t="s">
        <v>11970</v>
      </c>
      <c r="C8835" s="284" t="s">
        <v>94</v>
      </c>
      <c r="D8835" s="285" t="s">
        <v>1222</v>
      </c>
      <c r="E8835" s="241"/>
      <c r="F8835" s="242"/>
      <c r="G8835" s="241"/>
      <c r="H8835" s="241"/>
      <c r="I8835" s="284" t="s">
        <v>83</v>
      </c>
      <c r="J8835" s="253"/>
      <c r="K8835" s="253"/>
      <c r="L8835" s="253"/>
      <c r="M8835" s="241"/>
    </row>
    <row r="8836" spans="1:13" ht="21.75">
      <c r="A8836" s="284">
        <v>105740</v>
      </c>
      <c r="B8836" s="284" t="s">
        <v>11971</v>
      </c>
      <c r="C8836" s="284" t="s">
        <v>141</v>
      </c>
      <c r="D8836" s="285" t="s">
        <v>780</v>
      </c>
      <c r="E8836" s="241"/>
      <c r="F8836" s="242"/>
      <c r="G8836" s="241"/>
      <c r="H8836" s="241"/>
      <c r="I8836" s="284" t="s">
        <v>83</v>
      </c>
      <c r="J8836" s="253"/>
      <c r="K8836" s="253"/>
      <c r="L8836" s="253"/>
      <c r="M8836" s="241"/>
    </row>
    <row r="8837" spans="1:13" ht="21.75">
      <c r="A8837" s="294">
        <v>105745</v>
      </c>
      <c r="B8837" s="284" t="s">
        <v>11972</v>
      </c>
      <c r="C8837" s="284" t="s">
        <v>9907</v>
      </c>
      <c r="D8837" s="285" t="s">
        <v>773</v>
      </c>
      <c r="E8837" s="241"/>
      <c r="F8837" s="242"/>
      <c r="G8837" s="241"/>
      <c r="H8837" s="241"/>
      <c r="I8837" s="284" t="s">
        <v>83</v>
      </c>
      <c r="J8837" s="241"/>
      <c r="K8837" s="241"/>
      <c r="L8837" s="241"/>
      <c r="M8837" s="241"/>
    </row>
    <row r="8838" spans="1:13" ht="21.75">
      <c r="A8838" s="284">
        <v>105769</v>
      </c>
      <c r="B8838" s="284" t="s">
        <v>11973</v>
      </c>
      <c r="C8838" s="284" t="s">
        <v>324</v>
      </c>
      <c r="D8838" s="285" t="s">
        <v>738</v>
      </c>
      <c r="E8838" s="241"/>
      <c r="F8838" s="242"/>
      <c r="G8838" s="241"/>
      <c r="H8838" s="241"/>
      <c r="I8838" s="284" t="s">
        <v>83</v>
      </c>
      <c r="J8838" s="241"/>
      <c r="K8838" s="241"/>
      <c r="L8838" s="241"/>
      <c r="M8838" s="241"/>
    </row>
    <row r="8839" spans="1:13" ht="21.75">
      <c r="A8839" s="294">
        <v>105797</v>
      </c>
      <c r="B8839" s="284" t="s">
        <v>11974</v>
      </c>
      <c r="C8839" s="284" t="s">
        <v>10420</v>
      </c>
      <c r="D8839" s="285" t="s">
        <v>1470</v>
      </c>
      <c r="E8839" s="256"/>
      <c r="F8839" s="256"/>
      <c r="G8839" s="241"/>
      <c r="H8839" s="256"/>
      <c r="I8839" s="284" t="s">
        <v>83</v>
      </c>
      <c r="J8839" s="241"/>
      <c r="K8839" s="256"/>
      <c r="L8839" s="256"/>
      <c r="M8839" s="256"/>
    </row>
    <row r="8840" spans="1:13" ht="21.75">
      <c r="A8840" s="284">
        <v>105802</v>
      </c>
      <c r="B8840" s="284" t="s">
        <v>11975</v>
      </c>
      <c r="C8840" s="284" t="s">
        <v>220</v>
      </c>
      <c r="D8840" s="285" t="s">
        <v>767</v>
      </c>
      <c r="E8840" s="256"/>
      <c r="F8840" s="256"/>
      <c r="G8840" s="241"/>
      <c r="H8840" s="256"/>
      <c r="I8840" s="284" t="s">
        <v>83</v>
      </c>
      <c r="J8840" s="241"/>
      <c r="K8840" s="256"/>
      <c r="L8840" s="256"/>
      <c r="M8840" s="256"/>
    </row>
    <row r="8841" spans="1:13" ht="21.75">
      <c r="A8841" s="294">
        <v>105827</v>
      </c>
      <c r="B8841" s="284" t="s">
        <v>1674</v>
      </c>
      <c r="C8841" s="284" t="s">
        <v>162</v>
      </c>
      <c r="D8841" s="285" t="s">
        <v>11976</v>
      </c>
      <c r="E8841" s="256"/>
      <c r="F8841" s="256"/>
      <c r="G8841" s="241"/>
      <c r="H8841" s="256"/>
      <c r="I8841" s="284" t="s">
        <v>83</v>
      </c>
      <c r="J8841" s="241"/>
      <c r="K8841" s="256"/>
      <c r="L8841" s="256"/>
      <c r="M8841" s="256"/>
    </row>
    <row r="8842" spans="1:13" ht="21.75">
      <c r="A8842" s="284">
        <v>105836</v>
      </c>
      <c r="B8842" s="284" t="s">
        <v>11977</v>
      </c>
      <c r="C8842" s="284" t="s">
        <v>469</v>
      </c>
      <c r="D8842" s="285" t="s">
        <v>1225</v>
      </c>
      <c r="E8842" s="241"/>
      <c r="F8842" s="242"/>
      <c r="G8842" s="241"/>
      <c r="H8842" s="241"/>
      <c r="I8842" s="284" t="s">
        <v>83</v>
      </c>
      <c r="J8842" s="253"/>
      <c r="K8842" s="253"/>
      <c r="L8842" s="253"/>
      <c r="M8842" s="241"/>
    </row>
    <row r="8843" spans="1:13" ht="21.75">
      <c r="A8843" s="294">
        <v>105843</v>
      </c>
      <c r="B8843" s="284" t="s">
        <v>11978</v>
      </c>
      <c r="C8843" s="284" t="s">
        <v>152</v>
      </c>
      <c r="D8843" s="285" t="s">
        <v>1333</v>
      </c>
      <c r="E8843" s="241"/>
      <c r="F8843" s="242"/>
      <c r="G8843" s="241"/>
      <c r="H8843" s="241"/>
      <c r="I8843" s="284" t="s">
        <v>83</v>
      </c>
      <c r="J8843" s="253"/>
      <c r="K8843" s="253"/>
      <c r="L8843" s="253"/>
      <c r="M8843" s="241"/>
    </row>
    <row r="8844" spans="1:13" ht="21.75">
      <c r="A8844" s="284">
        <v>105861</v>
      </c>
      <c r="B8844" s="284" t="s">
        <v>11979</v>
      </c>
      <c r="C8844" s="284" t="s">
        <v>3472</v>
      </c>
      <c r="D8844" s="285" t="s">
        <v>953</v>
      </c>
      <c r="E8844" s="256"/>
      <c r="F8844" s="256"/>
      <c r="G8844" s="241"/>
      <c r="H8844" s="256"/>
      <c r="I8844" s="284" t="s">
        <v>83</v>
      </c>
      <c r="J8844" s="241"/>
      <c r="K8844" s="256"/>
      <c r="L8844" s="256"/>
      <c r="M8844" s="256"/>
    </row>
    <row r="8845" spans="1:13" ht="21.75">
      <c r="A8845" s="294">
        <v>105886</v>
      </c>
      <c r="B8845" s="284" t="s">
        <v>11980</v>
      </c>
      <c r="C8845" s="284" t="s">
        <v>186</v>
      </c>
      <c r="D8845" s="285" t="s">
        <v>1396</v>
      </c>
      <c r="E8845" s="241"/>
      <c r="F8845" s="242"/>
      <c r="G8845" s="241"/>
      <c r="H8845" s="241"/>
      <c r="I8845" s="284" t="s">
        <v>83</v>
      </c>
      <c r="J8845" s="241"/>
      <c r="K8845" s="241"/>
      <c r="L8845" s="241"/>
      <c r="M8845" s="241"/>
    </row>
    <row r="8846" spans="1:13" ht="21.75">
      <c r="A8846" s="284">
        <v>105896</v>
      </c>
      <c r="B8846" s="284" t="s">
        <v>11981</v>
      </c>
      <c r="C8846" s="284" t="s">
        <v>11982</v>
      </c>
      <c r="D8846" s="285" t="s">
        <v>11983</v>
      </c>
      <c r="E8846" s="241"/>
      <c r="F8846" s="242"/>
      <c r="G8846" s="241"/>
      <c r="H8846" s="241"/>
      <c r="I8846" s="284" t="s">
        <v>83</v>
      </c>
      <c r="J8846" s="241"/>
      <c r="K8846" s="241"/>
      <c r="L8846" s="241"/>
      <c r="M8846" s="241"/>
    </row>
    <row r="8847" spans="1:13" ht="21.75">
      <c r="A8847" s="294">
        <v>105910</v>
      </c>
      <c r="B8847" s="284" t="s">
        <v>11984</v>
      </c>
      <c r="C8847" s="284" t="s">
        <v>92</v>
      </c>
      <c r="D8847" s="285" t="s">
        <v>11985</v>
      </c>
      <c r="E8847" s="241"/>
      <c r="F8847" s="242"/>
      <c r="G8847" s="241"/>
      <c r="H8847" s="241"/>
      <c r="I8847" s="284" t="s">
        <v>83</v>
      </c>
      <c r="J8847" s="253"/>
      <c r="K8847" s="253"/>
      <c r="L8847" s="253"/>
      <c r="M8847" s="241"/>
    </row>
    <row r="8848" spans="1:13" ht="21.75">
      <c r="A8848" s="284">
        <v>105915</v>
      </c>
      <c r="B8848" s="284" t="s">
        <v>11986</v>
      </c>
      <c r="C8848" s="284" t="s">
        <v>97</v>
      </c>
      <c r="D8848" s="285" t="s">
        <v>773</v>
      </c>
      <c r="E8848" s="241"/>
      <c r="F8848" s="242"/>
      <c r="G8848" s="241"/>
      <c r="H8848" s="241"/>
      <c r="I8848" s="284" t="s">
        <v>83</v>
      </c>
      <c r="J8848" s="241"/>
      <c r="K8848" s="241"/>
      <c r="L8848" s="241"/>
      <c r="M8848" s="241"/>
    </row>
    <row r="8849" spans="1:13" ht="21.75">
      <c r="A8849" s="294">
        <v>105933</v>
      </c>
      <c r="B8849" s="284" t="s">
        <v>11987</v>
      </c>
      <c r="C8849" s="284" t="s">
        <v>3107</v>
      </c>
      <c r="D8849" s="285" t="s">
        <v>939</v>
      </c>
      <c r="E8849" s="241"/>
      <c r="F8849" s="242"/>
      <c r="G8849" s="241"/>
      <c r="H8849" s="241"/>
      <c r="I8849" s="284" t="s">
        <v>83</v>
      </c>
      <c r="J8849" s="253"/>
      <c r="K8849" s="253"/>
      <c r="L8849" s="253"/>
      <c r="M8849" s="241"/>
    </row>
    <row r="8850" spans="1:13" ht="21.75">
      <c r="A8850" s="284">
        <v>105939</v>
      </c>
      <c r="B8850" s="284" t="s">
        <v>11988</v>
      </c>
      <c r="C8850" s="284" t="s">
        <v>101</v>
      </c>
      <c r="D8850" s="285" t="s">
        <v>1835</v>
      </c>
      <c r="E8850" s="256"/>
      <c r="F8850" s="256"/>
      <c r="G8850" s="241"/>
      <c r="H8850" s="256"/>
      <c r="I8850" s="284" t="s">
        <v>83</v>
      </c>
      <c r="J8850" s="241"/>
      <c r="K8850" s="256"/>
      <c r="L8850" s="256"/>
      <c r="M8850" s="256"/>
    </row>
    <row r="8851" spans="1:13" ht="21.75">
      <c r="A8851" s="294">
        <v>105944</v>
      </c>
      <c r="B8851" s="284" t="s">
        <v>11989</v>
      </c>
      <c r="C8851" s="284" t="s">
        <v>92</v>
      </c>
      <c r="D8851" s="285" t="s">
        <v>11990</v>
      </c>
      <c r="E8851" s="256"/>
      <c r="F8851" s="256"/>
      <c r="G8851" s="241"/>
      <c r="H8851" s="256"/>
      <c r="I8851" s="284" t="s">
        <v>83</v>
      </c>
      <c r="J8851" s="241"/>
      <c r="K8851" s="256"/>
      <c r="L8851" s="256"/>
      <c r="M8851" s="256"/>
    </row>
    <row r="8852" spans="1:13" ht="21.75">
      <c r="A8852" s="284">
        <v>105949</v>
      </c>
      <c r="B8852" s="284" t="s">
        <v>11991</v>
      </c>
      <c r="C8852" s="284" t="s">
        <v>440</v>
      </c>
      <c r="D8852" s="285" t="s">
        <v>885</v>
      </c>
      <c r="E8852" s="256"/>
      <c r="F8852" s="256"/>
      <c r="G8852" s="241"/>
      <c r="H8852" s="256"/>
      <c r="I8852" s="284" t="s">
        <v>83</v>
      </c>
      <c r="J8852" s="241"/>
      <c r="K8852" s="256"/>
      <c r="L8852" s="256"/>
      <c r="M8852" s="256"/>
    </row>
    <row r="8853" spans="1:13" ht="21.75">
      <c r="A8853" s="294">
        <v>105951</v>
      </c>
      <c r="B8853" s="284" t="s">
        <v>11992</v>
      </c>
      <c r="C8853" s="284" t="s">
        <v>97</v>
      </c>
      <c r="D8853" s="285" t="s">
        <v>1450</v>
      </c>
      <c r="E8853" s="241"/>
      <c r="F8853" s="242"/>
      <c r="G8853" s="241"/>
      <c r="H8853" s="241"/>
      <c r="I8853" s="284" t="s">
        <v>83</v>
      </c>
      <c r="J8853" s="241"/>
      <c r="K8853" s="241"/>
      <c r="L8853" s="241"/>
      <c r="M8853" s="241"/>
    </row>
    <row r="8854" spans="1:13" ht="21.75">
      <c r="A8854" s="294">
        <v>105977</v>
      </c>
      <c r="B8854" s="284" t="s">
        <v>11993</v>
      </c>
      <c r="C8854" s="284" t="s">
        <v>929</v>
      </c>
      <c r="D8854" s="285" t="s">
        <v>11994</v>
      </c>
      <c r="E8854" s="241"/>
      <c r="F8854" s="242"/>
      <c r="G8854" s="241"/>
      <c r="H8854" s="241"/>
      <c r="I8854" s="284" t="s">
        <v>83</v>
      </c>
      <c r="J8854" s="241"/>
      <c r="K8854" s="241"/>
      <c r="L8854" s="241"/>
      <c r="M8854" s="241"/>
    </row>
    <row r="8855" spans="1:13" ht="21.75">
      <c r="A8855" s="284">
        <v>105982</v>
      </c>
      <c r="B8855" s="284" t="s">
        <v>11995</v>
      </c>
      <c r="C8855" s="284" t="s">
        <v>3107</v>
      </c>
      <c r="D8855" s="285" t="s">
        <v>1057</v>
      </c>
      <c r="E8855" s="241"/>
      <c r="F8855" s="242"/>
      <c r="G8855" s="241"/>
      <c r="H8855" s="241"/>
      <c r="I8855" s="284" t="s">
        <v>83</v>
      </c>
      <c r="J8855" s="241"/>
      <c r="K8855" s="241"/>
      <c r="L8855" s="241"/>
      <c r="M8855" s="241"/>
    </row>
    <row r="8856" spans="1:13" ht="21.75">
      <c r="A8856" s="294">
        <v>105990</v>
      </c>
      <c r="B8856" s="284" t="s">
        <v>11996</v>
      </c>
      <c r="C8856" s="284" t="s">
        <v>202</v>
      </c>
      <c r="D8856" s="285" t="s">
        <v>769</v>
      </c>
      <c r="E8856" s="256"/>
      <c r="F8856" s="256"/>
      <c r="G8856" s="241"/>
      <c r="H8856" s="256"/>
      <c r="I8856" s="284" t="s">
        <v>83</v>
      </c>
      <c r="J8856" s="241"/>
      <c r="K8856" s="256"/>
      <c r="L8856" s="256"/>
      <c r="M8856" s="256"/>
    </row>
    <row r="8857" spans="1:13" ht="21.75">
      <c r="A8857" s="294">
        <v>106002</v>
      </c>
      <c r="B8857" s="284" t="s">
        <v>11997</v>
      </c>
      <c r="C8857" s="284" t="s">
        <v>97</v>
      </c>
      <c r="D8857" s="285" t="s">
        <v>1983</v>
      </c>
      <c r="E8857" s="241"/>
      <c r="F8857" s="242"/>
      <c r="G8857" s="241"/>
      <c r="H8857" s="241"/>
      <c r="I8857" s="284" t="s">
        <v>83</v>
      </c>
      <c r="J8857" s="253"/>
      <c r="K8857" s="253"/>
      <c r="L8857" s="253"/>
      <c r="M8857" s="241"/>
    </row>
    <row r="8858" spans="1:13" ht="21.75">
      <c r="A8858" s="284">
        <v>106012</v>
      </c>
      <c r="B8858" s="284" t="s">
        <v>11998</v>
      </c>
      <c r="C8858" s="284" t="s">
        <v>335</v>
      </c>
      <c r="D8858" s="285" t="s">
        <v>891</v>
      </c>
      <c r="E8858" s="256"/>
      <c r="F8858" s="256"/>
      <c r="G8858" s="241"/>
      <c r="H8858" s="256"/>
      <c r="I8858" s="284" t="s">
        <v>83</v>
      </c>
      <c r="J8858" s="241"/>
      <c r="K8858" s="256"/>
      <c r="L8858" s="256"/>
      <c r="M8858" s="256"/>
    </row>
    <row r="8859" spans="1:13" ht="21.75">
      <c r="A8859" s="294">
        <v>106033</v>
      </c>
      <c r="B8859" s="284" t="s">
        <v>11999</v>
      </c>
      <c r="C8859" s="284" t="s">
        <v>101</v>
      </c>
      <c r="D8859" s="285" t="s">
        <v>803</v>
      </c>
      <c r="E8859" s="241"/>
      <c r="F8859" s="242"/>
      <c r="G8859" s="241"/>
      <c r="H8859" s="241"/>
      <c r="I8859" s="284" t="s">
        <v>83</v>
      </c>
      <c r="J8859" s="253"/>
      <c r="K8859" s="253"/>
      <c r="L8859" s="253"/>
      <c r="M8859" s="241"/>
    </row>
    <row r="8860" spans="1:13" ht="21.75">
      <c r="A8860" s="284">
        <v>106034</v>
      </c>
      <c r="B8860" s="284" t="s">
        <v>3648</v>
      </c>
      <c r="C8860" s="284" t="s">
        <v>167</v>
      </c>
      <c r="D8860" s="285" t="s">
        <v>727</v>
      </c>
      <c r="E8860" s="256"/>
      <c r="F8860" s="256"/>
      <c r="G8860" s="241"/>
      <c r="H8860" s="256"/>
      <c r="I8860" s="284" t="s">
        <v>83</v>
      </c>
      <c r="J8860" s="241"/>
      <c r="K8860" s="256"/>
      <c r="L8860" s="256"/>
      <c r="M8860" s="256"/>
    </row>
    <row r="8861" spans="1:13" ht="21.75">
      <c r="A8861" s="294">
        <v>106082</v>
      </c>
      <c r="B8861" s="284" t="s">
        <v>12000</v>
      </c>
      <c r="C8861" s="284" t="s">
        <v>200</v>
      </c>
      <c r="D8861" s="285" t="s">
        <v>834</v>
      </c>
      <c r="E8861" s="241"/>
      <c r="F8861" s="242"/>
      <c r="G8861" s="241"/>
      <c r="H8861" s="241"/>
      <c r="I8861" s="284" t="s">
        <v>83</v>
      </c>
      <c r="J8861" s="253"/>
      <c r="K8861" s="253"/>
      <c r="L8861" s="253"/>
      <c r="M8861" s="241"/>
    </row>
    <row r="8862" spans="1:13" ht="21.75">
      <c r="A8862" s="294">
        <v>106089</v>
      </c>
      <c r="B8862" s="284" t="s">
        <v>12001</v>
      </c>
      <c r="C8862" s="284" t="s">
        <v>193</v>
      </c>
      <c r="D8862" s="285" t="s">
        <v>12002</v>
      </c>
      <c r="E8862" s="241"/>
      <c r="F8862" s="242"/>
      <c r="G8862" s="241"/>
      <c r="H8862" s="241"/>
      <c r="I8862" s="284" t="s">
        <v>83</v>
      </c>
      <c r="J8862" s="241"/>
      <c r="K8862" s="241"/>
      <c r="L8862" s="241"/>
      <c r="M8862" s="241"/>
    </row>
    <row r="8863" spans="1:13" ht="21.75">
      <c r="A8863" s="284">
        <v>106099</v>
      </c>
      <c r="B8863" s="284" t="s">
        <v>12003</v>
      </c>
      <c r="C8863" s="284" t="s">
        <v>193</v>
      </c>
      <c r="D8863" s="285" t="s">
        <v>773</v>
      </c>
      <c r="E8863" s="241"/>
      <c r="F8863" s="242"/>
      <c r="G8863" s="241"/>
      <c r="H8863" s="241"/>
      <c r="I8863" s="284" t="s">
        <v>83</v>
      </c>
      <c r="J8863" s="253"/>
      <c r="K8863" s="253"/>
      <c r="L8863" s="253"/>
      <c r="M8863" s="241"/>
    </row>
    <row r="8864" spans="1:13" ht="21.75">
      <c r="A8864" s="294">
        <v>106116</v>
      </c>
      <c r="B8864" s="284" t="s">
        <v>12004</v>
      </c>
      <c r="C8864" s="284" t="s">
        <v>106</v>
      </c>
      <c r="D8864" s="285" t="s">
        <v>12005</v>
      </c>
      <c r="E8864" s="241"/>
      <c r="F8864" s="242"/>
      <c r="G8864" s="241"/>
      <c r="H8864" s="241"/>
      <c r="I8864" s="284" t="s">
        <v>83</v>
      </c>
      <c r="J8864" s="241"/>
      <c r="K8864" s="241"/>
      <c r="L8864" s="241"/>
      <c r="M8864" s="241"/>
    </row>
    <row r="8865" spans="1:13" ht="21.75">
      <c r="A8865" s="284">
        <v>106125</v>
      </c>
      <c r="B8865" s="284" t="s">
        <v>12006</v>
      </c>
      <c r="C8865" s="284" t="s">
        <v>549</v>
      </c>
      <c r="D8865" s="285" t="s">
        <v>800</v>
      </c>
      <c r="E8865" s="241"/>
      <c r="F8865" s="242"/>
      <c r="G8865" s="241"/>
      <c r="H8865" s="241"/>
      <c r="I8865" s="284" t="s">
        <v>83</v>
      </c>
      <c r="J8865" s="253"/>
      <c r="K8865" s="253"/>
      <c r="L8865" s="253"/>
      <c r="M8865" s="241"/>
    </row>
    <row r="8866" spans="1:13" ht="21.75">
      <c r="A8866" s="294">
        <v>106183</v>
      </c>
      <c r="B8866" s="284" t="s">
        <v>12007</v>
      </c>
      <c r="C8866" s="284" t="s">
        <v>356</v>
      </c>
      <c r="D8866" s="285" t="s">
        <v>963</v>
      </c>
      <c r="E8866" s="241"/>
      <c r="F8866" s="242"/>
      <c r="G8866" s="241"/>
      <c r="H8866" s="241"/>
      <c r="I8866" s="284" t="s">
        <v>83</v>
      </c>
      <c r="J8866" s="241"/>
      <c r="K8866" s="241"/>
      <c r="L8866" s="241"/>
      <c r="M8866" s="241"/>
    </row>
    <row r="8867" spans="1:13" ht="21.75">
      <c r="A8867" s="284">
        <v>106199</v>
      </c>
      <c r="B8867" s="284" t="s">
        <v>12008</v>
      </c>
      <c r="C8867" s="284" t="s">
        <v>167</v>
      </c>
      <c r="D8867" s="285" t="s">
        <v>3205</v>
      </c>
      <c r="E8867" s="256"/>
      <c r="F8867" s="256"/>
      <c r="G8867" s="241"/>
      <c r="H8867" s="256"/>
      <c r="I8867" s="284" t="s">
        <v>83</v>
      </c>
      <c r="J8867" s="241"/>
      <c r="K8867" s="256"/>
      <c r="L8867" s="256"/>
      <c r="M8867" s="256"/>
    </row>
    <row r="8868" spans="1:13" ht="21.75">
      <c r="A8868" s="294">
        <v>106205</v>
      </c>
      <c r="B8868" s="284" t="s">
        <v>12009</v>
      </c>
      <c r="C8868" s="284" t="s">
        <v>12010</v>
      </c>
      <c r="D8868" s="285" t="s">
        <v>12011</v>
      </c>
      <c r="E8868" s="241"/>
      <c r="F8868" s="242"/>
      <c r="G8868" s="241"/>
      <c r="H8868" s="241"/>
      <c r="I8868" s="284" t="s">
        <v>83</v>
      </c>
      <c r="J8868" s="241"/>
      <c r="K8868" s="241"/>
      <c r="L8868" s="241"/>
      <c r="M8868" s="241"/>
    </row>
    <row r="8869" spans="1:13" ht="21.75">
      <c r="A8869" s="284">
        <v>106224</v>
      </c>
      <c r="B8869" s="284" t="s">
        <v>12012</v>
      </c>
      <c r="C8869" s="284" t="s">
        <v>92</v>
      </c>
      <c r="D8869" s="285" t="s">
        <v>734</v>
      </c>
      <c r="E8869" s="256"/>
      <c r="F8869" s="256"/>
      <c r="G8869" s="241"/>
      <c r="H8869" s="256"/>
      <c r="I8869" s="284" t="s">
        <v>83</v>
      </c>
      <c r="J8869" s="241"/>
      <c r="K8869" s="256"/>
      <c r="L8869" s="256"/>
      <c r="M8869" s="256"/>
    </row>
    <row r="8870" spans="1:13" ht="21.75">
      <c r="A8870" s="294">
        <v>106227</v>
      </c>
      <c r="B8870" s="284" t="s">
        <v>12013</v>
      </c>
      <c r="C8870" s="284" t="s">
        <v>513</v>
      </c>
      <c r="D8870" s="285" t="s">
        <v>1555</v>
      </c>
      <c r="E8870" s="256"/>
      <c r="F8870" s="256"/>
      <c r="G8870" s="241"/>
      <c r="H8870" s="256"/>
      <c r="I8870" s="284" t="s">
        <v>83</v>
      </c>
      <c r="J8870" s="241"/>
      <c r="K8870" s="256"/>
      <c r="L8870" s="256"/>
      <c r="M8870" s="256"/>
    </row>
    <row r="8871" spans="1:13" ht="21.75">
      <c r="A8871" s="284">
        <v>106230</v>
      </c>
      <c r="B8871" s="284" t="s">
        <v>12014</v>
      </c>
      <c r="C8871" s="284" t="s">
        <v>458</v>
      </c>
      <c r="D8871" s="285" t="s">
        <v>977</v>
      </c>
      <c r="E8871" s="241"/>
      <c r="F8871" s="242"/>
      <c r="G8871" s="241"/>
      <c r="H8871" s="241"/>
      <c r="I8871" s="284" t="s">
        <v>83</v>
      </c>
      <c r="J8871" s="253"/>
      <c r="K8871" s="253"/>
      <c r="L8871" s="253"/>
      <c r="M8871" s="241"/>
    </row>
    <row r="8872" spans="1:13" ht="21.75">
      <c r="A8872" s="284">
        <v>106234</v>
      </c>
      <c r="B8872" s="284" t="s">
        <v>12015</v>
      </c>
      <c r="C8872" s="284" t="s">
        <v>97</v>
      </c>
      <c r="D8872" s="285" t="s">
        <v>977</v>
      </c>
      <c r="E8872" s="241"/>
      <c r="F8872" s="242"/>
      <c r="G8872" s="241"/>
      <c r="H8872" s="241"/>
      <c r="I8872" s="284" t="s">
        <v>83</v>
      </c>
      <c r="J8872" s="241"/>
      <c r="K8872" s="241"/>
      <c r="L8872" s="241"/>
      <c r="M8872" s="241"/>
    </row>
    <row r="8873" spans="1:13" ht="21.75">
      <c r="A8873" s="284">
        <v>106241</v>
      </c>
      <c r="B8873" s="284" t="s">
        <v>12016</v>
      </c>
      <c r="C8873" s="284" t="s">
        <v>167</v>
      </c>
      <c r="D8873" s="285" t="s">
        <v>729</v>
      </c>
      <c r="E8873" s="256"/>
      <c r="F8873" s="256"/>
      <c r="G8873" s="241"/>
      <c r="H8873" s="256"/>
      <c r="I8873" s="284" t="s">
        <v>83</v>
      </c>
      <c r="J8873" s="241"/>
      <c r="K8873" s="256"/>
      <c r="L8873" s="256"/>
      <c r="M8873" s="256"/>
    </row>
    <row r="8874" spans="1:13" ht="21.75">
      <c r="A8874" s="294">
        <v>106253</v>
      </c>
      <c r="B8874" s="284" t="s">
        <v>12017</v>
      </c>
      <c r="C8874" s="284" t="s">
        <v>96</v>
      </c>
      <c r="D8874" s="285" t="s">
        <v>1274</v>
      </c>
      <c r="E8874" s="256"/>
      <c r="F8874" s="256"/>
      <c r="G8874" s="241"/>
      <c r="H8874" s="256"/>
      <c r="I8874" s="284" t="s">
        <v>83</v>
      </c>
      <c r="J8874" s="241"/>
      <c r="K8874" s="256"/>
      <c r="L8874" s="256"/>
      <c r="M8874" s="256"/>
    </row>
    <row r="8875" spans="1:13" ht="21.75">
      <c r="A8875" s="294">
        <v>106261</v>
      </c>
      <c r="B8875" s="284" t="s">
        <v>12018</v>
      </c>
      <c r="C8875" s="284" t="s">
        <v>141</v>
      </c>
      <c r="D8875" s="285" t="s">
        <v>7312</v>
      </c>
      <c r="E8875" s="241"/>
      <c r="F8875" s="242"/>
      <c r="G8875" s="241"/>
      <c r="H8875" s="241"/>
      <c r="I8875" s="284" t="s">
        <v>83</v>
      </c>
      <c r="J8875" s="253"/>
      <c r="K8875" s="253"/>
      <c r="L8875" s="253"/>
      <c r="M8875" s="241"/>
    </row>
    <row r="8876" spans="1:13" ht="21.75">
      <c r="A8876" s="294">
        <v>106282</v>
      </c>
      <c r="B8876" s="284" t="s">
        <v>12019</v>
      </c>
      <c r="C8876" s="284" t="s">
        <v>177</v>
      </c>
      <c r="D8876" s="285" t="s">
        <v>843</v>
      </c>
      <c r="E8876" s="241"/>
      <c r="F8876" s="242"/>
      <c r="G8876" s="241"/>
      <c r="H8876" s="241"/>
      <c r="I8876" s="284" t="s">
        <v>83</v>
      </c>
      <c r="J8876" s="241"/>
      <c r="K8876" s="241"/>
      <c r="L8876" s="241"/>
      <c r="M8876" s="241"/>
    </row>
    <row r="8877" spans="1:13" ht="21.75">
      <c r="A8877" s="284">
        <v>106289</v>
      </c>
      <c r="B8877" s="284" t="s">
        <v>12020</v>
      </c>
      <c r="C8877" s="284" t="s">
        <v>413</v>
      </c>
      <c r="D8877" s="285" t="s">
        <v>772</v>
      </c>
      <c r="E8877" s="241"/>
      <c r="F8877" s="242"/>
      <c r="G8877" s="241"/>
      <c r="H8877" s="241"/>
      <c r="I8877" s="284" t="s">
        <v>83</v>
      </c>
      <c r="J8877" s="241"/>
      <c r="K8877" s="241"/>
      <c r="L8877" s="241"/>
      <c r="M8877" s="241"/>
    </row>
    <row r="8878" spans="1:13" ht="21.75">
      <c r="A8878" s="294">
        <v>106326</v>
      </c>
      <c r="B8878" s="284" t="s">
        <v>12021</v>
      </c>
      <c r="C8878" s="284" t="s">
        <v>97</v>
      </c>
      <c r="D8878" s="285" t="s">
        <v>994</v>
      </c>
      <c r="E8878" s="241"/>
      <c r="F8878" s="242"/>
      <c r="G8878" s="241"/>
      <c r="H8878" s="241"/>
      <c r="I8878" s="284" t="s">
        <v>83</v>
      </c>
      <c r="J8878" s="241"/>
      <c r="K8878" s="241"/>
      <c r="L8878" s="241"/>
      <c r="M8878" s="241"/>
    </row>
    <row r="8879" spans="1:13" ht="21.75">
      <c r="A8879" s="284">
        <v>106337</v>
      </c>
      <c r="B8879" s="284" t="s">
        <v>12022</v>
      </c>
      <c r="C8879" s="284" t="s">
        <v>10878</v>
      </c>
      <c r="D8879" s="285" t="s">
        <v>712</v>
      </c>
      <c r="E8879" s="256"/>
      <c r="F8879" s="256"/>
      <c r="G8879" s="241"/>
      <c r="H8879" s="256"/>
      <c r="I8879" s="284" t="s">
        <v>83</v>
      </c>
      <c r="J8879" s="241"/>
      <c r="K8879" s="256"/>
      <c r="L8879" s="256"/>
      <c r="M8879" s="256"/>
    </row>
    <row r="8880" spans="1:13" ht="21.75">
      <c r="A8880" s="294">
        <v>106343</v>
      </c>
      <c r="B8880" s="284" t="s">
        <v>12023</v>
      </c>
      <c r="C8880" s="284" t="s">
        <v>167</v>
      </c>
      <c r="D8880" s="285" t="s">
        <v>773</v>
      </c>
      <c r="E8880" s="241"/>
      <c r="F8880" s="242"/>
      <c r="G8880" s="241"/>
      <c r="H8880" s="241"/>
      <c r="I8880" s="284" t="s">
        <v>83</v>
      </c>
      <c r="J8880" s="241"/>
      <c r="K8880" s="241"/>
      <c r="L8880" s="241"/>
      <c r="M8880" s="241"/>
    </row>
    <row r="8881" spans="1:13" ht="21.75">
      <c r="A8881" s="284">
        <v>106347</v>
      </c>
      <c r="B8881" s="284" t="s">
        <v>12024</v>
      </c>
      <c r="C8881" s="284" t="s">
        <v>2154</v>
      </c>
      <c r="D8881" s="285" t="s">
        <v>3345</v>
      </c>
      <c r="E8881" s="241"/>
      <c r="F8881" s="242"/>
      <c r="G8881" s="241"/>
      <c r="H8881" s="241"/>
      <c r="I8881" s="284" t="s">
        <v>83</v>
      </c>
      <c r="J8881" s="241"/>
      <c r="K8881" s="241"/>
      <c r="L8881" s="241"/>
      <c r="M8881" s="241"/>
    </row>
    <row r="8882" spans="1:13" ht="21.75">
      <c r="A8882" s="294">
        <v>106368</v>
      </c>
      <c r="B8882" s="284" t="s">
        <v>12025</v>
      </c>
      <c r="C8882" s="284" t="s">
        <v>101</v>
      </c>
      <c r="D8882" s="285" t="s">
        <v>744</v>
      </c>
      <c r="E8882" s="241"/>
      <c r="F8882" s="242"/>
      <c r="G8882" s="241"/>
      <c r="H8882" s="241"/>
      <c r="I8882" s="284" t="s">
        <v>83</v>
      </c>
      <c r="J8882" s="241"/>
      <c r="K8882" s="241"/>
      <c r="L8882" s="241"/>
      <c r="M8882" s="241"/>
    </row>
    <row r="8883" spans="1:13" ht="21.75">
      <c r="A8883" s="284">
        <v>106387</v>
      </c>
      <c r="B8883" s="284" t="s">
        <v>12026</v>
      </c>
      <c r="C8883" s="284" t="s">
        <v>451</v>
      </c>
      <c r="D8883" s="285" t="s">
        <v>1865</v>
      </c>
      <c r="E8883" s="241"/>
      <c r="F8883" s="242"/>
      <c r="G8883" s="241"/>
      <c r="H8883" s="241"/>
      <c r="I8883" s="284" t="s">
        <v>83</v>
      </c>
      <c r="J8883" s="253"/>
      <c r="K8883" s="253"/>
      <c r="L8883" s="253"/>
      <c r="M8883" s="241"/>
    </row>
    <row r="8884" spans="1:13" ht="21.75">
      <c r="A8884" s="294">
        <v>106410</v>
      </c>
      <c r="B8884" s="284" t="s">
        <v>12027</v>
      </c>
      <c r="C8884" s="284" t="s">
        <v>190</v>
      </c>
      <c r="D8884" s="285" t="s">
        <v>1196</v>
      </c>
      <c r="E8884" s="256"/>
      <c r="F8884" s="256"/>
      <c r="G8884" s="241"/>
      <c r="H8884" s="256"/>
      <c r="I8884" s="284" t="s">
        <v>83</v>
      </c>
      <c r="J8884" s="241"/>
      <c r="K8884" s="256"/>
      <c r="L8884" s="256"/>
      <c r="M8884" s="256"/>
    </row>
    <row r="8885" spans="1:13" ht="21.75">
      <c r="A8885" s="284">
        <v>106416</v>
      </c>
      <c r="B8885" s="284" t="s">
        <v>12028</v>
      </c>
      <c r="C8885" s="284" t="s">
        <v>12029</v>
      </c>
      <c r="D8885" s="285" t="s">
        <v>793</v>
      </c>
      <c r="E8885" s="256"/>
      <c r="F8885" s="256"/>
      <c r="G8885" s="241"/>
      <c r="H8885" s="256"/>
      <c r="I8885" s="284" t="s">
        <v>83</v>
      </c>
      <c r="J8885" s="241"/>
      <c r="K8885" s="256"/>
      <c r="L8885" s="256"/>
      <c r="M8885" s="256"/>
    </row>
    <row r="8886" spans="1:13" ht="21.75">
      <c r="A8886" s="284">
        <v>106426</v>
      </c>
      <c r="B8886" s="284" t="s">
        <v>12030</v>
      </c>
      <c r="C8886" s="284" t="s">
        <v>217</v>
      </c>
      <c r="D8886" s="285" t="s">
        <v>689</v>
      </c>
      <c r="E8886" s="241"/>
      <c r="F8886" s="242"/>
      <c r="G8886" s="241"/>
      <c r="H8886" s="241"/>
      <c r="I8886" s="284" t="s">
        <v>83</v>
      </c>
      <c r="J8886" s="253"/>
      <c r="K8886" s="253"/>
      <c r="L8886" s="253"/>
      <c r="M8886" s="241"/>
    </row>
    <row r="8887" spans="1:13" ht="21.75">
      <c r="A8887" s="294">
        <v>106428</v>
      </c>
      <c r="B8887" s="284" t="s">
        <v>12031</v>
      </c>
      <c r="C8887" s="284" t="s">
        <v>103</v>
      </c>
      <c r="D8887" s="285" t="s">
        <v>689</v>
      </c>
      <c r="E8887" s="256"/>
      <c r="F8887" s="256"/>
      <c r="G8887" s="241"/>
      <c r="H8887" s="256"/>
      <c r="I8887" s="284" t="s">
        <v>83</v>
      </c>
      <c r="J8887" s="241"/>
      <c r="K8887" s="256"/>
      <c r="L8887" s="256"/>
      <c r="M8887" s="256"/>
    </row>
    <row r="8888" spans="1:13" ht="21.75">
      <c r="A8888" s="284">
        <v>106431</v>
      </c>
      <c r="B8888" s="284" t="s">
        <v>12032</v>
      </c>
      <c r="C8888" s="284" t="s">
        <v>141</v>
      </c>
      <c r="D8888" s="285" t="s">
        <v>1764</v>
      </c>
      <c r="E8888" s="256"/>
      <c r="F8888" s="256"/>
      <c r="G8888" s="241"/>
      <c r="H8888" s="256"/>
      <c r="I8888" s="284" t="s">
        <v>83</v>
      </c>
      <c r="J8888" s="241"/>
      <c r="K8888" s="256"/>
      <c r="L8888" s="256"/>
      <c r="M8888" s="256"/>
    </row>
    <row r="8889" spans="1:13" ht="21.75">
      <c r="A8889" s="294">
        <v>106432</v>
      </c>
      <c r="B8889" s="284" t="s">
        <v>12033</v>
      </c>
      <c r="C8889" s="284" t="s">
        <v>118</v>
      </c>
      <c r="D8889" s="285" t="s">
        <v>843</v>
      </c>
      <c r="E8889" s="256"/>
      <c r="F8889" s="256"/>
      <c r="G8889" s="241"/>
      <c r="H8889" s="256"/>
      <c r="I8889" s="284" t="s">
        <v>83</v>
      </c>
      <c r="J8889" s="241"/>
      <c r="K8889" s="256"/>
      <c r="L8889" s="256"/>
      <c r="M8889" s="256"/>
    </row>
    <row r="8890" spans="1:13" ht="21.75">
      <c r="A8890" s="284">
        <v>106445</v>
      </c>
      <c r="B8890" s="284" t="s">
        <v>12034</v>
      </c>
      <c r="C8890" s="284" t="s">
        <v>12035</v>
      </c>
      <c r="D8890" s="285" t="s">
        <v>1788</v>
      </c>
      <c r="E8890" s="241"/>
      <c r="F8890" s="242"/>
      <c r="G8890" s="241"/>
      <c r="H8890" s="241"/>
      <c r="I8890" s="284" t="s">
        <v>83</v>
      </c>
      <c r="J8890" s="241"/>
      <c r="K8890" s="241"/>
      <c r="L8890" s="241"/>
      <c r="M8890" s="241"/>
    </row>
    <row r="8891" spans="1:13" ht="21.75">
      <c r="A8891" s="294">
        <v>106451</v>
      </c>
      <c r="B8891" s="284" t="s">
        <v>12036</v>
      </c>
      <c r="C8891" s="284" t="s">
        <v>193</v>
      </c>
      <c r="D8891" s="285" t="s">
        <v>982</v>
      </c>
      <c r="E8891" s="241"/>
      <c r="F8891" s="242"/>
      <c r="G8891" s="241"/>
      <c r="H8891" s="241"/>
      <c r="I8891" s="284" t="s">
        <v>83</v>
      </c>
      <c r="J8891" s="253"/>
      <c r="K8891" s="253"/>
      <c r="L8891" s="253"/>
      <c r="M8891" s="241"/>
    </row>
    <row r="8892" spans="1:13" ht="21.75">
      <c r="A8892" s="284">
        <v>106455</v>
      </c>
      <c r="B8892" s="284" t="s">
        <v>12037</v>
      </c>
      <c r="C8892" s="284" t="s">
        <v>148</v>
      </c>
      <c r="D8892" s="285" t="s">
        <v>1174</v>
      </c>
      <c r="E8892" s="241"/>
      <c r="F8892" s="242"/>
      <c r="G8892" s="241"/>
      <c r="H8892" s="241"/>
      <c r="I8892" s="284" t="s">
        <v>83</v>
      </c>
      <c r="J8892" s="253"/>
      <c r="K8892" s="253"/>
      <c r="L8892" s="253"/>
      <c r="M8892" s="241"/>
    </row>
    <row r="8893" spans="1:13" ht="21.75">
      <c r="A8893" s="294">
        <v>106464</v>
      </c>
      <c r="B8893" s="284" t="s">
        <v>12038</v>
      </c>
      <c r="C8893" s="284" t="s">
        <v>7842</v>
      </c>
      <c r="D8893" s="285" t="s">
        <v>12039</v>
      </c>
      <c r="E8893" s="256"/>
      <c r="F8893" s="256"/>
      <c r="G8893" s="241"/>
      <c r="H8893" s="256"/>
      <c r="I8893" s="284" t="s">
        <v>83</v>
      </c>
      <c r="J8893" s="241"/>
      <c r="K8893" s="256"/>
      <c r="L8893" s="256"/>
      <c r="M8893" s="256"/>
    </row>
    <row r="8894" spans="1:13" ht="21.75">
      <c r="A8894" s="284">
        <v>106499</v>
      </c>
      <c r="B8894" s="284" t="s">
        <v>12040</v>
      </c>
      <c r="C8894" s="284" t="s">
        <v>478</v>
      </c>
      <c r="D8894" s="285" t="s">
        <v>834</v>
      </c>
      <c r="E8894" s="241"/>
      <c r="F8894" s="242"/>
      <c r="G8894" s="241"/>
      <c r="H8894" s="241"/>
      <c r="I8894" s="284" t="s">
        <v>83</v>
      </c>
      <c r="J8894" s="253"/>
      <c r="K8894" s="253"/>
      <c r="L8894" s="253"/>
      <c r="M8894" s="241"/>
    </row>
    <row r="8895" spans="1:13" ht="21.75">
      <c r="A8895" s="294">
        <v>106501</v>
      </c>
      <c r="B8895" s="284" t="s">
        <v>12041</v>
      </c>
      <c r="C8895" s="284" t="s">
        <v>200</v>
      </c>
      <c r="D8895" s="285" t="s">
        <v>9913</v>
      </c>
      <c r="E8895" s="241"/>
      <c r="F8895" s="242"/>
      <c r="G8895" s="241"/>
      <c r="H8895" s="241"/>
      <c r="I8895" s="284" t="s">
        <v>83</v>
      </c>
      <c r="J8895" s="241"/>
      <c r="K8895" s="241"/>
      <c r="L8895" s="241"/>
      <c r="M8895" s="241"/>
    </row>
    <row r="8896" spans="1:13" ht="21.75">
      <c r="A8896" s="284">
        <v>106507</v>
      </c>
      <c r="B8896" s="284" t="s">
        <v>12042</v>
      </c>
      <c r="C8896" s="284" t="s">
        <v>12043</v>
      </c>
      <c r="D8896" s="285" t="s">
        <v>752</v>
      </c>
      <c r="E8896" s="241"/>
      <c r="F8896" s="242"/>
      <c r="G8896" s="241"/>
      <c r="H8896" s="241"/>
      <c r="I8896" s="284" t="s">
        <v>83</v>
      </c>
      <c r="J8896" s="241"/>
      <c r="K8896" s="241"/>
      <c r="L8896" s="241"/>
      <c r="M8896" s="241"/>
    </row>
    <row r="8897" spans="1:13" ht="21.75">
      <c r="A8897" s="284">
        <v>106522</v>
      </c>
      <c r="B8897" s="284" t="s">
        <v>12044</v>
      </c>
      <c r="C8897" s="284" t="s">
        <v>12045</v>
      </c>
      <c r="D8897" s="285" t="s">
        <v>1529</v>
      </c>
      <c r="E8897" s="241"/>
      <c r="F8897" s="242"/>
      <c r="G8897" s="241"/>
      <c r="H8897" s="241"/>
      <c r="I8897" s="284" t="s">
        <v>83</v>
      </c>
      <c r="J8897" s="241"/>
      <c r="K8897" s="241"/>
      <c r="L8897" s="241"/>
      <c r="M8897" s="241"/>
    </row>
    <row r="8898" spans="1:13" ht="21.75">
      <c r="A8898" s="294">
        <v>106531</v>
      </c>
      <c r="B8898" s="284" t="s">
        <v>12046</v>
      </c>
      <c r="C8898" s="284" t="s">
        <v>9763</v>
      </c>
      <c r="D8898" s="285" t="s">
        <v>803</v>
      </c>
      <c r="E8898" s="241"/>
      <c r="F8898" s="242"/>
      <c r="G8898" s="241"/>
      <c r="H8898" s="241"/>
      <c r="I8898" s="284" t="s">
        <v>83</v>
      </c>
      <c r="J8898" s="241"/>
      <c r="K8898" s="241"/>
      <c r="L8898" s="241"/>
      <c r="M8898" s="241"/>
    </row>
    <row r="8899" spans="1:13" ht="21.75">
      <c r="A8899" s="284">
        <v>106566</v>
      </c>
      <c r="B8899" s="284" t="s">
        <v>12047</v>
      </c>
      <c r="C8899" s="284" t="s">
        <v>2967</v>
      </c>
      <c r="D8899" s="285" t="s">
        <v>1014</v>
      </c>
      <c r="E8899" s="256"/>
      <c r="F8899" s="256"/>
      <c r="G8899" s="241"/>
      <c r="H8899" s="256"/>
      <c r="I8899" s="284" t="s">
        <v>83</v>
      </c>
      <c r="J8899" s="241"/>
      <c r="K8899" s="256"/>
      <c r="L8899" s="256"/>
      <c r="M8899" s="256"/>
    </row>
    <row r="8900" spans="1:13" ht="21.75">
      <c r="A8900" s="294">
        <v>106573</v>
      </c>
      <c r="B8900" s="284" t="s">
        <v>12048</v>
      </c>
      <c r="C8900" s="284" t="s">
        <v>12049</v>
      </c>
      <c r="D8900" s="285" t="s">
        <v>841</v>
      </c>
      <c r="E8900" s="241"/>
      <c r="F8900" s="242"/>
      <c r="G8900" s="241"/>
      <c r="H8900" s="241"/>
      <c r="I8900" s="284" t="s">
        <v>83</v>
      </c>
      <c r="J8900" s="241"/>
      <c r="K8900" s="241"/>
      <c r="L8900" s="241"/>
      <c r="M8900" s="241"/>
    </row>
    <row r="8901" spans="1:13" ht="21.75">
      <c r="A8901" s="284">
        <v>106575</v>
      </c>
      <c r="B8901" s="284" t="s">
        <v>12050</v>
      </c>
      <c r="C8901" s="284" t="s">
        <v>201</v>
      </c>
      <c r="D8901" s="285" t="s">
        <v>910</v>
      </c>
      <c r="E8901" s="256"/>
      <c r="F8901" s="256"/>
      <c r="G8901" s="241"/>
      <c r="H8901" s="256"/>
      <c r="I8901" s="284" t="s">
        <v>83</v>
      </c>
      <c r="J8901" s="241"/>
      <c r="K8901" s="256"/>
      <c r="L8901" s="256"/>
      <c r="M8901" s="256"/>
    </row>
    <row r="8902" spans="1:13" ht="21.75">
      <c r="A8902" s="294">
        <v>106576</v>
      </c>
      <c r="B8902" s="284" t="s">
        <v>12051</v>
      </c>
      <c r="C8902" s="284" t="s">
        <v>779</v>
      </c>
      <c r="D8902" s="285" t="s">
        <v>12052</v>
      </c>
      <c r="E8902" s="241"/>
      <c r="F8902" s="242"/>
      <c r="G8902" s="241"/>
      <c r="H8902" s="241"/>
      <c r="I8902" s="284" t="s">
        <v>83</v>
      </c>
      <c r="J8902" s="253"/>
      <c r="K8902" s="253"/>
      <c r="L8902" s="253"/>
      <c r="M8902" s="241"/>
    </row>
    <row r="8903" spans="1:13" ht="21.75">
      <c r="A8903" s="284">
        <v>106577</v>
      </c>
      <c r="B8903" s="284" t="s">
        <v>12053</v>
      </c>
      <c r="C8903" s="284" t="s">
        <v>855</v>
      </c>
      <c r="D8903" s="285" t="s">
        <v>2104</v>
      </c>
      <c r="E8903" s="256"/>
      <c r="F8903" s="256"/>
      <c r="G8903" s="241"/>
      <c r="H8903" s="256"/>
      <c r="I8903" s="284" t="s">
        <v>83</v>
      </c>
      <c r="J8903" s="241"/>
      <c r="K8903" s="256"/>
      <c r="L8903" s="256"/>
      <c r="M8903" s="256"/>
    </row>
    <row r="8904" spans="1:13" ht="21.75">
      <c r="A8904" s="294">
        <v>106593</v>
      </c>
      <c r="B8904" s="284" t="s">
        <v>12054</v>
      </c>
      <c r="C8904" s="284" t="s">
        <v>101</v>
      </c>
      <c r="D8904" s="285" t="s">
        <v>689</v>
      </c>
      <c r="E8904" s="241"/>
      <c r="F8904" s="242"/>
      <c r="G8904" s="241"/>
      <c r="H8904" s="241"/>
      <c r="I8904" s="284" t="s">
        <v>83</v>
      </c>
      <c r="J8904" s="241"/>
      <c r="K8904" s="241"/>
      <c r="L8904" s="241"/>
      <c r="M8904" s="241"/>
    </row>
    <row r="8905" spans="1:13" ht="21.75">
      <c r="A8905" s="284">
        <v>106600</v>
      </c>
      <c r="B8905" s="284" t="s">
        <v>12055</v>
      </c>
      <c r="C8905" s="284" t="s">
        <v>278</v>
      </c>
      <c r="D8905" s="285" t="s">
        <v>7527</v>
      </c>
      <c r="E8905" s="241"/>
      <c r="F8905" s="242"/>
      <c r="G8905" s="241"/>
      <c r="H8905" s="241"/>
      <c r="I8905" s="284" t="s">
        <v>83</v>
      </c>
      <c r="J8905" s="241"/>
      <c r="K8905" s="241"/>
      <c r="L8905" s="241"/>
      <c r="M8905" s="241"/>
    </row>
    <row r="8906" spans="1:13" ht="21.75">
      <c r="A8906" s="294">
        <v>106661</v>
      </c>
      <c r="B8906" s="284" t="s">
        <v>12056</v>
      </c>
      <c r="C8906" s="284" t="s">
        <v>170</v>
      </c>
      <c r="D8906" s="285" t="s">
        <v>702</v>
      </c>
      <c r="E8906" s="256"/>
      <c r="F8906" s="256"/>
      <c r="G8906" s="241"/>
      <c r="H8906" s="256"/>
      <c r="I8906" s="284" t="s">
        <v>83</v>
      </c>
      <c r="J8906" s="241"/>
      <c r="K8906" s="256"/>
      <c r="L8906" s="256"/>
      <c r="M8906" s="256"/>
    </row>
    <row r="8907" spans="1:13" ht="21.75">
      <c r="A8907" s="284">
        <v>106694</v>
      </c>
      <c r="B8907" s="284" t="s">
        <v>12057</v>
      </c>
      <c r="C8907" s="284" t="s">
        <v>167</v>
      </c>
      <c r="D8907" s="285" t="s">
        <v>1176</v>
      </c>
      <c r="E8907" s="256"/>
      <c r="F8907" s="256"/>
      <c r="G8907" s="241"/>
      <c r="H8907" s="256"/>
      <c r="I8907" s="284" t="s">
        <v>83</v>
      </c>
      <c r="J8907" s="241"/>
      <c r="K8907" s="256"/>
      <c r="L8907" s="256"/>
      <c r="M8907" s="256"/>
    </row>
    <row r="8908" spans="1:13" ht="21.75">
      <c r="A8908" s="294">
        <v>106736</v>
      </c>
      <c r="B8908" s="284" t="s">
        <v>12058</v>
      </c>
      <c r="C8908" s="284" t="s">
        <v>314</v>
      </c>
      <c r="D8908" s="285" t="s">
        <v>725</v>
      </c>
      <c r="E8908" s="241"/>
      <c r="F8908" s="242"/>
      <c r="G8908" s="241"/>
      <c r="H8908" s="241"/>
      <c r="I8908" s="284" t="s">
        <v>83</v>
      </c>
      <c r="J8908" s="253"/>
      <c r="K8908" s="253"/>
      <c r="L8908" s="253"/>
      <c r="M8908" s="241"/>
    </row>
    <row r="8909" spans="1:13" ht="21.75">
      <c r="A8909" s="284">
        <v>106748</v>
      </c>
      <c r="B8909" s="284" t="s">
        <v>12059</v>
      </c>
      <c r="C8909" s="284" t="s">
        <v>141</v>
      </c>
      <c r="D8909" s="285" t="s">
        <v>1138</v>
      </c>
      <c r="E8909" s="241"/>
      <c r="F8909" s="242"/>
      <c r="G8909" s="241"/>
      <c r="H8909" s="241"/>
      <c r="I8909" s="284" t="s">
        <v>83</v>
      </c>
      <c r="J8909" s="241"/>
      <c r="K8909" s="241"/>
      <c r="L8909" s="241"/>
      <c r="M8909" s="241"/>
    </row>
    <row r="8910" spans="1:13" ht="21.75">
      <c r="A8910" s="294">
        <v>106749</v>
      </c>
      <c r="B8910" s="284" t="s">
        <v>12060</v>
      </c>
      <c r="C8910" s="284" t="s">
        <v>101</v>
      </c>
      <c r="D8910" s="285" t="s">
        <v>685</v>
      </c>
      <c r="E8910" s="256"/>
      <c r="F8910" s="256"/>
      <c r="G8910" s="241"/>
      <c r="H8910" s="256"/>
      <c r="I8910" s="284" t="s">
        <v>83</v>
      </c>
      <c r="J8910" s="241"/>
      <c r="K8910" s="256"/>
      <c r="L8910" s="256"/>
      <c r="M8910" s="256"/>
    </row>
    <row r="8911" spans="1:13" ht="21.75">
      <c r="A8911" s="284">
        <v>106753</v>
      </c>
      <c r="B8911" s="284" t="s">
        <v>12061</v>
      </c>
      <c r="C8911" s="284" t="s">
        <v>257</v>
      </c>
      <c r="D8911" s="285" t="s">
        <v>1225</v>
      </c>
      <c r="E8911" s="256"/>
      <c r="F8911" s="256"/>
      <c r="G8911" s="241"/>
      <c r="H8911" s="256"/>
      <c r="I8911" s="284" t="s">
        <v>83</v>
      </c>
      <c r="J8911" s="241"/>
      <c r="K8911" s="256"/>
      <c r="L8911" s="256"/>
      <c r="M8911" s="256"/>
    </row>
    <row r="8912" spans="1:13" ht="21.75">
      <c r="A8912" s="294">
        <v>106758</v>
      </c>
      <c r="B8912" s="284" t="s">
        <v>12062</v>
      </c>
      <c r="C8912" s="284" t="s">
        <v>156</v>
      </c>
      <c r="D8912" s="285" t="s">
        <v>843</v>
      </c>
      <c r="E8912" s="256"/>
      <c r="F8912" s="256"/>
      <c r="G8912" s="241"/>
      <c r="H8912" s="256"/>
      <c r="I8912" s="284" t="s">
        <v>83</v>
      </c>
      <c r="J8912" s="241"/>
      <c r="K8912" s="256"/>
      <c r="L8912" s="256"/>
      <c r="M8912" s="256"/>
    </row>
    <row r="8913" spans="1:13" ht="21.75">
      <c r="A8913" s="294">
        <v>106791</v>
      </c>
      <c r="B8913" s="284" t="s">
        <v>12063</v>
      </c>
      <c r="C8913" s="284" t="s">
        <v>171</v>
      </c>
      <c r="D8913" s="285" t="s">
        <v>7616</v>
      </c>
      <c r="E8913" s="256"/>
      <c r="F8913" s="256"/>
      <c r="G8913" s="241"/>
      <c r="H8913" s="256"/>
      <c r="I8913" s="284" t="s">
        <v>83</v>
      </c>
      <c r="J8913" s="241"/>
      <c r="K8913" s="256"/>
      <c r="L8913" s="256"/>
      <c r="M8913" s="256"/>
    </row>
    <row r="8914" spans="1:13" ht="21.75">
      <c r="A8914" s="284">
        <v>106797</v>
      </c>
      <c r="B8914" s="284" t="s">
        <v>12064</v>
      </c>
      <c r="C8914" s="284" t="s">
        <v>167</v>
      </c>
      <c r="D8914" s="285" t="s">
        <v>824</v>
      </c>
      <c r="E8914" s="256"/>
      <c r="F8914" s="256"/>
      <c r="G8914" s="241"/>
      <c r="H8914" s="256"/>
      <c r="I8914" s="284" t="s">
        <v>83</v>
      </c>
      <c r="J8914" s="241"/>
      <c r="K8914" s="256"/>
      <c r="L8914" s="256"/>
      <c r="M8914" s="256"/>
    </row>
    <row r="8915" spans="1:13" ht="21.75">
      <c r="A8915" s="294">
        <v>106817</v>
      </c>
      <c r="B8915" s="284" t="s">
        <v>12065</v>
      </c>
      <c r="C8915" s="284" t="s">
        <v>10176</v>
      </c>
      <c r="D8915" s="285" t="s">
        <v>2112</v>
      </c>
      <c r="E8915" s="241"/>
      <c r="F8915" s="242"/>
      <c r="G8915" s="241"/>
      <c r="H8915" s="241"/>
      <c r="I8915" s="284" t="s">
        <v>83</v>
      </c>
      <c r="J8915" s="241"/>
      <c r="K8915" s="241"/>
      <c r="L8915" s="241"/>
      <c r="M8915" s="241"/>
    </row>
    <row r="8916" spans="1:13" ht="21.75">
      <c r="A8916" s="284">
        <v>106853</v>
      </c>
      <c r="B8916" s="284" t="s">
        <v>12066</v>
      </c>
      <c r="C8916" s="284" t="s">
        <v>97</v>
      </c>
      <c r="D8916" s="285" t="s">
        <v>185</v>
      </c>
      <c r="E8916" s="256"/>
      <c r="F8916" s="256"/>
      <c r="G8916" s="241"/>
      <c r="H8916" s="256"/>
      <c r="I8916" s="284" t="s">
        <v>83</v>
      </c>
      <c r="J8916" s="241"/>
      <c r="K8916" s="256"/>
      <c r="L8916" s="256"/>
      <c r="M8916" s="256"/>
    </row>
    <row r="8917" spans="1:13" ht="21.75">
      <c r="A8917" s="294">
        <v>106861</v>
      </c>
      <c r="B8917" s="284" t="s">
        <v>12067</v>
      </c>
      <c r="C8917" s="284" t="s">
        <v>97</v>
      </c>
      <c r="D8917" s="285" t="s">
        <v>9790</v>
      </c>
      <c r="E8917" s="241"/>
      <c r="F8917" s="242"/>
      <c r="G8917" s="241"/>
      <c r="H8917" s="241"/>
      <c r="I8917" s="284" t="s">
        <v>83</v>
      </c>
      <c r="J8917" s="241"/>
      <c r="K8917" s="241"/>
      <c r="L8917" s="241"/>
      <c r="M8917" s="241"/>
    </row>
    <row r="8918" spans="1:13" ht="21.75">
      <c r="A8918" s="284">
        <v>106864</v>
      </c>
      <c r="B8918" s="284" t="s">
        <v>12068</v>
      </c>
      <c r="C8918" s="284" t="s">
        <v>414</v>
      </c>
      <c r="D8918" s="285" t="s">
        <v>786</v>
      </c>
      <c r="E8918" s="241"/>
      <c r="F8918" s="242"/>
      <c r="G8918" s="241"/>
      <c r="H8918" s="241"/>
      <c r="I8918" s="284" t="s">
        <v>83</v>
      </c>
      <c r="J8918" s="241"/>
      <c r="K8918" s="241"/>
      <c r="L8918" s="241"/>
      <c r="M8918" s="241"/>
    </row>
    <row r="8919" spans="1:13" ht="21.75">
      <c r="A8919" s="294">
        <v>106870</v>
      </c>
      <c r="B8919" s="284" t="s">
        <v>5700</v>
      </c>
      <c r="C8919" s="284" t="s">
        <v>250</v>
      </c>
      <c r="D8919" s="285" t="s">
        <v>686</v>
      </c>
      <c r="E8919" s="241"/>
      <c r="F8919" s="242"/>
      <c r="G8919" s="241"/>
      <c r="H8919" s="241"/>
      <c r="I8919" s="284" t="s">
        <v>83</v>
      </c>
      <c r="J8919" s="253"/>
      <c r="K8919" s="253"/>
      <c r="L8919" s="253"/>
      <c r="M8919" s="241"/>
    </row>
    <row r="8920" spans="1:13" ht="21.75">
      <c r="A8920" s="284">
        <v>106871</v>
      </c>
      <c r="B8920" s="284" t="s">
        <v>5700</v>
      </c>
      <c r="C8920" s="284" t="s">
        <v>1769</v>
      </c>
      <c r="D8920" s="285" t="s">
        <v>1460</v>
      </c>
      <c r="E8920" s="256"/>
      <c r="F8920" s="256"/>
      <c r="G8920" s="241"/>
      <c r="H8920" s="256"/>
      <c r="I8920" s="284" t="s">
        <v>83</v>
      </c>
      <c r="J8920" s="241"/>
      <c r="K8920" s="256"/>
      <c r="L8920" s="256"/>
      <c r="M8920" s="256"/>
    </row>
    <row r="8921" spans="1:13" ht="21.75">
      <c r="A8921" s="294">
        <v>106872</v>
      </c>
      <c r="B8921" s="284" t="s">
        <v>5700</v>
      </c>
      <c r="C8921" s="284" t="s">
        <v>212</v>
      </c>
      <c r="D8921" s="285" t="s">
        <v>852</v>
      </c>
      <c r="E8921" s="256"/>
      <c r="F8921" s="256"/>
      <c r="G8921" s="241"/>
      <c r="H8921" s="256"/>
      <c r="I8921" s="284" t="s">
        <v>83</v>
      </c>
      <c r="J8921" s="241"/>
      <c r="K8921" s="256"/>
      <c r="L8921" s="256"/>
      <c r="M8921" s="256"/>
    </row>
    <row r="8922" spans="1:13" ht="21.75">
      <c r="A8922" s="284">
        <v>106884</v>
      </c>
      <c r="B8922" s="284" t="s">
        <v>12069</v>
      </c>
      <c r="C8922" s="284" t="s">
        <v>803</v>
      </c>
      <c r="D8922" s="285" t="s">
        <v>429</v>
      </c>
      <c r="E8922" s="241"/>
      <c r="F8922" s="242"/>
      <c r="G8922" s="241"/>
      <c r="H8922" s="241"/>
      <c r="I8922" s="284" t="s">
        <v>83</v>
      </c>
      <c r="J8922" s="241"/>
      <c r="K8922" s="241"/>
      <c r="L8922" s="241"/>
      <c r="M8922" s="241"/>
    </row>
    <row r="8923" spans="1:13" ht="21.75">
      <c r="A8923" s="294">
        <v>106890</v>
      </c>
      <c r="B8923" s="284" t="s">
        <v>12070</v>
      </c>
      <c r="C8923" s="284" t="s">
        <v>132</v>
      </c>
      <c r="D8923" s="285" t="s">
        <v>1177</v>
      </c>
      <c r="E8923" s="241"/>
      <c r="F8923" s="242"/>
      <c r="G8923" s="241"/>
      <c r="H8923" s="241"/>
      <c r="I8923" s="284" t="s">
        <v>83</v>
      </c>
      <c r="J8923" s="241"/>
      <c r="K8923" s="241"/>
      <c r="L8923" s="241"/>
      <c r="M8923" s="241"/>
    </row>
    <row r="8924" spans="1:13" ht="21.75">
      <c r="A8924" s="284">
        <v>106902</v>
      </c>
      <c r="B8924" s="284" t="s">
        <v>12071</v>
      </c>
      <c r="C8924" s="284" t="s">
        <v>5923</v>
      </c>
      <c r="D8924" s="285" t="s">
        <v>953</v>
      </c>
      <c r="E8924" s="241"/>
      <c r="F8924" s="242"/>
      <c r="G8924" s="241"/>
      <c r="H8924" s="241"/>
      <c r="I8924" s="284" t="s">
        <v>83</v>
      </c>
      <c r="J8924" s="241"/>
      <c r="K8924" s="241"/>
      <c r="L8924" s="241"/>
      <c r="M8924" s="241"/>
    </row>
    <row r="8925" spans="1:13" ht="21.75">
      <c r="A8925" s="294">
        <v>106921</v>
      </c>
      <c r="B8925" s="284" t="s">
        <v>12072</v>
      </c>
      <c r="C8925" s="284" t="s">
        <v>356</v>
      </c>
      <c r="D8925" s="285" t="s">
        <v>788</v>
      </c>
      <c r="E8925" s="241"/>
      <c r="F8925" s="242"/>
      <c r="G8925" s="241"/>
      <c r="H8925" s="241"/>
      <c r="I8925" s="284" t="s">
        <v>83</v>
      </c>
      <c r="J8925" s="241"/>
      <c r="K8925" s="241"/>
      <c r="L8925" s="241"/>
      <c r="M8925" s="241"/>
    </row>
    <row r="8926" spans="1:13" ht="21.75">
      <c r="A8926" s="284">
        <v>106924</v>
      </c>
      <c r="B8926" s="284" t="s">
        <v>12073</v>
      </c>
      <c r="C8926" s="284" t="s">
        <v>91</v>
      </c>
      <c r="D8926" s="285" t="s">
        <v>820</v>
      </c>
      <c r="E8926" s="256"/>
      <c r="F8926" s="256"/>
      <c r="G8926" s="241"/>
      <c r="H8926" s="256"/>
      <c r="I8926" s="284" t="s">
        <v>83</v>
      </c>
      <c r="J8926" s="241"/>
      <c r="K8926" s="256"/>
      <c r="L8926" s="256"/>
      <c r="M8926" s="256"/>
    </row>
    <row r="8927" spans="1:13" ht="21.75">
      <c r="A8927" s="284">
        <v>106931</v>
      </c>
      <c r="B8927" s="284" t="s">
        <v>12074</v>
      </c>
      <c r="C8927" s="284" t="s">
        <v>101</v>
      </c>
      <c r="D8927" s="285" t="s">
        <v>1530</v>
      </c>
      <c r="E8927" s="256"/>
      <c r="F8927" s="256"/>
      <c r="G8927" s="241"/>
      <c r="H8927" s="256"/>
      <c r="I8927" s="284" t="s">
        <v>83</v>
      </c>
      <c r="J8927" s="241"/>
      <c r="K8927" s="256"/>
      <c r="L8927" s="256"/>
      <c r="M8927" s="256"/>
    </row>
    <row r="8928" spans="1:13" ht="21.75">
      <c r="A8928" s="294">
        <v>106939</v>
      </c>
      <c r="B8928" s="284" t="s">
        <v>12075</v>
      </c>
      <c r="C8928" s="284" t="s">
        <v>211</v>
      </c>
      <c r="D8928" s="285" t="s">
        <v>1626</v>
      </c>
      <c r="E8928" s="241"/>
      <c r="F8928" s="242"/>
      <c r="G8928" s="241"/>
      <c r="H8928" s="241"/>
      <c r="I8928" s="284" t="s">
        <v>83</v>
      </c>
      <c r="J8928" s="253"/>
      <c r="K8928" s="253"/>
      <c r="L8928" s="253"/>
      <c r="M8928" s="241"/>
    </row>
    <row r="8929" spans="1:13" ht="21.75">
      <c r="A8929" s="284">
        <v>106977</v>
      </c>
      <c r="B8929" s="284" t="s">
        <v>12076</v>
      </c>
      <c r="C8929" s="284" t="s">
        <v>160</v>
      </c>
      <c r="D8929" s="285" t="s">
        <v>684</v>
      </c>
      <c r="E8929" s="256"/>
      <c r="F8929" s="256"/>
      <c r="G8929" s="241"/>
      <c r="H8929" s="256"/>
      <c r="I8929" s="284" t="s">
        <v>83</v>
      </c>
      <c r="J8929" s="241"/>
      <c r="K8929" s="256"/>
      <c r="L8929" s="256"/>
      <c r="M8929" s="256"/>
    </row>
    <row r="8930" spans="1:13" ht="21.75">
      <c r="A8930" s="294">
        <v>106994</v>
      </c>
      <c r="B8930" s="284" t="s">
        <v>12077</v>
      </c>
      <c r="C8930" s="284" t="s">
        <v>787</v>
      </c>
      <c r="D8930" s="285" t="s">
        <v>475</v>
      </c>
      <c r="E8930" s="256"/>
      <c r="F8930" s="256"/>
      <c r="G8930" s="241"/>
      <c r="H8930" s="256"/>
      <c r="I8930" s="284" t="s">
        <v>83</v>
      </c>
      <c r="J8930" s="241"/>
      <c r="K8930" s="256"/>
      <c r="L8930" s="256"/>
      <c r="M8930" s="256"/>
    </row>
    <row r="8931" spans="1:13" ht="21.75">
      <c r="A8931" s="284">
        <v>106995</v>
      </c>
      <c r="B8931" s="284" t="s">
        <v>12078</v>
      </c>
      <c r="C8931" s="284" t="s">
        <v>207</v>
      </c>
      <c r="D8931" s="285" t="s">
        <v>1116</v>
      </c>
      <c r="E8931" s="241"/>
      <c r="F8931" s="242"/>
      <c r="G8931" s="241"/>
      <c r="H8931" s="241"/>
      <c r="I8931" s="284" t="s">
        <v>83</v>
      </c>
      <c r="J8931" s="241"/>
      <c r="K8931" s="241"/>
      <c r="L8931" s="241"/>
      <c r="M8931" s="241"/>
    </row>
    <row r="8932" spans="1:13" ht="21.75">
      <c r="A8932" s="294">
        <v>106996</v>
      </c>
      <c r="B8932" s="284" t="s">
        <v>12079</v>
      </c>
      <c r="C8932" s="284" t="s">
        <v>949</v>
      </c>
      <c r="D8932" s="285" t="s">
        <v>698</v>
      </c>
      <c r="E8932" s="256"/>
      <c r="F8932" s="256"/>
      <c r="G8932" s="241"/>
      <c r="H8932" s="256"/>
      <c r="I8932" s="284" t="s">
        <v>83</v>
      </c>
      <c r="J8932" s="241"/>
      <c r="K8932" s="256"/>
      <c r="L8932" s="256"/>
      <c r="M8932" s="256"/>
    </row>
    <row r="8933" spans="1:13" ht="21.75">
      <c r="A8933" s="284">
        <v>107004</v>
      </c>
      <c r="B8933" s="284" t="s">
        <v>12080</v>
      </c>
      <c r="C8933" s="284" t="s">
        <v>1535</v>
      </c>
      <c r="D8933" s="285" t="s">
        <v>803</v>
      </c>
      <c r="E8933" s="241"/>
      <c r="F8933" s="242"/>
      <c r="G8933" s="241"/>
      <c r="H8933" s="241"/>
      <c r="I8933" s="284" t="s">
        <v>83</v>
      </c>
      <c r="J8933" s="241"/>
      <c r="K8933" s="241"/>
      <c r="L8933" s="241"/>
      <c r="M8933" s="241"/>
    </row>
    <row r="8934" spans="1:13" ht="21.75">
      <c r="A8934" s="294">
        <v>107007</v>
      </c>
      <c r="B8934" s="284" t="s">
        <v>12081</v>
      </c>
      <c r="C8934" s="284" t="s">
        <v>345</v>
      </c>
      <c r="D8934" s="285" t="s">
        <v>727</v>
      </c>
      <c r="E8934" s="241"/>
      <c r="F8934" s="242"/>
      <c r="G8934" s="241"/>
      <c r="H8934" s="241"/>
      <c r="I8934" s="284" t="s">
        <v>83</v>
      </c>
      <c r="J8934" s="253"/>
      <c r="K8934" s="253"/>
      <c r="L8934" s="253"/>
      <c r="M8934" s="241"/>
    </row>
    <row r="8935" spans="1:13" ht="21.75">
      <c r="A8935" s="284">
        <v>107023</v>
      </c>
      <c r="B8935" s="284" t="s">
        <v>12082</v>
      </c>
      <c r="C8935" s="284" t="s">
        <v>383</v>
      </c>
      <c r="D8935" s="285" t="s">
        <v>793</v>
      </c>
      <c r="E8935" s="241"/>
      <c r="F8935" s="242"/>
      <c r="G8935" s="241"/>
      <c r="H8935" s="241"/>
      <c r="I8935" s="284" t="s">
        <v>83</v>
      </c>
      <c r="J8935" s="241"/>
      <c r="K8935" s="241"/>
      <c r="L8935" s="241"/>
      <c r="M8935" s="241"/>
    </row>
    <row r="8936" spans="1:13" ht="21.75">
      <c r="A8936" s="294">
        <v>107028</v>
      </c>
      <c r="B8936" s="284" t="s">
        <v>12083</v>
      </c>
      <c r="C8936" s="284" t="s">
        <v>287</v>
      </c>
      <c r="D8936" s="285" t="s">
        <v>746</v>
      </c>
      <c r="E8936" s="241"/>
      <c r="F8936" s="242"/>
      <c r="G8936" s="241"/>
      <c r="H8936" s="241"/>
      <c r="I8936" s="284" t="s">
        <v>83</v>
      </c>
      <c r="J8936" s="241"/>
      <c r="K8936" s="241"/>
      <c r="L8936" s="241"/>
      <c r="M8936" s="241"/>
    </row>
    <row r="8937" spans="1:13" ht="21.75">
      <c r="A8937" s="284">
        <v>107034</v>
      </c>
      <c r="B8937" s="284" t="s">
        <v>12084</v>
      </c>
      <c r="C8937" s="284" t="s">
        <v>2205</v>
      </c>
      <c r="D8937" s="285" t="s">
        <v>692</v>
      </c>
      <c r="E8937" s="241"/>
      <c r="F8937" s="242"/>
      <c r="G8937" s="241"/>
      <c r="H8937" s="241"/>
      <c r="I8937" s="284" t="s">
        <v>83</v>
      </c>
      <c r="J8937" s="241"/>
      <c r="K8937" s="241"/>
      <c r="L8937" s="241"/>
      <c r="M8937" s="241"/>
    </row>
    <row r="8938" spans="1:13" ht="21.75">
      <c r="A8938" s="284">
        <v>107036</v>
      </c>
      <c r="B8938" s="284" t="s">
        <v>12085</v>
      </c>
      <c r="C8938" s="284" t="s">
        <v>413</v>
      </c>
      <c r="D8938" s="285" t="s">
        <v>756</v>
      </c>
      <c r="E8938" s="241"/>
      <c r="F8938" s="242"/>
      <c r="G8938" s="241"/>
      <c r="H8938" s="241"/>
      <c r="I8938" s="284" t="s">
        <v>83</v>
      </c>
      <c r="J8938" s="241"/>
      <c r="K8938" s="241"/>
      <c r="L8938" s="241"/>
      <c r="M8938" s="241"/>
    </row>
    <row r="8939" spans="1:13" ht="21.75">
      <c r="A8939" s="294">
        <v>107038</v>
      </c>
      <c r="B8939" s="284" t="s">
        <v>12086</v>
      </c>
      <c r="C8939" s="284" t="s">
        <v>267</v>
      </c>
      <c r="D8939" s="285" t="s">
        <v>891</v>
      </c>
      <c r="E8939" s="256"/>
      <c r="F8939" s="256"/>
      <c r="G8939" s="241"/>
      <c r="H8939" s="256"/>
      <c r="I8939" s="284" t="s">
        <v>83</v>
      </c>
      <c r="J8939" s="241"/>
      <c r="K8939" s="256"/>
      <c r="L8939" s="256"/>
      <c r="M8939" s="256"/>
    </row>
    <row r="8940" spans="1:13" ht="21.75">
      <c r="A8940" s="284">
        <v>107069</v>
      </c>
      <c r="B8940" s="284" t="s">
        <v>12087</v>
      </c>
      <c r="C8940" s="284" t="s">
        <v>410</v>
      </c>
      <c r="D8940" s="285" t="s">
        <v>12088</v>
      </c>
      <c r="E8940" s="256"/>
      <c r="F8940" s="256"/>
      <c r="G8940" s="241"/>
      <c r="H8940" s="256"/>
      <c r="I8940" s="284" t="s">
        <v>83</v>
      </c>
      <c r="J8940" s="241"/>
      <c r="K8940" s="256"/>
      <c r="L8940" s="256"/>
      <c r="M8940" s="256"/>
    </row>
    <row r="8941" spans="1:13" ht="21.75">
      <c r="A8941" s="294">
        <v>107086</v>
      </c>
      <c r="B8941" s="284" t="s">
        <v>12089</v>
      </c>
      <c r="C8941" s="284" t="s">
        <v>142</v>
      </c>
      <c r="D8941" s="285" t="s">
        <v>12090</v>
      </c>
      <c r="E8941" s="256"/>
      <c r="F8941" s="256"/>
      <c r="G8941" s="241"/>
      <c r="H8941" s="256"/>
      <c r="I8941" s="284" t="s">
        <v>83</v>
      </c>
      <c r="J8941" s="241"/>
      <c r="K8941" s="256"/>
      <c r="L8941" s="256"/>
      <c r="M8941" s="256"/>
    </row>
    <row r="8942" spans="1:13" ht="21.75">
      <c r="A8942" s="284">
        <v>107114</v>
      </c>
      <c r="B8942" s="284" t="s">
        <v>12091</v>
      </c>
      <c r="C8942" s="284" t="s">
        <v>399</v>
      </c>
      <c r="D8942" s="285" t="s">
        <v>12092</v>
      </c>
      <c r="E8942" s="241"/>
      <c r="F8942" s="242"/>
      <c r="G8942" s="241"/>
      <c r="H8942" s="241"/>
      <c r="I8942" s="284" t="s">
        <v>83</v>
      </c>
      <c r="J8942" s="241"/>
      <c r="K8942" s="241"/>
      <c r="L8942" s="241"/>
      <c r="M8942" s="241"/>
    </row>
    <row r="8943" spans="1:13" ht="21.75">
      <c r="A8943" s="294">
        <v>107147</v>
      </c>
      <c r="B8943" s="284" t="s">
        <v>12093</v>
      </c>
      <c r="C8943" s="284" t="s">
        <v>167</v>
      </c>
      <c r="D8943" s="285" t="s">
        <v>914</v>
      </c>
      <c r="E8943" s="241"/>
      <c r="F8943" s="242"/>
      <c r="G8943" s="241"/>
      <c r="H8943" s="241"/>
      <c r="I8943" s="284" t="s">
        <v>83</v>
      </c>
      <c r="J8943" s="241"/>
      <c r="K8943" s="241"/>
      <c r="L8943" s="241"/>
      <c r="M8943" s="241"/>
    </row>
    <row r="8944" spans="1:13" ht="21.75">
      <c r="A8944" s="284">
        <v>107188</v>
      </c>
      <c r="B8944" s="284" t="s">
        <v>12094</v>
      </c>
      <c r="C8944" s="284" t="s">
        <v>12095</v>
      </c>
      <c r="D8944" s="285" t="s">
        <v>1217</v>
      </c>
      <c r="E8944" s="256"/>
      <c r="F8944" s="256"/>
      <c r="G8944" s="241"/>
      <c r="H8944" s="256"/>
      <c r="I8944" s="284" t="s">
        <v>83</v>
      </c>
      <c r="J8944" s="241"/>
      <c r="K8944" s="256"/>
      <c r="L8944" s="256"/>
      <c r="M8944" s="256"/>
    </row>
    <row r="8945" spans="1:13" ht="21.75">
      <c r="A8945" s="284">
        <v>107200</v>
      </c>
      <c r="B8945" s="284" t="s">
        <v>12096</v>
      </c>
      <c r="C8945" s="284" t="s">
        <v>452</v>
      </c>
      <c r="D8945" s="285" t="s">
        <v>773</v>
      </c>
      <c r="E8945" s="241"/>
      <c r="F8945" s="242"/>
      <c r="G8945" s="241"/>
      <c r="H8945" s="241"/>
      <c r="I8945" s="284" t="s">
        <v>83</v>
      </c>
      <c r="J8945" s="253"/>
      <c r="K8945" s="253"/>
      <c r="L8945" s="253"/>
      <c r="M8945" s="241"/>
    </row>
    <row r="8946" spans="1:13" ht="21.75">
      <c r="A8946" s="284">
        <v>107204</v>
      </c>
      <c r="B8946" s="284" t="s">
        <v>12097</v>
      </c>
      <c r="C8946" s="284" t="s">
        <v>119</v>
      </c>
      <c r="D8946" s="285" t="s">
        <v>1615</v>
      </c>
      <c r="E8946" s="241"/>
      <c r="F8946" s="242"/>
      <c r="G8946" s="241"/>
      <c r="H8946" s="241"/>
      <c r="I8946" s="284" t="s">
        <v>83</v>
      </c>
      <c r="J8946" s="241"/>
      <c r="K8946" s="241"/>
      <c r="L8946" s="241"/>
      <c r="M8946" s="241"/>
    </row>
    <row r="8947" spans="1:13" ht="21.75">
      <c r="A8947" s="294">
        <v>107238</v>
      </c>
      <c r="B8947" s="284" t="s">
        <v>12098</v>
      </c>
      <c r="C8947" s="284" t="s">
        <v>371</v>
      </c>
      <c r="D8947" s="285" t="s">
        <v>1225</v>
      </c>
      <c r="E8947" s="256"/>
      <c r="F8947" s="256"/>
      <c r="G8947" s="241"/>
      <c r="H8947" s="256"/>
      <c r="I8947" s="284" t="s">
        <v>83</v>
      </c>
      <c r="J8947" s="241"/>
      <c r="K8947" s="256"/>
      <c r="L8947" s="256"/>
      <c r="M8947" s="256"/>
    </row>
    <row r="8948" spans="1:13" ht="21.75">
      <c r="A8948" s="284">
        <v>107247</v>
      </c>
      <c r="B8948" s="284" t="s">
        <v>12099</v>
      </c>
      <c r="C8948" s="284" t="s">
        <v>314</v>
      </c>
      <c r="D8948" s="285" t="s">
        <v>729</v>
      </c>
      <c r="E8948" s="241"/>
      <c r="F8948" s="242"/>
      <c r="G8948" s="241"/>
      <c r="H8948" s="241"/>
      <c r="I8948" s="284" t="s">
        <v>83</v>
      </c>
      <c r="J8948" s="253"/>
      <c r="K8948" s="253"/>
      <c r="L8948" s="253"/>
      <c r="M8948" s="241"/>
    </row>
    <row r="8949" spans="1:13" ht="21.75">
      <c r="A8949" s="294">
        <v>107249</v>
      </c>
      <c r="B8949" s="284" t="s">
        <v>12100</v>
      </c>
      <c r="C8949" s="284" t="s">
        <v>97</v>
      </c>
      <c r="D8949" s="285" t="s">
        <v>834</v>
      </c>
      <c r="E8949" s="256"/>
      <c r="F8949" s="256"/>
      <c r="G8949" s="241"/>
      <c r="H8949" s="256"/>
      <c r="I8949" s="284" t="s">
        <v>83</v>
      </c>
      <c r="J8949" s="241"/>
      <c r="K8949" s="256"/>
      <c r="L8949" s="256"/>
      <c r="M8949" s="256"/>
    </row>
    <row r="8950" spans="1:13" ht="21.75">
      <c r="A8950" s="294">
        <v>107262</v>
      </c>
      <c r="B8950" s="284" t="s">
        <v>12101</v>
      </c>
      <c r="C8950" s="284" t="s">
        <v>533</v>
      </c>
      <c r="D8950" s="285" t="s">
        <v>1070</v>
      </c>
      <c r="E8950" s="256"/>
      <c r="F8950" s="256"/>
      <c r="G8950" s="241"/>
      <c r="H8950" s="256"/>
      <c r="I8950" s="284" t="s">
        <v>83</v>
      </c>
      <c r="J8950" s="241"/>
      <c r="K8950" s="256"/>
      <c r="L8950" s="256"/>
      <c r="M8950" s="256"/>
    </row>
    <row r="8951" spans="1:13" ht="21.75">
      <c r="A8951" s="294">
        <v>107291</v>
      </c>
      <c r="B8951" s="284" t="s">
        <v>12102</v>
      </c>
      <c r="C8951" s="284" t="s">
        <v>321</v>
      </c>
      <c r="D8951" s="285" t="s">
        <v>951</v>
      </c>
      <c r="E8951" s="241"/>
      <c r="F8951" s="242"/>
      <c r="G8951" s="241"/>
      <c r="H8951" s="241"/>
      <c r="I8951" s="284" t="s">
        <v>83</v>
      </c>
      <c r="J8951" s="253"/>
      <c r="K8951" s="253"/>
      <c r="L8951" s="253"/>
      <c r="M8951" s="241"/>
    </row>
    <row r="8952" spans="1:13" ht="21.75">
      <c r="A8952" s="294">
        <v>107307</v>
      </c>
      <c r="B8952" s="284" t="s">
        <v>12103</v>
      </c>
      <c r="C8952" s="284" t="s">
        <v>611</v>
      </c>
      <c r="D8952" s="285" t="s">
        <v>12104</v>
      </c>
      <c r="E8952" s="241"/>
      <c r="F8952" s="242"/>
      <c r="G8952" s="241"/>
      <c r="H8952" s="241"/>
      <c r="I8952" s="284" t="s">
        <v>83</v>
      </c>
      <c r="J8952" s="241"/>
      <c r="K8952" s="241"/>
      <c r="L8952" s="241"/>
      <c r="M8952" s="241"/>
    </row>
    <row r="8953" spans="1:13" ht="21.75">
      <c r="A8953" s="294">
        <v>107318</v>
      </c>
      <c r="B8953" s="284" t="s">
        <v>12105</v>
      </c>
      <c r="C8953" s="284" t="s">
        <v>286</v>
      </c>
      <c r="D8953" s="285" t="s">
        <v>717</v>
      </c>
      <c r="E8953" s="241"/>
      <c r="F8953" s="242"/>
      <c r="G8953" s="241"/>
      <c r="H8953" s="241"/>
      <c r="I8953" s="284" t="s">
        <v>83</v>
      </c>
      <c r="J8953" s="253"/>
      <c r="K8953" s="253"/>
      <c r="L8953" s="253"/>
      <c r="M8953" s="241"/>
    </row>
    <row r="8954" spans="1:13" ht="21.75">
      <c r="A8954" s="284">
        <v>107319</v>
      </c>
      <c r="B8954" s="284" t="s">
        <v>12106</v>
      </c>
      <c r="C8954" s="284" t="s">
        <v>317</v>
      </c>
      <c r="D8954" s="285" t="s">
        <v>1651</v>
      </c>
      <c r="E8954" s="241"/>
      <c r="F8954" s="242"/>
      <c r="G8954" s="241"/>
      <c r="H8954" s="241"/>
      <c r="I8954" s="284" t="s">
        <v>83</v>
      </c>
      <c r="J8954" s="241"/>
      <c r="K8954" s="241"/>
      <c r="L8954" s="241"/>
      <c r="M8954" s="241"/>
    </row>
    <row r="8955" spans="1:13" ht="21.75">
      <c r="A8955" s="294">
        <v>107323</v>
      </c>
      <c r="B8955" s="284" t="s">
        <v>12107</v>
      </c>
      <c r="C8955" s="284" t="s">
        <v>468</v>
      </c>
      <c r="D8955" s="285" t="s">
        <v>1165</v>
      </c>
      <c r="E8955" s="241"/>
      <c r="F8955" s="242"/>
      <c r="G8955" s="241"/>
      <c r="H8955" s="241"/>
      <c r="I8955" s="284" t="s">
        <v>83</v>
      </c>
      <c r="J8955" s="253"/>
      <c r="K8955" s="253"/>
      <c r="L8955" s="253"/>
      <c r="M8955" s="241"/>
    </row>
    <row r="8956" spans="1:13" ht="21.75">
      <c r="A8956" s="294">
        <v>107325</v>
      </c>
      <c r="B8956" s="284" t="s">
        <v>12108</v>
      </c>
      <c r="C8956" s="284" t="s">
        <v>401</v>
      </c>
      <c r="D8956" s="285" t="s">
        <v>698</v>
      </c>
      <c r="E8956" s="241"/>
      <c r="F8956" s="242"/>
      <c r="G8956" s="241"/>
      <c r="H8956" s="241"/>
      <c r="I8956" s="284" t="s">
        <v>83</v>
      </c>
      <c r="J8956" s="241"/>
      <c r="K8956" s="241"/>
      <c r="L8956" s="241"/>
      <c r="M8956" s="241"/>
    </row>
    <row r="8957" spans="1:13" ht="21.75">
      <c r="A8957" s="284">
        <v>107337</v>
      </c>
      <c r="B8957" s="284" t="s">
        <v>12109</v>
      </c>
      <c r="C8957" s="284" t="s">
        <v>283</v>
      </c>
      <c r="D8957" s="285" t="s">
        <v>185</v>
      </c>
      <c r="E8957" s="241"/>
      <c r="F8957" s="242"/>
      <c r="G8957" s="241"/>
      <c r="H8957" s="241"/>
      <c r="I8957" s="284" t="s">
        <v>83</v>
      </c>
      <c r="J8957" s="241"/>
      <c r="K8957" s="241"/>
      <c r="L8957" s="241"/>
      <c r="M8957" s="241"/>
    </row>
    <row r="8958" spans="1:13" ht="21.75">
      <c r="A8958" s="294">
        <v>107345</v>
      </c>
      <c r="B8958" s="284" t="s">
        <v>12110</v>
      </c>
      <c r="C8958" s="284" t="s">
        <v>12111</v>
      </c>
      <c r="D8958" s="285" t="s">
        <v>12112</v>
      </c>
      <c r="E8958" s="241"/>
      <c r="F8958" s="241"/>
      <c r="G8958" s="241"/>
      <c r="H8958" s="241"/>
      <c r="I8958" s="284" t="s">
        <v>83</v>
      </c>
      <c r="J8958" s="241"/>
      <c r="K8958" s="241"/>
      <c r="L8958" s="241"/>
      <c r="M8958" s="241"/>
    </row>
    <row r="8959" spans="1:13" ht="21.75">
      <c r="A8959" s="284">
        <v>107408</v>
      </c>
      <c r="B8959" s="284" t="s">
        <v>12113</v>
      </c>
      <c r="C8959" s="284" t="s">
        <v>276</v>
      </c>
      <c r="D8959" s="285" t="s">
        <v>717</v>
      </c>
      <c r="E8959" s="256"/>
      <c r="F8959" s="256"/>
      <c r="G8959" s="241"/>
      <c r="H8959" s="256"/>
      <c r="I8959" s="284" t="s">
        <v>83</v>
      </c>
      <c r="J8959" s="241"/>
      <c r="K8959" s="256"/>
      <c r="L8959" s="256"/>
      <c r="M8959" s="256"/>
    </row>
    <row r="8960" spans="1:13" ht="21.75">
      <c r="A8960" s="294">
        <v>107409</v>
      </c>
      <c r="B8960" s="284" t="s">
        <v>12114</v>
      </c>
      <c r="C8960" s="284" t="s">
        <v>855</v>
      </c>
      <c r="D8960" s="285" t="s">
        <v>12115</v>
      </c>
      <c r="E8960" s="256"/>
      <c r="F8960" s="256"/>
      <c r="G8960" s="241"/>
      <c r="H8960" s="241"/>
      <c r="I8960" s="284" t="s">
        <v>83</v>
      </c>
      <c r="J8960" s="241"/>
      <c r="K8960" s="256"/>
      <c r="L8960" s="256"/>
      <c r="M8960" s="256"/>
    </row>
    <row r="8961" spans="1:13" ht="21.75">
      <c r="A8961" s="284">
        <v>107428</v>
      </c>
      <c r="B8961" s="284" t="s">
        <v>12116</v>
      </c>
      <c r="C8961" s="284" t="s">
        <v>165</v>
      </c>
      <c r="D8961" s="285" t="s">
        <v>12117</v>
      </c>
      <c r="E8961" s="241"/>
      <c r="F8961" s="242"/>
      <c r="G8961" s="241"/>
      <c r="H8961" s="241"/>
      <c r="I8961" s="284" t="s">
        <v>83</v>
      </c>
      <c r="J8961" s="253"/>
      <c r="K8961" s="253"/>
      <c r="L8961" s="253"/>
      <c r="M8961" s="241"/>
    </row>
    <row r="8962" spans="1:13" ht="21.75">
      <c r="A8962" s="284">
        <v>107465</v>
      </c>
      <c r="B8962" s="284" t="s">
        <v>12118</v>
      </c>
      <c r="C8962" s="284" t="s">
        <v>508</v>
      </c>
      <c r="D8962" s="285" t="s">
        <v>1022</v>
      </c>
      <c r="E8962" s="256"/>
      <c r="F8962" s="256"/>
      <c r="G8962" s="241"/>
      <c r="H8962" s="256"/>
      <c r="I8962" s="284" t="s">
        <v>83</v>
      </c>
      <c r="J8962" s="241"/>
      <c r="K8962" s="256"/>
      <c r="L8962" s="256"/>
      <c r="M8962" s="256"/>
    </row>
    <row r="8963" spans="1:13" ht="21.75">
      <c r="A8963" s="294">
        <v>107467</v>
      </c>
      <c r="B8963" s="284" t="s">
        <v>12119</v>
      </c>
      <c r="C8963" s="284" t="s">
        <v>506</v>
      </c>
      <c r="D8963" s="285" t="s">
        <v>823</v>
      </c>
      <c r="E8963" s="256"/>
      <c r="F8963" s="256"/>
      <c r="G8963" s="241"/>
      <c r="H8963" s="256"/>
      <c r="I8963" s="284" t="s">
        <v>83</v>
      </c>
      <c r="J8963" s="241"/>
      <c r="K8963" s="256"/>
      <c r="L8963" s="256"/>
      <c r="M8963" s="256"/>
    </row>
    <row r="8964" spans="1:13" ht="21.75">
      <c r="A8964" s="294">
        <v>107469</v>
      </c>
      <c r="B8964" s="284" t="s">
        <v>12120</v>
      </c>
      <c r="C8964" s="284" t="s">
        <v>264</v>
      </c>
      <c r="D8964" s="285" t="s">
        <v>12121</v>
      </c>
      <c r="E8964" s="241"/>
      <c r="F8964" s="242"/>
      <c r="G8964" s="241"/>
      <c r="H8964" s="241"/>
      <c r="I8964" s="284" t="s">
        <v>83</v>
      </c>
      <c r="J8964" s="253"/>
      <c r="K8964" s="253"/>
      <c r="L8964" s="253"/>
      <c r="M8964" s="241"/>
    </row>
    <row r="8965" spans="1:13" ht="21.75">
      <c r="A8965" s="284">
        <v>107474</v>
      </c>
      <c r="B8965" s="284" t="s">
        <v>12122</v>
      </c>
      <c r="C8965" s="284" t="s">
        <v>125</v>
      </c>
      <c r="D8965" s="285" t="s">
        <v>828</v>
      </c>
      <c r="E8965" s="241"/>
      <c r="F8965" s="242"/>
      <c r="G8965" s="241"/>
      <c r="H8965" s="241"/>
      <c r="I8965" s="284" t="s">
        <v>83</v>
      </c>
      <c r="J8965" s="241"/>
      <c r="K8965" s="241"/>
      <c r="L8965" s="241"/>
      <c r="M8965" s="241"/>
    </row>
    <row r="8966" spans="1:13" ht="21.75">
      <c r="A8966" s="284">
        <v>107506</v>
      </c>
      <c r="B8966" s="284" t="s">
        <v>7609</v>
      </c>
      <c r="C8966" s="284" t="s">
        <v>101</v>
      </c>
      <c r="D8966" s="285" t="s">
        <v>3345</v>
      </c>
      <c r="E8966" s="241"/>
      <c r="F8966" s="242"/>
      <c r="G8966" s="241"/>
      <c r="H8966" s="241"/>
      <c r="I8966" s="284" t="s">
        <v>83</v>
      </c>
      <c r="J8966" s="241"/>
      <c r="K8966" s="241"/>
      <c r="L8966" s="241"/>
      <c r="M8966" s="241"/>
    </row>
    <row r="8967" spans="1:13" ht="21.75">
      <c r="A8967" s="284">
        <v>107510</v>
      </c>
      <c r="B8967" s="284" t="s">
        <v>12123</v>
      </c>
      <c r="C8967" s="284" t="s">
        <v>12124</v>
      </c>
      <c r="D8967" s="285" t="s">
        <v>684</v>
      </c>
      <c r="E8967" s="241"/>
      <c r="F8967" s="242"/>
      <c r="G8967" s="241"/>
      <c r="H8967" s="241"/>
      <c r="I8967" s="284" t="s">
        <v>83</v>
      </c>
      <c r="J8967" s="241"/>
      <c r="K8967" s="241"/>
      <c r="L8967" s="241"/>
      <c r="M8967" s="241"/>
    </row>
    <row r="8968" spans="1:13" ht="21.75">
      <c r="A8968" s="284">
        <v>107511</v>
      </c>
      <c r="B8968" s="284" t="s">
        <v>12125</v>
      </c>
      <c r="C8968" s="284" t="s">
        <v>358</v>
      </c>
      <c r="D8968" s="285" t="s">
        <v>3345</v>
      </c>
      <c r="E8968" s="256"/>
      <c r="F8968" s="256"/>
      <c r="G8968" s="241"/>
      <c r="H8968" s="256"/>
      <c r="I8968" s="284" t="s">
        <v>83</v>
      </c>
      <c r="J8968" s="241"/>
      <c r="K8968" s="256"/>
      <c r="L8968" s="256"/>
      <c r="M8968" s="256"/>
    </row>
    <row r="8969" spans="1:13" ht="21.75">
      <c r="A8969" s="284">
        <v>107513</v>
      </c>
      <c r="B8969" s="284" t="s">
        <v>12126</v>
      </c>
      <c r="C8969" s="284" t="s">
        <v>5318</v>
      </c>
      <c r="D8969" s="285" t="s">
        <v>737</v>
      </c>
      <c r="E8969" s="241"/>
      <c r="F8969" s="242"/>
      <c r="G8969" s="241"/>
      <c r="H8969" s="241"/>
      <c r="I8969" s="284" t="s">
        <v>83</v>
      </c>
      <c r="J8969" s="253"/>
      <c r="K8969" s="253"/>
      <c r="L8969" s="253"/>
      <c r="M8969" s="241"/>
    </row>
    <row r="8970" spans="1:13" ht="21.75">
      <c r="A8970" s="294">
        <v>107514</v>
      </c>
      <c r="B8970" s="284" t="s">
        <v>12127</v>
      </c>
      <c r="C8970" s="284" t="s">
        <v>97</v>
      </c>
      <c r="D8970" s="285" t="s">
        <v>486</v>
      </c>
      <c r="E8970" s="241"/>
      <c r="F8970" s="242"/>
      <c r="G8970" s="241"/>
      <c r="H8970" s="241"/>
      <c r="I8970" s="284" t="s">
        <v>83</v>
      </c>
      <c r="J8970" s="241"/>
      <c r="K8970" s="241"/>
      <c r="L8970" s="241"/>
      <c r="M8970" s="241"/>
    </row>
    <row r="8971" spans="1:13" ht="21.75">
      <c r="A8971" s="284">
        <v>107523</v>
      </c>
      <c r="B8971" s="284" t="s">
        <v>12128</v>
      </c>
      <c r="C8971" s="284" t="s">
        <v>118</v>
      </c>
      <c r="D8971" s="285" t="s">
        <v>1452</v>
      </c>
      <c r="E8971" s="241"/>
      <c r="F8971" s="242"/>
      <c r="G8971" s="241"/>
      <c r="H8971" s="241"/>
      <c r="I8971" s="284" t="s">
        <v>83</v>
      </c>
      <c r="J8971" s="253"/>
      <c r="K8971" s="253"/>
      <c r="L8971" s="253"/>
      <c r="M8971" s="241"/>
    </row>
    <row r="8972" spans="1:13" ht="21.75">
      <c r="A8972" s="294">
        <v>107546</v>
      </c>
      <c r="B8972" s="284" t="s">
        <v>12129</v>
      </c>
      <c r="C8972" s="284" t="s">
        <v>188</v>
      </c>
      <c r="D8972" s="285" t="s">
        <v>834</v>
      </c>
      <c r="E8972" s="256"/>
      <c r="F8972" s="256"/>
      <c r="G8972" s="241"/>
      <c r="H8972" s="256"/>
      <c r="I8972" s="284" t="s">
        <v>83</v>
      </c>
      <c r="J8972" s="241"/>
      <c r="K8972" s="256"/>
      <c r="L8972" s="256"/>
      <c r="M8972" s="256"/>
    </row>
    <row r="8973" spans="1:13" ht="21.75">
      <c r="A8973" s="284">
        <v>107581</v>
      </c>
      <c r="B8973" s="284" t="s">
        <v>12130</v>
      </c>
      <c r="C8973" s="284" t="s">
        <v>321</v>
      </c>
      <c r="D8973" s="285" t="s">
        <v>921</v>
      </c>
      <c r="E8973" s="256"/>
      <c r="F8973" s="256"/>
      <c r="G8973" s="241"/>
      <c r="H8973" s="256"/>
      <c r="I8973" s="284" t="s">
        <v>83</v>
      </c>
      <c r="J8973" s="241"/>
      <c r="K8973" s="256"/>
      <c r="L8973" s="256"/>
      <c r="M8973" s="256"/>
    </row>
    <row r="8974" spans="1:13" ht="21.75">
      <c r="A8974" s="294">
        <v>107608</v>
      </c>
      <c r="B8974" s="284" t="s">
        <v>12131</v>
      </c>
      <c r="C8974" s="284" t="s">
        <v>12132</v>
      </c>
      <c r="D8974" s="285" t="s">
        <v>12133</v>
      </c>
      <c r="E8974" s="256"/>
      <c r="F8974" s="256"/>
      <c r="G8974" s="241"/>
      <c r="H8974" s="256"/>
      <c r="I8974" s="284" t="s">
        <v>83</v>
      </c>
      <c r="J8974" s="241"/>
      <c r="K8974" s="256"/>
      <c r="L8974" s="256"/>
      <c r="M8974" s="256"/>
    </row>
    <row r="8975" spans="1:13" ht="21.75">
      <c r="A8975" s="284">
        <v>107629</v>
      </c>
      <c r="B8975" s="284" t="s">
        <v>12134</v>
      </c>
      <c r="C8975" s="284" t="s">
        <v>97</v>
      </c>
      <c r="D8975" s="285" t="s">
        <v>807</v>
      </c>
      <c r="E8975" s="241"/>
      <c r="F8975" s="242"/>
      <c r="G8975" s="241"/>
      <c r="H8975" s="241"/>
      <c r="I8975" s="284" t="s">
        <v>83</v>
      </c>
      <c r="J8975" s="241"/>
      <c r="K8975" s="241"/>
      <c r="L8975" s="241"/>
      <c r="M8975" s="241"/>
    </row>
    <row r="8976" spans="1:13" ht="21.75">
      <c r="A8976" s="284">
        <v>107640</v>
      </c>
      <c r="B8976" s="284" t="s">
        <v>12135</v>
      </c>
      <c r="C8976" s="284" t="s">
        <v>97</v>
      </c>
      <c r="D8976" s="285" t="s">
        <v>994</v>
      </c>
      <c r="E8976" s="241"/>
      <c r="F8976" s="242"/>
      <c r="G8976" s="241"/>
      <c r="H8976" s="241"/>
      <c r="I8976" s="284" t="s">
        <v>83</v>
      </c>
      <c r="J8976" s="241"/>
      <c r="K8976" s="241"/>
      <c r="L8976" s="241"/>
      <c r="M8976" s="241"/>
    </row>
    <row r="8977" spans="1:13" ht="21.75">
      <c r="A8977" s="284">
        <v>107665</v>
      </c>
      <c r="B8977" s="284" t="s">
        <v>12136</v>
      </c>
      <c r="C8977" s="284" t="s">
        <v>282</v>
      </c>
      <c r="D8977" s="285" t="s">
        <v>1160</v>
      </c>
      <c r="E8977" s="241"/>
      <c r="F8977" s="242"/>
      <c r="G8977" s="241"/>
      <c r="H8977" s="241"/>
      <c r="I8977" s="284" t="s">
        <v>83</v>
      </c>
      <c r="J8977" s="241"/>
      <c r="K8977" s="241"/>
      <c r="L8977" s="241"/>
      <c r="M8977" s="241"/>
    </row>
    <row r="8978" spans="1:13" ht="21.75">
      <c r="A8978" s="294">
        <v>107667</v>
      </c>
      <c r="B8978" s="284" t="s">
        <v>12137</v>
      </c>
      <c r="C8978" s="284" t="s">
        <v>306</v>
      </c>
      <c r="D8978" s="285" t="s">
        <v>1223</v>
      </c>
      <c r="E8978" s="241"/>
      <c r="F8978" s="242"/>
      <c r="G8978" s="241"/>
      <c r="H8978" s="241"/>
      <c r="I8978" s="284" t="s">
        <v>83</v>
      </c>
      <c r="J8978" s="241"/>
      <c r="K8978" s="241"/>
      <c r="L8978" s="241"/>
      <c r="M8978" s="241"/>
    </row>
    <row r="8979" spans="1:13" ht="21.75">
      <c r="A8979" s="284">
        <v>107701</v>
      </c>
      <c r="B8979" s="284" t="s">
        <v>12138</v>
      </c>
      <c r="C8979" s="284" t="s">
        <v>243</v>
      </c>
      <c r="D8979" s="285" t="s">
        <v>828</v>
      </c>
      <c r="E8979" s="256"/>
      <c r="F8979" s="256"/>
      <c r="G8979" s="241"/>
      <c r="H8979" s="256"/>
      <c r="I8979" s="284" t="s">
        <v>83</v>
      </c>
      <c r="J8979" s="241"/>
      <c r="K8979" s="256"/>
      <c r="L8979" s="256"/>
      <c r="M8979" s="256"/>
    </row>
    <row r="8980" spans="1:13" ht="21.75">
      <c r="A8980" s="294">
        <v>107702</v>
      </c>
      <c r="B8980" s="284" t="s">
        <v>12139</v>
      </c>
      <c r="C8980" s="284" t="s">
        <v>101</v>
      </c>
      <c r="D8980" s="285" t="s">
        <v>12140</v>
      </c>
      <c r="E8980" s="256"/>
      <c r="F8980" s="256"/>
      <c r="G8980" s="241"/>
      <c r="H8980" s="256"/>
      <c r="I8980" s="284" t="s">
        <v>83</v>
      </c>
      <c r="J8980" s="241"/>
      <c r="K8980" s="256"/>
      <c r="L8980" s="256"/>
      <c r="M8980" s="256"/>
    </row>
    <row r="8981" spans="1:13" ht="21.75">
      <c r="A8981" s="294">
        <v>107711</v>
      </c>
      <c r="B8981" s="284" t="s">
        <v>12141</v>
      </c>
      <c r="C8981" s="284" t="s">
        <v>152</v>
      </c>
      <c r="D8981" s="285" t="s">
        <v>952</v>
      </c>
      <c r="E8981" s="256"/>
      <c r="F8981" s="256"/>
      <c r="G8981" s="241"/>
      <c r="H8981" s="256"/>
      <c r="I8981" s="284" t="s">
        <v>83</v>
      </c>
      <c r="J8981" s="241"/>
      <c r="K8981" s="256"/>
      <c r="L8981" s="256"/>
      <c r="M8981" s="256"/>
    </row>
    <row r="8982" spans="1:13" ht="21.75">
      <c r="A8982" s="284">
        <v>107712</v>
      </c>
      <c r="B8982" s="284" t="s">
        <v>12142</v>
      </c>
      <c r="C8982" s="284" t="s">
        <v>306</v>
      </c>
      <c r="D8982" s="285" t="s">
        <v>886</v>
      </c>
      <c r="E8982" s="241"/>
      <c r="F8982" s="242"/>
      <c r="G8982" s="241"/>
      <c r="H8982" s="241"/>
      <c r="I8982" s="284" t="s">
        <v>83</v>
      </c>
      <c r="J8982" s="241"/>
      <c r="K8982" s="241"/>
      <c r="L8982" s="241"/>
      <c r="M8982" s="241"/>
    </row>
    <row r="8983" spans="1:13" ht="21.75">
      <c r="A8983" s="284">
        <v>107716</v>
      </c>
      <c r="B8983" s="284" t="s">
        <v>12143</v>
      </c>
      <c r="C8983" s="284" t="s">
        <v>12144</v>
      </c>
      <c r="D8983" s="285" t="s">
        <v>12145</v>
      </c>
      <c r="E8983" s="241"/>
      <c r="F8983" s="242"/>
      <c r="G8983" s="241"/>
      <c r="H8983" s="241"/>
      <c r="I8983" s="284" t="s">
        <v>83</v>
      </c>
      <c r="J8983" s="241"/>
      <c r="K8983" s="241"/>
      <c r="L8983" s="241"/>
      <c r="M8983" s="241"/>
    </row>
    <row r="8984" spans="1:13" ht="21.75">
      <c r="A8984" s="294">
        <v>107747</v>
      </c>
      <c r="B8984" s="284" t="s">
        <v>12146</v>
      </c>
      <c r="C8984" s="284" t="s">
        <v>12147</v>
      </c>
      <c r="D8984" s="285" t="s">
        <v>12148</v>
      </c>
      <c r="E8984" s="256"/>
      <c r="F8984" s="256"/>
      <c r="G8984" s="241"/>
      <c r="H8984" s="256"/>
      <c r="I8984" s="284" t="s">
        <v>83</v>
      </c>
      <c r="J8984" s="241"/>
      <c r="K8984" s="256"/>
      <c r="L8984" s="256"/>
      <c r="M8984" s="256"/>
    </row>
    <row r="8985" spans="1:13" ht="21.75">
      <c r="A8985" s="284">
        <v>107792</v>
      </c>
      <c r="B8985" s="284" t="s">
        <v>12149</v>
      </c>
      <c r="C8985" s="284" t="s">
        <v>506</v>
      </c>
      <c r="D8985" s="284" t="s">
        <v>9320</v>
      </c>
      <c r="E8985" s="241"/>
      <c r="F8985" s="242"/>
      <c r="G8985" s="241"/>
      <c r="H8985" s="241"/>
      <c r="I8985" s="284" t="s">
        <v>83</v>
      </c>
      <c r="J8985" s="253"/>
      <c r="K8985" s="253"/>
      <c r="L8985" s="253"/>
      <c r="M8985" s="241"/>
    </row>
    <row r="8986" spans="1:13" ht="21.75">
      <c r="A8986" s="284">
        <v>107821</v>
      </c>
      <c r="B8986" s="284" t="s">
        <v>12150</v>
      </c>
      <c r="C8986" s="284" t="s">
        <v>7078</v>
      </c>
      <c r="D8986" s="284" t="s">
        <v>685</v>
      </c>
      <c r="E8986" s="241"/>
      <c r="F8986" s="242"/>
      <c r="G8986" s="241"/>
      <c r="H8986" s="241"/>
      <c r="I8986" s="284" t="s">
        <v>83</v>
      </c>
      <c r="J8986" s="241"/>
      <c r="K8986" s="241"/>
      <c r="L8986" s="241"/>
      <c r="M8986" s="241"/>
    </row>
    <row r="8987" spans="1:13" ht="21.75">
      <c r="A8987" s="284">
        <v>107823</v>
      </c>
      <c r="B8987" s="284" t="s">
        <v>12151</v>
      </c>
      <c r="C8987" s="284" t="s">
        <v>253</v>
      </c>
      <c r="D8987" s="284" t="s">
        <v>1430</v>
      </c>
      <c r="E8987" s="256"/>
      <c r="F8987" s="256"/>
      <c r="G8987" s="241"/>
      <c r="H8987" s="256"/>
      <c r="I8987" s="284" t="s">
        <v>83</v>
      </c>
      <c r="J8987" s="241"/>
      <c r="K8987" s="256"/>
      <c r="L8987" s="256"/>
      <c r="M8987" s="256"/>
    </row>
    <row r="8988" spans="1:13" ht="21.75">
      <c r="A8988" s="284">
        <v>107844</v>
      </c>
      <c r="B8988" s="284" t="s">
        <v>12152</v>
      </c>
      <c r="C8988" s="284" t="s">
        <v>612</v>
      </c>
      <c r="D8988" s="284" t="s">
        <v>994</v>
      </c>
      <c r="E8988" s="256"/>
      <c r="F8988" s="256"/>
      <c r="G8988" s="241"/>
      <c r="H8988" s="256"/>
      <c r="I8988" s="284" t="s">
        <v>83</v>
      </c>
      <c r="J8988" s="241"/>
      <c r="K8988" s="256"/>
      <c r="L8988" s="256"/>
      <c r="M8988" s="256"/>
    </row>
    <row r="8989" spans="1:13" ht="21.75">
      <c r="A8989" s="284">
        <v>107860</v>
      </c>
      <c r="B8989" s="284" t="s">
        <v>12153</v>
      </c>
      <c r="C8989" s="284" t="s">
        <v>339</v>
      </c>
      <c r="D8989" s="284" t="s">
        <v>952</v>
      </c>
      <c r="E8989" s="241"/>
      <c r="F8989" s="242"/>
      <c r="G8989" s="241"/>
      <c r="H8989" s="241"/>
      <c r="I8989" s="284" t="s">
        <v>83</v>
      </c>
      <c r="J8989" s="241"/>
      <c r="K8989" s="241"/>
      <c r="L8989" s="241"/>
      <c r="M8989" s="241"/>
    </row>
    <row r="8990" spans="1:13" ht="21.75">
      <c r="A8990" s="284">
        <v>107906</v>
      </c>
      <c r="B8990" s="284" t="s">
        <v>12154</v>
      </c>
      <c r="C8990" s="284" t="s">
        <v>614</v>
      </c>
      <c r="D8990" s="284" t="s">
        <v>803</v>
      </c>
      <c r="E8990" s="241"/>
      <c r="F8990" s="242"/>
      <c r="G8990" s="241"/>
      <c r="H8990" s="241"/>
      <c r="I8990" s="284" t="s">
        <v>83</v>
      </c>
      <c r="J8990" s="253"/>
      <c r="K8990" s="253"/>
      <c r="L8990" s="253"/>
      <c r="M8990" s="241"/>
    </row>
    <row r="8991" spans="1:13" ht="21.75">
      <c r="A8991" s="284">
        <v>107950</v>
      </c>
      <c r="B8991" s="284" t="s">
        <v>12155</v>
      </c>
      <c r="C8991" s="284" t="s">
        <v>12156</v>
      </c>
      <c r="D8991" s="284" t="s">
        <v>12157</v>
      </c>
      <c r="E8991" s="241"/>
      <c r="F8991" s="242"/>
      <c r="G8991" s="241"/>
      <c r="H8991" s="241"/>
      <c r="I8991" s="284" t="s">
        <v>83</v>
      </c>
      <c r="J8991" s="241"/>
      <c r="K8991" s="241"/>
      <c r="L8991" s="241"/>
      <c r="M8991" s="241"/>
    </row>
    <row r="8992" spans="1:13" ht="21.75">
      <c r="A8992" s="284">
        <v>107967</v>
      </c>
      <c r="B8992" s="284" t="s">
        <v>12158</v>
      </c>
      <c r="C8992" s="284" t="s">
        <v>3529</v>
      </c>
      <c r="D8992" s="284" t="s">
        <v>12159</v>
      </c>
      <c r="E8992" s="241"/>
      <c r="F8992" s="242"/>
      <c r="G8992" s="241"/>
      <c r="H8992" s="241"/>
      <c r="I8992" s="284" t="s">
        <v>83</v>
      </c>
      <c r="J8992" s="241"/>
      <c r="K8992" s="241"/>
      <c r="L8992" s="241"/>
      <c r="M8992" s="241"/>
    </row>
    <row r="8993" spans="1:13" ht="21.75">
      <c r="A8993" s="284">
        <v>107968</v>
      </c>
      <c r="B8993" s="284" t="s">
        <v>12160</v>
      </c>
      <c r="C8993" s="284" t="s">
        <v>446</v>
      </c>
      <c r="D8993" s="284" t="s">
        <v>12161</v>
      </c>
      <c r="E8993" s="256"/>
      <c r="F8993" s="256"/>
      <c r="G8993" s="241"/>
      <c r="H8993" s="256"/>
      <c r="I8993" s="284" t="s">
        <v>83</v>
      </c>
      <c r="J8993" s="241"/>
      <c r="K8993" s="256"/>
      <c r="L8993" s="256"/>
      <c r="M8993" s="256"/>
    </row>
    <row r="8994" spans="1:13" ht="21.75">
      <c r="A8994" s="284">
        <v>107969</v>
      </c>
      <c r="B8994" s="284" t="s">
        <v>12162</v>
      </c>
      <c r="C8994" s="284" t="s">
        <v>428</v>
      </c>
      <c r="D8994" s="284" t="s">
        <v>486</v>
      </c>
      <c r="E8994" s="241"/>
      <c r="F8994" s="242"/>
      <c r="G8994" s="241"/>
      <c r="H8994" s="241"/>
      <c r="I8994" s="284" t="s">
        <v>83</v>
      </c>
      <c r="J8994" s="241"/>
      <c r="K8994" s="241"/>
      <c r="L8994" s="241"/>
      <c r="M8994" s="241"/>
    </row>
    <row r="8995" spans="1:13" ht="21.75">
      <c r="A8995" s="284">
        <v>107971</v>
      </c>
      <c r="B8995" s="284" t="s">
        <v>12163</v>
      </c>
      <c r="C8995" s="284" t="s">
        <v>97</v>
      </c>
      <c r="D8995" s="284" t="s">
        <v>703</v>
      </c>
      <c r="E8995" s="241"/>
      <c r="F8995" s="242"/>
      <c r="G8995" s="241"/>
      <c r="H8995" s="241"/>
      <c r="I8995" s="284" t="s">
        <v>83</v>
      </c>
      <c r="J8995" s="241"/>
      <c r="K8995" s="241"/>
      <c r="L8995" s="241"/>
      <c r="M8995" s="241"/>
    </row>
    <row r="8996" spans="1:13" ht="21.75">
      <c r="A8996" s="284">
        <v>107973</v>
      </c>
      <c r="B8996" s="284" t="s">
        <v>12164</v>
      </c>
      <c r="C8996" s="284" t="s">
        <v>155</v>
      </c>
      <c r="D8996" s="284" t="s">
        <v>12165</v>
      </c>
      <c r="E8996" s="241"/>
      <c r="F8996" s="242"/>
      <c r="G8996" s="241"/>
      <c r="H8996" s="241"/>
      <c r="I8996" s="284" t="s">
        <v>83</v>
      </c>
      <c r="J8996" s="253"/>
      <c r="K8996" s="253"/>
      <c r="L8996" s="253"/>
      <c r="M8996" s="241"/>
    </row>
    <row r="8997" spans="1:13" ht="21.75">
      <c r="A8997" s="284">
        <v>107986</v>
      </c>
      <c r="B8997" s="284" t="s">
        <v>12166</v>
      </c>
      <c r="C8997" s="284" t="s">
        <v>154</v>
      </c>
      <c r="D8997" s="284" t="s">
        <v>741</v>
      </c>
      <c r="E8997" s="241"/>
      <c r="F8997" s="242"/>
      <c r="G8997" s="241"/>
      <c r="H8997" s="241"/>
      <c r="I8997" s="284" t="s">
        <v>83</v>
      </c>
      <c r="J8997" s="241"/>
      <c r="K8997" s="241"/>
      <c r="L8997" s="241"/>
      <c r="M8997" s="241"/>
    </row>
    <row r="8998" spans="1:13" ht="21.75">
      <c r="A8998" s="284">
        <v>108002</v>
      </c>
      <c r="B8998" s="284" t="s">
        <v>12167</v>
      </c>
      <c r="C8998" s="284" t="s">
        <v>449</v>
      </c>
      <c r="D8998" s="284" t="s">
        <v>580</v>
      </c>
      <c r="E8998" s="241"/>
      <c r="F8998" s="242"/>
      <c r="G8998" s="241"/>
      <c r="H8998" s="241"/>
      <c r="I8998" s="284" t="s">
        <v>83</v>
      </c>
      <c r="J8998" s="253"/>
      <c r="K8998" s="253"/>
      <c r="L8998" s="253"/>
      <c r="M8998" s="241"/>
    </row>
    <row r="8999" spans="1:13" ht="21.75">
      <c r="A8999" s="284">
        <v>108049</v>
      </c>
      <c r="B8999" s="284" t="s">
        <v>12168</v>
      </c>
      <c r="C8999" s="284" t="s">
        <v>187</v>
      </c>
      <c r="D8999" s="284" t="s">
        <v>12169</v>
      </c>
      <c r="E8999" s="241"/>
      <c r="F8999" s="242"/>
      <c r="G8999" s="241"/>
      <c r="H8999" s="241"/>
      <c r="I8999" s="284" t="s">
        <v>83</v>
      </c>
      <c r="J8999" s="241"/>
      <c r="K8999" s="241"/>
      <c r="L8999" s="241"/>
      <c r="M8999" s="241"/>
    </row>
    <row r="9000" spans="1:13" ht="21.75">
      <c r="A9000" s="284">
        <v>108053</v>
      </c>
      <c r="B9000" s="284" t="s">
        <v>12170</v>
      </c>
      <c r="C9000" s="284" t="s">
        <v>140</v>
      </c>
      <c r="D9000" s="284" t="s">
        <v>836</v>
      </c>
      <c r="E9000" s="256"/>
      <c r="F9000" s="256"/>
      <c r="G9000" s="241"/>
      <c r="H9000" s="256"/>
      <c r="I9000" s="284" t="s">
        <v>83</v>
      </c>
      <c r="J9000" s="241"/>
      <c r="K9000" s="256"/>
      <c r="L9000" s="256"/>
      <c r="M9000" s="256"/>
    </row>
    <row r="9001" spans="1:13" ht="21.75">
      <c r="A9001" s="284">
        <v>108054</v>
      </c>
      <c r="B9001" s="284" t="s">
        <v>12171</v>
      </c>
      <c r="C9001" s="284" t="s">
        <v>3179</v>
      </c>
      <c r="D9001" s="284" t="s">
        <v>2104</v>
      </c>
      <c r="E9001" s="241"/>
      <c r="F9001" s="242"/>
      <c r="G9001" s="241"/>
      <c r="H9001" s="241"/>
      <c r="I9001" s="284" t="s">
        <v>83</v>
      </c>
      <c r="J9001" s="241"/>
      <c r="K9001" s="241"/>
      <c r="L9001" s="241"/>
      <c r="M9001" s="241"/>
    </row>
    <row r="9002" spans="1:13" ht="21.75">
      <c r="A9002" s="284">
        <v>108068</v>
      </c>
      <c r="B9002" s="284" t="s">
        <v>12172</v>
      </c>
      <c r="C9002" s="284" t="s">
        <v>132</v>
      </c>
      <c r="D9002" s="284" t="s">
        <v>836</v>
      </c>
      <c r="E9002" s="241"/>
      <c r="F9002" s="242"/>
      <c r="G9002" s="241"/>
      <c r="H9002" s="241"/>
      <c r="I9002" s="284" t="s">
        <v>83</v>
      </c>
      <c r="J9002" s="241"/>
      <c r="K9002" s="241"/>
      <c r="L9002" s="241"/>
      <c r="M9002" s="241"/>
    </row>
    <row r="9003" spans="1:13" ht="21.75">
      <c r="A9003" s="284">
        <v>108082</v>
      </c>
      <c r="B9003" s="284" t="s">
        <v>12173</v>
      </c>
      <c r="C9003" s="284" t="s">
        <v>171</v>
      </c>
      <c r="D9003" s="284" t="s">
        <v>580</v>
      </c>
      <c r="E9003" s="241"/>
      <c r="F9003" s="242"/>
      <c r="G9003" s="241"/>
      <c r="H9003" s="241"/>
      <c r="I9003" s="284" t="s">
        <v>83</v>
      </c>
      <c r="J9003" s="241"/>
      <c r="K9003" s="241"/>
      <c r="L9003" s="241"/>
      <c r="M9003" s="241"/>
    </row>
    <row r="9004" spans="1:13" ht="21.75">
      <c r="A9004" s="284">
        <v>108090</v>
      </c>
      <c r="B9004" s="284" t="s">
        <v>12174</v>
      </c>
      <c r="C9004" s="284" t="s">
        <v>101</v>
      </c>
      <c r="D9004" s="284" t="s">
        <v>1130</v>
      </c>
      <c r="E9004" s="241"/>
      <c r="F9004" s="242"/>
      <c r="G9004" s="241"/>
      <c r="H9004" s="241"/>
      <c r="I9004" s="284" t="s">
        <v>83</v>
      </c>
      <c r="J9004" s="253"/>
      <c r="K9004" s="253"/>
      <c r="L9004" s="253"/>
      <c r="M9004" s="241"/>
    </row>
    <row r="9005" spans="1:13" ht="21.75">
      <c r="A9005" s="284">
        <v>108093</v>
      </c>
      <c r="B9005" s="284" t="s">
        <v>12175</v>
      </c>
      <c r="C9005" s="284" t="s">
        <v>266</v>
      </c>
      <c r="D9005" s="284" t="s">
        <v>1150</v>
      </c>
      <c r="E9005" s="256"/>
      <c r="F9005" s="256"/>
      <c r="G9005" s="241"/>
      <c r="H9005" s="256"/>
      <c r="I9005" s="284" t="s">
        <v>83</v>
      </c>
      <c r="J9005" s="241"/>
      <c r="K9005" s="256"/>
      <c r="L9005" s="256"/>
      <c r="M9005" s="256"/>
    </row>
    <row r="9006" spans="1:13" ht="21.75">
      <c r="A9006" s="284">
        <v>108131</v>
      </c>
      <c r="B9006" s="284" t="s">
        <v>12176</v>
      </c>
      <c r="C9006" s="284" t="s">
        <v>115</v>
      </c>
      <c r="D9006" s="284" t="s">
        <v>989</v>
      </c>
      <c r="E9006" s="241"/>
      <c r="F9006" s="242"/>
      <c r="G9006" s="241"/>
      <c r="H9006" s="241"/>
      <c r="I9006" s="284" t="s">
        <v>83</v>
      </c>
      <c r="J9006" s="241"/>
      <c r="K9006" s="241"/>
      <c r="L9006" s="241"/>
      <c r="M9006" s="241"/>
    </row>
    <row r="9007" spans="1:13" ht="21.75">
      <c r="A9007" s="284">
        <v>108140</v>
      </c>
      <c r="B9007" s="284" t="s">
        <v>12177</v>
      </c>
      <c r="C9007" s="284" t="s">
        <v>283</v>
      </c>
      <c r="D9007" s="284" t="s">
        <v>936</v>
      </c>
      <c r="E9007" s="241"/>
      <c r="F9007" s="242"/>
      <c r="G9007" s="241"/>
      <c r="H9007" s="241"/>
      <c r="I9007" s="284" t="s">
        <v>83</v>
      </c>
      <c r="J9007" s="253"/>
      <c r="K9007" s="253"/>
      <c r="L9007" s="253"/>
      <c r="M9007" s="241"/>
    </row>
    <row r="9008" spans="1:13" ht="21.75">
      <c r="A9008" s="284">
        <v>108183</v>
      </c>
      <c r="B9008" s="284" t="s">
        <v>12178</v>
      </c>
      <c r="C9008" s="284" t="s">
        <v>172</v>
      </c>
      <c r="D9008" s="284" t="s">
        <v>727</v>
      </c>
      <c r="E9008" s="241"/>
      <c r="F9008" s="242"/>
      <c r="G9008" s="241"/>
      <c r="H9008" s="241"/>
      <c r="I9008" s="284" t="s">
        <v>83</v>
      </c>
      <c r="J9008" s="241"/>
      <c r="K9008" s="241"/>
      <c r="L9008" s="241"/>
      <c r="M9008" s="241"/>
    </row>
    <row r="9009" spans="1:13" ht="21.75">
      <c r="A9009" s="284">
        <v>108184</v>
      </c>
      <c r="B9009" s="284" t="s">
        <v>12179</v>
      </c>
      <c r="C9009" s="284" t="s">
        <v>92</v>
      </c>
      <c r="D9009" s="284" t="s">
        <v>1307</v>
      </c>
      <c r="E9009" s="256"/>
      <c r="F9009" s="256"/>
      <c r="G9009" s="241"/>
      <c r="H9009" s="256"/>
      <c r="I9009" s="284" t="s">
        <v>83</v>
      </c>
      <c r="J9009" s="241"/>
      <c r="K9009" s="256"/>
      <c r="L9009" s="256"/>
      <c r="M9009" s="256"/>
    </row>
    <row r="9010" spans="1:13" ht="21.75">
      <c r="A9010" s="284">
        <v>108195</v>
      </c>
      <c r="B9010" s="284" t="s">
        <v>12180</v>
      </c>
      <c r="C9010" s="284" t="s">
        <v>1778</v>
      </c>
      <c r="D9010" s="284" t="s">
        <v>834</v>
      </c>
      <c r="E9010" s="256"/>
      <c r="F9010" s="256"/>
      <c r="G9010" s="241"/>
      <c r="H9010" s="241"/>
      <c r="I9010" s="284" t="s">
        <v>83</v>
      </c>
      <c r="J9010" s="241"/>
      <c r="K9010" s="256"/>
      <c r="L9010" s="256"/>
      <c r="M9010" s="256"/>
    </row>
    <row r="9011" spans="1:13" ht="21.75">
      <c r="A9011" s="284">
        <v>108197</v>
      </c>
      <c r="B9011" s="284" t="s">
        <v>12181</v>
      </c>
      <c r="C9011" s="284" t="s">
        <v>269</v>
      </c>
      <c r="D9011" s="284" t="s">
        <v>953</v>
      </c>
      <c r="E9011" s="256"/>
      <c r="F9011" s="256"/>
      <c r="G9011" s="241"/>
      <c r="H9011" s="256"/>
      <c r="I9011" s="284" t="s">
        <v>83</v>
      </c>
      <c r="J9011" s="241"/>
      <c r="K9011" s="256"/>
      <c r="L9011" s="256"/>
      <c r="M9011" s="256"/>
    </row>
    <row r="9012" spans="1:13" ht="21.75">
      <c r="A9012" s="284">
        <v>108206</v>
      </c>
      <c r="B9012" s="284" t="s">
        <v>12182</v>
      </c>
      <c r="C9012" s="284" t="s">
        <v>270</v>
      </c>
      <c r="D9012" s="284" t="s">
        <v>163</v>
      </c>
      <c r="E9012" s="241"/>
      <c r="F9012" s="242"/>
      <c r="G9012" s="241"/>
      <c r="H9012" s="241"/>
      <c r="I9012" s="284" t="s">
        <v>83</v>
      </c>
      <c r="J9012" s="241"/>
      <c r="K9012" s="241"/>
      <c r="L9012" s="241"/>
      <c r="M9012" s="241"/>
    </row>
    <row r="9013" spans="1:13" ht="21.75">
      <c r="A9013" s="284">
        <v>108216</v>
      </c>
      <c r="B9013" s="284" t="s">
        <v>12183</v>
      </c>
      <c r="C9013" s="284" t="s">
        <v>377</v>
      </c>
      <c r="D9013" s="284" t="s">
        <v>816</v>
      </c>
      <c r="E9013" s="241"/>
      <c r="F9013" s="242"/>
      <c r="G9013" s="241"/>
      <c r="H9013" s="241"/>
      <c r="I9013" s="284" t="s">
        <v>83</v>
      </c>
      <c r="J9013" s="241"/>
      <c r="K9013" s="241"/>
      <c r="L9013" s="241"/>
      <c r="M9013" s="241"/>
    </row>
    <row r="9014" spans="1:13" ht="21.75">
      <c r="A9014" s="284">
        <v>108231</v>
      </c>
      <c r="B9014" s="284" t="s">
        <v>12184</v>
      </c>
      <c r="C9014" s="284" t="s">
        <v>12185</v>
      </c>
      <c r="D9014" s="284" t="s">
        <v>685</v>
      </c>
      <c r="E9014" s="241"/>
      <c r="F9014" s="242"/>
      <c r="G9014" s="241"/>
      <c r="H9014" s="241"/>
      <c r="I9014" s="284" t="s">
        <v>83</v>
      </c>
      <c r="J9014" s="241"/>
      <c r="K9014" s="241"/>
      <c r="L9014" s="241"/>
      <c r="M9014" s="241"/>
    </row>
    <row r="9015" spans="1:13" ht="21.75">
      <c r="A9015" s="284">
        <v>108240</v>
      </c>
      <c r="B9015" s="284" t="s">
        <v>12186</v>
      </c>
      <c r="C9015" s="284" t="s">
        <v>381</v>
      </c>
      <c r="D9015" s="284" t="s">
        <v>828</v>
      </c>
      <c r="E9015" s="241"/>
      <c r="F9015" s="242"/>
      <c r="G9015" s="241"/>
      <c r="H9015" s="241"/>
      <c r="I9015" s="284" t="s">
        <v>83</v>
      </c>
      <c r="J9015" s="253"/>
      <c r="K9015" s="253"/>
      <c r="L9015" s="253"/>
      <c r="M9015" s="241"/>
    </row>
    <row r="9016" spans="1:13" ht="21.75">
      <c r="A9016" s="284">
        <v>108255</v>
      </c>
      <c r="B9016" s="284" t="s">
        <v>12187</v>
      </c>
      <c r="C9016" s="284" t="s">
        <v>289</v>
      </c>
      <c r="D9016" s="284" t="s">
        <v>3345</v>
      </c>
      <c r="E9016" s="241"/>
      <c r="F9016" s="242"/>
      <c r="G9016" s="241"/>
      <c r="H9016" s="241"/>
      <c r="I9016" s="284" t="s">
        <v>83</v>
      </c>
      <c r="J9016" s="241"/>
      <c r="K9016" s="241"/>
      <c r="L9016" s="241"/>
      <c r="M9016" s="241"/>
    </row>
    <row r="9017" spans="1:13" ht="21.75">
      <c r="A9017" s="284">
        <v>108274</v>
      </c>
      <c r="B9017" s="284" t="s">
        <v>12188</v>
      </c>
      <c r="C9017" s="284" t="s">
        <v>443</v>
      </c>
      <c r="D9017" s="284" t="s">
        <v>914</v>
      </c>
      <c r="E9017" s="241"/>
      <c r="F9017" s="242"/>
      <c r="G9017" s="241"/>
      <c r="H9017" s="241"/>
      <c r="I9017" s="284" t="s">
        <v>83</v>
      </c>
      <c r="J9017" s="241"/>
      <c r="K9017" s="241"/>
      <c r="L9017" s="241"/>
      <c r="M9017" s="241"/>
    </row>
    <row r="9018" spans="1:13" ht="21.75">
      <c r="A9018" s="284">
        <v>108275</v>
      </c>
      <c r="B9018" s="284" t="s">
        <v>12188</v>
      </c>
      <c r="C9018" s="284" t="s">
        <v>2618</v>
      </c>
      <c r="D9018" s="284" t="s">
        <v>7099</v>
      </c>
      <c r="E9018" s="241"/>
      <c r="F9018" s="242"/>
      <c r="G9018" s="241"/>
      <c r="H9018" s="241"/>
      <c r="I9018" s="284" t="s">
        <v>83</v>
      </c>
      <c r="J9018" s="253"/>
      <c r="K9018" s="253"/>
      <c r="L9018" s="253"/>
      <c r="M9018" s="241"/>
    </row>
    <row r="9019" spans="1:13" ht="21.75">
      <c r="A9019" s="284">
        <v>108292</v>
      </c>
      <c r="B9019" s="284" t="s">
        <v>6181</v>
      </c>
      <c r="C9019" s="284" t="s">
        <v>167</v>
      </c>
      <c r="D9019" s="284" t="s">
        <v>1326</v>
      </c>
      <c r="E9019" s="241"/>
      <c r="F9019" s="242"/>
      <c r="G9019" s="241"/>
      <c r="H9019" s="241"/>
      <c r="I9019" s="284" t="s">
        <v>83</v>
      </c>
      <c r="J9019" s="241"/>
      <c r="K9019" s="241"/>
      <c r="L9019" s="241"/>
      <c r="M9019" s="241"/>
    </row>
    <row r="9020" spans="1:13" ht="21.75">
      <c r="A9020" s="284">
        <v>108323</v>
      </c>
      <c r="B9020" s="284" t="s">
        <v>12189</v>
      </c>
      <c r="C9020" s="284" t="s">
        <v>2195</v>
      </c>
      <c r="D9020" s="284" t="s">
        <v>2199</v>
      </c>
      <c r="E9020" s="241"/>
      <c r="F9020" s="242"/>
      <c r="G9020" s="241"/>
      <c r="H9020" s="241"/>
      <c r="I9020" s="284" t="s">
        <v>83</v>
      </c>
      <c r="J9020" s="253"/>
      <c r="K9020" s="253"/>
      <c r="L9020" s="253"/>
      <c r="M9020" s="241"/>
    </row>
    <row r="9021" spans="1:13" ht="21.75">
      <c r="A9021" s="284">
        <v>108330</v>
      </c>
      <c r="B9021" s="284" t="s">
        <v>12190</v>
      </c>
      <c r="C9021" s="284" t="s">
        <v>12191</v>
      </c>
      <c r="D9021" s="284" t="s">
        <v>12192</v>
      </c>
      <c r="E9021" s="241"/>
      <c r="F9021" s="242"/>
      <c r="G9021" s="241"/>
      <c r="H9021" s="241"/>
      <c r="I9021" s="284" t="s">
        <v>83</v>
      </c>
      <c r="J9021" s="241"/>
      <c r="K9021" s="241"/>
      <c r="L9021" s="241"/>
      <c r="M9021" s="241"/>
    </row>
    <row r="9022" spans="1:13" ht="21.75">
      <c r="A9022" s="284">
        <v>108336</v>
      </c>
      <c r="B9022" s="284" t="s">
        <v>348</v>
      </c>
      <c r="C9022" s="284" t="s">
        <v>100</v>
      </c>
      <c r="D9022" s="284" t="s">
        <v>5106</v>
      </c>
      <c r="E9022" s="241"/>
      <c r="F9022" s="242"/>
      <c r="G9022" s="241"/>
      <c r="H9022" s="241"/>
      <c r="I9022" s="284" t="s">
        <v>83</v>
      </c>
      <c r="J9022" s="253"/>
      <c r="K9022" s="253"/>
      <c r="L9022" s="253"/>
      <c r="M9022" s="241"/>
    </row>
    <row r="9023" spans="1:13" ht="21.75">
      <c r="A9023" s="284">
        <v>108341</v>
      </c>
      <c r="B9023" s="284" t="s">
        <v>12193</v>
      </c>
      <c r="C9023" s="284" t="s">
        <v>154</v>
      </c>
      <c r="D9023" s="284" t="s">
        <v>1336</v>
      </c>
      <c r="E9023" s="241"/>
      <c r="F9023" s="242"/>
      <c r="G9023" s="241"/>
      <c r="H9023" s="241"/>
      <c r="I9023" s="284" t="s">
        <v>83</v>
      </c>
      <c r="J9023" s="253"/>
      <c r="K9023" s="253"/>
      <c r="L9023" s="253"/>
      <c r="M9023" s="241"/>
    </row>
    <row r="9024" spans="1:13" ht="21.75">
      <c r="A9024" s="284">
        <v>108342</v>
      </c>
      <c r="B9024" s="284" t="s">
        <v>12194</v>
      </c>
      <c r="C9024" s="284" t="s">
        <v>187</v>
      </c>
      <c r="D9024" s="284" t="s">
        <v>704</v>
      </c>
      <c r="E9024" s="241"/>
      <c r="F9024" s="242"/>
      <c r="G9024" s="241"/>
      <c r="H9024" s="241"/>
      <c r="I9024" s="284" t="s">
        <v>83</v>
      </c>
      <c r="J9024" s="241"/>
      <c r="K9024" s="241"/>
      <c r="L9024" s="241"/>
      <c r="M9024" s="241"/>
    </row>
    <row r="9025" spans="1:13" ht="21.75">
      <c r="A9025" s="284">
        <v>108343</v>
      </c>
      <c r="B9025" s="284" t="s">
        <v>5058</v>
      </c>
      <c r="C9025" s="284" t="s">
        <v>141</v>
      </c>
      <c r="D9025" s="284" t="s">
        <v>951</v>
      </c>
      <c r="E9025" s="241"/>
      <c r="F9025" s="242"/>
      <c r="G9025" s="241"/>
      <c r="H9025" s="241"/>
      <c r="I9025" s="284" t="s">
        <v>83</v>
      </c>
      <c r="J9025" s="253"/>
      <c r="K9025" s="253"/>
      <c r="L9025" s="253"/>
      <c r="M9025" s="241"/>
    </row>
    <row r="9026" spans="1:13" ht="21.75">
      <c r="A9026" s="284">
        <v>108348</v>
      </c>
      <c r="B9026" s="284" t="s">
        <v>12195</v>
      </c>
      <c r="C9026" s="284" t="s">
        <v>377</v>
      </c>
      <c r="D9026" s="284" t="s">
        <v>702</v>
      </c>
      <c r="E9026" s="241"/>
      <c r="F9026" s="242"/>
      <c r="G9026" s="241"/>
      <c r="H9026" s="241"/>
      <c r="I9026" s="284" t="s">
        <v>83</v>
      </c>
      <c r="J9026" s="241"/>
      <c r="K9026" s="241"/>
      <c r="L9026" s="241"/>
      <c r="M9026" s="241"/>
    </row>
    <row r="9027" spans="1:13" ht="21.75">
      <c r="A9027" s="284">
        <v>108350</v>
      </c>
      <c r="B9027" s="284" t="s">
        <v>2204</v>
      </c>
      <c r="C9027" s="284" t="s">
        <v>123</v>
      </c>
      <c r="D9027" s="284" t="s">
        <v>471</v>
      </c>
      <c r="E9027" s="256"/>
      <c r="F9027" s="256"/>
      <c r="G9027" s="241"/>
      <c r="H9027" s="256"/>
      <c r="I9027" s="284" t="s">
        <v>83</v>
      </c>
      <c r="J9027" s="241"/>
      <c r="K9027" s="256"/>
      <c r="L9027" s="256"/>
      <c r="M9027" s="256"/>
    </row>
    <row r="9028" spans="1:13" ht="21.75">
      <c r="A9028" s="284">
        <v>108362</v>
      </c>
      <c r="B9028" s="284" t="s">
        <v>12196</v>
      </c>
      <c r="C9028" s="284" t="s">
        <v>92</v>
      </c>
      <c r="D9028" s="284" t="s">
        <v>901</v>
      </c>
      <c r="E9028" s="241"/>
      <c r="F9028" s="242"/>
      <c r="G9028" s="241"/>
      <c r="H9028" s="241"/>
      <c r="I9028" s="284" t="s">
        <v>83</v>
      </c>
      <c r="J9028" s="241"/>
      <c r="K9028" s="241"/>
      <c r="L9028" s="241"/>
      <c r="M9028" s="241"/>
    </row>
    <row r="9029" spans="1:13" ht="21.75">
      <c r="A9029" s="284">
        <v>108383</v>
      </c>
      <c r="B9029" s="284" t="s">
        <v>12197</v>
      </c>
      <c r="C9029" s="284" t="s">
        <v>290</v>
      </c>
      <c r="D9029" s="284" t="s">
        <v>793</v>
      </c>
      <c r="E9029" s="241"/>
      <c r="F9029" s="242"/>
      <c r="G9029" s="241"/>
      <c r="H9029" s="241"/>
      <c r="I9029" s="284" t="s">
        <v>83</v>
      </c>
      <c r="J9029" s="241"/>
      <c r="K9029" s="241"/>
      <c r="L9029" s="241"/>
      <c r="M9029" s="241"/>
    </row>
    <row r="9030" spans="1:13" ht="21.75">
      <c r="A9030" s="284">
        <v>108412</v>
      </c>
      <c r="B9030" s="284" t="s">
        <v>12198</v>
      </c>
      <c r="C9030" s="284" t="s">
        <v>218</v>
      </c>
      <c r="D9030" s="284" t="s">
        <v>580</v>
      </c>
      <c r="E9030" s="241"/>
      <c r="F9030" s="242"/>
      <c r="G9030" s="241"/>
      <c r="H9030" s="241"/>
      <c r="I9030" s="284" t="s">
        <v>83</v>
      </c>
      <c r="J9030" s="253"/>
      <c r="K9030" s="253"/>
      <c r="L9030" s="253"/>
      <c r="M9030" s="241"/>
    </row>
    <row r="9031" spans="1:13" ht="21.75">
      <c r="A9031" s="284">
        <v>108421</v>
      </c>
      <c r="B9031" s="284" t="s">
        <v>12199</v>
      </c>
      <c r="C9031" s="284" t="s">
        <v>113</v>
      </c>
      <c r="D9031" s="284" t="s">
        <v>1014</v>
      </c>
      <c r="E9031" s="241"/>
      <c r="F9031" s="242"/>
      <c r="G9031" s="241"/>
      <c r="H9031" s="241"/>
      <c r="I9031" s="284" t="s">
        <v>83</v>
      </c>
      <c r="J9031" s="241"/>
      <c r="K9031" s="241"/>
      <c r="L9031" s="241"/>
      <c r="M9031" s="241"/>
    </row>
    <row r="9032" spans="1:13" ht="21.75">
      <c r="A9032" s="284">
        <v>108494</v>
      </c>
      <c r="B9032" s="284" t="s">
        <v>344</v>
      </c>
      <c r="C9032" s="284" t="s">
        <v>187</v>
      </c>
      <c r="D9032" s="284" t="s">
        <v>1585</v>
      </c>
      <c r="E9032" s="241"/>
      <c r="F9032" s="242"/>
      <c r="G9032" s="241"/>
      <c r="H9032" s="241"/>
      <c r="I9032" s="284" t="s">
        <v>83</v>
      </c>
      <c r="J9032" s="241"/>
      <c r="K9032" s="241"/>
      <c r="L9032" s="241"/>
      <c r="M9032" s="241"/>
    </row>
    <row r="9033" spans="1:13" ht="21.75">
      <c r="A9033" s="284">
        <v>108498</v>
      </c>
      <c r="B9033" s="284" t="s">
        <v>12200</v>
      </c>
      <c r="C9033" s="284" t="s">
        <v>228</v>
      </c>
      <c r="D9033" s="284" t="s">
        <v>1835</v>
      </c>
      <c r="E9033" s="256"/>
      <c r="F9033" s="256"/>
      <c r="G9033" s="241"/>
      <c r="H9033" s="256"/>
      <c r="I9033" s="284" t="s">
        <v>83</v>
      </c>
      <c r="J9033" s="241"/>
      <c r="K9033" s="256"/>
      <c r="L9033" s="256"/>
      <c r="M9033" s="256"/>
    </row>
    <row r="9034" spans="1:13" ht="21.75">
      <c r="A9034" s="284">
        <v>108508</v>
      </c>
      <c r="B9034" s="284" t="s">
        <v>12201</v>
      </c>
      <c r="C9034" s="284" t="s">
        <v>148</v>
      </c>
      <c r="D9034" s="284" t="s">
        <v>1167</v>
      </c>
      <c r="E9034" s="241"/>
      <c r="F9034" s="242"/>
      <c r="G9034" s="241"/>
      <c r="H9034" s="241"/>
      <c r="I9034" s="284" t="s">
        <v>83</v>
      </c>
      <c r="J9034" s="253"/>
      <c r="K9034" s="253"/>
      <c r="L9034" s="253"/>
      <c r="M9034" s="241"/>
    </row>
    <row r="9035" spans="1:13" ht="21.75">
      <c r="A9035" s="284">
        <v>108533</v>
      </c>
      <c r="B9035" s="284" t="s">
        <v>12202</v>
      </c>
      <c r="C9035" s="284" t="s">
        <v>167</v>
      </c>
      <c r="D9035" s="284" t="s">
        <v>834</v>
      </c>
      <c r="E9035" s="241"/>
      <c r="F9035" s="242"/>
      <c r="G9035" s="241"/>
      <c r="H9035" s="241"/>
      <c r="I9035" s="284" t="s">
        <v>83</v>
      </c>
      <c r="J9035" s="253"/>
      <c r="K9035" s="253"/>
      <c r="L9035" s="253"/>
      <c r="M9035" s="241"/>
    </row>
    <row r="9036" spans="1:13" ht="21.75">
      <c r="A9036" s="284">
        <v>108537</v>
      </c>
      <c r="B9036" s="284" t="s">
        <v>12203</v>
      </c>
      <c r="C9036" s="284" t="s">
        <v>506</v>
      </c>
      <c r="D9036" s="284" t="s">
        <v>782</v>
      </c>
      <c r="E9036" s="241"/>
      <c r="F9036" s="242"/>
      <c r="G9036" s="241"/>
      <c r="H9036" s="241"/>
      <c r="I9036" s="284" t="s">
        <v>83</v>
      </c>
      <c r="J9036" s="241"/>
      <c r="K9036" s="241"/>
      <c r="L9036" s="241"/>
      <c r="M9036" s="241"/>
    </row>
    <row r="9037" spans="1:13" ht="21.75">
      <c r="A9037" s="284">
        <v>108539</v>
      </c>
      <c r="B9037" s="284" t="s">
        <v>12204</v>
      </c>
      <c r="C9037" s="284" t="s">
        <v>537</v>
      </c>
      <c r="D9037" s="284" t="s">
        <v>945</v>
      </c>
      <c r="E9037" s="256"/>
      <c r="F9037" s="256"/>
      <c r="G9037" s="241"/>
      <c r="H9037" s="256"/>
      <c r="I9037" s="284" t="s">
        <v>83</v>
      </c>
      <c r="J9037" s="241"/>
      <c r="K9037" s="256"/>
      <c r="L9037" s="256"/>
      <c r="M9037" s="256"/>
    </row>
    <row r="9038" spans="1:13" ht="21.75">
      <c r="A9038" s="284">
        <v>108577</v>
      </c>
      <c r="B9038" s="284" t="s">
        <v>12205</v>
      </c>
      <c r="C9038" s="284" t="s">
        <v>167</v>
      </c>
      <c r="D9038" s="284" t="s">
        <v>834</v>
      </c>
      <c r="E9038" s="256"/>
      <c r="F9038" s="256"/>
      <c r="G9038" s="241"/>
      <c r="H9038" s="256"/>
      <c r="I9038" s="284" t="s">
        <v>83</v>
      </c>
      <c r="J9038" s="241"/>
      <c r="K9038" s="256"/>
      <c r="L9038" s="256"/>
      <c r="M9038" s="256"/>
    </row>
    <row r="9039" spans="1:13" ht="21.75">
      <c r="A9039" s="284">
        <v>108583</v>
      </c>
      <c r="B9039" s="284" t="s">
        <v>12206</v>
      </c>
      <c r="C9039" s="284" t="s">
        <v>428</v>
      </c>
      <c r="D9039" s="284" t="s">
        <v>1606</v>
      </c>
      <c r="E9039" s="241"/>
      <c r="F9039" s="242"/>
      <c r="G9039" s="241"/>
      <c r="H9039" s="241"/>
      <c r="I9039" s="284" t="s">
        <v>83</v>
      </c>
      <c r="J9039" s="241"/>
      <c r="K9039" s="241"/>
      <c r="L9039" s="241"/>
      <c r="M9039" s="241"/>
    </row>
    <row r="9040" spans="1:13" ht="21.75">
      <c r="A9040" s="284">
        <v>108592</v>
      </c>
      <c r="B9040" s="284" t="s">
        <v>350</v>
      </c>
      <c r="C9040" s="284" t="s">
        <v>216</v>
      </c>
      <c r="D9040" s="284" t="s">
        <v>1157</v>
      </c>
      <c r="E9040" s="256"/>
      <c r="F9040" s="256"/>
      <c r="G9040" s="241"/>
      <c r="H9040" s="256"/>
      <c r="I9040" s="284" t="s">
        <v>83</v>
      </c>
      <c r="J9040" s="241"/>
      <c r="K9040" s="256"/>
      <c r="L9040" s="256"/>
      <c r="M9040" s="256"/>
    </row>
    <row r="9041" spans="1:13" ht="21.75">
      <c r="A9041" s="284">
        <v>108594</v>
      </c>
      <c r="B9041" s="284" t="s">
        <v>12207</v>
      </c>
      <c r="C9041" s="284" t="s">
        <v>165</v>
      </c>
      <c r="D9041" s="284" t="s">
        <v>755</v>
      </c>
      <c r="E9041" s="256"/>
      <c r="F9041" s="256"/>
      <c r="G9041" s="241"/>
      <c r="H9041" s="256"/>
      <c r="I9041" s="284" t="s">
        <v>83</v>
      </c>
      <c r="J9041" s="241"/>
      <c r="K9041" s="256"/>
      <c r="L9041" s="256"/>
      <c r="M9041" s="256"/>
    </row>
    <row r="9042" spans="1:13" ht="21.75">
      <c r="A9042" s="284">
        <v>108596</v>
      </c>
      <c r="B9042" s="284" t="s">
        <v>12208</v>
      </c>
      <c r="C9042" s="284" t="s">
        <v>134</v>
      </c>
      <c r="D9042" s="285" t="s">
        <v>185</v>
      </c>
      <c r="E9042" s="241"/>
      <c r="F9042" s="242"/>
      <c r="G9042" s="241"/>
      <c r="H9042" s="241"/>
      <c r="I9042" s="284" t="s">
        <v>83</v>
      </c>
      <c r="J9042" s="241"/>
      <c r="K9042" s="241"/>
      <c r="L9042" s="241"/>
      <c r="M9042" s="241"/>
    </row>
    <row r="9043" spans="1:13" ht="21.75">
      <c r="A9043" s="284">
        <v>108609</v>
      </c>
      <c r="B9043" s="284" t="s">
        <v>12209</v>
      </c>
      <c r="C9043" s="284" t="s">
        <v>2195</v>
      </c>
      <c r="D9043" s="285" t="s">
        <v>816</v>
      </c>
      <c r="E9043" s="241"/>
      <c r="F9043" s="242"/>
      <c r="G9043" s="241"/>
      <c r="H9043" s="241"/>
      <c r="I9043" s="284" t="s">
        <v>83</v>
      </c>
      <c r="J9043" s="253"/>
      <c r="K9043" s="253"/>
      <c r="L9043" s="253"/>
      <c r="M9043" s="241"/>
    </row>
    <row r="9044" spans="1:13" ht="21.75">
      <c r="A9044" s="284">
        <v>108610</v>
      </c>
      <c r="B9044" s="284" t="s">
        <v>12210</v>
      </c>
      <c r="C9044" s="284" t="s">
        <v>96</v>
      </c>
      <c r="D9044" s="285" t="s">
        <v>12211</v>
      </c>
      <c r="E9044" s="256"/>
      <c r="F9044" s="256"/>
      <c r="G9044" s="241"/>
      <c r="H9044" s="256"/>
      <c r="I9044" s="284" t="s">
        <v>83</v>
      </c>
      <c r="J9044" s="241"/>
      <c r="K9044" s="256"/>
      <c r="L9044" s="256"/>
      <c r="M9044" s="256"/>
    </row>
    <row r="9045" spans="1:13" ht="21.75">
      <c r="A9045" s="284">
        <v>108681</v>
      </c>
      <c r="B9045" s="284" t="s">
        <v>304</v>
      </c>
      <c r="C9045" s="284" t="s">
        <v>112</v>
      </c>
      <c r="D9045" s="285" t="s">
        <v>6116</v>
      </c>
      <c r="E9045" s="241"/>
      <c r="F9045" s="242"/>
      <c r="G9045" s="241"/>
      <c r="H9045" s="241"/>
      <c r="I9045" s="284" t="s">
        <v>83</v>
      </c>
      <c r="J9045" s="241"/>
      <c r="K9045" s="241"/>
      <c r="L9045" s="241"/>
      <c r="M9045" s="241"/>
    </row>
    <row r="9046" spans="1:13" ht="21.75">
      <c r="A9046" s="284">
        <v>108685</v>
      </c>
      <c r="B9046" s="284" t="s">
        <v>12212</v>
      </c>
      <c r="C9046" s="284" t="s">
        <v>158</v>
      </c>
      <c r="D9046" s="284" t="s">
        <v>690</v>
      </c>
      <c r="E9046" s="241"/>
      <c r="F9046" s="242"/>
      <c r="G9046" s="241"/>
      <c r="H9046" s="241"/>
      <c r="I9046" s="284" t="s">
        <v>83</v>
      </c>
      <c r="J9046" s="241"/>
      <c r="K9046" s="241"/>
      <c r="L9046" s="241"/>
      <c r="M9046" s="241"/>
    </row>
    <row r="9047" spans="1:13" ht="21.75">
      <c r="A9047" s="284">
        <v>108694</v>
      </c>
      <c r="B9047" s="284" t="s">
        <v>1826</v>
      </c>
      <c r="C9047" s="284" t="s">
        <v>187</v>
      </c>
      <c r="D9047" s="285" t="s">
        <v>1177</v>
      </c>
      <c r="E9047" s="241"/>
      <c r="F9047" s="242"/>
      <c r="G9047" s="241"/>
      <c r="H9047" s="241"/>
      <c r="I9047" s="284" t="s">
        <v>83</v>
      </c>
      <c r="J9047" s="253"/>
      <c r="K9047" s="253"/>
      <c r="L9047" s="253"/>
      <c r="M9047" s="241"/>
    </row>
    <row r="9048" spans="1:13" ht="21.75">
      <c r="A9048" s="284">
        <v>108700</v>
      </c>
      <c r="B9048" s="284" t="s">
        <v>354</v>
      </c>
      <c r="C9048" s="284" t="s">
        <v>101</v>
      </c>
      <c r="D9048" s="285" t="s">
        <v>843</v>
      </c>
      <c r="E9048" s="241"/>
      <c r="F9048" s="242"/>
      <c r="G9048" s="241"/>
      <c r="H9048" s="241"/>
      <c r="I9048" s="284" t="s">
        <v>83</v>
      </c>
      <c r="J9048" s="241"/>
      <c r="K9048" s="241"/>
      <c r="L9048" s="241"/>
      <c r="M9048" s="241"/>
    </row>
    <row r="9049" spans="1:13" ht="21.75">
      <c r="A9049" s="284">
        <v>108711</v>
      </c>
      <c r="B9049" s="284" t="s">
        <v>12213</v>
      </c>
      <c r="C9049" s="284" t="s">
        <v>12214</v>
      </c>
      <c r="D9049" s="285" t="s">
        <v>12215</v>
      </c>
      <c r="E9049" s="241"/>
      <c r="F9049" s="242"/>
      <c r="G9049" s="241"/>
      <c r="H9049" s="241"/>
      <c r="I9049" s="284" t="s">
        <v>83</v>
      </c>
      <c r="J9049" s="241"/>
      <c r="K9049" s="241"/>
      <c r="L9049" s="241"/>
      <c r="M9049" s="241"/>
    </row>
    <row r="9050" spans="1:13" ht="21.75">
      <c r="A9050" s="284">
        <v>108735</v>
      </c>
      <c r="B9050" s="284" t="s">
        <v>12216</v>
      </c>
      <c r="C9050" s="284" t="s">
        <v>92</v>
      </c>
      <c r="D9050" s="285" t="s">
        <v>1076</v>
      </c>
      <c r="E9050" s="241"/>
      <c r="F9050" s="242"/>
      <c r="G9050" s="241"/>
      <c r="H9050" s="241"/>
      <c r="I9050" s="284" t="s">
        <v>83</v>
      </c>
      <c r="J9050" s="241"/>
      <c r="K9050" s="241"/>
      <c r="L9050" s="241"/>
      <c r="M9050" s="241"/>
    </row>
    <row r="9051" spans="1:13" ht="21.75">
      <c r="A9051" s="284">
        <v>108740</v>
      </c>
      <c r="B9051" s="284" t="s">
        <v>12217</v>
      </c>
      <c r="C9051" s="284" t="s">
        <v>111</v>
      </c>
      <c r="D9051" s="285" t="s">
        <v>963</v>
      </c>
      <c r="E9051" s="256"/>
      <c r="F9051" s="256"/>
      <c r="G9051" s="241"/>
      <c r="H9051" s="256"/>
      <c r="I9051" s="284" t="s">
        <v>83</v>
      </c>
      <c r="J9051" s="241"/>
      <c r="K9051" s="256"/>
      <c r="L9051" s="256"/>
      <c r="M9051" s="256"/>
    </row>
    <row r="9052" spans="1:13" ht="21.75">
      <c r="A9052" s="284">
        <v>108745</v>
      </c>
      <c r="B9052" s="284" t="s">
        <v>12218</v>
      </c>
      <c r="C9052" s="284" t="s">
        <v>12219</v>
      </c>
      <c r="D9052" s="285" t="s">
        <v>12220</v>
      </c>
      <c r="E9052" s="256"/>
      <c r="F9052" s="256"/>
      <c r="G9052" s="241"/>
      <c r="H9052" s="256"/>
      <c r="I9052" s="284" t="s">
        <v>83</v>
      </c>
      <c r="J9052" s="241"/>
      <c r="K9052" s="256"/>
      <c r="L9052" s="256"/>
      <c r="M9052" s="256"/>
    </row>
    <row r="9053" spans="1:13" ht="21.75">
      <c r="A9053" s="284">
        <v>108756</v>
      </c>
      <c r="B9053" s="284" t="s">
        <v>12221</v>
      </c>
      <c r="C9053" s="284" t="s">
        <v>11512</v>
      </c>
      <c r="D9053" s="285" t="s">
        <v>1154</v>
      </c>
      <c r="E9053" s="241"/>
      <c r="F9053" s="242"/>
      <c r="G9053" s="241"/>
      <c r="H9053" s="241"/>
      <c r="I9053" s="284" t="s">
        <v>83</v>
      </c>
      <c r="J9053" s="241"/>
      <c r="K9053" s="241"/>
      <c r="L9053" s="241"/>
      <c r="M9053" s="241"/>
    </row>
    <row r="9054" spans="1:13" ht="21.75">
      <c r="A9054" s="284">
        <v>108767</v>
      </c>
      <c r="B9054" s="284" t="s">
        <v>12222</v>
      </c>
      <c r="C9054" s="284" t="s">
        <v>12223</v>
      </c>
      <c r="D9054" s="285" t="s">
        <v>771</v>
      </c>
      <c r="E9054" s="256"/>
      <c r="F9054" s="256"/>
      <c r="G9054" s="241"/>
      <c r="H9054" s="256"/>
      <c r="I9054" s="284" t="s">
        <v>83</v>
      </c>
      <c r="J9054" s="241"/>
      <c r="K9054" s="256"/>
      <c r="L9054" s="256"/>
      <c r="M9054" s="256"/>
    </row>
    <row r="9055" spans="1:13" ht="21.75">
      <c r="A9055" s="284">
        <v>108775</v>
      </c>
      <c r="B9055" s="284" t="s">
        <v>12224</v>
      </c>
      <c r="C9055" s="284" t="s">
        <v>92</v>
      </c>
      <c r="D9055" s="285" t="s">
        <v>918</v>
      </c>
      <c r="E9055" s="241"/>
      <c r="F9055" s="242"/>
      <c r="G9055" s="241"/>
      <c r="H9055" s="241"/>
      <c r="I9055" s="284" t="s">
        <v>83</v>
      </c>
      <c r="J9055" s="241"/>
      <c r="K9055" s="241"/>
      <c r="L9055" s="241"/>
      <c r="M9055" s="241"/>
    </row>
    <row r="9056" spans="1:13" ht="21.75">
      <c r="A9056" s="284">
        <v>108814</v>
      </c>
      <c r="B9056" s="284" t="s">
        <v>12225</v>
      </c>
      <c r="C9056" s="284" t="s">
        <v>12226</v>
      </c>
      <c r="D9056" s="285" t="s">
        <v>837</v>
      </c>
      <c r="E9056" s="241"/>
      <c r="F9056" s="242"/>
      <c r="G9056" s="241"/>
      <c r="H9056" s="241"/>
      <c r="I9056" s="284" t="s">
        <v>83</v>
      </c>
      <c r="J9056" s="253"/>
      <c r="K9056" s="253"/>
      <c r="L9056" s="253"/>
      <c r="M9056" s="241"/>
    </row>
    <row r="9057" spans="1:13" ht="21.75">
      <c r="A9057" s="284">
        <v>108830</v>
      </c>
      <c r="B9057" s="284" t="s">
        <v>12227</v>
      </c>
      <c r="C9057" s="284" t="s">
        <v>134</v>
      </c>
      <c r="D9057" s="285" t="s">
        <v>880</v>
      </c>
      <c r="E9057" s="256"/>
      <c r="F9057" s="256"/>
      <c r="G9057" s="241"/>
      <c r="H9057" s="256"/>
      <c r="I9057" s="284" t="s">
        <v>83</v>
      </c>
      <c r="J9057" s="241"/>
      <c r="K9057" s="256"/>
      <c r="L9057" s="256"/>
      <c r="M9057" s="256"/>
    </row>
    <row r="9058" spans="1:13" ht="21.75">
      <c r="A9058" s="284">
        <v>108844</v>
      </c>
      <c r="B9058" s="284" t="s">
        <v>12228</v>
      </c>
      <c r="C9058" s="284" t="s">
        <v>167</v>
      </c>
      <c r="D9058" s="285" t="s">
        <v>1048</v>
      </c>
      <c r="E9058" s="256"/>
      <c r="F9058" s="256"/>
      <c r="G9058" s="241"/>
      <c r="H9058" s="256"/>
      <c r="I9058" s="284" t="s">
        <v>83</v>
      </c>
      <c r="J9058" s="241"/>
      <c r="K9058" s="256"/>
      <c r="L9058" s="256"/>
      <c r="M9058" s="256"/>
    </row>
    <row r="9059" spans="1:13" ht="21.75">
      <c r="A9059" s="284">
        <v>108849</v>
      </c>
      <c r="B9059" s="284" t="s">
        <v>12229</v>
      </c>
      <c r="C9059" s="284" t="s">
        <v>182</v>
      </c>
      <c r="D9059" s="285" t="s">
        <v>1845</v>
      </c>
      <c r="E9059" s="241"/>
      <c r="F9059" s="242"/>
      <c r="G9059" s="241"/>
      <c r="H9059" s="241"/>
      <c r="I9059" s="284" t="s">
        <v>83</v>
      </c>
      <c r="J9059" s="241"/>
      <c r="K9059" s="241"/>
      <c r="L9059" s="241"/>
      <c r="M9059" s="241"/>
    </row>
    <row r="9060" spans="1:13" ht="21.75">
      <c r="A9060" s="284">
        <v>108905</v>
      </c>
      <c r="B9060" s="284" t="s">
        <v>12230</v>
      </c>
      <c r="C9060" s="284" t="s">
        <v>803</v>
      </c>
      <c r="D9060" s="285" t="s">
        <v>1134</v>
      </c>
      <c r="E9060" s="256"/>
      <c r="F9060" s="256"/>
      <c r="G9060" s="241"/>
      <c r="H9060" s="256"/>
      <c r="I9060" s="284" t="s">
        <v>83</v>
      </c>
      <c r="J9060" s="241"/>
      <c r="K9060" s="256"/>
      <c r="L9060" s="256"/>
      <c r="M9060" s="256"/>
    </row>
    <row r="9061" spans="1:13" ht="21.75">
      <c r="A9061" s="284">
        <v>108907</v>
      </c>
      <c r="B9061" s="284" t="s">
        <v>12231</v>
      </c>
      <c r="C9061" s="284" t="s">
        <v>117</v>
      </c>
      <c r="D9061" s="285" t="s">
        <v>1166</v>
      </c>
      <c r="E9061" s="256"/>
      <c r="F9061" s="256"/>
      <c r="G9061" s="241"/>
      <c r="H9061" s="256"/>
      <c r="I9061" s="284" t="s">
        <v>83</v>
      </c>
      <c r="J9061" s="241"/>
      <c r="K9061" s="256"/>
      <c r="L9061" s="256"/>
      <c r="M9061" s="256"/>
    </row>
    <row r="9062" spans="1:13" ht="21.75">
      <c r="A9062" s="284">
        <v>108924</v>
      </c>
      <c r="B9062" s="284" t="s">
        <v>12232</v>
      </c>
      <c r="C9062" s="284" t="s">
        <v>428</v>
      </c>
      <c r="D9062" s="285" t="s">
        <v>773</v>
      </c>
      <c r="E9062" s="241"/>
      <c r="F9062" s="242"/>
      <c r="G9062" s="241"/>
      <c r="H9062" s="241"/>
      <c r="I9062" s="284" t="s">
        <v>83</v>
      </c>
      <c r="J9062" s="241"/>
      <c r="K9062" s="241"/>
      <c r="L9062" s="241"/>
      <c r="M9062" s="241"/>
    </row>
    <row r="9063" spans="1:13" ht="21.75">
      <c r="A9063" s="284">
        <v>108926</v>
      </c>
      <c r="B9063" s="284" t="s">
        <v>12233</v>
      </c>
      <c r="C9063" s="284" t="s">
        <v>12095</v>
      </c>
      <c r="D9063" s="285" t="s">
        <v>742</v>
      </c>
      <c r="E9063" s="256"/>
      <c r="F9063" s="256"/>
      <c r="G9063" s="241"/>
      <c r="H9063" s="241"/>
      <c r="I9063" s="284" t="s">
        <v>83</v>
      </c>
      <c r="J9063" s="241"/>
      <c r="K9063" s="256"/>
      <c r="L9063" s="256"/>
      <c r="M9063" s="256"/>
    </row>
    <row r="9064" spans="1:13" ht="21.75">
      <c r="A9064" s="284">
        <v>108928</v>
      </c>
      <c r="B9064" s="284" t="s">
        <v>12234</v>
      </c>
      <c r="C9064" s="284" t="s">
        <v>12235</v>
      </c>
      <c r="D9064" s="285" t="s">
        <v>185</v>
      </c>
      <c r="E9064" s="256"/>
      <c r="F9064" s="256"/>
      <c r="G9064" s="241"/>
      <c r="H9064" s="256"/>
      <c r="I9064" s="284" t="s">
        <v>83</v>
      </c>
      <c r="J9064" s="241"/>
      <c r="K9064" s="256"/>
      <c r="L9064" s="256"/>
      <c r="M9064" s="256"/>
    </row>
    <row r="9065" spans="1:13" ht="21.75">
      <c r="A9065" s="284">
        <v>108940</v>
      </c>
      <c r="B9065" s="284" t="s">
        <v>12236</v>
      </c>
      <c r="C9065" s="284" t="s">
        <v>98</v>
      </c>
      <c r="D9065" s="285" t="s">
        <v>12237</v>
      </c>
      <c r="E9065" s="256"/>
      <c r="F9065" s="256"/>
      <c r="G9065" s="241"/>
      <c r="H9065" s="256"/>
      <c r="I9065" s="284" t="s">
        <v>83</v>
      </c>
      <c r="J9065" s="241"/>
      <c r="K9065" s="256"/>
      <c r="L9065" s="256"/>
      <c r="M9065" s="256"/>
    </row>
    <row r="9066" spans="1:13" ht="21.75">
      <c r="A9066" s="284">
        <v>108948</v>
      </c>
      <c r="B9066" s="284" t="s">
        <v>12238</v>
      </c>
      <c r="C9066" s="284" t="s">
        <v>1342</v>
      </c>
      <c r="D9066" s="285" t="s">
        <v>1585</v>
      </c>
      <c r="E9066" s="241"/>
      <c r="F9066" s="242"/>
      <c r="G9066" s="241"/>
      <c r="H9066" s="241"/>
      <c r="I9066" s="284" t="s">
        <v>83</v>
      </c>
      <c r="J9066" s="241"/>
      <c r="K9066" s="241"/>
      <c r="L9066" s="241"/>
      <c r="M9066" s="241"/>
    </row>
    <row r="9067" spans="1:13" ht="21.75">
      <c r="A9067" s="284">
        <v>108954</v>
      </c>
      <c r="B9067" s="284" t="s">
        <v>12239</v>
      </c>
      <c r="C9067" s="284" t="s">
        <v>439</v>
      </c>
      <c r="D9067" s="285" t="s">
        <v>910</v>
      </c>
      <c r="E9067" s="241"/>
      <c r="F9067" s="242"/>
      <c r="G9067" s="241"/>
      <c r="H9067" s="241"/>
      <c r="I9067" s="284" t="s">
        <v>83</v>
      </c>
      <c r="J9067" s="253"/>
      <c r="K9067" s="253"/>
      <c r="L9067" s="253"/>
      <c r="M9067" s="241"/>
    </row>
    <row r="9068" spans="1:13" ht="21.75">
      <c r="A9068" s="284">
        <v>108963</v>
      </c>
      <c r="B9068" s="284" t="s">
        <v>12240</v>
      </c>
      <c r="C9068" s="284" t="s">
        <v>135</v>
      </c>
      <c r="D9068" s="285"/>
      <c r="E9068" s="241"/>
      <c r="F9068" s="242"/>
      <c r="G9068" s="241"/>
      <c r="H9068" s="241"/>
      <c r="I9068" s="284" t="s">
        <v>83</v>
      </c>
      <c r="J9068" s="253"/>
      <c r="K9068" s="253"/>
      <c r="L9068" s="253"/>
      <c r="M9068" s="241"/>
    </row>
    <row r="9069" spans="1:13" ht="21.75">
      <c r="A9069" s="284">
        <v>108972</v>
      </c>
      <c r="B9069" s="284" t="s">
        <v>12241</v>
      </c>
      <c r="C9069" s="284" t="s">
        <v>202</v>
      </c>
      <c r="D9069" s="285" t="s">
        <v>1195</v>
      </c>
      <c r="E9069" s="241"/>
      <c r="F9069" s="242"/>
      <c r="G9069" s="241"/>
      <c r="H9069" s="241"/>
      <c r="I9069" s="284" t="s">
        <v>83</v>
      </c>
      <c r="J9069" s="241"/>
      <c r="K9069" s="241"/>
      <c r="L9069" s="241"/>
      <c r="M9069" s="241"/>
    </row>
    <row r="9070" spans="1:13" ht="21.75">
      <c r="A9070" s="284">
        <v>108974</v>
      </c>
      <c r="B9070" s="284" t="s">
        <v>12242</v>
      </c>
      <c r="C9070" s="284" t="s">
        <v>148</v>
      </c>
      <c r="D9070" s="285" t="s">
        <v>925</v>
      </c>
      <c r="E9070" s="256"/>
      <c r="F9070" s="256"/>
      <c r="G9070" s="241"/>
      <c r="H9070" s="256"/>
      <c r="I9070" s="284" t="s">
        <v>83</v>
      </c>
      <c r="J9070" s="241"/>
      <c r="K9070" s="256"/>
      <c r="L9070" s="256"/>
      <c r="M9070" s="256"/>
    </row>
    <row r="9071" spans="1:13" ht="21.75">
      <c r="A9071" s="284">
        <v>108975</v>
      </c>
      <c r="B9071" s="284" t="s">
        <v>12243</v>
      </c>
      <c r="C9071" s="284" t="s">
        <v>2584</v>
      </c>
      <c r="D9071" s="285" t="s">
        <v>957</v>
      </c>
      <c r="E9071" s="256"/>
      <c r="F9071" s="256"/>
      <c r="G9071" s="241"/>
      <c r="H9071" s="256"/>
      <c r="I9071" s="284" t="s">
        <v>83</v>
      </c>
      <c r="J9071" s="241"/>
      <c r="K9071" s="256"/>
      <c r="L9071" s="256"/>
      <c r="M9071" s="256"/>
    </row>
    <row r="9072" spans="1:13" ht="21.75">
      <c r="A9072" s="284">
        <v>108979</v>
      </c>
      <c r="B9072" s="284" t="s">
        <v>12244</v>
      </c>
      <c r="C9072" s="284" t="s">
        <v>167</v>
      </c>
      <c r="D9072" s="285" t="s">
        <v>773</v>
      </c>
      <c r="E9072" s="241"/>
      <c r="F9072" s="242"/>
      <c r="G9072" s="241"/>
      <c r="H9072" s="241"/>
      <c r="I9072" s="284" t="s">
        <v>83</v>
      </c>
      <c r="J9072" s="253"/>
      <c r="K9072" s="253"/>
      <c r="L9072" s="253"/>
      <c r="M9072" s="241"/>
    </row>
    <row r="9073" spans="1:13" ht="21.75">
      <c r="A9073" s="284">
        <v>109012</v>
      </c>
      <c r="B9073" s="284" t="s">
        <v>10590</v>
      </c>
      <c r="C9073" s="284" t="s">
        <v>8681</v>
      </c>
      <c r="D9073" s="285" t="s">
        <v>734</v>
      </c>
      <c r="E9073" s="241"/>
      <c r="F9073" s="242"/>
      <c r="G9073" s="241"/>
      <c r="H9073" s="241"/>
      <c r="I9073" s="284" t="s">
        <v>83</v>
      </c>
      <c r="J9073" s="241"/>
      <c r="K9073" s="241"/>
      <c r="L9073" s="241"/>
      <c r="M9073" s="241"/>
    </row>
    <row r="9074" spans="1:13" ht="21.75">
      <c r="A9074" s="284">
        <v>109024</v>
      </c>
      <c r="B9074" s="284" t="s">
        <v>12245</v>
      </c>
      <c r="C9074" s="284" t="s">
        <v>101</v>
      </c>
      <c r="D9074" s="285" t="s">
        <v>12246</v>
      </c>
      <c r="E9074" s="256"/>
      <c r="F9074" s="256"/>
      <c r="G9074" s="241"/>
      <c r="H9074" s="256"/>
      <c r="I9074" s="284" t="s">
        <v>83</v>
      </c>
      <c r="J9074" s="241"/>
      <c r="K9074" s="256"/>
      <c r="L9074" s="256"/>
      <c r="M9074" s="256"/>
    </row>
    <row r="9075" spans="1:13" ht="21.75">
      <c r="A9075" s="284">
        <v>109039</v>
      </c>
      <c r="B9075" s="284" t="s">
        <v>12247</v>
      </c>
      <c r="C9075" s="284" t="s">
        <v>267</v>
      </c>
      <c r="D9075" s="285" t="s">
        <v>1097</v>
      </c>
      <c r="E9075" s="256"/>
      <c r="F9075" s="256"/>
      <c r="G9075" s="241"/>
      <c r="H9075" s="256"/>
      <c r="I9075" s="284" t="s">
        <v>83</v>
      </c>
      <c r="J9075" s="241"/>
      <c r="K9075" s="256"/>
      <c r="L9075" s="256"/>
      <c r="M9075" s="256"/>
    </row>
    <row r="9076" spans="1:13" ht="21.75">
      <c r="A9076" s="284">
        <v>109049</v>
      </c>
      <c r="B9076" s="284" t="s">
        <v>12248</v>
      </c>
      <c r="C9076" s="284" t="s">
        <v>97</v>
      </c>
      <c r="D9076" s="285" t="s">
        <v>1171</v>
      </c>
      <c r="E9076" s="241"/>
      <c r="F9076" s="242"/>
      <c r="G9076" s="241"/>
      <c r="H9076" s="241"/>
      <c r="I9076" s="284" t="s">
        <v>83</v>
      </c>
      <c r="J9076" s="241"/>
      <c r="K9076" s="241"/>
      <c r="L9076" s="241"/>
      <c r="M9076" s="241"/>
    </row>
    <row r="9077" spans="1:13" ht="21.75">
      <c r="A9077" s="284">
        <v>109102</v>
      </c>
      <c r="B9077" s="284" t="s">
        <v>12249</v>
      </c>
      <c r="C9077" s="284" t="s">
        <v>97</v>
      </c>
      <c r="D9077" s="285" t="s">
        <v>12250</v>
      </c>
      <c r="E9077" s="241"/>
      <c r="F9077" s="242"/>
      <c r="G9077" s="241"/>
      <c r="H9077" s="241"/>
      <c r="I9077" s="284" t="s">
        <v>83</v>
      </c>
      <c r="J9077" s="241"/>
      <c r="K9077" s="241"/>
      <c r="L9077" s="241"/>
      <c r="M9077" s="241"/>
    </row>
    <row r="9078" spans="1:13" ht="21.75">
      <c r="A9078" s="284">
        <v>109125</v>
      </c>
      <c r="B9078" s="284" t="s">
        <v>12251</v>
      </c>
      <c r="C9078" s="284" t="s">
        <v>160</v>
      </c>
      <c r="D9078" s="285" t="s">
        <v>12252</v>
      </c>
      <c r="E9078" s="256"/>
      <c r="F9078" s="256"/>
      <c r="G9078" s="241"/>
      <c r="H9078" s="256"/>
      <c r="I9078" s="284" t="s">
        <v>83</v>
      </c>
      <c r="J9078" s="241"/>
      <c r="K9078" s="256"/>
      <c r="L9078" s="256"/>
      <c r="M9078" s="256"/>
    </row>
    <row r="9079" spans="1:13" ht="21.75">
      <c r="A9079" s="284">
        <v>109126</v>
      </c>
      <c r="B9079" s="284" t="s">
        <v>12253</v>
      </c>
      <c r="C9079" s="284" t="s">
        <v>160</v>
      </c>
      <c r="D9079" s="285" t="s">
        <v>737</v>
      </c>
      <c r="E9079" s="256"/>
      <c r="F9079" s="256"/>
      <c r="G9079" s="241"/>
      <c r="H9079" s="256"/>
      <c r="I9079" s="284" t="s">
        <v>83</v>
      </c>
      <c r="J9079" s="241"/>
      <c r="K9079" s="256"/>
      <c r="L9079" s="256"/>
      <c r="M9079" s="256"/>
    </row>
    <row r="9080" spans="1:13" ht="21.75">
      <c r="A9080" s="284">
        <v>109154</v>
      </c>
      <c r="B9080" s="284" t="s">
        <v>12254</v>
      </c>
      <c r="C9080" s="284" t="s">
        <v>12255</v>
      </c>
      <c r="D9080" s="285" t="s">
        <v>796</v>
      </c>
      <c r="E9080" s="241"/>
      <c r="F9080" s="242"/>
      <c r="G9080" s="241"/>
      <c r="H9080" s="241"/>
      <c r="I9080" s="284" t="s">
        <v>83</v>
      </c>
      <c r="J9080" s="241"/>
      <c r="K9080" s="241"/>
      <c r="L9080" s="241"/>
      <c r="M9080" s="241"/>
    </row>
    <row r="9081" spans="1:13" ht="21.75">
      <c r="A9081" s="284">
        <v>109175</v>
      </c>
      <c r="B9081" s="284" t="s">
        <v>12256</v>
      </c>
      <c r="C9081" s="284" t="s">
        <v>218</v>
      </c>
      <c r="D9081" s="285" t="s">
        <v>889</v>
      </c>
      <c r="E9081" s="256"/>
      <c r="F9081" s="256"/>
      <c r="G9081" s="241"/>
      <c r="H9081" s="256"/>
      <c r="I9081" s="284" t="s">
        <v>83</v>
      </c>
      <c r="J9081" s="241"/>
      <c r="K9081" s="256"/>
      <c r="L9081" s="256"/>
      <c r="M9081" s="256"/>
    </row>
    <row r="9082" spans="1:13" ht="21.75">
      <c r="A9082" s="284">
        <v>109176</v>
      </c>
      <c r="B9082" s="284" t="s">
        <v>12257</v>
      </c>
      <c r="C9082" s="284" t="s">
        <v>101</v>
      </c>
      <c r="D9082" s="285" t="s">
        <v>910</v>
      </c>
      <c r="E9082" s="256"/>
      <c r="F9082" s="256"/>
      <c r="G9082" s="241"/>
      <c r="H9082" s="256"/>
      <c r="I9082" s="284" t="s">
        <v>83</v>
      </c>
      <c r="J9082" s="241"/>
      <c r="K9082" s="256"/>
      <c r="L9082" s="256"/>
      <c r="M9082" s="256"/>
    </row>
    <row r="9083" spans="1:13" ht="21.75">
      <c r="A9083" s="284">
        <v>109192</v>
      </c>
      <c r="B9083" s="284" t="s">
        <v>12258</v>
      </c>
      <c r="C9083" s="284" t="s">
        <v>97</v>
      </c>
      <c r="D9083" s="285" t="s">
        <v>6797</v>
      </c>
      <c r="E9083" s="241"/>
      <c r="F9083" s="242"/>
      <c r="G9083" s="241"/>
      <c r="H9083" s="241"/>
      <c r="I9083" s="284" t="s">
        <v>83</v>
      </c>
      <c r="J9083" s="253"/>
      <c r="K9083" s="253"/>
      <c r="L9083" s="253"/>
      <c r="M9083" s="241"/>
    </row>
    <row r="9084" spans="1:13" ht="21.75">
      <c r="A9084" s="284">
        <v>109197</v>
      </c>
      <c r="B9084" s="284" t="s">
        <v>12259</v>
      </c>
      <c r="C9084" s="284" t="s">
        <v>97</v>
      </c>
      <c r="D9084" s="285" t="s">
        <v>12260</v>
      </c>
      <c r="E9084" s="256"/>
      <c r="F9084" s="256"/>
      <c r="G9084" s="241"/>
      <c r="H9084" s="256"/>
      <c r="I9084" s="284" t="s">
        <v>83</v>
      </c>
      <c r="J9084" s="241"/>
      <c r="K9084" s="256"/>
      <c r="L9084" s="256"/>
      <c r="M9084" s="256"/>
    </row>
    <row r="9085" spans="1:13" ht="21.75">
      <c r="A9085" s="284">
        <v>109200</v>
      </c>
      <c r="B9085" s="284" t="s">
        <v>12261</v>
      </c>
      <c r="C9085" s="284" t="s">
        <v>227</v>
      </c>
      <c r="D9085" s="285" t="s">
        <v>1329</v>
      </c>
      <c r="E9085" s="241"/>
      <c r="F9085" s="242"/>
      <c r="G9085" s="241"/>
      <c r="H9085" s="241"/>
      <c r="I9085" s="284" t="s">
        <v>83</v>
      </c>
      <c r="J9085" s="241"/>
      <c r="K9085" s="241"/>
      <c r="L9085" s="241"/>
      <c r="M9085" s="241"/>
    </row>
    <row r="9086" spans="1:13" ht="21.75">
      <c r="A9086" s="284">
        <v>109233</v>
      </c>
      <c r="B9086" s="284" t="s">
        <v>12262</v>
      </c>
      <c r="C9086" s="284" t="s">
        <v>97</v>
      </c>
      <c r="D9086" s="285" t="s">
        <v>939</v>
      </c>
      <c r="E9086" s="241"/>
      <c r="F9086" s="242"/>
      <c r="G9086" s="241"/>
      <c r="H9086" s="241"/>
      <c r="I9086" s="284" t="s">
        <v>83</v>
      </c>
      <c r="J9086" s="241"/>
      <c r="K9086" s="241"/>
      <c r="L9086" s="241"/>
      <c r="M9086" s="241"/>
    </row>
    <row r="9087" spans="1:13" ht="21.75">
      <c r="A9087" s="284">
        <v>109240</v>
      </c>
      <c r="B9087" s="284" t="s">
        <v>12263</v>
      </c>
      <c r="C9087" s="284" t="s">
        <v>294</v>
      </c>
      <c r="D9087" s="285" t="s">
        <v>797</v>
      </c>
      <c r="E9087" s="256"/>
      <c r="F9087" s="256"/>
      <c r="G9087" s="241"/>
      <c r="H9087" s="256"/>
      <c r="I9087" s="284" t="s">
        <v>83</v>
      </c>
      <c r="J9087" s="241"/>
      <c r="K9087" s="256"/>
      <c r="L9087" s="256"/>
      <c r="M9087" s="256"/>
    </row>
    <row r="9088" spans="1:13" ht="21.75">
      <c r="A9088" s="284">
        <v>109242</v>
      </c>
      <c r="B9088" s="284" t="s">
        <v>12264</v>
      </c>
      <c r="C9088" s="284" t="s">
        <v>125</v>
      </c>
      <c r="D9088" s="285" t="s">
        <v>808</v>
      </c>
      <c r="E9088" s="241"/>
      <c r="F9088" s="242"/>
      <c r="G9088" s="241"/>
      <c r="H9088" s="241"/>
      <c r="I9088" s="284" t="s">
        <v>83</v>
      </c>
      <c r="J9088" s="241"/>
      <c r="K9088" s="241"/>
      <c r="L9088" s="241"/>
      <c r="M9088" s="241"/>
    </row>
    <row r="9089" spans="1:13" ht="21.75">
      <c r="A9089" s="284">
        <v>109251</v>
      </c>
      <c r="B9089" s="284" t="s">
        <v>12265</v>
      </c>
      <c r="C9089" s="284" t="s">
        <v>118</v>
      </c>
      <c r="D9089" s="285" t="s">
        <v>944</v>
      </c>
      <c r="E9089" s="256"/>
      <c r="F9089" s="256"/>
      <c r="G9089" s="241"/>
      <c r="H9089" s="256"/>
      <c r="I9089" s="284" t="s">
        <v>83</v>
      </c>
      <c r="J9089" s="241"/>
      <c r="K9089" s="256"/>
      <c r="L9089" s="256"/>
      <c r="M9089" s="256"/>
    </row>
    <row r="9090" spans="1:13" ht="21.75">
      <c r="A9090" s="284">
        <v>109253</v>
      </c>
      <c r="B9090" s="284" t="s">
        <v>12266</v>
      </c>
      <c r="C9090" s="284" t="s">
        <v>148</v>
      </c>
      <c r="D9090" s="285" t="s">
        <v>1534</v>
      </c>
      <c r="E9090" s="241"/>
      <c r="F9090" s="242"/>
      <c r="G9090" s="241"/>
      <c r="H9090" s="241"/>
      <c r="I9090" s="284" t="s">
        <v>83</v>
      </c>
      <c r="J9090" s="241"/>
      <c r="K9090" s="241"/>
      <c r="L9090" s="241"/>
      <c r="M9090" s="241"/>
    </row>
    <row r="9091" spans="1:13" ht="21.75">
      <c r="A9091" s="284">
        <v>109275</v>
      </c>
      <c r="B9091" s="284" t="s">
        <v>12267</v>
      </c>
      <c r="C9091" s="284" t="s">
        <v>254</v>
      </c>
      <c r="D9091" s="285" t="s">
        <v>966</v>
      </c>
      <c r="E9091" s="256"/>
      <c r="F9091" s="256"/>
      <c r="G9091" s="241"/>
      <c r="H9091" s="256"/>
      <c r="I9091" s="284" t="s">
        <v>83</v>
      </c>
      <c r="J9091" s="241"/>
      <c r="K9091" s="256"/>
      <c r="L9091" s="256"/>
      <c r="M9091" s="256"/>
    </row>
    <row r="9092" spans="1:13" ht="21.75">
      <c r="A9092" s="284">
        <v>109294</v>
      </c>
      <c r="B9092" s="284" t="s">
        <v>12268</v>
      </c>
      <c r="C9092" s="284" t="s">
        <v>999</v>
      </c>
      <c r="D9092" s="285" t="s">
        <v>598</v>
      </c>
      <c r="E9092" s="241"/>
      <c r="F9092" s="242"/>
      <c r="G9092" s="241"/>
      <c r="H9092" s="241"/>
      <c r="I9092" s="284" t="s">
        <v>83</v>
      </c>
      <c r="J9092" s="241"/>
      <c r="K9092" s="241"/>
      <c r="L9092" s="241"/>
      <c r="M9092" s="241"/>
    </row>
    <row r="9093" spans="1:13" ht="21.75">
      <c r="A9093" s="284">
        <v>109302</v>
      </c>
      <c r="B9093" s="284" t="s">
        <v>1839</v>
      </c>
      <c r="C9093" s="284" t="s">
        <v>371</v>
      </c>
      <c r="D9093" s="285" t="s">
        <v>989</v>
      </c>
      <c r="E9093" s="241"/>
      <c r="F9093" s="242"/>
      <c r="G9093" s="241"/>
      <c r="H9093" s="241"/>
      <c r="I9093" s="284" t="s">
        <v>83</v>
      </c>
      <c r="J9093" s="241"/>
      <c r="K9093" s="241"/>
      <c r="L9093" s="241"/>
      <c r="M9093" s="241"/>
    </row>
    <row r="9094" spans="1:13" ht="21.75">
      <c r="A9094" s="284">
        <v>109345</v>
      </c>
      <c r="B9094" s="284" t="s">
        <v>12269</v>
      </c>
      <c r="C9094" s="284" t="s">
        <v>152</v>
      </c>
      <c r="D9094" s="285" t="s">
        <v>756</v>
      </c>
      <c r="E9094" s="241"/>
      <c r="F9094" s="242"/>
      <c r="G9094" s="241"/>
      <c r="H9094" s="241"/>
      <c r="I9094" s="284" t="s">
        <v>83</v>
      </c>
      <c r="J9094" s="241"/>
      <c r="K9094" s="241"/>
      <c r="L9094" s="241"/>
      <c r="M9094" s="241"/>
    </row>
    <row r="9095" spans="1:13" ht="21.75">
      <c r="A9095" s="284">
        <v>109363</v>
      </c>
      <c r="B9095" s="284" t="s">
        <v>12270</v>
      </c>
      <c r="C9095" s="284" t="s">
        <v>225</v>
      </c>
      <c r="D9095" s="285" t="s">
        <v>12271</v>
      </c>
      <c r="E9095" s="241"/>
      <c r="F9095" s="242"/>
      <c r="G9095" s="241"/>
      <c r="H9095" s="241"/>
      <c r="I9095" s="284" t="s">
        <v>83</v>
      </c>
      <c r="J9095" s="241"/>
      <c r="K9095" s="241"/>
      <c r="L9095" s="241"/>
      <c r="M9095" s="241"/>
    </row>
    <row r="9096" spans="1:13" ht="21.75">
      <c r="A9096" s="284">
        <v>109380</v>
      </c>
      <c r="B9096" s="284" t="s">
        <v>12272</v>
      </c>
      <c r="C9096" s="284" t="s">
        <v>453</v>
      </c>
      <c r="D9096" s="285" t="s">
        <v>8325</v>
      </c>
      <c r="E9096" s="241"/>
      <c r="F9096" s="242"/>
      <c r="G9096" s="241"/>
      <c r="H9096" s="241"/>
      <c r="I9096" s="284" t="s">
        <v>83</v>
      </c>
      <c r="J9096" s="241"/>
      <c r="K9096" s="241"/>
      <c r="L9096" s="241"/>
      <c r="M9096" s="241"/>
    </row>
    <row r="9097" spans="1:13" ht="21.75">
      <c r="A9097" s="284">
        <v>109384</v>
      </c>
      <c r="B9097" s="284" t="s">
        <v>12273</v>
      </c>
      <c r="C9097" s="284" t="s">
        <v>392</v>
      </c>
      <c r="D9097" s="285" t="s">
        <v>684</v>
      </c>
      <c r="E9097" s="256"/>
      <c r="F9097" s="256"/>
      <c r="G9097" s="241"/>
      <c r="H9097" s="256"/>
      <c r="I9097" s="284" t="s">
        <v>83</v>
      </c>
      <c r="J9097" s="241"/>
      <c r="K9097" s="256"/>
      <c r="L9097" s="256"/>
      <c r="M9097" s="256"/>
    </row>
    <row r="9098" spans="1:13" ht="21.75">
      <c r="A9098" s="284">
        <v>109395</v>
      </c>
      <c r="B9098" s="284" t="s">
        <v>12274</v>
      </c>
      <c r="C9098" s="284" t="s">
        <v>194</v>
      </c>
      <c r="D9098" s="285" t="s">
        <v>1283</v>
      </c>
      <c r="E9098" s="256"/>
      <c r="F9098" s="256"/>
      <c r="G9098" s="241"/>
      <c r="H9098" s="256"/>
      <c r="I9098" s="284" t="s">
        <v>83</v>
      </c>
      <c r="J9098" s="241"/>
      <c r="K9098" s="256"/>
      <c r="L9098" s="256"/>
      <c r="M9098" s="256"/>
    </row>
    <row r="9099" spans="1:13" ht="21.75">
      <c r="A9099" s="284">
        <v>109400</v>
      </c>
      <c r="B9099" s="284" t="s">
        <v>12275</v>
      </c>
      <c r="C9099" s="284" t="s">
        <v>439</v>
      </c>
      <c r="D9099" s="285" t="s">
        <v>185</v>
      </c>
      <c r="E9099" s="256"/>
      <c r="F9099" s="256"/>
      <c r="G9099" s="241"/>
      <c r="H9099" s="256"/>
      <c r="I9099" s="284" t="s">
        <v>83</v>
      </c>
      <c r="J9099" s="241"/>
      <c r="K9099" s="256"/>
      <c r="L9099" s="256"/>
      <c r="M9099" s="256"/>
    </row>
    <row r="9100" spans="1:13" ht="21.75">
      <c r="A9100" s="284">
        <v>109407</v>
      </c>
      <c r="B9100" s="284" t="s">
        <v>12276</v>
      </c>
      <c r="C9100" s="284" t="s">
        <v>287</v>
      </c>
      <c r="D9100" s="285" t="s">
        <v>580</v>
      </c>
      <c r="E9100" s="241"/>
      <c r="F9100" s="242"/>
      <c r="G9100" s="241"/>
      <c r="H9100" s="241"/>
      <c r="I9100" s="284" t="s">
        <v>83</v>
      </c>
      <c r="J9100" s="241"/>
      <c r="K9100" s="241"/>
      <c r="L9100" s="241"/>
      <c r="M9100" s="241"/>
    </row>
    <row r="9101" spans="1:13" ht="21.75">
      <c r="A9101" s="284">
        <v>109412</v>
      </c>
      <c r="B9101" s="284" t="s">
        <v>12277</v>
      </c>
      <c r="C9101" s="284" t="s">
        <v>549</v>
      </c>
      <c r="D9101" s="285" t="s">
        <v>886</v>
      </c>
      <c r="E9101" s="241"/>
      <c r="F9101" s="242"/>
      <c r="G9101" s="241"/>
      <c r="H9101" s="241"/>
      <c r="I9101" s="284" t="s">
        <v>83</v>
      </c>
      <c r="J9101" s="241"/>
      <c r="K9101" s="241"/>
      <c r="L9101" s="241"/>
      <c r="M9101" s="241"/>
    </row>
    <row r="9102" spans="1:13" ht="21.75">
      <c r="A9102" s="284">
        <v>109423</v>
      </c>
      <c r="B9102" s="284" t="s">
        <v>12278</v>
      </c>
      <c r="C9102" s="284" t="s">
        <v>175</v>
      </c>
      <c r="D9102" s="285" t="s">
        <v>752</v>
      </c>
      <c r="E9102" s="241"/>
      <c r="F9102" s="242"/>
      <c r="G9102" s="241"/>
      <c r="H9102" s="241"/>
      <c r="I9102" s="284" t="s">
        <v>83</v>
      </c>
      <c r="J9102" s="241"/>
      <c r="K9102" s="241"/>
      <c r="L9102" s="241"/>
      <c r="M9102" s="241"/>
    </row>
    <row r="9103" spans="1:13" ht="21.75">
      <c r="A9103" s="284">
        <v>109430</v>
      </c>
      <c r="B9103" s="284" t="s">
        <v>12279</v>
      </c>
      <c r="C9103" s="284" t="s">
        <v>11873</v>
      </c>
      <c r="D9103" s="285" t="s">
        <v>1151</v>
      </c>
      <c r="E9103" s="241"/>
      <c r="F9103" s="242"/>
      <c r="G9103" s="241"/>
      <c r="H9103" s="241"/>
      <c r="I9103" s="284" t="s">
        <v>83</v>
      </c>
      <c r="J9103" s="253"/>
      <c r="K9103" s="253"/>
      <c r="L9103" s="253"/>
      <c r="M9103" s="241"/>
    </row>
    <row r="9104" spans="1:13" ht="21.75">
      <c r="A9104" s="284">
        <v>109450</v>
      </c>
      <c r="B9104" s="284" t="s">
        <v>12280</v>
      </c>
      <c r="C9104" s="284" t="s">
        <v>125</v>
      </c>
      <c r="D9104" s="285" t="s">
        <v>782</v>
      </c>
      <c r="E9104" s="256"/>
      <c r="F9104" s="256"/>
      <c r="G9104" s="241"/>
      <c r="H9104" s="256"/>
      <c r="I9104" s="284" t="s">
        <v>83</v>
      </c>
      <c r="J9104" s="241"/>
      <c r="K9104" s="256"/>
      <c r="L9104" s="256"/>
      <c r="M9104" s="256"/>
    </row>
    <row r="9105" spans="1:13" ht="21.75">
      <c r="A9105" s="284">
        <v>109490</v>
      </c>
      <c r="B9105" s="284" t="s">
        <v>12281</v>
      </c>
      <c r="C9105" s="284" t="s">
        <v>100</v>
      </c>
      <c r="D9105" s="285" t="s">
        <v>738</v>
      </c>
      <c r="E9105" s="241"/>
      <c r="F9105" s="242"/>
      <c r="G9105" s="241"/>
      <c r="H9105" s="241"/>
      <c r="I9105" s="284" t="s">
        <v>83</v>
      </c>
      <c r="J9105" s="241"/>
      <c r="K9105" s="241"/>
      <c r="L9105" s="241"/>
      <c r="M9105" s="241"/>
    </row>
    <row r="9106" spans="1:13" ht="21.75">
      <c r="A9106" s="284">
        <v>109555</v>
      </c>
      <c r="B9106" s="284" t="s">
        <v>12282</v>
      </c>
      <c r="C9106" s="284" t="s">
        <v>97</v>
      </c>
      <c r="D9106" s="285" t="s">
        <v>7099</v>
      </c>
      <c r="E9106" s="241"/>
      <c r="F9106" s="242"/>
      <c r="G9106" s="241"/>
      <c r="H9106" s="241"/>
      <c r="I9106" s="284" t="s">
        <v>83</v>
      </c>
      <c r="J9106" s="241"/>
      <c r="K9106" s="241"/>
      <c r="L9106" s="241"/>
      <c r="M9106" s="241"/>
    </row>
    <row r="9107" spans="1:13" ht="21.75">
      <c r="A9107" s="284">
        <v>109558</v>
      </c>
      <c r="B9107" s="284" t="s">
        <v>12283</v>
      </c>
      <c r="C9107" s="284" t="s">
        <v>141</v>
      </c>
      <c r="D9107" s="285" t="s">
        <v>1075</v>
      </c>
      <c r="E9107" s="241"/>
      <c r="F9107" s="242"/>
      <c r="G9107" s="241"/>
      <c r="H9107" s="241"/>
      <c r="I9107" s="284" t="s">
        <v>83</v>
      </c>
      <c r="J9107" s="241"/>
      <c r="K9107" s="241"/>
      <c r="L9107" s="241"/>
      <c r="M9107" s="241"/>
    </row>
    <row r="9108" spans="1:13" ht="21.75">
      <c r="A9108" s="284">
        <v>109562</v>
      </c>
      <c r="B9108" s="284" t="s">
        <v>12284</v>
      </c>
      <c r="C9108" s="284" t="s">
        <v>362</v>
      </c>
      <c r="D9108" s="285" t="s">
        <v>1470</v>
      </c>
      <c r="E9108" s="241"/>
      <c r="F9108" s="242"/>
      <c r="G9108" s="241"/>
      <c r="H9108" s="241"/>
      <c r="I9108" s="284" t="s">
        <v>83</v>
      </c>
      <c r="J9108" s="253"/>
      <c r="K9108" s="253"/>
      <c r="L9108" s="253"/>
      <c r="M9108" s="241"/>
    </row>
    <row r="9109" spans="1:13" ht="21.75">
      <c r="A9109" s="284">
        <v>109564</v>
      </c>
      <c r="B9109" s="284" t="s">
        <v>12285</v>
      </c>
      <c r="C9109" s="284" t="s">
        <v>132</v>
      </c>
      <c r="D9109" s="285" t="s">
        <v>1294</v>
      </c>
      <c r="E9109" s="241"/>
      <c r="F9109" s="242"/>
      <c r="G9109" s="241"/>
      <c r="H9109" s="241"/>
      <c r="I9109" s="284" t="s">
        <v>83</v>
      </c>
      <c r="J9109" s="241"/>
      <c r="K9109" s="241"/>
      <c r="L9109" s="241"/>
      <c r="M9109" s="241"/>
    </row>
    <row r="9110" spans="1:13" ht="21.75">
      <c r="A9110" s="284">
        <v>109573</v>
      </c>
      <c r="B9110" s="284" t="s">
        <v>12286</v>
      </c>
      <c r="C9110" s="284" t="s">
        <v>380</v>
      </c>
      <c r="D9110" s="285" t="s">
        <v>717</v>
      </c>
      <c r="E9110" s="241"/>
      <c r="F9110" s="242"/>
      <c r="G9110" s="241"/>
      <c r="H9110" s="241"/>
      <c r="I9110" s="284" t="s">
        <v>83</v>
      </c>
      <c r="J9110" s="253"/>
      <c r="K9110" s="253"/>
      <c r="L9110" s="253"/>
      <c r="M9110" s="241"/>
    </row>
    <row r="9111" spans="1:13" ht="21.75">
      <c r="A9111" s="284">
        <v>109607</v>
      </c>
      <c r="B9111" s="284" t="s">
        <v>12287</v>
      </c>
      <c r="C9111" s="284" t="s">
        <v>12288</v>
      </c>
      <c r="D9111" s="285" t="s">
        <v>1463</v>
      </c>
      <c r="E9111" s="241"/>
      <c r="F9111" s="242"/>
      <c r="G9111" s="241"/>
      <c r="H9111" s="241"/>
      <c r="I9111" s="284" t="s">
        <v>83</v>
      </c>
      <c r="J9111" s="253"/>
      <c r="K9111" s="253"/>
      <c r="L9111" s="253"/>
      <c r="M9111" s="241"/>
    </row>
    <row r="9112" spans="1:13" ht="21.75">
      <c r="A9112" s="284">
        <v>109639</v>
      </c>
      <c r="B9112" s="284" t="s">
        <v>12289</v>
      </c>
      <c r="C9112" s="284" t="s">
        <v>434</v>
      </c>
      <c r="D9112" s="285" t="s">
        <v>856</v>
      </c>
      <c r="E9112" s="241"/>
      <c r="F9112" s="242"/>
      <c r="G9112" s="241"/>
      <c r="H9112" s="241"/>
      <c r="I9112" s="284" t="s">
        <v>83</v>
      </c>
      <c r="J9112" s="253"/>
      <c r="K9112" s="253"/>
      <c r="L9112" s="253"/>
      <c r="M9112" s="241"/>
    </row>
    <row r="9113" spans="1:13" ht="21.75">
      <c r="A9113" s="284">
        <v>109659</v>
      </c>
      <c r="B9113" s="284" t="s">
        <v>12290</v>
      </c>
      <c r="C9113" s="284" t="s">
        <v>117</v>
      </c>
      <c r="D9113" s="285" t="s">
        <v>1022</v>
      </c>
      <c r="E9113" s="241"/>
      <c r="F9113" s="242"/>
      <c r="G9113" s="241"/>
      <c r="H9113" s="241"/>
      <c r="I9113" s="284" t="s">
        <v>83</v>
      </c>
      <c r="J9113" s="253"/>
      <c r="K9113" s="253"/>
      <c r="L9113" s="253"/>
      <c r="M9113" s="241"/>
    </row>
    <row r="9114" spans="1:13" ht="21.75">
      <c r="A9114" s="284">
        <v>109667</v>
      </c>
      <c r="B9114" s="284" t="s">
        <v>12291</v>
      </c>
      <c r="C9114" s="284" t="s">
        <v>160</v>
      </c>
      <c r="D9114" s="285" t="s">
        <v>1347</v>
      </c>
      <c r="E9114" s="241"/>
      <c r="F9114" s="242"/>
      <c r="G9114" s="241"/>
      <c r="H9114" s="241"/>
      <c r="I9114" s="284" t="s">
        <v>83</v>
      </c>
      <c r="J9114" s="253"/>
      <c r="K9114" s="253"/>
      <c r="L9114" s="253"/>
      <c r="M9114" s="241"/>
    </row>
    <row r="9115" spans="1:13" ht="21.75">
      <c r="A9115" s="284">
        <v>109669</v>
      </c>
      <c r="B9115" s="284" t="s">
        <v>12292</v>
      </c>
      <c r="C9115" s="284" t="s">
        <v>167</v>
      </c>
      <c r="D9115" s="285" t="s">
        <v>773</v>
      </c>
      <c r="E9115" s="241"/>
      <c r="F9115" s="242"/>
      <c r="G9115" s="241"/>
      <c r="H9115" s="241"/>
      <c r="I9115" s="284" t="s">
        <v>83</v>
      </c>
      <c r="J9115" s="241"/>
      <c r="K9115" s="241"/>
      <c r="L9115" s="241"/>
      <c r="M9115" s="241"/>
    </row>
    <row r="9116" spans="1:13" ht="21.75">
      <c r="A9116" s="284">
        <v>109683</v>
      </c>
      <c r="B9116" s="284" t="s">
        <v>12293</v>
      </c>
      <c r="C9116" s="284" t="s">
        <v>567</v>
      </c>
      <c r="D9116" s="285" t="s">
        <v>952</v>
      </c>
      <c r="E9116" s="241"/>
      <c r="F9116" s="242"/>
      <c r="G9116" s="241"/>
      <c r="H9116" s="241"/>
      <c r="I9116" s="284" t="s">
        <v>83</v>
      </c>
      <c r="J9116" s="253"/>
      <c r="K9116" s="253"/>
      <c r="L9116" s="253"/>
      <c r="M9116" s="241"/>
    </row>
    <row r="9117" spans="1:13" ht="21.75">
      <c r="A9117" s="284">
        <v>109688</v>
      </c>
      <c r="B9117" s="284" t="s">
        <v>12294</v>
      </c>
      <c r="C9117" s="284" t="s">
        <v>170</v>
      </c>
      <c r="D9117" s="285" t="s">
        <v>580</v>
      </c>
      <c r="E9117" s="256"/>
      <c r="F9117" s="256"/>
      <c r="G9117" s="241"/>
      <c r="H9117" s="256"/>
      <c r="I9117" s="284" t="s">
        <v>83</v>
      </c>
      <c r="J9117" s="241"/>
      <c r="K9117" s="256"/>
      <c r="L9117" s="256"/>
      <c r="M9117" s="256"/>
    </row>
    <row r="9118" spans="1:13" ht="21.75">
      <c r="A9118" s="284">
        <v>109706</v>
      </c>
      <c r="B9118" s="284" t="s">
        <v>12295</v>
      </c>
      <c r="C9118" s="284" t="s">
        <v>187</v>
      </c>
      <c r="D9118" s="285" t="s">
        <v>799</v>
      </c>
      <c r="E9118" s="241"/>
      <c r="F9118" s="242"/>
      <c r="G9118" s="241"/>
      <c r="H9118" s="241"/>
      <c r="I9118" s="284" t="s">
        <v>83</v>
      </c>
      <c r="J9118" s="241"/>
      <c r="K9118" s="241"/>
      <c r="L9118" s="241"/>
      <c r="M9118" s="241"/>
    </row>
    <row r="9119" spans="1:13" ht="21.75">
      <c r="A9119" s="284">
        <v>109726</v>
      </c>
      <c r="B9119" s="284" t="s">
        <v>12296</v>
      </c>
      <c r="C9119" s="284" t="s">
        <v>97</v>
      </c>
      <c r="D9119" s="285" t="s">
        <v>770</v>
      </c>
      <c r="E9119" s="241"/>
      <c r="F9119" s="242"/>
      <c r="G9119" s="241"/>
      <c r="H9119" s="241"/>
      <c r="I9119" s="284" t="s">
        <v>83</v>
      </c>
      <c r="J9119" s="253"/>
      <c r="K9119" s="253"/>
      <c r="L9119" s="253"/>
      <c r="M9119" s="241"/>
    </row>
    <row r="9120" spans="1:13" ht="21.75">
      <c r="A9120" s="284">
        <v>109733</v>
      </c>
      <c r="B9120" s="284" t="s">
        <v>12297</v>
      </c>
      <c r="C9120" s="284" t="s">
        <v>3213</v>
      </c>
      <c r="D9120" s="285" t="s">
        <v>12298</v>
      </c>
      <c r="E9120" s="241"/>
      <c r="F9120" s="242"/>
      <c r="G9120" s="241"/>
      <c r="H9120" s="241"/>
      <c r="I9120" s="284" t="s">
        <v>83</v>
      </c>
      <c r="J9120" s="241"/>
      <c r="K9120" s="241"/>
      <c r="L9120" s="241"/>
      <c r="M9120" s="241"/>
    </row>
    <row r="9121" spans="1:13" ht="21.75">
      <c r="A9121" s="284">
        <v>109750</v>
      </c>
      <c r="B9121" s="284" t="s">
        <v>12299</v>
      </c>
      <c r="C9121" s="284" t="s">
        <v>211</v>
      </c>
      <c r="D9121" s="285" t="s">
        <v>796</v>
      </c>
      <c r="E9121" s="256"/>
      <c r="F9121" s="256"/>
      <c r="G9121" s="241"/>
      <c r="H9121" s="256"/>
      <c r="I9121" s="284" t="s">
        <v>83</v>
      </c>
      <c r="J9121" s="241"/>
      <c r="K9121" s="256"/>
      <c r="L9121" s="256"/>
      <c r="M9121" s="256"/>
    </row>
    <row r="9122" spans="1:13" ht="21.75">
      <c r="A9122" s="284">
        <v>109752</v>
      </c>
      <c r="B9122" s="284" t="s">
        <v>12300</v>
      </c>
      <c r="C9122" s="284" t="s">
        <v>167</v>
      </c>
      <c r="D9122" s="285" t="s">
        <v>728</v>
      </c>
      <c r="E9122" s="256"/>
      <c r="F9122" s="256"/>
      <c r="G9122" s="241"/>
      <c r="H9122" s="256"/>
      <c r="I9122" s="284" t="s">
        <v>83</v>
      </c>
      <c r="J9122" s="241"/>
      <c r="K9122" s="256"/>
      <c r="L9122" s="256"/>
      <c r="M9122" s="256"/>
    </row>
    <row r="9123" spans="1:13" ht="21.75">
      <c r="A9123" s="284">
        <v>109761</v>
      </c>
      <c r="B9123" s="284" t="s">
        <v>12301</v>
      </c>
      <c r="C9123" s="284" t="s">
        <v>103</v>
      </c>
      <c r="D9123" s="285" t="s">
        <v>788</v>
      </c>
      <c r="E9123" s="241"/>
      <c r="F9123" s="242"/>
      <c r="G9123" s="241"/>
      <c r="H9123" s="241"/>
      <c r="I9123" s="284" t="s">
        <v>83</v>
      </c>
      <c r="J9123" s="253"/>
      <c r="K9123" s="253"/>
      <c r="L9123" s="253"/>
      <c r="M9123" s="241"/>
    </row>
    <row r="9124" spans="1:13" ht="21.75">
      <c r="A9124" s="284">
        <v>109762</v>
      </c>
      <c r="B9124" s="284" t="s">
        <v>12302</v>
      </c>
      <c r="C9124" s="284" t="s">
        <v>137</v>
      </c>
      <c r="D9124" s="285" t="s">
        <v>756</v>
      </c>
      <c r="E9124" s="256"/>
      <c r="F9124" s="256"/>
      <c r="G9124" s="241"/>
      <c r="H9124" s="256"/>
      <c r="I9124" s="284" t="s">
        <v>83</v>
      </c>
      <c r="J9124" s="241"/>
      <c r="K9124" s="256"/>
      <c r="L9124" s="256"/>
      <c r="M9124" s="256"/>
    </row>
    <row r="9125" spans="1:13" ht="21.75">
      <c r="A9125" s="284">
        <v>109765</v>
      </c>
      <c r="B9125" s="284" t="s">
        <v>12303</v>
      </c>
      <c r="C9125" s="284" t="s">
        <v>116</v>
      </c>
      <c r="D9125" s="285" t="s">
        <v>1097</v>
      </c>
      <c r="E9125" s="241"/>
      <c r="F9125" s="242"/>
      <c r="G9125" s="241"/>
      <c r="H9125" s="241"/>
      <c r="I9125" s="284" t="s">
        <v>83</v>
      </c>
      <c r="J9125" s="253"/>
      <c r="K9125" s="253"/>
      <c r="L9125" s="253"/>
      <c r="M9125" s="241"/>
    </row>
    <row r="9126" spans="1:13" ht="21.75">
      <c r="A9126" s="284">
        <v>109767</v>
      </c>
      <c r="B9126" s="284" t="s">
        <v>6936</v>
      </c>
      <c r="C9126" s="284" t="s">
        <v>219</v>
      </c>
      <c r="D9126" s="285" t="s">
        <v>769</v>
      </c>
      <c r="E9126" s="241"/>
      <c r="F9126" s="242"/>
      <c r="G9126" s="241"/>
      <c r="H9126" s="241"/>
      <c r="I9126" s="284" t="s">
        <v>83</v>
      </c>
      <c r="J9126" s="253"/>
      <c r="K9126" s="253"/>
      <c r="L9126" s="253"/>
      <c r="M9126" s="241"/>
    </row>
    <row r="9127" spans="1:13" ht="21.75">
      <c r="A9127" s="284">
        <v>109773</v>
      </c>
      <c r="B9127" s="284" t="s">
        <v>8818</v>
      </c>
      <c r="C9127" s="284" t="s">
        <v>113</v>
      </c>
      <c r="D9127" s="285" t="s">
        <v>1122</v>
      </c>
      <c r="E9127" s="241"/>
      <c r="F9127" s="242"/>
      <c r="G9127" s="241"/>
      <c r="H9127" s="241"/>
      <c r="I9127" s="284" t="s">
        <v>83</v>
      </c>
      <c r="J9127" s="241"/>
      <c r="K9127" s="241"/>
      <c r="L9127" s="241"/>
      <c r="M9127" s="241"/>
    </row>
    <row r="9128" spans="1:13" ht="21.75">
      <c r="A9128" s="284">
        <v>109790</v>
      </c>
      <c r="B9128" s="284" t="s">
        <v>12304</v>
      </c>
      <c r="C9128" s="284" t="s">
        <v>92</v>
      </c>
      <c r="D9128" s="285" t="s">
        <v>885</v>
      </c>
      <c r="E9128" s="241"/>
      <c r="F9128" s="242"/>
      <c r="G9128" s="241"/>
      <c r="H9128" s="241"/>
      <c r="I9128" s="284" t="s">
        <v>83</v>
      </c>
      <c r="J9128" s="253"/>
      <c r="K9128" s="253"/>
      <c r="L9128" s="253"/>
      <c r="M9128" s="241"/>
    </row>
    <row r="9129" spans="1:13" ht="21.75">
      <c r="A9129" s="284">
        <v>109812</v>
      </c>
      <c r="B9129" s="284" t="s">
        <v>12305</v>
      </c>
      <c r="C9129" s="284" t="s">
        <v>134</v>
      </c>
      <c r="D9129" s="285" t="s">
        <v>902</v>
      </c>
      <c r="E9129" s="241"/>
      <c r="F9129" s="242"/>
      <c r="G9129" s="241"/>
      <c r="H9129" s="241"/>
      <c r="I9129" s="284" t="s">
        <v>83</v>
      </c>
      <c r="J9129" s="253"/>
      <c r="K9129" s="253"/>
      <c r="L9129" s="253"/>
      <c r="M9129" s="241"/>
    </row>
    <row r="9130" spans="1:13" ht="21.75">
      <c r="A9130" s="284">
        <v>109819</v>
      </c>
      <c r="B9130" s="284" t="s">
        <v>9935</v>
      </c>
      <c r="C9130" s="284" t="s">
        <v>110</v>
      </c>
      <c r="D9130" s="285" t="s">
        <v>9709</v>
      </c>
      <c r="E9130" s="241"/>
      <c r="F9130" s="242"/>
      <c r="G9130" s="241"/>
      <c r="H9130" s="241"/>
      <c r="I9130" s="284" t="s">
        <v>83</v>
      </c>
      <c r="J9130" s="241"/>
      <c r="K9130" s="241"/>
      <c r="L9130" s="241"/>
      <c r="M9130" s="241"/>
    </row>
    <row r="9131" spans="1:13" ht="21.75">
      <c r="A9131" s="284">
        <v>109827</v>
      </c>
      <c r="B9131" s="284" t="s">
        <v>12306</v>
      </c>
      <c r="C9131" s="284" t="s">
        <v>489</v>
      </c>
      <c r="D9131" s="285" t="s">
        <v>2321</v>
      </c>
      <c r="E9131" s="241"/>
      <c r="F9131" s="242"/>
      <c r="G9131" s="241"/>
      <c r="H9131" s="241"/>
      <c r="I9131" s="284" t="s">
        <v>83</v>
      </c>
      <c r="J9131" s="241"/>
      <c r="K9131" s="241"/>
      <c r="L9131" s="241"/>
      <c r="M9131" s="241"/>
    </row>
    <row r="9132" spans="1:13" ht="21.75">
      <c r="A9132" s="284">
        <v>109834</v>
      </c>
      <c r="B9132" s="284" t="s">
        <v>1798</v>
      </c>
      <c r="C9132" s="284" t="s">
        <v>389</v>
      </c>
      <c r="D9132" s="285" t="s">
        <v>741</v>
      </c>
      <c r="E9132" s="256"/>
      <c r="F9132" s="256"/>
      <c r="G9132" s="241"/>
      <c r="H9132" s="256"/>
      <c r="I9132" s="284" t="s">
        <v>83</v>
      </c>
      <c r="J9132" s="241"/>
      <c r="K9132" s="256"/>
      <c r="L9132" s="256"/>
      <c r="M9132" s="256"/>
    </row>
    <row r="9133" spans="1:13" ht="21.75">
      <c r="A9133" s="284">
        <v>109909</v>
      </c>
      <c r="B9133" s="284" t="s">
        <v>12307</v>
      </c>
      <c r="C9133" s="284" t="s">
        <v>103</v>
      </c>
      <c r="D9133" s="285" t="s">
        <v>799</v>
      </c>
      <c r="E9133" s="241"/>
      <c r="F9133" s="242"/>
      <c r="G9133" s="241"/>
      <c r="H9133" s="241"/>
      <c r="I9133" s="284" t="s">
        <v>83</v>
      </c>
      <c r="J9133" s="241"/>
      <c r="K9133" s="241"/>
      <c r="L9133" s="241"/>
      <c r="M9133" s="241"/>
    </row>
    <row r="9134" spans="1:13" ht="21.75">
      <c r="A9134" s="284">
        <v>109918</v>
      </c>
      <c r="B9134" s="284" t="s">
        <v>12308</v>
      </c>
      <c r="C9134" s="284" t="s">
        <v>261</v>
      </c>
      <c r="D9134" s="285" t="s">
        <v>486</v>
      </c>
      <c r="E9134" s="241"/>
      <c r="F9134" s="242"/>
      <c r="G9134" s="241"/>
      <c r="H9134" s="241"/>
      <c r="I9134" s="284" t="s">
        <v>83</v>
      </c>
      <c r="J9134" s="241"/>
      <c r="K9134" s="241"/>
      <c r="L9134" s="241"/>
      <c r="M9134" s="241"/>
    </row>
    <row r="9135" spans="1:13" ht="21.75">
      <c r="A9135" s="284">
        <v>109920</v>
      </c>
      <c r="B9135" s="284" t="s">
        <v>12309</v>
      </c>
      <c r="C9135" s="284" t="s">
        <v>602</v>
      </c>
      <c r="D9135" s="285" t="s">
        <v>762</v>
      </c>
      <c r="E9135" s="241"/>
      <c r="F9135" s="242"/>
      <c r="G9135" s="241"/>
      <c r="H9135" s="241"/>
      <c r="I9135" s="284" t="s">
        <v>83</v>
      </c>
      <c r="J9135" s="241"/>
      <c r="K9135" s="241"/>
      <c r="L9135" s="241"/>
      <c r="M9135" s="241"/>
    </row>
    <row r="9136" spans="1:13" ht="21.75">
      <c r="A9136" s="284">
        <v>109946</v>
      </c>
      <c r="B9136" s="284" t="s">
        <v>12310</v>
      </c>
      <c r="C9136" s="284" t="s">
        <v>160</v>
      </c>
      <c r="D9136" s="285" t="s">
        <v>884</v>
      </c>
      <c r="E9136" s="241"/>
      <c r="F9136" s="242"/>
      <c r="G9136" s="241"/>
      <c r="H9136" s="241"/>
      <c r="I9136" s="284" t="s">
        <v>83</v>
      </c>
      <c r="J9136" s="241"/>
      <c r="K9136" s="241"/>
      <c r="L9136" s="241"/>
      <c r="M9136" s="241"/>
    </row>
    <row r="9137" spans="1:13" ht="21.75">
      <c r="A9137" s="284">
        <v>109949</v>
      </c>
      <c r="B9137" s="284" t="s">
        <v>12311</v>
      </c>
      <c r="C9137" s="284" t="s">
        <v>230</v>
      </c>
      <c r="D9137" s="285" t="s">
        <v>746</v>
      </c>
      <c r="E9137" s="241"/>
      <c r="F9137" s="242"/>
      <c r="G9137" s="241"/>
      <c r="H9137" s="241"/>
      <c r="I9137" s="284" t="s">
        <v>83</v>
      </c>
      <c r="J9137" s="241"/>
      <c r="K9137" s="241"/>
      <c r="L9137" s="241"/>
      <c r="M9137" s="241"/>
    </row>
    <row r="9138" spans="1:13" ht="21.75">
      <c r="A9138" s="284">
        <v>109988</v>
      </c>
      <c r="B9138" s="284" t="s">
        <v>12312</v>
      </c>
      <c r="C9138" s="284" t="s">
        <v>154</v>
      </c>
      <c r="D9138" s="285" t="s">
        <v>1497</v>
      </c>
      <c r="E9138" s="256"/>
      <c r="F9138" s="256"/>
      <c r="G9138" s="241"/>
      <c r="H9138" s="256"/>
      <c r="I9138" s="284" t="s">
        <v>83</v>
      </c>
      <c r="J9138" s="241"/>
      <c r="K9138" s="256"/>
      <c r="L9138" s="256"/>
      <c r="M9138" s="256"/>
    </row>
    <row r="9139" spans="1:13" ht="21.75">
      <c r="A9139" s="284">
        <v>109995</v>
      </c>
      <c r="B9139" s="284" t="s">
        <v>12313</v>
      </c>
      <c r="C9139" s="284" t="s">
        <v>141</v>
      </c>
      <c r="D9139" s="285" t="s">
        <v>685</v>
      </c>
      <c r="E9139" s="241"/>
      <c r="F9139" s="242"/>
      <c r="G9139" s="241"/>
      <c r="H9139" s="241"/>
      <c r="I9139" s="284" t="s">
        <v>83</v>
      </c>
      <c r="J9139" s="241"/>
      <c r="K9139" s="241"/>
      <c r="L9139" s="241"/>
      <c r="M9139" s="241"/>
    </row>
    <row r="9140" spans="1:13" ht="21.75">
      <c r="A9140" s="284">
        <v>110014</v>
      </c>
      <c r="B9140" s="284" t="s">
        <v>12314</v>
      </c>
      <c r="C9140" s="284" t="s">
        <v>97</v>
      </c>
      <c r="D9140" s="285" t="s">
        <v>755</v>
      </c>
      <c r="E9140" s="241"/>
      <c r="F9140" s="242"/>
      <c r="G9140" s="241"/>
      <c r="H9140" s="241"/>
      <c r="I9140" s="284" t="s">
        <v>83</v>
      </c>
      <c r="J9140" s="241"/>
      <c r="K9140" s="241"/>
      <c r="L9140" s="241"/>
      <c r="M9140" s="241"/>
    </row>
    <row r="9141" spans="1:13" ht="21.75">
      <c r="A9141" s="284">
        <v>110015</v>
      </c>
      <c r="B9141" s="284" t="s">
        <v>12315</v>
      </c>
      <c r="C9141" s="284" t="s">
        <v>97</v>
      </c>
      <c r="D9141" s="285" t="s">
        <v>3246</v>
      </c>
      <c r="E9141" s="256"/>
      <c r="F9141" s="256"/>
      <c r="G9141" s="241"/>
      <c r="H9141" s="256"/>
      <c r="I9141" s="284" t="s">
        <v>83</v>
      </c>
      <c r="J9141" s="241"/>
      <c r="K9141" s="256"/>
      <c r="L9141" s="256"/>
      <c r="M9141" s="256"/>
    </row>
    <row r="9142" spans="1:13" ht="21.75">
      <c r="A9142" s="284">
        <v>110028</v>
      </c>
      <c r="B9142" s="284" t="s">
        <v>12316</v>
      </c>
      <c r="C9142" s="284" t="s">
        <v>1043</v>
      </c>
      <c r="D9142" s="285" t="s">
        <v>685</v>
      </c>
      <c r="E9142" s="241"/>
      <c r="F9142" s="242"/>
      <c r="G9142" s="241"/>
      <c r="H9142" s="241"/>
      <c r="I9142" s="284" t="s">
        <v>83</v>
      </c>
      <c r="J9142" s="241"/>
      <c r="K9142" s="241"/>
      <c r="L9142" s="241"/>
      <c r="M9142" s="241"/>
    </row>
    <row r="9143" spans="1:13" ht="21.75">
      <c r="A9143" s="284">
        <v>110080</v>
      </c>
      <c r="B9143" s="284" t="s">
        <v>12317</v>
      </c>
      <c r="C9143" s="284" t="s">
        <v>2518</v>
      </c>
      <c r="D9143" s="285" t="s">
        <v>1022</v>
      </c>
      <c r="E9143" s="241"/>
      <c r="F9143" s="242"/>
      <c r="G9143" s="241"/>
      <c r="H9143" s="241"/>
      <c r="I9143" s="284" t="s">
        <v>83</v>
      </c>
      <c r="J9143" s="241"/>
      <c r="K9143" s="241"/>
      <c r="L9143" s="241"/>
      <c r="M9143" s="241"/>
    </row>
    <row r="9144" spans="1:13" ht="21.75">
      <c r="A9144" s="284">
        <v>110094</v>
      </c>
      <c r="B9144" s="284" t="s">
        <v>12318</v>
      </c>
      <c r="C9144" s="284" t="s">
        <v>438</v>
      </c>
      <c r="D9144" s="285" t="s">
        <v>12117</v>
      </c>
      <c r="E9144" s="241"/>
      <c r="F9144" s="242"/>
      <c r="G9144" s="241"/>
      <c r="H9144" s="241"/>
      <c r="I9144" s="284" t="s">
        <v>83</v>
      </c>
      <c r="J9144" s="241"/>
      <c r="K9144" s="241"/>
      <c r="L9144" s="241"/>
      <c r="M9144" s="241"/>
    </row>
    <row r="9145" spans="1:13" ht="21.75">
      <c r="A9145" s="284">
        <v>110097</v>
      </c>
      <c r="B9145" s="284" t="s">
        <v>12319</v>
      </c>
      <c r="C9145" s="284" t="s">
        <v>2309</v>
      </c>
      <c r="D9145" s="285" t="s">
        <v>828</v>
      </c>
      <c r="E9145" s="241"/>
      <c r="F9145" s="242"/>
      <c r="G9145" s="241"/>
      <c r="H9145" s="241"/>
      <c r="I9145" s="284" t="s">
        <v>83</v>
      </c>
      <c r="J9145" s="241"/>
      <c r="K9145" s="241"/>
      <c r="L9145" s="241"/>
      <c r="M9145" s="241"/>
    </row>
    <row r="9146" spans="1:13" ht="21.75">
      <c r="A9146" s="284">
        <v>110107</v>
      </c>
      <c r="B9146" s="284" t="s">
        <v>12320</v>
      </c>
      <c r="C9146" s="284" t="s">
        <v>235</v>
      </c>
      <c r="D9146" s="285" t="s">
        <v>698</v>
      </c>
      <c r="E9146" s="256"/>
      <c r="F9146" s="256"/>
      <c r="G9146" s="241"/>
      <c r="H9146" s="256"/>
      <c r="I9146" s="284" t="s">
        <v>83</v>
      </c>
      <c r="J9146" s="241"/>
      <c r="K9146" s="256"/>
      <c r="L9146" s="256"/>
      <c r="M9146" s="256"/>
    </row>
    <row r="9147" spans="1:13" ht="21.75">
      <c r="A9147" s="284">
        <v>110133</v>
      </c>
      <c r="B9147" s="284" t="s">
        <v>12321</v>
      </c>
      <c r="C9147" s="284" t="s">
        <v>10356</v>
      </c>
      <c r="D9147" s="285" t="s">
        <v>741</v>
      </c>
      <c r="E9147" s="256"/>
      <c r="F9147" s="256"/>
      <c r="G9147" s="241"/>
      <c r="H9147" s="256"/>
      <c r="I9147" s="284" t="s">
        <v>83</v>
      </c>
      <c r="J9147" s="241"/>
      <c r="K9147" s="256"/>
      <c r="L9147" s="256"/>
      <c r="M9147" s="256"/>
    </row>
    <row r="9148" spans="1:13" ht="21.75">
      <c r="A9148" s="284">
        <v>110147</v>
      </c>
      <c r="B9148" s="284" t="s">
        <v>12322</v>
      </c>
      <c r="C9148" s="284" t="s">
        <v>283</v>
      </c>
      <c r="D9148" s="285" t="s">
        <v>12323</v>
      </c>
      <c r="E9148" s="241"/>
      <c r="F9148" s="242"/>
      <c r="G9148" s="241"/>
      <c r="H9148" s="241"/>
      <c r="I9148" s="284" t="s">
        <v>83</v>
      </c>
      <c r="J9148" s="241"/>
      <c r="K9148" s="241"/>
      <c r="L9148" s="241"/>
      <c r="M9148" s="241"/>
    </row>
    <row r="9149" spans="1:13" ht="21.75">
      <c r="A9149" s="284">
        <v>110162</v>
      </c>
      <c r="B9149" s="284" t="s">
        <v>12324</v>
      </c>
      <c r="C9149" s="284" t="s">
        <v>12325</v>
      </c>
      <c r="D9149" s="285" t="s">
        <v>1069</v>
      </c>
      <c r="E9149" s="241"/>
      <c r="F9149" s="242"/>
      <c r="G9149" s="241"/>
      <c r="H9149" s="241"/>
      <c r="I9149" s="284" t="s">
        <v>83</v>
      </c>
      <c r="J9149" s="241"/>
      <c r="K9149" s="241"/>
      <c r="L9149" s="241"/>
      <c r="M9149" s="241"/>
    </row>
    <row r="9150" spans="1:13" ht="21.75">
      <c r="A9150" s="284">
        <v>110175</v>
      </c>
      <c r="B9150" s="284" t="s">
        <v>12326</v>
      </c>
      <c r="C9150" s="284" t="s">
        <v>1191</v>
      </c>
      <c r="D9150" s="285" t="s">
        <v>793</v>
      </c>
      <c r="E9150" s="241"/>
      <c r="F9150" s="242"/>
      <c r="G9150" s="241"/>
      <c r="H9150" s="241"/>
      <c r="I9150" s="284" t="s">
        <v>83</v>
      </c>
      <c r="J9150" s="241"/>
      <c r="K9150" s="241"/>
      <c r="L9150" s="241"/>
      <c r="M9150" s="241"/>
    </row>
    <row r="9151" spans="1:13" ht="21.75">
      <c r="A9151" s="284">
        <v>110179</v>
      </c>
      <c r="B9151" s="284" t="s">
        <v>12327</v>
      </c>
      <c r="C9151" s="284" t="s">
        <v>321</v>
      </c>
      <c r="D9151" s="285" t="s">
        <v>12328</v>
      </c>
      <c r="E9151" s="241"/>
      <c r="F9151" s="242"/>
      <c r="G9151" s="241"/>
      <c r="H9151" s="241"/>
      <c r="I9151" s="284" t="s">
        <v>83</v>
      </c>
      <c r="J9151" s="241"/>
      <c r="K9151" s="241"/>
      <c r="L9151" s="241"/>
      <c r="M9151" s="241"/>
    </row>
    <row r="9152" spans="1:13" ht="21.75">
      <c r="A9152" s="284">
        <v>110183</v>
      </c>
      <c r="B9152" s="284" t="s">
        <v>12329</v>
      </c>
      <c r="C9152" s="284" t="s">
        <v>275</v>
      </c>
      <c r="D9152" s="285" t="s">
        <v>952</v>
      </c>
      <c r="E9152" s="241"/>
      <c r="F9152" s="242"/>
      <c r="G9152" s="241"/>
      <c r="H9152" s="241"/>
      <c r="I9152" s="284" t="s">
        <v>83</v>
      </c>
      <c r="J9152" s="241"/>
      <c r="K9152" s="241"/>
      <c r="L9152" s="241"/>
      <c r="M9152" s="241"/>
    </row>
    <row r="9153" spans="1:13" ht="21.75">
      <c r="A9153" s="284">
        <v>110200</v>
      </c>
      <c r="B9153" s="284" t="s">
        <v>12330</v>
      </c>
      <c r="C9153" s="284" t="s">
        <v>97</v>
      </c>
      <c r="D9153" s="285" t="s">
        <v>738</v>
      </c>
      <c r="E9153" s="241"/>
      <c r="F9153" s="242"/>
      <c r="G9153" s="241"/>
      <c r="H9153" s="241"/>
      <c r="I9153" s="284" t="s">
        <v>83</v>
      </c>
      <c r="J9153" s="241"/>
      <c r="K9153" s="241"/>
      <c r="L9153" s="241"/>
      <c r="M9153" s="241"/>
    </row>
    <row r="9154" spans="1:13" ht="21.75">
      <c r="A9154" s="284">
        <v>110205</v>
      </c>
      <c r="B9154" s="284" t="s">
        <v>12331</v>
      </c>
      <c r="C9154" s="284" t="s">
        <v>104</v>
      </c>
      <c r="D9154" s="285" t="s">
        <v>771</v>
      </c>
      <c r="E9154" s="256"/>
      <c r="F9154" s="256"/>
      <c r="G9154" s="241"/>
      <c r="H9154" s="256"/>
      <c r="I9154" s="284" t="s">
        <v>83</v>
      </c>
      <c r="J9154" s="241"/>
      <c r="K9154" s="256"/>
      <c r="L9154" s="256"/>
      <c r="M9154" s="256"/>
    </row>
    <row r="9155" spans="1:13" ht="21.75">
      <c r="A9155" s="284">
        <v>110227</v>
      </c>
      <c r="B9155" s="284" t="s">
        <v>12332</v>
      </c>
      <c r="C9155" s="284" t="s">
        <v>92</v>
      </c>
      <c r="D9155" s="285" t="s">
        <v>808</v>
      </c>
      <c r="E9155" s="256"/>
      <c r="F9155" s="256"/>
      <c r="G9155" s="241"/>
      <c r="H9155" s="256"/>
      <c r="I9155" s="284" t="s">
        <v>83</v>
      </c>
      <c r="J9155" s="241"/>
      <c r="K9155" s="256"/>
      <c r="L9155" s="256"/>
      <c r="M9155" s="256"/>
    </row>
    <row r="9156" spans="1:13" ht="21.75">
      <c r="A9156" s="284">
        <v>110253</v>
      </c>
      <c r="B9156" s="284" t="s">
        <v>12333</v>
      </c>
      <c r="C9156" s="284" t="s">
        <v>284</v>
      </c>
      <c r="D9156" s="285" t="s">
        <v>1016</v>
      </c>
      <c r="E9156" s="241"/>
      <c r="F9156" s="242"/>
      <c r="G9156" s="241"/>
      <c r="H9156" s="241"/>
      <c r="I9156" s="284" t="s">
        <v>83</v>
      </c>
      <c r="J9156" s="241"/>
      <c r="K9156" s="241"/>
      <c r="L9156" s="241"/>
      <c r="M9156" s="241"/>
    </row>
    <row r="9157" spans="1:13" ht="21.75">
      <c r="A9157" s="284">
        <v>110256</v>
      </c>
      <c r="B9157" s="284" t="s">
        <v>12334</v>
      </c>
      <c r="C9157" s="284" t="s">
        <v>100</v>
      </c>
      <c r="D9157" s="285" t="s">
        <v>1150</v>
      </c>
      <c r="E9157" s="241"/>
      <c r="F9157" s="242"/>
      <c r="G9157" s="241"/>
      <c r="H9157" s="241"/>
      <c r="I9157" s="284" t="s">
        <v>83</v>
      </c>
      <c r="J9157" s="253"/>
      <c r="K9157" s="253"/>
      <c r="L9157" s="253"/>
      <c r="M9157" s="241"/>
    </row>
    <row r="9158" spans="1:13" ht="21.75">
      <c r="A9158" s="284">
        <v>110310</v>
      </c>
      <c r="B9158" s="284" t="s">
        <v>12335</v>
      </c>
      <c r="C9158" s="284" t="s">
        <v>97</v>
      </c>
      <c r="D9158" s="285" t="s">
        <v>800</v>
      </c>
      <c r="E9158" s="241"/>
      <c r="F9158" s="242"/>
      <c r="G9158" s="241"/>
      <c r="H9158" s="241"/>
      <c r="I9158" s="284" t="s">
        <v>83</v>
      </c>
      <c r="J9158" s="241"/>
      <c r="K9158" s="241"/>
      <c r="L9158" s="241"/>
      <c r="M9158" s="241"/>
    </row>
    <row r="9159" spans="1:13" ht="21.75">
      <c r="A9159" s="284">
        <v>110331</v>
      </c>
      <c r="B9159" s="284" t="s">
        <v>12336</v>
      </c>
      <c r="C9159" s="284" t="s">
        <v>257</v>
      </c>
      <c r="D9159" s="285" t="s">
        <v>12337</v>
      </c>
      <c r="E9159" s="256"/>
      <c r="F9159" s="256"/>
      <c r="G9159" s="241"/>
      <c r="H9159" s="256"/>
      <c r="I9159" s="284" t="s">
        <v>83</v>
      </c>
      <c r="J9159" s="241"/>
      <c r="K9159" s="256"/>
      <c r="L9159" s="256"/>
      <c r="M9159" s="256"/>
    </row>
    <row r="9160" spans="1:13" ht="21.75">
      <c r="A9160" s="284">
        <v>110356</v>
      </c>
      <c r="B9160" s="284" t="s">
        <v>12338</v>
      </c>
      <c r="C9160" s="284" t="s">
        <v>12339</v>
      </c>
      <c r="D9160" s="285" t="s">
        <v>757</v>
      </c>
      <c r="E9160" s="241"/>
      <c r="F9160" s="242"/>
      <c r="G9160" s="241"/>
      <c r="H9160" s="241"/>
      <c r="I9160" s="284" t="s">
        <v>83</v>
      </c>
      <c r="J9160" s="253"/>
      <c r="K9160" s="253"/>
      <c r="L9160" s="253"/>
      <c r="M9160" s="241"/>
    </row>
    <row r="9161" spans="1:13" ht="21.75">
      <c r="A9161" s="284">
        <v>110385</v>
      </c>
      <c r="B9161" s="284" t="s">
        <v>12340</v>
      </c>
      <c r="C9161" s="284" t="s">
        <v>265</v>
      </c>
      <c r="D9161" s="285" t="s">
        <v>912</v>
      </c>
      <c r="E9161" s="256"/>
      <c r="F9161" s="256"/>
      <c r="G9161" s="241"/>
      <c r="H9161" s="256"/>
      <c r="I9161" s="284" t="s">
        <v>83</v>
      </c>
      <c r="J9161" s="241"/>
      <c r="K9161" s="256"/>
      <c r="L9161" s="256"/>
      <c r="M9161" s="256"/>
    </row>
    <row r="9162" spans="1:13" ht="21.75">
      <c r="A9162" s="284">
        <v>110389</v>
      </c>
      <c r="B9162" s="284" t="s">
        <v>12341</v>
      </c>
      <c r="C9162" s="284" t="s">
        <v>194</v>
      </c>
      <c r="D9162" s="285" t="s">
        <v>1097</v>
      </c>
      <c r="E9162" s="241"/>
      <c r="F9162" s="242"/>
      <c r="G9162" s="241"/>
      <c r="H9162" s="241"/>
      <c r="I9162" s="284" t="s">
        <v>83</v>
      </c>
      <c r="J9162" s="253"/>
      <c r="K9162" s="253"/>
      <c r="L9162" s="253"/>
      <c r="M9162" s="241"/>
    </row>
    <row r="9163" spans="1:13" ht="21.75">
      <c r="A9163" s="284">
        <v>110424</v>
      </c>
      <c r="B9163" s="284" t="s">
        <v>12342</v>
      </c>
      <c r="C9163" s="284" t="s">
        <v>491</v>
      </c>
      <c r="D9163" s="285" t="s">
        <v>11569</v>
      </c>
      <c r="E9163" s="256"/>
      <c r="F9163" s="256"/>
      <c r="G9163" s="241"/>
      <c r="H9163" s="256"/>
      <c r="I9163" s="284" t="s">
        <v>83</v>
      </c>
      <c r="J9163" s="241"/>
      <c r="K9163" s="256"/>
      <c r="L9163" s="256"/>
      <c r="M9163" s="256"/>
    </row>
    <row r="9164" spans="1:13" ht="21.75">
      <c r="A9164" s="284">
        <v>110439</v>
      </c>
      <c r="B9164" s="284" t="s">
        <v>12343</v>
      </c>
      <c r="C9164" s="284" t="s">
        <v>1027</v>
      </c>
      <c r="D9164" s="285" t="s">
        <v>12344</v>
      </c>
      <c r="E9164" s="256"/>
      <c r="F9164" s="256"/>
      <c r="G9164" s="241"/>
      <c r="H9164" s="256"/>
      <c r="I9164" s="284" t="s">
        <v>83</v>
      </c>
      <c r="J9164" s="241"/>
      <c r="K9164" s="256"/>
      <c r="L9164" s="256"/>
      <c r="M9164" s="256"/>
    </row>
    <row r="9165" spans="1:13" ht="21.75">
      <c r="A9165" s="284">
        <v>110445</v>
      </c>
      <c r="B9165" s="284" t="s">
        <v>12345</v>
      </c>
      <c r="C9165" s="284" t="s">
        <v>283</v>
      </c>
      <c r="D9165" s="285" t="s">
        <v>698</v>
      </c>
      <c r="E9165" s="256"/>
      <c r="F9165" s="256"/>
      <c r="G9165" s="241"/>
      <c r="H9165" s="256"/>
      <c r="I9165" s="284" t="s">
        <v>83</v>
      </c>
      <c r="J9165" s="241"/>
      <c r="K9165" s="256"/>
      <c r="L9165" s="256"/>
      <c r="M9165" s="256"/>
    </row>
    <row r="9166" spans="1:13" ht="21.75">
      <c r="A9166" s="284">
        <v>110501</v>
      </c>
      <c r="B9166" s="284" t="s">
        <v>12346</v>
      </c>
      <c r="C9166" s="284" t="s">
        <v>267</v>
      </c>
      <c r="D9166" s="285" t="s">
        <v>799</v>
      </c>
      <c r="E9166" s="256"/>
      <c r="F9166" s="256"/>
      <c r="G9166" s="241"/>
      <c r="H9166" s="256"/>
      <c r="I9166" s="284" t="s">
        <v>83</v>
      </c>
      <c r="J9166" s="241"/>
      <c r="K9166" s="256"/>
      <c r="L9166" s="256"/>
      <c r="M9166" s="256"/>
    </row>
    <row r="9167" spans="1:13" ht="21.75">
      <c r="A9167" s="284">
        <v>110505</v>
      </c>
      <c r="B9167" s="284" t="s">
        <v>12347</v>
      </c>
      <c r="C9167" s="284" t="s">
        <v>218</v>
      </c>
      <c r="D9167" s="285" t="s">
        <v>580</v>
      </c>
      <c r="E9167" s="241"/>
      <c r="F9167" s="242"/>
      <c r="G9167" s="241"/>
      <c r="H9167" s="241"/>
      <c r="I9167" s="284" t="s">
        <v>83</v>
      </c>
      <c r="J9167" s="241"/>
      <c r="K9167" s="241"/>
      <c r="L9167" s="241"/>
      <c r="M9167" s="241"/>
    </row>
    <row r="9168" spans="1:13" ht="21.75">
      <c r="A9168" s="284">
        <v>110528</v>
      </c>
      <c r="B9168" s="284" t="s">
        <v>12348</v>
      </c>
      <c r="C9168" s="284" t="s">
        <v>167</v>
      </c>
      <c r="D9168" s="285" t="s">
        <v>12349</v>
      </c>
      <c r="E9168" s="256"/>
      <c r="F9168" s="256"/>
      <c r="G9168" s="241"/>
      <c r="H9168" s="256"/>
      <c r="I9168" s="284" t="s">
        <v>83</v>
      </c>
      <c r="J9168" s="241"/>
      <c r="K9168" s="256"/>
      <c r="L9168" s="256"/>
      <c r="M9168" s="256"/>
    </row>
    <row r="9169" spans="1:13" ht="21.75">
      <c r="A9169" s="284">
        <v>110532</v>
      </c>
      <c r="B9169" s="284" t="s">
        <v>12350</v>
      </c>
      <c r="C9169" s="284" t="s">
        <v>436</v>
      </c>
      <c r="D9169" s="285" t="s">
        <v>1209</v>
      </c>
      <c r="E9169" s="241"/>
      <c r="F9169" s="242"/>
      <c r="G9169" s="241"/>
      <c r="H9169" s="241"/>
      <c r="I9169" s="284" t="s">
        <v>83</v>
      </c>
      <c r="J9169" s="241"/>
      <c r="K9169" s="241"/>
      <c r="L9169" s="241"/>
      <c r="M9169" s="241"/>
    </row>
    <row r="9170" spans="1:13" ht="21.75">
      <c r="A9170" s="284">
        <v>110539</v>
      </c>
      <c r="B9170" s="284" t="s">
        <v>12351</v>
      </c>
      <c r="C9170" s="284" t="s">
        <v>90</v>
      </c>
      <c r="D9170" s="285" t="s">
        <v>923</v>
      </c>
      <c r="E9170" s="241"/>
      <c r="F9170" s="242"/>
      <c r="G9170" s="241"/>
      <c r="H9170" s="241"/>
      <c r="I9170" s="284" t="s">
        <v>83</v>
      </c>
      <c r="J9170" s="241"/>
      <c r="K9170" s="241"/>
      <c r="L9170" s="241"/>
      <c r="M9170" s="241"/>
    </row>
    <row r="9171" spans="1:13" ht="21.75">
      <c r="A9171" s="284">
        <v>110553</v>
      </c>
      <c r="B9171" s="284" t="s">
        <v>12352</v>
      </c>
      <c r="C9171" s="284" t="s">
        <v>92</v>
      </c>
      <c r="D9171" s="285"/>
      <c r="E9171" s="241"/>
      <c r="F9171" s="242"/>
      <c r="G9171" s="241"/>
      <c r="H9171" s="241"/>
      <c r="I9171" s="284" t="s">
        <v>83</v>
      </c>
      <c r="J9171" s="253"/>
      <c r="K9171" s="253"/>
      <c r="L9171" s="253"/>
      <c r="M9171" s="241"/>
    </row>
    <row r="9172" spans="1:13" ht="21.75">
      <c r="A9172" s="284">
        <v>110555</v>
      </c>
      <c r="B9172" s="284" t="s">
        <v>12353</v>
      </c>
      <c r="C9172" s="284" t="s">
        <v>100</v>
      </c>
      <c r="D9172" s="285" t="s">
        <v>1008</v>
      </c>
      <c r="E9172" s="256"/>
      <c r="F9172" s="262"/>
      <c r="G9172" s="241"/>
      <c r="H9172" s="241"/>
      <c r="I9172" s="284" t="s">
        <v>83</v>
      </c>
      <c r="J9172" s="241"/>
      <c r="K9172" s="241"/>
      <c r="L9172" s="241"/>
      <c r="M9172" s="241"/>
    </row>
    <row r="9173" spans="1:13" ht="21.75">
      <c r="A9173" s="284">
        <v>110556</v>
      </c>
      <c r="B9173" s="284" t="s">
        <v>12354</v>
      </c>
      <c r="C9173" s="284" t="s">
        <v>134</v>
      </c>
      <c r="D9173" s="285" t="s">
        <v>685</v>
      </c>
      <c r="E9173" s="256"/>
      <c r="F9173" s="256"/>
      <c r="G9173" s="241"/>
      <c r="H9173" s="256"/>
      <c r="I9173" s="284" t="s">
        <v>83</v>
      </c>
      <c r="J9173" s="241"/>
      <c r="K9173" s="256"/>
      <c r="L9173" s="256"/>
      <c r="M9173" s="256"/>
    </row>
    <row r="9174" spans="1:13" ht="21.75">
      <c r="A9174" s="284">
        <v>110561</v>
      </c>
      <c r="B9174" s="284" t="s">
        <v>12355</v>
      </c>
      <c r="C9174" s="284" t="s">
        <v>1541</v>
      </c>
      <c r="D9174" s="285" t="s">
        <v>755</v>
      </c>
      <c r="E9174" s="241"/>
      <c r="F9174" s="242"/>
      <c r="G9174" s="241"/>
      <c r="H9174" s="241"/>
      <c r="I9174" s="284" t="s">
        <v>83</v>
      </c>
      <c r="J9174" s="241"/>
      <c r="K9174" s="241"/>
      <c r="L9174" s="241"/>
      <c r="M9174" s="241"/>
    </row>
    <row r="9175" spans="1:13" ht="21.75">
      <c r="A9175" s="284">
        <v>110584</v>
      </c>
      <c r="B9175" s="284" t="s">
        <v>12356</v>
      </c>
      <c r="C9175" s="284" t="s">
        <v>168</v>
      </c>
      <c r="D9175" s="285" t="s">
        <v>752</v>
      </c>
      <c r="E9175" s="256"/>
      <c r="F9175" s="256"/>
      <c r="G9175" s="241"/>
      <c r="H9175" s="256"/>
      <c r="I9175" s="284" t="s">
        <v>83</v>
      </c>
      <c r="J9175" s="241"/>
      <c r="K9175" s="256"/>
      <c r="L9175" s="256"/>
      <c r="M9175" s="256"/>
    </row>
    <row r="9176" spans="1:13" ht="21.75">
      <c r="A9176" s="284">
        <v>110609</v>
      </c>
      <c r="B9176" s="284" t="s">
        <v>12357</v>
      </c>
      <c r="C9176" s="284" t="s">
        <v>92</v>
      </c>
      <c r="D9176" s="285"/>
      <c r="E9176" s="256"/>
      <c r="F9176" s="256"/>
      <c r="G9176" s="241"/>
      <c r="H9176" s="256"/>
      <c r="I9176" s="284" t="s">
        <v>83</v>
      </c>
      <c r="J9176" s="241"/>
      <c r="K9176" s="256"/>
      <c r="L9176" s="256"/>
      <c r="M9176" s="256"/>
    </row>
    <row r="9177" spans="1:13" ht="21.75">
      <c r="A9177" s="284">
        <v>110622</v>
      </c>
      <c r="B9177" s="284" t="s">
        <v>12358</v>
      </c>
      <c r="C9177" s="284" t="s">
        <v>126</v>
      </c>
      <c r="D9177" s="285" t="s">
        <v>7106</v>
      </c>
      <c r="E9177" s="256"/>
      <c r="F9177" s="256"/>
      <c r="G9177" s="241"/>
      <c r="H9177" s="256"/>
      <c r="I9177" s="284" t="s">
        <v>83</v>
      </c>
      <c r="J9177" s="241"/>
      <c r="K9177" s="256"/>
      <c r="L9177" s="256"/>
      <c r="M9177" s="256"/>
    </row>
    <row r="9178" spans="1:13" ht="21.75">
      <c r="A9178" s="284">
        <v>110624</v>
      </c>
      <c r="B9178" s="284" t="s">
        <v>12359</v>
      </c>
      <c r="C9178" s="284" t="s">
        <v>12360</v>
      </c>
      <c r="D9178" s="285" t="s">
        <v>10271</v>
      </c>
      <c r="E9178" s="256"/>
      <c r="F9178" s="256"/>
      <c r="G9178" s="241"/>
      <c r="H9178" s="256"/>
      <c r="I9178" s="284" t="s">
        <v>83</v>
      </c>
      <c r="J9178" s="241"/>
      <c r="K9178" s="256"/>
      <c r="L9178" s="256"/>
      <c r="M9178" s="256"/>
    </row>
    <row r="9179" spans="1:13" ht="21.75">
      <c r="A9179" s="284">
        <v>110639</v>
      </c>
      <c r="B9179" s="284" t="s">
        <v>12361</v>
      </c>
      <c r="C9179" s="284" t="s">
        <v>314</v>
      </c>
      <c r="D9179" s="285" t="s">
        <v>968</v>
      </c>
      <c r="E9179" s="256"/>
      <c r="F9179" s="256"/>
      <c r="G9179" s="241"/>
      <c r="H9179" s="256"/>
      <c r="I9179" s="284" t="s">
        <v>83</v>
      </c>
      <c r="J9179" s="241"/>
      <c r="K9179" s="256"/>
      <c r="L9179" s="256"/>
      <c r="M9179" s="256"/>
    </row>
    <row r="9180" spans="1:13" ht="21.75">
      <c r="A9180" s="284">
        <v>110658</v>
      </c>
      <c r="B9180" s="284" t="s">
        <v>12362</v>
      </c>
      <c r="C9180" s="284" t="s">
        <v>97</v>
      </c>
      <c r="D9180" s="285" t="s">
        <v>853</v>
      </c>
      <c r="E9180" s="256"/>
      <c r="F9180" s="256"/>
      <c r="G9180" s="241"/>
      <c r="H9180" s="256"/>
      <c r="I9180" s="284" t="s">
        <v>83</v>
      </c>
      <c r="J9180" s="241"/>
      <c r="K9180" s="256"/>
      <c r="L9180" s="256"/>
      <c r="M9180" s="256"/>
    </row>
    <row r="9181" spans="1:13" ht="21.75">
      <c r="A9181" s="284">
        <v>110660</v>
      </c>
      <c r="B9181" s="284" t="s">
        <v>12363</v>
      </c>
      <c r="C9181" s="284" t="s">
        <v>101</v>
      </c>
      <c r="D9181" s="285" t="s">
        <v>1054</v>
      </c>
      <c r="E9181" s="256"/>
      <c r="F9181" s="256"/>
      <c r="G9181" s="241"/>
      <c r="H9181" s="256"/>
      <c r="I9181" s="284" t="s">
        <v>83</v>
      </c>
      <c r="J9181" s="241"/>
      <c r="K9181" s="256"/>
      <c r="L9181" s="256"/>
      <c r="M9181" s="256"/>
    </row>
    <row r="9182" spans="1:13" ht="21.75">
      <c r="A9182" s="284">
        <v>110673</v>
      </c>
      <c r="B9182" s="284" t="s">
        <v>12364</v>
      </c>
      <c r="C9182" s="284" t="s">
        <v>106</v>
      </c>
      <c r="D9182" s="285" t="s">
        <v>12365</v>
      </c>
      <c r="E9182" s="256"/>
      <c r="F9182" s="256"/>
      <c r="G9182" s="241"/>
      <c r="H9182" s="256"/>
      <c r="I9182" s="284" t="s">
        <v>83</v>
      </c>
      <c r="J9182" s="241"/>
      <c r="K9182" s="256"/>
      <c r="L9182" s="256"/>
      <c r="M9182" s="256"/>
    </row>
    <row r="9183" spans="1:13" ht="21.75">
      <c r="A9183" s="284">
        <v>110678</v>
      </c>
      <c r="B9183" s="284" t="s">
        <v>12366</v>
      </c>
      <c r="C9183" s="284" t="s">
        <v>105</v>
      </c>
      <c r="D9183" s="285" t="s">
        <v>797</v>
      </c>
      <c r="E9183" s="256"/>
      <c r="F9183" s="256"/>
      <c r="G9183" s="241"/>
      <c r="H9183" s="256"/>
      <c r="I9183" s="284" t="s">
        <v>83</v>
      </c>
      <c r="J9183" s="241"/>
      <c r="K9183" s="256"/>
      <c r="L9183" s="256"/>
      <c r="M9183" s="256"/>
    </row>
    <row r="9184" spans="1:13" ht="21.75">
      <c r="A9184" s="284">
        <v>110698</v>
      </c>
      <c r="B9184" s="284" t="s">
        <v>12367</v>
      </c>
      <c r="C9184" s="284" t="s">
        <v>136</v>
      </c>
      <c r="D9184" s="285" t="s">
        <v>1234</v>
      </c>
      <c r="E9184" s="256"/>
      <c r="F9184" s="256"/>
      <c r="G9184" s="241"/>
      <c r="H9184" s="256"/>
      <c r="I9184" s="284" t="s">
        <v>83</v>
      </c>
      <c r="J9184" s="241"/>
      <c r="K9184" s="256"/>
      <c r="L9184" s="256"/>
      <c r="M9184" s="256"/>
    </row>
    <row r="9185" spans="1:13" ht="21.75">
      <c r="A9185" s="284">
        <v>110699</v>
      </c>
      <c r="B9185" s="284" t="s">
        <v>12368</v>
      </c>
      <c r="C9185" s="284" t="s">
        <v>412</v>
      </c>
      <c r="D9185" s="285" t="s">
        <v>709</v>
      </c>
      <c r="E9185" s="256"/>
      <c r="F9185" s="256"/>
      <c r="G9185" s="241"/>
      <c r="H9185" s="256"/>
      <c r="I9185" s="284" t="s">
        <v>83</v>
      </c>
      <c r="J9185" s="241"/>
      <c r="K9185" s="256"/>
      <c r="L9185" s="256"/>
      <c r="M9185" s="256"/>
    </row>
    <row r="9186" spans="1:13" ht="21.75">
      <c r="A9186" s="284">
        <v>110713</v>
      </c>
      <c r="B9186" s="284" t="s">
        <v>12369</v>
      </c>
      <c r="C9186" s="284" t="s">
        <v>90</v>
      </c>
      <c r="D9186" s="285" t="s">
        <v>1813</v>
      </c>
      <c r="E9186" s="256"/>
      <c r="F9186" s="256"/>
      <c r="G9186" s="241"/>
      <c r="H9186" s="256"/>
      <c r="I9186" s="284" t="s">
        <v>83</v>
      </c>
      <c r="J9186" s="241"/>
      <c r="K9186" s="256"/>
      <c r="L9186" s="256"/>
      <c r="M9186" s="256"/>
    </row>
    <row r="9187" spans="1:13" ht="21.75">
      <c r="A9187" s="284">
        <v>110714</v>
      </c>
      <c r="B9187" s="284" t="s">
        <v>12370</v>
      </c>
      <c r="C9187" s="284" t="s">
        <v>97</v>
      </c>
      <c r="D9187" s="285" t="s">
        <v>886</v>
      </c>
      <c r="E9187" s="256"/>
      <c r="F9187" s="256"/>
      <c r="G9187" s="241"/>
      <c r="H9187" s="256"/>
      <c r="I9187" s="284" t="s">
        <v>83</v>
      </c>
      <c r="J9187" s="256"/>
      <c r="K9187" s="256"/>
      <c r="L9187" s="256"/>
      <c r="M9187" s="256"/>
    </row>
    <row r="9188" spans="1:13" ht="21.75">
      <c r="A9188" s="284">
        <v>110716</v>
      </c>
      <c r="B9188" s="284" t="s">
        <v>12371</v>
      </c>
      <c r="C9188" s="284" t="s">
        <v>97</v>
      </c>
      <c r="D9188" s="285" t="s">
        <v>989</v>
      </c>
      <c r="E9188" s="256"/>
      <c r="F9188" s="256"/>
      <c r="G9188" s="241"/>
      <c r="H9188" s="256"/>
      <c r="I9188" s="284" t="s">
        <v>83</v>
      </c>
      <c r="J9188" s="241"/>
      <c r="K9188" s="256"/>
      <c r="L9188" s="256"/>
      <c r="M9188" s="256"/>
    </row>
    <row r="9189" spans="1:13" ht="21.75">
      <c r="A9189" s="284">
        <v>110721</v>
      </c>
      <c r="B9189" s="284" t="s">
        <v>12372</v>
      </c>
      <c r="C9189" s="284" t="s">
        <v>92</v>
      </c>
      <c r="D9189" s="285" t="s">
        <v>702</v>
      </c>
      <c r="E9189" s="256"/>
      <c r="F9189" s="256"/>
      <c r="G9189" s="241"/>
      <c r="H9189" s="256"/>
      <c r="I9189" s="284" t="s">
        <v>83</v>
      </c>
      <c r="J9189" s="241"/>
      <c r="K9189" s="256"/>
      <c r="L9189" s="256"/>
      <c r="M9189" s="256"/>
    </row>
    <row r="9190" spans="1:13" ht="21.75">
      <c r="A9190" s="284">
        <v>110722</v>
      </c>
      <c r="B9190" s="284" t="s">
        <v>12373</v>
      </c>
      <c r="C9190" s="284" t="s">
        <v>103</v>
      </c>
      <c r="D9190" s="285" t="s">
        <v>943</v>
      </c>
      <c r="E9190" s="256"/>
      <c r="F9190" s="256"/>
      <c r="G9190" s="241"/>
      <c r="H9190" s="256"/>
      <c r="I9190" s="284" t="s">
        <v>83</v>
      </c>
      <c r="J9190" s="241"/>
      <c r="K9190" s="256"/>
      <c r="L9190" s="256"/>
      <c r="M9190" s="256"/>
    </row>
    <row r="9191" spans="1:13" ht="21.75">
      <c r="A9191" s="284">
        <v>110730</v>
      </c>
      <c r="B9191" s="284" t="s">
        <v>12374</v>
      </c>
      <c r="C9191" s="284" t="s">
        <v>162</v>
      </c>
      <c r="D9191" s="285" t="s">
        <v>7315</v>
      </c>
      <c r="E9191" s="256"/>
      <c r="F9191" s="256"/>
      <c r="G9191" s="241"/>
      <c r="H9191" s="256"/>
      <c r="I9191" s="284" t="s">
        <v>83</v>
      </c>
      <c r="J9191" s="241"/>
      <c r="K9191" s="256"/>
      <c r="L9191" s="256"/>
      <c r="M9191" s="256"/>
    </row>
    <row r="9192" spans="1:13" ht="21.75">
      <c r="A9192" s="284">
        <v>110735</v>
      </c>
      <c r="B9192" s="284" t="s">
        <v>12375</v>
      </c>
      <c r="C9192" s="284" t="s">
        <v>12376</v>
      </c>
      <c r="D9192" s="285" t="s">
        <v>10064</v>
      </c>
      <c r="E9192" s="256"/>
      <c r="F9192" s="256"/>
      <c r="G9192" s="241"/>
      <c r="H9192" s="256"/>
      <c r="I9192" s="284" t="s">
        <v>83</v>
      </c>
      <c r="J9192" s="241"/>
      <c r="K9192" s="256"/>
      <c r="L9192" s="256"/>
      <c r="M9192" s="256"/>
    </row>
    <row r="9193" spans="1:13" ht="21.75">
      <c r="A9193" s="284">
        <v>110738</v>
      </c>
      <c r="B9193" s="284" t="s">
        <v>1568</v>
      </c>
      <c r="C9193" s="284" t="s">
        <v>122</v>
      </c>
      <c r="D9193" s="285" t="s">
        <v>701</v>
      </c>
      <c r="E9193" s="256"/>
      <c r="F9193" s="256"/>
      <c r="G9193" s="241"/>
      <c r="H9193" s="256"/>
      <c r="I9193" s="284" t="s">
        <v>83</v>
      </c>
      <c r="J9193" s="241"/>
      <c r="K9193" s="256"/>
      <c r="L9193" s="256"/>
      <c r="M9193" s="256"/>
    </row>
    <row r="9194" spans="1:13" ht="21.75">
      <c r="A9194" s="284">
        <v>110754</v>
      </c>
      <c r="B9194" s="284" t="s">
        <v>12377</v>
      </c>
      <c r="C9194" s="284" t="s">
        <v>1761</v>
      </c>
      <c r="D9194" s="285" t="s">
        <v>797</v>
      </c>
      <c r="E9194" s="256"/>
      <c r="F9194" s="256"/>
      <c r="G9194" s="241"/>
      <c r="H9194" s="256"/>
      <c r="I9194" s="284" t="s">
        <v>83</v>
      </c>
      <c r="J9194" s="241"/>
      <c r="K9194" s="256"/>
      <c r="L9194" s="256"/>
      <c r="M9194" s="256"/>
    </row>
    <row r="9195" spans="1:13" ht="21.75">
      <c r="A9195" s="284">
        <v>110758</v>
      </c>
      <c r="B9195" s="284" t="s">
        <v>12378</v>
      </c>
      <c r="C9195" s="284" t="s">
        <v>92</v>
      </c>
      <c r="D9195" s="285" t="s">
        <v>920</v>
      </c>
      <c r="E9195" s="256"/>
      <c r="F9195" s="256"/>
      <c r="G9195" s="241"/>
      <c r="H9195" s="256"/>
      <c r="I9195" s="284" t="s">
        <v>83</v>
      </c>
      <c r="J9195" s="241"/>
      <c r="K9195" s="256"/>
      <c r="L9195" s="256"/>
      <c r="M9195" s="256"/>
    </row>
    <row r="9196" spans="1:13" ht="21.75">
      <c r="A9196" s="284">
        <v>110761</v>
      </c>
      <c r="B9196" s="284" t="s">
        <v>12379</v>
      </c>
      <c r="C9196" s="284" t="s">
        <v>12380</v>
      </c>
      <c r="D9196" s="285" t="s">
        <v>773</v>
      </c>
      <c r="E9196" s="256"/>
      <c r="F9196" s="256"/>
      <c r="G9196" s="241"/>
      <c r="H9196" s="256"/>
      <c r="I9196" s="284" t="s">
        <v>83</v>
      </c>
      <c r="J9196" s="241"/>
      <c r="K9196" s="256"/>
      <c r="L9196" s="256"/>
      <c r="M9196" s="256"/>
    </row>
    <row r="9197" spans="1:13" ht="21.75">
      <c r="A9197" s="284">
        <v>110773</v>
      </c>
      <c r="B9197" s="284" t="s">
        <v>12381</v>
      </c>
      <c r="C9197" s="284" t="s">
        <v>156</v>
      </c>
      <c r="D9197" s="285" t="s">
        <v>1397</v>
      </c>
      <c r="E9197" s="256"/>
      <c r="F9197" s="256"/>
      <c r="G9197" s="241"/>
      <c r="H9197" s="256"/>
      <c r="I9197" s="284" t="s">
        <v>83</v>
      </c>
      <c r="J9197" s="241"/>
      <c r="K9197" s="256"/>
      <c r="L9197" s="256"/>
      <c r="M9197" s="256"/>
    </row>
    <row r="9198" spans="1:13" ht="21.75">
      <c r="A9198" s="284">
        <v>110783</v>
      </c>
      <c r="B9198" s="284" t="s">
        <v>12382</v>
      </c>
      <c r="C9198" s="284" t="s">
        <v>280</v>
      </c>
      <c r="D9198" s="285" t="s">
        <v>1009</v>
      </c>
      <c r="E9198" s="256"/>
      <c r="F9198" s="256"/>
      <c r="G9198" s="241"/>
      <c r="H9198" s="256"/>
      <c r="I9198" s="284" t="s">
        <v>83</v>
      </c>
      <c r="J9198" s="241"/>
      <c r="K9198" s="256"/>
      <c r="L9198" s="256"/>
      <c r="M9198" s="256"/>
    </row>
    <row r="9199" spans="1:13" ht="21.75">
      <c r="A9199" s="284">
        <v>110793</v>
      </c>
      <c r="B9199" s="284" t="s">
        <v>12383</v>
      </c>
      <c r="C9199" s="284" t="s">
        <v>193</v>
      </c>
      <c r="D9199" s="285" t="s">
        <v>2112</v>
      </c>
      <c r="E9199" s="256"/>
      <c r="F9199" s="256"/>
      <c r="G9199" s="241"/>
      <c r="H9199" s="256"/>
      <c r="I9199" s="284" t="s">
        <v>83</v>
      </c>
      <c r="J9199" s="241"/>
      <c r="K9199" s="256"/>
      <c r="L9199" s="256"/>
      <c r="M9199" s="256"/>
    </row>
    <row r="9200" spans="1:13" ht="21.75">
      <c r="A9200" s="284">
        <v>110804</v>
      </c>
      <c r="B9200" s="284" t="s">
        <v>12384</v>
      </c>
      <c r="C9200" s="284" t="s">
        <v>329</v>
      </c>
      <c r="D9200" s="285" t="s">
        <v>1564</v>
      </c>
      <c r="E9200" s="256"/>
      <c r="F9200" s="256"/>
      <c r="G9200" s="241"/>
      <c r="H9200" s="256"/>
      <c r="I9200" s="284" t="s">
        <v>83</v>
      </c>
      <c r="J9200" s="241"/>
      <c r="K9200" s="256"/>
      <c r="L9200" s="256"/>
      <c r="M9200" s="256"/>
    </row>
    <row r="9201" spans="1:13" ht="21.75">
      <c r="A9201" s="284">
        <v>110809</v>
      </c>
      <c r="B9201" s="284" t="s">
        <v>12385</v>
      </c>
      <c r="C9201" s="284" t="s">
        <v>97</v>
      </c>
      <c r="D9201" s="285" t="s">
        <v>939</v>
      </c>
      <c r="E9201" s="256"/>
      <c r="F9201" s="256"/>
      <c r="G9201" s="241"/>
      <c r="H9201" s="241"/>
      <c r="I9201" s="284" t="s">
        <v>83</v>
      </c>
      <c r="J9201" s="241"/>
      <c r="K9201" s="256"/>
      <c r="L9201" s="256"/>
      <c r="M9201" s="256"/>
    </row>
    <row r="9202" spans="1:13" ht="21.75">
      <c r="A9202" s="284">
        <v>110810</v>
      </c>
      <c r="B9202" s="284" t="s">
        <v>12386</v>
      </c>
      <c r="C9202" s="284" t="s">
        <v>105</v>
      </c>
      <c r="D9202" s="285" t="s">
        <v>1305</v>
      </c>
      <c r="E9202" s="256"/>
      <c r="F9202" s="256"/>
      <c r="G9202" s="241"/>
      <c r="H9202" s="256"/>
      <c r="I9202" s="284" t="s">
        <v>83</v>
      </c>
      <c r="J9202" s="241"/>
      <c r="K9202" s="256"/>
      <c r="L9202" s="256"/>
      <c r="M9202" s="256"/>
    </row>
    <row r="9203" spans="1:13" ht="21.75">
      <c r="A9203" s="284">
        <v>110811</v>
      </c>
      <c r="B9203" s="284" t="s">
        <v>12387</v>
      </c>
      <c r="C9203" s="284" t="s">
        <v>926</v>
      </c>
      <c r="D9203" s="285" t="s">
        <v>1115</v>
      </c>
      <c r="E9203" s="256"/>
      <c r="F9203" s="256"/>
      <c r="G9203" s="241"/>
      <c r="H9203" s="241"/>
      <c r="I9203" s="284" t="s">
        <v>83</v>
      </c>
      <c r="J9203" s="241"/>
      <c r="K9203" s="256"/>
      <c r="L9203" s="256"/>
      <c r="M9203" s="256"/>
    </row>
    <row r="9204" spans="1:13" ht="21.75">
      <c r="A9204" s="284">
        <v>110830</v>
      </c>
      <c r="B9204" s="284" t="s">
        <v>12388</v>
      </c>
      <c r="C9204" s="284" t="s">
        <v>12389</v>
      </c>
      <c r="D9204" s="285" t="s">
        <v>1628</v>
      </c>
      <c r="E9204" s="256"/>
      <c r="F9204" s="256"/>
      <c r="G9204" s="241"/>
      <c r="H9204" s="256"/>
      <c r="I9204" s="284" t="s">
        <v>83</v>
      </c>
      <c r="J9204" s="241"/>
      <c r="K9204" s="256"/>
      <c r="L9204" s="256"/>
      <c r="M9204" s="256"/>
    </row>
    <row r="9205" spans="1:13" ht="21.75">
      <c r="A9205" s="284">
        <v>110836</v>
      </c>
      <c r="B9205" s="284" t="s">
        <v>12390</v>
      </c>
      <c r="C9205" s="284" t="s">
        <v>535</v>
      </c>
      <c r="D9205" s="285" t="s">
        <v>841</v>
      </c>
      <c r="H9205" s="256"/>
      <c r="I9205" s="284" t="s">
        <v>83</v>
      </c>
    </row>
    <row r="9206" spans="1:13" ht="21.75">
      <c r="A9206" s="284">
        <v>110850</v>
      </c>
      <c r="B9206" s="284" t="s">
        <v>12391</v>
      </c>
      <c r="C9206" s="284" t="s">
        <v>100</v>
      </c>
      <c r="D9206" s="285" t="s">
        <v>1318</v>
      </c>
      <c r="E9206" s="256"/>
      <c r="F9206" s="256"/>
      <c r="G9206" s="241"/>
      <c r="H9206" s="241"/>
      <c r="I9206" s="284" t="s">
        <v>83</v>
      </c>
      <c r="J9206" s="241"/>
      <c r="K9206" s="256"/>
      <c r="L9206" s="256"/>
      <c r="M9206" s="256"/>
    </row>
    <row r="9207" spans="1:13" ht="21.75">
      <c r="A9207" s="284">
        <v>110859</v>
      </c>
      <c r="B9207" s="284" t="s">
        <v>12392</v>
      </c>
      <c r="C9207" s="284" t="s">
        <v>97</v>
      </c>
      <c r="D9207" s="285" t="s">
        <v>12393</v>
      </c>
      <c r="E9207" s="263"/>
      <c r="F9207" s="263"/>
      <c r="G9207" s="241"/>
      <c r="H9207" s="263"/>
      <c r="I9207" s="284" t="s">
        <v>83</v>
      </c>
      <c r="J9207" s="241"/>
      <c r="K9207" s="263"/>
      <c r="L9207" s="263"/>
      <c r="M9207" s="263"/>
    </row>
    <row r="9208" spans="1:13" ht="21.75">
      <c r="A9208" s="284">
        <v>110872</v>
      </c>
      <c r="B9208" s="284" t="s">
        <v>12394</v>
      </c>
      <c r="C9208" s="284" t="s">
        <v>12395</v>
      </c>
      <c r="D9208" s="285" t="s">
        <v>953</v>
      </c>
      <c r="E9208" s="256"/>
      <c r="F9208" s="256"/>
      <c r="G9208" s="241"/>
      <c r="H9208" s="256"/>
      <c r="I9208" s="284" t="s">
        <v>83</v>
      </c>
      <c r="J9208" s="241"/>
      <c r="K9208" s="256"/>
      <c r="L9208" s="256"/>
      <c r="M9208" s="256"/>
    </row>
    <row r="9209" spans="1:13" ht="21.75">
      <c r="A9209" s="284">
        <v>110875</v>
      </c>
      <c r="B9209" s="284" t="s">
        <v>12396</v>
      </c>
      <c r="C9209" s="284" t="s">
        <v>125</v>
      </c>
      <c r="D9209" s="285" t="s">
        <v>1881</v>
      </c>
      <c r="E9209" s="256"/>
      <c r="F9209" s="256"/>
      <c r="G9209" s="241"/>
      <c r="H9209" s="256"/>
      <c r="I9209" s="284" t="s">
        <v>83</v>
      </c>
      <c r="J9209" s="241"/>
      <c r="K9209" s="256"/>
      <c r="L9209" s="256"/>
      <c r="M9209" s="256"/>
    </row>
    <row r="9210" spans="1:13" ht="21.75">
      <c r="A9210" s="284">
        <v>110880</v>
      </c>
      <c r="B9210" s="284" t="s">
        <v>6479</v>
      </c>
      <c r="C9210" s="284" t="s">
        <v>104</v>
      </c>
      <c r="D9210" s="285" t="s">
        <v>1755</v>
      </c>
      <c r="E9210" s="256"/>
      <c r="F9210" s="256"/>
      <c r="G9210" s="241"/>
      <c r="H9210" s="256"/>
      <c r="I9210" s="284" t="s">
        <v>83</v>
      </c>
      <c r="J9210" s="241"/>
      <c r="K9210" s="256"/>
      <c r="L9210" s="256"/>
      <c r="M9210" s="256"/>
    </row>
    <row r="9211" spans="1:13" ht="21.75">
      <c r="A9211" s="284">
        <v>110884</v>
      </c>
      <c r="B9211" s="284" t="s">
        <v>12397</v>
      </c>
      <c r="C9211" s="284" t="s">
        <v>530</v>
      </c>
      <c r="D9211" s="285" t="s">
        <v>685</v>
      </c>
      <c r="E9211" s="256"/>
      <c r="F9211" s="256"/>
      <c r="G9211" s="241"/>
      <c r="H9211" s="256"/>
      <c r="I9211" s="284" t="s">
        <v>83</v>
      </c>
      <c r="J9211" s="241"/>
      <c r="K9211" s="256"/>
      <c r="L9211" s="256"/>
      <c r="M9211" s="256"/>
    </row>
    <row r="9212" spans="1:13" ht="21.75">
      <c r="A9212" s="284">
        <v>110920</v>
      </c>
      <c r="B9212" s="284" t="s">
        <v>12398</v>
      </c>
      <c r="C9212" s="284" t="s">
        <v>256</v>
      </c>
      <c r="D9212" s="285" t="s">
        <v>689</v>
      </c>
      <c r="E9212" s="256"/>
      <c r="F9212" s="256"/>
      <c r="G9212" s="241"/>
      <c r="H9212" s="256"/>
      <c r="I9212" s="284" t="s">
        <v>83</v>
      </c>
      <c r="J9212" s="241"/>
      <c r="K9212" s="256"/>
      <c r="L9212" s="256"/>
      <c r="M9212" s="256"/>
    </row>
    <row r="9213" spans="1:13" ht="21.75">
      <c r="A9213" s="284">
        <v>110923</v>
      </c>
      <c r="B9213" s="284" t="s">
        <v>12399</v>
      </c>
      <c r="C9213" s="284" t="s">
        <v>92</v>
      </c>
      <c r="D9213" s="285" t="s">
        <v>1022</v>
      </c>
      <c r="E9213" s="256"/>
      <c r="F9213" s="256"/>
      <c r="G9213" s="241"/>
      <c r="H9213" s="256"/>
      <c r="I9213" s="284" t="s">
        <v>83</v>
      </c>
      <c r="J9213" s="241"/>
      <c r="K9213" s="256"/>
      <c r="L9213" s="256"/>
      <c r="M9213" s="256"/>
    </row>
    <row r="9214" spans="1:13" ht="21.75">
      <c r="A9214" s="284">
        <v>110929</v>
      </c>
      <c r="B9214" s="284" t="s">
        <v>12400</v>
      </c>
      <c r="C9214" s="284" t="s">
        <v>373</v>
      </c>
      <c r="D9214" s="285" t="s">
        <v>12401</v>
      </c>
      <c r="E9214" s="256"/>
      <c r="F9214" s="256"/>
      <c r="G9214" s="241"/>
      <c r="H9214" s="256"/>
      <c r="I9214" s="284" t="s">
        <v>83</v>
      </c>
      <c r="J9214" s="241"/>
      <c r="K9214" s="256"/>
      <c r="L9214" s="256"/>
      <c r="M9214" s="256"/>
    </row>
    <row r="9215" spans="1:13" ht="21.75">
      <c r="A9215" s="284">
        <v>110933</v>
      </c>
      <c r="B9215" s="284" t="s">
        <v>12402</v>
      </c>
      <c r="C9215" s="284" t="s">
        <v>160</v>
      </c>
      <c r="D9215" s="285" t="s">
        <v>3622</v>
      </c>
      <c r="E9215" s="256"/>
      <c r="F9215" s="256"/>
      <c r="G9215" s="241"/>
      <c r="H9215" s="256"/>
      <c r="I9215" s="284" t="s">
        <v>83</v>
      </c>
      <c r="J9215" s="241"/>
      <c r="K9215" s="256"/>
      <c r="L9215" s="256"/>
      <c r="M9215" s="256"/>
    </row>
    <row r="9216" spans="1:13" ht="21.75">
      <c r="A9216" s="284">
        <v>110939</v>
      </c>
      <c r="B9216" s="284" t="s">
        <v>12403</v>
      </c>
      <c r="C9216" s="284" t="s">
        <v>12404</v>
      </c>
      <c r="D9216" s="285" t="s">
        <v>844</v>
      </c>
      <c r="E9216" s="256"/>
      <c r="F9216" s="256"/>
      <c r="G9216" s="241"/>
      <c r="H9216" s="256"/>
      <c r="I9216" s="284" t="s">
        <v>83</v>
      </c>
      <c r="J9216" s="241"/>
      <c r="K9216" s="256"/>
      <c r="L9216" s="256"/>
      <c r="M9216" s="256"/>
    </row>
    <row r="9217" spans="1:13" ht="21.75">
      <c r="A9217" s="284">
        <v>110944</v>
      </c>
      <c r="B9217" s="284" t="s">
        <v>12405</v>
      </c>
      <c r="C9217" s="284" t="s">
        <v>462</v>
      </c>
      <c r="D9217" s="285" t="s">
        <v>725</v>
      </c>
      <c r="E9217" s="256"/>
      <c r="F9217" s="256"/>
      <c r="G9217" s="241"/>
      <c r="H9217" s="256"/>
      <c r="I9217" s="284" t="s">
        <v>83</v>
      </c>
      <c r="J9217" s="241"/>
      <c r="K9217" s="256"/>
      <c r="L9217" s="256"/>
      <c r="M9217" s="256"/>
    </row>
    <row r="9218" spans="1:13" ht="21.75">
      <c r="A9218" s="284">
        <v>110968</v>
      </c>
      <c r="B9218" s="284" t="s">
        <v>12406</v>
      </c>
      <c r="C9218" s="284" t="s">
        <v>99</v>
      </c>
      <c r="D9218" s="285" t="s">
        <v>962</v>
      </c>
      <c r="E9218" s="256"/>
      <c r="F9218" s="256"/>
      <c r="G9218" s="241"/>
      <c r="H9218" s="241"/>
      <c r="I9218" s="284" t="s">
        <v>83</v>
      </c>
      <c r="J9218" s="241"/>
      <c r="K9218" s="256"/>
      <c r="L9218" s="256"/>
      <c r="M9218" s="256"/>
    </row>
    <row r="9219" spans="1:13" ht="21.75">
      <c r="A9219" s="284">
        <v>110970</v>
      </c>
      <c r="B9219" s="284" t="s">
        <v>12407</v>
      </c>
      <c r="C9219" s="284" t="s">
        <v>255</v>
      </c>
      <c r="D9219" s="285" t="s">
        <v>1209</v>
      </c>
      <c r="E9219" s="256"/>
      <c r="F9219" s="256"/>
      <c r="G9219" s="241"/>
      <c r="H9219" s="256"/>
      <c r="I9219" s="284" t="s">
        <v>83</v>
      </c>
      <c r="J9219" s="241"/>
      <c r="K9219" s="256"/>
      <c r="L9219" s="256"/>
      <c r="M9219" s="256"/>
    </row>
    <row r="9220" spans="1:13" ht="21.75">
      <c r="A9220" s="284">
        <v>110971</v>
      </c>
      <c r="B9220" s="284" t="s">
        <v>12408</v>
      </c>
      <c r="C9220" s="284" t="s">
        <v>222</v>
      </c>
      <c r="D9220" s="285" t="s">
        <v>891</v>
      </c>
      <c r="E9220" s="256"/>
      <c r="F9220" s="256"/>
      <c r="G9220" s="241"/>
      <c r="H9220" s="256"/>
      <c r="I9220" s="284" t="s">
        <v>83</v>
      </c>
      <c r="J9220" s="256"/>
      <c r="K9220" s="256"/>
      <c r="L9220" s="256"/>
      <c r="M9220" s="256"/>
    </row>
    <row r="9221" spans="1:13" ht="21.75">
      <c r="A9221" s="284">
        <v>110991</v>
      </c>
      <c r="B9221" s="284" t="s">
        <v>12409</v>
      </c>
      <c r="C9221" s="284" t="s">
        <v>101</v>
      </c>
      <c r="D9221" s="285" t="s">
        <v>12410</v>
      </c>
      <c r="E9221" s="256"/>
      <c r="F9221" s="256"/>
      <c r="G9221" s="241"/>
      <c r="H9221" s="256"/>
      <c r="I9221" s="284" t="s">
        <v>83</v>
      </c>
      <c r="J9221" s="241"/>
      <c r="K9221" s="256"/>
      <c r="L9221" s="256"/>
      <c r="M9221" s="241"/>
    </row>
    <row r="9222" spans="1:13" ht="21.75">
      <c r="A9222" s="284">
        <v>110992</v>
      </c>
      <c r="B9222" s="284" t="s">
        <v>12411</v>
      </c>
      <c r="C9222" s="284" t="s">
        <v>230</v>
      </c>
      <c r="D9222" s="285" t="s">
        <v>1530</v>
      </c>
      <c r="E9222" s="256"/>
      <c r="F9222" s="256"/>
      <c r="G9222" s="241"/>
      <c r="H9222" s="256"/>
      <c r="I9222" s="284" t="s">
        <v>83</v>
      </c>
      <c r="J9222" s="241"/>
      <c r="K9222" s="256"/>
      <c r="L9222" s="256"/>
      <c r="M9222" s="256"/>
    </row>
    <row r="9223" spans="1:13" ht="21.75">
      <c r="A9223" s="284">
        <v>110997</v>
      </c>
      <c r="B9223" s="284" t="s">
        <v>12412</v>
      </c>
      <c r="C9223" s="284" t="s">
        <v>250</v>
      </c>
      <c r="D9223" s="285" t="s">
        <v>1097</v>
      </c>
      <c r="E9223" s="256"/>
      <c r="F9223" s="256"/>
      <c r="G9223" s="241"/>
      <c r="H9223" s="256"/>
      <c r="I9223" s="284" t="s">
        <v>83</v>
      </c>
      <c r="J9223" s="241"/>
      <c r="K9223" s="256"/>
      <c r="L9223" s="256"/>
      <c r="M9223" s="256"/>
    </row>
    <row r="9224" spans="1:13" ht="21.75">
      <c r="A9224" s="284">
        <v>111005</v>
      </c>
      <c r="B9224" s="284" t="s">
        <v>12413</v>
      </c>
      <c r="C9224" s="284" t="s">
        <v>313</v>
      </c>
      <c r="D9224" s="285" t="s">
        <v>2039</v>
      </c>
      <c r="E9224" s="256"/>
      <c r="F9224" s="256"/>
      <c r="G9224" s="241"/>
      <c r="H9224" s="256"/>
      <c r="I9224" s="284" t="s">
        <v>83</v>
      </c>
      <c r="J9224" s="241"/>
      <c r="K9224" s="256"/>
      <c r="L9224" s="256"/>
      <c r="M9224" s="256"/>
    </row>
    <row r="9225" spans="1:13" ht="21.75">
      <c r="A9225" s="284">
        <v>111009</v>
      </c>
      <c r="B9225" s="284" t="s">
        <v>12414</v>
      </c>
      <c r="C9225" s="284" t="s">
        <v>606</v>
      </c>
      <c r="D9225" s="285" t="s">
        <v>854</v>
      </c>
      <c r="E9225" s="256"/>
      <c r="F9225" s="256"/>
      <c r="G9225" s="241"/>
      <c r="H9225" s="256"/>
      <c r="I9225" s="284" t="s">
        <v>83</v>
      </c>
      <c r="J9225" s="241"/>
      <c r="K9225" s="256"/>
      <c r="L9225" s="256"/>
      <c r="M9225" s="256"/>
    </row>
    <row r="9226" spans="1:13" ht="21.75">
      <c r="A9226" s="284">
        <v>111012</v>
      </c>
      <c r="B9226" s="284" t="s">
        <v>12415</v>
      </c>
      <c r="C9226" s="284" t="s">
        <v>536</v>
      </c>
      <c r="D9226" s="285" t="s">
        <v>796</v>
      </c>
      <c r="E9226" s="256"/>
      <c r="F9226" s="256"/>
      <c r="G9226" s="241"/>
      <c r="H9226" s="256"/>
      <c r="I9226" s="284" t="s">
        <v>83</v>
      </c>
      <c r="J9226" s="241"/>
      <c r="K9226" s="256"/>
      <c r="L9226" s="256"/>
      <c r="M9226" s="256"/>
    </row>
    <row r="9227" spans="1:13" ht="21.75">
      <c r="A9227" s="284">
        <v>111014</v>
      </c>
      <c r="B9227" s="284" t="s">
        <v>12416</v>
      </c>
      <c r="C9227" s="284" t="s">
        <v>134</v>
      </c>
      <c r="D9227" s="285" t="s">
        <v>6283</v>
      </c>
      <c r="E9227" s="256"/>
      <c r="F9227" s="256"/>
      <c r="G9227" s="241"/>
      <c r="H9227" s="256"/>
      <c r="I9227" s="284" t="s">
        <v>83</v>
      </c>
      <c r="J9227" s="241"/>
      <c r="K9227" s="256"/>
      <c r="L9227" s="256"/>
      <c r="M9227" s="256"/>
    </row>
    <row r="9228" spans="1:13" ht="21.75">
      <c r="A9228" s="284">
        <v>111018</v>
      </c>
      <c r="B9228" s="284" t="s">
        <v>12417</v>
      </c>
      <c r="C9228" s="284" t="s">
        <v>92</v>
      </c>
      <c r="D9228" s="285" t="s">
        <v>12418</v>
      </c>
      <c r="E9228" s="256"/>
      <c r="F9228" s="256"/>
      <c r="G9228" s="241"/>
      <c r="H9228" s="241"/>
      <c r="I9228" s="284" t="s">
        <v>83</v>
      </c>
      <c r="J9228" s="241"/>
      <c r="K9228" s="256"/>
      <c r="L9228" s="256"/>
      <c r="M9228" s="256"/>
    </row>
    <row r="9229" spans="1:13" ht="21.75">
      <c r="A9229" s="284">
        <v>111038</v>
      </c>
      <c r="B9229" s="284" t="s">
        <v>12419</v>
      </c>
      <c r="C9229" s="284" t="s">
        <v>104</v>
      </c>
      <c r="D9229" s="285" t="s">
        <v>3156</v>
      </c>
      <c r="E9229" s="256"/>
      <c r="F9229" s="256"/>
      <c r="G9229" s="241"/>
      <c r="H9229" s="256"/>
      <c r="I9229" s="284" t="s">
        <v>83</v>
      </c>
      <c r="J9229" s="241"/>
      <c r="K9229" s="256"/>
      <c r="L9229" s="256"/>
      <c r="M9229" s="256"/>
    </row>
    <row r="9230" spans="1:13" ht="21.75">
      <c r="A9230" s="284">
        <v>111043</v>
      </c>
      <c r="B9230" s="284" t="s">
        <v>12420</v>
      </c>
      <c r="C9230" s="284" t="s">
        <v>181</v>
      </c>
      <c r="D9230" s="285" t="s">
        <v>12421</v>
      </c>
      <c r="E9230" s="256"/>
      <c r="F9230" s="256"/>
      <c r="G9230" s="241"/>
      <c r="H9230" s="256"/>
      <c r="I9230" s="284" t="s">
        <v>83</v>
      </c>
      <c r="J9230" s="241"/>
      <c r="K9230" s="256"/>
      <c r="L9230" s="256"/>
      <c r="M9230" s="256"/>
    </row>
    <row r="9231" spans="1:13" ht="21.75">
      <c r="A9231" s="284">
        <v>111051</v>
      </c>
      <c r="B9231" s="284" t="s">
        <v>12422</v>
      </c>
      <c r="C9231" s="284" t="s">
        <v>12423</v>
      </c>
      <c r="D9231" s="285" t="s">
        <v>12424</v>
      </c>
      <c r="E9231" s="256"/>
      <c r="F9231" s="256"/>
      <c r="G9231" s="241"/>
      <c r="H9231" s="256"/>
      <c r="I9231" s="284" t="s">
        <v>83</v>
      </c>
      <c r="J9231" s="241"/>
      <c r="K9231" s="256"/>
      <c r="L9231" s="256"/>
      <c r="M9231" s="256"/>
    </row>
    <row r="9232" spans="1:13" ht="21.75">
      <c r="A9232" s="284">
        <v>111054</v>
      </c>
      <c r="B9232" s="284" t="s">
        <v>12425</v>
      </c>
      <c r="C9232" s="284" t="s">
        <v>104</v>
      </c>
      <c r="D9232" s="285" t="s">
        <v>2027</v>
      </c>
      <c r="E9232" s="256"/>
      <c r="F9232" s="256"/>
      <c r="G9232" s="241"/>
      <c r="H9232" s="256"/>
      <c r="I9232" s="284" t="s">
        <v>83</v>
      </c>
      <c r="J9232" s="241"/>
      <c r="K9232" s="256"/>
      <c r="L9232" s="256"/>
      <c r="M9232" s="256"/>
    </row>
    <row r="9233" spans="1:13" ht="21.75">
      <c r="A9233" s="284">
        <v>111062</v>
      </c>
      <c r="B9233" s="284" t="s">
        <v>12426</v>
      </c>
      <c r="C9233" s="284" t="s">
        <v>177</v>
      </c>
      <c r="D9233" s="285" t="s">
        <v>809</v>
      </c>
      <c r="E9233" s="256"/>
      <c r="F9233" s="256"/>
      <c r="G9233" s="241"/>
      <c r="H9233" s="256"/>
      <c r="I9233" s="284" t="s">
        <v>83</v>
      </c>
      <c r="J9233" s="241"/>
      <c r="K9233" s="256"/>
      <c r="L9233" s="256"/>
      <c r="M9233" s="256"/>
    </row>
    <row r="9234" spans="1:13" ht="21.75">
      <c r="A9234" s="284">
        <v>111082</v>
      </c>
      <c r="B9234" s="284" t="s">
        <v>12427</v>
      </c>
      <c r="C9234" s="284"/>
      <c r="D9234" s="285" t="s">
        <v>486</v>
      </c>
      <c r="H9234" s="256"/>
      <c r="I9234" s="284" t="s">
        <v>83</v>
      </c>
    </row>
    <row r="9235" spans="1:13" ht="21.75">
      <c r="A9235" s="284">
        <v>111088</v>
      </c>
      <c r="B9235" s="284" t="s">
        <v>12428</v>
      </c>
      <c r="C9235" s="284" t="s">
        <v>200</v>
      </c>
      <c r="D9235" s="285" t="s">
        <v>2039</v>
      </c>
      <c r="E9235" s="263"/>
      <c r="F9235" s="263"/>
      <c r="G9235" s="241"/>
      <c r="H9235" s="263"/>
      <c r="I9235" s="284" t="s">
        <v>83</v>
      </c>
      <c r="J9235" s="241"/>
      <c r="K9235" s="263"/>
      <c r="L9235" s="263"/>
      <c r="M9235" s="263"/>
    </row>
    <row r="9236" spans="1:13" ht="21.75">
      <c r="A9236" s="284">
        <v>111089</v>
      </c>
      <c r="B9236" s="284" t="s">
        <v>12429</v>
      </c>
      <c r="C9236" s="284" t="s">
        <v>115</v>
      </c>
      <c r="D9236" s="285" t="s">
        <v>1419</v>
      </c>
      <c r="E9236" s="256"/>
      <c r="F9236" s="256"/>
      <c r="G9236" s="241"/>
      <c r="H9236" s="256"/>
      <c r="I9236" s="284" t="s">
        <v>83</v>
      </c>
      <c r="J9236" s="241"/>
      <c r="K9236" s="256"/>
      <c r="L9236" s="256"/>
      <c r="M9236" s="256"/>
    </row>
    <row r="9237" spans="1:13" ht="21.75">
      <c r="A9237" s="284">
        <v>111096</v>
      </c>
      <c r="B9237" s="284" t="s">
        <v>12430</v>
      </c>
      <c r="C9237" s="284" t="s">
        <v>230</v>
      </c>
      <c r="D9237" s="285" t="s">
        <v>704</v>
      </c>
      <c r="E9237" s="263"/>
      <c r="F9237" s="263"/>
      <c r="G9237" s="241"/>
      <c r="H9237" s="263"/>
      <c r="I9237" s="284" t="s">
        <v>83</v>
      </c>
      <c r="J9237" s="241"/>
      <c r="K9237" s="263"/>
      <c r="L9237" s="263"/>
      <c r="M9237" s="241"/>
    </row>
    <row r="9238" spans="1:13" ht="21.75">
      <c r="A9238" s="284">
        <v>111101</v>
      </c>
      <c r="B9238" s="284" t="s">
        <v>12431</v>
      </c>
      <c r="C9238" s="284" t="s">
        <v>279</v>
      </c>
      <c r="D9238" s="285" t="s">
        <v>1188</v>
      </c>
      <c r="E9238" s="256"/>
      <c r="F9238" s="256"/>
      <c r="G9238" s="241"/>
      <c r="H9238" s="256"/>
      <c r="I9238" s="284" t="s">
        <v>83</v>
      </c>
      <c r="J9238" s="241"/>
      <c r="K9238" s="256"/>
      <c r="L9238" s="256"/>
      <c r="M9238" s="256"/>
    </row>
    <row r="9239" spans="1:13" ht="21.75">
      <c r="A9239" s="284">
        <v>111105</v>
      </c>
      <c r="B9239" s="284" t="s">
        <v>1589</v>
      </c>
      <c r="C9239" s="284" t="s">
        <v>578</v>
      </c>
      <c r="D9239" s="285" t="s">
        <v>848</v>
      </c>
      <c r="E9239" s="256"/>
      <c r="F9239" s="256"/>
      <c r="G9239" s="241"/>
      <c r="H9239" s="256"/>
      <c r="I9239" s="284" t="s">
        <v>83</v>
      </c>
      <c r="J9239" s="241"/>
      <c r="K9239" s="256"/>
      <c r="L9239" s="256"/>
      <c r="M9239" s="256"/>
    </row>
    <row r="9240" spans="1:13" ht="21.75">
      <c r="A9240" s="284">
        <v>111106</v>
      </c>
      <c r="B9240" s="284" t="s">
        <v>12432</v>
      </c>
      <c r="C9240" s="284" t="s">
        <v>11634</v>
      </c>
      <c r="D9240" s="285" t="s">
        <v>12433</v>
      </c>
      <c r="E9240" s="256"/>
      <c r="F9240" s="256"/>
      <c r="G9240" s="241"/>
      <c r="H9240" s="256"/>
      <c r="I9240" s="284" t="s">
        <v>83</v>
      </c>
      <c r="J9240" s="241"/>
      <c r="K9240" s="256"/>
      <c r="L9240" s="256"/>
      <c r="M9240" s="256"/>
    </row>
    <row r="9241" spans="1:13" ht="21.75">
      <c r="A9241" s="284">
        <v>111112</v>
      </c>
      <c r="B9241" s="284" t="s">
        <v>12434</v>
      </c>
      <c r="C9241" s="284" t="s">
        <v>2195</v>
      </c>
      <c r="D9241" s="285" t="s">
        <v>834</v>
      </c>
      <c r="H9241" s="256"/>
      <c r="I9241" s="284" t="s">
        <v>83</v>
      </c>
    </row>
    <row r="9242" spans="1:13" ht="21.75">
      <c r="A9242" s="284">
        <v>111121</v>
      </c>
      <c r="B9242" s="284" t="s">
        <v>12435</v>
      </c>
      <c r="C9242" s="284" t="s">
        <v>184</v>
      </c>
      <c r="D9242" s="285" t="s">
        <v>12436</v>
      </c>
      <c r="E9242" s="256"/>
      <c r="F9242" s="256"/>
      <c r="G9242" s="241"/>
      <c r="H9242" s="256"/>
      <c r="I9242" s="284" t="s">
        <v>83</v>
      </c>
      <c r="J9242" s="241"/>
      <c r="K9242" s="256"/>
      <c r="L9242" s="256"/>
      <c r="M9242" s="256"/>
    </row>
    <row r="9243" spans="1:13" ht="21.75">
      <c r="A9243" s="284">
        <v>111123</v>
      </c>
      <c r="B9243" s="284" t="s">
        <v>12437</v>
      </c>
      <c r="C9243" s="284" t="s">
        <v>97</v>
      </c>
      <c r="D9243" s="285" t="s">
        <v>752</v>
      </c>
      <c r="E9243" s="256"/>
      <c r="F9243" s="256"/>
      <c r="G9243" s="241"/>
      <c r="H9243" s="256"/>
      <c r="I9243" s="284" t="s">
        <v>83</v>
      </c>
      <c r="J9243" s="241"/>
      <c r="K9243" s="256"/>
      <c r="L9243" s="256"/>
      <c r="M9243" s="256"/>
    </row>
    <row r="9244" spans="1:13" ht="21.75">
      <c r="A9244" s="284">
        <v>111126</v>
      </c>
      <c r="B9244" s="284" t="s">
        <v>12438</v>
      </c>
      <c r="C9244" s="284" t="s">
        <v>137</v>
      </c>
      <c r="D9244" s="285" t="s">
        <v>978</v>
      </c>
      <c r="E9244" s="256"/>
      <c r="F9244" s="256"/>
      <c r="G9244" s="241"/>
      <c r="H9244" s="256"/>
      <c r="I9244" s="284" t="s">
        <v>83</v>
      </c>
      <c r="J9244" s="241"/>
      <c r="K9244" s="256"/>
      <c r="L9244" s="256"/>
      <c r="M9244" s="256"/>
    </row>
    <row r="9245" spans="1:13" ht="21.75">
      <c r="A9245" s="284">
        <v>111143</v>
      </c>
      <c r="B9245" s="284" t="s">
        <v>12439</v>
      </c>
      <c r="C9245" s="284" t="s">
        <v>190</v>
      </c>
      <c r="D9245" s="285" t="s">
        <v>1129</v>
      </c>
      <c r="E9245" s="256"/>
      <c r="F9245" s="256"/>
      <c r="G9245" s="241"/>
      <c r="H9245" s="256"/>
      <c r="I9245" s="284" t="s">
        <v>83</v>
      </c>
      <c r="J9245" s="241"/>
      <c r="K9245" s="256"/>
      <c r="L9245" s="256"/>
      <c r="M9245" s="256"/>
    </row>
    <row r="9246" spans="1:13" ht="21.75">
      <c r="A9246" s="284">
        <v>111151</v>
      </c>
      <c r="B9246" s="284" t="s">
        <v>12440</v>
      </c>
      <c r="C9246" s="284" t="s">
        <v>165</v>
      </c>
      <c r="D9246" s="285" t="s">
        <v>2027</v>
      </c>
      <c r="E9246" s="256"/>
      <c r="F9246" s="256"/>
      <c r="G9246" s="241"/>
      <c r="H9246" s="256"/>
      <c r="I9246" s="284" t="s">
        <v>83</v>
      </c>
      <c r="J9246" s="241"/>
      <c r="K9246" s="256"/>
      <c r="L9246" s="256"/>
      <c r="M9246" s="256"/>
    </row>
    <row r="9247" spans="1:13" ht="21.75">
      <c r="A9247" s="284">
        <v>111159</v>
      </c>
      <c r="B9247" s="284" t="s">
        <v>12441</v>
      </c>
      <c r="C9247" s="284" t="s">
        <v>193</v>
      </c>
      <c r="D9247" s="285" t="s">
        <v>185</v>
      </c>
      <c r="E9247" s="256"/>
      <c r="F9247" s="256"/>
      <c r="G9247" s="241"/>
      <c r="H9247" s="256"/>
      <c r="I9247" s="284" t="s">
        <v>83</v>
      </c>
      <c r="J9247" s="241"/>
      <c r="K9247" s="256"/>
      <c r="L9247" s="256"/>
      <c r="M9247" s="256"/>
    </row>
    <row r="9248" spans="1:13" ht="21.75">
      <c r="A9248" s="284">
        <v>111163</v>
      </c>
      <c r="B9248" s="284" t="s">
        <v>12442</v>
      </c>
      <c r="C9248" s="284" t="s">
        <v>167</v>
      </c>
      <c r="D9248" s="285" t="s">
        <v>7323</v>
      </c>
      <c r="H9248" s="256"/>
      <c r="I9248" s="284" t="s">
        <v>83</v>
      </c>
    </row>
    <row r="9249" spans="1:13" ht="21.75">
      <c r="A9249" s="284">
        <v>111174</v>
      </c>
      <c r="B9249" s="284" t="s">
        <v>12443</v>
      </c>
      <c r="C9249" s="284" t="s">
        <v>1149</v>
      </c>
      <c r="D9249" s="285" t="s">
        <v>2375</v>
      </c>
      <c r="E9249" s="256"/>
      <c r="F9249" s="256"/>
      <c r="G9249" s="241"/>
      <c r="H9249" s="256"/>
      <c r="I9249" s="284" t="s">
        <v>83</v>
      </c>
      <c r="J9249" s="241"/>
      <c r="K9249" s="256"/>
      <c r="L9249" s="256"/>
      <c r="M9249" s="256"/>
    </row>
    <row r="9250" spans="1:13" ht="21.75">
      <c r="A9250" s="284">
        <v>111176</v>
      </c>
      <c r="B9250" s="284" t="s">
        <v>12444</v>
      </c>
      <c r="C9250" s="284" t="s">
        <v>97</v>
      </c>
      <c r="D9250" s="285" t="s">
        <v>871</v>
      </c>
      <c r="E9250" s="256"/>
      <c r="F9250" s="256"/>
      <c r="G9250" s="241"/>
      <c r="H9250" s="256"/>
      <c r="I9250" s="284" t="s">
        <v>83</v>
      </c>
      <c r="J9250" s="241"/>
      <c r="K9250" s="256"/>
      <c r="L9250" s="256"/>
      <c r="M9250" s="256"/>
    </row>
    <row r="9251" spans="1:13" ht="21.75">
      <c r="A9251" s="284">
        <v>111190</v>
      </c>
      <c r="B9251" s="284" t="s">
        <v>12445</v>
      </c>
      <c r="C9251" s="284" t="s">
        <v>92</v>
      </c>
      <c r="D9251" s="285" t="s">
        <v>713</v>
      </c>
      <c r="E9251" s="256"/>
      <c r="F9251" s="256"/>
      <c r="G9251" s="241"/>
      <c r="H9251" s="256"/>
      <c r="I9251" s="284" t="s">
        <v>83</v>
      </c>
      <c r="J9251" s="241"/>
      <c r="K9251" s="256"/>
      <c r="L9251" s="256"/>
      <c r="M9251" s="256"/>
    </row>
    <row r="9252" spans="1:13" ht="21.75">
      <c r="A9252" s="284">
        <v>111206</v>
      </c>
      <c r="B9252" s="284" t="s">
        <v>12446</v>
      </c>
      <c r="C9252" s="284" t="s">
        <v>98</v>
      </c>
      <c r="D9252" s="285" t="s">
        <v>684</v>
      </c>
      <c r="E9252" s="256"/>
      <c r="F9252" s="256"/>
      <c r="G9252" s="241"/>
      <c r="H9252" s="256"/>
      <c r="I9252" s="284" t="s">
        <v>83</v>
      </c>
      <c r="J9252" s="241"/>
      <c r="K9252" s="256"/>
      <c r="L9252" s="256"/>
      <c r="M9252" s="256"/>
    </row>
    <row r="9253" spans="1:13" ht="21.75">
      <c r="A9253" s="284">
        <v>111214</v>
      </c>
      <c r="B9253" s="284" t="s">
        <v>12447</v>
      </c>
      <c r="C9253" s="284" t="s">
        <v>404</v>
      </c>
      <c r="D9253" s="285" t="s">
        <v>685</v>
      </c>
      <c r="E9253" s="256"/>
      <c r="F9253" s="256"/>
      <c r="G9253" s="241"/>
      <c r="H9253" s="241"/>
      <c r="I9253" s="284" t="s">
        <v>83</v>
      </c>
      <c r="J9253" s="241"/>
      <c r="K9253" s="256"/>
      <c r="L9253" s="256"/>
      <c r="M9253" s="256"/>
    </row>
    <row r="9254" spans="1:13" ht="21.75">
      <c r="A9254" s="284">
        <v>111223</v>
      </c>
      <c r="B9254" s="284" t="s">
        <v>12448</v>
      </c>
      <c r="C9254" s="284" t="s">
        <v>404</v>
      </c>
      <c r="D9254" s="285" t="s">
        <v>809</v>
      </c>
      <c r="E9254" s="256"/>
      <c r="F9254" s="256"/>
      <c r="G9254" s="241"/>
      <c r="H9254" s="256"/>
      <c r="I9254" s="284" t="s">
        <v>83</v>
      </c>
      <c r="J9254" s="241"/>
      <c r="K9254" s="256"/>
      <c r="L9254" s="256"/>
      <c r="M9254" s="241"/>
    </row>
    <row r="9255" spans="1:13" ht="21.75">
      <c r="A9255" s="284">
        <v>111228</v>
      </c>
      <c r="B9255" s="284" t="s">
        <v>12449</v>
      </c>
      <c r="C9255" s="284" t="s">
        <v>12450</v>
      </c>
      <c r="D9255" s="285" t="s">
        <v>1199</v>
      </c>
      <c r="E9255" s="256"/>
      <c r="F9255" s="256"/>
      <c r="G9255" s="241"/>
      <c r="H9255" s="256"/>
      <c r="I9255" s="284" t="s">
        <v>83</v>
      </c>
      <c r="J9255" s="241"/>
      <c r="K9255" s="256"/>
      <c r="L9255" s="256"/>
      <c r="M9255" s="256"/>
    </row>
    <row r="9256" spans="1:13" ht="21.75">
      <c r="A9256" s="284">
        <v>111236</v>
      </c>
      <c r="B9256" s="284" t="s">
        <v>609</v>
      </c>
      <c r="C9256" s="284" t="s">
        <v>97</v>
      </c>
      <c r="D9256" s="285" t="s">
        <v>12451</v>
      </c>
      <c r="E9256" s="256"/>
      <c r="F9256" s="256"/>
      <c r="G9256" s="241"/>
      <c r="H9256" s="256"/>
      <c r="I9256" s="284" t="s">
        <v>83</v>
      </c>
      <c r="J9256" s="241"/>
      <c r="K9256" s="256"/>
      <c r="L9256" s="256"/>
      <c r="M9256" s="256"/>
    </row>
    <row r="9257" spans="1:13" ht="21.75">
      <c r="A9257" s="284">
        <v>111240</v>
      </c>
      <c r="B9257" s="284" t="s">
        <v>12452</v>
      </c>
      <c r="C9257" s="284" t="s">
        <v>167</v>
      </c>
      <c r="D9257" s="285" t="s">
        <v>1669</v>
      </c>
      <c r="E9257" s="256"/>
      <c r="F9257" s="256"/>
      <c r="G9257" s="241"/>
      <c r="H9257" s="241"/>
      <c r="I9257" s="284" t="s">
        <v>83</v>
      </c>
      <c r="J9257" s="241"/>
      <c r="K9257" s="256"/>
      <c r="L9257" s="256"/>
      <c r="M9257" s="256"/>
    </row>
    <row r="9258" spans="1:13" ht="21.75">
      <c r="A9258" s="284">
        <v>111257</v>
      </c>
      <c r="B9258" s="284" t="s">
        <v>12453</v>
      </c>
      <c r="C9258" s="284" t="s">
        <v>188</v>
      </c>
      <c r="D9258" s="285" t="s">
        <v>891</v>
      </c>
      <c r="E9258" s="256"/>
      <c r="F9258" s="256"/>
      <c r="G9258" s="241"/>
      <c r="H9258" s="256"/>
      <c r="I9258" s="284" t="s">
        <v>83</v>
      </c>
      <c r="J9258" s="241"/>
      <c r="K9258" s="256"/>
      <c r="L9258" s="256"/>
      <c r="M9258" s="256"/>
    </row>
    <row r="9259" spans="1:13" ht="21.75">
      <c r="A9259" s="284">
        <v>111262</v>
      </c>
      <c r="B9259" s="284" t="s">
        <v>12454</v>
      </c>
      <c r="C9259" s="284" t="s">
        <v>1605</v>
      </c>
      <c r="D9259" s="285" t="s">
        <v>3129</v>
      </c>
      <c r="E9259" s="256"/>
      <c r="F9259" s="256"/>
      <c r="G9259" s="241"/>
      <c r="H9259" s="256"/>
      <c r="I9259" s="284" t="s">
        <v>83</v>
      </c>
      <c r="J9259" s="241"/>
      <c r="K9259" s="256"/>
      <c r="L9259" s="256"/>
      <c r="M9259" s="256"/>
    </row>
    <row r="9260" spans="1:13" ht="21.75">
      <c r="A9260" s="284">
        <v>111265</v>
      </c>
      <c r="B9260" s="284" t="s">
        <v>12455</v>
      </c>
      <c r="C9260" s="284" t="s">
        <v>219</v>
      </c>
      <c r="D9260" s="285" t="s">
        <v>1762</v>
      </c>
      <c r="E9260" s="263"/>
      <c r="F9260" s="263"/>
      <c r="G9260" s="241"/>
      <c r="H9260" s="263"/>
      <c r="I9260" s="284" t="s">
        <v>83</v>
      </c>
      <c r="J9260" s="241"/>
      <c r="K9260" s="263"/>
      <c r="L9260" s="263"/>
      <c r="M9260" s="263"/>
    </row>
    <row r="9261" spans="1:13" ht="21.75">
      <c r="A9261" s="284">
        <v>111283</v>
      </c>
      <c r="B9261" s="284" t="s">
        <v>12456</v>
      </c>
      <c r="C9261" s="284" t="s">
        <v>411</v>
      </c>
      <c r="D9261" s="285" t="s">
        <v>742</v>
      </c>
      <c r="E9261" s="241"/>
      <c r="F9261" s="242"/>
      <c r="G9261" s="241"/>
      <c r="H9261" s="241"/>
      <c r="I9261" s="284" t="s">
        <v>83</v>
      </c>
      <c r="J9261" s="241"/>
      <c r="K9261" s="241"/>
      <c r="L9261" s="241"/>
      <c r="M9261" s="241"/>
    </row>
    <row r="9262" spans="1:13" ht="21.75">
      <c r="A9262" s="284">
        <v>111292</v>
      </c>
      <c r="B9262" s="284" t="s">
        <v>12457</v>
      </c>
      <c r="C9262" s="284" t="s">
        <v>695</v>
      </c>
      <c r="D9262" s="285" t="s">
        <v>12458</v>
      </c>
      <c r="H9262" s="256"/>
      <c r="I9262" s="284" t="s">
        <v>83</v>
      </c>
    </row>
    <row r="9263" spans="1:13" ht="21.75">
      <c r="A9263" s="284">
        <v>111333</v>
      </c>
      <c r="B9263" s="284" t="s">
        <v>12459</v>
      </c>
      <c r="C9263" s="284" t="s">
        <v>381</v>
      </c>
      <c r="D9263" s="285" t="s">
        <v>12460</v>
      </c>
      <c r="H9263" s="256"/>
      <c r="I9263" s="284" t="s">
        <v>83</v>
      </c>
    </row>
    <row r="9264" spans="1:13" ht="21.75">
      <c r="A9264" s="284">
        <v>111336</v>
      </c>
      <c r="B9264" s="284" t="s">
        <v>12461</v>
      </c>
      <c r="C9264" s="284" t="s">
        <v>222</v>
      </c>
      <c r="D9264" s="285" t="s">
        <v>12462</v>
      </c>
      <c r="E9264" s="256"/>
      <c r="F9264" s="256"/>
      <c r="G9264" s="241"/>
      <c r="H9264" s="256"/>
      <c r="I9264" s="284" t="s">
        <v>83</v>
      </c>
      <c r="J9264" s="241"/>
      <c r="K9264" s="256"/>
      <c r="L9264" s="256"/>
      <c r="M9264" s="256"/>
    </row>
    <row r="9265" spans="1:13" ht="21.75">
      <c r="A9265" s="284">
        <v>111337</v>
      </c>
      <c r="B9265" s="284" t="s">
        <v>12463</v>
      </c>
      <c r="C9265" s="284" t="s">
        <v>123</v>
      </c>
      <c r="D9265" s="285" t="s">
        <v>12464</v>
      </c>
      <c r="E9265" s="256"/>
      <c r="F9265" s="256"/>
      <c r="G9265" s="241"/>
      <c r="H9265" s="241"/>
      <c r="I9265" s="284" t="s">
        <v>83</v>
      </c>
      <c r="J9265" s="241"/>
      <c r="K9265" s="256"/>
      <c r="L9265" s="256"/>
      <c r="M9265" s="256"/>
    </row>
    <row r="9266" spans="1:13" ht="21.75">
      <c r="A9266" s="284">
        <v>111347</v>
      </c>
      <c r="B9266" s="284" t="s">
        <v>12465</v>
      </c>
      <c r="C9266" s="284" t="s">
        <v>92</v>
      </c>
      <c r="D9266" s="285" t="s">
        <v>1229</v>
      </c>
      <c r="E9266" s="256"/>
      <c r="F9266" s="256"/>
      <c r="G9266" s="241"/>
      <c r="H9266" s="256"/>
      <c r="I9266" s="284" t="s">
        <v>83</v>
      </c>
      <c r="J9266" s="241"/>
      <c r="K9266" s="256"/>
      <c r="L9266" s="256"/>
      <c r="M9266" s="256"/>
    </row>
    <row r="9267" spans="1:13" ht="21.75">
      <c r="A9267" s="284">
        <v>111348</v>
      </c>
      <c r="B9267" s="284" t="s">
        <v>12466</v>
      </c>
      <c r="C9267" s="284" t="s">
        <v>115</v>
      </c>
      <c r="D9267" s="285" t="s">
        <v>12467</v>
      </c>
      <c r="H9267" s="256"/>
      <c r="I9267" s="284" t="s">
        <v>83</v>
      </c>
    </row>
    <row r="9268" spans="1:13" ht="21.75">
      <c r="A9268" s="284">
        <v>111353</v>
      </c>
      <c r="B9268" s="284" t="s">
        <v>12468</v>
      </c>
      <c r="C9268" s="284" t="s">
        <v>86</v>
      </c>
      <c r="D9268" s="285" t="s">
        <v>1655</v>
      </c>
      <c r="H9268" s="256"/>
      <c r="I9268" s="284" t="s">
        <v>83</v>
      </c>
    </row>
    <row r="9269" spans="1:13" ht="21.75">
      <c r="A9269" s="284">
        <v>111364</v>
      </c>
      <c r="B9269" s="284" t="s">
        <v>12469</v>
      </c>
      <c r="C9269" s="284" t="s">
        <v>1531</v>
      </c>
      <c r="D9269" s="285" t="s">
        <v>1159</v>
      </c>
      <c r="E9269" s="256"/>
      <c r="F9269" s="256"/>
      <c r="G9269" s="241"/>
      <c r="H9269" s="256"/>
      <c r="I9269" s="284" t="s">
        <v>83</v>
      </c>
      <c r="J9269" s="241"/>
      <c r="K9269" s="256"/>
      <c r="L9269" s="256"/>
      <c r="M9269" s="256"/>
    </row>
    <row r="9270" spans="1:13" ht="21.75">
      <c r="A9270" s="284">
        <v>111377</v>
      </c>
      <c r="B9270" s="284" t="s">
        <v>12470</v>
      </c>
      <c r="C9270" s="284" t="s">
        <v>306</v>
      </c>
      <c r="D9270" s="285" t="s">
        <v>953</v>
      </c>
      <c r="E9270" s="256"/>
      <c r="F9270" s="256"/>
      <c r="G9270" s="241"/>
      <c r="H9270" s="256"/>
      <c r="I9270" s="284" t="s">
        <v>83</v>
      </c>
      <c r="J9270" s="241"/>
      <c r="K9270" s="256"/>
      <c r="L9270" s="256"/>
      <c r="M9270" s="256"/>
    </row>
    <row r="9271" spans="1:13" ht="21.75">
      <c r="A9271" s="284">
        <v>111384</v>
      </c>
      <c r="B9271" s="284" t="s">
        <v>12471</v>
      </c>
      <c r="C9271" s="284" t="s">
        <v>141</v>
      </c>
      <c r="D9271" s="285" t="s">
        <v>702</v>
      </c>
      <c r="E9271" s="256"/>
      <c r="F9271" s="256"/>
      <c r="G9271" s="241"/>
      <c r="H9271" s="256"/>
      <c r="I9271" s="284" t="s">
        <v>83</v>
      </c>
      <c r="J9271" s="241"/>
      <c r="K9271" s="256"/>
      <c r="L9271" s="256"/>
      <c r="M9271" s="256"/>
    </row>
    <row r="9272" spans="1:13" ht="21.75">
      <c r="A9272" s="284">
        <v>111393</v>
      </c>
      <c r="B9272" s="284" t="s">
        <v>12472</v>
      </c>
      <c r="C9272" s="284" t="s">
        <v>92</v>
      </c>
      <c r="D9272" s="285" t="s">
        <v>766</v>
      </c>
      <c r="E9272" s="256"/>
      <c r="F9272" s="256"/>
      <c r="G9272" s="241"/>
      <c r="H9272" s="256"/>
      <c r="I9272" s="284" t="s">
        <v>83</v>
      </c>
      <c r="J9272" s="241"/>
      <c r="K9272" s="256"/>
      <c r="L9272" s="256"/>
      <c r="M9272" s="256"/>
    </row>
    <row r="9273" spans="1:13" ht="21.75">
      <c r="A9273" s="284">
        <v>111400</v>
      </c>
      <c r="B9273" s="284" t="s">
        <v>12473</v>
      </c>
      <c r="C9273" s="284" t="s">
        <v>306</v>
      </c>
      <c r="D9273" s="285" t="s">
        <v>1070</v>
      </c>
      <c r="E9273" s="256"/>
      <c r="F9273" s="256"/>
      <c r="G9273" s="241"/>
      <c r="H9273" s="256"/>
      <c r="I9273" s="284" t="s">
        <v>83</v>
      </c>
      <c r="J9273" s="241"/>
      <c r="K9273" s="256"/>
      <c r="L9273" s="256"/>
      <c r="M9273" s="256"/>
    </row>
    <row r="9274" spans="1:13" ht="21.75">
      <c r="A9274" s="284">
        <v>111406</v>
      </c>
      <c r="B9274" s="284" t="s">
        <v>12474</v>
      </c>
      <c r="C9274" s="284" t="s">
        <v>458</v>
      </c>
      <c r="D9274" s="285" t="s">
        <v>713</v>
      </c>
      <c r="E9274" s="256"/>
      <c r="F9274" s="256"/>
      <c r="G9274" s="241"/>
      <c r="H9274" s="256"/>
      <c r="I9274" s="284" t="s">
        <v>83</v>
      </c>
      <c r="J9274" s="241"/>
      <c r="K9274" s="256"/>
      <c r="L9274" s="256"/>
      <c r="M9274" s="256"/>
    </row>
    <row r="9275" spans="1:13" ht="21.75">
      <c r="A9275" s="284">
        <v>111407</v>
      </c>
      <c r="B9275" s="284" t="s">
        <v>12475</v>
      </c>
      <c r="C9275" s="284" t="s">
        <v>749</v>
      </c>
      <c r="D9275" s="285" t="s">
        <v>794</v>
      </c>
      <c r="E9275" s="256"/>
      <c r="F9275" s="256"/>
      <c r="G9275" s="241"/>
      <c r="H9275" s="256"/>
      <c r="I9275" s="284" t="s">
        <v>83</v>
      </c>
      <c r="J9275" s="241"/>
      <c r="K9275" s="256"/>
      <c r="L9275" s="256"/>
      <c r="M9275" s="256"/>
    </row>
    <row r="9276" spans="1:13" ht="21.75">
      <c r="A9276" s="284">
        <v>111410</v>
      </c>
      <c r="B9276" s="284" t="s">
        <v>12476</v>
      </c>
      <c r="C9276" s="284" t="s">
        <v>289</v>
      </c>
      <c r="D9276" s="285" t="s">
        <v>853</v>
      </c>
      <c r="E9276" s="256"/>
      <c r="F9276" s="256"/>
      <c r="G9276" s="241"/>
      <c r="H9276" s="256"/>
      <c r="I9276" s="284" t="s">
        <v>83</v>
      </c>
      <c r="J9276" s="241"/>
      <c r="K9276" s="256"/>
      <c r="L9276" s="256"/>
      <c r="M9276" s="256"/>
    </row>
    <row r="9277" spans="1:13" ht="21.75">
      <c r="A9277" s="284">
        <v>111422</v>
      </c>
      <c r="B9277" s="284" t="s">
        <v>12477</v>
      </c>
      <c r="C9277" s="284" t="s">
        <v>148</v>
      </c>
      <c r="D9277" s="285" t="s">
        <v>834</v>
      </c>
      <c r="E9277" s="256"/>
      <c r="F9277" s="256"/>
      <c r="G9277" s="241"/>
      <c r="H9277" s="256"/>
      <c r="I9277" s="284" t="s">
        <v>83</v>
      </c>
      <c r="J9277" s="241"/>
      <c r="K9277" s="256"/>
      <c r="L9277" s="256"/>
      <c r="M9277" s="256"/>
    </row>
    <row r="9278" spans="1:13" ht="21.75">
      <c r="A9278" s="284">
        <v>111438</v>
      </c>
      <c r="B9278" s="284" t="s">
        <v>12478</v>
      </c>
      <c r="C9278" s="284" t="s">
        <v>103</v>
      </c>
      <c r="D9278" s="285" t="s">
        <v>891</v>
      </c>
      <c r="E9278" s="256"/>
      <c r="F9278" s="256"/>
      <c r="G9278" s="241"/>
      <c r="H9278" s="256"/>
      <c r="I9278" s="284" t="s">
        <v>83</v>
      </c>
      <c r="J9278" s="241"/>
      <c r="K9278" s="256"/>
      <c r="L9278" s="256"/>
      <c r="M9278" s="256"/>
    </row>
    <row r="9279" spans="1:13" ht="21.75">
      <c r="A9279" s="284">
        <v>111455</v>
      </c>
      <c r="B9279" s="284" t="s">
        <v>12479</v>
      </c>
      <c r="C9279" s="284" t="s">
        <v>10103</v>
      </c>
      <c r="D9279" s="285" t="s">
        <v>1116</v>
      </c>
      <c r="E9279" s="256"/>
      <c r="F9279" s="256"/>
      <c r="G9279" s="241"/>
      <c r="H9279" s="256"/>
      <c r="I9279" s="284" t="s">
        <v>83</v>
      </c>
      <c r="J9279" s="241"/>
      <c r="K9279" s="256"/>
      <c r="L9279" s="256"/>
      <c r="M9279" s="256"/>
    </row>
    <row r="9280" spans="1:13" ht="21.75">
      <c r="A9280" s="284">
        <v>111461</v>
      </c>
      <c r="B9280" s="284" t="s">
        <v>12480</v>
      </c>
      <c r="C9280" s="284" t="s">
        <v>97</v>
      </c>
      <c r="D9280" s="285" t="s">
        <v>1184</v>
      </c>
      <c r="H9280" s="256"/>
      <c r="I9280" s="284" t="s">
        <v>83</v>
      </c>
    </row>
    <row r="9281" spans="1:13" ht="21.75">
      <c r="A9281" s="284">
        <v>111468</v>
      </c>
      <c r="B9281" s="284" t="s">
        <v>12481</v>
      </c>
      <c r="C9281" s="284" t="s">
        <v>88</v>
      </c>
      <c r="D9281" s="285" t="s">
        <v>812</v>
      </c>
      <c r="E9281" s="256"/>
      <c r="F9281" s="256"/>
      <c r="G9281" s="241"/>
      <c r="H9281" s="256"/>
      <c r="I9281" s="284" t="s">
        <v>83</v>
      </c>
      <c r="J9281" s="241"/>
      <c r="K9281" s="256"/>
      <c r="L9281" s="256"/>
      <c r="M9281" s="256"/>
    </row>
    <row r="9282" spans="1:13" ht="21.75">
      <c r="A9282" s="284">
        <v>111476</v>
      </c>
      <c r="B9282" s="284" t="s">
        <v>12482</v>
      </c>
      <c r="C9282" s="284" t="s">
        <v>515</v>
      </c>
      <c r="D9282" s="285" t="s">
        <v>1059</v>
      </c>
      <c r="E9282" s="256"/>
      <c r="F9282" s="256"/>
      <c r="G9282" s="241"/>
      <c r="H9282" s="256"/>
      <c r="I9282" s="284" t="s">
        <v>83</v>
      </c>
      <c r="J9282" s="241"/>
      <c r="K9282" s="256"/>
      <c r="L9282" s="256"/>
      <c r="M9282" s="256"/>
    </row>
    <row r="9283" spans="1:13" ht="21.75">
      <c r="A9283" s="284">
        <v>111483</v>
      </c>
      <c r="B9283" s="284" t="s">
        <v>12483</v>
      </c>
      <c r="C9283" s="284" t="s">
        <v>167</v>
      </c>
      <c r="D9283" s="285" t="s">
        <v>800</v>
      </c>
      <c r="E9283" s="252"/>
      <c r="F9283" s="241"/>
      <c r="G9283" s="241"/>
      <c r="H9283" s="241"/>
      <c r="I9283" s="284" t="s">
        <v>83</v>
      </c>
      <c r="J9283" s="241"/>
      <c r="K9283" s="241"/>
      <c r="L9283" s="241"/>
      <c r="M9283" s="241"/>
    </row>
    <row r="9284" spans="1:13" ht="21.75">
      <c r="A9284" s="284">
        <v>111497</v>
      </c>
      <c r="B9284" s="284" t="s">
        <v>12484</v>
      </c>
      <c r="C9284" s="284" t="s">
        <v>485</v>
      </c>
      <c r="D9284" s="285" t="s">
        <v>8178</v>
      </c>
      <c r="H9284" s="256"/>
      <c r="I9284" s="284" t="s">
        <v>83</v>
      </c>
    </row>
    <row r="9285" spans="1:13" ht="21.75">
      <c r="A9285" s="284">
        <v>111503</v>
      </c>
      <c r="B9285" s="284" t="s">
        <v>12485</v>
      </c>
      <c r="C9285" s="284" t="s">
        <v>270</v>
      </c>
      <c r="D9285" s="285" t="s">
        <v>799</v>
      </c>
      <c r="E9285" s="256"/>
      <c r="F9285" s="256"/>
      <c r="G9285" s="241"/>
      <c r="H9285" s="256"/>
      <c r="I9285" s="284" t="s">
        <v>83</v>
      </c>
      <c r="J9285" s="241"/>
      <c r="K9285" s="256"/>
      <c r="L9285" s="256"/>
      <c r="M9285" s="256"/>
    </row>
    <row r="9286" spans="1:13" ht="21.75">
      <c r="A9286" s="284">
        <v>111506</v>
      </c>
      <c r="B9286" s="284" t="s">
        <v>12486</v>
      </c>
      <c r="C9286" s="284" t="s">
        <v>140</v>
      </c>
      <c r="D9286" s="285" t="s">
        <v>684</v>
      </c>
      <c r="E9286" s="256"/>
      <c r="F9286" s="256"/>
      <c r="G9286" s="241"/>
      <c r="H9286" s="256"/>
      <c r="I9286" s="284" t="s">
        <v>83</v>
      </c>
      <c r="J9286" s="241"/>
      <c r="K9286" s="256"/>
      <c r="L9286" s="256"/>
      <c r="M9286" s="256"/>
    </row>
    <row r="9287" spans="1:13" ht="21.75">
      <c r="A9287" s="284">
        <v>111524</v>
      </c>
      <c r="B9287" s="284" t="s">
        <v>12487</v>
      </c>
      <c r="C9287" s="284" t="s">
        <v>86</v>
      </c>
      <c r="D9287" s="285" t="s">
        <v>704</v>
      </c>
      <c r="E9287" s="256"/>
      <c r="F9287" s="256"/>
      <c r="G9287" s="241"/>
      <c r="H9287" s="256"/>
      <c r="I9287" s="284" t="s">
        <v>83</v>
      </c>
      <c r="J9287" s="241"/>
      <c r="K9287" s="256"/>
      <c r="L9287" s="256"/>
      <c r="M9287" s="256"/>
    </row>
    <row r="9288" spans="1:13" ht="21.75">
      <c r="A9288" s="284">
        <v>111540</v>
      </c>
      <c r="B9288" s="284" t="s">
        <v>867</v>
      </c>
      <c r="C9288" s="284" t="s">
        <v>130</v>
      </c>
      <c r="D9288" s="285" t="s">
        <v>872</v>
      </c>
      <c r="E9288" s="256"/>
      <c r="F9288" s="256"/>
      <c r="G9288" s="241"/>
      <c r="H9288" s="256"/>
      <c r="I9288" s="284" t="s">
        <v>83</v>
      </c>
      <c r="J9288" s="241"/>
      <c r="K9288" s="256"/>
      <c r="L9288" s="256"/>
      <c r="M9288" s="256"/>
    </row>
    <row r="9289" spans="1:13" ht="21.75">
      <c r="A9289" s="284">
        <v>111543</v>
      </c>
      <c r="B9289" s="284" t="s">
        <v>12488</v>
      </c>
      <c r="C9289" s="284" t="s">
        <v>175</v>
      </c>
      <c r="D9289" s="285" t="s">
        <v>1057</v>
      </c>
      <c r="E9289" s="256"/>
      <c r="F9289" s="256"/>
      <c r="G9289" s="241"/>
      <c r="H9289" s="256"/>
      <c r="I9289" s="284" t="s">
        <v>83</v>
      </c>
      <c r="J9289" s="241"/>
      <c r="K9289" s="256"/>
      <c r="L9289" s="256"/>
      <c r="M9289" s="256"/>
    </row>
    <row r="9290" spans="1:13" ht="21.75">
      <c r="A9290" s="284">
        <v>111547</v>
      </c>
      <c r="B9290" s="284" t="s">
        <v>12489</v>
      </c>
      <c r="C9290" s="284" t="s">
        <v>97</v>
      </c>
      <c r="D9290" s="285" t="s">
        <v>702</v>
      </c>
      <c r="E9290" s="263"/>
      <c r="F9290" s="263"/>
      <c r="G9290" s="241"/>
      <c r="H9290" s="263"/>
      <c r="I9290" s="284" t="s">
        <v>83</v>
      </c>
      <c r="J9290" s="241"/>
      <c r="K9290" s="263"/>
      <c r="L9290" s="263"/>
      <c r="M9290" s="241"/>
    </row>
    <row r="9291" spans="1:13" ht="21.75">
      <c r="A9291" s="284">
        <v>111548</v>
      </c>
      <c r="B9291" s="284" t="s">
        <v>12490</v>
      </c>
      <c r="C9291" s="284" t="s">
        <v>151</v>
      </c>
      <c r="D9291" s="285" t="s">
        <v>824</v>
      </c>
      <c r="E9291" s="256"/>
      <c r="F9291" s="256"/>
      <c r="G9291" s="241"/>
      <c r="H9291" s="256"/>
      <c r="I9291" s="284" t="s">
        <v>83</v>
      </c>
      <c r="J9291" s="241"/>
      <c r="K9291" s="256"/>
      <c r="L9291" s="256"/>
      <c r="M9291" s="256"/>
    </row>
    <row r="9292" spans="1:13" ht="21.75">
      <c r="A9292" s="284">
        <v>111554</v>
      </c>
      <c r="B9292" s="284" t="s">
        <v>12491</v>
      </c>
      <c r="C9292" s="284" t="s">
        <v>250</v>
      </c>
      <c r="D9292" s="285" t="s">
        <v>789</v>
      </c>
      <c r="E9292" s="256"/>
      <c r="F9292" s="256"/>
      <c r="G9292" s="241"/>
      <c r="H9292" s="256"/>
      <c r="I9292" s="284" t="s">
        <v>83</v>
      </c>
      <c r="J9292" s="241"/>
      <c r="K9292" s="256"/>
      <c r="L9292" s="256"/>
      <c r="M9292" s="256"/>
    </row>
    <row r="9293" spans="1:13" ht="21.75">
      <c r="A9293" s="284">
        <v>111560</v>
      </c>
      <c r="B9293" s="284" t="s">
        <v>12492</v>
      </c>
      <c r="C9293" s="284" t="s">
        <v>167</v>
      </c>
      <c r="D9293" s="285" t="s">
        <v>12493</v>
      </c>
      <c r="E9293" s="256"/>
      <c r="F9293" s="256"/>
      <c r="G9293" s="241"/>
      <c r="H9293" s="256"/>
      <c r="I9293" s="284" t="s">
        <v>83</v>
      </c>
      <c r="J9293" s="241"/>
      <c r="K9293" s="256"/>
      <c r="L9293" s="256"/>
      <c r="M9293" s="256"/>
    </row>
    <row r="9294" spans="1:13" ht="21.75">
      <c r="A9294" s="284">
        <v>111563</v>
      </c>
      <c r="B9294" s="284" t="s">
        <v>12494</v>
      </c>
      <c r="C9294" s="284" t="s">
        <v>275</v>
      </c>
      <c r="D9294" s="285" t="s">
        <v>727</v>
      </c>
      <c r="E9294" s="256"/>
      <c r="F9294" s="256"/>
      <c r="G9294" s="241"/>
      <c r="H9294" s="256"/>
      <c r="I9294" s="284" t="s">
        <v>83</v>
      </c>
      <c r="J9294" s="241"/>
      <c r="K9294" s="256"/>
      <c r="L9294" s="256"/>
      <c r="M9294" s="256"/>
    </row>
    <row r="9295" spans="1:13" ht="21.75">
      <c r="A9295" s="284">
        <v>111568</v>
      </c>
      <c r="B9295" s="284" t="s">
        <v>12495</v>
      </c>
      <c r="C9295" s="284" t="s">
        <v>329</v>
      </c>
      <c r="D9295" s="285" t="s">
        <v>598</v>
      </c>
      <c r="E9295" s="256"/>
      <c r="F9295" s="256"/>
      <c r="G9295" s="241"/>
      <c r="H9295" s="256"/>
      <c r="I9295" s="284" t="s">
        <v>83</v>
      </c>
      <c r="J9295" s="241"/>
      <c r="K9295" s="256"/>
      <c r="L9295" s="256"/>
      <c r="M9295" s="256"/>
    </row>
    <row r="9296" spans="1:13" ht="21.75">
      <c r="A9296" s="284">
        <v>111571</v>
      </c>
      <c r="B9296" s="284" t="s">
        <v>12496</v>
      </c>
      <c r="C9296" s="284" t="s">
        <v>458</v>
      </c>
      <c r="D9296" s="285" t="s">
        <v>734</v>
      </c>
      <c r="E9296" s="256"/>
      <c r="F9296" s="256"/>
      <c r="G9296" s="241"/>
      <c r="H9296" s="256"/>
      <c r="I9296" s="284" t="s">
        <v>83</v>
      </c>
      <c r="J9296" s="241"/>
      <c r="K9296" s="256"/>
      <c r="L9296" s="256"/>
      <c r="M9296" s="256"/>
    </row>
    <row r="9297" spans="1:13" ht="21.75">
      <c r="A9297" s="284">
        <v>111574</v>
      </c>
      <c r="B9297" s="284" t="s">
        <v>12497</v>
      </c>
      <c r="C9297" s="284" t="s">
        <v>97</v>
      </c>
      <c r="D9297" s="285" t="s">
        <v>886</v>
      </c>
      <c r="E9297" s="256"/>
      <c r="F9297" s="256"/>
      <c r="G9297" s="241"/>
      <c r="H9297" s="256"/>
      <c r="I9297" s="284" t="s">
        <v>83</v>
      </c>
      <c r="J9297" s="241"/>
      <c r="K9297" s="256"/>
      <c r="L9297" s="256"/>
      <c r="M9297" s="256"/>
    </row>
    <row r="9298" spans="1:13" ht="21.75">
      <c r="A9298" s="284">
        <v>111575</v>
      </c>
      <c r="B9298" s="284" t="s">
        <v>12498</v>
      </c>
      <c r="C9298" s="284" t="s">
        <v>115</v>
      </c>
      <c r="D9298" s="285" t="s">
        <v>185</v>
      </c>
      <c r="E9298" s="256"/>
      <c r="F9298" s="256"/>
      <c r="G9298" s="241"/>
      <c r="H9298" s="256"/>
      <c r="I9298" s="284" t="s">
        <v>83</v>
      </c>
      <c r="J9298" s="241"/>
      <c r="K9298" s="256"/>
      <c r="L9298" s="256"/>
      <c r="M9298" s="256"/>
    </row>
    <row r="9299" spans="1:13" ht="21.75">
      <c r="A9299" s="284">
        <v>111582</v>
      </c>
      <c r="B9299" s="284" t="s">
        <v>12499</v>
      </c>
      <c r="C9299" s="284" t="s">
        <v>1756</v>
      </c>
      <c r="D9299" s="285" t="s">
        <v>12500</v>
      </c>
      <c r="E9299" s="256"/>
      <c r="F9299" s="256"/>
      <c r="G9299" s="241"/>
      <c r="H9299" s="256"/>
      <c r="I9299" s="284" t="s">
        <v>83</v>
      </c>
      <c r="J9299" s="241"/>
      <c r="K9299" s="256"/>
      <c r="L9299" s="256"/>
      <c r="M9299" s="256"/>
    </row>
    <row r="9300" spans="1:13" ht="21.75">
      <c r="A9300" s="284">
        <v>111594</v>
      </c>
      <c r="B9300" s="284" t="s">
        <v>12501</v>
      </c>
      <c r="C9300" s="284" t="s">
        <v>357</v>
      </c>
      <c r="D9300" s="285" t="s">
        <v>950</v>
      </c>
      <c r="H9300" s="256"/>
      <c r="I9300" s="284" t="s">
        <v>83</v>
      </c>
    </row>
    <row r="9301" spans="1:13" ht="21.75">
      <c r="A9301" s="284">
        <v>111609</v>
      </c>
      <c r="B9301" s="284" t="s">
        <v>12502</v>
      </c>
      <c r="C9301" s="284" t="s">
        <v>351</v>
      </c>
      <c r="D9301" s="285" t="s">
        <v>12503</v>
      </c>
      <c r="E9301" s="256"/>
      <c r="F9301" s="256"/>
      <c r="G9301" s="241"/>
      <c r="H9301" s="256"/>
      <c r="I9301" s="284" t="s">
        <v>83</v>
      </c>
      <c r="J9301" s="241"/>
      <c r="K9301" s="256"/>
      <c r="L9301" s="256"/>
      <c r="M9301" s="256"/>
    </row>
    <row r="9302" spans="1:13" ht="21.75">
      <c r="A9302" s="284">
        <v>111618</v>
      </c>
      <c r="B9302" s="284" t="s">
        <v>12504</v>
      </c>
      <c r="C9302" s="284" t="s">
        <v>1391</v>
      </c>
      <c r="D9302" s="285" t="s">
        <v>1441</v>
      </c>
      <c r="E9302" s="256"/>
      <c r="F9302" s="256"/>
      <c r="G9302" s="241"/>
      <c r="H9302" s="256"/>
      <c r="I9302" s="284" t="s">
        <v>83</v>
      </c>
      <c r="J9302" s="241"/>
      <c r="K9302" s="256"/>
      <c r="L9302" s="256"/>
      <c r="M9302" s="256"/>
    </row>
    <row r="9303" spans="1:13" ht="21.75">
      <c r="A9303" s="284">
        <v>111623</v>
      </c>
      <c r="B9303" s="284" t="s">
        <v>12505</v>
      </c>
      <c r="C9303" s="284" t="s">
        <v>160</v>
      </c>
      <c r="D9303" s="285" t="s">
        <v>1127</v>
      </c>
      <c r="E9303" s="256"/>
      <c r="F9303" s="256"/>
      <c r="G9303" s="241"/>
      <c r="H9303" s="256"/>
      <c r="I9303" s="284" t="s">
        <v>83</v>
      </c>
      <c r="J9303" s="241"/>
      <c r="K9303" s="256"/>
      <c r="L9303" s="256"/>
      <c r="M9303" s="256"/>
    </row>
    <row r="9304" spans="1:13" ht="21.75">
      <c r="A9304" s="284">
        <v>111641</v>
      </c>
      <c r="B9304" s="284" t="s">
        <v>12506</v>
      </c>
      <c r="C9304" s="284" t="s">
        <v>451</v>
      </c>
      <c r="D9304" s="285" t="s">
        <v>834</v>
      </c>
      <c r="E9304" s="256"/>
      <c r="F9304" s="256"/>
      <c r="G9304" s="241"/>
      <c r="H9304" s="256"/>
      <c r="I9304" s="284" t="s">
        <v>83</v>
      </c>
      <c r="J9304" s="241"/>
      <c r="K9304" s="256"/>
      <c r="L9304" s="256"/>
      <c r="M9304" s="256"/>
    </row>
    <row r="9305" spans="1:13" ht="21.75">
      <c r="A9305" s="284">
        <v>111643</v>
      </c>
      <c r="B9305" s="284" t="s">
        <v>12507</v>
      </c>
      <c r="C9305" s="284" t="s">
        <v>256</v>
      </c>
      <c r="D9305" s="285" t="s">
        <v>12508</v>
      </c>
      <c r="E9305" s="256"/>
      <c r="F9305" s="256"/>
      <c r="G9305" s="241"/>
      <c r="H9305" s="256"/>
      <c r="I9305" s="284" t="s">
        <v>83</v>
      </c>
      <c r="J9305" s="241"/>
      <c r="K9305" s="256"/>
      <c r="L9305" s="256"/>
      <c r="M9305" s="256"/>
    </row>
    <row r="9306" spans="1:13" ht="21.75">
      <c r="A9306" s="284">
        <v>111650</v>
      </c>
      <c r="B9306" s="284" t="s">
        <v>12509</v>
      </c>
      <c r="C9306" s="284" t="s">
        <v>447</v>
      </c>
      <c r="D9306" s="285" t="s">
        <v>10047</v>
      </c>
      <c r="H9306" s="256"/>
      <c r="I9306" s="284" t="s">
        <v>83</v>
      </c>
    </row>
    <row r="9307" spans="1:13" ht="21.75">
      <c r="A9307" s="284">
        <v>111656</v>
      </c>
      <c r="B9307" s="284" t="s">
        <v>12510</v>
      </c>
      <c r="C9307" s="284" t="s">
        <v>287</v>
      </c>
      <c r="D9307" s="285" t="s">
        <v>1713</v>
      </c>
      <c r="E9307" s="256"/>
      <c r="F9307" s="256"/>
      <c r="G9307" s="241"/>
      <c r="H9307" s="256"/>
      <c r="I9307" s="284" t="s">
        <v>83</v>
      </c>
      <c r="J9307" s="241"/>
      <c r="K9307" s="256"/>
      <c r="L9307" s="256"/>
      <c r="M9307" s="256"/>
    </row>
    <row r="9308" spans="1:13" ht="21.75">
      <c r="A9308" s="284">
        <v>111661</v>
      </c>
      <c r="B9308" s="284" t="s">
        <v>12511</v>
      </c>
      <c r="C9308" s="284" t="s">
        <v>439</v>
      </c>
      <c r="D9308" s="285" t="s">
        <v>1513</v>
      </c>
      <c r="E9308" s="256"/>
      <c r="F9308" s="256"/>
      <c r="G9308" s="241"/>
      <c r="H9308" s="256"/>
      <c r="I9308" s="284" t="s">
        <v>83</v>
      </c>
      <c r="J9308" s="241"/>
      <c r="K9308" s="256"/>
      <c r="L9308" s="256"/>
      <c r="M9308" s="256"/>
    </row>
    <row r="9309" spans="1:13" ht="21.75">
      <c r="A9309" s="284">
        <v>111662</v>
      </c>
      <c r="B9309" s="284" t="s">
        <v>12512</v>
      </c>
      <c r="C9309" s="284" t="s">
        <v>141</v>
      </c>
      <c r="D9309" s="285" t="s">
        <v>959</v>
      </c>
      <c r="E9309" s="256"/>
      <c r="F9309" s="256"/>
      <c r="G9309" s="241"/>
      <c r="H9309" s="256"/>
      <c r="I9309" s="284" t="s">
        <v>83</v>
      </c>
      <c r="J9309" s="241"/>
      <c r="K9309" s="256"/>
      <c r="L9309" s="256"/>
      <c r="M9309" s="256"/>
    </row>
    <row r="9310" spans="1:13" ht="21.75">
      <c r="A9310" s="284">
        <v>111666</v>
      </c>
      <c r="B9310" s="284" t="s">
        <v>12513</v>
      </c>
      <c r="C9310" s="284" t="s">
        <v>187</v>
      </c>
      <c r="D9310" s="285" t="s">
        <v>738</v>
      </c>
      <c r="E9310" s="256"/>
      <c r="F9310" s="256"/>
      <c r="G9310" s="241"/>
      <c r="H9310" s="256"/>
      <c r="I9310" s="284" t="s">
        <v>83</v>
      </c>
      <c r="J9310" s="241"/>
      <c r="K9310" s="256"/>
      <c r="L9310" s="256"/>
      <c r="M9310" s="241"/>
    </row>
    <row r="9311" spans="1:13" ht="21.75">
      <c r="A9311" s="284">
        <v>111672</v>
      </c>
      <c r="B9311" s="284" t="s">
        <v>12514</v>
      </c>
      <c r="C9311" s="284" t="s">
        <v>97</v>
      </c>
      <c r="D9311" s="285" t="s">
        <v>725</v>
      </c>
      <c r="E9311" s="256"/>
      <c r="F9311" s="256"/>
      <c r="G9311" s="241"/>
      <c r="H9311" s="256"/>
      <c r="I9311" s="284" t="s">
        <v>83</v>
      </c>
      <c r="J9311" s="241"/>
      <c r="K9311" s="256"/>
      <c r="L9311" s="256"/>
      <c r="M9311" s="256"/>
    </row>
    <row r="9312" spans="1:13" ht="21.75">
      <c r="A9312" s="284">
        <v>111675</v>
      </c>
      <c r="B9312" s="284" t="s">
        <v>12515</v>
      </c>
      <c r="C9312" s="284" t="s">
        <v>193</v>
      </c>
      <c r="D9312" s="285" t="s">
        <v>828</v>
      </c>
      <c r="H9312" s="256"/>
      <c r="I9312" s="284" t="s">
        <v>83</v>
      </c>
    </row>
    <row r="9313" spans="1:13" ht="21.75">
      <c r="A9313" s="284">
        <v>111676</v>
      </c>
      <c r="B9313" s="284" t="s">
        <v>12516</v>
      </c>
      <c r="C9313" s="284" t="s">
        <v>396</v>
      </c>
      <c r="D9313" s="285" t="s">
        <v>2387</v>
      </c>
      <c r="E9313" s="241"/>
      <c r="F9313" s="242"/>
      <c r="G9313" s="241"/>
      <c r="H9313" s="241"/>
      <c r="I9313" s="284" t="s">
        <v>83</v>
      </c>
      <c r="J9313" s="241"/>
      <c r="K9313" s="241"/>
      <c r="L9313" s="241"/>
      <c r="M9313" s="241"/>
    </row>
    <row r="9314" spans="1:13" ht="21.75">
      <c r="A9314" s="284">
        <v>111681</v>
      </c>
      <c r="B9314" s="284" t="s">
        <v>12517</v>
      </c>
      <c r="C9314" s="284" t="s">
        <v>177</v>
      </c>
      <c r="D9314" s="285" t="s">
        <v>752</v>
      </c>
      <c r="E9314" s="256"/>
      <c r="F9314" s="256"/>
      <c r="G9314" s="241"/>
      <c r="H9314" s="256"/>
      <c r="I9314" s="284" t="s">
        <v>83</v>
      </c>
      <c r="J9314" s="241"/>
      <c r="K9314" s="256"/>
      <c r="L9314" s="256"/>
      <c r="M9314" s="256"/>
    </row>
    <row r="9315" spans="1:13" ht="21.75">
      <c r="A9315" s="284">
        <v>111713</v>
      </c>
      <c r="B9315" s="284" t="s">
        <v>12518</v>
      </c>
      <c r="C9315" s="284" t="s">
        <v>230</v>
      </c>
      <c r="D9315" s="285" t="s">
        <v>685</v>
      </c>
      <c r="E9315" s="256"/>
      <c r="F9315" s="256"/>
      <c r="G9315" s="241"/>
      <c r="H9315" s="256"/>
      <c r="I9315" s="284" t="s">
        <v>83</v>
      </c>
      <c r="J9315" s="241"/>
      <c r="K9315" s="256"/>
      <c r="L9315" s="256"/>
      <c r="M9315" s="256"/>
    </row>
    <row r="9316" spans="1:13" ht="21.75">
      <c r="A9316" s="284">
        <v>111719</v>
      </c>
      <c r="B9316" s="284" t="s">
        <v>12519</v>
      </c>
      <c r="C9316" s="284" t="s">
        <v>167</v>
      </c>
      <c r="D9316" s="285" t="s">
        <v>7411</v>
      </c>
      <c r="E9316" s="256"/>
      <c r="F9316" s="256"/>
      <c r="G9316" s="241"/>
      <c r="H9316" s="256"/>
      <c r="I9316" s="284" t="s">
        <v>83</v>
      </c>
      <c r="J9316" s="241"/>
      <c r="K9316" s="256"/>
      <c r="L9316" s="256"/>
      <c r="M9316" s="256"/>
    </row>
    <row r="9317" spans="1:13" ht="21.75">
      <c r="A9317" s="284">
        <v>111732</v>
      </c>
      <c r="B9317" s="284" t="s">
        <v>12520</v>
      </c>
      <c r="C9317" s="284" t="s">
        <v>92</v>
      </c>
      <c r="D9317" s="285" t="s">
        <v>12521</v>
      </c>
      <c r="E9317" s="256"/>
      <c r="F9317" s="256"/>
      <c r="G9317" s="241"/>
      <c r="H9317" s="256"/>
      <c r="I9317" s="284" t="s">
        <v>83</v>
      </c>
      <c r="J9317" s="241"/>
      <c r="K9317" s="256"/>
      <c r="L9317" s="256"/>
      <c r="M9317" s="256"/>
    </row>
    <row r="9318" spans="1:13" ht="21.75">
      <c r="A9318" s="284">
        <v>111733</v>
      </c>
      <c r="B9318" s="284" t="s">
        <v>12522</v>
      </c>
      <c r="C9318" s="284" t="s">
        <v>200</v>
      </c>
      <c r="D9318" s="285" t="s">
        <v>689</v>
      </c>
      <c r="H9318" s="256"/>
      <c r="I9318" s="284" t="s">
        <v>83</v>
      </c>
    </row>
    <row r="9319" spans="1:13" ht="21.75">
      <c r="A9319" s="284">
        <v>111744</v>
      </c>
      <c r="B9319" s="284" t="s">
        <v>12523</v>
      </c>
      <c r="C9319" s="284" t="s">
        <v>12524</v>
      </c>
      <c r="D9319" s="285" t="s">
        <v>856</v>
      </c>
      <c r="E9319" s="256"/>
      <c r="F9319" s="256"/>
      <c r="G9319" s="241"/>
      <c r="H9319" s="256"/>
      <c r="I9319" s="284" t="s">
        <v>83</v>
      </c>
      <c r="J9319" s="241"/>
      <c r="K9319" s="256"/>
      <c r="L9319" s="256"/>
      <c r="M9319" s="256"/>
    </row>
    <row r="9320" spans="1:13" ht="21.75">
      <c r="A9320" s="284">
        <v>111746</v>
      </c>
      <c r="B9320" s="284" t="s">
        <v>12525</v>
      </c>
      <c r="C9320" s="284" t="s">
        <v>12526</v>
      </c>
      <c r="D9320" s="285" t="s">
        <v>1598</v>
      </c>
      <c r="E9320" s="256"/>
      <c r="F9320" s="256"/>
      <c r="G9320" s="241"/>
      <c r="H9320" s="256"/>
      <c r="I9320" s="284" t="s">
        <v>83</v>
      </c>
      <c r="J9320" s="241"/>
      <c r="K9320" s="256"/>
      <c r="L9320" s="256"/>
      <c r="M9320" s="256"/>
    </row>
    <row r="9321" spans="1:13" ht="21.75">
      <c r="A9321" s="284">
        <v>111747</v>
      </c>
      <c r="B9321" s="284" t="s">
        <v>12527</v>
      </c>
      <c r="C9321" s="284" t="s">
        <v>101</v>
      </c>
      <c r="D9321" s="285" t="s">
        <v>1781</v>
      </c>
      <c r="E9321" s="256"/>
      <c r="F9321" s="256"/>
      <c r="G9321" s="241"/>
      <c r="H9321" s="241"/>
      <c r="I9321" s="284" t="s">
        <v>83</v>
      </c>
      <c r="J9321" s="241"/>
      <c r="K9321" s="256"/>
      <c r="L9321" s="256"/>
      <c r="M9321" s="256"/>
    </row>
    <row r="9322" spans="1:13" ht="21.75">
      <c r="A9322" s="284">
        <v>111749</v>
      </c>
      <c r="B9322" s="284" t="s">
        <v>375</v>
      </c>
      <c r="C9322" s="284" t="s">
        <v>2834</v>
      </c>
      <c r="D9322" s="285" t="s">
        <v>1087</v>
      </c>
      <c r="H9322" s="256"/>
      <c r="I9322" s="284" t="s">
        <v>83</v>
      </c>
    </row>
    <row r="9323" spans="1:13" ht="21.75">
      <c r="A9323" s="284">
        <v>111763</v>
      </c>
      <c r="B9323" s="284" t="s">
        <v>12528</v>
      </c>
      <c r="C9323" s="284" t="s">
        <v>2195</v>
      </c>
      <c r="D9323" s="285" t="s">
        <v>1307</v>
      </c>
      <c r="E9323" s="256"/>
      <c r="F9323" s="256"/>
      <c r="G9323" s="241"/>
      <c r="H9323" s="256"/>
      <c r="I9323" s="284" t="s">
        <v>83</v>
      </c>
      <c r="J9323" s="241"/>
      <c r="K9323" s="256"/>
      <c r="L9323" s="256"/>
      <c r="M9323" s="256"/>
    </row>
    <row r="9324" spans="1:13" ht="21.75">
      <c r="A9324" s="284">
        <v>111769</v>
      </c>
      <c r="B9324" s="284" t="s">
        <v>12529</v>
      </c>
      <c r="C9324" s="284" t="s">
        <v>188</v>
      </c>
      <c r="D9324" s="285" t="s">
        <v>856</v>
      </c>
      <c r="E9324" s="256"/>
      <c r="F9324" s="256"/>
      <c r="G9324" s="241"/>
      <c r="H9324" s="256"/>
      <c r="I9324" s="284" t="s">
        <v>83</v>
      </c>
      <c r="J9324" s="241"/>
      <c r="K9324" s="256"/>
      <c r="L9324" s="256"/>
      <c r="M9324" s="256"/>
    </row>
    <row r="9325" spans="1:13" ht="21.75">
      <c r="A9325" s="284">
        <v>111770</v>
      </c>
      <c r="B9325" s="284" t="s">
        <v>12530</v>
      </c>
      <c r="C9325" s="284" t="s">
        <v>167</v>
      </c>
      <c r="D9325" s="285" t="s">
        <v>797</v>
      </c>
      <c r="E9325" s="256"/>
      <c r="F9325" s="256"/>
      <c r="G9325" s="241"/>
      <c r="H9325" s="256"/>
      <c r="I9325" s="284" t="s">
        <v>83</v>
      </c>
      <c r="J9325" s="241"/>
      <c r="K9325" s="256"/>
      <c r="L9325" s="256"/>
      <c r="M9325" s="256"/>
    </row>
    <row r="9326" spans="1:13" ht="21.75">
      <c r="A9326" s="284">
        <v>111773</v>
      </c>
      <c r="B9326" s="284" t="s">
        <v>12531</v>
      </c>
      <c r="C9326" s="284" t="s">
        <v>1025</v>
      </c>
      <c r="D9326" s="285" t="s">
        <v>928</v>
      </c>
      <c r="E9326" s="256"/>
      <c r="F9326" s="256"/>
      <c r="G9326" s="241"/>
      <c r="H9326" s="256"/>
      <c r="I9326" s="284" t="s">
        <v>83</v>
      </c>
      <c r="J9326" s="241"/>
      <c r="K9326" s="256"/>
      <c r="L9326" s="256"/>
      <c r="M9326" s="256"/>
    </row>
    <row r="9327" spans="1:13" ht="21.75">
      <c r="A9327" s="284">
        <v>111781</v>
      </c>
      <c r="B9327" s="284" t="s">
        <v>12532</v>
      </c>
      <c r="C9327" s="284" t="s">
        <v>148</v>
      </c>
      <c r="D9327" s="285" t="s">
        <v>717</v>
      </c>
      <c r="E9327" s="256"/>
      <c r="F9327" s="256"/>
      <c r="G9327" s="241"/>
      <c r="H9327" s="256"/>
      <c r="I9327" s="284" t="s">
        <v>83</v>
      </c>
      <c r="J9327" s="241"/>
      <c r="K9327" s="256"/>
      <c r="L9327" s="256"/>
      <c r="M9327" s="256"/>
    </row>
    <row r="9328" spans="1:13" ht="21.75">
      <c r="A9328" s="284">
        <v>111788</v>
      </c>
      <c r="B9328" s="284" t="s">
        <v>12533</v>
      </c>
      <c r="C9328" s="284" t="s">
        <v>2205</v>
      </c>
      <c r="D9328" s="285" t="s">
        <v>738</v>
      </c>
      <c r="E9328" s="256"/>
      <c r="F9328" s="256"/>
      <c r="G9328" s="241"/>
      <c r="H9328" s="256"/>
      <c r="I9328" s="284" t="s">
        <v>83</v>
      </c>
      <c r="J9328" s="241"/>
      <c r="K9328" s="256"/>
      <c r="L9328" s="256"/>
      <c r="M9328" s="256"/>
    </row>
    <row r="9329" spans="1:13" ht="21.75">
      <c r="A9329" s="284">
        <v>111789</v>
      </c>
      <c r="B9329" s="284" t="s">
        <v>12534</v>
      </c>
      <c r="C9329" s="284" t="s">
        <v>101</v>
      </c>
      <c r="D9329" s="285" t="s">
        <v>1858</v>
      </c>
      <c r="E9329" s="256"/>
      <c r="F9329" s="256"/>
      <c r="G9329" s="241"/>
      <c r="H9329" s="256"/>
      <c r="I9329" s="284" t="s">
        <v>83</v>
      </c>
      <c r="J9329" s="241"/>
      <c r="K9329" s="256"/>
      <c r="L9329" s="256"/>
      <c r="M9329" s="256"/>
    </row>
    <row r="9330" spans="1:13" ht="21.75">
      <c r="A9330" s="284">
        <v>111791</v>
      </c>
      <c r="B9330" s="284" t="s">
        <v>12535</v>
      </c>
      <c r="C9330" s="284" t="s">
        <v>5303</v>
      </c>
      <c r="D9330" s="285" t="s">
        <v>810</v>
      </c>
      <c r="E9330" s="256"/>
      <c r="F9330" s="256"/>
      <c r="G9330" s="241"/>
      <c r="H9330" s="256"/>
      <c r="I9330" s="284" t="s">
        <v>83</v>
      </c>
      <c r="J9330" s="241"/>
      <c r="K9330" s="256"/>
      <c r="L9330" s="256"/>
      <c r="M9330" s="256"/>
    </row>
    <row r="9331" spans="1:13" ht="21.75">
      <c r="A9331" s="284">
        <v>111794</v>
      </c>
      <c r="B9331" s="284" t="s">
        <v>12536</v>
      </c>
      <c r="C9331" s="284" t="s">
        <v>97</v>
      </c>
      <c r="D9331" s="285" t="s">
        <v>1069</v>
      </c>
      <c r="E9331" s="256"/>
      <c r="F9331" s="256"/>
      <c r="G9331" s="241"/>
      <c r="H9331" s="256"/>
      <c r="I9331" s="284" t="s">
        <v>83</v>
      </c>
      <c r="J9331" s="241"/>
      <c r="K9331" s="256"/>
      <c r="L9331" s="256"/>
      <c r="M9331" s="256"/>
    </row>
    <row r="9332" spans="1:13" ht="21.75">
      <c r="A9332" s="284">
        <v>111796</v>
      </c>
      <c r="B9332" s="284" t="s">
        <v>12537</v>
      </c>
      <c r="C9332" s="284" t="s">
        <v>290</v>
      </c>
      <c r="D9332" s="285" t="s">
        <v>12538</v>
      </c>
      <c r="E9332" s="256"/>
      <c r="F9332" s="256"/>
      <c r="G9332" s="241"/>
      <c r="H9332" s="256"/>
      <c r="I9332" s="284" t="s">
        <v>83</v>
      </c>
      <c r="J9332" s="241"/>
      <c r="K9332" s="256"/>
      <c r="L9332" s="256"/>
      <c r="M9332" s="256"/>
    </row>
    <row r="9333" spans="1:13" ht="21.75">
      <c r="A9333" s="284">
        <v>111797</v>
      </c>
      <c r="B9333" s="284" t="s">
        <v>12539</v>
      </c>
      <c r="C9333" s="284" t="s">
        <v>533</v>
      </c>
      <c r="D9333" s="285" t="s">
        <v>1070</v>
      </c>
      <c r="E9333" s="256"/>
      <c r="F9333" s="256"/>
      <c r="G9333" s="241"/>
      <c r="H9333" s="256"/>
      <c r="I9333" s="284" t="s">
        <v>83</v>
      </c>
      <c r="J9333" s="241"/>
      <c r="K9333" s="256"/>
      <c r="L9333" s="256"/>
      <c r="M9333" s="256"/>
    </row>
    <row r="9334" spans="1:13" ht="21.75">
      <c r="A9334" s="284">
        <v>111799</v>
      </c>
      <c r="B9334" s="284" t="s">
        <v>12540</v>
      </c>
      <c r="C9334" s="284" t="s">
        <v>92</v>
      </c>
      <c r="D9334" s="285" t="s">
        <v>1866</v>
      </c>
      <c r="E9334" s="256"/>
      <c r="F9334" s="256"/>
      <c r="G9334" s="241"/>
      <c r="H9334" s="256"/>
      <c r="I9334" s="284" t="s">
        <v>83</v>
      </c>
      <c r="J9334" s="241"/>
      <c r="K9334" s="256"/>
      <c r="L9334" s="256"/>
      <c r="M9334" s="256"/>
    </row>
    <row r="9335" spans="1:13" ht="21.75">
      <c r="A9335" s="284">
        <v>111800</v>
      </c>
      <c r="B9335" s="284" t="s">
        <v>12541</v>
      </c>
      <c r="C9335" s="284" t="s">
        <v>88</v>
      </c>
      <c r="D9335" s="285" t="s">
        <v>1163</v>
      </c>
      <c r="E9335" s="256"/>
      <c r="F9335" s="256"/>
      <c r="G9335" s="241"/>
      <c r="H9335" s="256"/>
      <c r="I9335" s="284" t="s">
        <v>83</v>
      </c>
      <c r="J9335" s="241"/>
      <c r="K9335" s="256"/>
      <c r="L9335" s="256"/>
      <c r="M9335" s="256"/>
    </row>
    <row r="9336" spans="1:13" ht="21.75">
      <c r="A9336" s="284">
        <v>111822</v>
      </c>
      <c r="B9336" s="284" t="s">
        <v>12542</v>
      </c>
      <c r="C9336" s="284" t="s">
        <v>7777</v>
      </c>
      <c r="D9336" s="285" t="s">
        <v>1291</v>
      </c>
      <c r="E9336" s="256"/>
      <c r="F9336" s="256"/>
      <c r="G9336" s="241"/>
      <c r="H9336" s="241"/>
      <c r="I9336" s="284" t="s">
        <v>83</v>
      </c>
      <c r="J9336" s="241"/>
      <c r="K9336" s="256"/>
      <c r="L9336" s="256"/>
      <c r="M9336" s="256"/>
    </row>
    <row r="9337" spans="1:13" ht="21.75">
      <c r="A9337" s="284">
        <v>111823</v>
      </c>
      <c r="B9337" s="284" t="s">
        <v>12543</v>
      </c>
      <c r="C9337" s="284" t="s">
        <v>125</v>
      </c>
      <c r="D9337" s="285" t="s">
        <v>7578</v>
      </c>
      <c r="E9337" s="256"/>
      <c r="F9337" s="256"/>
      <c r="G9337" s="241"/>
      <c r="H9337" s="256"/>
      <c r="I9337" s="284" t="s">
        <v>83</v>
      </c>
      <c r="J9337" s="241"/>
      <c r="K9337" s="256"/>
      <c r="L9337" s="256"/>
      <c r="M9337" s="256"/>
    </row>
    <row r="9338" spans="1:13" ht="21.75">
      <c r="A9338" s="284">
        <v>111828</v>
      </c>
      <c r="B9338" s="284" t="s">
        <v>12544</v>
      </c>
      <c r="C9338" s="284" t="s">
        <v>167</v>
      </c>
      <c r="D9338" s="285" t="s">
        <v>952</v>
      </c>
      <c r="E9338" s="256"/>
      <c r="F9338" s="256"/>
      <c r="G9338" s="241"/>
      <c r="H9338" s="256"/>
      <c r="I9338" s="284" t="s">
        <v>83</v>
      </c>
      <c r="J9338" s="241"/>
      <c r="K9338" s="256"/>
      <c r="L9338" s="256"/>
      <c r="M9338" s="256"/>
    </row>
    <row r="9339" spans="1:13" ht="21.75">
      <c r="A9339" s="284">
        <v>111830</v>
      </c>
      <c r="B9339" s="284" t="s">
        <v>12545</v>
      </c>
      <c r="C9339" s="284" t="s">
        <v>194</v>
      </c>
      <c r="D9339" s="285" t="s">
        <v>1835</v>
      </c>
      <c r="E9339" s="256"/>
      <c r="F9339" s="256"/>
      <c r="G9339" s="241"/>
      <c r="H9339" s="256"/>
      <c r="I9339" s="284" t="s">
        <v>83</v>
      </c>
      <c r="J9339" s="241"/>
      <c r="K9339" s="256"/>
      <c r="L9339" s="256"/>
      <c r="M9339" s="256"/>
    </row>
    <row r="9340" spans="1:13" ht="21.75">
      <c r="A9340" s="284">
        <v>111838</v>
      </c>
      <c r="B9340" s="284" t="s">
        <v>12546</v>
      </c>
      <c r="C9340" s="284" t="s">
        <v>477</v>
      </c>
      <c r="D9340" s="285" t="s">
        <v>712</v>
      </c>
      <c r="E9340" s="256"/>
      <c r="F9340" s="256"/>
      <c r="G9340" s="241"/>
      <c r="H9340" s="256"/>
      <c r="I9340" s="284" t="s">
        <v>83</v>
      </c>
      <c r="J9340" s="241"/>
      <c r="K9340" s="256"/>
      <c r="L9340" s="256"/>
      <c r="M9340" s="256"/>
    </row>
    <row r="9341" spans="1:13" ht="21.75">
      <c r="A9341" s="284">
        <v>111840</v>
      </c>
      <c r="B9341" s="284" t="s">
        <v>12547</v>
      </c>
      <c r="C9341" s="284" t="s">
        <v>255</v>
      </c>
      <c r="D9341" s="285" t="s">
        <v>952</v>
      </c>
      <c r="E9341" s="256"/>
      <c r="F9341" s="256"/>
      <c r="G9341" s="241"/>
      <c r="H9341" s="256"/>
      <c r="I9341" s="284" t="s">
        <v>83</v>
      </c>
      <c r="J9341" s="241"/>
      <c r="K9341" s="256"/>
      <c r="L9341" s="256"/>
      <c r="M9341" s="256"/>
    </row>
    <row r="9342" spans="1:13" ht="21.75">
      <c r="A9342" s="284">
        <v>111844</v>
      </c>
      <c r="B9342" s="284" t="s">
        <v>12548</v>
      </c>
      <c r="C9342" s="284" t="s">
        <v>10180</v>
      </c>
      <c r="D9342" s="285" t="s">
        <v>12549</v>
      </c>
      <c r="E9342" s="256"/>
      <c r="F9342" s="256"/>
      <c r="G9342" s="241"/>
      <c r="H9342" s="256"/>
      <c r="I9342" s="284" t="s">
        <v>83</v>
      </c>
      <c r="J9342" s="241"/>
      <c r="K9342" s="256"/>
      <c r="L9342" s="256"/>
      <c r="M9342" s="256"/>
    </row>
    <row r="9343" spans="1:13" ht="21.75">
      <c r="A9343" s="284">
        <v>111858</v>
      </c>
      <c r="B9343" s="284" t="s">
        <v>12550</v>
      </c>
      <c r="C9343" s="284" t="s">
        <v>229</v>
      </c>
      <c r="D9343" s="285" t="s">
        <v>872</v>
      </c>
      <c r="E9343" s="256"/>
      <c r="F9343" s="256"/>
      <c r="G9343" s="241"/>
      <c r="H9343" s="256"/>
      <c r="I9343" s="284" t="s">
        <v>83</v>
      </c>
      <c r="J9343" s="241"/>
      <c r="K9343" s="256"/>
      <c r="L9343" s="256"/>
      <c r="M9343" s="256"/>
    </row>
    <row r="9344" spans="1:13" ht="21.75">
      <c r="A9344" s="284">
        <v>111859</v>
      </c>
      <c r="B9344" s="284" t="s">
        <v>12551</v>
      </c>
      <c r="C9344" s="284" t="s">
        <v>312</v>
      </c>
      <c r="D9344" s="285" t="s">
        <v>715</v>
      </c>
      <c r="E9344" s="256"/>
      <c r="F9344" s="256"/>
      <c r="G9344" s="241"/>
      <c r="H9344" s="256"/>
      <c r="I9344" s="284" t="s">
        <v>83</v>
      </c>
      <c r="J9344" s="241"/>
      <c r="K9344" s="256"/>
      <c r="L9344" s="256"/>
      <c r="M9344" s="256"/>
    </row>
    <row r="9345" spans="1:13" ht="21.75">
      <c r="A9345" s="284">
        <v>111864</v>
      </c>
      <c r="B9345" s="284" t="s">
        <v>12552</v>
      </c>
      <c r="C9345" s="284" t="s">
        <v>1102</v>
      </c>
      <c r="D9345" s="285" t="s">
        <v>834</v>
      </c>
      <c r="E9345" s="256"/>
      <c r="F9345" s="256"/>
      <c r="G9345" s="241"/>
      <c r="H9345" s="256"/>
      <c r="I9345" s="284" t="s">
        <v>83</v>
      </c>
      <c r="J9345" s="241"/>
      <c r="K9345" s="256"/>
      <c r="L9345" s="256"/>
      <c r="M9345" s="256"/>
    </row>
    <row r="9346" spans="1:13" ht="21.75">
      <c r="A9346" s="284">
        <v>111872</v>
      </c>
      <c r="B9346" s="284" t="s">
        <v>12553</v>
      </c>
      <c r="C9346" s="284" t="s">
        <v>112</v>
      </c>
      <c r="D9346" s="285" t="s">
        <v>1209</v>
      </c>
      <c r="E9346" s="256"/>
      <c r="F9346" s="256"/>
      <c r="G9346" s="241"/>
      <c r="H9346" s="256"/>
      <c r="I9346" s="284" t="s">
        <v>83</v>
      </c>
      <c r="J9346" s="241"/>
      <c r="K9346" s="256"/>
      <c r="L9346" s="256"/>
      <c r="M9346" s="241"/>
    </row>
    <row r="9347" spans="1:13" ht="21.75">
      <c r="A9347" s="284">
        <v>111880</v>
      </c>
      <c r="B9347" s="284" t="s">
        <v>12554</v>
      </c>
      <c r="C9347" s="284" t="s">
        <v>100</v>
      </c>
      <c r="D9347" s="285" t="s">
        <v>788</v>
      </c>
      <c r="E9347" s="256"/>
      <c r="F9347" s="256"/>
      <c r="G9347" s="241"/>
      <c r="H9347" s="256"/>
      <c r="I9347" s="284" t="s">
        <v>83</v>
      </c>
      <c r="J9347" s="241"/>
      <c r="K9347" s="256"/>
      <c r="L9347" s="256"/>
      <c r="M9347" s="256"/>
    </row>
    <row r="9348" spans="1:13" ht="21.75">
      <c r="A9348" s="284">
        <v>111887</v>
      </c>
      <c r="B9348" s="284" t="s">
        <v>12555</v>
      </c>
      <c r="C9348" s="284" t="s">
        <v>167</v>
      </c>
      <c r="D9348" s="285" t="s">
        <v>853</v>
      </c>
      <c r="E9348" s="256"/>
      <c r="F9348" s="256"/>
      <c r="G9348" s="241"/>
      <c r="H9348" s="256"/>
      <c r="I9348" s="284" t="s">
        <v>83</v>
      </c>
      <c r="J9348" s="241"/>
      <c r="K9348" s="256"/>
      <c r="L9348" s="256"/>
      <c r="M9348" s="256"/>
    </row>
    <row r="9349" spans="1:13" ht="21.75">
      <c r="A9349" s="284">
        <v>111890</v>
      </c>
      <c r="B9349" s="284" t="s">
        <v>12556</v>
      </c>
      <c r="C9349" s="284" t="s">
        <v>97</v>
      </c>
      <c r="D9349" s="285" t="s">
        <v>820</v>
      </c>
      <c r="E9349" s="256"/>
      <c r="F9349" s="256"/>
      <c r="G9349" s="241"/>
      <c r="H9349" s="256"/>
      <c r="I9349" s="284" t="s">
        <v>83</v>
      </c>
      <c r="J9349" s="241"/>
      <c r="K9349" s="256"/>
      <c r="L9349" s="256"/>
      <c r="M9349" s="256"/>
    </row>
    <row r="9350" spans="1:13" ht="21.75">
      <c r="A9350" s="284">
        <v>111896</v>
      </c>
      <c r="B9350" s="284" t="s">
        <v>12557</v>
      </c>
      <c r="C9350" s="284" t="s">
        <v>275</v>
      </c>
      <c r="D9350" s="285" t="s">
        <v>1907</v>
      </c>
      <c r="E9350" s="256"/>
      <c r="F9350" s="256"/>
      <c r="G9350" s="241"/>
      <c r="H9350" s="256"/>
      <c r="I9350" s="284" t="s">
        <v>83</v>
      </c>
      <c r="J9350" s="241"/>
      <c r="K9350" s="256"/>
      <c r="L9350" s="256"/>
      <c r="M9350" s="256"/>
    </row>
    <row r="9351" spans="1:13" ht="21.75">
      <c r="A9351" s="284">
        <v>111897</v>
      </c>
      <c r="B9351" s="284" t="s">
        <v>12558</v>
      </c>
      <c r="C9351" s="284" t="s">
        <v>97</v>
      </c>
      <c r="D9351" s="285" t="s">
        <v>717</v>
      </c>
      <c r="E9351" s="263"/>
      <c r="F9351" s="263"/>
      <c r="G9351" s="241"/>
      <c r="H9351" s="263"/>
      <c r="I9351" s="284" t="s">
        <v>83</v>
      </c>
      <c r="J9351" s="241"/>
      <c r="K9351" s="263"/>
      <c r="L9351" s="263"/>
      <c r="M9351" s="263"/>
    </row>
    <row r="9352" spans="1:13" ht="21.75">
      <c r="A9352" s="284">
        <v>111901</v>
      </c>
      <c r="B9352" s="284" t="s">
        <v>8548</v>
      </c>
      <c r="C9352" s="284" t="s">
        <v>107</v>
      </c>
      <c r="D9352" s="285" t="s">
        <v>1787</v>
      </c>
      <c r="E9352" s="256"/>
      <c r="F9352" s="256"/>
      <c r="G9352" s="241"/>
      <c r="H9352" s="256"/>
      <c r="I9352" s="284" t="s">
        <v>83</v>
      </c>
      <c r="J9352" s="241"/>
      <c r="K9352" s="256"/>
      <c r="L9352" s="256"/>
      <c r="M9352" s="256"/>
    </row>
    <row r="9353" spans="1:13" ht="21.75">
      <c r="A9353" s="284">
        <v>111904</v>
      </c>
      <c r="B9353" s="284" t="s">
        <v>10214</v>
      </c>
      <c r="C9353" s="284" t="s">
        <v>101</v>
      </c>
      <c r="D9353" s="285" t="s">
        <v>5018</v>
      </c>
      <c r="E9353" s="256"/>
      <c r="F9353" s="256"/>
      <c r="G9353" s="241"/>
      <c r="H9353" s="241"/>
      <c r="I9353" s="284" t="s">
        <v>83</v>
      </c>
      <c r="J9353" s="241"/>
      <c r="K9353" s="256"/>
      <c r="L9353" s="256"/>
      <c r="M9353" s="256"/>
    </row>
    <row r="9354" spans="1:13" ht="21.75">
      <c r="A9354" s="284">
        <v>111912</v>
      </c>
      <c r="B9354" s="284" t="s">
        <v>12559</v>
      </c>
      <c r="C9354" s="284" t="s">
        <v>167</v>
      </c>
      <c r="D9354" s="285" t="s">
        <v>12211</v>
      </c>
      <c r="E9354" s="256"/>
      <c r="F9354" s="256"/>
      <c r="G9354" s="241"/>
      <c r="H9354" s="256"/>
      <c r="I9354" s="284" t="s">
        <v>83</v>
      </c>
      <c r="J9354" s="241"/>
      <c r="K9354" s="256"/>
      <c r="L9354" s="256"/>
      <c r="M9354" s="256"/>
    </row>
    <row r="9355" spans="1:13" ht="21.75">
      <c r="A9355" s="284">
        <v>111920</v>
      </c>
      <c r="B9355" s="284" t="s">
        <v>12560</v>
      </c>
      <c r="C9355" s="284" t="s">
        <v>427</v>
      </c>
      <c r="D9355" s="285" t="s">
        <v>717</v>
      </c>
      <c r="E9355" s="256"/>
      <c r="F9355" s="256"/>
      <c r="G9355" s="241"/>
      <c r="H9355" s="256"/>
      <c r="I9355" s="284" t="s">
        <v>83</v>
      </c>
      <c r="J9355" s="241"/>
      <c r="K9355" s="256"/>
      <c r="L9355" s="256"/>
      <c r="M9355" s="256"/>
    </row>
    <row r="9356" spans="1:13" ht="21.75">
      <c r="A9356" s="284">
        <v>111921</v>
      </c>
      <c r="B9356" s="284" t="s">
        <v>12561</v>
      </c>
      <c r="C9356" s="284" t="s">
        <v>112</v>
      </c>
      <c r="D9356" s="285" t="s">
        <v>773</v>
      </c>
      <c r="E9356" s="256"/>
      <c r="F9356" s="256"/>
      <c r="G9356" s="241"/>
      <c r="H9356" s="256"/>
      <c r="I9356" s="284" t="s">
        <v>83</v>
      </c>
      <c r="J9356" s="241"/>
      <c r="K9356" s="256"/>
      <c r="L9356" s="256"/>
      <c r="M9356" s="256"/>
    </row>
    <row r="9357" spans="1:13" ht="21.75">
      <c r="A9357" s="284">
        <v>111929</v>
      </c>
      <c r="B9357" s="284" t="s">
        <v>12562</v>
      </c>
      <c r="C9357" s="284" t="s">
        <v>188</v>
      </c>
      <c r="D9357" s="285" t="s">
        <v>7488</v>
      </c>
      <c r="E9357" s="256"/>
      <c r="F9357" s="256"/>
      <c r="G9357" s="241"/>
      <c r="H9357" s="256"/>
      <c r="I9357" s="284" t="s">
        <v>83</v>
      </c>
      <c r="J9357" s="241"/>
      <c r="K9357" s="256"/>
      <c r="L9357" s="256"/>
      <c r="M9357" s="256"/>
    </row>
    <row r="9358" spans="1:13" ht="21.75">
      <c r="A9358" s="284">
        <v>111930</v>
      </c>
      <c r="B9358" s="284" t="s">
        <v>12563</v>
      </c>
      <c r="C9358" s="284" t="s">
        <v>97</v>
      </c>
      <c r="D9358" s="285" t="s">
        <v>810</v>
      </c>
      <c r="E9358" s="256"/>
      <c r="F9358" s="256"/>
      <c r="G9358" s="241"/>
      <c r="H9358" s="256"/>
      <c r="I9358" s="284" t="s">
        <v>83</v>
      </c>
      <c r="J9358" s="241"/>
      <c r="K9358" s="256"/>
      <c r="L9358" s="256"/>
      <c r="M9358" s="256"/>
    </row>
    <row r="9359" spans="1:13" ht="21.75">
      <c r="A9359" s="284">
        <v>111932</v>
      </c>
      <c r="B9359" s="284" t="s">
        <v>12564</v>
      </c>
      <c r="C9359" s="284" t="s">
        <v>90</v>
      </c>
      <c r="D9359" s="285" t="s">
        <v>1485</v>
      </c>
      <c r="E9359" s="256"/>
      <c r="F9359" s="256"/>
      <c r="G9359" s="241"/>
      <c r="H9359" s="256"/>
      <c r="I9359" s="284" t="s">
        <v>83</v>
      </c>
      <c r="J9359" s="241"/>
      <c r="K9359" s="256"/>
      <c r="L9359" s="256"/>
      <c r="M9359" s="256"/>
    </row>
    <row r="9360" spans="1:13" ht="21.75">
      <c r="A9360" s="284">
        <v>111937</v>
      </c>
      <c r="B9360" s="284" t="s">
        <v>12565</v>
      </c>
      <c r="C9360" s="284" t="s">
        <v>563</v>
      </c>
      <c r="D9360" s="285" t="s">
        <v>12566</v>
      </c>
      <c r="E9360" s="256"/>
      <c r="F9360" s="256"/>
      <c r="G9360" s="241"/>
      <c r="H9360" s="256"/>
      <c r="I9360" s="284" t="s">
        <v>83</v>
      </c>
      <c r="J9360" s="241"/>
      <c r="K9360" s="256"/>
      <c r="L9360" s="256"/>
      <c r="M9360" s="256"/>
    </row>
    <row r="9361" spans="1:13" ht="21.75">
      <c r="A9361" s="284">
        <v>111941</v>
      </c>
      <c r="B9361" s="284" t="s">
        <v>12567</v>
      </c>
      <c r="C9361" s="284" t="s">
        <v>11196</v>
      </c>
      <c r="D9361" s="285" t="s">
        <v>5766</v>
      </c>
      <c r="E9361" s="256"/>
      <c r="F9361" s="256"/>
      <c r="G9361" s="241"/>
      <c r="H9361" s="241"/>
      <c r="I9361" s="284" t="s">
        <v>83</v>
      </c>
      <c r="J9361" s="241"/>
      <c r="K9361" s="256"/>
      <c r="L9361" s="256"/>
      <c r="M9361" s="256"/>
    </row>
    <row r="9362" spans="1:13" ht="21.75">
      <c r="A9362" s="284">
        <v>111943</v>
      </c>
      <c r="B9362" s="284" t="s">
        <v>12568</v>
      </c>
      <c r="C9362" s="284" t="s">
        <v>156</v>
      </c>
      <c r="D9362" s="285" t="s">
        <v>773</v>
      </c>
      <c r="E9362" s="256"/>
      <c r="F9362" s="256"/>
      <c r="G9362" s="241"/>
      <c r="H9362" s="256"/>
      <c r="I9362" s="284" t="s">
        <v>83</v>
      </c>
      <c r="J9362" s="241"/>
      <c r="K9362" s="256"/>
      <c r="L9362" s="256"/>
      <c r="M9362" s="256"/>
    </row>
    <row r="9363" spans="1:13" ht="21.75">
      <c r="A9363" s="284">
        <v>111944</v>
      </c>
      <c r="B9363" s="284" t="s">
        <v>12569</v>
      </c>
      <c r="C9363" s="284" t="s">
        <v>12570</v>
      </c>
      <c r="D9363" s="285" t="s">
        <v>688</v>
      </c>
      <c r="E9363" s="256"/>
      <c r="F9363" s="256"/>
      <c r="G9363" s="241"/>
      <c r="H9363" s="256"/>
      <c r="I9363" s="284" t="s">
        <v>83</v>
      </c>
      <c r="J9363" s="241"/>
      <c r="K9363" s="256"/>
      <c r="L9363" s="256"/>
      <c r="M9363" s="256"/>
    </row>
    <row r="9364" spans="1:13" ht="21.75">
      <c r="A9364" s="284">
        <v>111950</v>
      </c>
      <c r="B9364" s="284" t="s">
        <v>12571</v>
      </c>
      <c r="C9364" s="284" t="s">
        <v>1100</v>
      </c>
      <c r="D9364" s="285" t="s">
        <v>766</v>
      </c>
      <c r="E9364" s="256"/>
      <c r="F9364" s="256"/>
      <c r="G9364" s="241"/>
      <c r="H9364" s="256"/>
      <c r="I9364" s="284" t="s">
        <v>83</v>
      </c>
      <c r="J9364" s="241"/>
      <c r="K9364" s="256"/>
      <c r="L9364" s="256"/>
      <c r="M9364" s="256"/>
    </row>
    <row r="9365" spans="1:13" ht="21.75">
      <c r="A9365" s="284">
        <v>111952</v>
      </c>
      <c r="B9365" s="284" t="s">
        <v>12572</v>
      </c>
      <c r="C9365" s="284" t="s">
        <v>12573</v>
      </c>
      <c r="D9365" s="285" t="s">
        <v>1365</v>
      </c>
      <c r="E9365" s="256"/>
      <c r="F9365" s="256"/>
      <c r="G9365" s="241"/>
      <c r="H9365" s="256"/>
      <c r="I9365" s="284" t="s">
        <v>83</v>
      </c>
      <c r="J9365" s="241"/>
      <c r="K9365" s="256"/>
      <c r="L9365" s="256"/>
      <c r="M9365" s="256"/>
    </row>
    <row r="9366" spans="1:13" ht="21.75">
      <c r="A9366" s="284">
        <v>111953</v>
      </c>
      <c r="B9366" s="284" t="s">
        <v>12574</v>
      </c>
      <c r="C9366" s="284" t="s">
        <v>151</v>
      </c>
      <c r="D9366" s="285" t="s">
        <v>12575</v>
      </c>
      <c r="E9366" s="256"/>
      <c r="F9366" s="256"/>
      <c r="G9366" s="241"/>
      <c r="H9366" s="256"/>
      <c r="I9366" s="284" t="s">
        <v>83</v>
      </c>
      <c r="J9366" s="241"/>
      <c r="K9366" s="256"/>
      <c r="L9366" s="256"/>
      <c r="M9366" s="256"/>
    </row>
    <row r="9367" spans="1:13" ht="21.75">
      <c r="A9367" s="284">
        <v>111955</v>
      </c>
      <c r="B9367" s="284" t="s">
        <v>12576</v>
      </c>
      <c r="C9367" s="284" t="s">
        <v>12577</v>
      </c>
      <c r="D9367" s="285" t="s">
        <v>9653</v>
      </c>
      <c r="E9367" s="241"/>
      <c r="F9367" s="242"/>
      <c r="G9367" s="241"/>
      <c r="H9367" s="241"/>
      <c r="I9367" s="284" t="s">
        <v>83</v>
      </c>
      <c r="J9367" s="241"/>
      <c r="K9367" s="241"/>
      <c r="L9367" s="241"/>
      <c r="M9367" s="241"/>
    </row>
    <row r="9368" spans="1:13" ht="21.75">
      <c r="A9368" s="284">
        <v>111958</v>
      </c>
      <c r="B9368" s="284" t="s">
        <v>12578</v>
      </c>
      <c r="C9368" s="284" t="s">
        <v>97</v>
      </c>
      <c r="D9368" s="285" t="s">
        <v>901</v>
      </c>
      <c r="E9368" s="256"/>
      <c r="F9368" s="256"/>
      <c r="G9368" s="241"/>
      <c r="H9368" s="256"/>
      <c r="I9368" s="284" t="s">
        <v>83</v>
      </c>
      <c r="J9368" s="241"/>
      <c r="K9368" s="256"/>
      <c r="L9368" s="256"/>
      <c r="M9368" s="256"/>
    </row>
    <row r="9369" spans="1:13" ht="21.75">
      <c r="A9369" s="284">
        <v>111961</v>
      </c>
      <c r="B9369" s="284" t="s">
        <v>12579</v>
      </c>
      <c r="C9369" s="284" t="s">
        <v>101</v>
      </c>
      <c r="D9369" s="285" t="s">
        <v>1137</v>
      </c>
      <c r="E9369" s="256"/>
      <c r="F9369" s="256"/>
      <c r="G9369" s="241"/>
      <c r="H9369" s="241"/>
      <c r="I9369" s="284" t="s">
        <v>83</v>
      </c>
      <c r="J9369" s="241"/>
      <c r="K9369" s="256"/>
      <c r="L9369" s="256"/>
      <c r="M9369" s="256"/>
    </row>
    <row r="9370" spans="1:13" ht="21.75">
      <c r="A9370" s="284">
        <v>111964</v>
      </c>
      <c r="B9370" s="284" t="s">
        <v>12580</v>
      </c>
      <c r="C9370" s="284" t="s">
        <v>97</v>
      </c>
      <c r="D9370" s="285" t="s">
        <v>1564</v>
      </c>
      <c r="E9370" s="256"/>
      <c r="F9370" s="256"/>
      <c r="G9370" s="241"/>
      <c r="H9370" s="256"/>
      <c r="I9370" s="284" t="s">
        <v>83</v>
      </c>
      <c r="J9370" s="241"/>
      <c r="K9370" s="256"/>
      <c r="L9370" s="256"/>
      <c r="M9370" s="256"/>
    </row>
    <row r="9371" spans="1:13" ht="21.75">
      <c r="A9371" s="284">
        <v>111966</v>
      </c>
      <c r="B9371" s="284" t="s">
        <v>12581</v>
      </c>
      <c r="C9371" s="284" t="s">
        <v>392</v>
      </c>
      <c r="D9371" s="285" t="s">
        <v>812</v>
      </c>
      <c r="E9371" s="256"/>
      <c r="F9371" s="256"/>
      <c r="G9371" s="241"/>
      <c r="H9371" s="256"/>
      <c r="I9371" s="284" t="s">
        <v>83</v>
      </c>
      <c r="J9371" s="241"/>
      <c r="K9371" s="256"/>
      <c r="L9371" s="256"/>
      <c r="M9371" s="256"/>
    </row>
    <row r="9372" spans="1:13" ht="21.75">
      <c r="A9372" s="284">
        <v>111968</v>
      </c>
      <c r="B9372" s="284" t="s">
        <v>12582</v>
      </c>
      <c r="C9372" s="284" t="s">
        <v>159</v>
      </c>
      <c r="D9372" s="285" t="s">
        <v>12583</v>
      </c>
      <c r="H9372" s="256"/>
      <c r="I9372" s="284" t="s">
        <v>83</v>
      </c>
    </row>
    <row r="9373" spans="1:13" ht="21.75">
      <c r="A9373" s="284">
        <v>111969</v>
      </c>
      <c r="B9373" s="284" t="s">
        <v>12584</v>
      </c>
      <c r="C9373" s="284" t="s">
        <v>402</v>
      </c>
      <c r="D9373" s="285" t="s">
        <v>12585</v>
      </c>
      <c r="E9373" s="256"/>
      <c r="F9373" s="256"/>
      <c r="G9373" s="241"/>
      <c r="H9373" s="256"/>
      <c r="I9373" s="284" t="s">
        <v>83</v>
      </c>
      <c r="J9373" s="241"/>
      <c r="K9373" s="256"/>
      <c r="L9373" s="256"/>
      <c r="M9373" s="256"/>
    </row>
    <row r="9374" spans="1:13" ht="21.75">
      <c r="A9374" s="284">
        <v>111976</v>
      </c>
      <c r="B9374" s="284" t="s">
        <v>12586</v>
      </c>
      <c r="C9374" s="284" t="s">
        <v>101</v>
      </c>
      <c r="D9374" s="285" t="s">
        <v>834</v>
      </c>
      <c r="E9374" s="256"/>
      <c r="F9374" s="256"/>
      <c r="G9374" s="241"/>
      <c r="H9374" s="256"/>
      <c r="I9374" s="284" t="s">
        <v>83</v>
      </c>
      <c r="J9374" s="241"/>
      <c r="K9374" s="256"/>
      <c r="L9374" s="256"/>
      <c r="M9374" s="256"/>
    </row>
    <row r="9375" spans="1:13" ht="21.75">
      <c r="A9375" s="284">
        <v>111979</v>
      </c>
      <c r="B9375" s="284" t="s">
        <v>12587</v>
      </c>
      <c r="C9375" s="284" t="s">
        <v>97</v>
      </c>
      <c r="D9375" s="285" t="s">
        <v>1177</v>
      </c>
      <c r="E9375" s="256"/>
      <c r="F9375" s="256"/>
      <c r="G9375" s="241"/>
      <c r="H9375" s="256"/>
      <c r="I9375" s="284" t="s">
        <v>83</v>
      </c>
      <c r="J9375" s="241"/>
      <c r="K9375" s="256"/>
      <c r="L9375" s="256"/>
      <c r="M9375" s="241"/>
    </row>
    <row r="9376" spans="1:13" ht="21.75">
      <c r="A9376" s="284">
        <v>111988</v>
      </c>
      <c r="B9376" s="284" t="s">
        <v>12588</v>
      </c>
      <c r="C9376" s="284" t="s">
        <v>266</v>
      </c>
      <c r="D9376" s="285" t="s">
        <v>771</v>
      </c>
      <c r="E9376" s="256"/>
      <c r="F9376" s="256"/>
      <c r="G9376" s="241"/>
      <c r="H9376" s="256"/>
      <c r="I9376" s="284" t="s">
        <v>83</v>
      </c>
      <c r="J9376" s="241"/>
      <c r="K9376" s="256"/>
      <c r="L9376" s="256"/>
      <c r="M9376" s="256"/>
    </row>
    <row r="9377" spans="1:13" ht="21.75">
      <c r="A9377" s="284">
        <v>111989</v>
      </c>
      <c r="B9377" s="284" t="s">
        <v>12589</v>
      </c>
      <c r="C9377" s="284" t="s">
        <v>378</v>
      </c>
      <c r="D9377" s="285" t="s">
        <v>1752</v>
      </c>
      <c r="E9377" s="256"/>
      <c r="F9377" s="256"/>
      <c r="G9377" s="241"/>
      <c r="H9377" s="256"/>
      <c r="I9377" s="284" t="s">
        <v>83</v>
      </c>
      <c r="J9377" s="241"/>
      <c r="K9377" s="256"/>
      <c r="L9377" s="256"/>
      <c r="M9377" s="256"/>
    </row>
    <row r="9378" spans="1:13" ht="21.75">
      <c r="A9378" s="284">
        <v>111991</v>
      </c>
      <c r="B9378" s="284" t="s">
        <v>12590</v>
      </c>
      <c r="C9378" s="284" t="s">
        <v>2154</v>
      </c>
      <c r="D9378" s="285" t="s">
        <v>757</v>
      </c>
      <c r="E9378" s="256"/>
      <c r="F9378" s="256"/>
      <c r="G9378" s="241"/>
      <c r="H9378" s="256"/>
      <c r="I9378" s="284" t="s">
        <v>83</v>
      </c>
      <c r="J9378" s="241"/>
      <c r="K9378" s="256"/>
      <c r="L9378" s="256"/>
      <c r="M9378" s="256"/>
    </row>
    <row r="9379" spans="1:13" ht="21.75">
      <c r="A9379" s="284">
        <v>111998</v>
      </c>
      <c r="B9379" s="284" t="s">
        <v>12591</v>
      </c>
      <c r="C9379" s="284" t="s">
        <v>141</v>
      </c>
      <c r="D9379" s="285" t="s">
        <v>1421</v>
      </c>
      <c r="E9379" s="256"/>
      <c r="F9379" s="256"/>
      <c r="G9379" s="241"/>
      <c r="H9379" s="256"/>
      <c r="I9379" s="284" t="s">
        <v>83</v>
      </c>
      <c r="J9379" s="241"/>
      <c r="K9379" s="256"/>
      <c r="L9379" s="256"/>
      <c r="M9379" s="256"/>
    </row>
    <row r="9380" spans="1:13" ht="21.75">
      <c r="A9380" s="284">
        <v>112004</v>
      </c>
      <c r="B9380" s="284" t="s">
        <v>12592</v>
      </c>
      <c r="C9380" s="284" t="s">
        <v>567</v>
      </c>
      <c r="D9380" s="285" t="s">
        <v>891</v>
      </c>
      <c r="E9380" s="256"/>
      <c r="F9380" s="256"/>
      <c r="G9380" s="241"/>
      <c r="H9380" s="256"/>
      <c r="I9380" s="284" t="s">
        <v>83</v>
      </c>
      <c r="J9380" s="241"/>
      <c r="K9380" s="256"/>
      <c r="L9380" s="256"/>
      <c r="M9380" s="256"/>
    </row>
    <row r="9381" spans="1:13" ht="21.75">
      <c r="A9381" s="284">
        <v>112005</v>
      </c>
      <c r="B9381" s="284" t="s">
        <v>12593</v>
      </c>
      <c r="C9381" s="284" t="s">
        <v>983</v>
      </c>
      <c r="D9381" s="285" t="s">
        <v>803</v>
      </c>
      <c r="E9381" s="256"/>
      <c r="F9381" s="256"/>
      <c r="G9381" s="241"/>
      <c r="H9381" s="256"/>
      <c r="I9381" s="284" t="s">
        <v>83</v>
      </c>
      <c r="J9381" s="241"/>
      <c r="K9381" s="256"/>
      <c r="L9381" s="256"/>
      <c r="M9381" s="256"/>
    </row>
    <row r="9382" spans="1:13" ht="21.75">
      <c r="A9382" s="284">
        <v>112015</v>
      </c>
      <c r="B9382" s="284" t="s">
        <v>12594</v>
      </c>
      <c r="C9382" s="284" t="s">
        <v>140</v>
      </c>
      <c r="D9382" s="285" t="s">
        <v>1293</v>
      </c>
      <c r="E9382" s="256"/>
      <c r="F9382" s="256"/>
      <c r="G9382" s="241"/>
      <c r="H9382" s="256"/>
      <c r="I9382" s="284" t="s">
        <v>83</v>
      </c>
      <c r="J9382" s="241"/>
      <c r="K9382" s="256"/>
      <c r="L9382" s="256"/>
      <c r="M9382" s="256"/>
    </row>
    <row r="9383" spans="1:13" ht="21.75">
      <c r="A9383" s="284">
        <v>112016</v>
      </c>
      <c r="B9383" s="284" t="s">
        <v>12595</v>
      </c>
      <c r="C9383" s="284" t="s">
        <v>2034</v>
      </c>
      <c r="D9383" s="285" t="s">
        <v>1206</v>
      </c>
      <c r="E9383" s="256"/>
      <c r="F9383" s="256"/>
      <c r="G9383" s="241"/>
      <c r="H9383" s="256"/>
      <c r="I9383" s="284" t="s">
        <v>83</v>
      </c>
      <c r="J9383" s="241"/>
      <c r="K9383" s="256"/>
      <c r="L9383" s="256"/>
      <c r="M9383" s="256"/>
    </row>
    <row r="9384" spans="1:13" ht="21.75">
      <c r="A9384" s="284">
        <v>112020</v>
      </c>
      <c r="B9384" s="284" t="s">
        <v>12596</v>
      </c>
      <c r="C9384" s="284" t="s">
        <v>148</v>
      </c>
      <c r="D9384" s="285" t="s">
        <v>1075</v>
      </c>
      <c r="E9384" s="256"/>
      <c r="F9384" s="256"/>
      <c r="G9384" s="241"/>
      <c r="H9384" s="256"/>
      <c r="I9384" s="284" t="s">
        <v>83</v>
      </c>
      <c r="J9384" s="241"/>
      <c r="K9384" s="256"/>
      <c r="L9384" s="256"/>
      <c r="M9384" s="256"/>
    </row>
    <row r="9385" spans="1:13" ht="21.75">
      <c r="A9385" s="284">
        <v>112022</v>
      </c>
      <c r="B9385" s="284" t="s">
        <v>12597</v>
      </c>
      <c r="C9385" s="284" t="s">
        <v>358</v>
      </c>
      <c r="D9385" s="285" t="s">
        <v>893</v>
      </c>
      <c r="E9385" s="256"/>
      <c r="F9385" s="256"/>
      <c r="G9385" s="241"/>
      <c r="H9385" s="256"/>
      <c r="I9385" s="284" t="s">
        <v>83</v>
      </c>
      <c r="J9385" s="241"/>
      <c r="K9385" s="256"/>
      <c r="L9385" s="256"/>
      <c r="M9385" s="256"/>
    </row>
    <row r="9386" spans="1:13" ht="21.75">
      <c r="A9386" s="284">
        <v>112025</v>
      </c>
      <c r="B9386" s="284" t="s">
        <v>12598</v>
      </c>
      <c r="C9386" s="284" t="s">
        <v>2834</v>
      </c>
      <c r="D9386" s="285" t="s">
        <v>835</v>
      </c>
      <c r="E9386" s="256"/>
      <c r="F9386" s="256"/>
      <c r="G9386" s="241"/>
      <c r="H9386" s="256"/>
      <c r="I9386" s="284" t="s">
        <v>83</v>
      </c>
      <c r="J9386" s="241"/>
      <c r="K9386" s="256"/>
      <c r="L9386" s="256"/>
      <c r="M9386" s="256"/>
    </row>
    <row r="9387" spans="1:13" ht="21.75">
      <c r="A9387" s="284">
        <v>112031</v>
      </c>
      <c r="B9387" s="284" t="s">
        <v>12599</v>
      </c>
      <c r="C9387" s="284" t="s">
        <v>97</v>
      </c>
      <c r="D9387" s="285" t="s">
        <v>1120</v>
      </c>
      <c r="E9387" s="256"/>
      <c r="F9387" s="256"/>
      <c r="G9387" s="241"/>
      <c r="H9387" s="256"/>
      <c r="I9387" s="284" t="s">
        <v>83</v>
      </c>
      <c r="J9387" s="241"/>
      <c r="K9387" s="256"/>
      <c r="L9387" s="256"/>
      <c r="M9387" s="256"/>
    </row>
    <row r="9388" spans="1:13" ht="21.75">
      <c r="A9388" s="284">
        <v>112043</v>
      </c>
      <c r="B9388" s="284" t="s">
        <v>1678</v>
      </c>
      <c r="C9388" s="284" t="s">
        <v>12600</v>
      </c>
      <c r="D9388" s="285" t="s">
        <v>486</v>
      </c>
      <c r="E9388" s="256"/>
      <c r="F9388" s="256"/>
      <c r="G9388" s="241"/>
      <c r="H9388" s="256"/>
      <c r="I9388" s="284" t="s">
        <v>83</v>
      </c>
      <c r="J9388" s="241"/>
      <c r="K9388" s="256"/>
      <c r="L9388" s="256"/>
      <c r="M9388" s="256"/>
    </row>
    <row r="9389" spans="1:13" ht="21.75">
      <c r="A9389" s="284">
        <v>112046</v>
      </c>
      <c r="B9389" s="284" t="s">
        <v>12601</v>
      </c>
      <c r="C9389" s="284" t="s">
        <v>446</v>
      </c>
      <c r="D9389" s="285" t="s">
        <v>698</v>
      </c>
      <c r="E9389" s="256"/>
      <c r="F9389" s="256"/>
      <c r="G9389" s="241"/>
      <c r="H9389" s="256"/>
      <c r="I9389" s="284" t="s">
        <v>83</v>
      </c>
      <c r="J9389" s="241"/>
      <c r="K9389" s="256"/>
      <c r="L9389" s="256"/>
      <c r="M9389" s="256"/>
    </row>
    <row r="9390" spans="1:13" ht="21.75">
      <c r="A9390" s="284">
        <v>112061</v>
      </c>
      <c r="B9390" s="284" t="s">
        <v>12602</v>
      </c>
      <c r="C9390" s="284" t="s">
        <v>167</v>
      </c>
      <c r="D9390" s="285" t="s">
        <v>12603</v>
      </c>
      <c r="E9390" s="263"/>
      <c r="F9390" s="263"/>
      <c r="G9390" s="241"/>
      <c r="H9390" s="263"/>
      <c r="I9390" s="284" t="s">
        <v>83</v>
      </c>
      <c r="J9390" s="241"/>
      <c r="K9390" s="263"/>
      <c r="L9390" s="263"/>
      <c r="M9390" s="263"/>
    </row>
    <row r="9391" spans="1:13" ht="21.75">
      <c r="A9391" s="284">
        <v>112065</v>
      </c>
      <c r="B9391" s="284" t="s">
        <v>1180</v>
      </c>
      <c r="C9391" s="284" t="s">
        <v>86</v>
      </c>
      <c r="D9391" s="285" t="s">
        <v>928</v>
      </c>
      <c r="E9391" s="256"/>
      <c r="F9391" s="256"/>
      <c r="G9391" s="241"/>
      <c r="H9391" s="256"/>
      <c r="I9391" s="284" t="s">
        <v>83</v>
      </c>
      <c r="J9391" s="241"/>
      <c r="K9391" s="256"/>
      <c r="L9391" s="256"/>
      <c r="M9391" s="256"/>
    </row>
    <row r="9392" spans="1:13" ht="21.75">
      <c r="A9392" s="284">
        <v>112067</v>
      </c>
      <c r="B9392" s="284" t="s">
        <v>12604</v>
      </c>
      <c r="C9392" s="284" t="s">
        <v>275</v>
      </c>
      <c r="D9392" s="285" t="s">
        <v>5018</v>
      </c>
      <c r="E9392" s="256"/>
      <c r="F9392" s="256"/>
      <c r="G9392" s="241"/>
      <c r="H9392" s="241"/>
      <c r="I9392" s="284" t="s">
        <v>83</v>
      </c>
      <c r="J9392" s="241"/>
      <c r="K9392" s="256"/>
      <c r="L9392" s="256"/>
      <c r="M9392" s="256"/>
    </row>
    <row r="9393" spans="1:13" ht="21.75">
      <c r="A9393" s="284">
        <v>112072</v>
      </c>
      <c r="B9393" s="284" t="s">
        <v>12605</v>
      </c>
      <c r="C9393" s="284" t="s">
        <v>255</v>
      </c>
      <c r="D9393" s="285" t="s">
        <v>580</v>
      </c>
      <c r="E9393" s="256"/>
      <c r="F9393" s="256"/>
      <c r="G9393" s="241"/>
      <c r="H9393" s="256"/>
      <c r="I9393" s="284" t="s">
        <v>83</v>
      </c>
      <c r="J9393" s="241"/>
      <c r="K9393" s="256"/>
      <c r="L9393" s="256"/>
      <c r="M9393" s="256"/>
    </row>
    <row r="9394" spans="1:13" ht="21.75">
      <c r="A9394" s="284">
        <v>112078</v>
      </c>
      <c r="B9394" s="284" t="s">
        <v>12606</v>
      </c>
      <c r="C9394" s="284" t="s">
        <v>1085</v>
      </c>
      <c r="D9394" s="285" t="s">
        <v>771</v>
      </c>
      <c r="E9394" s="256"/>
      <c r="F9394" s="256"/>
      <c r="G9394" s="241"/>
      <c r="H9394" s="256"/>
      <c r="I9394" s="284" t="s">
        <v>83</v>
      </c>
      <c r="J9394" s="241"/>
      <c r="K9394" s="256"/>
      <c r="L9394" s="256"/>
      <c r="M9394" s="256"/>
    </row>
    <row r="9395" spans="1:13" ht="21.75">
      <c r="A9395" s="284">
        <v>112080</v>
      </c>
      <c r="B9395" s="284" t="s">
        <v>12607</v>
      </c>
      <c r="C9395" s="284" t="s">
        <v>506</v>
      </c>
      <c r="D9395" s="285" t="s">
        <v>730</v>
      </c>
      <c r="E9395" s="256"/>
      <c r="F9395" s="256"/>
      <c r="G9395" s="241"/>
      <c r="H9395" s="256"/>
      <c r="I9395" s="284" t="s">
        <v>83</v>
      </c>
      <c r="J9395" s="241"/>
      <c r="K9395" s="256"/>
      <c r="L9395" s="256"/>
      <c r="M9395" s="256"/>
    </row>
    <row r="9396" spans="1:13" ht="21.75">
      <c r="A9396" s="284">
        <v>112081</v>
      </c>
      <c r="B9396" s="284" t="s">
        <v>12608</v>
      </c>
      <c r="C9396" s="284" t="s">
        <v>294</v>
      </c>
      <c r="D9396" s="285" t="s">
        <v>773</v>
      </c>
      <c r="H9396" s="256"/>
      <c r="I9396" s="284" t="s">
        <v>83</v>
      </c>
    </row>
    <row r="9397" spans="1:13" ht="21.75">
      <c r="A9397" s="284">
        <v>112089</v>
      </c>
      <c r="B9397" s="284" t="s">
        <v>12609</v>
      </c>
      <c r="C9397" s="284" t="s">
        <v>141</v>
      </c>
      <c r="D9397" s="285" t="s">
        <v>827</v>
      </c>
      <c r="E9397" s="256"/>
      <c r="F9397" s="256"/>
      <c r="G9397" s="241"/>
      <c r="H9397" s="256"/>
      <c r="I9397" s="284" t="s">
        <v>83</v>
      </c>
      <c r="J9397" s="241"/>
      <c r="K9397" s="256"/>
      <c r="L9397" s="256"/>
      <c r="M9397" s="256"/>
    </row>
    <row r="9398" spans="1:13" ht="21.75">
      <c r="A9398" s="284">
        <v>112093</v>
      </c>
      <c r="B9398" s="284" t="s">
        <v>12610</v>
      </c>
      <c r="C9398" s="284" t="s">
        <v>12611</v>
      </c>
      <c r="D9398" s="285" t="s">
        <v>799</v>
      </c>
      <c r="E9398" s="263"/>
      <c r="F9398" s="263"/>
      <c r="G9398" s="241"/>
      <c r="H9398" s="263"/>
      <c r="I9398" s="284" t="s">
        <v>83</v>
      </c>
      <c r="J9398" s="241"/>
      <c r="K9398" s="263"/>
      <c r="L9398" s="263"/>
      <c r="M9398" s="263"/>
    </row>
    <row r="9399" spans="1:13" ht="21.75">
      <c r="A9399" s="284">
        <v>112102</v>
      </c>
      <c r="B9399" s="284" t="s">
        <v>12612</v>
      </c>
      <c r="C9399" s="284" t="s">
        <v>458</v>
      </c>
      <c r="D9399" s="285" t="s">
        <v>8812</v>
      </c>
      <c r="E9399" s="256"/>
      <c r="F9399" s="256"/>
      <c r="G9399" s="241"/>
      <c r="H9399" s="241"/>
      <c r="I9399" s="284" t="s">
        <v>83</v>
      </c>
      <c r="J9399" s="241"/>
      <c r="K9399" s="256"/>
      <c r="L9399" s="256"/>
      <c r="M9399" s="256"/>
    </row>
    <row r="9400" spans="1:13" ht="21.75">
      <c r="A9400" s="284">
        <v>112103</v>
      </c>
      <c r="B9400" s="284" t="s">
        <v>12613</v>
      </c>
      <c r="C9400" s="284" t="s">
        <v>969</v>
      </c>
      <c r="D9400" s="285" t="s">
        <v>689</v>
      </c>
      <c r="E9400" s="256"/>
      <c r="F9400" s="256"/>
      <c r="G9400" s="241"/>
      <c r="H9400" s="256"/>
      <c r="I9400" s="284" t="s">
        <v>83</v>
      </c>
      <c r="J9400" s="241"/>
      <c r="K9400" s="256"/>
      <c r="L9400" s="256"/>
      <c r="M9400" s="256"/>
    </row>
    <row r="9401" spans="1:13" ht="21.75">
      <c r="A9401" s="284">
        <v>112107</v>
      </c>
      <c r="B9401" s="284" t="s">
        <v>12614</v>
      </c>
      <c r="C9401" s="284" t="s">
        <v>364</v>
      </c>
      <c r="D9401" s="285" t="s">
        <v>12615</v>
      </c>
      <c r="E9401" s="256"/>
      <c r="F9401" s="256"/>
      <c r="G9401" s="241"/>
      <c r="H9401" s="256"/>
      <c r="I9401" s="284" t="s">
        <v>83</v>
      </c>
      <c r="J9401" s="241"/>
      <c r="K9401" s="256"/>
      <c r="L9401" s="256"/>
      <c r="M9401" s="256"/>
    </row>
    <row r="9402" spans="1:13" ht="21.75">
      <c r="A9402" s="284">
        <v>112108</v>
      </c>
      <c r="B9402" s="284" t="s">
        <v>12616</v>
      </c>
      <c r="C9402" s="284" t="s">
        <v>105</v>
      </c>
      <c r="D9402" s="285" t="s">
        <v>933</v>
      </c>
      <c r="H9402" s="256"/>
      <c r="I9402" s="284" t="s">
        <v>83</v>
      </c>
    </row>
    <row r="9403" spans="1:13" ht="21.75">
      <c r="A9403" s="284">
        <v>112125</v>
      </c>
      <c r="B9403" s="284" t="s">
        <v>12617</v>
      </c>
      <c r="C9403" s="284" t="s">
        <v>101</v>
      </c>
      <c r="D9403" s="285" t="s">
        <v>803</v>
      </c>
      <c r="E9403" s="263"/>
      <c r="F9403" s="263"/>
      <c r="G9403" s="241"/>
      <c r="H9403" s="263"/>
      <c r="I9403" s="284" t="s">
        <v>83</v>
      </c>
      <c r="J9403" s="241"/>
      <c r="K9403" s="263"/>
      <c r="L9403" s="263"/>
      <c r="M9403" s="241"/>
    </row>
    <row r="9404" spans="1:13" ht="21.75">
      <c r="A9404" s="284">
        <v>112128</v>
      </c>
      <c r="B9404" s="284" t="s">
        <v>12618</v>
      </c>
      <c r="C9404" s="284" t="s">
        <v>12619</v>
      </c>
      <c r="D9404" s="285" t="s">
        <v>804</v>
      </c>
      <c r="E9404" s="263"/>
      <c r="F9404" s="263"/>
      <c r="G9404" s="241"/>
      <c r="H9404" s="263"/>
      <c r="I9404" s="284" t="s">
        <v>83</v>
      </c>
      <c r="J9404" s="241"/>
      <c r="K9404" s="263"/>
      <c r="L9404" s="263"/>
      <c r="M9404" s="263"/>
    </row>
    <row r="9405" spans="1:13" ht="21.75">
      <c r="A9405" s="284">
        <v>112145</v>
      </c>
      <c r="B9405" s="284" t="s">
        <v>12620</v>
      </c>
      <c r="C9405" s="284" t="s">
        <v>12621</v>
      </c>
      <c r="D9405" s="285" t="s">
        <v>1356</v>
      </c>
      <c r="E9405" s="256"/>
      <c r="F9405" s="256"/>
      <c r="G9405" s="241"/>
      <c r="H9405" s="256"/>
      <c r="I9405" s="284" t="s">
        <v>83</v>
      </c>
      <c r="J9405" s="241"/>
      <c r="K9405" s="256"/>
      <c r="L9405" s="256"/>
      <c r="M9405" s="256"/>
    </row>
    <row r="9406" spans="1:13" ht="21.75">
      <c r="A9406" s="284">
        <v>112147</v>
      </c>
      <c r="B9406" s="284" t="s">
        <v>12622</v>
      </c>
      <c r="C9406" s="284" t="s">
        <v>1260</v>
      </c>
      <c r="D9406" s="285" t="s">
        <v>685</v>
      </c>
      <c r="E9406" s="256"/>
      <c r="F9406" s="256"/>
      <c r="G9406" s="241"/>
      <c r="H9406" s="256"/>
      <c r="I9406" s="284" t="s">
        <v>83</v>
      </c>
      <c r="J9406" s="241"/>
      <c r="K9406" s="256"/>
      <c r="L9406" s="256"/>
      <c r="M9406" s="256"/>
    </row>
    <row r="9407" spans="1:13" ht="21.75">
      <c r="A9407" s="284">
        <v>112170</v>
      </c>
      <c r="B9407" s="284" t="s">
        <v>12623</v>
      </c>
      <c r="C9407" s="284" t="s">
        <v>122</v>
      </c>
      <c r="D9407" s="285" t="s">
        <v>857</v>
      </c>
      <c r="E9407" s="256"/>
      <c r="F9407" s="256"/>
      <c r="G9407" s="241"/>
      <c r="H9407" s="256"/>
      <c r="I9407" s="284" t="s">
        <v>83</v>
      </c>
      <c r="J9407" s="241"/>
      <c r="K9407" s="256"/>
      <c r="L9407" s="256"/>
      <c r="M9407" s="256"/>
    </row>
    <row r="9408" spans="1:13" ht="21.75">
      <c r="A9408" s="284">
        <v>112186</v>
      </c>
      <c r="B9408" s="284" t="s">
        <v>12624</v>
      </c>
      <c r="C9408" s="284" t="s">
        <v>97</v>
      </c>
      <c r="D9408" s="285" t="s">
        <v>1444</v>
      </c>
      <c r="E9408" s="256"/>
      <c r="F9408" s="256"/>
      <c r="G9408" s="241"/>
      <c r="H9408" s="256"/>
      <c r="I9408" s="284" t="s">
        <v>83</v>
      </c>
      <c r="J9408" s="241"/>
      <c r="K9408" s="256"/>
      <c r="L9408" s="256"/>
      <c r="M9408" s="241"/>
    </row>
    <row r="9409" spans="1:13" ht="21.75">
      <c r="A9409" s="284">
        <v>112187</v>
      </c>
      <c r="B9409" s="284" t="s">
        <v>8976</v>
      </c>
      <c r="C9409" s="284" t="s">
        <v>120</v>
      </c>
      <c r="D9409" s="285" t="s">
        <v>1047</v>
      </c>
      <c r="E9409" s="256"/>
      <c r="F9409" s="256"/>
      <c r="G9409" s="241"/>
      <c r="H9409" s="256"/>
      <c r="I9409" s="284" t="s">
        <v>83</v>
      </c>
      <c r="J9409" s="241"/>
      <c r="K9409" s="256"/>
      <c r="L9409" s="256"/>
      <c r="M9409" s="256"/>
    </row>
    <row r="9410" spans="1:13" ht="21.75">
      <c r="A9410" s="284">
        <v>112188</v>
      </c>
      <c r="B9410" s="284" t="s">
        <v>12625</v>
      </c>
      <c r="C9410" s="284" t="s">
        <v>111</v>
      </c>
      <c r="D9410" s="285" t="s">
        <v>580</v>
      </c>
      <c r="E9410" s="256"/>
      <c r="F9410" s="256"/>
      <c r="G9410" s="241"/>
      <c r="H9410" s="256"/>
      <c r="I9410" s="284" t="s">
        <v>83</v>
      </c>
      <c r="J9410" s="241"/>
      <c r="K9410" s="256"/>
      <c r="L9410" s="256"/>
      <c r="M9410" s="256"/>
    </row>
    <row r="9411" spans="1:13" ht="21.75">
      <c r="A9411" s="284">
        <v>112192</v>
      </c>
      <c r="B9411" s="284" t="s">
        <v>12626</v>
      </c>
      <c r="C9411" s="284" t="s">
        <v>111</v>
      </c>
      <c r="D9411" s="285" t="s">
        <v>580</v>
      </c>
      <c r="E9411" s="256"/>
      <c r="F9411" s="256"/>
      <c r="G9411" s="241"/>
      <c r="H9411" s="256"/>
      <c r="I9411" s="284" t="s">
        <v>83</v>
      </c>
      <c r="J9411" s="241"/>
      <c r="K9411" s="256"/>
      <c r="L9411" s="256"/>
      <c r="M9411" s="256"/>
    </row>
    <row r="9412" spans="1:13" ht="21.75">
      <c r="A9412" s="284">
        <v>112193</v>
      </c>
      <c r="B9412" s="284" t="s">
        <v>12627</v>
      </c>
      <c r="C9412" s="284" t="s">
        <v>1341</v>
      </c>
      <c r="D9412" s="285" t="s">
        <v>1722</v>
      </c>
      <c r="E9412" s="256"/>
      <c r="F9412" s="256"/>
      <c r="G9412" s="241"/>
      <c r="H9412" s="256"/>
      <c r="I9412" s="284" t="s">
        <v>83</v>
      </c>
      <c r="J9412" s="241"/>
      <c r="K9412" s="256"/>
      <c r="L9412" s="256"/>
      <c r="M9412" s="256"/>
    </row>
    <row r="9413" spans="1:13" ht="21.75">
      <c r="A9413" s="284">
        <v>112199</v>
      </c>
      <c r="B9413" s="284" t="s">
        <v>12628</v>
      </c>
      <c r="C9413" s="284" t="s">
        <v>140</v>
      </c>
      <c r="D9413" s="285" t="s">
        <v>12629</v>
      </c>
      <c r="E9413" s="256"/>
      <c r="F9413" s="256"/>
      <c r="G9413" s="241"/>
      <c r="H9413" s="256"/>
      <c r="I9413" s="284" t="s">
        <v>83</v>
      </c>
      <c r="J9413" s="241"/>
      <c r="K9413" s="256"/>
      <c r="L9413" s="256"/>
      <c r="M9413" s="256"/>
    </row>
    <row r="9414" spans="1:13" ht="21.75">
      <c r="A9414" s="284">
        <v>112204</v>
      </c>
      <c r="B9414" s="284" t="s">
        <v>12630</v>
      </c>
      <c r="C9414" s="284" t="s">
        <v>506</v>
      </c>
      <c r="D9414" s="285" t="s">
        <v>12631</v>
      </c>
      <c r="E9414" s="256"/>
      <c r="F9414" s="256"/>
      <c r="G9414" s="241"/>
      <c r="H9414" s="256"/>
      <c r="I9414" s="284" t="s">
        <v>83</v>
      </c>
      <c r="J9414" s="241"/>
      <c r="K9414" s="256"/>
      <c r="L9414" s="256"/>
      <c r="M9414" s="256"/>
    </row>
    <row r="9415" spans="1:13" ht="21.75">
      <c r="A9415" s="284">
        <v>112207</v>
      </c>
      <c r="B9415" s="284" t="s">
        <v>12632</v>
      </c>
      <c r="C9415" s="284" t="s">
        <v>2342</v>
      </c>
      <c r="D9415" s="285" t="s">
        <v>968</v>
      </c>
      <c r="E9415" s="256"/>
      <c r="F9415" s="256"/>
      <c r="G9415" s="241"/>
      <c r="H9415" s="256"/>
      <c r="I9415" s="284" t="s">
        <v>83</v>
      </c>
      <c r="J9415" s="241"/>
      <c r="K9415" s="256"/>
      <c r="L9415" s="256"/>
      <c r="M9415" s="256"/>
    </row>
    <row r="9416" spans="1:13" ht="21.75">
      <c r="A9416" s="284">
        <v>112209</v>
      </c>
      <c r="B9416" s="284" t="s">
        <v>12633</v>
      </c>
      <c r="C9416" s="284" t="s">
        <v>321</v>
      </c>
      <c r="D9416" s="285" t="s">
        <v>891</v>
      </c>
      <c r="E9416" s="256"/>
      <c r="F9416" s="256"/>
      <c r="G9416" s="241"/>
      <c r="H9416" s="256"/>
      <c r="I9416" s="284" t="s">
        <v>83</v>
      </c>
      <c r="J9416" s="241"/>
      <c r="K9416" s="256"/>
      <c r="L9416" s="256"/>
      <c r="M9416" s="256"/>
    </row>
    <row r="9417" spans="1:13" ht="21.75">
      <c r="A9417" s="284">
        <v>112215</v>
      </c>
      <c r="B9417" s="284" t="s">
        <v>12634</v>
      </c>
      <c r="C9417" s="284" t="s">
        <v>7238</v>
      </c>
      <c r="D9417" s="285" t="s">
        <v>1403</v>
      </c>
      <c r="E9417" s="256"/>
      <c r="F9417" s="256"/>
      <c r="G9417" s="241"/>
      <c r="H9417" s="256"/>
      <c r="I9417" s="284" t="s">
        <v>83</v>
      </c>
      <c r="J9417" s="241"/>
      <c r="K9417" s="256"/>
      <c r="L9417" s="256"/>
      <c r="M9417" s="256"/>
    </row>
    <row r="9418" spans="1:13" ht="21.75">
      <c r="A9418" s="284">
        <v>112219</v>
      </c>
      <c r="B9418" s="284" t="s">
        <v>12635</v>
      </c>
      <c r="C9418" s="284" t="s">
        <v>1777</v>
      </c>
      <c r="D9418" s="285" t="s">
        <v>12636</v>
      </c>
      <c r="E9418" s="256"/>
      <c r="F9418" s="256"/>
      <c r="G9418" s="241"/>
      <c r="H9418" s="256"/>
      <c r="I9418" s="284" t="s">
        <v>83</v>
      </c>
      <c r="J9418" s="241"/>
      <c r="K9418" s="256"/>
      <c r="L9418" s="256"/>
      <c r="M9418" s="256"/>
    </row>
    <row r="9419" spans="1:13" ht="21.75">
      <c r="A9419" s="284">
        <v>112224</v>
      </c>
      <c r="B9419" s="284" t="s">
        <v>12637</v>
      </c>
      <c r="C9419" s="284" t="s">
        <v>319</v>
      </c>
      <c r="D9419" s="285" t="s">
        <v>686</v>
      </c>
      <c r="H9419" s="256"/>
      <c r="I9419" s="284" t="s">
        <v>83</v>
      </c>
    </row>
    <row r="9420" spans="1:13" ht="21.75">
      <c r="A9420" s="284">
        <v>112227</v>
      </c>
      <c r="B9420" s="284" t="s">
        <v>12638</v>
      </c>
      <c r="C9420" s="284" t="s">
        <v>267</v>
      </c>
      <c r="D9420" s="285" t="s">
        <v>12639</v>
      </c>
      <c r="E9420" s="256"/>
      <c r="F9420" s="256"/>
      <c r="G9420" s="241"/>
      <c r="H9420" s="256"/>
      <c r="I9420" s="284" t="s">
        <v>83</v>
      </c>
      <c r="J9420" s="241"/>
      <c r="K9420" s="256"/>
      <c r="L9420" s="256"/>
      <c r="M9420" s="256"/>
    </row>
    <row r="9421" spans="1:13" ht="21.75">
      <c r="A9421" s="284">
        <v>112230</v>
      </c>
      <c r="B9421" s="284" t="s">
        <v>12640</v>
      </c>
      <c r="C9421" s="284" t="s">
        <v>86</v>
      </c>
      <c r="D9421" s="285" t="s">
        <v>1480</v>
      </c>
      <c r="E9421" s="256"/>
      <c r="F9421" s="256"/>
      <c r="G9421" s="241"/>
      <c r="H9421" s="256"/>
      <c r="I9421" s="284" t="s">
        <v>83</v>
      </c>
      <c r="J9421" s="241"/>
      <c r="K9421" s="256"/>
      <c r="L9421" s="256"/>
      <c r="M9421" s="256"/>
    </row>
    <row r="9422" spans="1:13" ht="21.75">
      <c r="A9422" s="284">
        <v>112234</v>
      </c>
      <c r="B9422" s="284" t="s">
        <v>12641</v>
      </c>
      <c r="C9422" s="284" t="s">
        <v>184</v>
      </c>
      <c r="D9422" s="285" t="s">
        <v>976</v>
      </c>
      <c r="E9422" s="256"/>
      <c r="F9422" s="256"/>
      <c r="G9422" s="241"/>
      <c r="H9422" s="256"/>
      <c r="I9422" s="284" t="s">
        <v>83</v>
      </c>
      <c r="J9422" s="241"/>
      <c r="K9422" s="256"/>
      <c r="L9422" s="256"/>
      <c r="M9422" s="256"/>
    </row>
    <row r="9423" spans="1:13" ht="21.75">
      <c r="A9423" s="284">
        <v>112239</v>
      </c>
      <c r="B9423" s="284" t="s">
        <v>12642</v>
      </c>
      <c r="C9423" s="284" t="s">
        <v>190</v>
      </c>
      <c r="D9423" s="285" t="s">
        <v>930</v>
      </c>
      <c r="E9423" s="256"/>
      <c r="F9423" s="256"/>
      <c r="G9423" s="241"/>
      <c r="H9423" s="256"/>
      <c r="I9423" s="284" t="s">
        <v>83</v>
      </c>
      <c r="J9423" s="241"/>
      <c r="K9423" s="256"/>
      <c r="L9423" s="256"/>
      <c r="M9423" s="256"/>
    </row>
    <row r="9424" spans="1:13" ht="21.75">
      <c r="A9424" s="284">
        <v>112262</v>
      </c>
      <c r="B9424" s="284" t="s">
        <v>12643</v>
      </c>
      <c r="C9424" s="284" t="s">
        <v>97</v>
      </c>
      <c r="D9424" s="285" t="s">
        <v>963</v>
      </c>
      <c r="E9424" s="256"/>
      <c r="F9424" s="256"/>
      <c r="G9424" s="241"/>
      <c r="H9424" s="256"/>
      <c r="I9424" s="284" t="s">
        <v>83</v>
      </c>
      <c r="J9424" s="241"/>
      <c r="K9424" s="256"/>
      <c r="L9424" s="256"/>
      <c r="M9424" s="256"/>
    </row>
    <row r="9425" spans="1:13" ht="21.75">
      <c r="A9425" s="284">
        <v>112264</v>
      </c>
      <c r="B9425" s="284" t="s">
        <v>12644</v>
      </c>
      <c r="C9425" s="284" t="s">
        <v>167</v>
      </c>
      <c r="D9425" s="285" t="s">
        <v>1069</v>
      </c>
      <c r="E9425" s="256"/>
      <c r="F9425" s="256"/>
      <c r="G9425" s="241"/>
      <c r="H9425" s="256"/>
      <c r="I9425" s="284" t="s">
        <v>83</v>
      </c>
      <c r="J9425" s="241"/>
      <c r="K9425" s="256"/>
      <c r="L9425" s="256"/>
      <c r="M9425" s="256"/>
    </row>
    <row r="9426" spans="1:13" ht="21.75">
      <c r="A9426" s="284">
        <v>112269</v>
      </c>
      <c r="B9426" s="284" t="s">
        <v>12645</v>
      </c>
      <c r="C9426" s="284" t="s">
        <v>458</v>
      </c>
      <c r="D9426" s="285" t="s">
        <v>857</v>
      </c>
      <c r="E9426" s="256"/>
      <c r="F9426" s="256"/>
      <c r="G9426" s="241"/>
      <c r="H9426" s="256"/>
      <c r="I9426" s="284" t="s">
        <v>83</v>
      </c>
      <c r="J9426" s="241"/>
      <c r="K9426" s="256"/>
      <c r="L9426" s="256"/>
      <c r="M9426" s="256"/>
    </row>
    <row r="9427" spans="1:13" ht="21.75">
      <c r="A9427" s="284">
        <v>112270</v>
      </c>
      <c r="B9427" s="284" t="s">
        <v>12646</v>
      </c>
      <c r="C9427" s="284" t="s">
        <v>97</v>
      </c>
      <c r="D9427" s="285" t="s">
        <v>12647</v>
      </c>
      <c r="E9427" s="256"/>
      <c r="F9427" s="256"/>
      <c r="G9427" s="241"/>
      <c r="H9427" s="256"/>
      <c r="I9427" s="284" t="s">
        <v>83</v>
      </c>
      <c r="J9427" s="241"/>
      <c r="K9427" s="256"/>
      <c r="L9427" s="256"/>
      <c r="M9427" s="256"/>
    </row>
    <row r="9428" spans="1:13" ht="21.75">
      <c r="A9428" s="284">
        <v>112274</v>
      </c>
      <c r="B9428" s="284" t="s">
        <v>12648</v>
      </c>
      <c r="C9428" s="284" t="s">
        <v>321</v>
      </c>
      <c r="D9428" s="285" t="s">
        <v>903</v>
      </c>
      <c r="E9428" s="256"/>
      <c r="F9428" s="256"/>
      <c r="G9428" s="241"/>
      <c r="H9428" s="256"/>
      <c r="I9428" s="284" t="s">
        <v>83</v>
      </c>
      <c r="J9428" s="241"/>
      <c r="K9428" s="256"/>
      <c r="L9428" s="256"/>
      <c r="M9428" s="256"/>
    </row>
    <row r="9429" spans="1:13" ht="21.75">
      <c r="A9429" s="284">
        <v>112279</v>
      </c>
      <c r="B9429" s="284" t="s">
        <v>12649</v>
      </c>
      <c r="C9429" s="284" t="s">
        <v>1410</v>
      </c>
      <c r="D9429" s="285" t="s">
        <v>508</v>
      </c>
      <c r="E9429" s="256"/>
      <c r="F9429" s="256"/>
      <c r="G9429" s="241"/>
      <c r="H9429" s="256"/>
      <c r="I9429" s="284" t="s">
        <v>83</v>
      </c>
      <c r="J9429" s="241"/>
      <c r="K9429" s="256"/>
      <c r="L9429" s="256"/>
      <c r="M9429" s="256"/>
    </row>
    <row r="9430" spans="1:13" ht="21.75">
      <c r="A9430" s="284">
        <v>112284</v>
      </c>
      <c r="B9430" s="284" t="s">
        <v>12650</v>
      </c>
      <c r="C9430" s="284" t="s">
        <v>187</v>
      </c>
      <c r="D9430" s="285" t="s">
        <v>1383</v>
      </c>
      <c r="E9430" s="256"/>
      <c r="F9430" s="256"/>
      <c r="G9430" s="241"/>
      <c r="H9430" s="256"/>
      <c r="I9430" s="284" t="s">
        <v>83</v>
      </c>
      <c r="J9430" s="241"/>
      <c r="K9430" s="256"/>
      <c r="L9430" s="256"/>
      <c r="M9430" s="256"/>
    </row>
    <row r="9431" spans="1:13" ht="21.75">
      <c r="A9431" s="284">
        <v>112285</v>
      </c>
      <c r="B9431" s="284" t="s">
        <v>12651</v>
      </c>
      <c r="C9431" s="284" t="s">
        <v>485</v>
      </c>
      <c r="D9431" s="285" t="s">
        <v>997</v>
      </c>
      <c r="E9431" s="256"/>
      <c r="F9431" s="256"/>
      <c r="G9431" s="241"/>
      <c r="H9431" s="256"/>
      <c r="I9431" s="284" t="s">
        <v>83</v>
      </c>
      <c r="J9431" s="241"/>
      <c r="K9431" s="256"/>
      <c r="L9431" s="256"/>
      <c r="M9431" s="256"/>
    </row>
    <row r="9432" spans="1:13" ht="21.75">
      <c r="A9432" s="284">
        <v>112290</v>
      </c>
      <c r="B9432" s="284" t="s">
        <v>7894</v>
      </c>
      <c r="C9432" s="284" t="s">
        <v>171</v>
      </c>
      <c r="D9432" s="285" t="s">
        <v>718</v>
      </c>
      <c r="E9432" s="256"/>
      <c r="F9432" s="256"/>
      <c r="G9432" s="241"/>
      <c r="H9432" s="256"/>
      <c r="I9432" s="284" t="s">
        <v>83</v>
      </c>
      <c r="J9432" s="241"/>
      <c r="K9432" s="256"/>
      <c r="L9432" s="256"/>
      <c r="M9432" s="256"/>
    </row>
    <row r="9433" spans="1:13" ht="21.75">
      <c r="A9433" s="284">
        <v>112294</v>
      </c>
      <c r="B9433" s="284" t="s">
        <v>12652</v>
      </c>
      <c r="C9433" s="284" t="s">
        <v>1152</v>
      </c>
      <c r="D9433" s="285" t="s">
        <v>12653</v>
      </c>
      <c r="E9433" s="256"/>
      <c r="F9433" s="256"/>
      <c r="G9433" s="241"/>
      <c r="H9433" s="256"/>
      <c r="I9433" s="284" t="s">
        <v>83</v>
      </c>
      <c r="J9433" s="241"/>
      <c r="K9433" s="256"/>
      <c r="L9433" s="256"/>
      <c r="M9433" s="256"/>
    </row>
    <row r="9434" spans="1:13" ht="21.75">
      <c r="A9434" s="284">
        <v>112295</v>
      </c>
      <c r="B9434" s="284" t="s">
        <v>12654</v>
      </c>
      <c r="C9434" s="284" t="s">
        <v>101</v>
      </c>
      <c r="D9434" s="285" t="s">
        <v>1157</v>
      </c>
      <c r="E9434" s="256"/>
      <c r="F9434" s="256"/>
      <c r="G9434" s="241"/>
      <c r="H9434" s="256"/>
      <c r="I9434" s="284" t="s">
        <v>83</v>
      </c>
      <c r="J9434" s="241"/>
      <c r="K9434" s="256"/>
      <c r="L9434" s="256"/>
      <c r="M9434" s="256"/>
    </row>
    <row r="9435" spans="1:13" ht="21.75">
      <c r="A9435" s="284">
        <v>112300</v>
      </c>
      <c r="B9435" s="284" t="s">
        <v>12655</v>
      </c>
      <c r="C9435" s="284" t="s">
        <v>101</v>
      </c>
      <c r="D9435" s="285" t="s">
        <v>7439</v>
      </c>
      <c r="E9435" s="256"/>
      <c r="F9435" s="256"/>
      <c r="G9435" s="241"/>
      <c r="H9435" s="256"/>
      <c r="I9435" s="284" t="s">
        <v>83</v>
      </c>
      <c r="J9435" s="241"/>
      <c r="K9435" s="256"/>
      <c r="L9435" s="256"/>
      <c r="M9435" s="256"/>
    </row>
    <row r="9436" spans="1:13" ht="21.75">
      <c r="A9436" s="284">
        <v>112301</v>
      </c>
      <c r="B9436" s="284" t="s">
        <v>12656</v>
      </c>
      <c r="C9436" s="284" t="s">
        <v>146</v>
      </c>
      <c r="D9436" s="285" t="s">
        <v>1722</v>
      </c>
      <c r="E9436" s="256"/>
      <c r="F9436" s="256"/>
      <c r="G9436" s="241"/>
      <c r="H9436" s="256"/>
      <c r="I9436" s="284" t="s">
        <v>83</v>
      </c>
      <c r="J9436" s="241"/>
      <c r="K9436" s="256"/>
      <c r="L9436" s="256"/>
      <c r="M9436" s="256"/>
    </row>
    <row r="9437" spans="1:13" ht="21.75">
      <c r="A9437" s="284">
        <v>112305</v>
      </c>
      <c r="B9437" s="284" t="s">
        <v>12657</v>
      </c>
      <c r="C9437" s="284" t="s">
        <v>434</v>
      </c>
      <c r="D9437" s="285" t="s">
        <v>1578</v>
      </c>
      <c r="E9437" s="256"/>
      <c r="F9437" s="256"/>
      <c r="G9437" s="241"/>
      <c r="H9437" s="256"/>
      <c r="I9437" s="284" t="s">
        <v>83</v>
      </c>
      <c r="J9437" s="241"/>
      <c r="K9437" s="256"/>
      <c r="L9437" s="256"/>
      <c r="M9437" s="256"/>
    </row>
    <row r="9438" spans="1:13" ht="21.75">
      <c r="A9438" s="284">
        <v>112310</v>
      </c>
      <c r="B9438" s="284" t="s">
        <v>12658</v>
      </c>
      <c r="C9438" s="284" t="s">
        <v>323</v>
      </c>
      <c r="D9438" s="285" t="s">
        <v>1437</v>
      </c>
      <c r="E9438" s="263"/>
      <c r="F9438" s="263"/>
      <c r="G9438" s="241"/>
      <c r="H9438" s="263"/>
      <c r="I9438" s="284" t="s">
        <v>83</v>
      </c>
      <c r="J9438" s="241"/>
      <c r="K9438" s="263"/>
      <c r="L9438" s="263"/>
      <c r="M9438" s="241"/>
    </row>
    <row r="9439" spans="1:13" ht="21.75">
      <c r="A9439" s="284">
        <v>112316</v>
      </c>
      <c r="B9439" s="284" t="s">
        <v>12659</v>
      </c>
      <c r="C9439" s="284" t="s">
        <v>218</v>
      </c>
      <c r="D9439" s="285" t="s">
        <v>767</v>
      </c>
      <c r="E9439" s="256"/>
      <c r="F9439" s="256"/>
      <c r="G9439" s="241"/>
      <c r="H9439" s="256"/>
      <c r="I9439" s="284" t="s">
        <v>83</v>
      </c>
      <c r="J9439" s="241"/>
      <c r="K9439" s="256"/>
      <c r="L9439" s="256"/>
      <c r="M9439" s="256"/>
    </row>
    <row r="9440" spans="1:13" ht="21.75">
      <c r="A9440" s="284">
        <v>112324</v>
      </c>
      <c r="B9440" s="284" t="s">
        <v>12660</v>
      </c>
      <c r="C9440" s="284" t="s">
        <v>301</v>
      </c>
      <c r="D9440" s="285" t="s">
        <v>12661</v>
      </c>
      <c r="E9440" s="256"/>
      <c r="F9440" s="256"/>
      <c r="G9440" s="241"/>
      <c r="H9440" s="256"/>
      <c r="I9440" s="284" t="s">
        <v>83</v>
      </c>
      <c r="J9440" s="241"/>
      <c r="K9440" s="256"/>
      <c r="L9440" s="256"/>
      <c r="M9440" s="256"/>
    </row>
    <row r="9441" spans="1:13" ht="21.75">
      <c r="A9441" s="284">
        <v>112325</v>
      </c>
      <c r="B9441" s="284" t="s">
        <v>12662</v>
      </c>
      <c r="C9441" s="284" t="s">
        <v>136</v>
      </c>
      <c r="D9441" s="285" t="s">
        <v>1151</v>
      </c>
      <c r="E9441" s="256"/>
      <c r="F9441" s="256"/>
      <c r="G9441" s="241"/>
      <c r="H9441" s="256"/>
      <c r="I9441" s="284" t="s">
        <v>83</v>
      </c>
      <c r="J9441" s="241"/>
      <c r="K9441" s="256"/>
      <c r="L9441" s="256"/>
      <c r="M9441" s="256"/>
    </row>
    <row r="9442" spans="1:13" ht="21.75">
      <c r="A9442" s="284">
        <v>112333</v>
      </c>
      <c r="B9442" s="284" t="s">
        <v>12663</v>
      </c>
      <c r="C9442" s="284" t="s">
        <v>101</v>
      </c>
      <c r="D9442" s="285" t="s">
        <v>1330</v>
      </c>
      <c r="E9442" s="256"/>
      <c r="F9442" s="256"/>
      <c r="G9442" s="241"/>
      <c r="H9442" s="256"/>
      <c r="I9442" s="284" t="s">
        <v>83</v>
      </c>
      <c r="J9442" s="241"/>
      <c r="K9442" s="256"/>
      <c r="L9442" s="256"/>
      <c r="M9442" s="256"/>
    </row>
    <row r="9443" spans="1:13" ht="21.75">
      <c r="A9443" s="284">
        <v>112334</v>
      </c>
      <c r="B9443" s="284" t="s">
        <v>12664</v>
      </c>
      <c r="C9443" s="284" t="s">
        <v>167</v>
      </c>
      <c r="D9443" s="285" t="s">
        <v>12665</v>
      </c>
      <c r="E9443" s="256"/>
      <c r="F9443" s="256"/>
      <c r="G9443" s="241"/>
      <c r="H9443" s="256"/>
      <c r="I9443" s="284" t="s">
        <v>83</v>
      </c>
      <c r="J9443" s="241"/>
      <c r="K9443" s="256"/>
      <c r="L9443" s="256"/>
      <c r="M9443" s="256"/>
    </row>
    <row r="9444" spans="1:13" ht="21.75">
      <c r="A9444" s="284">
        <v>112335</v>
      </c>
      <c r="B9444" s="284" t="s">
        <v>12666</v>
      </c>
      <c r="C9444" s="284" t="s">
        <v>101</v>
      </c>
      <c r="D9444" s="285" t="s">
        <v>1015</v>
      </c>
      <c r="E9444" s="256"/>
      <c r="F9444" s="256"/>
      <c r="G9444" s="241"/>
      <c r="H9444" s="256"/>
      <c r="I9444" s="284" t="s">
        <v>83</v>
      </c>
      <c r="J9444" s="241"/>
      <c r="K9444" s="256"/>
      <c r="L9444" s="256"/>
      <c r="M9444" s="256"/>
    </row>
    <row r="9445" spans="1:13" ht="21.75">
      <c r="A9445" s="284">
        <v>112338</v>
      </c>
      <c r="B9445" s="284" t="s">
        <v>12667</v>
      </c>
      <c r="C9445" s="284" t="s">
        <v>12668</v>
      </c>
      <c r="D9445" s="285" t="s">
        <v>797</v>
      </c>
      <c r="E9445" s="256"/>
      <c r="F9445" s="256"/>
      <c r="G9445" s="241"/>
      <c r="H9445" s="256"/>
      <c r="I9445" s="284" t="s">
        <v>83</v>
      </c>
      <c r="J9445" s="241"/>
      <c r="K9445" s="256"/>
      <c r="L9445" s="256"/>
      <c r="M9445" s="256"/>
    </row>
    <row r="9446" spans="1:13" ht="21.75">
      <c r="A9446" s="284">
        <v>112356</v>
      </c>
      <c r="B9446" s="284" t="s">
        <v>12669</v>
      </c>
      <c r="C9446" s="284" t="s">
        <v>167</v>
      </c>
      <c r="D9446" s="285" t="s">
        <v>716</v>
      </c>
      <c r="E9446" s="256"/>
      <c r="F9446" s="256"/>
      <c r="G9446" s="241"/>
      <c r="H9446" s="256"/>
      <c r="I9446" s="284" t="s">
        <v>83</v>
      </c>
      <c r="J9446" s="241"/>
      <c r="K9446" s="256"/>
      <c r="L9446" s="256"/>
      <c r="M9446" s="256"/>
    </row>
    <row r="9447" spans="1:13" ht="21.75">
      <c r="A9447" s="284">
        <v>112358</v>
      </c>
      <c r="B9447" s="284" t="s">
        <v>12670</v>
      </c>
      <c r="C9447" s="284" t="s">
        <v>177</v>
      </c>
      <c r="D9447" s="285" t="s">
        <v>12671</v>
      </c>
      <c r="E9447" s="256"/>
      <c r="F9447" s="256"/>
      <c r="G9447" s="241"/>
      <c r="H9447" s="256"/>
      <c r="I9447" s="284" t="s">
        <v>83</v>
      </c>
      <c r="J9447" s="241"/>
      <c r="K9447" s="256"/>
      <c r="L9447" s="256"/>
      <c r="M9447" s="256"/>
    </row>
    <row r="9448" spans="1:13" ht="21.75">
      <c r="A9448" s="284">
        <v>112362</v>
      </c>
      <c r="B9448" s="284" t="s">
        <v>12672</v>
      </c>
      <c r="C9448" s="284" t="s">
        <v>257</v>
      </c>
      <c r="D9448" s="285" t="s">
        <v>757</v>
      </c>
      <c r="E9448" s="256"/>
      <c r="F9448" s="256"/>
      <c r="G9448" s="241"/>
      <c r="H9448" s="256"/>
      <c r="I9448" s="284" t="s">
        <v>83</v>
      </c>
      <c r="J9448" s="241"/>
      <c r="K9448" s="256"/>
      <c r="L9448" s="256"/>
      <c r="M9448" s="256"/>
    </row>
    <row r="9449" spans="1:13" ht="21.75">
      <c r="A9449" s="284">
        <v>112365</v>
      </c>
      <c r="B9449" s="284" t="s">
        <v>12673</v>
      </c>
      <c r="C9449" s="284" t="s">
        <v>100</v>
      </c>
      <c r="D9449" s="285" t="s">
        <v>12674</v>
      </c>
      <c r="E9449" s="256"/>
      <c r="F9449" s="256"/>
      <c r="G9449" s="241"/>
      <c r="H9449" s="256"/>
      <c r="I9449" s="284" t="s">
        <v>83</v>
      </c>
      <c r="J9449" s="241"/>
      <c r="K9449" s="256"/>
      <c r="L9449" s="256"/>
      <c r="M9449" s="256"/>
    </row>
    <row r="9450" spans="1:13" ht="21.75">
      <c r="A9450" s="284">
        <v>112373</v>
      </c>
      <c r="B9450" s="284" t="s">
        <v>12675</v>
      </c>
      <c r="C9450" s="284" t="s">
        <v>155</v>
      </c>
      <c r="D9450" s="285" t="s">
        <v>979</v>
      </c>
      <c r="E9450" s="256"/>
      <c r="F9450" s="256"/>
      <c r="G9450" s="241"/>
      <c r="H9450" s="256"/>
      <c r="I9450" s="284" t="s">
        <v>83</v>
      </c>
      <c r="J9450" s="241"/>
      <c r="K9450" s="256"/>
      <c r="L9450" s="256"/>
      <c r="M9450" s="256"/>
    </row>
    <row r="9451" spans="1:13" ht="21.75">
      <c r="A9451" s="284">
        <v>112385</v>
      </c>
      <c r="B9451" s="284" t="s">
        <v>12676</v>
      </c>
      <c r="C9451" s="284" t="s">
        <v>97</v>
      </c>
      <c r="D9451" s="285" t="s">
        <v>896</v>
      </c>
      <c r="E9451" s="256"/>
      <c r="F9451" s="256"/>
      <c r="G9451" s="241"/>
      <c r="H9451" s="256"/>
      <c r="I9451" s="284" t="s">
        <v>83</v>
      </c>
      <c r="J9451" s="241"/>
      <c r="K9451" s="256"/>
      <c r="L9451" s="256"/>
      <c r="M9451" s="256"/>
    </row>
    <row r="9452" spans="1:13" ht="21.75">
      <c r="A9452" s="284">
        <v>112386</v>
      </c>
      <c r="B9452" s="284" t="s">
        <v>12677</v>
      </c>
      <c r="C9452" s="284" t="s">
        <v>12678</v>
      </c>
      <c r="D9452" s="285" t="s">
        <v>689</v>
      </c>
      <c r="E9452" s="256"/>
      <c r="F9452" s="256"/>
      <c r="G9452" s="241"/>
      <c r="H9452" s="256"/>
      <c r="I9452" s="284" t="s">
        <v>83</v>
      </c>
      <c r="J9452" s="241"/>
      <c r="K9452" s="256"/>
      <c r="L9452" s="256"/>
      <c r="M9452" s="256"/>
    </row>
    <row r="9453" spans="1:13" ht="21.75">
      <c r="A9453" s="284">
        <v>112390</v>
      </c>
      <c r="B9453" s="284" t="s">
        <v>12679</v>
      </c>
      <c r="C9453" s="284" t="s">
        <v>321</v>
      </c>
      <c r="D9453" s="285" t="s">
        <v>1217</v>
      </c>
      <c r="E9453" s="256"/>
      <c r="F9453" s="256"/>
      <c r="G9453" s="241"/>
      <c r="H9453" s="256"/>
      <c r="I9453" s="284" t="s">
        <v>83</v>
      </c>
      <c r="J9453" s="241"/>
      <c r="K9453" s="256"/>
      <c r="L9453" s="256"/>
      <c r="M9453" s="256"/>
    </row>
    <row r="9454" spans="1:13" ht="21.75">
      <c r="A9454" s="284">
        <v>112401</v>
      </c>
      <c r="B9454" s="284" t="s">
        <v>12680</v>
      </c>
      <c r="C9454" s="284" t="s">
        <v>152</v>
      </c>
      <c r="D9454" s="285" t="s">
        <v>1198</v>
      </c>
      <c r="E9454" s="256"/>
      <c r="F9454" s="256"/>
      <c r="G9454" s="241"/>
      <c r="H9454" s="241"/>
      <c r="I9454" s="284" t="s">
        <v>83</v>
      </c>
      <c r="J9454" s="241"/>
      <c r="K9454" s="256"/>
      <c r="L9454" s="256"/>
      <c r="M9454" s="256"/>
    </row>
    <row r="9455" spans="1:13" ht="21.75">
      <c r="A9455" s="284">
        <v>112407</v>
      </c>
      <c r="B9455" s="284" t="s">
        <v>12681</v>
      </c>
      <c r="C9455" s="284" t="s">
        <v>97</v>
      </c>
      <c r="D9455" s="285" t="s">
        <v>700</v>
      </c>
      <c r="E9455" s="256"/>
      <c r="F9455" s="256"/>
      <c r="G9455" s="241"/>
      <c r="H9455" s="256"/>
      <c r="I9455" s="284" t="s">
        <v>83</v>
      </c>
      <c r="J9455" s="241"/>
      <c r="K9455" s="256"/>
      <c r="L9455" s="256"/>
      <c r="M9455" s="256"/>
    </row>
    <row r="9456" spans="1:13" ht="21.75">
      <c r="A9456" s="284">
        <v>112413</v>
      </c>
      <c r="B9456" s="284" t="s">
        <v>12682</v>
      </c>
      <c r="C9456" s="284" t="s">
        <v>97</v>
      </c>
      <c r="D9456" s="285" t="s">
        <v>1276</v>
      </c>
      <c r="E9456" s="256"/>
      <c r="F9456" s="256"/>
      <c r="G9456" s="241"/>
      <c r="H9456" s="256"/>
      <c r="I9456" s="284" t="s">
        <v>83</v>
      </c>
      <c r="J9456" s="241"/>
      <c r="K9456" s="256"/>
      <c r="L9456" s="256"/>
      <c r="M9456" s="256"/>
    </row>
    <row r="9457" spans="1:13" ht="21.75">
      <c r="A9457" s="284">
        <v>112417</v>
      </c>
      <c r="B9457" s="284" t="s">
        <v>12683</v>
      </c>
      <c r="C9457" s="284" t="s">
        <v>140</v>
      </c>
      <c r="D9457" s="285" t="s">
        <v>953</v>
      </c>
      <c r="E9457" s="256"/>
      <c r="F9457" s="256"/>
      <c r="G9457" s="241"/>
      <c r="H9457" s="256"/>
      <c r="I9457" s="284" t="s">
        <v>83</v>
      </c>
      <c r="J9457" s="241"/>
      <c r="K9457" s="256"/>
      <c r="L9457" s="256"/>
      <c r="M9457" s="256"/>
    </row>
    <row r="9458" spans="1:13" ht="21.75">
      <c r="A9458" s="284">
        <v>112418</v>
      </c>
      <c r="B9458" s="284" t="s">
        <v>12684</v>
      </c>
      <c r="C9458" s="284" t="s">
        <v>167</v>
      </c>
      <c r="D9458" s="285" t="s">
        <v>920</v>
      </c>
      <c r="E9458" s="256"/>
      <c r="F9458" s="256"/>
      <c r="G9458" s="241"/>
      <c r="H9458" s="256"/>
      <c r="I9458" s="284" t="s">
        <v>83</v>
      </c>
      <c r="J9458" s="241"/>
      <c r="K9458" s="256"/>
      <c r="L9458" s="256"/>
      <c r="M9458" s="256"/>
    </row>
    <row r="9459" spans="1:13" ht="21.75">
      <c r="A9459" s="284">
        <v>112419</v>
      </c>
      <c r="B9459" s="284" t="s">
        <v>12685</v>
      </c>
      <c r="C9459" s="284" t="s">
        <v>167</v>
      </c>
      <c r="D9459" s="285" t="s">
        <v>979</v>
      </c>
      <c r="E9459" s="256"/>
      <c r="F9459" s="256"/>
      <c r="G9459" s="241"/>
      <c r="H9459" s="256"/>
      <c r="I9459" s="284" t="s">
        <v>83</v>
      </c>
      <c r="J9459" s="241"/>
      <c r="K9459" s="256"/>
      <c r="L9459" s="256"/>
      <c r="M9459" s="256"/>
    </row>
    <row r="9460" spans="1:13" ht="21.75">
      <c r="A9460" s="284">
        <v>112421</v>
      </c>
      <c r="B9460" s="284" t="s">
        <v>12686</v>
      </c>
      <c r="C9460" s="284" t="s">
        <v>209</v>
      </c>
      <c r="D9460" s="285" t="s">
        <v>822</v>
      </c>
      <c r="E9460" s="256"/>
      <c r="F9460" s="256"/>
      <c r="G9460" s="241"/>
      <c r="H9460" s="256"/>
      <c r="I9460" s="284" t="s">
        <v>83</v>
      </c>
      <c r="J9460" s="241"/>
      <c r="K9460" s="256"/>
      <c r="L9460" s="256"/>
      <c r="M9460" s="256"/>
    </row>
    <row r="9461" spans="1:13" ht="21.75">
      <c r="A9461" s="284">
        <v>112422</v>
      </c>
      <c r="B9461" s="284" t="s">
        <v>12687</v>
      </c>
      <c r="C9461" s="284" t="s">
        <v>513</v>
      </c>
      <c r="D9461" s="285" t="s">
        <v>1270</v>
      </c>
      <c r="E9461" s="256"/>
      <c r="F9461" s="256"/>
      <c r="G9461" s="241"/>
      <c r="H9461" s="256"/>
      <c r="I9461" s="284" t="s">
        <v>83</v>
      </c>
      <c r="J9461" s="241"/>
      <c r="K9461" s="256"/>
      <c r="L9461" s="256"/>
      <c r="M9461" s="256"/>
    </row>
    <row r="9462" spans="1:13" ht="21.75">
      <c r="A9462" s="284">
        <v>112429</v>
      </c>
      <c r="B9462" s="284" t="s">
        <v>12688</v>
      </c>
      <c r="C9462" s="284" t="s">
        <v>97</v>
      </c>
      <c r="D9462" s="285" t="s">
        <v>793</v>
      </c>
      <c r="E9462" s="256"/>
      <c r="F9462" s="256"/>
      <c r="G9462" s="241"/>
      <c r="H9462" s="256"/>
      <c r="I9462" s="284" t="s">
        <v>83</v>
      </c>
      <c r="J9462" s="241"/>
      <c r="K9462" s="256"/>
      <c r="L9462" s="256"/>
      <c r="M9462" s="256"/>
    </row>
    <row r="9463" spans="1:13" ht="21.75">
      <c r="A9463" s="284">
        <v>112432</v>
      </c>
      <c r="B9463" s="284" t="s">
        <v>12689</v>
      </c>
      <c r="C9463" s="284" t="s">
        <v>141</v>
      </c>
      <c r="D9463" s="285" t="s">
        <v>1078</v>
      </c>
      <c r="E9463" s="256"/>
      <c r="F9463" s="256"/>
      <c r="G9463" s="241"/>
      <c r="H9463" s="256"/>
      <c r="I9463" s="284" t="s">
        <v>83</v>
      </c>
      <c r="J9463" s="241"/>
      <c r="K9463" s="256"/>
      <c r="L9463" s="256"/>
      <c r="M9463" s="256"/>
    </row>
    <row r="9464" spans="1:13" ht="21.75">
      <c r="A9464" s="284">
        <v>112433</v>
      </c>
      <c r="B9464" s="284" t="s">
        <v>12690</v>
      </c>
      <c r="C9464" s="284" t="s">
        <v>1822</v>
      </c>
      <c r="D9464" s="285" t="s">
        <v>12691</v>
      </c>
      <c r="E9464" s="256"/>
      <c r="F9464" s="256"/>
      <c r="G9464" s="241"/>
      <c r="H9464" s="256"/>
      <c r="I9464" s="284" t="s">
        <v>83</v>
      </c>
      <c r="J9464" s="241"/>
      <c r="K9464" s="256"/>
      <c r="L9464" s="256"/>
      <c r="M9464" s="256"/>
    </row>
    <row r="9465" spans="1:13" ht="21.75">
      <c r="A9465" s="284">
        <v>112463</v>
      </c>
      <c r="B9465" s="284" t="s">
        <v>12692</v>
      </c>
      <c r="C9465" s="284" t="s">
        <v>519</v>
      </c>
      <c r="D9465" s="285" t="s">
        <v>12693</v>
      </c>
      <c r="E9465" s="256"/>
      <c r="F9465" s="256"/>
      <c r="G9465" s="241"/>
      <c r="H9465" s="256"/>
      <c r="I9465" s="284" t="s">
        <v>83</v>
      </c>
      <c r="J9465" s="241"/>
      <c r="K9465" s="256"/>
      <c r="L9465" s="256"/>
      <c r="M9465" s="256"/>
    </row>
    <row r="9466" spans="1:13" ht="21.75">
      <c r="A9466" s="284">
        <v>112465</v>
      </c>
      <c r="B9466" s="284" t="s">
        <v>12694</v>
      </c>
      <c r="C9466" s="284" t="s">
        <v>160</v>
      </c>
      <c r="D9466" s="285" t="s">
        <v>701</v>
      </c>
      <c r="E9466" s="256"/>
      <c r="F9466" s="256"/>
      <c r="G9466" s="241"/>
      <c r="H9466" s="256"/>
      <c r="I9466" s="284" t="s">
        <v>83</v>
      </c>
      <c r="J9466" s="241"/>
      <c r="K9466" s="256"/>
      <c r="L9466" s="256"/>
      <c r="M9466" s="256"/>
    </row>
    <row r="9467" spans="1:13" ht="21.75">
      <c r="A9467" s="284">
        <v>112487</v>
      </c>
      <c r="B9467" s="284" t="s">
        <v>354</v>
      </c>
      <c r="C9467" s="284" t="s">
        <v>141</v>
      </c>
      <c r="D9467" s="285" t="s">
        <v>12695</v>
      </c>
      <c r="E9467" s="256"/>
      <c r="F9467" s="256"/>
      <c r="G9467" s="241"/>
      <c r="H9467" s="256"/>
      <c r="I9467" s="284" t="s">
        <v>83</v>
      </c>
      <c r="J9467" s="241"/>
      <c r="K9467" s="256"/>
      <c r="L9467" s="256"/>
      <c r="M9467" s="256"/>
    </row>
    <row r="9468" spans="1:13" ht="21.75">
      <c r="A9468" s="284">
        <v>112499</v>
      </c>
      <c r="B9468" s="284" t="s">
        <v>12696</v>
      </c>
      <c r="C9468" s="284" t="s">
        <v>167</v>
      </c>
      <c r="D9468" s="285" t="s">
        <v>185</v>
      </c>
      <c r="E9468" s="256"/>
      <c r="F9468" s="256"/>
      <c r="G9468" s="241"/>
      <c r="H9468" s="256"/>
      <c r="I9468" s="284" t="s">
        <v>83</v>
      </c>
      <c r="J9468" s="241"/>
      <c r="K9468" s="256"/>
      <c r="L9468" s="256"/>
      <c r="M9468" s="256"/>
    </row>
    <row r="9469" spans="1:13" ht="21.75">
      <c r="A9469" s="284">
        <v>112501</v>
      </c>
      <c r="B9469" s="284" t="s">
        <v>12697</v>
      </c>
      <c r="C9469" s="284" t="s">
        <v>167</v>
      </c>
      <c r="D9469" s="285" t="s">
        <v>834</v>
      </c>
      <c r="E9469" s="263"/>
      <c r="F9469" s="263"/>
      <c r="G9469" s="241"/>
      <c r="H9469" s="263"/>
      <c r="I9469" s="284" t="s">
        <v>83</v>
      </c>
      <c r="J9469" s="241"/>
      <c r="K9469" s="263"/>
      <c r="L9469" s="263"/>
      <c r="M9469" s="241"/>
    </row>
    <row r="9470" spans="1:13" ht="21.75">
      <c r="A9470" s="284">
        <v>112502</v>
      </c>
      <c r="B9470" s="284" t="s">
        <v>12698</v>
      </c>
      <c r="C9470" s="284" t="s">
        <v>97</v>
      </c>
      <c r="D9470" s="285" t="s">
        <v>1620</v>
      </c>
      <c r="H9470" s="256"/>
      <c r="I9470" s="284" t="s">
        <v>83</v>
      </c>
    </row>
    <row r="9471" spans="1:13" ht="21.75">
      <c r="A9471" s="284">
        <v>112507</v>
      </c>
      <c r="B9471" s="284" t="s">
        <v>12699</v>
      </c>
      <c r="C9471" s="284" t="s">
        <v>203</v>
      </c>
      <c r="D9471" s="285" t="s">
        <v>1091</v>
      </c>
      <c r="E9471" s="256"/>
      <c r="F9471" s="256"/>
      <c r="G9471" s="241"/>
      <c r="H9471" s="256"/>
      <c r="I9471" s="284" t="s">
        <v>83</v>
      </c>
      <c r="J9471" s="241"/>
      <c r="K9471" s="256"/>
      <c r="L9471" s="256"/>
      <c r="M9471" s="256"/>
    </row>
    <row r="9472" spans="1:13" ht="21.75">
      <c r="A9472" s="284">
        <v>112513</v>
      </c>
      <c r="B9472" s="284" t="s">
        <v>12700</v>
      </c>
      <c r="C9472" s="284" t="s">
        <v>1203</v>
      </c>
      <c r="D9472" s="285" t="s">
        <v>796</v>
      </c>
      <c r="E9472" s="256"/>
      <c r="F9472" s="256"/>
      <c r="G9472" s="241"/>
      <c r="H9472" s="256"/>
      <c r="I9472" s="284" t="s">
        <v>83</v>
      </c>
      <c r="J9472" s="241"/>
      <c r="K9472" s="256"/>
      <c r="L9472" s="256"/>
      <c r="M9472" s="256"/>
    </row>
    <row r="9473" spans="1:13" ht="21.75">
      <c r="A9473" s="284">
        <v>112514</v>
      </c>
      <c r="B9473" s="284" t="s">
        <v>12701</v>
      </c>
      <c r="C9473" s="284" t="s">
        <v>171</v>
      </c>
      <c r="D9473" s="285" t="s">
        <v>12702</v>
      </c>
      <c r="H9473" s="256"/>
      <c r="I9473" s="284" t="s">
        <v>83</v>
      </c>
    </row>
    <row r="9474" spans="1:13" ht="21.75">
      <c r="A9474" s="284">
        <v>112525</v>
      </c>
      <c r="B9474" s="284" t="s">
        <v>12703</v>
      </c>
      <c r="C9474" s="284" t="s">
        <v>1729</v>
      </c>
      <c r="D9474" s="285" t="s">
        <v>808</v>
      </c>
      <c r="E9474" s="256"/>
      <c r="F9474" s="256"/>
      <c r="G9474" s="241"/>
      <c r="H9474" s="256"/>
      <c r="I9474" s="284" t="s">
        <v>83</v>
      </c>
      <c r="J9474" s="241"/>
      <c r="K9474" s="256"/>
      <c r="L9474" s="256"/>
      <c r="M9474" s="256"/>
    </row>
    <row r="9475" spans="1:13" ht="21.75">
      <c r="A9475" s="284">
        <v>112527</v>
      </c>
      <c r="B9475" s="284" t="s">
        <v>12704</v>
      </c>
      <c r="C9475" s="284" t="s">
        <v>141</v>
      </c>
      <c r="D9475" s="285" t="s">
        <v>255</v>
      </c>
      <c r="E9475" s="256"/>
      <c r="F9475" s="256"/>
      <c r="G9475" s="241"/>
      <c r="H9475" s="256"/>
      <c r="I9475" s="284" t="s">
        <v>83</v>
      </c>
      <c r="J9475" s="241"/>
      <c r="K9475" s="256"/>
      <c r="L9475" s="256"/>
      <c r="M9475" s="256"/>
    </row>
    <row r="9476" spans="1:13" ht="21.75">
      <c r="A9476" s="284">
        <v>112532</v>
      </c>
      <c r="B9476" s="284" t="s">
        <v>12705</v>
      </c>
      <c r="C9476" s="284" t="s">
        <v>112</v>
      </c>
      <c r="D9476" s="285" t="s">
        <v>12706</v>
      </c>
      <c r="E9476" s="256"/>
      <c r="F9476" s="256"/>
      <c r="G9476" s="241"/>
      <c r="H9476" s="256"/>
      <c r="I9476" s="284" t="s">
        <v>83</v>
      </c>
      <c r="J9476" s="241"/>
      <c r="K9476" s="256"/>
      <c r="L9476" s="256"/>
      <c r="M9476" s="256"/>
    </row>
    <row r="9477" spans="1:13" ht="21.75">
      <c r="A9477" s="284">
        <v>112535</v>
      </c>
      <c r="B9477" s="284" t="s">
        <v>6054</v>
      </c>
      <c r="C9477" s="284" t="s">
        <v>112</v>
      </c>
      <c r="D9477" s="285" t="s">
        <v>738</v>
      </c>
      <c r="E9477" s="256"/>
      <c r="F9477" s="256"/>
      <c r="G9477" s="241"/>
      <c r="H9477" s="256"/>
      <c r="I9477" s="284" t="s">
        <v>83</v>
      </c>
      <c r="J9477" s="241"/>
      <c r="K9477" s="256"/>
      <c r="L9477" s="256"/>
      <c r="M9477" s="256"/>
    </row>
    <row r="9478" spans="1:13" ht="21.75">
      <c r="A9478" s="284">
        <v>112536</v>
      </c>
      <c r="B9478" s="284" t="s">
        <v>12707</v>
      </c>
      <c r="C9478" s="284" t="s">
        <v>111</v>
      </c>
      <c r="D9478" s="285" t="s">
        <v>1906</v>
      </c>
      <c r="E9478" s="256"/>
      <c r="F9478" s="256"/>
      <c r="G9478" s="241"/>
      <c r="H9478" s="256"/>
      <c r="I9478" s="284" t="s">
        <v>83</v>
      </c>
      <c r="J9478" s="241"/>
      <c r="K9478" s="256"/>
      <c r="L9478" s="256"/>
      <c r="M9478" s="256"/>
    </row>
    <row r="9479" spans="1:13" ht="21.75">
      <c r="A9479" s="284">
        <v>112537</v>
      </c>
      <c r="B9479" s="284" t="s">
        <v>12708</v>
      </c>
      <c r="C9479" s="284" t="s">
        <v>112</v>
      </c>
      <c r="D9479" s="285" t="s">
        <v>1351</v>
      </c>
      <c r="E9479" s="256"/>
      <c r="F9479" s="256"/>
      <c r="G9479" s="241"/>
      <c r="H9479" s="256"/>
      <c r="I9479" s="284" t="s">
        <v>83</v>
      </c>
      <c r="J9479" s="241"/>
      <c r="K9479" s="256"/>
      <c r="L9479" s="256"/>
      <c r="M9479" s="256"/>
    </row>
    <row r="9480" spans="1:13" ht="21.75">
      <c r="A9480" s="284">
        <v>112540</v>
      </c>
      <c r="B9480" s="284" t="s">
        <v>12709</v>
      </c>
      <c r="C9480" s="284" t="s">
        <v>203</v>
      </c>
      <c r="D9480" s="285" t="s">
        <v>702</v>
      </c>
      <c r="E9480" s="256"/>
      <c r="F9480" s="256"/>
      <c r="G9480" s="241"/>
      <c r="H9480" s="256"/>
      <c r="I9480" s="284" t="s">
        <v>83</v>
      </c>
      <c r="J9480" s="241"/>
      <c r="K9480" s="256"/>
      <c r="L9480" s="256"/>
      <c r="M9480" s="256"/>
    </row>
    <row r="9481" spans="1:13" ht="21.75">
      <c r="A9481" s="284">
        <v>112545</v>
      </c>
      <c r="B9481" s="284" t="s">
        <v>12710</v>
      </c>
      <c r="C9481" s="284" t="s">
        <v>127</v>
      </c>
      <c r="D9481" s="285" t="s">
        <v>800</v>
      </c>
      <c r="E9481" s="256"/>
      <c r="F9481" s="256"/>
      <c r="G9481" s="241"/>
      <c r="H9481" s="256"/>
      <c r="I9481" s="284" t="s">
        <v>83</v>
      </c>
      <c r="J9481" s="241"/>
      <c r="K9481" s="256"/>
      <c r="L9481" s="256"/>
      <c r="M9481" s="256"/>
    </row>
    <row r="9482" spans="1:13" ht="21.75">
      <c r="A9482" s="284">
        <v>112549</v>
      </c>
      <c r="B9482" s="284" t="s">
        <v>12711</v>
      </c>
      <c r="C9482" s="284" t="s">
        <v>325</v>
      </c>
      <c r="D9482" s="285" t="s">
        <v>580</v>
      </c>
      <c r="E9482" s="256"/>
      <c r="F9482" s="256"/>
      <c r="G9482" s="241"/>
      <c r="H9482" s="256"/>
      <c r="I9482" s="284" t="s">
        <v>83</v>
      </c>
      <c r="J9482" s="241"/>
      <c r="K9482" s="256"/>
      <c r="L9482" s="256"/>
      <c r="M9482" s="256"/>
    </row>
    <row r="9483" spans="1:13" ht="21.75">
      <c r="A9483" s="284">
        <v>112552</v>
      </c>
      <c r="B9483" s="284" t="s">
        <v>12712</v>
      </c>
      <c r="C9483" s="284" t="s">
        <v>458</v>
      </c>
      <c r="D9483" s="285" t="s">
        <v>12713</v>
      </c>
      <c r="E9483" s="256"/>
      <c r="F9483" s="256"/>
      <c r="G9483" s="241"/>
      <c r="H9483" s="256"/>
      <c r="I9483" s="284" t="s">
        <v>83</v>
      </c>
      <c r="J9483" s="241"/>
      <c r="K9483" s="256"/>
      <c r="L9483" s="256"/>
      <c r="M9483" s="256"/>
    </row>
    <row r="9484" spans="1:13" ht="21.75">
      <c r="A9484" s="284">
        <v>112559</v>
      </c>
      <c r="B9484" s="284" t="s">
        <v>12714</v>
      </c>
      <c r="C9484" s="284" t="s">
        <v>167</v>
      </c>
      <c r="D9484" s="285" t="s">
        <v>713</v>
      </c>
      <c r="E9484" s="256"/>
      <c r="F9484" s="256"/>
      <c r="G9484" s="241"/>
      <c r="H9484" s="256"/>
      <c r="I9484" s="284" t="s">
        <v>83</v>
      </c>
      <c r="J9484" s="241"/>
      <c r="K9484" s="256"/>
      <c r="L9484" s="256"/>
      <c r="M9484" s="256"/>
    </row>
    <row r="9485" spans="1:13" ht="21.75">
      <c r="A9485" s="284">
        <v>112562</v>
      </c>
      <c r="B9485" s="284" t="s">
        <v>12715</v>
      </c>
      <c r="C9485" s="284" t="s">
        <v>101</v>
      </c>
      <c r="D9485" s="285" t="s">
        <v>1628</v>
      </c>
      <c r="E9485" s="256"/>
      <c r="F9485" s="256"/>
      <c r="G9485" s="241"/>
      <c r="H9485" s="256"/>
      <c r="I9485" s="284" t="s">
        <v>83</v>
      </c>
      <c r="J9485" s="241"/>
      <c r="K9485" s="256"/>
      <c r="L9485" s="256"/>
      <c r="M9485" s="256"/>
    </row>
    <row r="9486" spans="1:13" ht="21.75">
      <c r="A9486" s="284">
        <v>112572</v>
      </c>
      <c r="B9486" s="284" t="s">
        <v>7538</v>
      </c>
      <c r="C9486" s="284" t="s">
        <v>219</v>
      </c>
      <c r="D9486" s="285" t="s">
        <v>12716</v>
      </c>
      <c r="E9486" s="241"/>
      <c r="F9486" s="242"/>
      <c r="G9486" s="241"/>
      <c r="H9486" s="241"/>
      <c r="I9486" s="284" t="s">
        <v>83</v>
      </c>
      <c r="J9486" s="241"/>
      <c r="K9486" s="241"/>
      <c r="L9486" s="241"/>
      <c r="M9486" s="241"/>
    </row>
    <row r="9487" spans="1:13" ht="21.75">
      <c r="A9487" s="284">
        <v>112577</v>
      </c>
      <c r="B9487" s="284" t="s">
        <v>11376</v>
      </c>
      <c r="C9487" s="284" t="s">
        <v>184</v>
      </c>
      <c r="D9487" s="285" t="s">
        <v>836</v>
      </c>
      <c r="E9487" s="256"/>
      <c r="F9487" s="256"/>
      <c r="G9487" s="241"/>
      <c r="H9487" s="256"/>
      <c r="I9487" s="284" t="s">
        <v>83</v>
      </c>
      <c r="J9487" s="241"/>
      <c r="K9487" s="256"/>
      <c r="L9487" s="256"/>
      <c r="M9487" s="256"/>
    </row>
    <row r="9488" spans="1:13" ht="21.75">
      <c r="A9488" s="284">
        <v>112578</v>
      </c>
      <c r="B9488" s="284" t="s">
        <v>12717</v>
      </c>
      <c r="C9488" s="284" t="s">
        <v>146</v>
      </c>
      <c r="D9488" s="285" t="s">
        <v>854</v>
      </c>
      <c r="E9488" s="256"/>
      <c r="F9488" s="256"/>
      <c r="G9488" s="241"/>
      <c r="H9488" s="256"/>
      <c r="I9488" s="284" t="s">
        <v>83</v>
      </c>
      <c r="J9488" s="241"/>
      <c r="K9488" s="256"/>
      <c r="L9488" s="256"/>
      <c r="M9488" s="256"/>
    </row>
    <row r="9489" spans="1:13" ht="21.75">
      <c r="A9489" s="284">
        <v>112581</v>
      </c>
      <c r="B9489" s="284" t="s">
        <v>12718</v>
      </c>
      <c r="C9489" s="284" t="s">
        <v>97</v>
      </c>
      <c r="D9489" s="285" t="s">
        <v>615</v>
      </c>
      <c r="E9489" s="256"/>
      <c r="F9489" s="256"/>
      <c r="G9489" s="241"/>
      <c r="H9489" s="256"/>
      <c r="I9489" s="284" t="s">
        <v>83</v>
      </c>
      <c r="J9489" s="241"/>
      <c r="K9489" s="256"/>
      <c r="L9489" s="256"/>
      <c r="M9489" s="256"/>
    </row>
    <row r="9490" spans="1:13" ht="21.75">
      <c r="A9490" s="284">
        <v>112588</v>
      </c>
      <c r="B9490" s="284" t="s">
        <v>12719</v>
      </c>
      <c r="C9490" s="284" t="s">
        <v>549</v>
      </c>
      <c r="D9490" s="285" t="s">
        <v>1097</v>
      </c>
      <c r="E9490" s="263"/>
      <c r="F9490" s="263"/>
      <c r="G9490" s="241"/>
      <c r="H9490" s="263"/>
      <c r="I9490" s="284" t="s">
        <v>83</v>
      </c>
      <c r="J9490" s="241"/>
      <c r="K9490" s="263"/>
      <c r="L9490" s="263"/>
      <c r="M9490" s="263"/>
    </row>
    <row r="9491" spans="1:13" ht="21.75">
      <c r="A9491" s="284">
        <v>112589</v>
      </c>
      <c r="B9491" s="284" t="s">
        <v>12720</v>
      </c>
      <c r="C9491" s="284" t="s">
        <v>522</v>
      </c>
      <c r="D9491" s="285" t="s">
        <v>12721</v>
      </c>
      <c r="E9491" s="256"/>
      <c r="F9491" s="256"/>
      <c r="G9491" s="241"/>
      <c r="H9491" s="256"/>
      <c r="I9491" s="284" t="s">
        <v>83</v>
      </c>
      <c r="J9491" s="241"/>
      <c r="K9491" s="256"/>
      <c r="L9491" s="256"/>
      <c r="M9491" s="256"/>
    </row>
    <row r="9492" spans="1:13" ht="21.75">
      <c r="A9492" s="284">
        <v>112590</v>
      </c>
      <c r="B9492" s="284" t="s">
        <v>12722</v>
      </c>
      <c r="C9492" s="284" t="s">
        <v>167</v>
      </c>
      <c r="D9492" s="285" t="s">
        <v>1907</v>
      </c>
      <c r="E9492" s="256"/>
      <c r="F9492" s="256"/>
      <c r="G9492" s="241"/>
      <c r="H9492" s="256"/>
      <c r="I9492" s="284" t="s">
        <v>83</v>
      </c>
      <c r="J9492" s="241"/>
      <c r="K9492" s="256"/>
      <c r="L9492" s="256"/>
      <c r="M9492" s="241"/>
    </row>
    <row r="9493" spans="1:13" ht="21.75">
      <c r="A9493" s="284">
        <v>112596</v>
      </c>
      <c r="B9493" s="284" t="s">
        <v>12723</v>
      </c>
      <c r="C9493" s="284" t="s">
        <v>97</v>
      </c>
      <c r="D9493" s="285" t="s">
        <v>4552</v>
      </c>
      <c r="E9493" s="256"/>
      <c r="F9493" s="256"/>
      <c r="G9493" s="241"/>
      <c r="H9493" s="256"/>
      <c r="I9493" s="284" t="s">
        <v>83</v>
      </c>
      <c r="J9493" s="241"/>
      <c r="K9493" s="256"/>
      <c r="L9493" s="256"/>
      <c r="M9493" s="241"/>
    </row>
    <row r="9494" spans="1:13" ht="21.75">
      <c r="A9494" s="284">
        <v>112602</v>
      </c>
      <c r="B9494" s="284" t="s">
        <v>12724</v>
      </c>
      <c r="C9494" s="284" t="s">
        <v>116</v>
      </c>
      <c r="D9494" s="285" t="s">
        <v>788</v>
      </c>
      <c r="E9494" s="256"/>
      <c r="F9494" s="256"/>
      <c r="G9494" s="241"/>
      <c r="H9494" s="256"/>
      <c r="I9494" s="284" t="s">
        <v>83</v>
      </c>
      <c r="J9494" s="241"/>
      <c r="K9494" s="256"/>
      <c r="L9494" s="256"/>
      <c r="M9494" s="256"/>
    </row>
    <row r="9495" spans="1:13" ht="21.75">
      <c r="A9495" s="284">
        <v>112603</v>
      </c>
      <c r="B9495" s="284" t="s">
        <v>12725</v>
      </c>
      <c r="C9495" s="284" t="s">
        <v>506</v>
      </c>
      <c r="D9495" s="285" t="s">
        <v>713</v>
      </c>
      <c r="E9495" s="241"/>
      <c r="F9495" s="242"/>
      <c r="G9495" s="241"/>
      <c r="H9495" s="241"/>
      <c r="I9495" s="284" t="s">
        <v>83</v>
      </c>
      <c r="J9495" s="241"/>
      <c r="K9495" s="241"/>
      <c r="L9495" s="241"/>
      <c r="M9495" s="241"/>
    </row>
    <row r="9496" spans="1:13" ht="21.75">
      <c r="A9496" s="284">
        <v>112605</v>
      </c>
      <c r="B9496" s="284" t="s">
        <v>12726</v>
      </c>
      <c r="C9496" s="284" t="s">
        <v>6806</v>
      </c>
      <c r="D9496" s="285" t="s">
        <v>12727</v>
      </c>
      <c r="E9496" s="263"/>
      <c r="F9496" s="263"/>
      <c r="G9496" s="241"/>
      <c r="H9496" s="263"/>
      <c r="I9496" s="284" t="s">
        <v>83</v>
      </c>
      <c r="J9496" s="241"/>
      <c r="K9496" s="263"/>
      <c r="L9496" s="263"/>
      <c r="M9496" s="241"/>
    </row>
    <row r="9497" spans="1:13" ht="21.75">
      <c r="A9497" s="284">
        <v>112609</v>
      </c>
      <c r="B9497" s="284" t="s">
        <v>12728</v>
      </c>
      <c r="C9497" s="284" t="s">
        <v>12729</v>
      </c>
      <c r="D9497" s="285" t="s">
        <v>10079</v>
      </c>
      <c r="E9497" s="256"/>
      <c r="F9497" s="256"/>
      <c r="G9497" s="241"/>
      <c r="H9497" s="256"/>
      <c r="I9497" s="284" t="s">
        <v>83</v>
      </c>
      <c r="J9497" s="241"/>
      <c r="K9497" s="256"/>
      <c r="L9497" s="256"/>
      <c r="M9497" s="256"/>
    </row>
    <row r="9498" spans="1:13" ht="21.75">
      <c r="A9498" s="284">
        <v>112613</v>
      </c>
      <c r="B9498" s="284" t="s">
        <v>12730</v>
      </c>
      <c r="C9498" s="284" t="s">
        <v>88</v>
      </c>
      <c r="D9498" s="285" t="s">
        <v>742</v>
      </c>
      <c r="E9498" s="256"/>
      <c r="F9498" s="256"/>
      <c r="G9498" s="241"/>
      <c r="H9498" s="256"/>
      <c r="I9498" s="284" t="s">
        <v>83</v>
      </c>
      <c r="J9498" s="241"/>
      <c r="K9498" s="256"/>
      <c r="L9498" s="256"/>
      <c r="M9498" s="256"/>
    </row>
    <row r="9499" spans="1:13" ht="21.75">
      <c r="A9499" s="284">
        <v>112615</v>
      </c>
      <c r="B9499" s="284" t="s">
        <v>12731</v>
      </c>
      <c r="C9499" s="284" t="s">
        <v>12732</v>
      </c>
      <c r="D9499" s="285" t="s">
        <v>693</v>
      </c>
      <c r="E9499" s="256"/>
      <c r="F9499" s="256"/>
      <c r="G9499" s="241"/>
      <c r="H9499" s="256"/>
      <c r="I9499" s="284" t="s">
        <v>83</v>
      </c>
      <c r="J9499" s="241"/>
      <c r="K9499" s="256"/>
      <c r="L9499" s="256"/>
      <c r="M9499" s="256"/>
    </row>
    <row r="9500" spans="1:13" ht="21.75">
      <c r="A9500" s="284">
        <v>112622</v>
      </c>
      <c r="B9500" s="284" t="s">
        <v>12733</v>
      </c>
      <c r="C9500" s="284" t="s">
        <v>219</v>
      </c>
      <c r="D9500" s="285" t="s">
        <v>1270</v>
      </c>
      <c r="E9500" s="256"/>
      <c r="F9500" s="256"/>
      <c r="G9500" s="241"/>
      <c r="H9500" s="256"/>
      <c r="I9500" s="284" t="s">
        <v>83</v>
      </c>
      <c r="J9500" s="241"/>
      <c r="K9500" s="256"/>
      <c r="L9500" s="256"/>
      <c r="M9500" s="256"/>
    </row>
    <row r="9501" spans="1:13" ht="21.75">
      <c r="A9501" s="284">
        <v>112624</v>
      </c>
      <c r="B9501" s="284" t="s">
        <v>12734</v>
      </c>
      <c r="C9501" s="284" t="s">
        <v>188</v>
      </c>
      <c r="D9501" s="285" t="s">
        <v>737</v>
      </c>
      <c r="E9501" s="256"/>
      <c r="F9501" s="256"/>
      <c r="G9501" s="241"/>
      <c r="H9501" s="256"/>
      <c r="I9501" s="284" t="s">
        <v>83</v>
      </c>
      <c r="J9501" s="241"/>
      <c r="K9501" s="256"/>
      <c r="L9501" s="256"/>
      <c r="M9501" s="256"/>
    </row>
    <row r="9502" spans="1:13" ht="21.75">
      <c r="A9502" s="284">
        <v>112635</v>
      </c>
      <c r="B9502" s="284" t="s">
        <v>12735</v>
      </c>
      <c r="C9502" s="284" t="s">
        <v>326</v>
      </c>
      <c r="D9502" s="285" t="s">
        <v>1013</v>
      </c>
      <c r="E9502" s="256"/>
      <c r="F9502" s="256"/>
      <c r="G9502" s="241"/>
      <c r="H9502" s="256"/>
      <c r="I9502" s="284" t="s">
        <v>83</v>
      </c>
      <c r="J9502" s="241"/>
      <c r="K9502" s="256"/>
      <c r="L9502" s="256"/>
      <c r="M9502" s="256"/>
    </row>
    <row r="9503" spans="1:13" ht="21.75">
      <c r="A9503" s="284">
        <v>112642</v>
      </c>
      <c r="B9503" s="284" t="s">
        <v>12736</v>
      </c>
      <c r="C9503" s="284" t="s">
        <v>111</v>
      </c>
      <c r="D9503" s="285" t="s">
        <v>770</v>
      </c>
      <c r="E9503" s="256"/>
      <c r="F9503" s="256"/>
      <c r="G9503" s="241"/>
      <c r="H9503" s="256"/>
      <c r="I9503" s="284" t="s">
        <v>83</v>
      </c>
      <c r="J9503" s="241"/>
      <c r="K9503" s="256"/>
      <c r="L9503" s="256"/>
      <c r="M9503" s="256"/>
    </row>
    <row r="9504" spans="1:13" ht="21.75">
      <c r="A9504" s="284">
        <v>112646</v>
      </c>
      <c r="B9504" s="284" t="s">
        <v>12737</v>
      </c>
      <c r="C9504" s="284" t="s">
        <v>215</v>
      </c>
      <c r="D9504" s="285" t="s">
        <v>742</v>
      </c>
      <c r="E9504" s="256"/>
      <c r="F9504" s="256"/>
      <c r="G9504" s="241"/>
      <c r="H9504" s="256"/>
      <c r="I9504" s="284" t="s">
        <v>83</v>
      </c>
      <c r="J9504" s="241"/>
      <c r="K9504" s="256"/>
      <c r="L9504" s="256"/>
      <c r="M9504" s="256"/>
    </row>
    <row r="9505" spans="1:13" ht="21.75">
      <c r="A9505" s="284">
        <v>112653</v>
      </c>
      <c r="B9505" s="284" t="s">
        <v>12738</v>
      </c>
      <c r="C9505" s="284" t="s">
        <v>458</v>
      </c>
      <c r="D9505" s="285" t="s">
        <v>796</v>
      </c>
      <c r="E9505" s="256"/>
      <c r="F9505" s="256"/>
      <c r="G9505" s="241"/>
      <c r="H9505" s="256"/>
      <c r="I9505" s="284" t="s">
        <v>83</v>
      </c>
      <c r="J9505" s="241"/>
      <c r="K9505" s="256"/>
      <c r="L9505" s="256"/>
      <c r="M9505" s="256"/>
    </row>
    <row r="9506" spans="1:13" ht="21.75">
      <c r="A9506" s="284">
        <v>112657</v>
      </c>
      <c r="B9506" s="284" t="s">
        <v>12739</v>
      </c>
      <c r="C9506" s="284" t="s">
        <v>177</v>
      </c>
      <c r="D9506" s="285" t="s">
        <v>12740</v>
      </c>
      <c r="E9506" s="256"/>
      <c r="F9506" s="256"/>
      <c r="G9506" s="241"/>
      <c r="H9506" s="256"/>
      <c r="I9506" s="284" t="s">
        <v>83</v>
      </c>
      <c r="J9506" s="241"/>
      <c r="K9506" s="256"/>
      <c r="L9506" s="256"/>
      <c r="M9506" s="256"/>
    </row>
    <row r="9507" spans="1:13" ht="21.75">
      <c r="A9507" s="284">
        <v>112665</v>
      </c>
      <c r="B9507" s="284" t="s">
        <v>12741</v>
      </c>
      <c r="C9507" s="284" t="s">
        <v>214</v>
      </c>
      <c r="D9507" s="285" t="s">
        <v>774</v>
      </c>
      <c r="E9507" s="256"/>
      <c r="F9507" s="256"/>
      <c r="G9507" s="241"/>
      <c r="H9507" s="256"/>
      <c r="I9507" s="284" t="s">
        <v>83</v>
      </c>
      <c r="J9507" s="241"/>
      <c r="K9507" s="256"/>
      <c r="L9507" s="256"/>
      <c r="M9507" s="256"/>
    </row>
    <row r="9508" spans="1:13" ht="21.75">
      <c r="A9508" s="284">
        <v>112680</v>
      </c>
      <c r="B9508" s="284" t="s">
        <v>12742</v>
      </c>
      <c r="C9508" s="284" t="s">
        <v>112</v>
      </c>
      <c r="D9508" s="285" t="s">
        <v>12743</v>
      </c>
      <c r="E9508" s="256"/>
      <c r="F9508" s="256"/>
      <c r="G9508" s="241"/>
      <c r="H9508" s="256"/>
      <c r="I9508" s="284" t="s">
        <v>83</v>
      </c>
      <c r="J9508" s="241"/>
      <c r="K9508" s="256"/>
      <c r="L9508" s="256"/>
      <c r="M9508" s="256"/>
    </row>
    <row r="9509" spans="1:13" ht="21.75">
      <c r="A9509" s="284">
        <v>112682</v>
      </c>
      <c r="B9509" s="284" t="s">
        <v>12744</v>
      </c>
      <c r="C9509" s="284" t="s">
        <v>177</v>
      </c>
      <c r="D9509" s="285" t="s">
        <v>12745</v>
      </c>
      <c r="E9509" s="256"/>
      <c r="F9509" s="256"/>
      <c r="G9509" s="241"/>
      <c r="H9509" s="256"/>
      <c r="I9509" s="284" t="s">
        <v>83</v>
      </c>
      <c r="J9509" s="241"/>
      <c r="K9509" s="256"/>
      <c r="L9509" s="256"/>
      <c r="M9509" s="256"/>
    </row>
    <row r="9510" spans="1:13" ht="21.75">
      <c r="A9510" s="284">
        <v>112693</v>
      </c>
      <c r="B9510" s="284" t="s">
        <v>12746</v>
      </c>
      <c r="C9510" s="284" t="s">
        <v>506</v>
      </c>
      <c r="D9510" s="285" t="s">
        <v>1251</v>
      </c>
      <c r="E9510" s="256"/>
      <c r="F9510" s="256"/>
      <c r="G9510" s="241"/>
      <c r="H9510" s="256"/>
      <c r="I9510" s="284" t="s">
        <v>83</v>
      </c>
      <c r="J9510" s="241"/>
      <c r="K9510" s="256"/>
      <c r="L9510" s="256"/>
      <c r="M9510" s="256"/>
    </row>
    <row r="9511" spans="1:13" ht="21.75">
      <c r="A9511" s="284">
        <v>112704</v>
      </c>
      <c r="B9511" s="284" t="s">
        <v>12747</v>
      </c>
      <c r="C9511" s="284" t="s">
        <v>208</v>
      </c>
      <c r="D9511" s="285" t="s">
        <v>794</v>
      </c>
      <c r="E9511" s="256"/>
      <c r="F9511" s="256"/>
      <c r="G9511" s="241"/>
      <c r="H9511" s="256"/>
      <c r="I9511" s="284" t="s">
        <v>83</v>
      </c>
      <c r="J9511" s="241"/>
      <c r="K9511" s="256"/>
      <c r="L9511" s="256"/>
      <c r="M9511" s="256"/>
    </row>
    <row r="9512" spans="1:13" ht="21.75">
      <c r="A9512" s="284">
        <v>112705</v>
      </c>
      <c r="B9512" s="284" t="s">
        <v>12748</v>
      </c>
      <c r="C9512" s="284" t="s">
        <v>12749</v>
      </c>
      <c r="D9512" s="285" t="s">
        <v>834</v>
      </c>
      <c r="E9512" s="256"/>
      <c r="F9512" s="256"/>
      <c r="G9512" s="241"/>
      <c r="H9512" s="256"/>
      <c r="I9512" s="284" t="s">
        <v>83</v>
      </c>
      <c r="J9512" s="241"/>
      <c r="K9512" s="256"/>
      <c r="L9512" s="256"/>
      <c r="M9512" s="256"/>
    </row>
    <row r="9513" spans="1:13" ht="21.75">
      <c r="A9513" s="284">
        <v>112711</v>
      </c>
      <c r="B9513" s="284" t="s">
        <v>12750</v>
      </c>
      <c r="C9513" s="284" t="s">
        <v>194</v>
      </c>
      <c r="D9513" s="285" t="s">
        <v>1097</v>
      </c>
      <c r="E9513" s="256"/>
      <c r="F9513" s="256"/>
      <c r="G9513" s="241"/>
      <c r="H9513" s="256"/>
      <c r="I9513" s="284" t="s">
        <v>83</v>
      </c>
      <c r="J9513" s="241"/>
      <c r="K9513" s="256"/>
      <c r="L9513" s="256"/>
      <c r="M9513" s="256"/>
    </row>
    <row r="9514" spans="1:13" ht="21.75">
      <c r="A9514" s="284">
        <v>112715</v>
      </c>
      <c r="B9514" s="284" t="s">
        <v>12751</v>
      </c>
      <c r="C9514" s="284" t="s">
        <v>555</v>
      </c>
      <c r="D9514" s="285" t="s">
        <v>913</v>
      </c>
      <c r="H9514" s="256"/>
      <c r="I9514" s="284" t="s">
        <v>83</v>
      </c>
    </row>
    <row r="9515" spans="1:13" ht="21.75">
      <c r="A9515" s="284">
        <v>112716</v>
      </c>
      <c r="B9515" s="284" t="s">
        <v>12752</v>
      </c>
      <c r="C9515" s="284" t="s">
        <v>12753</v>
      </c>
      <c r="D9515" s="285" t="s">
        <v>912</v>
      </c>
      <c r="E9515" s="256"/>
      <c r="F9515" s="256"/>
      <c r="G9515" s="241"/>
      <c r="H9515" s="256"/>
      <c r="I9515" s="284" t="s">
        <v>83</v>
      </c>
      <c r="J9515" s="241"/>
      <c r="K9515" s="256"/>
      <c r="L9515" s="256"/>
      <c r="M9515" s="256"/>
    </row>
    <row r="9516" spans="1:13" ht="21.75">
      <c r="A9516" s="284">
        <v>112724</v>
      </c>
      <c r="B9516" s="284" t="s">
        <v>12754</v>
      </c>
      <c r="C9516" s="284" t="s">
        <v>101</v>
      </c>
      <c r="D9516" s="285" t="s">
        <v>1160</v>
      </c>
      <c r="E9516" s="256"/>
      <c r="F9516" s="256"/>
      <c r="G9516" s="241"/>
      <c r="H9516" s="256"/>
      <c r="I9516" s="284" t="s">
        <v>83</v>
      </c>
      <c r="J9516" s="241"/>
      <c r="K9516" s="256"/>
      <c r="L9516" s="256"/>
      <c r="M9516" s="256"/>
    </row>
    <row r="9517" spans="1:13" ht="21.75">
      <c r="A9517" s="284">
        <v>112728</v>
      </c>
      <c r="B9517" s="284" t="s">
        <v>12755</v>
      </c>
      <c r="C9517" s="284" t="s">
        <v>469</v>
      </c>
      <c r="D9517" s="285" t="s">
        <v>689</v>
      </c>
      <c r="E9517" s="256"/>
      <c r="F9517" s="256"/>
      <c r="G9517" s="241"/>
      <c r="H9517" s="256"/>
      <c r="I9517" s="284" t="s">
        <v>83</v>
      </c>
      <c r="J9517" s="241"/>
      <c r="K9517" s="256"/>
      <c r="L9517" s="256"/>
      <c r="M9517" s="256"/>
    </row>
    <row r="9518" spans="1:13" ht="21.75">
      <c r="A9518" s="284">
        <v>112740</v>
      </c>
      <c r="B9518" s="284" t="s">
        <v>12756</v>
      </c>
      <c r="C9518" s="284" t="s">
        <v>12757</v>
      </c>
      <c r="D9518" s="285" t="s">
        <v>1781</v>
      </c>
      <c r="E9518" s="256"/>
      <c r="F9518" s="256"/>
      <c r="G9518" s="241"/>
      <c r="H9518" s="256"/>
      <c r="I9518" s="284" t="s">
        <v>83</v>
      </c>
      <c r="J9518" s="241"/>
      <c r="K9518" s="256"/>
      <c r="L9518" s="256"/>
      <c r="M9518" s="256"/>
    </row>
    <row r="9519" spans="1:13" ht="21.75">
      <c r="A9519" s="284">
        <v>112744</v>
      </c>
      <c r="B9519" s="284" t="s">
        <v>12758</v>
      </c>
      <c r="C9519" s="284" t="s">
        <v>143</v>
      </c>
      <c r="D9519" s="285" t="s">
        <v>12759</v>
      </c>
      <c r="E9519" s="256"/>
      <c r="F9519" s="256"/>
      <c r="G9519" s="241"/>
      <c r="H9519" s="256"/>
      <c r="I9519" s="284" t="s">
        <v>83</v>
      </c>
      <c r="J9519" s="241"/>
      <c r="K9519" s="256"/>
      <c r="L9519" s="256"/>
      <c r="M9519" s="256"/>
    </row>
    <row r="9520" spans="1:13" ht="21.75">
      <c r="A9520" s="284">
        <v>112746</v>
      </c>
      <c r="B9520" s="284" t="s">
        <v>12760</v>
      </c>
      <c r="C9520" s="284" t="s">
        <v>94</v>
      </c>
      <c r="D9520" s="285" t="s">
        <v>785</v>
      </c>
      <c r="H9520" s="256"/>
      <c r="I9520" s="284" t="s">
        <v>83</v>
      </c>
    </row>
    <row r="9521" spans="1:13" ht="21.75">
      <c r="A9521" s="284">
        <v>112758</v>
      </c>
      <c r="B9521" s="284" t="s">
        <v>12761</v>
      </c>
      <c r="C9521" s="284" t="s">
        <v>3819</v>
      </c>
      <c r="D9521" s="285" t="s">
        <v>1270</v>
      </c>
      <c r="E9521" s="256"/>
      <c r="F9521" s="256"/>
      <c r="G9521" s="241"/>
      <c r="H9521" s="256"/>
      <c r="I9521" s="284" t="s">
        <v>83</v>
      </c>
      <c r="J9521" s="241"/>
      <c r="K9521" s="256"/>
      <c r="L9521" s="256"/>
      <c r="M9521" s="241"/>
    </row>
    <row r="9522" spans="1:13" ht="21.75">
      <c r="A9522" s="284">
        <v>112767</v>
      </c>
      <c r="B9522" s="284" t="s">
        <v>12762</v>
      </c>
      <c r="C9522" s="284" t="s">
        <v>165</v>
      </c>
      <c r="D9522" s="285" t="s">
        <v>1269</v>
      </c>
      <c r="E9522" s="256"/>
      <c r="F9522" s="256"/>
      <c r="G9522" s="241"/>
      <c r="H9522" s="256"/>
      <c r="I9522" s="284" t="s">
        <v>83</v>
      </c>
      <c r="J9522" s="241"/>
      <c r="K9522" s="256"/>
      <c r="L9522" s="256"/>
      <c r="M9522" s="256"/>
    </row>
    <row r="9523" spans="1:13" ht="21.75">
      <c r="A9523" s="284">
        <v>112774</v>
      </c>
      <c r="B9523" s="284" t="s">
        <v>12763</v>
      </c>
      <c r="C9523" s="284" t="s">
        <v>272</v>
      </c>
      <c r="D9523" s="285" t="s">
        <v>836</v>
      </c>
      <c r="E9523" s="256"/>
      <c r="F9523" s="256"/>
      <c r="G9523" s="241"/>
      <c r="H9523" s="256"/>
      <c r="I9523" s="284" t="s">
        <v>83</v>
      </c>
      <c r="J9523" s="241"/>
      <c r="K9523" s="256"/>
      <c r="L9523" s="256"/>
      <c r="M9523" s="256"/>
    </row>
    <row r="9524" spans="1:13" ht="21.75">
      <c r="A9524" s="284">
        <v>112777</v>
      </c>
      <c r="B9524" s="284" t="s">
        <v>12764</v>
      </c>
      <c r="C9524" s="284" t="s">
        <v>261</v>
      </c>
      <c r="D9524" s="285" t="s">
        <v>952</v>
      </c>
      <c r="E9524" s="263"/>
      <c r="F9524" s="263"/>
      <c r="G9524" s="241"/>
      <c r="H9524" s="263"/>
      <c r="I9524" s="284" t="s">
        <v>83</v>
      </c>
      <c r="J9524" s="241"/>
      <c r="K9524" s="263"/>
      <c r="L9524" s="263"/>
      <c r="M9524" s="263"/>
    </row>
    <row r="9525" spans="1:13" ht="21.75">
      <c r="A9525" s="284">
        <v>112782</v>
      </c>
      <c r="B9525" s="284" t="s">
        <v>12765</v>
      </c>
      <c r="C9525" s="284" t="s">
        <v>167</v>
      </c>
      <c r="D9525" s="285" t="s">
        <v>1078</v>
      </c>
      <c r="E9525" s="256"/>
      <c r="F9525" s="256"/>
      <c r="G9525" s="241"/>
      <c r="H9525" s="256"/>
      <c r="I9525" s="284" t="s">
        <v>83</v>
      </c>
      <c r="J9525" s="241"/>
      <c r="K9525" s="256"/>
      <c r="L9525" s="256"/>
      <c r="M9525" s="241"/>
    </row>
    <row r="9526" spans="1:13" ht="21.75">
      <c r="A9526" s="284">
        <v>112787</v>
      </c>
      <c r="B9526" s="284" t="s">
        <v>1339</v>
      </c>
      <c r="C9526" s="284" t="s">
        <v>1272</v>
      </c>
      <c r="D9526" s="285" t="s">
        <v>809</v>
      </c>
      <c r="E9526" s="256"/>
      <c r="F9526" s="256"/>
      <c r="G9526" s="241"/>
      <c r="H9526" s="256"/>
      <c r="I9526" s="284" t="s">
        <v>83</v>
      </c>
      <c r="J9526" s="241"/>
      <c r="K9526" s="256"/>
      <c r="L9526" s="256"/>
      <c r="M9526" s="256"/>
    </row>
    <row r="9527" spans="1:13" ht="21.75">
      <c r="A9527" s="284">
        <v>112789</v>
      </c>
      <c r="B9527" s="284" t="s">
        <v>12766</v>
      </c>
      <c r="C9527" s="284" t="s">
        <v>7061</v>
      </c>
      <c r="D9527" s="285" t="s">
        <v>12767</v>
      </c>
      <c r="E9527" s="256"/>
      <c r="F9527" s="256"/>
      <c r="G9527" s="241"/>
      <c r="H9527" s="256"/>
      <c r="I9527" s="284" t="s">
        <v>83</v>
      </c>
      <c r="J9527" s="241"/>
      <c r="K9527" s="256"/>
      <c r="L9527" s="256"/>
      <c r="M9527" s="256"/>
    </row>
    <row r="9528" spans="1:13" ht="21.75">
      <c r="A9528" s="284">
        <v>112805</v>
      </c>
      <c r="B9528" s="284" t="s">
        <v>12768</v>
      </c>
      <c r="C9528" s="284" t="s">
        <v>315</v>
      </c>
      <c r="D9528" s="285" t="s">
        <v>735</v>
      </c>
      <c r="E9528" s="256"/>
      <c r="F9528" s="262"/>
      <c r="G9528" s="241"/>
      <c r="H9528" s="241"/>
      <c r="I9528" s="284" t="s">
        <v>83</v>
      </c>
      <c r="J9528" s="241"/>
      <c r="K9528" s="241"/>
      <c r="L9528" s="241"/>
      <c r="M9528" s="241"/>
    </row>
    <row r="9529" spans="1:13" ht="21.75">
      <c r="A9529" s="284">
        <v>112815</v>
      </c>
      <c r="B9529" s="284" t="s">
        <v>12769</v>
      </c>
      <c r="C9529" s="284" t="s">
        <v>184</v>
      </c>
      <c r="D9529" s="285" t="s">
        <v>12770</v>
      </c>
      <c r="E9529" s="256"/>
      <c r="F9529" s="256"/>
      <c r="G9529" s="241"/>
      <c r="H9529" s="256"/>
      <c r="I9529" s="284" t="s">
        <v>83</v>
      </c>
      <c r="J9529" s="241"/>
      <c r="K9529" s="256"/>
      <c r="L9529" s="256"/>
      <c r="M9529" s="256"/>
    </row>
    <row r="9530" spans="1:13" ht="21.75">
      <c r="A9530" s="284">
        <v>112818</v>
      </c>
      <c r="B9530" s="284" t="s">
        <v>12771</v>
      </c>
      <c r="C9530" s="284" t="s">
        <v>255</v>
      </c>
      <c r="D9530" s="285" t="s">
        <v>848</v>
      </c>
      <c r="E9530" s="256"/>
      <c r="F9530" s="256"/>
      <c r="G9530" s="241"/>
      <c r="H9530" s="256"/>
      <c r="I9530" s="284" t="s">
        <v>83</v>
      </c>
      <c r="J9530" s="241"/>
      <c r="K9530" s="256"/>
      <c r="L9530" s="256"/>
      <c r="M9530" s="256"/>
    </row>
    <row r="9531" spans="1:13" ht="21.75">
      <c r="A9531" s="284">
        <v>112822</v>
      </c>
      <c r="B9531" s="284" t="s">
        <v>12772</v>
      </c>
      <c r="C9531" s="284" t="s">
        <v>101</v>
      </c>
      <c r="D9531" s="285" t="s">
        <v>980</v>
      </c>
      <c r="E9531" s="256"/>
      <c r="F9531" s="256"/>
      <c r="G9531" s="241"/>
      <c r="H9531" s="256"/>
      <c r="I9531" s="284" t="s">
        <v>83</v>
      </c>
      <c r="J9531" s="241"/>
      <c r="K9531" s="256"/>
      <c r="L9531" s="256"/>
      <c r="M9531" s="256"/>
    </row>
    <row r="9532" spans="1:13" ht="21.75">
      <c r="A9532" s="284">
        <v>112825</v>
      </c>
      <c r="B9532" s="284" t="s">
        <v>12773</v>
      </c>
      <c r="C9532" s="284" t="s">
        <v>97</v>
      </c>
      <c r="D9532" s="285" t="s">
        <v>1771</v>
      </c>
      <c r="E9532" s="256"/>
      <c r="F9532" s="256"/>
      <c r="G9532" s="241"/>
      <c r="H9532" s="256"/>
      <c r="I9532" s="284" t="s">
        <v>83</v>
      </c>
      <c r="J9532" s="241"/>
      <c r="K9532" s="256"/>
      <c r="L9532" s="256"/>
      <c r="M9532" s="256"/>
    </row>
    <row r="9533" spans="1:13" ht="21.75">
      <c r="A9533" s="284">
        <v>112829</v>
      </c>
      <c r="B9533" s="284" t="s">
        <v>12774</v>
      </c>
      <c r="C9533" s="284" t="s">
        <v>11919</v>
      </c>
      <c r="D9533" s="285" t="s">
        <v>912</v>
      </c>
      <c r="E9533" s="256"/>
      <c r="F9533" s="256"/>
      <c r="G9533" s="241"/>
      <c r="H9533" s="256"/>
      <c r="I9533" s="284" t="s">
        <v>83</v>
      </c>
      <c r="J9533" s="241"/>
      <c r="K9533" s="256"/>
      <c r="L9533" s="256"/>
      <c r="M9533" s="256"/>
    </row>
    <row r="9534" spans="1:13" ht="21.75">
      <c r="A9534" s="284">
        <v>112840</v>
      </c>
      <c r="B9534" s="284" t="s">
        <v>12775</v>
      </c>
      <c r="C9534" s="284" t="s">
        <v>116</v>
      </c>
      <c r="D9534" s="285" t="s">
        <v>12776</v>
      </c>
      <c r="E9534" s="256"/>
      <c r="F9534" s="256"/>
      <c r="G9534" s="241"/>
      <c r="H9534" s="256"/>
      <c r="I9534" s="284" t="s">
        <v>83</v>
      </c>
      <c r="J9534" s="241"/>
      <c r="K9534" s="256"/>
      <c r="L9534" s="256"/>
      <c r="M9534" s="241"/>
    </row>
    <row r="9535" spans="1:13" ht="21.75">
      <c r="A9535" s="284">
        <v>112842</v>
      </c>
      <c r="B9535" s="284" t="s">
        <v>12777</v>
      </c>
      <c r="C9535" s="284" t="s">
        <v>285</v>
      </c>
      <c r="D9535" s="285" t="s">
        <v>185</v>
      </c>
      <c r="E9535" s="256"/>
      <c r="F9535" s="256"/>
      <c r="G9535" s="241"/>
      <c r="H9535" s="256"/>
      <c r="I9535" s="284" t="s">
        <v>83</v>
      </c>
      <c r="J9535" s="241"/>
      <c r="K9535" s="256"/>
      <c r="L9535" s="256"/>
      <c r="M9535" s="256"/>
    </row>
    <row r="9536" spans="1:13" ht="21.75">
      <c r="A9536" s="284">
        <v>112843</v>
      </c>
      <c r="B9536" s="284" t="s">
        <v>12778</v>
      </c>
      <c r="C9536" s="284" t="s">
        <v>408</v>
      </c>
      <c r="D9536" s="285" t="s">
        <v>741</v>
      </c>
      <c r="E9536" s="256"/>
      <c r="F9536" s="256"/>
      <c r="G9536" s="241"/>
      <c r="H9536" s="256"/>
      <c r="I9536" s="284" t="s">
        <v>83</v>
      </c>
      <c r="J9536" s="241"/>
      <c r="K9536" s="256"/>
      <c r="L9536" s="256"/>
      <c r="M9536" s="256"/>
    </row>
    <row r="9537" spans="1:13" ht="21.75">
      <c r="A9537" s="284">
        <v>112844</v>
      </c>
      <c r="B9537" s="284" t="s">
        <v>12779</v>
      </c>
      <c r="C9537" s="284" t="s">
        <v>91</v>
      </c>
      <c r="D9537" s="285" t="s">
        <v>471</v>
      </c>
      <c r="E9537" s="256"/>
      <c r="F9537" s="256"/>
      <c r="G9537" s="241"/>
      <c r="H9537" s="256"/>
      <c r="I9537" s="284" t="s">
        <v>83</v>
      </c>
      <c r="J9537" s="241"/>
      <c r="K9537" s="256"/>
      <c r="L9537" s="256"/>
      <c r="M9537" s="256"/>
    </row>
    <row r="9538" spans="1:13" ht="21.75">
      <c r="A9538" s="284">
        <v>112847</v>
      </c>
      <c r="B9538" s="284" t="s">
        <v>12780</v>
      </c>
      <c r="C9538" s="284" t="s">
        <v>245</v>
      </c>
      <c r="D9538" s="285" t="s">
        <v>912</v>
      </c>
      <c r="E9538" s="263"/>
      <c r="F9538" s="263"/>
      <c r="G9538" s="241"/>
      <c r="H9538" s="263"/>
      <c r="I9538" s="284" t="s">
        <v>83</v>
      </c>
      <c r="J9538" s="241"/>
      <c r="K9538" s="263"/>
      <c r="L9538" s="263"/>
      <c r="M9538" s="263"/>
    </row>
    <row r="9539" spans="1:13" ht="21.75">
      <c r="A9539" s="284">
        <v>112848</v>
      </c>
      <c r="B9539" s="284" t="s">
        <v>12781</v>
      </c>
      <c r="C9539" s="284" t="s">
        <v>97</v>
      </c>
      <c r="D9539" s="285" t="s">
        <v>12782</v>
      </c>
      <c r="H9539" s="256"/>
      <c r="I9539" s="284" t="s">
        <v>83</v>
      </c>
    </row>
    <row r="9540" spans="1:13" ht="21.75">
      <c r="A9540" s="284">
        <v>112858</v>
      </c>
      <c r="B9540" s="284" t="s">
        <v>12783</v>
      </c>
      <c r="C9540" s="284" t="s">
        <v>167</v>
      </c>
      <c r="D9540" s="285" t="s">
        <v>1051</v>
      </c>
      <c r="E9540" s="256"/>
      <c r="F9540" s="256"/>
      <c r="G9540" s="241"/>
      <c r="H9540" s="256"/>
      <c r="I9540" s="284" t="s">
        <v>83</v>
      </c>
      <c r="J9540" s="241"/>
      <c r="K9540" s="256"/>
      <c r="L9540" s="256"/>
      <c r="M9540" s="256"/>
    </row>
    <row r="9541" spans="1:13" ht="21.75">
      <c r="A9541" s="284">
        <v>112859</v>
      </c>
      <c r="B9541" s="284" t="s">
        <v>12784</v>
      </c>
      <c r="C9541" s="284" t="s">
        <v>283</v>
      </c>
      <c r="D9541" s="285" t="s">
        <v>716</v>
      </c>
      <c r="E9541" s="256"/>
      <c r="F9541" s="256"/>
      <c r="G9541" s="241"/>
      <c r="H9541" s="241"/>
      <c r="I9541" s="284" t="s">
        <v>83</v>
      </c>
      <c r="J9541" s="241"/>
      <c r="K9541" s="256"/>
      <c r="L9541" s="256"/>
      <c r="M9541" s="256"/>
    </row>
    <row r="9542" spans="1:13" ht="21.75">
      <c r="A9542" s="284">
        <v>112861</v>
      </c>
      <c r="B9542" s="284" t="s">
        <v>12785</v>
      </c>
      <c r="C9542" s="284" t="s">
        <v>134</v>
      </c>
      <c r="D9542" s="285" t="s">
        <v>1871</v>
      </c>
      <c r="E9542" s="256"/>
      <c r="F9542" s="256"/>
      <c r="G9542" s="241"/>
      <c r="H9542" s="256"/>
      <c r="I9542" s="284" t="s">
        <v>83</v>
      </c>
      <c r="J9542" s="241"/>
      <c r="K9542" s="256"/>
      <c r="L9542" s="256"/>
      <c r="M9542" s="256"/>
    </row>
    <row r="9543" spans="1:13" ht="21.75">
      <c r="A9543" s="284">
        <v>112865</v>
      </c>
      <c r="B9543" s="284" t="s">
        <v>12786</v>
      </c>
      <c r="C9543" s="284" t="s">
        <v>12787</v>
      </c>
      <c r="D9543" s="285" t="s">
        <v>12788</v>
      </c>
      <c r="E9543" s="256"/>
      <c r="F9543" s="256"/>
      <c r="G9543" s="241"/>
      <c r="H9543" s="241"/>
      <c r="I9543" s="284" t="s">
        <v>83</v>
      </c>
      <c r="J9543" s="241"/>
      <c r="K9543" s="256"/>
      <c r="L9543" s="256"/>
      <c r="M9543" s="256"/>
    </row>
    <row r="9544" spans="1:13" ht="21.75">
      <c r="A9544" s="284">
        <v>112880</v>
      </c>
      <c r="B9544" s="284" t="s">
        <v>12789</v>
      </c>
      <c r="C9544" s="284" t="s">
        <v>148</v>
      </c>
      <c r="D9544" s="285" t="s">
        <v>12790</v>
      </c>
      <c r="E9544" s="256"/>
      <c r="F9544" s="256"/>
      <c r="G9544" s="241"/>
      <c r="H9544" s="256"/>
      <c r="I9544" s="284" t="s">
        <v>83</v>
      </c>
      <c r="J9544" s="241"/>
      <c r="K9544" s="256"/>
      <c r="L9544" s="256"/>
      <c r="M9544" s="256"/>
    </row>
    <row r="9545" spans="1:13" ht="21.75">
      <c r="A9545" s="284">
        <v>112885</v>
      </c>
      <c r="B9545" s="284" t="s">
        <v>12791</v>
      </c>
      <c r="C9545" s="284" t="s">
        <v>199</v>
      </c>
      <c r="D9545" s="285" t="s">
        <v>1131</v>
      </c>
      <c r="E9545" s="256"/>
      <c r="F9545" s="256"/>
      <c r="G9545" s="241"/>
      <c r="H9545" s="256"/>
      <c r="I9545" s="284" t="s">
        <v>83</v>
      </c>
      <c r="J9545" s="241"/>
      <c r="K9545" s="256"/>
      <c r="L9545" s="256"/>
      <c r="M9545" s="256"/>
    </row>
    <row r="9546" spans="1:13" ht="21.75">
      <c r="A9546" s="284">
        <v>112888</v>
      </c>
      <c r="B9546" s="284" t="s">
        <v>12792</v>
      </c>
      <c r="C9546" s="284" t="s">
        <v>238</v>
      </c>
      <c r="D9546" s="285" t="s">
        <v>834</v>
      </c>
      <c r="E9546" s="256"/>
      <c r="F9546" s="256"/>
      <c r="G9546" s="241"/>
      <c r="H9546" s="256"/>
      <c r="I9546" s="284" t="s">
        <v>83</v>
      </c>
      <c r="J9546" s="241"/>
      <c r="K9546" s="256"/>
      <c r="L9546" s="256"/>
      <c r="M9546" s="256"/>
    </row>
    <row r="9547" spans="1:13" ht="21.75">
      <c r="A9547" s="284">
        <v>112891</v>
      </c>
      <c r="B9547" s="284" t="s">
        <v>12793</v>
      </c>
      <c r="C9547" s="284" t="s">
        <v>97</v>
      </c>
      <c r="D9547" s="285" t="s">
        <v>834</v>
      </c>
      <c r="E9547" s="256"/>
      <c r="F9547" s="256"/>
      <c r="G9547" s="241"/>
      <c r="H9547" s="256"/>
      <c r="I9547" s="284" t="s">
        <v>83</v>
      </c>
      <c r="J9547" s="241"/>
      <c r="K9547" s="256"/>
      <c r="L9547" s="256"/>
      <c r="M9547" s="256"/>
    </row>
    <row r="9548" spans="1:13" ht="21.75">
      <c r="A9548" s="284">
        <v>112900</v>
      </c>
      <c r="B9548" s="284" t="s">
        <v>12794</v>
      </c>
      <c r="C9548" s="284" t="s">
        <v>194</v>
      </c>
      <c r="D9548" s="285" t="s">
        <v>910</v>
      </c>
      <c r="E9548" s="256"/>
      <c r="F9548" s="256"/>
      <c r="G9548" s="241"/>
      <c r="H9548" s="256"/>
      <c r="I9548" s="284" t="s">
        <v>83</v>
      </c>
      <c r="J9548" s="241"/>
      <c r="K9548" s="256"/>
      <c r="L9548" s="256"/>
      <c r="M9548" s="256"/>
    </row>
    <row r="9549" spans="1:13" ht="21.75">
      <c r="A9549" s="284">
        <v>112901</v>
      </c>
      <c r="B9549" s="284" t="s">
        <v>12795</v>
      </c>
      <c r="C9549" s="284" t="s">
        <v>287</v>
      </c>
      <c r="D9549" s="285" t="s">
        <v>789</v>
      </c>
      <c r="E9549" s="256"/>
      <c r="F9549" s="256"/>
      <c r="G9549" s="241"/>
      <c r="H9549" s="256"/>
      <c r="I9549" s="284" t="s">
        <v>83</v>
      </c>
      <c r="J9549" s="241"/>
      <c r="K9549" s="256"/>
      <c r="L9549" s="256"/>
      <c r="M9549" s="256"/>
    </row>
    <row r="9550" spans="1:13" ht="21.75">
      <c r="A9550" s="284">
        <v>112905</v>
      </c>
      <c r="B9550" s="284" t="s">
        <v>12796</v>
      </c>
      <c r="C9550" s="284" t="s">
        <v>604</v>
      </c>
      <c r="D9550" s="285" t="s">
        <v>692</v>
      </c>
      <c r="E9550" s="256"/>
      <c r="F9550" s="256"/>
      <c r="G9550" s="241"/>
      <c r="H9550" s="256"/>
      <c r="I9550" s="284" t="s">
        <v>83</v>
      </c>
      <c r="J9550" s="241"/>
      <c r="K9550" s="256"/>
      <c r="L9550" s="256"/>
      <c r="M9550" s="256"/>
    </row>
    <row r="9551" spans="1:13" ht="21.75">
      <c r="A9551" s="284">
        <v>112906</v>
      </c>
      <c r="B9551" s="284" t="s">
        <v>12797</v>
      </c>
      <c r="C9551" s="284" t="s">
        <v>12798</v>
      </c>
      <c r="D9551" s="285" t="s">
        <v>1539</v>
      </c>
      <c r="E9551" s="256"/>
      <c r="F9551" s="256"/>
      <c r="G9551" s="241"/>
      <c r="H9551" s="256"/>
      <c r="I9551" s="284" t="s">
        <v>83</v>
      </c>
      <c r="J9551" s="241"/>
      <c r="K9551" s="256"/>
      <c r="L9551" s="256"/>
      <c r="M9551" s="256"/>
    </row>
    <row r="9552" spans="1:13" ht="21.75">
      <c r="A9552" s="284">
        <v>112907</v>
      </c>
      <c r="B9552" s="284" t="s">
        <v>12799</v>
      </c>
      <c r="C9552" s="284" t="s">
        <v>203</v>
      </c>
      <c r="D9552" s="285" t="s">
        <v>742</v>
      </c>
      <c r="E9552" s="256"/>
      <c r="F9552" s="256"/>
      <c r="G9552" s="241"/>
      <c r="H9552" s="256"/>
      <c r="I9552" s="284" t="s">
        <v>83</v>
      </c>
      <c r="J9552" s="241"/>
      <c r="K9552" s="256"/>
      <c r="L9552" s="256"/>
      <c r="M9552" s="256"/>
    </row>
    <row r="9553" spans="1:13" ht="21.75">
      <c r="A9553" s="284">
        <v>112911</v>
      </c>
      <c r="B9553" s="284" t="s">
        <v>12800</v>
      </c>
      <c r="C9553" s="284" t="s">
        <v>180</v>
      </c>
      <c r="D9553" s="285" t="s">
        <v>980</v>
      </c>
      <c r="E9553" s="256"/>
      <c r="F9553" s="256"/>
      <c r="G9553" s="241"/>
      <c r="H9553" s="256"/>
      <c r="I9553" s="284" t="s">
        <v>83</v>
      </c>
      <c r="J9553" s="241"/>
      <c r="K9553" s="256"/>
      <c r="L9553" s="256"/>
      <c r="M9553" s="256"/>
    </row>
    <row r="9554" spans="1:13" ht="21.75">
      <c r="A9554" s="284">
        <v>112922</v>
      </c>
      <c r="B9554" s="284" t="s">
        <v>12801</v>
      </c>
      <c r="C9554" s="284" t="s">
        <v>549</v>
      </c>
      <c r="D9554" s="285" t="s">
        <v>1151</v>
      </c>
      <c r="E9554" s="256"/>
      <c r="F9554" s="256"/>
      <c r="G9554" s="241"/>
      <c r="H9554" s="256"/>
      <c r="I9554" s="284" t="s">
        <v>83</v>
      </c>
      <c r="J9554" s="241"/>
      <c r="K9554" s="256"/>
      <c r="L9554" s="256"/>
      <c r="M9554" s="256"/>
    </row>
    <row r="9555" spans="1:13" ht="21.75">
      <c r="A9555" s="284">
        <v>112934</v>
      </c>
      <c r="B9555" s="284" t="s">
        <v>12802</v>
      </c>
      <c r="C9555" s="284" t="s">
        <v>345</v>
      </c>
      <c r="D9555" s="285" t="s">
        <v>705</v>
      </c>
      <c r="E9555" s="256"/>
      <c r="F9555" s="256"/>
      <c r="G9555" s="241"/>
      <c r="H9555" s="256"/>
      <c r="I9555" s="284" t="s">
        <v>83</v>
      </c>
      <c r="J9555" s="241"/>
      <c r="K9555" s="256"/>
      <c r="L9555" s="256"/>
      <c r="M9555" s="256"/>
    </row>
    <row r="9556" spans="1:13" ht="21.75">
      <c r="A9556" s="284">
        <v>112942</v>
      </c>
      <c r="B9556" s="284" t="s">
        <v>12803</v>
      </c>
      <c r="C9556" s="284" t="s">
        <v>267</v>
      </c>
      <c r="D9556" s="285" t="s">
        <v>834</v>
      </c>
      <c r="E9556" s="256"/>
      <c r="F9556" s="256"/>
      <c r="G9556" s="241"/>
      <c r="H9556" s="256"/>
      <c r="I9556" s="284" t="s">
        <v>83</v>
      </c>
      <c r="J9556" s="241"/>
      <c r="K9556" s="256"/>
      <c r="L9556" s="256"/>
      <c r="M9556" s="256"/>
    </row>
    <row r="9557" spans="1:13" ht="21.75">
      <c r="A9557" s="284">
        <v>112964</v>
      </c>
      <c r="B9557" s="284" t="s">
        <v>12804</v>
      </c>
      <c r="C9557" s="284" t="s">
        <v>167</v>
      </c>
      <c r="D9557" s="285" t="s">
        <v>686</v>
      </c>
      <c r="E9557" s="256"/>
      <c r="F9557" s="256"/>
      <c r="G9557" s="241"/>
      <c r="H9557" s="256"/>
      <c r="I9557" s="284" t="s">
        <v>83</v>
      </c>
      <c r="J9557" s="241"/>
      <c r="K9557" s="256"/>
      <c r="L9557" s="256"/>
      <c r="M9557" s="256"/>
    </row>
    <row r="9558" spans="1:13" ht="21.75">
      <c r="A9558" s="284">
        <v>112965</v>
      </c>
      <c r="B9558" s="284" t="s">
        <v>12805</v>
      </c>
      <c r="C9558" s="284" t="s">
        <v>173</v>
      </c>
      <c r="D9558" s="285" t="s">
        <v>12806</v>
      </c>
      <c r="E9558" s="256"/>
      <c r="F9558" s="256"/>
      <c r="G9558" s="241"/>
      <c r="H9558" s="256"/>
      <c r="I9558" s="284" t="s">
        <v>83</v>
      </c>
      <c r="J9558" s="241"/>
      <c r="K9558" s="256"/>
      <c r="L9558" s="256"/>
      <c r="M9558" s="256"/>
    </row>
    <row r="9559" spans="1:13" ht="21.75">
      <c r="A9559" s="284">
        <v>112968</v>
      </c>
      <c r="B9559" s="284" t="s">
        <v>12807</v>
      </c>
      <c r="C9559" s="284" t="s">
        <v>293</v>
      </c>
      <c r="D9559" s="285" t="s">
        <v>1726</v>
      </c>
      <c r="E9559" s="256"/>
      <c r="F9559" s="256"/>
      <c r="G9559" s="241"/>
      <c r="H9559" s="256"/>
      <c r="I9559" s="284" t="s">
        <v>83</v>
      </c>
      <c r="J9559" s="241"/>
      <c r="K9559" s="256"/>
      <c r="L9559" s="256"/>
      <c r="M9559" s="256"/>
    </row>
    <row r="9560" spans="1:13" ht="21.75">
      <c r="A9560" s="284">
        <v>112973</v>
      </c>
      <c r="B9560" s="284" t="s">
        <v>12808</v>
      </c>
      <c r="C9560" s="284" t="s">
        <v>152</v>
      </c>
      <c r="D9560" s="285" t="s">
        <v>885</v>
      </c>
      <c r="E9560" s="256"/>
      <c r="F9560" s="256"/>
      <c r="G9560" s="241"/>
      <c r="H9560" s="256"/>
      <c r="I9560" s="284" t="s">
        <v>83</v>
      </c>
      <c r="J9560" s="241"/>
      <c r="K9560" s="256"/>
      <c r="L9560" s="256"/>
      <c r="M9560" s="256"/>
    </row>
    <row r="9561" spans="1:13" ht="21.75">
      <c r="A9561" s="284">
        <v>112977</v>
      </c>
      <c r="B9561" s="284" t="s">
        <v>12809</v>
      </c>
      <c r="C9561" s="284" t="s">
        <v>1100</v>
      </c>
      <c r="D9561" s="285" t="s">
        <v>725</v>
      </c>
      <c r="H9561" s="256"/>
      <c r="I9561" s="284" t="s">
        <v>83</v>
      </c>
    </row>
    <row r="9562" spans="1:13" ht="21.75">
      <c r="A9562" s="284">
        <v>112983</v>
      </c>
      <c r="B9562" s="284" t="s">
        <v>12810</v>
      </c>
      <c r="C9562" s="284" t="s">
        <v>453</v>
      </c>
      <c r="D9562" s="285" t="s">
        <v>580</v>
      </c>
      <c r="E9562" s="256"/>
      <c r="F9562" s="256"/>
      <c r="G9562" s="241"/>
      <c r="H9562" s="256"/>
      <c r="I9562" s="284" t="s">
        <v>83</v>
      </c>
      <c r="J9562" s="241"/>
      <c r="K9562" s="256"/>
      <c r="L9562" s="256"/>
      <c r="M9562" s="256"/>
    </row>
    <row r="9563" spans="1:13" ht="21.75">
      <c r="A9563" s="284">
        <v>112988</v>
      </c>
      <c r="B9563" s="284" t="s">
        <v>12811</v>
      </c>
      <c r="C9563" s="284" t="s">
        <v>351</v>
      </c>
      <c r="D9563" s="285" t="s">
        <v>980</v>
      </c>
      <c r="E9563" s="256"/>
      <c r="F9563" s="256"/>
      <c r="G9563" s="241"/>
      <c r="H9563" s="256"/>
      <c r="I9563" s="284" t="s">
        <v>83</v>
      </c>
      <c r="J9563" s="241"/>
      <c r="K9563" s="256"/>
      <c r="L9563" s="256"/>
      <c r="M9563" s="256"/>
    </row>
    <row r="9564" spans="1:13" ht="21.75">
      <c r="A9564" s="284">
        <v>112989</v>
      </c>
      <c r="B9564" s="284" t="s">
        <v>12812</v>
      </c>
      <c r="C9564" s="284" t="s">
        <v>12813</v>
      </c>
      <c r="D9564" s="285" t="s">
        <v>738</v>
      </c>
      <c r="E9564" s="256"/>
      <c r="F9564" s="256"/>
      <c r="G9564" s="241"/>
      <c r="H9564" s="256"/>
      <c r="I9564" s="284" t="s">
        <v>83</v>
      </c>
      <c r="J9564" s="241"/>
      <c r="K9564" s="256"/>
      <c r="L9564" s="256"/>
      <c r="M9564" s="241"/>
    </row>
    <row r="9565" spans="1:13" ht="21.75">
      <c r="A9565" s="284">
        <v>112994</v>
      </c>
      <c r="B9565" s="284" t="s">
        <v>12814</v>
      </c>
      <c r="C9565" s="284" t="s">
        <v>12815</v>
      </c>
      <c r="D9565" s="285" t="s">
        <v>781</v>
      </c>
      <c r="H9565" s="256"/>
      <c r="I9565" s="284" t="s">
        <v>83</v>
      </c>
    </row>
    <row r="9566" spans="1:13" ht="21.75">
      <c r="A9566" s="284">
        <v>112995</v>
      </c>
      <c r="B9566" s="284" t="s">
        <v>12816</v>
      </c>
      <c r="C9566" s="284" t="s">
        <v>97</v>
      </c>
      <c r="D9566" s="285" t="s">
        <v>1288</v>
      </c>
      <c r="E9566" s="256"/>
      <c r="F9566" s="256"/>
      <c r="G9566" s="241"/>
      <c r="H9566" s="256"/>
      <c r="I9566" s="284" t="s">
        <v>83</v>
      </c>
      <c r="J9566" s="241"/>
      <c r="K9566" s="256"/>
      <c r="L9566" s="256"/>
      <c r="M9566" s="256"/>
    </row>
    <row r="9567" spans="1:13" ht="21.75">
      <c r="A9567" s="284">
        <v>112996</v>
      </c>
      <c r="B9567" s="284" t="s">
        <v>12817</v>
      </c>
      <c r="C9567" s="284" t="s">
        <v>148</v>
      </c>
      <c r="D9567" s="285" t="s">
        <v>769</v>
      </c>
      <c r="E9567" s="256"/>
      <c r="F9567" s="256"/>
      <c r="G9567" s="241"/>
      <c r="H9567" s="256"/>
      <c r="I9567" s="284" t="s">
        <v>83</v>
      </c>
      <c r="J9567" s="241"/>
      <c r="K9567" s="256"/>
      <c r="L9567" s="256"/>
      <c r="M9567" s="256"/>
    </row>
    <row r="9568" spans="1:13" ht="21.75">
      <c r="A9568" s="284">
        <v>113007</v>
      </c>
      <c r="B9568" s="284" t="s">
        <v>12818</v>
      </c>
      <c r="C9568" s="284" t="s">
        <v>151</v>
      </c>
      <c r="D9568" s="285" t="s">
        <v>1063</v>
      </c>
      <c r="E9568" s="256"/>
      <c r="F9568" s="256"/>
      <c r="G9568" s="241"/>
      <c r="H9568" s="256"/>
      <c r="I9568" s="284" t="s">
        <v>83</v>
      </c>
      <c r="J9568" s="241"/>
      <c r="K9568" s="256"/>
      <c r="L9568" s="256"/>
      <c r="M9568" s="256"/>
    </row>
    <row r="9569" spans="1:13" ht="21.75">
      <c r="A9569" s="284">
        <v>113011</v>
      </c>
      <c r="B9569" s="284" t="s">
        <v>12819</v>
      </c>
      <c r="C9569" s="284" t="s">
        <v>105</v>
      </c>
      <c r="D9569" s="285" t="s">
        <v>737</v>
      </c>
      <c r="E9569" s="256"/>
      <c r="F9569" s="256"/>
      <c r="G9569" s="241"/>
      <c r="H9569" s="256"/>
      <c r="I9569" s="284" t="s">
        <v>83</v>
      </c>
      <c r="J9569" s="241"/>
      <c r="K9569" s="256"/>
      <c r="L9569" s="256"/>
      <c r="M9569" s="256"/>
    </row>
    <row r="9570" spans="1:13" ht="21.75">
      <c r="A9570" s="284">
        <v>113014</v>
      </c>
      <c r="B9570" s="284" t="s">
        <v>12820</v>
      </c>
      <c r="C9570" s="284" t="s">
        <v>267</v>
      </c>
      <c r="D9570" s="285" t="s">
        <v>185</v>
      </c>
      <c r="E9570" s="256"/>
      <c r="F9570" s="256"/>
      <c r="G9570" s="241"/>
      <c r="H9570" s="256"/>
      <c r="I9570" s="284" t="s">
        <v>83</v>
      </c>
      <c r="J9570" s="241"/>
      <c r="K9570" s="256"/>
      <c r="L9570" s="256"/>
      <c r="M9570" s="256"/>
    </row>
    <row r="9571" spans="1:13" ht="21.75">
      <c r="A9571" s="284">
        <v>113018</v>
      </c>
      <c r="B9571" s="284" t="s">
        <v>12821</v>
      </c>
      <c r="C9571" s="284" t="s">
        <v>4466</v>
      </c>
      <c r="D9571" s="285" t="s">
        <v>1295</v>
      </c>
      <c r="H9571" s="256"/>
      <c r="I9571" s="284" t="s">
        <v>83</v>
      </c>
    </row>
    <row r="9572" spans="1:13" ht="21.75">
      <c r="A9572" s="284">
        <v>113020</v>
      </c>
      <c r="B9572" s="284" t="s">
        <v>12822</v>
      </c>
      <c r="C9572" s="284" t="s">
        <v>5303</v>
      </c>
      <c r="D9572" s="285" t="s">
        <v>809</v>
      </c>
      <c r="E9572" s="256"/>
      <c r="F9572" s="256"/>
      <c r="G9572" s="241"/>
      <c r="H9572" s="256"/>
      <c r="I9572" s="284" t="s">
        <v>83</v>
      </c>
      <c r="J9572" s="241"/>
      <c r="K9572" s="256"/>
      <c r="L9572" s="256"/>
      <c r="M9572" s="256"/>
    </row>
    <row r="9573" spans="1:13" ht="21.75">
      <c r="A9573" s="284">
        <v>113034</v>
      </c>
      <c r="B9573" s="284" t="s">
        <v>12823</v>
      </c>
      <c r="C9573" s="284" t="s">
        <v>97</v>
      </c>
      <c r="D9573" s="285" t="s">
        <v>843</v>
      </c>
      <c r="E9573" s="256"/>
      <c r="F9573" s="256"/>
      <c r="G9573" s="241"/>
      <c r="H9573" s="256"/>
      <c r="I9573" s="284" t="s">
        <v>83</v>
      </c>
      <c r="J9573" s="241"/>
      <c r="K9573" s="256"/>
      <c r="L9573" s="256"/>
      <c r="M9573" s="256"/>
    </row>
    <row r="9574" spans="1:13" ht="21.75">
      <c r="A9574" s="284">
        <v>113035</v>
      </c>
      <c r="B9574" s="284" t="s">
        <v>12824</v>
      </c>
      <c r="C9574" s="284" t="s">
        <v>1792</v>
      </c>
      <c r="D9574" s="285" t="s">
        <v>185</v>
      </c>
      <c r="E9574" s="256"/>
      <c r="F9574" s="256"/>
      <c r="G9574" s="241"/>
      <c r="H9574" s="256"/>
      <c r="I9574" s="284" t="s">
        <v>83</v>
      </c>
      <c r="J9574" s="241"/>
      <c r="K9574" s="256"/>
      <c r="L9574" s="256"/>
      <c r="M9574" s="256"/>
    </row>
    <row r="9575" spans="1:13" ht="21.75">
      <c r="A9575" s="284">
        <v>113037</v>
      </c>
      <c r="B9575" s="284" t="s">
        <v>12825</v>
      </c>
      <c r="C9575" s="284" t="s">
        <v>604</v>
      </c>
      <c r="D9575" s="285" t="s">
        <v>857</v>
      </c>
      <c r="E9575" s="256"/>
      <c r="F9575" s="256"/>
      <c r="G9575" s="241"/>
      <c r="H9575" s="256"/>
      <c r="I9575" s="284" t="s">
        <v>83</v>
      </c>
      <c r="J9575" s="241"/>
      <c r="K9575" s="256"/>
      <c r="L9575" s="256"/>
      <c r="M9575" s="256"/>
    </row>
    <row r="9576" spans="1:13" ht="21.75">
      <c r="A9576" s="284">
        <v>113039</v>
      </c>
      <c r="B9576" s="284" t="s">
        <v>12826</v>
      </c>
      <c r="C9576" s="284" t="s">
        <v>227</v>
      </c>
      <c r="D9576" s="285" t="s">
        <v>834</v>
      </c>
      <c r="E9576" s="256"/>
      <c r="F9576" s="256"/>
      <c r="G9576" s="241"/>
      <c r="H9576" s="256"/>
      <c r="I9576" s="284" t="s">
        <v>83</v>
      </c>
      <c r="J9576" s="241"/>
      <c r="K9576" s="256"/>
      <c r="L9576" s="256"/>
      <c r="M9576" s="256"/>
    </row>
    <row r="9577" spans="1:13" ht="21.75">
      <c r="A9577" s="284">
        <v>113040</v>
      </c>
      <c r="B9577" s="284" t="s">
        <v>12827</v>
      </c>
      <c r="C9577" s="284" t="s">
        <v>2178</v>
      </c>
      <c r="D9577" s="285" t="s">
        <v>720</v>
      </c>
      <c r="E9577" s="256"/>
      <c r="F9577" s="256"/>
      <c r="G9577" s="241"/>
      <c r="H9577" s="256"/>
      <c r="I9577" s="284" t="s">
        <v>83</v>
      </c>
      <c r="J9577" s="241"/>
      <c r="K9577" s="256"/>
      <c r="L9577" s="256"/>
      <c r="M9577" s="241"/>
    </row>
    <row r="9578" spans="1:13" ht="21.75">
      <c r="A9578" s="284">
        <v>113046</v>
      </c>
      <c r="B9578" s="284" t="s">
        <v>12828</v>
      </c>
      <c r="C9578" s="284" t="s">
        <v>152</v>
      </c>
      <c r="D9578" s="285" t="s">
        <v>769</v>
      </c>
      <c r="E9578" s="256"/>
      <c r="F9578" s="256"/>
      <c r="G9578" s="241"/>
      <c r="H9578" s="256"/>
      <c r="I9578" s="284" t="s">
        <v>83</v>
      </c>
      <c r="J9578" s="241"/>
      <c r="K9578" s="256"/>
      <c r="L9578" s="256"/>
      <c r="M9578" s="256"/>
    </row>
    <row r="9579" spans="1:13" ht="21.75">
      <c r="A9579" s="284">
        <v>113048</v>
      </c>
      <c r="B9579" s="284" t="s">
        <v>12829</v>
      </c>
      <c r="C9579" s="284" t="s">
        <v>1227</v>
      </c>
      <c r="D9579" s="285" t="s">
        <v>729</v>
      </c>
      <c r="E9579" s="256"/>
      <c r="F9579" s="256"/>
      <c r="G9579" s="241"/>
      <c r="H9579" s="256"/>
      <c r="I9579" s="284" t="s">
        <v>83</v>
      </c>
      <c r="J9579" s="241"/>
      <c r="K9579" s="256"/>
      <c r="L9579" s="256"/>
      <c r="M9579" s="256"/>
    </row>
    <row r="9580" spans="1:13" ht="21.75">
      <c r="A9580" s="284">
        <v>113052</v>
      </c>
      <c r="B9580" s="284" t="s">
        <v>12830</v>
      </c>
      <c r="C9580" s="284" t="s">
        <v>115</v>
      </c>
      <c r="D9580" s="285" t="s">
        <v>1234</v>
      </c>
      <c r="E9580" s="256"/>
      <c r="F9580" s="256"/>
      <c r="G9580" s="241"/>
      <c r="H9580" s="256"/>
      <c r="I9580" s="284" t="s">
        <v>83</v>
      </c>
      <c r="J9580" s="241"/>
      <c r="K9580" s="256"/>
      <c r="L9580" s="256"/>
      <c r="M9580" s="256"/>
    </row>
    <row r="9581" spans="1:13" ht="21.75">
      <c r="A9581" s="284">
        <v>113059</v>
      </c>
      <c r="B9581" s="284" t="s">
        <v>12831</v>
      </c>
      <c r="C9581" s="284" t="s">
        <v>218</v>
      </c>
      <c r="D9581" s="285" t="s">
        <v>185</v>
      </c>
      <c r="E9581" s="256"/>
      <c r="F9581" s="256"/>
      <c r="G9581" s="241"/>
      <c r="H9581" s="256"/>
      <c r="I9581" s="284" t="s">
        <v>83</v>
      </c>
      <c r="J9581" s="241"/>
      <c r="K9581" s="256"/>
      <c r="L9581" s="256"/>
      <c r="M9581" s="256"/>
    </row>
    <row r="9582" spans="1:13" ht="21.75">
      <c r="A9582" s="284">
        <v>113060</v>
      </c>
      <c r="B9582" s="284" t="s">
        <v>12832</v>
      </c>
      <c r="C9582" s="284" t="s">
        <v>218</v>
      </c>
      <c r="D9582" s="285" t="s">
        <v>1007</v>
      </c>
      <c r="E9582" s="256"/>
      <c r="F9582" s="256"/>
      <c r="G9582" s="241"/>
      <c r="H9582" s="256"/>
      <c r="I9582" s="284" t="s">
        <v>83</v>
      </c>
      <c r="J9582" s="241"/>
      <c r="K9582" s="256"/>
      <c r="L9582" s="256"/>
      <c r="M9582" s="256"/>
    </row>
    <row r="9583" spans="1:13" ht="21.75">
      <c r="A9583" s="284">
        <v>113069</v>
      </c>
      <c r="B9583" s="284" t="s">
        <v>12833</v>
      </c>
      <c r="C9583" s="284" t="s">
        <v>222</v>
      </c>
      <c r="D9583" s="285" t="s">
        <v>6776</v>
      </c>
      <c r="E9583" s="256"/>
      <c r="F9583" s="256"/>
      <c r="G9583" s="241"/>
      <c r="H9583" s="256"/>
      <c r="I9583" s="284" t="s">
        <v>83</v>
      </c>
      <c r="J9583" s="241"/>
      <c r="K9583" s="256"/>
      <c r="L9583" s="256"/>
      <c r="M9583" s="256"/>
    </row>
    <row r="9584" spans="1:13" ht="21.75">
      <c r="A9584" s="284">
        <v>113075</v>
      </c>
      <c r="B9584" s="284" t="s">
        <v>12834</v>
      </c>
      <c r="C9584" s="284" t="s">
        <v>373</v>
      </c>
      <c r="D9584" s="285" t="s">
        <v>5998</v>
      </c>
      <c r="E9584" s="256"/>
      <c r="F9584" s="256"/>
      <c r="G9584" s="241"/>
      <c r="H9584" s="256"/>
      <c r="I9584" s="284" t="s">
        <v>83</v>
      </c>
      <c r="J9584" s="241"/>
      <c r="K9584" s="256"/>
      <c r="L9584" s="256"/>
      <c r="M9584" s="256"/>
    </row>
    <row r="9585" spans="1:13" ht="21.75">
      <c r="A9585" s="284">
        <v>113076</v>
      </c>
      <c r="B9585" s="284" t="s">
        <v>12835</v>
      </c>
      <c r="C9585" s="284" t="s">
        <v>165</v>
      </c>
      <c r="D9585" s="285" t="s">
        <v>741</v>
      </c>
      <c r="E9585" s="256"/>
      <c r="F9585" s="256"/>
      <c r="G9585" s="241"/>
      <c r="H9585" s="256"/>
      <c r="I9585" s="284" t="s">
        <v>83</v>
      </c>
      <c r="J9585" s="241"/>
      <c r="K9585" s="256"/>
      <c r="L9585" s="256"/>
      <c r="M9585" s="256"/>
    </row>
    <row r="9586" spans="1:13" ht="21.75">
      <c r="A9586" s="284">
        <v>113082</v>
      </c>
      <c r="B9586" s="284" t="s">
        <v>12836</v>
      </c>
      <c r="C9586" s="284" t="s">
        <v>497</v>
      </c>
      <c r="D9586" s="285" t="s">
        <v>794</v>
      </c>
      <c r="E9586" s="256"/>
      <c r="F9586" s="256"/>
      <c r="G9586" s="241"/>
      <c r="H9586" s="256"/>
      <c r="I9586" s="284" t="s">
        <v>83</v>
      </c>
      <c r="J9586" s="241"/>
      <c r="K9586" s="256"/>
      <c r="L9586" s="256"/>
      <c r="M9586" s="256"/>
    </row>
    <row r="9587" spans="1:13" ht="21.75">
      <c r="A9587" s="284">
        <v>113084</v>
      </c>
      <c r="B9587" s="284" t="s">
        <v>12837</v>
      </c>
      <c r="C9587" s="284" t="s">
        <v>151</v>
      </c>
      <c r="D9587" s="285" t="s">
        <v>1324</v>
      </c>
      <c r="E9587" s="256"/>
      <c r="F9587" s="256"/>
      <c r="G9587" s="241"/>
      <c r="H9587" s="256"/>
      <c r="I9587" s="284" t="s">
        <v>83</v>
      </c>
      <c r="J9587" s="241"/>
      <c r="K9587" s="256"/>
      <c r="L9587" s="256"/>
      <c r="M9587" s="256"/>
    </row>
    <row r="9588" spans="1:13" ht="21.75">
      <c r="A9588" s="284">
        <v>113098</v>
      </c>
      <c r="B9588" s="284" t="s">
        <v>12838</v>
      </c>
      <c r="C9588" s="284" t="s">
        <v>149</v>
      </c>
      <c r="D9588" s="285" t="s">
        <v>818</v>
      </c>
      <c r="E9588" s="256"/>
      <c r="F9588" s="256"/>
      <c r="G9588" s="241"/>
      <c r="H9588" s="256"/>
      <c r="I9588" s="284" t="s">
        <v>83</v>
      </c>
      <c r="J9588" s="241"/>
      <c r="K9588" s="256"/>
      <c r="L9588" s="256"/>
      <c r="M9588" s="256"/>
    </row>
    <row r="9589" spans="1:13" ht="21.75">
      <c r="A9589" s="284">
        <v>113107</v>
      </c>
      <c r="B9589" s="284" t="s">
        <v>12839</v>
      </c>
      <c r="C9589" s="284" t="s">
        <v>116</v>
      </c>
      <c r="D9589" s="285" t="s">
        <v>1599</v>
      </c>
      <c r="E9589" s="256"/>
      <c r="F9589" s="256"/>
      <c r="G9589" s="241"/>
      <c r="H9589" s="256"/>
      <c r="I9589" s="284" t="s">
        <v>83</v>
      </c>
      <c r="J9589" s="241"/>
      <c r="K9589" s="256"/>
      <c r="L9589" s="256"/>
      <c r="M9589" s="256"/>
    </row>
    <row r="9590" spans="1:13" ht="21.75">
      <c r="A9590" s="284">
        <v>113116</v>
      </c>
      <c r="B9590" s="284" t="s">
        <v>12840</v>
      </c>
      <c r="C9590" s="284" t="s">
        <v>12841</v>
      </c>
      <c r="D9590" s="285" t="s">
        <v>1167</v>
      </c>
      <c r="E9590" s="263"/>
      <c r="F9590" s="263"/>
      <c r="G9590" s="241"/>
      <c r="H9590" s="263"/>
      <c r="I9590" s="284" t="s">
        <v>83</v>
      </c>
      <c r="J9590" s="241"/>
      <c r="K9590" s="263"/>
      <c r="L9590" s="263"/>
      <c r="M9590" s="241"/>
    </row>
    <row r="9591" spans="1:13" ht="21.75">
      <c r="A9591" s="284">
        <v>113122</v>
      </c>
      <c r="B9591" s="284" t="s">
        <v>12842</v>
      </c>
      <c r="C9591" s="284" t="s">
        <v>100</v>
      </c>
      <c r="D9591" s="285" t="s">
        <v>716</v>
      </c>
      <c r="E9591" s="256"/>
      <c r="F9591" s="256"/>
      <c r="G9591" s="241"/>
      <c r="H9591" s="256"/>
      <c r="I9591" s="284" t="s">
        <v>83</v>
      </c>
      <c r="J9591" s="241"/>
      <c r="K9591" s="256"/>
      <c r="L9591" s="256"/>
      <c r="M9591" s="256"/>
    </row>
    <row r="9592" spans="1:13" ht="21.75">
      <c r="A9592" s="284">
        <v>113137</v>
      </c>
      <c r="B9592" s="284" t="s">
        <v>12843</v>
      </c>
      <c r="C9592" s="284" t="s">
        <v>86</v>
      </c>
      <c r="D9592" s="285" t="s">
        <v>799</v>
      </c>
      <c r="E9592" s="256"/>
      <c r="F9592" s="256"/>
      <c r="G9592" s="241"/>
      <c r="H9592" s="256"/>
      <c r="I9592" s="284" t="s">
        <v>83</v>
      </c>
      <c r="J9592" s="241"/>
      <c r="K9592" s="256"/>
      <c r="L9592" s="256"/>
      <c r="M9592" s="256"/>
    </row>
    <row r="9593" spans="1:13" ht="21.75">
      <c r="A9593" s="284">
        <v>113145</v>
      </c>
      <c r="B9593" s="284" t="s">
        <v>12844</v>
      </c>
      <c r="C9593" s="284" t="s">
        <v>303</v>
      </c>
      <c r="D9593" s="285" t="s">
        <v>799</v>
      </c>
      <c r="E9593" s="256"/>
      <c r="F9593" s="256"/>
      <c r="G9593" s="241"/>
      <c r="H9593" s="256"/>
      <c r="I9593" s="284" t="s">
        <v>83</v>
      </c>
      <c r="J9593" s="241"/>
      <c r="K9593" s="256"/>
      <c r="L9593" s="256"/>
      <c r="M9593" s="256"/>
    </row>
    <row r="9594" spans="1:13" ht="21.75">
      <c r="A9594" s="284">
        <v>113150</v>
      </c>
      <c r="B9594" s="284" t="s">
        <v>12845</v>
      </c>
      <c r="C9594" s="284" t="s">
        <v>112</v>
      </c>
      <c r="D9594" s="285" t="s">
        <v>836</v>
      </c>
      <c r="E9594" s="256"/>
      <c r="F9594" s="256"/>
      <c r="G9594" s="241"/>
      <c r="H9594" s="256"/>
      <c r="I9594" s="284" t="s">
        <v>83</v>
      </c>
      <c r="J9594" s="241"/>
      <c r="K9594" s="256"/>
      <c r="L9594" s="256"/>
      <c r="M9594" s="256"/>
    </row>
    <row r="9595" spans="1:13" ht="21.75">
      <c r="A9595" s="284">
        <v>113165</v>
      </c>
      <c r="B9595" s="284" t="s">
        <v>12846</v>
      </c>
      <c r="C9595" s="284" t="s">
        <v>125</v>
      </c>
      <c r="D9595" s="285" t="s">
        <v>1288</v>
      </c>
      <c r="E9595" s="256"/>
      <c r="F9595" s="256"/>
      <c r="G9595" s="241"/>
      <c r="H9595" s="256"/>
      <c r="I9595" s="284" t="s">
        <v>83</v>
      </c>
      <c r="J9595" s="241"/>
      <c r="K9595" s="256"/>
      <c r="L9595" s="256"/>
      <c r="M9595" s="256"/>
    </row>
    <row r="9596" spans="1:13" ht="21.75">
      <c r="A9596" s="284">
        <v>113170</v>
      </c>
      <c r="B9596" s="284" t="s">
        <v>12847</v>
      </c>
      <c r="C9596" s="284" t="s">
        <v>493</v>
      </c>
      <c r="D9596" s="285" t="s">
        <v>836</v>
      </c>
      <c r="E9596" s="256"/>
      <c r="F9596" s="256"/>
      <c r="G9596" s="241"/>
      <c r="H9596" s="256"/>
      <c r="I9596" s="284" t="s">
        <v>83</v>
      </c>
      <c r="J9596" s="241"/>
      <c r="K9596" s="256"/>
      <c r="L9596" s="256"/>
      <c r="M9596" s="256"/>
    </row>
    <row r="9597" spans="1:13" ht="21.75">
      <c r="A9597" s="284">
        <v>113189</v>
      </c>
      <c r="B9597" s="284" t="s">
        <v>12848</v>
      </c>
      <c r="C9597" s="284" t="s">
        <v>599</v>
      </c>
      <c r="D9597" s="285" t="s">
        <v>1611</v>
      </c>
      <c r="E9597" s="256"/>
      <c r="F9597" s="256"/>
      <c r="G9597" s="241"/>
      <c r="H9597" s="256"/>
      <c r="I9597" s="284" t="s">
        <v>83</v>
      </c>
      <c r="J9597" s="241"/>
      <c r="K9597" s="256"/>
      <c r="L9597" s="256"/>
      <c r="M9597" s="256"/>
    </row>
    <row r="9598" spans="1:13" ht="21.75">
      <c r="A9598" s="284">
        <v>113193</v>
      </c>
      <c r="B9598" s="284" t="s">
        <v>12849</v>
      </c>
      <c r="C9598" s="284" t="s">
        <v>12124</v>
      </c>
      <c r="D9598" s="285" t="s">
        <v>849</v>
      </c>
      <c r="E9598" s="256"/>
      <c r="F9598" s="256"/>
      <c r="G9598" s="241"/>
      <c r="H9598" s="256"/>
      <c r="I9598" s="284" t="s">
        <v>83</v>
      </c>
      <c r="J9598" s="241"/>
      <c r="K9598" s="256"/>
      <c r="L9598" s="256"/>
      <c r="M9598" s="256"/>
    </row>
    <row r="9599" spans="1:13" ht="21.75">
      <c r="A9599" s="284">
        <v>113195</v>
      </c>
      <c r="B9599" s="284" t="s">
        <v>12850</v>
      </c>
      <c r="C9599" s="284" t="s">
        <v>5318</v>
      </c>
      <c r="D9599" s="285" t="s">
        <v>1251</v>
      </c>
      <c r="E9599" s="256"/>
      <c r="F9599" s="256"/>
      <c r="G9599" s="241"/>
      <c r="H9599" s="256"/>
      <c r="I9599" s="284" t="s">
        <v>83</v>
      </c>
      <c r="J9599" s="241"/>
      <c r="K9599" s="256"/>
      <c r="L9599" s="256"/>
      <c r="M9599" s="256"/>
    </row>
    <row r="9600" spans="1:13" ht="21.75">
      <c r="A9600" s="284">
        <v>113199</v>
      </c>
      <c r="B9600" s="284" t="s">
        <v>12851</v>
      </c>
      <c r="C9600" s="284" t="s">
        <v>326</v>
      </c>
      <c r="D9600" s="285" t="s">
        <v>725</v>
      </c>
      <c r="E9600" s="256"/>
      <c r="F9600" s="256"/>
      <c r="G9600" s="241"/>
      <c r="H9600" s="256"/>
      <c r="I9600" s="284" t="s">
        <v>83</v>
      </c>
      <c r="J9600" s="241"/>
      <c r="K9600" s="256"/>
      <c r="L9600" s="256"/>
      <c r="M9600" s="256"/>
    </row>
    <row r="9601" spans="1:13" ht="21.75">
      <c r="A9601" s="284">
        <v>113208</v>
      </c>
      <c r="B9601" s="284" t="s">
        <v>12852</v>
      </c>
      <c r="C9601" s="284" t="s">
        <v>225</v>
      </c>
      <c r="D9601" s="285" t="s">
        <v>12853</v>
      </c>
      <c r="E9601" s="256"/>
      <c r="F9601" s="256"/>
      <c r="G9601" s="241"/>
      <c r="H9601" s="256"/>
      <c r="I9601" s="284" t="s">
        <v>83</v>
      </c>
      <c r="J9601" s="241"/>
      <c r="K9601" s="256"/>
      <c r="L9601" s="256"/>
      <c r="M9601" s="256"/>
    </row>
    <row r="9602" spans="1:13" ht="21.75">
      <c r="A9602" s="284">
        <v>113209</v>
      </c>
      <c r="B9602" s="284" t="s">
        <v>12854</v>
      </c>
      <c r="C9602" s="284" t="s">
        <v>3358</v>
      </c>
      <c r="D9602" s="285" t="s">
        <v>12855</v>
      </c>
      <c r="E9602" s="256"/>
      <c r="F9602" s="256"/>
      <c r="G9602" s="241"/>
      <c r="H9602" s="256"/>
      <c r="I9602" s="284" t="s">
        <v>83</v>
      </c>
      <c r="J9602" s="241"/>
      <c r="K9602" s="256"/>
      <c r="L9602" s="256"/>
      <c r="M9602" s="256"/>
    </row>
    <row r="9603" spans="1:13" ht="21.75">
      <c r="A9603" s="284">
        <v>113216</v>
      </c>
      <c r="B9603" s="284" t="s">
        <v>12856</v>
      </c>
      <c r="C9603" s="284" t="s">
        <v>344</v>
      </c>
      <c r="D9603" s="285" t="s">
        <v>1183</v>
      </c>
      <c r="E9603" s="256"/>
      <c r="F9603" s="256"/>
      <c r="G9603" s="241"/>
      <c r="H9603" s="256"/>
      <c r="I9603" s="284" t="s">
        <v>83</v>
      </c>
      <c r="J9603" s="241"/>
      <c r="K9603" s="256"/>
      <c r="L9603" s="256"/>
      <c r="M9603" s="256"/>
    </row>
    <row r="9604" spans="1:13" ht="21.75">
      <c r="A9604" s="284">
        <v>113223</v>
      </c>
      <c r="B9604" s="284" t="s">
        <v>12857</v>
      </c>
      <c r="C9604" s="284" t="s">
        <v>90</v>
      </c>
      <c r="D9604" s="285" t="s">
        <v>827</v>
      </c>
      <c r="E9604" s="256"/>
      <c r="F9604" s="256"/>
      <c r="G9604" s="241"/>
      <c r="H9604" s="256"/>
      <c r="I9604" s="284" t="s">
        <v>83</v>
      </c>
      <c r="J9604" s="241"/>
      <c r="K9604" s="256"/>
      <c r="L9604" s="256"/>
      <c r="M9604" s="256"/>
    </row>
    <row r="9605" spans="1:13" ht="21.75">
      <c r="A9605" s="284">
        <v>113224</v>
      </c>
      <c r="B9605" s="284" t="s">
        <v>12858</v>
      </c>
      <c r="C9605" s="284" t="s">
        <v>160</v>
      </c>
      <c r="D9605" s="285" t="s">
        <v>1160</v>
      </c>
      <c r="E9605" s="256"/>
      <c r="F9605" s="256"/>
      <c r="G9605" s="241"/>
      <c r="H9605" s="256"/>
      <c r="I9605" s="284" t="s">
        <v>83</v>
      </c>
      <c r="J9605" s="241"/>
      <c r="K9605" s="256"/>
      <c r="L9605" s="256"/>
      <c r="M9605" s="256"/>
    </row>
    <row r="9606" spans="1:13" ht="21.75">
      <c r="A9606" s="284">
        <v>113225</v>
      </c>
      <c r="B9606" s="284" t="s">
        <v>3603</v>
      </c>
      <c r="C9606" s="284" t="s">
        <v>115</v>
      </c>
      <c r="D9606" s="285" t="s">
        <v>12133</v>
      </c>
      <c r="E9606" s="256"/>
      <c r="F9606" s="256"/>
      <c r="G9606" s="241"/>
      <c r="H9606" s="256"/>
      <c r="I9606" s="284" t="s">
        <v>83</v>
      </c>
      <c r="J9606" s="241"/>
      <c r="K9606" s="256"/>
      <c r="L9606" s="256"/>
      <c r="M9606" s="241"/>
    </row>
    <row r="9607" spans="1:13" ht="21.75">
      <c r="A9607" s="284">
        <v>113233</v>
      </c>
      <c r="B9607" s="284" t="s">
        <v>1687</v>
      </c>
      <c r="C9607" s="284" t="s">
        <v>273</v>
      </c>
      <c r="D9607" s="285" t="s">
        <v>834</v>
      </c>
      <c r="E9607" s="256"/>
      <c r="F9607" s="256"/>
      <c r="G9607" s="241"/>
      <c r="H9607" s="256"/>
      <c r="I9607" s="284" t="s">
        <v>83</v>
      </c>
      <c r="J9607" s="241"/>
      <c r="K9607" s="256"/>
      <c r="L9607" s="256"/>
      <c r="M9607" s="256"/>
    </row>
    <row r="9608" spans="1:13" ht="21.75">
      <c r="A9608" s="284">
        <v>113239</v>
      </c>
      <c r="B9608" s="284" t="s">
        <v>12859</v>
      </c>
      <c r="C9608" s="284" t="s">
        <v>12860</v>
      </c>
      <c r="D9608" s="285" t="s">
        <v>698</v>
      </c>
      <c r="E9608" s="256"/>
      <c r="F9608" s="256"/>
      <c r="G9608" s="241"/>
      <c r="H9608" s="256"/>
      <c r="I9608" s="284" t="s">
        <v>83</v>
      </c>
      <c r="J9608" s="241"/>
      <c r="K9608" s="256"/>
      <c r="L9608" s="256"/>
      <c r="M9608" s="256"/>
    </row>
    <row r="9609" spans="1:13" ht="21.75">
      <c r="A9609" s="284">
        <v>113243</v>
      </c>
      <c r="B9609" s="284" t="s">
        <v>12861</v>
      </c>
      <c r="C9609" s="284" t="s">
        <v>171</v>
      </c>
      <c r="D9609" s="285" t="s">
        <v>803</v>
      </c>
      <c r="E9609" s="256"/>
      <c r="F9609" s="256"/>
      <c r="G9609" s="241"/>
      <c r="H9609" s="256"/>
      <c r="I9609" s="284" t="s">
        <v>83</v>
      </c>
      <c r="J9609" s="241"/>
      <c r="K9609" s="256"/>
      <c r="L9609" s="256"/>
      <c r="M9609" s="256"/>
    </row>
    <row r="9610" spans="1:13" ht="21.75">
      <c r="A9610" s="284">
        <v>113249</v>
      </c>
      <c r="B9610" s="284" t="s">
        <v>12862</v>
      </c>
      <c r="C9610" s="284" t="s">
        <v>334</v>
      </c>
      <c r="D9610" s="285" t="s">
        <v>1146</v>
      </c>
      <c r="E9610" s="263"/>
      <c r="F9610" s="263"/>
      <c r="G9610" s="241"/>
      <c r="H9610" s="263"/>
      <c r="I9610" s="284" t="s">
        <v>83</v>
      </c>
      <c r="J9610" s="241"/>
      <c r="K9610" s="263"/>
      <c r="L9610" s="263"/>
      <c r="M9610" s="241"/>
    </row>
    <row r="9611" spans="1:13" ht="21.75">
      <c r="A9611" s="284">
        <v>113251</v>
      </c>
      <c r="B9611" s="284" t="s">
        <v>12863</v>
      </c>
      <c r="C9611" s="284" t="s">
        <v>177</v>
      </c>
      <c r="D9611" s="285" t="s">
        <v>803</v>
      </c>
      <c r="E9611" s="256"/>
      <c r="F9611" s="256"/>
      <c r="G9611" s="241"/>
      <c r="H9611" s="256"/>
      <c r="I9611" s="284" t="s">
        <v>83</v>
      </c>
      <c r="J9611" s="241"/>
      <c r="K9611" s="256"/>
      <c r="L9611" s="256"/>
      <c r="M9611" s="256"/>
    </row>
    <row r="9612" spans="1:13" ht="21.75">
      <c r="A9612" s="284">
        <v>113252</v>
      </c>
      <c r="B9612" s="284" t="s">
        <v>12864</v>
      </c>
      <c r="C9612" s="284" t="s">
        <v>1703</v>
      </c>
      <c r="D9612" s="285" t="s">
        <v>4536</v>
      </c>
      <c r="E9612" s="256"/>
      <c r="F9612" s="256"/>
      <c r="G9612" s="241"/>
      <c r="H9612" s="256"/>
      <c r="I9612" s="284" t="s">
        <v>83</v>
      </c>
      <c r="J9612" s="241"/>
      <c r="K9612" s="256"/>
      <c r="L9612" s="256"/>
      <c r="M9612" s="256"/>
    </row>
    <row r="9613" spans="1:13" ht="21.75">
      <c r="A9613" s="284">
        <v>113256</v>
      </c>
      <c r="B9613" s="284" t="s">
        <v>12865</v>
      </c>
      <c r="C9613" s="284" t="s">
        <v>125</v>
      </c>
      <c r="D9613" s="285" t="s">
        <v>12866</v>
      </c>
      <c r="E9613" s="256"/>
      <c r="F9613" s="256"/>
      <c r="G9613" s="241"/>
      <c r="H9613" s="256"/>
      <c r="I9613" s="284" t="s">
        <v>83</v>
      </c>
      <c r="J9613" s="241"/>
      <c r="K9613" s="256"/>
      <c r="L9613" s="256"/>
      <c r="M9613" s="256"/>
    </row>
    <row r="9614" spans="1:13" ht="21.75">
      <c r="A9614" s="284">
        <v>113258</v>
      </c>
      <c r="B9614" s="284" t="s">
        <v>12867</v>
      </c>
      <c r="C9614" s="284" t="s">
        <v>97</v>
      </c>
      <c r="D9614" s="285" t="s">
        <v>897</v>
      </c>
      <c r="E9614" s="256"/>
      <c r="F9614" s="256"/>
      <c r="G9614" s="241"/>
      <c r="H9614" s="256"/>
      <c r="I9614" s="284" t="s">
        <v>83</v>
      </c>
      <c r="J9614" s="241"/>
      <c r="K9614" s="256"/>
      <c r="L9614" s="256"/>
      <c r="M9614" s="256"/>
    </row>
    <row r="9615" spans="1:13" ht="21.75">
      <c r="A9615" s="284">
        <v>113266</v>
      </c>
      <c r="B9615" s="284" t="s">
        <v>12868</v>
      </c>
      <c r="C9615" s="284" t="s">
        <v>1220</v>
      </c>
      <c r="D9615" s="285" t="s">
        <v>684</v>
      </c>
      <c r="E9615" s="256"/>
      <c r="F9615" s="256"/>
      <c r="G9615" s="241"/>
      <c r="H9615" s="256"/>
      <c r="I9615" s="284" t="s">
        <v>83</v>
      </c>
      <c r="J9615" s="241"/>
      <c r="K9615" s="256"/>
      <c r="L9615" s="256"/>
      <c r="M9615" s="256"/>
    </row>
    <row r="9616" spans="1:13" ht="21.75">
      <c r="A9616" s="284">
        <v>113269</v>
      </c>
      <c r="B9616" s="284" t="s">
        <v>12869</v>
      </c>
      <c r="C9616" s="284" t="s">
        <v>106</v>
      </c>
      <c r="D9616" s="285" t="s">
        <v>782</v>
      </c>
      <c r="E9616" s="256"/>
      <c r="F9616" s="256"/>
      <c r="G9616" s="241"/>
      <c r="H9616" s="256"/>
      <c r="I9616" s="284" t="s">
        <v>83</v>
      </c>
      <c r="J9616" s="241"/>
      <c r="K9616" s="256"/>
      <c r="L9616" s="256"/>
      <c r="M9616" s="256"/>
    </row>
    <row r="9617" spans="1:13" ht="21.75">
      <c r="A9617" s="284">
        <v>113272</v>
      </c>
      <c r="B9617" s="284" t="s">
        <v>12870</v>
      </c>
      <c r="C9617" s="284" t="s">
        <v>92</v>
      </c>
      <c r="D9617" s="285" t="s">
        <v>1172</v>
      </c>
      <c r="E9617" s="256"/>
      <c r="F9617" s="256"/>
      <c r="G9617" s="241"/>
      <c r="H9617" s="256"/>
      <c r="I9617" s="284" t="s">
        <v>83</v>
      </c>
      <c r="J9617" s="241"/>
      <c r="K9617" s="256"/>
      <c r="L9617" s="256"/>
      <c r="M9617" s="256"/>
    </row>
    <row r="9618" spans="1:13" ht="21.75">
      <c r="A9618" s="284">
        <v>113279</v>
      </c>
      <c r="B9618" s="284" t="s">
        <v>12871</v>
      </c>
      <c r="C9618" s="284" t="s">
        <v>97</v>
      </c>
      <c r="D9618" s="285" t="s">
        <v>698</v>
      </c>
      <c r="H9618" s="256"/>
      <c r="I9618" s="284" t="s">
        <v>83</v>
      </c>
    </row>
    <row r="9619" spans="1:13" ht="21.75">
      <c r="A9619" s="284">
        <v>113285</v>
      </c>
      <c r="B9619" s="284" t="s">
        <v>12872</v>
      </c>
      <c r="C9619" s="284" t="s">
        <v>267</v>
      </c>
      <c r="D9619" s="285" t="s">
        <v>885</v>
      </c>
      <c r="H9619" s="256"/>
      <c r="I9619" s="284" t="s">
        <v>83</v>
      </c>
    </row>
    <row r="9620" spans="1:13" ht="21.75">
      <c r="A9620" s="284">
        <v>113292</v>
      </c>
      <c r="B9620" s="284" t="s">
        <v>12873</v>
      </c>
      <c r="C9620" s="284" t="s">
        <v>12874</v>
      </c>
      <c r="D9620" s="285" t="s">
        <v>843</v>
      </c>
      <c r="E9620" s="256"/>
      <c r="F9620" s="256"/>
      <c r="G9620" s="241"/>
      <c r="H9620" s="256"/>
      <c r="I9620" s="284" t="s">
        <v>83</v>
      </c>
      <c r="J9620" s="241"/>
      <c r="K9620" s="256"/>
      <c r="L9620" s="256"/>
      <c r="M9620" s="256"/>
    </row>
    <row r="9621" spans="1:13" ht="21.75">
      <c r="A9621" s="284">
        <v>113296</v>
      </c>
      <c r="B9621" s="284" t="s">
        <v>12875</v>
      </c>
      <c r="C9621" s="284" t="s">
        <v>202</v>
      </c>
      <c r="D9621" s="285" t="s">
        <v>945</v>
      </c>
      <c r="E9621" s="256"/>
      <c r="F9621" s="256"/>
      <c r="G9621" s="241"/>
      <c r="H9621" s="256"/>
      <c r="I9621" s="284" t="s">
        <v>83</v>
      </c>
      <c r="J9621" s="241"/>
      <c r="K9621" s="256"/>
      <c r="L9621" s="256"/>
      <c r="M9621" s="256"/>
    </row>
    <row r="9622" spans="1:13" ht="21.75">
      <c r="A9622" s="284">
        <v>113299</v>
      </c>
      <c r="B9622" s="284" t="s">
        <v>12876</v>
      </c>
      <c r="C9622" s="284" t="s">
        <v>101</v>
      </c>
      <c r="D9622" s="285" t="s">
        <v>816</v>
      </c>
      <c r="E9622" s="256"/>
      <c r="F9622" s="256"/>
      <c r="G9622" s="241"/>
      <c r="H9622" s="256"/>
      <c r="I9622" s="284" t="s">
        <v>83</v>
      </c>
      <c r="J9622" s="241"/>
      <c r="K9622" s="256"/>
      <c r="L9622" s="256"/>
      <c r="M9622" s="256"/>
    </row>
    <row r="9623" spans="1:13" ht="21.75">
      <c r="A9623" s="284">
        <v>113312</v>
      </c>
      <c r="B9623" s="284" t="s">
        <v>12877</v>
      </c>
      <c r="C9623" s="284" t="s">
        <v>244</v>
      </c>
      <c r="D9623" s="285" t="s">
        <v>702</v>
      </c>
      <c r="H9623" s="256"/>
      <c r="I9623" s="284" t="s">
        <v>83</v>
      </c>
    </row>
    <row r="9624" spans="1:13" ht="21.75">
      <c r="A9624" s="284">
        <v>113314</v>
      </c>
      <c r="B9624" s="284" t="s">
        <v>12878</v>
      </c>
      <c r="C9624" s="284" t="s">
        <v>112</v>
      </c>
      <c r="D9624" s="285" t="s">
        <v>12879</v>
      </c>
      <c r="E9624" s="256"/>
      <c r="F9624" s="256"/>
      <c r="G9624" s="241"/>
      <c r="H9624" s="256"/>
      <c r="I9624" s="284" t="s">
        <v>83</v>
      </c>
      <c r="J9624" s="241"/>
      <c r="K9624" s="256"/>
      <c r="L9624" s="256"/>
      <c r="M9624" s="256"/>
    </row>
    <row r="9625" spans="1:13" ht="21.75">
      <c r="A9625" s="284">
        <v>113320</v>
      </c>
      <c r="B9625" s="284" t="s">
        <v>12880</v>
      </c>
      <c r="C9625" s="284" t="s">
        <v>154</v>
      </c>
      <c r="D9625" s="285" t="s">
        <v>1251</v>
      </c>
      <c r="E9625" s="256"/>
      <c r="F9625" s="256"/>
      <c r="G9625" s="241"/>
      <c r="H9625" s="256"/>
      <c r="I9625" s="284" t="s">
        <v>83</v>
      </c>
      <c r="J9625" s="241"/>
      <c r="K9625" s="256"/>
      <c r="L9625" s="256"/>
      <c r="M9625" s="256"/>
    </row>
    <row r="9626" spans="1:13" ht="21.75">
      <c r="A9626" s="284">
        <v>113321</v>
      </c>
      <c r="B9626" s="284" t="s">
        <v>12881</v>
      </c>
      <c r="C9626" s="284" t="s">
        <v>176</v>
      </c>
      <c r="D9626" s="285" t="s">
        <v>768</v>
      </c>
      <c r="E9626" s="256"/>
      <c r="F9626" s="256"/>
      <c r="G9626" s="241"/>
      <c r="H9626" s="256"/>
      <c r="I9626" s="284" t="s">
        <v>83</v>
      </c>
      <c r="J9626" s="241"/>
      <c r="K9626" s="256"/>
      <c r="L9626" s="256"/>
      <c r="M9626" s="256"/>
    </row>
    <row r="9627" spans="1:13" ht="21.75">
      <c r="A9627" s="284">
        <v>113323</v>
      </c>
      <c r="B9627" s="284" t="s">
        <v>1847</v>
      </c>
      <c r="C9627" s="284" t="s">
        <v>317</v>
      </c>
      <c r="D9627" s="285" t="s">
        <v>12882</v>
      </c>
      <c r="E9627" s="256"/>
      <c r="F9627" s="256"/>
      <c r="G9627" s="241"/>
      <c r="H9627" s="256"/>
      <c r="I9627" s="284" t="s">
        <v>83</v>
      </c>
      <c r="J9627" s="241"/>
      <c r="K9627" s="256"/>
      <c r="L9627" s="256"/>
      <c r="M9627" s="256"/>
    </row>
    <row r="9628" spans="1:13" ht="21.75">
      <c r="A9628" s="284">
        <v>113327</v>
      </c>
      <c r="B9628" s="284" t="s">
        <v>1301</v>
      </c>
      <c r="C9628" s="284" t="s">
        <v>167</v>
      </c>
      <c r="D9628" s="285" t="s">
        <v>782</v>
      </c>
      <c r="H9628" s="256"/>
      <c r="I9628" s="284" t="s">
        <v>83</v>
      </c>
    </row>
    <row r="9629" spans="1:13" ht="21.75">
      <c r="A9629" s="284">
        <v>113344</v>
      </c>
      <c r="B9629" s="284" t="s">
        <v>12883</v>
      </c>
      <c r="C9629" s="284" t="s">
        <v>11601</v>
      </c>
      <c r="D9629" s="285" t="s">
        <v>952</v>
      </c>
      <c r="E9629" s="256"/>
      <c r="F9629" s="256"/>
      <c r="G9629" s="241"/>
      <c r="H9629" s="256"/>
      <c r="I9629" s="284" t="s">
        <v>83</v>
      </c>
      <c r="J9629" s="241"/>
      <c r="K9629" s="256"/>
      <c r="L9629" s="256"/>
      <c r="M9629" s="256"/>
    </row>
    <row r="9630" spans="1:13" ht="21.75">
      <c r="A9630" s="284">
        <v>113347</v>
      </c>
      <c r="B9630" s="284" t="s">
        <v>12884</v>
      </c>
      <c r="C9630" s="284" t="s">
        <v>148</v>
      </c>
      <c r="D9630" s="285" t="s">
        <v>1464</v>
      </c>
      <c r="E9630" s="256"/>
      <c r="F9630" s="256"/>
      <c r="G9630" s="241"/>
      <c r="H9630" s="256"/>
      <c r="I9630" s="284" t="s">
        <v>83</v>
      </c>
      <c r="J9630" s="241"/>
      <c r="K9630" s="256"/>
      <c r="L9630" s="256"/>
      <c r="M9630" s="256"/>
    </row>
    <row r="9631" spans="1:13" ht="21.75">
      <c r="A9631" s="284">
        <v>113352</v>
      </c>
      <c r="B9631" s="284" t="s">
        <v>12885</v>
      </c>
      <c r="C9631" s="284" t="s">
        <v>478</v>
      </c>
      <c r="D9631" s="285" t="s">
        <v>818</v>
      </c>
      <c r="E9631" s="256"/>
      <c r="F9631" s="256"/>
      <c r="G9631" s="241"/>
      <c r="H9631" s="256"/>
      <c r="I9631" s="284" t="s">
        <v>83</v>
      </c>
      <c r="J9631" s="241"/>
      <c r="K9631" s="256"/>
      <c r="L9631" s="256"/>
      <c r="M9631" s="256"/>
    </row>
    <row r="9632" spans="1:13" ht="21.75">
      <c r="A9632" s="284">
        <v>113363</v>
      </c>
      <c r="B9632" s="284" t="s">
        <v>12886</v>
      </c>
      <c r="C9632" s="284" t="s">
        <v>97</v>
      </c>
      <c r="D9632" s="285" t="s">
        <v>767</v>
      </c>
      <c r="E9632" s="263"/>
      <c r="F9632" s="263"/>
      <c r="G9632" s="241"/>
      <c r="H9632" s="263"/>
      <c r="I9632" s="284" t="s">
        <v>83</v>
      </c>
      <c r="J9632" s="241"/>
      <c r="K9632" s="263"/>
      <c r="L9632" s="263"/>
      <c r="M9632" s="263"/>
    </row>
    <row r="9633" spans="1:13" ht="21.75">
      <c r="A9633" s="284">
        <v>113370</v>
      </c>
      <c r="B9633" s="284" t="s">
        <v>12887</v>
      </c>
      <c r="C9633" s="284" t="s">
        <v>86</v>
      </c>
      <c r="D9633" s="285" t="s">
        <v>793</v>
      </c>
      <c r="E9633" s="256"/>
      <c r="F9633" s="256"/>
      <c r="G9633" s="241"/>
      <c r="H9633" s="256"/>
      <c r="I9633" s="284" t="s">
        <v>83</v>
      </c>
      <c r="J9633" s="241"/>
      <c r="K9633" s="256"/>
      <c r="L9633" s="256"/>
      <c r="M9633" s="256"/>
    </row>
    <row r="9634" spans="1:13" ht="21.75">
      <c r="A9634" s="284">
        <v>113374</v>
      </c>
      <c r="B9634" s="284" t="s">
        <v>12888</v>
      </c>
      <c r="C9634" s="284" t="s">
        <v>12889</v>
      </c>
      <c r="D9634" s="285" t="s">
        <v>1079</v>
      </c>
      <c r="E9634" s="256"/>
      <c r="F9634" s="256"/>
      <c r="G9634" s="241"/>
      <c r="H9634" s="256"/>
      <c r="I9634" s="284" t="s">
        <v>83</v>
      </c>
      <c r="J9634" s="241"/>
      <c r="K9634" s="256"/>
      <c r="L9634" s="256"/>
      <c r="M9634" s="256"/>
    </row>
    <row r="9635" spans="1:13" ht="21.75">
      <c r="A9635" s="284">
        <v>113378</v>
      </c>
      <c r="B9635" s="284" t="s">
        <v>12890</v>
      </c>
      <c r="C9635" s="284" t="s">
        <v>447</v>
      </c>
      <c r="D9635" s="285" t="s">
        <v>844</v>
      </c>
      <c r="E9635" s="256"/>
      <c r="F9635" s="256"/>
      <c r="G9635" s="241"/>
      <c r="H9635" s="256"/>
      <c r="I9635" s="284" t="s">
        <v>83</v>
      </c>
      <c r="J9635" s="241"/>
      <c r="K9635" s="256"/>
      <c r="L9635" s="256"/>
      <c r="M9635" s="256"/>
    </row>
    <row r="9636" spans="1:13" ht="21.75">
      <c r="A9636" s="284">
        <v>113385</v>
      </c>
      <c r="B9636" s="284" t="s">
        <v>12891</v>
      </c>
      <c r="C9636" s="284" t="s">
        <v>312</v>
      </c>
      <c r="D9636" s="285" t="s">
        <v>1764</v>
      </c>
      <c r="E9636" s="256"/>
      <c r="F9636" s="256"/>
      <c r="G9636" s="241"/>
      <c r="H9636" s="256"/>
      <c r="I9636" s="284" t="s">
        <v>83</v>
      </c>
      <c r="J9636" s="241"/>
      <c r="K9636" s="256"/>
      <c r="L9636" s="256"/>
      <c r="M9636" s="256"/>
    </row>
    <row r="9637" spans="1:13" ht="21.75">
      <c r="A9637" s="284">
        <v>113386</v>
      </c>
      <c r="B9637" s="284" t="s">
        <v>12892</v>
      </c>
      <c r="C9637" s="284" t="s">
        <v>97</v>
      </c>
      <c r="D9637" s="285" t="s">
        <v>1899</v>
      </c>
      <c r="E9637" s="256"/>
      <c r="F9637" s="256"/>
      <c r="G9637" s="241"/>
      <c r="H9637" s="256"/>
      <c r="I9637" s="284" t="s">
        <v>83</v>
      </c>
      <c r="J9637" s="241"/>
      <c r="K9637" s="256"/>
      <c r="L9637" s="256"/>
      <c r="M9637" s="256"/>
    </row>
    <row r="9638" spans="1:13" ht="21.75">
      <c r="A9638" s="284">
        <v>113389</v>
      </c>
      <c r="B9638" s="284" t="s">
        <v>12893</v>
      </c>
      <c r="C9638" s="284" t="s">
        <v>1520</v>
      </c>
      <c r="D9638" s="285" t="s">
        <v>12894</v>
      </c>
      <c r="E9638" s="256"/>
      <c r="F9638" s="256"/>
      <c r="G9638" s="241"/>
      <c r="H9638" s="256"/>
      <c r="I9638" s="284" t="s">
        <v>83</v>
      </c>
      <c r="J9638" s="241"/>
      <c r="K9638" s="256"/>
      <c r="L9638" s="256"/>
      <c r="M9638" s="256"/>
    </row>
    <row r="9639" spans="1:13" ht="21.75">
      <c r="A9639" s="284">
        <v>113390</v>
      </c>
      <c r="B9639" s="284" t="s">
        <v>12895</v>
      </c>
      <c r="C9639" s="284" t="s">
        <v>184</v>
      </c>
      <c r="D9639" s="285" t="s">
        <v>729</v>
      </c>
      <c r="E9639" s="256"/>
      <c r="F9639" s="256"/>
      <c r="G9639" s="241"/>
      <c r="H9639" s="256"/>
      <c r="I9639" s="284" t="s">
        <v>83</v>
      </c>
      <c r="J9639" s="241"/>
      <c r="K9639" s="256"/>
      <c r="L9639" s="256"/>
      <c r="M9639" s="241"/>
    </row>
    <row r="9640" spans="1:13" ht="21.75">
      <c r="A9640" s="284">
        <v>113394</v>
      </c>
      <c r="B9640" s="284" t="s">
        <v>12896</v>
      </c>
      <c r="C9640" s="284" t="s">
        <v>92</v>
      </c>
      <c r="D9640" s="285" t="s">
        <v>685</v>
      </c>
      <c r="E9640" s="256"/>
      <c r="F9640" s="256"/>
      <c r="G9640" s="241"/>
      <c r="H9640" s="256"/>
      <c r="I9640" s="284" t="s">
        <v>83</v>
      </c>
      <c r="J9640" s="241"/>
      <c r="K9640" s="256"/>
      <c r="L9640" s="256"/>
      <c r="M9640" s="256"/>
    </row>
    <row r="9641" spans="1:13" ht="21.75">
      <c r="A9641" s="284">
        <v>113396</v>
      </c>
      <c r="B9641" s="284" t="s">
        <v>12897</v>
      </c>
      <c r="C9641" s="284" t="s">
        <v>159</v>
      </c>
      <c r="D9641" s="285" t="s">
        <v>12898</v>
      </c>
      <c r="E9641" s="256"/>
      <c r="F9641" s="256"/>
      <c r="G9641" s="241"/>
      <c r="H9641" s="256"/>
      <c r="I9641" s="284" t="s">
        <v>83</v>
      </c>
      <c r="J9641" s="241"/>
      <c r="K9641" s="256"/>
      <c r="L9641" s="256"/>
      <c r="M9641" s="256"/>
    </row>
    <row r="9642" spans="1:13" ht="21.75">
      <c r="A9642" s="284">
        <v>113397</v>
      </c>
      <c r="B9642" s="284" t="s">
        <v>12899</v>
      </c>
      <c r="C9642" s="284" t="s">
        <v>122</v>
      </c>
      <c r="D9642" s="285" t="s">
        <v>770</v>
      </c>
      <c r="E9642" s="256"/>
      <c r="F9642" s="256"/>
      <c r="G9642" s="241"/>
      <c r="H9642" s="256"/>
      <c r="I9642" s="284" t="s">
        <v>83</v>
      </c>
      <c r="J9642" s="241"/>
      <c r="K9642" s="256"/>
      <c r="L9642" s="256"/>
      <c r="M9642" s="256"/>
    </row>
    <row r="9643" spans="1:13" ht="21.75">
      <c r="A9643" s="284">
        <v>113398</v>
      </c>
      <c r="B9643" s="284" t="s">
        <v>12900</v>
      </c>
      <c r="C9643" s="284" t="s">
        <v>154</v>
      </c>
      <c r="D9643" s="285" t="s">
        <v>834</v>
      </c>
      <c r="E9643" s="256"/>
      <c r="F9643" s="256"/>
      <c r="G9643" s="241"/>
      <c r="H9643" s="241"/>
      <c r="I9643" s="284" t="s">
        <v>83</v>
      </c>
      <c r="J9643" s="241"/>
      <c r="K9643" s="256"/>
      <c r="L9643" s="256"/>
      <c r="M9643" s="256"/>
    </row>
    <row r="9644" spans="1:13" ht="21.75">
      <c r="A9644" s="284">
        <v>113402</v>
      </c>
      <c r="B9644" s="284" t="s">
        <v>12901</v>
      </c>
      <c r="C9644" s="284" t="s">
        <v>146</v>
      </c>
      <c r="D9644" s="285" t="s">
        <v>770</v>
      </c>
      <c r="E9644" s="256"/>
      <c r="F9644" s="256"/>
      <c r="G9644" s="241"/>
      <c r="H9644" s="256"/>
      <c r="I9644" s="284" t="s">
        <v>83</v>
      </c>
      <c r="J9644" s="241"/>
      <c r="K9644" s="256"/>
      <c r="L9644" s="256"/>
      <c r="M9644" s="256"/>
    </row>
    <row r="9645" spans="1:13" ht="21.75">
      <c r="A9645" s="284">
        <v>113405</v>
      </c>
      <c r="B9645" s="284" t="s">
        <v>12902</v>
      </c>
      <c r="C9645" s="284" t="s">
        <v>132</v>
      </c>
      <c r="D9645" s="285" t="s">
        <v>6071</v>
      </c>
      <c r="E9645" s="256"/>
      <c r="F9645" s="256"/>
      <c r="G9645" s="241"/>
      <c r="H9645" s="256"/>
      <c r="I9645" s="284" t="s">
        <v>83</v>
      </c>
      <c r="J9645" s="241"/>
      <c r="K9645" s="256"/>
      <c r="L9645" s="256"/>
      <c r="M9645" s="256"/>
    </row>
    <row r="9646" spans="1:13" ht="21.75">
      <c r="A9646" s="284">
        <v>113415</v>
      </c>
      <c r="B9646" s="284" t="s">
        <v>12903</v>
      </c>
      <c r="C9646" s="284" t="s">
        <v>171</v>
      </c>
      <c r="D9646" s="285" t="s">
        <v>952</v>
      </c>
      <c r="E9646" s="256"/>
      <c r="F9646" s="256"/>
      <c r="G9646" s="241"/>
      <c r="H9646" s="256"/>
      <c r="I9646" s="284" t="s">
        <v>83</v>
      </c>
      <c r="J9646" s="241"/>
      <c r="K9646" s="256"/>
      <c r="L9646" s="256"/>
      <c r="M9646" s="256"/>
    </row>
    <row r="9647" spans="1:13" ht="21.75">
      <c r="A9647" s="284">
        <v>113420</v>
      </c>
      <c r="B9647" s="284" t="s">
        <v>12904</v>
      </c>
      <c r="C9647" s="284" t="s">
        <v>222</v>
      </c>
      <c r="D9647" s="285" t="s">
        <v>1864</v>
      </c>
      <c r="E9647" s="256"/>
      <c r="F9647" s="256"/>
      <c r="G9647" s="241"/>
      <c r="H9647" s="256"/>
      <c r="I9647" s="284" t="s">
        <v>83</v>
      </c>
      <c r="J9647" s="241"/>
      <c r="K9647" s="256"/>
      <c r="L9647" s="256"/>
      <c r="M9647" s="241"/>
    </row>
    <row r="9648" spans="1:13" ht="21.75">
      <c r="A9648" s="284">
        <v>113423</v>
      </c>
      <c r="B9648" s="284" t="s">
        <v>12905</v>
      </c>
      <c r="C9648" s="284" t="s">
        <v>112</v>
      </c>
      <c r="D9648" s="285"/>
      <c r="E9648" s="256"/>
      <c r="F9648" s="256"/>
      <c r="G9648" s="241"/>
      <c r="H9648" s="256"/>
      <c r="I9648" s="284" t="s">
        <v>83</v>
      </c>
      <c r="J9648" s="241"/>
      <c r="K9648" s="256"/>
      <c r="L9648" s="256"/>
      <c r="M9648" s="256"/>
    </row>
    <row r="9649" spans="1:13" ht="21.75">
      <c r="A9649" s="284">
        <v>113452</v>
      </c>
      <c r="B9649" s="284" t="s">
        <v>12906</v>
      </c>
      <c r="C9649" s="284" t="s">
        <v>9587</v>
      </c>
      <c r="D9649" s="285" t="s">
        <v>689</v>
      </c>
      <c r="E9649" s="256"/>
      <c r="F9649" s="241"/>
      <c r="G9649" s="241"/>
      <c r="H9649" s="241"/>
      <c r="I9649" s="284" t="s">
        <v>83</v>
      </c>
      <c r="J9649" s="241"/>
      <c r="K9649" s="241"/>
      <c r="L9649" s="241"/>
      <c r="M9649" s="241"/>
    </row>
    <row r="9650" spans="1:13" ht="21.75">
      <c r="A9650" s="284">
        <v>113480</v>
      </c>
      <c r="B9650" s="284" t="s">
        <v>12907</v>
      </c>
      <c r="C9650" s="284" t="s">
        <v>151</v>
      </c>
      <c r="D9650" s="285" t="s">
        <v>977</v>
      </c>
      <c r="E9650" s="256"/>
      <c r="F9650" s="256"/>
      <c r="G9650" s="241"/>
      <c r="H9650" s="256"/>
      <c r="I9650" s="284" t="s">
        <v>83</v>
      </c>
      <c r="J9650" s="241"/>
      <c r="K9650" s="256"/>
      <c r="L9650" s="256"/>
      <c r="M9650" s="256"/>
    </row>
    <row r="9651" spans="1:13" ht="21.75">
      <c r="A9651" s="284">
        <v>113485</v>
      </c>
      <c r="B9651" s="284" t="s">
        <v>12908</v>
      </c>
      <c r="C9651" s="284" t="s">
        <v>97</v>
      </c>
      <c r="D9651" s="285" t="s">
        <v>486</v>
      </c>
      <c r="E9651" s="256"/>
      <c r="F9651" s="256"/>
      <c r="G9651" s="241"/>
      <c r="H9651" s="256"/>
      <c r="I9651" s="284" t="s">
        <v>83</v>
      </c>
      <c r="J9651" s="241"/>
      <c r="K9651" s="256"/>
      <c r="L9651" s="256"/>
      <c r="M9651" s="256"/>
    </row>
    <row r="9652" spans="1:13" ht="21.75">
      <c r="A9652" s="284">
        <v>113486</v>
      </c>
      <c r="B9652" s="284" t="s">
        <v>12909</v>
      </c>
      <c r="C9652" s="284" t="s">
        <v>593</v>
      </c>
      <c r="D9652" s="285" t="s">
        <v>689</v>
      </c>
      <c r="E9652" s="256"/>
      <c r="F9652" s="256"/>
      <c r="G9652" s="241"/>
      <c r="H9652" s="256"/>
      <c r="I9652" s="284" t="s">
        <v>83</v>
      </c>
      <c r="J9652" s="241"/>
      <c r="K9652" s="256"/>
      <c r="L9652" s="256"/>
      <c r="M9652" s="256"/>
    </row>
    <row r="9653" spans="1:13" ht="21.75">
      <c r="A9653" s="284">
        <v>113487</v>
      </c>
      <c r="B9653" s="284" t="s">
        <v>12910</v>
      </c>
      <c r="C9653" s="284" t="s">
        <v>143</v>
      </c>
      <c r="D9653" s="285" t="s">
        <v>773</v>
      </c>
      <c r="E9653" s="256"/>
      <c r="F9653" s="256"/>
      <c r="G9653" s="241"/>
      <c r="H9653" s="256"/>
      <c r="I9653" s="284" t="s">
        <v>83</v>
      </c>
      <c r="J9653" s="241"/>
      <c r="K9653" s="256"/>
      <c r="L9653" s="256"/>
      <c r="M9653" s="256"/>
    </row>
    <row r="9654" spans="1:13" ht="21.75">
      <c r="A9654" s="284">
        <v>113492</v>
      </c>
      <c r="B9654" s="284" t="s">
        <v>12911</v>
      </c>
      <c r="C9654" s="284" t="s">
        <v>275</v>
      </c>
      <c r="D9654" s="285" t="s">
        <v>1077</v>
      </c>
      <c r="E9654" s="256"/>
      <c r="F9654" s="256"/>
      <c r="G9654" s="241"/>
      <c r="H9654" s="256"/>
      <c r="I9654" s="284" t="s">
        <v>83</v>
      </c>
      <c r="J9654" s="241"/>
      <c r="K9654" s="256"/>
      <c r="L9654" s="256"/>
      <c r="M9654" s="256"/>
    </row>
    <row r="9655" spans="1:13" ht="21.75">
      <c r="A9655" s="284">
        <v>113493</v>
      </c>
      <c r="B9655" s="284" t="s">
        <v>12912</v>
      </c>
      <c r="C9655" s="284" t="s">
        <v>203</v>
      </c>
      <c r="D9655" s="285" t="s">
        <v>12913</v>
      </c>
      <c r="E9655" s="256"/>
      <c r="F9655" s="256"/>
      <c r="G9655" s="241"/>
      <c r="H9655" s="256"/>
      <c r="I9655" s="284" t="s">
        <v>83</v>
      </c>
      <c r="J9655" s="241"/>
      <c r="K9655" s="256"/>
      <c r="L9655" s="256"/>
      <c r="M9655" s="256"/>
    </row>
    <row r="9656" spans="1:13" ht="21.75">
      <c r="A9656" s="284">
        <v>113499</v>
      </c>
      <c r="B9656" s="284" t="s">
        <v>12914</v>
      </c>
      <c r="C9656" s="284" t="s">
        <v>97</v>
      </c>
      <c r="D9656" s="285" t="s">
        <v>713</v>
      </c>
      <c r="E9656" s="256"/>
      <c r="F9656" s="256"/>
      <c r="G9656" s="241"/>
      <c r="H9656" s="256"/>
      <c r="I9656" s="284" t="s">
        <v>83</v>
      </c>
      <c r="J9656" s="241"/>
      <c r="K9656" s="256"/>
      <c r="L9656" s="256"/>
      <c r="M9656" s="256"/>
    </row>
    <row r="9657" spans="1:13" ht="21.75">
      <c r="A9657" s="284">
        <v>113507</v>
      </c>
      <c r="B9657" s="284" t="s">
        <v>12915</v>
      </c>
      <c r="C9657" s="284" t="s">
        <v>141</v>
      </c>
      <c r="D9657" s="285" t="s">
        <v>773</v>
      </c>
      <c r="E9657" s="256"/>
      <c r="F9657" s="256"/>
      <c r="G9657" s="241"/>
      <c r="H9657" s="256"/>
      <c r="I9657" s="284" t="s">
        <v>83</v>
      </c>
      <c r="J9657" s="241"/>
      <c r="K9657" s="256"/>
      <c r="L9657" s="256"/>
      <c r="M9657" s="256"/>
    </row>
    <row r="9658" spans="1:13" ht="21.75">
      <c r="A9658" s="284">
        <v>113508</v>
      </c>
      <c r="B9658" s="284" t="s">
        <v>12916</v>
      </c>
      <c r="C9658" s="284" t="s">
        <v>148</v>
      </c>
      <c r="D9658" s="285" t="s">
        <v>8406</v>
      </c>
      <c r="E9658" s="256"/>
      <c r="F9658" s="256"/>
      <c r="G9658" s="241"/>
      <c r="H9658" s="256"/>
      <c r="I9658" s="284" t="s">
        <v>83</v>
      </c>
      <c r="J9658" s="241"/>
      <c r="K9658" s="256"/>
      <c r="L9658" s="256"/>
      <c r="M9658" s="256"/>
    </row>
    <row r="9659" spans="1:13" ht="21.75">
      <c r="A9659" s="284">
        <v>113513</v>
      </c>
      <c r="B9659" s="284" t="s">
        <v>12917</v>
      </c>
      <c r="C9659" s="284" t="s">
        <v>12918</v>
      </c>
      <c r="D9659" s="285" t="s">
        <v>725</v>
      </c>
      <c r="E9659" s="256"/>
      <c r="F9659" s="256"/>
      <c r="G9659" s="241"/>
      <c r="H9659" s="256"/>
      <c r="I9659" s="284" t="s">
        <v>83</v>
      </c>
      <c r="J9659" s="241"/>
      <c r="K9659" s="256"/>
      <c r="L9659" s="256"/>
      <c r="M9659" s="256"/>
    </row>
    <row r="9660" spans="1:13" ht="21.75">
      <c r="A9660" s="284">
        <v>113517</v>
      </c>
      <c r="B9660" s="284" t="s">
        <v>12919</v>
      </c>
      <c r="C9660" s="284" t="s">
        <v>123</v>
      </c>
      <c r="D9660" s="285" t="s">
        <v>1607</v>
      </c>
      <c r="E9660" s="256"/>
      <c r="F9660" s="256"/>
      <c r="G9660" s="241"/>
      <c r="H9660" s="256"/>
      <c r="I9660" s="284" t="s">
        <v>83</v>
      </c>
      <c r="J9660" s="241"/>
      <c r="K9660" s="256"/>
      <c r="L9660" s="256"/>
      <c r="M9660" s="256"/>
    </row>
    <row r="9661" spans="1:13" ht="21.75">
      <c r="A9661" s="284">
        <v>113523</v>
      </c>
      <c r="B9661" s="284" t="s">
        <v>12920</v>
      </c>
      <c r="C9661" s="284" t="s">
        <v>1203</v>
      </c>
      <c r="D9661" s="285" t="s">
        <v>970</v>
      </c>
      <c r="E9661" s="256"/>
      <c r="F9661" s="256"/>
      <c r="G9661" s="241"/>
      <c r="H9661" s="256"/>
      <c r="I9661" s="284" t="s">
        <v>83</v>
      </c>
      <c r="J9661" s="241"/>
      <c r="K9661" s="256"/>
      <c r="L9661" s="256"/>
      <c r="M9661" s="256"/>
    </row>
    <row r="9662" spans="1:13" ht="21.75">
      <c r="A9662" s="284">
        <v>113528</v>
      </c>
      <c r="B9662" s="284" t="s">
        <v>12921</v>
      </c>
      <c r="C9662" s="284" t="s">
        <v>209</v>
      </c>
      <c r="D9662" s="285" t="s">
        <v>727</v>
      </c>
      <c r="E9662" s="256"/>
      <c r="F9662" s="256"/>
      <c r="G9662" s="241"/>
      <c r="H9662" s="256"/>
      <c r="I9662" s="284" t="s">
        <v>83</v>
      </c>
      <c r="J9662" s="241"/>
      <c r="K9662" s="256"/>
      <c r="L9662" s="256"/>
      <c r="M9662" s="256"/>
    </row>
    <row r="9663" spans="1:13" ht="21.75">
      <c r="A9663" s="284">
        <v>113535</v>
      </c>
      <c r="B9663" s="284" t="s">
        <v>12922</v>
      </c>
      <c r="C9663" s="284" t="s">
        <v>186</v>
      </c>
      <c r="D9663" s="285" t="s">
        <v>12923</v>
      </c>
      <c r="E9663" s="256"/>
      <c r="F9663" s="256"/>
      <c r="G9663" s="241"/>
      <c r="H9663" s="256"/>
      <c r="I9663" s="284" t="s">
        <v>83</v>
      </c>
      <c r="J9663" s="241"/>
      <c r="K9663" s="256"/>
      <c r="L9663" s="256"/>
      <c r="M9663" s="256"/>
    </row>
    <row r="9664" spans="1:13" ht="21.75">
      <c r="A9664" s="284">
        <v>113542</v>
      </c>
      <c r="B9664" s="284" t="s">
        <v>12924</v>
      </c>
      <c r="C9664" s="284" t="s">
        <v>141</v>
      </c>
      <c r="D9664" s="285" t="s">
        <v>12925</v>
      </c>
      <c r="E9664" s="256"/>
      <c r="F9664" s="256"/>
      <c r="G9664" s="241"/>
      <c r="H9664" s="256"/>
      <c r="I9664" s="284" t="s">
        <v>83</v>
      </c>
      <c r="J9664" s="241"/>
      <c r="K9664" s="256"/>
      <c r="L9664" s="256"/>
      <c r="M9664" s="256"/>
    </row>
    <row r="9665" spans="1:13" ht="21.75">
      <c r="A9665" s="284">
        <v>113544</v>
      </c>
      <c r="B9665" s="284" t="s">
        <v>12926</v>
      </c>
      <c r="C9665" s="284" t="s">
        <v>167</v>
      </c>
      <c r="D9665" s="285" t="s">
        <v>1780</v>
      </c>
      <c r="E9665" s="256"/>
      <c r="F9665" s="256"/>
      <c r="G9665" s="241"/>
      <c r="H9665" s="256"/>
      <c r="I9665" s="284" t="s">
        <v>83</v>
      </c>
      <c r="J9665" s="241"/>
      <c r="K9665" s="256"/>
      <c r="L9665" s="256"/>
      <c r="M9665" s="256"/>
    </row>
    <row r="9666" spans="1:13" ht="21.75">
      <c r="A9666" s="284">
        <v>113552</v>
      </c>
      <c r="B9666" s="284" t="s">
        <v>12927</v>
      </c>
      <c r="C9666" s="284" t="s">
        <v>168</v>
      </c>
      <c r="D9666" s="285" t="s">
        <v>816</v>
      </c>
      <c r="E9666" s="256"/>
      <c r="F9666" s="256"/>
      <c r="G9666" s="241"/>
      <c r="H9666" s="256"/>
      <c r="I9666" s="284" t="s">
        <v>83</v>
      </c>
      <c r="J9666" s="241"/>
      <c r="K9666" s="256"/>
      <c r="L9666" s="256"/>
      <c r="M9666" s="256"/>
    </row>
    <row r="9667" spans="1:13" ht="21.75">
      <c r="A9667" s="284">
        <v>113568</v>
      </c>
      <c r="B9667" s="284" t="s">
        <v>12928</v>
      </c>
      <c r="C9667" s="284" t="s">
        <v>148</v>
      </c>
      <c r="D9667" s="285" t="s">
        <v>1413</v>
      </c>
      <c r="E9667" s="256"/>
      <c r="F9667" s="256"/>
      <c r="G9667" s="241"/>
      <c r="H9667" s="256"/>
      <c r="I9667" s="284" t="s">
        <v>83</v>
      </c>
      <c r="J9667" s="241"/>
      <c r="K9667" s="256"/>
      <c r="L9667" s="256"/>
      <c r="M9667" s="256"/>
    </row>
    <row r="9668" spans="1:13" ht="21.75">
      <c r="A9668" s="284">
        <v>113575</v>
      </c>
      <c r="B9668" s="284" t="s">
        <v>12929</v>
      </c>
      <c r="C9668" s="284" t="s">
        <v>167</v>
      </c>
      <c r="D9668" s="285" t="s">
        <v>1138</v>
      </c>
      <c r="E9668" s="256"/>
      <c r="F9668" s="256"/>
      <c r="G9668" s="241"/>
      <c r="H9668" s="256"/>
      <c r="I9668" s="284" t="s">
        <v>83</v>
      </c>
      <c r="J9668" s="241"/>
      <c r="K9668" s="256"/>
      <c r="L9668" s="256"/>
      <c r="M9668" s="256"/>
    </row>
    <row r="9669" spans="1:13" ht="21.75">
      <c r="A9669" s="284">
        <v>113578</v>
      </c>
      <c r="B9669" s="284" t="s">
        <v>12930</v>
      </c>
      <c r="C9669" s="284" t="s">
        <v>1577</v>
      </c>
      <c r="D9669" s="285" t="s">
        <v>598</v>
      </c>
      <c r="E9669" s="256"/>
      <c r="F9669" s="256"/>
      <c r="G9669" s="241"/>
      <c r="H9669" s="256"/>
      <c r="I9669" s="284" t="s">
        <v>83</v>
      </c>
      <c r="J9669" s="241"/>
      <c r="K9669" s="256"/>
      <c r="L9669" s="256"/>
      <c r="M9669" s="256"/>
    </row>
    <row r="9670" spans="1:13" ht="21.75">
      <c r="A9670" s="284">
        <v>113586</v>
      </c>
      <c r="B9670" s="284" t="s">
        <v>5057</v>
      </c>
      <c r="C9670" s="284" t="s">
        <v>125</v>
      </c>
      <c r="D9670" s="285" t="s">
        <v>968</v>
      </c>
      <c r="E9670" s="256"/>
      <c r="F9670" s="256"/>
      <c r="G9670" s="241"/>
      <c r="H9670" s="256"/>
      <c r="I9670" s="284" t="s">
        <v>83</v>
      </c>
      <c r="J9670" s="241"/>
      <c r="K9670" s="256"/>
      <c r="L9670" s="256"/>
      <c r="M9670" s="256"/>
    </row>
    <row r="9671" spans="1:13" ht="21.75">
      <c r="A9671" s="284">
        <v>113592</v>
      </c>
      <c r="B9671" s="284" t="s">
        <v>12931</v>
      </c>
      <c r="C9671" s="284" t="s">
        <v>202</v>
      </c>
      <c r="D9671" s="285" t="s">
        <v>684</v>
      </c>
      <c r="E9671" s="256"/>
      <c r="F9671" s="256"/>
      <c r="G9671" s="241"/>
      <c r="H9671" s="256"/>
      <c r="I9671" s="284" t="s">
        <v>83</v>
      </c>
      <c r="J9671" s="241"/>
      <c r="K9671" s="256"/>
      <c r="L9671" s="256"/>
      <c r="M9671" s="256"/>
    </row>
    <row r="9672" spans="1:13" ht="21.75">
      <c r="A9672" s="284">
        <v>113604</v>
      </c>
      <c r="B9672" s="284" t="s">
        <v>12932</v>
      </c>
      <c r="C9672" s="284" t="s">
        <v>317</v>
      </c>
      <c r="D9672" s="285" t="s">
        <v>886</v>
      </c>
      <c r="E9672" s="256"/>
      <c r="F9672" s="256"/>
      <c r="G9672" s="241"/>
      <c r="H9672" s="256"/>
      <c r="I9672" s="284" t="s">
        <v>83</v>
      </c>
      <c r="J9672" s="241"/>
      <c r="K9672" s="256"/>
      <c r="L9672" s="256"/>
      <c r="M9672" s="256"/>
    </row>
    <row r="9673" spans="1:13" ht="21.75">
      <c r="A9673" s="284">
        <v>113605</v>
      </c>
      <c r="B9673" s="284" t="s">
        <v>12933</v>
      </c>
      <c r="C9673" s="284" t="s">
        <v>12934</v>
      </c>
      <c r="D9673" s="285" t="s">
        <v>902</v>
      </c>
      <c r="E9673" s="241"/>
      <c r="F9673" s="242"/>
      <c r="G9673" s="241"/>
      <c r="H9673" s="241"/>
      <c r="I9673" s="284" t="s">
        <v>83</v>
      </c>
      <c r="J9673" s="241"/>
      <c r="K9673" s="241"/>
      <c r="L9673" s="241"/>
      <c r="M9673" s="241"/>
    </row>
    <row r="9674" spans="1:13" ht="21.75">
      <c r="A9674" s="284">
        <v>113607</v>
      </c>
      <c r="B9674" s="284" t="s">
        <v>12935</v>
      </c>
      <c r="C9674" s="284" t="s">
        <v>142</v>
      </c>
      <c r="D9674" s="285" t="s">
        <v>1670</v>
      </c>
      <c r="E9674" s="256"/>
      <c r="F9674" s="256"/>
      <c r="G9674" s="241"/>
      <c r="H9674" s="256"/>
      <c r="I9674" s="284" t="s">
        <v>83</v>
      </c>
      <c r="J9674" s="241"/>
      <c r="K9674" s="256"/>
      <c r="L9674" s="256"/>
      <c r="M9674" s="256"/>
    </row>
    <row r="9675" spans="1:13" ht="21.75">
      <c r="A9675" s="284">
        <v>113610</v>
      </c>
      <c r="B9675" s="284" t="s">
        <v>12936</v>
      </c>
      <c r="C9675" s="284" t="s">
        <v>926</v>
      </c>
      <c r="D9675" s="285" t="s">
        <v>1318</v>
      </c>
      <c r="E9675" s="256"/>
      <c r="F9675" s="256"/>
      <c r="G9675" s="241"/>
      <c r="H9675" s="256"/>
      <c r="I9675" s="284" t="s">
        <v>83</v>
      </c>
      <c r="J9675" s="241"/>
      <c r="K9675" s="256"/>
      <c r="L9675" s="256"/>
      <c r="M9675" s="256"/>
    </row>
    <row r="9676" spans="1:13" ht="21.75">
      <c r="A9676" s="284">
        <v>113612</v>
      </c>
      <c r="B9676" s="284" t="s">
        <v>12937</v>
      </c>
      <c r="C9676" s="284" t="s">
        <v>1253</v>
      </c>
      <c r="D9676" s="285" t="s">
        <v>755</v>
      </c>
      <c r="E9676" s="256"/>
      <c r="F9676" s="256"/>
      <c r="G9676" s="241"/>
      <c r="H9676" s="256"/>
      <c r="I9676" s="284" t="s">
        <v>83</v>
      </c>
      <c r="J9676" s="241"/>
      <c r="K9676" s="256"/>
      <c r="L9676" s="256"/>
      <c r="M9676" s="256"/>
    </row>
    <row r="9677" spans="1:13" ht="21.75">
      <c r="A9677" s="284">
        <v>113620</v>
      </c>
      <c r="B9677" s="284" t="s">
        <v>12938</v>
      </c>
      <c r="C9677" s="284" t="s">
        <v>101</v>
      </c>
      <c r="D9677" s="285" t="s">
        <v>835</v>
      </c>
      <c r="E9677" s="256"/>
      <c r="F9677" s="256"/>
      <c r="G9677" s="241"/>
      <c r="H9677" s="256"/>
      <c r="I9677" s="284" t="s">
        <v>83</v>
      </c>
      <c r="J9677" s="241"/>
      <c r="K9677" s="256"/>
      <c r="L9677" s="256"/>
      <c r="M9677" s="256"/>
    </row>
    <row r="9678" spans="1:13" ht="21.75">
      <c r="A9678" s="284">
        <v>113625</v>
      </c>
      <c r="B9678" s="284" t="s">
        <v>12939</v>
      </c>
      <c r="C9678" s="284" t="s">
        <v>1240</v>
      </c>
      <c r="D9678" s="285" t="s">
        <v>746</v>
      </c>
      <c r="E9678" s="256"/>
      <c r="F9678" s="256"/>
      <c r="G9678" s="241"/>
      <c r="H9678" s="256"/>
      <c r="I9678" s="284" t="s">
        <v>83</v>
      </c>
      <c r="J9678" s="241"/>
      <c r="K9678" s="256"/>
      <c r="L9678" s="256"/>
      <c r="M9678" s="256"/>
    </row>
    <row r="9679" spans="1:13" ht="21.75">
      <c r="A9679" s="284">
        <v>113629</v>
      </c>
      <c r="B9679" s="284" t="s">
        <v>12940</v>
      </c>
      <c r="C9679" s="284" t="s">
        <v>429</v>
      </c>
      <c r="D9679" s="285" t="s">
        <v>598</v>
      </c>
      <c r="E9679" s="256"/>
      <c r="F9679" s="256"/>
      <c r="G9679" s="241"/>
      <c r="H9679" s="256"/>
      <c r="I9679" s="284" t="s">
        <v>83</v>
      </c>
      <c r="J9679" s="241"/>
      <c r="K9679" s="256"/>
      <c r="L9679" s="256"/>
      <c r="M9679" s="256"/>
    </row>
    <row r="9680" spans="1:13" ht="21.75">
      <c r="A9680" s="284">
        <v>113642</v>
      </c>
      <c r="B9680" s="284" t="s">
        <v>12941</v>
      </c>
      <c r="C9680" s="284" t="s">
        <v>466</v>
      </c>
      <c r="D9680" s="285" t="s">
        <v>1420</v>
      </c>
      <c r="E9680" s="256"/>
      <c r="F9680" s="256"/>
      <c r="G9680" s="241"/>
      <c r="H9680" s="256"/>
      <c r="I9680" s="284" t="s">
        <v>83</v>
      </c>
      <c r="J9680" s="241"/>
      <c r="K9680" s="256"/>
      <c r="L9680" s="256"/>
      <c r="M9680" s="256"/>
    </row>
    <row r="9681" spans="1:13" ht="21.75">
      <c r="A9681" s="284">
        <v>113653</v>
      </c>
      <c r="B9681" s="284" t="s">
        <v>12942</v>
      </c>
      <c r="C9681" s="284" t="s">
        <v>458</v>
      </c>
      <c r="D9681" s="285" t="s">
        <v>903</v>
      </c>
      <c r="E9681" s="256"/>
      <c r="F9681" s="256"/>
      <c r="G9681" s="241"/>
      <c r="H9681" s="256"/>
      <c r="I9681" s="284" t="s">
        <v>83</v>
      </c>
      <c r="J9681" s="241"/>
      <c r="K9681" s="256"/>
      <c r="L9681" s="256"/>
      <c r="M9681" s="256"/>
    </row>
    <row r="9682" spans="1:13" ht="21.75">
      <c r="A9682" s="284">
        <v>113664</v>
      </c>
      <c r="B9682" s="284" t="s">
        <v>12943</v>
      </c>
      <c r="C9682" s="284" t="s">
        <v>101</v>
      </c>
      <c r="D9682" s="285" t="s">
        <v>1460</v>
      </c>
      <c r="E9682" s="256"/>
      <c r="F9682" s="256"/>
      <c r="G9682" s="241"/>
      <c r="H9682" s="256"/>
      <c r="I9682" s="284" t="s">
        <v>83</v>
      </c>
      <c r="J9682" s="241"/>
      <c r="K9682" s="256"/>
      <c r="L9682" s="256"/>
      <c r="M9682" s="256"/>
    </row>
    <row r="9683" spans="1:13" ht="21.75">
      <c r="A9683" s="284">
        <v>113676</v>
      </c>
      <c r="B9683" s="284" t="s">
        <v>1003</v>
      </c>
      <c r="C9683" s="284" t="s">
        <v>140</v>
      </c>
      <c r="D9683" s="285" t="s">
        <v>1097</v>
      </c>
      <c r="E9683" s="256"/>
      <c r="F9683" s="256"/>
      <c r="G9683" s="241"/>
      <c r="H9683" s="256"/>
      <c r="I9683" s="284" t="s">
        <v>83</v>
      </c>
      <c r="J9683" s="241"/>
      <c r="K9683" s="256"/>
      <c r="L9683" s="256"/>
      <c r="M9683" s="256"/>
    </row>
    <row r="9684" spans="1:13" ht="21.75">
      <c r="A9684" s="284">
        <v>113678</v>
      </c>
      <c r="B9684" s="284" t="s">
        <v>12944</v>
      </c>
      <c r="C9684" s="284" t="s">
        <v>253</v>
      </c>
      <c r="D9684" s="285" t="s">
        <v>752</v>
      </c>
      <c r="H9684" s="256"/>
      <c r="I9684" s="284" t="s">
        <v>83</v>
      </c>
    </row>
    <row r="9685" spans="1:13" ht="21.75">
      <c r="A9685" s="284">
        <v>113686</v>
      </c>
      <c r="B9685" s="284" t="s">
        <v>12945</v>
      </c>
      <c r="C9685" s="284" t="s">
        <v>97</v>
      </c>
      <c r="D9685" s="285" t="s">
        <v>977</v>
      </c>
      <c r="E9685" s="256"/>
      <c r="F9685" s="256"/>
      <c r="G9685" s="241"/>
      <c r="H9685" s="256"/>
      <c r="I9685" s="284" t="s">
        <v>83</v>
      </c>
      <c r="J9685" s="241"/>
      <c r="K9685" s="256"/>
      <c r="L9685" s="256"/>
      <c r="M9685" s="256"/>
    </row>
    <row r="9686" spans="1:13" ht="21.75">
      <c r="A9686" s="284">
        <v>113688</v>
      </c>
      <c r="B9686" s="284" t="s">
        <v>12946</v>
      </c>
      <c r="C9686" s="284" t="s">
        <v>112</v>
      </c>
      <c r="D9686" s="285" t="s">
        <v>686</v>
      </c>
      <c r="E9686" s="256"/>
      <c r="F9686" s="256"/>
      <c r="G9686" s="241"/>
      <c r="H9686" s="256"/>
      <c r="I9686" s="284" t="s">
        <v>83</v>
      </c>
      <c r="J9686" s="241"/>
      <c r="K9686" s="256"/>
      <c r="L9686" s="256"/>
      <c r="M9686" s="256"/>
    </row>
    <row r="9687" spans="1:13" ht="21.75">
      <c r="A9687" s="284">
        <v>113708</v>
      </c>
      <c r="B9687" s="284" t="s">
        <v>12947</v>
      </c>
      <c r="C9687" s="284" t="s">
        <v>12948</v>
      </c>
      <c r="D9687" s="285" t="s">
        <v>1658</v>
      </c>
      <c r="E9687" s="256"/>
      <c r="F9687" s="256"/>
      <c r="G9687" s="241"/>
      <c r="H9687" s="256"/>
      <c r="I9687" s="284" t="s">
        <v>83</v>
      </c>
      <c r="J9687" s="241"/>
      <c r="K9687" s="256"/>
      <c r="L9687" s="256"/>
      <c r="M9687" s="256"/>
    </row>
    <row r="9688" spans="1:13" ht="21.75">
      <c r="A9688" s="284">
        <v>113715</v>
      </c>
      <c r="B9688" s="284" t="s">
        <v>12949</v>
      </c>
      <c r="C9688" s="284" t="s">
        <v>12950</v>
      </c>
      <c r="D9688" s="285" t="s">
        <v>1163</v>
      </c>
      <c r="E9688" s="256"/>
      <c r="F9688" s="256"/>
      <c r="G9688" s="241"/>
      <c r="H9688" s="256"/>
      <c r="I9688" s="284" t="s">
        <v>83</v>
      </c>
      <c r="J9688" s="241"/>
      <c r="K9688" s="256"/>
      <c r="L9688" s="256"/>
      <c r="M9688" s="256"/>
    </row>
    <row r="9689" spans="1:13" ht="21.75">
      <c r="A9689" s="284">
        <v>113717</v>
      </c>
      <c r="B9689" s="284" t="s">
        <v>12951</v>
      </c>
      <c r="C9689" s="284" t="s">
        <v>551</v>
      </c>
      <c r="D9689" s="285" t="s">
        <v>773</v>
      </c>
      <c r="E9689" s="256"/>
      <c r="F9689" s="256"/>
      <c r="G9689" s="241"/>
      <c r="H9689" s="256"/>
      <c r="I9689" s="284" t="s">
        <v>83</v>
      </c>
      <c r="J9689" s="241"/>
      <c r="K9689" s="256"/>
      <c r="L9689" s="256"/>
      <c r="M9689" s="256"/>
    </row>
    <row r="9690" spans="1:13" ht="21.75">
      <c r="A9690" s="284">
        <v>113733</v>
      </c>
      <c r="B9690" s="284" t="s">
        <v>12952</v>
      </c>
      <c r="C9690" s="284" t="s">
        <v>97</v>
      </c>
      <c r="D9690" s="285" t="s">
        <v>757</v>
      </c>
      <c r="E9690" s="256"/>
      <c r="F9690" s="256"/>
      <c r="G9690" s="241"/>
      <c r="H9690" s="256"/>
      <c r="I9690" s="284" t="s">
        <v>83</v>
      </c>
      <c r="J9690" s="241"/>
      <c r="K9690" s="256"/>
      <c r="L9690" s="256"/>
      <c r="M9690" s="256"/>
    </row>
    <row r="9691" spans="1:13" ht="21.75">
      <c r="A9691" s="284">
        <v>113736</v>
      </c>
      <c r="B9691" s="284" t="s">
        <v>12953</v>
      </c>
      <c r="C9691" s="284" t="s">
        <v>193</v>
      </c>
      <c r="D9691" s="285" t="s">
        <v>698</v>
      </c>
      <c r="E9691" s="256"/>
      <c r="F9691" s="256"/>
      <c r="G9691" s="241"/>
      <c r="H9691" s="256"/>
      <c r="I9691" s="284" t="s">
        <v>83</v>
      </c>
      <c r="J9691" s="241"/>
      <c r="K9691" s="256"/>
      <c r="L9691" s="256"/>
      <c r="M9691" s="256"/>
    </row>
    <row r="9692" spans="1:13" ht="21.75">
      <c r="A9692" s="284">
        <v>113742</v>
      </c>
      <c r="B9692" s="284" t="s">
        <v>12954</v>
      </c>
      <c r="C9692" s="284" t="s">
        <v>549</v>
      </c>
      <c r="D9692" s="285" t="s">
        <v>1356</v>
      </c>
      <c r="E9692" s="256"/>
      <c r="F9692" s="256"/>
      <c r="G9692" s="241"/>
      <c r="H9692" s="256"/>
      <c r="I9692" s="284" t="s">
        <v>83</v>
      </c>
      <c r="J9692" s="241"/>
      <c r="K9692" s="256"/>
      <c r="L9692" s="256"/>
      <c r="M9692" s="256"/>
    </row>
    <row r="9693" spans="1:13" ht="21.75">
      <c r="A9693" s="284">
        <v>113747</v>
      </c>
      <c r="B9693" s="284" t="s">
        <v>12955</v>
      </c>
      <c r="C9693" s="284" t="s">
        <v>281</v>
      </c>
      <c r="D9693" s="285" t="s">
        <v>1090</v>
      </c>
      <c r="H9693" s="256"/>
      <c r="I9693" s="284" t="s">
        <v>83</v>
      </c>
    </row>
    <row r="9694" spans="1:13" ht="21.75">
      <c r="A9694" s="284">
        <v>113757</v>
      </c>
      <c r="B9694" s="284" t="s">
        <v>12956</v>
      </c>
      <c r="C9694" s="284" t="s">
        <v>97</v>
      </c>
      <c r="D9694" s="285" t="s">
        <v>773</v>
      </c>
      <c r="E9694" s="256"/>
      <c r="F9694" s="256"/>
      <c r="G9694" s="241"/>
      <c r="H9694" s="256"/>
      <c r="I9694" s="284" t="s">
        <v>83</v>
      </c>
      <c r="J9694" s="241"/>
      <c r="K9694" s="256"/>
      <c r="L9694" s="256"/>
      <c r="M9694" s="256"/>
    </row>
    <row r="9695" spans="1:13" ht="21.75">
      <c r="A9695" s="284">
        <v>113758</v>
      </c>
      <c r="B9695" s="284" t="s">
        <v>12957</v>
      </c>
      <c r="C9695" s="284" t="s">
        <v>152</v>
      </c>
      <c r="D9695" s="285" t="s">
        <v>713</v>
      </c>
      <c r="E9695" s="256"/>
      <c r="F9695" s="256"/>
      <c r="G9695" s="241"/>
      <c r="H9695" s="241"/>
      <c r="I9695" s="284" t="s">
        <v>83</v>
      </c>
      <c r="J9695" s="241"/>
      <c r="K9695" s="256"/>
      <c r="L9695" s="256"/>
      <c r="M9695" s="256"/>
    </row>
    <row r="9696" spans="1:13" ht="21.75">
      <c r="A9696" s="284">
        <v>113767</v>
      </c>
      <c r="B9696" s="284" t="s">
        <v>12958</v>
      </c>
      <c r="C9696" s="284" t="s">
        <v>275</v>
      </c>
      <c r="D9696" s="285" t="s">
        <v>890</v>
      </c>
      <c r="E9696" s="256"/>
      <c r="F9696" s="256"/>
      <c r="G9696" s="241"/>
      <c r="H9696" s="241"/>
      <c r="I9696" s="284" t="s">
        <v>83</v>
      </c>
      <c r="J9696" s="241"/>
      <c r="K9696" s="256"/>
      <c r="L9696" s="256"/>
      <c r="M9696" s="256"/>
    </row>
    <row r="9697" spans="1:13" ht="21.75">
      <c r="A9697" s="284">
        <v>113771</v>
      </c>
      <c r="B9697" s="284" t="s">
        <v>12959</v>
      </c>
      <c r="C9697" s="284" t="s">
        <v>103</v>
      </c>
      <c r="D9697" s="285" t="s">
        <v>701</v>
      </c>
      <c r="E9697" s="263"/>
      <c r="F9697" s="263"/>
      <c r="G9697" s="241"/>
      <c r="H9697" s="263"/>
      <c r="I9697" s="284" t="s">
        <v>83</v>
      </c>
      <c r="J9697" s="241"/>
      <c r="K9697" s="263"/>
      <c r="L9697" s="263"/>
      <c r="M9697" s="241"/>
    </row>
    <row r="9698" spans="1:13" ht="21.75">
      <c r="A9698" s="284">
        <v>113778</v>
      </c>
      <c r="B9698" s="284" t="s">
        <v>12960</v>
      </c>
      <c r="C9698" s="284" t="s">
        <v>12961</v>
      </c>
      <c r="D9698" s="285" t="s">
        <v>723</v>
      </c>
      <c r="E9698" s="256"/>
      <c r="F9698" s="256"/>
      <c r="G9698" s="241"/>
      <c r="H9698" s="256"/>
      <c r="I9698" s="284" t="s">
        <v>83</v>
      </c>
      <c r="J9698" s="241"/>
      <c r="K9698" s="256"/>
      <c r="L9698" s="256"/>
      <c r="M9698" s="256"/>
    </row>
    <row r="9699" spans="1:13" ht="21.75">
      <c r="A9699" s="284">
        <v>113779</v>
      </c>
      <c r="B9699" s="284" t="s">
        <v>12962</v>
      </c>
      <c r="C9699" s="284" t="s">
        <v>500</v>
      </c>
      <c r="D9699" s="285" t="s">
        <v>734</v>
      </c>
      <c r="E9699" s="263"/>
      <c r="F9699" s="263"/>
      <c r="G9699" s="241"/>
      <c r="H9699" s="263"/>
      <c r="I9699" s="284" t="s">
        <v>83</v>
      </c>
      <c r="J9699" s="241"/>
      <c r="K9699" s="263"/>
      <c r="L9699" s="263"/>
      <c r="M9699" s="241"/>
    </row>
    <row r="9700" spans="1:13" ht="21.75">
      <c r="A9700" s="284">
        <v>113782</v>
      </c>
      <c r="B9700" s="284" t="s">
        <v>12963</v>
      </c>
      <c r="C9700" s="284" t="s">
        <v>141</v>
      </c>
      <c r="D9700" s="285" t="s">
        <v>933</v>
      </c>
      <c r="E9700" s="256"/>
      <c r="F9700" s="256"/>
      <c r="G9700" s="241"/>
      <c r="H9700" s="256"/>
      <c r="I9700" s="284" t="s">
        <v>83</v>
      </c>
      <c r="J9700" s="241"/>
      <c r="K9700" s="256"/>
      <c r="L9700" s="256"/>
      <c r="M9700" s="256"/>
    </row>
    <row r="9701" spans="1:13" ht="21.75">
      <c r="A9701" s="284">
        <v>113783</v>
      </c>
      <c r="B9701" s="284" t="s">
        <v>12964</v>
      </c>
      <c r="C9701" s="284" t="s">
        <v>427</v>
      </c>
      <c r="D9701" s="285" t="s">
        <v>973</v>
      </c>
      <c r="E9701" s="256"/>
      <c r="F9701" s="256"/>
      <c r="G9701" s="241"/>
      <c r="H9701" s="256"/>
      <c r="I9701" s="284" t="s">
        <v>83</v>
      </c>
      <c r="J9701" s="241"/>
      <c r="K9701" s="256"/>
      <c r="L9701" s="256"/>
      <c r="M9701" s="256"/>
    </row>
    <row r="9702" spans="1:13" ht="21.75">
      <c r="A9702" s="284">
        <v>113785</v>
      </c>
      <c r="B9702" s="284" t="s">
        <v>12965</v>
      </c>
      <c r="C9702" s="284" t="s">
        <v>97</v>
      </c>
      <c r="D9702" s="285" t="s">
        <v>978</v>
      </c>
      <c r="E9702" s="256"/>
      <c r="F9702" s="256"/>
      <c r="G9702" s="241"/>
      <c r="H9702" s="256"/>
      <c r="I9702" s="284" t="s">
        <v>83</v>
      </c>
      <c r="J9702" s="241"/>
      <c r="K9702" s="256"/>
      <c r="L9702" s="256"/>
      <c r="M9702" s="256"/>
    </row>
    <row r="9703" spans="1:13" ht="21.75">
      <c r="A9703" s="284">
        <v>113792</v>
      </c>
      <c r="B9703" s="284" t="s">
        <v>12966</v>
      </c>
      <c r="C9703" s="284" t="s">
        <v>125</v>
      </c>
      <c r="D9703" s="285" t="s">
        <v>3531</v>
      </c>
      <c r="E9703" s="256"/>
      <c r="F9703" s="256"/>
      <c r="G9703" s="241"/>
      <c r="H9703" s="256"/>
      <c r="I9703" s="284" t="s">
        <v>83</v>
      </c>
      <c r="J9703" s="241"/>
      <c r="K9703" s="256"/>
      <c r="L9703" s="256"/>
      <c r="M9703" s="256"/>
    </row>
    <row r="9704" spans="1:13" ht="21.75">
      <c r="A9704" s="284">
        <v>113835</v>
      </c>
      <c r="B9704" s="284" t="s">
        <v>12967</v>
      </c>
      <c r="C9704" s="284" t="s">
        <v>137</v>
      </c>
      <c r="D9704" s="285" t="s">
        <v>952</v>
      </c>
      <c r="E9704" s="256"/>
      <c r="F9704" s="256"/>
      <c r="G9704" s="241"/>
      <c r="H9704" s="256"/>
      <c r="I9704" s="284" t="s">
        <v>83</v>
      </c>
      <c r="J9704" s="241"/>
      <c r="K9704" s="256"/>
      <c r="L9704" s="256"/>
      <c r="M9704" s="256"/>
    </row>
    <row r="9705" spans="1:13" ht="21.75">
      <c r="A9705" s="284">
        <v>113839</v>
      </c>
      <c r="B9705" s="284" t="s">
        <v>12968</v>
      </c>
      <c r="C9705" s="284" t="s">
        <v>228</v>
      </c>
      <c r="D9705" s="285" t="s">
        <v>1360</v>
      </c>
      <c r="H9705" s="256"/>
      <c r="I9705" s="284" t="s">
        <v>83</v>
      </c>
    </row>
    <row r="9706" spans="1:13" ht="21.75">
      <c r="A9706" s="284">
        <v>113856</v>
      </c>
      <c r="B9706" s="284" t="s">
        <v>12969</v>
      </c>
      <c r="C9706" s="284" t="s">
        <v>141</v>
      </c>
      <c r="D9706" s="285" t="s">
        <v>816</v>
      </c>
      <c r="E9706" s="256"/>
      <c r="F9706" s="256"/>
      <c r="G9706" s="241"/>
      <c r="H9706" s="256"/>
      <c r="I9706" s="284" t="s">
        <v>83</v>
      </c>
      <c r="J9706" s="241"/>
      <c r="K9706" s="256"/>
      <c r="L9706" s="256"/>
      <c r="M9706" s="256"/>
    </row>
    <row r="9707" spans="1:13" ht="21.75">
      <c r="A9707" s="284">
        <v>113861</v>
      </c>
      <c r="B9707" s="284" t="s">
        <v>12970</v>
      </c>
      <c r="C9707" s="284" t="s">
        <v>167</v>
      </c>
      <c r="D9707" s="285" t="s">
        <v>752</v>
      </c>
      <c r="E9707" s="256"/>
      <c r="F9707" s="256"/>
      <c r="G9707" s="241"/>
      <c r="H9707" s="256"/>
      <c r="I9707" s="284" t="s">
        <v>83</v>
      </c>
      <c r="J9707" s="241"/>
      <c r="K9707" s="256"/>
      <c r="L9707" s="256"/>
      <c r="M9707" s="256"/>
    </row>
    <row r="9708" spans="1:13" ht="21.75">
      <c r="A9708" s="284">
        <v>113892</v>
      </c>
      <c r="B9708" s="284" t="s">
        <v>7671</v>
      </c>
      <c r="C9708" s="284" t="s">
        <v>101</v>
      </c>
      <c r="D9708" s="285" t="s">
        <v>725</v>
      </c>
      <c r="E9708" s="256"/>
      <c r="F9708" s="256"/>
      <c r="G9708" s="241"/>
      <c r="H9708" s="256"/>
      <c r="I9708" s="284" t="s">
        <v>83</v>
      </c>
      <c r="J9708" s="241"/>
      <c r="K9708" s="256"/>
      <c r="L9708" s="256"/>
      <c r="M9708" s="256"/>
    </row>
    <row r="9709" spans="1:13" ht="21.75">
      <c r="A9709" s="284">
        <v>113920</v>
      </c>
      <c r="B9709" s="284" t="s">
        <v>12971</v>
      </c>
      <c r="C9709" s="284" t="s">
        <v>468</v>
      </c>
      <c r="D9709" s="285" t="s">
        <v>782</v>
      </c>
      <c r="E9709" s="256"/>
      <c r="F9709" s="256"/>
      <c r="G9709" s="241"/>
      <c r="H9709" s="256"/>
      <c r="I9709" s="284" t="s">
        <v>83</v>
      </c>
      <c r="J9709" s="241"/>
      <c r="K9709" s="256"/>
      <c r="L9709" s="256"/>
      <c r="M9709" s="256"/>
    </row>
    <row r="9710" spans="1:13" ht="21.75">
      <c r="A9710" s="284">
        <v>113930</v>
      </c>
      <c r="B9710" s="284" t="s">
        <v>12972</v>
      </c>
      <c r="C9710" s="284" t="s">
        <v>97</v>
      </c>
      <c r="D9710" s="285" t="s">
        <v>1022</v>
      </c>
      <c r="E9710" s="256"/>
      <c r="F9710" s="256"/>
      <c r="G9710" s="241"/>
      <c r="H9710" s="256"/>
      <c r="I9710" s="284" t="s">
        <v>83</v>
      </c>
      <c r="J9710" s="241"/>
      <c r="K9710" s="256"/>
      <c r="L9710" s="256"/>
      <c r="M9710" s="256"/>
    </row>
    <row r="9711" spans="1:13" ht="21.75">
      <c r="A9711" s="284">
        <v>113936</v>
      </c>
      <c r="B9711" s="284" t="s">
        <v>12973</v>
      </c>
      <c r="C9711" s="284" t="s">
        <v>895</v>
      </c>
      <c r="D9711" s="285" t="s">
        <v>808</v>
      </c>
      <c r="E9711" s="256"/>
      <c r="F9711" s="256"/>
      <c r="G9711" s="241"/>
      <c r="H9711" s="256"/>
      <c r="I9711" s="284" t="s">
        <v>83</v>
      </c>
      <c r="J9711" s="241"/>
      <c r="K9711" s="256"/>
      <c r="L9711" s="256"/>
      <c r="M9711" s="256"/>
    </row>
    <row r="9712" spans="1:13" ht="21.75">
      <c r="A9712" s="284">
        <v>113940</v>
      </c>
      <c r="B9712" s="284" t="s">
        <v>12974</v>
      </c>
      <c r="C9712" s="284" t="s">
        <v>140</v>
      </c>
      <c r="D9712" s="285" t="s">
        <v>773</v>
      </c>
      <c r="E9712" s="256"/>
      <c r="F9712" s="256"/>
      <c r="G9712" s="241"/>
      <c r="H9712" s="256"/>
      <c r="I9712" s="284" t="s">
        <v>83</v>
      </c>
      <c r="J9712" s="241"/>
      <c r="K9712" s="256"/>
      <c r="L9712" s="256"/>
      <c r="M9712" s="256"/>
    </row>
    <row r="9713" spans="1:13" ht="21.75">
      <c r="A9713" s="284">
        <v>113955</v>
      </c>
      <c r="B9713" s="284" t="s">
        <v>12975</v>
      </c>
      <c r="C9713" s="284" t="s">
        <v>219</v>
      </c>
      <c r="D9713" s="285" t="s">
        <v>716</v>
      </c>
      <c r="H9713" s="256"/>
      <c r="I9713" s="284" t="s">
        <v>83</v>
      </c>
    </row>
    <row r="9714" spans="1:13" ht="21.75">
      <c r="A9714" s="284">
        <v>113960</v>
      </c>
      <c r="B9714" s="284" t="s">
        <v>12976</v>
      </c>
      <c r="C9714" s="284" t="s">
        <v>97</v>
      </c>
      <c r="D9714" s="285" t="s">
        <v>853</v>
      </c>
      <c r="E9714" s="256"/>
      <c r="F9714" s="256"/>
      <c r="G9714" s="241"/>
      <c r="H9714" s="256"/>
      <c r="I9714" s="284" t="s">
        <v>83</v>
      </c>
      <c r="J9714" s="241"/>
      <c r="K9714" s="256"/>
      <c r="L9714" s="256"/>
      <c r="M9714" s="241"/>
    </row>
    <row r="9715" spans="1:13" ht="21.75">
      <c r="A9715" s="284">
        <v>113967</v>
      </c>
      <c r="B9715" s="284" t="s">
        <v>12977</v>
      </c>
      <c r="C9715" s="284" t="s">
        <v>275</v>
      </c>
      <c r="D9715" s="285" t="s">
        <v>737</v>
      </c>
      <c r="E9715" s="256"/>
      <c r="F9715" s="256"/>
      <c r="G9715" s="241"/>
      <c r="H9715" s="256"/>
      <c r="I9715" s="284" t="s">
        <v>83</v>
      </c>
      <c r="J9715" s="241"/>
      <c r="K9715" s="256"/>
      <c r="L9715" s="256"/>
      <c r="M9715" s="256"/>
    </row>
    <row r="9716" spans="1:13" ht="21.75">
      <c r="A9716" s="284">
        <v>113971</v>
      </c>
      <c r="B9716" s="284" t="s">
        <v>6770</v>
      </c>
      <c r="C9716" s="284" t="s">
        <v>184</v>
      </c>
      <c r="D9716" s="285" t="s">
        <v>809</v>
      </c>
      <c r="E9716" s="256"/>
      <c r="F9716" s="256"/>
      <c r="G9716" s="241"/>
      <c r="H9716" s="256"/>
      <c r="I9716" s="284" t="s">
        <v>83</v>
      </c>
      <c r="J9716" s="241"/>
      <c r="K9716" s="256"/>
      <c r="L9716" s="256"/>
      <c r="M9716" s="256"/>
    </row>
    <row r="9717" spans="1:13" ht="21.75">
      <c r="A9717" s="284">
        <v>113974</v>
      </c>
      <c r="B9717" s="284" t="s">
        <v>12978</v>
      </c>
      <c r="C9717" s="284" t="s">
        <v>454</v>
      </c>
      <c r="D9717" s="285" t="s">
        <v>856</v>
      </c>
      <c r="E9717" s="256"/>
      <c r="F9717" s="256"/>
      <c r="G9717" s="241"/>
      <c r="H9717" s="256"/>
      <c r="I9717" s="284" t="s">
        <v>83</v>
      </c>
      <c r="J9717" s="241"/>
      <c r="K9717" s="256"/>
      <c r="L9717" s="256"/>
      <c r="M9717" s="256"/>
    </row>
    <row r="9718" spans="1:13" ht="21.75">
      <c r="A9718" s="284">
        <v>113979</v>
      </c>
      <c r="B9718" s="284" t="s">
        <v>12979</v>
      </c>
      <c r="C9718" s="284" t="s">
        <v>12980</v>
      </c>
      <c r="D9718" s="285" t="s">
        <v>933</v>
      </c>
      <c r="E9718" s="256"/>
      <c r="F9718" s="256"/>
      <c r="G9718" s="241"/>
      <c r="H9718" s="256"/>
      <c r="I9718" s="284" t="s">
        <v>83</v>
      </c>
      <c r="J9718" s="241"/>
      <c r="K9718" s="256"/>
      <c r="L9718" s="256"/>
      <c r="M9718" s="256"/>
    </row>
    <row r="9719" spans="1:13" ht="21.75">
      <c r="A9719" s="284">
        <v>113981</v>
      </c>
      <c r="B9719" s="284" t="s">
        <v>12981</v>
      </c>
      <c r="C9719" s="284" t="s">
        <v>12982</v>
      </c>
      <c r="D9719" s="285" t="s">
        <v>911</v>
      </c>
      <c r="E9719" s="256"/>
      <c r="F9719" s="256"/>
      <c r="G9719" s="241"/>
      <c r="H9719" s="256"/>
      <c r="I9719" s="284" t="s">
        <v>83</v>
      </c>
      <c r="J9719" s="241"/>
      <c r="K9719" s="256"/>
      <c r="L9719" s="256"/>
      <c r="M9719" s="256"/>
    </row>
    <row r="9720" spans="1:13" ht="21.75">
      <c r="A9720" s="284">
        <v>113989</v>
      </c>
      <c r="B9720" s="284" t="s">
        <v>12983</v>
      </c>
      <c r="C9720" s="284" t="s">
        <v>349</v>
      </c>
      <c r="D9720" s="285" t="s">
        <v>4536</v>
      </c>
      <c r="E9720" s="256"/>
      <c r="F9720" s="256"/>
      <c r="G9720" s="241"/>
      <c r="H9720" s="256"/>
      <c r="I9720" s="284" t="s">
        <v>83</v>
      </c>
      <c r="J9720" s="241"/>
      <c r="K9720" s="256"/>
      <c r="L9720" s="256"/>
      <c r="M9720" s="256"/>
    </row>
    <row r="9721" spans="1:13" ht="21.75">
      <c r="A9721" s="284">
        <v>113993</v>
      </c>
      <c r="B9721" s="284" t="s">
        <v>12984</v>
      </c>
      <c r="C9721" s="284" t="s">
        <v>349</v>
      </c>
      <c r="D9721" s="285" t="s">
        <v>4536</v>
      </c>
      <c r="E9721" s="256"/>
      <c r="F9721" s="256"/>
      <c r="G9721" s="241"/>
      <c r="H9721" s="256"/>
      <c r="I9721" s="284" t="s">
        <v>83</v>
      </c>
      <c r="J9721" s="241"/>
      <c r="K9721" s="256"/>
      <c r="L9721" s="256"/>
      <c r="M9721" s="256"/>
    </row>
    <row r="9722" spans="1:13" ht="21.75">
      <c r="A9722" s="284">
        <v>113997</v>
      </c>
      <c r="B9722" s="284" t="s">
        <v>12985</v>
      </c>
      <c r="C9722" s="284" t="s">
        <v>253</v>
      </c>
      <c r="D9722" s="285" t="s">
        <v>1485</v>
      </c>
      <c r="H9722" s="256"/>
      <c r="I9722" s="284" t="s">
        <v>83</v>
      </c>
    </row>
    <row r="9723" spans="1:13" ht="21.75">
      <c r="A9723" s="284">
        <v>114029</v>
      </c>
      <c r="B9723" s="284" t="s">
        <v>12986</v>
      </c>
      <c r="C9723" s="284" t="s">
        <v>12987</v>
      </c>
      <c r="D9723" s="285" t="s">
        <v>12988</v>
      </c>
      <c r="E9723" s="256"/>
      <c r="F9723" s="256"/>
      <c r="G9723" s="241"/>
      <c r="H9723" s="256"/>
      <c r="I9723" s="284" t="s">
        <v>83</v>
      </c>
      <c r="J9723" s="241"/>
      <c r="K9723" s="256"/>
      <c r="L9723" s="256"/>
      <c r="M9723" s="256"/>
    </row>
    <row r="9724" spans="1:13" ht="21.75">
      <c r="A9724" s="284">
        <v>114036</v>
      </c>
      <c r="B9724" s="284" t="s">
        <v>12989</v>
      </c>
      <c r="C9724" s="284" t="s">
        <v>101</v>
      </c>
      <c r="D9724" s="285" t="s">
        <v>734</v>
      </c>
      <c r="E9724" s="256"/>
      <c r="F9724" s="256"/>
      <c r="G9724" s="241"/>
      <c r="H9724" s="256"/>
      <c r="I9724" s="284" t="s">
        <v>83</v>
      </c>
      <c r="J9724" s="241"/>
      <c r="K9724" s="256"/>
      <c r="L9724" s="256"/>
      <c r="M9724" s="256"/>
    </row>
    <row r="9725" spans="1:13" ht="21.75">
      <c r="A9725" s="284">
        <v>114043</v>
      </c>
      <c r="B9725" s="284" t="s">
        <v>12990</v>
      </c>
      <c r="C9725" s="284" t="s">
        <v>321</v>
      </c>
      <c r="D9725" s="285" t="s">
        <v>1021</v>
      </c>
      <c r="H9725" s="256"/>
      <c r="I9725" s="284" t="s">
        <v>83</v>
      </c>
    </row>
    <row r="9726" spans="1:13" ht="21.75">
      <c r="A9726" s="284">
        <v>114046</v>
      </c>
      <c r="B9726" s="284" t="s">
        <v>12991</v>
      </c>
      <c r="C9726" s="284" t="s">
        <v>101</v>
      </c>
      <c r="D9726" s="285" t="s">
        <v>977</v>
      </c>
      <c r="E9726" s="256"/>
      <c r="F9726" s="256"/>
      <c r="G9726" s="241"/>
      <c r="H9726" s="256"/>
      <c r="I9726" s="284" t="s">
        <v>83</v>
      </c>
      <c r="J9726" s="241"/>
      <c r="K9726" s="256"/>
      <c r="L9726" s="256"/>
      <c r="M9726" s="256"/>
    </row>
    <row r="9727" spans="1:13" ht="21.75">
      <c r="A9727" s="284">
        <v>114050</v>
      </c>
      <c r="B9727" s="284" t="s">
        <v>12992</v>
      </c>
      <c r="C9727" s="284" t="s">
        <v>581</v>
      </c>
      <c r="D9727" s="285" t="s">
        <v>773</v>
      </c>
      <c r="E9727" s="256"/>
      <c r="F9727" s="256"/>
      <c r="G9727" s="241"/>
      <c r="H9727" s="256"/>
      <c r="I9727" s="284" t="s">
        <v>83</v>
      </c>
      <c r="J9727" s="241"/>
      <c r="K9727" s="256"/>
      <c r="L9727" s="256"/>
      <c r="M9727" s="256"/>
    </row>
    <row r="9728" spans="1:13" ht="21.75">
      <c r="A9728" s="284">
        <v>114069</v>
      </c>
      <c r="B9728" s="284" t="s">
        <v>12993</v>
      </c>
      <c r="C9728" s="284" t="s">
        <v>188</v>
      </c>
      <c r="D9728" s="285" t="s">
        <v>740</v>
      </c>
      <c r="E9728" s="256"/>
      <c r="F9728" s="256"/>
      <c r="G9728" s="241"/>
      <c r="H9728" s="256"/>
      <c r="I9728" s="284" t="s">
        <v>83</v>
      </c>
      <c r="J9728" s="241"/>
      <c r="K9728" s="256"/>
      <c r="L9728" s="256"/>
      <c r="M9728" s="256"/>
    </row>
    <row r="9729" spans="1:13" ht="21.75">
      <c r="A9729" s="284">
        <v>114077</v>
      </c>
      <c r="B9729" s="284" t="s">
        <v>12994</v>
      </c>
      <c r="C9729" s="284" t="s">
        <v>97</v>
      </c>
      <c r="D9729" s="285" t="s">
        <v>939</v>
      </c>
      <c r="E9729" s="256"/>
      <c r="F9729" s="256"/>
      <c r="G9729" s="241"/>
      <c r="H9729" s="256"/>
      <c r="I9729" s="284" t="s">
        <v>83</v>
      </c>
      <c r="J9729" s="241"/>
      <c r="K9729" s="256"/>
      <c r="L9729" s="256"/>
      <c r="M9729" s="256"/>
    </row>
    <row r="9730" spans="1:13" ht="21.75">
      <c r="A9730" s="284">
        <v>114088</v>
      </c>
      <c r="B9730" s="284" t="s">
        <v>12995</v>
      </c>
      <c r="C9730" s="284" t="s">
        <v>12996</v>
      </c>
      <c r="D9730" s="285" t="s">
        <v>880</v>
      </c>
      <c r="E9730" s="256"/>
      <c r="F9730" s="256"/>
      <c r="G9730" s="241"/>
      <c r="H9730" s="256"/>
      <c r="I9730" s="284" t="s">
        <v>83</v>
      </c>
      <c r="J9730" s="241"/>
      <c r="K9730" s="256"/>
      <c r="L9730" s="256"/>
      <c r="M9730" s="256"/>
    </row>
    <row r="9731" spans="1:13" ht="21.75">
      <c r="A9731" s="284">
        <v>114120</v>
      </c>
      <c r="B9731" s="284" t="s">
        <v>12997</v>
      </c>
      <c r="C9731" s="284" t="s">
        <v>419</v>
      </c>
      <c r="D9731" s="285" t="s">
        <v>734</v>
      </c>
      <c r="E9731" s="256"/>
      <c r="F9731" s="256"/>
      <c r="G9731" s="241"/>
      <c r="H9731" s="256"/>
      <c r="I9731" s="284" t="s">
        <v>83</v>
      </c>
      <c r="J9731" s="241"/>
      <c r="K9731" s="256"/>
      <c r="L9731" s="256"/>
      <c r="M9731" s="256"/>
    </row>
    <row r="9732" spans="1:13" ht="21.75">
      <c r="A9732" s="284">
        <v>114126</v>
      </c>
      <c r="B9732" s="284" t="s">
        <v>12998</v>
      </c>
      <c r="C9732" s="284" t="s">
        <v>489</v>
      </c>
      <c r="D9732" s="285" t="s">
        <v>868</v>
      </c>
      <c r="E9732" s="256"/>
      <c r="F9732" s="256"/>
      <c r="G9732" s="241"/>
      <c r="H9732" s="256"/>
      <c r="I9732" s="284" t="s">
        <v>83</v>
      </c>
      <c r="J9732" s="241"/>
      <c r="K9732" s="256"/>
      <c r="L9732" s="256"/>
      <c r="M9732" s="256"/>
    </row>
    <row r="9733" spans="1:13" ht="21.75">
      <c r="A9733" s="284">
        <v>114143</v>
      </c>
      <c r="B9733" s="284" t="s">
        <v>12999</v>
      </c>
      <c r="C9733" s="284" t="s">
        <v>97</v>
      </c>
      <c r="D9733" s="285" t="s">
        <v>862</v>
      </c>
      <c r="E9733" s="256"/>
      <c r="F9733" s="256"/>
      <c r="G9733" s="241"/>
      <c r="H9733" s="256"/>
      <c r="I9733" s="284" t="s">
        <v>83</v>
      </c>
      <c r="J9733" s="241"/>
      <c r="K9733" s="256"/>
      <c r="L9733" s="256"/>
      <c r="M9733" s="256"/>
    </row>
    <row r="9734" spans="1:13" ht="21.75">
      <c r="A9734" s="284">
        <v>114144</v>
      </c>
      <c r="B9734" s="284" t="s">
        <v>13000</v>
      </c>
      <c r="C9734" s="284" t="s">
        <v>90</v>
      </c>
      <c r="D9734" s="285" t="s">
        <v>767</v>
      </c>
      <c r="E9734" s="256"/>
      <c r="F9734" s="256"/>
      <c r="G9734" s="241"/>
      <c r="H9734" s="256"/>
      <c r="I9734" s="284" t="s">
        <v>83</v>
      </c>
      <c r="J9734" s="241"/>
      <c r="K9734" s="256"/>
      <c r="L9734" s="256"/>
      <c r="M9734" s="256"/>
    </row>
    <row r="9735" spans="1:13" ht="21.75">
      <c r="A9735" s="284">
        <v>114146</v>
      </c>
      <c r="B9735" s="284" t="s">
        <v>13001</v>
      </c>
      <c r="C9735" s="284" t="s">
        <v>101</v>
      </c>
      <c r="D9735" s="285" t="s">
        <v>766</v>
      </c>
      <c r="E9735" s="256"/>
      <c r="F9735" s="256"/>
      <c r="G9735" s="241"/>
      <c r="H9735" s="256"/>
      <c r="I9735" s="284" t="s">
        <v>83</v>
      </c>
      <c r="J9735" s="241"/>
      <c r="K9735" s="256"/>
      <c r="L9735" s="256"/>
      <c r="M9735" s="241"/>
    </row>
    <row r="9736" spans="1:13" ht="21.75">
      <c r="A9736" s="284">
        <v>114178</v>
      </c>
      <c r="B9736" s="284" t="s">
        <v>13002</v>
      </c>
      <c r="C9736" s="284" t="s">
        <v>413</v>
      </c>
      <c r="D9736" s="285" t="s">
        <v>844</v>
      </c>
      <c r="E9736" s="256"/>
      <c r="F9736" s="256"/>
      <c r="G9736" s="241"/>
      <c r="H9736" s="256"/>
      <c r="I9736" s="284" t="s">
        <v>83</v>
      </c>
      <c r="J9736" s="241"/>
      <c r="K9736" s="256"/>
      <c r="L9736" s="256"/>
      <c r="M9736" s="256"/>
    </row>
    <row r="9737" spans="1:13" ht="21.75">
      <c r="A9737" s="284">
        <v>114194</v>
      </c>
      <c r="B9737" s="284" t="s">
        <v>13003</v>
      </c>
      <c r="C9737" s="284" t="s">
        <v>252</v>
      </c>
      <c r="D9737" s="285" t="s">
        <v>8556</v>
      </c>
      <c r="E9737" s="256"/>
      <c r="F9737" s="256"/>
      <c r="G9737" s="241"/>
      <c r="H9737" s="256"/>
      <c r="I9737" s="284" t="s">
        <v>83</v>
      </c>
      <c r="J9737" s="241"/>
      <c r="K9737" s="256"/>
      <c r="L9737" s="256"/>
      <c r="M9737" s="256"/>
    </row>
    <row r="9738" spans="1:13" ht="21.75">
      <c r="A9738" s="284">
        <v>114199</v>
      </c>
      <c r="B9738" s="284" t="s">
        <v>13004</v>
      </c>
      <c r="C9738" s="284" t="s">
        <v>224</v>
      </c>
      <c r="D9738" s="285" t="s">
        <v>1079</v>
      </c>
      <c r="E9738" s="256"/>
      <c r="F9738" s="256"/>
      <c r="G9738" s="241"/>
      <c r="H9738" s="256"/>
      <c r="I9738" s="284" t="s">
        <v>83</v>
      </c>
      <c r="J9738" s="241"/>
      <c r="K9738" s="256"/>
      <c r="L9738" s="256"/>
      <c r="M9738" s="256"/>
    </row>
    <row r="9739" spans="1:13" ht="21.75">
      <c r="A9739" s="284">
        <v>114236</v>
      </c>
      <c r="B9739" s="284" t="s">
        <v>13005</v>
      </c>
      <c r="C9739" s="284" t="s">
        <v>570</v>
      </c>
      <c r="D9739" s="285" t="s">
        <v>1262</v>
      </c>
      <c r="E9739" s="256"/>
      <c r="F9739" s="256"/>
      <c r="G9739" s="241"/>
      <c r="H9739" s="256"/>
      <c r="I9739" s="284" t="s">
        <v>83</v>
      </c>
      <c r="J9739" s="241"/>
      <c r="K9739" s="256"/>
      <c r="L9739" s="256"/>
      <c r="M9739" s="256"/>
    </row>
    <row r="9740" spans="1:13" ht="21.75">
      <c r="A9740" s="284">
        <v>114247</v>
      </c>
      <c r="B9740" s="284" t="s">
        <v>13006</v>
      </c>
      <c r="C9740" s="284" t="s">
        <v>1684</v>
      </c>
      <c r="D9740" s="285" t="s">
        <v>13007</v>
      </c>
      <c r="E9740" s="256"/>
      <c r="F9740" s="256"/>
      <c r="G9740" s="241"/>
      <c r="H9740" s="256"/>
      <c r="I9740" s="284" t="s">
        <v>83</v>
      </c>
      <c r="J9740" s="241"/>
      <c r="K9740" s="256"/>
      <c r="L9740" s="256"/>
      <c r="M9740" s="256"/>
    </row>
    <row r="9741" spans="1:13" ht="21.75">
      <c r="A9741" s="284">
        <v>114249</v>
      </c>
      <c r="B9741" s="284" t="s">
        <v>346</v>
      </c>
      <c r="C9741" s="284" t="s">
        <v>148</v>
      </c>
      <c r="D9741" s="285" t="s">
        <v>13008</v>
      </c>
      <c r="E9741" s="256"/>
      <c r="F9741" s="256"/>
      <c r="G9741" s="241"/>
      <c r="H9741" s="256"/>
      <c r="I9741" s="284" t="s">
        <v>83</v>
      </c>
      <c r="J9741" s="241"/>
      <c r="K9741" s="256"/>
      <c r="L9741" s="256"/>
      <c r="M9741" s="256"/>
    </row>
    <row r="9742" spans="1:13" ht="21.75">
      <c r="A9742" s="284">
        <v>114252</v>
      </c>
      <c r="B9742" s="284" t="s">
        <v>1286</v>
      </c>
      <c r="C9742" s="284" t="s">
        <v>144</v>
      </c>
      <c r="D9742" s="285" t="s">
        <v>1430</v>
      </c>
      <c r="E9742" s="256"/>
      <c r="F9742" s="256"/>
      <c r="G9742" s="241"/>
      <c r="H9742" s="256"/>
      <c r="I9742" s="284" t="s">
        <v>83</v>
      </c>
      <c r="J9742" s="241"/>
      <c r="K9742" s="256"/>
      <c r="L9742" s="256"/>
      <c r="M9742" s="256"/>
    </row>
    <row r="9743" spans="1:13" ht="21.75">
      <c r="A9743" s="284">
        <v>114257</v>
      </c>
      <c r="B9743" s="284" t="s">
        <v>13009</v>
      </c>
      <c r="C9743" s="284" t="s">
        <v>331</v>
      </c>
      <c r="D9743" s="285" t="s">
        <v>1166</v>
      </c>
      <c r="E9743" s="256"/>
      <c r="F9743" s="256"/>
      <c r="G9743" s="241"/>
      <c r="H9743" s="256"/>
      <c r="I9743" s="284" t="s">
        <v>83</v>
      </c>
      <c r="J9743" s="241"/>
      <c r="K9743" s="256"/>
      <c r="L9743" s="256"/>
      <c r="M9743" s="256"/>
    </row>
    <row r="9744" spans="1:13" ht="21.75">
      <c r="A9744" s="284">
        <v>114262</v>
      </c>
      <c r="B9744" s="284" t="s">
        <v>3306</v>
      </c>
      <c r="C9744" s="284" t="s">
        <v>222</v>
      </c>
      <c r="D9744" s="285" t="s">
        <v>737</v>
      </c>
      <c r="E9744" s="256"/>
      <c r="F9744" s="256"/>
      <c r="G9744" s="241"/>
      <c r="H9744" s="256"/>
      <c r="I9744" s="284" t="s">
        <v>83</v>
      </c>
      <c r="J9744" s="241"/>
      <c r="K9744" s="256"/>
      <c r="L9744" s="256"/>
      <c r="M9744" s="256"/>
    </row>
    <row r="9745" spans="1:13" ht="21.75">
      <c r="A9745" s="284">
        <v>114267</v>
      </c>
      <c r="B9745" s="284" t="s">
        <v>13010</v>
      </c>
      <c r="C9745" s="284" t="s">
        <v>412</v>
      </c>
      <c r="D9745" s="285" t="s">
        <v>756</v>
      </c>
      <c r="E9745" s="256"/>
      <c r="F9745" s="256"/>
      <c r="G9745" s="241"/>
      <c r="H9745" s="256"/>
      <c r="I9745" s="284" t="s">
        <v>83</v>
      </c>
      <c r="J9745" s="241"/>
      <c r="K9745" s="256"/>
      <c r="L9745" s="256"/>
      <c r="M9745" s="256"/>
    </row>
    <row r="9746" spans="1:13" ht="21.75">
      <c r="A9746" s="284">
        <v>114286</v>
      </c>
      <c r="B9746" s="284" t="s">
        <v>13011</v>
      </c>
      <c r="C9746" s="284" t="s">
        <v>218</v>
      </c>
      <c r="D9746" s="285" t="s">
        <v>773</v>
      </c>
      <c r="E9746" s="256"/>
      <c r="F9746" s="256"/>
      <c r="G9746" s="241"/>
      <c r="H9746" s="256"/>
      <c r="I9746" s="284" t="s">
        <v>83</v>
      </c>
      <c r="J9746" s="241"/>
      <c r="K9746" s="256"/>
      <c r="L9746" s="256"/>
      <c r="M9746" s="256"/>
    </row>
    <row r="9747" spans="1:13" ht="21.75">
      <c r="A9747" s="284">
        <v>114293</v>
      </c>
      <c r="B9747" s="284" t="s">
        <v>13012</v>
      </c>
      <c r="C9747" s="284" t="s">
        <v>905</v>
      </c>
      <c r="D9747" s="285" t="s">
        <v>836</v>
      </c>
      <c r="H9747" s="256"/>
      <c r="I9747" s="284" t="s">
        <v>83</v>
      </c>
    </row>
    <row r="9748" spans="1:13" ht="21.75">
      <c r="A9748" s="284">
        <v>114297</v>
      </c>
      <c r="B9748" s="284" t="s">
        <v>13013</v>
      </c>
      <c r="C9748" s="284" t="s">
        <v>317</v>
      </c>
      <c r="D9748" s="285" t="s">
        <v>886</v>
      </c>
      <c r="E9748" s="263"/>
      <c r="F9748" s="263"/>
      <c r="G9748" s="241"/>
      <c r="H9748" s="263"/>
      <c r="I9748" s="284" t="s">
        <v>83</v>
      </c>
      <c r="J9748" s="241"/>
      <c r="K9748" s="263"/>
      <c r="L9748" s="263"/>
      <c r="M9748" s="241"/>
    </row>
    <row r="9749" spans="1:13" ht="21.75">
      <c r="A9749" s="284">
        <v>114318</v>
      </c>
      <c r="B9749" s="284" t="s">
        <v>13014</v>
      </c>
      <c r="C9749" s="284" t="s">
        <v>1689</v>
      </c>
      <c r="D9749" s="285" t="s">
        <v>796</v>
      </c>
      <c r="E9749" s="256"/>
      <c r="F9749" s="256"/>
      <c r="G9749" s="241"/>
      <c r="H9749" s="256"/>
      <c r="I9749" s="284" t="s">
        <v>83</v>
      </c>
      <c r="J9749" s="241"/>
      <c r="K9749" s="256"/>
      <c r="L9749" s="256"/>
      <c r="M9749" s="256"/>
    </row>
    <row r="9750" spans="1:13" ht="21.75">
      <c r="A9750" s="284">
        <v>114327</v>
      </c>
      <c r="B9750" s="284" t="s">
        <v>13015</v>
      </c>
      <c r="C9750" s="284" t="s">
        <v>152</v>
      </c>
      <c r="D9750" s="285" t="s">
        <v>797</v>
      </c>
      <c r="E9750" s="256"/>
      <c r="F9750" s="256"/>
      <c r="G9750" s="241"/>
      <c r="H9750" s="256"/>
      <c r="I9750" s="284" t="s">
        <v>83</v>
      </c>
      <c r="J9750" s="241"/>
      <c r="K9750" s="256"/>
      <c r="L9750" s="256"/>
      <c r="M9750" s="256"/>
    </row>
    <row r="9751" spans="1:13" ht="21.75">
      <c r="A9751" s="284">
        <v>114335</v>
      </c>
      <c r="B9751" s="284" t="s">
        <v>13016</v>
      </c>
      <c r="C9751" s="284" t="s">
        <v>141</v>
      </c>
      <c r="D9751" s="285" t="s">
        <v>725</v>
      </c>
      <c r="E9751" s="256"/>
      <c r="F9751" s="256"/>
      <c r="G9751" s="241"/>
      <c r="H9751" s="241"/>
      <c r="I9751" s="284" t="s">
        <v>83</v>
      </c>
      <c r="J9751" s="241"/>
      <c r="K9751" s="256"/>
      <c r="L9751" s="256"/>
      <c r="M9751" s="256"/>
    </row>
    <row r="9752" spans="1:13" ht="21.75">
      <c r="A9752" s="284">
        <v>114336</v>
      </c>
      <c r="B9752" s="284" t="s">
        <v>13017</v>
      </c>
      <c r="C9752" s="284" t="s">
        <v>228</v>
      </c>
      <c r="D9752" s="285" t="s">
        <v>1185</v>
      </c>
      <c r="E9752" s="256"/>
      <c r="F9752" s="256"/>
      <c r="G9752" s="241"/>
      <c r="H9752" s="241"/>
      <c r="I9752" s="284" t="s">
        <v>83</v>
      </c>
      <c r="J9752" s="241"/>
      <c r="K9752" s="256"/>
      <c r="L9752" s="256"/>
      <c r="M9752" s="256"/>
    </row>
    <row r="9753" spans="1:13" ht="21.75">
      <c r="A9753" s="284">
        <v>114353</v>
      </c>
      <c r="B9753" s="284" t="s">
        <v>13018</v>
      </c>
      <c r="C9753" s="284" t="s">
        <v>253</v>
      </c>
      <c r="D9753" s="285" t="s">
        <v>1137</v>
      </c>
      <c r="E9753" s="256"/>
      <c r="F9753" s="256"/>
      <c r="G9753" s="241"/>
      <c r="H9753" s="256"/>
      <c r="I9753" s="284" t="s">
        <v>83</v>
      </c>
      <c r="J9753" s="241"/>
      <c r="K9753" s="256"/>
      <c r="L9753" s="256"/>
      <c r="M9753" s="256"/>
    </row>
    <row r="9754" spans="1:13" ht="21.75">
      <c r="A9754" s="284">
        <v>114357</v>
      </c>
      <c r="B9754" s="284" t="s">
        <v>13019</v>
      </c>
      <c r="C9754" s="284" t="s">
        <v>97</v>
      </c>
      <c r="D9754" s="285" t="s">
        <v>719</v>
      </c>
      <c r="E9754" s="256"/>
      <c r="F9754" s="256"/>
      <c r="G9754" s="241"/>
      <c r="H9754" s="256"/>
      <c r="I9754" s="284" t="s">
        <v>83</v>
      </c>
      <c r="J9754" s="241"/>
      <c r="K9754" s="256"/>
      <c r="L9754" s="256"/>
      <c r="M9754" s="256"/>
    </row>
    <row r="9755" spans="1:13" ht="21.75">
      <c r="A9755" s="284">
        <v>114391</v>
      </c>
      <c r="B9755" s="284" t="s">
        <v>13020</v>
      </c>
      <c r="C9755" s="284" t="s">
        <v>1537</v>
      </c>
      <c r="D9755" s="285" t="s">
        <v>707</v>
      </c>
      <c r="E9755" s="256"/>
      <c r="F9755" s="256"/>
      <c r="G9755" s="241"/>
      <c r="H9755" s="256"/>
      <c r="I9755" s="284" t="s">
        <v>83</v>
      </c>
      <c r="J9755" s="241"/>
      <c r="K9755" s="256"/>
      <c r="L9755" s="256"/>
      <c r="M9755" s="256"/>
    </row>
    <row r="9756" spans="1:13" ht="21.75">
      <c r="A9756" s="284">
        <v>114400</v>
      </c>
      <c r="B9756" s="284" t="s">
        <v>13021</v>
      </c>
      <c r="C9756" s="284" t="s">
        <v>380</v>
      </c>
      <c r="D9756" s="285" t="s">
        <v>1097</v>
      </c>
      <c r="E9756" s="256"/>
      <c r="F9756" s="256"/>
      <c r="G9756" s="241"/>
      <c r="H9756" s="241"/>
      <c r="I9756" s="284" t="s">
        <v>83</v>
      </c>
      <c r="J9756" s="241"/>
      <c r="K9756" s="256"/>
      <c r="L9756" s="256"/>
      <c r="M9756" s="256"/>
    </row>
    <row r="9757" spans="1:13" ht="21.75">
      <c r="A9757" s="284">
        <v>114415</v>
      </c>
      <c r="B9757" s="284" t="s">
        <v>13022</v>
      </c>
      <c r="C9757" s="284" t="s">
        <v>97</v>
      </c>
      <c r="D9757" s="285" t="s">
        <v>698</v>
      </c>
      <c r="H9757" s="256"/>
      <c r="I9757" s="284" t="s">
        <v>83</v>
      </c>
    </row>
    <row r="9758" spans="1:13" ht="21.75">
      <c r="A9758" s="284">
        <v>114416</v>
      </c>
      <c r="B9758" s="284" t="s">
        <v>13023</v>
      </c>
      <c r="C9758" s="284" t="s">
        <v>148</v>
      </c>
      <c r="D9758" s="285" t="s">
        <v>717</v>
      </c>
      <c r="E9758" s="256"/>
      <c r="F9758" s="256"/>
      <c r="G9758" s="241"/>
      <c r="H9758" s="256"/>
      <c r="I9758" s="284" t="s">
        <v>83</v>
      </c>
      <c r="J9758" s="241"/>
      <c r="K9758" s="256"/>
      <c r="L9758" s="256"/>
      <c r="M9758" s="256"/>
    </row>
    <row r="9759" spans="1:13" ht="21.75">
      <c r="A9759" s="284">
        <v>114418</v>
      </c>
      <c r="B9759" s="284" t="s">
        <v>13024</v>
      </c>
      <c r="C9759" s="284" t="s">
        <v>277</v>
      </c>
      <c r="D9759" s="285" t="s">
        <v>894</v>
      </c>
      <c r="E9759" s="256"/>
      <c r="F9759" s="256"/>
      <c r="G9759" s="241"/>
      <c r="H9759" s="256"/>
      <c r="I9759" s="284" t="s">
        <v>83</v>
      </c>
      <c r="J9759" s="241"/>
      <c r="K9759" s="256"/>
      <c r="L9759" s="256"/>
      <c r="M9759" s="256"/>
    </row>
    <row r="9760" spans="1:13" ht="21.75">
      <c r="A9760" s="284">
        <v>114422</v>
      </c>
      <c r="B9760" s="284" t="s">
        <v>13025</v>
      </c>
      <c r="C9760" s="284" t="s">
        <v>94</v>
      </c>
      <c r="D9760" s="285" t="s">
        <v>3629</v>
      </c>
      <c r="E9760" s="256"/>
      <c r="F9760" s="256"/>
      <c r="G9760" s="241"/>
      <c r="H9760" s="256"/>
      <c r="I9760" s="284" t="s">
        <v>83</v>
      </c>
      <c r="J9760" s="241"/>
      <c r="K9760" s="256"/>
      <c r="L9760" s="256"/>
      <c r="M9760" s="256"/>
    </row>
    <row r="9761" spans="1:13" ht="21.75">
      <c r="A9761" s="284">
        <v>114443</v>
      </c>
      <c r="B9761" s="284" t="s">
        <v>13026</v>
      </c>
      <c r="C9761" s="284" t="s">
        <v>219</v>
      </c>
      <c r="D9761" s="285" t="s">
        <v>698</v>
      </c>
      <c r="E9761" s="256"/>
      <c r="F9761" s="256"/>
      <c r="G9761" s="241"/>
      <c r="H9761" s="256"/>
      <c r="I9761" s="284" t="s">
        <v>83</v>
      </c>
      <c r="J9761" s="241"/>
      <c r="K9761" s="256"/>
      <c r="L9761" s="256"/>
      <c r="M9761" s="256"/>
    </row>
    <row r="9762" spans="1:13" ht="21.75">
      <c r="A9762" s="284">
        <v>114457</v>
      </c>
      <c r="B9762" s="284" t="s">
        <v>13027</v>
      </c>
      <c r="C9762" s="284" t="s">
        <v>13028</v>
      </c>
      <c r="D9762" s="285" t="s">
        <v>709</v>
      </c>
      <c r="E9762" s="256"/>
      <c r="F9762" s="256"/>
      <c r="G9762" s="241"/>
      <c r="H9762" s="256"/>
      <c r="I9762" s="284" t="s">
        <v>83</v>
      </c>
      <c r="J9762" s="241"/>
      <c r="K9762" s="256"/>
      <c r="L9762" s="256"/>
      <c r="M9762" s="256"/>
    </row>
    <row r="9763" spans="1:13" ht="21.75">
      <c r="A9763" s="284">
        <v>114468</v>
      </c>
      <c r="B9763" s="284" t="s">
        <v>13029</v>
      </c>
      <c r="C9763" s="284" t="s">
        <v>97</v>
      </c>
      <c r="D9763" s="285" t="s">
        <v>794</v>
      </c>
      <c r="E9763" s="256"/>
      <c r="F9763" s="256"/>
      <c r="G9763" s="241"/>
      <c r="H9763" s="256"/>
      <c r="I9763" s="284" t="s">
        <v>83</v>
      </c>
      <c r="J9763" s="241"/>
      <c r="K9763" s="256"/>
      <c r="L9763" s="256"/>
      <c r="M9763" s="256"/>
    </row>
    <row r="9764" spans="1:13" ht="21.75">
      <c r="A9764" s="284">
        <v>114469</v>
      </c>
      <c r="B9764" s="284" t="s">
        <v>13030</v>
      </c>
      <c r="C9764" s="284" t="s">
        <v>140</v>
      </c>
      <c r="D9764" s="285" t="s">
        <v>1016</v>
      </c>
      <c r="E9764" s="256"/>
      <c r="F9764" s="256"/>
      <c r="G9764" s="241"/>
      <c r="H9764" s="256"/>
      <c r="I9764" s="284" t="s">
        <v>83</v>
      </c>
      <c r="J9764" s="241"/>
      <c r="K9764" s="256"/>
      <c r="L9764" s="256"/>
      <c r="M9764" s="256"/>
    </row>
    <row r="9765" spans="1:13" ht="21.75">
      <c r="A9765" s="284">
        <v>114476</v>
      </c>
      <c r="B9765" s="284" t="s">
        <v>13031</v>
      </c>
      <c r="C9765" s="284" t="s">
        <v>246</v>
      </c>
      <c r="D9765" s="285" t="s">
        <v>1492</v>
      </c>
      <c r="E9765" s="256"/>
      <c r="F9765" s="256"/>
      <c r="G9765" s="241"/>
      <c r="H9765" s="256"/>
      <c r="I9765" s="284" t="s">
        <v>83</v>
      </c>
      <c r="J9765" s="241"/>
      <c r="K9765" s="256"/>
      <c r="L9765" s="256"/>
      <c r="M9765" s="256"/>
    </row>
    <row r="9766" spans="1:13" ht="21.75">
      <c r="A9766" s="284">
        <v>114480</v>
      </c>
      <c r="B9766" s="284" t="s">
        <v>13032</v>
      </c>
      <c r="C9766" s="284" t="s">
        <v>105</v>
      </c>
      <c r="D9766" s="285" t="s">
        <v>818</v>
      </c>
      <c r="E9766" s="256"/>
      <c r="F9766" s="256"/>
      <c r="G9766" s="241"/>
      <c r="H9766" s="256"/>
      <c r="I9766" s="284" t="s">
        <v>83</v>
      </c>
      <c r="J9766" s="241"/>
      <c r="K9766" s="256"/>
      <c r="L9766" s="256"/>
      <c r="M9766" s="256"/>
    </row>
    <row r="9767" spans="1:13" ht="21.75">
      <c r="A9767" s="284">
        <v>114502</v>
      </c>
      <c r="B9767" s="284" t="s">
        <v>13033</v>
      </c>
      <c r="C9767" s="284" t="s">
        <v>167</v>
      </c>
      <c r="D9767" s="285" t="s">
        <v>1753</v>
      </c>
      <c r="E9767" s="256"/>
      <c r="F9767" s="256"/>
      <c r="G9767" s="241"/>
      <c r="H9767" s="256"/>
      <c r="I9767" s="284" t="s">
        <v>83</v>
      </c>
      <c r="J9767" s="241"/>
      <c r="K9767" s="256"/>
      <c r="L9767" s="256"/>
      <c r="M9767" s="256"/>
    </row>
    <row r="9768" spans="1:13" ht="21.75">
      <c r="A9768" s="284">
        <v>114513</v>
      </c>
      <c r="B9768" s="284" t="s">
        <v>13034</v>
      </c>
      <c r="C9768" s="284" t="s">
        <v>149</v>
      </c>
      <c r="D9768" s="285" t="s">
        <v>886</v>
      </c>
      <c r="E9768" s="256"/>
      <c r="F9768" s="256"/>
      <c r="G9768" s="241"/>
      <c r="H9768" s="256"/>
      <c r="I9768" s="284" t="s">
        <v>83</v>
      </c>
      <c r="J9768" s="241"/>
      <c r="K9768" s="256"/>
      <c r="L9768" s="256"/>
      <c r="M9768" s="256"/>
    </row>
    <row r="9769" spans="1:13" ht="21.75">
      <c r="A9769" s="284">
        <v>114532</v>
      </c>
      <c r="B9769" s="284" t="s">
        <v>13035</v>
      </c>
      <c r="C9769" s="284" t="s">
        <v>13036</v>
      </c>
      <c r="D9769" s="285" t="s">
        <v>823</v>
      </c>
      <c r="E9769" s="256"/>
      <c r="F9769" s="256"/>
      <c r="G9769" s="241"/>
      <c r="H9769" s="256"/>
      <c r="I9769" s="284" t="s">
        <v>83</v>
      </c>
      <c r="J9769" s="241"/>
      <c r="K9769" s="256"/>
      <c r="L9769" s="256"/>
      <c r="M9769" s="256"/>
    </row>
    <row r="9770" spans="1:13" ht="21.75">
      <c r="A9770" s="284">
        <v>114534</v>
      </c>
      <c r="B9770" s="284" t="s">
        <v>13037</v>
      </c>
      <c r="C9770" s="284" t="s">
        <v>190</v>
      </c>
      <c r="D9770" s="285" t="s">
        <v>837</v>
      </c>
      <c r="E9770" s="263"/>
      <c r="F9770" s="263"/>
      <c r="G9770" s="241"/>
      <c r="H9770" s="263"/>
      <c r="I9770" s="284" t="s">
        <v>83</v>
      </c>
      <c r="J9770" s="241"/>
      <c r="K9770" s="263"/>
      <c r="L9770" s="263"/>
      <c r="M9770" s="241"/>
    </row>
    <row r="9771" spans="1:13" ht="21.75">
      <c r="A9771" s="284">
        <v>114539</v>
      </c>
      <c r="B9771" s="284" t="s">
        <v>13038</v>
      </c>
      <c r="C9771" s="284" t="s">
        <v>148</v>
      </c>
      <c r="D9771" s="285" t="s">
        <v>977</v>
      </c>
      <c r="E9771" s="256"/>
      <c r="F9771" s="256"/>
      <c r="G9771" s="241"/>
      <c r="H9771" s="256"/>
      <c r="I9771" s="284" t="s">
        <v>83</v>
      </c>
      <c r="J9771" s="241"/>
      <c r="K9771" s="256"/>
      <c r="L9771" s="256"/>
      <c r="M9771" s="256"/>
    </row>
    <row r="9772" spans="1:13" ht="21.75">
      <c r="A9772" s="284">
        <v>114542</v>
      </c>
      <c r="B9772" s="284" t="s">
        <v>13039</v>
      </c>
      <c r="C9772" s="284" t="s">
        <v>193</v>
      </c>
      <c r="D9772" s="285" t="s">
        <v>803</v>
      </c>
      <c r="H9772" s="256"/>
      <c r="I9772" s="284" t="s">
        <v>83</v>
      </c>
    </row>
    <row r="9773" spans="1:13" ht="21.75">
      <c r="A9773" s="284">
        <v>114543</v>
      </c>
      <c r="B9773" s="284" t="s">
        <v>13040</v>
      </c>
      <c r="C9773" s="284" t="s">
        <v>13041</v>
      </c>
      <c r="D9773" s="285" t="s">
        <v>1195</v>
      </c>
      <c r="E9773" s="256"/>
      <c r="F9773" s="256"/>
      <c r="G9773" s="241"/>
      <c r="H9773" s="256"/>
      <c r="I9773" s="284" t="s">
        <v>83</v>
      </c>
      <c r="J9773" s="241"/>
      <c r="K9773" s="256"/>
      <c r="L9773" s="256"/>
      <c r="M9773" s="256"/>
    </row>
    <row r="9774" spans="1:13" ht="21.75">
      <c r="A9774" s="284">
        <v>114553</v>
      </c>
      <c r="B9774" s="284" t="s">
        <v>13042</v>
      </c>
      <c r="C9774" s="284" t="s">
        <v>7404</v>
      </c>
      <c r="D9774" s="285" t="s">
        <v>1598</v>
      </c>
      <c r="E9774" s="256"/>
      <c r="F9774" s="256"/>
      <c r="G9774" s="241"/>
      <c r="H9774" s="256"/>
      <c r="I9774" s="284" t="s">
        <v>83</v>
      </c>
      <c r="J9774" s="241"/>
      <c r="K9774" s="256"/>
      <c r="L9774" s="256"/>
      <c r="M9774" s="256"/>
    </row>
    <row r="9775" spans="1:13" ht="21.75">
      <c r="A9775" s="284">
        <v>114560</v>
      </c>
      <c r="B9775" s="284" t="s">
        <v>13043</v>
      </c>
      <c r="C9775" s="284" t="s">
        <v>101</v>
      </c>
      <c r="D9775" s="285" t="s">
        <v>1644</v>
      </c>
      <c r="E9775" s="256"/>
      <c r="F9775" s="256"/>
      <c r="G9775" s="241"/>
      <c r="H9775" s="256"/>
      <c r="I9775" s="284" t="s">
        <v>83</v>
      </c>
      <c r="J9775" s="241"/>
      <c r="K9775" s="256"/>
      <c r="L9775" s="256"/>
      <c r="M9775" s="256"/>
    </row>
    <row r="9776" spans="1:13" ht="21.75">
      <c r="A9776" s="284">
        <v>114564</v>
      </c>
      <c r="B9776" s="284" t="s">
        <v>13044</v>
      </c>
      <c r="C9776" s="284" t="s">
        <v>241</v>
      </c>
      <c r="D9776" s="285" t="s">
        <v>1202</v>
      </c>
      <c r="E9776" s="256"/>
      <c r="F9776" s="256"/>
      <c r="G9776" s="241"/>
      <c r="H9776" s="256"/>
      <c r="I9776" s="284" t="s">
        <v>83</v>
      </c>
      <c r="J9776" s="241"/>
      <c r="K9776" s="256"/>
      <c r="L9776" s="256"/>
      <c r="M9776" s="256"/>
    </row>
    <row r="9777" spans="1:13" ht="21.75">
      <c r="A9777" s="284">
        <v>114576</v>
      </c>
      <c r="B9777" s="284" t="s">
        <v>1870</v>
      </c>
      <c r="C9777" s="284" t="s">
        <v>92</v>
      </c>
      <c r="D9777" s="285" t="s">
        <v>689</v>
      </c>
      <c r="E9777" s="256"/>
      <c r="F9777" s="256"/>
      <c r="G9777" s="241"/>
      <c r="H9777" s="256"/>
      <c r="I9777" s="284" t="s">
        <v>83</v>
      </c>
      <c r="J9777" s="241"/>
      <c r="K9777" s="256"/>
      <c r="L9777" s="256"/>
      <c r="M9777" s="256"/>
    </row>
    <row r="9778" spans="1:13" ht="21.75">
      <c r="A9778" s="284">
        <v>114579</v>
      </c>
      <c r="B9778" s="284" t="s">
        <v>13045</v>
      </c>
      <c r="C9778" s="284" t="s">
        <v>160</v>
      </c>
      <c r="D9778" s="285" t="s">
        <v>727</v>
      </c>
      <c r="E9778" s="256"/>
      <c r="F9778" s="256"/>
      <c r="G9778" s="241"/>
      <c r="H9778" s="256"/>
      <c r="I9778" s="284" t="s">
        <v>83</v>
      </c>
      <c r="J9778" s="241"/>
      <c r="K9778" s="256"/>
      <c r="L9778" s="256"/>
      <c r="M9778" s="256"/>
    </row>
    <row r="9779" spans="1:13" ht="21.75">
      <c r="A9779" s="284">
        <v>114580</v>
      </c>
      <c r="B9779" s="284" t="s">
        <v>13046</v>
      </c>
      <c r="C9779" s="284" t="s">
        <v>97</v>
      </c>
      <c r="D9779" s="285" t="s">
        <v>1336</v>
      </c>
      <c r="E9779" s="256"/>
      <c r="F9779" s="256"/>
      <c r="G9779" s="241"/>
      <c r="H9779" s="256"/>
      <c r="I9779" s="284" t="s">
        <v>83</v>
      </c>
      <c r="J9779" s="241"/>
      <c r="K9779" s="256"/>
      <c r="L9779" s="256"/>
      <c r="M9779" s="256"/>
    </row>
    <row r="9780" spans="1:13" ht="21.75">
      <c r="A9780" s="284">
        <v>114585</v>
      </c>
      <c r="B9780" s="284" t="s">
        <v>13047</v>
      </c>
      <c r="C9780" s="284" t="s">
        <v>415</v>
      </c>
      <c r="D9780" s="285" t="s">
        <v>836</v>
      </c>
      <c r="E9780" s="256"/>
      <c r="F9780" s="256"/>
      <c r="G9780" s="241"/>
      <c r="H9780" s="256"/>
      <c r="I9780" s="284" t="s">
        <v>83</v>
      </c>
      <c r="J9780" s="241"/>
      <c r="K9780" s="256"/>
      <c r="L9780" s="256"/>
      <c r="M9780" s="256"/>
    </row>
    <row r="9781" spans="1:13" ht="21.75">
      <c r="A9781" s="284">
        <v>114588</v>
      </c>
      <c r="B9781" s="284" t="s">
        <v>13048</v>
      </c>
      <c r="C9781" s="284" t="s">
        <v>13049</v>
      </c>
      <c r="D9781" s="285" t="s">
        <v>1202</v>
      </c>
      <c r="H9781" s="256"/>
      <c r="I9781" s="284" t="s">
        <v>83</v>
      </c>
    </row>
    <row r="9782" spans="1:13" ht="21.75">
      <c r="A9782" s="284">
        <v>114596</v>
      </c>
      <c r="B9782" s="284" t="s">
        <v>13050</v>
      </c>
      <c r="C9782" s="284" t="s">
        <v>182</v>
      </c>
      <c r="D9782" s="285" t="s">
        <v>689</v>
      </c>
      <c r="E9782" s="256"/>
      <c r="F9782" s="256"/>
      <c r="G9782" s="241"/>
      <c r="H9782" s="256"/>
      <c r="I9782" s="284" t="s">
        <v>83</v>
      </c>
      <c r="J9782" s="241"/>
      <c r="K9782" s="256"/>
      <c r="L9782" s="256"/>
      <c r="M9782" s="256"/>
    </row>
    <row r="9783" spans="1:13" ht="21.75">
      <c r="A9783" s="284">
        <v>114612</v>
      </c>
      <c r="B9783" s="284" t="s">
        <v>13051</v>
      </c>
      <c r="C9783" s="284" t="s">
        <v>152</v>
      </c>
      <c r="D9783" s="285" t="s">
        <v>890</v>
      </c>
      <c r="E9783" s="256"/>
      <c r="F9783" s="256"/>
      <c r="G9783" s="241"/>
      <c r="H9783" s="256"/>
      <c r="I9783" s="284" t="s">
        <v>83</v>
      </c>
      <c r="J9783" s="241"/>
      <c r="K9783" s="256"/>
      <c r="L9783" s="256"/>
      <c r="M9783" s="256"/>
    </row>
    <row r="9784" spans="1:13" ht="21.75">
      <c r="A9784" s="297">
        <v>114614</v>
      </c>
      <c r="B9784" s="284" t="s">
        <v>13052</v>
      </c>
      <c r="C9784" s="284" t="s">
        <v>328</v>
      </c>
      <c r="D9784" s="285" t="s">
        <v>13053</v>
      </c>
      <c r="E9784" s="256"/>
      <c r="F9784" s="256"/>
      <c r="G9784" s="241"/>
      <c r="H9784" s="256"/>
      <c r="I9784" s="284" t="s">
        <v>83</v>
      </c>
      <c r="J9784" s="241"/>
      <c r="K9784" s="256"/>
      <c r="L9784" s="256"/>
      <c r="M9784" s="256"/>
    </row>
    <row r="9785" spans="1:13" ht="21.75">
      <c r="A9785" s="284">
        <v>114624</v>
      </c>
      <c r="B9785" s="284" t="s">
        <v>13054</v>
      </c>
      <c r="C9785" s="284" t="s">
        <v>158</v>
      </c>
      <c r="D9785" s="285" t="s">
        <v>1402</v>
      </c>
      <c r="E9785" s="256"/>
      <c r="F9785" s="256"/>
      <c r="G9785" s="241"/>
      <c r="H9785" s="256"/>
      <c r="I9785" s="284" t="s">
        <v>83</v>
      </c>
      <c r="J9785" s="241"/>
      <c r="K9785" s="256"/>
      <c r="L9785" s="256"/>
      <c r="M9785" s="256"/>
    </row>
    <row r="9786" spans="1:13" ht="21.75">
      <c r="A9786" s="284">
        <v>114631</v>
      </c>
      <c r="B9786" s="284" t="s">
        <v>13055</v>
      </c>
      <c r="C9786" s="284" t="s">
        <v>92</v>
      </c>
      <c r="D9786" s="285" t="s">
        <v>803</v>
      </c>
      <c r="E9786" s="256"/>
      <c r="F9786" s="256"/>
      <c r="G9786" s="241"/>
      <c r="H9786" s="256"/>
      <c r="I9786" s="284" t="s">
        <v>83</v>
      </c>
      <c r="J9786" s="241"/>
      <c r="K9786" s="256"/>
      <c r="L9786" s="256"/>
      <c r="M9786" s="256"/>
    </row>
    <row r="9787" spans="1:13" ht="21.75">
      <c r="A9787" s="284">
        <v>114633</v>
      </c>
      <c r="B9787" s="284" t="s">
        <v>13056</v>
      </c>
      <c r="C9787" s="284" t="s">
        <v>391</v>
      </c>
      <c r="D9787" s="285" t="s">
        <v>797</v>
      </c>
      <c r="E9787" s="256"/>
      <c r="F9787" s="256"/>
      <c r="G9787" s="241"/>
      <c r="H9787" s="256"/>
      <c r="I9787" s="284" t="s">
        <v>83</v>
      </c>
      <c r="J9787" s="241"/>
      <c r="K9787" s="256"/>
      <c r="L9787" s="256"/>
      <c r="M9787" s="256"/>
    </row>
    <row r="9788" spans="1:13" ht="21.75">
      <c r="A9788" s="284">
        <v>114640</v>
      </c>
      <c r="B9788" s="284" t="s">
        <v>13057</v>
      </c>
      <c r="C9788" s="284" t="s">
        <v>306</v>
      </c>
      <c r="D9788" s="285" t="s">
        <v>684</v>
      </c>
      <c r="E9788" s="256"/>
      <c r="F9788" s="256"/>
      <c r="G9788" s="241"/>
      <c r="H9788" s="256"/>
      <c r="I9788" s="284" t="s">
        <v>83</v>
      </c>
      <c r="J9788" s="241"/>
      <c r="K9788" s="256"/>
      <c r="L9788" s="256"/>
      <c r="M9788" s="256"/>
    </row>
    <row r="9789" spans="1:13" ht="21.75">
      <c r="A9789" s="284">
        <v>114643</v>
      </c>
      <c r="B9789" s="284" t="s">
        <v>13058</v>
      </c>
      <c r="C9789" s="284" t="s">
        <v>116</v>
      </c>
      <c r="D9789" s="285" t="s">
        <v>1229</v>
      </c>
      <c r="E9789" s="256"/>
      <c r="F9789" s="256"/>
      <c r="G9789" s="241"/>
      <c r="H9789" s="256"/>
      <c r="I9789" s="284" t="s">
        <v>83</v>
      </c>
      <c r="J9789" s="241"/>
      <c r="K9789" s="256"/>
      <c r="L9789" s="256"/>
      <c r="M9789" s="256"/>
    </row>
    <row r="9790" spans="1:13" ht="21.75">
      <c r="A9790" s="284">
        <v>114644</v>
      </c>
      <c r="B9790" s="284" t="s">
        <v>12256</v>
      </c>
      <c r="C9790" s="284" t="s">
        <v>128</v>
      </c>
      <c r="D9790" s="285" t="s">
        <v>900</v>
      </c>
      <c r="E9790" s="256"/>
      <c r="F9790" s="256"/>
      <c r="G9790" s="241"/>
      <c r="H9790" s="256"/>
      <c r="I9790" s="284" t="s">
        <v>83</v>
      </c>
      <c r="J9790" s="241"/>
      <c r="K9790" s="256"/>
      <c r="L9790" s="256"/>
      <c r="M9790" s="256"/>
    </row>
    <row r="9791" spans="1:13" ht="21.75">
      <c r="A9791" s="284">
        <v>114651</v>
      </c>
      <c r="B9791" s="284" t="s">
        <v>13059</v>
      </c>
      <c r="C9791" s="284" t="s">
        <v>211</v>
      </c>
      <c r="D9791" s="285" t="s">
        <v>5268</v>
      </c>
      <c r="E9791" s="256"/>
      <c r="F9791" s="256"/>
      <c r="G9791" s="241"/>
      <c r="H9791" s="256"/>
      <c r="I9791" s="284" t="s">
        <v>83</v>
      </c>
      <c r="J9791" s="241"/>
      <c r="K9791" s="256"/>
      <c r="L9791" s="256"/>
      <c r="M9791" s="256"/>
    </row>
    <row r="9792" spans="1:13" ht="21.75">
      <c r="A9792" s="284">
        <v>114654</v>
      </c>
      <c r="B9792" s="284" t="s">
        <v>13060</v>
      </c>
      <c r="C9792" s="284" t="s">
        <v>171</v>
      </c>
      <c r="D9792" s="285" t="s">
        <v>741</v>
      </c>
      <c r="H9792" s="256"/>
      <c r="I9792" s="284" t="s">
        <v>83</v>
      </c>
    </row>
    <row r="9793" spans="1:13" ht="21.75">
      <c r="A9793" s="284">
        <v>114660</v>
      </c>
      <c r="B9793" s="284" t="s">
        <v>13061</v>
      </c>
      <c r="C9793" s="284" t="s">
        <v>100</v>
      </c>
      <c r="D9793" s="285" t="s">
        <v>4887</v>
      </c>
      <c r="H9793" s="256"/>
      <c r="I9793" s="284" t="s">
        <v>83</v>
      </c>
    </row>
    <row r="9794" spans="1:13" ht="21.75">
      <c r="A9794" s="284">
        <v>114671</v>
      </c>
      <c r="B9794" s="284" t="s">
        <v>13062</v>
      </c>
      <c r="C9794" s="284" t="s">
        <v>167</v>
      </c>
      <c r="D9794" s="285" t="s">
        <v>1116</v>
      </c>
      <c r="E9794" s="256"/>
      <c r="F9794" s="256"/>
      <c r="G9794" s="241"/>
      <c r="H9794" s="256"/>
      <c r="I9794" s="284" t="s">
        <v>83</v>
      </c>
      <c r="J9794" s="241"/>
      <c r="K9794" s="256"/>
      <c r="L9794" s="256"/>
      <c r="M9794" s="256"/>
    </row>
    <row r="9795" spans="1:13" ht="21.75">
      <c r="A9795" s="284">
        <v>114677</v>
      </c>
      <c r="B9795" s="284" t="s">
        <v>13063</v>
      </c>
      <c r="C9795" s="284" t="s">
        <v>167</v>
      </c>
      <c r="D9795" s="285" t="s">
        <v>1376</v>
      </c>
      <c r="E9795" s="256"/>
      <c r="F9795" s="256"/>
      <c r="G9795" s="241"/>
      <c r="H9795" s="256"/>
      <c r="I9795" s="284" t="s">
        <v>83</v>
      </c>
      <c r="J9795" s="241"/>
      <c r="K9795" s="256"/>
      <c r="L9795" s="256"/>
      <c r="M9795" s="256"/>
    </row>
    <row r="9796" spans="1:13" ht="21.75">
      <c r="A9796" s="284">
        <v>114688</v>
      </c>
      <c r="B9796" s="284" t="s">
        <v>13064</v>
      </c>
      <c r="C9796" s="284" t="s">
        <v>532</v>
      </c>
      <c r="D9796" s="285" t="s">
        <v>773</v>
      </c>
      <c r="E9796" s="256"/>
      <c r="F9796" s="256"/>
      <c r="G9796" s="241"/>
      <c r="H9796" s="256"/>
      <c r="I9796" s="284" t="s">
        <v>83</v>
      </c>
      <c r="J9796" s="241"/>
      <c r="K9796" s="256"/>
      <c r="L9796" s="256"/>
      <c r="M9796" s="256"/>
    </row>
    <row r="9797" spans="1:13" ht="21.75">
      <c r="A9797" s="284">
        <v>114694</v>
      </c>
      <c r="B9797" s="284" t="s">
        <v>8082</v>
      </c>
      <c r="C9797" s="284" t="s">
        <v>112</v>
      </c>
      <c r="D9797" s="285" t="s">
        <v>989</v>
      </c>
      <c r="E9797" s="256"/>
      <c r="F9797" s="256"/>
      <c r="G9797" s="241"/>
      <c r="H9797" s="241"/>
      <c r="I9797" s="284" t="s">
        <v>83</v>
      </c>
      <c r="J9797" s="241"/>
      <c r="K9797" s="256"/>
      <c r="L9797" s="256"/>
      <c r="M9797" s="256"/>
    </row>
    <row r="9798" spans="1:13" ht="21.75">
      <c r="A9798" s="284">
        <v>114700</v>
      </c>
      <c r="B9798" s="284" t="s">
        <v>13065</v>
      </c>
      <c r="C9798" s="284" t="s">
        <v>321</v>
      </c>
      <c r="D9798" s="285" t="s">
        <v>1091</v>
      </c>
      <c r="E9798" s="256"/>
      <c r="F9798" s="256"/>
      <c r="G9798" s="241"/>
      <c r="H9798" s="241"/>
      <c r="I9798" s="284" t="s">
        <v>83</v>
      </c>
      <c r="J9798" s="241"/>
      <c r="K9798" s="256"/>
      <c r="L9798" s="256"/>
      <c r="M9798" s="256"/>
    </row>
    <row r="9799" spans="1:13" ht="21.75">
      <c r="A9799" s="284">
        <v>114702</v>
      </c>
      <c r="B9799" s="284" t="s">
        <v>13066</v>
      </c>
      <c r="C9799" s="284" t="s">
        <v>817</v>
      </c>
      <c r="D9799" s="285" t="s">
        <v>1310</v>
      </c>
      <c r="E9799" s="256"/>
      <c r="F9799" s="256"/>
      <c r="G9799" s="241"/>
      <c r="H9799" s="241"/>
      <c r="I9799" s="284" t="s">
        <v>83</v>
      </c>
      <c r="J9799" s="241"/>
      <c r="K9799" s="256"/>
      <c r="L9799" s="256"/>
      <c r="M9799" s="256"/>
    </row>
    <row r="9800" spans="1:13" ht="21.75">
      <c r="A9800" s="284">
        <v>114729</v>
      </c>
      <c r="B9800" s="284" t="s">
        <v>13067</v>
      </c>
      <c r="C9800" s="284" t="s">
        <v>278</v>
      </c>
      <c r="D9800" s="285" t="s">
        <v>725</v>
      </c>
      <c r="E9800" s="256"/>
      <c r="F9800" s="256"/>
      <c r="G9800" s="241"/>
      <c r="H9800" s="256"/>
      <c r="I9800" s="284" t="s">
        <v>83</v>
      </c>
      <c r="J9800" s="241"/>
      <c r="K9800" s="256"/>
      <c r="L9800" s="256"/>
      <c r="M9800" s="256"/>
    </row>
    <row r="9801" spans="1:13" ht="21.75">
      <c r="A9801" s="284">
        <v>114734</v>
      </c>
      <c r="B9801" s="284" t="s">
        <v>13068</v>
      </c>
      <c r="C9801" s="284" t="s">
        <v>167</v>
      </c>
      <c r="D9801" s="285" t="s">
        <v>773</v>
      </c>
      <c r="E9801" s="256"/>
      <c r="F9801" s="256"/>
      <c r="G9801" s="241"/>
      <c r="H9801" s="241"/>
      <c r="I9801" s="284" t="s">
        <v>83</v>
      </c>
      <c r="J9801" s="241"/>
      <c r="K9801" s="256"/>
      <c r="L9801" s="256"/>
      <c r="M9801" s="256"/>
    </row>
    <row r="9802" spans="1:13" ht="21.75">
      <c r="A9802" s="284">
        <v>114761</v>
      </c>
      <c r="B9802" s="284" t="s">
        <v>13069</v>
      </c>
      <c r="C9802" s="284" t="s">
        <v>253</v>
      </c>
      <c r="D9802" s="285" t="s">
        <v>1484</v>
      </c>
      <c r="E9802" s="263"/>
      <c r="F9802" s="263"/>
      <c r="G9802" s="241"/>
      <c r="H9802" s="263"/>
      <c r="I9802" s="284" t="s">
        <v>83</v>
      </c>
      <c r="J9802" s="241"/>
      <c r="K9802" s="263"/>
      <c r="L9802" s="263"/>
      <c r="M9802" s="263"/>
    </row>
    <row r="9803" spans="1:13" ht="21.75">
      <c r="A9803" s="284">
        <v>114763</v>
      </c>
      <c r="B9803" s="284" t="s">
        <v>13070</v>
      </c>
      <c r="C9803" s="284" t="s">
        <v>92</v>
      </c>
      <c r="D9803" s="285" t="s">
        <v>692</v>
      </c>
      <c r="E9803" s="256"/>
      <c r="F9803" s="256"/>
      <c r="G9803" s="241"/>
      <c r="H9803" s="256"/>
      <c r="I9803" s="284" t="s">
        <v>83</v>
      </c>
      <c r="J9803" s="241"/>
      <c r="K9803" s="256"/>
      <c r="L9803" s="256"/>
      <c r="M9803" s="256"/>
    </row>
    <row r="9804" spans="1:13" ht="21.75">
      <c r="A9804" s="284">
        <v>114770</v>
      </c>
      <c r="B9804" s="284" t="s">
        <v>13071</v>
      </c>
      <c r="C9804" s="284" t="s">
        <v>97</v>
      </c>
      <c r="D9804" s="285" t="s">
        <v>709</v>
      </c>
      <c r="E9804" s="256"/>
      <c r="F9804" s="256"/>
      <c r="G9804" s="241"/>
      <c r="H9804" s="256"/>
      <c r="I9804" s="284" t="s">
        <v>83</v>
      </c>
      <c r="J9804" s="241"/>
      <c r="K9804" s="256"/>
      <c r="L9804" s="256"/>
      <c r="M9804" s="256"/>
    </row>
    <row r="9805" spans="1:13" ht="21.75">
      <c r="A9805" s="284">
        <v>114771</v>
      </c>
      <c r="B9805" s="284" t="s">
        <v>13072</v>
      </c>
      <c r="C9805" s="284" t="s">
        <v>101</v>
      </c>
      <c r="D9805" s="285" t="s">
        <v>921</v>
      </c>
      <c r="E9805" s="256"/>
      <c r="F9805" s="256"/>
      <c r="G9805" s="241"/>
      <c r="H9805" s="256"/>
      <c r="I9805" s="284" t="s">
        <v>83</v>
      </c>
      <c r="J9805" s="241"/>
      <c r="K9805" s="256"/>
      <c r="L9805" s="256"/>
      <c r="M9805" s="256"/>
    </row>
    <row r="9806" spans="1:13" ht="21.75">
      <c r="A9806" s="284">
        <v>114776</v>
      </c>
      <c r="B9806" s="284" t="s">
        <v>13073</v>
      </c>
      <c r="C9806" s="284" t="s">
        <v>275</v>
      </c>
      <c r="D9806" s="285" t="s">
        <v>1188</v>
      </c>
      <c r="E9806" s="256"/>
      <c r="F9806" s="256"/>
      <c r="G9806" s="241"/>
      <c r="H9806" s="256"/>
      <c r="I9806" s="284" t="s">
        <v>83</v>
      </c>
      <c r="J9806" s="241"/>
      <c r="K9806" s="256"/>
      <c r="L9806" s="256"/>
      <c r="M9806" s="256"/>
    </row>
    <row r="9807" spans="1:13" ht="21.75">
      <c r="A9807" s="284">
        <v>114784</v>
      </c>
      <c r="B9807" s="284" t="s">
        <v>13074</v>
      </c>
      <c r="C9807" s="284" t="s">
        <v>250</v>
      </c>
      <c r="D9807" s="285" t="s">
        <v>771</v>
      </c>
      <c r="E9807" s="256"/>
      <c r="F9807" s="256"/>
      <c r="G9807" s="241"/>
      <c r="H9807" s="256"/>
      <c r="I9807" s="284" t="s">
        <v>83</v>
      </c>
      <c r="J9807" s="241"/>
      <c r="K9807" s="256"/>
      <c r="L9807" s="256"/>
      <c r="M9807" s="256"/>
    </row>
    <row r="9808" spans="1:13" ht="21.75">
      <c r="A9808" s="284">
        <v>114788</v>
      </c>
      <c r="B9808" s="284" t="s">
        <v>13075</v>
      </c>
      <c r="C9808" s="284" t="s">
        <v>165</v>
      </c>
      <c r="D9808" s="285" t="s">
        <v>725</v>
      </c>
      <c r="E9808" s="256"/>
      <c r="F9808" s="256"/>
      <c r="G9808" s="241"/>
      <c r="H9808" s="256"/>
      <c r="I9808" s="284" t="s">
        <v>83</v>
      </c>
      <c r="J9808" s="241"/>
      <c r="K9808" s="256"/>
      <c r="L9808" s="256"/>
      <c r="M9808" s="256"/>
    </row>
    <row r="9809" spans="1:13" ht="21.75">
      <c r="A9809" s="284">
        <v>114802</v>
      </c>
      <c r="B9809" s="284" t="s">
        <v>13076</v>
      </c>
      <c r="C9809" s="284" t="s">
        <v>235</v>
      </c>
      <c r="D9809" s="285" t="s">
        <v>836</v>
      </c>
      <c r="E9809" s="256"/>
      <c r="F9809" s="256"/>
      <c r="G9809" s="241"/>
      <c r="H9809" s="256"/>
      <c r="I9809" s="284" t="s">
        <v>83</v>
      </c>
      <c r="J9809" s="241"/>
      <c r="K9809" s="256"/>
      <c r="L9809" s="256"/>
      <c r="M9809" s="256"/>
    </row>
    <row r="9810" spans="1:13" ht="21.75">
      <c r="A9810" s="284">
        <v>114806</v>
      </c>
      <c r="B9810" s="284" t="s">
        <v>13077</v>
      </c>
      <c r="C9810" s="284" t="s">
        <v>193</v>
      </c>
      <c r="D9810" s="285" t="s">
        <v>4620</v>
      </c>
      <c r="E9810" s="256"/>
      <c r="F9810" s="256"/>
      <c r="G9810" s="241"/>
      <c r="H9810" s="256"/>
      <c r="I9810" s="284" t="s">
        <v>83</v>
      </c>
      <c r="J9810" s="241"/>
      <c r="K9810" s="256"/>
      <c r="L9810" s="256"/>
      <c r="M9810" s="256"/>
    </row>
    <row r="9811" spans="1:13" ht="21.75">
      <c r="A9811" s="284">
        <v>114823</v>
      </c>
      <c r="B9811" s="284" t="s">
        <v>13078</v>
      </c>
      <c r="C9811" s="284" t="s">
        <v>185</v>
      </c>
      <c r="D9811" s="285" t="s">
        <v>1066</v>
      </c>
      <c r="E9811" s="256"/>
      <c r="F9811" s="256"/>
      <c r="G9811" s="241"/>
      <c r="H9811" s="256"/>
      <c r="I9811" s="284" t="s">
        <v>83</v>
      </c>
      <c r="J9811" s="241"/>
      <c r="K9811" s="256"/>
      <c r="L9811" s="256"/>
      <c r="M9811" s="256"/>
    </row>
    <row r="9812" spans="1:13" ht="21.75">
      <c r="A9812" s="284">
        <v>114829</v>
      </c>
      <c r="B9812" s="284" t="s">
        <v>13079</v>
      </c>
      <c r="C9812" s="284" t="s">
        <v>1457</v>
      </c>
      <c r="D9812" s="285" t="s">
        <v>1268</v>
      </c>
      <c r="E9812" s="256"/>
      <c r="F9812" s="256"/>
      <c r="G9812" s="241"/>
      <c r="H9812" s="256"/>
      <c r="I9812" s="284" t="s">
        <v>83</v>
      </c>
      <c r="J9812" s="241"/>
      <c r="K9812" s="256"/>
      <c r="L9812" s="256"/>
      <c r="M9812" s="256"/>
    </row>
    <row r="9813" spans="1:13" ht="21.75">
      <c r="A9813" s="284">
        <v>114844</v>
      </c>
      <c r="B9813" s="284" t="s">
        <v>13080</v>
      </c>
      <c r="C9813" s="284" t="s">
        <v>256</v>
      </c>
      <c r="D9813" s="285" t="s">
        <v>1014</v>
      </c>
      <c r="E9813" s="256"/>
      <c r="F9813" s="256"/>
      <c r="G9813" s="241"/>
      <c r="H9813" s="241"/>
      <c r="I9813" s="284" t="s">
        <v>83</v>
      </c>
      <c r="J9813" s="241"/>
      <c r="K9813" s="256"/>
      <c r="L9813" s="256"/>
      <c r="M9813" s="256"/>
    </row>
    <row r="9814" spans="1:13" ht="21.75">
      <c r="A9814" s="284">
        <v>114851</v>
      </c>
      <c r="B9814" s="284" t="s">
        <v>13081</v>
      </c>
      <c r="C9814" s="284" t="s">
        <v>419</v>
      </c>
      <c r="D9814" s="285" t="s">
        <v>1929</v>
      </c>
      <c r="H9814" s="256"/>
      <c r="I9814" s="284" t="s">
        <v>83</v>
      </c>
    </row>
    <row r="9815" spans="1:13" ht="21.75">
      <c r="A9815" s="284">
        <v>114868</v>
      </c>
      <c r="B9815" s="284" t="s">
        <v>13082</v>
      </c>
      <c r="C9815" s="284" t="s">
        <v>154</v>
      </c>
      <c r="D9815" s="285" t="s">
        <v>756</v>
      </c>
      <c r="E9815" s="256"/>
      <c r="F9815" s="256"/>
      <c r="G9815" s="241"/>
      <c r="H9815" s="256"/>
      <c r="I9815" s="284" t="s">
        <v>83</v>
      </c>
      <c r="J9815" s="241"/>
      <c r="K9815" s="256"/>
      <c r="L9815" s="256"/>
      <c r="M9815" s="256"/>
    </row>
    <row r="9816" spans="1:13" ht="21.75">
      <c r="A9816" s="284">
        <v>114872</v>
      </c>
      <c r="B9816" s="284" t="s">
        <v>13083</v>
      </c>
      <c r="C9816" s="284" t="s">
        <v>13084</v>
      </c>
      <c r="D9816" s="285" t="s">
        <v>893</v>
      </c>
      <c r="E9816" s="256"/>
      <c r="F9816" s="256"/>
      <c r="G9816" s="241"/>
      <c r="H9816" s="256"/>
      <c r="I9816" s="284" t="s">
        <v>83</v>
      </c>
      <c r="J9816" s="241"/>
      <c r="K9816" s="256"/>
      <c r="L9816" s="256"/>
      <c r="M9816" s="256"/>
    </row>
    <row r="9817" spans="1:13" ht="21.75">
      <c r="A9817" s="284">
        <v>114873</v>
      </c>
      <c r="B9817" s="284" t="s">
        <v>13085</v>
      </c>
      <c r="C9817" s="284" t="s">
        <v>287</v>
      </c>
      <c r="D9817" s="285" t="s">
        <v>727</v>
      </c>
      <c r="E9817" s="256"/>
      <c r="F9817" s="256"/>
      <c r="G9817" s="241"/>
      <c r="H9817" s="256"/>
      <c r="I9817" s="284" t="s">
        <v>83</v>
      </c>
      <c r="J9817" s="241"/>
      <c r="K9817" s="256"/>
      <c r="L9817" s="256"/>
      <c r="M9817" s="256"/>
    </row>
    <row r="9818" spans="1:13" ht="21.75">
      <c r="A9818" s="284">
        <v>114875</v>
      </c>
      <c r="B9818" s="284" t="s">
        <v>13086</v>
      </c>
      <c r="C9818" s="284" t="s">
        <v>170</v>
      </c>
      <c r="D9818" s="285" t="s">
        <v>977</v>
      </c>
      <c r="E9818" s="256"/>
      <c r="F9818" s="256"/>
      <c r="G9818" s="241"/>
      <c r="H9818" s="256"/>
      <c r="I9818" s="284" t="s">
        <v>83</v>
      </c>
      <c r="J9818" s="241"/>
      <c r="K9818" s="256"/>
      <c r="L9818" s="256"/>
      <c r="M9818" s="256"/>
    </row>
    <row r="9819" spans="1:13" ht="21.75">
      <c r="A9819" s="284">
        <v>114878</v>
      </c>
      <c r="B9819" s="284" t="s">
        <v>13087</v>
      </c>
      <c r="C9819" s="284" t="s">
        <v>200</v>
      </c>
      <c r="D9819" s="285" t="s">
        <v>844</v>
      </c>
      <c r="E9819" s="256"/>
      <c r="F9819" s="256"/>
      <c r="G9819" s="241"/>
      <c r="H9819" s="256"/>
      <c r="I9819" s="284" t="s">
        <v>83</v>
      </c>
      <c r="J9819" s="241"/>
      <c r="K9819" s="256"/>
      <c r="L9819" s="256"/>
      <c r="M9819" s="256"/>
    </row>
    <row r="9820" spans="1:13" ht="21.75">
      <c r="A9820" s="284">
        <v>114885</v>
      </c>
      <c r="B9820" s="284" t="s">
        <v>13088</v>
      </c>
      <c r="C9820" s="284" t="s">
        <v>200</v>
      </c>
      <c r="D9820" s="285" t="s">
        <v>10991</v>
      </c>
      <c r="H9820" s="256"/>
      <c r="I9820" s="284" t="s">
        <v>83</v>
      </c>
    </row>
    <row r="9821" spans="1:13" ht="21.75">
      <c r="A9821" s="284">
        <v>114886</v>
      </c>
      <c r="B9821" s="284" t="s">
        <v>13089</v>
      </c>
      <c r="C9821" s="284" t="s">
        <v>522</v>
      </c>
      <c r="D9821" s="285" t="s">
        <v>755</v>
      </c>
      <c r="E9821" s="256"/>
      <c r="F9821" s="256"/>
      <c r="G9821" s="241"/>
      <c r="H9821" s="256"/>
      <c r="I9821" s="284" t="s">
        <v>83</v>
      </c>
      <c r="J9821" s="241"/>
      <c r="K9821" s="256"/>
      <c r="L9821" s="256"/>
      <c r="M9821" s="256"/>
    </row>
    <row r="9822" spans="1:13" ht="21.75">
      <c r="A9822" s="284">
        <v>114889</v>
      </c>
      <c r="B9822" s="284" t="s">
        <v>13090</v>
      </c>
      <c r="C9822" s="284" t="s">
        <v>158</v>
      </c>
      <c r="D9822" s="285" t="s">
        <v>769</v>
      </c>
      <c r="E9822" s="263"/>
      <c r="F9822" s="263"/>
      <c r="G9822" s="241"/>
      <c r="H9822" s="263"/>
      <c r="I9822" s="284" t="s">
        <v>83</v>
      </c>
      <c r="J9822" s="241"/>
      <c r="K9822" s="263"/>
      <c r="L9822" s="263"/>
      <c r="M9822" s="241"/>
    </row>
    <row r="9823" spans="1:13" ht="21.75">
      <c r="A9823" s="284">
        <v>114890</v>
      </c>
      <c r="B9823" s="284" t="s">
        <v>13091</v>
      </c>
      <c r="C9823" s="284" t="s">
        <v>253</v>
      </c>
      <c r="D9823" s="285" t="s">
        <v>742</v>
      </c>
      <c r="E9823" s="256"/>
      <c r="F9823" s="256"/>
      <c r="G9823" s="241"/>
      <c r="H9823" s="256"/>
      <c r="I9823" s="284" t="s">
        <v>83</v>
      </c>
      <c r="J9823" s="241"/>
      <c r="K9823" s="256"/>
      <c r="L9823" s="256"/>
      <c r="M9823" s="256"/>
    </row>
    <row r="9824" spans="1:13" ht="21.75">
      <c r="A9824" s="284">
        <v>114905</v>
      </c>
      <c r="B9824" s="284" t="s">
        <v>13092</v>
      </c>
      <c r="C9824" s="284" t="s">
        <v>167</v>
      </c>
      <c r="D9824" s="285" t="s">
        <v>1494</v>
      </c>
      <c r="E9824" s="256"/>
      <c r="F9824" s="256"/>
      <c r="G9824" s="241"/>
      <c r="H9824" s="256"/>
      <c r="I9824" s="284" t="s">
        <v>83</v>
      </c>
      <c r="J9824" s="241"/>
      <c r="K9824" s="256"/>
      <c r="L9824" s="256"/>
      <c r="M9824" s="256"/>
    </row>
    <row r="9825" spans="1:13" ht="21.75">
      <c r="A9825" s="284">
        <v>114909</v>
      </c>
      <c r="B9825" s="284" t="s">
        <v>13093</v>
      </c>
      <c r="C9825" s="284" t="s">
        <v>1922</v>
      </c>
      <c r="D9825" s="285" t="s">
        <v>799</v>
      </c>
      <c r="E9825" s="256"/>
      <c r="F9825" s="256"/>
      <c r="G9825" s="241"/>
      <c r="H9825" s="241"/>
      <c r="I9825" s="284" t="s">
        <v>83</v>
      </c>
      <c r="J9825" s="241"/>
      <c r="K9825" s="256"/>
      <c r="L9825" s="256"/>
      <c r="M9825" s="256"/>
    </row>
    <row r="9826" spans="1:13" ht="21.75">
      <c r="A9826" s="284">
        <v>114911</v>
      </c>
      <c r="B9826" s="284" t="s">
        <v>13094</v>
      </c>
      <c r="C9826" s="284" t="s">
        <v>311</v>
      </c>
      <c r="D9826" s="285" t="s">
        <v>741</v>
      </c>
      <c r="E9826" s="256"/>
      <c r="F9826" s="256"/>
      <c r="G9826" s="241"/>
      <c r="H9826" s="256"/>
      <c r="I9826" s="284" t="s">
        <v>83</v>
      </c>
      <c r="J9826" s="241"/>
      <c r="K9826" s="256"/>
      <c r="L9826" s="256"/>
      <c r="M9826" s="256"/>
    </row>
    <row r="9827" spans="1:13" ht="21.75">
      <c r="A9827" s="284">
        <v>114919</v>
      </c>
      <c r="B9827" s="284" t="s">
        <v>13095</v>
      </c>
      <c r="C9827" s="284" t="s">
        <v>374</v>
      </c>
      <c r="D9827" s="285" t="s">
        <v>912</v>
      </c>
      <c r="E9827" s="256"/>
      <c r="F9827" s="256"/>
      <c r="G9827" s="241"/>
      <c r="H9827" s="256"/>
      <c r="I9827" s="284" t="s">
        <v>83</v>
      </c>
      <c r="J9827" s="241"/>
      <c r="K9827" s="256"/>
      <c r="L9827" s="256"/>
      <c r="M9827" s="256"/>
    </row>
    <row r="9828" spans="1:13" ht="21.75">
      <c r="A9828" s="284">
        <v>114929</v>
      </c>
      <c r="B9828" s="284" t="s">
        <v>13096</v>
      </c>
      <c r="C9828" s="284" t="s">
        <v>459</v>
      </c>
      <c r="D9828" s="285" t="s">
        <v>746</v>
      </c>
      <c r="E9828" s="256"/>
      <c r="F9828" s="256"/>
      <c r="G9828" s="241"/>
      <c r="H9828" s="256"/>
      <c r="I9828" s="284" t="s">
        <v>83</v>
      </c>
      <c r="J9828" s="241"/>
      <c r="K9828" s="256"/>
      <c r="L9828" s="256"/>
      <c r="M9828" s="256"/>
    </row>
    <row r="9829" spans="1:13" ht="21.75">
      <c r="A9829" s="284">
        <v>114932</v>
      </c>
      <c r="B9829" s="284" t="s">
        <v>13097</v>
      </c>
      <c r="C9829" s="284" t="s">
        <v>90</v>
      </c>
      <c r="D9829" s="285" t="s">
        <v>709</v>
      </c>
      <c r="E9829" s="256"/>
      <c r="F9829" s="256"/>
      <c r="G9829" s="241"/>
      <c r="H9829" s="256"/>
      <c r="I9829" s="284" t="s">
        <v>83</v>
      </c>
      <c r="J9829" s="241"/>
      <c r="K9829" s="256"/>
      <c r="L9829" s="256"/>
      <c r="M9829" s="256"/>
    </row>
    <row r="9830" spans="1:13" ht="21.75">
      <c r="A9830" s="284">
        <v>114933</v>
      </c>
      <c r="B9830" s="284" t="s">
        <v>13098</v>
      </c>
      <c r="C9830" s="284" t="s">
        <v>167</v>
      </c>
      <c r="D9830" s="285" t="s">
        <v>788</v>
      </c>
      <c r="E9830" s="256"/>
      <c r="F9830" s="256"/>
      <c r="G9830" s="241"/>
      <c r="H9830" s="256"/>
      <c r="I9830" s="284" t="s">
        <v>83</v>
      </c>
      <c r="J9830" s="241"/>
      <c r="K9830" s="256"/>
      <c r="L9830" s="256"/>
      <c r="M9830" s="256"/>
    </row>
    <row r="9831" spans="1:13" ht="21.75">
      <c r="A9831" s="284">
        <v>114942</v>
      </c>
      <c r="B9831" s="284" t="s">
        <v>13099</v>
      </c>
      <c r="C9831" s="284" t="s">
        <v>256</v>
      </c>
      <c r="D9831" s="285" t="s">
        <v>1667</v>
      </c>
      <c r="E9831" s="256"/>
      <c r="F9831" s="256"/>
      <c r="G9831" s="241"/>
      <c r="H9831" s="241"/>
      <c r="I9831" s="284" t="s">
        <v>83</v>
      </c>
      <c r="J9831" s="241"/>
      <c r="K9831" s="256"/>
      <c r="L9831" s="256"/>
      <c r="M9831" s="256"/>
    </row>
    <row r="9832" spans="1:13" ht="21.75">
      <c r="A9832" s="284">
        <v>114951</v>
      </c>
      <c r="B9832" s="284" t="s">
        <v>13100</v>
      </c>
      <c r="C9832" s="284" t="s">
        <v>222</v>
      </c>
      <c r="D9832" s="285" t="s">
        <v>952</v>
      </c>
      <c r="E9832" s="256"/>
      <c r="F9832" s="256"/>
      <c r="G9832" s="241"/>
      <c r="H9832" s="256"/>
      <c r="I9832" s="284" t="s">
        <v>83</v>
      </c>
      <c r="J9832" s="241"/>
      <c r="K9832" s="256"/>
      <c r="L9832" s="256"/>
      <c r="M9832" s="256"/>
    </row>
    <row r="9833" spans="1:13" ht="21.75">
      <c r="A9833" s="284">
        <v>114960</v>
      </c>
      <c r="B9833" s="284" t="s">
        <v>13101</v>
      </c>
      <c r="C9833" s="284" t="s">
        <v>1252</v>
      </c>
      <c r="D9833" s="285" t="s">
        <v>737</v>
      </c>
      <c r="E9833" s="256"/>
      <c r="F9833" s="256"/>
      <c r="G9833" s="241"/>
      <c r="H9833" s="241"/>
      <c r="I9833" s="284" t="s">
        <v>83</v>
      </c>
      <c r="J9833" s="241"/>
      <c r="K9833" s="256"/>
      <c r="L9833" s="256"/>
      <c r="M9833" s="256"/>
    </row>
    <row r="9834" spans="1:13" ht="21.75">
      <c r="A9834" s="284">
        <v>114977</v>
      </c>
      <c r="B9834" s="284" t="s">
        <v>13102</v>
      </c>
      <c r="C9834" s="284" t="s">
        <v>429</v>
      </c>
      <c r="D9834" s="285" t="s">
        <v>741</v>
      </c>
      <c r="E9834" s="256"/>
      <c r="F9834" s="256"/>
      <c r="G9834" s="241"/>
      <c r="H9834" s="256"/>
      <c r="I9834" s="284" t="s">
        <v>83</v>
      </c>
      <c r="J9834" s="241"/>
      <c r="K9834" s="256"/>
      <c r="L9834" s="256"/>
      <c r="M9834" s="256"/>
    </row>
    <row r="9835" spans="1:13" ht="21.75">
      <c r="A9835" s="284">
        <v>114989</v>
      </c>
      <c r="B9835" s="284" t="s">
        <v>13103</v>
      </c>
      <c r="C9835" s="284" t="s">
        <v>1114</v>
      </c>
      <c r="D9835" s="285" t="s">
        <v>1699</v>
      </c>
      <c r="E9835" s="256"/>
      <c r="F9835" s="256"/>
      <c r="G9835" s="241"/>
      <c r="H9835" s="256"/>
      <c r="I9835" s="284" t="s">
        <v>83</v>
      </c>
      <c r="J9835" s="241"/>
      <c r="K9835" s="256"/>
      <c r="L9835" s="256"/>
      <c r="M9835" s="256"/>
    </row>
    <row r="9836" spans="1:13" ht="21.75">
      <c r="A9836" s="284">
        <v>114990</v>
      </c>
      <c r="B9836" s="284" t="s">
        <v>13104</v>
      </c>
      <c r="C9836" s="284" t="s">
        <v>258</v>
      </c>
      <c r="D9836" s="285" t="s">
        <v>885</v>
      </c>
      <c r="E9836" s="256"/>
      <c r="F9836" s="256"/>
      <c r="G9836" s="241"/>
      <c r="H9836" s="256"/>
      <c r="I9836" s="284" t="s">
        <v>83</v>
      </c>
      <c r="J9836" s="241"/>
      <c r="K9836" s="256"/>
      <c r="L9836" s="256"/>
      <c r="M9836" s="256"/>
    </row>
    <row r="9837" spans="1:13" ht="21.75">
      <c r="A9837" s="284">
        <v>114992</v>
      </c>
      <c r="B9837" s="284" t="s">
        <v>13105</v>
      </c>
      <c r="C9837" s="284" t="s">
        <v>249</v>
      </c>
      <c r="D9837" s="285" t="s">
        <v>961</v>
      </c>
      <c r="E9837" s="256"/>
      <c r="F9837" s="256"/>
      <c r="G9837" s="241"/>
      <c r="H9837" s="256"/>
      <c r="I9837" s="284" t="s">
        <v>83</v>
      </c>
      <c r="J9837" s="241"/>
      <c r="K9837" s="256"/>
      <c r="L9837" s="256"/>
      <c r="M9837" s="256"/>
    </row>
    <row r="9838" spans="1:13" ht="21.75">
      <c r="A9838" s="284">
        <v>114994</v>
      </c>
      <c r="B9838" s="284" t="s">
        <v>13106</v>
      </c>
      <c r="C9838" s="284" t="s">
        <v>187</v>
      </c>
      <c r="D9838" s="285" t="s">
        <v>1022</v>
      </c>
      <c r="E9838" s="256"/>
      <c r="F9838" s="256"/>
      <c r="G9838" s="241"/>
      <c r="H9838" s="256"/>
      <c r="I9838" s="284" t="s">
        <v>83</v>
      </c>
      <c r="J9838" s="241"/>
      <c r="K9838" s="256"/>
      <c r="L9838" s="256"/>
      <c r="M9838" s="256"/>
    </row>
    <row r="9839" spans="1:13" ht="21.75">
      <c r="A9839" s="284">
        <v>115009</v>
      </c>
      <c r="B9839" s="284" t="s">
        <v>13107</v>
      </c>
      <c r="C9839" s="284" t="s">
        <v>267</v>
      </c>
      <c r="D9839" s="285" t="s">
        <v>741</v>
      </c>
      <c r="E9839" s="256"/>
      <c r="F9839" s="256"/>
      <c r="G9839" s="241"/>
      <c r="H9839" s="256"/>
      <c r="I9839" s="284" t="s">
        <v>83</v>
      </c>
      <c r="J9839" s="241"/>
      <c r="K9839" s="256"/>
      <c r="L9839" s="256"/>
      <c r="M9839" s="256"/>
    </row>
    <row r="9840" spans="1:13" ht="21.75">
      <c r="A9840" s="284">
        <v>115032</v>
      </c>
      <c r="B9840" s="284" t="s">
        <v>13108</v>
      </c>
      <c r="C9840" s="284" t="s">
        <v>230</v>
      </c>
      <c r="D9840" s="285" t="s">
        <v>834</v>
      </c>
      <c r="E9840" s="256"/>
      <c r="F9840" s="256"/>
      <c r="G9840" s="241"/>
      <c r="H9840" s="256"/>
      <c r="I9840" s="284" t="s">
        <v>83</v>
      </c>
      <c r="J9840" s="241"/>
      <c r="K9840" s="256"/>
      <c r="L9840" s="256"/>
      <c r="M9840" s="256"/>
    </row>
    <row r="9841" spans="1:13" ht="21.75">
      <c r="A9841" s="284">
        <v>115034</v>
      </c>
      <c r="B9841" s="284" t="s">
        <v>13109</v>
      </c>
      <c r="C9841" s="284" t="s">
        <v>111</v>
      </c>
      <c r="D9841" s="285" t="s">
        <v>737</v>
      </c>
      <c r="E9841" s="256"/>
      <c r="F9841" s="256"/>
      <c r="G9841" s="241"/>
      <c r="H9841" s="256"/>
      <c r="I9841" s="284" t="s">
        <v>83</v>
      </c>
      <c r="J9841" s="241"/>
      <c r="K9841" s="256"/>
      <c r="L9841" s="256"/>
      <c r="M9841" s="256"/>
    </row>
    <row r="9842" spans="1:13" ht="21.75">
      <c r="A9842" s="284">
        <v>115043</v>
      </c>
      <c r="B9842" s="284" t="s">
        <v>13110</v>
      </c>
      <c r="C9842" s="284" t="s">
        <v>542</v>
      </c>
      <c r="D9842" s="285" t="s">
        <v>183</v>
      </c>
      <c r="E9842" s="256"/>
      <c r="F9842" s="256"/>
      <c r="G9842" s="241"/>
      <c r="H9842" s="256"/>
      <c r="I9842" s="284" t="s">
        <v>83</v>
      </c>
      <c r="J9842" s="241"/>
      <c r="K9842" s="256"/>
      <c r="L9842" s="256"/>
      <c r="M9842" s="256"/>
    </row>
    <row r="9843" spans="1:13" ht="21.75">
      <c r="A9843" s="284">
        <v>115046</v>
      </c>
      <c r="B9843" s="284" t="s">
        <v>13111</v>
      </c>
      <c r="C9843" s="284" t="s">
        <v>2038</v>
      </c>
      <c r="D9843" s="285" t="s">
        <v>7527</v>
      </c>
      <c r="E9843" s="256"/>
      <c r="F9843" s="256"/>
      <c r="G9843" s="241"/>
      <c r="H9843" s="256"/>
      <c r="I9843" s="284" t="s">
        <v>83</v>
      </c>
      <c r="J9843" s="241"/>
      <c r="K9843" s="256"/>
      <c r="L9843" s="256"/>
      <c r="M9843" s="256"/>
    </row>
    <row r="9844" spans="1:13" ht="21.75">
      <c r="A9844" s="284">
        <v>115064</v>
      </c>
      <c r="B9844" s="284" t="s">
        <v>13112</v>
      </c>
      <c r="C9844" s="284" t="s">
        <v>8291</v>
      </c>
      <c r="D9844" s="285" t="s">
        <v>693</v>
      </c>
      <c r="E9844" s="256"/>
      <c r="F9844" s="256"/>
      <c r="G9844" s="241"/>
      <c r="H9844" s="241"/>
      <c r="I9844" s="284" t="s">
        <v>83</v>
      </c>
      <c r="J9844" s="241"/>
      <c r="K9844" s="256"/>
      <c r="L9844" s="256"/>
      <c r="M9844" s="256"/>
    </row>
    <row r="9845" spans="1:13" ht="21.75">
      <c r="A9845" s="284">
        <v>115070</v>
      </c>
      <c r="B9845" s="284" t="s">
        <v>13113</v>
      </c>
      <c r="C9845" s="284" t="s">
        <v>177</v>
      </c>
      <c r="D9845" s="285" t="s">
        <v>580</v>
      </c>
      <c r="E9845" s="256"/>
      <c r="F9845" s="256"/>
      <c r="G9845" s="241"/>
      <c r="H9845" s="256"/>
      <c r="I9845" s="284" t="s">
        <v>83</v>
      </c>
      <c r="J9845" s="241"/>
      <c r="K9845" s="256"/>
      <c r="L9845" s="256"/>
      <c r="M9845" s="256"/>
    </row>
    <row r="9846" spans="1:13" ht="21.75">
      <c r="A9846" s="284">
        <v>115085</v>
      </c>
      <c r="B9846" s="284" t="s">
        <v>13114</v>
      </c>
      <c r="C9846" s="284" t="s">
        <v>103</v>
      </c>
      <c r="D9846" s="285" t="s">
        <v>13115</v>
      </c>
      <c r="E9846" s="256"/>
      <c r="F9846" s="256"/>
      <c r="G9846" s="241"/>
      <c r="H9846" s="256"/>
      <c r="I9846" s="284" t="s">
        <v>83</v>
      </c>
      <c r="J9846" s="241"/>
      <c r="K9846" s="256"/>
      <c r="L9846" s="256"/>
      <c r="M9846" s="256"/>
    </row>
    <row r="9847" spans="1:13" ht="21.75">
      <c r="A9847" s="284">
        <v>115086</v>
      </c>
      <c r="B9847" s="284" t="s">
        <v>13116</v>
      </c>
      <c r="C9847" s="284" t="s">
        <v>176</v>
      </c>
      <c r="D9847" s="285" t="s">
        <v>872</v>
      </c>
      <c r="E9847" s="256"/>
      <c r="F9847" s="256"/>
      <c r="G9847" s="241"/>
      <c r="H9847" s="256"/>
      <c r="I9847" s="284" t="s">
        <v>83</v>
      </c>
      <c r="J9847" s="241"/>
      <c r="K9847" s="256"/>
      <c r="L9847" s="256"/>
      <c r="M9847" s="256"/>
    </row>
    <row r="9848" spans="1:13" ht="21.75">
      <c r="A9848" s="284">
        <v>115090</v>
      </c>
      <c r="B9848" s="284" t="s">
        <v>13117</v>
      </c>
      <c r="C9848" s="284" t="s">
        <v>219</v>
      </c>
      <c r="D9848" s="285" t="s">
        <v>836</v>
      </c>
      <c r="E9848" s="256"/>
      <c r="F9848" s="256"/>
      <c r="G9848" s="241"/>
      <c r="H9848" s="256"/>
      <c r="I9848" s="284" t="s">
        <v>83</v>
      </c>
      <c r="J9848" s="241"/>
      <c r="K9848" s="256"/>
      <c r="L9848" s="256"/>
      <c r="M9848" s="256"/>
    </row>
    <row r="9849" spans="1:13" ht="21.75">
      <c r="A9849" s="284">
        <v>115093</v>
      </c>
      <c r="B9849" s="284" t="s">
        <v>13118</v>
      </c>
      <c r="C9849" s="284" t="s">
        <v>278</v>
      </c>
      <c r="D9849" s="285" t="s">
        <v>856</v>
      </c>
      <c r="E9849" s="256"/>
      <c r="F9849" s="256"/>
      <c r="G9849" s="241"/>
      <c r="H9849" s="256"/>
      <c r="I9849" s="284" t="s">
        <v>83</v>
      </c>
      <c r="J9849" s="241"/>
      <c r="K9849" s="256"/>
      <c r="L9849" s="256"/>
      <c r="M9849" s="256"/>
    </row>
    <row r="9850" spans="1:13" ht="21.75">
      <c r="A9850" s="284">
        <v>115094</v>
      </c>
      <c r="B9850" s="284" t="s">
        <v>13119</v>
      </c>
      <c r="C9850" s="284" t="s">
        <v>1545</v>
      </c>
      <c r="D9850" s="285" t="s">
        <v>844</v>
      </c>
      <c r="E9850" s="256"/>
      <c r="F9850" s="256"/>
      <c r="G9850" s="241"/>
      <c r="H9850" s="256"/>
      <c r="I9850" s="284" t="s">
        <v>83</v>
      </c>
      <c r="J9850" s="241"/>
      <c r="K9850" s="256"/>
      <c r="L9850" s="256"/>
      <c r="M9850" s="256"/>
    </row>
    <row r="9851" spans="1:13" ht="21.75">
      <c r="A9851" s="284">
        <v>115095</v>
      </c>
      <c r="B9851" s="284" t="s">
        <v>13120</v>
      </c>
      <c r="C9851" s="284" t="s">
        <v>92</v>
      </c>
      <c r="D9851" s="285" t="s">
        <v>739</v>
      </c>
      <c r="E9851" s="256"/>
      <c r="F9851" s="256"/>
      <c r="G9851" s="241"/>
      <c r="H9851" s="256"/>
      <c r="I9851" s="284" t="s">
        <v>83</v>
      </c>
      <c r="J9851" s="241"/>
      <c r="K9851" s="256"/>
      <c r="L9851" s="256"/>
      <c r="M9851" s="256"/>
    </row>
    <row r="9852" spans="1:13" ht="21.75">
      <c r="A9852" s="284">
        <v>115105</v>
      </c>
      <c r="B9852" s="284" t="s">
        <v>12903</v>
      </c>
      <c r="C9852" s="284" t="s">
        <v>261</v>
      </c>
      <c r="D9852" s="285" t="s">
        <v>746</v>
      </c>
      <c r="E9852" s="256"/>
      <c r="F9852" s="256"/>
      <c r="G9852" s="241"/>
      <c r="H9852" s="256"/>
      <c r="I9852" s="284" t="s">
        <v>83</v>
      </c>
      <c r="J9852" s="241"/>
      <c r="K9852" s="256"/>
      <c r="L9852" s="256"/>
      <c r="M9852" s="256"/>
    </row>
    <row r="9853" spans="1:13" ht="21.75">
      <c r="A9853" s="284">
        <v>115106</v>
      </c>
      <c r="B9853" s="284" t="s">
        <v>13121</v>
      </c>
      <c r="C9853" s="284" t="s">
        <v>13122</v>
      </c>
      <c r="D9853" s="285" t="s">
        <v>938</v>
      </c>
      <c r="E9853" s="256"/>
      <c r="F9853" s="256"/>
      <c r="G9853" s="241"/>
      <c r="H9853" s="256"/>
      <c r="I9853" s="284" t="s">
        <v>83</v>
      </c>
      <c r="J9853" s="241"/>
      <c r="K9853" s="256"/>
      <c r="L9853" s="256"/>
      <c r="M9853" s="256"/>
    </row>
    <row r="9854" spans="1:13" ht="21.75">
      <c r="A9854" s="284">
        <v>115108</v>
      </c>
      <c r="B9854" s="284" t="s">
        <v>13123</v>
      </c>
      <c r="C9854" s="284" t="s">
        <v>230</v>
      </c>
      <c r="D9854" s="285" t="s">
        <v>953</v>
      </c>
      <c r="E9854" s="256"/>
      <c r="F9854" s="256"/>
      <c r="G9854" s="241"/>
      <c r="H9854" s="256"/>
      <c r="I9854" s="284" t="s">
        <v>83</v>
      </c>
      <c r="J9854" s="241"/>
      <c r="K9854" s="256"/>
      <c r="L9854" s="256"/>
      <c r="M9854" s="256"/>
    </row>
    <row r="9855" spans="1:13" ht="21.75">
      <c r="A9855" s="284">
        <v>115120</v>
      </c>
      <c r="B9855" s="284" t="s">
        <v>13124</v>
      </c>
      <c r="C9855" s="284" t="s">
        <v>167</v>
      </c>
      <c r="D9855" s="285" t="s">
        <v>185</v>
      </c>
      <c r="E9855" s="256"/>
      <c r="F9855" s="256"/>
      <c r="G9855" s="241"/>
      <c r="H9855" s="256"/>
      <c r="I9855" s="284" t="s">
        <v>83</v>
      </c>
      <c r="J9855" s="241"/>
      <c r="K9855" s="256"/>
      <c r="L9855" s="256"/>
      <c r="M9855" s="256"/>
    </row>
    <row r="9856" spans="1:13" ht="21.75">
      <c r="A9856" s="284">
        <v>115129</v>
      </c>
      <c r="B9856" s="284" t="s">
        <v>13125</v>
      </c>
      <c r="C9856" s="284" t="s">
        <v>112</v>
      </c>
      <c r="D9856" s="285" t="s">
        <v>1644</v>
      </c>
      <c r="E9856" s="256"/>
      <c r="F9856" s="256"/>
      <c r="G9856" s="241"/>
      <c r="H9856" s="256"/>
      <c r="I9856" s="284" t="s">
        <v>83</v>
      </c>
      <c r="J9856" s="241"/>
      <c r="K9856" s="256"/>
      <c r="L9856" s="256"/>
      <c r="M9856" s="256"/>
    </row>
    <row r="9857" spans="1:13" ht="21.75">
      <c r="A9857" s="284">
        <v>115130</v>
      </c>
      <c r="B9857" s="284" t="s">
        <v>13126</v>
      </c>
      <c r="C9857" s="284" t="s">
        <v>506</v>
      </c>
      <c r="D9857" s="285" t="s">
        <v>1018</v>
      </c>
      <c r="E9857" s="256"/>
      <c r="F9857" s="256"/>
      <c r="G9857" s="241"/>
      <c r="H9857" s="256"/>
      <c r="I9857" s="284" t="s">
        <v>83</v>
      </c>
      <c r="J9857" s="241"/>
      <c r="K9857" s="256"/>
      <c r="L9857" s="256"/>
      <c r="M9857" s="256"/>
    </row>
    <row r="9858" spans="1:13" ht="21.75">
      <c r="A9858" s="284">
        <v>115131</v>
      </c>
      <c r="B9858" s="284" t="s">
        <v>12926</v>
      </c>
      <c r="C9858" s="284" t="s">
        <v>101</v>
      </c>
      <c r="D9858" s="285" t="s">
        <v>773</v>
      </c>
      <c r="E9858" s="256"/>
      <c r="F9858" s="256"/>
      <c r="G9858" s="241"/>
      <c r="H9858" s="256"/>
      <c r="I9858" s="284" t="s">
        <v>83</v>
      </c>
      <c r="J9858" s="241"/>
      <c r="K9858" s="256"/>
      <c r="L9858" s="256"/>
      <c r="M9858" s="256"/>
    </row>
    <row r="9859" spans="1:13" ht="21.75">
      <c r="A9859" s="284">
        <v>115151</v>
      </c>
      <c r="B9859" s="284" t="s">
        <v>13127</v>
      </c>
      <c r="C9859" s="284" t="s">
        <v>373</v>
      </c>
      <c r="D9859" s="285" t="s">
        <v>803</v>
      </c>
      <c r="E9859" s="256"/>
      <c r="F9859" s="256"/>
      <c r="G9859" s="241"/>
      <c r="H9859" s="256"/>
      <c r="I9859" s="284" t="s">
        <v>83</v>
      </c>
      <c r="J9859" s="241"/>
      <c r="K9859" s="256"/>
      <c r="L9859" s="256"/>
      <c r="M9859" s="256"/>
    </row>
    <row r="9860" spans="1:13" ht="21.75">
      <c r="A9860" s="284">
        <v>115156</v>
      </c>
      <c r="B9860" s="284" t="s">
        <v>13128</v>
      </c>
      <c r="C9860" s="284" t="s">
        <v>200</v>
      </c>
      <c r="D9860" s="285" t="s">
        <v>684</v>
      </c>
      <c r="E9860" s="256"/>
      <c r="F9860" s="256"/>
      <c r="G9860" s="241"/>
      <c r="H9860" s="256"/>
      <c r="I9860" s="284" t="s">
        <v>83</v>
      </c>
      <c r="J9860" s="241"/>
      <c r="K9860" s="256"/>
      <c r="L9860" s="256"/>
      <c r="M9860" s="256"/>
    </row>
    <row r="9861" spans="1:13" ht="21.75">
      <c r="A9861" s="284">
        <v>115162</v>
      </c>
      <c r="B9861" s="284" t="s">
        <v>13129</v>
      </c>
      <c r="C9861" s="284" t="s">
        <v>97</v>
      </c>
      <c r="D9861" s="285" t="s">
        <v>785</v>
      </c>
      <c r="E9861" s="256"/>
      <c r="F9861" s="256"/>
      <c r="G9861" s="241"/>
      <c r="H9861" s="256"/>
      <c r="I9861" s="284" t="s">
        <v>83</v>
      </c>
      <c r="J9861" s="241"/>
      <c r="K9861" s="256"/>
      <c r="L9861" s="256"/>
      <c r="M9861" s="256"/>
    </row>
    <row r="9862" spans="1:13" ht="21.75">
      <c r="A9862" s="284">
        <v>115174</v>
      </c>
      <c r="B9862" s="284" t="s">
        <v>13130</v>
      </c>
      <c r="C9862" s="284" t="s">
        <v>1692</v>
      </c>
      <c r="D9862" s="285" t="s">
        <v>13131</v>
      </c>
      <c r="H9862" s="256"/>
      <c r="I9862" s="284" t="s">
        <v>83</v>
      </c>
    </row>
    <row r="9863" spans="1:13" ht="21.75">
      <c r="A9863" s="284">
        <v>115178</v>
      </c>
      <c r="B9863" s="284" t="s">
        <v>13132</v>
      </c>
      <c r="C9863" s="284" t="s">
        <v>287</v>
      </c>
      <c r="D9863" s="285" t="s">
        <v>834</v>
      </c>
      <c r="E9863" s="256"/>
      <c r="F9863" s="256"/>
      <c r="G9863" s="241"/>
      <c r="H9863" s="256"/>
      <c r="I9863" s="284" t="s">
        <v>83</v>
      </c>
      <c r="J9863" s="241"/>
      <c r="K9863" s="256"/>
      <c r="L9863" s="256"/>
      <c r="M9863" s="256"/>
    </row>
    <row r="9864" spans="1:13" ht="21.75">
      <c r="A9864" s="284">
        <v>115179</v>
      </c>
      <c r="B9864" s="284" t="s">
        <v>13133</v>
      </c>
      <c r="C9864" s="284" t="s">
        <v>1027</v>
      </c>
      <c r="D9864" s="285" t="s">
        <v>1416</v>
      </c>
      <c r="E9864" s="256"/>
      <c r="F9864" s="256"/>
      <c r="G9864" s="241"/>
      <c r="H9864" s="256"/>
      <c r="I9864" s="284" t="s">
        <v>83</v>
      </c>
      <c r="J9864" s="241"/>
      <c r="K9864" s="256"/>
      <c r="L9864" s="256"/>
      <c r="M9864" s="256"/>
    </row>
    <row r="9865" spans="1:13" ht="21.75">
      <c r="A9865" s="284">
        <v>115185</v>
      </c>
      <c r="B9865" s="284" t="s">
        <v>13134</v>
      </c>
      <c r="C9865" s="284" t="s">
        <v>2254</v>
      </c>
      <c r="D9865" s="285" t="s">
        <v>748</v>
      </c>
      <c r="E9865" s="256"/>
      <c r="F9865" s="256"/>
      <c r="G9865" s="241"/>
      <c r="H9865" s="256"/>
      <c r="I9865" s="284" t="s">
        <v>83</v>
      </c>
      <c r="J9865" s="241"/>
      <c r="K9865" s="256"/>
      <c r="L9865" s="256"/>
      <c r="M9865" s="256"/>
    </row>
    <row r="9866" spans="1:13" ht="21.75">
      <c r="A9866" s="284">
        <v>115191</v>
      </c>
      <c r="B9866" s="284" t="s">
        <v>13135</v>
      </c>
      <c r="C9866" s="284" t="s">
        <v>1404</v>
      </c>
      <c r="D9866" s="285" t="s">
        <v>739</v>
      </c>
      <c r="E9866" s="256"/>
      <c r="F9866" s="256"/>
      <c r="G9866" s="241"/>
      <c r="H9866" s="256"/>
      <c r="I9866" s="284" t="s">
        <v>83</v>
      </c>
      <c r="J9866" s="241"/>
      <c r="K9866" s="256"/>
      <c r="L9866" s="256"/>
      <c r="M9866" s="256"/>
    </row>
    <row r="9867" spans="1:13" ht="21.75">
      <c r="A9867" s="284">
        <v>115196</v>
      </c>
      <c r="B9867" s="284" t="s">
        <v>13136</v>
      </c>
      <c r="C9867" s="284" t="s">
        <v>193</v>
      </c>
      <c r="D9867" s="285" t="s">
        <v>1435</v>
      </c>
      <c r="E9867" s="256"/>
      <c r="F9867" s="256"/>
      <c r="G9867" s="241"/>
      <c r="H9867" s="256"/>
      <c r="I9867" s="284" t="s">
        <v>83</v>
      </c>
      <c r="J9867" s="241"/>
      <c r="K9867" s="256"/>
      <c r="L9867" s="256"/>
      <c r="M9867" s="256"/>
    </row>
    <row r="9868" spans="1:13" ht="21.75">
      <c r="A9868" s="284">
        <v>115213</v>
      </c>
      <c r="B9868" s="284" t="s">
        <v>13137</v>
      </c>
      <c r="C9868" s="284" t="s">
        <v>192</v>
      </c>
      <c r="D9868" s="285" t="s">
        <v>868</v>
      </c>
      <c r="E9868" s="256"/>
      <c r="F9868" s="256"/>
      <c r="G9868" s="241"/>
      <c r="H9868" s="256"/>
      <c r="I9868" s="284" t="s">
        <v>83</v>
      </c>
      <c r="J9868" s="241"/>
      <c r="K9868" s="256"/>
      <c r="L9868" s="256"/>
      <c r="M9868" s="256"/>
    </row>
    <row r="9869" spans="1:13" ht="21.75">
      <c r="A9869" s="284">
        <v>115215</v>
      </c>
      <c r="B9869" s="284" t="s">
        <v>1354</v>
      </c>
      <c r="C9869" s="284" t="s">
        <v>446</v>
      </c>
      <c r="D9869" s="285" t="s">
        <v>773</v>
      </c>
      <c r="H9869" s="256"/>
      <c r="I9869" s="284" t="s">
        <v>83</v>
      </c>
    </row>
    <row r="9870" spans="1:13" ht="21.75">
      <c r="A9870" s="284">
        <v>115218</v>
      </c>
      <c r="B9870" s="284" t="s">
        <v>13138</v>
      </c>
      <c r="C9870" s="284" t="s">
        <v>869</v>
      </c>
      <c r="D9870" s="285" t="s">
        <v>1403</v>
      </c>
      <c r="E9870" s="256"/>
      <c r="F9870" s="256"/>
      <c r="G9870" s="241"/>
      <c r="H9870" s="256"/>
      <c r="I9870" s="284" t="s">
        <v>83</v>
      </c>
      <c r="J9870" s="241"/>
      <c r="K9870" s="256"/>
      <c r="L9870" s="256"/>
      <c r="M9870" s="256"/>
    </row>
    <row r="9871" spans="1:13" ht="21.75">
      <c r="A9871" s="284">
        <v>115224</v>
      </c>
      <c r="B9871" s="284" t="s">
        <v>13139</v>
      </c>
      <c r="C9871" s="284" t="s">
        <v>97</v>
      </c>
      <c r="D9871" s="285" t="s">
        <v>828</v>
      </c>
      <c r="E9871" s="256"/>
      <c r="F9871" s="256"/>
      <c r="G9871" s="241"/>
      <c r="H9871" s="241"/>
      <c r="I9871" s="284" t="s">
        <v>83</v>
      </c>
      <c r="J9871" s="241"/>
      <c r="K9871" s="256"/>
      <c r="L9871" s="256"/>
      <c r="M9871" s="256"/>
    </row>
    <row r="9872" spans="1:13" ht="21.75">
      <c r="A9872" s="284">
        <v>115239</v>
      </c>
      <c r="B9872" s="284" t="s">
        <v>13140</v>
      </c>
      <c r="C9872" s="284" t="s">
        <v>5709</v>
      </c>
      <c r="D9872" s="285" t="s">
        <v>1245</v>
      </c>
      <c r="E9872" s="256"/>
      <c r="F9872" s="256"/>
      <c r="G9872" s="241"/>
      <c r="H9872" s="256"/>
      <c r="I9872" s="284" t="s">
        <v>83</v>
      </c>
      <c r="J9872" s="241"/>
      <c r="K9872" s="256"/>
      <c r="L9872" s="256"/>
      <c r="M9872" s="256"/>
    </row>
    <row r="9873" spans="1:13" ht="21.75">
      <c r="A9873" s="284">
        <v>115247</v>
      </c>
      <c r="B9873" s="284" t="s">
        <v>13141</v>
      </c>
      <c r="C9873" s="284" t="s">
        <v>12095</v>
      </c>
      <c r="D9873" s="285" t="s">
        <v>720</v>
      </c>
      <c r="E9873" s="256"/>
      <c r="F9873" s="256"/>
      <c r="G9873" s="241"/>
      <c r="H9873" s="256"/>
      <c r="I9873" s="284" t="s">
        <v>83</v>
      </c>
      <c r="J9873" s="241"/>
      <c r="K9873" s="256"/>
      <c r="L9873" s="256"/>
      <c r="M9873" s="256"/>
    </row>
    <row r="9874" spans="1:13" ht="21.75">
      <c r="A9874" s="284">
        <v>115253</v>
      </c>
      <c r="B9874" s="284" t="s">
        <v>13142</v>
      </c>
      <c r="C9874" s="284" t="s">
        <v>222</v>
      </c>
      <c r="D9874" s="285" t="s">
        <v>952</v>
      </c>
      <c r="E9874" s="256"/>
      <c r="F9874" s="256"/>
      <c r="G9874" s="241"/>
      <c r="H9874" s="241"/>
      <c r="I9874" s="284" t="s">
        <v>83</v>
      </c>
      <c r="J9874" s="241"/>
      <c r="K9874" s="256"/>
      <c r="L9874" s="256"/>
      <c r="M9874" s="256"/>
    </row>
    <row r="9875" spans="1:13" ht="21.75">
      <c r="A9875" s="284">
        <v>115261</v>
      </c>
      <c r="B9875" s="284" t="s">
        <v>13143</v>
      </c>
      <c r="C9875" s="284" t="s">
        <v>309</v>
      </c>
      <c r="D9875" s="285" t="s">
        <v>880</v>
      </c>
      <c r="E9875" s="256"/>
      <c r="F9875" s="256"/>
      <c r="G9875" s="241"/>
      <c r="H9875" s="256"/>
      <c r="I9875" s="284" t="s">
        <v>83</v>
      </c>
      <c r="J9875" s="241"/>
      <c r="K9875" s="256"/>
      <c r="L9875" s="256"/>
      <c r="M9875" s="256"/>
    </row>
    <row r="9876" spans="1:13" ht="21.75">
      <c r="A9876" s="284">
        <v>115266</v>
      </c>
      <c r="B9876" s="284" t="s">
        <v>13144</v>
      </c>
      <c r="C9876" s="284" t="s">
        <v>271</v>
      </c>
      <c r="D9876" s="285" t="s">
        <v>773</v>
      </c>
      <c r="E9876" s="256"/>
      <c r="F9876" s="256"/>
      <c r="G9876" s="241"/>
      <c r="H9876" s="241"/>
      <c r="I9876" s="284" t="s">
        <v>83</v>
      </c>
      <c r="J9876" s="241"/>
      <c r="K9876" s="256"/>
      <c r="L9876" s="256"/>
      <c r="M9876" s="256"/>
    </row>
    <row r="9877" spans="1:13" ht="21.75">
      <c r="A9877" s="284">
        <v>115268</v>
      </c>
      <c r="B9877" s="284" t="s">
        <v>13145</v>
      </c>
      <c r="C9877" s="284" t="s">
        <v>506</v>
      </c>
      <c r="D9877" s="285" t="s">
        <v>1031</v>
      </c>
      <c r="E9877" s="256"/>
      <c r="F9877" s="256"/>
      <c r="G9877" s="241"/>
      <c r="H9877" s="256"/>
      <c r="I9877" s="284" t="s">
        <v>83</v>
      </c>
      <c r="J9877" s="241"/>
      <c r="K9877" s="256"/>
      <c r="L9877" s="256"/>
      <c r="M9877" s="256"/>
    </row>
    <row r="9878" spans="1:13" ht="21.75">
      <c r="A9878" s="284">
        <v>115289</v>
      </c>
      <c r="B9878" s="284" t="s">
        <v>1118</v>
      </c>
      <c r="C9878" s="284" t="s">
        <v>170</v>
      </c>
      <c r="D9878" s="285" t="s">
        <v>834</v>
      </c>
      <c r="E9878" s="263"/>
      <c r="F9878" s="263"/>
      <c r="G9878" s="241"/>
      <c r="H9878" s="263"/>
      <c r="I9878" s="284" t="s">
        <v>83</v>
      </c>
      <c r="J9878" s="241"/>
      <c r="K9878" s="263"/>
      <c r="L9878" s="263"/>
      <c r="M9878" s="241"/>
    </row>
    <row r="9879" spans="1:13" ht="21.75">
      <c r="A9879" s="284">
        <v>115316</v>
      </c>
      <c r="B9879" s="284" t="s">
        <v>13146</v>
      </c>
      <c r="C9879" s="284" t="s">
        <v>287</v>
      </c>
      <c r="D9879" s="285" t="s">
        <v>1249</v>
      </c>
      <c r="E9879" s="256"/>
      <c r="F9879" s="256"/>
      <c r="G9879" s="241"/>
      <c r="H9879" s="256"/>
      <c r="I9879" s="284" t="s">
        <v>83</v>
      </c>
      <c r="J9879" s="241"/>
      <c r="K9879" s="256"/>
      <c r="L9879" s="256"/>
      <c r="M9879" s="256"/>
    </row>
    <row r="9880" spans="1:13" ht="21.75">
      <c r="A9880" s="284">
        <v>115330</v>
      </c>
      <c r="B9880" s="284" t="s">
        <v>13147</v>
      </c>
      <c r="C9880" s="284" t="s">
        <v>97</v>
      </c>
      <c r="D9880" s="285" t="s">
        <v>1491</v>
      </c>
      <c r="E9880" s="263"/>
      <c r="F9880" s="263"/>
      <c r="G9880" s="241"/>
      <c r="H9880" s="263"/>
      <c r="I9880" s="284" t="s">
        <v>83</v>
      </c>
      <c r="J9880" s="241"/>
      <c r="K9880" s="263"/>
      <c r="L9880" s="263"/>
      <c r="M9880" s="263"/>
    </row>
    <row r="9881" spans="1:13" ht="21.75">
      <c r="A9881" s="284">
        <v>115337</v>
      </c>
      <c r="B9881" s="284" t="s">
        <v>13148</v>
      </c>
      <c r="C9881" s="284" t="s">
        <v>153</v>
      </c>
      <c r="D9881" s="285" t="s">
        <v>779</v>
      </c>
      <c r="E9881" s="256"/>
      <c r="F9881" s="256"/>
      <c r="G9881" s="241"/>
      <c r="H9881" s="256"/>
      <c r="I9881" s="284" t="s">
        <v>83</v>
      </c>
      <c r="J9881" s="241"/>
      <c r="K9881" s="256"/>
      <c r="L9881" s="256"/>
      <c r="M9881" s="256"/>
    </row>
    <row r="9882" spans="1:13" ht="21.75">
      <c r="A9882" s="284">
        <v>115349</v>
      </c>
      <c r="B9882" s="284" t="s">
        <v>13149</v>
      </c>
      <c r="C9882" s="284" t="s">
        <v>90</v>
      </c>
      <c r="D9882" s="285" t="s">
        <v>2039</v>
      </c>
      <c r="H9882" s="256"/>
      <c r="I9882" s="284" t="s">
        <v>83</v>
      </c>
    </row>
    <row r="9883" spans="1:13" ht="21.75">
      <c r="A9883" s="284">
        <v>115350</v>
      </c>
      <c r="B9883" s="284" t="s">
        <v>13150</v>
      </c>
      <c r="C9883" s="284" t="s">
        <v>86</v>
      </c>
      <c r="D9883" s="285" t="s">
        <v>732</v>
      </c>
      <c r="E9883" s="256"/>
      <c r="F9883" s="256"/>
      <c r="G9883" s="241"/>
      <c r="H9883" s="256"/>
      <c r="I9883" s="284" t="s">
        <v>83</v>
      </c>
      <c r="J9883" s="241"/>
      <c r="K9883" s="256"/>
      <c r="L9883" s="256"/>
      <c r="M9883" s="256"/>
    </row>
    <row r="9884" spans="1:13" ht="21.75">
      <c r="A9884" s="284">
        <v>115360</v>
      </c>
      <c r="B9884" s="284" t="s">
        <v>13151</v>
      </c>
      <c r="C9884" s="284" t="s">
        <v>1697</v>
      </c>
      <c r="D9884" s="285" t="s">
        <v>7799</v>
      </c>
      <c r="E9884" s="256"/>
      <c r="F9884" s="256"/>
      <c r="G9884" s="241"/>
      <c r="H9884" s="256"/>
      <c r="I9884" s="284" t="s">
        <v>83</v>
      </c>
      <c r="J9884" s="241"/>
      <c r="K9884" s="256"/>
      <c r="L9884" s="256"/>
      <c r="M9884" s="256"/>
    </row>
    <row r="9885" spans="1:13" ht="21.75">
      <c r="A9885" s="284">
        <v>115364</v>
      </c>
      <c r="B9885" s="284" t="s">
        <v>13152</v>
      </c>
      <c r="C9885" s="284" t="s">
        <v>13153</v>
      </c>
      <c r="D9885" s="285" t="s">
        <v>777</v>
      </c>
      <c r="E9885" s="256"/>
      <c r="F9885" s="256"/>
      <c r="G9885" s="241"/>
      <c r="H9885" s="256"/>
      <c r="I9885" s="284" t="s">
        <v>83</v>
      </c>
      <c r="J9885" s="241"/>
      <c r="K9885" s="256"/>
      <c r="L9885" s="256"/>
      <c r="M9885" s="256"/>
    </row>
    <row r="9886" spans="1:13" ht="21.75">
      <c r="A9886" s="284">
        <v>115365</v>
      </c>
      <c r="B9886" s="284" t="s">
        <v>13154</v>
      </c>
      <c r="C9886" s="284" t="s">
        <v>97</v>
      </c>
      <c r="D9886" s="285" t="s">
        <v>692</v>
      </c>
      <c r="E9886" s="256"/>
      <c r="F9886" s="256"/>
      <c r="G9886" s="241"/>
      <c r="H9886" s="256"/>
      <c r="I9886" s="284" t="s">
        <v>83</v>
      </c>
      <c r="J9886" s="241"/>
      <c r="K9886" s="256"/>
      <c r="L9886" s="256"/>
      <c r="M9886" s="256"/>
    </row>
    <row r="9887" spans="1:13" ht="21.75">
      <c r="A9887" s="284">
        <v>115373</v>
      </c>
      <c r="B9887" s="284" t="s">
        <v>13155</v>
      </c>
      <c r="C9887" s="284" t="s">
        <v>94</v>
      </c>
      <c r="D9887" s="285" t="s">
        <v>1009</v>
      </c>
      <c r="H9887" s="256"/>
      <c r="I9887" s="284" t="s">
        <v>83</v>
      </c>
    </row>
    <row r="9888" spans="1:13" ht="21.75">
      <c r="A9888" s="284">
        <v>115383</v>
      </c>
      <c r="B9888" s="284" t="s">
        <v>13156</v>
      </c>
      <c r="C9888" s="284" t="s">
        <v>458</v>
      </c>
      <c r="D9888" s="285" t="s">
        <v>742</v>
      </c>
      <c r="E9888" s="256"/>
      <c r="F9888" s="256"/>
      <c r="G9888" s="241"/>
      <c r="H9888" s="256"/>
      <c r="I9888" s="284" t="s">
        <v>83</v>
      </c>
      <c r="J9888" s="241"/>
      <c r="K9888" s="256"/>
      <c r="L9888" s="256"/>
      <c r="M9888" s="256"/>
    </row>
    <row r="9889" spans="1:13" ht="21.75">
      <c r="A9889" s="284">
        <v>115386</v>
      </c>
      <c r="B9889" s="284" t="s">
        <v>13157</v>
      </c>
      <c r="C9889" s="284" t="s">
        <v>199</v>
      </c>
      <c r="D9889" s="285" t="s">
        <v>868</v>
      </c>
      <c r="E9889" s="256"/>
      <c r="F9889" s="256"/>
      <c r="G9889" s="241"/>
      <c r="H9889" s="256"/>
      <c r="I9889" s="284" t="s">
        <v>83</v>
      </c>
      <c r="J9889" s="241"/>
      <c r="K9889" s="256"/>
      <c r="L9889" s="256"/>
      <c r="M9889" s="256"/>
    </row>
    <row r="9890" spans="1:13" ht="21.75">
      <c r="A9890" s="284">
        <v>115395</v>
      </c>
      <c r="B9890" s="284" t="s">
        <v>13158</v>
      </c>
      <c r="C9890" s="284" t="s">
        <v>137</v>
      </c>
      <c r="D9890" s="285" t="s">
        <v>13159</v>
      </c>
      <c r="E9890" s="256"/>
      <c r="F9890" s="256"/>
      <c r="G9890" s="241"/>
      <c r="H9890" s="256"/>
      <c r="I9890" s="284" t="s">
        <v>83</v>
      </c>
      <c r="J9890" s="241"/>
      <c r="K9890" s="256"/>
      <c r="L9890" s="256"/>
      <c r="M9890" s="256"/>
    </row>
    <row r="9891" spans="1:13" ht="21.75">
      <c r="A9891" s="284">
        <v>115411</v>
      </c>
      <c r="B9891" s="284" t="s">
        <v>13160</v>
      </c>
      <c r="C9891" s="284" t="s">
        <v>344</v>
      </c>
      <c r="D9891" s="285" t="s">
        <v>1015</v>
      </c>
      <c r="H9891" s="256"/>
      <c r="I9891" s="284" t="s">
        <v>83</v>
      </c>
    </row>
    <row r="9892" spans="1:13" ht="21.75">
      <c r="A9892" s="284">
        <v>115413</v>
      </c>
      <c r="B9892" s="284" t="s">
        <v>13161</v>
      </c>
      <c r="C9892" s="284" t="s">
        <v>90</v>
      </c>
      <c r="D9892" s="285" t="s">
        <v>773</v>
      </c>
      <c r="E9892" s="256"/>
      <c r="F9892" s="256"/>
      <c r="G9892" s="241"/>
      <c r="H9892" s="256"/>
      <c r="I9892" s="284" t="s">
        <v>83</v>
      </c>
      <c r="J9892" s="241"/>
      <c r="K9892" s="256"/>
      <c r="L9892" s="256"/>
      <c r="M9892" s="256"/>
    </row>
    <row r="9893" spans="1:13" ht="21.75">
      <c r="A9893" s="284">
        <v>115420</v>
      </c>
      <c r="B9893" s="284" t="s">
        <v>13162</v>
      </c>
      <c r="C9893" s="284" t="s">
        <v>13163</v>
      </c>
      <c r="D9893" s="285" t="s">
        <v>827</v>
      </c>
      <c r="E9893" s="256"/>
      <c r="F9893" s="256"/>
      <c r="G9893" s="241"/>
      <c r="H9893" s="256"/>
      <c r="I9893" s="284" t="s">
        <v>83</v>
      </c>
      <c r="J9893" s="241"/>
      <c r="K9893" s="256"/>
      <c r="L9893" s="256"/>
      <c r="M9893" s="256"/>
    </row>
    <row r="9894" spans="1:13" ht="21.75">
      <c r="A9894" s="284">
        <v>115438</v>
      </c>
      <c r="B9894" s="284" t="s">
        <v>13164</v>
      </c>
      <c r="C9894" s="284" t="s">
        <v>2205</v>
      </c>
      <c r="D9894" s="285" t="s">
        <v>918</v>
      </c>
      <c r="E9894" s="256"/>
      <c r="F9894" s="256"/>
      <c r="G9894" s="241"/>
      <c r="H9894" s="256"/>
      <c r="I9894" s="284" t="s">
        <v>83</v>
      </c>
      <c r="J9894" s="241"/>
      <c r="K9894" s="256"/>
      <c r="L9894" s="256"/>
      <c r="M9894" s="256"/>
    </row>
    <row r="9895" spans="1:13" ht="21.75">
      <c r="A9895" s="284">
        <v>115442</v>
      </c>
      <c r="B9895" s="284" t="s">
        <v>13165</v>
      </c>
      <c r="C9895" s="284" t="s">
        <v>10420</v>
      </c>
      <c r="D9895" s="285" t="s">
        <v>1702</v>
      </c>
      <c r="E9895" s="256"/>
      <c r="F9895" s="256"/>
      <c r="G9895" s="241"/>
      <c r="H9895" s="256"/>
      <c r="I9895" s="284" t="s">
        <v>83</v>
      </c>
      <c r="J9895" s="241"/>
      <c r="K9895" s="256"/>
      <c r="L9895" s="256"/>
      <c r="M9895" s="256"/>
    </row>
    <row r="9896" spans="1:13" ht="21.75">
      <c r="A9896" s="284">
        <v>115443</v>
      </c>
      <c r="B9896" s="284" t="s">
        <v>13166</v>
      </c>
      <c r="C9896" s="284" t="s">
        <v>1921</v>
      </c>
      <c r="D9896" s="285" t="s">
        <v>9082</v>
      </c>
      <c r="E9896" s="256"/>
      <c r="F9896" s="256"/>
      <c r="G9896" s="241"/>
      <c r="H9896" s="256"/>
      <c r="I9896" s="284" t="s">
        <v>83</v>
      </c>
      <c r="J9896" s="241"/>
      <c r="K9896" s="256"/>
      <c r="L9896" s="256"/>
      <c r="M9896" s="256"/>
    </row>
    <row r="9897" spans="1:13" ht="21.75">
      <c r="A9897" s="284">
        <v>115453</v>
      </c>
      <c r="B9897" s="284" t="s">
        <v>13167</v>
      </c>
      <c r="C9897" s="284" t="s">
        <v>101</v>
      </c>
      <c r="D9897" s="285" t="s">
        <v>1097</v>
      </c>
      <c r="E9897" s="256"/>
      <c r="F9897" s="256"/>
      <c r="G9897" s="241"/>
      <c r="H9897" s="256"/>
      <c r="I9897" s="284" t="s">
        <v>83</v>
      </c>
      <c r="J9897" s="241"/>
      <c r="K9897" s="256"/>
      <c r="L9897" s="256"/>
      <c r="M9897" s="256"/>
    </row>
    <row r="9898" spans="1:13" ht="21.75">
      <c r="A9898" s="284">
        <v>115454</v>
      </c>
      <c r="B9898" s="284" t="s">
        <v>13168</v>
      </c>
      <c r="C9898" s="284" t="s">
        <v>280</v>
      </c>
      <c r="D9898" s="285" t="s">
        <v>580</v>
      </c>
      <c r="E9898" s="256"/>
      <c r="F9898" s="256"/>
      <c r="G9898" s="241"/>
      <c r="H9898" s="256"/>
      <c r="I9898" s="284" t="s">
        <v>83</v>
      </c>
      <c r="J9898" s="241"/>
      <c r="K9898" s="256"/>
      <c r="L9898" s="256"/>
      <c r="M9898" s="256"/>
    </row>
    <row r="9899" spans="1:13" ht="21.75">
      <c r="A9899" s="284">
        <v>115457</v>
      </c>
      <c r="B9899" s="284" t="s">
        <v>13169</v>
      </c>
      <c r="C9899" s="284" t="s">
        <v>585</v>
      </c>
      <c r="D9899" s="285" t="s">
        <v>717</v>
      </c>
      <c r="E9899" s="256"/>
      <c r="F9899" s="256"/>
      <c r="G9899" s="241"/>
      <c r="H9899" s="256"/>
      <c r="I9899" s="284" t="s">
        <v>83</v>
      </c>
      <c r="J9899" s="241"/>
      <c r="K9899" s="256"/>
      <c r="L9899" s="256"/>
      <c r="M9899" s="256"/>
    </row>
    <row r="9900" spans="1:13" ht="21.75">
      <c r="A9900" s="284">
        <v>115472</v>
      </c>
      <c r="B9900" s="284" t="s">
        <v>13170</v>
      </c>
      <c r="C9900" s="284" t="s">
        <v>211</v>
      </c>
      <c r="D9900" s="285" t="s">
        <v>891</v>
      </c>
      <c r="E9900" s="256"/>
      <c r="F9900" s="256"/>
      <c r="G9900" s="241"/>
      <c r="H9900" s="256"/>
      <c r="I9900" s="284" t="s">
        <v>83</v>
      </c>
      <c r="J9900" s="241"/>
      <c r="K9900" s="256"/>
      <c r="L9900" s="256"/>
      <c r="M9900" s="256"/>
    </row>
    <row r="9901" spans="1:13" ht="21.75">
      <c r="A9901" s="284">
        <v>115475</v>
      </c>
      <c r="B9901" s="284" t="s">
        <v>13171</v>
      </c>
      <c r="C9901" s="284" t="s">
        <v>13172</v>
      </c>
      <c r="D9901" s="285" t="s">
        <v>809</v>
      </c>
      <c r="E9901" s="256"/>
      <c r="F9901" s="256"/>
      <c r="G9901" s="241"/>
      <c r="H9901" s="256"/>
      <c r="I9901" s="284" t="s">
        <v>83</v>
      </c>
      <c r="J9901" s="241"/>
      <c r="K9901" s="256"/>
      <c r="L9901" s="256"/>
      <c r="M9901" s="256"/>
    </row>
    <row r="9902" spans="1:13" ht="21.75">
      <c r="A9902" s="284">
        <v>115481</v>
      </c>
      <c r="B9902" s="284" t="s">
        <v>13173</v>
      </c>
      <c r="C9902" s="284" t="s">
        <v>329</v>
      </c>
      <c r="D9902" s="285" t="s">
        <v>1360</v>
      </c>
      <c r="E9902" s="256"/>
      <c r="F9902" s="256"/>
      <c r="G9902" s="241"/>
      <c r="H9902" s="256"/>
      <c r="I9902" s="284" t="s">
        <v>83</v>
      </c>
      <c r="J9902" s="241"/>
      <c r="K9902" s="256"/>
      <c r="L9902" s="256"/>
      <c r="M9902" s="256"/>
    </row>
    <row r="9903" spans="1:13" ht="21.75">
      <c r="A9903" s="284">
        <v>115491</v>
      </c>
      <c r="B9903" s="284" t="s">
        <v>13174</v>
      </c>
      <c r="C9903" s="284" t="s">
        <v>263</v>
      </c>
      <c r="D9903" s="285" t="s">
        <v>828</v>
      </c>
      <c r="E9903" s="256"/>
      <c r="F9903" s="256"/>
      <c r="G9903" s="241"/>
      <c r="H9903" s="256"/>
      <c r="I9903" s="284" t="s">
        <v>83</v>
      </c>
      <c r="J9903" s="241"/>
      <c r="K9903" s="256"/>
      <c r="L9903" s="256"/>
      <c r="M9903" s="256"/>
    </row>
    <row r="9904" spans="1:13" ht="21.75">
      <c r="A9904" s="284">
        <v>115510</v>
      </c>
      <c r="B9904" s="284" t="s">
        <v>13175</v>
      </c>
      <c r="C9904" s="284" t="s">
        <v>1535</v>
      </c>
      <c r="D9904" s="285" t="s">
        <v>486</v>
      </c>
      <c r="E9904" s="256"/>
      <c r="F9904" s="256"/>
      <c r="G9904" s="241"/>
      <c r="H9904" s="256"/>
      <c r="I9904" s="284" t="s">
        <v>83</v>
      </c>
      <c r="J9904" s="241"/>
      <c r="K9904" s="256"/>
      <c r="L9904" s="256"/>
      <c r="M9904" s="256"/>
    </row>
    <row r="9905" spans="1:13" ht="21.75">
      <c r="A9905" s="284">
        <v>115512</v>
      </c>
      <c r="B9905" s="284" t="s">
        <v>13176</v>
      </c>
      <c r="C9905" s="284" t="s">
        <v>343</v>
      </c>
      <c r="D9905" s="285" t="s">
        <v>685</v>
      </c>
      <c r="E9905" s="256"/>
      <c r="F9905" s="256"/>
      <c r="G9905" s="241"/>
      <c r="H9905" s="256"/>
      <c r="I9905" s="284" t="s">
        <v>83</v>
      </c>
      <c r="J9905" s="241"/>
      <c r="K9905" s="256"/>
      <c r="L9905" s="256"/>
      <c r="M9905" s="256"/>
    </row>
    <row r="9906" spans="1:13" ht="21.75">
      <c r="A9906" s="284">
        <v>115529</v>
      </c>
      <c r="B9906" s="284" t="s">
        <v>13177</v>
      </c>
      <c r="C9906" s="284" t="s">
        <v>97</v>
      </c>
      <c r="D9906" s="285" t="s">
        <v>13178</v>
      </c>
      <c r="E9906" s="256"/>
      <c r="F9906" s="256"/>
      <c r="G9906" s="241"/>
      <c r="H9906" s="256"/>
      <c r="I9906" s="284" t="s">
        <v>83</v>
      </c>
      <c r="J9906" s="241"/>
      <c r="K9906" s="256"/>
      <c r="L9906" s="256"/>
      <c r="M9906" s="256"/>
    </row>
    <row r="9907" spans="1:13" ht="21.75">
      <c r="A9907" s="284">
        <v>115538</v>
      </c>
      <c r="B9907" s="284" t="s">
        <v>13179</v>
      </c>
      <c r="C9907" s="284" t="s">
        <v>550</v>
      </c>
      <c r="D9907" s="285" t="s">
        <v>854</v>
      </c>
      <c r="E9907" s="256"/>
      <c r="F9907" s="256"/>
      <c r="G9907" s="241"/>
      <c r="H9907" s="256"/>
      <c r="I9907" s="284" t="s">
        <v>83</v>
      </c>
      <c r="J9907" s="241"/>
      <c r="K9907" s="256"/>
      <c r="L9907" s="256"/>
      <c r="M9907" s="256"/>
    </row>
    <row r="9908" spans="1:13" ht="21.75">
      <c r="A9908" s="284">
        <v>115549</v>
      </c>
      <c r="B9908" s="284" t="s">
        <v>13180</v>
      </c>
      <c r="C9908" s="284" t="s">
        <v>13181</v>
      </c>
      <c r="D9908" s="285" t="s">
        <v>13182</v>
      </c>
      <c r="E9908" s="256"/>
      <c r="F9908" s="256"/>
      <c r="G9908" s="241"/>
      <c r="H9908" s="256"/>
      <c r="I9908" s="284" t="s">
        <v>83</v>
      </c>
      <c r="J9908" s="241"/>
      <c r="K9908" s="256"/>
      <c r="L9908" s="256"/>
      <c r="M9908" s="256"/>
    </row>
    <row r="9909" spans="1:13" ht="21.75">
      <c r="A9909" s="284">
        <v>115550</v>
      </c>
      <c r="B9909" s="284" t="s">
        <v>13183</v>
      </c>
      <c r="C9909" s="284" t="s">
        <v>199</v>
      </c>
      <c r="D9909" s="285" t="s">
        <v>462</v>
      </c>
      <c r="E9909" s="256"/>
      <c r="F9909" s="256"/>
      <c r="G9909" s="241"/>
      <c r="H9909" s="256"/>
      <c r="I9909" s="284" t="s">
        <v>83</v>
      </c>
      <c r="J9909" s="241"/>
      <c r="K9909" s="256"/>
      <c r="L9909" s="256"/>
      <c r="M9909" s="256"/>
    </row>
    <row r="9910" spans="1:13" ht="21.75">
      <c r="A9910" s="284">
        <v>115556</v>
      </c>
      <c r="B9910" s="284" t="s">
        <v>13184</v>
      </c>
      <c r="C9910" s="284" t="s">
        <v>218</v>
      </c>
      <c r="D9910" s="285" t="s">
        <v>1036</v>
      </c>
      <c r="E9910" s="256"/>
      <c r="F9910" s="256"/>
      <c r="G9910" s="241"/>
      <c r="H9910" s="256"/>
      <c r="I9910" s="284" t="s">
        <v>83</v>
      </c>
      <c r="J9910" s="241"/>
      <c r="K9910" s="256"/>
      <c r="L9910" s="256"/>
      <c r="M9910" s="256"/>
    </row>
    <row r="9911" spans="1:13" ht="21.75">
      <c r="A9911" s="284">
        <v>115559</v>
      </c>
      <c r="B9911" s="284" t="s">
        <v>13185</v>
      </c>
      <c r="C9911" s="284" t="s">
        <v>92</v>
      </c>
      <c r="D9911" s="285" t="s">
        <v>689</v>
      </c>
      <c r="E9911" s="256"/>
      <c r="F9911" s="256"/>
      <c r="G9911" s="241"/>
      <c r="H9911" s="241"/>
      <c r="I9911" s="284" t="s">
        <v>83</v>
      </c>
      <c r="J9911" s="241"/>
      <c r="K9911" s="256"/>
      <c r="L9911" s="256"/>
      <c r="M9911" s="256"/>
    </row>
    <row r="9912" spans="1:13" ht="21.75">
      <c r="A9912" s="284">
        <v>115587</v>
      </c>
      <c r="B9912" s="284" t="s">
        <v>13186</v>
      </c>
      <c r="C9912" s="284" t="s">
        <v>2205</v>
      </c>
      <c r="D9912" s="285" t="s">
        <v>836</v>
      </c>
      <c r="E9912" s="256"/>
      <c r="F9912" s="256"/>
      <c r="G9912" s="241"/>
      <c r="H9912" s="256"/>
      <c r="I9912" s="284" t="s">
        <v>83</v>
      </c>
      <c r="J9912" s="241"/>
      <c r="K9912" s="256"/>
      <c r="L9912" s="256"/>
      <c r="M9912" s="256"/>
    </row>
    <row r="9913" spans="1:13" ht="21.75">
      <c r="A9913" s="284">
        <v>115591</v>
      </c>
      <c r="B9913" s="284" t="s">
        <v>13187</v>
      </c>
      <c r="C9913" s="284" t="s">
        <v>97</v>
      </c>
      <c r="D9913" s="285" t="s">
        <v>709</v>
      </c>
      <c r="E9913" s="256"/>
      <c r="F9913" s="256"/>
      <c r="G9913" s="241"/>
      <c r="H9913" s="256"/>
      <c r="I9913" s="284" t="s">
        <v>83</v>
      </c>
      <c r="J9913" s="241"/>
      <c r="K9913" s="256"/>
      <c r="L9913" s="256"/>
      <c r="M9913" s="256"/>
    </row>
    <row r="9914" spans="1:13" ht="21.75">
      <c r="A9914" s="284">
        <v>115593</v>
      </c>
      <c r="B9914" s="284" t="s">
        <v>13188</v>
      </c>
      <c r="C9914" s="284" t="s">
        <v>97</v>
      </c>
      <c r="D9914" s="285" t="s">
        <v>984</v>
      </c>
      <c r="E9914" s="256"/>
      <c r="F9914" s="256"/>
      <c r="G9914" s="241"/>
      <c r="H9914" s="256"/>
      <c r="I9914" s="284" t="s">
        <v>83</v>
      </c>
      <c r="J9914" s="241"/>
      <c r="K9914" s="256"/>
      <c r="L9914" s="256"/>
      <c r="M9914" s="256"/>
    </row>
    <row r="9915" spans="1:13" ht="21.75">
      <c r="A9915" s="284">
        <v>115598</v>
      </c>
      <c r="B9915" s="284" t="s">
        <v>13189</v>
      </c>
      <c r="C9915" s="284" t="s">
        <v>306</v>
      </c>
      <c r="D9915" s="285" t="s">
        <v>770</v>
      </c>
      <c r="E9915" s="256"/>
      <c r="F9915" s="256"/>
      <c r="G9915" s="241"/>
      <c r="H9915" s="256"/>
      <c r="I9915" s="284" t="s">
        <v>83</v>
      </c>
      <c r="J9915" s="241"/>
      <c r="K9915" s="256"/>
      <c r="L9915" s="256"/>
      <c r="M9915" s="256"/>
    </row>
    <row r="9916" spans="1:13" ht="21.75">
      <c r="A9916" s="284">
        <v>115630</v>
      </c>
      <c r="B9916" s="284" t="s">
        <v>13190</v>
      </c>
      <c r="C9916" s="284" t="s">
        <v>8109</v>
      </c>
      <c r="D9916" s="285" t="s">
        <v>799</v>
      </c>
      <c r="E9916" s="256"/>
      <c r="F9916" s="256"/>
      <c r="G9916" s="241"/>
      <c r="H9916" s="256"/>
      <c r="I9916" s="284" t="s">
        <v>83</v>
      </c>
      <c r="J9916" s="241"/>
      <c r="K9916" s="256"/>
      <c r="L9916" s="256"/>
      <c r="M9916" s="256"/>
    </row>
    <row r="9917" spans="1:13" ht="21.75">
      <c r="A9917" s="284">
        <v>115646</v>
      </c>
      <c r="B9917" s="284" t="s">
        <v>13191</v>
      </c>
      <c r="C9917" s="284" t="s">
        <v>92</v>
      </c>
      <c r="D9917" s="285" t="s">
        <v>872</v>
      </c>
      <c r="E9917" s="256"/>
      <c r="F9917" s="256"/>
      <c r="G9917" s="241"/>
      <c r="H9917" s="256"/>
      <c r="I9917" s="284" t="s">
        <v>83</v>
      </c>
      <c r="J9917" s="241"/>
      <c r="K9917" s="256"/>
      <c r="L9917" s="256"/>
      <c r="M9917" s="256"/>
    </row>
    <row r="9918" spans="1:13" ht="21.75">
      <c r="A9918" s="284">
        <v>115652</v>
      </c>
      <c r="B9918" s="284" t="s">
        <v>13192</v>
      </c>
      <c r="C9918" s="284" t="s">
        <v>101</v>
      </c>
      <c r="D9918" s="285" t="s">
        <v>1841</v>
      </c>
      <c r="E9918" s="256"/>
      <c r="F9918" s="256"/>
      <c r="G9918" s="241"/>
      <c r="H9918" s="256"/>
      <c r="I9918" s="284" t="s">
        <v>83</v>
      </c>
      <c r="J9918" s="241"/>
      <c r="K9918" s="256"/>
      <c r="L9918" s="256"/>
      <c r="M9918" s="256"/>
    </row>
    <row r="9919" spans="1:13" ht="21.75">
      <c r="A9919" s="284">
        <v>115656</v>
      </c>
      <c r="B9919" s="284" t="s">
        <v>13193</v>
      </c>
      <c r="C9919" s="284" t="s">
        <v>253</v>
      </c>
      <c r="D9919" s="285" t="s">
        <v>1500</v>
      </c>
      <c r="E9919" s="256"/>
      <c r="F9919" s="256"/>
      <c r="G9919" s="241"/>
      <c r="H9919" s="256"/>
      <c r="I9919" s="284" t="s">
        <v>83</v>
      </c>
      <c r="J9919" s="241"/>
      <c r="K9919" s="256"/>
      <c r="L9919" s="256"/>
      <c r="M9919" s="256"/>
    </row>
    <row r="9920" spans="1:13" ht="21.75">
      <c r="A9920" s="284">
        <v>115661</v>
      </c>
      <c r="B9920" s="284" t="s">
        <v>13194</v>
      </c>
      <c r="C9920" s="284" t="s">
        <v>324</v>
      </c>
      <c r="D9920" s="285" t="s">
        <v>1295</v>
      </c>
      <c r="E9920" s="241"/>
      <c r="F9920" s="242"/>
      <c r="G9920" s="241"/>
      <c r="H9920" s="241"/>
      <c r="I9920" s="284" t="s">
        <v>83</v>
      </c>
      <c r="J9920" s="241"/>
      <c r="K9920" s="241"/>
      <c r="L9920" s="241"/>
      <c r="M9920" s="241"/>
    </row>
    <row r="9921" spans="1:13" ht="21.75">
      <c r="A9921" s="284">
        <v>115662</v>
      </c>
      <c r="B9921" s="284" t="s">
        <v>13195</v>
      </c>
      <c r="C9921" s="284" t="s">
        <v>250</v>
      </c>
      <c r="D9921" s="285" t="s">
        <v>872</v>
      </c>
      <c r="E9921" s="256"/>
      <c r="F9921" s="256"/>
      <c r="G9921" s="241"/>
      <c r="H9921" s="256"/>
      <c r="I9921" s="284" t="s">
        <v>83</v>
      </c>
      <c r="J9921" s="241"/>
      <c r="K9921" s="256"/>
      <c r="L9921" s="256"/>
      <c r="M9921" s="256"/>
    </row>
    <row r="9922" spans="1:13" ht="21.75">
      <c r="A9922" s="284">
        <v>115667</v>
      </c>
      <c r="B9922" s="284" t="s">
        <v>13196</v>
      </c>
      <c r="C9922" s="284" t="s">
        <v>222</v>
      </c>
      <c r="D9922" s="285" t="s">
        <v>1718</v>
      </c>
      <c r="E9922" s="256"/>
      <c r="F9922" s="256"/>
      <c r="G9922" s="241"/>
      <c r="H9922" s="256"/>
      <c r="I9922" s="284" t="s">
        <v>83</v>
      </c>
      <c r="J9922" s="241"/>
      <c r="K9922" s="256"/>
      <c r="L9922" s="256"/>
      <c r="M9922" s="263"/>
    </row>
    <row r="9923" spans="1:13" ht="21.75">
      <c r="A9923" s="284">
        <v>115670</v>
      </c>
      <c r="B9923" s="284" t="s">
        <v>13197</v>
      </c>
      <c r="C9923" s="284" t="s">
        <v>428</v>
      </c>
      <c r="D9923" s="285" t="s">
        <v>927</v>
      </c>
      <c r="E9923" s="256"/>
      <c r="F9923" s="256"/>
      <c r="G9923" s="241"/>
      <c r="H9923" s="256"/>
      <c r="I9923" s="284" t="s">
        <v>83</v>
      </c>
      <c r="J9923" s="241"/>
      <c r="K9923" s="256"/>
      <c r="L9923" s="256"/>
      <c r="M9923" s="256"/>
    </row>
    <row r="9924" spans="1:13" ht="21.75">
      <c r="A9924" s="284">
        <v>115687</v>
      </c>
      <c r="B9924" s="284" t="s">
        <v>13198</v>
      </c>
      <c r="C9924" s="284" t="s">
        <v>394</v>
      </c>
      <c r="D9924" s="285" t="s">
        <v>689</v>
      </c>
      <c r="E9924" s="256"/>
      <c r="F9924" s="256"/>
      <c r="G9924" s="241"/>
      <c r="H9924" s="256"/>
      <c r="I9924" s="284" t="s">
        <v>83</v>
      </c>
      <c r="J9924" s="241"/>
      <c r="K9924" s="256"/>
      <c r="L9924" s="256"/>
      <c r="M9924" s="256"/>
    </row>
    <row r="9925" spans="1:13" ht="21.75">
      <c r="A9925" s="284">
        <v>115704</v>
      </c>
      <c r="B9925" s="284" t="s">
        <v>354</v>
      </c>
      <c r="C9925" s="284" t="s">
        <v>103</v>
      </c>
      <c r="D9925" s="285" t="s">
        <v>13199</v>
      </c>
      <c r="E9925" s="256"/>
      <c r="F9925" s="256"/>
      <c r="G9925" s="241"/>
      <c r="H9925" s="256"/>
      <c r="I9925" s="284" t="s">
        <v>83</v>
      </c>
      <c r="J9925" s="241"/>
      <c r="K9925" s="256"/>
      <c r="L9925" s="256"/>
      <c r="M9925" s="256"/>
    </row>
    <row r="9926" spans="1:13" ht="21.75">
      <c r="A9926" s="284">
        <v>115709</v>
      </c>
      <c r="B9926" s="284" t="s">
        <v>13200</v>
      </c>
      <c r="C9926" s="284" t="s">
        <v>135</v>
      </c>
      <c r="D9926" s="285" t="s">
        <v>853</v>
      </c>
      <c r="E9926" s="256"/>
      <c r="F9926" s="256"/>
      <c r="G9926" s="241"/>
      <c r="H9926" s="256"/>
      <c r="I9926" s="284" t="s">
        <v>83</v>
      </c>
      <c r="J9926" s="241"/>
      <c r="K9926" s="256"/>
      <c r="L9926" s="256"/>
      <c r="M9926" s="256"/>
    </row>
    <row r="9927" spans="1:13" ht="21.75">
      <c r="A9927" s="284">
        <v>115720</v>
      </c>
      <c r="B9927" s="284" t="s">
        <v>13201</v>
      </c>
      <c r="C9927" s="284" t="s">
        <v>507</v>
      </c>
      <c r="D9927" s="285" t="s">
        <v>1387</v>
      </c>
      <c r="E9927" s="256"/>
      <c r="F9927" s="256"/>
      <c r="G9927" s="241"/>
      <c r="H9927" s="256"/>
      <c r="I9927" s="284" t="s">
        <v>83</v>
      </c>
      <c r="J9927" s="241"/>
      <c r="K9927" s="256"/>
      <c r="L9927" s="256"/>
      <c r="M9927" s="256"/>
    </row>
    <row r="9928" spans="1:13" ht="21.75">
      <c r="A9928" s="284">
        <v>115746</v>
      </c>
      <c r="B9928" s="284" t="s">
        <v>13202</v>
      </c>
      <c r="C9928" s="284" t="s">
        <v>92</v>
      </c>
      <c r="D9928" s="285" t="s">
        <v>689</v>
      </c>
      <c r="E9928" s="256"/>
      <c r="F9928" s="256"/>
      <c r="G9928" s="241"/>
      <c r="H9928" s="256"/>
      <c r="I9928" s="284" t="s">
        <v>83</v>
      </c>
      <c r="J9928" s="241"/>
      <c r="K9928" s="256"/>
      <c r="L9928" s="256"/>
      <c r="M9928" s="256"/>
    </row>
    <row r="9929" spans="1:13" ht="21.75">
      <c r="A9929" s="284">
        <v>115776</v>
      </c>
      <c r="B9929" s="284" t="s">
        <v>13203</v>
      </c>
      <c r="C9929" s="284" t="s">
        <v>97</v>
      </c>
      <c r="D9929" s="285" t="s">
        <v>943</v>
      </c>
      <c r="E9929" s="256"/>
      <c r="F9929" s="256"/>
      <c r="G9929" s="241"/>
      <c r="H9929" s="256"/>
      <c r="I9929" s="284" t="s">
        <v>83</v>
      </c>
      <c r="J9929" s="241"/>
      <c r="K9929" s="256"/>
      <c r="L9929" s="256"/>
      <c r="M9929" s="256"/>
    </row>
    <row r="9930" spans="1:13" ht="21.75">
      <c r="A9930" s="284">
        <v>115803</v>
      </c>
      <c r="B9930" s="284" t="s">
        <v>13204</v>
      </c>
      <c r="C9930" s="284" t="s">
        <v>285</v>
      </c>
      <c r="D9930" s="285" t="s">
        <v>717</v>
      </c>
      <c r="E9930" s="241"/>
      <c r="F9930" s="242"/>
      <c r="G9930" s="241"/>
      <c r="H9930" s="241"/>
      <c r="I9930" s="284" t="s">
        <v>83</v>
      </c>
      <c r="J9930" s="241"/>
      <c r="K9930" s="241"/>
      <c r="L9930" s="241"/>
      <c r="M9930" s="241"/>
    </row>
    <row r="9931" spans="1:13" ht="21.75">
      <c r="A9931" s="284">
        <v>115813</v>
      </c>
      <c r="B9931" s="284" t="s">
        <v>13205</v>
      </c>
      <c r="C9931" s="284" t="s">
        <v>2943</v>
      </c>
      <c r="D9931" s="285" t="s">
        <v>1049</v>
      </c>
      <c r="E9931" s="256"/>
      <c r="F9931" s="256"/>
      <c r="G9931" s="241"/>
      <c r="H9931" s="241"/>
      <c r="I9931" s="284" t="s">
        <v>83</v>
      </c>
      <c r="J9931" s="241"/>
      <c r="K9931" s="256"/>
      <c r="L9931" s="256"/>
      <c r="M9931" s="256"/>
    </row>
    <row r="9932" spans="1:13" ht="21.75">
      <c r="A9932" s="284">
        <v>115849</v>
      </c>
      <c r="B9932" s="284" t="s">
        <v>13206</v>
      </c>
      <c r="C9932" s="284" t="s">
        <v>112</v>
      </c>
      <c r="D9932" s="285" t="s">
        <v>784</v>
      </c>
      <c r="E9932" s="256"/>
      <c r="F9932" s="256"/>
      <c r="G9932" s="241"/>
      <c r="H9932" s="256"/>
      <c r="I9932" s="284" t="s">
        <v>83</v>
      </c>
      <c r="J9932" s="241"/>
      <c r="K9932" s="256"/>
      <c r="L9932" s="256"/>
      <c r="M9932" s="256"/>
    </row>
    <row r="9933" spans="1:13" ht="21.75">
      <c r="A9933" s="284">
        <v>115852</v>
      </c>
      <c r="B9933" s="284" t="s">
        <v>13207</v>
      </c>
      <c r="C9933" s="284" t="s">
        <v>230</v>
      </c>
      <c r="D9933" s="285" t="s">
        <v>1366</v>
      </c>
      <c r="E9933" s="256"/>
      <c r="F9933" s="256"/>
      <c r="G9933" s="241"/>
      <c r="H9933" s="256"/>
      <c r="I9933" s="284" t="s">
        <v>83</v>
      </c>
      <c r="J9933" s="241"/>
      <c r="K9933" s="256"/>
      <c r="L9933" s="256"/>
      <c r="M9933" s="256"/>
    </row>
    <row r="9934" spans="1:13" ht="21.75">
      <c r="A9934" s="284">
        <v>115860</v>
      </c>
      <c r="B9934" s="284" t="s">
        <v>13208</v>
      </c>
      <c r="C9934" s="284" t="s">
        <v>356</v>
      </c>
      <c r="D9934" s="285" t="s">
        <v>684</v>
      </c>
      <c r="E9934" s="256"/>
      <c r="F9934" s="256"/>
      <c r="G9934" s="241"/>
      <c r="H9934" s="256"/>
      <c r="I9934" s="284" t="s">
        <v>83</v>
      </c>
      <c r="J9934" s="241"/>
      <c r="K9934" s="256"/>
      <c r="L9934" s="256"/>
      <c r="M9934" s="256"/>
    </row>
    <row r="9935" spans="1:13" ht="21.75">
      <c r="A9935" s="284">
        <v>115894</v>
      </c>
      <c r="B9935" s="284" t="s">
        <v>13209</v>
      </c>
      <c r="C9935" s="284" t="s">
        <v>112</v>
      </c>
      <c r="D9935" s="285" t="s">
        <v>705</v>
      </c>
      <c r="E9935" s="256"/>
      <c r="F9935" s="256"/>
      <c r="G9935" s="241"/>
      <c r="H9935" s="256"/>
      <c r="I9935" s="284" t="s">
        <v>83</v>
      </c>
      <c r="J9935" s="241"/>
      <c r="K9935" s="256"/>
      <c r="L9935" s="256"/>
      <c r="M9935" s="256"/>
    </row>
    <row r="9936" spans="1:13" ht="21.75">
      <c r="A9936" s="284">
        <v>115899</v>
      </c>
      <c r="B9936" s="284" t="s">
        <v>13210</v>
      </c>
      <c r="C9936" s="284" t="s">
        <v>491</v>
      </c>
      <c r="D9936" s="285" t="s">
        <v>725</v>
      </c>
      <c r="E9936" s="263"/>
      <c r="F9936" s="263"/>
      <c r="G9936" s="241"/>
      <c r="H9936" s="263"/>
      <c r="I9936" s="284" t="s">
        <v>83</v>
      </c>
      <c r="J9936" s="241"/>
      <c r="K9936" s="263"/>
      <c r="L9936" s="263"/>
      <c r="M9936" s="241"/>
    </row>
    <row r="9937" spans="1:13" ht="21.75">
      <c r="A9937" s="284">
        <v>115901</v>
      </c>
      <c r="B9937" s="284" t="s">
        <v>13211</v>
      </c>
      <c r="C9937" s="284" t="s">
        <v>97</v>
      </c>
      <c r="D9937" s="285" t="s">
        <v>1143</v>
      </c>
      <c r="E9937" s="256"/>
      <c r="F9937" s="256"/>
      <c r="G9937" s="241"/>
      <c r="H9937" s="256"/>
      <c r="I9937" s="284" t="s">
        <v>83</v>
      </c>
      <c r="J9937" s="241"/>
      <c r="K9937" s="256"/>
      <c r="L9937" s="256"/>
      <c r="M9937" s="256"/>
    </row>
    <row r="9938" spans="1:13" ht="21.75">
      <c r="A9938" s="284">
        <v>115903</v>
      </c>
      <c r="B9938" s="284" t="s">
        <v>13212</v>
      </c>
      <c r="C9938" s="284" t="s">
        <v>5571</v>
      </c>
      <c r="D9938" s="285" t="s">
        <v>773</v>
      </c>
      <c r="E9938" s="256"/>
      <c r="F9938" s="256"/>
      <c r="G9938" s="241"/>
      <c r="H9938" s="256"/>
      <c r="I9938" s="284" t="s">
        <v>83</v>
      </c>
      <c r="J9938" s="241"/>
      <c r="K9938" s="256"/>
      <c r="L9938" s="256"/>
      <c r="M9938" s="256"/>
    </row>
    <row r="9939" spans="1:13" ht="21.75">
      <c r="A9939" s="284">
        <v>115907</v>
      </c>
      <c r="B9939" s="284" t="s">
        <v>13213</v>
      </c>
      <c r="C9939" s="284" t="s">
        <v>180</v>
      </c>
      <c r="D9939" s="285" t="s">
        <v>720</v>
      </c>
      <c r="E9939" s="256"/>
      <c r="F9939" s="256"/>
      <c r="G9939" s="241"/>
      <c r="H9939" s="256"/>
      <c r="I9939" s="284" t="s">
        <v>83</v>
      </c>
      <c r="J9939" s="241"/>
      <c r="K9939" s="256"/>
      <c r="L9939" s="256"/>
      <c r="M9939" s="256"/>
    </row>
    <row r="9940" spans="1:13" ht="21.75">
      <c r="A9940" s="284">
        <v>115908</v>
      </c>
      <c r="B9940" s="284" t="s">
        <v>13214</v>
      </c>
      <c r="C9940" s="284" t="s">
        <v>141</v>
      </c>
      <c r="D9940" s="285" t="s">
        <v>1810</v>
      </c>
      <c r="H9940" s="256"/>
      <c r="I9940" s="284" t="s">
        <v>83</v>
      </c>
    </row>
    <row r="9941" spans="1:13" ht="21.75">
      <c r="A9941" s="284">
        <v>115925</v>
      </c>
      <c r="B9941" s="284" t="s">
        <v>13215</v>
      </c>
      <c r="C9941" s="284" t="s">
        <v>138</v>
      </c>
      <c r="D9941" s="285" t="s">
        <v>857</v>
      </c>
      <c r="E9941" s="256"/>
      <c r="F9941" s="256"/>
      <c r="G9941" s="241"/>
      <c r="H9941" s="256"/>
      <c r="I9941" s="284" t="s">
        <v>83</v>
      </c>
      <c r="J9941" s="241"/>
      <c r="K9941" s="256"/>
      <c r="L9941" s="256"/>
      <c r="M9941" s="256"/>
    </row>
    <row r="9942" spans="1:13" ht="21.75">
      <c r="A9942" s="284">
        <v>115933</v>
      </c>
      <c r="B9942" s="284" t="s">
        <v>1348</v>
      </c>
      <c r="C9942" s="284" t="s">
        <v>255</v>
      </c>
      <c r="D9942" s="285" t="s">
        <v>1101</v>
      </c>
      <c r="E9942" s="256"/>
      <c r="F9942" s="256"/>
      <c r="G9942" s="241"/>
      <c r="H9942" s="256"/>
      <c r="I9942" s="284" t="s">
        <v>83</v>
      </c>
      <c r="J9942" s="241"/>
      <c r="K9942" s="256"/>
      <c r="L9942" s="256"/>
      <c r="M9942" s="256"/>
    </row>
    <row r="9943" spans="1:13" ht="21.75">
      <c r="A9943" s="284">
        <v>115941</v>
      </c>
      <c r="B9943" s="284" t="s">
        <v>13216</v>
      </c>
      <c r="C9943" s="284" t="s">
        <v>799</v>
      </c>
      <c r="D9943" s="285" t="s">
        <v>1210</v>
      </c>
      <c r="E9943" s="256"/>
      <c r="F9943" s="256"/>
      <c r="G9943" s="241"/>
      <c r="H9943" s="256"/>
      <c r="I9943" s="284" t="s">
        <v>83</v>
      </c>
      <c r="J9943" s="241"/>
      <c r="K9943" s="256"/>
      <c r="L9943" s="256"/>
      <c r="M9943" s="256"/>
    </row>
    <row r="9944" spans="1:13" ht="21.75">
      <c r="A9944" s="284">
        <v>115942</v>
      </c>
      <c r="B9944" s="284" t="s">
        <v>13217</v>
      </c>
      <c r="C9944" s="284" t="s">
        <v>197</v>
      </c>
      <c r="D9944" s="285" t="s">
        <v>863</v>
      </c>
      <c r="E9944" s="256"/>
      <c r="F9944" s="256"/>
      <c r="G9944" s="241"/>
      <c r="H9944" s="256"/>
      <c r="I9944" s="284" t="s">
        <v>83</v>
      </c>
      <c r="J9944" s="241"/>
      <c r="K9944" s="256"/>
      <c r="L9944" s="256"/>
      <c r="M9944" s="256"/>
    </row>
    <row r="9945" spans="1:13" ht="21.75">
      <c r="A9945" s="284">
        <v>115944</v>
      </c>
      <c r="B9945" s="284" t="s">
        <v>13218</v>
      </c>
      <c r="C9945" s="284" t="s">
        <v>154</v>
      </c>
      <c r="D9945" s="285" t="s">
        <v>774</v>
      </c>
      <c r="E9945" s="256"/>
      <c r="F9945" s="256"/>
      <c r="G9945" s="241"/>
      <c r="H9945" s="241"/>
      <c r="I9945" s="284" t="s">
        <v>83</v>
      </c>
      <c r="J9945" s="241"/>
      <c r="K9945" s="256"/>
      <c r="L9945" s="256"/>
      <c r="M9945" s="256"/>
    </row>
    <row r="9946" spans="1:13" ht="21.75">
      <c r="A9946" s="284">
        <v>115949</v>
      </c>
      <c r="B9946" s="284" t="s">
        <v>1677</v>
      </c>
      <c r="C9946" s="284" t="s">
        <v>1717</v>
      </c>
      <c r="D9946" s="285" t="s">
        <v>872</v>
      </c>
      <c r="E9946" s="256"/>
      <c r="F9946" s="256"/>
      <c r="G9946" s="241"/>
      <c r="H9946" s="256"/>
      <c r="I9946" s="284" t="s">
        <v>83</v>
      </c>
      <c r="J9946" s="241"/>
      <c r="K9946" s="256"/>
      <c r="L9946" s="256"/>
      <c r="M9946" s="256"/>
    </row>
    <row r="9947" spans="1:13" ht="21.75">
      <c r="A9947" s="284">
        <v>115956</v>
      </c>
      <c r="B9947" s="284" t="s">
        <v>13219</v>
      </c>
      <c r="C9947" s="284" t="s">
        <v>171</v>
      </c>
      <c r="D9947" s="285" t="s">
        <v>1146</v>
      </c>
      <c r="E9947" s="256"/>
      <c r="F9947" s="256"/>
      <c r="G9947" s="241"/>
      <c r="H9947" s="256"/>
      <c r="I9947" s="284" t="s">
        <v>83</v>
      </c>
      <c r="J9947" s="241"/>
      <c r="K9947" s="256"/>
      <c r="L9947" s="256"/>
      <c r="M9947" s="241"/>
    </row>
    <row r="9948" spans="1:13" ht="21.75">
      <c r="A9948" s="284">
        <v>115962</v>
      </c>
      <c r="B9948" s="284" t="s">
        <v>13220</v>
      </c>
      <c r="C9948" s="284" t="s">
        <v>148</v>
      </c>
      <c r="D9948" s="285" t="s">
        <v>737</v>
      </c>
      <c r="E9948" s="256"/>
      <c r="F9948" s="256"/>
      <c r="G9948" s="241"/>
      <c r="H9948" s="256"/>
      <c r="I9948" s="284" t="s">
        <v>83</v>
      </c>
      <c r="J9948" s="241"/>
      <c r="K9948" s="256"/>
      <c r="L9948" s="256"/>
      <c r="M9948" s="256"/>
    </row>
    <row r="9949" spans="1:13" ht="21.75">
      <c r="A9949" s="284">
        <v>115963</v>
      </c>
      <c r="B9949" s="284" t="s">
        <v>13221</v>
      </c>
      <c r="C9949" s="284" t="s">
        <v>97</v>
      </c>
      <c r="D9949" s="285" t="s">
        <v>13222</v>
      </c>
      <c r="E9949" s="256"/>
      <c r="F9949" s="256"/>
      <c r="G9949" s="241"/>
      <c r="H9949" s="256"/>
      <c r="I9949" s="284" t="s">
        <v>83</v>
      </c>
      <c r="J9949" s="241"/>
      <c r="K9949" s="256"/>
      <c r="L9949" s="256"/>
      <c r="M9949" s="256"/>
    </row>
    <row r="9950" spans="1:13" ht="21.75">
      <c r="A9950" s="284">
        <v>115973</v>
      </c>
      <c r="B9950" s="284" t="s">
        <v>13223</v>
      </c>
      <c r="C9950" s="284" t="s">
        <v>1783</v>
      </c>
      <c r="D9950" s="285" t="s">
        <v>886</v>
      </c>
      <c r="E9950" s="256"/>
      <c r="F9950" s="256"/>
      <c r="G9950" s="241"/>
      <c r="H9950" s="241"/>
      <c r="I9950" s="284" t="s">
        <v>83</v>
      </c>
      <c r="J9950" s="241"/>
      <c r="K9950" s="256"/>
      <c r="L9950" s="256"/>
      <c r="M9950" s="256"/>
    </row>
    <row r="9951" spans="1:13" ht="21.75">
      <c r="A9951" s="284">
        <v>115976</v>
      </c>
      <c r="B9951" s="284" t="s">
        <v>13224</v>
      </c>
      <c r="C9951" s="284" t="s">
        <v>218</v>
      </c>
      <c r="D9951" s="285" t="s">
        <v>939</v>
      </c>
      <c r="E9951" s="256"/>
      <c r="F9951" s="256"/>
      <c r="G9951" s="241"/>
      <c r="H9951" s="241"/>
      <c r="I9951" s="284" t="s">
        <v>83</v>
      </c>
      <c r="J9951" s="241"/>
      <c r="K9951" s="256"/>
      <c r="L9951" s="256"/>
      <c r="M9951" s="256"/>
    </row>
    <row r="9952" spans="1:13" ht="21.75">
      <c r="A9952" s="284">
        <v>115978</v>
      </c>
      <c r="B9952" s="284" t="s">
        <v>13225</v>
      </c>
      <c r="C9952" s="284" t="s">
        <v>190</v>
      </c>
      <c r="D9952" s="285" t="s">
        <v>727</v>
      </c>
      <c r="E9952" s="256"/>
      <c r="F9952" s="256"/>
      <c r="G9952" s="241"/>
      <c r="H9952" s="256"/>
      <c r="I9952" s="284" t="s">
        <v>83</v>
      </c>
      <c r="J9952" s="241"/>
      <c r="K9952" s="256"/>
      <c r="L9952" s="256"/>
      <c r="M9952" s="256"/>
    </row>
    <row r="9953" spans="1:13" ht="21.75">
      <c r="A9953" s="284">
        <v>115986</v>
      </c>
      <c r="B9953" s="284" t="s">
        <v>13226</v>
      </c>
      <c r="C9953" s="284" t="s">
        <v>145</v>
      </c>
      <c r="D9953" s="285" t="s">
        <v>1671</v>
      </c>
      <c r="E9953" s="256"/>
      <c r="F9953" s="256"/>
      <c r="G9953" s="241"/>
      <c r="H9953" s="256"/>
      <c r="I9953" s="284" t="s">
        <v>83</v>
      </c>
      <c r="J9953" s="241"/>
      <c r="K9953" s="256"/>
      <c r="L9953" s="256"/>
      <c r="M9953" s="256"/>
    </row>
    <row r="9954" spans="1:13" ht="21.75">
      <c r="A9954" s="284">
        <v>116002</v>
      </c>
      <c r="B9954" s="284" t="s">
        <v>13227</v>
      </c>
      <c r="C9954" s="284" t="s">
        <v>3665</v>
      </c>
      <c r="D9954" s="285" t="s">
        <v>1205</v>
      </c>
      <c r="E9954" s="256"/>
      <c r="F9954" s="256"/>
      <c r="G9954" s="241"/>
      <c r="H9954" s="256"/>
      <c r="I9954" s="284" t="s">
        <v>83</v>
      </c>
      <c r="J9954" s="241"/>
      <c r="K9954" s="256"/>
      <c r="L9954" s="256"/>
      <c r="M9954" s="256"/>
    </row>
    <row r="9955" spans="1:13" ht="21.75">
      <c r="A9955" s="284">
        <v>116042</v>
      </c>
      <c r="B9955" s="284" t="s">
        <v>4229</v>
      </c>
      <c r="C9955" s="284" t="s">
        <v>97</v>
      </c>
      <c r="D9955" s="285" t="s">
        <v>773</v>
      </c>
      <c r="E9955" s="256"/>
      <c r="F9955" s="256"/>
      <c r="G9955" s="241"/>
      <c r="H9955" s="256"/>
      <c r="I9955" s="284" t="s">
        <v>83</v>
      </c>
      <c r="J9955" s="241"/>
      <c r="K9955" s="256"/>
      <c r="L9955" s="256"/>
      <c r="M9955" s="256"/>
    </row>
    <row r="9956" spans="1:13" ht="21.75">
      <c r="A9956" s="284">
        <v>116045</v>
      </c>
      <c r="B9956" s="284" t="s">
        <v>13228</v>
      </c>
      <c r="C9956" s="284" t="s">
        <v>960</v>
      </c>
      <c r="D9956" s="285" t="s">
        <v>832</v>
      </c>
      <c r="E9956" s="256"/>
      <c r="F9956" s="256"/>
      <c r="G9956" s="241"/>
      <c r="H9956" s="256"/>
      <c r="I9956" s="284" t="s">
        <v>83</v>
      </c>
      <c r="J9956" s="241"/>
      <c r="K9956" s="256"/>
      <c r="L9956" s="256"/>
      <c r="M9956" s="256"/>
    </row>
    <row r="9957" spans="1:13" ht="21.75">
      <c r="A9957" s="284">
        <v>116081</v>
      </c>
      <c r="B9957" s="284" t="s">
        <v>13229</v>
      </c>
      <c r="C9957" s="284" t="s">
        <v>97</v>
      </c>
      <c r="D9957" s="285" t="s">
        <v>844</v>
      </c>
      <c r="E9957" s="256"/>
      <c r="F9957" s="256"/>
      <c r="G9957" s="241"/>
      <c r="H9957" s="256"/>
      <c r="I9957" s="284" t="s">
        <v>83</v>
      </c>
      <c r="J9957" s="241"/>
      <c r="K9957" s="256"/>
      <c r="L9957" s="256"/>
      <c r="M9957" s="256"/>
    </row>
    <row r="9958" spans="1:13" ht="21.75">
      <c r="A9958" s="284">
        <v>116084</v>
      </c>
      <c r="B9958" s="284" t="s">
        <v>13230</v>
      </c>
      <c r="C9958" s="284" t="s">
        <v>97</v>
      </c>
      <c r="D9958" s="285" t="s">
        <v>685</v>
      </c>
      <c r="E9958" s="256"/>
      <c r="F9958" s="256"/>
      <c r="G9958" s="241"/>
      <c r="H9958" s="256"/>
      <c r="I9958" s="284" t="s">
        <v>83</v>
      </c>
      <c r="J9958" s="241"/>
      <c r="K9958" s="256"/>
      <c r="L9958" s="256"/>
      <c r="M9958" s="256"/>
    </row>
    <row r="9959" spans="1:13" ht="21.75">
      <c r="A9959" s="284">
        <v>116111</v>
      </c>
      <c r="B9959" s="284" t="s">
        <v>13231</v>
      </c>
      <c r="C9959" s="284" t="s">
        <v>10800</v>
      </c>
      <c r="D9959" s="285" t="s">
        <v>796</v>
      </c>
      <c r="E9959" s="256"/>
      <c r="F9959" s="256"/>
      <c r="G9959" s="241"/>
      <c r="H9959" s="256"/>
      <c r="I9959" s="284" t="s">
        <v>83</v>
      </c>
      <c r="J9959" s="241"/>
      <c r="K9959" s="256"/>
      <c r="L9959" s="256"/>
      <c r="M9959" s="256"/>
    </row>
    <row r="9960" spans="1:13" ht="21.75">
      <c r="A9960" s="284">
        <v>116116</v>
      </c>
      <c r="B9960" s="284" t="s">
        <v>13232</v>
      </c>
      <c r="C9960" s="284" t="s">
        <v>202</v>
      </c>
      <c r="D9960" s="285" t="s">
        <v>914</v>
      </c>
      <c r="E9960" s="256"/>
      <c r="F9960" s="256"/>
      <c r="G9960" s="241"/>
      <c r="H9960" s="256"/>
      <c r="I9960" s="284" t="s">
        <v>83</v>
      </c>
      <c r="J9960" s="241"/>
      <c r="K9960" s="256"/>
      <c r="L9960" s="256"/>
      <c r="M9960" s="256"/>
    </row>
    <row r="9961" spans="1:13" ht="21.75">
      <c r="A9961" s="284">
        <v>116126</v>
      </c>
      <c r="B9961" s="284" t="s">
        <v>13233</v>
      </c>
      <c r="C9961" s="284" t="s">
        <v>1380</v>
      </c>
      <c r="D9961" s="285" t="s">
        <v>782</v>
      </c>
      <c r="E9961" s="256"/>
      <c r="F9961" s="256"/>
      <c r="G9961" s="241"/>
      <c r="H9961" s="256"/>
      <c r="I9961" s="284" t="s">
        <v>83</v>
      </c>
      <c r="J9961" s="241"/>
      <c r="K9961" s="256"/>
      <c r="L9961" s="256"/>
      <c r="M9961" s="256"/>
    </row>
    <row r="9962" spans="1:13" ht="21.75">
      <c r="A9962" s="284">
        <v>116153</v>
      </c>
      <c r="B9962" s="284" t="s">
        <v>13234</v>
      </c>
      <c r="C9962" s="284" t="s">
        <v>148</v>
      </c>
      <c r="D9962" s="285" t="s">
        <v>1202</v>
      </c>
      <c r="E9962" s="256"/>
      <c r="F9962" s="256"/>
      <c r="G9962" s="241"/>
      <c r="H9962" s="256"/>
      <c r="I9962" s="284" t="s">
        <v>83</v>
      </c>
      <c r="J9962" s="241"/>
      <c r="K9962" s="256"/>
      <c r="L9962" s="256"/>
      <c r="M9962" s="256"/>
    </row>
    <row r="9963" spans="1:13" ht="21.75">
      <c r="A9963" s="284">
        <v>116169</v>
      </c>
      <c r="B9963" s="284" t="s">
        <v>13235</v>
      </c>
      <c r="C9963" s="284" t="s">
        <v>97</v>
      </c>
      <c r="D9963" s="285" t="s">
        <v>893</v>
      </c>
      <c r="E9963" s="256"/>
      <c r="F9963" s="256"/>
      <c r="G9963" s="241"/>
      <c r="H9963" s="256"/>
      <c r="I9963" s="284" t="s">
        <v>83</v>
      </c>
      <c r="J9963" s="241"/>
      <c r="K9963" s="256"/>
      <c r="L9963" s="256"/>
      <c r="M9963" s="256"/>
    </row>
    <row r="9964" spans="1:13" ht="21.75">
      <c r="A9964" s="284">
        <v>116177</v>
      </c>
      <c r="B9964" s="284" t="s">
        <v>13236</v>
      </c>
      <c r="C9964" s="284" t="s">
        <v>253</v>
      </c>
      <c r="D9964" s="285" t="s">
        <v>910</v>
      </c>
      <c r="E9964" s="256"/>
      <c r="F9964" s="256"/>
      <c r="G9964" s="241"/>
      <c r="H9964" s="256"/>
      <c r="I9964" s="284" t="s">
        <v>83</v>
      </c>
      <c r="J9964" s="241"/>
      <c r="K9964" s="256"/>
      <c r="L9964" s="256"/>
      <c r="M9964" s="256"/>
    </row>
    <row r="9965" spans="1:13" ht="21.75">
      <c r="A9965" s="284">
        <v>116200</v>
      </c>
      <c r="B9965" s="284" t="s">
        <v>13237</v>
      </c>
      <c r="C9965" s="284" t="s">
        <v>610</v>
      </c>
      <c r="D9965" s="285" t="s">
        <v>794</v>
      </c>
      <c r="E9965" s="256"/>
      <c r="F9965" s="256"/>
      <c r="G9965" s="241"/>
      <c r="H9965" s="256"/>
      <c r="I9965" s="284" t="s">
        <v>83</v>
      </c>
      <c r="J9965" s="241"/>
      <c r="K9965" s="256"/>
      <c r="L9965" s="256"/>
      <c r="M9965" s="256"/>
    </row>
    <row r="9966" spans="1:13" ht="21.75">
      <c r="A9966" s="284">
        <v>116208</v>
      </c>
      <c r="B9966" s="284" t="s">
        <v>13238</v>
      </c>
      <c r="C9966" s="284" t="s">
        <v>13239</v>
      </c>
      <c r="D9966" s="285" t="s">
        <v>803</v>
      </c>
      <c r="E9966" s="256"/>
      <c r="F9966" s="256"/>
      <c r="G9966" s="241"/>
      <c r="H9966" s="256"/>
      <c r="I9966" s="284" t="s">
        <v>83</v>
      </c>
      <c r="J9966" s="241"/>
      <c r="K9966" s="256"/>
      <c r="L9966" s="256"/>
      <c r="M9966" s="256"/>
    </row>
    <row r="9967" spans="1:13" ht="21.75">
      <c r="A9967" s="284">
        <v>116210</v>
      </c>
      <c r="B9967" s="284" t="s">
        <v>13240</v>
      </c>
      <c r="C9967" s="284" t="s">
        <v>115</v>
      </c>
      <c r="D9967" s="285" t="s">
        <v>741</v>
      </c>
      <c r="E9967" s="256"/>
      <c r="F9967" s="256"/>
      <c r="G9967" s="241"/>
      <c r="H9967" s="256"/>
      <c r="I9967" s="284" t="s">
        <v>83</v>
      </c>
      <c r="J9967" s="241"/>
      <c r="K9967" s="256"/>
      <c r="L9967" s="256"/>
      <c r="M9967" s="256"/>
    </row>
    <row r="9968" spans="1:13" ht="21.75">
      <c r="A9968" s="284">
        <v>116218</v>
      </c>
      <c r="B9968" s="284" t="s">
        <v>13241</v>
      </c>
      <c r="C9968" s="284" t="s">
        <v>13242</v>
      </c>
      <c r="D9968" s="285" t="s">
        <v>1332</v>
      </c>
      <c r="E9968" s="256"/>
      <c r="F9968" s="256"/>
      <c r="G9968" s="241"/>
      <c r="H9968" s="256"/>
      <c r="I9968" s="284" t="s">
        <v>83</v>
      </c>
      <c r="J9968" s="241"/>
      <c r="K9968" s="256"/>
      <c r="L9968" s="256"/>
      <c r="M9968" s="256"/>
    </row>
    <row r="9969" spans="1:13" ht="21.75">
      <c r="A9969" s="284">
        <v>116236</v>
      </c>
      <c r="B9969" s="284" t="s">
        <v>13243</v>
      </c>
      <c r="C9969" s="284" t="s">
        <v>11609</v>
      </c>
      <c r="D9969" s="285" t="s">
        <v>890</v>
      </c>
      <c r="E9969" s="256"/>
      <c r="F9969" s="256"/>
      <c r="G9969" s="241"/>
      <c r="H9969" s="256"/>
      <c r="I9969" s="284" t="s">
        <v>83</v>
      </c>
      <c r="J9969" s="241"/>
      <c r="K9969" s="256"/>
      <c r="L9969" s="256"/>
      <c r="M9969" s="256"/>
    </row>
    <row r="9970" spans="1:13" ht="21.75">
      <c r="A9970" s="284">
        <v>116248</v>
      </c>
      <c r="B9970" s="284" t="s">
        <v>1694</v>
      </c>
      <c r="C9970" s="284" t="s">
        <v>271</v>
      </c>
      <c r="D9970" s="285" t="s">
        <v>3126</v>
      </c>
      <c r="E9970" s="256"/>
      <c r="F9970" s="256"/>
      <c r="G9970" s="241"/>
      <c r="H9970" s="256"/>
      <c r="I9970" s="284" t="s">
        <v>83</v>
      </c>
      <c r="J9970" s="241"/>
      <c r="K9970" s="256"/>
      <c r="L9970" s="256"/>
      <c r="M9970" s="256"/>
    </row>
    <row r="9971" spans="1:13" ht="21.75">
      <c r="A9971" s="284">
        <v>116267</v>
      </c>
      <c r="B9971" s="284" t="s">
        <v>13244</v>
      </c>
      <c r="C9971" s="284" t="s">
        <v>116</v>
      </c>
      <c r="D9971" s="285" t="s">
        <v>911</v>
      </c>
      <c r="E9971" s="256"/>
      <c r="F9971" s="256"/>
      <c r="G9971" s="241"/>
      <c r="H9971" s="256"/>
      <c r="I9971" s="284" t="s">
        <v>83</v>
      </c>
      <c r="J9971" s="241"/>
      <c r="K9971" s="256"/>
      <c r="L9971" s="256"/>
      <c r="M9971" s="256"/>
    </row>
    <row r="9972" spans="1:13" ht="21.75">
      <c r="A9972" s="284">
        <v>116278</v>
      </c>
      <c r="B9972" s="284" t="s">
        <v>13245</v>
      </c>
      <c r="C9972" s="284" t="s">
        <v>440</v>
      </c>
      <c r="D9972" s="285" t="s">
        <v>868</v>
      </c>
      <c r="E9972" s="256"/>
      <c r="F9972" s="256"/>
      <c r="G9972" s="241"/>
      <c r="H9972" s="256"/>
      <c r="I9972" s="284" t="s">
        <v>83</v>
      </c>
      <c r="J9972" s="241"/>
      <c r="K9972" s="256"/>
      <c r="L9972" s="256"/>
      <c r="M9972" s="256"/>
    </row>
    <row r="9973" spans="1:13" ht="21.75">
      <c r="A9973" s="284">
        <v>116298</v>
      </c>
      <c r="B9973" s="284" t="s">
        <v>1064</v>
      </c>
      <c r="C9973" s="284" t="s">
        <v>109</v>
      </c>
      <c r="D9973" s="285" t="s">
        <v>945</v>
      </c>
      <c r="H9973" s="256"/>
      <c r="I9973" s="284" t="s">
        <v>83</v>
      </c>
    </row>
    <row r="9974" spans="1:13" ht="21.75">
      <c r="A9974" s="284">
        <v>116315</v>
      </c>
      <c r="B9974" s="284" t="s">
        <v>13246</v>
      </c>
      <c r="C9974" s="284" t="s">
        <v>90</v>
      </c>
      <c r="D9974" s="285" t="s">
        <v>1420</v>
      </c>
      <c r="E9974" s="256"/>
      <c r="F9974" s="256"/>
      <c r="G9974" s="241"/>
      <c r="H9974" s="256"/>
      <c r="I9974" s="284" t="s">
        <v>83</v>
      </c>
      <c r="J9974" s="241"/>
      <c r="K9974" s="256"/>
      <c r="L9974" s="256"/>
      <c r="M9974" s="256"/>
    </row>
    <row r="9975" spans="1:13" ht="21.75">
      <c r="A9975" s="284">
        <v>116324</v>
      </c>
      <c r="B9975" s="284" t="s">
        <v>13247</v>
      </c>
      <c r="C9975" s="284" t="s">
        <v>372</v>
      </c>
      <c r="D9975" s="285" t="s">
        <v>1336</v>
      </c>
      <c r="E9975" s="256"/>
      <c r="F9975" s="256"/>
      <c r="G9975" s="241"/>
      <c r="H9975" s="256"/>
      <c r="I9975" s="284" t="s">
        <v>83</v>
      </c>
      <c r="J9975" s="241"/>
      <c r="K9975" s="256"/>
      <c r="L9975" s="256"/>
      <c r="M9975" s="256"/>
    </row>
    <row r="9976" spans="1:13" ht="21.75">
      <c r="A9976" s="284">
        <v>116330</v>
      </c>
      <c r="B9976" s="284" t="s">
        <v>13248</v>
      </c>
      <c r="C9976" s="284" t="s">
        <v>610</v>
      </c>
      <c r="D9976" s="285" t="s">
        <v>685</v>
      </c>
      <c r="E9976" s="256"/>
      <c r="F9976" s="256"/>
      <c r="G9976" s="241"/>
      <c r="H9976" s="256"/>
      <c r="I9976" s="284" t="s">
        <v>83</v>
      </c>
      <c r="J9976" s="241"/>
      <c r="K9976" s="256"/>
      <c r="L9976" s="256"/>
      <c r="M9976" s="256"/>
    </row>
    <row r="9977" spans="1:13" ht="21.75">
      <c r="A9977" s="284">
        <v>116341</v>
      </c>
      <c r="B9977" s="284" t="s">
        <v>13249</v>
      </c>
      <c r="C9977" s="284" t="s">
        <v>137</v>
      </c>
      <c r="D9977" s="285" t="s">
        <v>1261</v>
      </c>
      <c r="E9977" s="256"/>
      <c r="F9977" s="256"/>
      <c r="G9977" s="241"/>
      <c r="H9977" s="256"/>
      <c r="I9977" s="284" t="s">
        <v>83</v>
      </c>
      <c r="J9977" s="241"/>
      <c r="K9977" s="256"/>
      <c r="L9977" s="256"/>
      <c r="M9977" s="256"/>
    </row>
    <row r="9978" spans="1:13" ht="21.75">
      <c r="A9978" s="284">
        <v>116378</v>
      </c>
      <c r="B9978" s="284" t="s">
        <v>13250</v>
      </c>
      <c r="C9978" s="284" t="s">
        <v>263</v>
      </c>
      <c r="D9978" s="285" t="s">
        <v>796</v>
      </c>
      <c r="H9978" s="256"/>
      <c r="I9978" s="284" t="s">
        <v>83</v>
      </c>
    </row>
    <row r="9979" spans="1:13" ht="21.75">
      <c r="A9979" s="284">
        <v>116413</v>
      </c>
      <c r="B9979" s="284" t="s">
        <v>13251</v>
      </c>
      <c r="C9979" s="284" t="s">
        <v>424</v>
      </c>
      <c r="D9979" s="285" t="s">
        <v>842</v>
      </c>
      <c r="E9979" s="256"/>
      <c r="F9979" s="256"/>
      <c r="G9979" s="241"/>
      <c r="H9979" s="256"/>
      <c r="I9979" s="284" t="s">
        <v>83</v>
      </c>
      <c r="J9979" s="241"/>
      <c r="K9979" s="256"/>
      <c r="L9979" s="256"/>
      <c r="M9979" s="256"/>
    </row>
    <row r="9980" spans="1:13" ht="21.75">
      <c r="A9980" s="284">
        <v>116415</v>
      </c>
      <c r="B9980" s="284" t="s">
        <v>13252</v>
      </c>
      <c r="C9980" s="284" t="s">
        <v>94</v>
      </c>
      <c r="D9980" s="285" t="s">
        <v>580</v>
      </c>
      <c r="E9980" s="256"/>
      <c r="F9980" s="256"/>
      <c r="G9980" s="241"/>
      <c r="H9980" s="256"/>
      <c r="I9980" s="284" t="s">
        <v>83</v>
      </c>
      <c r="J9980" s="241"/>
      <c r="K9980" s="256"/>
      <c r="L9980" s="256"/>
      <c r="M9980" s="256"/>
    </row>
    <row r="9981" spans="1:13" ht="21.75">
      <c r="A9981" s="284">
        <v>116420</v>
      </c>
      <c r="B9981" s="284" t="s">
        <v>13253</v>
      </c>
      <c r="C9981" s="284" t="s">
        <v>231</v>
      </c>
      <c r="D9981" s="285" t="s">
        <v>1288</v>
      </c>
      <c r="E9981" s="256"/>
      <c r="F9981" s="256"/>
      <c r="G9981" s="241"/>
      <c r="H9981" s="256"/>
      <c r="I9981" s="284" t="s">
        <v>83</v>
      </c>
      <c r="J9981" s="241"/>
      <c r="K9981" s="256"/>
      <c r="L9981" s="256"/>
      <c r="M9981" s="256"/>
    </row>
    <row r="9982" spans="1:13" ht="21.75">
      <c r="A9982" s="284">
        <v>116423</v>
      </c>
      <c r="B9982" s="284" t="s">
        <v>13254</v>
      </c>
      <c r="C9982" s="284" t="s">
        <v>499</v>
      </c>
      <c r="D9982" s="285" t="s">
        <v>698</v>
      </c>
      <c r="E9982" s="256"/>
      <c r="F9982" s="256"/>
      <c r="G9982" s="241"/>
      <c r="H9982" s="256"/>
      <c r="I9982" s="284" t="s">
        <v>83</v>
      </c>
      <c r="J9982" s="241"/>
      <c r="K9982" s="256"/>
      <c r="L9982" s="256"/>
      <c r="M9982" s="256"/>
    </row>
    <row r="9983" spans="1:13" ht="21.75">
      <c r="A9983" s="284">
        <v>116458</v>
      </c>
      <c r="B9983" s="284" t="s">
        <v>13255</v>
      </c>
      <c r="C9983" s="284" t="s">
        <v>1795</v>
      </c>
      <c r="D9983" s="285" t="s">
        <v>13256</v>
      </c>
      <c r="E9983" s="256"/>
      <c r="F9983" s="256"/>
      <c r="G9983" s="241"/>
      <c r="H9983" s="256"/>
      <c r="I9983" s="284" t="s">
        <v>83</v>
      </c>
      <c r="J9983" s="241"/>
      <c r="K9983" s="256"/>
      <c r="L9983" s="256"/>
      <c r="M9983" s="256"/>
    </row>
    <row r="9984" spans="1:13" ht="21.75">
      <c r="A9984" s="284">
        <v>116459</v>
      </c>
      <c r="B9984" s="284" t="s">
        <v>13257</v>
      </c>
      <c r="C9984" s="284" t="s">
        <v>97</v>
      </c>
      <c r="D9984" s="285" t="s">
        <v>1138</v>
      </c>
      <c r="E9984" s="241"/>
      <c r="F9984" s="242"/>
      <c r="G9984" s="241"/>
      <c r="H9984" s="241"/>
      <c r="I9984" s="284" t="s">
        <v>83</v>
      </c>
      <c r="J9984" s="241"/>
      <c r="K9984" s="241"/>
      <c r="L9984" s="241"/>
      <c r="M9984" s="241"/>
    </row>
    <row r="9985" spans="1:13" ht="21.75">
      <c r="A9985" s="284">
        <v>116478</v>
      </c>
      <c r="B9985" s="284" t="s">
        <v>2276</v>
      </c>
      <c r="C9985" s="284" t="s">
        <v>97</v>
      </c>
      <c r="D9985" s="285" t="s">
        <v>13258</v>
      </c>
      <c r="E9985" s="256"/>
      <c r="F9985" s="256"/>
      <c r="G9985" s="241"/>
      <c r="H9985" s="256"/>
      <c r="I9985" s="284" t="s">
        <v>83</v>
      </c>
      <c r="J9985" s="241"/>
      <c r="K9985" s="256"/>
      <c r="L9985" s="256"/>
      <c r="M9985" s="256"/>
    </row>
    <row r="9986" spans="1:13" ht="21.75">
      <c r="A9986" s="284">
        <v>116492</v>
      </c>
      <c r="B9986" s="284" t="s">
        <v>13259</v>
      </c>
      <c r="C9986" s="284" t="s">
        <v>206</v>
      </c>
      <c r="D9986" s="285" t="s">
        <v>703</v>
      </c>
      <c r="E9986" s="256"/>
      <c r="F9986" s="256"/>
      <c r="G9986" s="241"/>
      <c r="H9986" s="256"/>
      <c r="I9986" s="284" t="s">
        <v>83</v>
      </c>
      <c r="J9986" s="241"/>
      <c r="K9986" s="256"/>
      <c r="L9986" s="256"/>
      <c r="M9986" s="256"/>
    </row>
    <row r="9987" spans="1:13" ht="21.75">
      <c r="A9987" s="284">
        <v>116493</v>
      </c>
      <c r="B9987" s="284" t="s">
        <v>13260</v>
      </c>
      <c r="C9987" s="284" t="s">
        <v>265</v>
      </c>
      <c r="D9987" s="285" t="s">
        <v>1097</v>
      </c>
      <c r="E9987" s="256"/>
      <c r="F9987" s="256"/>
      <c r="G9987" s="241"/>
      <c r="H9987" s="256"/>
      <c r="I9987" s="284" t="s">
        <v>83</v>
      </c>
      <c r="J9987" s="241"/>
      <c r="K9987" s="256"/>
      <c r="L9987" s="256"/>
      <c r="M9987" s="256"/>
    </row>
    <row r="9988" spans="1:13" ht="21.75">
      <c r="A9988" s="284">
        <v>116507</v>
      </c>
      <c r="B9988" s="284" t="s">
        <v>13261</v>
      </c>
      <c r="C9988" s="284" t="s">
        <v>100</v>
      </c>
      <c r="D9988" s="285" t="s">
        <v>971</v>
      </c>
      <c r="H9988" s="256"/>
      <c r="I9988" s="284" t="s">
        <v>83</v>
      </c>
    </row>
    <row r="9989" spans="1:13" ht="21.75">
      <c r="A9989" s="284">
        <v>116510</v>
      </c>
      <c r="B9989" s="284" t="s">
        <v>13262</v>
      </c>
      <c r="C9989" s="284" t="s">
        <v>86</v>
      </c>
      <c r="D9989" s="285" t="s">
        <v>808</v>
      </c>
      <c r="H9989" s="256"/>
      <c r="I9989" s="284" t="s">
        <v>83</v>
      </c>
    </row>
    <row r="9990" spans="1:13" ht="21.75">
      <c r="A9990" s="284">
        <v>116514</v>
      </c>
      <c r="B9990" s="284" t="s">
        <v>13263</v>
      </c>
      <c r="C9990" s="284" t="s">
        <v>142</v>
      </c>
      <c r="D9990" s="285" t="s">
        <v>714</v>
      </c>
      <c r="E9990" s="256"/>
      <c r="F9990" s="256"/>
      <c r="G9990" s="241"/>
      <c r="H9990" s="256"/>
      <c r="I9990" s="284" t="s">
        <v>83</v>
      </c>
      <c r="J9990" s="241"/>
      <c r="K9990" s="256"/>
      <c r="L9990" s="256"/>
      <c r="M9990" s="256"/>
    </row>
    <row r="9991" spans="1:13" ht="21.75">
      <c r="A9991" s="284">
        <v>116515</v>
      </c>
      <c r="B9991" s="284" t="s">
        <v>13264</v>
      </c>
      <c r="C9991" s="284" t="s">
        <v>97</v>
      </c>
      <c r="D9991" s="285" t="s">
        <v>185</v>
      </c>
      <c r="E9991" s="256"/>
      <c r="F9991" s="256"/>
      <c r="G9991" s="241"/>
      <c r="H9991" s="256"/>
      <c r="I9991" s="284" t="s">
        <v>83</v>
      </c>
      <c r="J9991" s="241"/>
      <c r="K9991" s="256"/>
      <c r="L9991" s="256"/>
      <c r="M9991" s="256"/>
    </row>
    <row r="9992" spans="1:13" ht="21.75">
      <c r="A9992" s="284">
        <v>116518</v>
      </c>
      <c r="B9992" s="284" t="s">
        <v>13265</v>
      </c>
      <c r="C9992" s="284" t="s">
        <v>116</v>
      </c>
      <c r="D9992" s="285" t="s">
        <v>1567</v>
      </c>
      <c r="E9992" s="256"/>
      <c r="F9992" s="256"/>
      <c r="G9992" s="241"/>
      <c r="H9992" s="256"/>
      <c r="I9992" s="284" t="s">
        <v>83</v>
      </c>
      <c r="J9992" s="241"/>
      <c r="K9992" s="256"/>
      <c r="L9992" s="256"/>
      <c r="M9992" s="256"/>
    </row>
    <row r="9993" spans="1:13" ht="21.75">
      <c r="A9993" s="284">
        <v>116523</v>
      </c>
      <c r="B9993" s="284" t="s">
        <v>13266</v>
      </c>
      <c r="C9993" s="284" t="s">
        <v>385</v>
      </c>
      <c r="D9993" s="285" t="s">
        <v>1123</v>
      </c>
      <c r="E9993" s="256"/>
      <c r="F9993" s="256"/>
      <c r="G9993" s="241"/>
      <c r="H9993" s="256"/>
      <c r="I9993" s="284" t="s">
        <v>83</v>
      </c>
      <c r="J9993" s="241"/>
      <c r="K9993" s="256"/>
      <c r="L9993" s="256"/>
      <c r="M9993" s="256"/>
    </row>
    <row r="9994" spans="1:13" ht="21.75">
      <c r="A9994" s="284">
        <v>116534</v>
      </c>
      <c r="B9994" s="284" t="s">
        <v>13267</v>
      </c>
      <c r="C9994" s="284" t="s">
        <v>184</v>
      </c>
      <c r="D9994" s="285" t="s">
        <v>782</v>
      </c>
      <c r="E9994" s="256"/>
      <c r="F9994" s="256"/>
      <c r="G9994" s="241"/>
      <c r="H9994" s="256"/>
      <c r="I9994" s="284" t="s">
        <v>83</v>
      </c>
      <c r="J9994" s="241"/>
      <c r="K9994" s="256"/>
      <c r="L9994" s="256"/>
      <c r="M9994" s="256"/>
    </row>
    <row r="9995" spans="1:13" ht="21.75">
      <c r="A9995" s="284">
        <v>116535</v>
      </c>
      <c r="B9995" s="284" t="s">
        <v>13268</v>
      </c>
      <c r="C9995" s="284" t="s">
        <v>97</v>
      </c>
      <c r="D9995" s="285" t="s">
        <v>717</v>
      </c>
      <c r="H9995" s="256"/>
      <c r="I9995" s="284" t="s">
        <v>83</v>
      </c>
    </row>
    <row r="9996" spans="1:13" ht="21.75">
      <c r="A9996" s="284">
        <v>116542</v>
      </c>
      <c r="B9996" s="284" t="s">
        <v>10802</v>
      </c>
      <c r="C9996" s="284" t="s">
        <v>219</v>
      </c>
      <c r="D9996" s="285" t="s">
        <v>1261</v>
      </c>
      <c r="E9996" s="256"/>
      <c r="F9996" s="256"/>
      <c r="G9996" s="241"/>
      <c r="H9996" s="256"/>
      <c r="I9996" s="284" t="s">
        <v>83</v>
      </c>
      <c r="J9996" s="241"/>
      <c r="K9996" s="256"/>
      <c r="L9996" s="256"/>
      <c r="M9996" s="256"/>
    </row>
    <row r="9997" spans="1:13" ht="21.75">
      <c r="A9997" s="284">
        <v>116544</v>
      </c>
      <c r="B9997" s="284" t="s">
        <v>13269</v>
      </c>
      <c r="C9997" s="284" t="s">
        <v>2711</v>
      </c>
      <c r="D9997" s="285" t="s">
        <v>1505</v>
      </c>
      <c r="E9997" s="256"/>
      <c r="F9997" s="256"/>
      <c r="G9997" s="241"/>
      <c r="H9997" s="256"/>
      <c r="I9997" s="284" t="s">
        <v>83</v>
      </c>
      <c r="J9997" s="241"/>
      <c r="K9997" s="256"/>
      <c r="L9997" s="256"/>
      <c r="M9997" s="256"/>
    </row>
    <row r="9998" spans="1:13" ht="21.75">
      <c r="A9998" s="284">
        <v>116546</v>
      </c>
      <c r="B9998" s="284" t="s">
        <v>13270</v>
      </c>
      <c r="C9998" s="284" t="s">
        <v>170</v>
      </c>
      <c r="D9998" s="285" t="s">
        <v>1154</v>
      </c>
      <c r="E9998" s="256"/>
      <c r="F9998" s="256"/>
      <c r="G9998" s="241"/>
      <c r="H9998" s="256"/>
      <c r="I9998" s="284" t="s">
        <v>83</v>
      </c>
      <c r="J9998" s="241"/>
      <c r="K9998" s="256"/>
      <c r="L9998" s="256"/>
      <c r="M9998" s="256"/>
    </row>
    <row r="9999" spans="1:13" ht="21.75">
      <c r="A9999" s="284">
        <v>116550</v>
      </c>
      <c r="B9999" s="284" t="s">
        <v>13271</v>
      </c>
      <c r="C9999" s="284" t="s">
        <v>1808</v>
      </c>
      <c r="D9999" s="285" t="s">
        <v>953</v>
      </c>
      <c r="E9999" s="256"/>
      <c r="F9999" s="256"/>
      <c r="G9999" s="241"/>
      <c r="H9999" s="256"/>
      <c r="I9999" s="284" t="s">
        <v>83</v>
      </c>
      <c r="J9999" s="241"/>
      <c r="K9999" s="256"/>
      <c r="L9999" s="256"/>
      <c r="M9999" s="256"/>
    </row>
    <row r="10000" spans="1:13" ht="21.75">
      <c r="A10000" s="284">
        <v>116552</v>
      </c>
      <c r="B10000" s="284" t="s">
        <v>13272</v>
      </c>
      <c r="C10000" s="284" t="s">
        <v>167</v>
      </c>
      <c r="D10000" s="285" t="s">
        <v>13273</v>
      </c>
      <c r="E10000" s="256"/>
      <c r="F10000" s="256"/>
      <c r="G10000" s="241"/>
      <c r="H10000" s="256"/>
      <c r="I10000" s="284" t="s">
        <v>83</v>
      </c>
      <c r="J10000" s="241"/>
      <c r="K10000" s="256"/>
      <c r="L10000" s="256"/>
      <c r="M10000" s="256"/>
    </row>
    <row r="10001" spans="1:13" ht="21.75">
      <c r="A10001" s="284">
        <v>116565</v>
      </c>
      <c r="B10001" s="284" t="s">
        <v>13274</v>
      </c>
      <c r="C10001" s="284" t="s">
        <v>148</v>
      </c>
      <c r="D10001" s="285" t="s">
        <v>1195</v>
      </c>
      <c r="E10001" s="256"/>
      <c r="F10001" s="256"/>
      <c r="G10001" s="241"/>
      <c r="H10001" s="241"/>
      <c r="I10001" s="284" t="s">
        <v>83</v>
      </c>
      <c r="J10001" s="241"/>
      <c r="K10001" s="256"/>
      <c r="L10001" s="256"/>
      <c r="M10001" s="256"/>
    </row>
    <row r="10002" spans="1:13" ht="21.75">
      <c r="A10002" s="284">
        <v>116567</v>
      </c>
      <c r="B10002" s="284" t="s">
        <v>13275</v>
      </c>
      <c r="C10002" s="284" t="s">
        <v>1514</v>
      </c>
      <c r="D10002" s="285" t="s">
        <v>1668</v>
      </c>
      <c r="E10002" s="256"/>
      <c r="F10002" s="256"/>
      <c r="G10002" s="241"/>
      <c r="H10002" s="256"/>
      <c r="I10002" s="284" t="s">
        <v>83</v>
      </c>
      <c r="J10002" s="241"/>
      <c r="K10002" s="256"/>
      <c r="L10002" s="256"/>
      <c r="M10002" s="256"/>
    </row>
    <row r="10003" spans="1:13" ht="21.75">
      <c r="A10003" s="284">
        <v>116571</v>
      </c>
      <c r="B10003" s="284" t="s">
        <v>13276</v>
      </c>
      <c r="C10003" s="284" t="s">
        <v>2442</v>
      </c>
      <c r="D10003" s="285" t="s">
        <v>1785</v>
      </c>
      <c r="E10003" s="256"/>
      <c r="F10003" s="256"/>
      <c r="G10003" s="241"/>
      <c r="H10003" s="256"/>
      <c r="I10003" s="284" t="s">
        <v>83</v>
      </c>
      <c r="J10003" s="241"/>
      <c r="K10003" s="256"/>
      <c r="L10003" s="256"/>
      <c r="M10003" s="256"/>
    </row>
    <row r="10004" spans="1:13" ht="21.75">
      <c r="A10004" s="284">
        <v>116591</v>
      </c>
      <c r="B10004" s="284" t="s">
        <v>13277</v>
      </c>
      <c r="C10004" s="284" t="s">
        <v>3519</v>
      </c>
      <c r="D10004" s="285" t="s">
        <v>885</v>
      </c>
      <c r="H10004" s="256"/>
      <c r="I10004" s="284" t="s">
        <v>83</v>
      </c>
    </row>
    <row r="10005" spans="1:13" ht="21.75">
      <c r="A10005" s="284">
        <v>116651</v>
      </c>
      <c r="B10005" s="284" t="s">
        <v>13278</v>
      </c>
      <c r="C10005" s="284" t="s">
        <v>317</v>
      </c>
      <c r="D10005" s="285" t="s">
        <v>13279</v>
      </c>
      <c r="E10005" s="256"/>
      <c r="F10005" s="256"/>
      <c r="G10005" s="241"/>
      <c r="H10005" s="241"/>
      <c r="I10005" s="284" t="s">
        <v>83</v>
      </c>
      <c r="J10005" s="241"/>
      <c r="K10005" s="256"/>
      <c r="L10005" s="256"/>
      <c r="M10005" s="256"/>
    </row>
    <row r="10006" spans="1:13" ht="21.75">
      <c r="A10006" s="284">
        <v>116673</v>
      </c>
      <c r="B10006" s="284" t="s">
        <v>13280</v>
      </c>
      <c r="C10006" s="284" t="s">
        <v>105</v>
      </c>
      <c r="D10006" s="285" t="s">
        <v>1889</v>
      </c>
      <c r="E10006" s="256"/>
      <c r="F10006" s="256"/>
      <c r="G10006" s="241"/>
      <c r="H10006" s="256"/>
      <c r="I10006" s="284" t="s">
        <v>83</v>
      </c>
      <c r="J10006" s="241"/>
      <c r="K10006" s="256"/>
      <c r="L10006" s="256"/>
      <c r="M10006" s="256"/>
    </row>
    <row r="10007" spans="1:13" ht="21.75">
      <c r="A10007" s="284">
        <v>116680</v>
      </c>
      <c r="B10007" s="284" t="s">
        <v>1558</v>
      </c>
      <c r="C10007" s="284" t="s">
        <v>97</v>
      </c>
      <c r="D10007" s="285" t="s">
        <v>13281</v>
      </c>
      <c r="E10007" s="256"/>
      <c r="F10007" s="241"/>
      <c r="G10007" s="241"/>
      <c r="H10007" s="241"/>
      <c r="I10007" s="284" t="s">
        <v>83</v>
      </c>
      <c r="J10007" s="241"/>
      <c r="K10007" s="241"/>
      <c r="L10007" s="241"/>
      <c r="M10007" s="241"/>
    </row>
    <row r="10008" spans="1:13" ht="21.75">
      <c r="A10008" s="284">
        <v>116688</v>
      </c>
      <c r="B10008" s="284" t="s">
        <v>13282</v>
      </c>
      <c r="C10008" s="284" t="s">
        <v>167</v>
      </c>
      <c r="D10008" s="285" t="s">
        <v>808</v>
      </c>
      <c r="E10008" s="256"/>
      <c r="F10008" s="256"/>
      <c r="G10008" s="241"/>
      <c r="H10008" s="256"/>
      <c r="I10008" s="284" t="s">
        <v>83</v>
      </c>
      <c r="J10008" s="241"/>
      <c r="K10008" s="256"/>
      <c r="L10008" s="256"/>
      <c r="M10008" s="256"/>
    </row>
    <row r="10009" spans="1:13" ht="21.75">
      <c r="A10009" s="284">
        <v>116719</v>
      </c>
      <c r="B10009" s="284" t="s">
        <v>13283</v>
      </c>
      <c r="C10009" s="284" t="s">
        <v>222</v>
      </c>
      <c r="D10009" s="285" t="s">
        <v>709</v>
      </c>
      <c r="E10009" s="256"/>
      <c r="F10009" s="256"/>
      <c r="G10009" s="241"/>
      <c r="H10009" s="256"/>
      <c r="I10009" s="284" t="s">
        <v>83</v>
      </c>
      <c r="J10009" s="241"/>
      <c r="K10009" s="256"/>
      <c r="L10009" s="256"/>
      <c r="M10009" s="256"/>
    </row>
    <row r="10010" spans="1:13" ht="21.75">
      <c r="A10010" s="284">
        <v>116722</v>
      </c>
      <c r="B10010" s="284" t="s">
        <v>13284</v>
      </c>
      <c r="C10010" s="284" t="s">
        <v>572</v>
      </c>
      <c r="D10010" s="285" t="s">
        <v>6327</v>
      </c>
      <c r="E10010" s="256"/>
      <c r="F10010" s="256"/>
      <c r="G10010" s="241"/>
      <c r="H10010" s="256"/>
      <c r="I10010" s="284" t="s">
        <v>83</v>
      </c>
      <c r="J10010" s="241"/>
      <c r="K10010" s="256"/>
      <c r="L10010" s="256"/>
      <c r="M10010" s="256"/>
    </row>
    <row r="10011" spans="1:13" ht="21.75">
      <c r="A10011" s="284">
        <v>116742</v>
      </c>
      <c r="B10011" s="284" t="s">
        <v>13285</v>
      </c>
      <c r="C10011" s="284" t="s">
        <v>4007</v>
      </c>
      <c r="D10011" s="285" t="s">
        <v>1165</v>
      </c>
      <c r="E10011" s="256"/>
      <c r="F10011" s="256"/>
      <c r="G10011" s="241"/>
      <c r="H10011" s="256"/>
      <c r="I10011" s="284" t="s">
        <v>83</v>
      </c>
      <c r="J10011" s="241"/>
      <c r="K10011" s="256"/>
      <c r="L10011" s="256"/>
      <c r="M10011" s="256"/>
    </row>
    <row r="10012" spans="1:13" ht="21.75">
      <c r="A10012" s="284">
        <v>116746</v>
      </c>
      <c r="B10012" s="284" t="s">
        <v>13286</v>
      </c>
      <c r="C10012" s="284" t="s">
        <v>103</v>
      </c>
      <c r="D10012" s="285" t="s">
        <v>912</v>
      </c>
      <c r="E10012" s="256"/>
      <c r="F10012" s="256"/>
      <c r="G10012" s="241"/>
      <c r="H10012" s="256"/>
      <c r="I10012" s="284" t="s">
        <v>83</v>
      </c>
      <c r="J10012" s="241"/>
      <c r="K10012" s="256"/>
      <c r="L10012" s="256"/>
      <c r="M10012" s="256"/>
    </row>
    <row r="10013" spans="1:13" ht="21.75">
      <c r="A10013" s="284">
        <v>116747</v>
      </c>
      <c r="B10013" s="284" t="s">
        <v>13287</v>
      </c>
      <c r="C10013" s="284" t="s">
        <v>94</v>
      </c>
      <c r="D10013" s="285" t="s">
        <v>13288</v>
      </c>
      <c r="E10013" s="256"/>
      <c r="F10013" s="256"/>
      <c r="G10013" s="241"/>
      <c r="H10013" s="241"/>
      <c r="I10013" s="284" t="s">
        <v>83</v>
      </c>
      <c r="J10013" s="241"/>
      <c r="K10013" s="256"/>
      <c r="L10013" s="256"/>
      <c r="M10013" s="256"/>
    </row>
    <row r="10014" spans="1:13" ht="21.75">
      <c r="A10014" s="284">
        <v>116756</v>
      </c>
      <c r="B10014" s="284" t="s">
        <v>13289</v>
      </c>
      <c r="C10014" s="284" t="s">
        <v>141</v>
      </c>
      <c r="D10014" s="285" t="s">
        <v>989</v>
      </c>
      <c r="E10014" s="256"/>
      <c r="F10014" s="256"/>
      <c r="G10014" s="241"/>
      <c r="H10014" s="256"/>
      <c r="I10014" s="284" t="s">
        <v>83</v>
      </c>
      <c r="J10014" s="241"/>
      <c r="K10014" s="256"/>
      <c r="L10014" s="256"/>
      <c r="M10014" s="256"/>
    </row>
    <row r="10015" spans="1:13" ht="21.75">
      <c r="A10015" s="284">
        <v>116771</v>
      </c>
      <c r="B10015" s="284" t="s">
        <v>13290</v>
      </c>
      <c r="C10015" s="284" t="s">
        <v>100</v>
      </c>
      <c r="D10015" s="285" t="s">
        <v>737</v>
      </c>
      <c r="E10015" s="256"/>
      <c r="F10015" s="256"/>
      <c r="G10015" s="241"/>
      <c r="H10015" s="256"/>
      <c r="I10015" s="284" t="s">
        <v>83</v>
      </c>
      <c r="J10015" s="241"/>
      <c r="K10015" s="256"/>
      <c r="L10015" s="256"/>
      <c r="M10015" s="256"/>
    </row>
    <row r="10016" spans="1:13" ht="21.75">
      <c r="A10016" s="284">
        <v>116776</v>
      </c>
      <c r="B10016" s="284" t="s">
        <v>13291</v>
      </c>
      <c r="C10016" s="284" t="s">
        <v>141</v>
      </c>
      <c r="D10016" s="285" t="s">
        <v>1083</v>
      </c>
      <c r="E10016" s="256"/>
      <c r="F10016" s="256"/>
      <c r="G10016" s="241"/>
      <c r="H10016" s="241"/>
      <c r="I10016" s="284" t="s">
        <v>83</v>
      </c>
      <c r="J10016" s="241"/>
      <c r="K10016" s="256"/>
      <c r="L10016" s="256"/>
      <c r="M10016" s="256"/>
    </row>
    <row r="10017" spans="1:13" ht="21.75">
      <c r="A10017" s="284">
        <v>116785</v>
      </c>
      <c r="B10017" s="284" t="s">
        <v>13292</v>
      </c>
      <c r="C10017" s="284" t="s">
        <v>156</v>
      </c>
      <c r="D10017" s="285" t="s">
        <v>689</v>
      </c>
      <c r="E10017" s="256"/>
      <c r="F10017" s="256"/>
      <c r="G10017" s="241"/>
      <c r="H10017" s="256"/>
      <c r="I10017" s="284" t="s">
        <v>83</v>
      </c>
      <c r="J10017" s="241"/>
      <c r="K10017" s="256"/>
      <c r="L10017" s="256"/>
      <c r="M10017" s="256"/>
    </row>
    <row r="10018" spans="1:13" ht="21.75">
      <c r="A10018" s="284">
        <v>116797</v>
      </c>
      <c r="B10018" s="284" t="s">
        <v>13293</v>
      </c>
      <c r="C10018" s="284" t="s">
        <v>5539</v>
      </c>
      <c r="D10018" s="285" t="s">
        <v>732</v>
      </c>
      <c r="H10018" s="256"/>
      <c r="I10018" s="284" t="s">
        <v>83</v>
      </c>
    </row>
    <row r="10019" spans="1:13" ht="21.75">
      <c r="A10019" s="284">
        <v>116802</v>
      </c>
      <c r="B10019" s="284" t="s">
        <v>13294</v>
      </c>
      <c r="C10019" s="284" t="s">
        <v>1623</v>
      </c>
      <c r="D10019" s="285" t="s">
        <v>828</v>
      </c>
      <c r="E10019" s="256"/>
      <c r="F10019" s="256"/>
      <c r="G10019" s="241"/>
      <c r="H10019" s="256"/>
      <c r="I10019" s="284" t="s">
        <v>83</v>
      </c>
      <c r="J10019" s="241"/>
      <c r="K10019" s="256"/>
      <c r="L10019" s="256"/>
      <c r="M10019" s="256"/>
    </row>
    <row r="10020" spans="1:13" ht="21.75">
      <c r="A10020" s="284">
        <v>116808</v>
      </c>
      <c r="B10020" s="284" t="s">
        <v>1465</v>
      </c>
      <c r="C10020" s="284" t="s">
        <v>219</v>
      </c>
      <c r="D10020" s="285" t="s">
        <v>836</v>
      </c>
      <c r="E10020" s="256"/>
      <c r="F10020" s="256"/>
      <c r="G10020" s="241"/>
      <c r="H10020" s="256"/>
      <c r="I10020" s="284" t="s">
        <v>83</v>
      </c>
      <c r="J10020" s="241"/>
      <c r="K10020" s="256"/>
      <c r="L10020" s="256"/>
      <c r="M10020" s="256"/>
    </row>
    <row r="10021" spans="1:13" ht="21.75">
      <c r="A10021" s="284">
        <v>116811</v>
      </c>
      <c r="B10021" s="284" t="s">
        <v>13295</v>
      </c>
      <c r="C10021" s="284" t="s">
        <v>161</v>
      </c>
      <c r="D10021" s="285" t="s">
        <v>1067</v>
      </c>
      <c r="E10021" s="256"/>
      <c r="F10021" s="256"/>
      <c r="G10021" s="241"/>
      <c r="H10021" s="256"/>
      <c r="I10021" s="284" t="s">
        <v>83</v>
      </c>
      <c r="J10021" s="241"/>
      <c r="K10021" s="256"/>
      <c r="L10021" s="256"/>
      <c r="M10021" s="256"/>
    </row>
    <row r="10022" spans="1:13" ht="21.75">
      <c r="A10022" s="284">
        <v>116813</v>
      </c>
      <c r="B10022" s="284" t="s">
        <v>13296</v>
      </c>
      <c r="C10022" s="284" t="s">
        <v>454</v>
      </c>
      <c r="D10022" s="285" t="s">
        <v>836</v>
      </c>
      <c r="E10022" s="256"/>
      <c r="F10022" s="256"/>
      <c r="G10022" s="241"/>
      <c r="H10022" s="256"/>
      <c r="I10022" s="284" t="s">
        <v>83</v>
      </c>
      <c r="J10022" s="241"/>
      <c r="K10022" s="256"/>
      <c r="L10022" s="256"/>
      <c r="M10022" s="256"/>
    </row>
    <row r="10023" spans="1:13" ht="21.75">
      <c r="A10023" s="284">
        <v>116815</v>
      </c>
      <c r="B10023" s="284" t="s">
        <v>13297</v>
      </c>
      <c r="C10023" s="284" t="s">
        <v>225</v>
      </c>
      <c r="D10023" s="285" t="s">
        <v>841</v>
      </c>
      <c r="E10023" s="256"/>
      <c r="F10023" s="256"/>
      <c r="G10023" s="241"/>
      <c r="H10023" s="256"/>
      <c r="I10023" s="284" t="s">
        <v>83</v>
      </c>
      <c r="J10023" s="241"/>
      <c r="K10023" s="256"/>
      <c r="L10023" s="256"/>
      <c r="M10023" s="256"/>
    </row>
    <row r="10024" spans="1:13" ht="21.75">
      <c r="A10024" s="284">
        <v>116820</v>
      </c>
      <c r="B10024" s="284" t="s">
        <v>13298</v>
      </c>
      <c r="C10024" s="284" t="s">
        <v>141</v>
      </c>
      <c r="D10024" s="285" t="s">
        <v>870</v>
      </c>
      <c r="E10024" s="256"/>
      <c r="F10024" s="256"/>
      <c r="G10024" s="241"/>
      <c r="H10024" s="256"/>
      <c r="I10024" s="284" t="s">
        <v>83</v>
      </c>
      <c r="J10024" s="241"/>
      <c r="K10024" s="256"/>
      <c r="L10024" s="256"/>
      <c r="M10024" s="256"/>
    </row>
    <row r="10025" spans="1:13" ht="21.75">
      <c r="A10025" s="284">
        <v>116821</v>
      </c>
      <c r="B10025" s="284" t="s">
        <v>13299</v>
      </c>
      <c r="C10025" s="284" t="s">
        <v>905</v>
      </c>
      <c r="D10025" s="285" t="s">
        <v>1753</v>
      </c>
      <c r="E10025" s="256"/>
      <c r="F10025" s="256"/>
      <c r="G10025" s="241"/>
      <c r="H10025" s="256"/>
      <c r="I10025" s="284" t="s">
        <v>83</v>
      </c>
      <c r="J10025" s="241"/>
      <c r="K10025" s="256"/>
      <c r="L10025" s="256"/>
      <c r="M10025" s="256"/>
    </row>
    <row r="10026" spans="1:13" ht="21.75">
      <c r="A10026" s="284">
        <v>116842</v>
      </c>
      <c r="B10026" s="284" t="s">
        <v>13300</v>
      </c>
      <c r="C10026" s="284" t="s">
        <v>222</v>
      </c>
      <c r="D10026" s="285" t="s">
        <v>818</v>
      </c>
      <c r="E10026" s="256"/>
      <c r="F10026" s="256"/>
      <c r="G10026" s="241"/>
      <c r="H10026" s="256"/>
      <c r="I10026" s="284" t="s">
        <v>83</v>
      </c>
      <c r="J10026" s="241"/>
      <c r="K10026" s="256"/>
      <c r="L10026" s="256"/>
      <c r="M10026" s="256"/>
    </row>
    <row r="10027" spans="1:13" ht="21.75">
      <c r="A10027" s="284">
        <v>116845</v>
      </c>
      <c r="B10027" s="284" t="s">
        <v>13301</v>
      </c>
      <c r="C10027" s="284" t="s">
        <v>296</v>
      </c>
      <c r="D10027" s="285" t="s">
        <v>13302</v>
      </c>
      <c r="E10027" s="256"/>
      <c r="F10027" s="256"/>
      <c r="G10027" s="241"/>
      <c r="H10027" s="256"/>
      <c r="I10027" s="284" t="s">
        <v>83</v>
      </c>
      <c r="J10027" s="241"/>
      <c r="K10027" s="256"/>
      <c r="L10027" s="256"/>
      <c r="M10027" s="256"/>
    </row>
    <row r="10028" spans="1:13" ht="21.75">
      <c r="A10028" s="284">
        <v>116846</v>
      </c>
      <c r="B10028" s="284" t="s">
        <v>13303</v>
      </c>
      <c r="C10028" s="284" t="s">
        <v>184</v>
      </c>
      <c r="D10028" s="285" t="s">
        <v>709</v>
      </c>
      <c r="E10028" s="256"/>
      <c r="F10028" s="256"/>
      <c r="G10028" s="241"/>
      <c r="H10028" s="256"/>
      <c r="I10028" s="284" t="s">
        <v>83</v>
      </c>
      <c r="J10028" s="241"/>
      <c r="K10028" s="256"/>
      <c r="L10028" s="256"/>
      <c r="M10028" s="256"/>
    </row>
    <row r="10029" spans="1:13" ht="21.75">
      <c r="A10029" s="284">
        <v>116848</v>
      </c>
      <c r="B10029" s="284" t="s">
        <v>13304</v>
      </c>
      <c r="C10029" s="284" t="s">
        <v>104</v>
      </c>
      <c r="D10029" s="285" t="s">
        <v>698</v>
      </c>
      <c r="E10029" s="256"/>
      <c r="F10029" s="256"/>
      <c r="G10029" s="241"/>
      <c r="H10029" s="256"/>
      <c r="I10029" s="284" t="s">
        <v>83</v>
      </c>
      <c r="J10029" s="241"/>
      <c r="K10029" s="256"/>
      <c r="L10029" s="256"/>
      <c r="M10029" s="256"/>
    </row>
    <row r="10030" spans="1:13" ht="21.75">
      <c r="A10030" s="284">
        <v>116856</v>
      </c>
      <c r="B10030" s="284" t="s">
        <v>13305</v>
      </c>
      <c r="C10030" s="284" t="s">
        <v>1409</v>
      </c>
      <c r="D10030" s="285" t="s">
        <v>715</v>
      </c>
      <c r="E10030" s="256"/>
      <c r="F10030" s="256"/>
      <c r="G10030" s="241"/>
      <c r="H10030" s="256"/>
      <c r="I10030" s="284" t="s">
        <v>83</v>
      </c>
      <c r="J10030" s="241"/>
      <c r="K10030" s="256"/>
      <c r="L10030" s="256"/>
      <c r="M10030" s="256"/>
    </row>
    <row r="10031" spans="1:13" ht="21.75">
      <c r="A10031" s="284">
        <v>116860</v>
      </c>
      <c r="B10031" s="284" t="s">
        <v>13306</v>
      </c>
      <c r="C10031" s="284" t="s">
        <v>13307</v>
      </c>
      <c r="D10031" s="285" t="s">
        <v>808</v>
      </c>
      <c r="E10031" s="256"/>
      <c r="F10031" s="256"/>
      <c r="G10031" s="241"/>
      <c r="H10031" s="256"/>
      <c r="I10031" s="284" t="s">
        <v>83</v>
      </c>
      <c r="J10031" s="241"/>
      <c r="K10031" s="256"/>
      <c r="L10031" s="256"/>
      <c r="M10031" s="256"/>
    </row>
    <row r="10032" spans="1:13" ht="21.75">
      <c r="A10032" s="284">
        <v>116865</v>
      </c>
      <c r="B10032" s="284" t="s">
        <v>13308</v>
      </c>
      <c r="C10032" s="284" t="s">
        <v>219</v>
      </c>
      <c r="D10032" s="285" t="s">
        <v>741</v>
      </c>
      <c r="E10032" s="256"/>
      <c r="F10032" s="256"/>
      <c r="G10032" s="241"/>
      <c r="H10032" s="256"/>
      <c r="I10032" s="284" t="s">
        <v>83</v>
      </c>
      <c r="J10032" s="241"/>
      <c r="K10032" s="256"/>
      <c r="L10032" s="256"/>
      <c r="M10032" s="256"/>
    </row>
    <row r="10033" spans="1:13" ht="21.75">
      <c r="A10033" s="284">
        <v>116866</v>
      </c>
      <c r="B10033" s="284" t="s">
        <v>13309</v>
      </c>
      <c r="C10033" s="284" t="s">
        <v>451</v>
      </c>
      <c r="D10033" s="285" t="s">
        <v>1125</v>
      </c>
      <c r="E10033" s="256"/>
      <c r="F10033" s="256"/>
      <c r="G10033" s="241"/>
      <c r="H10033" s="256"/>
      <c r="I10033" s="284" t="s">
        <v>83</v>
      </c>
      <c r="J10033" s="241"/>
      <c r="K10033" s="256"/>
      <c r="L10033" s="256"/>
      <c r="M10033" s="256"/>
    </row>
    <row r="10034" spans="1:13" ht="21.75">
      <c r="A10034" s="284">
        <v>116881</v>
      </c>
      <c r="B10034" s="284" t="s">
        <v>13310</v>
      </c>
      <c r="C10034" s="284" t="s">
        <v>184</v>
      </c>
      <c r="D10034" s="285" t="s">
        <v>782</v>
      </c>
      <c r="E10034" s="256"/>
      <c r="F10034" s="256"/>
      <c r="G10034" s="241"/>
      <c r="H10034" s="256"/>
      <c r="I10034" s="284" t="s">
        <v>83</v>
      </c>
      <c r="J10034" s="241"/>
      <c r="K10034" s="256"/>
      <c r="L10034" s="256"/>
      <c r="M10034" s="256"/>
    </row>
    <row r="10035" spans="1:13" ht="21.75">
      <c r="A10035" s="284">
        <v>116887</v>
      </c>
      <c r="B10035" s="284" t="s">
        <v>13311</v>
      </c>
      <c r="C10035" s="284" t="s">
        <v>97</v>
      </c>
      <c r="D10035" s="285" t="s">
        <v>950</v>
      </c>
      <c r="E10035" s="256"/>
      <c r="F10035" s="256"/>
      <c r="G10035" s="241"/>
      <c r="H10035" s="256"/>
      <c r="I10035" s="284" t="s">
        <v>83</v>
      </c>
      <c r="J10035" s="241"/>
      <c r="K10035" s="256"/>
      <c r="L10035" s="256"/>
      <c r="M10035" s="256"/>
    </row>
    <row r="10036" spans="1:13" ht="21.75">
      <c r="A10036" s="284">
        <v>116888</v>
      </c>
      <c r="B10036" s="284" t="s">
        <v>13312</v>
      </c>
      <c r="C10036" s="284" t="s">
        <v>86</v>
      </c>
      <c r="D10036" s="285" t="s">
        <v>13313</v>
      </c>
      <c r="E10036" s="256"/>
      <c r="F10036" s="256"/>
      <c r="G10036" s="241"/>
      <c r="H10036" s="256"/>
      <c r="I10036" s="284" t="s">
        <v>83</v>
      </c>
      <c r="J10036" s="241"/>
      <c r="K10036" s="256"/>
      <c r="L10036" s="256"/>
      <c r="M10036" s="256"/>
    </row>
    <row r="10037" spans="1:13" ht="21.75">
      <c r="A10037" s="284">
        <v>116894</v>
      </c>
      <c r="B10037" s="284" t="s">
        <v>13314</v>
      </c>
      <c r="C10037" s="284" t="s">
        <v>97</v>
      </c>
      <c r="D10037" s="285" t="s">
        <v>486</v>
      </c>
      <c r="E10037" s="256"/>
      <c r="F10037" s="256"/>
      <c r="G10037" s="241"/>
      <c r="H10037" s="256"/>
      <c r="I10037" s="284" t="s">
        <v>83</v>
      </c>
      <c r="J10037" s="241"/>
      <c r="K10037" s="256"/>
      <c r="L10037" s="256"/>
      <c r="M10037" s="256"/>
    </row>
    <row r="10038" spans="1:13" ht="21.75">
      <c r="A10038" s="284">
        <v>116897</v>
      </c>
      <c r="B10038" s="284" t="s">
        <v>13315</v>
      </c>
      <c r="C10038" s="284" t="s">
        <v>228</v>
      </c>
      <c r="D10038" s="285" t="s">
        <v>1113</v>
      </c>
      <c r="E10038" s="256"/>
      <c r="F10038" s="256"/>
      <c r="G10038" s="241"/>
      <c r="H10038" s="241"/>
      <c r="I10038" s="284" t="s">
        <v>83</v>
      </c>
      <c r="J10038" s="241"/>
      <c r="K10038" s="256"/>
      <c r="L10038" s="256"/>
      <c r="M10038" s="256"/>
    </row>
    <row r="10039" spans="1:13" ht="21.75">
      <c r="A10039" s="284">
        <v>116900</v>
      </c>
      <c r="B10039" s="284" t="s">
        <v>13316</v>
      </c>
      <c r="C10039" s="284" t="s">
        <v>103</v>
      </c>
      <c r="D10039" s="285" t="s">
        <v>773</v>
      </c>
      <c r="E10039" s="256"/>
      <c r="F10039" s="256"/>
      <c r="G10039" s="241"/>
      <c r="H10039" s="256"/>
      <c r="I10039" s="284" t="s">
        <v>83</v>
      </c>
      <c r="J10039" s="241"/>
      <c r="K10039" s="256"/>
      <c r="L10039" s="256"/>
      <c r="M10039" s="256"/>
    </row>
    <row r="10040" spans="1:13" ht="21.75">
      <c r="A10040" s="284">
        <v>116902</v>
      </c>
      <c r="B10040" s="284" t="s">
        <v>13317</v>
      </c>
      <c r="C10040" s="284" t="s">
        <v>417</v>
      </c>
      <c r="D10040" s="285" t="s">
        <v>709</v>
      </c>
      <c r="E10040" s="256"/>
      <c r="F10040" s="256"/>
      <c r="G10040" s="241"/>
      <c r="H10040" s="256"/>
      <c r="I10040" s="284" t="s">
        <v>83</v>
      </c>
      <c r="J10040" s="241"/>
      <c r="K10040" s="256"/>
      <c r="L10040" s="256"/>
      <c r="M10040" s="256"/>
    </row>
    <row r="10041" spans="1:13" ht="21.75">
      <c r="A10041" s="284">
        <v>116905</v>
      </c>
      <c r="B10041" s="284" t="s">
        <v>13318</v>
      </c>
      <c r="C10041" s="284" t="s">
        <v>119</v>
      </c>
      <c r="D10041" s="285" t="s">
        <v>774</v>
      </c>
      <c r="E10041" s="256"/>
      <c r="F10041" s="256"/>
      <c r="G10041" s="241"/>
      <c r="H10041" s="256"/>
      <c r="I10041" s="284" t="s">
        <v>83</v>
      </c>
      <c r="J10041" s="241"/>
      <c r="K10041" s="256"/>
      <c r="L10041" s="256"/>
      <c r="M10041" s="256"/>
    </row>
    <row r="10042" spans="1:13" ht="21.75">
      <c r="A10042" s="284">
        <v>116910</v>
      </c>
      <c r="B10042" s="284" t="s">
        <v>13319</v>
      </c>
      <c r="C10042" s="284" t="s">
        <v>3875</v>
      </c>
      <c r="D10042" s="285" t="s">
        <v>1324</v>
      </c>
      <c r="E10042" s="256"/>
      <c r="F10042" s="256"/>
      <c r="G10042" s="241"/>
      <c r="H10042" s="256"/>
      <c r="I10042" s="284" t="s">
        <v>83</v>
      </c>
      <c r="J10042" s="241"/>
      <c r="K10042" s="256"/>
      <c r="L10042" s="256"/>
      <c r="M10042" s="256"/>
    </row>
    <row r="10043" spans="1:13" ht="21.75">
      <c r="A10043" s="284">
        <v>116927</v>
      </c>
      <c r="B10043" s="284" t="s">
        <v>13320</v>
      </c>
      <c r="C10043" s="284" t="s">
        <v>390</v>
      </c>
      <c r="D10043" s="285" t="s">
        <v>1680</v>
      </c>
      <c r="E10043" s="256"/>
      <c r="F10043" s="256"/>
      <c r="G10043" s="241"/>
      <c r="H10043" s="256"/>
      <c r="I10043" s="284" t="s">
        <v>83</v>
      </c>
      <c r="J10043" s="241"/>
      <c r="K10043" s="256"/>
      <c r="L10043" s="256"/>
      <c r="M10043" s="256"/>
    </row>
    <row r="10044" spans="1:13" ht="21.75">
      <c r="A10044" s="284">
        <v>116930</v>
      </c>
      <c r="B10044" s="284" t="s">
        <v>13321</v>
      </c>
      <c r="C10044" s="284" t="s">
        <v>203</v>
      </c>
      <c r="D10044" s="285" t="s">
        <v>185</v>
      </c>
      <c r="E10044" s="256"/>
      <c r="F10044" s="256"/>
      <c r="G10044" s="241"/>
      <c r="H10044" s="241"/>
      <c r="I10044" s="284" t="s">
        <v>83</v>
      </c>
      <c r="J10044" s="241"/>
      <c r="K10044" s="256"/>
      <c r="L10044" s="256"/>
      <c r="M10044" s="256"/>
    </row>
    <row r="10045" spans="1:13" ht="21.75">
      <c r="A10045" s="284">
        <v>116961</v>
      </c>
      <c r="B10045" s="284" t="s">
        <v>13322</v>
      </c>
      <c r="C10045" s="284" t="s">
        <v>151</v>
      </c>
      <c r="D10045" s="285" t="s">
        <v>725</v>
      </c>
      <c r="E10045" s="256"/>
      <c r="F10045" s="256"/>
      <c r="G10045" s="241"/>
      <c r="H10045" s="256"/>
      <c r="I10045" s="284" t="s">
        <v>83</v>
      </c>
      <c r="J10045" s="241"/>
      <c r="K10045" s="256"/>
      <c r="L10045" s="256"/>
      <c r="M10045" s="256"/>
    </row>
    <row r="10046" spans="1:13" ht="21.75">
      <c r="A10046" s="284">
        <v>116981</v>
      </c>
      <c r="B10046" s="284" t="s">
        <v>13323</v>
      </c>
      <c r="C10046" s="284" t="s">
        <v>134</v>
      </c>
      <c r="D10046" s="285" t="s">
        <v>1281</v>
      </c>
      <c r="E10046" s="256"/>
      <c r="F10046" s="256"/>
      <c r="G10046" s="241"/>
      <c r="H10046" s="256"/>
      <c r="I10046" s="284" t="s">
        <v>83</v>
      </c>
      <c r="J10046" s="241"/>
      <c r="K10046" s="256"/>
      <c r="L10046" s="256"/>
      <c r="M10046" s="256"/>
    </row>
    <row r="10047" spans="1:13" ht="21.75">
      <c r="A10047" s="284">
        <v>117020</v>
      </c>
      <c r="B10047" s="284" t="s">
        <v>13324</v>
      </c>
      <c r="C10047" s="284" t="s">
        <v>176</v>
      </c>
      <c r="D10047" s="285" t="s">
        <v>715</v>
      </c>
      <c r="E10047" s="256"/>
      <c r="F10047" s="256"/>
      <c r="G10047" s="241"/>
      <c r="H10047" s="256"/>
      <c r="I10047" s="284" t="s">
        <v>83</v>
      </c>
      <c r="J10047" s="241"/>
      <c r="K10047" s="256"/>
      <c r="L10047" s="256"/>
      <c r="M10047" s="256"/>
    </row>
    <row r="10048" spans="1:13" ht="21.75">
      <c r="A10048" s="284">
        <v>117045</v>
      </c>
      <c r="B10048" s="284" t="s">
        <v>13325</v>
      </c>
      <c r="C10048" s="284" t="s">
        <v>255</v>
      </c>
      <c r="D10048" s="285" t="s">
        <v>684</v>
      </c>
      <c r="E10048" s="256"/>
      <c r="F10048" s="256"/>
      <c r="G10048" s="241"/>
      <c r="H10048" s="256"/>
      <c r="I10048" s="284" t="s">
        <v>83</v>
      </c>
      <c r="J10048" s="241"/>
      <c r="K10048" s="256"/>
      <c r="L10048" s="256"/>
      <c r="M10048" s="256"/>
    </row>
    <row r="10049" spans="1:13" ht="21.75">
      <c r="A10049" s="284">
        <v>117066</v>
      </c>
      <c r="B10049" s="284" t="s">
        <v>13326</v>
      </c>
      <c r="C10049" s="284" t="s">
        <v>187</v>
      </c>
      <c r="D10049" s="285" t="s">
        <v>1332</v>
      </c>
      <c r="E10049" s="256"/>
      <c r="F10049" s="256"/>
      <c r="G10049" s="241"/>
      <c r="H10049" s="256"/>
      <c r="I10049" s="284" t="s">
        <v>83</v>
      </c>
      <c r="J10049" s="241"/>
      <c r="K10049" s="256"/>
      <c r="L10049" s="256"/>
      <c r="M10049" s="256"/>
    </row>
    <row r="10050" spans="1:13" ht="21.75">
      <c r="A10050" s="284">
        <v>117069</v>
      </c>
      <c r="B10050" s="284" t="s">
        <v>13327</v>
      </c>
      <c r="C10050" s="284" t="s">
        <v>92</v>
      </c>
      <c r="D10050" s="285" t="s">
        <v>725</v>
      </c>
      <c r="E10050" s="256"/>
      <c r="F10050" s="256"/>
      <c r="G10050" s="241"/>
      <c r="H10050" s="256"/>
      <c r="I10050" s="284" t="s">
        <v>83</v>
      </c>
      <c r="J10050" s="241"/>
      <c r="K10050" s="256"/>
      <c r="L10050" s="256"/>
      <c r="M10050" s="256"/>
    </row>
    <row r="10051" spans="1:13" ht="21.75">
      <c r="A10051" s="284">
        <v>117075</v>
      </c>
      <c r="B10051" s="284" t="s">
        <v>13328</v>
      </c>
      <c r="C10051" s="284" t="s">
        <v>188</v>
      </c>
      <c r="D10051" s="285" t="s">
        <v>1075</v>
      </c>
      <c r="E10051" s="256"/>
      <c r="F10051" s="256"/>
      <c r="G10051" s="241"/>
      <c r="H10051" s="256"/>
      <c r="I10051" s="284" t="s">
        <v>83</v>
      </c>
      <c r="J10051" s="241"/>
      <c r="K10051" s="256"/>
      <c r="L10051" s="256"/>
      <c r="M10051" s="256"/>
    </row>
    <row r="10052" spans="1:13" ht="21.75">
      <c r="A10052" s="284">
        <v>117076</v>
      </c>
      <c r="B10052" s="284" t="s">
        <v>13329</v>
      </c>
      <c r="C10052" s="284" t="s">
        <v>206</v>
      </c>
      <c r="D10052" s="285" t="s">
        <v>783</v>
      </c>
      <c r="E10052" s="256"/>
      <c r="F10052" s="256"/>
      <c r="G10052" s="241"/>
      <c r="H10052" s="256"/>
      <c r="I10052" s="284" t="s">
        <v>83</v>
      </c>
      <c r="J10052" s="241"/>
      <c r="K10052" s="256"/>
      <c r="L10052" s="256"/>
      <c r="M10052" s="256"/>
    </row>
    <row r="10053" spans="1:13" ht="21.75">
      <c r="A10053" s="284">
        <v>117081</v>
      </c>
      <c r="B10053" s="284" t="s">
        <v>13330</v>
      </c>
      <c r="C10053" s="284" t="s">
        <v>343</v>
      </c>
      <c r="D10053" s="285" t="s">
        <v>952</v>
      </c>
      <c r="E10053" s="256"/>
      <c r="F10053" s="256"/>
      <c r="G10053" s="241"/>
      <c r="H10053" s="256"/>
      <c r="I10053" s="284" t="s">
        <v>83</v>
      </c>
      <c r="J10053" s="241"/>
      <c r="K10053" s="256"/>
      <c r="L10053" s="256"/>
      <c r="M10053" s="256"/>
    </row>
    <row r="10054" spans="1:13" ht="21.75">
      <c r="A10054" s="284">
        <v>117091</v>
      </c>
      <c r="B10054" s="284" t="s">
        <v>13331</v>
      </c>
      <c r="C10054" s="284" t="s">
        <v>167</v>
      </c>
      <c r="D10054" s="285" t="s">
        <v>717</v>
      </c>
      <c r="E10054" s="256"/>
      <c r="F10054" s="256"/>
      <c r="G10054" s="241"/>
      <c r="H10054" s="256"/>
      <c r="I10054" s="284" t="s">
        <v>83</v>
      </c>
      <c r="J10054" s="241"/>
      <c r="K10054" s="256"/>
      <c r="L10054" s="256"/>
      <c r="M10054" s="256"/>
    </row>
    <row r="10055" spans="1:13" ht="21.75">
      <c r="A10055" s="284">
        <v>117095</v>
      </c>
      <c r="B10055" s="284" t="s">
        <v>13332</v>
      </c>
      <c r="C10055" s="284" t="s">
        <v>317</v>
      </c>
      <c r="D10055" s="285" t="s">
        <v>698</v>
      </c>
      <c r="E10055" s="256"/>
      <c r="F10055" s="256"/>
      <c r="G10055" s="241"/>
      <c r="H10055" s="256"/>
      <c r="I10055" s="284" t="s">
        <v>83</v>
      </c>
      <c r="J10055" s="241"/>
      <c r="K10055" s="256"/>
      <c r="L10055" s="256"/>
      <c r="M10055" s="256"/>
    </row>
    <row r="10056" spans="1:13" ht="21.75">
      <c r="A10056" s="284">
        <v>117096</v>
      </c>
      <c r="B10056" s="284" t="s">
        <v>13333</v>
      </c>
      <c r="C10056" s="284" t="s">
        <v>209</v>
      </c>
      <c r="D10056" s="285" t="s">
        <v>799</v>
      </c>
      <c r="H10056" s="256"/>
      <c r="I10056" s="284" t="s">
        <v>83</v>
      </c>
    </row>
    <row r="10057" spans="1:13" ht="21.75">
      <c r="A10057" s="284">
        <v>117122</v>
      </c>
      <c r="B10057" s="284" t="s">
        <v>13334</v>
      </c>
      <c r="C10057" s="284" t="s">
        <v>562</v>
      </c>
      <c r="D10057" s="285" t="s">
        <v>1009</v>
      </c>
      <c r="E10057" s="256"/>
      <c r="F10057" s="256"/>
      <c r="G10057" s="241"/>
      <c r="H10057" s="256"/>
      <c r="I10057" s="284" t="s">
        <v>83</v>
      </c>
      <c r="J10057" s="241"/>
      <c r="K10057" s="256"/>
      <c r="L10057" s="256"/>
      <c r="M10057" s="256"/>
    </row>
    <row r="10058" spans="1:13" ht="21.75">
      <c r="A10058" s="284">
        <v>117125</v>
      </c>
      <c r="B10058" s="284" t="s">
        <v>13335</v>
      </c>
      <c r="C10058" s="284" t="s">
        <v>218</v>
      </c>
      <c r="D10058" s="285" t="s">
        <v>1360</v>
      </c>
      <c r="E10058" s="256"/>
      <c r="F10058" s="256"/>
      <c r="G10058" s="241"/>
      <c r="H10058" s="256"/>
      <c r="I10058" s="284" t="s">
        <v>83</v>
      </c>
      <c r="J10058" s="241"/>
      <c r="K10058" s="256"/>
      <c r="L10058" s="256"/>
      <c r="M10058" s="256"/>
    </row>
    <row r="10059" spans="1:13" ht="21.75">
      <c r="A10059" s="284">
        <v>117131</v>
      </c>
      <c r="B10059" s="284" t="s">
        <v>13336</v>
      </c>
      <c r="C10059" s="284" t="s">
        <v>91</v>
      </c>
      <c r="D10059" s="285" t="s">
        <v>737</v>
      </c>
      <c r="E10059" s="256"/>
      <c r="F10059" s="256"/>
      <c r="G10059" s="241"/>
      <c r="H10059" s="241"/>
      <c r="I10059" s="284" t="s">
        <v>83</v>
      </c>
      <c r="J10059" s="241"/>
      <c r="K10059" s="256"/>
      <c r="L10059" s="256"/>
      <c r="M10059" s="256"/>
    </row>
    <row r="10060" spans="1:13" ht="21.75">
      <c r="A10060" s="284">
        <v>117143</v>
      </c>
      <c r="B10060" s="284" t="s">
        <v>13337</v>
      </c>
      <c r="C10060" s="284" t="s">
        <v>13338</v>
      </c>
      <c r="D10060" s="285" t="s">
        <v>773</v>
      </c>
      <c r="E10060" s="256"/>
      <c r="F10060" s="256"/>
      <c r="G10060" s="241"/>
      <c r="H10060" s="256"/>
      <c r="I10060" s="284" t="s">
        <v>83</v>
      </c>
      <c r="J10060" s="241"/>
      <c r="K10060" s="256"/>
      <c r="L10060" s="256"/>
      <c r="M10060" s="256"/>
    </row>
    <row r="10061" spans="1:13" ht="21.75">
      <c r="A10061" s="284">
        <v>117147</v>
      </c>
      <c r="B10061" s="284" t="s">
        <v>13339</v>
      </c>
      <c r="C10061" s="284" t="s">
        <v>1109</v>
      </c>
      <c r="D10061" s="285" t="s">
        <v>746</v>
      </c>
      <c r="E10061" s="256"/>
      <c r="F10061" s="256"/>
      <c r="G10061" s="241"/>
      <c r="H10061" s="256"/>
      <c r="I10061" s="284" t="s">
        <v>83</v>
      </c>
      <c r="J10061" s="241"/>
      <c r="K10061" s="256"/>
      <c r="L10061" s="256"/>
      <c r="M10061" s="241"/>
    </row>
    <row r="10062" spans="1:13" ht="21.75">
      <c r="A10062" s="284">
        <v>117156</v>
      </c>
      <c r="B10062" s="284" t="s">
        <v>13340</v>
      </c>
      <c r="C10062" s="284" t="s">
        <v>97</v>
      </c>
      <c r="D10062" s="285" t="s">
        <v>977</v>
      </c>
      <c r="E10062" s="256"/>
      <c r="F10062" s="256"/>
      <c r="G10062" s="241"/>
      <c r="H10062" s="256"/>
      <c r="I10062" s="284" t="s">
        <v>83</v>
      </c>
      <c r="J10062" s="241"/>
      <c r="K10062" s="256"/>
      <c r="L10062" s="256"/>
      <c r="M10062" s="256"/>
    </row>
    <row r="10063" spans="1:13" ht="21.75">
      <c r="A10063" s="284">
        <v>117169</v>
      </c>
      <c r="B10063" s="284" t="s">
        <v>13341</v>
      </c>
      <c r="C10063" s="284" t="s">
        <v>112</v>
      </c>
      <c r="D10063" s="285" t="s">
        <v>685</v>
      </c>
      <c r="E10063" s="256"/>
      <c r="F10063" s="256"/>
      <c r="G10063" s="241"/>
      <c r="H10063" s="256"/>
      <c r="I10063" s="284" t="s">
        <v>83</v>
      </c>
      <c r="J10063" s="241"/>
      <c r="K10063" s="256"/>
      <c r="L10063" s="256"/>
      <c r="M10063" s="256"/>
    </row>
    <row r="10064" spans="1:13" ht="21.75">
      <c r="A10064" s="284">
        <v>117196</v>
      </c>
      <c r="B10064" s="284" t="s">
        <v>13342</v>
      </c>
      <c r="C10064" s="284" t="s">
        <v>152</v>
      </c>
      <c r="D10064" s="285" t="s">
        <v>685</v>
      </c>
      <c r="E10064" s="256"/>
      <c r="F10064" s="256"/>
      <c r="G10064" s="241"/>
      <c r="H10064" s="256"/>
      <c r="I10064" s="284" t="s">
        <v>83</v>
      </c>
      <c r="J10064" s="241"/>
      <c r="K10064" s="256"/>
      <c r="L10064" s="256"/>
      <c r="M10064" s="256"/>
    </row>
    <row r="10065" spans="1:13" ht="21.75">
      <c r="A10065" s="284">
        <v>117201</v>
      </c>
      <c r="B10065" s="284" t="s">
        <v>13343</v>
      </c>
      <c r="C10065" s="284" t="s">
        <v>290</v>
      </c>
      <c r="D10065" s="285" t="s">
        <v>1312</v>
      </c>
      <c r="E10065" s="256"/>
      <c r="F10065" s="256"/>
      <c r="G10065" s="241"/>
      <c r="H10065" s="241"/>
      <c r="I10065" s="284" t="s">
        <v>83</v>
      </c>
      <c r="J10065" s="241"/>
      <c r="K10065" s="256"/>
      <c r="L10065" s="256"/>
      <c r="M10065" s="256"/>
    </row>
    <row r="10066" spans="1:13" ht="21.75">
      <c r="A10066" s="284">
        <v>117221</v>
      </c>
      <c r="B10066" s="284" t="s">
        <v>13344</v>
      </c>
      <c r="C10066" s="284" t="s">
        <v>140</v>
      </c>
      <c r="D10066" s="285" t="s">
        <v>1167</v>
      </c>
      <c r="E10066" s="256"/>
      <c r="F10066" s="256"/>
      <c r="G10066" s="241"/>
      <c r="H10066" s="256"/>
      <c r="I10066" s="284" t="s">
        <v>83</v>
      </c>
      <c r="J10066" s="241"/>
      <c r="K10066" s="256"/>
      <c r="L10066" s="256"/>
      <c r="M10066" s="256"/>
    </row>
    <row r="10067" spans="1:13" ht="21.75">
      <c r="A10067" s="284">
        <v>117236</v>
      </c>
      <c r="B10067" s="284" t="s">
        <v>13345</v>
      </c>
      <c r="C10067" s="284" t="s">
        <v>1256</v>
      </c>
      <c r="D10067" s="285" t="s">
        <v>853</v>
      </c>
      <c r="E10067" s="241"/>
      <c r="F10067" s="242"/>
      <c r="G10067" s="241"/>
      <c r="H10067" s="241"/>
      <c r="I10067" s="284" t="s">
        <v>83</v>
      </c>
      <c r="J10067" s="241"/>
      <c r="K10067" s="241"/>
      <c r="L10067" s="241"/>
      <c r="M10067" s="241"/>
    </row>
    <row r="10068" spans="1:13" ht="21.75">
      <c r="A10068" s="284">
        <v>117241</v>
      </c>
      <c r="B10068" s="284" t="s">
        <v>13346</v>
      </c>
      <c r="C10068" s="284" t="s">
        <v>167</v>
      </c>
      <c r="D10068" s="285" t="s">
        <v>1422</v>
      </c>
      <c r="E10068" s="256"/>
      <c r="F10068" s="256"/>
      <c r="G10068" s="241"/>
      <c r="H10068" s="256"/>
      <c r="I10068" s="284" t="s">
        <v>83</v>
      </c>
      <c r="J10068" s="241"/>
      <c r="K10068" s="256"/>
      <c r="L10068" s="256"/>
      <c r="M10068" s="256"/>
    </row>
    <row r="10069" spans="1:13" ht="21.75">
      <c r="A10069" s="284">
        <v>117245</v>
      </c>
      <c r="B10069" s="284" t="s">
        <v>13347</v>
      </c>
      <c r="C10069" s="284" t="s">
        <v>357</v>
      </c>
      <c r="D10069" s="285" t="s">
        <v>689</v>
      </c>
      <c r="E10069" s="256"/>
      <c r="F10069" s="256"/>
      <c r="G10069" s="241"/>
      <c r="H10069" s="256"/>
      <c r="I10069" s="284" t="s">
        <v>83</v>
      </c>
      <c r="J10069" s="241"/>
      <c r="K10069" s="256"/>
      <c r="L10069" s="256"/>
      <c r="M10069" s="256"/>
    </row>
    <row r="10070" spans="1:13" ht="21.75">
      <c r="A10070" s="284">
        <v>117255</v>
      </c>
      <c r="B10070" s="284" t="s">
        <v>13348</v>
      </c>
      <c r="C10070" s="284" t="s">
        <v>97</v>
      </c>
      <c r="D10070" s="285" t="s">
        <v>1585</v>
      </c>
      <c r="E10070" s="256"/>
      <c r="F10070" s="256"/>
      <c r="G10070" s="241"/>
      <c r="H10070" s="256"/>
      <c r="I10070" s="284" t="s">
        <v>83</v>
      </c>
      <c r="J10070" s="241"/>
      <c r="K10070" s="256"/>
      <c r="L10070" s="256"/>
      <c r="M10070" s="256"/>
    </row>
    <row r="10071" spans="1:13" ht="21.75">
      <c r="A10071" s="284">
        <v>117259</v>
      </c>
      <c r="B10071" s="284" t="s">
        <v>13349</v>
      </c>
      <c r="C10071" s="284" t="s">
        <v>92</v>
      </c>
      <c r="D10071" s="285" t="s">
        <v>1590</v>
      </c>
      <c r="E10071" s="256"/>
      <c r="F10071" s="256"/>
      <c r="G10071" s="241"/>
      <c r="H10071" s="256"/>
      <c r="I10071" s="284" t="s">
        <v>83</v>
      </c>
      <c r="J10071" s="241"/>
      <c r="K10071" s="256"/>
      <c r="L10071" s="256"/>
      <c r="M10071" s="256"/>
    </row>
    <row r="10072" spans="1:13" ht="21.75">
      <c r="A10072" s="284">
        <v>117260</v>
      </c>
      <c r="B10072" s="284" t="s">
        <v>13350</v>
      </c>
      <c r="C10072" s="284" t="s">
        <v>97</v>
      </c>
      <c r="D10072" s="285" t="s">
        <v>1209</v>
      </c>
      <c r="E10072" s="256"/>
      <c r="F10072" s="256"/>
      <c r="G10072" s="241"/>
      <c r="H10072" s="241"/>
      <c r="I10072" s="284" t="s">
        <v>83</v>
      </c>
      <c r="J10072" s="241"/>
      <c r="K10072" s="256"/>
      <c r="L10072" s="256"/>
      <c r="M10072" s="256"/>
    </row>
    <row r="10073" spans="1:13" ht="21.75">
      <c r="A10073" s="284">
        <v>117262</v>
      </c>
      <c r="B10073" s="284" t="s">
        <v>1661</v>
      </c>
      <c r="C10073" s="284" t="s">
        <v>148</v>
      </c>
      <c r="D10073" s="285" t="s">
        <v>761</v>
      </c>
      <c r="E10073" s="256"/>
      <c r="F10073" s="256"/>
      <c r="G10073" s="241"/>
      <c r="H10073" s="256"/>
      <c r="I10073" s="284" t="s">
        <v>83</v>
      </c>
      <c r="J10073" s="241"/>
      <c r="K10073" s="256"/>
      <c r="L10073" s="256"/>
      <c r="M10073" s="256"/>
    </row>
    <row r="10074" spans="1:13" ht="21.75">
      <c r="A10074" s="284">
        <v>117263</v>
      </c>
      <c r="B10074" s="284" t="s">
        <v>13351</v>
      </c>
      <c r="C10074" s="284" t="s">
        <v>518</v>
      </c>
      <c r="D10074" s="285" t="s">
        <v>1097</v>
      </c>
      <c r="E10074" s="256"/>
      <c r="F10074" s="256"/>
      <c r="G10074" s="241"/>
      <c r="H10074" s="241"/>
      <c r="I10074" s="284" t="s">
        <v>83</v>
      </c>
      <c r="J10074" s="241"/>
      <c r="K10074" s="256"/>
      <c r="L10074" s="256"/>
      <c r="M10074" s="256"/>
    </row>
    <row r="10075" spans="1:13" ht="21.75">
      <c r="A10075" s="284">
        <v>117279</v>
      </c>
      <c r="B10075" s="284" t="s">
        <v>13352</v>
      </c>
      <c r="C10075" s="284" t="s">
        <v>267</v>
      </c>
      <c r="D10075" s="285" t="s">
        <v>1054</v>
      </c>
      <c r="E10075" s="256"/>
      <c r="F10075" s="256"/>
      <c r="G10075" s="241"/>
      <c r="H10075" s="256"/>
      <c r="I10075" s="284" t="s">
        <v>83</v>
      </c>
      <c r="J10075" s="241"/>
      <c r="K10075" s="256"/>
      <c r="L10075" s="256"/>
      <c r="M10075" s="256"/>
    </row>
    <row r="10076" spans="1:13" ht="21.75">
      <c r="A10076" s="284">
        <v>117281</v>
      </c>
      <c r="B10076" s="284" t="s">
        <v>13353</v>
      </c>
      <c r="C10076" s="284" t="s">
        <v>101</v>
      </c>
      <c r="D10076" s="285" t="s">
        <v>689</v>
      </c>
      <c r="E10076" s="256"/>
      <c r="F10076" s="256"/>
      <c r="G10076" s="241"/>
      <c r="H10076" s="256"/>
      <c r="I10076" s="284" t="s">
        <v>83</v>
      </c>
      <c r="J10076" s="241"/>
      <c r="K10076" s="256"/>
      <c r="L10076" s="256"/>
      <c r="M10076" s="256"/>
    </row>
    <row r="10077" spans="1:13" ht="21.75">
      <c r="A10077" s="284">
        <v>117298</v>
      </c>
      <c r="B10077" s="284" t="s">
        <v>13354</v>
      </c>
      <c r="C10077" s="284" t="s">
        <v>151</v>
      </c>
      <c r="D10077" s="285" t="s">
        <v>900</v>
      </c>
      <c r="E10077" s="256"/>
      <c r="F10077" s="256"/>
      <c r="G10077" s="241"/>
      <c r="H10077" s="256"/>
      <c r="I10077" s="284" t="s">
        <v>83</v>
      </c>
      <c r="J10077" s="241"/>
      <c r="K10077" s="256"/>
      <c r="L10077" s="256"/>
      <c r="M10077" s="256"/>
    </row>
    <row r="10078" spans="1:13" ht="21.75">
      <c r="A10078" s="284">
        <v>117308</v>
      </c>
      <c r="B10078" s="284" t="s">
        <v>13355</v>
      </c>
      <c r="C10078" s="284" t="s">
        <v>100</v>
      </c>
      <c r="D10078" s="285" t="s">
        <v>741</v>
      </c>
      <c r="E10078" s="256"/>
      <c r="F10078" s="256"/>
      <c r="G10078" s="241"/>
      <c r="H10078" s="256"/>
      <c r="I10078" s="284" t="s">
        <v>83</v>
      </c>
      <c r="J10078" s="241"/>
      <c r="K10078" s="256"/>
      <c r="L10078" s="256"/>
      <c r="M10078" s="256"/>
    </row>
    <row r="10079" spans="1:13" ht="21.75">
      <c r="A10079" s="284">
        <v>117314</v>
      </c>
      <c r="B10079" s="284" t="s">
        <v>13356</v>
      </c>
      <c r="C10079" s="284" t="s">
        <v>177</v>
      </c>
      <c r="D10079" s="285" t="s">
        <v>2330</v>
      </c>
      <c r="E10079" s="256"/>
      <c r="F10079" s="256"/>
      <c r="G10079" s="241"/>
      <c r="H10079" s="241"/>
      <c r="I10079" s="284" t="s">
        <v>83</v>
      </c>
      <c r="J10079" s="241"/>
      <c r="K10079" s="256"/>
      <c r="L10079" s="256"/>
      <c r="M10079" s="256"/>
    </row>
    <row r="10080" spans="1:13" ht="21.75">
      <c r="A10080" s="284">
        <v>117320</v>
      </c>
      <c r="B10080" s="284" t="s">
        <v>13357</v>
      </c>
      <c r="C10080" s="284" t="s">
        <v>194</v>
      </c>
      <c r="D10080" s="285" t="s">
        <v>1163</v>
      </c>
      <c r="E10080" s="256"/>
      <c r="F10080" s="256"/>
      <c r="G10080" s="241"/>
      <c r="H10080" s="241"/>
      <c r="I10080" s="284" t="s">
        <v>83</v>
      </c>
      <c r="J10080" s="241"/>
      <c r="K10080" s="256"/>
      <c r="L10080" s="256"/>
      <c r="M10080" s="256"/>
    </row>
    <row r="10081" spans="1:13" ht="21.75">
      <c r="A10081" s="284">
        <v>117321</v>
      </c>
      <c r="B10081" s="284" t="s">
        <v>13358</v>
      </c>
      <c r="C10081" s="284" t="s">
        <v>177</v>
      </c>
      <c r="D10081" s="285" t="s">
        <v>822</v>
      </c>
      <c r="E10081" s="256"/>
      <c r="F10081" s="256"/>
      <c r="G10081" s="241"/>
      <c r="H10081" s="256"/>
      <c r="I10081" s="284" t="s">
        <v>83</v>
      </c>
      <c r="J10081" s="241"/>
      <c r="K10081" s="256"/>
      <c r="L10081" s="256"/>
      <c r="M10081" s="256"/>
    </row>
    <row r="10082" spans="1:13" ht="21.75">
      <c r="A10082" s="284">
        <v>117336</v>
      </c>
      <c r="B10082" s="284" t="s">
        <v>13359</v>
      </c>
      <c r="C10082" s="284" t="s">
        <v>381</v>
      </c>
      <c r="D10082" s="285" t="s">
        <v>580</v>
      </c>
      <c r="E10082" s="256"/>
      <c r="F10082" s="256"/>
      <c r="G10082" s="241"/>
      <c r="H10082" s="256"/>
      <c r="I10082" s="284" t="s">
        <v>83</v>
      </c>
      <c r="J10082" s="241"/>
      <c r="K10082" s="256"/>
      <c r="L10082" s="256"/>
      <c r="M10082" s="256"/>
    </row>
    <row r="10083" spans="1:13" ht="21.75">
      <c r="A10083" s="284">
        <v>117352</v>
      </c>
      <c r="B10083" s="284" t="s">
        <v>1258</v>
      </c>
      <c r="C10083" s="284" t="s">
        <v>619</v>
      </c>
      <c r="D10083" s="285" t="s">
        <v>1022</v>
      </c>
      <c r="E10083" s="256"/>
      <c r="F10083" s="256"/>
      <c r="G10083" s="241"/>
      <c r="H10083" s="256"/>
      <c r="I10083" s="284" t="s">
        <v>83</v>
      </c>
      <c r="J10083" s="241"/>
      <c r="K10083" s="256"/>
      <c r="L10083" s="256"/>
      <c r="M10083" s="256"/>
    </row>
    <row r="10084" spans="1:13" ht="21.75">
      <c r="A10084" s="284">
        <v>117357</v>
      </c>
      <c r="B10084" s="284" t="s">
        <v>13360</v>
      </c>
      <c r="C10084" s="284" t="s">
        <v>131</v>
      </c>
      <c r="D10084" s="285" t="s">
        <v>1372</v>
      </c>
      <c r="E10084" s="256"/>
      <c r="F10084" s="256"/>
      <c r="G10084" s="241"/>
      <c r="H10084" s="256"/>
      <c r="I10084" s="284" t="s">
        <v>83</v>
      </c>
      <c r="J10084" s="241"/>
      <c r="K10084" s="256"/>
      <c r="L10084" s="256"/>
      <c r="M10084" s="256"/>
    </row>
    <row r="10085" spans="1:13" ht="21.75">
      <c r="A10085" s="284">
        <v>117368</v>
      </c>
      <c r="B10085" s="284" t="s">
        <v>13361</v>
      </c>
      <c r="C10085" s="284" t="s">
        <v>101</v>
      </c>
      <c r="D10085" s="285" t="s">
        <v>834</v>
      </c>
      <c r="E10085" s="256"/>
      <c r="F10085" s="256"/>
      <c r="G10085" s="241"/>
      <c r="H10085" s="256"/>
      <c r="I10085" s="284" t="s">
        <v>83</v>
      </c>
      <c r="J10085" s="241"/>
      <c r="K10085" s="256"/>
      <c r="L10085" s="256"/>
      <c r="M10085" s="256"/>
    </row>
    <row r="10086" spans="1:13" ht="21.75">
      <c r="A10086" s="284">
        <v>117376</v>
      </c>
      <c r="B10086" s="284" t="s">
        <v>13362</v>
      </c>
      <c r="C10086" s="284" t="s">
        <v>2154</v>
      </c>
      <c r="D10086" s="285" t="s">
        <v>725</v>
      </c>
      <c r="E10086" s="256"/>
      <c r="F10086" s="256"/>
      <c r="G10086" s="241"/>
      <c r="H10086" s="256"/>
      <c r="I10086" s="284" t="s">
        <v>83</v>
      </c>
      <c r="J10086" s="241"/>
      <c r="K10086" s="256"/>
      <c r="L10086" s="256"/>
      <c r="M10086" s="256"/>
    </row>
    <row r="10087" spans="1:13" ht="21.75">
      <c r="A10087" s="284">
        <v>117379</v>
      </c>
      <c r="B10087" s="284" t="s">
        <v>13363</v>
      </c>
      <c r="C10087" s="284" t="s">
        <v>131</v>
      </c>
      <c r="D10087" s="285" t="s">
        <v>698</v>
      </c>
      <c r="E10087" s="256"/>
      <c r="F10087" s="256"/>
      <c r="G10087" s="241"/>
      <c r="H10087" s="256"/>
      <c r="I10087" s="284" t="s">
        <v>83</v>
      </c>
      <c r="J10087" s="241"/>
      <c r="K10087" s="256"/>
      <c r="L10087" s="256"/>
      <c r="M10087" s="256"/>
    </row>
    <row r="10088" spans="1:13" ht="21.75">
      <c r="A10088" s="284">
        <v>117380</v>
      </c>
      <c r="B10088" s="284" t="s">
        <v>13364</v>
      </c>
      <c r="C10088" s="284" t="s">
        <v>187</v>
      </c>
      <c r="D10088" s="285" t="s">
        <v>1121</v>
      </c>
      <c r="E10088" s="256"/>
      <c r="F10088" s="256"/>
      <c r="G10088" s="241"/>
      <c r="H10088" s="256"/>
      <c r="I10088" s="284" t="s">
        <v>83</v>
      </c>
      <c r="J10088" s="241"/>
      <c r="K10088" s="256"/>
      <c r="L10088" s="256"/>
      <c r="M10088" s="256"/>
    </row>
    <row r="10089" spans="1:13" ht="21.75">
      <c r="A10089" s="284">
        <v>117388</v>
      </c>
      <c r="B10089" s="284" t="s">
        <v>13365</v>
      </c>
      <c r="C10089" s="284" t="s">
        <v>97</v>
      </c>
      <c r="D10089" s="285" t="s">
        <v>755</v>
      </c>
      <c r="E10089" s="256"/>
      <c r="F10089" s="256"/>
      <c r="G10089" s="241"/>
      <c r="H10089" s="256"/>
      <c r="I10089" s="284" t="s">
        <v>83</v>
      </c>
      <c r="J10089" s="241"/>
      <c r="K10089" s="256"/>
      <c r="L10089" s="256"/>
      <c r="M10089" s="256"/>
    </row>
    <row r="10090" spans="1:13" ht="21.75">
      <c r="A10090" s="284">
        <v>117398</v>
      </c>
      <c r="B10090" s="284" t="s">
        <v>13366</v>
      </c>
      <c r="C10090" s="284" t="s">
        <v>448</v>
      </c>
      <c r="D10090" s="285" t="s">
        <v>857</v>
      </c>
      <c r="E10090" s="256"/>
      <c r="F10090" s="256"/>
      <c r="G10090" s="241"/>
      <c r="H10090" s="256"/>
      <c r="I10090" s="284" t="s">
        <v>83</v>
      </c>
      <c r="J10090" s="241"/>
      <c r="K10090" s="256"/>
      <c r="L10090" s="256"/>
      <c r="M10090" s="256"/>
    </row>
    <row r="10091" spans="1:13" ht="21.75">
      <c r="A10091" s="284">
        <v>117410</v>
      </c>
      <c r="B10091" s="284" t="s">
        <v>13367</v>
      </c>
      <c r="C10091" s="284" t="s">
        <v>13368</v>
      </c>
      <c r="D10091" s="285" t="s">
        <v>853</v>
      </c>
      <c r="E10091" s="256"/>
      <c r="F10091" s="256"/>
      <c r="G10091" s="241"/>
      <c r="H10091" s="256"/>
      <c r="I10091" s="284" t="s">
        <v>83</v>
      </c>
      <c r="J10091" s="241"/>
      <c r="K10091" s="256"/>
      <c r="L10091" s="256"/>
      <c r="M10091" s="256"/>
    </row>
    <row r="10092" spans="1:13" ht="21.75">
      <c r="A10092" s="284">
        <v>117411</v>
      </c>
      <c r="B10092" s="284" t="s">
        <v>13369</v>
      </c>
      <c r="C10092" s="284" t="s">
        <v>167</v>
      </c>
      <c r="D10092" s="285" t="s">
        <v>13370</v>
      </c>
      <c r="E10092" s="256"/>
      <c r="F10092" s="256"/>
      <c r="G10092" s="241"/>
      <c r="H10092" s="256"/>
      <c r="I10092" s="284" t="s">
        <v>83</v>
      </c>
      <c r="J10092" s="241"/>
      <c r="K10092" s="256"/>
      <c r="L10092" s="256"/>
      <c r="M10092" s="256"/>
    </row>
    <row r="10093" spans="1:13" ht="21.75">
      <c r="A10093" s="284">
        <v>117414</v>
      </c>
      <c r="B10093" s="284" t="s">
        <v>13371</v>
      </c>
      <c r="C10093" s="284" t="s">
        <v>536</v>
      </c>
      <c r="D10093" s="285" t="s">
        <v>844</v>
      </c>
      <c r="E10093" s="256"/>
      <c r="F10093" s="256"/>
      <c r="G10093" s="241"/>
      <c r="H10093" s="256"/>
      <c r="I10093" s="284" t="s">
        <v>83</v>
      </c>
      <c r="J10093" s="241"/>
      <c r="K10093" s="256"/>
      <c r="L10093" s="256"/>
      <c r="M10093" s="256"/>
    </row>
    <row r="10094" spans="1:13" ht="21.75">
      <c r="A10094" s="284">
        <v>117436</v>
      </c>
      <c r="B10094" s="284" t="s">
        <v>13372</v>
      </c>
      <c r="C10094" s="284" t="s">
        <v>431</v>
      </c>
      <c r="D10094" s="285" t="s">
        <v>701</v>
      </c>
      <c r="E10094" s="256"/>
      <c r="F10094" s="256"/>
      <c r="G10094" s="241"/>
      <c r="H10094" s="256"/>
      <c r="I10094" s="284" t="s">
        <v>83</v>
      </c>
      <c r="J10094" s="241"/>
      <c r="K10094" s="256"/>
      <c r="L10094" s="256"/>
      <c r="M10094" s="256"/>
    </row>
    <row r="10095" spans="1:13" ht="21.75">
      <c r="A10095" s="284">
        <v>117441</v>
      </c>
      <c r="B10095" s="284" t="s">
        <v>13373</v>
      </c>
      <c r="C10095" s="284" t="s">
        <v>345</v>
      </c>
      <c r="D10095" s="285" t="s">
        <v>782</v>
      </c>
      <c r="E10095" s="256"/>
      <c r="F10095" s="256"/>
      <c r="G10095" s="241"/>
      <c r="H10095" s="256"/>
      <c r="I10095" s="284" t="s">
        <v>83</v>
      </c>
      <c r="J10095" s="241"/>
      <c r="K10095" s="256"/>
      <c r="L10095" s="256"/>
      <c r="M10095" s="256"/>
    </row>
    <row r="10096" spans="1:13" ht="21.75">
      <c r="A10096" s="284">
        <v>117468</v>
      </c>
      <c r="B10096" s="284" t="s">
        <v>13374</v>
      </c>
      <c r="C10096" s="284" t="s">
        <v>167</v>
      </c>
      <c r="D10096" s="285" t="s">
        <v>717</v>
      </c>
      <c r="E10096" s="256"/>
      <c r="F10096" s="256"/>
      <c r="G10096" s="241"/>
      <c r="H10096" s="256"/>
      <c r="I10096" s="284" t="s">
        <v>83</v>
      </c>
      <c r="J10096" s="241"/>
      <c r="K10096" s="256"/>
      <c r="L10096" s="256"/>
      <c r="M10096" s="256"/>
    </row>
    <row r="10097" spans="1:13" ht="21.75">
      <c r="A10097" s="284">
        <v>117469</v>
      </c>
      <c r="B10097" s="284" t="s">
        <v>13375</v>
      </c>
      <c r="C10097" s="284" t="s">
        <v>325</v>
      </c>
      <c r="D10097" s="285" t="s">
        <v>740</v>
      </c>
      <c r="E10097" s="256"/>
      <c r="F10097" s="256"/>
      <c r="G10097" s="241"/>
      <c r="H10097" s="256"/>
      <c r="I10097" s="284" t="s">
        <v>83</v>
      </c>
      <c r="J10097" s="241"/>
      <c r="K10097" s="256"/>
      <c r="L10097" s="256"/>
      <c r="M10097" s="256"/>
    </row>
    <row r="10098" spans="1:13" ht="21.75">
      <c r="A10098" s="284">
        <v>117471</v>
      </c>
      <c r="B10098" s="284" t="s">
        <v>13376</v>
      </c>
      <c r="C10098" s="284" t="s">
        <v>1696</v>
      </c>
      <c r="D10098" s="285" t="s">
        <v>185</v>
      </c>
      <c r="E10098" s="256"/>
      <c r="F10098" s="256"/>
      <c r="G10098" s="241"/>
      <c r="H10098" s="256"/>
      <c r="I10098" s="284" t="s">
        <v>83</v>
      </c>
      <c r="J10098" s="241"/>
      <c r="K10098" s="256"/>
      <c r="L10098" s="256"/>
      <c r="M10098" s="256"/>
    </row>
    <row r="10099" spans="1:13" ht="21.75">
      <c r="A10099" s="284">
        <v>117474</v>
      </c>
      <c r="B10099" s="284" t="s">
        <v>13377</v>
      </c>
      <c r="C10099" s="284" t="s">
        <v>522</v>
      </c>
      <c r="D10099" s="285" t="s">
        <v>685</v>
      </c>
      <c r="E10099" s="256"/>
      <c r="F10099" s="256"/>
      <c r="G10099" s="241"/>
      <c r="H10099" s="256"/>
      <c r="I10099" s="284" t="s">
        <v>83</v>
      </c>
      <c r="J10099" s="241"/>
      <c r="K10099" s="256"/>
      <c r="L10099" s="256"/>
      <c r="M10099" s="256"/>
    </row>
    <row r="10100" spans="1:13" ht="21.75">
      <c r="A10100" s="284">
        <v>117481</v>
      </c>
      <c r="B10100" s="284" t="s">
        <v>13378</v>
      </c>
      <c r="C10100" s="284" t="s">
        <v>13379</v>
      </c>
      <c r="D10100" s="285" t="s">
        <v>803</v>
      </c>
      <c r="E10100" s="256"/>
      <c r="F10100" s="256"/>
      <c r="G10100" s="241"/>
      <c r="H10100" s="241"/>
      <c r="I10100" s="284" t="s">
        <v>83</v>
      </c>
      <c r="J10100" s="241"/>
      <c r="K10100" s="256"/>
      <c r="L10100" s="256"/>
      <c r="M10100" s="256"/>
    </row>
    <row r="10101" spans="1:13" ht="21.75">
      <c r="A10101" s="284">
        <v>117489</v>
      </c>
      <c r="B10101" s="284" t="s">
        <v>13380</v>
      </c>
      <c r="C10101" s="284" t="s">
        <v>193</v>
      </c>
      <c r="D10101" s="285" t="s">
        <v>1157</v>
      </c>
      <c r="E10101" s="256"/>
      <c r="F10101" s="256"/>
      <c r="G10101" s="241"/>
      <c r="H10101" s="256"/>
      <c r="I10101" s="284" t="s">
        <v>83</v>
      </c>
      <c r="J10101" s="241"/>
      <c r="K10101" s="256"/>
      <c r="L10101" s="256"/>
      <c r="M10101" s="256"/>
    </row>
    <row r="10102" spans="1:13" ht="21.75">
      <c r="A10102" s="284">
        <v>117498</v>
      </c>
      <c r="B10102" s="284" t="s">
        <v>13381</v>
      </c>
      <c r="C10102" s="284" t="s">
        <v>13382</v>
      </c>
      <c r="D10102" s="285" t="s">
        <v>1127</v>
      </c>
      <c r="E10102" s="256"/>
      <c r="F10102" s="256"/>
      <c r="G10102" s="241"/>
      <c r="H10102" s="241"/>
      <c r="I10102" s="284" t="s">
        <v>83</v>
      </c>
      <c r="J10102" s="241"/>
      <c r="K10102" s="256"/>
      <c r="L10102" s="256"/>
      <c r="M10102" s="256"/>
    </row>
    <row r="10103" spans="1:13" ht="21.75">
      <c r="A10103" s="284">
        <v>117516</v>
      </c>
      <c r="B10103" s="284" t="s">
        <v>13383</v>
      </c>
      <c r="C10103" s="284" t="s">
        <v>219</v>
      </c>
      <c r="D10103" s="285" t="s">
        <v>4274</v>
      </c>
      <c r="E10103" s="256"/>
      <c r="F10103" s="256"/>
      <c r="G10103" s="241"/>
      <c r="H10103" s="256"/>
      <c r="I10103" s="284" t="s">
        <v>83</v>
      </c>
      <c r="J10103" s="241"/>
      <c r="K10103" s="256"/>
      <c r="L10103" s="256"/>
      <c r="M10103" s="256"/>
    </row>
    <row r="10104" spans="1:13" ht="21.75">
      <c r="A10104" s="284">
        <v>117520</v>
      </c>
      <c r="B10104" s="284" t="s">
        <v>13384</v>
      </c>
      <c r="C10104" s="284" t="s">
        <v>551</v>
      </c>
      <c r="D10104" s="285" t="s">
        <v>794</v>
      </c>
      <c r="E10104" s="256"/>
      <c r="F10104" s="256"/>
      <c r="G10104" s="241"/>
      <c r="H10104" s="256"/>
      <c r="I10104" s="284" t="s">
        <v>83</v>
      </c>
      <c r="J10104" s="241"/>
      <c r="K10104" s="256"/>
      <c r="L10104" s="256"/>
      <c r="M10104" s="256"/>
    </row>
    <row r="10105" spans="1:13" ht="21.75">
      <c r="A10105" s="284">
        <v>117542</v>
      </c>
      <c r="B10105" s="284" t="s">
        <v>13385</v>
      </c>
      <c r="C10105" s="284" t="s">
        <v>289</v>
      </c>
      <c r="D10105" s="285" t="s">
        <v>13386</v>
      </c>
      <c r="E10105" s="256"/>
      <c r="F10105" s="256"/>
      <c r="G10105" s="241"/>
      <c r="H10105" s="256"/>
      <c r="I10105" s="284" t="s">
        <v>83</v>
      </c>
      <c r="J10105" s="241"/>
      <c r="K10105" s="256"/>
      <c r="L10105" s="256"/>
      <c r="M10105" s="256"/>
    </row>
    <row r="10106" spans="1:13" ht="21.75">
      <c r="A10106" s="284">
        <v>117558</v>
      </c>
      <c r="B10106" s="284" t="s">
        <v>13387</v>
      </c>
      <c r="C10106" s="284" t="s">
        <v>218</v>
      </c>
      <c r="D10106" s="285" t="s">
        <v>1722</v>
      </c>
      <c r="E10106" s="256"/>
      <c r="F10106" s="256"/>
      <c r="G10106" s="241"/>
      <c r="H10106" s="256"/>
      <c r="I10106" s="284" t="s">
        <v>83</v>
      </c>
      <c r="J10106" s="241"/>
      <c r="K10106" s="256"/>
      <c r="L10106" s="256"/>
      <c r="M10106" s="256"/>
    </row>
    <row r="10107" spans="1:13" ht="21.75">
      <c r="A10107" s="284">
        <v>117559</v>
      </c>
      <c r="B10107" s="284" t="s">
        <v>806</v>
      </c>
      <c r="C10107" s="284" t="s">
        <v>216</v>
      </c>
      <c r="D10107" s="285" t="s">
        <v>767</v>
      </c>
      <c r="E10107" s="256"/>
      <c r="F10107" s="256"/>
      <c r="G10107" s="241"/>
      <c r="H10107" s="256"/>
      <c r="I10107" s="284" t="s">
        <v>83</v>
      </c>
      <c r="J10107" s="241"/>
      <c r="K10107" s="256"/>
      <c r="L10107" s="256"/>
      <c r="M10107" s="256"/>
    </row>
    <row r="10108" spans="1:13" ht="21.75">
      <c r="A10108" s="284">
        <v>117566</v>
      </c>
      <c r="B10108" s="284" t="s">
        <v>13388</v>
      </c>
      <c r="C10108" s="284" t="s">
        <v>406</v>
      </c>
      <c r="D10108" s="285" t="s">
        <v>1049</v>
      </c>
      <c r="E10108" s="256"/>
      <c r="F10108" s="256"/>
      <c r="G10108" s="241"/>
      <c r="H10108" s="256"/>
      <c r="I10108" s="284" t="s">
        <v>83</v>
      </c>
      <c r="J10108" s="241"/>
      <c r="K10108" s="256"/>
      <c r="L10108" s="256"/>
      <c r="M10108" s="256"/>
    </row>
    <row r="10109" spans="1:13" ht="21.75">
      <c r="A10109" s="284">
        <v>117593</v>
      </c>
      <c r="B10109" s="284" t="s">
        <v>13389</v>
      </c>
      <c r="C10109" s="284" t="s">
        <v>100</v>
      </c>
      <c r="D10109" s="285" t="s">
        <v>767</v>
      </c>
      <c r="E10109" s="256"/>
      <c r="F10109" s="256"/>
      <c r="G10109" s="241"/>
      <c r="H10109" s="256"/>
      <c r="I10109" s="284" t="s">
        <v>83</v>
      </c>
      <c r="J10109" s="241"/>
      <c r="K10109" s="256"/>
      <c r="L10109" s="256"/>
      <c r="M10109" s="256"/>
    </row>
    <row r="10110" spans="1:13" ht="21.75">
      <c r="A10110" s="284">
        <v>117598</v>
      </c>
      <c r="B10110" s="284" t="s">
        <v>13390</v>
      </c>
      <c r="C10110" s="284" t="s">
        <v>256</v>
      </c>
      <c r="D10110" s="285" t="s">
        <v>828</v>
      </c>
      <c r="E10110" s="256"/>
      <c r="F10110" s="256"/>
      <c r="G10110" s="241"/>
      <c r="H10110" s="256"/>
      <c r="I10110" s="284" t="s">
        <v>83</v>
      </c>
      <c r="J10110" s="241"/>
      <c r="K10110" s="256"/>
      <c r="L10110" s="256"/>
      <c r="M10110" s="256"/>
    </row>
    <row r="10111" spans="1:13" ht="21.75">
      <c r="A10111" s="284">
        <v>117635</v>
      </c>
      <c r="B10111" s="284" t="s">
        <v>13391</v>
      </c>
      <c r="C10111" s="284" t="s">
        <v>118</v>
      </c>
      <c r="D10111" s="285" t="s">
        <v>728</v>
      </c>
      <c r="E10111" s="256"/>
      <c r="F10111" s="256"/>
      <c r="G10111" s="241"/>
      <c r="H10111" s="256"/>
      <c r="I10111" s="284" t="s">
        <v>83</v>
      </c>
      <c r="J10111" s="241"/>
      <c r="K10111" s="256"/>
      <c r="L10111" s="256"/>
      <c r="M10111" s="256"/>
    </row>
    <row r="10112" spans="1:13" ht="21.75">
      <c r="A10112" s="284">
        <v>117636</v>
      </c>
      <c r="B10112" s="284" t="s">
        <v>13392</v>
      </c>
      <c r="C10112" s="284" t="s">
        <v>112</v>
      </c>
      <c r="D10112" s="285" t="s">
        <v>771</v>
      </c>
      <c r="E10112" s="256"/>
      <c r="F10112" s="256"/>
      <c r="G10112" s="241"/>
      <c r="H10112" s="256"/>
      <c r="I10112" s="284" t="s">
        <v>83</v>
      </c>
      <c r="J10112" s="241"/>
      <c r="K10112" s="256"/>
      <c r="L10112" s="256"/>
      <c r="M10112" s="256"/>
    </row>
    <row r="10113" spans="1:13" ht="21.75">
      <c r="A10113" s="284">
        <v>117663</v>
      </c>
      <c r="B10113" s="284" t="s">
        <v>9935</v>
      </c>
      <c r="C10113" s="284" t="s">
        <v>387</v>
      </c>
      <c r="D10113" s="285" t="s">
        <v>782</v>
      </c>
      <c r="E10113" s="256"/>
      <c r="F10113" s="256"/>
      <c r="G10113" s="241"/>
      <c r="H10113" s="256"/>
      <c r="I10113" s="284" t="s">
        <v>83</v>
      </c>
      <c r="J10113" s="241"/>
      <c r="K10113" s="256"/>
      <c r="L10113" s="256"/>
      <c r="M10113" s="256"/>
    </row>
    <row r="10114" spans="1:13" ht="21.75">
      <c r="A10114" s="284">
        <v>117673</v>
      </c>
      <c r="B10114" s="284" t="s">
        <v>13393</v>
      </c>
      <c r="C10114" s="284" t="s">
        <v>572</v>
      </c>
      <c r="D10114" s="285" t="s">
        <v>13394</v>
      </c>
      <c r="E10114" s="256"/>
      <c r="F10114" s="256"/>
      <c r="G10114" s="241"/>
      <c r="H10114" s="256"/>
      <c r="I10114" s="284" t="s">
        <v>83</v>
      </c>
      <c r="J10114" s="241"/>
      <c r="K10114" s="256"/>
      <c r="L10114" s="256"/>
      <c r="M10114" s="256"/>
    </row>
    <row r="10115" spans="1:13" ht="21.75">
      <c r="A10115" s="284">
        <v>117679</v>
      </c>
      <c r="B10115" s="284" t="s">
        <v>13395</v>
      </c>
      <c r="C10115" s="284" t="s">
        <v>209</v>
      </c>
      <c r="D10115" s="285" t="s">
        <v>832</v>
      </c>
      <c r="E10115" s="256"/>
      <c r="F10115" s="256"/>
      <c r="G10115" s="241"/>
      <c r="H10115" s="256"/>
      <c r="I10115" s="284" t="s">
        <v>83</v>
      </c>
      <c r="J10115" s="241"/>
      <c r="K10115" s="256"/>
      <c r="L10115" s="256"/>
      <c r="M10115" s="256"/>
    </row>
    <row r="10116" spans="1:13" ht="21.75">
      <c r="A10116" s="284">
        <v>117683</v>
      </c>
      <c r="B10116" s="284" t="s">
        <v>13396</v>
      </c>
      <c r="C10116" s="284" t="s">
        <v>9761</v>
      </c>
      <c r="D10116" s="285" t="s">
        <v>782</v>
      </c>
      <c r="E10116" s="256"/>
      <c r="F10116" s="256"/>
      <c r="G10116" s="241"/>
      <c r="H10116" s="256"/>
      <c r="I10116" s="284" t="s">
        <v>83</v>
      </c>
      <c r="J10116" s="241"/>
      <c r="K10116" s="256"/>
      <c r="L10116" s="256"/>
      <c r="M10116" s="256"/>
    </row>
    <row r="10117" spans="1:13" ht="21.75">
      <c r="A10117" s="284">
        <v>117690</v>
      </c>
      <c r="B10117" s="284" t="s">
        <v>13397</v>
      </c>
      <c r="C10117" s="284" t="s">
        <v>243</v>
      </c>
      <c r="D10117" s="285" t="s">
        <v>698</v>
      </c>
      <c r="E10117" s="256"/>
      <c r="F10117" s="256"/>
      <c r="G10117" s="241"/>
      <c r="H10117" s="256"/>
      <c r="I10117" s="284" t="s">
        <v>83</v>
      </c>
      <c r="J10117" s="241"/>
      <c r="K10117" s="256"/>
      <c r="L10117" s="256"/>
      <c r="M10117" s="256"/>
    </row>
    <row r="10118" spans="1:13" ht="21.75">
      <c r="A10118" s="284">
        <v>117691</v>
      </c>
      <c r="B10118" s="284" t="s">
        <v>13398</v>
      </c>
      <c r="C10118" s="284" t="s">
        <v>177</v>
      </c>
      <c r="D10118" s="285" t="s">
        <v>796</v>
      </c>
      <c r="E10118" s="256"/>
      <c r="F10118" s="256"/>
      <c r="G10118" s="241"/>
      <c r="H10118" s="256"/>
      <c r="I10118" s="284" t="s">
        <v>83</v>
      </c>
      <c r="J10118" s="241"/>
      <c r="K10118" s="256"/>
      <c r="L10118" s="256"/>
      <c r="M10118" s="256"/>
    </row>
    <row r="10119" spans="1:13" ht="21.75">
      <c r="A10119" s="284">
        <v>117692</v>
      </c>
      <c r="B10119" s="284" t="s">
        <v>13399</v>
      </c>
      <c r="C10119" s="284" t="s">
        <v>103</v>
      </c>
      <c r="D10119" s="285" t="s">
        <v>1324</v>
      </c>
      <c r="E10119" s="256"/>
      <c r="F10119" s="256"/>
      <c r="G10119" s="241"/>
      <c r="H10119" s="256"/>
      <c r="I10119" s="284" t="s">
        <v>83</v>
      </c>
      <c r="J10119" s="241"/>
      <c r="K10119" s="256"/>
      <c r="L10119" s="256"/>
      <c r="M10119" s="256"/>
    </row>
    <row r="10120" spans="1:13" ht="21.75">
      <c r="A10120" s="284">
        <v>117719</v>
      </c>
      <c r="B10120" s="284" t="s">
        <v>13400</v>
      </c>
      <c r="C10120" s="284" t="s">
        <v>167</v>
      </c>
      <c r="D10120" s="285" t="s">
        <v>779</v>
      </c>
      <c r="E10120" s="256"/>
      <c r="F10120" s="256"/>
      <c r="G10120" s="241"/>
      <c r="H10120" s="256"/>
      <c r="I10120" s="284" t="s">
        <v>83</v>
      </c>
      <c r="J10120" s="241"/>
      <c r="K10120" s="256"/>
      <c r="L10120" s="256"/>
      <c r="M10120" s="256"/>
    </row>
    <row r="10121" spans="1:13" ht="21.75">
      <c r="A10121" s="284">
        <v>117720</v>
      </c>
      <c r="B10121" s="284" t="s">
        <v>13401</v>
      </c>
      <c r="C10121" s="284" t="s">
        <v>140</v>
      </c>
      <c r="D10121" s="285" t="s">
        <v>1070</v>
      </c>
      <c r="E10121" s="256"/>
      <c r="F10121" s="256"/>
      <c r="G10121" s="241"/>
      <c r="H10121" s="256"/>
      <c r="I10121" s="284" t="s">
        <v>83</v>
      </c>
      <c r="J10121" s="241"/>
      <c r="K10121" s="256"/>
      <c r="L10121" s="256"/>
      <c r="M10121" s="256"/>
    </row>
    <row r="10122" spans="1:13" ht="21.75">
      <c r="A10122" s="284">
        <v>117742</v>
      </c>
      <c r="B10122" s="284" t="s">
        <v>13402</v>
      </c>
      <c r="C10122" s="284" t="s">
        <v>110</v>
      </c>
      <c r="D10122" s="285" t="s">
        <v>725</v>
      </c>
      <c r="E10122" s="256"/>
      <c r="F10122" s="256"/>
      <c r="G10122" s="241"/>
      <c r="H10122" s="241"/>
      <c r="I10122" s="284" t="s">
        <v>83</v>
      </c>
      <c r="J10122" s="241"/>
      <c r="K10122" s="256"/>
      <c r="L10122" s="256"/>
      <c r="M10122" s="256"/>
    </row>
    <row r="10123" spans="1:13" ht="21.75">
      <c r="A10123" s="284">
        <v>117766</v>
      </c>
      <c r="B10123" s="284" t="s">
        <v>13403</v>
      </c>
      <c r="C10123" s="284" t="s">
        <v>92</v>
      </c>
      <c r="D10123" s="285" t="s">
        <v>725</v>
      </c>
      <c r="E10123" s="256"/>
      <c r="F10123" s="256"/>
      <c r="G10123" s="241"/>
      <c r="H10123" s="256"/>
      <c r="I10123" s="284" t="s">
        <v>83</v>
      </c>
      <c r="J10123" s="241"/>
      <c r="K10123" s="256"/>
      <c r="L10123" s="256"/>
      <c r="M10123" s="256"/>
    </row>
    <row r="10124" spans="1:13" ht="21.75">
      <c r="A10124" s="284">
        <v>117767</v>
      </c>
      <c r="B10124" s="284" t="s">
        <v>13404</v>
      </c>
      <c r="C10124" s="284" t="s">
        <v>377</v>
      </c>
      <c r="D10124" s="285" t="s">
        <v>818</v>
      </c>
      <c r="E10124" s="256"/>
      <c r="F10124" s="256"/>
      <c r="G10124" s="241"/>
      <c r="H10124" s="241"/>
      <c r="I10124" s="284" t="s">
        <v>83</v>
      </c>
      <c r="J10124" s="241"/>
      <c r="K10124" s="256"/>
      <c r="L10124" s="256"/>
      <c r="M10124" s="256"/>
    </row>
    <row r="10125" spans="1:13" ht="21.75">
      <c r="A10125" s="284">
        <v>117772</v>
      </c>
      <c r="B10125" s="284" t="s">
        <v>13405</v>
      </c>
      <c r="C10125" s="284" t="s">
        <v>263</v>
      </c>
      <c r="D10125" s="285" t="s">
        <v>782</v>
      </c>
      <c r="H10125" s="256"/>
      <c r="I10125" s="284" t="s">
        <v>83</v>
      </c>
    </row>
    <row r="10126" spans="1:13" ht="21.75">
      <c r="A10126" s="284">
        <v>117780</v>
      </c>
      <c r="B10126" s="284" t="s">
        <v>13406</v>
      </c>
      <c r="C10126" s="284" t="s">
        <v>3230</v>
      </c>
      <c r="D10126" s="285" t="s">
        <v>809</v>
      </c>
      <c r="E10126" s="256"/>
      <c r="F10126" s="256"/>
      <c r="G10126" s="241"/>
      <c r="H10126" s="256"/>
      <c r="I10126" s="284" t="s">
        <v>83</v>
      </c>
      <c r="J10126" s="241"/>
      <c r="K10126" s="256"/>
      <c r="L10126" s="256"/>
      <c r="M10126" s="256"/>
    </row>
    <row r="10127" spans="1:13" ht="21.75">
      <c r="A10127" s="284">
        <v>117785</v>
      </c>
      <c r="B10127" s="284" t="s">
        <v>13407</v>
      </c>
      <c r="C10127" s="284" t="s">
        <v>148</v>
      </c>
      <c r="D10127" s="285" t="s">
        <v>1480</v>
      </c>
      <c r="E10127" s="256"/>
      <c r="F10127" s="256"/>
      <c r="G10127" s="241"/>
      <c r="H10127" s="256"/>
      <c r="I10127" s="284" t="s">
        <v>83</v>
      </c>
      <c r="J10127" s="241"/>
      <c r="K10127" s="256"/>
      <c r="L10127" s="256"/>
      <c r="M10127" s="256"/>
    </row>
    <row r="10128" spans="1:13" ht="21.75">
      <c r="A10128" s="284">
        <v>117788</v>
      </c>
      <c r="B10128" s="284" t="s">
        <v>13408</v>
      </c>
      <c r="C10128" s="284" t="s">
        <v>82</v>
      </c>
      <c r="D10128" s="285" t="s">
        <v>813</v>
      </c>
      <c r="E10128" s="256"/>
      <c r="F10128" s="256"/>
      <c r="G10128" s="241"/>
      <c r="H10128" s="256"/>
      <c r="I10128" s="284" t="s">
        <v>83</v>
      </c>
      <c r="J10128" s="241"/>
      <c r="K10128" s="256"/>
      <c r="L10128" s="256"/>
      <c r="M10128" s="256"/>
    </row>
    <row r="10129" spans="1:13" ht="21.75">
      <c r="A10129" s="284">
        <v>117795</v>
      </c>
      <c r="B10129" s="284" t="s">
        <v>13409</v>
      </c>
      <c r="C10129" s="284" t="s">
        <v>177</v>
      </c>
      <c r="D10129" s="285" t="s">
        <v>1059</v>
      </c>
      <c r="E10129" s="256"/>
      <c r="F10129" s="256"/>
      <c r="G10129" s="241"/>
      <c r="H10129" s="256"/>
      <c r="I10129" s="284" t="s">
        <v>83</v>
      </c>
      <c r="J10129" s="241"/>
      <c r="K10129" s="256"/>
      <c r="L10129" s="256"/>
      <c r="M10129" s="256"/>
    </row>
    <row r="10130" spans="1:13" ht="21.75">
      <c r="A10130" s="284">
        <v>117806</v>
      </c>
      <c r="B10130" s="284" t="s">
        <v>13410</v>
      </c>
      <c r="C10130" s="284" t="s">
        <v>92</v>
      </c>
      <c r="D10130" s="285" t="s">
        <v>471</v>
      </c>
      <c r="E10130" s="256"/>
      <c r="F10130" s="256"/>
      <c r="G10130" s="241"/>
      <c r="H10130" s="256"/>
      <c r="I10130" s="284" t="s">
        <v>83</v>
      </c>
      <c r="J10130" s="241"/>
      <c r="K10130" s="256"/>
      <c r="L10130" s="256"/>
      <c r="M10130" s="256"/>
    </row>
    <row r="10131" spans="1:13" ht="21.75">
      <c r="A10131" s="284">
        <v>117818</v>
      </c>
      <c r="B10131" s="284" t="s">
        <v>13411</v>
      </c>
      <c r="C10131" s="284" t="s">
        <v>165</v>
      </c>
      <c r="D10131" s="285" t="s">
        <v>914</v>
      </c>
      <c r="E10131" s="256"/>
      <c r="F10131" s="256"/>
      <c r="G10131" s="241"/>
      <c r="H10131" s="256"/>
      <c r="I10131" s="284" t="s">
        <v>83</v>
      </c>
      <c r="J10131" s="241"/>
      <c r="K10131" s="256"/>
      <c r="L10131" s="256"/>
      <c r="M10131" s="256"/>
    </row>
    <row r="10132" spans="1:13" ht="21.75">
      <c r="A10132" s="284">
        <v>117819</v>
      </c>
      <c r="B10132" s="284" t="s">
        <v>13412</v>
      </c>
      <c r="C10132" s="284" t="s">
        <v>88</v>
      </c>
      <c r="D10132" s="285" t="s">
        <v>767</v>
      </c>
      <c r="E10132" s="256"/>
      <c r="F10132" s="256"/>
      <c r="G10132" s="241"/>
      <c r="H10132" s="256"/>
      <c r="I10132" s="284" t="s">
        <v>83</v>
      </c>
      <c r="J10132" s="241"/>
      <c r="K10132" s="256"/>
      <c r="L10132" s="256"/>
      <c r="M10132" s="256"/>
    </row>
    <row r="10133" spans="1:13" ht="21.75">
      <c r="A10133" s="284">
        <v>117844</v>
      </c>
      <c r="B10133" s="284" t="s">
        <v>13413</v>
      </c>
      <c r="C10133" s="284" t="s">
        <v>582</v>
      </c>
      <c r="D10133" s="285" t="s">
        <v>692</v>
      </c>
      <c r="H10133" s="256"/>
      <c r="I10133" s="284" t="s">
        <v>83</v>
      </c>
    </row>
    <row r="10134" spans="1:13" ht="21.75">
      <c r="A10134" s="284">
        <v>117846</v>
      </c>
      <c r="B10134" s="284" t="s">
        <v>13414</v>
      </c>
      <c r="C10134" s="284" t="s">
        <v>612</v>
      </c>
      <c r="D10134" s="285" t="s">
        <v>1097</v>
      </c>
      <c r="E10134" s="256"/>
      <c r="F10134" s="256"/>
      <c r="G10134" s="241"/>
      <c r="H10134" s="256"/>
      <c r="I10134" s="284" t="s">
        <v>83</v>
      </c>
      <c r="J10134" s="241"/>
      <c r="K10134" s="256"/>
      <c r="L10134" s="256"/>
      <c r="M10134" s="256"/>
    </row>
    <row r="10135" spans="1:13" ht="21.75">
      <c r="A10135" s="284">
        <v>117854</v>
      </c>
      <c r="B10135" s="284" t="s">
        <v>13415</v>
      </c>
      <c r="C10135" s="284" t="s">
        <v>4345</v>
      </c>
      <c r="D10135" s="285" t="s">
        <v>475</v>
      </c>
      <c r="E10135" s="256"/>
      <c r="F10135" s="256"/>
      <c r="G10135" s="241"/>
      <c r="H10135" s="241"/>
      <c r="I10135" s="284" t="s">
        <v>83</v>
      </c>
      <c r="J10135" s="241"/>
      <c r="K10135" s="256"/>
      <c r="L10135" s="256"/>
      <c r="M10135" s="256"/>
    </row>
    <row r="10136" spans="1:13" ht="21.75">
      <c r="A10136" s="284">
        <v>117860</v>
      </c>
      <c r="B10136" s="284" t="s">
        <v>13416</v>
      </c>
      <c r="C10136" s="284" t="s">
        <v>122</v>
      </c>
      <c r="D10136" s="285" t="s">
        <v>701</v>
      </c>
      <c r="E10136" s="256"/>
      <c r="F10136" s="256"/>
      <c r="G10136" s="241"/>
      <c r="H10136" s="256"/>
      <c r="I10136" s="284" t="s">
        <v>83</v>
      </c>
      <c r="J10136" s="241"/>
      <c r="K10136" s="256"/>
      <c r="L10136" s="256"/>
      <c r="M10136" s="256"/>
    </row>
    <row r="10137" spans="1:13" ht="21.75">
      <c r="A10137" s="284">
        <v>117879</v>
      </c>
      <c r="B10137" s="284" t="s">
        <v>13417</v>
      </c>
      <c r="C10137" s="284" t="s">
        <v>140</v>
      </c>
      <c r="D10137" s="285" t="s">
        <v>746</v>
      </c>
      <c r="E10137" s="256"/>
      <c r="F10137" s="256"/>
      <c r="G10137" s="241"/>
      <c r="H10137" s="256"/>
      <c r="I10137" s="284" t="s">
        <v>83</v>
      </c>
      <c r="J10137" s="241"/>
      <c r="K10137" s="256"/>
      <c r="L10137" s="256"/>
      <c r="M10137" s="256"/>
    </row>
    <row r="10138" spans="1:13" ht="21.75">
      <c r="A10138" s="284">
        <v>117888</v>
      </c>
      <c r="B10138" s="284" t="s">
        <v>13418</v>
      </c>
      <c r="C10138" s="284" t="s">
        <v>523</v>
      </c>
      <c r="D10138" s="285" t="s">
        <v>769</v>
      </c>
      <c r="E10138" s="256"/>
      <c r="F10138" s="256"/>
      <c r="G10138" s="241"/>
      <c r="H10138" s="241"/>
      <c r="I10138" s="284" t="s">
        <v>83</v>
      </c>
      <c r="J10138" s="241"/>
      <c r="K10138" s="256"/>
      <c r="L10138" s="256"/>
      <c r="M10138" s="256"/>
    </row>
    <row r="10139" spans="1:13" ht="21.75">
      <c r="A10139" s="284">
        <v>117896</v>
      </c>
      <c r="B10139" s="284" t="s">
        <v>13419</v>
      </c>
      <c r="C10139" s="284" t="s">
        <v>13420</v>
      </c>
      <c r="D10139" s="285" t="s">
        <v>725</v>
      </c>
      <c r="E10139" s="256"/>
      <c r="F10139" s="256"/>
      <c r="G10139" s="241"/>
      <c r="H10139" s="256"/>
      <c r="I10139" s="284" t="s">
        <v>83</v>
      </c>
      <c r="J10139" s="241"/>
      <c r="K10139" s="256"/>
      <c r="L10139" s="256"/>
      <c r="M10139" s="256"/>
    </row>
    <row r="10140" spans="1:13" ht="21.75">
      <c r="A10140" s="284">
        <v>117906</v>
      </c>
      <c r="B10140" s="284" t="s">
        <v>13421</v>
      </c>
      <c r="C10140" s="284" t="s">
        <v>321</v>
      </c>
      <c r="D10140" s="285" t="s">
        <v>1186</v>
      </c>
      <c r="E10140" s="256"/>
      <c r="F10140" s="256"/>
      <c r="G10140" s="241"/>
      <c r="H10140" s="241"/>
      <c r="I10140" s="284" t="s">
        <v>83</v>
      </c>
      <c r="J10140" s="241"/>
      <c r="K10140" s="256"/>
      <c r="L10140" s="256"/>
      <c r="M10140" s="256"/>
    </row>
    <row r="10141" spans="1:13" ht="21.75">
      <c r="A10141" s="284">
        <v>117933</v>
      </c>
      <c r="B10141" s="284" t="s">
        <v>13422</v>
      </c>
      <c r="C10141" s="284" t="s">
        <v>156</v>
      </c>
      <c r="D10141" s="285" t="s">
        <v>1156</v>
      </c>
      <c r="H10141" s="256"/>
      <c r="I10141" s="284" t="s">
        <v>83</v>
      </c>
    </row>
    <row r="10142" spans="1:13" ht="21.75">
      <c r="A10142" s="284">
        <v>117936</v>
      </c>
      <c r="B10142" s="284" t="s">
        <v>13423</v>
      </c>
      <c r="C10142" s="284" t="s">
        <v>100</v>
      </c>
      <c r="D10142" s="285" t="s">
        <v>746</v>
      </c>
      <c r="H10142" s="256"/>
      <c r="I10142" s="284" t="s">
        <v>83</v>
      </c>
    </row>
    <row r="10143" spans="1:13" ht="21.75">
      <c r="A10143" s="284">
        <v>117960</v>
      </c>
      <c r="B10143" s="284" t="s">
        <v>13424</v>
      </c>
      <c r="C10143" s="284" t="s">
        <v>222</v>
      </c>
      <c r="D10143" s="285" t="s">
        <v>1046</v>
      </c>
      <c r="E10143" s="256"/>
      <c r="F10143" s="256"/>
      <c r="G10143" s="241"/>
      <c r="H10143" s="256"/>
      <c r="I10143" s="284" t="s">
        <v>83</v>
      </c>
      <c r="J10143" s="241"/>
      <c r="K10143" s="256"/>
      <c r="L10143" s="256"/>
      <c r="M10143" s="256"/>
    </row>
    <row r="10144" spans="1:13" ht="21.75">
      <c r="A10144" s="284">
        <v>117967</v>
      </c>
      <c r="B10144" s="284" t="s">
        <v>13425</v>
      </c>
      <c r="C10144" s="284" t="s">
        <v>167</v>
      </c>
      <c r="D10144" s="285" t="s">
        <v>834</v>
      </c>
      <c r="E10144" s="256"/>
      <c r="F10144" s="256"/>
      <c r="G10144" s="241"/>
      <c r="H10144" s="256"/>
      <c r="I10144" s="284" t="s">
        <v>83</v>
      </c>
      <c r="J10144" s="241"/>
      <c r="K10144" s="256"/>
      <c r="L10144" s="256"/>
      <c r="M10144" s="256"/>
    </row>
    <row r="10145" spans="1:13" ht="21.75">
      <c r="A10145" s="284">
        <v>117972</v>
      </c>
      <c r="B10145" s="284" t="s">
        <v>13426</v>
      </c>
      <c r="C10145" s="284" t="s">
        <v>414</v>
      </c>
      <c r="D10145" s="285" t="s">
        <v>1205</v>
      </c>
      <c r="E10145" s="256"/>
      <c r="F10145" s="256"/>
      <c r="G10145" s="241"/>
      <c r="H10145" s="256"/>
      <c r="I10145" s="284" t="s">
        <v>83</v>
      </c>
      <c r="J10145" s="241"/>
      <c r="K10145" s="256"/>
      <c r="L10145" s="256"/>
      <c r="M10145" s="256"/>
    </row>
    <row r="10146" spans="1:13" ht="21.75">
      <c r="A10146" s="284">
        <v>117976</v>
      </c>
      <c r="B10146" s="284" t="s">
        <v>13427</v>
      </c>
      <c r="C10146" s="284" t="s">
        <v>160</v>
      </c>
      <c r="D10146" s="285" t="s">
        <v>824</v>
      </c>
      <c r="E10146" s="256"/>
      <c r="F10146" s="256"/>
      <c r="G10146" s="241"/>
      <c r="H10146" s="256"/>
      <c r="I10146" s="284" t="s">
        <v>83</v>
      </c>
      <c r="J10146" s="241"/>
      <c r="K10146" s="256"/>
      <c r="L10146" s="256"/>
      <c r="M10146" s="256"/>
    </row>
    <row r="10147" spans="1:13" ht="21.75">
      <c r="A10147" s="284">
        <v>118002</v>
      </c>
      <c r="B10147" s="284" t="s">
        <v>13428</v>
      </c>
      <c r="C10147" s="284" t="s">
        <v>299</v>
      </c>
      <c r="D10147" s="285" t="s">
        <v>13429</v>
      </c>
      <c r="E10147" s="256"/>
      <c r="F10147" s="256"/>
      <c r="G10147" s="241"/>
      <c r="H10147" s="241"/>
      <c r="I10147" s="284" t="s">
        <v>83</v>
      </c>
      <c r="J10147" s="241"/>
      <c r="K10147" s="256"/>
      <c r="L10147" s="256"/>
      <c r="M10147" s="256"/>
    </row>
    <row r="10148" spans="1:13" ht="21.75">
      <c r="A10148" s="284">
        <v>118027</v>
      </c>
      <c r="B10148" s="284" t="s">
        <v>13430</v>
      </c>
      <c r="C10148" s="284" t="s">
        <v>230</v>
      </c>
      <c r="D10148" s="285" t="s">
        <v>580</v>
      </c>
      <c r="E10148" s="256"/>
      <c r="F10148" s="256"/>
      <c r="G10148" s="241"/>
      <c r="H10148" s="256"/>
      <c r="I10148" s="284" t="s">
        <v>83</v>
      </c>
      <c r="J10148" s="241"/>
      <c r="K10148" s="256"/>
      <c r="L10148" s="256"/>
      <c r="M10148" s="256"/>
    </row>
    <row r="10149" spans="1:13" ht="21.75">
      <c r="A10149" s="284">
        <v>118032</v>
      </c>
      <c r="B10149" s="284" t="s">
        <v>13431</v>
      </c>
      <c r="C10149" s="284" t="s">
        <v>4950</v>
      </c>
      <c r="D10149" s="285" t="s">
        <v>799</v>
      </c>
      <c r="E10149" s="256"/>
      <c r="F10149" s="256"/>
      <c r="G10149" s="241"/>
      <c r="H10149" s="256"/>
      <c r="I10149" s="284" t="s">
        <v>83</v>
      </c>
      <c r="J10149" s="241"/>
      <c r="K10149" s="256"/>
      <c r="L10149" s="256"/>
      <c r="M10149" s="256"/>
    </row>
    <row r="10150" spans="1:13" ht="21.75">
      <c r="A10150" s="284">
        <v>118050</v>
      </c>
      <c r="B10150" s="284" t="s">
        <v>13432</v>
      </c>
      <c r="C10150" s="284" t="s">
        <v>13433</v>
      </c>
      <c r="D10150" s="285" t="s">
        <v>1153</v>
      </c>
      <c r="E10150" s="256"/>
      <c r="F10150" s="256"/>
      <c r="G10150" s="241"/>
      <c r="H10150" s="256"/>
      <c r="I10150" s="284" t="s">
        <v>83</v>
      </c>
      <c r="J10150" s="241"/>
      <c r="K10150" s="256"/>
      <c r="L10150" s="256"/>
      <c r="M10150" s="256"/>
    </row>
    <row r="10151" spans="1:13" ht="21.75">
      <c r="A10151" s="284">
        <v>118063</v>
      </c>
      <c r="B10151" s="284" t="s">
        <v>13434</v>
      </c>
      <c r="C10151" s="284" t="s">
        <v>135</v>
      </c>
      <c r="D10151" s="285" t="s">
        <v>742</v>
      </c>
      <c r="E10151" s="256"/>
      <c r="F10151" s="256"/>
      <c r="G10151" s="241"/>
      <c r="H10151" s="241"/>
      <c r="I10151" s="284" t="s">
        <v>83</v>
      </c>
      <c r="J10151" s="241"/>
      <c r="K10151" s="256"/>
      <c r="L10151" s="256"/>
      <c r="M10151" s="256"/>
    </row>
    <row r="10152" spans="1:13" ht="21.75">
      <c r="A10152" s="284">
        <v>118078</v>
      </c>
      <c r="B10152" s="284" t="s">
        <v>13435</v>
      </c>
      <c r="C10152" s="284" t="s">
        <v>583</v>
      </c>
      <c r="D10152" s="285" t="s">
        <v>1307</v>
      </c>
      <c r="H10152" s="256"/>
      <c r="I10152" s="284" t="s">
        <v>83</v>
      </c>
    </row>
    <row r="10153" spans="1:13" ht="21.75">
      <c r="A10153" s="284">
        <v>118087</v>
      </c>
      <c r="B10153" s="284" t="s">
        <v>13436</v>
      </c>
      <c r="C10153" s="284" t="s">
        <v>301</v>
      </c>
      <c r="D10153" s="285" t="s">
        <v>13437</v>
      </c>
      <c r="H10153" s="256"/>
      <c r="I10153" s="284" t="s">
        <v>83</v>
      </c>
    </row>
    <row r="10154" spans="1:13" ht="21.75">
      <c r="A10154" s="284">
        <v>118104</v>
      </c>
      <c r="B10154" s="284" t="s">
        <v>13438</v>
      </c>
      <c r="C10154" s="284" t="s">
        <v>92</v>
      </c>
      <c r="D10154" s="285" t="s">
        <v>893</v>
      </c>
      <c r="E10154" s="256"/>
      <c r="F10154" s="256"/>
      <c r="G10154" s="241"/>
      <c r="H10154" s="256"/>
      <c r="I10154" s="284" t="s">
        <v>83</v>
      </c>
      <c r="J10154" s="241"/>
      <c r="K10154" s="256"/>
      <c r="L10154" s="256"/>
      <c r="M10154" s="256"/>
    </row>
    <row r="10155" spans="1:13" ht="21.75">
      <c r="A10155" s="284">
        <v>118120</v>
      </c>
      <c r="B10155" s="284" t="s">
        <v>13439</v>
      </c>
      <c r="C10155" s="284" t="s">
        <v>1689</v>
      </c>
      <c r="D10155" s="285" t="s">
        <v>788</v>
      </c>
      <c r="E10155" s="256"/>
      <c r="F10155" s="256"/>
      <c r="G10155" s="241"/>
      <c r="H10155" s="256"/>
      <c r="I10155" s="284" t="s">
        <v>83</v>
      </c>
      <c r="J10155" s="241"/>
      <c r="K10155" s="256"/>
      <c r="L10155" s="256"/>
      <c r="M10155" s="256"/>
    </row>
    <row r="10156" spans="1:13" ht="21.75">
      <c r="A10156" s="284">
        <v>118126</v>
      </c>
      <c r="B10156" s="284" t="s">
        <v>13440</v>
      </c>
      <c r="C10156" s="284" t="s">
        <v>97</v>
      </c>
      <c r="D10156" s="285" t="s">
        <v>742</v>
      </c>
      <c r="E10156" s="256"/>
      <c r="F10156" s="256"/>
      <c r="G10156" s="241"/>
      <c r="H10156" s="256"/>
      <c r="I10156" s="284" t="s">
        <v>83</v>
      </c>
      <c r="J10156" s="241"/>
      <c r="K10156" s="256"/>
      <c r="L10156" s="256"/>
      <c r="M10156" s="256"/>
    </row>
    <row r="10157" spans="1:13" ht="21.75">
      <c r="A10157" s="284">
        <v>118129</v>
      </c>
      <c r="B10157" s="284" t="s">
        <v>13441</v>
      </c>
      <c r="C10157" s="284" t="s">
        <v>148</v>
      </c>
      <c r="D10157" s="285" t="s">
        <v>10868</v>
      </c>
      <c r="E10157" s="256"/>
      <c r="F10157" s="256"/>
      <c r="G10157" s="241"/>
      <c r="H10157" s="241"/>
      <c r="I10157" s="284" t="s">
        <v>83</v>
      </c>
      <c r="J10157" s="241"/>
      <c r="K10157" s="256"/>
      <c r="L10157" s="256"/>
      <c r="M10157" s="256"/>
    </row>
    <row r="10158" spans="1:13" ht="21.75">
      <c r="A10158" s="284">
        <v>118142</v>
      </c>
      <c r="B10158" s="284" t="s">
        <v>13442</v>
      </c>
      <c r="C10158" s="284" t="s">
        <v>3845</v>
      </c>
      <c r="D10158" s="285" t="s">
        <v>767</v>
      </c>
      <c r="H10158" s="256"/>
      <c r="I10158" s="284" t="s">
        <v>83</v>
      </c>
    </row>
    <row r="10159" spans="1:13" ht="21.75">
      <c r="A10159" s="284">
        <v>118144</v>
      </c>
      <c r="B10159" s="284" t="s">
        <v>13443</v>
      </c>
      <c r="C10159" s="284" t="s">
        <v>283</v>
      </c>
      <c r="D10159" s="285" t="s">
        <v>728</v>
      </c>
      <c r="E10159" s="256"/>
      <c r="F10159" s="256"/>
      <c r="G10159" s="241"/>
      <c r="H10159" s="256"/>
      <c r="I10159" s="284" t="s">
        <v>83</v>
      </c>
      <c r="J10159" s="241"/>
      <c r="K10159" s="256"/>
      <c r="L10159" s="256"/>
      <c r="M10159" s="256"/>
    </row>
    <row r="10160" spans="1:13" ht="21.75">
      <c r="A10160" s="284">
        <v>118145</v>
      </c>
      <c r="B10160" s="284" t="s">
        <v>13444</v>
      </c>
      <c r="C10160" s="284" t="s">
        <v>97</v>
      </c>
      <c r="D10160" s="285" t="s">
        <v>580</v>
      </c>
      <c r="E10160" s="256"/>
      <c r="F10160" s="256"/>
      <c r="G10160" s="241"/>
      <c r="H10160" s="241"/>
      <c r="I10160" s="284" t="s">
        <v>83</v>
      </c>
      <c r="J10160" s="241"/>
      <c r="K10160" s="256"/>
      <c r="L10160" s="256"/>
      <c r="M10160" s="256"/>
    </row>
    <row r="10161" spans="1:13" ht="21.75">
      <c r="A10161" s="284">
        <v>118146</v>
      </c>
      <c r="B10161" s="284" t="s">
        <v>13445</v>
      </c>
      <c r="C10161" s="284" t="s">
        <v>266</v>
      </c>
      <c r="D10161" s="285" t="s">
        <v>820</v>
      </c>
      <c r="H10161" s="256"/>
      <c r="I10161" s="284" t="s">
        <v>83</v>
      </c>
    </row>
    <row r="10162" spans="1:13" ht="21.75">
      <c r="A10162" s="284">
        <v>118189</v>
      </c>
      <c r="B10162" s="284" t="s">
        <v>13446</v>
      </c>
      <c r="C10162" s="284" t="s">
        <v>97</v>
      </c>
      <c r="D10162" s="285" t="s">
        <v>784</v>
      </c>
      <c r="E10162" s="256"/>
      <c r="F10162" s="256"/>
      <c r="G10162" s="241"/>
      <c r="H10162" s="256"/>
      <c r="I10162" s="284" t="s">
        <v>83</v>
      </c>
      <c r="J10162" s="241"/>
      <c r="K10162" s="256"/>
      <c r="L10162" s="256"/>
      <c r="M10162" s="256"/>
    </row>
    <row r="10163" spans="1:13" ht="21.75">
      <c r="A10163" s="284">
        <v>118205</v>
      </c>
      <c r="B10163" s="284" t="s">
        <v>13447</v>
      </c>
      <c r="C10163" s="284" t="s">
        <v>263</v>
      </c>
      <c r="D10163" s="285" t="s">
        <v>1209</v>
      </c>
      <c r="E10163" s="256"/>
      <c r="F10163" s="256"/>
      <c r="G10163" s="241"/>
      <c r="H10163" s="241"/>
      <c r="I10163" s="284" t="s">
        <v>83</v>
      </c>
      <c r="J10163" s="241"/>
      <c r="K10163" s="256"/>
      <c r="L10163" s="256"/>
      <c r="M10163" s="256"/>
    </row>
    <row r="10164" spans="1:13" ht="21.75">
      <c r="A10164" s="284">
        <v>118240</v>
      </c>
      <c r="B10164" s="284" t="s">
        <v>13448</v>
      </c>
      <c r="C10164" s="284" t="s">
        <v>86</v>
      </c>
      <c r="D10164" s="285" t="s">
        <v>185</v>
      </c>
      <c r="E10164" s="256"/>
      <c r="F10164" s="256"/>
      <c r="G10164" s="241"/>
      <c r="H10164" s="256"/>
      <c r="I10164" s="284" t="s">
        <v>83</v>
      </c>
      <c r="J10164" s="241"/>
      <c r="K10164" s="256"/>
      <c r="L10164" s="256"/>
      <c r="M10164" s="256"/>
    </row>
    <row r="10165" spans="1:13" ht="21.75">
      <c r="A10165" s="284">
        <v>118247</v>
      </c>
      <c r="B10165" s="284" t="s">
        <v>13449</v>
      </c>
      <c r="C10165" s="284" t="s">
        <v>255</v>
      </c>
      <c r="D10165" s="285" t="s">
        <v>1416</v>
      </c>
      <c r="E10165" s="256"/>
      <c r="F10165" s="256"/>
      <c r="G10165" s="241"/>
      <c r="H10165" s="256"/>
      <c r="I10165" s="284" t="s">
        <v>83</v>
      </c>
      <c r="J10165" s="241"/>
      <c r="K10165" s="256"/>
      <c r="L10165" s="256"/>
      <c r="M10165" s="256"/>
    </row>
    <row r="10166" spans="1:13" ht="21.75">
      <c r="A10166" s="284">
        <v>118250</v>
      </c>
      <c r="B10166" s="284" t="s">
        <v>13450</v>
      </c>
      <c r="C10166" s="284" t="s">
        <v>13451</v>
      </c>
      <c r="D10166" s="285" t="s">
        <v>704</v>
      </c>
      <c r="H10166" s="256"/>
      <c r="I10166" s="284" t="s">
        <v>83</v>
      </c>
    </row>
    <row r="10167" spans="1:13" ht="21.75">
      <c r="A10167" s="284">
        <v>118262</v>
      </c>
      <c r="B10167" s="284" t="s">
        <v>13452</v>
      </c>
      <c r="C10167" s="284" t="s">
        <v>276</v>
      </c>
      <c r="D10167" s="285" t="s">
        <v>978</v>
      </c>
      <c r="E10167" s="256"/>
      <c r="F10167" s="256"/>
      <c r="G10167" s="241"/>
      <c r="H10167" s="256"/>
      <c r="I10167" s="284" t="s">
        <v>83</v>
      </c>
      <c r="J10167" s="241"/>
      <c r="K10167" s="256"/>
      <c r="L10167" s="256"/>
      <c r="M10167" s="256"/>
    </row>
    <row r="10168" spans="1:13" ht="21.75">
      <c r="A10168" s="284">
        <v>118266</v>
      </c>
      <c r="B10168" s="284" t="s">
        <v>13453</v>
      </c>
      <c r="C10168" s="284" t="s">
        <v>310</v>
      </c>
      <c r="D10168" s="285" t="s">
        <v>808</v>
      </c>
      <c r="E10168" s="256"/>
      <c r="F10168" s="256"/>
      <c r="G10168" s="241"/>
      <c r="H10168" s="256"/>
      <c r="I10168" s="284" t="s">
        <v>83</v>
      </c>
      <c r="J10168" s="241"/>
      <c r="K10168" s="256"/>
      <c r="L10168" s="256"/>
      <c r="M10168" s="256"/>
    </row>
    <row r="10169" spans="1:13" ht="21.75">
      <c r="A10169" s="284">
        <v>118278</v>
      </c>
      <c r="B10169" s="284" t="s">
        <v>13454</v>
      </c>
      <c r="C10169" s="284" t="s">
        <v>287</v>
      </c>
      <c r="D10169" s="285" t="s">
        <v>10868</v>
      </c>
      <c r="E10169" s="256"/>
      <c r="F10169" s="256"/>
      <c r="G10169" s="241"/>
      <c r="H10169" s="256"/>
      <c r="I10169" s="284" t="s">
        <v>83</v>
      </c>
      <c r="J10169" s="241"/>
      <c r="K10169" s="256"/>
      <c r="L10169" s="256"/>
      <c r="M10169" s="256"/>
    </row>
    <row r="10170" spans="1:13" ht="21.75">
      <c r="A10170" s="284">
        <v>118288</v>
      </c>
      <c r="B10170" s="284" t="s">
        <v>13455</v>
      </c>
      <c r="C10170" s="284" t="s">
        <v>111</v>
      </c>
      <c r="D10170" s="285" t="s">
        <v>880</v>
      </c>
      <c r="E10170" s="256"/>
      <c r="F10170" s="256"/>
      <c r="G10170" s="241"/>
      <c r="H10170" s="256"/>
      <c r="I10170" s="284" t="s">
        <v>83</v>
      </c>
      <c r="J10170" s="241"/>
      <c r="K10170" s="256"/>
      <c r="L10170" s="256"/>
      <c r="M10170" s="256"/>
    </row>
    <row r="10171" spans="1:13" ht="21.75">
      <c r="A10171" s="284">
        <v>118370</v>
      </c>
      <c r="B10171" s="284" t="s">
        <v>13456</v>
      </c>
      <c r="C10171" s="284" t="s">
        <v>13457</v>
      </c>
      <c r="D10171" s="285" t="s">
        <v>13458</v>
      </c>
      <c r="E10171" s="256"/>
      <c r="F10171" s="256"/>
      <c r="G10171" s="241"/>
      <c r="H10171" s="256"/>
      <c r="I10171" s="284" t="s">
        <v>83</v>
      </c>
      <c r="J10171" s="241"/>
      <c r="K10171" s="256"/>
      <c r="L10171" s="256"/>
      <c r="M10171" s="256"/>
    </row>
    <row r="10172" spans="1:13" ht="21.75">
      <c r="A10172" s="284">
        <v>118406</v>
      </c>
      <c r="B10172" s="284" t="s">
        <v>13459</v>
      </c>
      <c r="C10172" s="284" t="s">
        <v>187</v>
      </c>
      <c r="D10172" s="285" t="s">
        <v>5048</v>
      </c>
      <c r="E10172" s="256"/>
      <c r="F10172" s="256"/>
      <c r="G10172" s="241"/>
      <c r="H10172" s="256"/>
      <c r="I10172" s="284" t="s">
        <v>83</v>
      </c>
      <c r="J10172" s="241"/>
      <c r="K10172" s="256"/>
      <c r="L10172" s="256"/>
      <c r="M10172" s="256"/>
    </row>
    <row r="10173" spans="1:13" ht="21.75">
      <c r="A10173" s="284">
        <v>118424</v>
      </c>
      <c r="B10173" s="284" t="s">
        <v>13460</v>
      </c>
      <c r="C10173" s="284" t="s">
        <v>342</v>
      </c>
      <c r="D10173" s="285" t="s">
        <v>871</v>
      </c>
      <c r="E10173" s="256"/>
      <c r="F10173" s="256"/>
      <c r="G10173" s="241"/>
      <c r="H10173" s="256"/>
      <c r="I10173" s="284" t="s">
        <v>83</v>
      </c>
      <c r="J10173" s="241"/>
      <c r="K10173" s="256"/>
      <c r="L10173" s="256"/>
      <c r="M10173" s="256"/>
    </row>
    <row r="10174" spans="1:13" ht="21.75">
      <c r="A10174" s="284">
        <v>118430</v>
      </c>
      <c r="B10174" s="284" t="s">
        <v>13461</v>
      </c>
      <c r="C10174" s="284" t="s">
        <v>167</v>
      </c>
      <c r="D10174" s="285" t="s">
        <v>703</v>
      </c>
      <c r="E10174" s="256"/>
      <c r="F10174" s="256"/>
      <c r="G10174" s="241"/>
      <c r="H10174" s="256"/>
      <c r="I10174" s="284" t="s">
        <v>83</v>
      </c>
      <c r="J10174" s="241"/>
      <c r="K10174" s="256"/>
      <c r="L10174" s="256"/>
      <c r="M10174" s="256"/>
    </row>
    <row r="10175" spans="1:13" ht="21.75">
      <c r="A10175" s="284">
        <v>118436</v>
      </c>
      <c r="B10175" s="284" t="s">
        <v>13462</v>
      </c>
      <c r="C10175" s="284" t="s">
        <v>97</v>
      </c>
      <c r="D10175" s="285" t="s">
        <v>1049</v>
      </c>
      <c r="H10175" s="256"/>
      <c r="I10175" s="284" t="s">
        <v>83</v>
      </c>
    </row>
    <row r="10176" spans="1:13" ht="21.75">
      <c r="A10176" s="284">
        <v>118448</v>
      </c>
      <c r="B10176" s="284" t="s">
        <v>13463</v>
      </c>
      <c r="C10176" s="284" t="s">
        <v>13464</v>
      </c>
      <c r="D10176" s="285" t="s">
        <v>725</v>
      </c>
      <c r="H10176" s="256"/>
      <c r="I10176" s="284" t="s">
        <v>83</v>
      </c>
    </row>
    <row r="10177" spans="1:13" ht="21.75">
      <c r="A10177" s="284">
        <v>118459</v>
      </c>
      <c r="B10177" s="284" t="s">
        <v>13465</v>
      </c>
      <c r="C10177" s="284" t="s">
        <v>2383</v>
      </c>
      <c r="D10177" s="285" t="s">
        <v>684</v>
      </c>
      <c r="E10177" s="256"/>
      <c r="F10177" s="256"/>
      <c r="G10177" s="241"/>
      <c r="H10177" s="256"/>
      <c r="I10177" s="284" t="s">
        <v>83</v>
      </c>
      <c r="J10177" s="241"/>
      <c r="K10177" s="256"/>
      <c r="L10177" s="256"/>
      <c r="M10177" s="256"/>
    </row>
    <row r="10178" spans="1:13" ht="21.75">
      <c r="A10178" s="284">
        <v>118468</v>
      </c>
      <c r="B10178" s="284" t="s">
        <v>13466</v>
      </c>
      <c r="C10178" s="284" t="s">
        <v>167</v>
      </c>
      <c r="D10178" s="285" t="s">
        <v>1928</v>
      </c>
      <c r="E10178" s="256"/>
      <c r="F10178" s="256"/>
      <c r="G10178" s="241"/>
      <c r="H10178" s="256"/>
      <c r="I10178" s="284" t="s">
        <v>83</v>
      </c>
      <c r="J10178" s="241"/>
      <c r="K10178" s="256"/>
      <c r="L10178" s="256"/>
      <c r="M10178" s="256"/>
    </row>
    <row r="10179" spans="1:13" ht="21.75">
      <c r="A10179" s="284">
        <v>118483</v>
      </c>
      <c r="B10179" s="284" t="s">
        <v>13467</v>
      </c>
      <c r="C10179" s="284" t="s">
        <v>255</v>
      </c>
      <c r="D10179" s="285" t="s">
        <v>734</v>
      </c>
      <c r="E10179" s="256"/>
      <c r="F10179" s="256"/>
      <c r="G10179" s="241"/>
      <c r="H10179" s="256"/>
      <c r="I10179" s="284" t="s">
        <v>83</v>
      </c>
      <c r="J10179" s="241"/>
      <c r="K10179" s="256"/>
      <c r="L10179" s="256"/>
      <c r="M10179" s="256"/>
    </row>
    <row r="10180" spans="1:13" ht="21.75">
      <c r="A10180" s="284">
        <v>118484</v>
      </c>
      <c r="B10180" s="284" t="s">
        <v>13468</v>
      </c>
      <c r="C10180" s="284" t="s">
        <v>187</v>
      </c>
      <c r="D10180" s="285" t="s">
        <v>730</v>
      </c>
      <c r="E10180" s="256"/>
      <c r="F10180" s="256"/>
      <c r="G10180" s="241"/>
      <c r="H10180" s="256"/>
      <c r="I10180" s="284" t="s">
        <v>83</v>
      </c>
      <c r="J10180" s="241"/>
      <c r="K10180" s="256"/>
      <c r="L10180" s="256"/>
      <c r="M10180" s="256"/>
    </row>
    <row r="10181" spans="1:13" ht="21.75">
      <c r="A10181" s="284">
        <v>118492</v>
      </c>
      <c r="B10181" s="284" t="s">
        <v>13469</v>
      </c>
      <c r="C10181" s="284" t="s">
        <v>13470</v>
      </c>
      <c r="D10181" s="285" t="s">
        <v>1781</v>
      </c>
      <c r="E10181" s="256"/>
      <c r="F10181" s="256"/>
      <c r="G10181" s="241"/>
      <c r="H10181" s="256"/>
      <c r="I10181" s="284" t="s">
        <v>83</v>
      </c>
      <c r="J10181" s="241"/>
      <c r="K10181" s="256"/>
      <c r="L10181" s="256"/>
      <c r="M10181" s="256"/>
    </row>
    <row r="10182" spans="1:13" ht="21.75">
      <c r="A10182" s="284">
        <v>118493</v>
      </c>
      <c r="B10182" s="284" t="s">
        <v>13471</v>
      </c>
      <c r="C10182" s="284" t="s">
        <v>490</v>
      </c>
      <c r="D10182" s="285" t="s">
        <v>989</v>
      </c>
      <c r="E10182" s="256"/>
      <c r="F10182" s="256"/>
      <c r="G10182" s="241"/>
      <c r="H10182" s="256"/>
      <c r="I10182" s="284" t="s">
        <v>83</v>
      </c>
      <c r="J10182" s="241"/>
      <c r="K10182" s="256"/>
      <c r="L10182" s="256"/>
      <c r="M10182" s="256"/>
    </row>
    <row r="10183" spans="1:13" ht="21.75">
      <c r="A10183" s="284">
        <v>118513</v>
      </c>
      <c r="B10183" s="284" t="s">
        <v>13472</v>
      </c>
      <c r="C10183" s="284" t="s">
        <v>197</v>
      </c>
      <c r="D10183" s="285" t="s">
        <v>1360</v>
      </c>
      <c r="E10183" s="256"/>
      <c r="F10183" s="256"/>
      <c r="G10183" s="241"/>
      <c r="H10183" s="256"/>
      <c r="I10183" s="284" t="s">
        <v>83</v>
      </c>
      <c r="J10183" s="241"/>
      <c r="K10183" s="256"/>
      <c r="L10183" s="256"/>
      <c r="M10183" s="256"/>
    </row>
    <row r="10184" spans="1:13" ht="21.75">
      <c r="A10184" s="284">
        <v>118516</v>
      </c>
      <c r="B10184" s="284" t="s">
        <v>13473</v>
      </c>
      <c r="C10184" s="284" t="s">
        <v>317</v>
      </c>
      <c r="D10184" s="285" t="s">
        <v>833</v>
      </c>
      <c r="E10184" s="256"/>
      <c r="F10184" s="256"/>
      <c r="G10184" s="241"/>
      <c r="H10184" s="256"/>
      <c r="I10184" s="284" t="s">
        <v>83</v>
      </c>
      <c r="J10184" s="241"/>
      <c r="K10184" s="256"/>
      <c r="L10184" s="256"/>
      <c r="M10184" s="256"/>
    </row>
    <row r="10185" spans="1:13" ht="21.75">
      <c r="A10185" s="284">
        <v>118518</v>
      </c>
      <c r="B10185" s="284" t="s">
        <v>13474</v>
      </c>
      <c r="C10185" s="284" t="s">
        <v>1380</v>
      </c>
      <c r="D10185" s="285" t="s">
        <v>13475</v>
      </c>
      <c r="E10185" s="256"/>
      <c r="F10185" s="256"/>
      <c r="G10185" s="241"/>
      <c r="H10185" s="256"/>
      <c r="I10185" s="284" t="s">
        <v>83</v>
      </c>
      <c r="J10185" s="241"/>
      <c r="K10185" s="256"/>
      <c r="L10185" s="256"/>
      <c r="M10185" s="256"/>
    </row>
    <row r="10186" spans="1:13" ht="21.75">
      <c r="A10186" s="284">
        <v>118524</v>
      </c>
      <c r="B10186" s="284" t="s">
        <v>13476</v>
      </c>
      <c r="C10186" s="284" t="s">
        <v>480</v>
      </c>
      <c r="D10186" s="285" t="s">
        <v>952</v>
      </c>
      <c r="E10186" s="256"/>
      <c r="F10186" s="256"/>
      <c r="G10186" s="241"/>
      <c r="H10186" s="256"/>
      <c r="I10186" s="284" t="s">
        <v>83</v>
      </c>
      <c r="J10186" s="241"/>
      <c r="K10186" s="256"/>
      <c r="L10186" s="256"/>
      <c r="M10186" s="256"/>
    </row>
    <row r="10187" spans="1:13" ht="21.75">
      <c r="A10187" s="284">
        <v>118535</v>
      </c>
      <c r="B10187" s="284" t="s">
        <v>13477</v>
      </c>
      <c r="C10187" s="284" t="s">
        <v>92</v>
      </c>
      <c r="D10187" s="285" t="s">
        <v>836</v>
      </c>
      <c r="E10187" s="256"/>
      <c r="F10187" s="256"/>
      <c r="G10187" s="241"/>
      <c r="H10187" s="256"/>
      <c r="I10187" s="284" t="s">
        <v>83</v>
      </c>
      <c r="J10187" s="241"/>
      <c r="K10187" s="256"/>
      <c r="L10187" s="256"/>
      <c r="M10187" s="256"/>
    </row>
    <row r="10188" spans="1:13" ht="21.75">
      <c r="A10188" s="284">
        <v>118551</v>
      </c>
      <c r="B10188" s="284" t="s">
        <v>13478</v>
      </c>
      <c r="C10188" s="284" t="s">
        <v>13479</v>
      </c>
      <c r="D10188" s="285" t="s">
        <v>727</v>
      </c>
      <c r="E10188" s="256"/>
      <c r="F10188" s="256"/>
      <c r="G10188" s="241"/>
      <c r="H10188" s="256"/>
      <c r="I10188" s="284" t="s">
        <v>83</v>
      </c>
      <c r="J10188" s="241"/>
      <c r="K10188" s="256"/>
      <c r="L10188" s="256"/>
      <c r="M10188" s="256"/>
    </row>
    <row r="10189" spans="1:13" ht="21.75">
      <c r="A10189" s="284">
        <v>118552</v>
      </c>
      <c r="B10189" s="284" t="s">
        <v>13480</v>
      </c>
      <c r="C10189" s="284" t="s">
        <v>13481</v>
      </c>
      <c r="D10189" s="284" t="s">
        <v>1121</v>
      </c>
      <c r="E10189" s="256"/>
      <c r="F10189" s="256"/>
      <c r="G10189" s="241"/>
      <c r="H10189" s="256"/>
      <c r="I10189" s="284" t="s">
        <v>83</v>
      </c>
      <c r="J10189" s="241"/>
      <c r="K10189" s="256"/>
      <c r="L10189" s="256"/>
      <c r="M10189" s="256"/>
    </row>
    <row r="10190" spans="1:13" ht="21.75">
      <c r="A10190" s="284">
        <v>118555</v>
      </c>
      <c r="B10190" s="284" t="s">
        <v>13482</v>
      </c>
      <c r="C10190" s="284" t="s">
        <v>275</v>
      </c>
      <c r="D10190" s="284" t="s">
        <v>183</v>
      </c>
      <c r="H10190" s="256"/>
      <c r="I10190" s="284" t="s">
        <v>83</v>
      </c>
    </row>
    <row r="10191" spans="1:13" ht="21.75">
      <c r="A10191" s="284">
        <v>118556</v>
      </c>
      <c r="B10191" s="284" t="s">
        <v>13483</v>
      </c>
      <c r="C10191" s="284" t="s">
        <v>82</v>
      </c>
      <c r="D10191" s="284" t="s">
        <v>886</v>
      </c>
      <c r="E10191" s="256"/>
      <c r="F10191" s="256"/>
      <c r="G10191" s="241"/>
      <c r="H10191" s="256"/>
      <c r="I10191" s="284" t="s">
        <v>83</v>
      </c>
      <c r="J10191" s="241"/>
      <c r="K10191" s="256"/>
      <c r="L10191" s="256"/>
      <c r="M10191" s="256"/>
    </row>
    <row r="10192" spans="1:13" ht="21.75">
      <c r="A10192" s="284">
        <v>118563</v>
      </c>
      <c r="B10192" s="284" t="s">
        <v>13484</v>
      </c>
      <c r="C10192" s="284" t="s">
        <v>325</v>
      </c>
      <c r="D10192" s="284" t="s">
        <v>836</v>
      </c>
      <c r="E10192" s="256"/>
      <c r="F10192" s="256"/>
      <c r="G10192" s="241"/>
      <c r="H10192" s="241"/>
      <c r="I10192" s="284" t="s">
        <v>83</v>
      </c>
      <c r="J10192" s="241"/>
      <c r="K10192" s="256"/>
      <c r="L10192" s="256"/>
      <c r="M10192" s="256"/>
    </row>
    <row r="10193" spans="1:13" ht="21.75">
      <c r="A10193" s="284">
        <v>118565</v>
      </c>
      <c r="B10193" s="284" t="s">
        <v>13485</v>
      </c>
      <c r="C10193" s="284" t="s">
        <v>258</v>
      </c>
      <c r="D10193" s="284" t="s">
        <v>809</v>
      </c>
      <c r="E10193" s="256"/>
      <c r="F10193" s="256"/>
      <c r="G10193" s="241"/>
      <c r="H10193" s="256"/>
      <c r="I10193" s="284" t="s">
        <v>83</v>
      </c>
      <c r="J10193" s="241"/>
      <c r="K10193" s="256"/>
      <c r="L10193" s="256"/>
      <c r="M10193" s="256"/>
    </row>
    <row r="10194" spans="1:13" ht="21.75">
      <c r="A10194" s="284">
        <v>118572</v>
      </c>
      <c r="B10194" s="284" t="s">
        <v>13486</v>
      </c>
      <c r="C10194" s="284" t="s">
        <v>100</v>
      </c>
      <c r="D10194" s="284" t="s">
        <v>836</v>
      </c>
      <c r="H10194" s="256"/>
      <c r="I10194" s="284" t="s">
        <v>83</v>
      </c>
    </row>
    <row r="10195" spans="1:13" ht="21.75">
      <c r="A10195" s="284">
        <v>118573</v>
      </c>
      <c r="B10195" s="284" t="s">
        <v>13487</v>
      </c>
      <c r="C10195" s="284" t="s">
        <v>309</v>
      </c>
      <c r="D10195" s="284" t="s">
        <v>725</v>
      </c>
      <c r="E10195" s="256"/>
      <c r="F10195" s="256"/>
      <c r="G10195" s="241"/>
      <c r="H10195" s="241"/>
      <c r="I10195" s="284" t="s">
        <v>83</v>
      </c>
      <c r="J10195" s="241"/>
      <c r="K10195" s="256"/>
      <c r="L10195" s="256"/>
      <c r="M10195" s="256"/>
    </row>
    <row r="10196" spans="1:13" ht="21.75">
      <c r="A10196" s="284">
        <v>118574</v>
      </c>
      <c r="B10196" s="284" t="s">
        <v>13488</v>
      </c>
      <c r="C10196" s="284" t="s">
        <v>13489</v>
      </c>
      <c r="D10196" s="284" t="s">
        <v>1121</v>
      </c>
      <c r="E10196" s="256"/>
      <c r="F10196" s="256"/>
      <c r="G10196" s="241"/>
      <c r="H10196" s="256"/>
      <c r="I10196" s="284" t="s">
        <v>83</v>
      </c>
      <c r="J10196" s="241"/>
      <c r="K10196" s="256"/>
      <c r="L10196" s="256"/>
      <c r="M10196" s="256"/>
    </row>
    <row r="10197" spans="1:13" ht="21.75">
      <c r="A10197" s="284">
        <v>118584</v>
      </c>
      <c r="B10197" s="284" t="s">
        <v>13490</v>
      </c>
      <c r="C10197" s="284" t="s">
        <v>13491</v>
      </c>
      <c r="D10197" s="284" t="s">
        <v>834</v>
      </c>
      <c r="E10197" s="256"/>
      <c r="F10197" s="256"/>
      <c r="G10197" s="241"/>
      <c r="H10197" s="256"/>
      <c r="I10197" s="284" t="s">
        <v>83</v>
      </c>
      <c r="J10197" s="241"/>
      <c r="K10197" s="256"/>
      <c r="L10197" s="256"/>
      <c r="M10197" s="256"/>
    </row>
    <row r="10198" spans="1:13" ht="21.75">
      <c r="A10198" s="284">
        <v>118586</v>
      </c>
      <c r="B10198" s="284" t="s">
        <v>13492</v>
      </c>
      <c r="C10198" s="284" t="s">
        <v>261</v>
      </c>
      <c r="D10198" s="284" t="s">
        <v>1313</v>
      </c>
      <c r="E10198" s="256"/>
      <c r="F10198" s="256"/>
      <c r="G10198" s="241"/>
      <c r="H10198" s="241"/>
      <c r="I10198" s="284" t="s">
        <v>83</v>
      </c>
      <c r="J10198" s="241"/>
      <c r="K10198" s="256"/>
      <c r="L10198" s="256"/>
      <c r="M10198" s="256"/>
    </row>
    <row r="10199" spans="1:13" ht="21.75">
      <c r="A10199" s="284">
        <v>119263</v>
      </c>
      <c r="B10199" s="284" t="s">
        <v>13493</v>
      </c>
      <c r="C10199" s="284" t="s">
        <v>134</v>
      </c>
      <c r="D10199" s="284" t="s">
        <v>848</v>
      </c>
      <c r="E10199" s="256"/>
      <c r="F10199" s="256"/>
      <c r="G10199" s="241"/>
      <c r="H10199" s="241"/>
      <c r="I10199" s="284" t="s">
        <v>83</v>
      </c>
      <c r="J10199" s="241"/>
      <c r="K10199" s="256"/>
      <c r="L10199" s="256"/>
      <c r="M10199" s="256"/>
    </row>
    <row r="10200" spans="1:13" ht="21.75">
      <c r="A10200" s="284">
        <v>119268</v>
      </c>
      <c r="B10200" s="284" t="s">
        <v>13494</v>
      </c>
      <c r="C10200" s="284" t="s">
        <v>159</v>
      </c>
      <c r="D10200" s="284" t="s">
        <v>871</v>
      </c>
      <c r="H10200" s="256"/>
      <c r="I10200" s="284" t="s">
        <v>83</v>
      </c>
    </row>
    <row r="10201" spans="1:13" ht="21.75">
      <c r="A10201" s="284">
        <v>119272</v>
      </c>
      <c r="B10201" s="284" t="s">
        <v>13495</v>
      </c>
      <c r="C10201" s="284" t="s">
        <v>155</v>
      </c>
      <c r="D10201" s="284" t="s">
        <v>1738</v>
      </c>
      <c r="E10201" s="256"/>
      <c r="F10201" s="256"/>
      <c r="G10201" s="241"/>
      <c r="H10201" s="256"/>
      <c r="I10201" s="284" t="s">
        <v>83</v>
      </c>
      <c r="J10201" s="241"/>
      <c r="K10201" s="256"/>
      <c r="L10201" s="256"/>
      <c r="M10201" s="256"/>
    </row>
    <row r="10202" spans="1:13" ht="21.75">
      <c r="A10202" s="284">
        <v>119273</v>
      </c>
      <c r="B10202" s="284" t="s">
        <v>13496</v>
      </c>
      <c r="C10202" s="284" t="s">
        <v>155</v>
      </c>
      <c r="D10202" s="284" t="s">
        <v>1217</v>
      </c>
      <c r="E10202" s="256"/>
      <c r="F10202" s="256"/>
      <c r="G10202" s="241"/>
      <c r="H10202" s="256"/>
      <c r="I10202" s="284" t="s">
        <v>83</v>
      </c>
      <c r="J10202" s="241"/>
      <c r="K10202" s="256"/>
      <c r="L10202" s="256"/>
      <c r="M10202" s="256"/>
    </row>
    <row r="10203" spans="1:13" ht="21.75">
      <c r="A10203" s="284">
        <v>119274</v>
      </c>
      <c r="B10203" s="284" t="s">
        <v>13497</v>
      </c>
      <c r="C10203" s="284" t="s">
        <v>399</v>
      </c>
      <c r="D10203" s="284" t="s">
        <v>740</v>
      </c>
      <c r="E10203" s="256"/>
      <c r="F10203" s="256"/>
      <c r="G10203" s="241"/>
      <c r="H10203" s="256"/>
      <c r="I10203" s="284" t="s">
        <v>83</v>
      </c>
      <c r="J10203" s="241"/>
      <c r="K10203" s="256"/>
      <c r="L10203" s="256"/>
      <c r="M10203" s="256"/>
    </row>
    <row r="10204" spans="1:13" ht="21.75">
      <c r="A10204" s="284">
        <v>119276</v>
      </c>
      <c r="B10204" s="284" t="s">
        <v>12331</v>
      </c>
      <c r="C10204" s="284" t="s">
        <v>231</v>
      </c>
      <c r="D10204" s="284" t="s">
        <v>973</v>
      </c>
      <c r="E10204" s="256"/>
      <c r="F10204" s="256"/>
      <c r="G10204" s="241"/>
      <c r="H10204" s="256"/>
      <c r="I10204" s="284" t="s">
        <v>83</v>
      </c>
      <c r="J10204" s="241"/>
      <c r="K10204" s="256"/>
      <c r="L10204" s="256"/>
      <c r="M10204" s="256"/>
    </row>
    <row r="10205" spans="1:13" ht="21.75">
      <c r="A10205" s="284">
        <v>119278</v>
      </c>
      <c r="B10205" s="284" t="s">
        <v>13498</v>
      </c>
      <c r="C10205" s="284" t="s">
        <v>449</v>
      </c>
      <c r="D10205" s="284" t="s">
        <v>1624</v>
      </c>
      <c r="E10205" s="256"/>
      <c r="F10205" s="256"/>
      <c r="G10205" s="241"/>
      <c r="H10205" s="256"/>
      <c r="I10205" s="284" t="s">
        <v>83</v>
      </c>
      <c r="J10205" s="241"/>
      <c r="K10205" s="256"/>
      <c r="L10205" s="256"/>
      <c r="M10205" s="256"/>
    </row>
    <row r="10206" spans="1:13" ht="21.75">
      <c r="A10206" s="284">
        <v>119284</v>
      </c>
      <c r="B10206" s="284" t="s">
        <v>13499</v>
      </c>
      <c r="C10206" s="284" t="s">
        <v>97</v>
      </c>
      <c r="D10206" s="284" t="s">
        <v>483</v>
      </c>
      <c r="E10206" s="256"/>
      <c r="F10206" s="256"/>
      <c r="G10206" s="241"/>
      <c r="H10206" s="256"/>
      <c r="I10206" s="284" t="s">
        <v>83</v>
      </c>
      <c r="J10206" s="241"/>
      <c r="K10206" s="256"/>
      <c r="L10206" s="256"/>
      <c r="M10206" s="256"/>
    </row>
    <row r="10207" spans="1:13" ht="21.75">
      <c r="A10207" s="284">
        <v>119295</v>
      </c>
      <c r="B10207" s="284" t="s">
        <v>13500</v>
      </c>
      <c r="C10207" s="284" t="s">
        <v>128</v>
      </c>
      <c r="D10207" s="284" t="s">
        <v>868</v>
      </c>
      <c r="E10207" s="256"/>
      <c r="F10207" s="256"/>
      <c r="G10207" s="241"/>
      <c r="H10207" s="256"/>
      <c r="I10207" s="284" t="s">
        <v>83</v>
      </c>
      <c r="J10207" s="241"/>
      <c r="K10207" s="256"/>
      <c r="L10207" s="256"/>
      <c r="M10207" s="256"/>
    </row>
    <row r="10208" spans="1:13" ht="21.75">
      <c r="A10208" s="284">
        <v>119300</v>
      </c>
      <c r="B10208" s="284" t="s">
        <v>13501</v>
      </c>
      <c r="C10208" s="284" t="s">
        <v>92</v>
      </c>
      <c r="D10208" s="284" t="s">
        <v>1005</v>
      </c>
      <c r="E10208" s="256"/>
      <c r="F10208" s="256"/>
      <c r="G10208" s="241"/>
      <c r="H10208" s="256"/>
      <c r="I10208" s="284" t="s">
        <v>83</v>
      </c>
      <c r="J10208" s="241"/>
      <c r="K10208" s="256"/>
      <c r="L10208" s="256"/>
      <c r="M10208" s="256"/>
    </row>
    <row r="10209" spans="1:13" ht="21.75">
      <c r="A10209" s="284">
        <v>119304</v>
      </c>
      <c r="B10209" s="284" t="s">
        <v>13502</v>
      </c>
      <c r="C10209" s="284" t="s">
        <v>2096</v>
      </c>
      <c r="D10209" s="284" t="s">
        <v>984</v>
      </c>
      <c r="E10209" s="256"/>
      <c r="F10209" s="256"/>
      <c r="G10209" s="241"/>
      <c r="H10209" s="256"/>
      <c r="I10209" s="284" t="s">
        <v>83</v>
      </c>
      <c r="J10209" s="241"/>
      <c r="K10209" s="256"/>
      <c r="L10209" s="256"/>
      <c r="M10209" s="256"/>
    </row>
    <row r="10210" spans="1:13" ht="21.75">
      <c r="A10210" s="284">
        <v>119306</v>
      </c>
      <c r="B10210" s="284" t="s">
        <v>13503</v>
      </c>
      <c r="C10210" s="284" t="s">
        <v>386</v>
      </c>
      <c r="D10210" s="284" t="s">
        <v>803</v>
      </c>
      <c r="E10210" s="256"/>
      <c r="F10210" s="256"/>
      <c r="G10210" s="241"/>
      <c r="H10210" s="241"/>
      <c r="I10210" s="284" t="s">
        <v>83</v>
      </c>
      <c r="J10210" s="241"/>
      <c r="K10210" s="256"/>
      <c r="L10210" s="256"/>
      <c r="M10210" s="256"/>
    </row>
    <row r="10211" spans="1:13" ht="21.75">
      <c r="A10211" s="284">
        <v>119307</v>
      </c>
      <c r="B10211" s="284" t="s">
        <v>13504</v>
      </c>
      <c r="C10211" s="284" t="s">
        <v>151</v>
      </c>
      <c r="D10211" s="284" t="s">
        <v>684</v>
      </c>
      <c r="E10211" s="256"/>
      <c r="F10211" s="256"/>
      <c r="G10211" s="241"/>
      <c r="H10211" s="241"/>
      <c r="I10211" s="284" t="s">
        <v>83</v>
      </c>
      <c r="J10211" s="241"/>
      <c r="K10211" s="256"/>
      <c r="L10211" s="256"/>
      <c r="M10211" s="256"/>
    </row>
    <row r="10212" spans="1:13" ht="21.75">
      <c r="A10212" s="298">
        <v>120269</v>
      </c>
      <c r="B10212" s="298" t="s">
        <v>13505</v>
      </c>
      <c r="C10212" s="289" t="s">
        <v>171</v>
      </c>
      <c r="D10212" s="299" t="s">
        <v>792</v>
      </c>
      <c r="E10212" s="256"/>
      <c r="F10212" s="256"/>
      <c r="G10212" s="241"/>
      <c r="H10212" s="256"/>
      <c r="I10212" s="284" t="s">
        <v>83</v>
      </c>
      <c r="J10212" s="241"/>
      <c r="K10212" s="256"/>
      <c r="L10212" s="256"/>
      <c r="M10212" s="256"/>
    </row>
    <row r="10213" spans="1:13" ht="21.75">
      <c r="A10213" s="298">
        <v>120279</v>
      </c>
      <c r="B10213" s="298" t="s">
        <v>13506</v>
      </c>
      <c r="C10213" s="289" t="s">
        <v>211</v>
      </c>
      <c r="D10213" s="299" t="s">
        <v>1210</v>
      </c>
      <c r="E10213" s="256"/>
      <c r="F10213" s="256"/>
      <c r="G10213" s="241"/>
      <c r="H10213" s="256"/>
      <c r="I10213" s="284" t="s">
        <v>83</v>
      </c>
      <c r="J10213" s="241"/>
      <c r="K10213" s="256"/>
      <c r="L10213" s="256"/>
      <c r="M10213" s="256"/>
    </row>
    <row r="10214" spans="1:13" ht="21.75">
      <c r="A10214" s="294">
        <v>120284</v>
      </c>
      <c r="B10214" s="284" t="s">
        <v>13507</v>
      </c>
      <c r="C10214" s="284" t="s">
        <v>101</v>
      </c>
      <c r="D10214" s="285" t="s">
        <v>7204</v>
      </c>
      <c r="H10214" s="256"/>
      <c r="I10214" s="284" t="s">
        <v>83</v>
      </c>
    </row>
    <row r="10215" spans="1:13" ht="21.75">
      <c r="A10215" s="284">
        <v>120286</v>
      </c>
      <c r="B10215" s="298" t="s">
        <v>13508</v>
      </c>
      <c r="C10215" s="289" t="s">
        <v>231</v>
      </c>
      <c r="D10215" s="299" t="s">
        <v>13509</v>
      </c>
      <c r="E10215" s="256"/>
      <c r="F10215" s="256"/>
      <c r="G10215" s="241"/>
      <c r="H10215" s="256"/>
      <c r="I10215" s="284" t="s">
        <v>83</v>
      </c>
      <c r="J10215" s="241"/>
      <c r="K10215" s="256"/>
      <c r="L10215" s="256"/>
      <c r="M10215" s="256"/>
    </row>
    <row r="10216" spans="1:13" ht="21.75">
      <c r="A10216" s="298">
        <v>120288</v>
      </c>
      <c r="B10216" s="298" t="s">
        <v>13510</v>
      </c>
      <c r="C10216" s="289" t="s">
        <v>101</v>
      </c>
      <c r="D10216" s="299" t="s">
        <v>8059</v>
      </c>
      <c r="E10216" s="256"/>
      <c r="F10216" s="256"/>
      <c r="G10216" s="241"/>
      <c r="H10216" s="256"/>
      <c r="I10216" s="284" t="s">
        <v>83</v>
      </c>
      <c r="J10216" s="241"/>
      <c r="K10216" s="256"/>
      <c r="L10216" s="256"/>
      <c r="M10216" s="256"/>
    </row>
    <row r="10217" spans="1:13" ht="21.75">
      <c r="A10217" s="298">
        <v>120291</v>
      </c>
      <c r="B10217" s="298" t="s">
        <v>13511</v>
      </c>
      <c r="C10217" s="289" t="s">
        <v>86</v>
      </c>
      <c r="D10217" s="299" t="s">
        <v>834</v>
      </c>
      <c r="E10217" s="256"/>
      <c r="F10217" s="256"/>
      <c r="G10217" s="241"/>
      <c r="H10217" s="256"/>
      <c r="I10217" s="284" t="s">
        <v>83</v>
      </c>
      <c r="J10217" s="241"/>
      <c r="K10217" s="256"/>
      <c r="L10217" s="256"/>
      <c r="M10217" s="256"/>
    </row>
    <row r="10218" spans="1:13" ht="22.5" thickBot="1">
      <c r="A10218" s="298">
        <v>120297</v>
      </c>
      <c r="B10218" s="298" t="s">
        <v>13512</v>
      </c>
      <c r="C10218" s="289" t="s">
        <v>176</v>
      </c>
      <c r="D10218" s="299" t="s">
        <v>1061</v>
      </c>
      <c r="E10218" s="252"/>
      <c r="F10218" s="241"/>
      <c r="G10218" s="241"/>
      <c r="H10218" s="241"/>
      <c r="I10218" s="284" t="s">
        <v>83</v>
      </c>
      <c r="J10218" s="241"/>
      <c r="K10218" s="241"/>
      <c r="L10218" s="241"/>
      <c r="M10218" s="241"/>
    </row>
    <row r="10219" spans="1:13" ht="22.5" thickBot="1">
      <c r="A10219" s="300">
        <v>120302</v>
      </c>
      <c r="B10219" s="301" t="s">
        <v>13513</v>
      </c>
      <c r="C10219" s="302" t="s">
        <v>364</v>
      </c>
      <c r="D10219" s="303" t="s">
        <v>857</v>
      </c>
      <c r="E10219" s="256"/>
      <c r="F10219" s="256"/>
      <c r="G10219" s="241"/>
      <c r="H10219" s="256"/>
      <c r="I10219" s="284" t="s">
        <v>83</v>
      </c>
      <c r="J10219" s="241"/>
      <c r="K10219" s="256"/>
      <c r="L10219" s="256"/>
      <c r="M10219" s="256"/>
    </row>
    <row r="10220" spans="1:13" ht="21.75">
      <c r="A10220" s="284">
        <v>120304</v>
      </c>
      <c r="B10220" s="284" t="s">
        <v>13514</v>
      </c>
      <c r="C10220" s="284" t="s">
        <v>97</v>
      </c>
      <c r="D10220" s="284" t="s">
        <v>1024</v>
      </c>
      <c r="E10220" s="256"/>
      <c r="F10220" s="256"/>
      <c r="G10220" s="241"/>
      <c r="H10220" s="241"/>
      <c r="I10220" s="284" t="s">
        <v>83</v>
      </c>
      <c r="J10220" s="241"/>
      <c r="K10220" s="256"/>
      <c r="L10220" s="256"/>
      <c r="M10220" s="256"/>
    </row>
    <row r="10221" spans="1:13" ht="21.75">
      <c r="A10221" s="298">
        <v>120315</v>
      </c>
      <c r="B10221" s="298" t="s">
        <v>13515</v>
      </c>
      <c r="C10221" s="289" t="s">
        <v>97</v>
      </c>
      <c r="D10221" s="304" t="s">
        <v>471</v>
      </c>
      <c r="E10221" s="256"/>
      <c r="F10221" s="256"/>
      <c r="G10221" s="241"/>
      <c r="H10221" s="256"/>
      <c r="I10221" s="284" t="s">
        <v>83</v>
      </c>
      <c r="J10221" s="241"/>
      <c r="K10221" s="256"/>
      <c r="L10221" s="256"/>
      <c r="M10221" s="256"/>
    </row>
    <row r="10222" spans="1:13" ht="21.75">
      <c r="A10222" s="284">
        <v>121466</v>
      </c>
      <c r="B10222" s="284" t="s">
        <v>13516</v>
      </c>
      <c r="C10222" s="284" t="s">
        <v>219</v>
      </c>
      <c r="D10222" s="284" t="s">
        <v>952</v>
      </c>
      <c r="E10222" s="256"/>
      <c r="F10222" s="256"/>
      <c r="G10222" s="241"/>
      <c r="H10222" s="256"/>
      <c r="I10222" s="284" t="s">
        <v>83</v>
      </c>
      <c r="J10222" s="241"/>
      <c r="K10222" s="256"/>
      <c r="L10222" s="256"/>
      <c r="M10222" s="256"/>
    </row>
    <row r="10223" spans="1:13" ht="21.75">
      <c r="A10223" s="284">
        <v>121469</v>
      </c>
      <c r="B10223" s="284" t="s">
        <v>13517</v>
      </c>
      <c r="C10223" s="284" t="s">
        <v>13518</v>
      </c>
      <c r="D10223" s="285" t="s">
        <v>703</v>
      </c>
      <c r="E10223" s="256"/>
      <c r="F10223" s="256"/>
      <c r="G10223" s="241"/>
      <c r="H10223" s="256"/>
      <c r="I10223" s="284" t="s">
        <v>83</v>
      </c>
      <c r="J10223" s="241"/>
      <c r="K10223" s="256"/>
      <c r="L10223" s="256"/>
      <c r="M10223" s="256"/>
    </row>
    <row r="10224" spans="1:13" ht="21.75">
      <c r="A10224" s="284">
        <v>121471</v>
      </c>
      <c r="B10224" s="284" t="s">
        <v>1542</v>
      </c>
      <c r="C10224" s="284" t="s">
        <v>328</v>
      </c>
      <c r="D10224" s="285" t="s">
        <v>788</v>
      </c>
      <c r="E10224" s="256"/>
      <c r="F10224" s="256"/>
      <c r="G10224" s="241"/>
      <c r="H10224" s="256"/>
      <c r="I10224" s="284" t="s">
        <v>83</v>
      </c>
      <c r="J10224" s="241"/>
      <c r="K10224" s="256"/>
      <c r="L10224" s="256"/>
      <c r="M10224" s="256"/>
    </row>
    <row r="10225" spans="1:13">
      <c r="A10225" s="253"/>
      <c r="B10225" s="256"/>
      <c r="C10225" s="256"/>
      <c r="D10225" s="256"/>
      <c r="E10225" s="256"/>
      <c r="F10225" s="256"/>
      <c r="G10225" s="241"/>
      <c r="H10225" s="241"/>
      <c r="I10225" s="253"/>
      <c r="J10225" s="241"/>
      <c r="K10225" s="256"/>
      <c r="L10225" s="256"/>
      <c r="M10225" s="256"/>
    </row>
    <row r="10226" spans="1:13">
      <c r="A10226" s="253"/>
      <c r="B10226" s="256"/>
      <c r="C10226" s="256"/>
      <c r="D10226" s="256"/>
      <c r="E10226" s="256"/>
      <c r="F10226" s="256"/>
      <c r="G10226" s="241"/>
      <c r="H10226" s="256"/>
      <c r="I10226" s="253"/>
      <c r="J10226" s="241"/>
      <c r="K10226" s="256"/>
      <c r="L10226" s="256"/>
      <c r="M10226" s="256"/>
    </row>
    <row r="10227" spans="1:13">
      <c r="A10227" s="253"/>
      <c r="B10227" s="256"/>
      <c r="C10227" s="256"/>
      <c r="D10227" s="256"/>
      <c r="E10227" s="256"/>
      <c r="F10227" s="256"/>
      <c r="G10227" s="241"/>
      <c r="H10227" s="241"/>
      <c r="I10227" s="253"/>
      <c r="J10227" s="241"/>
      <c r="K10227" s="256"/>
      <c r="L10227" s="256"/>
      <c r="M10227" s="256"/>
    </row>
    <row r="10228" spans="1:13">
      <c r="A10228" s="253"/>
      <c r="B10228" s="256"/>
      <c r="C10228" s="256"/>
      <c r="D10228" s="256"/>
      <c r="E10228" s="256"/>
      <c r="F10228" s="256"/>
      <c r="G10228" s="241"/>
      <c r="H10228" s="241"/>
      <c r="I10228" s="253"/>
      <c r="J10228" s="241"/>
      <c r="K10228" s="256"/>
      <c r="L10228" s="256"/>
      <c r="M10228" s="256"/>
    </row>
    <row r="10229" spans="1:13">
      <c r="A10229" s="253"/>
      <c r="B10229" s="256"/>
      <c r="C10229" s="256"/>
      <c r="D10229" s="256"/>
      <c r="E10229" s="256"/>
      <c r="F10229" s="256"/>
      <c r="G10229" s="241"/>
      <c r="H10229" s="256"/>
      <c r="I10229" s="253"/>
      <c r="J10229" s="241"/>
      <c r="K10229" s="256"/>
      <c r="L10229" s="256"/>
      <c r="M10229" s="256"/>
    </row>
    <row r="10230" spans="1:13">
      <c r="A10230" s="253"/>
      <c r="B10230" s="263"/>
      <c r="C10230" s="263"/>
      <c r="D10230" s="263"/>
      <c r="E10230" s="263"/>
      <c r="F10230" s="263"/>
      <c r="G10230" s="241"/>
      <c r="H10230" s="263"/>
      <c r="I10230" s="253"/>
      <c r="J10230" s="241"/>
      <c r="K10230" s="263"/>
      <c r="L10230" s="263"/>
      <c r="M10230" s="263"/>
    </row>
    <row r="10231" spans="1:13">
      <c r="A10231" s="253"/>
      <c r="B10231" s="256"/>
      <c r="C10231" s="256"/>
      <c r="D10231" s="256"/>
      <c r="E10231" s="256"/>
      <c r="F10231" s="256"/>
      <c r="G10231" s="241"/>
      <c r="H10231" s="241"/>
      <c r="I10231" s="253"/>
      <c r="J10231" s="241"/>
      <c r="K10231" s="256"/>
      <c r="L10231" s="256"/>
      <c r="M10231" s="256"/>
    </row>
    <row r="10232" spans="1:13">
      <c r="A10232" s="253"/>
      <c r="B10232" s="256"/>
      <c r="C10232" s="256"/>
      <c r="D10232" s="256"/>
      <c r="E10232" s="256"/>
      <c r="F10232" s="256"/>
      <c r="G10232" s="241"/>
      <c r="H10232" s="256"/>
      <c r="I10232" s="253"/>
      <c r="J10232" s="241"/>
      <c r="K10232" s="256"/>
      <c r="L10232" s="256"/>
      <c r="M10232" s="256"/>
    </row>
    <row r="10233" spans="1:13">
      <c r="A10233" s="253"/>
      <c r="B10233" s="256"/>
      <c r="C10233" s="256"/>
      <c r="D10233" s="256"/>
      <c r="E10233" s="256"/>
      <c r="F10233" s="256"/>
      <c r="G10233" s="241"/>
      <c r="H10233" s="256"/>
      <c r="I10233" s="253"/>
      <c r="J10233" s="241"/>
      <c r="K10233" s="256"/>
      <c r="L10233" s="256"/>
      <c r="M10233" s="256"/>
    </row>
    <row r="10234" spans="1:13">
      <c r="A10234" s="253"/>
      <c r="B10234" s="256"/>
      <c r="C10234" s="256"/>
      <c r="D10234" s="256"/>
      <c r="E10234" s="256"/>
      <c r="F10234" s="256"/>
      <c r="G10234" s="241"/>
      <c r="H10234" s="256"/>
      <c r="I10234" s="253"/>
      <c r="J10234" s="241"/>
      <c r="K10234" s="256"/>
      <c r="L10234" s="256"/>
      <c r="M10234" s="256"/>
    </row>
    <row r="10235" spans="1:13">
      <c r="A10235" s="253"/>
      <c r="B10235" s="256"/>
      <c r="C10235" s="256"/>
      <c r="D10235" s="256"/>
      <c r="E10235" s="256"/>
      <c r="F10235" s="256"/>
      <c r="G10235" s="241"/>
      <c r="H10235" s="256"/>
      <c r="I10235" s="253"/>
      <c r="J10235" s="241"/>
      <c r="K10235" s="256"/>
      <c r="L10235" s="256"/>
      <c r="M10235" s="256"/>
    </row>
    <row r="10236" spans="1:13">
      <c r="A10236" s="253"/>
      <c r="B10236" s="256"/>
      <c r="C10236" s="256"/>
      <c r="D10236" s="256"/>
      <c r="E10236" s="256"/>
      <c r="F10236" s="256"/>
      <c r="G10236" s="241"/>
      <c r="H10236" s="256"/>
      <c r="I10236" s="253"/>
      <c r="J10236" s="241"/>
      <c r="K10236" s="256"/>
      <c r="L10236" s="256"/>
      <c r="M10236" s="256"/>
    </row>
    <row r="10237" spans="1:13">
      <c r="A10237" s="253"/>
      <c r="B10237" s="256"/>
      <c r="C10237" s="256"/>
      <c r="D10237" s="256"/>
      <c r="E10237" s="256"/>
      <c r="F10237" s="256"/>
      <c r="G10237" s="241"/>
      <c r="H10237" s="256"/>
      <c r="I10237" s="253"/>
      <c r="J10237" s="241"/>
      <c r="K10237" s="256"/>
      <c r="L10237" s="256"/>
      <c r="M10237" s="256"/>
    </row>
    <row r="10238" spans="1:13">
      <c r="A10238" s="253"/>
      <c r="B10238" s="256"/>
      <c r="C10238" s="256"/>
      <c r="D10238" s="256"/>
      <c r="E10238" s="256"/>
      <c r="F10238" s="256"/>
      <c r="G10238" s="241"/>
      <c r="H10238" s="256"/>
      <c r="I10238" s="253"/>
      <c r="J10238" s="241"/>
      <c r="K10238" s="256"/>
      <c r="L10238" s="256"/>
      <c r="M10238" s="256"/>
    </row>
    <row r="10239" spans="1:13">
      <c r="A10239" s="253"/>
      <c r="B10239" s="256"/>
      <c r="C10239" s="256"/>
      <c r="D10239" s="256"/>
      <c r="E10239" s="256"/>
      <c r="F10239" s="256"/>
      <c r="G10239" s="241"/>
      <c r="H10239" s="256"/>
      <c r="I10239" s="253"/>
      <c r="J10239" s="241"/>
      <c r="K10239" s="256"/>
      <c r="L10239" s="256"/>
      <c r="M10239" s="256"/>
    </row>
    <row r="10240" spans="1:13">
      <c r="A10240" s="253"/>
      <c r="B10240" s="263"/>
      <c r="C10240" s="263"/>
      <c r="D10240" s="263"/>
      <c r="E10240" s="263"/>
      <c r="F10240" s="263"/>
      <c r="G10240" s="241"/>
      <c r="H10240" s="263"/>
      <c r="I10240" s="253"/>
      <c r="J10240" s="241"/>
      <c r="K10240" s="263"/>
      <c r="L10240" s="263"/>
      <c r="M10240" s="263"/>
    </row>
    <row r="10241" spans="1:13">
      <c r="A10241" s="253"/>
      <c r="B10241" s="256"/>
      <c r="C10241" s="256"/>
      <c r="D10241" s="256"/>
      <c r="E10241" s="256"/>
      <c r="F10241" s="256"/>
      <c r="G10241" s="241"/>
      <c r="H10241" s="256"/>
      <c r="I10241" s="253"/>
      <c r="J10241" s="241"/>
      <c r="K10241" s="256"/>
      <c r="L10241" s="256"/>
      <c r="M10241" s="256"/>
    </row>
    <row r="10242" spans="1:13">
      <c r="A10242" s="253"/>
      <c r="B10242" s="256"/>
      <c r="C10242" s="256"/>
      <c r="D10242" s="256"/>
      <c r="E10242" s="256"/>
      <c r="F10242" s="256"/>
      <c r="G10242" s="241"/>
      <c r="H10242" s="256"/>
      <c r="I10242" s="253"/>
      <c r="J10242" s="241"/>
      <c r="K10242" s="256"/>
      <c r="L10242" s="256"/>
      <c r="M10242" s="256"/>
    </row>
    <row r="10243" spans="1:13">
      <c r="A10243" s="253"/>
      <c r="B10243" s="256"/>
      <c r="C10243" s="256"/>
      <c r="D10243" s="256"/>
      <c r="E10243" s="256"/>
      <c r="F10243" s="256"/>
      <c r="G10243" s="241"/>
      <c r="H10243" s="256"/>
      <c r="I10243" s="253"/>
      <c r="J10243" s="241"/>
      <c r="K10243" s="256"/>
      <c r="L10243" s="256"/>
      <c r="M10243" s="256"/>
    </row>
    <row r="10244" spans="1:13">
      <c r="A10244" s="253"/>
      <c r="B10244" s="256"/>
      <c r="C10244" s="256"/>
      <c r="D10244" s="256"/>
      <c r="E10244" s="256"/>
      <c r="F10244" s="256"/>
      <c r="G10244" s="241"/>
      <c r="H10244" s="256"/>
      <c r="I10244" s="253"/>
      <c r="J10244" s="241"/>
      <c r="K10244" s="256"/>
      <c r="L10244" s="256"/>
      <c r="M10244" s="256"/>
    </row>
    <row r="10245" spans="1:13">
      <c r="A10245" s="253"/>
      <c r="B10245" s="253"/>
      <c r="C10245" s="253"/>
      <c r="D10245" s="253"/>
      <c r="H10245" s="256"/>
      <c r="I10245" s="253"/>
    </row>
    <row r="10246" spans="1:13">
      <c r="A10246" s="253"/>
      <c r="B10246" s="256"/>
      <c r="C10246" s="256"/>
      <c r="D10246" s="256"/>
      <c r="E10246" s="256"/>
      <c r="F10246" s="256"/>
      <c r="G10246" s="241"/>
      <c r="H10246" s="241"/>
      <c r="I10246" s="253"/>
      <c r="J10246" s="241"/>
      <c r="K10246" s="256"/>
      <c r="L10246" s="256"/>
      <c r="M10246" s="256"/>
    </row>
    <row r="10247" spans="1:13">
      <c r="A10247" s="253"/>
      <c r="B10247" s="256"/>
      <c r="C10247" s="256"/>
      <c r="D10247" s="256"/>
      <c r="E10247" s="256"/>
      <c r="F10247" s="256"/>
      <c r="G10247" s="241"/>
      <c r="H10247" s="256"/>
      <c r="I10247" s="253"/>
      <c r="J10247" s="241"/>
      <c r="K10247" s="256"/>
      <c r="L10247" s="256"/>
      <c r="M10247" s="241"/>
    </row>
    <row r="10248" spans="1:13">
      <c r="A10248" s="253"/>
      <c r="B10248" s="256"/>
      <c r="C10248" s="256"/>
      <c r="D10248" s="256"/>
      <c r="E10248" s="256"/>
      <c r="F10248" s="256"/>
      <c r="G10248" s="241"/>
      <c r="H10248" s="256"/>
      <c r="I10248" s="253"/>
      <c r="J10248" s="241"/>
      <c r="K10248" s="256"/>
      <c r="L10248" s="256"/>
      <c r="M10248" s="256"/>
    </row>
    <row r="10249" spans="1:13">
      <c r="A10249" s="253"/>
      <c r="B10249" s="256"/>
      <c r="C10249" s="256"/>
      <c r="D10249" s="256"/>
      <c r="E10249" s="256"/>
      <c r="F10249" s="256"/>
      <c r="G10249" s="241"/>
      <c r="H10249" s="256"/>
      <c r="I10249" s="253"/>
      <c r="J10249" s="241"/>
      <c r="K10249" s="256"/>
      <c r="L10249" s="256"/>
      <c r="M10249" s="256"/>
    </row>
    <row r="10250" spans="1:13">
      <c r="A10250" s="253"/>
      <c r="B10250" s="241"/>
      <c r="C10250" s="241"/>
      <c r="D10250" s="241"/>
      <c r="E10250" s="256"/>
      <c r="F10250" s="241"/>
      <c r="G10250" s="241"/>
      <c r="H10250" s="241"/>
      <c r="I10250" s="253"/>
      <c r="J10250" s="241"/>
      <c r="K10250" s="241"/>
      <c r="L10250" s="241"/>
      <c r="M10250" s="241"/>
    </row>
    <row r="10251" spans="1:13">
      <c r="A10251" s="253"/>
      <c r="B10251" s="256"/>
      <c r="C10251" s="256"/>
      <c r="D10251" s="256"/>
      <c r="E10251" s="256"/>
      <c r="F10251" s="256"/>
      <c r="G10251" s="241"/>
      <c r="H10251" s="256"/>
      <c r="I10251" s="253"/>
      <c r="J10251" s="241"/>
      <c r="K10251" s="256"/>
      <c r="L10251" s="256"/>
      <c r="M10251" s="256"/>
    </row>
    <row r="10252" spans="1:13">
      <c r="A10252" s="253"/>
      <c r="B10252" s="256"/>
      <c r="C10252" s="256"/>
      <c r="D10252" s="256"/>
      <c r="E10252" s="256"/>
      <c r="F10252" s="256"/>
      <c r="G10252" s="241"/>
      <c r="H10252" s="256"/>
      <c r="I10252" s="253"/>
      <c r="J10252" s="241"/>
      <c r="K10252" s="256"/>
      <c r="L10252" s="256"/>
      <c r="M10252" s="256"/>
    </row>
    <row r="10253" spans="1:13">
      <c r="A10253" s="253"/>
      <c r="B10253" s="256"/>
      <c r="C10253" s="256"/>
      <c r="D10253" s="256"/>
      <c r="E10253" s="256"/>
      <c r="F10253" s="256"/>
      <c r="G10253" s="241"/>
      <c r="H10253" s="256"/>
      <c r="I10253" s="253"/>
      <c r="J10253" s="241"/>
      <c r="K10253" s="256"/>
      <c r="L10253" s="256"/>
      <c r="M10253" s="256"/>
    </row>
    <row r="10254" spans="1:13">
      <c r="A10254" s="253"/>
      <c r="B10254" s="256"/>
      <c r="C10254" s="256"/>
      <c r="D10254" s="256"/>
      <c r="E10254" s="256"/>
      <c r="F10254" s="256"/>
      <c r="G10254" s="241"/>
      <c r="H10254" s="256"/>
      <c r="I10254" s="253"/>
      <c r="J10254" s="241"/>
      <c r="K10254" s="256"/>
      <c r="L10254" s="256"/>
      <c r="M10254" s="256"/>
    </row>
    <row r="10255" spans="1:13">
      <c r="A10255" s="253"/>
      <c r="B10255" s="256"/>
      <c r="C10255" s="256"/>
      <c r="D10255" s="256"/>
      <c r="E10255" s="256"/>
      <c r="F10255" s="256"/>
      <c r="G10255" s="241"/>
      <c r="H10255" s="256"/>
      <c r="I10255" s="253"/>
      <c r="J10255" s="241"/>
      <c r="K10255" s="256"/>
      <c r="L10255" s="256"/>
      <c r="M10255" s="256"/>
    </row>
    <row r="10256" spans="1:13">
      <c r="A10256" s="253"/>
      <c r="B10256" s="256"/>
      <c r="C10256" s="256"/>
      <c r="D10256" s="256"/>
      <c r="E10256" s="256"/>
      <c r="F10256" s="256"/>
      <c r="G10256" s="241"/>
      <c r="H10256" s="256"/>
      <c r="I10256" s="253"/>
      <c r="J10256" s="241"/>
      <c r="K10256" s="256"/>
      <c r="L10256" s="256"/>
      <c r="M10256" s="256"/>
    </row>
    <row r="10257" spans="1:13">
      <c r="A10257" s="253"/>
      <c r="B10257" s="256"/>
      <c r="C10257" s="256"/>
      <c r="D10257" s="256"/>
      <c r="E10257" s="256"/>
      <c r="F10257" s="256"/>
      <c r="G10257" s="241"/>
      <c r="H10257" s="256"/>
      <c r="I10257" s="253"/>
      <c r="J10257" s="241"/>
      <c r="K10257" s="256"/>
      <c r="L10257" s="256"/>
      <c r="M10257" s="256"/>
    </row>
    <row r="10258" spans="1:13">
      <c r="A10258" s="253"/>
      <c r="B10258" s="256"/>
      <c r="C10258" s="256"/>
      <c r="D10258" s="256"/>
      <c r="E10258" s="256"/>
      <c r="F10258" s="256"/>
      <c r="G10258" s="241"/>
      <c r="H10258" s="256"/>
      <c r="I10258" s="253"/>
      <c r="J10258" s="241"/>
      <c r="K10258" s="256"/>
      <c r="L10258" s="256"/>
      <c r="M10258" s="256"/>
    </row>
    <row r="10259" spans="1:13">
      <c r="A10259" s="253"/>
      <c r="B10259" s="256"/>
      <c r="C10259" s="256"/>
      <c r="D10259" s="256"/>
      <c r="E10259" s="256"/>
      <c r="F10259" s="256"/>
      <c r="G10259" s="241"/>
      <c r="H10259" s="256"/>
      <c r="I10259" s="253"/>
      <c r="J10259" s="241"/>
      <c r="K10259" s="256"/>
      <c r="L10259" s="256"/>
      <c r="M10259" s="256"/>
    </row>
    <row r="10260" spans="1:13">
      <c r="A10260" s="253"/>
      <c r="B10260" s="256"/>
      <c r="C10260" s="256"/>
      <c r="D10260" s="256"/>
      <c r="E10260" s="256"/>
      <c r="F10260" s="256"/>
      <c r="G10260" s="241"/>
      <c r="H10260" s="256"/>
      <c r="I10260" s="253"/>
      <c r="J10260" s="241"/>
      <c r="K10260" s="256"/>
      <c r="L10260" s="256"/>
      <c r="M10260" s="256"/>
    </row>
    <row r="10261" spans="1:13">
      <c r="A10261" s="253"/>
      <c r="B10261" s="256"/>
      <c r="C10261" s="256"/>
      <c r="D10261" s="256"/>
      <c r="E10261" s="256"/>
      <c r="F10261" s="256"/>
      <c r="G10261" s="241"/>
      <c r="H10261" s="256"/>
      <c r="I10261" s="253"/>
      <c r="J10261" s="241"/>
      <c r="K10261" s="256"/>
      <c r="L10261" s="256"/>
      <c r="M10261" s="256"/>
    </row>
    <row r="10262" spans="1:13">
      <c r="A10262" s="253"/>
      <c r="B10262" s="256"/>
      <c r="C10262" s="256"/>
      <c r="D10262" s="256"/>
      <c r="E10262" s="256"/>
      <c r="F10262" s="256"/>
      <c r="G10262" s="241"/>
      <c r="H10262" s="256"/>
      <c r="I10262" s="253"/>
      <c r="J10262" s="241"/>
      <c r="K10262" s="256"/>
      <c r="L10262" s="256"/>
      <c r="M10262" s="256"/>
    </row>
    <row r="10263" spans="1:13">
      <c r="A10263" s="253"/>
      <c r="B10263" s="256"/>
      <c r="C10263" s="256"/>
      <c r="D10263" s="256"/>
      <c r="E10263" s="256"/>
      <c r="F10263" s="256"/>
      <c r="G10263" s="241"/>
      <c r="H10263" s="256"/>
      <c r="I10263" s="253"/>
      <c r="J10263" s="241"/>
      <c r="K10263" s="256"/>
      <c r="L10263" s="256"/>
      <c r="M10263" s="256"/>
    </row>
    <row r="10264" spans="1:13">
      <c r="A10264" s="253"/>
      <c r="B10264" s="256"/>
      <c r="C10264" s="256"/>
      <c r="D10264" s="256"/>
      <c r="E10264" s="256"/>
      <c r="F10264" s="256"/>
      <c r="G10264" s="241"/>
      <c r="H10264" s="256"/>
      <c r="I10264" s="253"/>
      <c r="J10264" s="241"/>
      <c r="K10264" s="256"/>
      <c r="L10264" s="256"/>
      <c r="M10264" s="256"/>
    </row>
    <row r="10265" spans="1:13">
      <c r="A10265" s="253"/>
      <c r="B10265" s="256"/>
      <c r="C10265" s="256"/>
      <c r="D10265" s="256"/>
      <c r="E10265" s="256"/>
      <c r="F10265" s="256"/>
      <c r="G10265" s="241"/>
      <c r="H10265" s="256"/>
      <c r="I10265" s="253"/>
      <c r="J10265" s="241"/>
      <c r="K10265" s="256"/>
      <c r="L10265" s="256"/>
      <c r="M10265" s="256"/>
    </row>
    <row r="10266" spans="1:13">
      <c r="A10266" s="253"/>
      <c r="B10266" s="256"/>
      <c r="C10266" s="256"/>
      <c r="D10266" s="256"/>
      <c r="E10266" s="256"/>
      <c r="F10266" s="256"/>
      <c r="G10266" s="241"/>
      <c r="H10266" s="256"/>
      <c r="I10266" s="253"/>
      <c r="J10266" s="241"/>
      <c r="K10266" s="256"/>
      <c r="L10266" s="256"/>
      <c r="M10266" s="256"/>
    </row>
    <row r="10267" spans="1:13">
      <c r="A10267" s="253"/>
      <c r="B10267" s="256"/>
      <c r="C10267" s="256"/>
      <c r="D10267" s="256"/>
      <c r="E10267" s="256"/>
      <c r="F10267" s="256"/>
      <c r="G10267" s="241"/>
      <c r="H10267" s="256"/>
      <c r="I10267" s="253"/>
      <c r="J10267" s="241"/>
      <c r="K10267" s="256"/>
      <c r="L10267" s="256"/>
      <c r="M10267" s="256"/>
    </row>
    <row r="10268" spans="1:13">
      <c r="A10268" s="253"/>
      <c r="B10268" s="256"/>
      <c r="C10268" s="256"/>
      <c r="D10268" s="256"/>
      <c r="E10268" s="256"/>
      <c r="F10268" s="256"/>
      <c r="G10268" s="241"/>
      <c r="H10268" s="256"/>
      <c r="I10268" s="253"/>
      <c r="J10268" s="241"/>
      <c r="K10268" s="256"/>
      <c r="L10268" s="256"/>
      <c r="M10268" s="256"/>
    </row>
    <row r="10269" spans="1:13">
      <c r="A10269" s="253"/>
      <c r="B10269" s="256"/>
      <c r="C10269" s="256"/>
      <c r="D10269" s="256"/>
      <c r="E10269" s="256"/>
      <c r="F10269" s="256"/>
      <c r="G10269" s="241"/>
      <c r="H10269" s="256"/>
      <c r="I10269" s="253"/>
      <c r="J10269" s="241"/>
      <c r="K10269" s="256"/>
      <c r="L10269" s="256"/>
      <c r="M10269" s="256"/>
    </row>
    <row r="10270" spans="1:13">
      <c r="A10270" s="253"/>
      <c r="B10270" s="256"/>
      <c r="C10270" s="256"/>
      <c r="D10270" s="256"/>
      <c r="E10270" s="256"/>
      <c r="F10270" s="256"/>
      <c r="G10270" s="241"/>
      <c r="H10270" s="256"/>
      <c r="I10270" s="253"/>
      <c r="J10270" s="241"/>
      <c r="K10270" s="256"/>
      <c r="L10270" s="256"/>
      <c r="M10270" s="256"/>
    </row>
    <row r="10271" spans="1:13">
      <c r="A10271" s="253"/>
      <c r="B10271" s="256"/>
      <c r="C10271" s="256"/>
      <c r="D10271" s="256"/>
      <c r="E10271" s="256"/>
      <c r="F10271" s="256"/>
      <c r="G10271" s="241"/>
      <c r="H10271" s="256"/>
      <c r="I10271" s="253"/>
      <c r="J10271" s="241"/>
      <c r="K10271" s="256"/>
      <c r="L10271" s="256"/>
      <c r="M10271" s="256"/>
    </row>
    <row r="10272" spans="1:13">
      <c r="A10272" s="253"/>
      <c r="B10272" s="256"/>
      <c r="C10272" s="256"/>
      <c r="D10272" s="256"/>
      <c r="E10272" s="256"/>
      <c r="F10272" s="256"/>
      <c r="G10272" s="241"/>
      <c r="H10272" s="241"/>
      <c r="I10272" s="253"/>
      <c r="J10272" s="241"/>
      <c r="K10272" s="256"/>
      <c r="L10272" s="256"/>
      <c r="M10272" s="256"/>
    </row>
    <row r="10273" spans="1:13">
      <c r="A10273" s="253"/>
      <c r="B10273" s="256"/>
      <c r="C10273" s="256"/>
      <c r="D10273" s="256"/>
      <c r="E10273" s="256"/>
      <c r="F10273" s="256"/>
      <c r="G10273" s="241"/>
      <c r="H10273" s="256"/>
      <c r="I10273" s="253"/>
      <c r="J10273" s="241"/>
      <c r="K10273" s="256"/>
      <c r="L10273" s="256"/>
      <c r="M10273" s="256"/>
    </row>
    <row r="10274" spans="1:13">
      <c r="A10274" s="253"/>
      <c r="B10274" s="256"/>
      <c r="C10274" s="256"/>
      <c r="D10274" s="256"/>
      <c r="E10274" s="256"/>
      <c r="F10274" s="256"/>
      <c r="G10274" s="241"/>
      <c r="H10274" s="256"/>
      <c r="I10274" s="253"/>
      <c r="J10274" s="241"/>
      <c r="K10274" s="256"/>
      <c r="L10274" s="256"/>
      <c r="M10274" s="256"/>
    </row>
    <row r="10275" spans="1:13">
      <c r="A10275" s="253"/>
      <c r="B10275" s="256"/>
      <c r="C10275" s="256"/>
      <c r="D10275" s="256"/>
      <c r="E10275" s="256"/>
      <c r="F10275" s="256"/>
      <c r="G10275" s="241"/>
      <c r="H10275" s="256"/>
      <c r="I10275" s="253"/>
      <c r="J10275" s="241"/>
      <c r="K10275" s="256"/>
      <c r="L10275" s="256"/>
      <c r="M10275" s="256"/>
    </row>
    <row r="10276" spans="1:13">
      <c r="A10276" s="253"/>
      <c r="B10276" s="256"/>
      <c r="C10276" s="256"/>
      <c r="D10276" s="256"/>
      <c r="E10276" s="256"/>
      <c r="F10276" s="256"/>
      <c r="G10276" s="241"/>
      <c r="H10276" s="256"/>
      <c r="I10276" s="253"/>
      <c r="J10276" s="241"/>
      <c r="K10276" s="256"/>
      <c r="L10276" s="256"/>
      <c r="M10276" s="256"/>
    </row>
    <row r="10277" spans="1:13">
      <c r="A10277" s="253"/>
      <c r="B10277" s="256"/>
      <c r="C10277" s="256"/>
      <c r="D10277" s="256"/>
      <c r="E10277" s="256"/>
      <c r="F10277" s="256"/>
      <c r="G10277" s="241"/>
      <c r="H10277" s="256"/>
      <c r="I10277" s="253"/>
      <c r="J10277" s="241"/>
      <c r="K10277" s="256"/>
      <c r="L10277" s="256"/>
      <c r="M10277" s="256"/>
    </row>
    <row r="10278" spans="1:13">
      <c r="A10278" s="253"/>
      <c r="B10278" s="253"/>
      <c r="C10278" s="253"/>
      <c r="D10278" s="253"/>
      <c r="H10278" s="256"/>
      <c r="I10278" s="253"/>
    </row>
    <row r="10279" spans="1:13">
      <c r="A10279" s="253"/>
      <c r="B10279" s="256"/>
      <c r="C10279" s="256"/>
      <c r="D10279" s="256"/>
      <c r="E10279" s="256"/>
      <c r="F10279" s="256"/>
      <c r="G10279" s="241"/>
      <c r="H10279" s="256"/>
      <c r="I10279" s="253"/>
      <c r="J10279" s="241"/>
      <c r="K10279" s="256"/>
      <c r="L10279" s="256"/>
      <c r="M10279" s="256"/>
    </row>
    <row r="10280" spans="1:13">
      <c r="A10280" s="253"/>
      <c r="B10280" s="256"/>
      <c r="C10280" s="256"/>
      <c r="D10280" s="256"/>
      <c r="E10280" s="256"/>
      <c r="F10280" s="256"/>
      <c r="G10280" s="241"/>
      <c r="H10280" s="256"/>
      <c r="I10280" s="253"/>
      <c r="J10280" s="241"/>
      <c r="K10280" s="256"/>
      <c r="L10280" s="256"/>
      <c r="M10280" s="256"/>
    </row>
    <row r="10281" spans="1:13">
      <c r="A10281" s="253"/>
      <c r="B10281" s="256"/>
      <c r="C10281" s="256"/>
      <c r="D10281" s="256"/>
      <c r="E10281" s="256"/>
      <c r="F10281" s="256"/>
      <c r="G10281" s="241"/>
      <c r="H10281" s="256"/>
      <c r="I10281" s="253"/>
      <c r="J10281" s="241"/>
      <c r="K10281" s="256"/>
      <c r="L10281" s="256"/>
      <c r="M10281" s="256"/>
    </row>
    <row r="10282" spans="1:13">
      <c r="A10282" s="253"/>
      <c r="B10282" s="253"/>
      <c r="C10282" s="253"/>
      <c r="D10282" s="253"/>
      <c r="H10282" s="256"/>
      <c r="I10282" s="253"/>
    </row>
    <row r="10283" spans="1:13">
      <c r="A10283" s="253"/>
      <c r="B10283" s="256"/>
      <c r="C10283" s="256"/>
      <c r="D10283" s="256"/>
      <c r="E10283" s="256"/>
      <c r="F10283" s="256"/>
      <c r="G10283" s="241"/>
      <c r="H10283" s="256"/>
      <c r="I10283" s="253"/>
      <c r="J10283" s="241"/>
      <c r="K10283" s="256"/>
      <c r="L10283" s="256"/>
      <c r="M10283" s="256"/>
    </row>
    <row r="10284" spans="1:13">
      <c r="A10284" s="253"/>
      <c r="B10284" s="256"/>
      <c r="C10284" s="256"/>
      <c r="D10284" s="256"/>
      <c r="E10284" s="256"/>
      <c r="F10284" s="256"/>
      <c r="G10284" s="241"/>
      <c r="H10284" s="256"/>
      <c r="I10284" s="253"/>
      <c r="J10284" s="241"/>
      <c r="K10284" s="256"/>
      <c r="L10284" s="256"/>
      <c r="M10284" s="256"/>
    </row>
    <row r="10285" spans="1:13">
      <c r="A10285" s="253"/>
      <c r="B10285" s="256"/>
      <c r="C10285" s="256"/>
      <c r="D10285" s="256"/>
      <c r="E10285" s="256"/>
      <c r="F10285" s="256"/>
      <c r="G10285" s="241"/>
      <c r="H10285" s="256"/>
      <c r="I10285" s="253"/>
      <c r="J10285" s="241"/>
      <c r="K10285" s="256"/>
      <c r="L10285" s="256"/>
      <c r="M10285" s="256"/>
    </row>
    <row r="10286" spans="1:13">
      <c r="A10286" s="253"/>
      <c r="B10286" s="256"/>
      <c r="C10286" s="256"/>
      <c r="D10286" s="256"/>
      <c r="E10286" s="256"/>
      <c r="F10286" s="256"/>
      <c r="G10286" s="241"/>
      <c r="H10286" s="256"/>
      <c r="I10286" s="253"/>
      <c r="J10286" s="241"/>
      <c r="K10286" s="256"/>
      <c r="L10286" s="256"/>
      <c r="M10286" s="256"/>
    </row>
    <row r="10287" spans="1:13">
      <c r="A10287" s="253"/>
      <c r="B10287" s="256"/>
      <c r="C10287" s="256"/>
      <c r="D10287" s="256"/>
      <c r="E10287" s="256"/>
      <c r="F10287" s="256"/>
      <c r="G10287" s="241"/>
      <c r="H10287" s="256"/>
      <c r="I10287" s="253"/>
      <c r="J10287" s="241"/>
      <c r="K10287" s="256"/>
      <c r="L10287" s="256"/>
      <c r="M10287" s="256"/>
    </row>
    <row r="10288" spans="1:13">
      <c r="A10288" s="253"/>
      <c r="B10288" s="256"/>
      <c r="C10288" s="256"/>
      <c r="D10288" s="256"/>
      <c r="E10288" s="256"/>
      <c r="F10288" s="256"/>
      <c r="G10288" s="241"/>
      <c r="H10288" s="256"/>
      <c r="I10288" s="253"/>
      <c r="J10288" s="241"/>
      <c r="K10288" s="256"/>
      <c r="L10288" s="256"/>
      <c r="M10288" s="256"/>
    </row>
    <row r="10289" spans="1:13">
      <c r="A10289" s="253"/>
      <c r="B10289" s="256"/>
      <c r="C10289" s="256"/>
      <c r="D10289" s="256"/>
      <c r="E10289" s="256"/>
      <c r="F10289" s="256"/>
      <c r="G10289" s="241"/>
      <c r="H10289" s="256"/>
      <c r="I10289" s="253"/>
      <c r="J10289" s="241"/>
      <c r="K10289" s="256"/>
      <c r="L10289" s="256"/>
      <c r="M10289" s="256"/>
    </row>
    <row r="10290" spans="1:13">
      <c r="A10290" s="253"/>
      <c r="B10290" s="253"/>
      <c r="C10290" s="253"/>
      <c r="D10290" s="253"/>
      <c r="H10290" s="256"/>
      <c r="I10290" s="253"/>
    </row>
    <row r="10291" spans="1:13">
      <c r="A10291" s="253"/>
      <c r="B10291" s="256"/>
      <c r="C10291" s="256"/>
      <c r="D10291" s="256"/>
      <c r="E10291" s="256"/>
      <c r="F10291" s="256"/>
      <c r="G10291" s="241"/>
      <c r="H10291" s="256"/>
      <c r="I10291" s="253"/>
      <c r="J10291" s="241"/>
      <c r="K10291" s="256"/>
      <c r="L10291" s="256"/>
      <c r="M10291" s="256"/>
    </row>
    <row r="10292" spans="1:13">
      <c r="A10292" s="253"/>
      <c r="B10292" s="256"/>
      <c r="C10292" s="256"/>
      <c r="D10292" s="256"/>
      <c r="E10292" s="256"/>
      <c r="F10292" s="256"/>
      <c r="G10292" s="241"/>
      <c r="H10292" s="256"/>
      <c r="I10292" s="253"/>
      <c r="J10292" s="241"/>
      <c r="K10292" s="256"/>
      <c r="L10292" s="256"/>
      <c r="M10292" s="256"/>
    </row>
    <row r="10293" spans="1:13">
      <c r="A10293" s="253"/>
      <c r="B10293" s="256"/>
      <c r="C10293" s="256"/>
      <c r="D10293" s="256"/>
      <c r="E10293" s="256"/>
      <c r="F10293" s="256"/>
      <c r="G10293" s="241"/>
      <c r="H10293" s="256"/>
      <c r="I10293" s="253"/>
      <c r="J10293" s="241"/>
      <c r="K10293" s="256"/>
      <c r="L10293" s="256"/>
      <c r="M10293" s="256"/>
    </row>
    <row r="10294" spans="1:13">
      <c r="A10294" s="253"/>
      <c r="B10294" s="241"/>
      <c r="C10294" s="241"/>
      <c r="D10294" s="241"/>
      <c r="E10294" s="256"/>
      <c r="F10294" s="262"/>
      <c r="G10294" s="241"/>
      <c r="H10294" s="241"/>
      <c r="I10294" s="253"/>
      <c r="J10294" s="241"/>
      <c r="K10294" s="241"/>
      <c r="L10294" s="241"/>
      <c r="M10294" s="241"/>
    </row>
    <row r="10295" spans="1:13">
      <c r="A10295" s="253"/>
      <c r="B10295" s="256"/>
      <c r="C10295" s="256"/>
      <c r="D10295" s="256"/>
      <c r="E10295" s="256"/>
      <c r="F10295" s="256"/>
      <c r="G10295" s="241"/>
      <c r="H10295" s="256"/>
      <c r="I10295" s="253"/>
      <c r="J10295" s="241"/>
      <c r="K10295" s="256"/>
      <c r="L10295" s="256"/>
      <c r="M10295" s="256"/>
    </row>
    <row r="10296" spans="1:13">
      <c r="A10296" s="253"/>
      <c r="B10296" s="256"/>
      <c r="C10296" s="256"/>
      <c r="D10296" s="256"/>
      <c r="E10296" s="256"/>
      <c r="F10296" s="256"/>
      <c r="G10296" s="241"/>
      <c r="H10296" s="256"/>
      <c r="I10296" s="253"/>
      <c r="J10296" s="241"/>
      <c r="K10296" s="256"/>
      <c r="L10296" s="256"/>
      <c r="M10296" s="256"/>
    </row>
    <row r="10297" spans="1:13">
      <c r="A10297" s="253"/>
      <c r="B10297" s="256"/>
      <c r="C10297" s="256"/>
      <c r="D10297" s="256"/>
      <c r="E10297" s="256"/>
      <c r="F10297" s="256"/>
      <c r="G10297" s="241"/>
      <c r="H10297" s="256"/>
      <c r="I10297" s="253"/>
      <c r="J10297" s="241"/>
      <c r="K10297" s="256"/>
      <c r="L10297" s="256"/>
      <c r="M10297" s="256"/>
    </row>
    <row r="10298" spans="1:13">
      <c r="A10298" s="253"/>
      <c r="B10298" s="256"/>
      <c r="C10298" s="256"/>
      <c r="D10298" s="256"/>
      <c r="E10298" s="256"/>
      <c r="F10298" s="256"/>
      <c r="G10298" s="241"/>
      <c r="H10298" s="256"/>
      <c r="I10298" s="253"/>
      <c r="J10298" s="241"/>
      <c r="K10298" s="256"/>
      <c r="L10298" s="256"/>
      <c r="M10298" s="256"/>
    </row>
    <row r="10299" spans="1:13">
      <c r="A10299" s="253"/>
      <c r="B10299" s="256"/>
      <c r="C10299" s="256"/>
      <c r="D10299" s="256"/>
      <c r="E10299" s="256"/>
      <c r="F10299" s="256"/>
      <c r="G10299" s="241"/>
      <c r="H10299" s="256"/>
      <c r="I10299" s="253"/>
      <c r="J10299" s="241"/>
      <c r="K10299" s="256"/>
      <c r="L10299" s="256"/>
      <c r="M10299" s="256"/>
    </row>
    <row r="10300" spans="1:13">
      <c r="A10300" s="253"/>
      <c r="B10300" s="256"/>
      <c r="C10300" s="256"/>
      <c r="D10300" s="256"/>
      <c r="E10300" s="256"/>
      <c r="F10300" s="256"/>
      <c r="G10300" s="241"/>
      <c r="H10300" s="256"/>
      <c r="I10300" s="253"/>
      <c r="J10300" s="241"/>
      <c r="K10300" s="256"/>
      <c r="L10300" s="256"/>
      <c r="M10300" s="256"/>
    </row>
    <row r="10301" spans="1:13">
      <c r="A10301" s="253"/>
      <c r="B10301" s="256"/>
      <c r="C10301" s="256"/>
      <c r="D10301" s="256"/>
      <c r="E10301" s="256"/>
      <c r="F10301" s="256"/>
      <c r="G10301" s="241"/>
      <c r="H10301" s="256"/>
      <c r="I10301" s="253"/>
      <c r="J10301" s="241"/>
      <c r="K10301" s="256"/>
      <c r="L10301" s="256"/>
      <c r="M10301" s="256"/>
    </row>
    <row r="10302" spans="1:13">
      <c r="A10302" s="253"/>
      <c r="B10302" s="256"/>
      <c r="C10302" s="256"/>
      <c r="D10302" s="256"/>
      <c r="E10302" s="256"/>
      <c r="F10302" s="256"/>
      <c r="G10302" s="241"/>
      <c r="H10302" s="256"/>
      <c r="I10302" s="253"/>
      <c r="J10302" s="241"/>
      <c r="K10302" s="256"/>
      <c r="L10302" s="256"/>
      <c r="M10302" s="256"/>
    </row>
    <row r="10303" spans="1:13">
      <c r="A10303" s="253"/>
      <c r="B10303" s="256"/>
      <c r="C10303" s="256"/>
      <c r="D10303" s="256"/>
      <c r="E10303" s="256"/>
      <c r="F10303" s="256"/>
      <c r="G10303" s="241"/>
      <c r="H10303" s="256"/>
      <c r="I10303" s="253"/>
      <c r="J10303" s="241"/>
      <c r="K10303" s="256"/>
      <c r="L10303" s="256"/>
      <c r="M10303" s="256"/>
    </row>
    <row r="10304" spans="1:13">
      <c r="A10304" s="253"/>
      <c r="B10304" s="256"/>
      <c r="C10304" s="256"/>
      <c r="D10304" s="256"/>
      <c r="E10304" s="256"/>
      <c r="F10304" s="256"/>
      <c r="G10304" s="241"/>
      <c r="H10304" s="256"/>
      <c r="I10304" s="253"/>
      <c r="J10304" s="241"/>
      <c r="K10304" s="256"/>
      <c r="L10304" s="256"/>
      <c r="M10304" s="256"/>
    </row>
    <row r="10305" spans="1:13">
      <c r="A10305" s="253"/>
      <c r="B10305" s="253"/>
      <c r="C10305" s="253"/>
      <c r="D10305" s="253"/>
      <c r="H10305" s="256"/>
      <c r="I10305" s="253"/>
    </row>
    <row r="10306" spans="1:13">
      <c r="A10306" s="253"/>
      <c r="B10306" s="256"/>
      <c r="C10306" s="256"/>
      <c r="D10306" s="256"/>
      <c r="E10306" s="256"/>
      <c r="F10306" s="256"/>
      <c r="G10306" s="241"/>
      <c r="H10306" s="256"/>
      <c r="I10306" s="253"/>
      <c r="J10306" s="241"/>
      <c r="K10306" s="256"/>
      <c r="L10306" s="256"/>
      <c r="M10306" s="256"/>
    </row>
    <row r="10307" spans="1:13">
      <c r="A10307" s="253"/>
      <c r="B10307" s="256"/>
      <c r="C10307" s="256"/>
      <c r="D10307" s="256"/>
      <c r="E10307" s="256"/>
      <c r="F10307" s="256"/>
      <c r="G10307" s="241"/>
      <c r="H10307" s="256"/>
      <c r="I10307" s="253"/>
      <c r="J10307" s="241"/>
      <c r="K10307" s="256"/>
      <c r="L10307" s="256"/>
      <c r="M10307" s="256"/>
    </row>
    <row r="10308" spans="1:13">
      <c r="A10308" s="253"/>
      <c r="B10308" s="256"/>
      <c r="C10308" s="256"/>
      <c r="D10308" s="256"/>
      <c r="E10308" s="256"/>
      <c r="F10308" s="256"/>
      <c r="G10308" s="241"/>
      <c r="H10308" s="256"/>
      <c r="I10308" s="253"/>
      <c r="J10308" s="241"/>
      <c r="K10308" s="256"/>
      <c r="L10308" s="256"/>
      <c r="M10308" s="256"/>
    </row>
    <row r="10309" spans="1:13">
      <c r="A10309" s="253"/>
      <c r="B10309" s="256"/>
      <c r="C10309" s="256"/>
      <c r="D10309" s="256"/>
      <c r="E10309" s="256"/>
      <c r="F10309" s="256"/>
      <c r="G10309" s="241"/>
      <c r="H10309" s="256"/>
      <c r="I10309" s="253"/>
      <c r="J10309" s="241"/>
      <c r="K10309" s="256"/>
      <c r="L10309" s="256"/>
      <c r="M10309" s="256"/>
    </row>
    <row r="10310" spans="1:13">
      <c r="A10310" s="253"/>
      <c r="B10310" s="256"/>
      <c r="C10310" s="256"/>
      <c r="D10310" s="256"/>
      <c r="E10310" s="256"/>
      <c r="F10310" s="256"/>
      <c r="G10310" s="241"/>
      <c r="H10310" s="256"/>
      <c r="I10310" s="253"/>
      <c r="J10310" s="241"/>
      <c r="K10310" s="256"/>
      <c r="L10310" s="256"/>
      <c r="M10310" s="256"/>
    </row>
    <row r="10311" spans="1:13">
      <c r="A10311" s="253"/>
      <c r="B10311" s="256"/>
      <c r="C10311" s="256"/>
      <c r="D10311" s="256"/>
      <c r="E10311" s="256"/>
      <c r="F10311" s="256"/>
      <c r="G10311" s="241"/>
      <c r="H10311" s="256"/>
      <c r="I10311" s="253"/>
      <c r="J10311" s="241"/>
      <c r="K10311" s="256"/>
      <c r="L10311" s="256"/>
      <c r="M10311" s="256"/>
    </row>
    <row r="10312" spans="1:13">
      <c r="A10312" s="253"/>
      <c r="B10312" s="256"/>
      <c r="C10312" s="256"/>
      <c r="D10312" s="256"/>
      <c r="E10312" s="256"/>
      <c r="F10312" s="256"/>
      <c r="G10312" s="241"/>
      <c r="H10312" s="256"/>
      <c r="I10312" s="253"/>
      <c r="J10312" s="241"/>
      <c r="K10312" s="256"/>
      <c r="L10312" s="256"/>
      <c r="M10312" s="256"/>
    </row>
    <row r="10313" spans="1:13">
      <c r="A10313" s="253"/>
      <c r="B10313" s="256"/>
      <c r="C10313" s="256"/>
      <c r="D10313" s="256"/>
      <c r="E10313" s="256"/>
      <c r="F10313" s="256"/>
      <c r="G10313" s="241"/>
      <c r="H10313" s="256"/>
      <c r="I10313" s="253"/>
      <c r="J10313" s="241"/>
      <c r="K10313" s="256"/>
      <c r="L10313" s="256"/>
      <c r="M10313" s="256"/>
    </row>
    <row r="10314" spans="1:13">
      <c r="A10314" s="253"/>
      <c r="B10314" s="256"/>
      <c r="C10314" s="256"/>
      <c r="D10314" s="256"/>
      <c r="E10314" s="256"/>
      <c r="F10314" s="256"/>
      <c r="G10314" s="241"/>
      <c r="H10314" s="256"/>
      <c r="I10314" s="253"/>
      <c r="J10314" s="241"/>
      <c r="K10314" s="256"/>
      <c r="L10314" s="256"/>
      <c r="M10314" s="256"/>
    </row>
    <row r="10315" spans="1:13">
      <c r="A10315" s="253"/>
      <c r="B10315" s="253"/>
      <c r="C10315" s="253"/>
      <c r="D10315" s="253"/>
      <c r="H10315" s="256"/>
      <c r="I10315" s="253"/>
    </row>
    <row r="10316" spans="1:13">
      <c r="A10316" s="253"/>
      <c r="B10316" s="256"/>
      <c r="C10316" s="256"/>
      <c r="D10316" s="256"/>
      <c r="E10316" s="256"/>
      <c r="F10316" s="256"/>
      <c r="G10316" s="241"/>
      <c r="H10316" s="256"/>
      <c r="I10316" s="253"/>
      <c r="J10316" s="241"/>
      <c r="K10316" s="256"/>
      <c r="L10316" s="256"/>
      <c r="M10316" s="256"/>
    </row>
    <row r="10317" spans="1:13">
      <c r="A10317" s="253"/>
      <c r="B10317" s="256"/>
      <c r="C10317" s="256"/>
      <c r="D10317" s="256"/>
      <c r="E10317" s="256"/>
      <c r="F10317" s="256"/>
      <c r="G10317" s="241"/>
      <c r="H10317" s="256"/>
      <c r="I10317" s="253"/>
      <c r="J10317" s="241"/>
      <c r="K10317" s="256"/>
      <c r="L10317" s="256"/>
      <c r="M10317" s="256"/>
    </row>
    <row r="10318" spans="1:13">
      <c r="A10318" s="253"/>
      <c r="B10318" s="263"/>
      <c r="C10318" s="263"/>
      <c r="D10318" s="263"/>
      <c r="E10318" s="263"/>
      <c r="F10318" s="263"/>
      <c r="G10318" s="241"/>
      <c r="H10318" s="263"/>
      <c r="I10318" s="253"/>
      <c r="J10318" s="241"/>
      <c r="K10318" s="263"/>
      <c r="L10318" s="263"/>
      <c r="M10318" s="263"/>
    </row>
    <row r="10319" spans="1:13">
      <c r="A10319" s="253"/>
      <c r="B10319" s="256"/>
      <c r="C10319" s="256"/>
      <c r="D10319" s="256"/>
      <c r="E10319" s="256"/>
      <c r="F10319" s="256"/>
      <c r="G10319" s="241"/>
      <c r="H10319" s="256"/>
      <c r="I10319" s="253"/>
      <c r="J10319" s="241"/>
      <c r="K10319" s="256"/>
      <c r="L10319" s="256"/>
      <c r="M10319" s="256"/>
    </row>
    <row r="10320" spans="1:13">
      <c r="A10320" s="253"/>
      <c r="B10320" s="256"/>
      <c r="C10320" s="256"/>
      <c r="D10320" s="256"/>
      <c r="E10320" s="256"/>
      <c r="F10320" s="256"/>
      <c r="G10320" s="241"/>
      <c r="H10320" s="256"/>
      <c r="I10320" s="253"/>
      <c r="J10320" s="241"/>
      <c r="K10320" s="256"/>
      <c r="L10320" s="256"/>
      <c r="M10320" s="256"/>
    </row>
    <row r="10321" spans="1:13">
      <c r="A10321" s="253"/>
      <c r="B10321" s="256"/>
      <c r="C10321" s="256"/>
      <c r="D10321" s="256"/>
      <c r="E10321" s="256"/>
      <c r="F10321" s="256"/>
      <c r="G10321" s="241"/>
      <c r="H10321" s="256"/>
      <c r="I10321" s="253"/>
      <c r="J10321" s="241"/>
      <c r="K10321" s="256"/>
      <c r="L10321" s="256"/>
      <c r="M10321" s="256"/>
    </row>
    <row r="10322" spans="1:13">
      <c r="A10322" s="253"/>
      <c r="B10322" s="256"/>
      <c r="C10322" s="256"/>
      <c r="D10322" s="256"/>
      <c r="E10322" s="256"/>
      <c r="F10322" s="256"/>
      <c r="G10322" s="241"/>
      <c r="H10322" s="256"/>
      <c r="I10322" s="253"/>
      <c r="J10322" s="241"/>
      <c r="K10322" s="256"/>
      <c r="L10322" s="256"/>
      <c r="M10322" s="256"/>
    </row>
    <row r="10323" spans="1:13">
      <c r="A10323" s="253"/>
      <c r="B10323" s="256"/>
      <c r="C10323" s="256"/>
      <c r="D10323" s="256"/>
      <c r="E10323" s="256"/>
      <c r="F10323" s="256"/>
      <c r="G10323" s="241"/>
      <c r="H10323" s="256"/>
      <c r="I10323" s="253"/>
      <c r="J10323" s="241"/>
      <c r="K10323" s="256"/>
      <c r="L10323" s="256"/>
      <c r="M10323" s="256"/>
    </row>
    <row r="10324" spans="1:13">
      <c r="A10324" s="253"/>
      <c r="B10324" s="256"/>
      <c r="C10324" s="256"/>
      <c r="D10324" s="256"/>
      <c r="E10324" s="256"/>
      <c r="F10324" s="256"/>
      <c r="G10324" s="241"/>
      <c r="H10324" s="256"/>
      <c r="I10324" s="253"/>
      <c r="J10324" s="241"/>
      <c r="K10324" s="256"/>
      <c r="L10324" s="256"/>
      <c r="M10324" s="256"/>
    </row>
    <row r="10325" spans="1:13">
      <c r="A10325" s="253"/>
      <c r="B10325" s="256"/>
      <c r="C10325" s="256"/>
      <c r="D10325" s="256"/>
      <c r="E10325" s="256"/>
      <c r="F10325" s="256"/>
      <c r="G10325" s="241"/>
      <c r="H10325" s="256"/>
      <c r="I10325" s="253"/>
      <c r="J10325" s="241"/>
      <c r="K10325" s="256"/>
      <c r="L10325" s="256"/>
      <c r="M10325" s="256"/>
    </row>
    <row r="10326" spans="1:13">
      <c r="A10326" s="253"/>
      <c r="B10326" s="256"/>
      <c r="C10326" s="256"/>
      <c r="D10326" s="256"/>
      <c r="E10326" s="256"/>
      <c r="F10326" s="256"/>
      <c r="G10326" s="241"/>
      <c r="H10326" s="256"/>
      <c r="I10326" s="253"/>
      <c r="J10326" s="241"/>
      <c r="K10326" s="256"/>
      <c r="L10326" s="256"/>
      <c r="M10326" s="256"/>
    </row>
    <row r="10327" spans="1:13">
      <c r="A10327" s="253"/>
      <c r="B10327" s="256"/>
      <c r="C10327" s="256"/>
      <c r="D10327" s="256"/>
      <c r="E10327" s="256"/>
      <c r="F10327" s="256"/>
      <c r="G10327" s="241"/>
      <c r="H10327" s="256"/>
      <c r="I10327" s="253"/>
      <c r="J10327" s="241"/>
      <c r="K10327" s="256"/>
      <c r="L10327" s="256"/>
      <c r="M10327" s="256"/>
    </row>
    <row r="10328" spans="1:13">
      <c r="A10328" s="253"/>
      <c r="B10328" s="256"/>
      <c r="C10328" s="256"/>
      <c r="D10328" s="256"/>
      <c r="E10328" s="256"/>
      <c r="F10328" s="256"/>
      <c r="G10328" s="241"/>
      <c r="H10328" s="256"/>
      <c r="I10328" s="253"/>
      <c r="J10328" s="241"/>
      <c r="K10328" s="256"/>
      <c r="L10328" s="256"/>
      <c r="M10328" s="256"/>
    </row>
    <row r="10329" spans="1:13">
      <c r="A10329" s="253"/>
      <c r="B10329" s="256"/>
      <c r="C10329" s="256"/>
      <c r="D10329" s="256"/>
      <c r="E10329" s="256"/>
      <c r="F10329" s="256"/>
      <c r="G10329" s="241"/>
      <c r="H10329" s="256"/>
      <c r="I10329" s="253"/>
      <c r="J10329" s="241"/>
      <c r="K10329" s="256"/>
      <c r="L10329" s="256"/>
      <c r="M10329" s="256"/>
    </row>
    <row r="10330" spans="1:13">
      <c r="A10330" s="253"/>
      <c r="B10330" s="256"/>
      <c r="C10330" s="256"/>
      <c r="D10330" s="256"/>
      <c r="E10330" s="256"/>
      <c r="F10330" s="256"/>
      <c r="G10330" s="241"/>
      <c r="H10330" s="256"/>
      <c r="I10330" s="253"/>
      <c r="J10330" s="241"/>
      <c r="K10330" s="256"/>
      <c r="L10330" s="256"/>
      <c r="M10330" s="256"/>
    </row>
    <row r="10331" spans="1:13">
      <c r="A10331" s="253"/>
      <c r="B10331" s="256"/>
      <c r="C10331" s="256"/>
      <c r="D10331" s="256"/>
      <c r="E10331" s="256"/>
      <c r="F10331" s="256"/>
      <c r="G10331" s="241"/>
      <c r="H10331" s="256"/>
      <c r="I10331" s="253"/>
      <c r="J10331" s="241"/>
      <c r="K10331" s="256"/>
      <c r="L10331" s="256"/>
      <c r="M10331" s="256"/>
    </row>
    <row r="10332" spans="1:13">
      <c r="A10332" s="253"/>
      <c r="B10332" s="256"/>
      <c r="C10332" s="256"/>
      <c r="D10332" s="256"/>
      <c r="E10332" s="256"/>
      <c r="F10332" s="256"/>
      <c r="G10332" s="241"/>
      <c r="H10332" s="256"/>
      <c r="I10332" s="253"/>
      <c r="J10332" s="241"/>
      <c r="K10332" s="256"/>
      <c r="L10332" s="256"/>
      <c r="M10332" s="256"/>
    </row>
    <row r="10333" spans="1:13">
      <c r="A10333" s="253"/>
      <c r="B10333" s="256"/>
      <c r="C10333" s="256"/>
      <c r="D10333" s="256"/>
      <c r="E10333" s="256"/>
      <c r="F10333" s="256"/>
      <c r="G10333" s="241"/>
      <c r="H10333" s="256"/>
      <c r="I10333" s="253"/>
      <c r="J10333" s="241"/>
      <c r="K10333" s="256"/>
      <c r="L10333" s="256"/>
      <c r="M10333" s="256"/>
    </row>
    <row r="10334" spans="1:13">
      <c r="A10334" s="253"/>
      <c r="B10334" s="256"/>
      <c r="C10334" s="256"/>
      <c r="D10334" s="256"/>
      <c r="E10334" s="256"/>
      <c r="F10334" s="256"/>
      <c r="G10334" s="241"/>
      <c r="H10334" s="256"/>
      <c r="I10334" s="253"/>
      <c r="J10334" s="241"/>
      <c r="K10334" s="256"/>
      <c r="L10334" s="256"/>
      <c r="M10334" s="256"/>
    </row>
    <row r="10335" spans="1:13">
      <c r="A10335" s="253"/>
      <c r="B10335" s="256"/>
      <c r="C10335" s="256"/>
      <c r="D10335" s="256"/>
      <c r="E10335" s="256"/>
      <c r="F10335" s="256"/>
      <c r="G10335" s="241"/>
      <c r="H10335" s="256"/>
      <c r="I10335" s="253"/>
      <c r="J10335" s="241"/>
      <c r="K10335" s="256"/>
      <c r="L10335" s="256"/>
      <c r="M10335" s="256"/>
    </row>
    <row r="10336" spans="1:13">
      <c r="A10336" s="253"/>
      <c r="B10336" s="253"/>
      <c r="C10336" s="253"/>
      <c r="D10336" s="253"/>
      <c r="H10336" s="256"/>
      <c r="I10336" s="253"/>
    </row>
    <row r="10337" spans="1:13">
      <c r="A10337" s="253"/>
      <c r="B10337" s="256"/>
      <c r="C10337" s="256"/>
      <c r="D10337" s="256"/>
      <c r="E10337" s="256"/>
      <c r="F10337" s="256"/>
      <c r="G10337" s="241"/>
      <c r="H10337" s="256"/>
      <c r="I10337" s="253"/>
      <c r="J10337" s="241"/>
      <c r="K10337" s="256"/>
      <c r="L10337" s="256"/>
      <c r="M10337" s="256"/>
    </row>
    <row r="10338" spans="1:13">
      <c r="A10338" s="253"/>
      <c r="B10338" s="256"/>
      <c r="C10338" s="256"/>
      <c r="D10338" s="256"/>
      <c r="E10338" s="256"/>
      <c r="F10338" s="256"/>
      <c r="G10338" s="241"/>
      <c r="H10338" s="256"/>
      <c r="I10338" s="253"/>
      <c r="J10338" s="241"/>
      <c r="K10338" s="256"/>
      <c r="L10338" s="256"/>
      <c r="M10338" s="256"/>
    </row>
    <row r="10339" spans="1:13">
      <c r="A10339" s="253"/>
      <c r="B10339" s="256"/>
      <c r="C10339" s="256"/>
      <c r="D10339" s="256"/>
      <c r="E10339" s="256"/>
      <c r="F10339" s="256"/>
      <c r="G10339" s="241"/>
      <c r="H10339" s="256"/>
      <c r="I10339" s="253"/>
      <c r="J10339" s="241"/>
      <c r="K10339" s="256"/>
      <c r="L10339" s="256"/>
      <c r="M10339" s="256"/>
    </row>
    <row r="10340" spans="1:13">
      <c r="A10340" s="253"/>
      <c r="B10340" s="253"/>
      <c r="C10340" s="253"/>
      <c r="D10340" s="253"/>
      <c r="H10340" s="256"/>
      <c r="I10340" s="253"/>
    </row>
    <row r="10341" spans="1:13">
      <c r="A10341" s="253"/>
      <c r="B10341" s="256"/>
      <c r="C10341" s="256"/>
      <c r="D10341" s="256"/>
      <c r="E10341" s="256"/>
      <c r="F10341" s="256"/>
      <c r="G10341" s="241"/>
      <c r="H10341" s="256"/>
      <c r="I10341" s="253"/>
      <c r="J10341" s="241"/>
      <c r="K10341" s="256"/>
      <c r="L10341" s="256"/>
      <c r="M10341" s="256"/>
    </row>
    <row r="10342" spans="1:13">
      <c r="A10342" s="253"/>
      <c r="B10342" s="253"/>
      <c r="C10342" s="253"/>
      <c r="D10342" s="253"/>
      <c r="H10342" s="256"/>
      <c r="I10342" s="253"/>
    </row>
    <row r="10343" spans="1:13">
      <c r="A10343" s="253"/>
      <c r="B10343" s="256"/>
      <c r="C10343" s="256"/>
      <c r="D10343" s="256"/>
      <c r="E10343" s="256"/>
      <c r="F10343" s="256"/>
      <c r="G10343" s="241"/>
      <c r="H10343" s="256"/>
      <c r="I10343" s="253"/>
      <c r="J10343" s="241"/>
      <c r="K10343" s="256"/>
      <c r="L10343" s="256"/>
      <c r="M10343" s="256"/>
    </row>
    <row r="10344" spans="1:13">
      <c r="A10344" s="253"/>
      <c r="B10344" s="256"/>
      <c r="C10344" s="256"/>
      <c r="D10344" s="256"/>
      <c r="E10344" s="256"/>
      <c r="F10344" s="256"/>
      <c r="G10344" s="241"/>
      <c r="H10344" s="256"/>
      <c r="I10344" s="253"/>
      <c r="J10344" s="241"/>
      <c r="K10344" s="256"/>
      <c r="L10344" s="256"/>
      <c r="M10344" s="256"/>
    </row>
    <row r="10345" spans="1:13">
      <c r="A10345" s="253"/>
      <c r="B10345" s="256"/>
      <c r="C10345" s="256"/>
      <c r="D10345" s="256"/>
      <c r="E10345" s="256"/>
      <c r="F10345" s="256"/>
      <c r="G10345" s="241"/>
      <c r="H10345" s="256"/>
      <c r="I10345" s="253"/>
      <c r="J10345" s="241"/>
      <c r="K10345" s="256"/>
      <c r="L10345" s="256"/>
      <c r="M10345" s="256"/>
    </row>
    <row r="10346" spans="1:13">
      <c r="A10346" s="253"/>
      <c r="B10346" s="256"/>
      <c r="C10346" s="256"/>
      <c r="D10346" s="256"/>
      <c r="E10346" s="256"/>
      <c r="F10346" s="256"/>
      <c r="G10346" s="241"/>
      <c r="H10346" s="256"/>
      <c r="I10346" s="253"/>
      <c r="J10346" s="241"/>
      <c r="K10346" s="256"/>
      <c r="L10346" s="256"/>
      <c r="M10346" s="256"/>
    </row>
    <row r="10347" spans="1:13">
      <c r="A10347" s="253"/>
      <c r="B10347" s="256"/>
      <c r="C10347" s="256"/>
      <c r="D10347" s="256"/>
      <c r="E10347" s="256"/>
      <c r="F10347" s="256"/>
      <c r="G10347" s="241"/>
      <c r="H10347" s="256"/>
      <c r="I10347" s="253"/>
      <c r="J10347" s="241"/>
      <c r="K10347" s="256"/>
      <c r="L10347" s="256"/>
      <c r="M10347" s="256"/>
    </row>
    <row r="10348" spans="1:13">
      <c r="A10348" s="253"/>
      <c r="B10348" s="253"/>
      <c r="C10348" s="253"/>
      <c r="D10348" s="253"/>
      <c r="H10348" s="256"/>
      <c r="I10348" s="253"/>
    </row>
    <row r="10349" spans="1:13">
      <c r="A10349" s="253"/>
      <c r="B10349" s="241"/>
      <c r="C10349" s="241"/>
      <c r="D10349" s="241"/>
      <c r="E10349" s="241"/>
      <c r="F10349" s="242"/>
      <c r="G10349" s="241"/>
      <c r="H10349" s="241"/>
      <c r="I10349" s="253"/>
      <c r="J10349" s="256"/>
      <c r="K10349" s="256"/>
      <c r="L10349" s="256"/>
      <c r="M10349" s="241"/>
    </row>
    <row r="10350" spans="1:13">
      <c r="A10350" s="253"/>
      <c r="B10350" s="256"/>
      <c r="C10350" s="256"/>
      <c r="D10350" s="256"/>
      <c r="E10350" s="256"/>
      <c r="F10350" s="256"/>
      <c r="G10350" s="241"/>
      <c r="H10350" s="256"/>
      <c r="I10350" s="253"/>
      <c r="J10350" s="241"/>
      <c r="K10350" s="256"/>
      <c r="L10350" s="256"/>
      <c r="M10350" s="256"/>
    </row>
    <row r="10351" spans="1:13">
      <c r="A10351" s="253"/>
      <c r="B10351" s="256"/>
      <c r="C10351" s="256"/>
      <c r="D10351" s="256"/>
      <c r="E10351" s="256"/>
      <c r="F10351" s="256"/>
      <c r="G10351" s="241"/>
      <c r="H10351" s="256"/>
      <c r="I10351" s="253"/>
      <c r="J10351" s="241"/>
      <c r="K10351" s="256"/>
      <c r="L10351" s="256"/>
      <c r="M10351" s="256"/>
    </row>
    <row r="10352" spans="1:13">
      <c r="A10352" s="253"/>
      <c r="B10352" s="256"/>
      <c r="C10352" s="256"/>
      <c r="D10352" s="256"/>
      <c r="E10352" s="256"/>
      <c r="F10352" s="256"/>
      <c r="G10352" s="241"/>
      <c r="H10352" s="256"/>
      <c r="I10352" s="253"/>
      <c r="J10352" s="241"/>
      <c r="K10352" s="256"/>
      <c r="L10352" s="256"/>
      <c r="M10352" s="256"/>
    </row>
    <row r="10353" spans="1:13">
      <c r="A10353" s="253"/>
      <c r="B10353" s="256"/>
      <c r="C10353" s="256"/>
      <c r="D10353" s="256"/>
      <c r="E10353" s="256"/>
      <c r="F10353" s="256"/>
      <c r="G10353" s="241"/>
      <c r="H10353" s="256"/>
      <c r="I10353" s="253"/>
      <c r="J10353" s="241"/>
      <c r="K10353" s="256"/>
      <c r="L10353" s="256"/>
      <c r="M10353" s="256"/>
    </row>
    <row r="10354" spans="1:13">
      <c r="A10354" s="253"/>
      <c r="B10354" s="256"/>
      <c r="C10354" s="256"/>
      <c r="D10354" s="256"/>
      <c r="E10354" s="256"/>
      <c r="F10354" s="256"/>
      <c r="G10354" s="241"/>
      <c r="H10354" s="256"/>
      <c r="I10354" s="253"/>
      <c r="J10354" s="241"/>
      <c r="K10354" s="256"/>
      <c r="L10354" s="256"/>
      <c r="M10354" s="256"/>
    </row>
    <row r="10355" spans="1:13">
      <c r="A10355" s="253"/>
      <c r="B10355" s="256"/>
      <c r="C10355" s="256"/>
      <c r="D10355" s="256"/>
      <c r="E10355" s="256"/>
      <c r="F10355" s="256"/>
      <c r="G10355" s="241"/>
      <c r="H10355" s="256"/>
      <c r="I10355" s="253"/>
      <c r="J10355" s="241"/>
      <c r="K10355" s="256"/>
      <c r="L10355" s="256"/>
      <c r="M10355" s="256"/>
    </row>
    <row r="10356" spans="1:13">
      <c r="A10356" s="253"/>
      <c r="B10356" s="256"/>
      <c r="C10356" s="256"/>
      <c r="D10356" s="256"/>
      <c r="E10356" s="256"/>
      <c r="F10356" s="256"/>
      <c r="G10356" s="241"/>
      <c r="H10356" s="256"/>
      <c r="I10356" s="253"/>
      <c r="J10356" s="241"/>
      <c r="K10356" s="256"/>
      <c r="L10356" s="256"/>
      <c r="M10356" s="256"/>
    </row>
    <row r="10357" spans="1:13">
      <c r="A10357" s="253"/>
      <c r="B10357" s="256"/>
      <c r="C10357" s="256"/>
      <c r="D10357" s="256"/>
      <c r="E10357" s="256"/>
      <c r="F10357" s="256"/>
      <c r="G10357" s="241"/>
      <c r="H10357" s="256"/>
      <c r="I10357" s="253"/>
      <c r="J10357" s="241"/>
      <c r="K10357" s="256"/>
      <c r="L10357" s="256"/>
      <c r="M10357" s="256"/>
    </row>
    <row r="10358" spans="1:13">
      <c r="A10358" s="253"/>
      <c r="B10358" s="256"/>
      <c r="C10358" s="256"/>
      <c r="D10358" s="256"/>
      <c r="E10358" s="256"/>
      <c r="F10358" s="256"/>
      <c r="G10358" s="241"/>
      <c r="H10358" s="256"/>
      <c r="I10358" s="253"/>
      <c r="J10358" s="241"/>
      <c r="K10358" s="256"/>
      <c r="L10358" s="256"/>
      <c r="M10358" s="256"/>
    </row>
    <row r="10359" spans="1:13">
      <c r="A10359" s="253"/>
      <c r="B10359" s="256"/>
      <c r="C10359" s="256"/>
      <c r="D10359" s="256"/>
      <c r="E10359" s="256"/>
      <c r="F10359" s="256"/>
      <c r="G10359" s="241"/>
      <c r="H10359" s="256"/>
      <c r="I10359" s="253"/>
      <c r="J10359" s="241"/>
      <c r="K10359" s="256"/>
      <c r="L10359" s="256"/>
      <c r="M10359" s="256"/>
    </row>
    <row r="10360" spans="1:13">
      <c r="A10360" s="253"/>
      <c r="B10360" s="256"/>
      <c r="C10360" s="256"/>
      <c r="D10360" s="256"/>
      <c r="E10360" s="256"/>
      <c r="F10360" s="256"/>
      <c r="G10360" s="241"/>
      <c r="H10360" s="256"/>
      <c r="I10360" s="253"/>
      <c r="J10360" s="241"/>
      <c r="K10360" s="256"/>
      <c r="L10360" s="256"/>
      <c r="M10360" s="256"/>
    </row>
    <row r="10361" spans="1:13">
      <c r="A10361" s="253"/>
      <c r="B10361" s="256"/>
      <c r="C10361" s="256"/>
      <c r="D10361" s="256"/>
      <c r="E10361" s="256"/>
      <c r="F10361" s="256"/>
      <c r="G10361" s="241"/>
      <c r="H10361" s="256"/>
      <c r="I10361" s="253"/>
      <c r="J10361" s="241"/>
      <c r="K10361" s="256"/>
      <c r="L10361" s="256"/>
      <c r="M10361" s="256"/>
    </row>
    <row r="10362" spans="1:13">
      <c r="A10362" s="253"/>
      <c r="B10362" s="256"/>
      <c r="C10362" s="256"/>
      <c r="D10362" s="256"/>
      <c r="E10362" s="256"/>
      <c r="F10362" s="256"/>
      <c r="G10362" s="241"/>
      <c r="H10362" s="256"/>
      <c r="I10362" s="253"/>
      <c r="J10362" s="241"/>
      <c r="K10362" s="256"/>
      <c r="L10362" s="256"/>
      <c r="M10362" s="256"/>
    </row>
    <row r="10363" spans="1:13">
      <c r="A10363" s="253"/>
      <c r="B10363" s="256"/>
      <c r="C10363" s="256"/>
      <c r="D10363" s="256"/>
      <c r="E10363" s="256"/>
      <c r="F10363" s="256"/>
      <c r="G10363" s="241"/>
      <c r="H10363" s="256"/>
      <c r="I10363" s="253"/>
      <c r="J10363" s="241"/>
      <c r="K10363" s="256"/>
      <c r="L10363" s="256"/>
      <c r="M10363" s="256"/>
    </row>
    <row r="10364" spans="1:13">
      <c r="A10364" s="253"/>
      <c r="B10364" s="253"/>
      <c r="C10364" s="253"/>
      <c r="D10364" s="253"/>
      <c r="H10364" s="256"/>
      <c r="I10364" s="253"/>
    </row>
    <row r="10365" spans="1:13">
      <c r="A10365" s="253"/>
      <c r="B10365" s="256"/>
      <c r="C10365" s="256"/>
      <c r="D10365" s="256"/>
      <c r="E10365" s="256"/>
      <c r="F10365" s="256"/>
      <c r="G10365" s="241"/>
      <c r="H10365" s="256"/>
      <c r="I10365" s="253"/>
      <c r="J10365" s="241"/>
      <c r="K10365" s="256"/>
      <c r="L10365" s="256"/>
      <c r="M10365" s="256"/>
    </row>
    <row r="10366" spans="1:13">
      <c r="A10366" s="253"/>
      <c r="B10366" s="256"/>
      <c r="C10366" s="256"/>
      <c r="D10366" s="256"/>
      <c r="E10366" s="256"/>
      <c r="F10366" s="256"/>
      <c r="G10366" s="241"/>
      <c r="H10366" s="256"/>
      <c r="I10366" s="253"/>
      <c r="J10366" s="241"/>
      <c r="K10366" s="256"/>
      <c r="L10366" s="256"/>
      <c r="M10366" s="256"/>
    </row>
    <row r="10367" spans="1:13">
      <c r="A10367" s="253"/>
      <c r="B10367" s="256"/>
      <c r="C10367" s="256"/>
      <c r="D10367" s="256"/>
      <c r="E10367" s="256"/>
      <c r="F10367" s="256"/>
      <c r="G10367" s="241"/>
      <c r="H10367" s="256"/>
      <c r="I10367" s="253"/>
      <c r="J10367" s="241"/>
      <c r="K10367" s="256"/>
      <c r="L10367" s="256"/>
      <c r="M10367" s="256"/>
    </row>
    <row r="10368" spans="1:13">
      <c r="A10368" s="253"/>
      <c r="B10368" s="256"/>
      <c r="C10368" s="256"/>
      <c r="D10368" s="256"/>
      <c r="E10368" s="256"/>
      <c r="F10368" s="256"/>
      <c r="G10368" s="241"/>
      <c r="H10368" s="256"/>
      <c r="I10368" s="253"/>
      <c r="J10368" s="241"/>
      <c r="K10368" s="256"/>
      <c r="L10368" s="256"/>
      <c r="M10368" s="256"/>
    </row>
    <row r="10369" spans="1:13">
      <c r="A10369" s="253"/>
      <c r="B10369" s="256"/>
      <c r="C10369" s="256"/>
      <c r="D10369" s="256"/>
      <c r="E10369" s="256"/>
      <c r="F10369" s="256"/>
      <c r="G10369" s="241"/>
      <c r="H10369" s="256"/>
      <c r="I10369" s="253"/>
      <c r="J10369" s="241"/>
      <c r="K10369" s="256"/>
      <c r="L10369" s="256"/>
      <c r="M10369" s="256"/>
    </row>
    <row r="10370" spans="1:13">
      <c r="A10370" s="253"/>
      <c r="B10370" s="256"/>
      <c r="C10370" s="256"/>
      <c r="D10370" s="256"/>
      <c r="E10370" s="256"/>
      <c r="F10370" s="256"/>
      <c r="G10370" s="241"/>
      <c r="H10370" s="256"/>
      <c r="I10370" s="253"/>
      <c r="J10370" s="241"/>
      <c r="K10370" s="256"/>
      <c r="L10370" s="256"/>
      <c r="M10370" s="256"/>
    </row>
    <row r="10371" spans="1:13">
      <c r="A10371" s="253"/>
      <c r="B10371" s="256"/>
      <c r="C10371" s="256"/>
      <c r="D10371" s="256"/>
      <c r="E10371" s="256"/>
      <c r="F10371" s="256"/>
      <c r="G10371" s="241"/>
      <c r="H10371" s="256"/>
      <c r="I10371" s="253"/>
      <c r="J10371" s="241"/>
      <c r="K10371" s="256"/>
      <c r="L10371" s="256"/>
      <c r="M10371" s="256"/>
    </row>
    <row r="10372" spans="1:13">
      <c r="A10372" s="253"/>
      <c r="B10372" s="256"/>
      <c r="C10372" s="256"/>
      <c r="D10372" s="256"/>
      <c r="E10372" s="256"/>
      <c r="F10372" s="256"/>
      <c r="G10372" s="241"/>
      <c r="H10372" s="256"/>
      <c r="I10372" s="253"/>
      <c r="J10372" s="241"/>
      <c r="K10372" s="256"/>
      <c r="L10372" s="256"/>
      <c r="M10372" s="256"/>
    </row>
    <row r="10373" spans="1:13">
      <c r="A10373" s="253"/>
      <c r="B10373" s="256"/>
      <c r="C10373" s="256"/>
      <c r="D10373" s="256"/>
      <c r="E10373" s="256"/>
      <c r="F10373" s="256"/>
      <c r="G10373" s="241"/>
      <c r="H10373" s="256"/>
      <c r="I10373" s="253"/>
      <c r="J10373" s="241"/>
      <c r="K10373" s="256"/>
      <c r="L10373" s="256"/>
      <c r="M10373" s="256"/>
    </row>
    <row r="10374" spans="1:13">
      <c r="A10374" s="253"/>
      <c r="B10374" s="256"/>
      <c r="C10374" s="256"/>
      <c r="D10374" s="256"/>
      <c r="E10374" s="256"/>
      <c r="F10374" s="256"/>
      <c r="G10374" s="241"/>
      <c r="H10374" s="256"/>
      <c r="I10374" s="253"/>
      <c r="J10374" s="241"/>
      <c r="K10374" s="256"/>
      <c r="L10374" s="256"/>
      <c r="M10374" s="256"/>
    </row>
    <row r="10375" spans="1:13">
      <c r="A10375" s="253"/>
      <c r="B10375" s="256"/>
      <c r="C10375" s="256"/>
      <c r="D10375" s="256"/>
      <c r="E10375" s="256"/>
      <c r="F10375" s="256"/>
      <c r="G10375" s="241"/>
      <c r="H10375" s="256"/>
      <c r="I10375" s="253"/>
      <c r="J10375" s="241"/>
      <c r="K10375" s="256"/>
      <c r="L10375" s="256"/>
      <c r="M10375" s="256"/>
    </row>
    <row r="10376" spans="1:13">
      <c r="A10376" s="253"/>
      <c r="B10376" s="256"/>
      <c r="C10376" s="256"/>
      <c r="D10376" s="256"/>
      <c r="E10376" s="256"/>
      <c r="F10376" s="256"/>
      <c r="G10376" s="241"/>
      <c r="H10376" s="256"/>
      <c r="I10376" s="253"/>
      <c r="J10376" s="241"/>
      <c r="K10376" s="256"/>
      <c r="L10376" s="256"/>
      <c r="M10376" s="256"/>
    </row>
    <row r="10377" spans="1:13">
      <c r="A10377" s="253"/>
      <c r="B10377" s="256"/>
      <c r="C10377" s="256"/>
      <c r="D10377" s="256"/>
      <c r="E10377" s="256"/>
      <c r="F10377" s="256"/>
      <c r="G10377" s="241"/>
      <c r="H10377" s="256"/>
      <c r="I10377" s="253"/>
      <c r="J10377" s="241"/>
      <c r="K10377" s="256"/>
      <c r="L10377" s="256"/>
      <c r="M10377" s="256"/>
    </row>
    <row r="10378" spans="1:13">
      <c r="A10378" s="253"/>
      <c r="B10378" s="256"/>
      <c r="C10378" s="256"/>
      <c r="D10378" s="256"/>
      <c r="E10378" s="256"/>
      <c r="F10378" s="256"/>
      <c r="G10378" s="241"/>
      <c r="H10378" s="256"/>
      <c r="I10378" s="253"/>
      <c r="J10378" s="241"/>
      <c r="K10378" s="256"/>
      <c r="L10378" s="256"/>
      <c r="M10378" s="256"/>
    </row>
    <row r="10379" spans="1:13">
      <c r="A10379" s="253"/>
      <c r="B10379" s="256"/>
      <c r="C10379" s="256"/>
      <c r="D10379" s="256"/>
      <c r="E10379" s="256"/>
      <c r="F10379" s="256"/>
      <c r="G10379" s="241"/>
      <c r="H10379" s="256"/>
      <c r="I10379" s="253"/>
      <c r="J10379" s="241"/>
      <c r="K10379" s="256"/>
      <c r="L10379" s="256"/>
      <c r="M10379" s="256"/>
    </row>
    <row r="10380" spans="1:13">
      <c r="A10380" s="253"/>
      <c r="B10380" s="256"/>
      <c r="C10380" s="256"/>
      <c r="D10380" s="256"/>
      <c r="E10380" s="256"/>
      <c r="F10380" s="256"/>
      <c r="G10380" s="241"/>
      <c r="H10380" s="256"/>
      <c r="I10380" s="253"/>
      <c r="J10380" s="241"/>
      <c r="K10380" s="256"/>
      <c r="L10380" s="256"/>
      <c r="M10380" s="256"/>
    </row>
    <row r="10381" spans="1:13">
      <c r="A10381" s="253"/>
      <c r="B10381" s="256"/>
      <c r="C10381" s="256"/>
      <c r="D10381" s="256"/>
      <c r="E10381" s="256"/>
      <c r="F10381" s="256"/>
      <c r="G10381" s="241"/>
      <c r="H10381" s="256"/>
      <c r="I10381" s="253"/>
      <c r="J10381" s="241"/>
      <c r="K10381" s="256"/>
      <c r="L10381" s="256"/>
      <c r="M10381" s="256"/>
    </row>
    <row r="10382" spans="1:13">
      <c r="A10382" s="253"/>
      <c r="B10382" s="256"/>
      <c r="C10382" s="256"/>
      <c r="D10382" s="256"/>
      <c r="E10382" s="256"/>
      <c r="F10382" s="256"/>
      <c r="G10382" s="241"/>
      <c r="H10382" s="256"/>
      <c r="I10382" s="253"/>
      <c r="J10382" s="241"/>
      <c r="K10382" s="256"/>
      <c r="L10382" s="256"/>
      <c r="M10382" s="256"/>
    </row>
    <row r="10383" spans="1:13">
      <c r="A10383" s="253"/>
      <c r="B10383" s="256"/>
      <c r="C10383" s="256"/>
      <c r="D10383" s="256"/>
      <c r="E10383" s="256"/>
      <c r="F10383" s="256"/>
      <c r="G10383" s="241"/>
      <c r="H10383" s="256"/>
      <c r="I10383" s="253"/>
      <c r="J10383" s="241"/>
      <c r="K10383" s="256"/>
      <c r="L10383" s="256"/>
      <c r="M10383" s="256"/>
    </row>
    <row r="10384" spans="1:13">
      <c r="A10384" s="253"/>
      <c r="B10384" s="256"/>
      <c r="C10384" s="256"/>
      <c r="D10384" s="256"/>
      <c r="E10384" s="256"/>
      <c r="F10384" s="256"/>
      <c r="G10384" s="241"/>
      <c r="H10384" s="241"/>
      <c r="I10384" s="253"/>
      <c r="J10384" s="241"/>
      <c r="K10384" s="256"/>
      <c r="L10384" s="256"/>
      <c r="M10384" s="256"/>
    </row>
    <row r="10385" spans="1:13">
      <c r="A10385" s="253"/>
      <c r="B10385" s="256"/>
      <c r="C10385" s="256"/>
      <c r="D10385" s="256"/>
      <c r="E10385" s="256"/>
      <c r="F10385" s="256"/>
      <c r="G10385" s="241"/>
      <c r="H10385" s="256"/>
      <c r="I10385" s="253"/>
      <c r="J10385" s="241"/>
      <c r="K10385" s="256"/>
      <c r="L10385" s="256"/>
      <c r="M10385" s="256"/>
    </row>
    <row r="10386" spans="1:13">
      <c r="A10386" s="253"/>
      <c r="B10386" s="263"/>
      <c r="C10386" s="263"/>
      <c r="D10386" s="263"/>
      <c r="E10386" s="263"/>
      <c r="F10386" s="263"/>
      <c r="G10386" s="241"/>
      <c r="H10386" s="263"/>
      <c r="I10386" s="253"/>
      <c r="J10386" s="241"/>
      <c r="K10386" s="263"/>
      <c r="L10386" s="263"/>
      <c r="M10386" s="241"/>
    </row>
    <row r="10387" spans="1:13">
      <c r="A10387" s="253"/>
      <c r="B10387" s="256"/>
      <c r="C10387" s="256"/>
      <c r="D10387" s="256"/>
      <c r="E10387" s="256"/>
      <c r="F10387" s="256"/>
      <c r="G10387" s="241"/>
      <c r="H10387" s="256"/>
      <c r="I10387" s="253"/>
      <c r="J10387" s="241"/>
      <c r="K10387" s="256"/>
      <c r="L10387" s="256"/>
      <c r="M10387" s="256"/>
    </row>
    <row r="10388" spans="1:13">
      <c r="A10388" s="253"/>
      <c r="B10388" s="256"/>
      <c r="C10388" s="256"/>
      <c r="D10388" s="256"/>
      <c r="E10388" s="256"/>
      <c r="F10388" s="256"/>
      <c r="G10388" s="241"/>
      <c r="H10388" s="256"/>
      <c r="I10388" s="253"/>
      <c r="J10388" s="241"/>
      <c r="K10388" s="256"/>
      <c r="L10388" s="256"/>
      <c r="M10388" s="256"/>
    </row>
    <row r="10389" spans="1:13">
      <c r="A10389" s="253"/>
      <c r="B10389" s="256"/>
      <c r="C10389" s="256"/>
      <c r="D10389" s="256"/>
      <c r="E10389" s="256"/>
      <c r="F10389" s="256"/>
      <c r="G10389" s="241"/>
      <c r="H10389" s="256"/>
      <c r="I10389" s="253"/>
      <c r="J10389" s="241"/>
      <c r="K10389" s="256"/>
      <c r="L10389" s="256"/>
      <c r="M10389" s="256"/>
    </row>
    <row r="10390" spans="1:13">
      <c r="A10390" s="253"/>
      <c r="B10390" s="256"/>
      <c r="C10390" s="256"/>
      <c r="D10390" s="256"/>
      <c r="E10390" s="256"/>
      <c r="F10390" s="256"/>
      <c r="G10390" s="241"/>
      <c r="H10390" s="256"/>
      <c r="I10390" s="253"/>
      <c r="J10390" s="241"/>
      <c r="K10390" s="256"/>
      <c r="L10390" s="256"/>
      <c r="M10390" s="256"/>
    </row>
    <row r="10391" spans="1:13">
      <c r="A10391" s="253"/>
      <c r="B10391" s="256"/>
      <c r="C10391" s="256"/>
      <c r="D10391" s="256"/>
      <c r="E10391" s="256"/>
      <c r="F10391" s="256"/>
      <c r="G10391" s="241"/>
      <c r="H10391" s="256"/>
      <c r="I10391" s="253"/>
      <c r="J10391" s="241"/>
      <c r="K10391" s="256"/>
      <c r="L10391" s="256"/>
      <c r="M10391" s="256"/>
    </row>
    <row r="10392" spans="1:13">
      <c r="A10392" s="253"/>
      <c r="B10392" s="256"/>
      <c r="C10392" s="256"/>
      <c r="D10392" s="256"/>
      <c r="E10392" s="256"/>
      <c r="F10392" s="256"/>
      <c r="G10392" s="241"/>
      <c r="H10392" s="256"/>
      <c r="I10392" s="253"/>
      <c r="J10392" s="241"/>
      <c r="K10392" s="256"/>
      <c r="L10392" s="256"/>
      <c r="M10392" s="256"/>
    </row>
    <row r="10393" spans="1:13">
      <c r="A10393" s="253"/>
      <c r="B10393" s="256"/>
      <c r="C10393" s="256"/>
      <c r="D10393" s="256"/>
      <c r="E10393" s="256"/>
      <c r="F10393" s="256"/>
      <c r="G10393" s="241"/>
      <c r="H10393" s="256"/>
      <c r="I10393" s="253"/>
      <c r="J10393" s="241"/>
      <c r="K10393" s="256"/>
      <c r="L10393" s="256"/>
      <c r="M10393" s="256"/>
    </row>
    <row r="10394" spans="1:13">
      <c r="A10394" s="253"/>
      <c r="B10394" s="256"/>
      <c r="C10394" s="256"/>
      <c r="D10394" s="256"/>
      <c r="E10394" s="256"/>
      <c r="F10394" s="256"/>
      <c r="G10394" s="241"/>
      <c r="H10394" s="256"/>
      <c r="I10394" s="253"/>
      <c r="J10394" s="241"/>
      <c r="K10394" s="256"/>
      <c r="L10394" s="256"/>
      <c r="M10394" s="256"/>
    </row>
    <row r="10395" spans="1:13">
      <c r="A10395" s="253"/>
      <c r="B10395" s="256"/>
      <c r="C10395" s="256"/>
      <c r="D10395" s="256"/>
      <c r="E10395" s="256"/>
      <c r="F10395" s="256"/>
      <c r="G10395" s="241"/>
      <c r="H10395" s="256"/>
      <c r="I10395" s="253"/>
      <c r="J10395" s="241"/>
      <c r="K10395" s="256"/>
      <c r="L10395" s="256"/>
      <c r="M10395" s="256"/>
    </row>
    <row r="10396" spans="1:13">
      <c r="A10396" s="253"/>
      <c r="B10396" s="256"/>
      <c r="C10396" s="256"/>
      <c r="D10396" s="256"/>
      <c r="E10396" s="256"/>
      <c r="F10396" s="256"/>
      <c r="G10396" s="241"/>
      <c r="H10396" s="256"/>
      <c r="I10396" s="253"/>
      <c r="J10396" s="241"/>
      <c r="K10396" s="256"/>
      <c r="L10396" s="256"/>
      <c r="M10396" s="256"/>
    </row>
    <row r="10397" spans="1:13">
      <c r="A10397" s="253"/>
      <c r="B10397" s="256"/>
      <c r="C10397" s="256"/>
      <c r="D10397" s="256"/>
      <c r="E10397" s="256"/>
      <c r="F10397" s="256"/>
      <c r="G10397" s="241"/>
      <c r="H10397" s="256"/>
      <c r="I10397" s="253"/>
      <c r="J10397" s="241"/>
      <c r="K10397" s="256"/>
      <c r="L10397" s="256"/>
      <c r="M10397" s="256"/>
    </row>
    <row r="10398" spans="1:13">
      <c r="A10398" s="253"/>
      <c r="B10398" s="256"/>
      <c r="C10398" s="256"/>
      <c r="D10398" s="256"/>
      <c r="E10398" s="256"/>
      <c r="F10398" s="256"/>
      <c r="G10398" s="241"/>
      <c r="H10398" s="256"/>
      <c r="I10398" s="253"/>
      <c r="J10398" s="241"/>
      <c r="K10398" s="256"/>
      <c r="L10398" s="256"/>
      <c r="M10398" s="256"/>
    </row>
    <row r="10399" spans="1:13">
      <c r="A10399" s="253"/>
      <c r="B10399" s="256"/>
      <c r="C10399" s="256"/>
      <c r="D10399" s="256"/>
      <c r="E10399" s="256"/>
      <c r="F10399" s="256"/>
      <c r="G10399" s="241"/>
      <c r="H10399" s="256"/>
      <c r="I10399" s="253"/>
      <c r="J10399" s="241"/>
      <c r="K10399" s="256"/>
      <c r="L10399" s="256"/>
      <c r="M10399" s="256"/>
    </row>
    <row r="10400" spans="1:13">
      <c r="A10400" s="253"/>
      <c r="B10400" s="256"/>
      <c r="C10400" s="256"/>
      <c r="D10400" s="256"/>
      <c r="E10400" s="256"/>
      <c r="F10400" s="256"/>
      <c r="G10400" s="241"/>
      <c r="H10400" s="256"/>
      <c r="I10400" s="253"/>
      <c r="J10400" s="241"/>
      <c r="K10400" s="256"/>
      <c r="L10400" s="256"/>
      <c r="M10400" s="256"/>
    </row>
    <row r="10401" spans="1:13">
      <c r="A10401" s="253"/>
      <c r="B10401" s="256"/>
      <c r="C10401" s="256"/>
      <c r="D10401" s="256"/>
      <c r="E10401" s="256"/>
      <c r="F10401" s="256"/>
      <c r="G10401" s="241"/>
      <c r="H10401" s="256"/>
      <c r="I10401" s="253"/>
      <c r="J10401" s="241"/>
      <c r="K10401" s="256"/>
      <c r="L10401" s="256"/>
      <c r="M10401" s="256"/>
    </row>
    <row r="10402" spans="1:13">
      <c r="A10402" s="253"/>
      <c r="B10402" s="256"/>
      <c r="C10402" s="256"/>
      <c r="D10402" s="256"/>
      <c r="E10402" s="256"/>
      <c r="F10402" s="256"/>
      <c r="G10402" s="241"/>
      <c r="H10402" s="241"/>
      <c r="I10402" s="253"/>
      <c r="J10402" s="241"/>
      <c r="K10402" s="256"/>
      <c r="L10402" s="256"/>
      <c r="M10402" s="256"/>
    </row>
    <row r="10403" spans="1:13">
      <c r="A10403" s="253"/>
      <c r="B10403" s="256"/>
      <c r="C10403" s="256"/>
      <c r="D10403" s="256"/>
      <c r="E10403" s="256"/>
      <c r="F10403" s="256"/>
      <c r="G10403" s="241"/>
      <c r="H10403" s="256"/>
      <c r="I10403" s="253"/>
      <c r="J10403" s="241"/>
      <c r="K10403" s="256"/>
      <c r="L10403" s="256"/>
      <c r="M10403" s="256"/>
    </row>
    <row r="10404" spans="1:13">
      <c r="A10404" s="253"/>
      <c r="B10404" s="256"/>
      <c r="C10404" s="256"/>
      <c r="D10404" s="256"/>
      <c r="E10404" s="256"/>
      <c r="F10404" s="256"/>
      <c r="G10404" s="241"/>
      <c r="H10404" s="241"/>
      <c r="I10404" s="253"/>
      <c r="J10404" s="241"/>
      <c r="K10404" s="256"/>
      <c r="L10404" s="256"/>
      <c r="M10404" s="256"/>
    </row>
    <row r="10405" spans="1:13">
      <c r="A10405" s="253"/>
      <c r="B10405" s="256"/>
      <c r="C10405" s="256"/>
      <c r="D10405" s="256"/>
      <c r="E10405" s="256"/>
      <c r="F10405" s="256"/>
      <c r="G10405" s="241"/>
      <c r="H10405" s="256"/>
      <c r="I10405" s="253"/>
      <c r="J10405" s="241"/>
      <c r="K10405" s="256"/>
      <c r="L10405" s="256"/>
      <c r="M10405" s="256"/>
    </row>
    <row r="10406" spans="1:13">
      <c r="A10406" s="253"/>
      <c r="B10406" s="256"/>
      <c r="C10406" s="256"/>
      <c r="D10406" s="256"/>
      <c r="E10406" s="256"/>
      <c r="F10406" s="256"/>
      <c r="G10406" s="241"/>
      <c r="H10406" s="256"/>
      <c r="I10406" s="253"/>
      <c r="J10406" s="241"/>
      <c r="K10406" s="256"/>
      <c r="L10406" s="256"/>
      <c r="M10406" s="256"/>
    </row>
    <row r="10407" spans="1:13">
      <c r="A10407" s="253"/>
      <c r="B10407" s="256"/>
      <c r="C10407" s="256"/>
      <c r="D10407" s="256"/>
      <c r="E10407" s="256"/>
      <c r="F10407" s="256"/>
      <c r="G10407" s="241"/>
      <c r="H10407" s="256"/>
      <c r="I10407" s="253"/>
      <c r="J10407" s="241"/>
      <c r="K10407" s="256"/>
      <c r="L10407" s="256"/>
      <c r="M10407" s="256"/>
    </row>
    <row r="10408" spans="1:13">
      <c r="A10408" s="253"/>
      <c r="B10408" s="256"/>
      <c r="C10408" s="256"/>
      <c r="D10408" s="256"/>
      <c r="E10408" s="256"/>
      <c r="F10408" s="256"/>
      <c r="G10408" s="241"/>
      <c r="H10408" s="256"/>
      <c r="I10408" s="253"/>
      <c r="J10408" s="241"/>
      <c r="K10408" s="256"/>
      <c r="L10408" s="256"/>
      <c r="M10408" s="256"/>
    </row>
    <row r="10409" spans="1:13">
      <c r="A10409" s="253"/>
      <c r="B10409" s="256"/>
      <c r="C10409" s="256"/>
      <c r="D10409" s="256"/>
      <c r="E10409" s="256"/>
      <c r="F10409" s="256"/>
      <c r="G10409" s="241"/>
      <c r="H10409" s="256"/>
      <c r="I10409" s="253"/>
      <c r="J10409" s="241"/>
      <c r="K10409" s="256"/>
      <c r="L10409" s="256"/>
      <c r="M10409" s="256"/>
    </row>
    <row r="10410" spans="1:13">
      <c r="A10410" s="253"/>
      <c r="B10410" s="256"/>
      <c r="C10410" s="256"/>
      <c r="D10410" s="256"/>
      <c r="E10410" s="256"/>
      <c r="F10410" s="256"/>
      <c r="G10410" s="241"/>
      <c r="H10410" s="256"/>
      <c r="I10410" s="253"/>
      <c r="J10410" s="241"/>
      <c r="K10410" s="256"/>
      <c r="L10410" s="256"/>
      <c r="M10410" s="256"/>
    </row>
    <row r="10411" spans="1:13">
      <c r="A10411" s="253"/>
      <c r="B10411" s="256"/>
      <c r="C10411" s="256"/>
      <c r="D10411" s="256"/>
      <c r="E10411" s="256"/>
      <c r="F10411" s="256"/>
      <c r="G10411" s="241"/>
      <c r="H10411" s="256"/>
      <c r="I10411" s="253"/>
      <c r="J10411" s="241"/>
      <c r="K10411" s="256"/>
      <c r="L10411" s="256"/>
      <c r="M10411" s="241"/>
    </row>
    <row r="10412" spans="1:13">
      <c r="A10412" s="253"/>
      <c r="B10412" s="256"/>
      <c r="C10412" s="256"/>
      <c r="D10412" s="256"/>
      <c r="E10412" s="256"/>
      <c r="F10412" s="256"/>
      <c r="G10412" s="241"/>
      <c r="H10412" s="256"/>
      <c r="I10412" s="253"/>
      <c r="J10412" s="241"/>
      <c r="K10412" s="256"/>
      <c r="L10412" s="256"/>
      <c r="M10412" s="256"/>
    </row>
    <row r="10413" spans="1:13">
      <c r="A10413" s="253"/>
      <c r="B10413" s="256"/>
      <c r="C10413" s="256"/>
      <c r="D10413" s="256"/>
      <c r="E10413" s="256"/>
      <c r="F10413" s="256"/>
      <c r="G10413" s="241"/>
      <c r="H10413" s="256"/>
      <c r="I10413" s="253"/>
      <c r="J10413" s="241"/>
      <c r="K10413" s="256"/>
      <c r="L10413" s="256"/>
      <c r="M10413" s="256"/>
    </row>
    <row r="10414" spans="1:13">
      <c r="A10414" s="253"/>
      <c r="B10414" s="256"/>
      <c r="C10414" s="256"/>
      <c r="D10414" s="256"/>
      <c r="E10414" s="256"/>
      <c r="F10414" s="256"/>
      <c r="G10414" s="241"/>
      <c r="H10414" s="256"/>
      <c r="I10414" s="253"/>
      <c r="J10414" s="241"/>
      <c r="K10414" s="256"/>
      <c r="L10414" s="256"/>
      <c r="M10414" s="256"/>
    </row>
    <row r="10415" spans="1:13">
      <c r="A10415" s="253"/>
      <c r="B10415" s="256"/>
      <c r="C10415" s="256"/>
      <c r="D10415" s="256"/>
      <c r="E10415" s="256"/>
      <c r="F10415" s="256"/>
      <c r="G10415" s="241"/>
      <c r="H10415" s="256"/>
      <c r="I10415" s="253"/>
      <c r="J10415" s="241"/>
      <c r="K10415" s="256"/>
      <c r="L10415" s="256"/>
      <c r="M10415" s="256"/>
    </row>
    <row r="10416" spans="1:13">
      <c r="A10416" s="253"/>
      <c r="B10416" s="256"/>
      <c r="C10416" s="256"/>
      <c r="D10416" s="256"/>
      <c r="E10416" s="256"/>
      <c r="F10416" s="256"/>
      <c r="G10416" s="241"/>
      <c r="H10416" s="256"/>
      <c r="I10416" s="253"/>
      <c r="J10416" s="241"/>
      <c r="K10416" s="256"/>
      <c r="L10416" s="256"/>
      <c r="M10416" s="256"/>
    </row>
    <row r="10417" spans="1:13">
      <c r="A10417" s="253"/>
      <c r="B10417" s="253"/>
      <c r="C10417" s="253"/>
      <c r="D10417" s="253"/>
      <c r="H10417" s="256"/>
      <c r="I10417" s="253"/>
    </row>
    <row r="10418" spans="1:13">
      <c r="A10418" s="253"/>
      <c r="B10418" s="256"/>
      <c r="C10418" s="256"/>
      <c r="D10418" s="256"/>
      <c r="E10418" s="256"/>
      <c r="F10418" s="256"/>
      <c r="G10418" s="241"/>
      <c r="H10418" s="256"/>
      <c r="I10418" s="253"/>
      <c r="J10418" s="241"/>
      <c r="K10418" s="256"/>
      <c r="L10418" s="256"/>
      <c r="M10418" s="256"/>
    </row>
    <row r="10419" spans="1:13">
      <c r="A10419" s="253"/>
      <c r="B10419" s="256"/>
      <c r="C10419" s="256"/>
      <c r="D10419" s="256"/>
      <c r="E10419" s="256"/>
      <c r="F10419" s="256"/>
      <c r="G10419" s="241"/>
      <c r="H10419" s="256"/>
      <c r="I10419" s="253"/>
      <c r="J10419" s="241"/>
      <c r="K10419" s="256"/>
      <c r="L10419" s="256"/>
      <c r="M10419" s="256"/>
    </row>
    <row r="10420" spans="1:13">
      <c r="A10420" s="253"/>
      <c r="B10420" s="256"/>
      <c r="C10420" s="256"/>
      <c r="D10420" s="256"/>
      <c r="E10420" s="256"/>
      <c r="F10420" s="256"/>
      <c r="G10420" s="241"/>
      <c r="H10420" s="256"/>
      <c r="I10420" s="253"/>
      <c r="J10420" s="241"/>
      <c r="K10420" s="256"/>
      <c r="L10420" s="256"/>
      <c r="M10420" s="256"/>
    </row>
    <row r="10421" spans="1:13">
      <c r="A10421" s="253"/>
      <c r="B10421" s="256"/>
      <c r="C10421" s="256"/>
      <c r="D10421" s="256"/>
      <c r="E10421" s="256"/>
      <c r="F10421" s="256"/>
      <c r="G10421" s="241"/>
      <c r="H10421" s="256"/>
      <c r="I10421" s="253"/>
      <c r="J10421" s="241"/>
      <c r="K10421" s="256"/>
      <c r="L10421" s="256"/>
      <c r="M10421" s="256"/>
    </row>
    <row r="10422" spans="1:13">
      <c r="A10422" s="253"/>
      <c r="B10422" s="256"/>
      <c r="C10422" s="256"/>
      <c r="D10422" s="256"/>
      <c r="E10422" s="256"/>
      <c r="F10422" s="256"/>
      <c r="G10422" s="241"/>
      <c r="H10422" s="256"/>
      <c r="I10422" s="253"/>
      <c r="J10422" s="241"/>
      <c r="K10422" s="256"/>
      <c r="L10422" s="256"/>
      <c r="M10422" s="256"/>
    </row>
    <row r="10423" spans="1:13">
      <c r="A10423" s="253"/>
      <c r="B10423" s="256"/>
      <c r="C10423" s="256"/>
      <c r="D10423" s="256"/>
      <c r="E10423" s="256"/>
      <c r="F10423" s="256"/>
      <c r="G10423" s="241"/>
      <c r="H10423" s="256"/>
      <c r="I10423" s="253"/>
      <c r="J10423" s="241"/>
      <c r="K10423" s="256"/>
      <c r="L10423" s="256"/>
      <c r="M10423" s="256"/>
    </row>
    <row r="10424" spans="1:13">
      <c r="A10424" s="253"/>
      <c r="B10424" s="256"/>
      <c r="C10424" s="256"/>
      <c r="D10424" s="256"/>
      <c r="E10424" s="256"/>
      <c r="F10424" s="256"/>
      <c r="G10424" s="241"/>
      <c r="H10424" s="256"/>
      <c r="I10424" s="253"/>
      <c r="J10424" s="241"/>
      <c r="K10424" s="256"/>
      <c r="L10424" s="256"/>
      <c r="M10424" s="256"/>
    </row>
    <row r="10425" spans="1:13">
      <c r="A10425" s="253"/>
      <c r="B10425" s="256"/>
      <c r="C10425" s="256"/>
      <c r="D10425" s="256"/>
      <c r="E10425" s="256"/>
      <c r="F10425" s="256"/>
      <c r="G10425" s="241"/>
      <c r="H10425" s="256"/>
      <c r="I10425" s="253"/>
      <c r="J10425" s="241"/>
      <c r="K10425" s="256"/>
      <c r="L10425" s="256"/>
      <c r="M10425" s="256"/>
    </row>
    <row r="10426" spans="1:13">
      <c r="A10426" s="253"/>
      <c r="B10426" s="256"/>
      <c r="C10426" s="256"/>
      <c r="D10426" s="256"/>
      <c r="E10426" s="256"/>
      <c r="F10426" s="256"/>
      <c r="G10426" s="241"/>
      <c r="H10426" s="256"/>
      <c r="I10426" s="253"/>
      <c r="J10426" s="241"/>
      <c r="K10426" s="256"/>
      <c r="L10426" s="256"/>
      <c r="M10426" s="256"/>
    </row>
    <row r="10427" spans="1:13">
      <c r="A10427" s="253"/>
      <c r="B10427" s="256"/>
      <c r="C10427" s="256"/>
      <c r="D10427" s="256"/>
      <c r="E10427" s="256"/>
      <c r="F10427" s="256"/>
      <c r="G10427" s="241"/>
      <c r="H10427" s="256"/>
      <c r="I10427" s="253"/>
      <c r="J10427" s="241"/>
      <c r="K10427" s="256"/>
      <c r="L10427" s="256"/>
      <c r="M10427" s="256"/>
    </row>
    <row r="10428" spans="1:13">
      <c r="A10428" s="253"/>
      <c r="B10428" s="256"/>
      <c r="C10428" s="256"/>
      <c r="D10428" s="256"/>
      <c r="E10428" s="256"/>
      <c r="F10428" s="256"/>
      <c r="G10428" s="241"/>
      <c r="H10428" s="256"/>
      <c r="I10428" s="253"/>
      <c r="J10428" s="241"/>
      <c r="K10428" s="256"/>
      <c r="L10428" s="256"/>
      <c r="M10428" s="256"/>
    </row>
    <row r="10429" spans="1:13">
      <c r="A10429" s="253"/>
      <c r="B10429" s="256"/>
      <c r="C10429" s="256"/>
      <c r="D10429" s="256"/>
      <c r="E10429" s="256"/>
      <c r="F10429" s="256"/>
      <c r="G10429" s="241"/>
      <c r="H10429" s="256"/>
      <c r="I10429" s="253"/>
      <c r="J10429" s="241"/>
      <c r="K10429" s="256"/>
      <c r="L10429" s="256"/>
      <c r="M10429" s="256"/>
    </row>
    <row r="10430" spans="1:13">
      <c r="A10430" s="253"/>
      <c r="B10430" s="256"/>
      <c r="C10430" s="256"/>
      <c r="D10430" s="256"/>
      <c r="E10430" s="256"/>
      <c r="F10430" s="256"/>
      <c r="G10430" s="241"/>
      <c r="H10430" s="256"/>
      <c r="I10430" s="253"/>
      <c r="J10430" s="241"/>
      <c r="K10430" s="256"/>
      <c r="L10430" s="256"/>
      <c r="M10430" s="256"/>
    </row>
    <row r="10431" spans="1:13">
      <c r="A10431" s="253"/>
      <c r="B10431" s="256"/>
      <c r="C10431" s="256"/>
      <c r="D10431" s="256"/>
      <c r="E10431" s="256"/>
      <c r="F10431" s="256"/>
      <c r="G10431" s="241"/>
      <c r="H10431" s="256"/>
      <c r="I10431" s="253"/>
      <c r="J10431" s="241"/>
      <c r="K10431" s="256"/>
      <c r="L10431" s="256"/>
      <c r="M10431" s="256"/>
    </row>
    <row r="10432" spans="1:13">
      <c r="A10432" s="253"/>
      <c r="B10432" s="256"/>
      <c r="C10432" s="256"/>
      <c r="D10432" s="256"/>
      <c r="E10432" s="256"/>
      <c r="F10432" s="256"/>
      <c r="G10432" s="241"/>
      <c r="H10432" s="241"/>
      <c r="I10432" s="253"/>
      <c r="J10432" s="241"/>
      <c r="K10432" s="256"/>
      <c r="L10432" s="256"/>
      <c r="M10432" s="256"/>
    </row>
    <row r="10433" spans="1:13">
      <c r="A10433" s="253"/>
      <c r="B10433" s="256"/>
      <c r="C10433" s="256"/>
      <c r="D10433" s="256"/>
      <c r="E10433" s="256"/>
      <c r="F10433" s="256"/>
      <c r="G10433" s="241"/>
      <c r="H10433" s="256"/>
      <c r="I10433" s="253"/>
      <c r="J10433" s="241"/>
      <c r="K10433" s="256"/>
      <c r="L10433" s="256"/>
      <c r="M10433" s="256"/>
    </row>
    <row r="10434" spans="1:13">
      <c r="A10434" s="253"/>
      <c r="B10434" s="256"/>
      <c r="C10434" s="256"/>
      <c r="D10434" s="256"/>
      <c r="E10434" s="256"/>
      <c r="F10434" s="256"/>
      <c r="G10434" s="241"/>
      <c r="H10434" s="256"/>
      <c r="I10434" s="253"/>
      <c r="J10434" s="241"/>
      <c r="K10434" s="256"/>
      <c r="L10434" s="256"/>
      <c r="M10434" s="256"/>
    </row>
    <row r="10435" spans="1:13">
      <c r="A10435" s="253"/>
      <c r="B10435" s="256"/>
      <c r="C10435" s="256"/>
      <c r="D10435" s="256"/>
      <c r="E10435" s="256"/>
      <c r="F10435" s="256"/>
      <c r="G10435" s="241"/>
      <c r="H10435" s="256"/>
      <c r="I10435" s="253"/>
      <c r="J10435" s="241"/>
      <c r="K10435" s="256"/>
      <c r="L10435" s="256"/>
      <c r="M10435" s="256"/>
    </row>
    <row r="10436" spans="1:13">
      <c r="A10436" s="253"/>
      <c r="B10436" s="256"/>
      <c r="C10436" s="256"/>
      <c r="D10436" s="256"/>
      <c r="E10436" s="256"/>
      <c r="F10436" s="256"/>
      <c r="G10436" s="241"/>
      <c r="H10436" s="256"/>
      <c r="I10436" s="253"/>
      <c r="J10436" s="241"/>
      <c r="K10436" s="256"/>
      <c r="L10436" s="256"/>
      <c r="M10436" s="256"/>
    </row>
    <row r="10437" spans="1:13">
      <c r="A10437" s="253"/>
      <c r="B10437" s="256"/>
      <c r="C10437" s="256"/>
      <c r="D10437" s="256"/>
      <c r="E10437" s="256"/>
      <c r="F10437" s="256"/>
      <c r="G10437" s="241"/>
      <c r="H10437" s="256"/>
      <c r="I10437" s="253"/>
      <c r="J10437" s="241"/>
      <c r="K10437" s="256"/>
      <c r="L10437" s="256"/>
      <c r="M10437" s="256"/>
    </row>
    <row r="10438" spans="1:13">
      <c r="A10438" s="253"/>
      <c r="B10438" s="256"/>
      <c r="C10438" s="256"/>
      <c r="D10438" s="256"/>
      <c r="E10438" s="256"/>
      <c r="F10438" s="256"/>
      <c r="G10438" s="241"/>
      <c r="H10438" s="256"/>
      <c r="I10438" s="253"/>
      <c r="J10438" s="241"/>
      <c r="K10438" s="256"/>
      <c r="L10438" s="256"/>
      <c r="M10438" s="256"/>
    </row>
    <row r="10439" spans="1:13">
      <c r="A10439" s="253"/>
      <c r="B10439" s="256"/>
      <c r="C10439" s="256"/>
      <c r="D10439" s="256"/>
      <c r="E10439" s="256"/>
      <c r="F10439" s="256"/>
      <c r="G10439" s="241"/>
      <c r="H10439" s="256"/>
      <c r="I10439" s="253"/>
      <c r="J10439" s="241"/>
      <c r="K10439" s="256"/>
      <c r="L10439" s="256"/>
      <c r="M10439" s="256"/>
    </row>
    <row r="10440" spans="1:13">
      <c r="A10440" s="253"/>
      <c r="B10440" s="256"/>
      <c r="C10440" s="256"/>
      <c r="D10440" s="256"/>
      <c r="E10440" s="256"/>
      <c r="F10440" s="256"/>
      <c r="G10440" s="241"/>
      <c r="H10440" s="256"/>
      <c r="I10440" s="253"/>
      <c r="J10440" s="241"/>
      <c r="K10440" s="256"/>
      <c r="L10440" s="256"/>
      <c r="M10440" s="256"/>
    </row>
    <row r="10441" spans="1:13">
      <c r="A10441" s="253"/>
      <c r="B10441" s="256"/>
      <c r="C10441" s="256"/>
      <c r="D10441" s="256"/>
      <c r="E10441" s="256"/>
      <c r="F10441" s="256"/>
      <c r="G10441" s="241"/>
      <c r="H10441" s="256"/>
      <c r="I10441" s="253"/>
      <c r="J10441" s="241"/>
      <c r="K10441" s="256"/>
      <c r="L10441" s="256"/>
      <c r="M10441" s="256"/>
    </row>
    <row r="10442" spans="1:13">
      <c r="A10442" s="253"/>
      <c r="B10442" s="256"/>
      <c r="C10442" s="256"/>
      <c r="D10442" s="256"/>
      <c r="E10442" s="256"/>
      <c r="F10442" s="256"/>
      <c r="G10442" s="241"/>
      <c r="H10442" s="256"/>
      <c r="I10442" s="253"/>
      <c r="J10442" s="241"/>
      <c r="K10442" s="256"/>
      <c r="L10442" s="256"/>
      <c r="M10442" s="256"/>
    </row>
    <row r="10443" spans="1:13">
      <c r="A10443" s="253"/>
      <c r="B10443" s="256"/>
      <c r="C10443" s="256"/>
      <c r="D10443" s="256"/>
      <c r="E10443" s="256"/>
      <c r="F10443" s="256"/>
      <c r="G10443" s="241"/>
      <c r="H10443" s="256"/>
      <c r="I10443" s="253"/>
      <c r="J10443" s="241"/>
      <c r="K10443" s="256"/>
      <c r="L10443" s="256"/>
      <c r="M10443" s="256"/>
    </row>
    <row r="10444" spans="1:13">
      <c r="A10444" s="253"/>
      <c r="B10444" s="256"/>
      <c r="C10444" s="256"/>
      <c r="D10444" s="256"/>
      <c r="E10444" s="256"/>
      <c r="F10444" s="256"/>
      <c r="G10444" s="241"/>
      <c r="H10444" s="256"/>
      <c r="I10444" s="253"/>
      <c r="J10444" s="241"/>
      <c r="K10444" s="256"/>
      <c r="L10444" s="256"/>
      <c r="M10444" s="256"/>
    </row>
    <row r="10445" spans="1:13">
      <c r="A10445" s="253"/>
      <c r="B10445" s="256"/>
      <c r="C10445" s="256"/>
      <c r="D10445" s="256"/>
      <c r="E10445" s="256"/>
      <c r="F10445" s="256"/>
      <c r="G10445" s="241"/>
      <c r="H10445" s="256"/>
      <c r="I10445" s="253"/>
      <c r="J10445" s="241"/>
      <c r="K10445" s="256"/>
      <c r="L10445" s="256"/>
      <c r="M10445" s="256"/>
    </row>
    <row r="10446" spans="1:13">
      <c r="A10446" s="253"/>
      <c r="B10446" s="256"/>
      <c r="C10446" s="256"/>
      <c r="D10446" s="256"/>
      <c r="E10446" s="256"/>
      <c r="F10446" s="256"/>
      <c r="G10446" s="241"/>
      <c r="H10446" s="256"/>
      <c r="I10446" s="253"/>
      <c r="J10446" s="241"/>
      <c r="K10446" s="256"/>
      <c r="L10446" s="256"/>
      <c r="M10446" s="256"/>
    </row>
    <row r="10447" spans="1:13">
      <c r="A10447" s="253"/>
      <c r="B10447" s="256"/>
      <c r="C10447" s="256"/>
      <c r="D10447" s="256"/>
      <c r="E10447" s="256"/>
      <c r="F10447" s="256"/>
      <c r="G10447" s="241"/>
      <c r="H10447" s="256"/>
      <c r="I10447" s="253"/>
      <c r="J10447" s="241"/>
      <c r="K10447" s="256"/>
      <c r="L10447" s="256"/>
      <c r="M10447" s="256"/>
    </row>
    <row r="10448" spans="1:13">
      <c r="A10448" s="253"/>
      <c r="B10448" s="256"/>
      <c r="C10448" s="256"/>
      <c r="D10448" s="256"/>
      <c r="E10448" s="256"/>
      <c r="F10448" s="256"/>
      <c r="G10448" s="241"/>
      <c r="H10448" s="256"/>
      <c r="I10448" s="253"/>
      <c r="J10448" s="241"/>
      <c r="K10448" s="256"/>
      <c r="L10448" s="256"/>
      <c r="M10448" s="256"/>
    </row>
    <row r="10449" spans="1:13">
      <c r="A10449" s="253"/>
      <c r="B10449" s="256"/>
      <c r="C10449" s="256"/>
      <c r="D10449" s="256"/>
      <c r="E10449" s="256"/>
      <c r="F10449" s="256"/>
      <c r="G10449" s="241"/>
      <c r="H10449" s="256"/>
      <c r="I10449" s="253"/>
      <c r="J10449" s="241"/>
      <c r="K10449" s="256"/>
      <c r="L10449" s="256"/>
      <c r="M10449" s="256"/>
    </row>
    <row r="10450" spans="1:13">
      <c r="A10450" s="253"/>
      <c r="B10450" s="256"/>
      <c r="C10450" s="256"/>
      <c r="D10450" s="256"/>
      <c r="E10450" s="256"/>
      <c r="F10450" s="256"/>
      <c r="G10450" s="241"/>
      <c r="H10450" s="256"/>
      <c r="I10450" s="253"/>
      <c r="J10450" s="241"/>
      <c r="K10450" s="256"/>
      <c r="L10450" s="256"/>
      <c r="M10450" s="256"/>
    </row>
    <row r="10451" spans="1:13">
      <c r="A10451" s="253"/>
      <c r="B10451" s="256"/>
      <c r="C10451" s="256"/>
      <c r="D10451" s="256"/>
      <c r="E10451" s="256"/>
      <c r="F10451" s="256"/>
      <c r="G10451" s="241"/>
      <c r="H10451" s="256"/>
      <c r="I10451" s="253"/>
      <c r="J10451" s="241"/>
      <c r="K10451" s="256"/>
      <c r="L10451" s="256"/>
      <c r="M10451" s="256"/>
    </row>
    <row r="10452" spans="1:13">
      <c r="A10452" s="253"/>
      <c r="B10452" s="256"/>
      <c r="C10452" s="256"/>
      <c r="D10452" s="256"/>
      <c r="E10452" s="256"/>
      <c r="F10452" s="256"/>
      <c r="G10452" s="241"/>
      <c r="H10452" s="256"/>
      <c r="I10452" s="253"/>
      <c r="J10452" s="241"/>
      <c r="K10452" s="256"/>
      <c r="L10452" s="256"/>
      <c r="M10452" s="256"/>
    </row>
    <row r="10453" spans="1:13">
      <c r="A10453" s="253"/>
      <c r="B10453" s="256"/>
      <c r="C10453" s="256"/>
      <c r="D10453" s="256"/>
      <c r="E10453" s="256"/>
      <c r="F10453" s="256"/>
      <c r="G10453" s="241"/>
      <c r="H10453" s="256"/>
      <c r="I10453" s="253"/>
      <c r="J10453" s="241"/>
      <c r="K10453" s="256"/>
      <c r="L10453" s="256"/>
      <c r="M10453" s="256"/>
    </row>
    <row r="10454" spans="1:13">
      <c r="A10454" s="253"/>
      <c r="B10454" s="256"/>
      <c r="C10454" s="256"/>
      <c r="D10454" s="256"/>
      <c r="E10454" s="256"/>
      <c r="F10454" s="256"/>
      <c r="G10454" s="241"/>
      <c r="H10454" s="256"/>
      <c r="I10454" s="253"/>
      <c r="J10454" s="241"/>
      <c r="K10454" s="256"/>
      <c r="L10454" s="256"/>
      <c r="M10454" s="256"/>
    </row>
    <row r="10455" spans="1:13">
      <c r="A10455" s="253"/>
      <c r="B10455" s="256"/>
      <c r="C10455" s="256"/>
      <c r="D10455" s="256"/>
      <c r="E10455" s="256"/>
      <c r="F10455" s="256"/>
      <c r="G10455" s="241"/>
      <c r="H10455" s="241"/>
      <c r="I10455" s="253"/>
      <c r="J10455" s="241"/>
      <c r="K10455" s="256"/>
      <c r="L10455" s="256"/>
      <c r="M10455" s="256"/>
    </row>
    <row r="10456" spans="1:13">
      <c r="A10456" s="253"/>
      <c r="B10456" s="256"/>
      <c r="C10456" s="256"/>
      <c r="D10456" s="256"/>
      <c r="E10456" s="256"/>
      <c r="F10456" s="256"/>
      <c r="G10456" s="241"/>
      <c r="H10456" s="256"/>
      <c r="I10456" s="253"/>
      <c r="J10456" s="241"/>
      <c r="K10456" s="256"/>
      <c r="L10456" s="256"/>
      <c r="M10456" s="256"/>
    </row>
    <row r="10457" spans="1:13">
      <c r="A10457" s="253"/>
      <c r="B10457" s="256"/>
      <c r="C10457" s="256"/>
      <c r="D10457" s="256"/>
      <c r="E10457" s="256"/>
      <c r="F10457" s="256"/>
      <c r="G10457" s="241"/>
      <c r="H10457" s="256"/>
      <c r="I10457" s="253"/>
      <c r="J10457" s="241"/>
      <c r="K10457" s="256"/>
      <c r="L10457" s="256"/>
      <c r="M10457" s="256"/>
    </row>
    <row r="10458" spans="1:13">
      <c r="A10458" s="253"/>
      <c r="B10458" s="256"/>
      <c r="C10458" s="256"/>
      <c r="D10458" s="256"/>
      <c r="E10458" s="256"/>
      <c r="F10458" s="256"/>
      <c r="G10458" s="241"/>
      <c r="H10458" s="256"/>
      <c r="I10458" s="253"/>
      <c r="J10458" s="241"/>
      <c r="K10458" s="256"/>
      <c r="L10458" s="256"/>
      <c r="M10458" s="256"/>
    </row>
    <row r="10459" spans="1:13">
      <c r="A10459" s="253"/>
      <c r="B10459" s="256"/>
      <c r="C10459" s="256"/>
      <c r="D10459" s="256"/>
      <c r="E10459" s="256"/>
      <c r="F10459" s="256"/>
      <c r="G10459" s="241"/>
      <c r="H10459" s="256"/>
      <c r="I10459" s="253"/>
      <c r="J10459" s="241"/>
      <c r="K10459" s="256"/>
      <c r="L10459" s="256"/>
      <c r="M10459" s="256"/>
    </row>
    <row r="10460" spans="1:13">
      <c r="A10460" s="253"/>
      <c r="B10460" s="256"/>
      <c r="C10460" s="256"/>
      <c r="D10460" s="256"/>
      <c r="E10460" s="256"/>
      <c r="F10460" s="256"/>
      <c r="G10460" s="241"/>
      <c r="H10460" s="256"/>
      <c r="I10460" s="253"/>
      <c r="J10460" s="241"/>
      <c r="K10460" s="256"/>
      <c r="L10460" s="256"/>
      <c r="M10460" s="256"/>
    </row>
    <row r="10461" spans="1:13">
      <c r="A10461" s="253"/>
      <c r="B10461" s="256"/>
      <c r="C10461" s="256"/>
      <c r="D10461" s="256"/>
      <c r="E10461" s="256"/>
      <c r="F10461" s="256"/>
      <c r="G10461" s="241"/>
      <c r="H10461" s="256"/>
      <c r="I10461" s="253"/>
      <c r="J10461" s="241"/>
      <c r="K10461" s="256"/>
      <c r="L10461" s="256"/>
      <c r="M10461" s="256"/>
    </row>
    <row r="10462" spans="1:13">
      <c r="A10462" s="253"/>
      <c r="B10462" s="256"/>
      <c r="C10462" s="256"/>
      <c r="D10462" s="256"/>
      <c r="E10462" s="256"/>
      <c r="F10462" s="256"/>
      <c r="G10462" s="241"/>
      <c r="H10462" s="256"/>
      <c r="I10462" s="253"/>
      <c r="J10462" s="241"/>
      <c r="K10462" s="256"/>
      <c r="L10462" s="256"/>
      <c r="M10462" s="256"/>
    </row>
    <row r="10463" spans="1:13">
      <c r="A10463" s="253"/>
      <c r="B10463" s="256"/>
      <c r="C10463" s="256"/>
      <c r="D10463" s="256"/>
      <c r="E10463" s="256"/>
      <c r="F10463" s="256"/>
      <c r="G10463" s="241"/>
      <c r="H10463" s="256"/>
      <c r="I10463" s="253"/>
      <c r="J10463" s="241"/>
      <c r="K10463" s="256"/>
      <c r="L10463" s="256"/>
      <c r="M10463" s="256"/>
    </row>
    <row r="10464" spans="1:13">
      <c r="A10464" s="253"/>
      <c r="B10464" s="253"/>
      <c r="C10464" s="253"/>
      <c r="D10464" s="253"/>
      <c r="H10464" s="256"/>
      <c r="I10464" s="253"/>
    </row>
    <row r="10465" spans="1:13">
      <c r="A10465" s="253"/>
      <c r="B10465" s="253"/>
      <c r="C10465" s="253"/>
      <c r="D10465" s="253"/>
      <c r="H10465" s="256"/>
      <c r="I10465" s="253"/>
    </row>
    <row r="10466" spans="1:13">
      <c r="A10466" s="253"/>
      <c r="B10466" s="253"/>
      <c r="C10466" s="253"/>
      <c r="D10466" s="253"/>
      <c r="H10466" s="256"/>
      <c r="I10466" s="253"/>
    </row>
    <row r="10467" spans="1:13">
      <c r="A10467" s="253"/>
      <c r="B10467" s="253"/>
      <c r="C10467" s="253"/>
      <c r="D10467" s="253"/>
      <c r="H10467" s="256"/>
      <c r="I10467" s="253"/>
    </row>
    <row r="10468" spans="1:13">
      <c r="A10468" s="241"/>
      <c r="B10468" s="241"/>
      <c r="C10468" s="241"/>
      <c r="D10468" s="241"/>
      <c r="E10468" s="252"/>
      <c r="F10468" s="241"/>
      <c r="G10468" s="241"/>
      <c r="H10468" s="241"/>
      <c r="I10468" s="241"/>
      <c r="J10468" s="241"/>
      <c r="K10468" s="241"/>
      <c r="L10468" s="241"/>
      <c r="M10468" s="241"/>
    </row>
    <row r="10469" spans="1:13">
      <c r="A10469" s="253"/>
      <c r="B10469" s="253"/>
      <c r="C10469" s="253"/>
      <c r="D10469" s="253"/>
      <c r="H10469" s="256"/>
      <c r="I10469" s="253"/>
    </row>
    <row r="10470" spans="1:13">
      <c r="A10470" s="253"/>
      <c r="B10470" s="253"/>
      <c r="C10470" s="253"/>
      <c r="D10470" s="253"/>
      <c r="H10470" s="256"/>
      <c r="I10470" s="253"/>
    </row>
    <row r="10471" spans="1:13">
      <c r="A10471" s="253"/>
      <c r="B10471" s="253"/>
      <c r="C10471" s="253"/>
      <c r="D10471" s="253"/>
      <c r="H10471" s="256"/>
      <c r="I10471" s="253"/>
    </row>
    <row r="10472" spans="1:13">
      <c r="A10472" s="253"/>
      <c r="B10472" s="253"/>
      <c r="C10472" s="253"/>
      <c r="D10472" s="253"/>
      <c r="H10472" s="256"/>
      <c r="I10472" s="253"/>
    </row>
    <row r="10473" spans="1:13">
      <c r="A10473" s="241"/>
      <c r="B10473" s="241"/>
      <c r="C10473" s="241"/>
      <c r="D10473" s="241"/>
      <c r="E10473" s="252"/>
      <c r="F10473" s="241"/>
      <c r="G10473" s="241"/>
      <c r="H10473" s="241"/>
      <c r="I10473" s="241"/>
      <c r="J10473" s="241"/>
      <c r="K10473" s="241"/>
      <c r="L10473" s="241"/>
      <c r="M10473" s="241"/>
    </row>
    <row r="10474" spans="1:13">
      <c r="A10474" s="253"/>
      <c r="B10474" s="241"/>
      <c r="C10474" s="241"/>
      <c r="D10474" s="241"/>
      <c r="E10474" s="241"/>
      <c r="F10474" s="242"/>
      <c r="G10474" s="241"/>
      <c r="H10474" s="241"/>
      <c r="I10474" s="253"/>
      <c r="J10474" s="241"/>
      <c r="K10474" s="241"/>
      <c r="L10474" s="241"/>
      <c r="M10474" s="241"/>
    </row>
    <row r="10475" spans="1:13">
      <c r="A10475" s="253"/>
      <c r="B10475" s="253"/>
      <c r="C10475" s="253"/>
      <c r="D10475" s="253"/>
      <c r="H10475" s="256"/>
      <c r="I10475" s="253"/>
    </row>
    <row r="10476" spans="1:13">
      <c r="A10476" s="253"/>
      <c r="B10476" s="253"/>
      <c r="C10476" s="253"/>
      <c r="D10476" s="253"/>
      <c r="H10476" s="256"/>
      <c r="I10476" s="253"/>
    </row>
    <row r="10477" spans="1:13">
      <c r="A10477" s="253"/>
      <c r="B10477" s="263"/>
      <c r="C10477" s="263"/>
      <c r="D10477" s="263"/>
      <c r="E10477" s="263"/>
      <c r="F10477" s="263"/>
      <c r="G10477" s="241"/>
      <c r="H10477" s="263"/>
      <c r="I10477" s="253"/>
      <c r="J10477" s="241"/>
      <c r="K10477" s="263"/>
      <c r="L10477" s="263"/>
      <c r="M10477" s="263"/>
    </row>
    <row r="10478" spans="1:13">
      <c r="A10478" s="253"/>
      <c r="B10478" s="263"/>
      <c r="C10478" s="263"/>
      <c r="D10478" s="263"/>
      <c r="E10478" s="263"/>
      <c r="F10478" s="263"/>
      <c r="G10478" s="241"/>
      <c r="H10478" s="263"/>
      <c r="I10478" s="253"/>
      <c r="J10478" s="241"/>
      <c r="K10478" s="263"/>
      <c r="L10478" s="263"/>
      <c r="M10478" s="263"/>
    </row>
    <row r="10479" spans="1:13">
      <c r="A10479" s="253"/>
      <c r="B10479" s="256"/>
      <c r="C10479" s="256"/>
      <c r="D10479" s="256"/>
      <c r="E10479" s="256"/>
      <c r="F10479" s="256"/>
      <c r="G10479" s="241"/>
      <c r="H10479" s="256"/>
      <c r="I10479" s="253"/>
      <c r="J10479" s="241"/>
      <c r="K10479" s="256"/>
      <c r="L10479" s="256"/>
      <c r="M10479" s="256"/>
    </row>
    <row r="10480" spans="1:13">
      <c r="A10480" s="253"/>
      <c r="B10480" s="253"/>
      <c r="C10480" s="253"/>
      <c r="D10480" s="253"/>
      <c r="H10480" s="256"/>
      <c r="I10480" s="253"/>
    </row>
    <row r="10481" spans="1:13">
      <c r="A10481" s="253"/>
      <c r="B10481" s="256"/>
      <c r="C10481" s="256"/>
      <c r="D10481" s="256"/>
      <c r="E10481" s="256"/>
      <c r="F10481" s="256"/>
      <c r="G10481" s="241"/>
      <c r="H10481" s="256"/>
      <c r="I10481" s="253"/>
      <c r="J10481" s="241"/>
      <c r="K10481" s="256"/>
      <c r="L10481" s="256"/>
      <c r="M10481" s="256"/>
    </row>
    <row r="10482" spans="1:13">
      <c r="A10482" s="253"/>
      <c r="B10482" s="256"/>
      <c r="C10482" s="256"/>
      <c r="D10482" s="256"/>
      <c r="E10482" s="256"/>
      <c r="F10482" s="256"/>
      <c r="G10482" s="241"/>
      <c r="H10482" s="256"/>
      <c r="I10482" s="253"/>
      <c r="J10482" s="241"/>
      <c r="K10482" s="256"/>
      <c r="L10482" s="256"/>
      <c r="M10482" s="256"/>
    </row>
    <row r="10483" spans="1:13">
      <c r="A10483" s="253"/>
      <c r="B10483" s="256"/>
      <c r="C10483" s="256"/>
      <c r="D10483" s="256"/>
      <c r="E10483" s="256"/>
      <c r="F10483" s="256"/>
      <c r="G10483" s="241"/>
      <c r="H10483" s="256"/>
      <c r="I10483" s="253"/>
      <c r="J10483" s="241"/>
      <c r="K10483" s="256"/>
      <c r="L10483" s="256"/>
      <c r="M10483" s="256"/>
    </row>
    <row r="10484" spans="1:13">
      <c r="A10484" s="253"/>
      <c r="B10484" s="256"/>
      <c r="C10484" s="256"/>
      <c r="D10484" s="256"/>
      <c r="E10484" s="256"/>
      <c r="F10484" s="256"/>
      <c r="G10484" s="241"/>
      <c r="H10484" s="256"/>
      <c r="I10484" s="253"/>
      <c r="J10484" s="241"/>
      <c r="K10484" s="256"/>
      <c r="L10484" s="256"/>
      <c r="M10484" s="256"/>
    </row>
    <row r="10485" spans="1:13">
      <c r="A10485" s="253"/>
      <c r="B10485" s="256"/>
      <c r="C10485" s="256"/>
      <c r="D10485" s="256"/>
      <c r="E10485" s="256"/>
      <c r="F10485" s="256"/>
      <c r="G10485" s="241"/>
      <c r="H10485" s="256"/>
      <c r="I10485" s="253"/>
      <c r="J10485" s="241"/>
      <c r="K10485" s="256"/>
      <c r="L10485" s="256"/>
      <c r="M10485" s="256"/>
    </row>
    <row r="10486" spans="1:13">
      <c r="A10486" s="253"/>
      <c r="B10486" s="253"/>
      <c r="C10486" s="253"/>
      <c r="D10486" s="253"/>
      <c r="H10486" s="256"/>
      <c r="I10486" s="253"/>
    </row>
    <row r="10487" spans="1:13">
      <c r="A10487" s="253"/>
      <c r="B10487" s="253"/>
      <c r="C10487" s="253"/>
      <c r="D10487" s="253"/>
      <c r="H10487" s="256"/>
      <c r="I10487" s="253"/>
    </row>
    <row r="10488" spans="1:13">
      <c r="A10488" s="253"/>
      <c r="B10488" s="263"/>
      <c r="C10488" s="263"/>
      <c r="D10488" s="263"/>
      <c r="E10488" s="263"/>
      <c r="F10488" s="263"/>
      <c r="G10488" s="241"/>
      <c r="H10488" s="263"/>
      <c r="I10488" s="253"/>
      <c r="J10488" s="241"/>
      <c r="K10488" s="263"/>
      <c r="L10488" s="263"/>
      <c r="M10488" s="241"/>
    </row>
    <row r="10489" spans="1:13">
      <c r="A10489" s="253"/>
      <c r="B10489" s="253"/>
      <c r="C10489" s="253"/>
      <c r="D10489" s="253"/>
      <c r="H10489" s="256"/>
      <c r="I10489" s="253"/>
    </row>
    <row r="10490" spans="1:13">
      <c r="A10490" s="253"/>
      <c r="B10490" s="241"/>
      <c r="C10490" s="241"/>
      <c r="D10490" s="241"/>
      <c r="E10490" s="241"/>
      <c r="F10490" s="242"/>
      <c r="G10490" s="241"/>
      <c r="H10490" s="241"/>
      <c r="I10490" s="253"/>
      <c r="J10490" s="241"/>
      <c r="K10490" s="241"/>
      <c r="L10490" s="241"/>
      <c r="M10490" s="241"/>
    </row>
    <row r="10491" spans="1:13">
      <c r="A10491" s="253"/>
      <c r="B10491" s="253"/>
      <c r="C10491" s="253"/>
      <c r="D10491" s="253"/>
      <c r="H10491" s="256"/>
      <c r="I10491" s="253"/>
    </row>
    <row r="10492" spans="1:13">
      <c r="A10492" s="253"/>
      <c r="B10492" s="256"/>
      <c r="C10492" s="256"/>
      <c r="D10492" s="256"/>
      <c r="E10492" s="256"/>
      <c r="F10492" s="256"/>
      <c r="G10492" s="241"/>
      <c r="H10492" s="256"/>
      <c r="I10492" s="253"/>
      <c r="J10492" s="241"/>
      <c r="K10492" s="256"/>
      <c r="L10492" s="256"/>
      <c r="M10492" s="256"/>
    </row>
    <row r="10493" spans="1:13">
      <c r="A10493" s="253"/>
      <c r="B10493" s="256"/>
      <c r="C10493" s="256"/>
      <c r="D10493" s="256"/>
      <c r="E10493" s="256"/>
      <c r="F10493" s="256"/>
      <c r="G10493" s="241"/>
      <c r="H10493" s="256"/>
      <c r="I10493" s="253"/>
      <c r="J10493" s="241"/>
      <c r="K10493" s="256"/>
      <c r="L10493" s="256"/>
      <c r="M10493" s="256"/>
    </row>
    <row r="10494" spans="1:13">
      <c r="A10494" s="253"/>
      <c r="B10494" s="256"/>
      <c r="C10494" s="256"/>
      <c r="D10494" s="256"/>
      <c r="E10494" s="256"/>
      <c r="F10494" s="256"/>
      <c r="G10494" s="241"/>
      <c r="H10494" s="256"/>
      <c r="I10494" s="253"/>
      <c r="J10494" s="241"/>
      <c r="K10494" s="256"/>
      <c r="L10494" s="256"/>
      <c r="M10494" s="256"/>
    </row>
    <row r="10495" spans="1:13">
      <c r="A10495" s="253"/>
      <c r="B10495" s="256"/>
      <c r="C10495" s="256"/>
      <c r="D10495" s="256"/>
      <c r="E10495" s="256"/>
      <c r="F10495" s="256"/>
      <c r="G10495" s="241"/>
      <c r="H10495" s="256"/>
      <c r="I10495" s="253"/>
      <c r="J10495" s="241"/>
      <c r="K10495" s="256"/>
      <c r="L10495" s="256"/>
      <c r="M10495" s="241"/>
    </row>
    <row r="10496" spans="1:13">
      <c r="A10496" s="253"/>
      <c r="B10496" s="256"/>
      <c r="C10496" s="256"/>
      <c r="D10496" s="256"/>
      <c r="E10496" s="256"/>
      <c r="F10496" s="256"/>
      <c r="G10496" s="241"/>
      <c r="H10496" s="256"/>
      <c r="I10496" s="253"/>
      <c r="J10496" s="241"/>
      <c r="K10496" s="256"/>
      <c r="L10496" s="256"/>
      <c r="M10496" s="256"/>
    </row>
    <row r="10497" spans="1:13">
      <c r="A10497" s="253"/>
      <c r="B10497" s="241"/>
      <c r="C10497" s="241"/>
      <c r="D10497" s="241"/>
      <c r="E10497" s="241"/>
      <c r="F10497" s="242"/>
      <c r="G10497" s="241"/>
      <c r="H10497" s="241"/>
      <c r="I10497" s="253"/>
      <c r="J10497" s="241"/>
      <c r="K10497" s="241"/>
      <c r="L10497" s="241"/>
      <c r="M10497" s="241"/>
    </row>
    <row r="10498" spans="1:13">
      <c r="A10498" s="253"/>
      <c r="B10498" s="256"/>
      <c r="C10498" s="256"/>
      <c r="D10498" s="256"/>
      <c r="E10498" s="256"/>
      <c r="F10498" s="256"/>
      <c r="G10498" s="241"/>
      <c r="H10498" s="256"/>
      <c r="I10498" s="253"/>
      <c r="J10498" s="241"/>
      <c r="K10498" s="256"/>
      <c r="L10498" s="256"/>
      <c r="M10498" s="256"/>
    </row>
    <row r="10499" spans="1:13">
      <c r="A10499" s="253"/>
      <c r="B10499" s="256"/>
      <c r="C10499" s="256"/>
      <c r="D10499" s="256"/>
      <c r="E10499" s="256"/>
      <c r="F10499" s="256"/>
      <c r="G10499" s="241"/>
      <c r="H10499" s="256"/>
      <c r="I10499" s="253"/>
      <c r="J10499" s="241"/>
      <c r="K10499" s="256"/>
      <c r="L10499" s="256"/>
      <c r="M10499" s="256"/>
    </row>
    <row r="10500" spans="1:13">
      <c r="A10500" s="253"/>
      <c r="B10500" s="241"/>
      <c r="C10500" s="241"/>
      <c r="D10500" s="241"/>
      <c r="E10500" s="241"/>
      <c r="F10500" s="242"/>
      <c r="G10500" s="241"/>
      <c r="H10500" s="241"/>
      <c r="I10500" s="253"/>
      <c r="J10500" s="241"/>
      <c r="K10500" s="241"/>
      <c r="L10500" s="241"/>
      <c r="M10500" s="241"/>
    </row>
    <row r="10501" spans="1:13">
      <c r="A10501" s="253"/>
      <c r="B10501" s="241"/>
      <c r="C10501" s="241"/>
      <c r="D10501" s="241"/>
      <c r="E10501" s="241"/>
      <c r="F10501" s="242"/>
      <c r="G10501" s="241"/>
      <c r="H10501" s="241"/>
      <c r="I10501" s="253"/>
      <c r="J10501" s="241"/>
      <c r="K10501" s="241"/>
      <c r="L10501" s="241"/>
      <c r="M10501" s="241"/>
    </row>
    <row r="10502" spans="1:13">
      <c r="A10502" s="253"/>
      <c r="B10502" s="241"/>
      <c r="C10502" s="241"/>
      <c r="D10502" s="241"/>
      <c r="E10502" s="241"/>
      <c r="F10502" s="242"/>
      <c r="G10502" s="241"/>
      <c r="H10502" s="241"/>
      <c r="I10502" s="253"/>
      <c r="J10502" s="241"/>
      <c r="K10502" s="241"/>
      <c r="L10502" s="241"/>
      <c r="M10502" s="241"/>
    </row>
    <row r="10503" spans="1:13">
      <c r="A10503" s="253"/>
      <c r="B10503" s="241"/>
      <c r="C10503" s="241"/>
      <c r="D10503" s="241"/>
      <c r="E10503" s="241"/>
      <c r="F10503" s="242"/>
      <c r="G10503" s="241"/>
      <c r="H10503" s="241"/>
      <c r="I10503" s="253"/>
      <c r="J10503" s="241"/>
      <c r="K10503" s="241"/>
      <c r="L10503" s="241"/>
      <c r="M10503" s="241"/>
    </row>
    <row r="10504" spans="1:13">
      <c r="A10504" s="253"/>
      <c r="B10504" s="241"/>
      <c r="C10504" s="241"/>
      <c r="D10504" s="241"/>
      <c r="E10504" s="241"/>
      <c r="F10504" s="242"/>
      <c r="G10504" s="241"/>
      <c r="H10504" s="241"/>
      <c r="I10504" s="253"/>
      <c r="J10504" s="241"/>
      <c r="K10504" s="241"/>
      <c r="L10504" s="241"/>
      <c r="M10504" s="241"/>
    </row>
    <row r="10505" spans="1:13">
      <c r="A10505" s="253"/>
      <c r="B10505" s="241"/>
      <c r="C10505" s="241"/>
      <c r="D10505" s="241"/>
      <c r="E10505" s="241"/>
      <c r="F10505" s="242"/>
      <c r="G10505" s="241"/>
      <c r="H10505" s="241"/>
      <c r="I10505" s="253"/>
      <c r="J10505" s="241"/>
      <c r="K10505" s="241"/>
      <c r="L10505" s="241"/>
      <c r="M10505" s="241"/>
    </row>
    <row r="10506" spans="1:13">
      <c r="A10506" s="253"/>
      <c r="B10506" s="241"/>
      <c r="C10506" s="241"/>
      <c r="D10506" s="241"/>
      <c r="E10506" s="256"/>
      <c r="F10506" s="262"/>
      <c r="G10506" s="241"/>
      <c r="H10506" s="241"/>
      <c r="I10506" s="241"/>
      <c r="J10506" s="241"/>
      <c r="K10506" s="241"/>
      <c r="L10506" s="241"/>
      <c r="M10506" s="241"/>
    </row>
    <row r="10507" spans="1:13">
      <c r="A10507" s="253"/>
      <c r="B10507" s="241"/>
      <c r="C10507" s="241"/>
      <c r="D10507" s="241"/>
      <c r="E10507" s="241"/>
      <c r="F10507" s="242"/>
      <c r="G10507" s="241"/>
      <c r="H10507" s="241"/>
      <c r="I10507" s="253"/>
      <c r="J10507" s="241"/>
      <c r="K10507" s="241"/>
      <c r="L10507" s="241"/>
      <c r="M10507" s="241"/>
    </row>
    <row r="10508" spans="1:13">
      <c r="A10508" s="253"/>
      <c r="B10508" s="253"/>
      <c r="C10508" s="253"/>
      <c r="D10508" s="253"/>
      <c r="H10508" s="256"/>
      <c r="I10508" s="253"/>
    </row>
    <row r="10509" spans="1:13">
      <c r="A10509" s="253"/>
      <c r="B10509" s="241"/>
      <c r="C10509" s="241"/>
      <c r="D10509" s="241"/>
      <c r="E10509" s="241"/>
      <c r="F10509" s="242"/>
      <c r="G10509" s="241"/>
      <c r="H10509" s="241"/>
      <c r="I10509" s="253"/>
      <c r="J10509" s="241"/>
      <c r="K10509" s="241"/>
      <c r="L10509" s="241"/>
      <c r="M10509" s="241"/>
    </row>
    <row r="10510" spans="1:13">
      <c r="A10510" s="253"/>
      <c r="B10510" s="241"/>
      <c r="C10510" s="241"/>
      <c r="D10510" s="241"/>
      <c r="E10510" s="241"/>
      <c r="F10510" s="241"/>
      <c r="G10510" s="241"/>
      <c r="H10510" s="241"/>
      <c r="I10510" s="253"/>
      <c r="J10510" s="241"/>
      <c r="K10510" s="241"/>
      <c r="L10510" s="241"/>
      <c r="M10510" s="241"/>
    </row>
    <row r="10511" spans="1:13">
      <c r="A10511" s="253"/>
      <c r="B10511" s="241"/>
      <c r="C10511" s="241"/>
      <c r="D10511" s="241"/>
      <c r="E10511" s="256"/>
      <c r="F10511" s="262"/>
      <c r="G10511" s="241"/>
      <c r="H10511" s="241"/>
      <c r="I10511" s="253"/>
      <c r="J10511" s="241"/>
      <c r="K10511" s="241"/>
      <c r="L10511" s="241"/>
      <c r="M10511" s="241"/>
    </row>
    <row r="10512" spans="1:13">
      <c r="A10512" s="253"/>
      <c r="B10512" s="241"/>
      <c r="C10512" s="241"/>
      <c r="D10512" s="241"/>
      <c r="E10512" s="256"/>
      <c r="F10512" s="262"/>
      <c r="G10512" s="241"/>
      <c r="H10512" s="241"/>
      <c r="I10512" s="253"/>
      <c r="J10512" s="241"/>
      <c r="K10512" s="241"/>
      <c r="L10512" s="241"/>
      <c r="M10512" s="241"/>
    </row>
    <row r="10513" spans="1:13">
      <c r="A10513" s="253"/>
      <c r="B10513" s="241"/>
      <c r="C10513" s="241"/>
      <c r="D10513" s="241"/>
      <c r="E10513" s="241"/>
      <c r="F10513" s="242"/>
      <c r="G10513" s="241"/>
      <c r="H10513" s="241"/>
      <c r="I10513" s="253"/>
      <c r="J10513" s="241"/>
      <c r="K10513" s="241"/>
      <c r="L10513" s="241"/>
      <c r="M10513" s="241"/>
    </row>
    <row r="10514" spans="1:13">
      <c r="A10514" s="253"/>
      <c r="B10514" s="241"/>
      <c r="C10514" s="241"/>
      <c r="D10514" s="241"/>
      <c r="E10514" s="241"/>
      <c r="F10514" s="241"/>
      <c r="G10514" s="241"/>
      <c r="H10514" s="241"/>
      <c r="I10514" s="253"/>
      <c r="J10514" s="241"/>
      <c r="K10514" s="241"/>
      <c r="L10514" s="241"/>
      <c r="M10514" s="241"/>
    </row>
    <row r="10515" spans="1:13">
      <c r="A10515" s="253"/>
      <c r="B10515" s="241"/>
      <c r="C10515" s="241"/>
      <c r="D10515" s="241"/>
      <c r="E10515" s="241"/>
      <c r="F10515" s="241"/>
      <c r="G10515" s="241"/>
      <c r="H10515" s="241"/>
      <c r="I10515" s="253"/>
      <c r="J10515" s="241"/>
      <c r="K10515" s="241"/>
      <c r="L10515" s="241"/>
      <c r="M10515" s="241"/>
    </row>
    <row r="10516" spans="1:13">
      <c r="A10516" s="253"/>
      <c r="B10516" s="241"/>
      <c r="C10516" s="241"/>
      <c r="D10516" s="241"/>
      <c r="E10516" s="241"/>
      <c r="F10516" s="241"/>
      <c r="G10516" s="241"/>
      <c r="H10516" s="241"/>
      <c r="I10516" s="253"/>
      <c r="J10516" s="241"/>
      <c r="K10516" s="241"/>
      <c r="L10516" s="241"/>
      <c r="M10516" s="241"/>
    </row>
    <row r="10517" spans="1:13">
      <c r="A10517" s="253"/>
      <c r="B10517" s="241"/>
      <c r="C10517" s="241"/>
      <c r="D10517" s="241"/>
      <c r="E10517" s="256"/>
      <c r="F10517" s="262"/>
      <c r="G10517" s="241"/>
      <c r="H10517" s="241"/>
      <c r="I10517" s="253"/>
      <c r="J10517" s="241"/>
      <c r="K10517" s="241"/>
      <c r="L10517" s="241"/>
      <c r="M10517" s="241"/>
    </row>
    <row r="10518" spans="1:13">
      <c r="A10518" s="253"/>
      <c r="B10518" s="241"/>
      <c r="C10518" s="241"/>
      <c r="D10518" s="241"/>
      <c r="E10518" s="241"/>
      <c r="F10518" s="241"/>
      <c r="G10518" s="241"/>
      <c r="H10518" s="241"/>
      <c r="I10518" s="253"/>
      <c r="J10518" s="241"/>
      <c r="K10518" s="241"/>
      <c r="L10518" s="241"/>
      <c r="M10518" s="241"/>
    </row>
    <row r="10519" spans="1:13">
      <c r="A10519" s="253"/>
      <c r="B10519" s="241"/>
      <c r="C10519" s="241"/>
      <c r="D10519" s="241"/>
      <c r="E10519" s="241"/>
      <c r="F10519" s="241"/>
      <c r="G10519" s="241"/>
      <c r="H10519" s="241"/>
      <c r="I10519" s="253"/>
      <c r="J10519" s="241"/>
      <c r="K10519" s="241"/>
      <c r="L10519" s="241"/>
      <c r="M10519" s="241"/>
    </row>
    <row r="10520" spans="1:13">
      <c r="A10520" s="253"/>
      <c r="B10520" s="241"/>
      <c r="C10520" s="241"/>
      <c r="D10520" s="241"/>
      <c r="E10520" s="241"/>
      <c r="F10520" s="241"/>
      <c r="G10520" s="241"/>
      <c r="H10520" s="241"/>
      <c r="I10520" s="253"/>
      <c r="J10520" s="241"/>
      <c r="K10520" s="241"/>
      <c r="L10520" s="241"/>
      <c r="M10520" s="241"/>
    </row>
    <row r="10521" spans="1:13">
      <c r="A10521" s="253"/>
      <c r="B10521" s="241"/>
      <c r="C10521" s="241"/>
      <c r="D10521" s="241"/>
      <c r="E10521" s="241"/>
      <c r="F10521" s="241"/>
      <c r="G10521" s="241"/>
      <c r="H10521" s="241"/>
      <c r="I10521" s="253"/>
      <c r="J10521" s="241"/>
      <c r="K10521" s="241"/>
      <c r="L10521" s="241"/>
      <c r="M10521" s="241"/>
    </row>
    <row r="10522" spans="1:13">
      <c r="A10522" s="253"/>
      <c r="B10522" s="241"/>
      <c r="C10522" s="241"/>
      <c r="D10522" s="241"/>
      <c r="E10522" s="241"/>
      <c r="F10522" s="241"/>
      <c r="G10522" s="241"/>
      <c r="H10522" s="241"/>
      <c r="I10522" s="253"/>
      <c r="J10522" s="241"/>
      <c r="K10522" s="241"/>
      <c r="L10522" s="241"/>
      <c r="M10522" s="241"/>
    </row>
    <row r="10523" spans="1:13">
      <c r="A10523" s="253"/>
      <c r="B10523" s="241"/>
      <c r="C10523" s="241"/>
      <c r="D10523" s="241"/>
      <c r="E10523" s="241"/>
      <c r="F10523" s="241"/>
      <c r="G10523" s="241"/>
      <c r="H10523" s="241"/>
      <c r="I10523" s="253"/>
      <c r="J10523" s="241"/>
      <c r="K10523" s="241"/>
      <c r="L10523" s="241"/>
      <c r="M10523" s="241"/>
    </row>
    <row r="10524" spans="1:13">
      <c r="A10524" s="253"/>
      <c r="B10524" s="241"/>
      <c r="C10524" s="241"/>
      <c r="D10524" s="241"/>
      <c r="E10524" s="241"/>
      <c r="F10524" s="241"/>
      <c r="G10524" s="241"/>
      <c r="H10524" s="241"/>
      <c r="I10524" s="253"/>
      <c r="J10524" s="241"/>
      <c r="K10524" s="241"/>
      <c r="L10524" s="241"/>
      <c r="M10524" s="241"/>
    </row>
    <row r="10525" spans="1:13">
      <c r="A10525" s="253"/>
      <c r="B10525" s="241"/>
      <c r="C10525" s="241"/>
      <c r="D10525" s="241"/>
      <c r="E10525" s="241"/>
      <c r="F10525" s="241"/>
      <c r="G10525" s="241"/>
      <c r="H10525" s="241"/>
      <c r="I10525" s="253"/>
      <c r="J10525" s="241"/>
      <c r="K10525" s="241"/>
      <c r="L10525" s="241"/>
      <c r="M10525" s="241"/>
    </row>
    <row r="10526" spans="1:13">
      <c r="A10526" s="253"/>
      <c r="B10526" s="241"/>
      <c r="C10526" s="241"/>
      <c r="D10526" s="241"/>
      <c r="E10526" s="241"/>
      <c r="F10526" s="241"/>
      <c r="G10526" s="241"/>
      <c r="H10526" s="241"/>
      <c r="I10526" s="253"/>
      <c r="J10526" s="241"/>
      <c r="K10526" s="241"/>
      <c r="L10526" s="241"/>
      <c r="M10526" s="241"/>
    </row>
    <row r="10527" spans="1:13">
      <c r="A10527" s="253"/>
      <c r="B10527" s="241"/>
      <c r="C10527" s="241"/>
      <c r="D10527" s="241"/>
      <c r="E10527" s="241"/>
      <c r="F10527" s="241"/>
      <c r="G10527" s="241"/>
      <c r="H10527" s="241"/>
      <c r="I10527" s="253"/>
      <c r="J10527" s="241"/>
      <c r="K10527" s="241"/>
      <c r="L10527" s="241"/>
      <c r="M10527" s="241"/>
    </row>
    <row r="10528" spans="1:13">
      <c r="A10528" s="253"/>
      <c r="B10528" s="241"/>
      <c r="C10528" s="241"/>
      <c r="D10528" s="241"/>
      <c r="E10528" s="241"/>
      <c r="F10528" s="241"/>
      <c r="G10528" s="241"/>
      <c r="H10528" s="241"/>
      <c r="I10528" s="253"/>
      <c r="J10528" s="241"/>
      <c r="K10528" s="241"/>
      <c r="L10528" s="241"/>
      <c r="M10528" s="241"/>
    </row>
    <row r="10529" spans="1:13">
      <c r="A10529" s="253"/>
      <c r="B10529" s="241"/>
      <c r="C10529" s="241"/>
      <c r="D10529" s="241"/>
      <c r="E10529" s="241"/>
      <c r="F10529" s="241"/>
      <c r="G10529" s="241"/>
      <c r="H10529" s="241"/>
      <c r="I10529" s="253"/>
      <c r="J10529" s="241"/>
      <c r="K10529" s="241"/>
      <c r="L10529" s="241"/>
      <c r="M10529" s="241"/>
    </row>
    <row r="10530" spans="1:13">
      <c r="A10530" s="253"/>
      <c r="B10530" s="241"/>
      <c r="C10530" s="241"/>
      <c r="D10530" s="241"/>
      <c r="E10530" s="241"/>
      <c r="F10530" s="241"/>
      <c r="G10530" s="241"/>
      <c r="H10530" s="241"/>
      <c r="I10530" s="253"/>
      <c r="J10530" s="241"/>
      <c r="K10530" s="241"/>
      <c r="L10530" s="241"/>
      <c r="M10530" s="241"/>
    </row>
    <row r="10531" spans="1:13">
      <c r="A10531" s="253"/>
      <c r="B10531" s="241"/>
      <c r="C10531" s="241"/>
      <c r="D10531" s="241"/>
      <c r="E10531" s="241"/>
      <c r="F10531" s="241"/>
      <c r="G10531" s="241"/>
      <c r="H10531" s="241"/>
      <c r="I10531" s="253"/>
      <c r="J10531" s="241"/>
      <c r="K10531" s="241"/>
      <c r="L10531" s="241"/>
      <c r="M10531" s="241"/>
    </row>
    <row r="10532" spans="1:13">
      <c r="A10532" s="253"/>
      <c r="B10532" s="241"/>
      <c r="C10532" s="241"/>
      <c r="D10532" s="241"/>
      <c r="E10532" s="241"/>
      <c r="F10532" s="241"/>
      <c r="G10532" s="241"/>
      <c r="H10532" s="241"/>
      <c r="I10532" s="253"/>
      <c r="J10532" s="241"/>
      <c r="K10532" s="241"/>
      <c r="L10532" s="241"/>
      <c r="M10532" s="241"/>
    </row>
    <row r="10533" spans="1:13">
      <c r="A10533" s="253"/>
      <c r="B10533" s="241"/>
      <c r="C10533" s="241"/>
      <c r="D10533" s="241"/>
      <c r="E10533" s="241"/>
      <c r="F10533" s="262"/>
      <c r="G10533" s="241"/>
      <c r="H10533" s="241"/>
      <c r="I10533" s="253"/>
      <c r="J10533" s="241"/>
      <c r="K10533" s="241"/>
      <c r="L10533" s="241"/>
      <c r="M10533" s="241"/>
    </row>
    <row r="10534" spans="1:13">
      <c r="A10534" s="253"/>
      <c r="B10534" s="241"/>
      <c r="C10534" s="241"/>
      <c r="D10534" s="241"/>
      <c r="E10534" s="241"/>
      <c r="F10534" s="241"/>
      <c r="G10534" s="241"/>
      <c r="H10534" s="241"/>
      <c r="I10534" s="253"/>
      <c r="J10534" s="241"/>
      <c r="K10534" s="241"/>
      <c r="L10534" s="241"/>
      <c r="M10534" s="241"/>
    </row>
    <row r="10535" spans="1:13">
      <c r="A10535" s="253"/>
      <c r="B10535" s="241"/>
      <c r="C10535" s="241"/>
      <c r="D10535" s="241"/>
      <c r="E10535" s="241"/>
      <c r="F10535" s="241"/>
      <c r="G10535" s="241"/>
      <c r="H10535" s="241"/>
      <c r="I10535" s="253"/>
      <c r="J10535" s="241"/>
      <c r="K10535" s="241"/>
      <c r="L10535" s="241"/>
      <c r="M10535" s="241"/>
    </row>
    <row r="10536" spans="1:13">
      <c r="A10536" s="253"/>
      <c r="B10536" s="241"/>
      <c r="C10536" s="241"/>
      <c r="D10536" s="241"/>
      <c r="E10536" s="241"/>
      <c r="F10536" s="241"/>
      <c r="G10536" s="241"/>
      <c r="H10536" s="241"/>
      <c r="I10536" s="253"/>
      <c r="J10536" s="241"/>
      <c r="K10536" s="241"/>
      <c r="L10536" s="241"/>
      <c r="M10536" s="241"/>
    </row>
    <row r="10537" spans="1:13">
      <c r="A10537" s="253"/>
      <c r="B10537" s="241"/>
      <c r="C10537" s="241"/>
      <c r="D10537" s="241"/>
      <c r="E10537" s="241"/>
      <c r="F10537" s="241"/>
      <c r="G10537" s="241"/>
      <c r="H10537" s="241"/>
      <c r="I10537" s="253"/>
      <c r="J10537" s="241"/>
      <c r="K10537" s="241"/>
      <c r="L10537" s="241"/>
      <c r="M10537" s="241"/>
    </row>
    <row r="10538" spans="1:13">
      <c r="A10538" s="253"/>
      <c r="B10538" s="241"/>
      <c r="C10538" s="241"/>
      <c r="D10538" s="241"/>
      <c r="E10538" s="241"/>
      <c r="F10538" s="241"/>
      <c r="G10538" s="241"/>
      <c r="H10538" s="241"/>
      <c r="I10538" s="253"/>
      <c r="J10538" s="241"/>
      <c r="K10538" s="241"/>
      <c r="L10538" s="241"/>
      <c r="M10538" s="241"/>
    </row>
    <row r="10539" spans="1:13">
      <c r="A10539" s="253"/>
      <c r="B10539" s="241"/>
      <c r="C10539" s="241"/>
      <c r="D10539" s="241"/>
      <c r="E10539" s="241"/>
      <c r="F10539" s="241"/>
      <c r="G10539" s="241"/>
      <c r="H10539" s="241"/>
      <c r="I10539" s="253"/>
      <c r="J10539" s="241"/>
      <c r="K10539" s="241"/>
      <c r="L10539" s="241"/>
      <c r="M10539" s="241"/>
    </row>
    <row r="10540" spans="1:13">
      <c r="A10540" s="253"/>
      <c r="B10540" s="241"/>
      <c r="C10540" s="241"/>
      <c r="D10540" s="241"/>
      <c r="E10540" s="241"/>
      <c r="F10540" s="241"/>
      <c r="G10540" s="241"/>
      <c r="H10540" s="241"/>
      <c r="I10540" s="253"/>
      <c r="J10540" s="241"/>
      <c r="K10540" s="241"/>
      <c r="L10540" s="241"/>
      <c r="M10540" s="241"/>
    </row>
    <row r="10541" spans="1:13">
      <c r="A10541" s="253"/>
      <c r="B10541" s="241"/>
      <c r="C10541" s="241"/>
      <c r="D10541" s="241"/>
      <c r="E10541" s="241"/>
      <c r="F10541" s="241"/>
      <c r="G10541" s="241"/>
      <c r="H10541" s="241"/>
      <c r="I10541" s="253"/>
      <c r="J10541" s="241"/>
      <c r="K10541" s="241"/>
      <c r="L10541" s="241"/>
      <c r="M10541" s="241"/>
    </row>
    <row r="10542" spans="1:13">
      <c r="A10542" s="253"/>
      <c r="B10542" s="241"/>
      <c r="C10542" s="241"/>
      <c r="D10542" s="241"/>
      <c r="E10542" s="241"/>
      <c r="F10542" s="241"/>
      <c r="G10542" s="241"/>
      <c r="H10542" s="241"/>
      <c r="I10542" s="253"/>
      <c r="J10542" s="241"/>
      <c r="K10542" s="241"/>
      <c r="L10542" s="241"/>
      <c r="M10542" s="241"/>
    </row>
    <row r="10543" spans="1:13">
      <c r="A10543" s="253"/>
      <c r="B10543" s="241"/>
      <c r="C10543" s="241"/>
      <c r="D10543" s="241"/>
      <c r="E10543" s="241"/>
      <c r="F10543" s="241"/>
      <c r="G10543" s="241"/>
      <c r="H10543" s="241"/>
      <c r="I10543" s="253"/>
      <c r="J10543" s="241"/>
      <c r="K10543" s="241"/>
      <c r="L10543" s="241"/>
      <c r="M10543" s="241"/>
    </row>
    <row r="10544" spans="1:13">
      <c r="A10544" s="253"/>
      <c r="B10544" s="241"/>
      <c r="C10544" s="241"/>
      <c r="D10544" s="241"/>
      <c r="E10544" s="241"/>
      <c r="F10544" s="241"/>
      <c r="G10544" s="241"/>
      <c r="H10544" s="241"/>
      <c r="I10544" s="253"/>
      <c r="J10544" s="241"/>
      <c r="K10544" s="241"/>
      <c r="L10544" s="241"/>
      <c r="M10544" s="241"/>
    </row>
    <row r="10545" spans="1:13">
      <c r="A10545" s="253"/>
      <c r="B10545" s="241"/>
      <c r="C10545" s="241"/>
      <c r="D10545" s="241"/>
      <c r="E10545" s="241"/>
      <c r="F10545" s="241"/>
      <c r="G10545" s="241"/>
      <c r="H10545" s="241"/>
      <c r="I10545" s="253"/>
      <c r="J10545" s="241"/>
      <c r="K10545" s="241"/>
      <c r="L10545" s="241"/>
      <c r="M10545" s="241"/>
    </row>
    <row r="10546" spans="1:13">
      <c r="A10546" s="253"/>
      <c r="B10546" s="241"/>
      <c r="C10546" s="241"/>
      <c r="D10546" s="241"/>
      <c r="E10546" s="241"/>
      <c r="F10546" s="241"/>
      <c r="G10546" s="241"/>
      <c r="H10546" s="241"/>
      <c r="I10546" s="253"/>
      <c r="J10546" s="241"/>
      <c r="K10546" s="241"/>
      <c r="L10546" s="241"/>
      <c r="M10546" s="241"/>
    </row>
    <row r="10547" spans="1:13">
      <c r="A10547" s="253"/>
      <c r="B10547" s="241"/>
      <c r="C10547" s="241"/>
      <c r="D10547" s="241"/>
      <c r="E10547" s="241"/>
      <c r="F10547" s="241"/>
      <c r="G10547" s="241"/>
      <c r="H10547" s="241"/>
      <c r="I10547" s="253"/>
      <c r="J10547" s="241"/>
      <c r="K10547" s="241"/>
      <c r="L10547" s="241"/>
      <c r="M10547" s="241"/>
    </row>
    <row r="10548" spans="1:13">
      <c r="A10548" s="253"/>
      <c r="B10548" s="241"/>
      <c r="C10548" s="241"/>
      <c r="D10548" s="241"/>
      <c r="E10548" s="241"/>
      <c r="F10548" s="241"/>
      <c r="G10548" s="241"/>
      <c r="H10548" s="241"/>
      <c r="I10548" s="253"/>
      <c r="J10548" s="241"/>
      <c r="K10548" s="241"/>
      <c r="L10548" s="241"/>
      <c r="M10548" s="241"/>
    </row>
    <row r="10549" spans="1:13">
      <c r="A10549" s="253"/>
      <c r="B10549" s="241"/>
      <c r="C10549" s="241"/>
      <c r="D10549" s="241"/>
      <c r="E10549" s="241"/>
      <c r="F10549" s="241"/>
      <c r="G10549" s="241"/>
      <c r="H10549" s="241"/>
      <c r="I10549" s="253"/>
      <c r="J10549" s="241"/>
      <c r="K10549" s="241"/>
      <c r="L10549" s="241"/>
      <c r="M10549" s="241"/>
    </row>
    <row r="10550" spans="1:13">
      <c r="A10550" s="253"/>
      <c r="B10550" s="241"/>
      <c r="C10550" s="241"/>
      <c r="D10550" s="241"/>
      <c r="E10550" s="241"/>
      <c r="F10550" s="241"/>
      <c r="G10550" s="241"/>
      <c r="H10550" s="241"/>
      <c r="I10550" s="253"/>
      <c r="J10550" s="241"/>
      <c r="K10550" s="241"/>
      <c r="L10550" s="241"/>
      <c r="M10550" s="241"/>
    </row>
    <row r="10551" spans="1:13">
      <c r="A10551" s="253"/>
      <c r="B10551" s="241"/>
      <c r="C10551" s="241"/>
      <c r="D10551" s="241"/>
      <c r="E10551" s="241"/>
      <c r="F10551" s="241"/>
      <c r="G10551" s="241"/>
      <c r="H10551" s="241"/>
      <c r="I10551" s="253"/>
      <c r="J10551" s="241"/>
      <c r="K10551" s="241"/>
      <c r="L10551" s="241"/>
      <c r="M10551" s="241"/>
    </row>
    <row r="10552" spans="1:13">
      <c r="A10552" s="253"/>
      <c r="B10552" s="241"/>
      <c r="C10552" s="241"/>
      <c r="D10552" s="241"/>
      <c r="E10552" s="241"/>
      <c r="F10552" s="241"/>
      <c r="G10552" s="241"/>
      <c r="H10552" s="241"/>
      <c r="I10552" s="253"/>
      <c r="J10552" s="241"/>
      <c r="K10552" s="241"/>
      <c r="L10552" s="241"/>
      <c r="M10552" s="241"/>
    </row>
    <row r="10553" spans="1:13">
      <c r="A10553" s="253"/>
      <c r="B10553" s="241"/>
      <c r="C10553" s="241"/>
      <c r="D10553" s="241"/>
      <c r="E10553" s="241"/>
      <c r="F10553" s="241"/>
      <c r="G10553" s="241"/>
      <c r="H10553" s="241"/>
      <c r="I10553" s="253"/>
      <c r="J10553" s="241"/>
      <c r="K10553" s="241"/>
      <c r="L10553" s="241"/>
      <c r="M10553" s="241"/>
    </row>
    <row r="10554" spans="1:13">
      <c r="A10554" s="253"/>
      <c r="B10554" s="241"/>
      <c r="C10554" s="241"/>
      <c r="D10554" s="241"/>
      <c r="E10554" s="241"/>
      <c r="F10554" s="241"/>
      <c r="G10554" s="241"/>
      <c r="H10554" s="241"/>
      <c r="I10554" s="253"/>
      <c r="J10554" s="241"/>
      <c r="K10554" s="241"/>
      <c r="L10554" s="241"/>
      <c r="M10554" s="241"/>
    </row>
    <row r="10555" spans="1:13">
      <c r="A10555" s="253"/>
      <c r="B10555" s="241"/>
      <c r="C10555" s="241"/>
      <c r="D10555" s="241"/>
      <c r="E10555" s="241"/>
      <c r="F10555" s="241"/>
      <c r="G10555" s="241"/>
      <c r="H10555" s="241"/>
      <c r="I10555" s="253"/>
      <c r="J10555" s="241"/>
      <c r="K10555" s="241"/>
      <c r="L10555" s="241"/>
      <c r="M10555" s="241"/>
    </row>
    <row r="10556" spans="1:13">
      <c r="A10556" s="253"/>
      <c r="B10556" s="241"/>
      <c r="C10556" s="241"/>
      <c r="D10556" s="241"/>
      <c r="E10556" s="241"/>
      <c r="F10556" s="241"/>
      <c r="G10556" s="241"/>
      <c r="H10556" s="241"/>
      <c r="I10556" s="253"/>
      <c r="J10556" s="241"/>
      <c r="K10556" s="241"/>
      <c r="L10556" s="241"/>
      <c r="M10556" s="241"/>
    </row>
    <row r="10557" spans="1:13">
      <c r="A10557" s="253"/>
      <c r="B10557" s="241"/>
      <c r="C10557" s="241"/>
      <c r="D10557" s="241"/>
      <c r="E10557" s="241"/>
      <c r="F10557" s="241"/>
      <c r="G10557" s="241"/>
      <c r="H10557" s="241"/>
      <c r="I10557" s="253"/>
      <c r="J10557" s="241"/>
      <c r="K10557" s="241"/>
      <c r="L10557" s="241"/>
      <c r="M10557" s="241"/>
    </row>
    <row r="10558" spans="1:13">
      <c r="A10558" s="253"/>
      <c r="B10558" s="241"/>
      <c r="C10558" s="241"/>
      <c r="D10558" s="241"/>
      <c r="E10558" s="241"/>
      <c r="F10558" s="241"/>
      <c r="G10558" s="241"/>
      <c r="H10558" s="241"/>
      <c r="I10558" s="253"/>
      <c r="J10558" s="241"/>
      <c r="K10558" s="241"/>
      <c r="L10558" s="241"/>
      <c r="M10558" s="241"/>
    </row>
    <row r="10559" spans="1:13">
      <c r="A10559" s="253"/>
      <c r="B10559" s="241"/>
      <c r="C10559" s="241"/>
      <c r="D10559" s="241"/>
      <c r="E10559" s="241"/>
      <c r="F10559" s="241"/>
      <c r="G10559" s="241"/>
      <c r="H10559" s="241"/>
      <c r="I10559" s="253"/>
      <c r="J10559" s="241"/>
      <c r="K10559" s="241"/>
      <c r="L10559" s="241"/>
      <c r="M10559" s="241"/>
    </row>
    <row r="10560" spans="1:13">
      <c r="A10560" s="253"/>
      <c r="B10560" s="241"/>
      <c r="C10560" s="241"/>
      <c r="D10560" s="241"/>
      <c r="E10560" s="241"/>
      <c r="F10560" s="241"/>
      <c r="G10560" s="241"/>
      <c r="H10560" s="241"/>
      <c r="I10560" s="253"/>
      <c r="J10560" s="241"/>
      <c r="K10560" s="241"/>
      <c r="L10560" s="241"/>
      <c r="M10560" s="241"/>
    </row>
    <row r="10561" spans="1:13">
      <c r="A10561" s="253"/>
      <c r="B10561" s="241"/>
      <c r="C10561" s="241"/>
      <c r="D10561" s="241"/>
      <c r="E10561" s="241"/>
      <c r="F10561" s="241"/>
      <c r="G10561" s="241"/>
      <c r="H10561" s="241"/>
      <c r="I10561" s="253"/>
      <c r="J10561" s="241"/>
      <c r="K10561" s="241"/>
      <c r="L10561" s="241"/>
      <c r="M10561" s="241"/>
    </row>
    <row r="10562" spans="1:13">
      <c r="A10562" s="253"/>
      <c r="B10562" s="241"/>
      <c r="C10562" s="241"/>
      <c r="D10562" s="241"/>
      <c r="E10562" s="241"/>
      <c r="F10562" s="241"/>
      <c r="G10562" s="241"/>
      <c r="H10562" s="241"/>
      <c r="I10562" s="253"/>
      <c r="J10562" s="241"/>
      <c r="K10562" s="241"/>
      <c r="L10562" s="241"/>
      <c r="M10562" s="241"/>
    </row>
    <row r="10563" spans="1:13">
      <c r="A10563" s="253"/>
      <c r="B10563" s="241"/>
      <c r="C10563" s="241"/>
      <c r="D10563" s="241"/>
      <c r="E10563" s="241"/>
      <c r="F10563" s="241"/>
      <c r="G10563" s="241"/>
      <c r="H10563" s="241"/>
      <c r="I10563" s="253"/>
      <c r="J10563" s="241"/>
      <c r="K10563" s="241"/>
      <c r="L10563" s="241"/>
      <c r="M10563" s="241"/>
    </row>
    <row r="10564" spans="1:13">
      <c r="A10564" s="253"/>
      <c r="B10564" s="241"/>
      <c r="C10564" s="241"/>
      <c r="D10564" s="241"/>
      <c r="E10564" s="241"/>
      <c r="F10564" s="241"/>
      <c r="G10564" s="241"/>
      <c r="H10564" s="241"/>
      <c r="I10564" s="253"/>
      <c r="J10564" s="241"/>
      <c r="K10564" s="241"/>
      <c r="L10564" s="241"/>
      <c r="M10564" s="241"/>
    </row>
    <row r="10565" spans="1:13">
      <c r="A10565" s="253"/>
      <c r="B10565" s="241"/>
      <c r="C10565" s="241"/>
      <c r="D10565" s="241"/>
      <c r="E10565" s="241"/>
      <c r="F10565" s="241"/>
      <c r="G10565" s="241"/>
      <c r="H10565" s="241"/>
      <c r="I10565" s="253"/>
      <c r="J10565" s="241"/>
      <c r="K10565" s="241"/>
      <c r="L10565" s="241"/>
      <c r="M10565" s="241"/>
    </row>
    <row r="10566" spans="1:13">
      <c r="A10566" s="253"/>
      <c r="B10566" s="241"/>
      <c r="C10566" s="241"/>
      <c r="D10566" s="241"/>
      <c r="E10566" s="241"/>
      <c r="F10566" s="241"/>
      <c r="G10566" s="241"/>
      <c r="H10566" s="241"/>
      <c r="I10566" s="253"/>
      <c r="J10566" s="241"/>
      <c r="K10566" s="241"/>
      <c r="L10566" s="241"/>
      <c r="M10566" s="241"/>
    </row>
    <row r="10567" spans="1:13">
      <c r="A10567" s="253"/>
      <c r="B10567" s="241"/>
      <c r="C10567" s="241"/>
      <c r="D10567" s="241"/>
      <c r="E10567" s="241"/>
      <c r="F10567" s="241"/>
      <c r="G10567" s="241"/>
      <c r="H10567" s="241"/>
      <c r="I10567" s="253"/>
      <c r="J10567" s="241"/>
      <c r="K10567" s="241"/>
      <c r="L10567" s="241"/>
      <c r="M10567" s="241"/>
    </row>
    <row r="10568" spans="1:13">
      <c r="A10568" s="253"/>
      <c r="B10568" s="241"/>
      <c r="C10568" s="241"/>
      <c r="D10568" s="241"/>
      <c r="E10568" s="241"/>
      <c r="F10568" s="241"/>
      <c r="G10568" s="241"/>
      <c r="H10568" s="241"/>
      <c r="I10568" s="253"/>
      <c r="J10568" s="241"/>
      <c r="K10568" s="241"/>
      <c r="L10568" s="241"/>
      <c r="M10568" s="241"/>
    </row>
    <row r="10569" spans="1:13">
      <c r="A10569" s="253"/>
      <c r="B10569" s="241"/>
      <c r="C10569" s="241"/>
      <c r="D10569" s="241"/>
      <c r="E10569" s="241"/>
      <c r="F10569" s="241"/>
      <c r="G10569" s="241"/>
      <c r="H10569" s="241"/>
      <c r="I10569" s="253"/>
      <c r="J10569" s="241"/>
      <c r="K10569" s="241"/>
      <c r="L10569" s="241"/>
      <c r="M10569" s="241"/>
    </row>
    <row r="10570" spans="1:13">
      <c r="A10570" s="253"/>
      <c r="B10570" s="241"/>
      <c r="C10570" s="241"/>
      <c r="D10570" s="241"/>
      <c r="E10570" s="241"/>
      <c r="F10570" s="241"/>
      <c r="G10570" s="241"/>
      <c r="H10570" s="241"/>
      <c r="I10570" s="253"/>
      <c r="J10570" s="241"/>
      <c r="K10570" s="241"/>
      <c r="L10570" s="241"/>
      <c r="M10570" s="241"/>
    </row>
    <row r="10571" spans="1:13">
      <c r="A10571" s="253"/>
      <c r="B10571" s="241"/>
      <c r="C10571" s="241"/>
      <c r="D10571" s="241"/>
      <c r="E10571" s="241"/>
      <c r="F10571" s="241"/>
      <c r="G10571" s="241"/>
      <c r="H10571" s="241"/>
      <c r="I10571" s="253"/>
      <c r="J10571" s="241"/>
      <c r="K10571" s="241"/>
      <c r="L10571" s="241"/>
      <c r="M10571" s="241"/>
    </row>
    <row r="10572" spans="1:13">
      <c r="A10572" s="253"/>
      <c r="B10572" s="241"/>
      <c r="C10572" s="241"/>
      <c r="D10572" s="241"/>
      <c r="E10572" s="241"/>
      <c r="F10572" s="241"/>
      <c r="G10572" s="241"/>
      <c r="H10572" s="241"/>
      <c r="I10572" s="253"/>
      <c r="J10572" s="241"/>
      <c r="K10572" s="241"/>
      <c r="L10572" s="241"/>
      <c r="M10572" s="241"/>
    </row>
    <row r="10573" spans="1:13">
      <c r="A10573" s="253"/>
      <c r="B10573" s="241"/>
      <c r="C10573" s="241"/>
      <c r="D10573" s="241"/>
      <c r="E10573" s="241"/>
      <c r="F10573" s="241"/>
      <c r="G10573" s="241"/>
      <c r="H10573" s="241"/>
      <c r="I10573" s="253"/>
      <c r="J10573" s="241"/>
      <c r="K10573" s="241"/>
      <c r="L10573" s="241"/>
      <c r="M10573" s="241"/>
    </row>
    <row r="10574" spans="1:13">
      <c r="A10574" s="253"/>
      <c r="B10574" s="241"/>
      <c r="C10574" s="241"/>
      <c r="D10574" s="241"/>
      <c r="E10574" s="241"/>
      <c r="F10574" s="241"/>
      <c r="G10574" s="241"/>
      <c r="H10574" s="241"/>
      <c r="I10574" s="253"/>
      <c r="J10574" s="241"/>
      <c r="K10574" s="241"/>
      <c r="L10574" s="241"/>
      <c r="M10574" s="241"/>
    </row>
    <row r="10575" spans="1:13">
      <c r="A10575" s="253"/>
      <c r="B10575" s="241"/>
      <c r="C10575" s="241"/>
      <c r="D10575" s="241"/>
      <c r="E10575" s="241"/>
      <c r="F10575" s="241"/>
      <c r="G10575" s="241"/>
      <c r="H10575" s="241"/>
      <c r="I10575" s="253"/>
      <c r="J10575" s="241"/>
      <c r="K10575" s="241"/>
      <c r="L10575" s="241"/>
      <c r="M10575" s="241"/>
    </row>
    <row r="10576" spans="1:13">
      <c r="A10576" s="253"/>
      <c r="B10576" s="241"/>
      <c r="C10576" s="241"/>
      <c r="D10576" s="241"/>
      <c r="E10576" s="241"/>
      <c r="F10576" s="241"/>
      <c r="G10576" s="241"/>
      <c r="H10576" s="241"/>
      <c r="I10576" s="253"/>
      <c r="J10576" s="241"/>
      <c r="K10576" s="241"/>
      <c r="L10576" s="241"/>
      <c r="M10576" s="241"/>
    </row>
    <row r="10577" spans="1:13">
      <c r="A10577" s="253"/>
      <c r="B10577" s="241"/>
      <c r="C10577" s="241"/>
      <c r="D10577" s="241"/>
      <c r="E10577" s="241"/>
      <c r="F10577" s="241"/>
      <c r="G10577" s="241"/>
      <c r="H10577" s="241"/>
      <c r="I10577" s="253"/>
      <c r="J10577" s="241"/>
      <c r="K10577" s="241"/>
      <c r="L10577" s="241"/>
      <c r="M10577" s="241"/>
    </row>
    <row r="10578" spans="1:13">
      <c r="A10578" s="253"/>
      <c r="B10578" s="241"/>
      <c r="C10578" s="241"/>
      <c r="D10578" s="241"/>
      <c r="E10578" s="241"/>
      <c r="F10578" s="241"/>
      <c r="G10578" s="241"/>
      <c r="H10578" s="241"/>
      <c r="I10578" s="253"/>
      <c r="J10578" s="241"/>
      <c r="K10578" s="241"/>
      <c r="L10578" s="241"/>
      <c r="M10578" s="241"/>
    </row>
    <row r="10579" spans="1:13">
      <c r="A10579" s="253"/>
      <c r="B10579" s="241"/>
      <c r="C10579" s="241"/>
      <c r="D10579" s="241"/>
      <c r="E10579" s="241"/>
      <c r="F10579" s="241"/>
      <c r="G10579" s="241"/>
      <c r="H10579" s="241"/>
      <c r="I10579" s="253"/>
      <c r="J10579" s="241"/>
      <c r="K10579" s="241"/>
      <c r="L10579" s="241"/>
      <c r="M10579" s="241"/>
    </row>
    <row r="10580" spans="1:13">
      <c r="A10580" s="253"/>
      <c r="B10580" s="241"/>
      <c r="C10580" s="241"/>
      <c r="D10580" s="241"/>
      <c r="E10580" s="241"/>
      <c r="F10580" s="241"/>
      <c r="G10580" s="241"/>
      <c r="H10580" s="241"/>
      <c r="I10580" s="253"/>
      <c r="J10580" s="241"/>
      <c r="K10580" s="241"/>
      <c r="L10580" s="241"/>
      <c r="M10580" s="241"/>
    </row>
    <row r="10581" spans="1:13">
      <c r="A10581" s="253"/>
      <c r="B10581" s="241"/>
      <c r="C10581" s="241"/>
      <c r="D10581" s="241"/>
      <c r="E10581" s="241"/>
      <c r="F10581" s="241"/>
      <c r="G10581" s="241"/>
      <c r="H10581" s="241"/>
      <c r="I10581" s="253"/>
      <c r="J10581" s="241"/>
      <c r="K10581" s="241"/>
      <c r="L10581" s="241"/>
      <c r="M10581" s="241"/>
    </row>
    <row r="10582" spans="1:13">
      <c r="A10582" s="253"/>
      <c r="B10582" s="241"/>
      <c r="C10582" s="241"/>
      <c r="D10582" s="241"/>
      <c r="E10582" s="241"/>
      <c r="F10582" s="241"/>
      <c r="G10582" s="241"/>
      <c r="H10582" s="241"/>
      <c r="I10582" s="253"/>
      <c r="J10582" s="241"/>
      <c r="K10582" s="241"/>
      <c r="L10582" s="241"/>
      <c r="M10582" s="241"/>
    </row>
    <row r="10583" spans="1:13">
      <c r="A10583" s="253"/>
      <c r="B10583" s="241"/>
      <c r="C10583" s="241"/>
      <c r="D10583" s="241"/>
      <c r="E10583" s="241"/>
      <c r="F10583" s="241"/>
      <c r="G10583" s="241"/>
      <c r="H10583" s="241"/>
      <c r="I10583" s="253"/>
      <c r="J10583" s="241"/>
      <c r="K10583" s="241"/>
      <c r="L10583" s="241"/>
      <c r="M10583" s="241"/>
    </row>
    <row r="10584" spans="1:13">
      <c r="A10584" s="253"/>
      <c r="B10584" s="241"/>
      <c r="C10584" s="241"/>
      <c r="D10584" s="241"/>
      <c r="E10584" s="241"/>
      <c r="F10584" s="241"/>
      <c r="G10584" s="241"/>
      <c r="H10584" s="241"/>
      <c r="I10584" s="253"/>
      <c r="J10584" s="241"/>
      <c r="K10584" s="241"/>
      <c r="L10584" s="241"/>
      <c r="M10584" s="241"/>
    </row>
    <row r="10585" spans="1:13">
      <c r="A10585" s="253"/>
      <c r="B10585" s="241"/>
      <c r="C10585" s="241"/>
      <c r="D10585" s="241"/>
      <c r="E10585" s="241"/>
      <c r="F10585" s="241"/>
      <c r="G10585" s="241"/>
      <c r="H10585" s="241"/>
      <c r="I10585" s="253"/>
      <c r="J10585" s="241"/>
      <c r="K10585" s="241"/>
      <c r="L10585" s="241"/>
      <c r="M10585" s="241"/>
    </row>
    <row r="10586" spans="1:13">
      <c r="A10586" s="253"/>
      <c r="B10586" s="241"/>
      <c r="C10586" s="241"/>
      <c r="D10586" s="241"/>
      <c r="E10586" s="241"/>
      <c r="F10586" s="241"/>
      <c r="G10586" s="241"/>
      <c r="H10586" s="241"/>
      <c r="I10586" s="253"/>
      <c r="J10586" s="241"/>
      <c r="K10586" s="241"/>
      <c r="L10586" s="241"/>
      <c r="M10586" s="241"/>
    </row>
    <row r="10587" spans="1:13">
      <c r="A10587" s="253"/>
      <c r="B10587" s="241"/>
      <c r="C10587" s="241"/>
      <c r="D10587" s="241"/>
      <c r="E10587" s="241"/>
      <c r="F10587" s="241"/>
      <c r="G10587" s="241"/>
      <c r="H10587" s="241"/>
      <c r="I10587" s="253"/>
      <c r="J10587" s="241"/>
      <c r="K10587" s="241"/>
      <c r="L10587" s="241"/>
      <c r="M10587" s="241"/>
    </row>
    <row r="10588" spans="1:13">
      <c r="A10588" s="253"/>
      <c r="B10588" s="241"/>
      <c r="C10588" s="241"/>
      <c r="D10588" s="241"/>
      <c r="E10588" s="241"/>
      <c r="F10588" s="241"/>
      <c r="G10588" s="241"/>
      <c r="H10588" s="241"/>
      <c r="I10588" s="253"/>
      <c r="J10588" s="241"/>
      <c r="K10588" s="241"/>
      <c r="L10588" s="241"/>
      <c r="M10588" s="241"/>
    </row>
    <row r="10589" spans="1:13">
      <c r="A10589" s="253"/>
      <c r="B10589" s="241"/>
      <c r="C10589" s="241"/>
      <c r="D10589" s="241"/>
      <c r="E10589" s="241"/>
      <c r="F10589" s="241"/>
      <c r="G10589" s="241"/>
      <c r="H10589" s="241"/>
      <c r="I10589" s="253"/>
      <c r="J10589" s="241"/>
      <c r="K10589" s="241"/>
      <c r="L10589" s="241"/>
      <c r="M10589" s="241"/>
    </row>
    <row r="10590" spans="1:13">
      <c r="A10590" s="253"/>
      <c r="B10590" s="241"/>
      <c r="C10590" s="241"/>
      <c r="D10590" s="241"/>
      <c r="E10590" s="241"/>
      <c r="F10590" s="241"/>
      <c r="G10590" s="241"/>
      <c r="H10590" s="241"/>
      <c r="I10590" s="253"/>
      <c r="J10590" s="241"/>
      <c r="K10590" s="241"/>
      <c r="L10590" s="241"/>
      <c r="M10590" s="241"/>
    </row>
    <row r="10591" spans="1:13">
      <c r="A10591" s="253"/>
      <c r="B10591" s="241"/>
      <c r="C10591" s="241"/>
      <c r="D10591" s="241"/>
      <c r="E10591" s="241"/>
      <c r="F10591" s="241"/>
      <c r="G10591" s="241"/>
      <c r="H10591" s="241"/>
      <c r="I10591" s="253"/>
      <c r="J10591" s="241"/>
      <c r="K10591" s="241"/>
      <c r="L10591" s="241"/>
      <c r="M10591" s="241"/>
    </row>
    <row r="10592" spans="1:13">
      <c r="A10592" s="253"/>
      <c r="B10592" s="241"/>
      <c r="C10592" s="241"/>
      <c r="D10592" s="241"/>
      <c r="E10592" s="241"/>
      <c r="F10592" s="241"/>
      <c r="G10592" s="241"/>
      <c r="H10592" s="241"/>
      <c r="I10592" s="253"/>
      <c r="J10592" s="241"/>
      <c r="K10592" s="241"/>
      <c r="L10592" s="241"/>
      <c r="M10592" s="241"/>
    </row>
    <row r="10593" spans="1:13">
      <c r="A10593" s="253"/>
      <c r="B10593" s="241"/>
      <c r="C10593" s="241"/>
      <c r="D10593" s="241"/>
      <c r="E10593" s="241"/>
      <c r="F10593" s="241"/>
      <c r="G10593" s="241"/>
      <c r="H10593" s="241"/>
      <c r="I10593" s="253"/>
      <c r="J10593" s="241"/>
      <c r="K10593" s="241"/>
      <c r="L10593" s="241"/>
      <c r="M10593" s="241"/>
    </row>
    <row r="10594" spans="1:13">
      <c r="A10594" s="253"/>
      <c r="B10594" s="241"/>
      <c r="C10594" s="241"/>
      <c r="D10594" s="241"/>
      <c r="E10594" s="241"/>
      <c r="F10594" s="241"/>
      <c r="G10594" s="241"/>
      <c r="H10594" s="241"/>
      <c r="I10594" s="253"/>
      <c r="J10594" s="241"/>
      <c r="K10594" s="241"/>
      <c r="L10594" s="241"/>
      <c r="M10594" s="241"/>
    </row>
    <row r="10595" spans="1:13">
      <c r="A10595" s="253"/>
      <c r="B10595" s="241"/>
      <c r="C10595" s="241"/>
      <c r="D10595" s="241"/>
      <c r="E10595" s="241"/>
      <c r="F10595" s="241"/>
      <c r="G10595" s="241"/>
      <c r="H10595" s="241"/>
      <c r="I10595" s="253"/>
      <c r="J10595" s="241"/>
      <c r="K10595" s="241"/>
      <c r="L10595" s="241"/>
      <c r="M10595" s="241"/>
    </row>
    <row r="10596" spans="1:13">
      <c r="A10596" s="253"/>
      <c r="B10596" s="241"/>
      <c r="C10596" s="241"/>
      <c r="D10596" s="241"/>
      <c r="E10596" s="241"/>
      <c r="F10596" s="241"/>
      <c r="G10596" s="241"/>
      <c r="H10596" s="241"/>
      <c r="I10596" s="253"/>
      <c r="J10596" s="241"/>
      <c r="K10596" s="241"/>
      <c r="L10596" s="241"/>
      <c r="M10596" s="241"/>
    </row>
    <row r="10597" spans="1:13">
      <c r="A10597" s="253"/>
      <c r="B10597" s="241"/>
      <c r="C10597" s="241"/>
      <c r="D10597" s="241"/>
      <c r="E10597" s="241"/>
      <c r="F10597" s="241"/>
      <c r="G10597" s="241"/>
      <c r="H10597" s="241"/>
      <c r="I10597" s="253"/>
      <c r="J10597" s="241"/>
      <c r="K10597" s="241"/>
      <c r="L10597" s="241"/>
      <c r="M10597" s="241"/>
    </row>
    <row r="10598" spans="1:13">
      <c r="A10598" s="253"/>
      <c r="B10598" s="241"/>
      <c r="C10598" s="241"/>
      <c r="D10598" s="241"/>
      <c r="E10598" s="241"/>
      <c r="F10598" s="241"/>
      <c r="G10598" s="241"/>
      <c r="H10598" s="241"/>
      <c r="I10598" s="253"/>
      <c r="J10598" s="241"/>
      <c r="K10598" s="241"/>
      <c r="L10598" s="241"/>
      <c r="M10598" s="241"/>
    </row>
    <row r="10599" spans="1:13">
      <c r="A10599" s="253"/>
      <c r="B10599" s="241"/>
      <c r="C10599" s="241"/>
      <c r="D10599" s="241"/>
      <c r="E10599" s="241"/>
      <c r="F10599" s="241"/>
      <c r="G10599" s="241"/>
      <c r="H10599" s="241"/>
      <c r="I10599" s="253"/>
      <c r="J10599" s="241"/>
      <c r="K10599" s="241"/>
      <c r="L10599" s="241"/>
      <c r="M10599" s="241"/>
    </row>
    <row r="10600" spans="1:13">
      <c r="A10600" s="253"/>
      <c r="B10600" s="241"/>
      <c r="C10600" s="241"/>
      <c r="D10600" s="241"/>
      <c r="E10600" s="241"/>
      <c r="F10600" s="241"/>
      <c r="G10600" s="241"/>
      <c r="H10600" s="241"/>
      <c r="I10600" s="253"/>
      <c r="J10600" s="241"/>
      <c r="K10600" s="241"/>
      <c r="L10600" s="241"/>
      <c r="M10600" s="241"/>
    </row>
    <row r="10601" spans="1:13">
      <c r="A10601" s="253"/>
      <c r="B10601" s="241"/>
      <c r="C10601" s="241"/>
      <c r="D10601" s="241"/>
      <c r="E10601" s="241"/>
      <c r="F10601" s="241"/>
      <c r="G10601" s="241"/>
      <c r="H10601" s="241"/>
      <c r="I10601" s="253"/>
      <c r="J10601" s="241"/>
      <c r="K10601" s="241"/>
      <c r="L10601" s="241"/>
      <c r="M10601" s="241"/>
    </row>
    <row r="10602" spans="1:13">
      <c r="A10602" s="253"/>
      <c r="B10602" s="241"/>
      <c r="C10602" s="241"/>
      <c r="D10602" s="241"/>
      <c r="E10602" s="241"/>
      <c r="F10602" s="241"/>
      <c r="G10602" s="241"/>
      <c r="H10602" s="241"/>
      <c r="I10602" s="253"/>
      <c r="J10602" s="241"/>
      <c r="K10602" s="241"/>
      <c r="L10602" s="241"/>
      <c r="M10602" s="241"/>
    </row>
    <row r="10603" spans="1:13">
      <c r="A10603" s="253"/>
      <c r="B10603" s="241"/>
      <c r="C10603" s="241"/>
      <c r="D10603" s="241"/>
      <c r="E10603" s="241"/>
      <c r="F10603" s="241"/>
      <c r="G10603" s="241"/>
      <c r="H10603" s="241"/>
      <c r="I10603" s="253"/>
      <c r="J10603" s="241"/>
      <c r="K10603" s="241"/>
      <c r="L10603" s="241"/>
      <c r="M10603" s="241"/>
    </row>
    <row r="10604" spans="1:13">
      <c r="A10604" s="253"/>
      <c r="B10604" s="241"/>
      <c r="C10604" s="241"/>
      <c r="D10604" s="241"/>
      <c r="E10604" s="241"/>
      <c r="F10604" s="241"/>
      <c r="G10604" s="241"/>
      <c r="H10604" s="241"/>
      <c r="I10604" s="253"/>
      <c r="J10604" s="241"/>
      <c r="K10604" s="241"/>
      <c r="L10604" s="241"/>
      <c r="M10604" s="241"/>
    </row>
    <row r="10605" spans="1:13">
      <c r="A10605" s="253"/>
      <c r="B10605" s="241"/>
      <c r="C10605" s="241"/>
      <c r="D10605" s="241"/>
      <c r="E10605" s="241"/>
      <c r="F10605" s="241"/>
      <c r="G10605" s="241"/>
      <c r="H10605" s="241"/>
      <c r="I10605" s="253"/>
      <c r="J10605" s="241"/>
      <c r="K10605" s="241"/>
      <c r="L10605" s="241"/>
      <c r="M10605" s="241"/>
    </row>
    <row r="10606" spans="1:13">
      <c r="A10606" s="253"/>
      <c r="B10606" s="241"/>
      <c r="C10606" s="241"/>
      <c r="D10606" s="241"/>
      <c r="E10606" s="241"/>
      <c r="F10606" s="241"/>
      <c r="G10606" s="241"/>
      <c r="H10606" s="241"/>
      <c r="I10606" s="253"/>
      <c r="J10606" s="241"/>
      <c r="K10606" s="241"/>
      <c r="L10606" s="241"/>
      <c r="M10606" s="241"/>
    </row>
    <row r="10607" spans="1:13">
      <c r="A10607" s="253"/>
      <c r="B10607" s="241"/>
      <c r="C10607" s="241"/>
      <c r="D10607" s="241"/>
      <c r="E10607" s="241"/>
      <c r="F10607" s="241"/>
      <c r="G10607" s="241"/>
      <c r="H10607" s="241"/>
      <c r="I10607" s="253"/>
      <c r="J10607" s="241"/>
      <c r="K10607" s="241"/>
      <c r="L10607" s="241"/>
      <c r="M10607" s="241"/>
    </row>
    <row r="10608" spans="1:13">
      <c r="A10608" s="253"/>
      <c r="B10608" s="241"/>
      <c r="C10608" s="241"/>
      <c r="D10608" s="241"/>
      <c r="E10608" s="241"/>
      <c r="F10608" s="241"/>
      <c r="G10608" s="241"/>
      <c r="H10608" s="241"/>
      <c r="I10608" s="253"/>
      <c r="J10608" s="241"/>
      <c r="K10608" s="241"/>
      <c r="L10608" s="241"/>
      <c r="M10608" s="241"/>
    </row>
    <row r="10609" spans="1:13">
      <c r="A10609" s="253"/>
      <c r="B10609" s="241"/>
      <c r="C10609" s="241"/>
      <c r="D10609" s="241"/>
      <c r="E10609" s="241"/>
      <c r="F10609" s="241"/>
      <c r="G10609" s="241"/>
      <c r="H10609" s="241"/>
      <c r="I10609" s="253"/>
      <c r="J10609" s="241"/>
      <c r="K10609" s="241"/>
      <c r="L10609" s="241"/>
      <c r="M10609" s="241"/>
    </row>
    <row r="10610" spans="1:13">
      <c r="A10610" s="253"/>
      <c r="B10610" s="241"/>
      <c r="C10610" s="241"/>
      <c r="D10610" s="241"/>
      <c r="E10610" s="241"/>
      <c r="F10610" s="241"/>
      <c r="G10610" s="241"/>
      <c r="H10610" s="241"/>
      <c r="I10610" s="253"/>
      <c r="J10610" s="241"/>
      <c r="K10610" s="241"/>
      <c r="L10610" s="241"/>
      <c r="M10610" s="241"/>
    </row>
    <row r="10611" spans="1:13">
      <c r="A10611" s="253"/>
      <c r="B10611" s="241"/>
      <c r="C10611" s="241"/>
      <c r="D10611" s="241"/>
      <c r="E10611" s="241"/>
      <c r="F10611" s="241"/>
      <c r="G10611" s="241"/>
      <c r="H10611" s="241"/>
      <c r="I10611" s="253"/>
      <c r="J10611" s="241"/>
      <c r="K10611" s="241"/>
      <c r="L10611" s="241"/>
      <c r="M10611" s="241"/>
    </row>
    <row r="10612" spans="1:13">
      <c r="A10612" s="253"/>
      <c r="B10612" s="241"/>
      <c r="C10612" s="241"/>
      <c r="D10612" s="241"/>
      <c r="E10612" s="241"/>
      <c r="F10612" s="241"/>
      <c r="G10612" s="241"/>
      <c r="H10612" s="241"/>
      <c r="I10612" s="253"/>
      <c r="J10612" s="241"/>
      <c r="K10612" s="241"/>
      <c r="L10612" s="241"/>
      <c r="M10612" s="241"/>
    </row>
    <row r="10613" spans="1:13">
      <c r="A10613" s="253"/>
      <c r="B10613" s="241"/>
      <c r="C10613" s="241"/>
      <c r="D10613" s="241"/>
      <c r="E10613" s="241"/>
      <c r="F10613" s="241"/>
      <c r="G10613" s="241"/>
      <c r="H10613" s="241"/>
      <c r="I10613" s="253"/>
      <c r="J10613" s="241"/>
      <c r="K10613" s="241"/>
      <c r="L10613" s="241"/>
      <c r="M10613" s="241"/>
    </row>
    <row r="10614" spans="1:13">
      <c r="A10614" s="253"/>
      <c r="B10614" s="241"/>
      <c r="C10614" s="241"/>
      <c r="D10614" s="241"/>
      <c r="E10614" s="241"/>
      <c r="F10614" s="241"/>
      <c r="G10614" s="241"/>
      <c r="H10614" s="241"/>
      <c r="I10614" s="253"/>
      <c r="J10614" s="241"/>
      <c r="K10614" s="241"/>
      <c r="L10614" s="241"/>
      <c r="M10614" s="241"/>
    </row>
    <row r="10615" spans="1:13">
      <c r="A10615" s="253"/>
      <c r="B10615" s="241"/>
      <c r="C10615" s="241"/>
      <c r="D10615" s="241"/>
      <c r="E10615" s="241"/>
      <c r="F10615" s="241"/>
      <c r="G10615" s="241"/>
      <c r="H10615" s="241"/>
      <c r="I10615" s="253"/>
      <c r="J10615" s="241"/>
      <c r="K10615" s="241"/>
      <c r="L10615" s="241"/>
      <c r="M10615" s="241"/>
    </row>
    <row r="10616" spans="1:13">
      <c r="A10616" s="253"/>
      <c r="B10616" s="241"/>
      <c r="C10616" s="241"/>
      <c r="D10616" s="241"/>
      <c r="E10616" s="241"/>
      <c r="F10616" s="241"/>
      <c r="G10616" s="241"/>
      <c r="H10616" s="241"/>
      <c r="I10616" s="253"/>
      <c r="J10616" s="241"/>
      <c r="K10616" s="241"/>
      <c r="L10616" s="241"/>
      <c r="M10616" s="241"/>
    </row>
    <row r="10617" spans="1:13">
      <c r="A10617" s="253"/>
      <c r="B10617" s="241"/>
      <c r="C10617" s="241"/>
      <c r="D10617" s="241"/>
      <c r="E10617" s="241"/>
      <c r="F10617" s="241"/>
      <c r="G10617" s="241"/>
      <c r="H10617" s="241"/>
      <c r="I10617" s="253"/>
      <c r="J10617" s="241"/>
      <c r="K10617" s="241"/>
      <c r="L10617" s="241"/>
      <c r="M10617" s="241"/>
    </row>
    <row r="10618" spans="1:13">
      <c r="A10618" s="253"/>
      <c r="B10618" s="241"/>
      <c r="C10618" s="241"/>
      <c r="D10618" s="241"/>
      <c r="E10618" s="241"/>
      <c r="F10618" s="241"/>
      <c r="G10618" s="241"/>
      <c r="H10618" s="241"/>
      <c r="I10618" s="253"/>
      <c r="J10618" s="241"/>
      <c r="K10618" s="241"/>
      <c r="L10618" s="241"/>
      <c r="M10618" s="241"/>
    </row>
    <row r="10619" spans="1:13">
      <c r="A10619" s="253"/>
      <c r="B10619" s="241"/>
      <c r="C10619" s="241"/>
      <c r="D10619" s="241"/>
      <c r="E10619" s="256"/>
      <c r="F10619" s="262"/>
      <c r="G10619" s="241"/>
      <c r="H10619" s="241"/>
      <c r="I10619" s="241"/>
      <c r="J10619" s="241"/>
      <c r="K10619" s="241"/>
      <c r="L10619" s="241"/>
      <c r="M10619" s="241"/>
    </row>
    <row r="10620" spans="1:13">
      <c r="A10620" s="253"/>
      <c r="B10620" s="241"/>
      <c r="C10620" s="241"/>
      <c r="D10620" s="241"/>
      <c r="E10620" s="241"/>
      <c r="F10620" s="241"/>
      <c r="G10620" s="241"/>
      <c r="H10620" s="241"/>
      <c r="I10620" s="253"/>
      <c r="J10620" s="241"/>
      <c r="K10620" s="241"/>
      <c r="L10620" s="241"/>
      <c r="M10620" s="241"/>
    </row>
    <row r="10621" spans="1:13">
      <c r="A10621" s="253"/>
      <c r="B10621" s="241"/>
      <c r="C10621" s="241"/>
      <c r="D10621" s="241"/>
      <c r="E10621" s="241"/>
      <c r="F10621" s="241"/>
      <c r="G10621" s="241"/>
      <c r="H10621" s="241"/>
      <c r="I10621" s="253"/>
      <c r="J10621" s="241"/>
      <c r="K10621" s="241"/>
      <c r="L10621" s="241"/>
      <c r="M10621" s="241"/>
    </row>
    <row r="10622" spans="1:13">
      <c r="A10622" s="253"/>
      <c r="B10622" s="241"/>
      <c r="C10622" s="241"/>
      <c r="D10622" s="241"/>
      <c r="E10622" s="241"/>
      <c r="F10622" s="241"/>
      <c r="G10622" s="241"/>
      <c r="H10622" s="241"/>
      <c r="I10622" s="253"/>
      <c r="J10622" s="241"/>
      <c r="K10622" s="241"/>
      <c r="L10622" s="241"/>
      <c r="M10622" s="241"/>
    </row>
    <row r="10623" spans="1:13">
      <c r="A10623" s="253"/>
      <c r="B10623" s="241"/>
      <c r="C10623" s="241"/>
      <c r="D10623" s="241"/>
      <c r="E10623" s="241"/>
      <c r="F10623" s="241"/>
      <c r="G10623" s="241"/>
      <c r="H10623" s="241"/>
      <c r="I10623" s="253"/>
      <c r="J10623" s="241"/>
      <c r="K10623" s="241"/>
      <c r="L10623" s="241"/>
      <c r="M10623" s="241"/>
    </row>
    <row r="10624" spans="1:13">
      <c r="A10624" s="253"/>
      <c r="B10624" s="241"/>
      <c r="C10624" s="241"/>
      <c r="D10624" s="241"/>
      <c r="E10624" s="241"/>
      <c r="F10624" s="241"/>
      <c r="G10624" s="241"/>
      <c r="H10624" s="241"/>
      <c r="I10624" s="253"/>
      <c r="J10624" s="241"/>
      <c r="K10624" s="241"/>
      <c r="L10624" s="241"/>
      <c r="M10624" s="241"/>
    </row>
    <row r="10625" spans="1:13">
      <c r="A10625" s="253"/>
      <c r="B10625" s="241"/>
      <c r="C10625" s="241"/>
      <c r="D10625" s="241"/>
      <c r="E10625" s="241"/>
      <c r="F10625" s="241"/>
      <c r="G10625" s="241"/>
      <c r="H10625" s="241"/>
      <c r="I10625" s="253"/>
      <c r="J10625" s="241"/>
      <c r="K10625" s="241"/>
      <c r="L10625" s="241"/>
      <c r="M10625" s="241"/>
    </row>
    <row r="10626" spans="1:13">
      <c r="A10626" s="253"/>
      <c r="B10626" s="241"/>
      <c r="C10626" s="241"/>
      <c r="D10626" s="241"/>
      <c r="E10626" s="241"/>
      <c r="F10626" s="241"/>
      <c r="G10626" s="241"/>
      <c r="H10626" s="241"/>
      <c r="I10626" s="253"/>
      <c r="J10626" s="241"/>
      <c r="K10626" s="241"/>
      <c r="L10626" s="241"/>
      <c r="M10626" s="241"/>
    </row>
    <row r="10627" spans="1:13">
      <c r="A10627" s="253"/>
      <c r="B10627" s="241"/>
      <c r="C10627" s="241"/>
      <c r="D10627" s="241"/>
      <c r="E10627" s="241"/>
      <c r="F10627" s="241"/>
      <c r="G10627" s="241"/>
      <c r="H10627" s="241"/>
      <c r="I10627" s="253"/>
      <c r="J10627" s="241"/>
      <c r="K10627" s="241"/>
      <c r="L10627" s="241"/>
      <c r="M10627" s="241"/>
    </row>
    <row r="10628" spans="1:13">
      <c r="A10628" s="253"/>
      <c r="B10628" s="241"/>
      <c r="C10628" s="241"/>
      <c r="D10628" s="241"/>
      <c r="E10628" s="241"/>
      <c r="F10628" s="241"/>
      <c r="G10628" s="241"/>
      <c r="H10628" s="241"/>
      <c r="I10628" s="253"/>
      <c r="J10628" s="241"/>
      <c r="K10628" s="241"/>
      <c r="L10628" s="241"/>
      <c r="M10628" s="241"/>
    </row>
    <row r="10629" spans="1:13">
      <c r="A10629" s="253"/>
      <c r="B10629" s="241"/>
      <c r="C10629" s="241"/>
      <c r="D10629" s="241"/>
      <c r="E10629" s="241"/>
      <c r="F10629" s="241"/>
      <c r="G10629" s="241"/>
      <c r="H10629" s="241"/>
      <c r="I10629" s="253"/>
      <c r="J10629" s="241"/>
      <c r="K10629" s="241"/>
      <c r="L10629" s="241"/>
      <c r="M10629" s="241"/>
    </row>
    <row r="10630" spans="1:13">
      <c r="A10630" s="253"/>
      <c r="B10630" s="241"/>
      <c r="C10630" s="241"/>
      <c r="D10630" s="241"/>
      <c r="E10630" s="241"/>
      <c r="F10630" s="241"/>
      <c r="G10630" s="241"/>
      <c r="H10630" s="241"/>
      <c r="I10630" s="253"/>
      <c r="J10630" s="241"/>
      <c r="K10630" s="241"/>
      <c r="L10630" s="241"/>
      <c r="M10630" s="241"/>
    </row>
    <row r="10631" spans="1:13">
      <c r="A10631" s="253"/>
      <c r="B10631" s="241"/>
      <c r="C10631" s="241"/>
      <c r="D10631" s="241"/>
      <c r="E10631" s="241"/>
      <c r="F10631" s="241"/>
      <c r="G10631" s="241"/>
      <c r="H10631" s="241"/>
      <c r="I10631" s="253"/>
      <c r="J10631" s="241"/>
      <c r="K10631" s="241"/>
      <c r="L10631" s="241"/>
      <c r="M10631" s="241"/>
    </row>
    <row r="10632" spans="1:13">
      <c r="A10632" s="253"/>
      <c r="B10632" s="241"/>
      <c r="C10632" s="241"/>
      <c r="D10632" s="241"/>
      <c r="E10632" s="241"/>
      <c r="F10632" s="241"/>
      <c r="G10632" s="241"/>
      <c r="H10632" s="241"/>
      <c r="I10632" s="253"/>
      <c r="J10632" s="241"/>
      <c r="K10632" s="241"/>
      <c r="L10632" s="241"/>
      <c r="M10632" s="241"/>
    </row>
    <row r="10633" spans="1:13">
      <c r="A10633" s="253"/>
      <c r="B10633" s="241"/>
      <c r="C10633" s="241"/>
      <c r="D10633" s="241"/>
      <c r="E10633" s="241"/>
      <c r="F10633" s="241"/>
      <c r="G10633" s="241"/>
      <c r="H10633" s="241"/>
      <c r="I10633" s="253"/>
      <c r="J10633" s="241"/>
      <c r="K10633" s="241"/>
      <c r="L10633" s="241"/>
      <c r="M10633" s="241"/>
    </row>
    <row r="10634" spans="1:13">
      <c r="A10634" s="253"/>
      <c r="B10634" s="241"/>
      <c r="C10634" s="241"/>
      <c r="D10634" s="241"/>
      <c r="E10634" s="241"/>
      <c r="F10634" s="241"/>
      <c r="G10634" s="241"/>
      <c r="H10634" s="241"/>
      <c r="I10634" s="253"/>
      <c r="J10634" s="241"/>
      <c r="K10634" s="241"/>
      <c r="L10634" s="241"/>
      <c r="M10634" s="241"/>
    </row>
    <row r="10635" spans="1:13">
      <c r="A10635" s="253"/>
      <c r="B10635" s="241"/>
      <c r="C10635" s="241"/>
      <c r="D10635" s="241"/>
      <c r="E10635" s="241"/>
      <c r="F10635" s="241"/>
      <c r="G10635" s="241"/>
      <c r="H10635" s="241"/>
      <c r="I10635" s="253"/>
      <c r="J10635" s="241"/>
      <c r="K10635" s="241"/>
      <c r="L10635" s="241"/>
      <c r="M10635" s="241"/>
    </row>
    <row r="10636" spans="1:13">
      <c r="A10636" s="253"/>
      <c r="B10636" s="241"/>
      <c r="C10636" s="241"/>
      <c r="D10636" s="241"/>
      <c r="E10636" s="241"/>
      <c r="F10636" s="241"/>
      <c r="G10636" s="241"/>
      <c r="H10636" s="241"/>
      <c r="I10636" s="253"/>
      <c r="J10636" s="241"/>
      <c r="K10636" s="241"/>
      <c r="L10636" s="241"/>
      <c r="M10636" s="241"/>
    </row>
    <row r="10637" spans="1:13">
      <c r="A10637" s="253"/>
      <c r="B10637" s="256"/>
      <c r="C10637" s="256"/>
      <c r="D10637" s="256"/>
      <c r="E10637" s="256"/>
      <c r="F10637" s="256"/>
      <c r="G10637" s="241"/>
      <c r="H10637" s="241"/>
      <c r="I10637" s="253"/>
      <c r="J10637" s="241"/>
      <c r="K10637" s="256"/>
      <c r="L10637" s="256"/>
      <c r="M10637" s="256"/>
    </row>
    <row r="10638" spans="1:13">
      <c r="A10638" s="253"/>
      <c r="B10638" s="241"/>
      <c r="C10638" s="241"/>
      <c r="D10638" s="241"/>
      <c r="E10638" s="241"/>
      <c r="F10638" s="241"/>
      <c r="G10638" s="241"/>
      <c r="H10638" s="241"/>
      <c r="I10638" s="253"/>
      <c r="J10638" s="241"/>
      <c r="K10638" s="241"/>
      <c r="L10638" s="241"/>
      <c r="M10638" s="241"/>
    </row>
    <row r="10639" spans="1:13">
      <c r="A10639" s="253"/>
      <c r="B10639" s="241"/>
      <c r="C10639" s="241"/>
      <c r="D10639" s="241"/>
      <c r="E10639" s="241"/>
      <c r="F10639" s="241"/>
      <c r="G10639" s="241"/>
      <c r="H10639" s="241"/>
      <c r="I10639" s="253"/>
      <c r="J10639" s="241"/>
      <c r="K10639" s="241"/>
      <c r="L10639" s="241"/>
      <c r="M10639" s="241"/>
    </row>
    <row r="10640" spans="1:13">
      <c r="A10640" s="253"/>
      <c r="B10640" s="241"/>
      <c r="C10640" s="241"/>
      <c r="D10640" s="241"/>
      <c r="E10640" s="241"/>
      <c r="F10640" s="241"/>
      <c r="G10640" s="241"/>
      <c r="H10640" s="241"/>
      <c r="I10640" s="253"/>
      <c r="J10640" s="241"/>
      <c r="K10640" s="241"/>
      <c r="L10640" s="241"/>
      <c r="M10640" s="241"/>
    </row>
    <row r="10641" spans="1:13">
      <c r="A10641" s="253"/>
      <c r="B10641" s="241"/>
      <c r="C10641" s="241"/>
      <c r="D10641" s="241"/>
      <c r="E10641" s="241"/>
      <c r="F10641" s="241"/>
      <c r="G10641" s="241"/>
      <c r="H10641" s="241"/>
      <c r="I10641" s="253"/>
      <c r="J10641" s="241"/>
      <c r="K10641" s="241"/>
      <c r="L10641" s="241"/>
      <c r="M10641" s="241"/>
    </row>
    <row r="10642" spans="1:13">
      <c r="A10642" s="253"/>
      <c r="B10642" s="241"/>
      <c r="C10642" s="241"/>
      <c r="D10642" s="241"/>
      <c r="E10642" s="241"/>
      <c r="F10642" s="262"/>
      <c r="G10642" s="241"/>
      <c r="H10642" s="241"/>
      <c r="I10642" s="253"/>
      <c r="J10642" s="241"/>
      <c r="K10642" s="241"/>
      <c r="L10642" s="241"/>
      <c r="M10642" s="241"/>
    </row>
    <row r="10643" spans="1:13">
      <c r="A10643" s="253"/>
      <c r="B10643" s="241"/>
      <c r="C10643" s="241"/>
      <c r="D10643" s="241"/>
      <c r="E10643" s="241"/>
      <c r="F10643" s="241"/>
      <c r="G10643" s="241"/>
      <c r="H10643" s="241"/>
      <c r="I10643" s="253"/>
      <c r="J10643" s="241"/>
      <c r="K10643" s="241"/>
      <c r="L10643" s="241"/>
      <c r="M10643" s="241"/>
    </row>
    <row r="10644" spans="1:13">
      <c r="A10644" s="253"/>
      <c r="B10644" s="241"/>
      <c r="C10644" s="241"/>
      <c r="D10644" s="241"/>
      <c r="E10644" s="241"/>
      <c r="F10644" s="262"/>
      <c r="G10644" s="241"/>
      <c r="H10644" s="241"/>
      <c r="I10644" s="253"/>
      <c r="J10644" s="241"/>
      <c r="K10644" s="241"/>
      <c r="L10644" s="241"/>
      <c r="M10644" s="241"/>
    </row>
    <row r="10645" spans="1:13">
      <c r="A10645" s="253"/>
      <c r="B10645" s="241"/>
      <c r="C10645" s="241"/>
      <c r="D10645" s="241"/>
      <c r="E10645" s="241"/>
      <c r="F10645" s="241"/>
      <c r="G10645" s="241"/>
      <c r="H10645" s="241"/>
      <c r="I10645" s="253"/>
      <c r="J10645" s="241"/>
      <c r="K10645" s="241"/>
      <c r="L10645" s="241"/>
      <c r="M10645" s="241"/>
    </row>
    <row r="10646" spans="1:13">
      <c r="A10646" s="253"/>
      <c r="B10646" s="241"/>
      <c r="C10646" s="241"/>
      <c r="D10646" s="241"/>
      <c r="E10646" s="241"/>
      <c r="F10646" s="262"/>
      <c r="G10646" s="241"/>
      <c r="H10646" s="241"/>
      <c r="I10646" s="253"/>
      <c r="J10646" s="241"/>
      <c r="K10646" s="241"/>
      <c r="L10646" s="241"/>
      <c r="M10646" s="241"/>
    </row>
    <row r="10647" spans="1:13">
      <c r="A10647" s="253"/>
      <c r="B10647" s="241"/>
      <c r="C10647" s="241"/>
      <c r="D10647" s="241"/>
      <c r="E10647" s="241"/>
      <c r="F10647" s="241"/>
      <c r="G10647" s="241"/>
      <c r="H10647" s="241"/>
      <c r="I10647" s="253"/>
      <c r="J10647" s="241"/>
      <c r="K10647" s="241"/>
      <c r="L10647" s="241"/>
      <c r="M10647" s="241"/>
    </row>
    <row r="10648" spans="1:13">
      <c r="A10648" s="253"/>
      <c r="B10648" s="241"/>
      <c r="C10648" s="241"/>
      <c r="D10648" s="241"/>
      <c r="E10648" s="241"/>
      <c r="F10648" s="241"/>
      <c r="G10648" s="241"/>
      <c r="H10648" s="241"/>
      <c r="I10648" s="253"/>
      <c r="J10648" s="241"/>
      <c r="K10648" s="241"/>
      <c r="L10648" s="241"/>
      <c r="M10648" s="241"/>
    </row>
    <row r="10649" spans="1:13">
      <c r="A10649" s="253"/>
      <c r="B10649" s="241"/>
      <c r="C10649" s="241"/>
      <c r="D10649" s="241"/>
      <c r="E10649" s="241"/>
      <c r="F10649" s="241"/>
      <c r="G10649" s="241"/>
      <c r="H10649" s="241"/>
      <c r="I10649" s="253"/>
      <c r="J10649" s="241"/>
      <c r="K10649" s="241"/>
      <c r="L10649" s="241"/>
      <c r="M10649" s="241"/>
    </row>
    <row r="10650" spans="1:13">
      <c r="A10650" s="253"/>
      <c r="B10650" s="241"/>
      <c r="C10650" s="241"/>
      <c r="D10650" s="241"/>
      <c r="E10650" s="241"/>
      <c r="F10650" s="241"/>
      <c r="G10650" s="241"/>
      <c r="H10650" s="241"/>
      <c r="I10650" s="253"/>
      <c r="J10650" s="241"/>
      <c r="K10650" s="241"/>
      <c r="L10650" s="241"/>
      <c r="M10650" s="241"/>
    </row>
    <row r="10651" spans="1:13">
      <c r="A10651" s="253"/>
      <c r="B10651" s="241"/>
      <c r="C10651" s="241"/>
      <c r="D10651" s="241"/>
      <c r="E10651" s="241"/>
      <c r="F10651" s="241"/>
      <c r="G10651" s="241"/>
      <c r="H10651" s="241"/>
      <c r="I10651" s="253"/>
      <c r="J10651" s="241"/>
      <c r="K10651" s="241"/>
      <c r="L10651" s="241"/>
      <c r="M10651" s="241"/>
    </row>
    <row r="10652" spans="1:13">
      <c r="A10652" s="253"/>
      <c r="B10652" s="241"/>
      <c r="C10652" s="241"/>
      <c r="D10652" s="241"/>
      <c r="E10652" s="241"/>
      <c r="F10652" s="262"/>
      <c r="G10652" s="241"/>
      <c r="H10652" s="241"/>
      <c r="I10652" s="253"/>
      <c r="J10652" s="241"/>
      <c r="K10652" s="241"/>
      <c r="L10652" s="241"/>
      <c r="M10652" s="241"/>
    </row>
    <row r="10653" spans="1:13">
      <c r="A10653" s="253"/>
      <c r="B10653" s="241"/>
      <c r="C10653" s="241"/>
      <c r="D10653" s="241"/>
      <c r="E10653" s="241"/>
      <c r="F10653" s="241"/>
      <c r="G10653" s="241"/>
      <c r="H10653" s="241"/>
      <c r="I10653" s="253"/>
      <c r="J10653" s="241"/>
      <c r="K10653" s="241"/>
      <c r="L10653" s="241"/>
      <c r="M10653" s="241"/>
    </row>
    <row r="10654" spans="1:13">
      <c r="A10654" s="253"/>
      <c r="B10654" s="241"/>
      <c r="C10654" s="241"/>
      <c r="D10654" s="241"/>
      <c r="E10654" s="241"/>
      <c r="F10654" s="241"/>
      <c r="G10654" s="241"/>
      <c r="H10654" s="241"/>
      <c r="I10654" s="253"/>
      <c r="J10654" s="241"/>
      <c r="K10654" s="241"/>
      <c r="L10654" s="241"/>
      <c r="M10654" s="241"/>
    </row>
    <row r="10655" spans="1:13">
      <c r="A10655" s="253"/>
      <c r="B10655" s="241"/>
      <c r="C10655" s="241"/>
      <c r="D10655" s="241"/>
      <c r="E10655" s="241"/>
      <c r="F10655" s="241"/>
      <c r="G10655" s="241"/>
      <c r="H10655" s="241"/>
      <c r="I10655" s="253"/>
      <c r="J10655" s="241"/>
      <c r="K10655" s="241"/>
      <c r="L10655" s="241"/>
      <c r="M10655" s="241"/>
    </row>
    <row r="10656" spans="1:13">
      <c r="A10656" s="253"/>
      <c r="B10656" s="241"/>
      <c r="C10656" s="241"/>
      <c r="D10656" s="241"/>
      <c r="E10656" s="241"/>
      <c r="F10656" s="241"/>
      <c r="G10656" s="241"/>
      <c r="H10656" s="241"/>
      <c r="I10656" s="253"/>
      <c r="J10656" s="241"/>
      <c r="K10656" s="241"/>
      <c r="L10656" s="241"/>
      <c r="M10656" s="241"/>
    </row>
    <row r="10657" spans="1:13">
      <c r="A10657" s="253"/>
      <c r="B10657" s="241"/>
      <c r="C10657" s="241"/>
      <c r="D10657" s="241"/>
      <c r="E10657" s="241"/>
      <c r="F10657" s="241"/>
      <c r="G10657" s="241"/>
      <c r="H10657" s="241"/>
      <c r="I10657" s="253"/>
      <c r="J10657" s="241"/>
      <c r="K10657" s="241"/>
      <c r="L10657" s="241"/>
      <c r="M10657" s="241"/>
    </row>
    <row r="10658" spans="1:13">
      <c r="A10658" s="253"/>
      <c r="B10658" s="241"/>
      <c r="C10658" s="241"/>
      <c r="D10658" s="241"/>
      <c r="E10658" s="241"/>
      <c r="F10658" s="241"/>
      <c r="G10658" s="241"/>
      <c r="H10658" s="241"/>
      <c r="I10658" s="253"/>
      <c r="J10658" s="241"/>
      <c r="K10658" s="241"/>
      <c r="L10658" s="241"/>
      <c r="M10658" s="241"/>
    </row>
    <row r="10659" spans="1:13">
      <c r="A10659" s="253"/>
      <c r="B10659" s="241"/>
      <c r="C10659" s="241"/>
      <c r="D10659" s="241"/>
      <c r="E10659" s="241"/>
      <c r="F10659" s="241"/>
      <c r="G10659" s="241"/>
      <c r="H10659" s="241"/>
      <c r="I10659" s="253"/>
      <c r="J10659" s="241"/>
      <c r="K10659" s="241"/>
      <c r="L10659" s="241"/>
      <c r="M10659" s="241"/>
    </row>
    <row r="10660" spans="1:13">
      <c r="A10660" s="253"/>
      <c r="B10660" s="241"/>
      <c r="C10660" s="241"/>
      <c r="D10660" s="241"/>
      <c r="E10660" s="241"/>
      <c r="F10660" s="241"/>
      <c r="G10660" s="241"/>
      <c r="H10660" s="241"/>
      <c r="I10660" s="253"/>
      <c r="J10660" s="241"/>
      <c r="K10660" s="241"/>
      <c r="L10660" s="241"/>
      <c r="M10660" s="241"/>
    </row>
    <row r="10661" spans="1:13">
      <c r="A10661" s="253"/>
      <c r="B10661" s="241"/>
      <c r="C10661" s="241"/>
      <c r="D10661" s="241"/>
      <c r="E10661" s="241"/>
      <c r="F10661" s="241"/>
      <c r="G10661" s="241"/>
      <c r="H10661" s="241"/>
      <c r="I10661" s="253"/>
      <c r="J10661" s="241"/>
      <c r="K10661" s="241"/>
      <c r="L10661" s="241"/>
      <c r="M10661" s="241"/>
    </row>
    <row r="10662" spans="1:13">
      <c r="A10662" s="253"/>
      <c r="B10662" s="241"/>
      <c r="C10662" s="241"/>
      <c r="D10662" s="241"/>
      <c r="E10662" s="241"/>
      <c r="F10662" s="241"/>
      <c r="G10662" s="241"/>
      <c r="H10662" s="241"/>
      <c r="I10662" s="253"/>
      <c r="J10662" s="241"/>
      <c r="K10662" s="241"/>
      <c r="L10662" s="241"/>
      <c r="M10662" s="241"/>
    </row>
    <row r="10663" spans="1:13">
      <c r="A10663" s="253"/>
      <c r="B10663" s="241"/>
      <c r="C10663" s="241"/>
      <c r="D10663" s="241"/>
      <c r="E10663" s="241"/>
      <c r="F10663" s="241"/>
      <c r="G10663" s="241"/>
      <c r="H10663" s="241"/>
      <c r="I10663" s="253"/>
      <c r="J10663" s="241"/>
      <c r="K10663" s="241"/>
      <c r="L10663" s="241"/>
      <c r="M10663" s="241"/>
    </row>
    <row r="10664" spans="1:13">
      <c r="A10664" s="253"/>
      <c r="B10664" s="241"/>
      <c r="C10664" s="241"/>
      <c r="D10664" s="241"/>
      <c r="E10664" s="241"/>
      <c r="F10664" s="241"/>
      <c r="G10664" s="241"/>
      <c r="H10664" s="241"/>
      <c r="I10664" s="253"/>
      <c r="J10664" s="241"/>
      <c r="K10664" s="241"/>
      <c r="L10664" s="241"/>
      <c r="M10664" s="241"/>
    </row>
    <row r="10665" spans="1:13">
      <c r="A10665" s="253"/>
      <c r="B10665" s="253"/>
      <c r="C10665" s="253"/>
      <c r="D10665" s="253"/>
      <c r="H10665" s="256"/>
      <c r="I10665" s="253"/>
    </row>
    <row r="10666" spans="1:13">
      <c r="A10666" s="253"/>
      <c r="B10666" s="241"/>
      <c r="C10666" s="241"/>
      <c r="D10666" s="241"/>
      <c r="E10666" s="241"/>
      <c r="F10666" s="241"/>
      <c r="G10666" s="241"/>
      <c r="H10666" s="241"/>
      <c r="I10666" s="253"/>
      <c r="J10666" s="241"/>
      <c r="K10666" s="241"/>
      <c r="L10666" s="241"/>
      <c r="M10666" s="241"/>
    </row>
    <row r="10667" spans="1:13">
      <c r="A10667" s="253"/>
      <c r="B10667" s="241"/>
      <c r="C10667" s="241"/>
      <c r="D10667" s="241"/>
      <c r="E10667" s="241"/>
      <c r="F10667" s="241"/>
      <c r="G10667" s="241"/>
      <c r="H10667" s="241"/>
      <c r="I10667" s="253"/>
      <c r="J10667" s="241"/>
      <c r="K10667" s="241"/>
      <c r="L10667" s="241"/>
      <c r="M10667" s="241"/>
    </row>
    <row r="10668" spans="1:13">
      <c r="A10668" s="253"/>
      <c r="B10668" s="241"/>
      <c r="C10668" s="241"/>
      <c r="D10668" s="241"/>
      <c r="E10668" s="241"/>
      <c r="F10668" s="241"/>
      <c r="G10668" s="241"/>
      <c r="H10668" s="241"/>
      <c r="I10668" s="253"/>
      <c r="J10668" s="241"/>
      <c r="K10668" s="241"/>
      <c r="L10668" s="241"/>
      <c r="M10668" s="241"/>
    </row>
    <row r="10669" spans="1:13">
      <c r="A10669" s="253"/>
      <c r="B10669" s="241"/>
      <c r="C10669" s="241"/>
      <c r="D10669" s="241"/>
      <c r="E10669" s="241"/>
      <c r="F10669" s="241"/>
      <c r="G10669" s="241"/>
      <c r="H10669" s="241"/>
      <c r="I10669" s="253"/>
      <c r="J10669" s="241"/>
      <c r="K10669" s="241"/>
      <c r="L10669" s="241"/>
      <c r="M10669" s="241"/>
    </row>
    <row r="10670" spans="1:13">
      <c r="A10670" s="253"/>
      <c r="B10670" s="253"/>
      <c r="C10670" s="253"/>
      <c r="D10670" s="253"/>
      <c r="H10670" s="256"/>
      <c r="I10670" s="253"/>
    </row>
    <row r="10671" spans="1:13">
      <c r="A10671" s="253"/>
      <c r="B10671" s="241"/>
      <c r="C10671" s="241"/>
      <c r="D10671" s="241"/>
      <c r="E10671" s="241"/>
      <c r="F10671" s="241"/>
      <c r="G10671" s="241"/>
      <c r="H10671" s="241"/>
      <c r="I10671" s="253"/>
      <c r="J10671" s="241"/>
      <c r="K10671" s="241"/>
      <c r="L10671" s="241"/>
      <c r="M10671" s="241"/>
    </row>
    <row r="10672" spans="1:13">
      <c r="A10672" s="253"/>
      <c r="B10672" s="241"/>
      <c r="C10672" s="241"/>
      <c r="D10672" s="241"/>
      <c r="E10672" s="241"/>
      <c r="F10672" s="241"/>
      <c r="G10672" s="241"/>
      <c r="H10672" s="241"/>
      <c r="I10672" s="253"/>
      <c r="J10672" s="241"/>
      <c r="K10672" s="241"/>
      <c r="L10672" s="241"/>
      <c r="M10672" s="241"/>
    </row>
    <row r="10673" spans="1:13">
      <c r="A10673" s="253"/>
      <c r="B10673" s="241"/>
      <c r="C10673" s="241"/>
      <c r="D10673" s="241"/>
      <c r="E10673" s="241"/>
      <c r="F10673" s="241"/>
      <c r="G10673" s="241"/>
      <c r="H10673" s="241"/>
      <c r="I10673" s="253"/>
      <c r="J10673" s="241"/>
      <c r="K10673" s="241"/>
      <c r="L10673" s="241"/>
      <c r="M10673" s="241"/>
    </row>
    <row r="10674" spans="1:13">
      <c r="A10674" s="253"/>
      <c r="B10674" s="241"/>
      <c r="C10674" s="241"/>
      <c r="D10674" s="241"/>
      <c r="E10674" s="241"/>
      <c r="F10674" s="241"/>
      <c r="G10674" s="241"/>
      <c r="H10674" s="241"/>
      <c r="I10674" s="253"/>
      <c r="J10674" s="241"/>
      <c r="K10674" s="241"/>
      <c r="L10674" s="241"/>
      <c r="M10674" s="241"/>
    </row>
    <row r="10675" spans="1:13">
      <c r="A10675" s="253"/>
      <c r="B10675" s="253"/>
      <c r="C10675" s="253"/>
      <c r="D10675" s="253"/>
      <c r="H10675" s="256"/>
      <c r="I10675" s="253"/>
    </row>
    <row r="10676" spans="1:13">
      <c r="A10676" s="253"/>
      <c r="B10676" s="241"/>
      <c r="C10676" s="241"/>
      <c r="D10676" s="241"/>
      <c r="E10676" s="241"/>
      <c r="F10676" s="241"/>
      <c r="G10676" s="241"/>
      <c r="H10676" s="241"/>
      <c r="I10676" s="253"/>
      <c r="J10676" s="241"/>
      <c r="K10676" s="241"/>
      <c r="L10676" s="241"/>
      <c r="M10676" s="241"/>
    </row>
    <row r="10677" spans="1:13">
      <c r="A10677" s="253"/>
      <c r="B10677" s="241"/>
      <c r="C10677" s="241"/>
      <c r="D10677" s="241"/>
      <c r="E10677" s="241"/>
      <c r="F10677" s="241"/>
      <c r="G10677" s="241"/>
      <c r="H10677" s="241"/>
      <c r="I10677" s="253"/>
      <c r="J10677" s="241"/>
      <c r="K10677" s="241"/>
      <c r="L10677" s="241"/>
      <c r="M10677" s="241"/>
    </row>
    <row r="10678" spans="1:13">
      <c r="A10678" s="253"/>
      <c r="B10678" s="241"/>
      <c r="C10678" s="241"/>
      <c r="D10678" s="241"/>
      <c r="E10678" s="241"/>
      <c r="F10678" s="241"/>
      <c r="G10678" s="241"/>
      <c r="H10678" s="241"/>
      <c r="I10678" s="253"/>
      <c r="J10678" s="241"/>
      <c r="K10678" s="241"/>
      <c r="L10678" s="241"/>
      <c r="M10678" s="241"/>
    </row>
    <row r="10679" spans="1:13">
      <c r="A10679" s="253"/>
      <c r="B10679" s="241"/>
      <c r="C10679" s="241"/>
      <c r="D10679" s="241"/>
      <c r="E10679" s="241"/>
      <c r="F10679" s="241"/>
      <c r="G10679" s="241"/>
      <c r="H10679" s="241"/>
      <c r="I10679" s="253"/>
      <c r="J10679" s="241"/>
      <c r="K10679" s="241"/>
      <c r="L10679" s="241"/>
      <c r="M10679" s="241"/>
    </row>
    <row r="10680" spans="1:13">
      <c r="A10680" s="253"/>
      <c r="B10680" s="241"/>
      <c r="C10680" s="241"/>
      <c r="D10680" s="241"/>
      <c r="E10680" s="241"/>
      <c r="F10680" s="241"/>
      <c r="G10680" s="241"/>
      <c r="H10680" s="241"/>
      <c r="I10680" s="253"/>
      <c r="J10680" s="241"/>
      <c r="K10680" s="241"/>
      <c r="L10680" s="241"/>
      <c r="M10680" s="241"/>
    </row>
    <row r="10681" spans="1:13">
      <c r="A10681" s="253"/>
      <c r="B10681" s="241"/>
      <c r="C10681" s="241"/>
      <c r="D10681" s="241"/>
      <c r="E10681" s="241"/>
      <c r="F10681" s="241"/>
      <c r="G10681" s="241"/>
      <c r="H10681" s="241"/>
      <c r="I10681" s="253"/>
      <c r="J10681" s="241"/>
      <c r="K10681" s="241"/>
      <c r="L10681" s="241"/>
      <c r="M10681" s="241"/>
    </row>
    <row r="10682" spans="1:13">
      <c r="A10682" s="253"/>
      <c r="B10682" s="241"/>
      <c r="C10682" s="241"/>
      <c r="D10682" s="241"/>
      <c r="E10682" s="241"/>
      <c r="F10682" s="241"/>
      <c r="G10682" s="241"/>
      <c r="H10682" s="241"/>
      <c r="I10682" s="253"/>
      <c r="J10682" s="241"/>
      <c r="K10682" s="241"/>
      <c r="L10682" s="241"/>
      <c r="M10682" s="241"/>
    </row>
    <row r="10683" spans="1:13">
      <c r="A10683" s="253"/>
      <c r="B10683" s="241"/>
      <c r="C10683" s="241"/>
      <c r="D10683" s="241"/>
      <c r="E10683" s="241"/>
      <c r="F10683" s="241"/>
      <c r="G10683" s="241"/>
      <c r="H10683" s="241"/>
      <c r="I10683" s="253"/>
      <c r="J10683" s="241"/>
      <c r="K10683" s="241"/>
      <c r="L10683" s="241"/>
      <c r="M10683" s="241"/>
    </row>
    <row r="10684" spans="1:13">
      <c r="A10684" s="253"/>
      <c r="B10684" s="241"/>
      <c r="C10684" s="241"/>
      <c r="D10684" s="241"/>
      <c r="E10684" s="256"/>
      <c r="F10684" s="241"/>
      <c r="G10684" s="241"/>
      <c r="H10684" s="241"/>
      <c r="I10684" s="253"/>
      <c r="J10684" s="241"/>
      <c r="K10684" s="241"/>
      <c r="L10684" s="241"/>
      <c r="M10684" s="241"/>
    </row>
    <row r="10685" spans="1:13">
      <c r="A10685" s="253"/>
      <c r="B10685" s="241"/>
      <c r="C10685" s="241"/>
      <c r="D10685" s="241"/>
      <c r="E10685" s="241"/>
      <c r="F10685" s="241"/>
      <c r="G10685" s="241"/>
      <c r="H10685" s="241"/>
      <c r="I10685" s="253"/>
      <c r="J10685" s="241"/>
      <c r="K10685" s="241"/>
      <c r="L10685" s="241"/>
      <c r="M10685" s="241"/>
    </row>
    <row r="10686" spans="1:13">
      <c r="A10686" s="253"/>
      <c r="B10686" s="241"/>
      <c r="C10686" s="241"/>
      <c r="D10686" s="241"/>
      <c r="E10686" s="241"/>
      <c r="F10686" s="241"/>
      <c r="G10686" s="241"/>
      <c r="H10686" s="241"/>
      <c r="I10686" s="253"/>
      <c r="J10686" s="241"/>
      <c r="K10686" s="241"/>
      <c r="L10686" s="241"/>
      <c r="M10686" s="241"/>
    </row>
    <row r="10687" spans="1:13">
      <c r="A10687" s="253"/>
      <c r="B10687" s="241"/>
      <c r="C10687" s="241"/>
      <c r="D10687" s="241"/>
      <c r="E10687" s="241"/>
      <c r="F10687" s="241"/>
      <c r="G10687" s="241"/>
      <c r="H10687" s="241"/>
      <c r="I10687" s="253"/>
      <c r="J10687" s="241"/>
      <c r="K10687" s="241"/>
      <c r="L10687" s="241"/>
      <c r="M10687" s="241"/>
    </row>
    <row r="10688" spans="1:13">
      <c r="A10688" s="253"/>
      <c r="B10688" s="241"/>
      <c r="C10688" s="241"/>
      <c r="D10688" s="241"/>
      <c r="E10688" s="241"/>
      <c r="F10688" s="241"/>
      <c r="G10688" s="241"/>
      <c r="H10688" s="241"/>
      <c r="I10688" s="253"/>
      <c r="J10688" s="241"/>
      <c r="K10688" s="241"/>
      <c r="L10688" s="241"/>
      <c r="M10688" s="241"/>
    </row>
    <row r="10689" spans="1:13">
      <c r="A10689" s="253"/>
      <c r="B10689" s="241"/>
      <c r="C10689" s="241"/>
      <c r="D10689" s="241"/>
      <c r="E10689" s="241"/>
      <c r="F10689" s="241"/>
      <c r="G10689" s="241"/>
      <c r="H10689" s="241"/>
      <c r="I10689" s="253"/>
      <c r="J10689" s="241"/>
      <c r="K10689" s="241"/>
      <c r="L10689" s="241"/>
      <c r="M10689" s="241"/>
    </row>
    <row r="10690" spans="1:13">
      <c r="A10690" s="253"/>
      <c r="B10690" s="241"/>
      <c r="C10690" s="241"/>
      <c r="D10690" s="241"/>
      <c r="E10690" s="241"/>
      <c r="F10690" s="241"/>
      <c r="G10690" s="241"/>
      <c r="H10690" s="241"/>
      <c r="I10690" s="253"/>
      <c r="J10690" s="241"/>
      <c r="K10690" s="241"/>
      <c r="L10690" s="241"/>
      <c r="M10690" s="241"/>
    </row>
    <row r="10691" spans="1:13">
      <c r="A10691" s="253"/>
      <c r="B10691" s="241"/>
      <c r="C10691" s="241"/>
      <c r="D10691" s="241"/>
      <c r="E10691" s="241"/>
      <c r="F10691" s="241"/>
      <c r="G10691" s="241"/>
      <c r="H10691" s="241"/>
      <c r="I10691" s="253"/>
      <c r="J10691" s="241"/>
      <c r="K10691" s="241"/>
      <c r="L10691" s="241"/>
      <c r="M10691" s="241"/>
    </row>
    <row r="10692" spans="1:13">
      <c r="A10692" s="253"/>
      <c r="B10692" s="241"/>
      <c r="C10692" s="241"/>
      <c r="D10692" s="241"/>
      <c r="E10692" s="241"/>
      <c r="F10692" s="241"/>
      <c r="G10692" s="241"/>
      <c r="H10692" s="241"/>
      <c r="I10692" s="253"/>
      <c r="J10692" s="241"/>
      <c r="K10692" s="241"/>
      <c r="L10692" s="241"/>
      <c r="M10692" s="241"/>
    </row>
    <row r="10693" spans="1:13">
      <c r="A10693" s="253"/>
      <c r="B10693" s="241"/>
      <c r="C10693" s="241"/>
      <c r="D10693" s="241"/>
      <c r="E10693" s="241"/>
      <c r="F10693" s="241"/>
      <c r="G10693" s="241"/>
      <c r="H10693" s="241"/>
      <c r="I10693" s="253"/>
      <c r="J10693" s="241"/>
      <c r="K10693" s="241"/>
      <c r="L10693" s="241"/>
      <c r="M10693" s="241"/>
    </row>
    <row r="10694" spans="1:13">
      <c r="A10694" s="253"/>
      <c r="B10694" s="241"/>
      <c r="C10694" s="241"/>
      <c r="D10694" s="241"/>
      <c r="E10694" s="241"/>
      <c r="F10694" s="241"/>
      <c r="G10694" s="241"/>
      <c r="H10694" s="241"/>
      <c r="I10694" s="253"/>
      <c r="J10694" s="241"/>
      <c r="K10694" s="241"/>
      <c r="L10694" s="241"/>
      <c r="M10694" s="241"/>
    </row>
    <row r="10695" spans="1:13">
      <c r="A10695" s="253"/>
      <c r="B10695" s="253"/>
      <c r="C10695" s="253"/>
      <c r="D10695" s="253"/>
      <c r="H10695" s="256"/>
      <c r="I10695" s="253"/>
    </row>
    <row r="10696" spans="1:13">
      <c r="A10696" s="253"/>
      <c r="B10696" s="241"/>
      <c r="C10696" s="241"/>
      <c r="D10696" s="241"/>
      <c r="E10696" s="241"/>
      <c r="F10696" s="241"/>
      <c r="G10696" s="241"/>
      <c r="H10696" s="241"/>
      <c r="I10696" s="253"/>
      <c r="J10696" s="241"/>
      <c r="K10696" s="241"/>
      <c r="L10696" s="241"/>
      <c r="M10696" s="241"/>
    </row>
    <row r="10697" spans="1:13">
      <c r="A10697" s="253"/>
      <c r="B10697" s="241"/>
      <c r="C10697" s="241"/>
      <c r="D10697" s="241"/>
      <c r="E10697" s="241"/>
      <c r="F10697" s="241"/>
      <c r="G10697" s="241"/>
      <c r="H10697" s="241"/>
      <c r="I10697" s="253"/>
      <c r="J10697" s="241"/>
      <c r="K10697" s="241"/>
      <c r="L10697" s="241"/>
      <c r="M10697" s="241"/>
    </row>
    <row r="10698" spans="1:13">
      <c r="A10698" s="253"/>
      <c r="B10698" s="241"/>
      <c r="C10698" s="241"/>
      <c r="D10698" s="241"/>
      <c r="E10698" s="241"/>
      <c r="F10698" s="241"/>
      <c r="G10698" s="241"/>
      <c r="H10698" s="241"/>
      <c r="I10698" s="253"/>
      <c r="J10698" s="241"/>
      <c r="K10698" s="241"/>
      <c r="L10698" s="241"/>
      <c r="M10698" s="241"/>
    </row>
    <row r="10699" spans="1:13">
      <c r="A10699" s="253"/>
      <c r="B10699" s="241"/>
      <c r="C10699" s="241"/>
      <c r="D10699" s="241"/>
      <c r="E10699" s="241"/>
      <c r="F10699" s="241"/>
      <c r="G10699" s="241"/>
      <c r="H10699" s="241"/>
      <c r="I10699" s="253"/>
      <c r="J10699" s="241"/>
      <c r="K10699" s="241"/>
      <c r="L10699" s="241"/>
      <c r="M10699" s="241"/>
    </row>
    <row r="10700" spans="1:13">
      <c r="A10700" s="253"/>
      <c r="B10700" s="241"/>
      <c r="C10700" s="241"/>
      <c r="D10700" s="241"/>
      <c r="E10700" s="256"/>
      <c r="F10700" s="262"/>
      <c r="G10700" s="241"/>
      <c r="H10700" s="241"/>
      <c r="I10700" s="253"/>
      <c r="J10700" s="241"/>
      <c r="K10700" s="241"/>
      <c r="L10700" s="241"/>
      <c r="M10700" s="241"/>
    </row>
    <row r="10701" spans="1:13">
      <c r="A10701" s="253"/>
      <c r="B10701" s="241"/>
      <c r="C10701" s="241"/>
      <c r="D10701" s="241"/>
      <c r="E10701" s="241"/>
      <c r="F10701" s="241"/>
      <c r="G10701" s="241"/>
      <c r="H10701" s="241"/>
      <c r="I10701" s="253"/>
      <c r="J10701" s="241"/>
      <c r="K10701" s="241"/>
      <c r="L10701" s="241"/>
      <c r="M10701" s="241"/>
    </row>
    <row r="10702" spans="1:13">
      <c r="A10702" s="253"/>
      <c r="B10702" s="241"/>
      <c r="C10702" s="241"/>
      <c r="D10702" s="241"/>
      <c r="E10702" s="241"/>
      <c r="F10702" s="241"/>
      <c r="G10702" s="241"/>
      <c r="H10702" s="241"/>
      <c r="I10702" s="253"/>
      <c r="J10702" s="241"/>
      <c r="K10702" s="241"/>
      <c r="L10702" s="241"/>
      <c r="M10702" s="241"/>
    </row>
    <row r="10703" spans="1:13">
      <c r="A10703" s="253"/>
      <c r="B10703" s="241"/>
      <c r="C10703" s="241"/>
      <c r="D10703" s="241"/>
      <c r="E10703" s="241"/>
      <c r="F10703" s="241"/>
      <c r="G10703" s="241"/>
      <c r="H10703" s="241"/>
      <c r="I10703" s="253"/>
      <c r="J10703" s="241"/>
      <c r="K10703" s="241"/>
      <c r="L10703" s="241"/>
      <c r="M10703" s="241"/>
    </row>
    <row r="10704" spans="1:13">
      <c r="A10704" s="253"/>
      <c r="B10704" s="241"/>
      <c r="C10704" s="241"/>
      <c r="D10704" s="241"/>
      <c r="E10704" s="241"/>
      <c r="F10704" s="241"/>
      <c r="G10704" s="241"/>
      <c r="H10704" s="241"/>
      <c r="I10704" s="253"/>
      <c r="J10704" s="241"/>
      <c r="K10704" s="241"/>
      <c r="L10704" s="241"/>
      <c r="M10704" s="241"/>
    </row>
    <row r="10705" spans="1:13">
      <c r="A10705" s="253"/>
      <c r="B10705" s="241"/>
      <c r="C10705" s="241"/>
      <c r="D10705" s="241"/>
      <c r="E10705" s="241"/>
      <c r="F10705" s="241"/>
      <c r="G10705" s="241"/>
      <c r="H10705" s="241"/>
      <c r="I10705" s="253"/>
      <c r="J10705" s="241"/>
      <c r="K10705" s="241"/>
      <c r="L10705" s="241"/>
      <c r="M10705" s="241"/>
    </row>
    <row r="10706" spans="1:13">
      <c r="A10706" s="253"/>
      <c r="B10706" s="241"/>
      <c r="C10706" s="241"/>
      <c r="D10706" s="241"/>
      <c r="E10706" s="241"/>
      <c r="F10706" s="241"/>
      <c r="G10706" s="241"/>
      <c r="H10706" s="241"/>
      <c r="I10706" s="253"/>
      <c r="J10706" s="241"/>
      <c r="K10706" s="241"/>
      <c r="L10706" s="241"/>
      <c r="M10706" s="241"/>
    </row>
    <row r="10707" spans="1:13">
      <c r="A10707" s="253"/>
      <c r="B10707" s="241"/>
      <c r="C10707" s="241"/>
      <c r="D10707" s="241"/>
      <c r="E10707" s="241"/>
      <c r="F10707" s="241"/>
      <c r="G10707" s="241"/>
      <c r="H10707" s="241"/>
      <c r="I10707" s="253"/>
      <c r="J10707" s="241"/>
      <c r="K10707" s="241"/>
      <c r="L10707" s="241"/>
      <c r="M10707" s="241"/>
    </row>
    <row r="10708" spans="1:13">
      <c r="A10708" s="253"/>
      <c r="B10708" s="241"/>
      <c r="C10708" s="241"/>
      <c r="D10708" s="241"/>
      <c r="E10708" s="241"/>
      <c r="F10708" s="241"/>
      <c r="G10708" s="241"/>
      <c r="H10708" s="241"/>
      <c r="I10708" s="253"/>
      <c r="J10708" s="241"/>
      <c r="K10708" s="241"/>
      <c r="L10708" s="241"/>
      <c r="M10708" s="241"/>
    </row>
    <row r="10709" spans="1:13">
      <c r="A10709" s="253"/>
      <c r="B10709" s="241"/>
      <c r="C10709" s="241"/>
      <c r="D10709" s="241"/>
      <c r="E10709" s="241"/>
      <c r="F10709" s="241"/>
      <c r="G10709" s="241"/>
      <c r="H10709" s="241"/>
      <c r="I10709" s="253"/>
      <c r="J10709" s="241"/>
      <c r="K10709" s="241"/>
      <c r="L10709" s="241"/>
      <c r="M10709" s="241"/>
    </row>
    <row r="10710" spans="1:13">
      <c r="A10710" s="253"/>
      <c r="B10710" s="241"/>
      <c r="C10710" s="241"/>
      <c r="D10710" s="241"/>
      <c r="E10710" s="241"/>
      <c r="F10710" s="241"/>
      <c r="G10710" s="241"/>
      <c r="H10710" s="241"/>
      <c r="I10710" s="253"/>
      <c r="J10710" s="241"/>
      <c r="K10710" s="241"/>
      <c r="L10710" s="241"/>
      <c r="M10710" s="241"/>
    </row>
    <row r="10711" spans="1:13">
      <c r="A10711" s="253"/>
      <c r="B10711" s="241"/>
      <c r="C10711" s="241"/>
      <c r="D10711" s="241"/>
      <c r="E10711" s="241"/>
      <c r="F10711" s="241"/>
      <c r="G10711" s="241"/>
      <c r="H10711" s="241"/>
      <c r="I10711" s="253"/>
      <c r="J10711" s="241"/>
      <c r="K10711" s="241"/>
      <c r="L10711" s="241"/>
      <c r="M10711" s="241"/>
    </row>
    <row r="10712" spans="1:13">
      <c r="A10712" s="253"/>
      <c r="B10712" s="241"/>
      <c r="C10712" s="241"/>
      <c r="D10712" s="241"/>
      <c r="E10712" s="241"/>
      <c r="F10712" s="241"/>
      <c r="G10712" s="241"/>
      <c r="H10712" s="241"/>
      <c r="I10712" s="253"/>
      <c r="J10712" s="241"/>
      <c r="K10712" s="241"/>
      <c r="L10712" s="241"/>
      <c r="M10712" s="241"/>
    </row>
    <row r="10713" spans="1:13">
      <c r="A10713" s="253"/>
      <c r="B10713" s="241"/>
      <c r="C10713" s="241"/>
      <c r="D10713" s="241"/>
      <c r="E10713" s="241"/>
      <c r="F10713" s="241"/>
      <c r="G10713" s="241"/>
      <c r="H10713" s="241"/>
      <c r="I10713" s="253"/>
      <c r="J10713" s="241"/>
      <c r="K10713" s="241"/>
      <c r="L10713" s="241"/>
      <c r="M10713" s="241"/>
    </row>
    <row r="10714" spans="1:13">
      <c r="A10714" s="253"/>
      <c r="B10714" s="241"/>
      <c r="C10714" s="241"/>
      <c r="D10714" s="241"/>
      <c r="E10714" s="241"/>
      <c r="F10714" s="241"/>
      <c r="G10714" s="241"/>
      <c r="H10714" s="241"/>
      <c r="I10714" s="253"/>
      <c r="J10714" s="241"/>
      <c r="K10714" s="241"/>
      <c r="L10714" s="241"/>
      <c r="M10714" s="241"/>
    </row>
    <row r="10715" spans="1:13">
      <c r="A10715" s="253"/>
      <c r="B10715" s="241"/>
      <c r="C10715" s="241"/>
      <c r="D10715" s="241"/>
      <c r="E10715" s="241"/>
      <c r="F10715" s="241"/>
      <c r="G10715" s="241"/>
      <c r="H10715" s="241"/>
      <c r="I10715" s="253"/>
      <c r="J10715" s="241"/>
      <c r="K10715" s="241"/>
      <c r="L10715" s="241"/>
      <c r="M10715" s="241"/>
    </row>
    <row r="10716" spans="1:13">
      <c r="A10716" s="253"/>
      <c r="B10716" s="241"/>
      <c r="C10716" s="241"/>
      <c r="D10716" s="241"/>
      <c r="E10716" s="241"/>
      <c r="F10716" s="241"/>
      <c r="G10716" s="241"/>
      <c r="H10716" s="241"/>
      <c r="I10716" s="253"/>
      <c r="J10716" s="241"/>
      <c r="K10716" s="241"/>
      <c r="L10716" s="241"/>
      <c r="M10716" s="241"/>
    </row>
    <row r="10717" spans="1:13">
      <c r="A10717" s="253"/>
      <c r="B10717" s="241"/>
      <c r="C10717" s="241"/>
      <c r="D10717" s="241"/>
      <c r="E10717" s="241"/>
      <c r="F10717" s="241"/>
      <c r="G10717" s="241"/>
      <c r="H10717" s="241"/>
      <c r="I10717" s="253"/>
      <c r="J10717" s="241"/>
      <c r="K10717" s="241"/>
      <c r="L10717" s="241"/>
      <c r="M10717" s="241"/>
    </row>
    <row r="10718" spans="1:13">
      <c r="A10718" s="253"/>
      <c r="B10718" s="241"/>
      <c r="C10718" s="241"/>
      <c r="D10718" s="241"/>
      <c r="E10718" s="241"/>
      <c r="F10718" s="241"/>
      <c r="G10718" s="241"/>
      <c r="H10718" s="241"/>
      <c r="I10718" s="253"/>
      <c r="J10718" s="241"/>
      <c r="K10718" s="241"/>
      <c r="L10718" s="241"/>
      <c r="M10718" s="241"/>
    </row>
    <row r="10719" spans="1:13">
      <c r="A10719" s="253"/>
      <c r="B10719" s="241"/>
      <c r="C10719" s="241"/>
      <c r="D10719" s="241"/>
      <c r="E10719" s="241"/>
      <c r="F10719" s="241"/>
      <c r="G10719" s="241"/>
      <c r="H10719" s="241"/>
      <c r="I10719" s="253"/>
      <c r="J10719" s="241"/>
      <c r="K10719" s="241"/>
      <c r="L10719" s="241"/>
      <c r="M10719" s="241"/>
    </row>
    <row r="10720" spans="1:13">
      <c r="A10720" s="253"/>
      <c r="B10720" s="241"/>
      <c r="C10720" s="241"/>
      <c r="D10720" s="241"/>
      <c r="E10720" s="241"/>
      <c r="F10720" s="241"/>
      <c r="G10720" s="241"/>
      <c r="H10720" s="241"/>
      <c r="I10720" s="253"/>
      <c r="J10720" s="241"/>
      <c r="K10720" s="241"/>
      <c r="L10720" s="241"/>
      <c r="M10720" s="241"/>
    </row>
    <row r="10721" spans="1:13">
      <c r="A10721" s="253"/>
      <c r="B10721" s="241"/>
      <c r="C10721" s="241"/>
      <c r="D10721" s="241"/>
      <c r="E10721" s="241"/>
      <c r="F10721" s="241"/>
      <c r="G10721" s="241"/>
      <c r="H10721" s="241"/>
      <c r="I10721" s="253"/>
      <c r="J10721" s="241"/>
      <c r="K10721" s="241"/>
      <c r="L10721" s="241"/>
      <c r="M10721" s="241"/>
    </row>
    <row r="10722" spans="1:13">
      <c r="A10722" s="253"/>
      <c r="B10722" s="241"/>
      <c r="C10722" s="241"/>
      <c r="D10722" s="241"/>
      <c r="E10722" s="241"/>
      <c r="F10722" s="241"/>
      <c r="G10722" s="241"/>
      <c r="H10722" s="241"/>
      <c r="I10722" s="253"/>
      <c r="J10722" s="241"/>
      <c r="K10722" s="241"/>
      <c r="L10722" s="241"/>
      <c r="M10722" s="241"/>
    </row>
    <row r="10723" spans="1:13">
      <c r="A10723" s="253"/>
      <c r="B10723" s="241"/>
      <c r="C10723" s="241"/>
      <c r="D10723" s="241"/>
      <c r="E10723" s="241"/>
      <c r="F10723" s="241"/>
      <c r="G10723" s="241"/>
      <c r="H10723" s="241"/>
      <c r="I10723" s="253"/>
      <c r="J10723" s="241"/>
      <c r="K10723" s="241"/>
      <c r="L10723" s="241"/>
      <c r="M10723" s="241"/>
    </row>
    <row r="10724" spans="1:13">
      <c r="A10724" s="253"/>
      <c r="B10724" s="256"/>
      <c r="C10724" s="256"/>
      <c r="D10724" s="256"/>
      <c r="E10724" s="256"/>
      <c r="F10724" s="256"/>
      <c r="G10724" s="241"/>
      <c r="H10724" s="256"/>
      <c r="I10724" s="253"/>
      <c r="J10724" s="241"/>
      <c r="K10724" s="256"/>
      <c r="L10724" s="256"/>
      <c r="M10724" s="256"/>
    </row>
    <row r="10725" spans="1:13">
      <c r="A10725" s="253"/>
      <c r="B10725" s="241"/>
      <c r="C10725" s="241"/>
      <c r="D10725" s="241"/>
      <c r="E10725" s="241"/>
      <c r="F10725" s="241"/>
      <c r="G10725" s="241"/>
      <c r="H10725" s="241"/>
      <c r="I10725" s="253"/>
      <c r="J10725" s="241"/>
      <c r="K10725" s="241"/>
      <c r="L10725" s="241"/>
      <c r="M10725" s="241"/>
    </row>
    <row r="10726" spans="1:13">
      <c r="A10726" s="253"/>
      <c r="B10726" s="241"/>
      <c r="C10726" s="241"/>
      <c r="D10726" s="241"/>
      <c r="E10726" s="241"/>
      <c r="F10726" s="241"/>
      <c r="G10726" s="241"/>
      <c r="H10726" s="241"/>
      <c r="I10726" s="253"/>
      <c r="J10726" s="241"/>
      <c r="K10726" s="241"/>
      <c r="L10726" s="241"/>
      <c r="M10726" s="241"/>
    </row>
    <row r="10727" spans="1:13">
      <c r="A10727" s="253"/>
      <c r="B10727" s="241"/>
      <c r="C10727" s="241"/>
      <c r="D10727" s="241"/>
      <c r="E10727" s="241"/>
      <c r="F10727" s="241"/>
      <c r="G10727" s="241"/>
      <c r="H10727" s="241"/>
      <c r="I10727" s="253"/>
      <c r="J10727" s="241"/>
      <c r="K10727" s="241"/>
      <c r="L10727" s="241"/>
      <c r="M10727" s="241"/>
    </row>
    <row r="10728" spans="1:13">
      <c r="A10728" s="253"/>
      <c r="B10728" s="241"/>
      <c r="C10728" s="241"/>
      <c r="D10728" s="241"/>
      <c r="E10728" s="241"/>
      <c r="F10728" s="241"/>
      <c r="G10728" s="241"/>
      <c r="H10728" s="241"/>
      <c r="I10728" s="253"/>
      <c r="J10728" s="241"/>
      <c r="K10728" s="241"/>
      <c r="L10728" s="241"/>
      <c r="M10728" s="241"/>
    </row>
    <row r="10729" spans="1:13">
      <c r="A10729" s="253"/>
      <c r="B10729" s="241"/>
      <c r="C10729" s="241"/>
      <c r="D10729" s="241"/>
      <c r="E10729" s="241"/>
      <c r="F10729" s="241"/>
      <c r="G10729" s="241"/>
      <c r="H10729" s="241"/>
      <c r="I10729" s="253"/>
      <c r="J10729" s="241"/>
      <c r="K10729" s="241"/>
      <c r="L10729" s="241"/>
      <c r="M10729" s="241"/>
    </row>
    <row r="10730" spans="1:13">
      <c r="A10730" s="253"/>
      <c r="B10730" s="241"/>
      <c r="C10730" s="241"/>
      <c r="D10730" s="241"/>
      <c r="E10730" s="241"/>
      <c r="F10730" s="241"/>
      <c r="G10730" s="241"/>
      <c r="H10730" s="241"/>
      <c r="I10730" s="253"/>
      <c r="J10730" s="241"/>
      <c r="K10730" s="241"/>
      <c r="L10730" s="241"/>
      <c r="M10730" s="241"/>
    </row>
    <row r="10731" spans="1:13">
      <c r="A10731" s="253"/>
      <c r="B10731" s="241"/>
      <c r="C10731" s="241"/>
      <c r="D10731" s="241"/>
      <c r="E10731" s="241"/>
      <c r="F10731" s="262"/>
      <c r="G10731" s="241"/>
      <c r="H10731" s="241"/>
      <c r="I10731" s="253"/>
      <c r="J10731" s="241"/>
      <c r="K10731" s="241"/>
      <c r="L10731" s="241"/>
      <c r="M10731" s="241"/>
    </row>
    <row r="10732" spans="1:13">
      <c r="A10732" s="253"/>
      <c r="B10732" s="241"/>
      <c r="C10732" s="241"/>
      <c r="D10732" s="241"/>
      <c r="E10732" s="241"/>
      <c r="F10732" s="241"/>
      <c r="G10732" s="241"/>
      <c r="H10732" s="241"/>
      <c r="I10732" s="253"/>
      <c r="J10732" s="241"/>
      <c r="K10732" s="241"/>
      <c r="L10732" s="241"/>
      <c r="M10732" s="241"/>
    </row>
    <row r="10733" spans="1:13">
      <c r="A10733" s="253"/>
      <c r="B10733" s="241"/>
      <c r="C10733" s="241"/>
      <c r="D10733" s="241"/>
      <c r="E10733" s="241"/>
      <c r="F10733" s="241"/>
      <c r="G10733" s="241"/>
      <c r="H10733" s="241"/>
      <c r="I10733" s="253"/>
      <c r="J10733" s="241"/>
      <c r="K10733" s="241"/>
      <c r="L10733" s="241"/>
      <c r="M10733" s="241"/>
    </row>
    <row r="10734" spans="1:13">
      <c r="A10734" s="253"/>
      <c r="B10734" s="241"/>
      <c r="C10734" s="241"/>
      <c r="D10734" s="241"/>
      <c r="E10734" s="241"/>
      <c r="F10734" s="241"/>
      <c r="G10734" s="241"/>
      <c r="H10734" s="241"/>
      <c r="I10734" s="253"/>
      <c r="J10734" s="241"/>
      <c r="K10734" s="241"/>
      <c r="L10734" s="241"/>
      <c r="M10734" s="241"/>
    </row>
    <row r="10735" spans="1:13">
      <c r="A10735" s="253"/>
      <c r="B10735" s="241"/>
      <c r="C10735" s="241"/>
      <c r="D10735" s="241"/>
      <c r="E10735" s="241"/>
      <c r="F10735" s="241"/>
      <c r="G10735" s="241"/>
      <c r="H10735" s="241"/>
      <c r="I10735" s="253"/>
      <c r="J10735" s="241"/>
      <c r="K10735" s="241"/>
      <c r="L10735" s="241"/>
      <c r="M10735" s="241"/>
    </row>
    <row r="10736" spans="1:13">
      <c r="A10736" s="253"/>
      <c r="B10736" s="241"/>
      <c r="C10736" s="241"/>
      <c r="D10736" s="241"/>
      <c r="E10736" s="241"/>
      <c r="F10736" s="241"/>
      <c r="G10736" s="241"/>
      <c r="H10736" s="241"/>
      <c r="I10736" s="253"/>
      <c r="J10736" s="241"/>
      <c r="K10736" s="241"/>
      <c r="L10736" s="241"/>
      <c r="M10736" s="241"/>
    </row>
    <row r="10737" spans="1:13">
      <c r="A10737" s="253"/>
      <c r="B10737" s="241"/>
      <c r="C10737" s="241"/>
      <c r="D10737" s="241"/>
      <c r="E10737" s="241"/>
      <c r="F10737" s="241"/>
      <c r="G10737" s="241"/>
      <c r="H10737" s="241"/>
      <c r="I10737" s="253"/>
      <c r="J10737" s="241"/>
      <c r="K10737" s="241"/>
      <c r="L10737" s="241"/>
      <c r="M10737" s="241"/>
    </row>
    <row r="10738" spans="1:13">
      <c r="A10738" s="253"/>
      <c r="B10738" s="241"/>
      <c r="C10738" s="241"/>
      <c r="D10738" s="241"/>
      <c r="E10738" s="241"/>
      <c r="F10738" s="241"/>
      <c r="G10738" s="241"/>
      <c r="H10738" s="241"/>
      <c r="I10738" s="253"/>
      <c r="J10738" s="241"/>
      <c r="K10738" s="241"/>
      <c r="L10738" s="241"/>
      <c r="M10738" s="241"/>
    </row>
    <row r="10739" spans="1:13">
      <c r="A10739" s="253"/>
      <c r="B10739" s="241"/>
      <c r="C10739" s="241"/>
      <c r="D10739" s="241"/>
      <c r="E10739" s="241"/>
      <c r="F10739" s="241"/>
      <c r="G10739" s="241"/>
      <c r="H10739" s="241"/>
      <c r="I10739" s="253"/>
      <c r="J10739" s="241"/>
      <c r="K10739" s="241"/>
      <c r="L10739" s="241"/>
      <c r="M10739" s="241"/>
    </row>
    <row r="10740" spans="1:13">
      <c r="A10740" s="253"/>
      <c r="B10740" s="241"/>
      <c r="C10740" s="241"/>
      <c r="D10740" s="241"/>
      <c r="E10740" s="241"/>
      <c r="F10740" s="241"/>
      <c r="G10740" s="241"/>
      <c r="H10740" s="241"/>
      <c r="I10740" s="253"/>
      <c r="J10740" s="241"/>
      <c r="K10740" s="241"/>
      <c r="L10740" s="241"/>
      <c r="M10740" s="241"/>
    </row>
    <row r="10741" spans="1:13">
      <c r="A10741" s="253"/>
      <c r="B10741" s="241"/>
      <c r="C10741" s="241"/>
      <c r="D10741" s="241"/>
      <c r="E10741" s="256"/>
      <c r="F10741" s="241"/>
      <c r="G10741" s="241"/>
      <c r="H10741" s="241"/>
      <c r="I10741" s="253"/>
      <c r="J10741" s="241"/>
      <c r="K10741" s="241"/>
      <c r="L10741" s="241"/>
      <c r="M10741" s="241"/>
    </row>
    <row r="10742" spans="1:13">
      <c r="A10742" s="253"/>
      <c r="B10742" s="241"/>
      <c r="C10742" s="241"/>
      <c r="D10742" s="241"/>
      <c r="E10742" s="241"/>
      <c r="F10742" s="262"/>
      <c r="G10742" s="241"/>
      <c r="H10742" s="241"/>
      <c r="I10742" s="253"/>
      <c r="J10742" s="241"/>
      <c r="K10742" s="241"/>
      <c r="L10742" s="241"/>
      <c r="M10742" s="241"/>
    </row>
    <row r="10743" spans="1:13">
      <c r="A10743" s="253"/>
      <c r="B10743" s="241"/>
      <c r="C10743" s="241"/>
      <c r="D10743" s="241"/>
      <c r="E10743" s="241"/>
      <c r="F10743" s="241"/>
      <c r="G10743" s="241"/>
      <c r="H10743" s="241"/>
      <c r="I10743" s="253"/>
      <c r="J10743" s="241"/>
      <c r="K10743" s="241"/>
      <c r="L10743" s="241"/>
      <c r="M10743" s="241"/>
    </row>
    <row r="10744" spans="1:13">
      <c r="A10744" s="253"/>
      <c r="B10744" s="241"/>
      <c r="C10744" s="241"/>
      <c r="D10744" s="241"/>
      <c r="E10744" s="241"/>
      <c r="F10744" s="241"/>
      <c r="G10744" s="241"/>
      <c r="H10744" s="241"/>
      <c r="I10744" s="253"/>
      <c r="J10744" s="241"/>
      <c r="K10744" s="241"/>
      <c r="L10744" s="241"/>
      <c r="M10744" s="241"/>
    </row>
    <row r="10745" spans="1:13">
      <c r="A10745" s="253"/>
      <c r="B10745" s="241"/>
      <c r="C10745" s="241"/>
      <c r="D10745" s="241"/>
      <c r="E10745" s="241"/>
      <c r="F10745" s="241"/>
      <c r="G10745" s="241"/>
      <c r="H10745" s="241"/>
      <c r="I10745" s="253"/>
      <c r="J10745" s="241"/>
      <c r="K10745" s="241"/>
      <c r="L10745" s="241"/>
      <c r="M10745" s="241"/>
    </row>
    <row r="10746" spans="1:13">
      <c r="A10746" s="253"/>
      <c r="B10746" s="241"/>
      <c r="C10746" s="241"/>
      <c r="D10746" s="241"/>
      <c r="E10746" s="241"/>
      <c r="F10746" s="241"/>
      <c r="G10746" s="241"/>
      <c r="H10746" s="241"/>
      <c r="I10746" s="253"/>
      <c r="J10746" s="241"/>
      <c r="K10746" s="241"/>
      <c r="L10746" s="241"/>
      <c r="M10746" s="241"/>
    </row>
    <row r="10747" spans="1:13">
      <c r="A10747" s="253"/>
      <c r="B10747" s="241"/>
      <c r="C10747" s="241"/>
      <c r="D10747" s="241"/>
      <c r="E10747" s="241"/>
      <c r="F10747" s="241"/>
      <c r="G10747" s="241"/>
      <c r="H10747" s="241"/>
      <c r="I10747" s="253"/>
      <c r="J10747" s="241"/>
      <c r="K10747" s="241"/>
      <c r="L10747" s="241"/>
      <c r="M10747" s="241"/>
    </row>
    <row r="10748" spans="1:13">
      <c r="A10748" s="253"/>
      <c r="B10748" s="241"/>
      <c r="C10748" s="241"/>
      <c r="D10748" s="241"/>
      <c r="E10748" s="241"/>
      <c r="F10748" s="241"/>
      <c r="G10748" s="241"/>
      <c r="H10748" s="241"/>
      <c r="I10748" s="253"/>
      <c r="J10748" s="241"/>
      <c r="K10748" s="241"/>
      <c r="L10748" s="241"/>
      <c r="M10748" s="241"/>
    </row>
    <row r="10749" spans="1:13">
      <c r="A10749" s="253"/>
      <c r="B10749" s="241"/>
      <c r="C10749" s="241"/>
      <c r="D10749" s="241"/>
      <c r="E10749" s="241"/>
      <c r="F10749" s="241"/>
      <c r="G10749" s="241"/>
      <c r="H10749" s="241"/>
      <c r="I10749" s="253"/>
      <c r="J10749" s="241"/>
      <c r="K10749" s="241"/>
      <c r="L10749" s="241"/>
      <c r="M10749" s="241"/>
    </row>
    <row r="10750" spans="1:13">
      <c r="A10750" s="253"/>
      <c r="B10750" s="241"/>
      <c r="C10750" s="241"/>
      <c r="D10750" s="241"/>
      <c r="E10750" s="241"/>
      <c r="F10750" s="241"/>
      <c r="G10750" s="241"/>
      <c r="H10750" s="241"/>
      <c r="I10750" s="253"/>
      <c r="J10750" s="241"/>
      <c r="K10750" s="241"/>
      <c r="L10750" s="241"/>
      <c r="M10750" s="241"/>
    </row>
    <row r="10751" spans="1:13">
      <c r="A10751" s="253"/>
      <c r="B10751" s="241"/>
      <c r="C10751" s="241"/>
      <c r="D10751" s="241"/>
      <c r="E10751" s="241"/>
      <c r="F10751" s="241"/>
      <c r="G10751" s="241"/>
      <c r="H10751" s="241"/>
      <c r="I10751" s="253"/>
      <c r="J10751" s="241"/>
      <c r="K10751" s="241"/>
      <c r="L10751" s="241"/>
      <c r="M10751" s="241"/>
    </row>
    <row r="10752" spans="1:13">
      <c r="A10752" s="253"/>
      <c r="B10752" s="241"/>
      <c r="C10752" s="241"/>
      <c r="D10752" s="241"/>
      <c r="E10752" s="241"/>
      <c r="F10752" s="241"/>
      <c r="G10752" s="241"/>
      <c r="H10752" s="241"/>
      <c r="I10752" s="253"/>
      <c r="J10752" s="241"/>
      <c r="K10752" s="241"/>
      <c r="L10752" s="241"/>
      <c r="M10752" s="241"/>
    </row>
    <row r="10753" spans="1:13">
      <c r="A10753" s="253"/>
      <c r="B10753" s="241"/>
      <c r="C10753" s="241"/>
      <c r="D10753" s="241"/>
      <c r="E10753" s="241"/>
      <c r="F10753" s="241"/>
      <c r="G10753" s="241"/>
      <c r="H10753" s="241"/>
      <c r="I10753" s="253"/>
      <c r="J10753" s="241"/>
      <c r="K10753" s="241"/>
      <c r="L10753" s="241"/>
      <c r="M10753" s="241"/>
    </row>
    <row r="10754" spans="1:13">
      <c r="A10754" s="253"/>
      <c r="B10754" s="241"/>
      <c r="C10754" s="241"/>
      <c r="D10754" s="241"/>
      <c r="E10754" s="241"/>
      <c r="F10754" s="241"/>
      <c r="G10754" s="241"/>
      <c r="H10754" s="241"/>
      <c r="I10754" s="253"/>
      <c r="J10754" s="241"/>
      <c r="K10754" s="241"/>
      <c r="L10754" s="241"/>
      <c r="M10754" s="241"/>
    </row>
    <row r="10755" spans="1:13">
      <c r="A10755" s="253"/>
      <c r="B10755" s="241"/>
      <c r="C10755" s="241"/>
      <c r="D10755" s="241"/>
      <c r="E10755" s="241"/>
      <c r="F10755" s="241"/>
      <c r="G10755" s="241"/>
      <c r="H10755" s="241"/>
      <c r="I10755" s="253"/>
      <c r="J10755" s="241"/>
      <c r="K10755" s="241"/>
      <c r="L10755" s="241"/>
      <c r="M10755" s="241"/>
    </row>
    <row r="10756" spans="1:13">
      <c r="A10756" s="253"/>
      <c r="B10756" s="241"/>
      <c r="C10756" s="241"/>
      <c r="D10756" s="241"/>
      <c r="E10756" s="256"/>
      <c r="F10756" s="262"/>
      <c r="G10756" s="241"/>
      <c r="H10756" s="241"/>
      <c r="I10756" s="253"/>
      <c r="J10756" s="241"/>
      <c r="K10756" s="241"/>
      <c r="L10756" s="241"/>
      <c r="M10756" s="241"/>
    </row>
    <row r="10757" spans="1:13">
      <c r="A10757" s="253"/>
      <c r="B10757" s="241"/>
      <c r="C10757" s="241"/>
      <c r="D10757" s="241"/>
      <c r="E10757" s="241"/>
      <c r="F10757" s="241"/>
      <c r="G10757" s="241"/>
      <c r="H10757" s="241"/>
      <c r="I10757" s="253"/>
      <c r="J10757" s="241"/>
      <c r="K10757" s="241"/>
      <c r="L10757" s="241"/>
      <c r="M10757" s="241"/>
    </row>
    <row r="10758" spans="1:13">
      <c r="A10758" s="253"/>
      <c r="B10758" s="241"/>
      <c r="C10758" s="241"/>
      <c r="D10758" s="241"/>
      <c r="E10758" s="241"/>
      <c r="F10758" s="241"/>
      <c r="G10758" s="241"/>
      <c r="H10758" s="241"/>
      <c r="I10758" s="253"/>
      <c r="J10758" s="241"/>
      <c r="K10758" s="241"/>
      <c r="L10758" s="241"/>
      <c r="M10758" s="241"/>
    </row>
    <row r="10759" spans="1:13">
      <c r="A10759" s="253"/>
      <c r="B10759" s="241"/>
      <c r="C10759" s="241"/>
      <c r="D10759" s="241"/>
      <c r="E10759" s="241"/>
      <c r="F10759" s="241"/>
      <c r="G10759" s="241"/>
      <c r="H10759" s="241"/>
      <c r="I10759" s="253"/>
      <c r="J10759" s="241"/>
      <c r="K10759" s="241"/>
      <c r="L10759" s="241"/>
      <c r="M10759" s="241"/>
    </row>
    <row r="10760" spans="1:13">
      <c r="A10760" s="253"/>
      <c r="B10760" s="241"/>
      <c r="C10760" s="241"/>
      <c r="D10760" s="241"/>
      <c r="E10760" s="241"/>
      <c r="F10760" s="241"/>
      <c r="G10760" s="241"/>
      <c r="H10760" s="241"/>
      <c r="I10760" s="253"/>
      <c r="J10760" s="241"/>
      <c r="K10760" s="241"/>
      <c r="L10760" s="241"/>
      <c r="M10760" s="241"/>
    </row>
    <row r="10761" spans="1:13">
      <c r="A10761" s="253"/>
      <c r="B10761" s="241"/>
      <c r="C10761" s="241"/>
      <c r="D10761" s="241"/>
      <c r="E10761" s="241"/>
      <c r="F10761" s="241"/>
      <c r="G10761" s="241"/>
      <c r="H10761" s="241"/>
      <c r="I10761" s="253"/>
      <c r="J10761" s="241"/>
      <c r="K10761" s="241"/>
      <c r="L10761" s="241"/>
      <c r="M10761" s="241"/>
    </row>
    <row r="10762" spans="1:13">
      <c r="A10762" s="253"/>
      <c r="B10762" s="241"/>
      <c r="C10762" s="241"/>
      <c r="D10762" s="241"/>
      <c r="E10762" s="241"/>
      <c r="F10762" s="241"/>
      <c r="G10762" s="241"/>
      <c r="H10762" s="241"/>
      <c r="I10762" s="253"/>
      <c r="J10762" s="241"/>
      <c r="K10762" s="241"/>
      <c r="L10762" s="241"/>
      <c r="M10762" s="241"/>
    </row>
    <row r="10763" spans="1:13">
      <c r="A10763" s="253"/>
      <c r="B10763" s="241"/>
      <c r="C10763" s="241"/>
      <c r="D10763" s="241"/>
      <c r="E10763" s="241"/>
      <c r="F10763" s="241"/>
      <c r="G10763" s="241"/>
      <c r="H10763" s="241"/>
      <c r="I10763" s="253"/>
      <c r="J10763" s="241"/>
      <c r="K10763" s="241"/>
      <c r="L10763" s="241"/>
      <c r="M10763" s="241"/>
    </row>
    <row r="10764" spans="1:13">
      <c r="A10764" s="253"/>
      <c r="B10764" s="241"/>
      <c r="C10764" s="241"/>
      <c r="D10764" s="241"/>
      <c r="E10764" s="241"/>
      <c r="F10764" s="241"/>
      <c r="G10764" s="241"/>
      <c r="H10764" s="241"/>
      <c r="I10764" s="253"/>
      <c r="J10764" s="241"/>
      <c r="K10764" s="241"/>
      <c r="L10764" s="241"/>
      <c r="M10764" s="241"/>
    </row>
    <row r="10765" spans="1:13">
      <c r="A10765" s="253"/>
      <c r="B10765" s="241"/>
      <c r="C10765" s="241"/>
      <c r="D10765" s="241"/>
      <c r="E10765" s="241"/>
      <c r="F10765" s="241"/>
      <c r="G10765" s="241"/>
      <c r="H10765" s="241"/>
      <c r="I10765" s="253"/>
      <c r="J10765" s="241"/>
      <c r="K10765" s="241"/>
      <c r="L10765" s="241"/>
      <c r="M10765" s="241"/>
    </row>
    <row r="10766" spans="1:13">
      <c r="A10766" s="253"/>
      <c r="B10766" s="241"/>
      <c r="C10766" s="241"/>
      <c r="D10766" s="241"/>
      <c r="E10766" s="241"/>
      <c r="F10766" s="241"/>
      <c r="G10766" s="241"/>
      <c r="H10766" s="241"/>
      <c r="I10766" s="253"/>
      <c r="J10766" s="241"/>
      <c r="K10766" s="241"/>
      <c r="L10766" s="241"/>
      <c r="M10766" s="241"/>
    </row>
    <row r="10767" spans="1:13">
      <c r="A10767" s="253"/>
      <c r="B10767" s="241"/>
      <c r="C10767" s="241"/>
      <c r="D10767" s="241"/>
      <c r="E10767" s="241"/>
      <c r="F10767" s="241"/>
      <c r="G10767" s="241"/>
      <c r="H10767" s="241"/>
      <c r="I10767" s="253"/>
      <c r="J10767" s="241"/>
      <c r="K10767" s="241"/>
      <c r="L10767" s="241"/>
      <c r="M10767" s="241"/>
    </row>
    <row r="10768" spans="1:13">
      <c r="A10768" s="253"/>
      <c r="B10768" s="241"/>
      <c r="C10768" s="241"/>
      <c r="D10768" s="241"/>
      <c r="E10768" s="241"/>
      <c r="F10768" s="241"/>
      <c r="G10768" s="241"/>
      <c r="H10768" s="241"/>
      <c r="I10768" s="253"/>
      <c r="J10768" s="241"/>
      <c r="K10768" s="241"/>
      <c r="L10768" s="241"/>
      <c r="M10768" s="241"/>
    </row>
    <row r="10769" spans="1:13">
      <c r="A10769" s="253"/>
      <c r="B10769" s="241"/>
      <c r="C10769" s="241"/>
      <c r="D10769" s="241"/>
      <c r="E10769" s="241"/>
      <c r="F10769" s="241"/>
      <c r="G10769" s="241"/>
      <c r="H10769" s="241"/>
      <c r="I10769" s="253"/>
      <c r="J10769" s="241"/>
      <c r="K10769" s="241"/>
      <c r="L10769" s="241"/>
      <c r="M10769" s="241"/>
    </row>
    <row r="10770" spans="1:13">
      <c r="A10770" s="253"/>
      <c r="B10770" s="241"/>
      <c r="C10770" s="241"/>
      <c r="D10770" s="241"/>
      <c r="E10770" s="241"/>
      <c r="F10770" s="241"/>
      <c r="G10770" s="241"/>
      <c r="H10770" s="241"/>
      <c r="I10770" s="253"/>
      <c r="J10770" s="241"/>
      <c r="K10770" s="241"/>
      <c r="L10770" s="241"/>
      <c r="M10770" s="241"/>
    </row>
    <row r="10771" spans="1:13">
      <c r="A10771" s="253"/>
      <c r="B10771" s="253"/>
      <c r="C10771" s="253"/>
      <c r="D10771" s="253"/>
      <c r="H10771" s="256"/>
      <c r="I10771" s="253"/>
    </row>
    <row r="10772" spans="1:13">
      <c r="A10772" s="253"/>
      <c r="B10772" s="241"/>
      <c r="C10772" s="241"/>
      <c r="D10772" s="241"/>
      <c r="E10772" s="241"/>
      <c r="F10772" s="241"/>
      <c r="G10772" s="241"/>
      <c r="H10772" s="241"/>
      <c r="I10772" s="253"/>
      <c r="J10772" s="241"/>
      <c r="K10772" s="241"/>
      <c r="L10772" s="241"/>
      <c r="M10772" s="241"/>
    </row>
    <row r="10773" spans="1:13">
      <c r="A10773" s="253"/>
      <c r="B10773" s="241"/>
      <c r="C10773" s="241"/>
      <c r="D10773" s="241"/>
      <c r="E10773" s="241"/>
      <c r="F10773" s="241"/>
      <c r="G10773" s="241"/>
      <c r="H10773" s="241"/>
      <c r="I10773" s="253"/>
      <c r="J10773" s="241"/>
      <c r="K10773" s="241"/>
      <c r="L10773" s="241"/>
      <c r="M10773" s="241"/>
    </row>
    <row r="10774" spans="1:13">
      <c r="A10774" s="253"/>
      <c r="B10774" s="241"/>
      <c r="C10774" s="241"/>
      <c r="D10774" s="241"/>
      <c r="E10774" s="241"/>
      <c r="F10774" s="262"/>
      <c r="G10774" s="241"/>
      <c r="H10774" s="241"/>
      <c r="I10774" s="253"/>
      <c r="J10774" s="241"/>
      <c r="K10774" s="241"/>
      <c r="L10774" s="241"/>
      <c r="M10774" s="241"/>
    </row>
    <row r="10775" spans="1:13">
      <c r="A10775" s="253"/>
      <c r="B10775" s="241"/>
      <c r="C10775" s="241"/>
      <c r="D10775" s="241"/>
      <c r="E10775" s="241"/>
      <c r="F10775" s="241"/>
      <c r="G10775" s="241"/>
      <c r="H10775" s="241"/>
      <c r="I10775" s="253"/>
      <c r="J10775" s="241"/>
      <c r="K10775" s="241"/>
      <c r="L10775" s="241"/>
      <c r="M10775" s="241"/>
    </row>
    <row r="10776" spans="1:13">
      <c r="A10776" s="253"/>
      <c r="B10776" s="241"/>
      <c r="C10776" s="241"/>
      <c r="D10776" s="241"/>
      <c r="E10776" s="241"/>
      <c r="F10776" s="241"/>
      <c r="G10776" s="241"/>
      <c r="H10776" s="241"/>
      <c r="I10776" s="253"/>
      <c r="J10776" s="241"/>
      <c r="K10776" s="241"/>
      <c r="L10776" s="241"/>
      <c r="M10776" s="241"/>
    </row>
    <row r="10777" spans="1:13">
      <c r="A10777" s="253"/>
      <c r="B10777" s="241"/>
      <c r="C10777" s="241"/>
      <c r="D10777" s="241"/>
      <c r="E10777" s="241"/>
      <c r="F10777" s="241"/>
      <c r="G10777" s="241"/>
      <c r="H10777" s="241"/>
      <c r="I10777" s="253"/>
      <c r="J10777" s="241"/>
      <c r="K10777" s="241"/>
      <c r="L10777" s="241"/>
      <c r="M10777" s="241"/>
    </row>
    <row r="10778" spans="1:13">
      <c r="A10778" s="253"/>
      <c r="B10778" s="241"/>
      <c r="C10778" s="241"/>
      <c r="D10778" s="241"/>
      <c r="E10778" s="241"/>
      <c r="F10778" s="241"/>
      <c r="G10778" s="241"/>
      <c r="H10778" s="241"/>
      <c r="I10778" s="253"/>
      <c r="J10778" s="241"/>
      <c r="K10778" s="241"/>
      <c r="L10778" s="241"/>
      <c r="M10778" s="241"/>
    </row>
    <row r="10779" spans="1:13">
      <c r="A10779" s="253"/>
      <c r="B10779" s="241"/>
      <c r="C10779" s="241"/>
      <c r="D10779" s="241"/>
      <c r="E10779" s="241"/>
      <c r="F10779" s="241"/>
      <c r="G10779" s="241"/>
      <c r="H10779" s="241"/>
      <c r="I10779" s="253"/>
      <c r="J10779" s="241"/>
      <c r="K10779" s="241"/>
      <c r="L10779" s="241"/>
      <c r="M10779" s="241"/>
    </row>
    <row r="10780" spans="1:13">
      <c r="A10780" s="253"/>
      <c r="B10780" s="241"/>
      <c r="C10780" s="241"/>
      <c r="D10780" s="241"/>
      <c r="E10780" s="241"/>
      <c r="F10780" s="262"/>
      <c r="G10780" s="241"/>
      <c r="H10780" s="241"/>
      <c r="I10780" s="253"/>
      <c r="J10780" s="241"/>
      <c r="K10780" s="241"/>
      <c r="L10780" s="241"/>
      <c r="M10780" s="241"/>
    </row>
    <row r="10781" spans="1:13">
      <c r="A10781" s="253"/>
      <c r="B10781" s="241"/>
      <c r="C10781" s="241"/>
      <c r="D10781" s="241"/>
      <c r="E10781" s="241"/>
      <c r="F10781" s="241"/>
      <c r="G10781" s="241"/>
      <c r="H10781" s="241"/>
      <c r="I10781" s="253"/>
      <c r="J10781" s="241"/>
      <c r="K10781" s="241"/>
      <c r="L10781" s="241"/>
      <c r="M10781" s="241"/>
    </row>
    <row r="10782" spans="1:13">
      <c r="A10782" s="253"/>
      <c r="B10782" s="241"/>
      <c r="C10782" s="241"/>
      <c r="D10782" s="241"/>
      <c r="E10782" s="241"/>
      <c r="F10782" s="241"/>
      <c r="G10782" s="241"/>
      <c r="H10782" s="241"/>
      <c r="I10782" s="253"/>
      <c r="J10782" s="241"/>
      <c r="K10782" s="241"/>
      <c r="L10782" s="241"/>
      <c r="M10782" s="241"/>
    </row>
    <row r="10783" spans="1:13">
      <c r="A10783" s="253"/>
      <c r="B10783" s="241"/>
      <c r="C10783" s="241"/>
      <c r="D10783" s="241"/>
      <c r="E10783" s="241"/>
      <c r="F10783" s="241"/>
      <c r="G10783" s="241"/>
      <c r="H10783" s="241"/>
      <c r="I10783" s="253"/>
      <c r="J10783" s="241"/>
      <c r="K10783" s="241"/>
      <c r="L10783" s="241"/>
      <c r="M10783" s="241"/>
    </row>
    <row r="10784" spans="1:13">
      <c r="A10784" s="253"/>
      <c r="B10784" s="241"/>
      <c r="C10784" s="241"/>
      <c r="D10784" s="241"/>
      <c r="E10784" s="241"/>
      <c r="F10784" s="241"/>
      <c r="G10784" s="241"/>
      <c r="H10784" s="241"/>
      <c r="I10784" s="253"/>
      <c r="J10784" s="241"/>
      <c r="K10784" s="241"/>
      <c r="L10784" s="241"/>
      <c r="M10784" s="241"/>
    </row>
    <row r="10785" spans="1:13">
      <c r="A10785" s="253"/>
      <c r="B10785" s="241"/>
      <c r="C10785" s="241"/>
      <c r="D10785" s="241"/>
      <c r="E10785" s="241"/>
      <c r="F10785" s="241"/>
      <c r="G10785" s="241"/>
      <c r="H10785" s="241"/>
      <c r="I10785" s="253"/>
      <c r="J10785" s="241"/>
      <c r="K10785" s="241"/>
      <c r="L10785" s="241"/>
      <c r="M10785" s="241"/>
    </row>
    <row r="10786" spans="1:13">
      <c r="A10786" s="253"/>
      <c r="B10786" s="241"/>
      <c r="C10786" s="241"/>
      <c r="D10786" s="241"/>
      <c r="E10786" s="241"/>
      <c r="F10786" s="241"/>
      <c r="G10786" s="241"/>
      <c r="H10786" s="241"/>
      <c r="I10786" s="253"/>
      <c r="J10786" s="241"/>
      <c r="K10786" s="241"/>
      <c r="L10786" s="241"/>
      <c r="M10786" s="241"/>
    </row>
    <row r="10787" spans="1:13">
      <c r="A10787" s="253"/>
      <c r="B10787" s="241"/>
      <c r="C10787" s="241"/>
      <c r="D10787" s="241"/>
      <c r="E10787" s="241"/>
      <c r="F10787" s="241"/>
      <c r="G10787" s="241"/>
      <c r="H10787" s="241"/>
      <c r="I10787" s="253"/>
      <c r="J10787" s="241"/>
      <c r="K10787" s="241"/>
      <c r="L10787" s="241"/>
      <c r="M10787" s="241"/>
    </row>
    <row r="10788" spans="1:13">
      <c r="A10788" s="253"/>
      <c r="B10788" s="241"/>
      <c r="C10788" s="241"/>
      <c r="D10788" s="241"/>
      <c r="E10788" s="241"/>
      <c r="F10788" s="241"/>
      <c r="G10788" s="241"/>
      <c r="H10788" s="241"/>
      <c r="I10788" s="253"/>
      <c r="J10788" s="241"/>
      <c r="K10788" s="241"/>
      <c r="L10788" s="241"/>
      <c r="M10788" s="241"/>
    </row>
    <row r="10789" spans="1:13">
      <c r="A10789" s="253"/>
      <c r="B10789" s="241"/>
      <c r="C10789" s="241"/>
      <c r="D10789" s="241"/>
      <c r="E10789" s="241"/>
      <c r="F10789" s="241"/>
      <c r="G10789" s="241"/>
      <c r="H10789" s="241"/>
      <c r="I10789" s="253"/>
      <c r="J10789" s="241"/>
      <c r="K10789" s="241"/>
      <c r="L10789" s="241"/>
      <c r="M10789" s="241"/>
    </row>
    <row r="10790" spans="1:13">
      <c r="A10790" s="253"/>
      <c r="B10790" s="241"/>
      <c r="C10790" s="241"/>
      <c r="D10790" s="241"/>
      <c r="E10790" s="241"/>
      <c r="F10790" s="262"/>
      <c r="G10790" s="241"/>
      <c r="H10790" s="241"/>
      <c r="I10790" s="253"/>
      <c r="J10790" s="241"/>
      <c r="K10790" s="241"/>
      <c r="L10790" s="241"/>
      <c r="M10790" s="241"/>
    </row>
    <row r="10791" spans="1:13">
      <c r="A10791" s="253"/>
      <c r="B10791" s="241"/>
      <c r="C10791" s="241"/>
      <c r="D10791" s="241"/>
      <c r="E10791" s="241"/>
      <c r="F10791" s="241"/>
      <c r="G10791" s="241"/>
      <c r="H10791" s="241"/>
      <c r="I10791" s="253"/>
      <c r="J10791" s="241"/>
      <c r="K10791" s="241"/>
      <c r="L10791" s="241"/>
      <c r="M10791" s="241"/>
    </row>
    <row r="10792" spans="1:13">
      <c r="A10792" s="253"/>
      <c r="B10792" s="241"/>
      <c r="C10792" s="241"/>
      <c r="D10792" s="241"/>
      <c r="E10792" s="241"/>
      <c r="F10792" s="241"/>
      <c r="G10792" s="241"/>
      <c r="H10792" s="241"/>
      <c r="I10792" s="253"/>
      <c r="J10792" s="241"/>
      <c r="K10792" s="241"/>
      <c r="L10792" s="241"/>
      <c r="M10792" s="241"/>
    </row>
    <row r="10793" spans="1:13">
      <c r="A10793" s="253"/>
      <c r="B10793" s="241"/>
      <c r="C10793" s="241"/>
      <c r="D10793" s="241"/>
      <c r="E10793" s="241"/>
      <c r="F10793" s="241"/>
      <c r="G10793" s="241"/>
      <c r="H10793" s="241"/>
      <c r="I10793" s="253"/>
      <c r="J10793" s="241"/>
      <c r="K10793" s="241"/>
      <c r="L10793" s="241"/>
      <c r="M10793" s="241"/>
    </row>
    <row r="10794" spans="1:13">
      <c r="A10794" s="253"/>
      <c r="B10794" s="241"/>
      <c r="C10794" s="241"/>
      <c r="D10794" s="241"/>
      <c r="E10794" s="241"/>
      <c r="F10794" s="241"/>
      <c r="G10794" s="241"/>
      <c r="H10794" s="241"/>
      <c r="I10794" s="253"/>
      <c r="J10794" s="241"/>
      <c r="K10794" s="241"/>
      <c r="L10794" s="241"/>
      <c r="M10794" s="241"/>
    </row>
    <row r="10795" spans="1:13">
      <c r="A10795" s="253"/>
      <c r="B10795" s="241"/>
      <c r="C10795" s="241"/>
      <c r="D10795" s="241"/>
      <c r="E10795" s="241"/>
      <c r="F10795" s="241"/>
      <c r="G10795" s="241"/>
      <c r="H10795" s="241"/>
      <c r="I10795" s="253"/>
      <c r="J10795" s="241"/>
      <c r="K10795" s="241"/>
      <c r="L10795" s="241"/>
      <c r="M10795" s="241"/>
    </row>
    <row r="10796" spans="1:13">
      <c r="A10796" s="253"/>
      <c r="B10796" s="241"/>
      <c r="C10796" s="241"/>
      <c r="D10796" s="241"/>
      <c r="E10796" s="241"/>
      <c r="F10796" s="241"/>
      <c r="G10796" s="241"/>
      <c r="H10796" s="241"/>
      <c r="I10796" s="253"/>
      <c r="J10796" s="241"/>
      <c r="K10796" s="241"/>
      <c r="L10796" s="241"/>
      <c r="M10796" s="241"/>
    </row>
    <row r="10797" spans="1:13">
      <c r="A10797" s="253"/>
      <c r="B10797" s="241"/>
      <c r="C10797" s="241"/>
      <c r="D10797" s="241"/>
      <c r="E10797" s="241"/>
      <c r="F10797" s="241"/>
      <c r="G10797" s="241"/>
      <c r="H10797" s="241"/>
      <c r="I10797" s="253"/>
      <c r="J10797" s="241"/>
      <c r="K10797" s="241"/>
      <c r="L10797" s="241"/>
      <c r="M10797" s="241"/>
    </row>
    <row r="10798" spans="1:13">
      <c r="A10798" s="253"/>
      <c r="B10798" s="241"/>
      <c r="C10798" s="241"/>
      <c r="D10798" s="241"/>
      <c r="E10798" s="241"/>
      <c r="F10798" s="241"/>
      <c r="G10798" s="241"/>
      <c r="H10798" s="241"/>
      <c r="I10798" s="253"/>
      <c r="J10798" s="241"/>
      <c r="K10798" s="241"/>
      <c r="L10798" s="241"/>
      <c r="M10798" s="241"/>
    </row>
    <row r="10799" spans="1:13">
      <c r="A10799" s="253"/>
      <c r="B10799" s="241"/>
      <c r="C10799" s="241"/>
      <c r="D10799" s="241"/>
      <c r="E10799" s="241"/>
      <c r="F10799" s="241"/>
      <c r="G10799" s="241"/>
      <c r="H10799" s="241"/>
      <c r="I10799" s="253"/>
      <c r="J10799" s="241"/>
      <c r="K10799" s="241"/>
      <c r="L10799" s="241"/>
      <c r="M10799" s="241"/>
    </row>
    <row r="10800" spans="1:13">
      <c r="A10800" s="253"/>
      <c r="B10800" s="241"/>
      <c r="C10800" s="241"/>
      <c r="D10800" s="241"/>
      <c r="E10800" s="241"/>
      <c r="F10800" s="241"/>
      <c r="G10800" s="241"/>
      <c r="H10800" s="241"/>
      <c r="I10800" s="253"/>
      <c r="J10800" s="241"/>
      <c r="K10800" s="241"/>
      <c r="L10800" s="241"/>
      <c r="M10800" s="241"/>
    </row>
    <row r="10801" spans="1:13">
      <c r="A10801" s="253"/>
      <c r="B10801" s="241"/>
      <c r="C10801" s="241"/>
      <c r="D10801" s="241"/>
      <c r="E10801" s="241"/>
      <c r="F10801" s="241"/>
      <c r="G10801" s="241"/>
      <c r="H10801" s="241"/>
      <c r="I10801" s="253"/>
      <c r="J10801" s="241"/>
      <c r="K10801" s="241"/>
      <c r="L10801" s="241"/>
      <c r="M10801" s="241"/>
    </row>
    <row r="10802" spans="1:13">
      <c r="A10802" s="253"/>
      <c r="B10802" s="241"/>
      <c r="C10802" s="241"/>
      <c r="D10802" s="241"/>
      <c r="E10802" s="241"/>
      <c r="F10802" s="241"/>
      <c r="G10802" s="241"/>
      <c r="H10802" s="241"/>
      <c r="I10802" s="253"/>
      <c r="J10802" s="241"/>
      <c r="K10802" s="241"/>
      <c r="L10802" s="241"/>
      <c r="M10802" s="241"/>
    </row>
    <row r="10803" spans="1:13">
      <c r="A10803" s="253"/>
      <c r="B10803" s="241"/>
      <c r="C10803" s="241"/>
      <c r="D10803" s="241"/>
      <c r="E10803" s="241"/>
      <c r="F10803" s="241"/>
      <c r="G10803" s="241"/>
      <c r="H10803" s="241"/>
      <c r="I10803" s="253"/>
      <c r="J10803" s="241"/>
      <c r="K10803" s="241"/>
      <c r="L10803" s="241"/>
      <c r="M10803" s="241"/>
    </row>
    <row r="10804" spans="1:13">
      <c r="A10804" s="253"/>
      <c r="B10804" s="241"/>
      <c r="C10804" s="241"/>
      <c r="D10804" s="241"/>
      <c r="E10804" s="241"/>
      <c r="F10804" s="241"/>
      <c r="G10804" s="241"/>
      <c r="H10804" s="241"/>
      <c r="I10804" s="253"/>
      <c r="J10804" s="241"/>
      <c r="K10804" s="241"/>
      <c r="L10804" s="241"/>
      <c r="M10804" s="241"/>
    </row>
    <row r="10805" spans="1:13">
      <c r="A10805" s="253"/>
      <c r="B10805" s="241"/>
      <c r="C10805" s="241"/>
      <c r="D10805" s="241"/>
      <c r="E10805" s="256"/>
      <c r="F10805" s="262"/>
      <c r="G10805" s="241"/>
      <c r="H10805" s="241"/>
      <c r="I10805" s="253"/>
      <c r="J10805" s="241"/>
      <c r="K10805" s="241"/>
      <c r="L10805" s="241"/>
      <c r="M10805" s="241"/>
    </row>
    <row r="10806" spans="1:13">
      <c r="A10806" s="253"/>
      <c r="B10806" s="241"/>
      <c r="C10806" s="241"/>
      <c r="D10806" s="241"/>
      <c r="E10806" s="241"/>
      <c r="F10806" s="241"/>
      <c r="G10806" s="241"/>
      <c r="H10806" s="241"/>
      <c r="I10806" s="253"/>
      <c r="J10806" s="241"/>
      <c r="K10806" s="241"/>
      <c r="L10806" s="241"/>
      <c r="M10806" s="241"/>
    </row>
    <row r="10807" spans="1:13">
      <c r="A10807" s="253"/>
      <c r="B10807" s="241"/>
      <c r="C10807" s="241"/>
      <c r="D10807" s="241"/>
      <c r="E10807" s="241"/>
      <c r="F10807" s="241"/>
      <c r="G10807" s="241"/>
      <c r="H10807" s="241"/>
      <c r="I10807" s="253"/>
      <c r="J10807" s="241"/>
      <c r="K10807" s="241"/>
      <c r="L10807" s="241"/>
      <c r="M10807" s="241"/>
    </row>
    <row r="10808" spans="1:13">
      <c r="A10808" s="253"/>
      <c r="B10808" s="241"/>
      <c r="C10808" s="241"/>
      <c r="D10808" s="241"/>
      <c r="E10808" s="241"/>
      <c r="F10808" s="241"/>
      <c r="G10808" s="241"/>
      <c r="H10808" s="241"/>
      <c r="I10808" s="253"/>
      <c r="J10808" s="241"/>
      <c r="K10808" s="241"/>
      <c r="L10808" s="241"/>
      <c r="M10808" s="241"/>
    </row>
    <row r="10809" spans="1:13">
      <c r="A10809" s="253"/>
      <c r="B10809" s="241"/>
      <c r="C10809" s="241"/>
      <c r="D10809" s="241"/>
      <c r="E10809" s="241"/>
      <c r="F10809" s="262"/>
      <c r="G10809" s="241"/>
      <c r="H10809" s="241"/>
      <c r="I10809" s="253"/>
      <c r="J10809" s="241"/>
      <c r="K10809" s="241"/>
      <c r="L10809" s="241"/>
      <c r="M10809" s="241"/>
    </row>
    <row r="10810" spans="1:13">
      <c r="A10810" s="253"/>
      <c r="B10810" s="241"/>
      <c r="C10810" s="241"/>
      <c r="D10810" s="241"/>
      <c r="E10810" s="241"/>
      <c r="F10810" s="241"/>
      <c r="G10810" s="241"/>
      <c r="H10810" s="256"/>
      <c r="I10810" s="253"/>
      <c r="J10810" s="241"/>
      <c r="K10810" s="241"/>
      <c r="L10810" s="241"/>
      <c r="M10810" s="252"/>
    </row>
    <row r="10811" spans="1:13">
      <c r="A10811" s="253"/>
      <c r="B10811" s="241"/>
      <c r="C10811" s="241"/>
      <c r="D10811" s="241"/>
      <c r="E10811" s="241"/>
      <c r="F10811" s="241"/>
      <c r="G10811" s="241"/>
      <c r="H10811" s="241"/>
      <c r="I10811" s="253"/>
      <c r="J10811" s="241"/>
      <c r="K10811" s="241"/>
      <c r="L10811" s="241"/>
      <c r="M10811" s="241"/>
    </row>
    <row r="10812" spans="1:13">
      <c r="A10812" s="253"/>
      <c r="B10812" s="241"/>
      <c r="C10812" s="241"/>
      <c r="D10812" s="241"/>
      <c r="E10812" s="241"/>
      <c r="F10812" s="241"/>
      <c r="G10812" s="241"/>
      <c r="H10812" s="241"/>
      <c r="I10812" s="253"/>
      <c r="J10812" s="241"/>
      <c r="K10812" s="241"/>
      <c r="L10812" s="241"/>
      <c r="M10812" s="241"/>
    </row>
    <row r="10813" spans="1:13">
      <c r="A10813" s="253"/>
      <c r="B10813" s="241"/>
      <c r="C10813" s="241"/>
      <c r="D10813" s="241"/>
      <c r="E10813" s="241"/>
      <c r="F10813" s="241"/>
      <c r="G10813" s="241"/>
      <c r="H10813" s="241"/>
      <c r="I10813" s="253"/>
      <c r="J10813" s="241"/>
      <c r="K10813" s="241"/>
      <c r="L10813" s="241"/>
      <c r="M10813" s="241"/>
    </row>
    <row r="10814" spans="1:13">
      <c r="A10814" s="253"/>
      <c r="B10814" s="241"/>
      <c r="C10814" s="241"/>
      <c r="D10814" s="241"/>
      <c r="E10814" s="241"/>
      <c r="F10814" s="241"/>
      <c r="G10814" s="241"/>
      <c r="H10814" s="241"/>
      <c r="I10814" s="253"/>
      <c r="J10814" s="241"/>
      <c r="K10814" s="241"/>
      <c r="L10814" s="241"/>
      <c r="M10814" s="241"/>
    </row>
    <row r="10815" spans="1:13">
      <c r="A10815" s="253"/>
      <c r="B10815" s="253"/>
      <c r="C10815" s="253"/>
      <c r="D10815" s="253"/>
      <c r="H10815" s="256"/>
      <c r="I10815" s="253"/>
    </row>
    <row r="10816" spans="1:13">
      <c r="A10816" s="253"/>
      <c r="B10816" s="241"/>
      <c r="C10816" s="241"/>
      <c r="D10816" s="241"/>
      <c r="E10816" s="241"/>
      <c r="F10816" s="241"/>
      <c r="G10816" s="241"/>
      <c r="H10816" s="241"/>
      <c r="I10816" s="253"/>
      <c r="J10816" s="241"/>
      <c r="K10816" s="241"/>
      <c r="L10816" s="241"/>
      <c r="M10816" s="241"/>
    </row>
    <row r="10817" spans="1:13">
      <c r="A10817" s="253"/>
      <c r="B10817" s="253"/>
      <c r="C10817" s="253"/>
      <c r="D10817" s="253"/>
      <c r="H10817" s="256"/>
      <c r="I10817" s="253"/>
    </row>
    <row r="10818" spans="1:13">
      <c r="A10818" s="253"/>
      <c r="B10818" s="241"/>
      <c r="C10818" s="241"/>
      <c r="D10818" s="241"/>
      <c r="E10818" s="241"/>
      <c r="F10818" s="241"/>
      <c r="G10818" s="241"/>
      <c r="H10818" s="241"/>
      <c r="I10818" s="253"/>
      <c r="J10818" s="241"/>
      <c r="K10818" s="241"/>
      <c r="L10818" s="241"/>
      <c r="M10818" s="241"/>
    </row>
    <row r="10819" spans="1:13">
      <c r="A10819" s="253"/>
      <c r="B10819" s="241"/>
      <c r="C10819" s="241"/>
      <c r="D10819" s="241"/>
      <c r="E10819" s="241"/>
      <c r="F10819" s="241"/>
      <c r="G10819" s="241"/>
      <c r="H10819" s="241"/>
      <c r="I10819" s="253"/>
      <c r="J10819" s="241"/>
      <c r="K10819" s="241"/>
      <c r="L10819" s="241"/>
      <c r="M10819" s="241"/>
    </row>
    <row r="10820" spans="1:13">
      <c r="A10820" s="253"/>
      <c r="B10820" s="241"/>
      <c r="C10820" s="241"/>
      <c r="D10820" s="241"/>
      <c r="E10820" s="241"/>
      <c r="F10820" s="241"/>
      <c r="G10820" s="241"/>
      <c r="H10820" s="241"/>
      <c r="I10820" s="253"/>
      <c r="J10820" s="241"/>
      <c r="K10820" s="241"/>
      <c r="L10820" s="241"/>
      <c r="M10820" s="241"/>
    </row>
    <row r="10821" spans="1:13">
      <c r="A10821" s="253"/>
      <c r="B10821" s="241"/>
      <c r="C10821" s="241"/>
      <c r="D10821" s="241"/>
      <c r="E10821" s="241"/>
      <c r="F10821" s="241"/>
      <c r="G10821" s="241"/>
      <c r="H10821" s="241"/>
      <c r="I10821" s="253"/>
      <c r="J10821" s="241"/>
      <c r="K10821" s="241"/>
      <c r="L10821" s="241"/>
      <c r="M10821" s="241"/>
    </row>
    <row r="10822" spans="1:13">
      <c r="A10822" s="253"/>
      <c r="B10822" s="241"/>
      <c r="C10822" s="241"/>
      <c r="D10822" s="241"/>
      <c r="E10822" s="241"/>
      <c r="F10822" s="241"/>
      <c r="G10822" s="241"/>
      <c r="H10822" s="241"/>
      <c r="I10822" s="253"/>
      <c r="J10822" s="241"/>
      <c r="K10822" s="241"/>
      <c r="L10822" s="241"/>
      <c r="M10822" s="241"/>
    </row>
    <row r="10823" spans="1:13">
      <c r="A10823" s="253"/>
      <c r="B10823" s="241"/>
      <c r="C10823" s="241"/>
      <c r="D10823" s="241"/>
      <c r="E10823" s="241"/>
      <c r="F10823" s="241"/>
      <c r="G10823" s="241"/>
      <c r="H10823" s="241"/>
      <c r="I10823" s="253"/>
      <c r="J10823" s="241"/>
      <c r="K10823" s="241"/>
      <c r="L10823" s="241"/>
      <c r="M10823" s="241"/>
    </row>
    <row r="10824" spans="1:13">
      <c r="A10824" s="253"/>
      <c r="B10824" s="241"/>
      <c r="C10824" s="241"/>
      <c r="D10824" s="241"/>
      <c r="E10824" s="241"/>
      <c r="F10824" s="241"/>
      <c r="G10824" s="241"/>
      <c r="H10824" s="241"/>
      <c r="I10824" s="253"/>
      <c r="J10824" s="241"/>
      <c r="K10824" s="241"/>
      <c r="L10824" s="241"/>
      <c r="M10824" s="241"/>
    </row>
    <row r="10825" spans="1:13">
      <c r="A10825" s="253"/>
      <c r="B10825" s="241"/>
      <c r="C10825" s="241"/>
      <c r="D10825" s="241"/>
      <c r="E10825" s="241"/>
      <c r="F10825" s="241"/>
      <c r="G10825" s="241"/>
      <c r="H10825" s="241"/>
      <c r="I10825" s="253"/>
      <c r="J10825" s="241"/>
      <c r="K10825" s="241"/>
      <c r="L10825" s="241"/>
      <c r="M10825" s="241"/>
    </row>
    <row r="10826" spans="1:13">
      <c r="A10826" s="253"/>
      <c r="B10826" s="241"/>
      <c r="C10826" s="241"/>
      <c r="D10826" s="241"/>
      <c r="E10826" s="241"/>
      <c r="F10826" s="241"/>
      <c r="G10826" s="241"/>
      <c r="H10826" s="241"/>
      <c r="I10826" s="253"/>
      <c r="J10826" s="241"/>
      <c r="K10826" s="241"/>
      <c r="L10826" s="241"/>
      <c r="M10826" s="241"/>
    </row>
    <row r="10827" spans="1:13">
      <c r="A10827" s="253"/>
      <c r="B10827" s="241"/>
      <c r="C10827" s="241"/>
      <c r="D10827" s="241"/>
      <c r="E10827" s="241"/>
      <c r="F10827" s="241"/>
      <c r="G10827" s="241"/>
      <c r="H10827" s="241"/>
      <c r="I10827" s="253"/>
      <c r="J10827" s="241"/>
      <c r="K10827" s="241"/>
      <c r="L10827" s="241"/>
      <c r="M10827" s="241"/>
    </row>
    <row r="10828" spans="1:13">
      <c r="A10828" s="253"/>
      <c r="B10828" s="241"/>
      <c r="C10828" s="241"/>
      <c r="D10828" s="241"/>
      <c r="E10828" s="241"/>
      <c r="F10828" s="241"/>
      <c r="G10828" s="241"/>
      <c r="H10828" s="241"/>
      <c r="I10828" s="253"/>
      <c r="J10828" s="241"/>
      <c r="K10828" s="241"/>
      <c r="L10828" s="241"/>
      <c r="M10828" s="241"/>
    </row>
    <row r="10829" spans="1:13">
      <c r="A10829" s="253"/>
      <c r="B10829" s="241"/>
      <c r="C10829" s="241"/>
      <c r="D10829" s="241"/>
      <c r="E10829" s="256"/>
      <c r="F10829" s="262"/>
      <c r="G10829" s="241"/>
      <c r="H10829" s="241"/>
      <c r="I10829" s="253"/>
      <c r="J10829" s="241"/>
      <c r="K10829" s="241"/>
      <c r="L10829" s="241"/>
      <c r="M10829" s="241"/>
    </row>
    <row r="10830" spans="1:13">
      <c r="A10830" s="253"/>
      <c r="B10830" s="241"/>
      <c r="C10830" s="241"/>
      <c r="D10830" s="241"/>
      <c r="E10830" s="241"/>
      <c r="F10830" s="262"/>
      <c r="G10830" s="241"/>
      <c r="H10830" s="241"/>
      <c r="I10830" s="253"/>
      <c r="J10830" s="241"/>
      <c r="K10830" s="241"/>
      <c r="L10830" s="241"/>
      <c r="M10830" s="241"/>
    </row>
    <row r="10831" spans="1:13">
      <c r="A10831" s="253"/>
      <c r="B10831" s="241"/>
      <c r="C10831" s="241"/>
      <c r="D10831" s="241"/>
      <c r="E10831" s="241"/>
      <c r="F10831" s="241"/>
      <c r="G10831" s="241"/>
      <c r="H10831" s="241"/>
      <c r="I10831" s="253"/>
      <c r="J10831" s="241"/>
      <c r="K10831" s="241"/>
      <c r="L10831" s="241"/>
      <c r="M10831" s="241"/>
    </row>
    <row r="10832" spans="1:13">
      <c r="A10832" s="253"/>
      <c r="B10832" s="241"/>
      <c r="C10832" s="241"/>
      <c r="D10832" s="241"/>
      <c r="E10832" s="241"/>
      <c r="F10832" s="241"/>
      <c r="G10832" s="241"/>
      <c r="H10832" s="241"/>
      <c r="I10832" s="253"/>
      <c r="J10832" s="241"/>
      <c r="K10832" s="241"/>
      <c r="L10832" s="241"/>
      <c r="M10832" s="241"/>
    </row>
    <row r="10833" spans="1:13">
      <c r="A10833" s="253"/>
      <c r="B10833" s="241"/>
      <c r="C10833" s="241"/>
      <c r="D10833" s="241"/>
      <c r="E10833" s="241"/>
      <c r="F10833" s="241"/>
      <c r="G10833" s="241"/>
      <c r="H10833" s="241"/>
      <c r="I10833" s="253"/>
      <c r="J10833" s="241"/>
      <c r="K10833" s="241"/>
      <c r="L10833" s="241"/>
      <c r="M10833" s="241"/>
    </row>
    <row r="10834" spans="1:13">
      <c r="A10834" s="253"/>
      <c r="B10834" s="241"/>
      <c r="C10834" s="241"/>
      <c r="D10834" s="241"/>
      <c r="E10834" s="241"/>
      <c r="F10834" s="241"/>
      <c r="G10834" s="241"/>
      <c r="H10834" s="241"/>
      <c r="I10834" s="253"/>
      <c r="J10834" s="241"/>
      <c r="K10834" s="241"/>
      <c r="L10834" s="241"/>
      <c r="M10834" s="241"/>
    </row>
    <row r="10835" spans="1:13">
      <c r="A10835" s="253"/>
      <c r="B10835" s="241"/>
      <c r="C10835" s="241"/>
      <c r="D10835" s="241"/>
      <c r="E10835" s="241"/>
      <c r="F10835" s="241"/>
      <c r="G10835" s="241"/>
      <c r="H10835" s="241"/>
      <c r="I10835" s="253"/>
      <c r="J10835" s="241"/>
      <c r="K10835" s="241"/>
      <c r="L10835" s="241"/>
      <c r="M10835" s="241"/>
    </row>
    <row r="10836" spans="1:13">
      <c r="A10836" s="253"/>
      <c r="B10836" s="241"/>
      <c r="C10836" s="241"/>
      <c r="D10836" s="241"/>
      <c r="E10836" s="241"/>
      <c r="F10836" s="241"/>
      <c r="G10836" s="241"/>
      <c r="H10836" s="241"/>
      <c r="I10836" s="253"/>
      <c r="J10836" s="241"/>
      <c r="K10836" s="241"/>
      <c r="L10836" s="241"/>
      <c r="M10836" s="241"/>
    </row>
    <row r="10837" spans="1:13">
      <c r="A10837" s="253"/>
      <c r="B10837" s="241"/>
      <c r="C10837" s="241"/>
      <c r="D10837" s="241"/>
      <c r="E10837" s="241"/>
      <c r="F10837" s="241"/>
      <c r="G10837" s="241"/>
      <c r="H10837" s="241"/>
      <c r="I10837" s="253"/>
      <c r="J10837" s="241"/>
      <c r="K10837" s="241"/>
      <c r="L10837" s="241"/>
      <c r="M10837" s="241"/>
    </row>
    <row r="10838" spans="1:13">
      <c r="A10838" s="253"/>
      <c r="B10838" s="241"/>
      <c r="C10838" s="241"/>
      <c r="D10838" s="241"/>
      <c r="E10838" s="241"/>
      <c r="F10838" s="241"/>
      <c r="G10838" s="241"/>
      <c r="H10838" s="241"/>
      <c r="I10838" s="253"/>
      <c r="J10838" s="241"/>
      <c r="K10838" s="241"/>
      <c r="L10838" s="241"/>
      <c r="M10838" s="241"/>
    </row>
    <row r="10839" spans="1:13">
      <c r="A10839" s="253"/>
      <c r="B10839" s="241"/>
      <c r="C10839" s="241"/>
      <c r="D10839" s="241"/>
      <c r="E10839" s="241"/>
      <c r="F10839" s="241"/>
      <c r="G10839" s="241"/>
      <c r="H10839" s="241"/>
      <c r="I10839" s="253"/>
      <c r="J10839" s="241"/>
      <c r="K10839" s="241"/>
      <c r="L10839" s="241"/>
      <c r="M10839" s="241"/>
    </row>
    <row r="10840" spans="1:13">
      <c r="A10840" s="253"/>
      <c r="B10840" s="241"/>
      <c r="C10840" s="241"/>
      <c r="D10840" s="241"/>
      <c r="E10840" s="241"/>
      <c r="F10840" s="241"/>
      <c r="G10840" s="241"/>
      <c r="H10840" s="241"/>
      <c r="I10840" s="253"/>
      <c r="J10840" s="241"/>
      <c r="K10840" s="241"/>
      <c r="L10840" s="241"/>
      <c r="M10840" s="241"/>
    </row>
    <row r="10841" spans="1:13">
      <c r="A10841" s="253"/>
      <c r="B10841" s="241"/>
      <c r="C10841" s="241"/>
      <c r="D10841" s="241"/>
      <c r="E10841" s="241"/>
      <c r="F10841" s="241"/>
      <c r="G10841" s="241"/>
      <c r="H10841" s="241"/>
      <c r="I10841" s="253"/>
      <c r="J10841" s="241"/>
      <c r="K10841" s="241"/>
      <c r="L10841" s="241"/>
      <c r="M10841" s="241"/>
    </row>
    <row r="10842" spans="1:13">
      <c r="A10842" s="253"/>
      <c r="B10842" s="241"/>
      <c r="C10842" s="241"/>
      <c r="D10842" s="241"/>
      <c r="E10842" s="241"/>
      <c r="F10842" s="241"/>
      <c r="G10842" s="241"/>
      <c r="H10842" s="241"/>
      <c r="I10842" s="253"/>
      <c r="J10842" s="241"/>
      <c r="K10842" s="241"/>
      <c r="L10842" s="241"/>
      <c r="M10842" s="241"/>
    </row>
    <row r="10843" spans="1:13">
      <c r="A10843" s="253"/>
      <c r="B10843" s="241"/>
      <c r="C10843" s="241"/>
      <c r="D10843" s="241"/>
      <c r="E10843" s="241"/>
      <c r="F10843" s="241"/>
      <c r="G10843" s="241"/>
      <c r="H10843" s="241"/>
      <c r="I10843" s="253"/>
      <c r="J10843" s="241"/>
      <c r="K10843" s="241"/>
      <c r="L10843" s="241"/>
      <c r="M10843" s="241"/>
    </row>
    <row r="10844" spans="1:13">
      <c r="A10844" s="253"/>
      <c r="B10844" s="241"/>
      <c r="C10844" s="241"/>
      <c r="D10844" s="241"/>
      <c r="E10844" s="241"/>
      <c r="F10844" s="241"/>
      <c r="G10844" s="241"/>
      <c r="H10844" s="241"/>
      <c r="I10844" s="253"/>
      <c r="J10844" s="241"/>
      <c r="K10844" s="241"/>
      <c r="L10844" s="241"/>
      <c r="M10844" s="241"/>
    </row>
    <row r="10845" spans="1:13">
      <c r="A10845" s="253"/>
      <c r="B10845" s="241"/>
      <c r="C10845" s="241"/>
      <c r="D10845" s="241"/>
      <c r="E10845" s="241"/>
      <c r="F10845" s="241"/>
      <c r="G10845" s="241"/>
      <c r="H10845" s="241"/>
      <c r="I10845" s="253"/>
      <c r="J10845" s="241"/>
      <c r="K10845" s="241"/>
      <c r="L10845" s="241"/>
      <c r="M10845" s="241"/>
    </row>
    <row r="10846" spans="1:13">
      <c r="A10846" s="253"/>
      <c r="B10846" s="241"/>
      <c r="C10846" s="241"/>
      <c r="D10846" s="241"/>
      <c r="E10846" s="241"/>
      <c r="F10846" s="241"/>
      <c r="G10846" s="241"/>
      <c r="H10846" s="241"/>
      <c r="I10846" s="253"/>
      <c r="J10846" s="241"/>
      <c r="K10846" s="241"/>
      <c r="L10846" s="241"/>
      <c r="M10846" s="241"/>
    </row>
    <row r="10847" spans="1:13">
      <c r="A10847" s="253"/>
      <c r="B10847" s="241"/>
      <c r="C10847" s="241"/>
      <c r="D10847" s="241"/>
      <c r="E10847" s="241"/>
      <c r="F10847" s="241"/>
      <c r="G10847" s="241"/>
      <c r="H10847" s="241"/>
      <c r="I10847" s="253"/>
      <c r="J10847" s="241"/>
      <c r="K10847" s="241"/>
      <c r="L10847" s="241"/>
      <c r="M10847" s="241"/>
    </row>
    <row r="10848" spans="1:13">
      <c r="A10848" s="253"/>
      <c r="B10848" s="241"/>
      <c r="C10848" s="241"/>
      <c r="D10848" s="241"/>
      <c r="E10848" s="241"/>
      <c r="F10848" s="241"/>
      <c r="G10848" s="241"/>
      <c r="H10848" s="241"/>
      <c r="I10848" s="253"/>
      <c r="J10848" s="241"/>
      <c r="K10848" s="241"/>
      <c r="L10848" s="241"/>
      <c r="M10848" s="241"/>
    </row>
    <row r="10849" spans="1:13">
      <c r="A10849" s="253"/>
      <c r="B10849" s="241"/>
      <c r="C10849" s="241"/>
      <c r="D10849" s="241"/>
      <c r="E10849" s="241"/>
      <c r="F10849" s="241"/>
      <c r="G10849" s="241"/>
      <c r="H10849" s="241"/>
      <c r="I10849" s="253"/>
      <c r="J10849" s="241"/>
      <c r="K10849" s="241"/>
      <c r="L10849" s="241"/>
      <c r="M10849" s="241"/>
    </row>
    <row r="10850" spans="1:13">
      <c r="A10850" s="253"/>
      <c r="B10850" s="241"/>
      <c r="C10850" s="241"/>
      <c r="D10850" s="241"/>
      <c r="E10850" s="241"/>
      <c r="F10850" s="241"/>
      <c r="G10850" s="241"/>
      <c r="H10850" s="241"/>
      <c r="I10850" s="253"/>
      <c r="J10850" s="241"/>
      <c r="K10850" s="241"/>
      <c r="L10850" s="241"/>
      <c r="M10850" s="241"/>
    </row>
    <row r="10851" spans="1:13">
      <c r="A10851" s="253"/>
      <c r="B10851" s="241"/>
      <c r="C10851" s="241"/>
      <c r="D10851" s="241"/>
      <c r="E10851" s="241"/>
      <c r="F10851" s="262"/>
      <c r="G10851" s="241"/>
      <c r="H10851" s="241"/>
      <c r="I10851" s="253"/>
      <c r="J10851" s="241"/>
      <c r="K10851" s="241"/>
      <c r="L10851" s="241"/>
      <c r="M10851" s="241"/>
    </row>
    <row r="10852" spans="1:13">
      <c r="A10852" s="253"/>
      <c r="B10852" s="241"/>
      <c r="C10852" s="241"/>
      <c r="D10852" s="241"/>
      <c r="E10852" s="241"/>
      <c r="F10852" s="241"/>
      <c r="G10852" s="241"/>
      <c r="H10852" s="241"/>
      <c r="I10852" s="253"/>
      <c r="J10852" s="241"/>
      <c r="K10852" s="241"/>
      <c r="L10852" s="241"/>
      <c r="M10852" s="241"/>
    </row>
    <row r="10853" spans="1:13">
      <c r="A10853" s="253"/>
      <c r="B10853" s="241"/>
      <c r="C10853" s="241"/>
      <c r="D10853" s="241"/>
      <c r="E10853" s="241"/>
      <c r="F10853" s="241"/>
      <c r="G10853" s="241"/>
      <c r="H10853" s="241"/>
      <c r="I10853" s="253"/>
      <c r="J10853" s="241"/>
      <c r="K10853" s="241"/>
      <c r="L10853" s="241"/>
      <c r="M10853" s="241"/>
    </row>
    <row r="10854" spans="1:13">
      <c r="A10854" s="253"/>
      <c r="B10854" s="241"/>
      <c r="C10854" s="241"/>
      <c r="D10854" s="241"/>
      <c r="E10854" s="241"/>
      <c r="F10854" s="241"/>
      <c r="G10854" s="241"/>
      <c r="H10854" s="241"/>
      <c r="I10854" s="253"/>
      <c r="J10854" s="241"/>
      <c r="K10854" s="241"/>
      <c r="L10854" s="241"/>
      <c r="M10854" s="241"/>
    </row>
    <row r="10855" spans="1:13">
      <c r="A10855" s="253"/>
      <c r="B10855" s="241"/>
      <c r="C10855" s="241"/>
      <c r="D10855" s="241"/>
      <c r="E10855" s="241"/>
      <c r="F10855" s="241"/>
      <c r="G10855" s="241"/>
      <c r="H10855" s="241"/>
      <c r="I10855" s="253"/>
      <c r="J10855" s="241"/>
      <c r="K10855" s="241"/>
      <c r="L10855" s="241"/>
      <c r="M10855" s="241"/>
    </row>
    <row r="10856" spans="1:13">
      <c r="A10856" s="253"/>
      <c r="B10856" s="241"/>
      <c r="C10856" s="241"/>
      <c r="D10856" s="241"/>
      <c r="E10856" s="241"/>
      <c r="F10856" s="241"/>
      <c r="G10856" s="241"/>
      <c r="H10856" s="241"/>
      <c r="I10856" s="253"/>
      <c r="J10856" s="241"/>
      <c r="K10856" s="241"/>
      <c r="L10856" s="241"/>
      <c r="M10856" s="241"/>
    </row>
    <row r="10857" spans="1:13">
      <c r="A10857" s="253"/>
      <c r="B10857" s="241"/>
      <c r="C10857" s="241"/>
      <c r="D10857" s="241"/>
      <c r="E10857" s="241"/>
      <c r="F10857" s="241"/>
      <c r="G10857" s="241"/>
      <c r="H10857" s="241"/>
      <c r="I10857" s="253"/>
      <c r="J10857" s="241"/>
      <c r="K10857" s="241"/>
      <c r="L10857" s="241"/>
      <c r="M10857" s="241"/>
    </row>
    <row r="10858" spans="1:13">
      <c r="A10858" s="253"/>
      <c r="B10858" s="241"/>
      <c r="C10858" s="241"/>
      <c r="D10858" s="241"/>
      <c r="E10858" s="241"/>
      <c r="F10858" s="241"/>
      <c r="G10858" s="241"/>
      <c r="H10858" s="241"/>
      <c r="I10858" s="253"/>
      <c r="J10858" s="241"/>
      <c r="K10858" s="241"/>
      <c r="L10858" s="241"/>
      <c r="M10858" s="241"/>
    </row>
    <row r="10859" spans="1:13">
      <c r="A10859" s="253"/>
      <c r="B10859" s="241"/>
      <c r="C10859" s="241"/>
      <c r="D10859" s="241"/>
      <c r="E10859" s="256"/>
      <c r="F10859" s="262"/>
      <c r="G10859" s="241"/>
      <c r="H10859" s="241"/>
      <c r="I10859" s="253"/>
      <c r="J10859" s="241"/>
      <c r="K10859" s="241"/>
      <c r="L10859" s="241"/>
      <c r="M10859" s="241"/>
    </row>
    <row r="10860" spans="1:13">
      <c r="A10860" s="253"/>
      <c r="B10860" s="241"/>
      <c r="C10860" s="241"/>
      <c r="D10860" s="241"/>
      <c r="E10860" s="241"/>
      <c r="F10860" s="241"/>
      <c r="G10860" s="241"/>
      <c r="H10860" s="241"/>
      <c r="I10860" s="253"/>
      <c r="J10860" s="241"/>
      <c r="K10860" s="241"/>
      <c r="L10860" s="241"/>
      <c r="M10860" s="241"/>
    </row>
    <row r="10861" spans="1:13">
      <c r="A10861" s="253"/>
      <c r="B10861" s="241"/>
      <c r="C10861" s="241"/>
      <c r="D10861" s="241"/>
      <c r="E10861" s="241"/>
      <c r="F10861" s="262"/>
      <c r="G10861" s="241"/>
      <c r="H10861" s="241"/>
      <c r="I10861" s="253"/>
      <c r="J10861" s="241"/>
      <c r="K10861" s="241"/>
      <c r="L10861" s="241"/>
      <c r="M10861" s="241"/>
    </row>
    <row r="10862" spans="1:13">
      <c r="A10862" s="253"/>
      <c r="B10862" s="241"/>
      <c r="C10862" s="241"/>
      <c r="D10862" s="241"/>
      <c r="E10862" s="241"/>
      <c r="F10862" s="241"/>
      <c r="G10862" s="241"/>
      <c r="H10862" s="241"/>
      <c r="I10862" s="253"/>
      <c r="J10862" s="241"/>
      <c r="K10862" s="241"/>
      <c r="L10862" s="241"/>
      <c r="M10862" s="241"/>
    </row>
    <row r="10863" spans="1:13">
      <c r="A10863" s="253"/>
      <c r="B10863" s="241"/>
      <c r="C10863" s="241"/>
      <c r="D10863" s="241"/>
      <c r="E10863" s="241"/>
      <c r="F10863" s="241"/>
      <c r="G10863" s="241"/>
      <c r="H10863" s="241"/>
      <c r="I10863" s="253"/>
      <c r="J10863" s="241"/>
      <c r="K10863" s="241"/>
      <c r="L10863" s="241"/>
      <c r="M10863" s="241"/>
    </row>
    <row r="10864" spans="1:13">
      <c r="A10864" s="253"/>
      <c r="B10864" s="241"/>
      <c r="C10864" s="241"/>
      <c r="D10864" s="241"/>
      <c r="E10864" s="241"/>
      <c r="F10864" s="241"/>
      <c r="G10864" s="241"/>
      <c r="H10864" s="241"/>
      <c r="I10864" s="253"/>
      <c r="J10864" s="241"/>
      <c r="K10864" s="241"/>
      <c r="L10864" s="241"/>
      <c r="M10864" s="241"/>
    </row>
    <row r="10865" spans="1:13">
      <c r="A10865" s="253"/>
      <c r="B10865" s="241"/>
      <c r="C10865" s="241"/>
      <c r="D10865" s="241"/>
      <c r="E10865" s="241"/>
      <c r="F10865" s="241"/>
      <c r="G10865" s="241"/>
      <c r="H10865" s="241"/>
      <c r="I10865" s="253"/>
      <c r="J10865" s="241"/>
      <c r="K10865" s="241"/>
      <c r="L10865" s="241"/>
      <c r="M10865" s="241"/>
    </row>
    <row r="10866" spans="1:13">
      <c r="A10866" s="253"/>
      <c r="B10866" s="241"/>
      <c r="C10866" s="241"/>
      <c r="D10866" s="241"/>
      <c r="E10866" s="241"/>
      <c r="F10866" s="241"/>
      <c r="G10866" s="241"/>
      <c r="H10866" s="241"/>
      <c r="I10866" s="253"/>
      <c r="J10866" s="241"/>
      <c r="K10866" s="241"/>
      <c r="L10866" s="241"/>
      <c r="M10866" s="241"/>
    </row>
    <row r="10867" spans="1:13">
      <c r="A10867" s="253"/>
      <c r="B10867" s="241"/>
      <c r="C10867" s="241"/>
      <c r="D10867" s="241"/>
      <c r="E10867" s="241"/>
      <c r="F10867" s="241"/>
      <c r="G10867" s="241"/>
      <c r="H10867" s="241"/>
      <c r="I10867" s="253"/>
      <c r="J10867" s="241"/>
      <c r="K10867" s="241"/>
      <c r="L10867" s="241"/>
      <c r="M10867" s="241"/>
    </row>
    <row r="10868" spans="1:13">
      <c r="A10868" s="253"/>
      <c r="B10868" s="241"/>
      <c r="C10868" s="241"/>
      <c r="D10868" s="241"/>
      <c r="E10868" s="241"/>
      <c r="F10868" s="241"/>
      <c r="G10868" s="241"/>
      <c r="H10868" s="241"/>
      <c r="I10868" s="253"/>
      <c r="J10868" s="241"/>
      <c r="K10868" s="241"/>
      <c r="L10868" s="241"/>
      <c r="M10868" s="241"/>
    </row>
    <row r="10869" spans="1:13">
      <c r="A10869" s="253"/>
      <c r="B10869" s="241"/>
      <c r="C10869" s="241"/>
      <c r="D10869" s="241"/>
      <c r="E10869" s="241"/>
      <c r="F10869" s="241"/>
      <c r="G10869" s="241"/>
      <c r="H10869" s="241"/>
      <c r="I10869" s="253"/>
      <c r="J10869" s="241"/>
      <c r="K10869" s="241"/>
      <c r="L10869" s="241"/>
      <c r="M10869" s="241"/>
    </row>
    <row r="10870" spans="1:13">
      <c r="A10870" s="253"/>
      <c r="B10870" s="241"/>
      <c r="C10870" s="241"/>
      <c r="D10870" s="241"/>
      <c r="E10870" s="241"/>
      <c r="F10870" s="241"/>
      <c r="G10870" s="241"/>
      <c r="H10870" s="241"/>
      <c r="I10870" s="253"/>
      <c r="J10870" s="241"/>
      <c r="K10870" s="241"/>
      <c r="L10870" s="241"/>
      <c r="M10870" s="241"/>
    </row>
    <row r="10871" spans="1:13">
      <c r="A10871" s="253"/>
      <c r="B10871" s="241"/>
      <c r="C10871" s="241"/>
      <c r="D10871" s="241"/>
      <c r="E10871" s="241"/>
      <c r="F10871" s="241"/>
      <c r="G10871" s="241"/>
      <c r="H10871" s="241"/>
      <c r="I10871" s="253"/>
      <c r="J10871" s="241"/>
      <c r="K10871" s="241"/>
      <c r="L10871" s="241"/>
      <c r="M10871" s="241"/>
    </row>
    <row r="10872" spans="1:13">
      <c r="A10872" s="253"/>
      <c r="B10872" s="241"/>
      <c r="C10872" s="241"/>
      <c r="D10872" s="241"/>
      <c r="E10872" s="241"/>
      <c r="F10872" s="241"/>
      <c r="G10872" s="241"/>
      <c r="H10872" s="241"/>
      <c r="I10872" s="253"/>
      <c r="J10872" s="241"/>
      <c r="K10872" s="241"/>
      <c r="L10872" s="241"/>
      <c r="M10872" s="241"/>
    </row>
    <row r="10873" spans="1:13">
      <c r="A10873" s="253"/>
      <c r="B10873" s="241"/>
      <c r="C10873" s="241"/>
      <c r="D10873" s="241"/>
      <c r="E10873" s="241"/>
      <c r="F10873" s="241"/>
      <c r="G10873" s="241"/>
      <c r="H10873" s="241"/>
      <c r="I10873" s="253"/>
      <c r="J10873" s="241"/>
      <c r="K10873" s="241"/>
      <c r="L10873" s="241"/>
      <c r="M10873" s="241"/>
    </row>
    <row r="10874" spans="1:13">
      <c r="A10874" s="253"/>
      <c r="B10874" s="241"/>
      <c r="C10874" s="241"/>
      <c r="D10874" s="241"/>
      <c r="E10874" s="241"/>
      <c r="F10874" s="241"/>
      <c r="G10874" s="241"/>
      <c r="H10874" s="241"/>
      <c r="I10874" s="253"/>
      <c r="J10874" s="241"/>
      <c r="K10874" s="241"/>
      <c r="L10874" s="241"/>
      <c r="M10874" s="241"/>
    </row>
    <row r="10875" spans="1:13">
      <c r="A10875" s="253"/>
      <c r="B10875" s="241"/>
      <c r="C10875" s="241"/>
      <c r="D10875" s="241"/>
      <c r="E10875" s="241"/>
      <c r="F10875" s="241"/>
      <c r="G10875" s="241"/>
      <c r="H10875" s="241"/>
      <c r="I10875" s="253"/>
      <c r="J10875" s="241"/>
      <c r="K10875" s="241"/>
      <c r="L10875" s="241"/>
      <c r="M10875" s="241"/>
    </row>
    <row r="10876" spans="1:13">
      <c r="A10876" s="253"/>
      <c r="B10876" s="241"/>
      <c r="C10876" s="241"/>
      <c r="D10876" s="241"/>
      <c r="E10876" s="241"/>
      <c r="F10876" s="241"/>
      <c r="G10876" s="241"/>
      <c r="H10876" s="241"/>
      <c r="I10876" s="253"/>
      <c r="J10876" s="241"/>
      <c r="K10876" s="241"/>
      <c r="L10876" s="241"/>
      <c r="M10876" s="241"/>
    </row>
    <row r="10877" spans="1:13">
      <c r="A10877" s="253"/>
      <c r="B10877" s="241"/>
      <c r="C10877" s="241"/>
      <c r="D10877" s="241"/>
      <c r="E10877" s="241"/>
      <c r="F10877" s="241"/>
      <c r="G10877" s="241"/>
      <c r="H10877" s="241"/>
      <c r="I10877" s="253"/>
      <c r="J10877" s="241"/>
      <c r="K10877" s="241"/>
      <c r="L10877" s="241"/>
      <c r="M10877" s="241"/>
    </row>
    <row r="10878" spans="1:13">
      <c r="A10878" s="253"/>
      <c r="B10878" s="241"/>
      <c r="C10878" s="241"/>
      <c r="D10878" s="241"/>
      <c r="E10878" s="241"/>
      <c r="F10878" s="241"/>
      <c r="G10878" s="241"/>
      <c r="H10878" s="241"/>
      <c r="I10878" s="253"/>
      <c r="J10878" s="241"/>
      <c r="K10878" s="241"/>
      <c r="L10878" s="241"/>
      <c r="M10878" s="241"/>
    </row>
    <row r="10879" spans="1:13">
      <c r="A10879" s="253"/>
      <c r="B10879" s="241"/>
      <c r="C10879" s="241"/>
      <c r="D10879" s="241"/>
      <c r="E10879" s="241"/>
      <c r="F10879" s="241"/>
      <c r="G10879" s="241"/>
      <c r="H10879" s="241"/>
      <c r="I10879" s="253"/>
      <c r="J10879" s="241"/>
      <c r="K10879" s="241"/>
      <c r="L10879" s="241"/>
      <c r="M10879" s="241"/>
    </row>
    <row r="10880" spans="1:13">
      <c r="A10880" s="253"/>
      <c r="B10880" s="241"/>
      <c r="C10880" s="241"/>
      <c r="D10880" s="241"/>
      <c r="E10880" s="241"/>
      <c r="F10880" s="241"/>
      <c r="G10880" s="241"/>
      <c r="H10880" s="241"/>
      <c r="I10880" s="253"/>
      <c r="J10880" s="241"/>
      <c r="K10880" s="241"/>
      <c r="L10880" s="241"/>
      <c r="M10880" s="241"/>
    </row>
    <row r="10881" spans="1:13">
      <c r="A10881" s="253"/>
      <c r="B10881" s="241"/>
      <c r="C10881" s="241"/>
      <c r="D10881" s="241"/>
      <c r="E10881" s="241"/>
      <c r="F10881" s="241"/>
      <c r="G10881" s="241"/>
      <c r="H10881" s="241"/>
      <c r="I10881" s="253"/>
      <c r="J10881" s="241"/>
      <c r="K10881" s="241"/>
      <c r="L10881" s="241"/>
      <c r="M10881" s="241"/>
    </row>
    <row r="10882" spans="1:13">
      <c r="A10882" s="253"/>
      <c r="B10882" s="241"/>
      <c r="C10882" s="241"/>
      <c r="D10882" s="241"/>
      <c r="E10882" s="241"/>
      <c r="F10882" s="241"/>
      <c r="G10882" s="241"/>
      <c r="H10882" s="241"/>
      <c r="I10882" s="253"/>
      <c r="J10882" s="241"/>
      <c r="K10882" s="241"/>
      <c r="L10882" s="241"/>
      <c r="M10882" s="241"/>
    </row>
    <row r="10883" spans="1:13">
      <c r="A10883" s="253"/>
      <c r="B10883" s="241"/>
      <c r="C10883" s="241"/>
      <c r="D10883" s="241"/>
      <c r="E10883" s="241"/>
      <c r="F10883" s="241"/>
      <c r="G10883" s="241"/>
      <c r="H10883" s="241"/>
      <c r="I10883" s="253"/>
      <c r="J10883" s="241"/>
      <c r="K10883" s="241"/>
      <c r="L10883" s="241"/>
      <c r="M10883" s="241"/>
    </row>
    <row r="10884" spans="1:13">
      <c r="A10884" s="253"/>
      <c r="B10884" s="241"/>
      <c r="C10884" s="241"/>
      <c r="D10884" s="241"/>
      <c r="E10884" s="241"/>
      <c r="F10884" s="241"/>
      <c r="G10884" s="241"/>
      <c r="H10884" s="241"/>
      <c r="I10884" s="253"/>
      <c r="J10884" s="241"/>
      <c r="K10884" s="241"/>
      <c r="L10884" s="241"/>
      <c r="M10884" s="241"/>
    </row>
    <row r="10885" spans="1:13">
      <c r="A10885" s="253"/>
      <c r="B10885" s="241"/>
      <c r="C10885" s="241"/>
      <c r="D10885" s="241"/>
      <c r="E10885" s="241"/>
      <c r="F10885" s="241"/>
      <c r="G10885" s="241"/>
      <c r="H10885" s="241"/>
      <c r="I10885" s="253"/>
      <c r="J10885" s="241"/>
      <c r="K10885" s="241"/>
      <c r="L10885" s="241"/>
      <c r="M10885" s="241"/>
    </row>
    <row r="10886" spans="1:13">
      <c r="A10886" s="253"/>
      <c r="B10886" s="241"/>
      <c r="C10886" s="241"/>
      <c r="D10886" s="241"/>
      <c r="E10886" s="241"/>
      <c r="F10886" s="241"/>
      <c r="G10886" s="241"/>
      <c r="H10886" s="241"/>
      <c r="I10886" s="253"/>
      <c r="J10886" s="241"/>
      <c r="K10886" s="241"/>
      <c r="L10886" s="241"/>
      <c r="M10886" s="241"/>
    </row>
    <row r="10887" spans="1:13">
      <c r="A10887" s="253"/>
      <c r="B10887" s="241"/>
      <c r="C10887" s="241"/>
      <c r="D10887" s="241"/>
      <c r="E10887" s="241"/>
      <c r="F10887" s="241"/>
      <c r="G10887" s="241"/>
      <c r="H10887" s="241"/>
      <c r="I10887" s="253"/>
      <c r="J10887" s="241"/>
      <c r="K10887" s="241"/>
      <c r="L10887" s="241"/>
      <c r="M10887" s="241"/>
    </row>
    <row r="10888" spans="1:13">
      <c r="A10888" s="253"/>
      <c r="B10888" s="241"/>
      <c r="C10888" s="241"/>
      <c r="D10888" s="241"/>
      <c r="E10888" s="241"/>
      <c r="F10888" s="241"/>
      <c r="G10888" s="241"/>
      <c r="H10888" s="241"/>
      <c r="I10888" s="253"/>
      <c r="J10888" s="241"/>
      <c r="K10888" s="241"/>
      <c r="L10888" s="241"/>
      <c r="M10888" s="241"/>
    </row>
    <row r="10889" spans="1:13">
      <c r="A10889" s="253"/>
      <c r="B10889" s="241"/>
      <c r="C10889" s="241"/>
      <c r="D10889" s="241"/>
      <c r="E10889" s="241"/>
      <c r="F10889" s="241"/>
      <c r="G10889" s="241"/>
      <c r="H10889" s="241"/>
      <c r="I10889" s="253"/>
      <c r="J10889" s="241"/>
      <c r="K10889" s="241"/>
      <c r="L10889" s="241"/>
      <c r="M10889" s="241"/>
    </row>
    <row r="10890" spans="1:13">
      <c r="A10890" s="253"/>
      <c r="B10890" s="241"/>
      <c r="C10890" s="241"/>
      <c r="D10890" s="241"/>
      <c r="E10890" s="241"/>
      <c r="F10890" s="241"/>
      <c r="G10890" s="241"/>
      <c r="H10890" s="241"/>
      <c r="I10890" s="253"/>
      <c r="J10890" s="241"/>
      <c r="K10890" s="241"/>
      <c r="L10890" s="241"/>
      <c r="M10890" s="241"/>
    </row>
    <row r="10891" spans="1:13">
      <c r="A10891" s="253"/>
      <c r="B10891" s="253"/>
      <c r="C10891" s="253"/>
      <c r="D10891" s="253"/>
      <c r="H10891" s="256"/>
      <c r="I10891" s="253"/>
    </row>
    <row r="10892" spans="1:13">
      <c r="A10892" s="253"/>
      <c r="B10892" s="241"/>
      <c r="C10892" s="241"/>
      <c r="D10892" s="241"/>
      <c r="E10892" s="241"/>
      <c r="F10892" s="241"/>
      <c r="G10892" s="241"/>
      <c r="H10892" s="241"/>
      <c r="I10892" s="253"/>
      <c r="J10892" s="241"/>
      <c r="K10892" s="241"/>
      <c r="L10892" s="241"/>
      <c r="M10892" s="241"/>
    </row>
    <row r="10893" spans="1:13">
      <c r="A10893" s="253"/>
      <c r="B10893" s="241"/>
      <c r="C10893" s="241"/>
      <c r="D10893" s="241"/>
      <c r="E10893" s="241"/>
      <c r="F10893" s="241"/>
      <c r="G10893" s="241"/>
      <c r="H10893" s="241"/>
      <c r="I10893" s="253"/>
      <c r="J10893" s="241"/>
      <c r="K10893" s="241"/>
      <c r="L10893" s="241"/>
      <c r="M10893" s="241"/>
    </row>
    <row r="10894" spans="1:13">
      <c r="A10894" s="253"/>
      <c r="B10894" s="241"/>
      <c r="C10894" s="241"/>
      <c r="D10894" s="241"/>
      <c r="E10894" s="241"/>
      <c r="F10894" s="241"/>
      <c r="G10894" s="241"/>
      <c r="H10894" s="241"/>
      <c r="I10894" s="253"/>
      <c r="J10894" s="241"/>
      <c r="K10894" s="241"/>
      <c r="L10894" s="241"/>
      <c r="M10894" s="241"/>
    </row>
    <row r="10895" spans="1:13">
      <c r="A10895" s="253"/>
      <c r="B10895" s="241"/>
      <c r="C10895" s="241"/>
      <c r="D10895" s="241"/>
      <c r="E10895" s="241"/>
      <c r="F10895" s="241"/>
      <c r="G10895" s="241"/>
      <c r="H10895" s="241"/>
      <c r="I10895" s="253"/>
      <c r="J10895" s="241"/>
      <c r="K10895" s="241"/>
      <c r="L10895" s="241"/>
      <c r="M10895" s="241"/>
    </row>
    <row r="10896" spans="1:13">
      <c r="A10896" s="253"/>
      <c r="B10896" s="241"/>
      <c r="C10896" s="241"/>
      <c r="D10896" s="241"/>
      <c r="E10896" s="241"/>
      <c r="F10896" s="241"/>
      <c r="G10896" s="241"/>
      <c r="H10896" s="241"/>
      <c r="I10896" s="253"/>
      <c r="J10896" s="241"/>
      <c r="K10896" s="241"/>
      <c r="L10896" s="241"/>
      <c r="M10896" s="241"/>
    </row>
    <row r="10897" spans="1:13">
      <c r="A10897" s="253"/>
      <c r="B10897" s="241"/>
      <c r="C10897" s="241"/>
      <c r="D10897" s="241"/>
      <c r="E10897" s="241"/>
      <c r="F10897" s="241"/>
      <c r="G10897" s="241"/>
      <c r="H10897" s="241"/>
      <c r="I10897" s="253"/>
      <c r="J10897" s="241"/>
      <c r="K10897" s="241"/>
      <c r="L10897" s="241"/>
      <c r="M10897" s="241"/>
    </row>
    <row r="10898" spans="1:13">
      <c r="A10898" s="253"/>
      <c r="B10898" s="241"/>
      <c r="C10898" s="241"/>
      <c r="D10898" s="241"/>
      <c r="E10898" s="241"/>
      <c r="F10898" s="241"/>
      <c r="G10898" s="241"/>
      <c r="H10898" s="241"/>
      <c r="I10898" s="253"/>
      <c r="J10898" s="241"/>
      <c r="K10898" s="241"/>
      <c r="L10898" s="241"/>
      <c r="M10898" s="241"/>
    </row>
    <row r="10899" spans="1:13">
      <c r="A10899" s="253"/>
      <c r="B10899" s="241"/>
      <c r="C10899" s="241"/>
      <c r="D10899" s="241"/>
      <c r="E10899" s="241"/>
      <c r="F10899" s="241"/>
      <c r="G10899" s="241"/>
      <c r="H10899" s="241"/>
      <c r="I10899" s="253"/>
      <c r="J10899" s="241"/>
      <c r="K10899" s="241"/>
      <c r="L10899" s="241"/>
      <c r="M10899" s="241"/>
    </row>
    <row r="10900" spans="1:13">
      <c r="A10900" s="253"/>
      <c r="B10900" s="241"/>
      <c r="C10900" s="241"/>
      <c r="D10900" s="241"/>
      <c r="E10900" s="241"/>
      <c r="F10900" s="241"/>
      <c r="G10900" s="241"/>
      <c r="H10900" s="241"/>
      <c r="I10900" s="253"/>
      <c r="J10900" s="241"/>
      <c r="K10900" s="241"/>
      <c r="L10900" s="241"/>
      <c r="M10900" s="241"/>
    </row>
    <row r="10901" spans="1:13">
      <c r="A10901" s="253"/>
      <c r="B10901" s="241"/>
      <c r="C10901" s="241"/>
      <c r="D10901" s="241"/>
      <c r="E10901" s="241"/>
      <c r="F10901" s="241"/>
      <c r="G10901" s="241"/>
      <c r="H10901" s="241"/>
      <c r="I10901" s="253"/>
      <c r="J10901" s="241"/>
      <c r="K10901" s="241"/>
      <c r="L10901" s="241"/>
      <c r="M10901" s="241"/>
    </row>
    <row r="10902" spans="1:13">
      <c r="A10902" s="253"/>
      <c r="B10902" s="241"/>
      <c r="C10902" s="241"/>
      <c r="D10902" s="241"/>
      <c r="E10902" s="241"/>
      <c r="F10902" s="241"/>
      <c r="G10902" s="241"/>
      <c r="H10902" s="241"/>
      <c r="I10902" s="253"/>
      <c r="J10902" s="241"/>
      <c r="K10902" s="241"/>
      <c r="L10902" s="241"/>
      <c r="M10902" s="241"/>
    </row>
    <row r="10903" spans="1:13">
      <c r="A10903" s="253"/>
      <c r="B10903" s="241"/>
      <c r="C10903" s="241"/>
      <c r="D10903" s="241"/>
      <c r="E10903" s="241"/>
      <c r="F10903" s="241"/>
      <c r="G10903" s="241"/>
      <c r="H10903" s="241"/>
      <c r="I10903" s="253"/>
      <c r="J10903" s="241"/>
      <c r="K10903" s="241"/>
      <c r="L10903" s="241"/>
      <c r="M10903" s="241"/>
    </row>
    <row r="10904" spans="1:13">
      <c r="A10904" s="253"/>
      <c r="B10904" s="241"/>
      <c r="C10904" s="241"/>
      <c r="D10904" s="241"/>
      <c r="E10904" s="241"/>
      <c r="F10904" s="241"/>
      <c r="G10904" s="241"/>
      <c r="H10904" s="241"/>
      <c r="I10904" s="253"/>
      <c r="J10904" s="241"/>
      <c r="K10904" s="241"/>
      <c r="L10904" s="241"/>
      <c r="M10904" s="241"/>
    </row>
    <row r="10905" spans="1:13">
      <c r="A10905" s="253"/>
      <c r="B10905" s="241"/>
      <c r="C10905" s="241"/>
      <c r="D10905" s="241"/>
      <c r="E10905" s="241"/>
      <c r="F10905" s="241"/>
      <c r="G10905" s="241"/>
      <c r="H10905" s="241"/>
      <c r="I10905" s="253"/>
      <c r="J10905" s="241"/>
      <c r="K10905" s="241"/>
      <c r="L10905" s="241"/>
      <c r="M10905" s="241"/>
    </row>
    <row r="10906" spans="1:13">
      <c r="A10906" s="253"/>
      <c r="B10906" s="241"/>
      <c r="C10906" s="241"/>
      <c r="D10906" s="241"/>
      <c r="E10906" s="241"/>
      <c r="F10906" s="241"/>
      <c r="G10906" s="241"/>
      <c r="H10906" s="241"/>
      <c r="I10906" s="253"/>
      <c r="J10906" s="241"/>
      <c r="K10906" s="241"/>
      <c r="L10906" s="241"/>
      <c r="M10906" s="241"/>
    </row>
    <row r="10907" spans="1:13">
      <c r="A10907" s="253"/>
      <c r="B10907" s="241"/>
      <c r="C10907" s="241"/>
      <c r="D10907" s="241"/>
      <c r="E10907" s="241"/>
      <c r="F10907" s="241"/>
      <c r="G10907" s="241"/>
      <c r="H10907" s="241"/>
      <c r="I10907" s="253"/>
      <c r="J10907" s="241"/>
      <c r="K10907" s="241"/>
      <c r="L10907" s="241"/>
      <c r="M10907" s="241"/>
    </row>
    <row r="10908" spans="1:13">
      <c r="A10908" s="253"/>
      <c r="B10908" s="241"/>
      <c r="C10908" s="241"/>
      <c r="D10908" s="241"/>
      <c r="E10908" s="241"/>
      <c r="F10908" s="241"/>
      <c r="G10908" s="241"/>
      <c r="H10908" s="241"/>
      <c r="I10908" s="253"/>
      <c r="J10908" s="241"/>
      <c r="K10908" s="241"/>
      <c r="L10908" s="241"/>
      <c r="M10908" s="241"/>
    </row>
    <row r="10909" spans="1:13">
      <c r="A10909" s="253"/>
      <c r="B10909" s="241"/>
      <c r="C10909" s="241"/>
      <c r="D10909" s="241"/>
      <c r="E10909" s="241"/>
      <c r="F10909" s="241"/>
      <c r="G10909" s="241"/>
      <c r="H10909" s="241"/>
      <c r="I10909" s="253"/>
      <c r="J10909" s="241"/>
      <c r="K10909" s="241"/>
      <c r="L10909" s="241"/>
      <c r="M10909" s="241"/>
    </row>
    <row r="10910" spans="1:13">
      <c r="A10910" s="253"/>
      <c r="B10910" s="241"/>
      <c r="C10910" s="241"/>
      <c r="D10910" s="241"/>
      <c r="E10910" s="241"/>
      <c r="F10910" s="241"/>
      <c r="G10910" s="241"/>
      <c r="H10910" s="241"/>
      <c r="I10910" s="253"/>
      <c r="J10910" s="241"/>
      <c r="K10910" s="241"/>
      <c r="L10910" s="241"/>
      <c r="M10910" s="241"/>
    </row>
    <row r="10911" spans="1:13">
      <c r="A10911" s="253"/>
      <c r="B10911" s="241"/>
      <c r="C10911" s="241"/>
      <c r="D10911" s="241"/>
      <c r="E10911" s="241"/>
      <c r="F10911" s="241"/>
      <c r="G10911" s="241"/>
      <c r="H10911" s="241"/>
      <c r="I10911" s="253"/>
      <c r="J10911" s="241"/>
      <c r="K10911" s="241"/>
      <c r="L10911" s="241"/>
      <c r="M10911" s="241"/>
    </row>
    <row r="10912" spans="1:13">
      <c r="A10912" s="253"/>
      <c r="B10912" s="241"/>
      <c r="C10912" s="241"/>
      <c r="D10912" s="241"/>
      <c r="E10912" s="241"/>
      <c r="F10912" s="241"/>
      <c r="G10912" s="241"/>
      <c r="H10912" s="241"/>
      <c r="I10912" s="253"/>
      <c r="J10912" s="241"/>
      <c r="K10912" s="241"/>
      <c r="L10912" s="241"/>
      <c r="M10912" s="241"/>
    </row>
    <row r="10913" spans="1:13">
      <c r="A10913" s="253"/>
      <c r="B10913" s="241"/>
      <c r="C10913" s="241"/>
      <c r="D10913" s="241"/>
      <c r="E10913" s="256"/>
      <c r="F10913" s="262"/>
      <c r="G10913" s="241"/>
      <c r="H10913" s="241"/>
      <c r="I10913" s="253"/>
      <c r="J10913" s="241"/>
      <c r="K10913" s="241"/>
      <c r="L10913" s="241"/>
      <c r="M10913" s="241"/>
    </row>
    <row r="10914" spans="1:13">
      <c r="A10914" s="253"/>
      <c r="B10914" s="241"/>
      <c r="C10914" s="241"/>
      <c r="D10914" s="241"/>
      <c r="E10914" s="241"/>
      <c r="F10914" s="241"/>
      <c r="G10914" s="241"/>
      <c r="H10914" s="241"/>
      <c r="I10914" s="253"/>
      <c r="J10914" s="241"/>
      <c r="K10914" s="241"/>
      <c r="L10914" s="241"/>
      <c r="M10914" s="241"/>
    </row>
    <row r="10915" spans="1:13">
      <c r="A10915" s="253"/>
      <c r="B10915" s="241"/>
      <c r="C10915" s="241"/>
      <c r="D10915" s="241"/>
      <c r="E10915" s="241"/>
      <c r="F10915" s="241"/>
      <c r="G10915" s="241"/>
      <c r="H10915" s="241"/>
      <c r="I10915" s="253"/>
      <c r="J10915" s="241"/>
      <c r="K10915" s="241"/>
      <c r="L10915" s="241"/>
      <c r="M10915" s="241"/>
    </row>
    <row r="10916" spans="1:13">
      <c r="A10916" s="253"/>
      <c r="B10916" s="241"/>
      <c r="C10916" s="241"/>
      <c r="D10916" s="241"/>
      <c r="E10916" s="241"/>
      <c r="F10916" s="241"/>
      <c r="G10916" s="241"/>
      <c r="H10916" s="241"/>
      <c r="I10916" s="253"/>
      <c r="J10916" s="241"/>
      <c r="K10916" s="241"/>
      <c r="L10916" s="241"/>
      <c r="M10916" s="241"/>
    </row>
    <row r="10917" spans="1:13">
      <c r="A10917" s="253"/>
      <c r="B10917" s="241"/>
      <c r="C10917" s="241"/>
      <c r="D10917" s="241"/>
      <c r="E10917" s="241"/>
      <c r="F10917" s="241"/>
      <c r="G10917" s="241"/>
      <c r="H10917" s="241"/>
      <c r="I10917" s="253"/>
      <c r="J10917" s="241"/>
      <c r="K10917" s="241"/>
      <c r="L10917" s="241"/>
      <c r="M10917" s="241"/>
    </row>
    <row r="10918" spans="1:13">
      <c r="A10918" s="253"/>
      <c r="B10918" s="241"/>
      <c r="C10918" s="241"/>
      <c r="D10918" s="241"/>
      <c r="E10918" s="241"/>
      <c r="F10918" s="241"/>
      <c r="G10918" s="241"/>
      <c r="H10918" s="241"/>
      <c r="I10918" s="253"/>
      <c r="J10918" s="241"/>
      <c r="K10918" s="241"/>
      <c r="L10918" s="241"/>
      <c r="M10918" s="241"/>
    </row>
    <row r="10919" spans="1:13">
      <c r="A10919" s="253"/>
      <c r="B10919" s="241"/>
      <c r="C10919" s="241"/>
      <c r="D10919" s="241"/>
      <c r="E10919" s="241"/>
      <c r="F10919" s="241"/>
      <c r="G10919" s="241"/>
      <c r="H10919" s="241"/>
      <c r="I10919" s="253"/>
      <c r="J10919" s="241"/>
      <c r="K10919" s="241"/>
      <c r="L10919" s="241"/>
      <c r="M10919" s="241"/>
    </row>
    <row r="10920" spans="1:13">
      <c r="A10920" s="253"/>
      <c r="B10920" s="241"/>
      <c r="C10920" s="241"/>
      <c r="D10920" s="241"/>
      <c r="E10920" s="241"/>
      <c r="F10920" s="241"/>
      <c r="G10920" s="241"/>
      <c r="H10920" s="241"/>
      <c r="I10920" s="253"/>
      <c r="J10920" s="241"/>
      <c r="K10920" s="241"/>
      <c r="L10920" s="241"/>
      <c r="M10920" s="241"/>
    </row>
    <row r="10921" spans="1:13">
      <c r="A10921" s="253"/>
      <c r="B10921" s="241"/>
      <c r="C10921" s="241"/>
      <c r="D10921" s="241"/>
      <c r="E10921" s="241"/>
      <c r="F10921" s="262"/>
      <c r="G10921" s="241"/>
      <c r="H10921" s="241"/>
      <c r="I10921" s="253"/>
      <c r="J10921" s="241"/>
      <c r="K10921" s="241"/>
      <c r="L10921" s="241"/>
      <c r="M10921" s="241"/>
    </row>
    <row r="10922" spans="1:13">
      <c r="A10922" s="241"/>
      <c r="B10922" s="241"/>
      <c r="C10922" s="241"/>
      <c r="D10922" s="241"/>
      <c r="E10922" s="252"/>
      <c r="F10922" s="241"/>
      <c r="G10922" s="241"/>
      <c r="H10922" s="241"/>
      <c r="I10922" s="241"/>
      <c r="J10922" s="241"/>
      <c r="K10922" s="241"/>
      <c r="L10922" s="241"/>
      <c r="M10922" s="241"/>
    </row>
    <row r="10923" spans="1:13">
      <c r="A10923" s="253"/>
      <c r="B10923" s="241"/>
      <c r="C10923" s="241"/>
      <c r="D10923" s="241"/>
      <c r="E10923" s="241"/>
      <c r="F10923" s="241"/>
      <c r="G10923" s="241"/>
      <c r="H10923" s="241"/>
      <c r="I10923" s="253"/>
      <c r="J10923" s="241"/>
      <c r="K10923" s="241"/>
      <c r="L10923" s="241"/>
      <c r="M10923" s="241"/>
    </row>
    <row r="10924" spans="1:13">
      <c r="A10924" s="253"/>
      <c r="B10924" s="241"/>
      <c r="C10924" s="241"/>
      <c r="D10924" s="241"/>
      <c r="E10924" s="241"/>
      <c r="F10924" s="241"/>
      <c r="G10924" s="241"/>
      <c r="H10924" s="241"/>
      <c r="I10924" s="253"/>
      <c r="J10924" s="241"/>
      <c r="K10924" s="241"/>
      <c r="L10924" s="241"/>
      <c r="M10924" s="241"/>
    </row>
    <row r="10925" spans="1:13">
      <c r="A10925" s="253"/>
      <c r="B10925" s="241"/>
      <c r="C10925" s="241"/>
      <c r="D10925" s="241"/>
      <c r="E10925" s="241"/>
      <c r="F10925" s="241"/>
      <c r="G10925" s="241"/>
      <c r="H10925" s="241"/>
      <c r="I10925" s="253"/>
      <c r="J10925" s="241"/>
      <c r="K10925" s="241"/>
      <c r="L10925" s="241"/>
      <c r="M10925" s="241"/>
    </row>
    <row r="10926" spans="1:13">
      <c r="A10926" s="253"/>
      <c r="B10926" s="241"/>
      <c r="C10926" s="241"/>
      <c r="D10926" s="241"/>
      <c r="E10926" s="241"/>
      <c r="F10926" s="241"/>
      <c r="G10926" s="241"/>
      <c r="H10926" s="241"/>
      <c r="I10926" s="253"/>
      <c r="J10926" s="241"/>
      <c r="K10926" s="241"/>
      <c r="L10926" s="241"/>
      <c r="M10926" s="241"/>
    </row>
    <row r="10927" spans="1:13">
      <c r="A10927" s="253"/>
      <c r="B10927" s="241"/>
      <c r="C10927" s="241"/>
      <c r="D10927" s="241"/>
      <c r="E10927" s="256"/>
      <c r="F10927" s="262"/>
      <c r="G10927" s="241"/>
      <c r="H10927" s="241"/>
      <c r="I10927" s="253"/>
      <c r="J10927" s="241"/>
      <c r="K10927" s="241"/>
      <c r="L10927" s="241"/>
      <c r="M10927" s="241"/>
    </row>
    <row r="10928" spans="1:13">
      <c r="A10928" s="253"/>
      <c r="B10928" s="241"/>
      <c r="C10928" s="241"/>
      <c r="D10928" s="241"/>
      <c r="E10928" s="241"/>
      <c r="F10928" s="241"/>
      <c r="G10928" s="241"/>
      <c r="H10928" s="241"/>
      <c r="I10928" s="253"/>
      <c r="J10928" s="241"/>
      <c r="K10928" s="241"/>
      <c r="L10928" s="241"/>
      <c r="M10928" s="241"/>
    </row>
    <row r="10929" spans="1:13">
      <c r="A10929" s="253"/>
      <c r="B10929" s="241"/>
      <c r="C10929" s="241"/>
      <c r="D10929" s="241"/>
      <c r="E10929" s="241"/>
      <c r="F10929" s="241"/>
      <c r="G10929" s="241"/>
      <c r="H10929" s="241"/>
      <c r="I10929" s="253"/>
      <c r="J10929" s="241"/>
      <c r="K10929" s="241"/>
      <c r="L10929" s="241"/>
      <c r="M10929" s="241"/>
    </row>
    <row r="10930" spans="1:13">
      <c r="A10930" s="253"/>
      <c r="B10930" s="241"/>
      <c r="C10930" s="241"/>
      <c r="D10930" s="241"/>
      <c r="E10930" s="241"/>
      <c r="F10930" s="241"/>
      <c r="G10930" s="241"/>
      <c r="H10930" s="241"/>
      <c r="I10930" s="253"/>
      <c r="J10930" s="241"/>
      <c r="K10930" s="241"/>
      <c r="L10930" s="241"/>
      <c r="M10930" s="241"/>
    </row>
    <row r="10931" spans="1:13">
      <c r="A10931" s="253"/>
      <c r="B10931" s="241"/>
      <c r="C10931" s="241"/>
      <c r="D10931" s="241"/>
      <c r="E10931" s="241"/>
      <c r="F10931" s="241"/>
      <c r="G10931" s="241"/>
      <c r="H10931" s="241"/>
      <c r="I10931" s="253"/>
      <c r="J10931" s="241"/>
      <c r="K10931" s="241"/>
      <c r="L10931" s="241"/>
      <c r="M10931" s="241"/>
    </row>
    <row r="10932" spans="1:13">
      <c r="A10932" s="253"/>
      <c r="B10932" s="241"/>
      <c r="C10932" s="241"/>
      <c r="D10932" s="241"/>
      <c r="E10932" s="241"/>
      <c r="F10932" s="241"/>
      <c r="G10932" s="241"/>
      <c r="H10932" s="241"/>
      <c r="I10932" s="253"/>
      <c r="J10932" s="241"/>
      <c r="K10932" s="241"/>
      <c r="L10932" s="241"/>
      <c r="M10932" s="241"/>
    </row>
    <row r="10933" spans="1:13">
      <c r="A10933" s="253"/>
      <c r="B10933" s="241"/>
      <c r="C10933" s="241"/>
      <c r="D10933" s="241"/>
      <c r="E10933" s="241"/>
      <c r="F10933" s="241"/>
      <c r="G10933" s="241"/>
      <c r="H10933" s="241"/>
      <c r="I10933" s="253"/>
      <c r="J10933" s="241"/>
      <c r="K10933" s="241"/>
      <c r="L10933" s="241"/>
      <c r="M10933" s="241"/>
    </row>
    <row r="10934" spans="1:13">
      <c r="A10934" s="253"/>
      <c r="B10934" s="241"/>
      <c r="C10934" s="241"/>
      <c r="D10934" s="241"/>
      <c r="E10934" s="241"/>
      <c r="F10934" s="241"/>
      <c r="G10934" s="241"/>
      <c r="H10934" s="241"/>
      <c r="I10934" s="253"/>
      <c r="J10934" s="241"/>
      <c r="K10934" s="241"/>
      <c r="L10934" s="241"/>
      <c r="M10934" s="241"/>
    </row>
    <row r="10935" spans="1:13">
      <c r="A10935" s="253"/>
      <c r="B10935" s="241"/>
      <c r="C10935" s="241"/>
      <c r="D10935" s="241"/>
      <c r="E10935" s="241"/>
      <c r="F10935" s="241"/>
      <c r="G10935" s="241"/>
      <c r="H10935" s="241"/>
      <c r="I10935" s="253"/>
      <c r="J10935" s="241"/>
      <c r="K10935" s="241"/>
      <c r="L10935" s="241"/>
      <c r="M10935" s="241"/>
    </row>
    <row r="10936" spans="1:13">
      <c r="A10936" s="253"/>
      <c r="B10936" s="241"/>
      <c r="C10936" s="241"/>
      <c r="D10936" s="241"/>
      <c r="E10936" s="241"/>
      <c r="F10936" s="241"/>
      <c r="G10936" s="241"/>
      <c r="H10936" s="241"/>
      <c r="I10936" s="253"/>
      <c r="J10936" s="241"/>
      <c r="K10936" s="241"/>
      <c r="L10936" s="241"/>
      <c r="M10936" s="241"/>
    </row>
    <row r="10937" spans="1:13">
      <c r="A10937" s="253"/>
      <c r="B10937" s="241"/>
      <c r="C10937" s="241"/>
      <c r="D10937" s="241"/>
      <c r="E10937" s="241"/>
      <c r="F10937" s="241"/>
      <c r="G10937" s="241"/>
      <c r="H10937" s="241"/>
      <c r="I10937" s="253"/>
      <c r="J10937" s="241"/>
      <c r="K10937" s="241"/>
      <c r="L10937" s="241"/>
      <c r="M10937" s="241"/>
    </row>
    <row r="10938" spans="1:13">
      <c r="A10938" s="253"/>
      <c r="B10938" s="241"/>
      <c r="C10938" s="241"/>
      <c r="D10938" s="241"/>
      <c r="E10938" s="241"/>
      <c r="F10938" s="241"/>
      <c r="G10938" s="241"/>
      <c r="H10938" s="241"/>
      <c r="I10938" s="253"/>
      <c r="J10938" s="241"/>
      <c r="K10938" s="241"/>
      <c r="L10938" s="241"/>
      <c r="M10938" s="241"/>
    </row>
    <row r="10939" spans="1:13">
      <c r="A10939" s="253"/>
      <c r="B10939" s="241"/>
      <c r="C10939" s="241"/>
      <c r="D10939" s="241"/>
      <c r="E10939" s="241"/>
      <c r="F10939" s="241"/>
      <c r="G10939" s="241"/>
      <c r="H10939" s="241"/>
      <c r="I10939" s="253"/>
      <c r="J10939" s="241"/>
      <c r="K10939" s="241"/>
      <c r="L10939" s="241"/>
      <c r="M10939" s="241"/>
    </row>
    <row r="10940" spans="1:13">
      <c r="A10940" s="253"/>
      <c r="B10940" s="241"/>
      <c r="C10940" s="241"/>
      <c r="D10940" s="241"/>
      <c r="E10940" s="241"/>
      <c r="F10940" s="241"/>
      <c r="G10940" s="241"/>
      <c r="H10940" s="241"/>
      <c r="I10940" s="253"/>
      <c r="J10940" s="241"/>
      <c r="K10940" s="241"/>
      <c r="L10940" s="241"/>
      <c r="M10940" s="241"/>
    </row>
    <row r="10941" spans="1:13">
      <c r="A10941" s="253"/>
      <c r="B10941" s="241"/>
      <c r="C10941" s="241"/>
      <c r="D10941" s="241"/>
      <c r="E10941" s="241"/>
      <c r="F10941" s="241"/>
      <c r="G10941" s="241"/>
      <c r="H10941" s="241"/>
      <c r="I10941" s="253"/>
      <c r="J10941" s="241"/>
      <c r="K10941" s="241"/>
      <c r="L10941" s="241"/>
      <c r="M10941" s="241"/>
    </row>
    <row r="10942" spans="1:13">
      <c r="A10942" s="253"/>
      <c r="B10942" s="241"/>
      <c r="C10942" s="241"/>
      <c r="D10942" s="241"/>
      <c r="E10942" s="241"/>
      <c r="F10942" s="241"/>
      <c r="G10942" s="241"/>
      <c r="H10942" s="241"/>
      <c r="I10942" s="253"/>
      <c r="J10942" s="241"/>
      <c r="K10942" s="241"/>
      <c r="L10942" s="241"/>
      <c r="M10942" s="241"/>
    </row>
    <row r="10943" spans="1:13">
      <c r="A10943" s="253"/>
      <c r="B10943" s="241"/>
      <c r="C10943" s="241"/>
      <c r="D10943" s="241"/>
      <c r="E10943" s="241"/>
      <c r="F10943" s="241"/>
      <c r="G10943" s="241"/>
      <c r="H10943" s="241"/>
      <c r="I10943" s="253"/>
      <c r="J10943" s="241"/>
      <c r="K10943" s="241"/>
      <c r="L10943" s="241"/>
      <c r="M10943" s="241"/>
    </row>
    <row r="10944" spans="1:13">
      <c r="A10944" s="253"/>
      <c r="B10944" s="241"/>
      <c r="C10944" s="241"/>
      <c r="D10944" s="241"/>
      <c r="E10944" s="241"/>
      <c r="F10944" s="241"/>
      <c r="G10944" s="241"/>
      <c r="H10944" s="241"/>
      <c r="I10944" s="253"/>
      <c r="J10944" s="241"/>
      <c r="K10944" s="241"/>
      <c r="L10944" s="241"/>
      <c r="M10944" s="241"/>
    </row>
    <row r="10945" spans="1:13">
      <c r="A10945" s="253"/>
      <c r="B10945" s="241"/>
      <c r="C10945" s="241"/>
      <c r="D10945" s="241"/>
      <c r="E10945" s="241"/>
      <c r="F10945" s="241"/>
      <c r="G10945" s="241"/>
      <c r="H10945" s="241"/>
      <c r="I10945" s="253"/>
      <c r="J10945" s="241"/>
      <c r="K10945" s="241"/>
      <c r="L10945" s="241"/>
      <c r="M10945" s="241"/>
    </row>
    <row r="10946" spans="1:13">
      <c r="A10946" s="253"/>
      <c r="B10946" s="241"/>
      <c r="C10946" s="241"/>
      <c r="D10946" s="241"/>
      <c r="E10946" s="241"/>
      <c r="F10946" s="241"/>
      <c r="G10946" s="241"/>
      <c r="H10946" s="241"/>
      <c r="I10946" s="253"/>
      <c r="J10946" s="241"/>
      <c r="K10946" s="241"/>
      <c r="L10946" s="241"/>
      <c r="M10946" s="241"/>
    </row>
    <row r="10947" spans="1:13">
      <c r="A10947" s="253"/>
      <c r="B10947" s="241"/>
      <c r="C10947" s="241"/>
      <c r="D10947" s="241"/>
      <c r="E10947" s="241"/>
      <c r="F10947" s="241"/>
      <c r="G10947" s="241"/>
      <c r="H10947" s="241"/>
      <c r="I10947" s="253"/>
      <c r="J10947" s="241"/>
      <c r="K10947" s="241"/>
      <c r="L10947" s="241"/>
      <c r="M10947" s="241"/>
    </row>
    <row r="10948" spans="1:13">
      <c r="A10948" s="253"/>
      <c r="B10948" s="241"/>
      <c r="C10948" s="241"/>
      <c r="D10948" s="241"/>
      <c r="E10948" s="256"/>
      <c r="F10948" s="262"/>
      <c r="G10948" s="241"/>
      <c r="H10948" s="241"/>
      <c r="I10948" s="253"/>
      <c r="J10948" s="241"/>
      <c r="K10948" s="241"/>
      <c r="L10948" s="241"/>
      <c r="M10948" s="241"/>
    </row>
    <row r="10949" spans="1:13">
      <c r="A10949" s="253"/>
      <c r="B10949" s="241"/>
      <c r="C10949" s="241"/>
      <c r="D10949" s="241"/>
      <c r="E10949" s="241"/>
      <c r="F10949" s="241"/>
      <c r="G10949" s="241"/>
      <c r="H10949" s="241"/>
      <c r="I10949" s="253"/>
      <c r="J10949" s="241"/>
      <c r="K10949" s="241"/>
      <c r="L10949" s="241"/>
      <c r="M10949" s="241"/>
    </row>
    <row r="10950" spans="1:13">
      <c r="A10950" s="253"/>
      <c r="B10950" s="241"/>
      <c r="C10950" s="241"/>
      <c r="D10950" s="241"/>
      <c r="E10950" s="241"/>
      <c r="F10950" s="262"/>
      <c r="G10950" s="241"/>
      <c r="H10950" s="241"/>
      <c r="I10950" s="253"/>
      <c r="J10950" s="241"/>
      <c r="K10950" s="241"/>
      <c r="L10950" s="241"/>
      <c r="M10950" s="241"/>
    </row>
    <row r="10951" spans="1:13">
      <c r="A10951" s="253"/>
      <c r="B10951" s="241"/>
      <c r="C10951" s="241"/>
      <c r="D10951" s="241"/>
      <c r="E10951" s="241"/>
      <c r="F10951" s="241"/>
      <c r="G10951" s="241"/>
      <c r="H10951" s="241"/>
      <c r="I10951" s="253"/>
      <c r="J10951" s="241"/>
      <c r="K10951" s="241"/>
      <c r="L10951" s="241"/>
      <c r="M10951" s="241"/>
    </row>
    <row r="10952" spans="1:13">
      <c r="A10952" s="253"/>
      <c r="B10952" s="241"/>
      <c r="C10952" s="241"/>
      <c r="D10952" s="241"/>
      <c r="E10952" s="241"/>
      <c r="F10952" s="262"/>
      <c r="G10952" s="241"/>
      <c r="H10952" s="241"/>
      <c r="I10952" s="253"/>
      <c r="J10952" s="241"/>
      <c r="K10952" s="241"/>
      <c r="L10952" s="241"/>
      <c r="M10952" s="241"/>
    </row>
    <row r="10953" spans="1:13">
      <c r="A10953" s="253"/>
      <c r="B10953" s="241"/>
      <c r="C10953" s="241"/>
      <c r="D10953" s="241"/>
      <c r="E10953" s="241"/>
      <c r="F10953" s="241"/>
      <c r="G10953" s="241"/>
      <c r="H10953" s="241"/>
      <c r="I10953" s="253"/>
      <c r="J10953" s="241"/>
      <c r="K10953" s="241"/>
      <c r="L10953" s="241"/>
      <c r="M10953" s="241"/>
    </row>
    <row r="10954" spans="1:13">
      <c r="A10954" s="253"/>
      <c r="B10954" s="241"/>
      <c r="C10954" s="241"/>
      <c r="D10954" s="241"/>
      <c r="E10954" s="241"/>
      <c r="F10954" s="241"/>
      <c r="G10954" s="241"/>
      <c r="H10954" s="241"/>
      <c r="I10954" s="253"/>
      <c r="J10954" s="241"/>
      <c r="K10954" s="241"/>
      <c r="L10954" s="241"/>
      <c r="M10954" s="241"/>
    </row>
    <row r="10955" spans="1:13">
      <c r="A10955" s="253"/>
      <c r="B10955" s="241"/>
      <c r="C10955" s="241"/>
      <c r="D10955" s="241"/>
      <c r="E10955" s="241"/>
      <c r="F10955" s="262"/>
      <c r="G10955" s="241"/>
      <c r="H10955" s="241"/>
      <c r="I10955" s="253"/>
      <c r="J10955" s="241"/>
      <c r="K10955" s="241"/>
      <c r="L10955" s="241"/>
      <c r="M10955" s="241"/>
    </row>
    <row r="10956" spans="1:13">
      <c r="A10956" s="253"/>
      <c r="B10956" s="241"/>
      <c r="C10956" s="241"/>
      <c r="D10956" s="241"/>
      <c r="E10956" s="241"/>
      <c r="F10956" s="241"/>
      <c r="G10956" s="241"/>
      <c r="H10956" s="241"/>
      <c r="I10956" s="253"/>
      <c r="J10956" s="241"/>
      <c r="K10956" s="241"/>
      <c r="L10956" s="241"/>
      <c r="M10956" s="241"/>
    </row>
    <row r="10957" spans="1:13">
      <c r="A10957" s="253"/>
      <c r="B10957" s="241"/>
      <c r="C10957" s="241"/>
      <c r="D10957" s="241"/>
      <c r="E10957" s="241"/>
      <c r="F10957" s="241"/>
      <c r="G10957" s="241"/>
      <c r="H10957" s="241"/>
      <c r="I10957" s="253"/>
      <c r="J10957" s="241"/>
      <c r="K10957" s="241"/>
      <c r="L10957" s="241"/>
      <c r="M10957" s="241"/>
    </row>
    <row r="10958" spans="1:13">
      <c r="A10958" s="253"/>
      <c r="B10958" s="241"/>
      <c r="C10958" s="241"/>
      <c r="D10958" s="241"/>
      <c r="E10958" s="241"/>
      <c r="F10958" s="241"/>
      <c r="G10958" s="241"/>
      <c r="H10958" s="241"/>
      <c r="I10958" s="253"/>
      <c r="J10958" s="241"/>
      <c r="K10958" s="241"/>
      <c r="L10958" s="241"/>
      <c r="M10958" s="241"/>
    </row>
    <row r="10959" spans="1:13">
      <c r="A10959" s="253"/>
      <c r="B10959" s="241"/>
      <c r="C10959" s="241"/>
      <c r="D10959" s="241"/>
      <c r="E10959" s="241"/>
      <c r="F10959" s="241"/>
      <c r="G10959" s="241"/>
      <c r="H10959" s="241"/>
      <c r="I10959" s="253"/>
      <c r="J10959" s="241"/>
      <c r="K10959" s="241"/>
      <c r="L10959" s="241"/>
      <c r="M10959" s="241"/>
    </row>
    <row r="10960" spans="1:13">
      <c r="A10960" s="253"/>
      <c r="B10960" s="241"/>
      <c r="C10960" s="241"/>
      <c r="D10960" s="241"/>
      <c r="E10960" s="241"/>
      <c r="F10960" s="241"/>
      <c r="G10960" s="241"/>
      <c r="H10960" s="241"/>
      <c r="I10960" s="253"/>
      <c r="J10960" s="241"/>
      <c r="K10960" s="241"/>
      <c r="L10960" s="241"/>
      <c r="M10960" s="241"/>
    </row>
    <row r="10961" spans="1:13">
      <c r="A10961" s="253"/>
      <c r="B10961" s="241"/>
      <c r="C10961" s="241"/>
      <c r="D10961" s="241"/>
      <c r="E10961" s="241"/>
      <c r="F10961" s="241"/>
      <c r="G10961" s="241"/>
      <c r="H10961" s="241"/>
      <c r="I10961" s="253"/>
      <c r="J10961" s="241"/>
      <c r="K10961" s="241"/>
      <c r="L10961" s="241"/>
      <c r="M10961" s="241"/>
    </row>
    <row r="10962" spans="1:13">
      <c r="A10962" s="253"/>
      <c r="B10962" s="241"/>
      <c r="C10962" s="241"/>
      <c r="D10962" s="241"/>
      <c r="E10962" s="241"/>
      <c r="F10962" s="241"/>
      <c r="G10962" s="241"/>
      <c r="H10962" s="241"/>
      <c r="I10962" s="253"/>
      <c r="J10962" s="241"/>
      <c r="K10962" s="241"/>
      <c r="L10962" s="241"/>
      <c r="M10962" s="241"/>
    </row>
    <row r="10963" spans="1:13">
      <c r="A10963" s="253"/>
      <c r="B10963" s="241"/>
      <c r="C10963" s="241"/>
      <c r="D10963" s="241"/>
      <c r="E10963" s="241"/>
      <c r="F10963" s="241"/>
      <c r="G10963" s="241"/>
      <c r="H10963" s="241"/>
      <c r="I10963" s="253"/>
      <c r="J10963" s="241"/>
      <c r="K10963" s="241"/>
      <c r="L10963" s="241"/>
      <c r="M10963" s="241"/>
    </row>
    <row r="10964" spans="1:13">
      <c r="A10964" s="253"/>
      <c r="B10964" s="241"/>
      <c r="C10964" s="241"/>
      <c r="D10964" s="241"/>
      <c r="E10964" s="241"/>
      <c r="F10964" s="241"/>
      <c r="G10964" s="241"/>
      <c r="H10964" s="241"/>
      <c r="I10964" s="253"/>
      <c r="J10964" s="241"/>
      <c r="K10964" s="241"/>
      <c r="L10964" s="241"/>
      <c r="M10964" s="241"/>
    </row>
    <row r="10965" spans="1:13">
      <c r="A10965" s="253"/>
      <c r="B10965" s="241"/>
      <c r="C10965" s="241"/>
      <c r="D10965" s="241"/>
      <c r="E10965" s="241"/>
      <c r="F10965" s="241"/>
      <c r="G10965" s="241"/>
      <c r="H10965" s="241"/>
      <c r="I10965" s="253"/>
      <c r="J10965" s="241"/>
      <c r="K10965" s="241"/>
      <c r="L10965" s="241"/>
      <c r="M10965" s="241"/>
    </row>
    <row r="10966" spans="1:13">
      <c r="A10966" s="253"/>
      <c r="B10966" s="241"/>
      <c r="C10966" s="241"/>
      <c r="D10966" s="241"/>
      <c r="E10966" s="241"/>
      <c r="F10966" s="241"/>
      <c r="G10966" s="241"/>
      <c r="H10966" s="241"/>
      <c r="I10966" s="253"/>
      <c r="J10966" s="241"/>
      <c r="K10966" s="241"/>
      <c r="L10966" s="241"/>
      <c r="M10966" s="241"/>
    </row>
    <row r="10967" spans="1:13">
      <c r="A10967" s="253"/>
      <c r="B10967" s="241"/>
      <c r="C10967" s="241"/>
      <c r="D10967" s="241"/>
      <c r="E10967" s="241"/>
      <c r="F10967" s="241"/>
      <c r="G10967" s="241"/>
      <c r="H10967" s="241"/>
      <c r="I10967" s="253"/>
      <c r="J10967" s="241"/>
      <c r="K10967" s="241"/>
      <c r="L10967" s="241"/>
      <c r="M10967" s="241"/>
    </row>
    <row r="10968" spans="1:13">
      <c r="A10968" s="253"/>
      <c r="B10968" s="241"/>
      <c r="C10968" s="241"/>
      <c r="D10968" s="241"/>
      <c r="E10968" s="241"/>
      <c r="F10968" s="241"/>
      <c r="G10968" s="241"/>
      <c r="H10968" s="241"/>
      <c r="I10968" s="253"/>
      <c r="J10968" s="241"/>
      <c r="K10968" s="241"/>
      <c r="L10968" s="241"/>
      <c r="M10968" s="241"/>
    </row>
    <row r="10969" spans="1:13">
      <c r="A10969" s="253"/>
      <c r="B10969" s="241"/>
      <c r="C10969" s="241"/>
      <c r="D10969" s="241"/>
      <c r="E10969" s="241"/>
      <c r="F10969" s="241"/>
      <c r="G10969" s="241"/>
      <c r="H10969" s="241"/>
      <c r="I10969" s="253"/>
      <c r="J10969" s="241"/>
      <c r="K10969" s="241"/>
      <c r="L10969" s="241"/>
      <c r="M10969" s="241"/>
    </row>
    <row r="10970" spans="1:13">
      <c r="A10970" s="253"/>
      <c r="B10970" s="241"/>
      <c r="C10970" s="241"/>
      <c r="D10970" s="241"/>
      <c r="E10970" s="241"/>
      <c r="F10970" s="241"/>
      <c r="G10970" s="241"/>
      <c r="H10970" s="241"/>
      <c r="I10970" s="253"/>
      <c r="J10970" s="241"/>
      <c r="K10970" s="241"/>
      <c r="L10970" s="241"/>
      <c r="M10970" s="241"/>
    </row>
    <row r="10971" spans="1:13">
      <c r="A10971" s="253"/>
      <c r="B10971" s="241"/>
      <c r="C10971" s="241"/>
      <c r="D10971" s="241"/>
      <c r="E10971" s="241"/>
      <c r="F10971" s="241"/>
      <c r="G10971" s="241"/>
      <c r="H10971" s="241"/>
      <c r="I10971" s="253"/>
      <c r="J10971" s="241"/>
      <c r="K10971" s="241"/>
      <c r="L10971" s="241"/>
      <c r="M10971" s="241"/>
    </row>
    <row r="10972" spans="1:13">
      <c r="A10972" s="253"/>
      <c r="B10972" s="241"/>
      <c r="C10972" s="241"/>
      <c r="D10972" s="241"/>
      <c r="E10972" s="241"/>
      <c r="F10972" s="241"/>
      <c r="G10972" s="241"/>
      <c r="H10972" s="241"/>
      <c r="I10972" s="253"/>
      <c r="J10972" s="241"/>
      <c r="K10972" s="241"/>
      <c r="L10972" s="241"/>
      <c r="M10972" s="241"/>
    </row>
    <row r="10973" spans="1:13">
      <c r="A10973" s="253"/>
      <c r="B10973" s="241"/>
      <c r="C10973" s="241"/>
      <c r="D10973" s="241"/>
      <c r="E10973" s="241"/>
      <c r="F10973" s="241"/>
      <c r="G10973" s="241"/>
      <c r="H10973" s="241"/>
      <c r="I10973" s="253"/>
      <c r="J10973" s="241"/>
      <c r="K10973" s="241"/>
      <c r="L10973" s="241"/>
      <c r="M10973" s="241"/>
    </row>
    <row r="10974" spans="1:13">
      <c r="A10974" s="253"/>
      <c r="B10974" s="241"/>
      <c r="C10974" s="241"/>
      <c r="D10974" s="241"/>
      <c r="E10974" s="241"/>
      <c r="F10974" s="241"/>
      <c r="G10974" s="241"/>
      <c r="H10974" s="241"/>
      <c r="I10974" s="253"/>
      <c r="J10974" s="241"/>
      <c r="K10974" s="241"/>
      <c r="L10974" s="241"/>
      <c r="M10974" s="241"/>
    </row>
    <row r="10975" spans="1:13">
      <c r="A10975" s="253"/>
      <c r="B10975" s="241"/>
      <c r="C10975" s="241"/>
      <c r="D10975" s="241"/>
      <c r="E10975" s="241"/>
      <c r="F10975" s="241"/>
      <c r="G10975" s="241"/>
      <c r="H10975" s="241"/>
      <c r="I10975" s="253"/>
      <c r="J10975" s="241"/>
      <c r="K10975" s="241"/>
      <c r="L10975" s="241"/>
      <c r="M10975" s="241"/>
    </row>
    <row r="10976" spans="1:13">
      <c r="A10976" s="253"/>
      <c r="B10976" s="241"/>
      <c r="C10976" s="241"/>
      <c r="D10976" s="241"/>
      <c r="E10976" s="241"/>
      <c r="F10976" s="241"/>
      <c r="G10976" s="241"/>
      <c r="H10976" s="241"/>
      <c r="I10976" s="253"/>
      <c r="J10976" s="241"/>
      <c r="K10976" s="241"/>
      <c r="L10976" s="241"/>
      <c r="M10976" s="241"/>
    </row>
    <row r="10977" spans="1:13">
      <c r="A10977" s="253"/>
      <c r="B10977" s="241"/>
      <c r="C10977" s="241"/>
      <c r="D10977" s="241"/>
      <c r="E10977" s="241"/>
      <c r="F10977" s="241"/>
      <c r="G10977" s="241"/>
      <c r="H10977" s="241"/>
      <c r="I10977" s="253"/>
      <c r="J10977" s="241"/>
      <c r="K10977" s="241"/>
      <c r="L10977" s="241"/>
      <c r="M10977" s="241"/>
    </row>
    <row r="10978" spans="1:13">
      <c r="A10978" s="253"/>
      <c r="B10978" s="241"/>
      <c r="C10978" s="241"/>
      <c r="D10978" s="241"/>
      <c r="E10978" s="241"/>
      <c r="F10978" s="241"/>
      <c r="G10978" s="241"/>
      <c r="H10978" s="241"/>
      <c r="I10978" s="253"/>
      <c r="J10978" s="241"/>
      <c r="K10978" s="241"/>
      <c r="L10978" s="241"/>
      <c r="M10978" s="241"/>
    </row>
    <row r="10979" spans="1:13">
      <c r="A10979" s="253"/>
      <c r="B10979" s="241"/>
      <c r="C10979" s="241"/>
      <c r="D10979" s="241"/>
      <c r="E10979" s="241"/>
      <c r="F10979" s="241"/>
      <c r="G10979" s="241"/>
      <c r="H10979" s="241"/>
      <c r="I10979" s="253"/>
      <c r="J10979" s="241"/>
      <c r="K10979" s="241"/>
      <c r="L10979" s="241"/>
      <c r="M10979" s="241"/>
    </row>
    <row r="10980" spans="1:13">
      <c r="A10980" s="253"/>
      <c r="B10980" s="241"/>
      <c r="C10980" s="241"/>
      <c r="D10980" s="241"/>
      <c r="E10980" s="241"/>
      <c r="F10980" s="241"/>
      <c r="G10980" s="241"/>
      <c r="H10980" s="241"/>
      <c r="I10980" s="253"/>
      <c r="J10980" s="241"/>
      <c r="K10980" s="241"/>
      <c r="L10980" s="241"/>
      <c r="M10980" s="241"/>
    </row>
    <row r="10981" spans="1:13">
      <c r="A10981" s="253"/>
      <c r="B10981" s="241"/>
      <c r="C10981" s="241"/>
      <c r="D10981" s="241"/>
      <c r="E10981" s="241"/>
      <c r="F10981" s="241"/>
      <c r="G10981" s="241"/>
      <c r="H10981" s="241"/>
      <c r="I10981" s="253"/>
      <c r="J10981" s="241"/>
      <c r="K10981" s="241"/>
      <c r="L10981" s="241"/>
      <c r="M10981" s="241"/>
    </row>
    <row r="10982" spans="1:13">
      <c r="A10982" s="253"/>
      <c r="B10982" s="241"/>
      <c r="C10982" s="241"/>
      <c r="D10982" s="241"/>
      <c r="E10982" s="241"/>
      <c r="F10982" s="241"/>
      <c r="G10982" s="241"/>
      <c r="H10982" s="241"/>
      <c r="I10982" s="253"/>
      <c r="J10982" s="241"/>
      <c r="K10982" s="241"/>
      <c r="L10982" s="241"/>
      <c r="M10982" s="241"/>
    </row>
    <row r="10983" spans="1:13">
      <c r="A10983" s="253"/>
      <c r="B10983" s="241"/>
      <c r="C10983" s="241"/>
      <c r="D10983" s="241"/>
      <c r="E10983" s="241"/>
      <c r="F10983" s="241"/>
      <c r="G10983" s="241"/>
      <c r="H10983" s="241"/>
      <c r="I10983" s="253"/>
      <c r="J10983" s="241"/>
      <c r="K10983" s="241"/>
      <c r="L10983" s="241"/>
      <c r="M10983" s="241"/>
    </row>
    <row r="10984" spans="1:13">
      <c r="A10984" s="253"/>
      <c r="B10984" s="241"/>
      <c r="C10984" s="241"/>
      <c r="D10984" s="241"/>
      <c r="E10984" s="241"/>
      <c r="F10984" s="241"/>
      <c r="G10984" s="241"/>
      <c r="H10984" s="241"/>
      <c r="I10984" s="253"/>
      <c r="J10984" s="241"/>
      <c r="K10984" s="241"/>
      <c r="L10984" s="241"/>
      <c r="M10984" s="241"/>
    </row>
    <row r="10985" spans="1:13">
      <c r="A10985" s="253"/>
      <c r="B10985" s="241"/>
      <c r="C10985" s="241"/>
      <c r="D10985" s="241"/>
      <c r="E10985" s="241"/>
      <c r="F10985" s="241"/>
      <c r="G10985" s="241"/>
      <c r="H10985" s="241"/>
      <c r="I10985" s="253"/>
      <c r="J10985" s="241"/>
      <c r="K10985" s="241"/>
      <c r="L10985" s="241"/>
      <c r="M10985" s="241"/>
    </row>
    <row r="10986" spans="1:13">
      <c r="A10986" s="253"/>
      <c r="B10986" s="241"/>
      <c r="C10986" s="241"/>
      <c r="D10986" s="241"/>
      <c r="E10986" s="241"/>
      <c r="F10986" s="241"/>
      <c r="G10986" s="241"/>
      <c r="H10986" s="241"/>
      <c r="I10986" s="253"/>
      <c r="J10986" s="241"/>
      <c r="K10986" s="241"/>
      <c r="L10986" s="241"/>
      <c r="M10986" s="241"/>
    </row>
    <row r="10987" spans="1:13">
      <c r="A10987" s="253"/>
      <c r="B10987" s="241"/>
      <c r="C10987" s="241"/>
      <c r="D10987" s="241"/>
      <c r="E10987" s="241"/>
      <c r="F10987" s="241"/>
      <c r="G10987" s="241"/>
      <c r="H10987" s="241"/>
      <c r="I10987" s="253"/>
      <c r="J10987" s="241"/>
      <c r="K10987" s="241"/>
      <c r="L10987" s="241"/>
      <c r="M10987" s="241"/>
    </row>
    <row r="10988" spans="1:13">
      <c r="A10988" s="253"/>
      <c r="B10988" s="241"/>
      <c r="C10988" s="241"/>
      <c r="D10988" s="241"/>
      <c r="E10988" s="241"/>
      <c r="F10988" s="241"/>
      <c r="G10988" s="241"/>
      <c r="H10988" s="241"/>
      <c r="I10988" s="253"/>
      <c r="J10988" s="241"/>
      <c r="K10988" s="241"/>
      <c r="L10988" s="241"/>
      <c r="M10988" s="241"/>
    </row>
    <row r="10989" spans="1:13">
      <c r="A10989" s="253"/>
      <c r="B10989" s="241"/>
      <c r="C10989" s="241"/>
      <c r="D10989" s="241"/>
      <c r="E10989" s="241"/>
      <c r="F10989" s="241"/>
      <c r="G10989" s="241"/>
      <c r="H10989" s="241"/>
      <c r="I10989" s="253"/>
      <c r="J10989" s="241"/>
      <c r="K10989" s="241"/>
      <c r="L10989" s="241"/>
      <c r="M10989" s="241"/>
    </row>
    <row r="10990" spans="1:13">
      <c r="A10990" s="253"/>
      <c r="B10990" s="241"/>
      <c r="C10990" s="241"/>
      <c r="D10990" s="241"/>
      <c r="E10990" s="241"/>
      <c r="F10990" s="241"/>
      <c r="G10990" s="241"/>
      <c r="H10990" s="241"/>
      <c r="I10990" s="253"/>
      <c r="J10990" s="241"/>
      <c r="K10990" s="241"/>
      <c r="L10990" s="241"/>
      <c r="M10990" s="241"/>
    </row>
    <row r="10991" spans="1:13">
      <c r="A10991" s="253"/>
      <c r="B10991" s="241"/>
      <c r="C10991" s="241"/>
      <c r="D10991" s="241"/>
      <c r="E10991" s="241"/>
      <c r="F10991" s="241"/>
      <c r="G10991" s="241"/>
      <c r="H10991" s="241"/>
      <c r="I10991" s="253"/>
      <c r="J10991" s="241"/>
      <c r="K10991" s="241"/>
      <c r="L10991" s="241"/>
      <c r="M10991" s="241"/>
    </row>
    <row r="10992" spans="1:13">
      <c r="A10992" s="253"/>
      <c r="B10992" s="241"/>
      <c r="C10992" s="241"/>
      <c r="D10992" s="241"/>
      <c r="E10992" s="241"/>
      <c r="F10992" s="241"/>
      <c r="G10992" s="241"/>
      <c r="H10992" s="241"/>
      <c r="I10992" s="253"/>
      <c r="J10992" s="241"/>
      <c r="K10992" s="241"/>
      <c r="L10992" s="241"/>
      <c r="M10992" s="241"/>
    </row>
    <row r="10993" spans="1:13">
      <c r="A10993" s="253"/>
      <c r="B10993" s="241"/>
      <c r="C10993" s="241"/>
      <c r="D10993" s="241"/>
      <c r="E10993" s="241"/>
      <c r="F10993" s="241"/>
      <c r="G10993" s="241"/>
      <c r="H10993" s="241"/>
      <c r="I10993" s="253"/>
      <c r="J10993" s="241"/>
      <c r="K10993" s="241"/>
      <c r="L10993" s="241"/>
      <c r="M10993" s="241"/>
    </row>
    <row r="10994" spans="1:13">
      <c r="A10994" s="253"/>
      <c r="B10994" s="241"/>
      <c r="C10994" s="241"/>
      <c r="D10994" s="241"/>
      <c r="E10994" s="241"/>
      <c r="F10994" s="241"/>
      <c r="G10994" s="241"/>
      <c r="H10994" s="241"/>
      <c r="I10994" s="253"/>
      <c r="J10994" s="241"/>
      <c r="K10994" s="241"/>
      <c r="L10994" s="241"/>
      <c r="M10994" s="241"/>
    </row>
    <row r="10995" spans="1:13">
      <c r="A10995" s="253"/>
      <c r="B10995" s="241"/>
      <c r="C10995" s="241"/>
      <c r="D10995" s="241"/>
      <c r="E10995" s="241"/>
      <c r="F10995" s="241"/>
      <c r="G10995" s="241"/>
      <c r="H10995" s="241"/>
      <c r="I10995" s="253"/>
      <c r="J10995" s="241"/>
      <c r="K10995" s="241"/>
      <c r="L10995" s="241"/>
      <c r="M10995" s="241"/>
    </row>
    <row r="10996" spans="1:13">
      <c r="A10996" s="253"/>
      <c r="B10996" s="241"/>
      <c r="C10996" s="241"/>
      <c r="D10996" s="241"/>
      <c r="E10996" s="241"/>
      <c r="F10996" s="241"/>
      <c r="G10996" s="241"/>
      <c r="H10996" s="241"/>
      <c r="I10996" s="253"/>
      <c r="J10996" s="241"/>
      <c r="K10996" s="241"/>
      <c r="L10996" s="241"/>
      <c r="M10996" s="241"/>
    </row>
    <row r="10997" spans="1:13">
      <c r="A10997" s="253"/>
      <c r="B10997" s="241"/>
      <c r="C10997" s="241"/>
      <c r="D10997" s="241"/>
      <c r="E10997" s="241"/>
      <c r="F10997" s="241"/>
      <c r="G10997" s="241"/>
      <c r="H10997" s="241"/>
      <c r="I10997" s="253"/>
      <c r="J10997" s="241"/>
      <c r="K10997" s="241"/>
      <c r="L10997" s="241"/>
      <c r="M10997" s="241"/>
    </row>
    <row r="10998" spans="1:13">
      <c r="A10998" s="253"/>
      <c r="B10998" s="241"/>
      <c r="C10998" s="241"/>
      <c r="D10998" s="241"/>
      <c r="E10998" s="241"/>
      <c r="F10998" s="241"/>
      <c r="G10998" s="241"/>
      <c r="H10998" s="241"/>
      <c r="I10998" s="253"/>
      <c r="J10998" s="241"/>
      <c r="K10998" s="241"/>
      <c r="L10998" s="241"/>
      <c r="M10998" s="241"/>
    </row>
    <row r="10999" spans="1:13">
      <c r="A10999" s="253"/>
      <c r="B10999" s="241"/>
      <c r="C10999" s="241"/>
      <c r="D10999" s="241"/>
      <c r="E10999" s="241"/>
      <c r="F10999" s="241"/>
      <c r="G10999" s="241"/>
      <c r="H10999" s="241"/>
      <c r="I10999" s="253"/>
      <c r="J10999" s="241"/>
      <c r="K10999" s="241"/>
      <c r="L10999" s="241"/>
      <c r="M10999" s="241"/>
    </row>
    <row r="11000" spans="1:13">
      <c r="A11000" s="253"/>
      <c r="B11000" s="241"/>
      <c r="C11000" s="241"/>
      <c r="D11000" s="241"/>
      <c r="E11000" s="241"/>
      <c r="F11000" s="241"/>
      <c r="G11000" s="241"/>
      <c r="H11000" s="241"/>
      <c r="I11000" s="253"/>
      <c r="J11000" s="241"/>
      <c r="K11000" s="241"/>
      <c r="L11000" s="241"/>
      <c r="M11000" s="241"/>
    </row>
    <row r="11001" spans="1:13">
      <c r="A11001" s="253"/>
      <c r="B11001" s="241"/>
      <c r="C11001" s="241"/>
      <c r="D11001" s="241"/>
      <c r="E11001" s="241"/>
      <c r="F11001" s="241"/>
      <c r="G11001" s="241"/>
      <c r="H11001" s="241"/>
      <c r="I11001" s="253"/>
      <c r="J11001" s="241"/>
      <c r="K11001" s="241"/>
      <c r="L11001" s="241"/>
      <c r="M11001" s="241"/>
    </row>
    <row r="11002" spans="1:13">
      <c r="A11002" s="253"/>
      <c r="B11002" s="241"/>
      <c r="C11002" s="241"/>
      <c r="D11002" s="241"/>
      <c r="E11002" s="241"/>
      <c r="F11002" s="241"/>
      <c r="G11002" s="241"/>
      <c r="H11002" s="241"/>
      <c r="I11002" s="253"/>
      <c r="J11002" s="241"/>
      <c r="K11002" s="241"/>
      <c r="L11002" s="241"/>
      <c r="M11002" s="241"/>
    </row>
    <row r="11003" spans="1:13">
      <c r="A11003" s="253"/>
      <c r="B11003" s="241"/>
      <c r="C11003" s="241"/>
      <c r="D11003" s="241"/>
      <c r="E11003" s="241"/>
      <c r="F11003" s="241"/>
      <c r="G11003" s="241"/>
      <c r="H11003" s="241"/>
      <c r="I11003" s="253"/>
      <c r="J11003" s="241"/>
      <c r="K11003" s="241"/>
      <c r="L11003" s="241"/>
      <c r="M11003" s="241"/>
    </row>
    <row r="11004" spans="1:13">
      <c r="A11004" s="253"/>
      <c r="B11004" s="241"/>
      <c r="C11004" s="241"/>
      <c r="D11004" s="241"/>
      <c r="E11004" s="241"/>
      <c r="F11004" s="241"/>
      <c r="G11004" s="241"/>
      <c r="H11004" s="241"/>
      <c r="I11004" s="253"/>
      <c r="J11004" s="241"/>
      <c r="K11004" s="241"/>
      <c r="L11004" s="241"/>
      <c r="M11004" s="241"/>
    </row>
    <row r="11005" spans="1:13">
      <c r="A11005" s="253"/>
      <c r="B11005" s="241"/>
      <c r="C11005" s="241"/>
      <c r="D11005" s="241"/>
      <c r="E11005" s="241"/>
      <c r="F11005" s="262"/>
      <c r="G11005" s="241"/>
      <c r="H11005" s="241"/>
      <c r="I11005" s="253"/>
      <c r="J11005" s="241"/>
      <c r="K11005" s="241"/>
      <c r="L11005" s="241"/>
      <c r="M11005" s="241"/>
    </row>
    <row r="11006" spans="1:13">
      <c r="A11006" s="253"/>
      <c r="B11006" s="241"/>
      <c r="C11006" s="241"/>
      <c r="D11006" s="241"/>
      <c r="E11006" s="256"/>
      <c r="F11006" s="262"/>
      <c r="G11006" s="241"/>
      <c r="H11006" s="241"/>
      <c r="I11006" s="253"/>
      <c r="J11006" s="241"/>
      <c r="K11006" s="241"/>
      <c r="L11006" s="241"/>
      <c r="M11006" s="241"/>
    </row>
    <row r="11007" spans="1:13">
      <c r="A11007" s="253"/>
      <c r="B11007" s="241"/>
      <c r="C11007" s="241"/>
      <c r="D11007" s="241"/>
      <c r="E11007" s="241"/>
      <c r="F11007" s="241"/>
      <c r="G11007" s="241"/>
      <c r="H11007" s="241"/>
      <c r="I11007" s="253"/>
      <c r="J11007" s="241"/>
      <c r="K11007" s="241"/>
      <c r="L11007" s="241"/>
      <c r="M11007" s="241"/>
    </row>
    <row r="11008" spans="1:13">
      <c r="A11008" s="253"/>
      <c r="B11008" s="241"/>
      <c r="C11008" s="241"/>
      <c r="D11008" s="241"/>
      <c r="E11008" s="241"/>
      <c r="F11008" s="241"/>
      <c r="G11008" s="241"/>
      <c r="H11008" s="241"/>
      <c r="I11008" s="253"/>
      <c r="J11008" s="241"/>
      <c r="K11008" s="241"/>
      <c r="L11008" s="241"/>
      <c r="M11008" s="241"/>
    </row>
    <row r="11009" spans="1:13">
      <c r="A11009" s="253"/>
      <c r="B11009" s="241"/>
      <c r="C11009" s="241"/>
      <c r="D11009" s="241"/>
      <c r="E11009" s="241"/>
      <c r="F11009" s="241"/>
      <c r="G11009" s="241"/>
      <c r="H11009" s="241"/>
      <c r="I11009" s="253"/>
      <c r="J11009" s="241"/>
      <c r="K11009" s="241"/>
      <c r="L11009" s="241"/>
      <c r="M11009" s="241"/>
    </row>
    <row r="11010" spans="1:13">
      <c r="A11010" s="253"/>
      <c r="B11010" s="241"/>
      <c r="C11010" s="241"/>
      <c r="D11010" s="241"/>
      <c r="E11010" s="241"/>
      <c r="F11010" s="241"/>
      <c r="G11010" s="241"/>
      <c r="H11010" s="241"/>
      <c r="I11010" s="253"/>
      <c r="J11010" s="241"/>
      <c r="K11010" s="241"/>
      <c r="L11010" s="241"/>
      <c r="M11010" s="241"/>
    </row>
    <row r="11011" spans="1:13">
      <c r="A11011" s="253"/>
      <c r="B11011" s="241"/>
      <c r="C11011" s="241"/>
      <c r="D11011" s="241"/>
      <c r="E11011" s="241"/>
      <c r="F11011" s="241"/>
      <c r="G11011" s="241"/>
      <c r="H11011" s="241"/>
      <c r="I11011" s="253"/>
      <c r="J11011" s="241"/>
      <c r="K11011" s="241"/>
      <c r="L11011" s="241"/>
      <c r="M11011" s="241"/>
    </row>
    <row r="11012" spans="1:13">
      <c r="A11012" s="253"/>
      <c r="B11012" s="241"/>
      <c r="C11012" s="241"/>
      <c r="D11012" s="241"/>
      <c r="E11012" s="241"/>
      <c r="F11012" s="241"/>
      <c r="G11012" s="241"/>
      <c r="H11012" s="241"/>
      <c r="I11012" s="253"/>
      <c r="J11012" s="241"/>
      <c r="K11012" s="241"/>
      <c r="L11012" s="241"/>
      <c r="M11012" s="241"/>
    </row>
    <row r="11013" spans="1:13">
      <c r="A11013" s="253"/>
      <c r="B11013" s="241"/>
      <c r="C11013" s="241"/>
      <c r="D11013" s="241"/>
      <c r="E11013" s="241"/>
      <c r="F11013" s="241"/>
      <c r="G11013" s="241"/>
      <c r="H11013" s="241"/>
      <c r="I11013" s="253"/>
      <c r="J11013" s="241"/>
      <c r="K11013" s="241"/>
      <c r="L11013" s="241"/>
      <c r="M11013" s="241"/>
    </row>
    <row r="11014" spans="1:13">
      <c r="A11014" s="253"/>
      <c r="B11014" s="241"/>
      <c r="C11014" s="241"/>
      <c r="D11014" s="241"/>
      <c r="E11014" s="241"/>
      <c r="F11014" s="241"/>
      <c r="G11014" s="241"/>
      <c r="H11014" s="241"/>
      <c r="I11014" s="253"/>
      <c r="J11014" s="241"/>
      <c r="K11014" s="241"/>
      <c r="L11014" s="241"/>
      <c r="M11014" s="241"/>
    </row>
    <row r="11015" spans="1:13">
      <c r="A11015" s="253"/>
      <c r="B11015" s="241"/>
      <c r="C11015" s="241"/>
      <c r="D11015" s="241"/>
      <c r="E11015" s="241"/>
      <c r="F11015" s="241"/>
      <c r="G11015" s="241"/>
      <c r="H11015" s="241"/>
      <c r="I11015" s="253"/>
      <c r="J11015" s="241"/>
      <c r="K11015" s="241"/>
      <c r="L11015" s="241"/>
      <c r="M11015" s="241"/>
    </row>
    <row r="11016" spans="1:13">
      <c r="A11016" s="253"/>
      <c r="B11016" s="241"/>
      <c r="C11016" s="241"/>
      <c r="D11016" s="241"/>
      <c r="E11016" s="241"/>
      <c r="F11016" s="241"/>
      <c r="G11016" s="241"/>
      <c r="H11016" s="241"/>
      <c r="I11016" s="253"/>
      <c r="J11016" s="241"/>
      <c r="K11016" s="241"/>
      <c r="L11016" s="241"/>
      <c r="M11016" s="241"/>
    </row>
    <row r="11017" spans="1:13">
      <c r="A11017" s="253"/>
      <c r="B11017" s="256"/>
      <c r="C11017" s="256"/>
      <c r="D11017" s="256"/>
      <c r="E11017" s="256"/>
      <c r="F11017" s="256"/>
      <c r="G11017" s="241"/>
      <c r="H11017" s="256"/>
      <c r="I11017" s="253"/>
      <c r="J11017" s="241"/>
      <c r="K11017" s="256"/>
      <c r="L11017" s="256"/>
      <c r="M11017" s="256"/>
    </row>
    <row r="11018" spans="1:13">
      <c r="A11018" s="253"/>
      <c r="B11018" s="241"/>
      <c r="C11018" s="241"/>
      <c r="D11018" s="241"/>
      <c r="E11018" s="241"/>
      <c r="F11018" s="241"/>
      <c r="G11018" s="241"/>
      <c r="H11018" s="241"/>
      <c r="I11018" s="253"/>
      <c r="J11018" s="241"/>
      <c r="K11018" s="241"/>
      <c r="L11018" s="241"/>
      <c r="M11018" s="241"/>
    </row>
    <row r="11019" spans="1:13">
      <c r="A11019" s="253"/>
      <c r="B11019" s="241"/>
      <c r="C11019" s="241"/>
      <c r="D11019" s="241"/>
      <c r="E11019" s="241"/>
      <c r="F11019" s="241"/>
      <c r="G11019" s="241"/>
      <c r="H11019" s="241"/>
      <c r="I11019" s="253"/>
      <c r="J11019" s="241"/>
      <c r="K11019" s="241"/>
      <c r="L11019" s="241"/>
      <c r="M11019" s="241"/>
    </row>
    <row r="11020" spans="1:13">
      <c r="A11020" s="253"/>
      <c r="B11020" s="241"/>
      <c r="C11020" s="241"/>
      <c r="D11020" s="241"/>
      <c r="E11020" s="241"/>
      <c r="F11020" s="241"/>
      <c r="G11020" s="241"/>
      <c r="H11020" s="241"/>
      <c r="I11020" s="253"/>
      <c r="J11020" s="241"/>
      <c r="K11020" s="241"/>
      <c r="L11020" s="241"/>
      <c r="M11020" s="241"/>
    </row>
    <row r="11021" spans="1:13">
      <c r="A11021" s="253"/>
      <c r="B11021" s="241"/>
      <c r="C11021" s="241"/>
      <c r="D11021" s="241"/>
      <c r="E11021" s="241"/>
      <c r="F11021" s="241"/>
      <c r="G11021" s="241"/>
      <c r="H11021" s="241"/>
      <c r="I11021" s="253"/>
      <c r="J11021" s="241"/>
      <c r="K11021" s="241"/>
      <c r="L11021" s="241"/>
      <c r="M11021" s="241"/>
    </row>
    <row r="11022" spans="1:13">
      <c r="A11022" s="253"/>
      <c r="B11022" s="241"/>
      <c r="C11022" s="241"/>
      <c r="D11022" s="241"/>
      <c r="E11022" s="241"/>
      <c r="F11022" s="241"/>
      <c r="G11022" s="241"/>
      <c r="H11022" s="241"/>
      <c r="I11022" s="253"/>
      <c r="J11022" s="241"/>
      <c r="K11022" s="241"/>
      <c r="L11022" s="241"/>
      <c r="M11022" s="241"/>
    </row>
    <row r="11023" spans="1:13">
      <c r="A11023" s="253"/>
      <c r="B11023" s="241"/>
      <c r="C11023" s="241"/>
      <c r="D11023" s="241"/>
      <c r="E11023" s="241"/>
      <c r="F11023" s="241"/>
      <c r="G11023" s="241"/>
      <c r="H11023" s="241"/>
      <c r="I11023" s="253"/>
      <c r="J11023" s="241"/>
      <c r="K11023" s="241"/>
      <c r="L11023" s="241"/>
      <c r="M11023" s="241"/>
    </row>
    <row r="11024" spans="1:13">
      <c r="A11024" s="253"/>
      <c r="B11024" s="241"/>
      <c r="C11024" s="241"/>
      <c r="D11024" s="241"/>
      <c r="E11024" s="256"/>
      <c r="F11024" s="262"/>
      <c r="G11024" s="241"/>
      <c r="H11024" s="241"/>
      <c r="I11024" s="253"/>
      <c r="J11024" s="241"/>
      <c r="K11024" s="241"/>
      <c r="L11024" s="241"/>
      <c r="M11024" s="241"/>
    </row>
    <row r="11025" spans="1:13">
      <c r="A11025" s="253"/>
      <c r="B11025" s="241"/>
      <c r="C11025" s="241"/>
      <c r="D11025" s="241"/>
      <c r="E11025" s="241"/>
      <c r="F11025" s="241"/>
      <c r="G11025" s="241"/>
      <c r="H11025" s="241"/>
      <c r="I11025" s="253"/>
      <c r="J11025" s="241"/>
      <c r="K11025" s="241"/>
      <c r="L11025" s="241"/>
      <c r="M11025" s="241"/>
    </row>
    <row r="11026" spans="1:13">
      <c r="A11026" s="253"/>
      <c r="B11026" s="241"/>
      <c r="C11026" s="241"/>
      <c r="D11026" s="241"/>
      <c r="E11026" s="241"/>
      <c r="F11026" s="241"/>
      <c r="G11026" s="241"/>
      <c r="H11026" s="241"/>
      <c r="I11026" s="253"/>
      <c r="J11026" s="241"/>
      <c r="K11026" s="241"/>
      <c r="L11026" s="241"/>
      <c r="M11026" s="241"/>
    </row>
    <row r="11027" spans="1:13">
      <c r="A11027" s="253"/>
      <c r="B11027" s="241"/>
      <c r="C11027" s="241"/>
      <c r="D11027" s="241"/>
      <c r="E11027" s="241"/>
      <c r="F11027" s="241"/>
      <c r="G11027" s="241"/>
      <c r="H11027" s="241"/>
      <c r="I11027" s="253"/>
      <c r="J11027" s="241"/>
      <c r="K11027" s="241"/>
      <c r="L11027" s="241"/>
      <c r="M11027" s="241"/>
    </row>
    <row r="11028" spans="1:13">
      <c r="A11028" s="253"/>
      <c r="B11028" s="241"/>
      <c r="C11028" s="241"/>
      <c r="D11028" s="241"/>
      <c r="E11028" s="241"/>
      <c r="F11028" s="241"/>
      <c r="G11028" s="241"/>
      <c r="H11028" s="241"/>
      <c r="I11028" s="253"/>
      <c r="J11028" s="241"/>
      <c r="K11028" s="241"/>
      <c r="L11028" s="241"/>
      <c r="M11028" s="241"/>
    </row>
    <row r="11029" spans="1:13">
      <c r="A11029" s="253"/>
      <c r="B11029" s="241"/>
      <c r="C11029" s="241"/>
      <c r="D11029" s="241"/>
      <c r="E11029" s="241"/>
      <c r="F11029" s="241"/>
      <c r="G11029" s="241"/>
      <c r="H11029" s="241"/>
      <c r="I11029" s="253"/>
      <c r="J11029" s="241"/>
      <c r="K11029" s="241"/>
      <c r="L11029" s="241"/>
      <c r="M11029" s="241"/>
    </row>
    <row r="11030" spans="1:13">
      <c r="A11030" s="253"/>
      <c r="B11030" s="241"/>
      <c r="C11030" s="241"/>
      <c r="D11030" s="241"/>
      <c r="E11030" s="241"/>
      <c r="F11030" s="241"/>
      <c r="G11030" s="241"/>
      <c r="H11030" s="241"/>
      <c r="I11030" s="253"/>
      <c r="J11030" s="241"/>
      <c r="K11030" s="241"/>
      <c r="L11030" s="241"/>
      <c r="M11030" s="241"/>
    </row>
    <row r="11031" spans="1:13">
      <c r="A11031" s="253"/>
      <c r="B11031" s="241"/>
      <c r="C11031" s="241"/>
      <c r="D11031" s="241"/>
      <c r="E11031" s="241"/>
      <c r="F11031" s="241"/>
      <c r="G11031" s="241"/>
      <c r="H11031" s="241"/>
      <c r="I11031" s="253"/>
      <c r="J11031" s="241"/>
      <c r="K11031" s="241"/>
      <c r="L11031" s="241"/>
      <c r="M11031" s="241"/>
    </row>
    <row r="11032" spans="1:13">
      <c r="A11032" s="253"/>
      <c r="B11032" s="241"/>
      <c r="C11032" s="241"/>
      <c r="D11032" s="241"/>
      <c r="E11032" s="241"/>
      <c r="F11032" s="241"/>
      <c r="G11032" s="241"/>
      <c r="H11032" s="241"/>
      <c r="I11032" s="253"/>
      <c r="J11032" s="241"/>
      <c r="K11032" s="241"/>
      <c r="L11032" s="241"/>
      <c r="M11032" s="241"/>
    </row>
    <row r="11033" spans="1:13">
      <c r="A11033" s="253"/>
      <c r="B11033" s="241"/>
      <c r="C11033" s="241"/>
      <c r="D11033" s="241"/>
      <c r="E11033" s="241"/>
      <c r="F11033" s="241"/>
      <c r="G11033" s="241"/>
      <c r="H11033" s="241"/>
      <c r="I11033" s="253"/>
      <c r="J11033" s="241"/>
      <c r="K11033" s="241"/>
      <c r="L11033" s="241"/>
      <c r="M11033" s="241"/>
    </row>
    <row r="11034" spans="1:13">
      <c r="A11034" s="253"/>
      <c r="B11034" s="241"/>
      <c r="C11034" s="241"/>
      <c r="D11034" s="241"/>
      <c r="E11034" s="241"/>
      <c r="F11034" s="241"/>
      <c r="G11034" s="241"/>
      <c r="H11034" s="241"/>
      <c r="I11034" s="253"/>
      <c r="J11034" s="241"/>
      <c r="K11034" s="241"/>
      <c r="L11034" s="241"/>
      <c r="M11034" s="241"/>
    </row>
    <row r="11035" spans="1:13">
      <c r="A11035" s="253"/>
      <c r="B11035" s="241"/>
      <c r="C11035" s="241"/>
      <c r="D11035" s="241"/>
      <c r="E11035" s="241"/>
      <c r="F11035" s="241"/>
      <c r="G11035" s="241"/>
      <c r="H11035" s="241"/>
      <c r="I11035" s="253"/>
      <c r="J11035" s="241"/>
      <c r="K11035" s="241"/>
      <c r="L11035" s="241"/>
      <c r="M11035" s="241"/>
    </row>
    <row r="11036" spans="1:13">
      <c r="A11036" s="253"/>
      <c r="B11036" s="241"/>
      <c r="C11036" s="241"/>
      <c r="D11036" s="241"/>
      <c r="E11036" s="241"/>
      <c r="F11036" s="241"/>
      <c r="G11036" s="241"/>
      <c r="H11036" s="241"/>
      <c r="I11036" s="253"/>
      <c r="J11036" s="241"/>
      <c r="K11036" s="241"/>
      <c r="L11036" s="241"/>
      <c r="M11036" s="241"/>
    </row>
    <row r="11037" spans="1:13">
      <c r="A11037" s="253"/>
      <c r="B11037" s="241"/>
      <c r="C11037" s="241"/>
      <c r="D11037" s="241"/>
      <c r="E11037" s="241"/>
      <c r="F11037" s="241"/>
      <c r="G11037" s="241"/>
      <c r="H11037" s="241"/>
      <c r="I11037" s="253"/>
      <c r="J11037" s="241"/>
      <c r="K11037" s="241"/>
      <c r="L11037" s="241"/>
      <c r="M11037" s="241"/>
    </row>
    <row r="11038" spans="1:13">
      <c r="A11038" s="253"/>
      <c r="B11038" s="241"/>
      <c r="C11038" s="241"/>
      <c r="D11038" s="241"/>
      <c r="E11038" s="241"/>
      <c r="F11038" s="241"/>
      <c r="G11038" s="241"/>
      <c r="H11038" s="241"/>
      <c r="I11038" s="253"/>
      <c r="J11038" s="241"/>
      <c r="K11038" s="241"/>
      <c r="L11038" s="241"/>
      <c r="M11038" s="241"/>
    </row>
    <row r="11039" spans="1:13">
      <c r="A11039" s="253"/>
      <c r="B11039" s="241"/>
      <c r="C11039" s="241"/>
      <c r="D11039" s="241"/>
      <c r="E11039" s="241"/>
      <c r="F11039" s="241"/>
      <c r="G11039" s="241"/>
      <c r="H11039" s="241"/>
      <c r="I11039" s="253"/>
      <c r="J11039" s="241"/>
      <c r="K11039" s="241"/>
      <c r="L11039" s="241"/>
      <c r="M11039" s="241"/>
    </row>
    <row r="11040" spans="1:13">
      <c r="A11040" s="253"/>
      <c r="B11040" s="241"/>
      <c r="C11040" s="241"/>
      <c r="D11040" s="241"/>
      <c r="E11040" s="241"/>
      <c r="F11040" s="241"/>
      <c r="G11040" s="241"/>
      <c r="H11040" s="241"/>
      <c r="I11040" s="253"/>
      <c r="J11040" s="241"/>
      <c r="K11040" s="241"/>
      <c r="L11040" s="241"/>
      <c r="M11040" s="241"/>
    </row>
    <row r="11041" spans="1:13">
      <c r="A11041" s="253"/>
      <c r="B11041" s="241"/>
      <c r="C11041" s="241"/>
      <c r="D11041" s="241"/>
      <c r="E11041" s="241"/>
      <c r="F11041" s="241"/>
      <c r="G11041" s="241"/>
      <c r="H11041" s="241"/>
      <c r="I11041" s="253"/>
      <c r="J11041" s="241"/>
      <c r="K11041" s="241"/>
      <c r="L11041" s="241"/>
      <c r="M11041" s="241"/>
    </row>
    <row r="11042" spans="1:13">
      <c r="A11042" s="253"/>
      <c r="B11042" s="241"/>
      <c r="C11042" s="241"/>
      <c r="D11042" s="241"/>
      <c r="E11042" s="241"/>
      <c r="F11042" s="241"/>
      <c r="G11042" s="241"/>
      <c r="H11042" s="241"/>
      <c r="I11042" s="253"/>
      <c r="J11042" s="241"/>
      <c r="K11042" s="241"/>
      <c r="L11042" s="241"/>
      <c r="M11042" s="241"/>
    </row>
    <row r="11043" spans="1:13">
      <c r="A11043" s="253"/>
      <c r="B11043" s="241"/>
      <c r="C11043" s="241"/>
      <c r="D11043" s="241"/>
      <c r="E11043" s="241"/>
      <c r="F11043" s="241"/>
      <c r="G11043" s="241"/>
      <c r="H11043" s="241"/>
      <c r="I11043" s="253"/>
      <c r="J11043" s="241"/>
      <c r="K11043" s="241"/>
      <c r="L11043" s="241"/>
      <c r="M11043" s="241"/>
    </row>
    <row r="11044" spans="1:13">
      <c r="A11044" s="253"/>
      <c r="B11044" s="241"/>
      <c r="C11044" s="241"/>
      <c r="D11044" s="241"/>
      <c r="E11044" s="241"/>
      <c r="F11044" s="241"/>
      <c r="G11044" s="241"/>
      <c r="H11044" s="241"/>
      <c r="I11044" s="253"/>
      <c r="J11044" s="241"/>
      <c r="K11044" s="241"/>
      <c r="L11044" s="241"/>
      <c r="M11044" s="241"/>
    </row>
    <row r="11045" spans="1:13">
      <c r="A11045" s="253"/>
      <c r="B11045" s="241"/>
      <c r="C11045" s="241"/>
      <c r="D11045" s="241"/>
      <c r="E11045" s="241"/>
      <c r="F11045" s="241"/>
      <c r="G11045" s="241"/>
      <c r="H11045" s="241"/>
      <c r="I11045" s="253"/>
      <c r="J11045" s="241"/>
      <c r="K11045" s="241"/>
      <c r="L11045" s="241"/>
      <c r="M11045" s="241"/>
    </row>
    <row r="11046" spans="1:13">
      <c r="A11046" s="253"/>
      <c r="B11046" s="241"/>
      <c r="C11046" s="241"/>
      <c r="D11046" s="241"/>
      <c r="E11046" s="241"/>
      <c r="F11046" s="241"/>
      <c r="G11046" s="241"/>
      <c r="H11046" s="241"/>
      <c r="I11046" s="253"/>
      <c r="J11046" s="241"/>
      <c r="K11046" s="241"/>
      <c r="L11046" s="241"/>
      <c r="M11046" s="241"/>
    </row>
    <row r="11047" spans="1:13">
      <c r="A11047" s="253"/>
      <c r="B11047" s="241"/>
      <c r="C11047" s="241"/>
      <c r="D11047" s="241"/>
      <c r="E11047" s="241"/>
      <c r="F11047" s="241"/>
      <c r="G11047" s="241"/>
      <c r="H11047" s="241"/>
      <c r="I11047" s="253"/>
      <c r="J11047" s="241"/>
      <c r="K11047" s="241"/>
      <c r="L11047" s="241"/>
      <c r="M11047" s="241"/>
    </row>
    <row r="11048" spans="1:13">
      <c r="A11048" s="253"/>
      <c r="B11048" s="241"/>
      <c r="C11048" s="241"/>
      <c r="D11048" s="241"/>
      <c r="E11048" s="241"/>
      <c r="F11048" s="241"/>
      <c r="G11048" s="241"/>
      <c r="H11048" s="241"/>
      <c r="I11048" s="253"/>
      <c r="J11048" s="241"/>
      <c r="K11048" s="241"/>
      <c r="L11048" s="241"/>
      <c r="M11048" s="241"/>
    </row>
    <row r="11049" spans="1:13">
      <c r="A11049" s="253"/>
      <c r="B11049" s="241"/>
      <c r="C11049" s="241"/>
      <c r="D11049" s="241"/>
      <c r="E11049" s="241"/>
      <c r="F11049" s="241"/>
      <c r="G11049" s="241"/>
      <c r="H11049" s="241"/>
      <c r="I11049" s="253"/>
      <c r="J11049" s="241"/>
      <c r="K11049" s="241"/>
      <c r="L11049" s="241"/>
      <c r="M11049" s="241"/>
    </row>
    <row r="11050" spans="1:13">
      <c r="A11050" s="253"/>
      <c r="B11050" s="241"/>
      <c r="C11050" s="241"/>
      <c r="D11050" s="241"/>
      <c r="E11050" s="241"/>
      <c r="F11050" s="241"/>
      <c r="G11050" s="241"/>
      <c r="H11050" s="241"/>
      <c r="I11050" s="253"/>
      <c r="J11050" s="241"/>
      <c r="K11050" s="241"/>
      <c r="L11050" s="241"/>
      <c r="M11050" s="241"/>
    </row>
    <row r="11051" spans="1:13">
      <c r="A11051" s="253"/>
      <c r="B11051" s="241"/>
      <c r="C11051" s="241"/>
      <c r="D11051" s="241"/>
      <c r="E11051" s="241"/>
      <c r="F11051" s="241"/>
      <c r="G11051" s="241"/>
      <c r="H11051" s="241"/>
      <c r="I11051" s="253"/>
      <c r="J11051" s="241"/>
      <c r="K11051" s="241"/>
      <c r="L11051" s="241"/>
      <c r="M11051" s="241"/>
    </row>
    <row r="11052" spans="1:13">
      <c r="A11052" s="253"/>
      <c r="B11052" s="241"/>
      <c r="C11052" s="241"/>
      <c r="D11052" s="241"/>
      <c r="E11052" s="241"/>
      <c r="F11052" s="241"/>
      <c r="G11052" s="241"/>
      <c r="H11052" s="241"/>
      <c r="I11052" s="253"/>
      <c r="J11052" s="241"/>
      <c r="K11052" s="241"/>
      <c r="L11052" s="241"/>
      <c r="M11052" s="241"/>
    </row>
    <row r="11053" spans="1:13">
      <c r="A11053" s="253"/>
      <c r="B11053" s="241"/>
      <c r="C11053" s="241"/>
      <c r="D11053" s="241"/>
      <c r="E11053" s="241"/>
      <c r="F11053" s="241"/>
      <c r="G11053" s="241"/>
      <c r="H11053" s="241"/>
      <c r="I11053" s="253"/>
      <c r="J11053" s="241"/>
      <c r="K11053" s="241"/>
      <c r="L11053" s="241"/>
      <c r="M11053" s="241"/>
    </row>
    <row r="11054" spans="1:13">
      <c r="A11054" s="253"/>
      <c r="B11054" s="241"/>
      <c r="C11054" s="241"/>
      <c r="D11054" s="241"/>
      <c r="E11054" s="241"/>
      <c r="F11054" s="241"/>
      <c r="G11054" s="241"/>
      <c r="H11054" s="241"/>
      <c r="I11054" s="253"/>
      <c r="J11054" s="241"/>
      <c r="K11054" s="241"/>
      <c r="L11054" s="241"/>
      <c r="M11054" s="241"/>
    </row>
    <row r="11055" spans="1:13">
      <c r="A11055" s="253"/>
      <c r="B11055" s="241"/>
      <c r="C11055" s="241"/>
      <c r="D11055" s="241"/>
      <c r="E11055" s="241"/>
      <c r="F11055" s="241"/>
      <c r="G11055" s="241"/>
      <c r="H11055" s="241"/>
      <c r="I11055" s="253"/>
      <c r="J11055" s="241"/>
      <c r="K11055" s="241"/>
      <c r="L11055" s="241"/>
      <c r="M11055" s="241"/>
    </row>
    <row r="11056" spans="1:13">
      <c r="A11056" s="253"/>
      <c r="B11056" s="241"/>
      <c r="C11056" s="241"/>
      <c r="D11056" s="241"/>
      <c r="E11056" s="241"/>
      <c r="F11056" s="241"/>
      <c r="G11056" s="241"/>
      <c r="H11056" s="241"/>
      <c r="I11056" s="253"/>
      <c r="J11056" s="241"/>
      <c r="K11056" s="241"/>
      <c r="L11056" s="241"/>
      <c r="M11056" s="241"/>
    </row>
    <row r="11057" spans="1:13">
      <c r="A11057" s="253"/>
      <c r="B11057" s="241"/>
      <c r="C11057" s="241"/>
      <c r="D11057" s="241"/>
      <c r="E11057" s="241"/>
      <c r="F11057" s="241"/>
      <c r="G11057" s="241"/>
      <c r="H11057" s="241"/>
      <c r="I11057" s="253"/>
      <c r="J11057" s="241"/>
      <c r="K11057" s="241"/>
      <c r="L11057" s="241"/>
      <c r="M11057" s="241"/>
    </row>
    <row r="11058" spans="1:13">
      <c r="A11058" s="253"/>
      <c r="B11058" s="241"/>
      <c r="C11058" s="241"/>
      <c r="D11058" s="241"/>
      <c r="E11058" s="241"/>
      <c r="F11058" s="241"/>
      <c r="G11058" s="241"/>
      <c r="H11058" s="241"/>
      <c r="I11058" s="253"/>
      <c r="J11058" s="241"/>
      <c r="K11058" s="241"/>
      <c r="L11058" s="241"/>
      <c r="M11058" s="241"/>
    </row>
    <row r="11059" spans="1:13">
      <c r="A11059" s="253"/>
      <c r="B11059" s="241"/>
      <c r="C11059" s="241"/>
      <c r="D11059" s="241"/>
      <c r="E11059" s="241"/>
      <c r="F11059" s="241"/>
      <c r="G11059" s="241"/>
      <c r="H11059" s="241"/>
      <c r="I11059" s="253"/>
      <c r="J11059" s="241"/>
      <c r="K11059" s="241"/>
      <c r="L11059" s="241"/>
      <c r="M11059" s="241"/>
    </row>
    <row r="11060" spans="1:13">
      <c r="A11060" s="253"/>
      <c r="B11060" s="241"/>
      <c r="C11060" s="241"/>
      <c r="D11060" s="241"/>
      <c r="E11060" s="241"/>
      <c r="F11060" s="241"/>
      <c r="G11060" s="241"/>
      <c r="H11060" s="241"/>
      <c r="I11060" s="253"/>
      <c r="J11060" s="241"/>
      <c r="K11060" s="241"/>
      <c r="L11060" s="241"/>
      <c r="M11060" s="241"/>
    </row>
    <row r="11061" spans="1:13">
      <c r="A11061" s="253"/>
      <c r="B11061" s="241"/>
      <c r="C11061" s="241"/>
      <c r="D11061" s="241"/>
      <c r="E11061" s="241"/>
      <c r="F11061" s="241"/>
      <c r="G11061" s="241"/>
      <c r="H11061" s="241"/>
      <c r="I11061" s="253"/>
      <c r="J11061" s="241"/>
      <c r="K11061" s="241"/>
      <c r="L11061" s="241"/>
      <c r="M11061" s="241"/>
    </row>
    <row r="11062" spans="1:13">
      <c r="A11062" s="253"/>
      <c r="B11062" s="241"/>
      <c r="C11062" s="241"/>
      <c r="D11062" s="241"/>
      <c r="E11062" s="241"/>
      <c r="F11062" s="262"/>
      <c r="G11062" s="241"/>
      <c r="H11062" s="241"/>
      <c r="I11062" s="253"/>
      <c r="J11062" s="241"/>
      <c r="K11062" s="241"/>
      <c r="L11062" s="241"/>
      <c r="M11062" s="241"/>
    </row>
    <row r="11063" spans="1:13">
      <c r="A11063" s="253"/>
      <c r="B11063" s="241"/>
      <c r="C11063" s="241"/>
      <c r="D11063" s="241"/>
      <c r="E11063" s="241"/>
      <c r="F11063" s="241"/>
      <c r="G11063" s="241"/>
      <c r="H11063" s="241"/>
      <c r="I11063" s="253"/>
      <c r="J11063" s="241"/>
      <c r="K11063" s="241"/>
      <c r="L11063" s="241"/>
      <c r="M11063" s="241"/>
    </row>
    <row r="11064" spans="1:13">
      <c r="A11064" s="253"/>
      <c r="B11064" s="241"/>
      <c r="C11064" s="241"/>
      <c r="D11064" s="241"/>
      <c r="E11064" s="241"/>
      <c r="F11064" s="241"/>
      <c r="G11064" s="241"/>
      <c r="H11064" s="241"/>
      <c r="I11064" s="253"/>
      <c r="J11064" s="241"/>
      <c r="K11064" s="241"/>
      <c r="L11064" s="241"/>
      <c r="M11064" s="241"/>
    </row>
    <row r="11065" spans="1:13">
      <c r="A11065" s="253"/>
      <c r="B11065" s="241"/>
      <c r="C11065" s="241"/>
      <c r="D11065" s="241"/>
      <c r="E11065" s="241"/>
      <c r="F11065" s="241"/>
      <c r="G11065" s="241"/>
      <c r="H11065" s="241"/>
      <c r="I11065" s="253"/>
      <c r="J11065" s="241"/>
      <c r="K11065" s="241"/>
      <c r="L11065" s="241"/>
      <c r="M11065" s="241"/>
    </row>
    <row r="11066" spans="1:13">
      <c r="A11066" s="253"/>
      <c r="B11066" s="241"/>
      <c r="C11066" s="241"/>
      <c r="D11066" s="241"/>
      <c r="E11066" s="241"/>
      <c r="F11066" s="241"/>
      <c r="G11066" s="241"/>
      <c r="H11066" s="241"/>
      <c r="I11066" s="253"/>
      <c r="J11066" s="241"/>
      <c r="K11066" s="241"/>
      <c r="L11066" s="241"/>
      <c r="M11066" s="241"/>
    </row>
    <row r="11067" spans="1:13">
      <c r="A11067" s="253"/>
      <c r="B11067" s="241"/>
      <c r="C11067" s="241"/>
      <c r="D11067" s="241"/>
      <c r="E11067" s="241"/>
      <c r="F11067" s="241"/>
      <c r="G11067" s="241"/>
      <c r="H11067" s="241"/>
      <c r="I11067" s="253"/>
      <c r="J11067" s="241"/>
      <c r="K11067" s="241"/>
      <c r="L11067" s="241"/>
      <c r="M11067" s="241"/>
    </row>
    <row r="11068" spans="1:13">
      <c r="A11068" s="253"/>
      <c r="B11068" s="241"/>
      <c r="C11068" s="241"/>
      <c r="D11068" s="241"/>
      <c r="E11068" s="241"/>
      <c r="F11068" s="241"/>
      <c r="G11068" s="241"/>
      <c r="H11068" s="241"/>
      <c r="I11068" s="253"/>
      <c r="J11068" s="241"/>
      <c r="K11068" s="241"/>
      <c r="L11068" s="241"/>
      <c r="M11068" s="241"/>
    </row>
    <row r="11069" spans="1:13">
      <c r="A11069" s="253"/>
      <c r="B11069" s="241"/>
      <c r="C11069" s="241"/>
      <c r="D11069" s="241"/>
      <c r="E11069" s="241"/>
      <c r="F11069" s="241"/>
      <c r="G11069" s="241"/>
      <c r="H11069" s="241"/>
      <c r="I11069" s="253"/>
      <c r="J11069" s="241"/>
      <c r="K11069" s="241"/>
      <c r="L11069" s="241"/>
      <c r="M11069" s="241"/>
    </row>
    <row r="11070" spans="1:13">
      <c r="A11070" s="253"/>
      <c r="B11070" s="241"/>
      <c r="C11070" s="241"/>
      <c r="D11070" s="241"/>
      <c r="E11070" s="241"/>
      <c r="F11070" s="241"/>
      <c r="G11070" s="241"/>
      <c r="H11070" s="241"/>
      <c r="I11070" s="253"/>
      <c r="J11070" s="241"/>
      <c r="K11070" s="241"/>
      <c r="L11070" s="241"/>
      <c r="M11070" s="241"/>
    </row>
    <row r="11071" spans="1:13">
      <c r="A11071" s="253"/>
      <c r="B11071" s="241"/>
      <c r="C11071" s="241"/>
      <c r="D11071" s="241"/>
      <c r="E11071" s="241"/>
      <c r="F11071" s="241"/>
      <c r="G11071" s="241"/>
      <c r="H11071" s="241"/>
      <c r="I11071" s="253"/>
      <c r="J11071" s="241"/>
      <c r="K11071" s="241"/>
      <c r="L11071" s="241"/>
      <c r="M11071" s="241"/>
    </row>
    <row r="11072" spans="1:13">
      <c r="A11072" s="253"/>
      <c r="B11072" s="241"/>
      <c r="C11072" s="241"/>
      <c r="D11072" s="241"/>
      <c r="E11072" s="241"/>
      <c r="F11072" s="241"/>
      <c r="G11072" s="241"/>
      <c r="H11072" s="241"/>
      <c r="I11072" s="253"/>
      <c r="J11072" s="241"/>
      <c r="K11072" s="241"/>
      <c r="L11072" s="241"/>
      <c r="M11072" s="241"/>
    </row>
    <row r="11073" spans="1:13">
      <c r="A11073" s="253"/>
      <c r="B11073" s="253"/>
      <c r="C11073" s="253"/>
      <c r="D11073" s="253"/>
      <c r="H11073" s="256"/>
      <c r="I11073" s="253"/>
    </row>
    <row r="11074" spans="1:13">
      <c r="A11074" s="253"/>
      <c r="B11074" s="241"/>
      <c r="C11074" s="241"/>
      <c r="D11074" s="241"/>
      <c r="E11074" s="241"/>
      <c r="F11074" s="241"/>
      <c r="G11074" s="241"/>
      <c r="H11074" s="241"/>
      <c r="I11074" s="253"/>
      <c r="J11074" s="241"/>
      <c r="K11074" s="241"/>
      <c r="L11074" s="241"/>
      <c r="M11074" s="241"/>
    </row>
    <row r="11075" spans="1:13">
      <c r="A11075" s="253"/>
      <c r="B11075" s="241"/>
      <c r="C11075" s="241"/>
      <c r="D11075" s="241"/>
      <c r="E11075" s="241"/>
      <c r="F11075" s="241"/>
      <c r="G11075" s="241"/>
      <c r="H11075" s="241"/>
      <c r="I11075" s="253"/>
      <c r="J11075" s="241"/>
      <c r="K11075" s="241"/>
      <c r="L11075" s="241"/>
      <c r="M11075" s="241"/>
    </row>
    <row r="11076" spans="1:13">
      <c r="A11076" s="253"/>
      <c r="B11076" s="241"/>
      <c r="C11076" s="241"/>
      <c r="D11076" s="241"/>
      <c r="E11076" s="241"/>
      <c r="F11076" s="241"/>
      <c r="G11076" s="241"/>
      <c r="H11076" s="241"/>
      <c r="I11076" s="253"/>
      <c r="J11076" s="241"/>
      <c r="K11076" s="241"/>
      <c r="L11076" s="241"/>
      <c r="M11076" s="241"/>
    </row>
    <row r="11077" spans="1:13">
      <c r="A11077" s="253"/>
      <c r="B11077" s="241"/>
      <c r="C11077" s="241"/>
      <c r="D11077" s="241"/>
      <c r="E11077" s="241"/>
      <c r="F11077" s="241"/>
      <c r="G11077" s="241"/>
      <c r="H11077" s="241"/>
      <c r="I11077" s="253"/>
      <c r="J11077" s="241"/>
      <c r="K11077" s="241"/>
      <c r="L11077" s="241"/>
      <c r="M11077" s="241"/>
    </row>
    <row r="11078" spans="1:13">
      <c r="A11078" s="253"/>
      <c r="B11078" s="241"/>
      <c r="C11078" s="241"/>
      <c r="D11078" s="241"/>
      <c r="E11078" s="241"/>
      <c r="F11078" s="241"/>
      <c r="G11078" s="241"/>
      <c r="H11078" s="241"/>
      <c r="I11078" s="253"/>
      <c r="J11078" s="241"/>
      <c r="K11078" s="241"/>
      <c r="L11078" s="241"/>
      <c r="M11078" s="241"/>
    </row>
    <row r="11079" spans="1:13">
      <c r="A11079" s="253"/>
      <c r="B11079" s="241"/>
      <c r="C11079" s="241"/>
      <c r="D11079" s="241"/>
      <c r="E11079" s="241"/>
      <c r="F11079" s="241"/>
      <c r="G11079" s="241"/>
      <c r="H11079" s="241"/>
      <c r="I11079" s="253"/>
      <c r="J11079" s="241"/>
      <c r="K11079" s="241"/>
      <c r="L11079" s="241"/>
      <c r="M11079" s="241"/>
    </row>
    <row r="11080" spans="1:13">
      <c r="A11080" s="253"/>
      <c r="B11080" s="241"/>
      <c r="C11080" s="241"/>
      <c r="D11080" s="241"/>
      <c r="E11080" s="241"/>
      <c r="F11080" s="241"/>
      <c r="G11080" s="241"/>
      <c r="H11080" s="241"/>
      <c r="I11080" s="253"/>
      <c r="J11080" s="241"/>
      <c r="K11080" s="241"/>
      <c r="L11080" s="241"/>
      <c r="M11080" s="241"/>
    </row>
    <row r="11081" spans="1:13">
      <c r="A11081" s="253"/>
      <c r="B11081" s="241"/>
      <c r="C11081" s="241"/>
      <c r="D11081" s="241"/>
      <c r="E11081" s="241"/>
      <c r="F11081" s="241"/>
      <c r="G11081" s="241"/>
      <c r="H11081" s="241"/>
      <c r="I11081" s="253"/>
      <c r="J11081" s="241"/>
      <c r="K11081" s="241"/>
      <c r="L11081" s="241"/>
      <c r="M11081" s="241"/>
    </row>
    <row r="11082" spans="1:13">
      <c r="A11082" s="253"/>
      <c r="B11082" s="241"/>
      <c r="C11082" s="241"/>
      <c r="D11082" s="241"/>
      <c r="E11082" s="241"/>
      <c r="F11082" s="262"/>
      <c r="G11082" s="241"/>
      <c r="H11082" s="241"/>
      <c r="I11082" s="253"/>
      <c r="J11082" s="241"/>
      <c r="K11082" s="241"/>
      <c r="L11082" s="241"/>
      <c r="M11082" s="241"/>
    </row>
    <row r="11083" spans="1:13">
      <c r="A11083" s="253"/>
      <c r="B11083" s="241"/>
      <c r="C11083" s="241"/>
      <c r="D11083" s="241"/>
      <c r="E11083" s="241"/>
      <c r="F11083" s="241"/>
      <c r="G11083" s="241"/>
      <c r="H11083" s="241"/>
      <c r="I11083" s="253"/>
      <c r="J11083" s="241"/>
      <c r="K11083" s="241"/>
      <c r="L11083" s="241"/>
      <c r="M11083" s="241"/>
    </row>
    <row r="11084" spans="1:13">
      <c r="A11084" s="253"/>
      <c r="B11084" s="241"/>
      <c r="C11084" s="241"/>
      <c r="D11084" s="241"/>
      <c r="E11084" s="241"/>
      <c r="F11084" s="241"/>
      <c r="G11084" s="241"/>
      <c r="H11084" s="241"/>
      <c r="I11084" s="253"/>
      <c r="J11084" s="241"/>
      <c r="K11084" s="241"/>
      <c r="L11084" s="241"/>
      <c r="M11084" s="241"/>
    </row>
    <row r="11085" spans="1:13">
      <c r="A11085" s="253"/>
      <c r="B11085" s="241"/>
      <c r="C11085" s="241"/>
      <c r="D11085" s="241"/>
      <c r="E11085" s="241"/>
      <c r="F11085" s="241"/>
      <c r="G11085" s="241"/>
      <c r="H11085" s="241"/>
      <c r="I11085" s="253"/>
      <c r="J11085" s="241"/>
      <c r="K11085" s="241"/>
      <c r="L11085" s="241"/>
      <c r="M11085" s="241"/>
    </row>
    <row r="11086" spans="1:13">
      <c r="A11086" s="253"/>
      <c r="B11086" s="241"/>
      <c r="C11086" s="241"/>
      <c r="D11086" s="241"/>
      <c r="E11086" s="241"/>
      <c r="F11086" s="241"/>
      <c r="G11086" s="241"/>
      <c r="H11086" s="241"/>
      <c r="I11086" s="253"/>
      <c r="J11086" s="241"/>
      <c r="K11086" s="241"/>
      <c r="L11086" s="241"/>
      <c r="M11086" s="241"/>
    </row>
    <row r="11087" spans="1:13">
      <c r="A11087" s="253"/>
      <c r="B11087" s="241"/>
      <c r="C11087" s="241"/>
      <c r="D11087" s="241"/>
      <c r="E11087" s="241"/>
      <c r="F11087" s="241"/>
      <c r="G11087" s="241"/>
      <c r="H11087" s="241"/>
      <c r="I11087" s="253"/>
      <c r="J11087" s="241"/>
      <c r="K11087" s="241"/>
      <c r="L11087" s="241"/>
      <c r="M11087" s="241"/>
    </row>
    <row r="11088" spans="1:13">
      <c r="A11088" s="253"/>
      <c r="B11088" s="241"/>
      <c r="C11088" s="241"/>
      <c r="D11088" s="241"/>
      <c r="E11088" s="241"/>
      <c r="F11088" s="241"/>
      <c r="G11088" s="241"/>
      <c r="H11088" s="241"/>
      <c r="I11088" s="253"/>
      <c r="J11088" s="241"/>
      <c r="K11088" s="241"/>
      <c r="L11088" s="241"/>
      <c r="M11088" s="241"/>
    </row>
    <row r="11089" spans="1:13">
      <c r="A11089" s="253"/>
      <c r="B11089" s="241"/>
      <c r="C11089" s="241"/>
      <c r="D11089" s="241"/>
      <c r="E11089" s="241"/>
      <c r="F11089" s="241"/>
      <c r="G11089" s="241"/>
      <c r="H11089" s="241"/>
      <c r="I11089" s="253"/>
      <c r="J11089" s="241"/>
      <c r="K11089" s="241"/>
      <c r="L11089" s="241"/>
      <c r="M11089" s="241"/>
    </row>
    <row r="11090" spans="1:13">
      <c r="A11090" s="253"/>
      <c r="B11090" s="241"/>
      <c r="C11090" s="241"/>
      <c r="D11090" s="241"/>
      <c r="E11090" s="241"/>
      <c r="F11090" s="241"/>
      <c r="G11090" s="241"/>
      <c r="H11090" s="241"/>
      <c r="I11090" s="253"/>
      <c r="J11090" s="241"/>
      <c r="K11090" s="241"/>
      <c r="L11090" s="241"/>
      <c r="M11090" s="241"/>
    </row>
    <row r="11091" spans="1:13">
      <c r="A11091" s="253"/>
      <c r="B11091" s="241"/>
      <c r="C11091" s="241"/>
      <c r="D11091" s="241"/>
      <c r="E11091" s="241"/>
      <c r="F11091" s="241"/>
      <c r="G11091" s="241"/>
      <c r="H11091" s="241"/>
      <c r="I11091" s="253"/>
      <c r="J11091" s="241"/>
      <c r="K11091" s="241"/>
      <c r="L11091" s="241"/>
      <c r="M11091" s="241"/>
    </row>
    <row r="11092" spans="1:13">
      <c r="A11092" s="253"/>
      <c r="B11092" s="241"/>
      <c r="C11092" s="241"/>
      <c r="D11092" s="241"/>
      <c r="E11092" s="241"/>
      <c r="F11092" s="241"/>
      <c r="G11092" s="241"/>
      <c r="H11092" s="241"/>
      <c r="I11092" s="253"/>
      <c r="J11092" s="241"/>
      <c r="K11092" s="241"/>
      <c r="L11092" s="241"/>
      <c r="M11092" s="241"/>
    </row>
    <row r="11093" spans="1:13">
      <c r="A11093" s="253"/>
      <c r="B11093" s="241"/>
      <c r="C11093" s="241"/>
      <c r="D11093" s="241"/>
      <c r="E11093" s="241"/>
      <c r="F11093" s="241"/>
      <c r="G11093" s="241"/>
      <c r="H11093" s="241"/>
      <c r="I11093" s="253"/>
      <c r="J11093" s="241"/>
      <c r="K11093" s="241"/>
      <c r="L11093" s="241"/>
      <c r="M11093" s="241"/>
    </row>
    <row r="11094" spans="1:13">
      <c r="A11094" s="253"/>
      <c r="B11094" s="241"/>
      <c r="C11094" s="241"/>
      <c r="D11094" s="241"/>
      <c r="E11094" s="241"/>
      <c r="F11094" s="241"/>
      <c r="G11094" s="241"/>
      <c r="H11094" s="241"/>
      <c r="I11094" s="253"/>
      <c r="J11094" s="241"/>
      <c r="K11094" s="241"/>
      <c r="L11094" s="241"/>
      <c r="M11094" s="241"/>
    </row>
    <row r="11095" spans="1:13">
      <c r="A11095" s="253"/>
      <c r="B11095" s="241"/>
      <c r="C11095" s="241"/>
      <c r="D11095" s="241"/>
      <c r="E11095" s="241"/>
      <c r="F11095" s="262"/>
      <c r="G11095" s="241"/>
      <c r="H11095" s="241"/>
      <c r="I11095" s="253"/>
      <c r="J11095" s="241"/>
      <c r="K11095" s="241"/>
      <c r="L11095" s="241"/>
      <c r="M11095" s="241"/>
    </row>
    <row r="11096" spans="1:13">
      <c r="A11096" s="253"/>
      <c r="B11096" s="241"/>
      <c r="C11096" s="241"/>
      <c r="D11096" s="241"/>
      <c r="E11096" s="241"/>
      <c r="F11096" s="241"/>
      <c r="G11096" s="241"/>
      <c r="H11096" s="241"/>
      <c r="I11096" s="253"/>
      <c r="J11096" s="241"/>
      <c r="K11096" s="241"/>
      <c r="L11096" s="241"/>
      <c r="M11096" s="241"/>
    </row>
    <row r="11097" spans="1:13">
      <c r="A11097" s="253"/>
      <c r="B11097" s="241"/>
      <c r="C11097" s="241"/>
      <c r="D11097" s="241"/>
      <c r="E11097" s="241"/>
      <c r="F11097" s="241"/>
      <c r="G11097" s="241"/>
      <c r="H11097" s="241"/>
      <c r="I11097" s="253"/>
      <c r="J11097" s="241"/>
      <c r="K11097" s="241"/>
      <c r="L11097" s="241"/>
      <c r="M11097" s="241"/>
    </row>
    <row r="11098" spans="1:13">
      <c r="A11098" s="253"/>
      <c r="B11098" s="241"/>
      <c r="C11098" s="241"/>
      <c r="D11098" s="241"/>
      <c r="E11098" s="241"/>
      <c r="F11098" s="241"/>
      <c r="G11098" s="241"/>
      <c r="H11098" s="241"/>
      <c r="I11098" s="253"/>
      <c r="J11098" s="241"/>
      <c r="K11098" s="241"/>
      <c r="L11098" s="241"/>
      <c r="M11098" s="241"/>
    </row>
    <row r="11099" spans="1:13">
      <c r="A11099" s="253"/>
      <c r="B11099" s="241"/>
      <c r="C11099" s="241"/>
      <c r="D11099" s="241"/>
      <c r="E11099" s="241"/>
      <c r="F11099" s="241"/>
      <c r="G11099" s="241"/>
      <c r="H11099" s="241"/>
      <c r="I11099" s="253"/>
      <c r="J11099" s="241"/>
      <c r="K11099" s="241"/>
      <c r="L11099" s="241"/>
      <c r="M11099" s="241"/>
    </row>
    <row r="11100" spans="1:13">
      <c r="A11100" s="253"/>
      <c r="B11100" s="241"/>
      <c r="C11100" s="241"/>
      <c r="D11100" s="241"/>
      <c r="E11100" s="241"/>
      <c r="F11100" s="241"/>
      <c r="G11100" s="241"/>
      <c r="H11100" s="241"/>
      <c r="I11100" s="253"/>
      <c r="J11100" s="241"/>
      <c r="K11100" s="241"/>
      <c r="L11100" s="241"/>
      <c r="M11100" s="241"/>
    </row>
    <row r="11101" spans="1:13">
      <c r="A11101" s="253"/>
      <c r="B11101" s="241"/>
      <c r="C11101" s="241"/>
      <c r="D11101" s="241"/>
      <c r="E11101" s="241"/>
      <c r="F11101" s="241"/>
      <c r="G11101" s="241"/>
      <c r="H11101" s="241"/>
      <c r="I11101" s="253"/>
      <c r="J11101" s="241"/>
      <c r="K11101" s="241"/>
      <c r="L11101" s="241"/>
      <c r="M11101" s="241"/>
    </row>
    <row r="11102" spans="1:13">
      <c r="A11102" s="253"/>
      <c r="B11102" s="241"/>
      <c r="C11102" s="241"/>
      <c r="D11102" s="241"/>
      <c r="E11102" s="241"/>
      <c r="F11102" s="241"/>
      <c r="G11102" s="241"/>
      <c r="H11102" s="241"/>
      <c r="I11102" s="253"/>
      <c r="J11102" s="241"/>
      <c r="K11102" s="241"/>
      <c r="L11102" s="241"/>
      <c r="M11102" s="241"/>
    </row>
    <row r="11103" spans="1:13">
      <c r="A11103" s="253"/>
      <c r="B11103" s="241"/>
      <c r="C11103" s="241"/>
      <c r="D11103" s="241"/>
      <c r="E11103" s="241"/>
      <c r="F11103" s="241"/>
      <c r="G11103" s="241"/>
      <c r="H11103" s="241"/>
      <c r="I11103" s="253"/>
      <c r="J11103" s="241"/>
      <c r="K11103" s="241"/>
      <c r="L11103" s="241"/>
      <c r="M11103" s="241"/>
    </row>
    <row r="11104" spans="1:13">
      <c r="A11104" s="253"/>
      <c r="B11104" s="241"/>
      <c r="C11104" s="241"/>
      <c r="D11104" s="241"/>
      <c r="E11104" s="241"/>
      <c r="F11104" s="262"/>
      <c r="G11104" s="241"/>
      <c r="H11104" s="241"/>
      <c r="I11104" s="253"/>
      <c r="J11104" s="241"/>
      <c r="K11104" s="241"/>
      <c r="L11104" s="241"/>
      <c r="M11104" s="241"/>
    </row>
    <row r="11105" spans="1:13">
      <c r="A11105" s="253"/>
      <c r="B11105" s="241"/>
      <c r="C11105" s="241"/>
      <c r="D11105" s="241"/>
      <c r="E11105" s="241"/>
      <c r="F11105" s="241"/>
      <c r="G11105" s="241"/>
      <c r="H11105" s="241"/>
      <c r="I11105" s="253"/>
      <c r="J11105" s="241"/>
      <c r="K11105" s="241"/>
      <c r="L11105" s="241"/>
      <c r="M11105" s="241"/>
    </row>
    <row r="11106" spans="1:13">
      <c r="A11106" s="253"/>
      <c r="B11106" s="241"/>
      <c r="C11106" s="241"/>
      <c r="D11106" s="241"/>
      <c r="E11106" s="241"/>
      <c r="F11106" s="241"/>
      <c r="G11106" s="241"/>
      <c r="H11106" s="241"/>
      <c r="I11106" s="253"/>
      <c r="J11106" s="241"/>
      <c r="K11106" s="241"/>
      <c r="L11106" s="241"/>
      <c r="M11106" s="241"/>
    </row>
    <row r="11107" spans="1:13">
      <c r="A11107" s="253"/>
      <c r="B11107" s="241"/>
      <c r="C11107" s="241"/>
      <c r="D11107" s="241"/>
      <c r="E11107" s="241"/>
      <c r="F11107" s="241"/>
      <c r="G11107" s="241"/>
      <c r="H11107" s="241"/>
      <c r="I11107" s="253"/>
      <c r="J11107" s="241"/>
      <c r="K11107" s="241"/>
      <c r="L11107" s="241"/>
      <c r="M11107" s="241"/>
    </row>
    <row r="11108" spans="1:13">
      <c r="A11108" s="253"/>
      <c r="B11108" s="241"/>
      <c r="C11108" s="241"/>
      <c r="D11108" s="241"/>
      <c r="E11108" s="241"/>
      <c r="F11108" s="241"/>
      <c r="G11108" s="241"/>
      <c r="H11108" s="241"/>
      <c r="I11108" s="253"/>
      <c r="J11108" s="241"/>
      <c r="K11108" s="241"/>
      <c r="L11108" s="241"/>
      <c r="M11108" s="241"/>
    </row>
    <row r="11109" spans="1:13">
      <c r="A11109" s="253"/>
      <c r="B11109" s="241"/>
      <c r="C11109" s="241"/>
      <c r="D11109" s="241"/>
      <c r="E11109" s="241"/>
      <c r="F11109" s="262"/>
      <c r="G11109" s="241"/>
      <c r="H11109" s="241"/>
      <c r="I11109" s="253"/>
      <c r="J11109" s="241"/>
      <c r="K11109" s="241"/>
      <c r="L11109" s="241"/>
      <c r="M11109" s="241"/>
    </row>
    <row r="11110" spans="1:13">
      <c r="A11110" s="253"/>
      <c r="B11110" s="241"/>
      <c r="C11110" s="241"/>
      <c r="D11110" s="241"/>
      <c r="E11110" s="241"/>
      <c r="F11110" s="241"/>
      <c r="G11110" s="241"/>
      <c r="H11110" s="241"/>
      <c r="I11110" s="253"/>
      <c r="J11110" s="241"/>
      <c r="K11110" s="241"/>
      <c r="L11110" s="241"/>
      <c r="M11110" s="241"/>
    </row>
    <row r="11111" spans="1:13">
      <c r="A11111" s="253"/>
      <c r="B11111" s="241"/>
      <c r="C11111" s="241"/>
      <c r="D11111" s="241"/>
      <c r="E11111" s="241"/>
      <c r="F11111" s="241"/>
      <c r="G11111" s="241"/>
      <c r="H11111" s="241"/>
      <c r="I11111" s="253"/>
      <c r="J11111" s="241"/>
      <c r="K11111" s="241"/>
      <c r="L11111" s="241"/>
      <c r="M11111" s="241"/>
    </row>
    <row r="11112" spans="1:13">
      <c r="A11112" s="253"/>
      <c r="B11112" s="241"/>
      <c r="C11112" s="241"/>
      <c r="D11112" s="241"/>
      <c r="E11112" s="241"/>
      <c r="F11112" s="241"/>
      <c r="G11112" s="241"/>
      <c r="H11112" s="241"/>
      <c r="I11112" s="253"/>
      <c r="J11112" s="241"/>
      <c r="K11112" s="241"/>
      <c r="L11112" s="241"/>
      <c r="M11112" s="241"/>
    </row>
    <row r="11113" spans="1:13">
      <c r="A11113" s="253"/>
      <c r="B11113" s="241"/>
      <c r="C11113" s="241"/>
      <c r="D11113" s="241"/>
      <c r="E11113" s="241"/>
      <c r="F11113" s="241"/>
      <c r="G11113" s="241"/>
      <c r="H11113" s="241"/>
      <c r="I11113" s="253"/>
      <c r="J11113" s="241"/>
      <c r="K11113" s="241"/>
      <c r="L11113" s="241"/>
      <c r="M11113" s="241"/>
    </row>
    <row r="11114" spans="1:13">
      <c r="A11114" s="253"/>
      <c r="B11114" s="241"/>
      <c r="C11114" s="241"/>
      <c r="D11114" s="241"/>
      <c r="E11114" s="241"/>
      <c r="F11114" s="241"/>
      <c r="G11114" s="241"/>
      <c r="H11114" s="241"/>
      <c r="I11114" s="253"/>
      <c r="J11114" s="241"/>
      <c r="K11114" s="241"/>
      <c r="L11114" s="241"/>
      <c r="M11114" s="241"/>
    </row>
    <row r="11115" spans="1:13">
      <c r="A11115" s="253"/>
      <c r="B11115" s="241"/>
      <c r="C11115" s="241"/>
      <c r="D11115" s="241"/>
      <c r="E11115" s="241"/>
      <c r="F11115" s="241"/>
      <c r="G11115" s="241"/>
      <c r="H11115" s="241"/>
      <c r="I11115" s="253"/>
      <c r="J11115" s="241"/>
      <c r="K11115" s="241"/>
      <c r="L11115" s="241"/>
      <c r="M11115" s="241"/>
    </row>
    <row r="11116" spans="1:13">
      <c r="A11116" s="253"/>
      <c r="B11116" s="241"/>
      <c r="C11116" s="241"/>
      <c r="D11116" s="241"/>
      <c r="E11116" s="241"/>
      <c r="F11116" s="241"/>
      <c r="G11116" s="241"/>
      <c r="H11116" s="241"/>
      <c r="I11116" s="253"/>
      <c r="J11116" s="241"/>
      <c r="K11116" s="241"/>
      <c r="L11116" s="241"/>
      <c r="M11116" s="241"/>
    </row>
    <row r="11117" spans="1:13">
      <c r="A11117" s="253"/>
      <c r="B11117" s="241"/>
      <c r="C11117" s="241"/>
      <c r="D11117" s="241"/>
      <c r="E11117" s="241"/>
      <c r="F11117" s="241"/>
      <c r="G11117" s="241"/>
      <c r="H11117" s="241"/>
      <c r="I11117" s="253"/>
      <c r="J11117" s="241"/>
      <c r="K11117" s="241"/>
      <c r="L11117" s="241"/>
      <c r="M11117" s="241"/>
    </row>
    <row r="11118" spans="1:13">
      <c r="A11118" s="253"/>
      <c r="B11118" s="241"/>
      <c r="C11118" s="241"/>
      <c r="D11118" s="241"/>
      <c r="E11118" s="241"/>
      <c r="F11118" s="262"/>
      <c r="G11118" s="241"/>
      <c r="H11118" s="241"/>
      <c r="I11118" s="253"/>
      <c r="J11118" s="241"/>
      <c r="K11118" s="241"/>
      <c r="L11118" s="241"/>
      <c r="M11118" s="241"/>
    </row>
    <row r="11119" spans="1:13">
      <c r="A11119" s="253"/>
      <c r="B11119" s="241"/>
      <c r="C11119" s="241"/>
      <c r="D11119" s="241"/>
      <c r="E11119" s="241"/>
      <c r="F11119" s="241"/>
      <c r="G11119" s="241"/>
      <c r="H11119" s="241"/>
      <c r="I11119" s="253"/>
      <c r="J11119" s="241"/>
      <c r="K11119" s="241"/>
      <c r="L11119" s="241"/>
      <c r="M11119" s="241"/>
    </row>
    <row r="11120" spans="1:13">
      <c r="A11120" s="253"/>
      <c r="B11120" s="241"/>
      <c r="C11120" s="241"/>
      <c r="D11120" s="241"/>
      <c r="E11120" s="241"/>
      <c r="F11120" s="241"/>
      <c r="G11120" s="241"/>
      <c r="H11120" s="241"/>
      <c r="I11120" s="253"/>
      <c r="J11120" s="241"/>
      <c r="K11120" s="241"/>
      <c r="L11120" s="241"/>
      <c r="M11120" s="241"/>
    </row>
    <row r="11121" spans="1:13">
      <c r="A11121" s="253"/>
      <c r="B11121" s="241"/>
      <c r="C11121" s="241"/>
      <c r="D11121" s="241"/>
      <c r="E11121" s="241"/>
      <c r="F11121" s="241"/>
      <c r="G11121" s="241"/>
      <c r="H11121" s="241"/>
      <c r="I11121" s="253"/>
      <c r="J11121" s="241"/>
      <c r="K11121" s="241"/>
      <c r="L11121" s="241"/>
      <c r="M11121" s="241"/>
    </row>
    <row r="11122" spans="1:13">
      <c r="A11122" s="253"/>
      <c r="B11122" s="241"/>
      <c r="C11122" s="241"/>
      <c r="D11122" s="241"/>
      <c r="E11122" s="241"/>
      <c r="F11122" s="241"/>
      <c r="G11122" s="241"/>
      <c r="H11122" s="241"/>
      <c r="I11122" s="253"/>
      <c r="J11122" s="241"/>
      <c r="K11122" s="241"/>
      <c r="L11122" s="241"/>
      <c r="M11122" s="241"/>
    </row>
    <row r="11123" spans="1:13">
      <c r="A11123" s="253"/>
      <c r="B11123" s="241"/>
      <c r="C11123" s="241"/>
      <c r="D11123" s="241"/>
      <c r="E11123" s="241"/>
      <c r="F11123" s="241"/>
      <c r="G11123" s="241"/>
      <c r="H11123" s="241"/>
      <c r="I11123" s="253"/>
      <c r="J11123" s="241"/>
      <c r="K11123" s="241"/>
      <c r="L11123" s="241"/>
      <c r="M11123" s="241"/>
    </row>
    <row r="11124" spans="1:13">
      <c r="A11124" s="253"/>
      <c r="B11124" s="241"/>
      <c r="C11124" s="241"/>
      <c r="D11124" s="241"/>
      <c r="E11124" s="241"/>
      <c r="F11124" s="241"/>
      <c r="G11124" s="241"/>
      <c r="H11124" s="241"/>
      <c r="I11124" s="253"/>
      <c r="J11124" s="241"/>
      <c r="K11124" s="241"/>
      <c r="L11124" s="241"/>
      <c r="M11124" s="241"/>
    </row>
    <row r="11125" spans="1:13">
      <c r="A11125" s="253"/>
      <c r="B11125" s="241"/>
      <c r="C11125" s="241"/>
      <c r="D11125" s="241"/>
      <c r="E11125" s="241"/>
      <c r="F11125" s="241"/>
      <c r="G11125" s="241"/>
      <c r="H11125" s="241"/>
      <c r="I11125" s="253"/>
      <c r="J11125" s="241"/>
      <c r="K11125" s="241"/>
      <c r="L11125" s="241"/>
      <c r="M11125" s="241"/>
    </row>
    <row r="11126" spans="1:13">
      <c r="A11126" s="253"/>
      <c r="B11126" s="241"/>
      <c r="C11126" s="241"/>
      <c r="D11126" s="241"/>
      <c r="E11126" s="241"/>
      <c r="F11126" s="241"/>
      <c r="G11126" s="241"/>
      <c r="H11126" s="241"/>
      <c r="I11126" s="253"/>
      <c r="J11126" s="241"/>
      <c r="K11126" s="241"/>
      <c r="L11126" s="241"/>
      <c r="M11126" s="241"/>
    </row>
    <row r="11127" spans="1:13">
      <c r="A11127" s="253"/>
      <c r="B11127" s="241"/>
      <c r="C11127" s="241"/>
      <c r="D11127" s="241"/>
      <c r="E11127" s="241"/>
      <c r="F11127" s="241"/>
      <c r="G11127" s="241"/>
      <c r="H11127" s="241"/>
      <c r="I11127" s="253"/>
      <c r="J11127" s="241"/>
      <c r="K11127" s="241"/>
      <c r="L11127" s="241"/>
      <c r="M11127" s="241"/>
    </row>
    <row r="11128" spans="1:13">
      <c r="A11128" s="253"/>
      <c r="B11128" s="241"/>
      <c r="C11128" s="241"/>
      <c r="D11128" s="241"/>
      <c r="E11128" s="256"/>
      <c r="F11128" s="241"/>
      <c r="G11128" s="241"/>
      <c r="H11128" s="241"/>
      <c r="I11128" s="253"/>
      <c r="J11128" s="241"/>
      <c r="K11128" s="241"/>
      <c r="L11128" s="241"/>
      <c r="M11128" s="241"/>
    </row>
    <row r="11129" spans="1:13">
      <c r="A11129" s="253"/>
      <c r="B11129" s="241"/>
      <c r="C11129" s="241"/>
      <c r="D11129" s="241"/>
      <c r="E11129" s="241"/>
      <c r="F11129" s="241"/>
      <c r="G11129" s="241"/>
      <c r="H11129" s="241"/>
      <c r="I11129" s="253"/>
      <c r="J11129" s="241"/>
      <c r="K11129" s="241"/>
      <c r="L11129" s="241"/>
      <c r="M11129" s="241"/>
    </row>
    <row r="11130" spans="1:13">
      <c r="A11130" s="253"/>
      <c r="B11130" s="253"/>
      <c r="C11130" s="253"/>
      <c r="D11130" s="253"/>
      <c r="H11130" s="256"/>
      <c r="I11130" s="253"/>
    </row>
    <row r="11131" spans="1:13">
      <c r="A11131" s="253"/>
      <c r="B11131" s="241"/>
      <c r="C11131" s="241"/>
      <c r="D11131" s="241"/>
      <c r="E11131" s="241"/>
      <c r="F11131" s="241"/>
      <c r="G11131" s="241"/>
      <c r="H11131" s="241"/>
      <c r="I11131" s="253"/>
      <c r="J11131" s="241"/>
      <c r="K11131" s="241"/>
      <c r="L11131" s="241"/>
      <c r="M11131" s="241"/>
    </row>
    <row r="11132" spans="1:13">
      <c r="A11132" s="253"/>
      <c r="B11132" s="241"/>
      <c r="C11132" s="241"/>
      <c r="D11132" s="241"/>
      <c r="E11132" s="241"/>
      <c r="F11132" s="241"/>
      <c r="G11132" s="241"/>
      <c r="H11132" s="241"/>
      <c r="I11132" s="253"/>
      <c r="J11132" s="241"/>
      <c r="K11132" s="241"/>
      <c r="L11132" s="241"/>
      <c r="M11132" s="241"/>
    </row>
    <row r="11133" spans="1:13">
      <c r="A11133" s="253"/>
      <c r="B11133" s="241"/>
      <c r="C11133" s="241"/>
      <c r="D11133" s="241"/>
      <c r="E11133" s="241"/>
      <c r="F11133" s="241"/>
      <c r="G11133" s="241"/>
      <c r="H11133" s="241"/>
      <c r="I11133" s="253"/>
      <c r="J11133" s="241"/>
      <c r="K11133" s="241"/>
      <c r="L11133" s="241"/>
      <c r="M11133" s="241"/>
    </row>
    <row r="11134" spans="1:13">
      <c r="A11134" s="253"/>
      <c r="B11134" s="241"/>
      <c r="C11134" s="241"/>
      <c r="D11134" s="241"/>
      <c r="E11134" s="241"/>
      <c r="F11134" s="241"/>
      <c r="G11134" s="241"/>
      <c r="H11134" s="241"/>
      <c r="I11134" s="253"/>
      <c r="J11134" s="241"/>
      <c r="K11134" s="241"/>
      <c r="L11134" s="241"/>
      <c r="M11134" s="241"/>
    </row>
    <row r="11135" spans="1:13">
      <c r="A11135" s="253"/>
      <c r="B11135" s="241"/>
      <c r="C11135" s="241"/>
      <c r="D11135" s="241"/>
      <c r="E11135" s="241"/>
      <c r="F11135" s="241"/>
      <c r="G11135" s="241"/>
      <c r="H11135" s="241"/>
      <c r="I11135" s="253"/>
      <c r="J11135" s="241"/>
      <c r="K11135" s="241"/>
      <c r="L11135" s="241"/>
      <c r="M11135" s="241"/>
    </row>
    <row r="11136" spans="1:13">
      <c r="A11136" s="253"/>
      <c r="B11136" s="241"/>
      <c r="C11136" s="241"/>
      <c r="D11136" s="241"/>
      <c r="E11136" s="241"/>
      <c r="F11136" s="241"/>
      <c r="G11136" s="241"/>
      <c r="H11136" s="241"/>
      <c r="I11136" s="253"/>
      <c r="J11136" s="241"/>
      <c r="K11136" s="241"/>
      <c r="L11136" s="241"/>
      <c r="M11136" s="241"/>
    </row>
    <row r="11137" spans="1:13">
      <c r="A11137" s="253"/>
      <c r="B11137" s="241"/>
      <c r="C11137" s="241"/>
      <c r="D11137" s="241"/>
      <c r="E11137" s="241"/>
      <c r="F11137" s="241"/>
      <c r="G11137" s="241"/>
      <c r="H11137" s="241"/>
      <c r="I11137" s="253"/>
      <c r="J11137" s="241"/>
      <c r="K11137" s="241"/>
      <c r="L11137" s="241"/>
      <c r="M11137" s="241"/>
    </row>
    <row r="11138" spans="1:13">
      <c r="A11138" s="253"/>
      <c r="B11138" s="253"/>
      <c r="C11138" s="253"/>
      <c r="D11138" s="253"/>
      <c r="H11138" s="256"/>
      <c r="I11138" s="253"/>
    </row>
    <row r="11139" spans="1:13">
      <c r="A11139" s="253"/>
      <c r="B11139" s="241"/>
      <c r="C11139" s="241"/>
      <c r="D11139" s="241"/>
      <c r="E11139" s="241"/>
      <c r="F11139" s="241"/>
      <c r="G11139" s="241"/>
      <c r="H11139" s="241"/>
      <c r="I11139" s="253"/>
      <c r="J11139" s="241"/>
      <c r="K11139" s="241"/>
      <c r="L11139" s="241"/>
      <c r="M11139" s="241"/>
    </row>
    <row r="11140" spans="1:13">
      <c r="A11140" s="253"/>
      <c r="B11140" s="241"/>
      <c r="C11140" s="241"/>
      <c r="D11140" s="241"/>
      <c r="E11140" s="241"/>
      <c r="F11140" s="241"/>
      <c r="G11140" s="241"/>
      <c r="H11140" s="241"/>
      <c r="I11140" s="253"/>
      <c r="J11140" s="241"/>
      <c r="K11140" s="241"/>
      <c r="L11140" s="241"/>
      <c r="M11140" s="241"/>
    </row>
    <row r="11141" spans="1:13">
      <c r="A11141" s="253"/>
      <c r="B11141" s="241"/>
      <c r="C11141" s="241"/>
      <c r="D11141" s="241"/>
      <c r="E11141" s="241"/>
      <c r="F11141" s="241"/>
      <c r="G11141" s="241"/>
      <c r="H11141" s="241"/>
      <c r="I11141" s="253"/>
      <c r="J11141" s="241"/>
      <c r="K11141" s="241"/>
      <c r="L11141" s="241"/>
      <c r="M11141" s="241"/>
    </row>
    <row r="11142" spans="1:13">
      <c r="A11142" s="253"/>
      <c r="B11142" s="253"/>
      <c r="C11142" s="253"/>
      <c r="D11142" s="253"/>
      <c r="H11142" s="256"/>
      <c r="I11142" s="253"/>
    </row>
    <row r="11143" spans="1:13">
      <c r="A11143" s="253"/>
      <c r="B11143" s="241"/>
      <c r="C11143" s="241"/>
      <c r="D11143" s="241"/>
      <c r="E11143" s="241"/>
      <c r="F11143" s="241"/>
      <c r="G11143" s="241"/>
      <c r="H11143" s="241"/>
      <c r="I11143" s="253"/>
      <c r="J11143" s="241"/>
      <c r="K11143" s="241"/>
      <c r="L11143" s="241"/>
      <c r="M11143" s="241"/>
    </row>
    <row r="11144" spans="1:13">
      <c r="A11144" s="253"/>
      <c r="B11144" s="241"/>
      <c r="C11144" s="241"/>
      <c r="D11144" s="241"/>
      <c r="E11144" s="241"/>
      <c r="F11144" s="241"/>
      <c r="G11144" s="241"/>
      <c r="H11144" s="241"/>
      <c r="I11144" s="253"/>
      <c r="J11144" s="241"/>
      <c r="K11144" s="241"/>
      <c r="L11144" s="241"/>
      <c r="M11144" s="241"/>
    </row>
    <row r="11145" spans="1:13">
      <c r="A11145" s="253"/>
      <c r="B11145" s="241"/>
      <c r="C11145" s="241"/>
      <c r="D11145" s="241"/>
      <c r="E11145" s="241"/>
      <c r="F11145" s="241"/>
      <c r="G11145" s="241"/>
      <c r="H11145" s="241"/>
      <c r="I11145" s="253"/>
      <c r="J11145" s="241"/>
      <c r="K11145" s="241"/>
      <c r="L11145" s="241"/>
      <c r="M11145" s="241"/>
    </row>
    <row r="11146" spans="1:13">
      <c r="A11146" s="253"/>
      <c r="B11146" s="241"/>
      <c r="C11146" s="241"/>
      <c r="D11146" s="241"/>
      <c r="E11146" s="241"/>
      <c r="F11146" s="241"/>
      <c r="G11146" s="241"/>
      <c r="H11146" s="241"/>
      <c r="I11146" s="253"/>
      <c r="J11146" s="241"/>
      <c r="K11146" s="241"/>
      <c r="L11146" s="241"/>
      <c r="M11146" s="241"/>
    </row>
    <row r="11147" spans="1:13">
      <c r="A11147" s="253"/>
      <c r="B11147" s="241"/>
      <c r="C11147" s="241"/>
      <c r="D11147" s="241"/>
      <c r="E11147" s="256"/>
      <c r="F11147" s="262"/>
      <c r="G11147" s="241"/>
      <c r="H11147" s="241"/>
      <c r="I11147" s="253"/>
      <c r="J11147" s="241"/>
      <c r="K11147" s="241"/>
      <c r="L11147" s="241"/>
      <c r="M11147" s="241"/>
    </row>
    <row r="11148" spans="1:13">
      <c r="A11148" s="253"/>
      <c r="B11148" s="241"/>
      <c r="C11148" s="241"/>
      <c r="D11148" s="241"/>
      <c r="E11148" s="241"/>
      <c r="F11148" s="241"/>
      <c r="G11148" s="241"/>
      <c r="H11148" s="241"/>
      <c r="I11148" s="253"/>
      <c r="J11148" s="241"/>
      <c r="K11148" s="241"/>
      <c r="L11148" s="241"/>
      <c r="M11148" s="241"/>
    </row>
    <row r="11149" spans="1:13">
      <c r="A11149" s="253"/>
      <c r="B11149" s="241"/>
      <c r="C11149" s="241"/>
      <c r="D11149" s="241"/>
      <c r="E11149" s="241"/>
      <c r="F11149" s="262"/>
      <c r="G11149" s="241"/>
      <c r="H11149" s="241"/>
      <c r="I11149" s="253"/>
      <c r="J11149" s="241"/>
      <c r="K11149" s="241"/>
      <c r="L11149" s="241"/>
      <c r="M11149" s="241"/>
    </row>
    <row r="11150" spans="1:13">
      <c r="A11150" s="253"/>
      <c r="B11150" s="241"/>
      <c r="C11150" s="241"/>
      <c r="D11150" s="241"/>
      <c r="E11150" s="241"/>
      <c r="F11150" s="241"/>
      <c r="G11150" s="241"/>
      <c r="H11150" s="241"/>
      <c r="I11150" s="253"/>
      <c r="J11150" s="241"/>
      <c r="K11150" s="241"/>
      <c r="L11150" s="241"/>
      <c r="M11150" s="241"/>
    </row>
    <row r="11151" spans="1:13">
      <c r="A11151" s="253"/>
      <c r="B11151" s="241"/>
      <c r="C11151" s="241"/>
      <c r="D11151" s="241"/>
      <c r="E11151" s="241"/>
      <c r="F11151" s="241"/>
      <c r="G11151" s="241"/>
      <c r="H11151" s="241"/>
      <c r="I11151" s="253"/>
      <c r="J11151" s="241"/>
      <c r="K11151" s="241"/>
      <c r="L11151" s="241"/>
      <c r="M11151" s="241"/>
    </row>
    <row r="11152" spans="1:13">
      <c r="A11152" s="253"/>
      <c r="B11152" s="241"/>
      <c r="C11152" s="241"/>
      <c r="D11152" s="241"/>
      <c r="E11152" s="241"/>
      <c r="F11152" s="241"/>
      <c r="G11152" s="241"/>
      <c r="H11152" s="241"/>
      <c r="I11152" s="253"/>
      <c r="J11152" s="241"/>
      <c r="K11152" s="241"/>
      <c r="L11152" s="241"/>
      <c r="M11152" s="241"/>
    </row>
    <row r="11153" spans="1:13">
      <c r="A11153" s="253"/>
      <c r="B11153" s="241"/>
      <c r="C11153" s="241"/>
      <c r="D11153" s="241"/>
      <c r="E11153" s="241"/>
      <c r="F11153" s="241"/>
      <c r="G11153" s="241"/>
      <c r="H11153" s="241"/>
      <c r="I11153" s="253"/>
      <c r="J11153" s="241"/>
      <c r="K11153" s="241"/>
      <c r="L11153" s="241"/>
      <c r="M11153" s="241"/>
    </row>
    <row r="11154" spans="1:13">
      <c r="A11154" s="253"/>
      <c r="B11154" s="241"/>
      <c r="C11154" s="241"/>
      <c r="D11154" s="241"/>
      <c r="E11154" s="241"/>
      <c r="F11154" s="241"/>
      <c r="G11154" s="241"/>
      <c r="H11154" s="241"/>
      <c r="I11154" s="253"/>
      <c r="J11154" s="241"/>
      <c r="K11154" s="241"/>
      <c r="L11154" s="241"/>
      <c r="M11154" s="241"/>
    </row>
    <row r="11155" spans="1:13">
      <c r="A11155" s="253"/>
      <c r="B11155" s="241"/>
      <c r="C11155" s="241"/>
      <c r="D11155" s="241"/>
      <c r="E11155" s="241"/>
      <c r="F11155" s="241"/>
      <c r="G11155" s="241"/>
      <c r="H11155" s="241"/>
      <c r="I11155" s="253"/>
      <c r="J11155" s="241"/>
      <c r="K11155" s="241"/>
      <c r="L11155" s="241"/>
      <c r="M11155" s="241"/>
    </row>
    <row r="11156" spans="1:13">
      <c r="A11156" s="253"/>
      <c r="B11156" s="241"/>
      <c r="C11156" s="241"/>
      <c r="D11156" s="241"/>
      <c r="E11156" s="241"/>
      <c r="F11156" s="241"/>
      <c r="G11156" s="241"/>
      <c r="H11156" s="241"/>
      <c r="I11156" s="253"/>
      <c r="J11156" s="241"/>
      <c r="K11156" s="241"/>
      <c r="L11156" s="241"/>
      <c r="M11156" s="241"/>
    </row>
    <row r="11157" spans="1:13">
      <c r="A11157" s="253"/>
      <c r="B11157" s="241"/>
      <c r="C11157" s="241"/>
      <c r="D11157" s="241"/>
      <c r="E11157" s="241"/>
      <c r="F11157" s="241"/>
      <c r="G11157" s="241"/>
      <c r="H11157" s="241"/>
      <c r="I11157" s="253"/>
      <c r="J11157" s="241"/>
      <c r="K11157" s="241"/>
      <c r="L11157" s="241"/>
      <c r="M11157" s="241"/>
    </row>
    <row r="11158" spans="1:13">
      <c r="A11158" s="253"/>
      <c r="B11158" s="241"/>
      <c r="C11158" s="241"/>
      <c r="D11158" s="241"/>
      <c r="E11158" s="241"/>
      <c r="F11158" s="241"/>
      <c r="G11158" s="241"/>
      <c r="H11158" s="241"/>
      <c r="I11158" s="253"/>
      <c r="J11158" s="241"/>
      <c r="K11158" s="241"/>
      <c r="L11158" s="241"/>
      <c r="M11158" s="241"/>
    </row>
    <row r="11159" spans="1:13">
      <c r="A11159" s="253"/>
      <c r="B11159" s="241"/>
      <c r="C11159" s="241"/>
      <c r="D11159" s="241"/>
      <c r="E11159" s="241"/>
      <c r="F11159" s="241"/>
      <c r="G11159" s="241"/>
      <c r="H11159" s="241"/>
      <c r="I11159" s="253"/>
      <c r="J11159" s="241"/>
      <c r="K11159" s="241"/>
      <c r="L11159" s="241"/>
      <c r="M11159" s="241"/>
    </row>
    <row r="11160" spans="1:13">
      <c r="A11160" s="253"/>
      <c r="B11160" s="241"/>
      <c r="C11160" s="241"/>
      <c r="D11160" s="241"/>
      <c r="E11160" s="241"/>
      <c r="F11160" s="241"/>
      <c r="G11160" s="241"/>
      <c r="H11160" s="241"/>
      <c r="I11160" s="253"/>
      <c r="J11160" s="241"/>
      <c r="K11160" s="241"/>
      <c r="L11160" s="241"/>
      <c r="M11160" s="241"/>
    </row>
    <row r="11161" spans="1:13">
      <c r="A11161" s="253"/>
      <c r="B11161" s="241"/>
      <c r="C11161" s="241"/>
      <c r="D11161" s="241"/>
      <c r="E11161" s="241"/>
      <c r="F11161" s="241"/>
      <c r="G11161" s="241"/>
      <c r="H11161" s="241"/>
      <c r="I11161" s="253"/>
      <c r="J11161" s="241"/>
      <c r="K11161" s="241"/>
      <c r="L11161" s="241"/>
      <c r="M11161" s="241"/>
    </row>
    <row r="11162" spans="1:13">
      <c r="A11162" s="253"/>
      <c r="B11162" s="241"/>
      <c r="C11162" s="241"/>
      <c r="D11162" s="241"/>
      <c r="E11162" s="241"/>
      <c r="F11162" s="241"/>
      <c r="G11162" s="241"/>
      <c r="H11162" s="241"/>
      <c r="I11162" s="253"/>
      <c r="J11162" s="241"/>
      <c r="K11162" s="241"/>
      <c r="L11162" s="241"/>
      <c r="M11162" s="241"/>
    </row>
    <row r="11163" spans="1:13">
      <c r="A11163" s="253"/>
      <c r="B11163" s="241"/>
      <c r="C11163" s="241"/>
      <c r="D11163" s="241"/>
      <c r="E11163" s="241"/>
      <c r="F11163" s="241"/>
      <c r="G11163" s="241"/>
      <c r="H11163" s="241"/>
      <c r="I11163" s="253"/>
      <c r="J11163" s="241"/>
      <c r="K11163" s="241"/>
      <c r="L11163" s="241"/>
      <c r="M11163" s="241"/>
    </row>
    <row r="11164" spans="1:13">
      <c r="A11164" s="253"/>
      <c r="B11164" s="241"/>
      <c r="C11164" s="241"/>
      <c r="D11164" s="241"/>
      <c r="E11164" s="241"/>
      <c r="F11164" s="241"/>
      <c r="G11164" s="241"/>
      <c r="H11164" s="241"/>
      <c r="I11164" s="253"/>
      <c r="J11164" s="241"/>
      <c r="K11164" s="241"/>
      <c r="L11164" s="241"/>
      <c r="M11164" s="241"/>
    </row>
    <row r="11165" spans="1:13">
      <c r="A11165" s="253"/>
      <c r="B11165" s="241"/>
      <c r="C11165" s="241"/>
      <c r="D11165" s="241"/>
      <c r="E11165" s="241"/>
      <c r="F11165" s="241"/>
      <c r="G11165" s="241"/>
      <c r="H11165" s="241"/>
      <c r="I11165" s="253"/>
      <c r="J11165" s="241"/>
      <c r="K11165" s="241"/>
      <c r="L11165" s="241"/>
      <c r="M11165" s="241"/>
    </row>
    <row r="11166" spans="1:13">
      <c r="A11166" s="253"/>
      <c r="B11166" s="241"/>
      <c r="C11166" s="241"/>
      <c r="D11166" s="241"/>
      <c r="E11166" s="241"/>
      <c r="F11166" s="241"/>
      <c r="G11166" s="241"/>
      <c r="H11166" s="241"/>
      <c r="I11166" s="253"/>
      <c r="J11166" s="241"/>
      <c r="K11166" s="241"/>
      <c r="L11166" s="241"/>
      <c r="M11166" s="241"/>
    </row>
    <row r="11167" spans="1:13">
      <c r="A11167" s="253"/>
      <c r="B11167" s="241"/>
      <c r="C11167" s="241"/>
      <c r="D11167" s="241"/>
      <c r="E11167" s="241"/>
      <c r="F11167" s="241"/>
      <c r="G11167" s="241"/>
      <c r="H11167" s="241"/>
      <c r="I11167" s="253"/>
      <c r="J11167" s="241"/>
      <c r="K11167" s="241"/>
      <c r="L11167" s="241"/>
      <c r="M11167" s="241"/>
    </row>
    <row r="11168" spans="1:13">
      <c r="A11168" s="253"/>
      <c r="B11168" s="241"/>
      <c r="C11168" s="241"/>
      <c r="D11168" s="241"/>
      <c r="E11168" s="241"/>
      <c r="F11168" s="241"/>
      <c r="G11168" s="241"/>
      <c r="H11168" s="241"/>
      <c r="I11168" s="253"/>
      <c r="J11168" s="241"/>
      <c r="K11168" s="241"/>
      <c r="L11168" s="241"/>
      <c r="M11168" s="241"/>
    </row>
    <row r="11169" spans="1:13">
      <c r="A11169" s="253"/>
      <c r="B11169" s="241"/>
      <c r="C11169" s="241"/>
      <c r="D11169" s="241"/>
      <c r="E11169" s="241"/>
      <c r="F11169" s="241"/>
      <c r="G11169" s="241"/>
      <c r="H11169" s="241"/>
      <c r="I11169" s="253"/>
      <c r="J11169" s="241"/>
      <c r="K11169" s="241"/>
      <c r="L11169" s="241"/>
      <c r="M11169" s="241"/>
    </row>
    <row r="11170" spans="1:13">
      <c r="A11170" s="253"/>
      <c r="B11170" s="253"/>
      <c r="C11170" s="253"/>
      <c r="D11170" s="253"/>
      <c r="H11170" s="256"/>
      <c r="I11170" s="253"/>
    </row>
    <row r="11171" spans="1:13">
      <c r="A11171" s="253"/>
      <c r="B11171" s="241"/>
      <c r="C11171" s="241"/>
      <c r="D11171" s="241"/>
      <c r="E11171" s="241"/>
      <c r="F11171" s="241"/>
      <c r="G11171" s="241"/>
      <c r="H11171" s="241"/>
      <c r="I11171" s="253"/>
      <c r="J11171" s="241"/>
      <c r="K11171" s="241"/>
      <c r="L11171" s="241"/>
      <c r="M11171" s="241"/>
    </row>
    <row r="11172" spans="1:13">
      <c r="A11172" s="253"/>
      <c r="B11172" s="241"/>
      <c r="C11172" s="241"/>
      <c r="D11172" s="241"/>
      <c r="E11172" s="241"/>
      <c r="F11172" s="241"/>
      <c r="G11172" s="241"/>
      <c r="H11172" s="241"/>
      <c r="I11172" s="253"/>
      <c r="J11172" s="241"/>
      <c r="K11172" s="241"/>
      <c r="L11172" s="241"/>
      <c r="M11172" s="241"/>
    </row>
    <row r="11173" spans="1:13">
      <c r="A11173" s="253"/>
      <c r="B11173" s="241"/>
      <c r="C11173" s="241"/>
      <c r="D11173" s="241"/>
      <c r="E11173" s="241"/>
      <c r="F11173" s="241"/>
      <c r="G11173" s="241"/>
      <c r="H11173" s="241"/>
      <c r="I11173" s="253"/>
      <c r="J11173" s="241"/>
      <c r="K11173" s="241"/>
      <c r="L11173" s="241"/>
      <c r="M11173" s="241"/>
    </row>
    <row r="11174" spans="1:13">
      <c r="A11174" s="253"/>
      <c r="B11174" s="241"/>
      <c r="C11174" s="241"/>
      <c r="D11174" s="241"/>
      <c r="E11174" s="241"/>
      <c r="F11174" s="241"/>
      <c r="G11174" s="241"/>
      <c r="H11174" s="241"/>
      <c r="I11174" s="253"/>
      <c r="J11174" s="241"/>
      <c r="K11174" s="241"/>
      <c r="L11174" s="241"/>
      <c r="M11174" s="241"/>
    </row>
    <row r="11175" spans="1:13">
      <c r="A11175" s="253"/>
      <c r="B11175" s="241"/>
      <c r="C11175" s="241"/>
      <c r="D11175" s="241"/>
      <c r="E11175" s="241"/>
      <c r="F11175" s="241"/>
      <c r="G11175" s="241"/>
      <c r="H11175" s="241"/>
      <c r="I11175" s="253"/>
      <c r="J11175" s="241"/>
      <c r="K11175" s="241"/>
      <c r="L11175" s="241"/>
      <c r="M11175" s="241"/>
    </row>
    <row r="11176" spans="1:13">
      <c r="A11176" s="253"/>
      <c r="B11176" s="241"/>
      <c r="C11176" s="241"/>
      <c r="D11176" s="241"/>
      <c r="E11176" s="241"/>
      <c r="F11176" s="241"/>
      <c r="G11176" s="241"/>
      <c r="H11176" s="241"/>
      <c r="I11176" s="253"/>
      <c r="J11176" s="241"/>
      <c r="K11176" s="241"/>
      <c r="L11176" s="241"/>
      <c r="M11176" s="241"/>
    </row>
    <row r="11177" spans="1:13">
      <c r="A11177" s="253"/>
      <c r="B11177" s="241"/>
      <c r="C11177" s="241"/>
      <c r="D11177" s="241"/>
      <c r="E11177" s="241"/>
      <c r="F11177" s="241"/>
      <c r="G11177" s="241"/>
      <c r="H11177" s="241"/>
      <c r="I11177" s="253"/>
      <c r="J11177" s="241"/>
      <c r="K11177" s="241"/>
      <c r="L11177" s="241"/>
      <c r="M11177" s="241"/>
    </row>
    <row r="11178" spans="1:13">
      <c r="A11178" s="253"/>
      <c r="B11178" s="241"/>
      <c r="C11178" s="241"/>
      <c r="D11178" s="241"/>
      <c r="E11178" s="241"/>
      <c r="F11178" s="241"/>
      <c r="G11178" s="241"/>
      <c r="H11178" s="241"/>
      <c r="I11178" s="253"/>
      <c r="J11178" s="241"/>
      <c r="K11178" s="241"/>
      <c r="L11178" s="241"/>
      <c r="M11178" s="241"/>
    </row>
    <row r="11179" spans="1:13">
      <c r="A11179" s="253"/>
      <c r="B11179" s="241"/>
      <c r="C11179" s="241"/>
      <c r="D11179" s="241"/>
      <c r="E11179" s="241"/>
      <c r="F11179" s="241"/>
      <c r="G11179" s="241"/>
      <c r="H11179" s="241"/>
      <c r="I11179" s="253"/>
      <c r="J11179" s="241"/>
      <c r="K11179" s="241"/>
      <c r="L11179" s="241"/>
      <c r="M11179" s="241"/>
    </row>
    <row r="11180" spans="1:13">
      <c r="A11180" s="253"/>
      <c r="B11180" s="241"/>
      <c r="C11180" s="241"/>
      <c r="D11180" s="241"/>
      <c r="E11180" s="241"/>
      <c r="F11180" s="241"/>
      <c r="G11180" s="241"/>
      <c r="H11180" s="241"/>
      <c r="I11180" s="253"/>
      <c r="J11180" s="241"/>
      <c r="K11180" s="241"/>
      <c r="L11180" s="241"/>
      <c r="M11180" s="241"/>
    </row>
    <row r="11181" spans="1:13">
      <c r="A11181" s="253"/>
      <c r="B11181" s="241"/>
      <c r="C11181" s="241"/>
      <c r="D11181" s="241"/>
      <c r="E11181" s="241"/>
      <c r="F11181" s="241"/>
      <c r="G11181" s="241"/>
      <c r="H11181" s="241"/>
      <c r="I11181" s="253"/>
      <c r="J11181" s="241"/>
      <c r="K11181" s="241"/>
      <c r="L11181" s="241"/>
      <c r="M11181" s="241"/>
    </row>
    <row r="11182" spans="1:13">
      <c r="A11182" s="253"/>
      <c r="B11182" s="241"/>
      <c r="C11182" s="241"/>
      <c r="D11182" s="241"/>
      <c r="E11182" s="241"/>
      <c r="F11182" s="241"/>
      <c r="G11182" s="241"/>
      <c r="H11182" s="241"/>
      <c r="I11182" s="253"/>
      <c r="J11182" s="241"/>
      <c r="K11182" s="241"/>
      <c r="L11182" s="241"/>
      <c r="M11182" s="241"/>
    </row>
    <row r="11183" spans="1:13">
      <c r="A11183" s="253"/>
      <c r="B11183" s="241"/>
      <c r="C11183" s="241"/>
      <c r="D11183" s="241"/>
      <c r="E11183" s="241"/>
      <c r="F11183" s="241"/>
      <c r="G11183" s="241"/>
      <c r="H11183" s="241"/>
      <c r="I11183" s="253"/>
      <c r="J11183" s="241"/>
      <c r="K11183" s="241"/>
      <c r="L11183" s="241"/>
      <c r="M11183" s="241"/>
    </row>
    <row r="11184" spans="1:13">
      <c r="A11184" s="253"/>
      <c r="B11184" s="241"/>
      <c r="C11184" s="241"/>
      <c r="D11184" s="241"/>
      <c r="E11184" s="241"/>
      <c r="F11184" s="241"/>
      <c r="G11184" s="241"/>
      <c r="H11184" s="241"/>
      <c r="I11184" s="253"/>
      <c r="J11184" s="241"/>
      <c r="K11184" s="241"/>
      <c r="L11184" s="241"/>
      <c r="M11184" s="241"/>
    </row>
    <row r="11185" spans="1:13">
      <c r="A11185" s="253"/>
      <c r="B11185" s="241"/>
      <c r="C11185" s="241"/>
      <c r="D11185" s="241"/>
      <c r="E11185" s="241"/>
      <c r="F11185" s="241"/>
      <c r="G11185" s="241"/>
      <c r="H11185" s="241"/>
      <c r="I11185" s="253"/>
      <c r="J11185" s="241"/>
      <c r="K11185" s="241"/>
      <c r="L11185" s="241"/>
      <c r="M11185" s="241"/>
    </row>
    <row r="11186" spans="1:13">
      <c r="A11186" s="253"/>
      <c r="B11186" s="241"/>
      <c r="C11186" s="241"/>
      <c r="D11186" s="241"/>
      <c r="E11186" s="241"/>
      <c r="F11186" s="241"/>
      <c r="G11186" s="241"/>
      <c r="H11186" s="241"/>
      <c r="I11186" s="253"/>
      <c r="J11186" s="241"/>
      <c r="K11186" s="241"/>
      <c r="L11186" s="241"/>
      <c r="M11186" s="241"/>
    </row>
    <row r="11187" spans="1:13">
      <c r="A11187" s="253"/>
      <c r="B11187" s="241"/>
      <c r="C11187" s="241"/>
      <c r="D11187" s="241"/>
      <c r="E11187" s="256"/>
      <c r="F11187" s="241"/>
      <c r="G11187" s="241"/>
      <c r="H11187" s="241"/>
      <c r="I11187" s="253"/>
      <c r="J11187" s="241"/>
      <c r="K11187" s="241"/>
      <c r="L11187" s="241"/>
      <c r="M11187" s="241"/>
    </row>
    <row r="11188" spans="1:13">
      <c r="A11188" s="253"/>
      <c r="B11188" s="241"/>
      <c r="C11188" s="241"/>
      <c r="D11188" s="241"/>
      <c r="E11188" s="241"/>
      <c r="F11188" s="241"/>
      <c r="G11188" s="241"/>
      <c r="H11188" s="241"/>
      <c r="I11188" s="253"/>
      <c r="J11188" s="241"/>
      <c r="K11188" s="241"/>
      <c r="L11188" s="241"/>
      <c r="M11188" s="241"/>
    </row>
    <row r="11189" spans="1:13">
      <c r="A11189" s="253"/>
      <c r="B11189" s="241"/>
      <c r="C11189" s="241"/>
      <c r="D11189" s="241"/>
      <c r="E11189" s="241"/>
      <c r="F11189" s="241"/>
      <c r="G11189" s="241"/>
      <c r="H11189" s="241"/>
      <c r="I11189" s="253"/>
      <c r="J11189" s="241"/>
      <c r="K11189" s="241"/>
      <c r="L11189" s="241"/>
      <c r="M11189" s="241"/>
    </row>
    <row r="11190" spans="1:13">
      <c r="A11190" s="253"/>
      <c r="B11190" s="241"/>
      <c r="C11190" s="241"/>
      <c r="D11190" s="241"/>
      <c r="E11190" s="241"/>
      <c r="F11190" s="241"/>
      <c r="G11190" s="241"/>
      <c r="H11190" s="241"/>
      <c r="I11190" s="253"/>
      <c r="J11190" s="241"/>
      <c r="K11190" s="241"/>
      <c r="L11190" s="241"/>
      <c r="M11190" s="241"/>
    </row>
    <row r="11191" spans="1:13">
      <c r="A11191" s="253"/>
      <c r="B11191" s="241"/>
      <c r="C11191" s="241"/>
      <c r="D11191" s="241"/>
      <c r="E11191" s="241"/>
      <c r="F11191" s="262"/>
      <c r="G11191" s="241"/>
      <c r="H11191" s="241"/>
      <c r="I11191" s="253"/>
      <c r="J11191" s="241"/>
      <c r="K11191" s="241"/>
      <c r="L11191" s="241"/>
      <c r="M11191" s="241"/>
    </row>
    <row r="11192" spans="1:13">
      <c r="A11192" s="253"/>
      <c r="B11192" s="241"/>
      <c r="C11192" s="241"/>
      <c r="D11192" s="241"/>
      <c r="E11192" s="241"/>
      <c r="F11192" s="241"/>
      <c r="G11192" s="241"/>
      <c r="H11192" s="241"/>
      <c r="I11192" s="253"/>
      <c r="J11192" s="241"/>
      <c r="K11192" s="241"/>
      <c r="L11192" s="241"/>
      <c r="M11192" s="241"/>
    </row>
    <row r="11193" spans="1:13">
      <c r="A11193" s="253"/>
      <c r="B11193" s="241"/>
      <c r="C11193" s="241"/>
      <c r="D11193" s="241"/>
      <c r="E11193" s="241"/>
      <c r="F11193" s="241"/>
      <c r="G11193" s="241"/>
      <c r="H11193" s="241"/>
      <c r="I11193" s="253"/>
      <c r="J11193" s="241"/>
      <c r="K11193" s="241"/>
      <c r="L11193" s="241"/>
      <c r="M11193" s="241"/>
    </row>
    <row r="11194" spans="1:13">
      <c r="A11194" s="253"/>
      <c r="B11194" s="241"/>
      <c r="C11194" s="241"/>
      <c r="D11194" s="241"/>
      <c r="E11194" s="241"/>
      <c r="F11194" s="241"/>
      <c r="G11194" s="241"/>
      <c r="H11194" s="241"/>
      <c r="I11194" s="253"/>
      <c r="J11194" s="241"/>
      <c r="K11194" s="241"/>
      <c r="L11194" s="241"/>
      <c r="M11194" s="241"/>
    </row>
    <row r="11195" spans="1:13">
      <c r="A11195" s="253"/>
      <c r="B11195" s="241"/>
      <c r="C11195" s="241"/>
      <c r="D11195" s="241"/>
      <c r="E11195" s="241"/>
      <c r="F11195" s="241"/>
      <c r="G11195" s="241"/>
      <c r="H11195" s="241"/>
      <c r="I11195" s="253"/>
      <c r="J11195" s="241"/>
      <c r="K11195" s="241"/>
      <c r="L11195" s="241"/>
      <c r="M11195" s="241"/>
    </row>
    <row r="11196" spans="1:13">
      <c r="A11196" s="253"/>
      <c r="B11196" s="241"/>
      <c r="C11196" s="241"/>
      <c r="D11196" s="241"/>
      <c r="E11196" s="241"/>
      <c r="F11196" s="241"/>
      <c r="G11196" s="241"/>
      <c r="H11196" s="241"/>
      <c r="I11196" s="253"/>
      <c r="J11196" s="241"/>
      <c r="K11196" s="241"/>
      <c r="L11196" s="241"/>
      <c r="M11196" s="241"/>
    </row>
    <row r="11197" spans="1:13">
      <c r="A11197" s="253"/>
      <c r="B11197" s="241"/>
      <c r="C11197" s="241"/>
      <c r="D11197" s="241"/>
      <c r="E11197" s="241"/>
      <c r="F11197" s="241"/>
      <c r="G11197" s="241"/>
      <c r="H11197" s="241"/>
      <c r="I11197" s="253"/>
      <c r="J11197" s="241"/>
      <c r="K11197" s="241"/>
      <c r="L11197" s="241"/>
      <c r="M11197" s="241"/>
    </row>
    <row r="11198" spans="1:13">
      <c r="A11198" s="253"/>
      <c r="B11198" s="241"/>
      <c r="C11198" s="241"/>
      <c r="D11198" s="241"/>
      <c r="E11198" s="241"/>
      <c r="F11198" s="262"/>
      <c r="G11198" s="241"/>
      <c r="H11198" s="241"/>
      <c r="I11198" s="253"/>
      <c r="J11198" s="241"/>
      <c r="K11198" s="241"/>
      <c r="L11198" s="241"/>
      <c r="M11198" s="241"/>
    </row>
    <row r="11199" spans="1:13">
      <c r="A11199" s="253"/>
      <c r="B11199" s="241"/>
      <c r="C11199" s="241"/>
      <c r="D11199" s="241"/>
      <c r="E11199" s="241"/>
      <c r="F11199" s="241"/>
      <c r="G11199" s="241"/>
      <c r="H11199" s="241"/>
      <c r="I11199" s="253"/>
      <c r="J11199" s="241"/>
      <c r="K11199" s="241"/>
      <c r="L11199" s="241"/>
      <c r="M11199" s="241"/>
    </row>
    <row r="11200" spans="1:13">
      <c r="A11200" s="253"/>
      <c r="B11200" s="241"/>
      <c r="C11200" s="241"/>
      <c r="D11200" s="241"/>
      <c r="E11200" s="241"/>
      <c r="F11200" s="241"/>
      <c r="G11200" s="241"/>
      <c r="H11200" s="241"/>
      <c r="I11200" s="253"/>
      <c r="J11200" s="241"/>
      <c r="K11200" s="241"/>
      <c r="L11200" s="241"/>
      <c r="M11200" s="241"/>
    </row>
    <row r="11201" spans="1:13">
      <c r="A11201" s="253"/>
      <c r="B11201" s="241"/>
      <c r="C11201" s="241"/>
      <c r="D11201" s="241"/>
      <c r="E11201" s="241"/>
      <c r="F11201" s="262"/>
      <c r="G11201" s="241"/>
      <c r="H11201" s="241"/>
      <c r="I11201" s="253"/>
      <c r="J11201" s="241"/>
      <c r="K11201" s="241"/>
      <c r="L11201" s="241"/>
      <c r="M11201" s="241"/>
    </row>
    <row r="11202" spans="1:13">
      <c r="A11202" s="253"/>
      <c r="B11202" s="241"/>
      <c r="C11202" s="241"/>
      <c r="D11202" s="241"/>
      <c r="E11202" s="241"/>
      <c r="F11202" s="262"/>
      <c r="G11202" s="241"/>
      <c r="H11202" s="241"/>
      <c r="I11202" s="253"/>
      <c r="J11202" s="241"/>
      <c r="K11202" s="241"/>
      <c r="L11202" s="241"/>
      <c r="M11202" s="241"/>
    </row>
    <row r="11203" spans="1:13">
      <c r="A11203" s="253"/>
      <c r="B11203" s="241"/>
      <c r="C11203" s="264"/>
      <c r="D11203" s="264"/>
      <c r="E11203" s="241"/>
      <c r="F11203" s="262"/>
      <c r="G11203" s="264"/>
      <c r="H11203" s="241"/>
      <c r="I11203" s="253"/>
      <c r="J11203" s="241"/>
      <c r="K11203" s="264"/>
      <c r="L11203" s="241"/>
      <c r="M11203" s="241"/>
    </row>
    <row r="11204" spans="1:13">
      <c r="A11204" s="253"/>
      <c r="B11204" s="241"/>
      <c r="C11204" s="241"/>
      <c r="D11204" s="241"/>
      <c r="E11204" s="241"/>
      <c r="F11204" s="241"/>
      <c r="G11204" s="241"/>
      <c r="H11204" s="241"/>
      <c r="I11204" s="253"/>
      <c r="J11204" s="241"/>
      <c r="K11204" s="241"/>
      <c r="L11204" s="241"/>
      <c r="M11204" s="241"/>
    </row>
    <row r="11205" spans="1:13">
      <c r="A11205" s="253"/>
      <c r="B11205" s="241"/>
      <c r="C11205" s="241"/>
      <c r="D11205" s="241"/>
      <c r="E11205" s="241"/>
      <c r="F11205" s="241"/>
      <c r="G11205" s="241"/>
      <c r="H11205" s="241"/>
      <c r="I11205" s="253"/>
      <c r="J11205" s="241"/>
      <c r="K11205" s="241"/>
      <c r="L11205" s="241"/>
      <c r="M11205" s="241"/>
    </row>
    <row r="11206" spans="1:13">
      <c r="A11206" s="253"/>
      <c r="B11206" s="241"/>
      <c r="C11206" s="241"/>
      <c r="D11206" s="241"/>
      <c r="E11206" s="256"/>
      <c r="F11206" s="262"/>
      <c r="G11206" s="241"/>
      <c r="H11206" s="241"/>
      <c r="I11206" s="253"/>
      <c r="J11206" s="241"/>
      <c r="K11206" s="241"/>
      <c r="L11206" s="241"/>
      <c r="M11206" s="241"/>
    </row>
    <row r="11207" spans="1:13">
      <c r="A11207" s="253"/>
      <c r="B11207" s="256"/>
      <c r="C11207" s="256"/>
      <c r="D11207" s="256"/>
      <c r="E11207" s="256"/>
      <c r="F11207" s="256"/>
      <c r="G11207" s="241"/>
      <c r="H11207" s="256"/>
      <c r="I11207" s="253"/>
      <c r="J11207" s="241"/>
      <c r="K11207" s="256"/>
      <c r="L11207" s="256"/>
      <c r="M11207" s="256"/>
    </row>
    <row r="11208" spans="1:13">
      <c r="A11208" s="253"/>
      <c r="B11208" s="241"/>
      <c r="C11208" s="241"/>
      <c r="D11208" s="241"/>
      <c r="E11208" s="241"/>
      <c r="F11208" s="262"/>
      <c r="G11208" s="241"/>
      <c r="H11208" s="241"/>
      <c r="I11208" s="253"/>
      <c r="J11208" s="241"/>
      <c r="K11208" s="241"/>
      <c r="L11208" s="241"/>
      <c r="M11208" s="241"/>
    </row>
    <row r="11209" spans="1:13">
      <c r="A11209" s="253"/>
      <c r="B11209" s="241"/>
      <c r="C11209" s="241"/>
      <c r="D11209" s="241"/>
      <c r="E11209" s="241"/>
      <c r="F11209" s="241"/>
      <c r="G11209" s="241"/>
      <c r="H11209" s="241"/>
      <c r="I11209" s="253"/>
      <c r="J11209" s="241"/>
      <c r="K11209" s="241"/>
      <c r="L11209" s="241"/>
      <c r="M11209" s="241"/>
    </row>
    <row r="11210" spans="1:13">
      <c r="A11210" s="253"/>
      <c r="B11210" s="241"/>
      <c r="C11210" s="241"/>
      <c r="D11210" s="241"/>
      <c r="E11210" s="241"/>
      <c r="F11210" s="241"/>
      <c r="G11210" s="241"/>
      <c r="H11210" s="241"/>
      <c r="I11210" s="253"/>
      <c r="J11210" s="241"/>
      <c r="K11210" s="241"/>
      <c r="L11210" s="241"/>
      <c r="M11210" s="241"/>
    </row>
    <row r="11211" spans="1:13">
      <c r="A11211" s="253"/>
      <c r="B11211" s="241"/>
      <c r="C11211" s="241"/>
      <c r="D11211" s="241"/>
      <c r="E11211" s="241"/>
      <c r="F11211" s="241"/>
      <c r="G11211" s="241"/>
      <c r="H11211" s="241"/>
      <c r="I11211" s="253"/>
      <c r="J11211" s="241"/>
      <c r="K11211" s="241"/>
      <c r="L11211" s="241"/>
      <c r="M11211" s="241"/>
    </row>
    <row r="11212" spans="1:13">
      <c r="A11212" s="253"/>
      <c r="B11212" s="241"/>
      <c r="C11212" s="241"/>
      <c r="D11212" s="241"/>
      <c r="E11212" s="241"/>
      <c r="F11212" s="241"/>
      <c r="G11212" s="241"/>
      <c r="H11212" s="241"/>
      <c r="I11212" s="253"/>
      <c r="J11212" s="241"/>
      <c r="K11212" s="241"/>
      <c r="L11212" s="241"/>
      <c r="M11212" s="241"/>
    </row>
    <row r="11213" spans="1:13">
      <c r="A11213" s="253"/>
      <c r="B11213" s="241"/>
      <c r="C11213" s="241"/>
      <c r="D11213" s="241"/>
      <c r="E11213" s="241"/>
      <c r="F11213" s="241"/>
      <c r="G11213" s="241"/>
      <c r="H11213" s="241"/>
      <c r="I11213" s="253"/>
      <c r="J11213" s="241"/>
      <c r="K11213" s="241"/>
      <c r="L11213" s="241"/>
      <c r="M11213" s="241"/>
    </row>
    <row r="11214" spans="1:13">
      <c r="A11214" s="253"/>
      <c r="B11214" s="241"/>
      <c r="C11214" s="241"/>
      <c r="D11214" s="241"/>
      <c r="E11214" s="241"/>
      <c r="F11214" s="241"/>
      <c r="G11214" s="241"/>
      <c r="H11214" s="241"/>
      <c r="I11214" s="253"/>
      <c r="J11214" s="241"/>
      <c r="K11214" s="241"/>
      <c r="L11214" s="241"/>
      <c r="M11214" s="241"/>
    </row>
    <row r="11215" spans="1:13">
      <c r="A11215" s="253"/>
      <c r="B11215" s="241"/>
      <c r="C11215" s="241"/>
      <c r="D11215" s="241"/>
      <c r="E11215" s="241"/>
      <c r="F11215" s="241"/>
      <c r="G11215" s="241"/>
      <c r="H11215" s="241"/>
      <c r="I11215" s="253"/>
      <c r="J11215" s="241"/>
      <c r="K11215" s="241"/>
      <c r="L11215" s="241"/>
      <c r="M11215" s="241"/>
    </row>
    <row r="11216" spans="1:13">
      <c r="A11216" s="253"/>
      <c r="B11216" s="241"/>
      <c r="C11216" s="241"/>
      <c r="D11216" s="241"/>
      <c r="E11216" s="241"/>
      <c r="F11216" s="241"/>
      <c r="G11216" s="241"/>
      <c r="H11216" s="241"/>
      <c r="I11216" s="253"/>
      <c r="J11216" s="241"/>
      <c r="K11216" s="241"/>
      <c r="L11216" s="241"/>
      <c r="M11216" s="241"/>
    </row>
    <row r="11217" spans="1:13">
      <c r="A11217" s="253"/>
      <c r="B11217" s="241"/>
      <c r="C11217" s="241"/>
      <c r="D11217" s="241"/>
      <c r="E11217" s="241"/>
      <c r="F11217" s="241"/>
      <c r="G11217" s="241"/>
      <c r="H11217" s="241"/>
      <c r="I11217" s="253"/>
      <c r="J11217" s="241"/>
      <c r="K11217" s="241"/>
      <c r="L11217" s="241"/>
      <c r="M11217" s="241"/>
    </row>
    <row r="11218" spans="1:13">
      <c r="A11218" s="253"/>
      <c r="B11218" s="241"/>
      <c r="C11218" s="241"/>
      <c r="D11218" s="241"/>
      <c r="E11218" s="241"/>
      <c r="F11218" s="241"/>
      <c r="G11218" s="241"/>
      <c r="H11218" s="241"/>
      <c r="I11218" s="253"/>
      <c r="J11218" s="241"/>
      <c r="K11218" s="241"/>
      <c r="L11218" s="241"/>
      <c r="M11218" s="241"/>
    </row>
    <row r="11219" spans="1:13">
      <c r="A11219" s="253"/>
      <c r="B11219" s="241"/>
      <c r="C11219" s="241"/>
      <c r="D11219" s="241"/>
      <c r="E11219" s="241"/>
      <c r="F11219" s="241"/>
      <c r="G11219" s="241"/>
      <c r="H11219" s="241"/>
      <c r="I11219" s="253"/>
      <c r="J11219" s="241"/>
      <c r="K11219" s="241"/>
      <c r="L11219" s="241"/>
      <c r="M11219" s="241"/>
    </row>
    <row r="11220" spans="1:13">
      <c r="A11220" s="253"/>
      <c r="B11220" s="241"/>
      <c r="C11220" s="241"/>
      <c r="D11220" s="241"/>
      <c r="E11220" s="241"/>
      <c r="F11220" s="241"/>
      <c r="G11220" s="241"/>
      <c r="H11220" s="241"/>
      <c r="I11220" s="253"/>
      <c r="J11220" s="241"/>
      <c r="K11220" s="241"/>
      <c r="L11220" s="241"/>
      <c r="M11220" s="241"/>
    </row>
    <row r="11221" spans="1:13">
      <c r="A11221" s="253"/>
      <c r="B11221" s="241"/>
      <c r="C11221" s="241"/>
      <c r="D11221" s="241"/>
      <c r="E11221" s="241"/>
      <c r="F11221" s="241"/>
      <c r="G11221" s="241"/>
      <c r="H11221" s="241"/>
      <c r="I11221" s="253"/>
      <c r="J11221" s="241"/>
      <c r="K11221" s="241"/>
      <c r="L11221" s="241"/>
      <c r="M11221" s="241"/>
    </row>
    <row r="11222" spans="1:13">
      <c r="A11222" s="253"/>
      <c r="B11222" s="241"/>
      <c r="C11222" s="241"/>
      <c r="D11222" s="241"/>
      <c r="E11222" s="241"/>
      <c r="F11222" s="241"/>
      <c r="G11222" s="241"/>
      <c r="H11222" s="241"/>
      <c r="I11222" s="253"/>
      <c r="J11222" s="241"/>
      <c r="K11222" s="241"/>
      <c r="L11222" s="241"/>
      <c r="M11222" s="241"/>
    </row>
    <row r="11223" spans="1:13">
      <c r="A11223" s="253"/>
      <c r="B11223" s="241"/>
      <c r="C11223" s="241"/>
      <c r="D11223" s="241"/>
      <c r="E11223" s="241"/>
      <c r="F11223" s="241"/>
      <c r="G11223" s="241"/>
      <c r="H11223" s="241"/>
      <c r="I11223" s="253"/>
      <c r="J11223" s="241"/>
      <c r="K11223" s="241"/>
      <c r="L11223" s="241"/>
      <c r="M11223" s="241"/>
    </row>
    <row r="11224" spans="1:13">
      <c r="A11224" s="253"/>
      <c r="B11224" s="241"/>
      <c r="C11224" s="241"/>
      <c r="D11224" s="241"/>
      <c r="E11224" s="241"/>
      <c r="F11224" s="241"/>
      <c r="G11224" s="241"/>
      <c r="H11224" s="241"/>
      <c r="I11224" s="253"/>
      <c r="J11224" s="241"/>
      <c r="K11224" s="241"/>
      <c r="L11224" s="241"/>
      <c r="M11224" s="241"/>
    </row>
    <row r="11225" spans="1:13">
      <c r="A11225" s="253"/>
      <c r="B11225" s="241"/>
      <c r="C11225" s="241"/>
      <c r="D11225" s="241"/>
      <c r="E11225" s="241"/>
      <c r="F11225" s="241"/>
      <c r="G11225" s="241"/>
      <c r="H11225" s="241"/>
      <c r="I11225" s="253"/>
      <c r="J11225" s="241"/>
      <c r="K11225" s="241"/>
      <c r="L11225" s="241"/>
      <c r="M11225" s="241"/>
    </row>
    <row r="11226" spans="1:13">
      <c r="A11226" s="253"/>
      <c r="B11226" s="241"/>
      <c r="C11226" s="241"/>
      <c r="D11226" s="241"/>
      <c r="E11226" s="241"/>
      <c r="F11226" s="241"/>
      <c r="G11226" s="241"/>
      <c r="H11226" s="241"/>
      <c r="I11226" s="253"/>
      <c r="J11226" s="241"/>
      <c r="K11226" s="241"/>
      <c r="L11226" s="241"/>
      <c r="M11226" s="241"/>
    </row>
    <row r="11227" spans="1:13">
      <c r="A11227" s="253"/>
      <c r="B11227" s="241"/>
      <c r="C11227" s="241"/>
      <c r="D11227" s="241"/>
      <c r="E11227" s="241"/>
      <c r="F11227" s="262"/>
      <c r="G11227" s="241"/>
      <c r="H11227" s="241"/>
      <c r="I11227" s="253"/>
      <c r="J11227" s="241"/>
      <c r="K11227" s="241"/>
      <c r="L11227" s="241"/>
      <c r="M11227" s="241"/>
    </row>
    <row r="11228" spans="1:13">
      <c r="A11228" s="253"/>
      <c r="B11228" s="241"/>
      <c r="C11228" s="241"/>
      <c r="D11228" s="241"/>
      <c r="E11228" s="256"/>
      <c r="F11228" s="262"/>
      <c r="G11228" s="241"/>
      <c r="H11228" s="241"/>
      <c r="I11228" s="253"/>
      <c r="J11228" s="241"/>
      <c r="K11228" s="241"/>
      <c r="L11228" s="241"/>
      <c r="M11228" s="241"/>
    </row>
    <row r="11229" spans="1:13">
      <c r="A11229" s="253"/>
      <c r="B11229" s="241"/>
      <c r="C11229" s="241"/>
      <c r="D11229" s="241"/>
      <c r="E11229" s="256"/>
      <c r="F11229" s="262"/>
      <c r="G11229" s="241"/>
      <c r="H11229" s="241"/>
      <c r="I11229" s="253"/>
      <c r="J11229" s="241"/>
      <c r="K11229" s="241"/>
      <c r="L11229" s="241"/>
      <c r="M11229" s="241"/>
    </row>
    <row r="11230" spans="1:13">
      <c r="A11230" s="253"/>
      <c r="B11230" s="241"/>
      <c r="C11230" s="241"/>
      <c r="D11230" s="241"/>
      <c r="E11230" s="241"/>
      <c r="F11230" s="241"/>
      <c r="G11230" s="241"/>
      <c r="H11230" s="241"/>
      <c r="I11230" s="253"/>
      <c r="J11230" s="241"/>
      <c r="K11230" s="241"/>
      <c r="L11230" s="241"/>
      <c r="M11230" s="241"/>
    </row>
    <row r="11231" spans="1:13">
      <c r="A11231" s="253"/>
      <c r="B11231" s="241"/>
      <c r="C11231" s="241"/>
      <c r="D11231" s="241"/>
      <c r="E11231" s="241"/>
      <c r="F11231" s="241"/>
      <c r="G11231" s="241"/>
      <c r="H11231" s="241"/>
      <c r="I11231" s="253"/>
      <c r="J11231" s="241"/>
      <c r="K11231" s="241"/>
      <c r="L11231" s="241"/>
      <c r="M11231" s="241"/>
    </row>
    <row r="11232" spans="1:13">
      <c r="A11232" s="253"/>
      <c r="B11232" s="241"/>
      <c r="C11232" s="241"/>
      <c r="D11232" s="241"/>
      <c r="E11232" s="241"/>
      <c r="F11232" s="241"/>
      <c r="G11232" s="241"/>
      <c r="H11232" s="241"/>
      <c r="I11232" s="253"/>
      <c r="J11232" s="241"/>
      <c r="K11232" s="241"/>
      <c r="L11232" s="241"/>
      <c r="M11232" s="241"/>
    </row>
    <row r="11233" spans="1:13">
      <c r="A11233" s="253"/>
      <c r="B11233" s="241"/>
      <c r="C11233" s="241"/>
      <c r="D11233" s="241"/>
      <c r="E11233" s="241"/>
      <c r="F11233" s="241"/>
      <c r="G11233" s="241"/>
      <c r="H11233" s="241"/>
      <c r="I11233" s="253"/>
      <c r="J11233" s="241"/>
      <c r="K11233" s="241"/>
      <c r="L11233" s="241"/>
      <c r="M11233" s="241"/>
    </row>
    <row r="11234" spans="1:13">
      <c r="A11234" s="253"/>
      <c r="B11234" s="241"/>
      <c r="C11234" s="241"/>
      <c r="D11234" s="241"/>
      <c r="E11234" s="241"/>
      <c r="F11234" s="241"/>
      <c r="G11234" s="241"/>
      <c r="H11234" s="241"/>
      <c r="I11234" s="253"/>
      <c r="J11234" s="241"/>
      <c r="K11234" s="241"/>
      <c r="L11234" s="241"/>
      <c r="M11234" s="241"/>
    </row>
    <row r="11235" spans="1:13">
      <c r="A11235" s="253"/>
      <c r="B11235" s="241"/>
      <c r="C11235" s="241"/>
      <c r="D11235" s="241"/>
      <c r="E11235" s="241"/>
      <c r="F11235" s="241"/>
      <c r="G11235" s="241"/>
      <c r="H11235" s="241"/>
      <c r="I11235" s="253"/>
      <c r="J11235" s="241"/>
      <c r="K11235" s="241"/>
      <c r="L11235" s="241"/>
      <c r="M11235" s="241"/>
    </row>
    <row r="11236" spans="1:13">
      <c r="A11236" s="253"/>
      <c r="B11236" s="241"/>
      <c r="C11236" s="241"/>
      <c r="D11236" s="241"/>
      <c r="E11236" s="256"/>
      <c r="F11236" s="262"/>
      <c r="G11236" s="241"/>
      <c r="H11236" s="241"/>
      <c r="I11236" s="253"/>
      <c r="J11236" s="241"/>
      <c r="K11236" s="241"/>
      <c r="L11236" s="241"/>
      <c r="M11236" s="241"/>
    </row>
    <row r="11237" spans="1:13">
      <c r="A11237" s="253"/>
      <c r="B11237" s="241"/>
      <c r="C11237" s="241"/>
      <c r="D11237" s="241"/>
      <c r="E11237" s="241"/>
      <c r="F11237" s="241"/>
      <c r="G11237" s="241"/>
      <c r="H11237" s="241"/>
      <c r="I11237" s="253"/>
      <c r="J11237" s="241"/>
      <c r="K11237" s="241"/>
      <c r="L11237" s="241"/>
      <c r="M11237" s="241"/>
    </row>
    <row r="11238" spans="1:13">
      <c r="A11238" s="253"/>
      <c r="B11238" s="241"/>
      <c r="C11238" s="241"/>
      <c r="D11238" s="241"/>
      <c r="E11238" s="241"/>
      <c r="F11238" s="241"/>
      <c r="G11238" s="241"/>
      <c r="H11238" s="241"/>
      <c r="I11238" s="253"/>
      <c r="J11238" s="241"/>
      <c r="K11238" s="241"/>
      <c r="L11238" s="241"/>
      <c r="M11238" s="241"/>
    </row>
    <row r="11239" spans="1:13">
      <c r="A11239" s="253"/>
      <c r="B11239" s="241"/>
      <c r="C11239" s="241"/>
      <c r="D11239" s="241"/>
      <c r="E11239" s="241"/>
      <c r="F11239" s="241"/>
      <c r="G11239" s="241"/>
      <c r="H11239" s="241"/>
      <c r="I11239" s="253"/>
      <c r="J11239" s="241"/>
      <c r="K11239" s="241"/>
      <c r="L11239" s="241"/>
      <c r="M11239" s="241"/>
    </row>
    <row r="11240" spans="1:13">
      <c r="A11240" s="253"/>
      <c r="B11240" s="241"/>
      <c r="C11240" s="241"/>
      <c r="D11240" s="241"/>
      <c r="E11240" s="241"/>
      <c r="F11240" s="241"/>
      <c r="G11240" s="241"/>
      <c r="H11240" s="241"/>
      <c r="I11240" s="253"/>
      <c r="J11240" s="241"/>
      <c r="K11240" s="241"/>
      <c r="L11240" s="241"/>
      <c r="M11240" s="241"/>
    </row>
    <row r="11241" spans="1:13">
      <c r="A11241" s="253"/>
      <c r="B11241" s="241"/>
      <c r="C11241" s="241"/>
      <c r="D11241" s="241"/>
      <c r="E11241" s="241"/>
      <c r="F11241" s="241"/>
      <c r="G11241" s="241"/>
      <c r="H11241" s="241"/>
      <c r="I11241" s="253"/>
      <c r="J11241" s="241"/>
      <c r="K11241" s="241"/>
      <c r="L11241" s="241"/>
      <c r="M11241" s="241"/>
    </row>
    <row r="11242" spans="1:13">
      <c r="A11242" s="253"/>
      <c r="B11242" s="241"/>
      <c r="C11242" s="241"/>
      <c r="D11242" s="241"/>
      <c r="E11242" s="241"/>
      <c r="F11242" s="241"/>
      <c r="G11242" s="241"/>
      <c r="H11242" s="241"/>
      <c r="I11242" s="253"/>
      <c r="J11242" s="241"/>
      <c r="K11242" s="241"/>
      <c r="L11242" s="241"/>
      <c r="M11242" s="241"/>
    </row>
    <row r="11243" spans="1:13">
      <c r="A11243" s="253"/>
      <c r="B11243" s="241"/>
      <c r="C11243" s="241"/>
      <c r="D11243" s="241"/>
      <c r="E11243" s="241"/>
      <c r="F11243" s="241"/>
      <c r="G11243" s="241"/>
      <c r="H11243" s="241"/>
      <c r="I11243" s="253"/>
      <c r="J11243" s="241"/>
      <c r="K11243" s="241"/>
      <c r="L11243" s="241"/>
      <c r="M11243" s="241"/>
    </row>
    <row r="11244" spans="1:13">
      <c r="A11244" s="253"/>
      <c r="B11244" s="241"/>
      <c r="C11244" s="241"/>
      <c r="D11244" s="241"/>
      <c r="E11244" s="241"/>
      <c r="F11244" s="262"/>
      <c r="G11244" s="241"/>
      <c r="H11244" s="241"/>
      <c r="I11244" s="253"/>
      <c r="J11244" s="241"/>
      <c r="K11244" s="241"/>
      <c r="L11244" s="241"/>
      <c r="M11244" s="241"/>
    </row>
    <row r="11245" spans="1:13">
      <c r="A11245" s="253"/>
      <c r="B11245" s="241"/>
      <c r="C11245" s="241"/>
      <c r="D11245" s="241"/>
      <c r="E11245" s="241"/>
      <c r="F11245" s="241"/>
      <c r="G11245" s="241"/>
      <c r="H11245" s="241"/>
      <c r="I11245" s="253"/>
      <c r="J11245" s="241"/>
      <c r="K11245" s="241"/>
      <c r="L11245" s="241"/>
      <c r="M11245" s="241"/>
    </row>
    <row r="11246" spans="1:13">
      <c r="A11246" s="253"/>
      <c r="B11246" s="241"/>
      <c r="C11246" s="241"/>
      <c r="D11246" s="241"/>
      <c r="E11246" s="241"/>
      <c r="F11246" s="241"/>
      <c r="G11246" s="241"/>
      <c r="H11246" s="241"/>
      <c r="I11246" s="253"/>
      <c r="J11246" s="241"/>
      <c r="K11246" s="241"/>
      <c r="L11246" s="241"/>
      <c r="M11246" s="241"/>
    </row>
    <row r="11247" spans="1:13">
      <c r="A11247" s="253"/>
      <c r="B11247" s="241"/>
      <c r="C11247" s="241"/>
      <c r="D11247" s="241"/>
      <c r="E11247" s="241"/>
      <c r="F11247" s="241"/>
      <c r="G11247" s="241"/>
      <c r="H11247" s="241"/>
      <c r="I11247" s="253"/>
      <c r="J11247" s="241"/>
      <c r="K11247" s="241"/>
      <c r="L11247" s="241"/>
      <c r="M11247" s="241"/>
    </row>
    <row r="11248" spans="1:13">
      <c r="A11248" s="253"/>
      <c r="B11248" s="241"/>
      <c r="C11248" s="241"/>
      <c r="D11248" s="241"/>
      <c r="E11248" s="241"/>
      <c r="F11248" s="241"/>
      <c r="G11248" s="241"/>
      <c r="H11248" s="241"/>
      <c r="I11248" s="253"/>
      <c r="J11248" s="241"/>
      <c r="K11248" s="241"/>
      <c r="L11248" s="241"/>
      <c r="M11248" s="241"/>
    </row>
    <row r="11249" spans="1:13">
      <c r="A11249" s="253"/>
      <c r="B11249" s="241"/>
      <c r="C11249" s="241"/>
      <c r="D11249" s="241"/>
      <c r="E11249" s="241"/>
      <c r="F11249" s="241"/>
      <c r="G11249" s="241"/>
      <c r="H11249" s="241"/>
      <c r="I11249" s="253"/>
      <c r="J11249" s="241"/>
      <c r="K11249" s="241"/>
      <c r="L11249" s="241"/>
      <c r="M11249" s="241"/>
    </row>
    <row r="11250" spans="1:13">
      <c r="A11250" s="253"/>
      <c r="B11250" s="241"/>
      <c r="C11250" s="241"/>
      <c r="D11250" s="241"/>
      <c r="E11250" s="241"/>
      <c r="F11250" s="241"/>
      <c r="G11250" s="241"/>
      <c r="H11250" s="241"/>
      <c r="I11250" s="253"/>
      <c r="J11250" s="241"/>
      <c r="K11250" s="241"/>
      <c r="L11250" s="241"/>
      <c r="M11250" s="241"/>
    </row>
    <row r="11251" spans="1:13">
      <c r="A11251" s="253"/>
      <c r="B11251" s="241"/>
      <c r="C11251" s="241"/>
      <c r="D11251" s="241"/>
      <c r="E11251" s="256"/>
      <c r="F11251" s="262"/>
      <c r="G11251" s="241"/>
      <c r="H11251" s="241"/>
      <c r="I11251" s="253"/>
      <c r="J11251" s="241"/>
      <c r="K11251" s="241"/>
      <c r="L11251" s="241"/>
      <c r="M11251" s="241"/>
    </row>
    <row r="11252" spans="1:13">
      <c r="A11252" s="253"/>
      <c r="B11252" s="253"/>
      <c r="C11252" s="253"/>
      <c r="D11252" s="253"/>
      <c r="H11252" s="256"/>
      <c r="I11252" s="253"/>
    </row>
    <row r="11253" spans="1:13">
      <c r="A11253" s="253"/>
      <c r="B11253" s="241"/>
      <c r="C11253" s="241"/>
      <c r="D11253" s="241"/>
      <c r="E11253" s="241"/>
      <c r="F11253" s="241"/>
      <c r="G11253" s="241"/>
      <c r="H11253" s="241"/>
      <c r="I11253" s="253"/>
      <c r="J11253" s="241"/>
      <c r="K11253" s="241"/>
      <c r="L11253" s="241"/>
      <c r="M11253" s="241"/>
    </row>
    <row r="11254" spans="1:13">
      <c r="A11254" s="253"/>
      <c r="B11254" s="241"/>
      <c r="C11254" s="241"/>
      <c r="D11254" s="241"/>
      <c r="E11254" s="241"/>
      <c r="F11254" s="241"/>
      <c r="G11254" s="241"/>
      <c r="H11254" s="241"/>
      <c r="I11254" s="253"/>
      <c r="J11254" s="241"/>
      <c r="K11254" s="241"/>
      <c r="L11254" s="241"/>
      <c r="M11254" s="241"/>
    </row>
    <row r="11255" spans="1:13">
      <c r="A11255" s="253"/>
      <c r="B11255" s="241"/>
      <c r="C11255" s="241"/>
      <c r="D11255" s="241"/>
      <c r="E11255" s="241"/>
      <c r="F11255" s="241"/>
      <c r="G11255" s="241"/>
      <c r="H11255" s="241"/>
      <c r="I11255" s="253"/>
      <c r="J11255" s="241"/>
      <c r="K11255" s="241"/>
      <c r="L11255" s="241"/>
      <c r="M11255" s="241"/>
    </row>
    <row r="11256" spans="1:13">
      <c r="A11256" s="253"/>
      <c r="B11256" s="241"/>
      <c r="C11256" s="241"/>
      <c r="D11256" s="241"/>
      <c r="E11256" s="241"/>
      <c r="F11256" s="241"/>
      <c r="G11256" s="241"/>
      <c r="H11256" s="241"/>
      <c r="I11256" s="253"/>
      <c r="J11256" s="241"/>
      <c r="K11256" s="241"/>
      <c r="L11256" s="241"/>
      <c r="M11256" s="241"/>
    </row>
    <row r="11257" spans="1:13">
      <c r="A11257" s="253"/>
      <c r="B11257" s="241"/>
      <c r="C11257" s="241"/>
      <c r="D11257" s="241"/>
      <c r="E11257" s="241"/>
      <c r="F11257" s="241"/>
      <c r="G11257" s="241"/>
      <c r="H11257" s="241"/>
      <c r="I11257" s="253"/>
      <c r="J11257" s="241"/>
      <c r="K11257" s="241"/>
      <c r="L11257" s="241"/>
      <c r="M11257" s="241"/>
    </row>
    <row r="11258" spans="1:13">
      <c r="A11258" s="253"/>
      <c r="B11258" s="241"/>
      <c r="C11258" s="241"/>
      <c r="D11258" s="241"/>
      <c r="E11258" s="241"/>
      <c r="F11258" s="241"/>
      <c r="G11258" s="241"/>
      <c r="H11258" s="241"/>
      <c r="I11258" s="253"/>
      <c r="J11258" s="241"/>
      <c r="K11258" s="241"/>
      <c r="L11258" s="241"/>
      <c r="M11258" s="241"/>
    </row>
    <row r="11259" spans="1:13">
      <c r="A11259" s="253"/>
      <c r="B11259" s="241"/>
      <c r="C11259" s="241"/>
      <c r="D11259" s="241"/>
      <c r="E11259" s="241"/>
      <c r="F11259" s="241"/>
      <c r="G11259" s="241"/>
      <c r="H11259" s="241"/>
      <c r="I11259" s="253"/>
      <c r="J11259" s="241"/>
      <c r="K11259" s="241"/>
      <c r="L11259" s="241"/>
      <c r="M11259" s="241"/>
    </row>
    <row r="11260" spans="1:13">
      <c r="A11260" s="253"/>
      <c r="B11260" s="241"/>
      <c r="C11260" s="241"/>
      <c r="D11260" s="241"/>
      <c r="E11260" s="241"/>
      <c r="F11260" s="241"/>
      <c r="G11260" s="241"/>
      <c r="H11260" s="241"/>
      <c r="I11260" s="253"/>
      <c r="J11260" s="241"/>
      <c r="K11260" s="241"/>
      <c r="L11260" s="241"/>
      <c r="M11260" s="241"/>
    </row>
    <row r="11261" spans="1:13">
      <c r="A11261" s="253"/>
      <c r="B11261" s="241"/>
      <c r="C11261" s="241"/>
      <c r="D11261" s="241"/>
      <c r="E11261" s="241"/>
      <c r="F11261" s="241"/>
      <c r="G11261" s="241"/>
      <c r="H11261" s="241"/>
      <c r="I11261" s="253"/>
      <c r="J11261" s="241"/>
      <c r="K11261" s="241"/>
      <c r="L11261" s="241"/>
      <c r="M11261" s="241"/>
    </row>
    <row r="11262" spans="1:13">
      <c r="A11262" s="253"/>
      <c r="B11262" s="241"/>
      <c r="C11262" s="241"/>
      <c r="D11262" s="241"/>
      <c r="E11262" s="241"/>
      <c r="F11262" s="241"/>
      <c r="G11262" s="241"/>
      <c r="H11262" s="241"/>
      <c r="I11262" s="253"/>
      <c r="J11262" s="241"/>
      <c r="K11262" s="241"/>
      <c r="L11262" s="241"/>
      <c r="M11262" s="241"/>
    </row>
    <row r="11263" spans="1:13">
      <c r="A11263" s="253"/>
      <c r="B11263" s="241"/>
      <c r="C11263" s="241"/>
      <c r="D11263" s="241"/>
      <c r="E11263" s="241"/>
      <c r="F11263" s="241"/>
      <c r="G11263" s="241"/>
      <c r="H11263" s="241"/>
      <c r="I11263" s="253"/>
      <c r="J11263" s="241"/>
      <c r="K11263" s="241"/>
      <c r="L11263" s="241"/>
      <c r="M11263" s="241"/>
    </row>
    <row r="11264" spans="1:13">
      <c r="A11264" s="253"/>
      <c r="B11264" s="241"/>
      <c r="C11264" s="241"/>
      <c r="D11264" s="241"/>
      <c r="E11264" s="241"/>
      <c r="F11264" s="241"/>
      <c r="G11264" s="241"/>
      <c r="H11264" s="241"/>
      <c r="I11264" s="253"/>
      <c r="J11264" s="241"/>
      <c r="K11264" s="241"/>
      <c r="L11264" s="241"/>
      <c r="M11264" s="241"/>
    </row>
    <row r="11265" spans="1:13">
      <c r="A11265" s="253"/>
      <c r="B11265" s="241"/>
      <c r="C11265" s="241"/>
      <c r="D11265" s="241"/>
      <c r="E11265" s="241"/>
      <c r="F11265" s="241"/>
      <c r="G11265" s="241"/>
      <c r="H11265" s="241"/>
      <c r="I11265" s="253"/>
      <c r="J11265" s="241"/>
      <c r="K11265" s="241"/>
      <c r="L11265" s="241"/>
      <c r="M11265" s="241"/>
    </row>
    <row r="11266" spans="1:13">
      <c r="A11266" s="253"/>
      <c r="B11266" s="253"/>
      <c r="C11266" s="253"/>
      <c r="D11266" s="253"/>
      <c r="H11266" s="256"/>
      <c r="I11266" s="253"/>
    </row>
    <row r="11267" spans="1:13">
      <c r="A11267" s="253"/>
      <c r="B11267" s="241"/>
      <c r="C11267" s="241"/>
      <c r="D11267" s="241"/>
      <c r="E11267" s="241"/>
      <c r="F11267" s="262"/>
      <c r="G11267" s="241"/>
      <c r="H11267" s="241"/>
      <c r="I11267" s="253"/>
      <c r="J11267" s="241"/>
      <c r="K11267" s="241"/>
      <c r="L11267" s="241"/>
      <c r="M11267" s="241"/>
    </row>
    <row r="11268" spans="1:13">
      <c r="A11268" s="253"/>
      <c r="B11268" s="241"/>
      <c r="C11268" s="241"/>
      <c r="D11268" s="241"/>
      <c r="E11268" s="241"/>
      <c r="F11268" s="241"/>
      <c r="G11268" s="241"/>
      <c r="H11268" s="241"/>
      <c r="I11268" s="253"/>
      <c r="J11268" s="241"/>
      <c r="K11268" s="241"/>
      <c r="L11268" s="241"/>
      <c r="M11268" s="241"/>
    </row>
    <row r="11269" spans="1:13">
      <c r="A11269" s="253"/>
      <c r="B11269" s="241"/>
      <c r="C11269" s="241"/>
      <c r="D11269" s="241"/>
      <c r="E11269" s="241"/>
      <c r="F11269" s="241"/>
      <c r="G11269" s="241"/>
      <c r="H11269" s="241"/>
      <c r="I11269" s="253"/>
      <c r="J11269" s="241"/>
      <c r="K11269" s="241"/>
      <c r="L11269" s="241"/>
      <c r="M11269" s="241"/>
    </row>
    <row r="11270" spans="1:13">
      <c r="A11270" s="253"/>
      <c r="B11270" s="241"/>
      <c r="C11270" s="241"/>
      <c r="D11270" s="241"/>
      <c r="E11270" s="241"/>
      <c r="F11270" s="241"/>
      <c r="G11270" s="241"/>
      <c r="H11270" s="241"/>
      <c r="I11270" s="253"/>
      <c r="J11270" s="241"/>
      <c r="K11270" s="241"/>
      <c r="L11270" s="241"/>
      <c r="M11270" s="241"/>
    </row>
    <row r="11271" spans="1:13">
      <c r="A11271" s="253"/>
      <c r="B11271" s="241"/>
      <c r="C11271" s="241"/>
      <c r="D11271" s="241"/>
      <c r="E11271" s="241"/>
      <c r="F11271" s="241"/>
      <c r="G11271" s="241"/>
      <c r="H11271" s="241"/>
      <c r="I11271" s="253"/>
      <c r="J11271" s="241"/>
      <c r="K11271" s="241"/>
      <c r="L11271" s="241"/>
      <c r="M11271" s="241"/>
    </row>
    <row r="11272" spans="1:13">
      <c r="A11272" s="253"/>
      <c r="B11272" s="241"/>
      <c r="C11272" s="241"/>
      <c r="D11272" s="241"/>
      <c r="E11272" s="241"/>
      <c r="F11272" s="241"/>
      <c r="G11272" s="241"/>
      <c r="H11272" s="241"/>
      <c r="I11272" s="253"/>
      <c r="J11272" s="241"/>
      <c r="K11272" s="241"/>
      <c r="L11272" s="241"/>
      <c r="M11272" s="241"/>
    </row>
    <row r="11273" spans="1:13">
      <c r="A11273" s="253"/>
      <c r="B11273" s="241"/>
      <c r="C11273" s="241"/>
      <c r="D11273" s="241"/>
      <c r="E11273" s="256"/>
      <c r="F11273" s="262"/>
      <c r="G11273" s="241"/>
      <c r="H11273" s="241"/>
      <c r="I11273" s="253"/>
      <c r="J11273" s="241"/>
      <c r="K11273" s="241"/>
      <c r="L11273" s="241"/>
      <c r="M11273" s="241"/>
    </row>
    <row r="11274" spans="1:13">
      <c r="A11274" s="253"/>
      <c r="B11274" s="241"/>
      <c r="C11274" s="241"/>
      <c r="D11274" s="241"/>
      <c r="E11274" s="241"/>
      <c r="F11274" s="241"/>
      <c r="G11274" s="241"/>
      <c r="H11274" s="241"/>
      <c r="I11274" s="253"/>
      <c r="J11274" s="241"/>
      <c r="K11274" s="241"/>
      <c r="L11274" s="241"/>
      <c r="M11274" s="241"/>
    </row>
    <row r="11275" spans="1:13">
      <c r="A11275" s="253"/>
      <c r="B11275" s="241"/>
      <c r="C11275" s="241"/>
      <c r="D11275" s="241"/>
      <c r="E11275" s="241"/>
      <c r="F11275" s="241"/>
      <c r="G11275" s="241"/>
      <c r="H11275" s="241"/>
      <c r="I11275" s="253"/>
      <c r="J11275" s="241"/>
      <c r="K11275" s="241"/>
      <c r="L11275" s="241"/>
      <c r="M11275" s="241"/>
    </row>
    <row r="11276" spans="1:13">
      <c r="A11276" s="253"/>
      <c r="B11276" s="241"/>
      <c r="C11276" s="241"/>
      <c r="D11276" s="241"/>
      <c r="E11276" s="241"/>
      <c r="F11276" s="241"/>
      <c r="G11276" s="241"/>
      <c r="H11276" s="241"/>
      <c r="I11276" s="253"/>
      <c r="J11276" s="241"/>
      <c r="K11276" s="241"/>
      <c r="L11276" s="241"/>
      <c r="M11276" s="241"/>
    </row>
    <row r="11277" spans="1:13">
      <c r="A11277" s="253"/>
      <c r="B11277" s="241"/>
      <c r="C11277" s="241"/>
      <c r="D11277" s="241"/>
      <c r="E11277" s="241"/>
      <c r="F11277" s="241"/>
      <c r="G11277" s="241"/>
      <c r="H11277" s="241"/>
      <c r="I11277" s="253"/>
      <c r="J11277" s="241"/>
      <c r="K11277" s="241"/>
      <c r="L11277" s="241"/>
      <c r="M11277" s="241"/>
    </row>
    <row r="11278" spans="1:13">
      <c r="A11278" s="253"/>
      <c r="B11278" s="241"/>
      <c r="C11278" s="241"/>
      <c r="D11278" s="241"/>
      <c r="E11278" s="241"/>
      <c r="F11278" s="241"/>
      <c r="G11278" s="241"/>
      <c r="H11278" s="241"/>
      <c r="I11278" s="253"/>
      <c r="J11278" s="241"/>
      <c r="K11278" s="241"/>
      <c r="L11278" s="241"/>
      <c r="M11278" s="241"/>
    </row>
    <row r="11279" spans="1:13">
      <c r="A11279" s="253"/>
      <c r="B11279" s="241"/>
      <c r="C11279" s="241"/>
      <c r="D11279" s="241"/>
      <c r="E11279" s="241"/>
      <c r="F11279" s="241"/>
      <c r="G11279" s="241"/>
      <c r="H11279" s="241"/>
      <c r="I11279" s="253"/>
      <c r="J11279" s="241"/>
      <c r="K11279" s="241"/>
      <c r="L11279" s="241"/>
      <c r="M11279" s="241"/>
    </row>
    <row r="11280" spans="1:13">
      <c r="A11280" s="253"/>
      <c r="B11280" s="241"/>
      <c r="C11280" s="241"/>
      <c r="D11280" s="241"/>
      <c r="E11280" s="241"/>
      <c r="F11280" s="241"/>
      <c r="G11280" s="241"/>
      <c r="H11280" s="241"/>
      <c r="I11280" s="253"/>
      <c r="J11280" s="241"/>
      <c r="K11280" s="241"/>
      <c r="L11280" s="241"/>
      <c r="M11280" s="241"/>
    </row>
    <row r="11281" spans="1:13">
      <c r="A11281" s="253"/>
      <c r="B11281" s="241"/>
      <c r="C11281" s="241"/>
      <c r="D11281" s="241"/>
      <c r="E11281" s="256"/>
      <c r="F11281" s="262"/>
      <c r="G11281" s="241"/>
      <c r="H11281" s="241"/>
      <c r="I11281" s="253"/>
      <c r="J11281" s="241"/>
      <c r="K11281" s="241"/>
      <c r="L11281" s="241"/>
      <c r="M11281" s="241"/>
    </row>
    <row r="11282" spans="1:13">
      <c r="A11282" s="253"/>
      <c r="B11282" s="241"/>
      <c r="C11282" s="241"/>
      <c r="D11282" s="241"/>
      <c r="E11282" s="241"/>
      <c r="F11282" s="241"/>
      <c r="G11282" s="241"/>
      <c r="H11282" s="241"/>
      <c r="I11282" s="253"/>
      <c r="J11282" s="241"/>
      <c r="K11282" s="241"/>
      <c r="L11282" s="241"/>
      <c r="M11282" s="241"/>
    </row>
    <row r="11283" spans="1:13">
      <c r="A11283" s="253"/>
      <c r="B11283" s="241"/>
      <c r="C11283" s="241"/>
      <c r="D11283" s="241"/>
      <c r="E11283" s="241"/>
      <c r="F11283" s="241"/>
      <c r="G11283" s="241"/>
      <c r="H11283" s="241"/>
      <c r="I11283" s="253"/>
      <c r="J11283" s="241"/>
      <c r="K11283" s="241"/>
      <c r="L11283" s="241"/>
      <c r="M11283" s="241"/>
    </row>
    <row r="11284" spans="1:13">
      <c r="A11284" s="253"/>
      <c r="B11284" s="241"/>
      <c r="C11284" s="241"/>
      <c r="D11284" s="241"/>
      <c r="E11284" s="241"/>
      <c r="F11284" s="241"/>
      <c r="G11284" s="241"/>
      <c r="H11284" s="241"/>
      <c r="I11284" s="253"/>
      <c r="J11284" s="241"/>
      <c r="K11284" s="241"/>
      <c r="L11284" s="241"/>
      <c r="M11284" s="241"/>
    </row>
    <row r="11285" spans="1:13">
      <c r="A11285" s="253"/>
      <c r="B11285" s="241"/>
      <c r="C11285" s="241"/>
      <c r="D11285" s="241"/>
      <c r="E11285" s="241"/>
      <c r="F11285" s="241"/>
      <c r="G11285" s="241"/>
      <c r="H11285" s="241"/>
      <c r="I11285" s="253"/>
      <c r="J11285" s="241"/>
      <c r="K11285" s="241"/>
      <c r="L11285" s="241"/>
      <c r="M11285" s="241"/>
    </row>
    <row r="11286" spans="1:13">
      <c r="A11286" s="253"/>
      <c r="B11286" s="241"/>
      <c r="C11286" s="241"/>
      <c r="D11286" s="241"/>
      <c r="E11286" s="241"/>
      <c r="F11286" s="241"/>
      <c r="G11286" s="241"/>
      <c r="H11286" s="241"/>
      <c r="I11286" s="253"/>
      <c r="J11286" s="241"/>
      <c r="K11286" s="241"/>
      <c r="L11286" s="241"/>
      <c r="M11286" s="241"/>
    </row>
    <row r="11287" spans="1:13">
      <c r="A11287" s="253"/>
      <c r="B11287" s="241"/>
      <c r="C11287" s="241"/>
      <c r="D11287" s="241"/>
      <c r="E11287" s="241"/>
      <c r="F11287" s="241"/>
      <c r="G11287" s="241"/>
      <c r="H11287" s="241"/>
      <c r="I11287" s="253"/>
      <c r="J11287" s="241"/>
      <c r="K11287" s="241"/>
      <c r="L11287" s="241"/>
      <c r="M11287" s="241"/>
    </row>
    <row r="11288" spans="1:13">
      <c r="A11288" s="253"/>
      <c r="B11288" s="241"/>
      <c r="C11288" s="241"/>
      <c r="D11288" s="241"/>
      <c r="E11288" s="241"/>
      <c r="F11288" s="241"/>
      <c r="G11288" s="241"/>
      <c r="H11288" s="241"/>
      <c r="I11288" s="253"/>
      <c r="J11288" s="241"/>
      <c r="K11288" s="241"/>
      <c r="L11288" s="241"/>
      <c r="M11288" s="241"/>
    </row>
    <row r="11289" spans="1:13">
      <c r="A11289" s="253"/>
      <c r="B11289" s="241"/>
      <c r="C11289" s="241"/>
      <c r="D11289" s="241"/>
      <c r="E11289" s="241"/>
      <c r="F11289" s="241"/>
      <c r="G11289" s="241"/>
      <c r="H11289" s="241"/>
      <c r="I11289" s="253"/>
      <c r="J11289" s="241"/>
      <c r="K11289" s="241"/>
      <c r="L11289" s="241"/>
      <c r="M11289" s="241"/>
    </row>
    <row r="11290" spans="1:13">
      <c r="A11290" s="253"/>
      <c r="B11290" s="241"/>
      <c r="C11290" s="241"/>
      <c r="D11290" s="241"/>
      <c r="E11290" s="241"/>
      <c r="F11290" s="241"/>
      <c r="G11290" s="241"/>
      <c r="H11290" s="241"/>
      <c r="I11290" s="253"/>
      <c r="J11290" s="241"/>
      <c r="K11290" s="241"/>
      <c r="L11290" s="241"/>
      <c r="M11290" s="241"/>
    </row>
    <row r="11291" spans="1:13">
      <c r="A11291" s="253"/>
      <c r="B11291" s="241"/>
      <c r="C11291" s="241"/>
      <c r="D11291" s="241"/>
      <c r="E11291" s="241"/>
      <c r="F11291" s="241"/>
      <c r="G11291" s="241"/>
      <c r="H11291" s="241"/>
      <c r="I11291" s="253"/>
      <c r="J11291" s="241"/>
      <c r="K11291" s="241"/>
      <c r="L11291" s="241"/>
      <c r="M11291" s="241"/>
    </row>
    <row r="11292" spans="1:13">
      <c r="A11292" s="253"/>
      <c r="B11292" s="241"/>
      <c r="C11292" s="241"/>
      <c r="D11292" s="241"/>
      <c r="E11292" s="241"/>
      <c r="F11292" s="241"/>
      <c r="G11292" s="241"/>
      <c r="H11292" s="241"/>
      <c r="I11292" s="253"/>
      <c r="J11292" s="241"/>
      <c r="K11292" s="241"/>
      <c r="L11292" s="241"/>
      <c r="M11292" s="241"/>
    </row>
    <row r="11293" spans="1:13">
      <c r="A11293" s="253"/>
      <c r="B11293" s="241"/>
      <c r="C11293" s="241"/>
      <c r="D11293" s="241"/>
      <c r="E11293" s="241"/>
      <c r="F11293" s="241"/>
      <c r="G11293" s="241"/>
      <c r="H11293" s="241"/>
      <c r="I11293" s="253"/>
      <c r="J11293" s="241"/>
      <c r="K11293" s="241"/>
      <c r="L11293" s="241"/>
      <c r="M11293" s="241"/>
    </row>
    <row r="11294" spans="1:13">
      <c r="A11294" s="253"/>
      <c r="B11294" s="241"/>
      <c r="C11294" s="241"/>
      <c r="D11294" s="241"/>
      <c r="E11294" s="241"/>
      <c r="F11294" s="241"/>
      <c r="G11294" s="241"/>
      <c r="H11294" s="241"/>
      <c r="I11294" s="253"/>
      <c r="J11294" s="241"/>
      <c r="K11294" s="241"/>
      <c r="L11294" s="241"/>
      <c r="M11294" s="241"/>
    </row>
    <row r="11295" spans="1:13">
      <c r="A11295" s="253"/>
      <c r="B11295" s="241"/>
      <c r="C11295" s="241"/>
      <c r="D11295" s="241"/>
      <c r="E11295" s="241"/>
      <c r="F11295" s="241"/>
      <c r="G11295" s="241"/>
      <c r="H11295" s="241"/>
      <c r="I11295" s="253"/>
      <c r="J11295" s="241"/>
      <c r="K11295" s="241"/>
      <c r="L11295" s="241"/>
      <c r="M11295" s="241"/>
    </row>
    <row r="11296" spans="1:13">
      <c r="A11296" s="253"/>
      <c r="B11296" s="241"/>
      <c r="C11296" s="241"/>
      <c r="D11296" s="241"/>
      <c r="E11296" s="241"/>
      <c r="F11296" s="241"/>
      <c r="G11296" s="241"/>
      <c r="H11296" s="241"/>
      <c r="I11296" s="253"/>
      <c r="J11296" s="241"/>
      <c r="K11296" s="241"/>
      <c r="L11296" s="241"/>
      <c r="M11296" s="241"/>
    </row>
    <row r="11297" spans="1:13">
      <c r="A11297" s="253"/>
      <c r="B11297" s="241"/>
      <c r="C11297" s="241"/>
      <c r="D11297" s="241"/>
      <c r="E11297" s="256"/>
      <c r="F11297" s="262"/>
      <c r="G11297" s="241"/>
      <c r="H11297" s="241"/>
      <c r="I11297" s="253"/>
      <c r="J11297" s="241"/>
      <c r="K11297" s="241"/>
      <c r="L11297" s="241"/>
      <c r="M11297" s="241"/>
    </row>
    <row r="11298" spans="1:13">
      <c r="A11298" s="253"/>
      <c r="B11298" s="241"/>
      <c r="C11298" s="241"/>
      <c r="D11298" s="241"/>
      <c r="E11298" s="241"/>
      <c r="F11298" s="262"/>
      <c r="G11298" s="241"/>
      <c r="H11298" s="241"/>
      <c r="I11298" s="253"/>
      <c r="J11298" s="241"/>
      <c r="K11298" s="241"/>
      <c r="L11298" s="241"/>
      <c r="M11298" s="241"/>
    </row>
    <row r="11299" spans="1:13">
      <c r="A11299" s="253"/>
      <c r="B11299" s="241"/>
      <c r="C11299" s="241"/>
      <c r="D11299" s="241"/>
      <c r="E11299" s="241"/>
      <c r="F11299" s="241"/>
      <c r="G11299" s="241"/>
      <c r="H11299" s="241"/>
      <c r="I11299" s="253"/>
      <c r="J11299" s="241"/>
      <c r="K11299" s="241"/>
      <c r="L11299" s="241"/>
      <c r="M11299" s="241"/>
    </row>
    <row r="11300" spans="1:13">
      <c r="A11300" s="253"/>
      <c r="B11300" s="241"/>
      <c r="C11300" s="241"/>
      <c r="D11300" s="241"/>
      <c r="E11300" s="241"/>
      <c r="F11300" s="241"/>
      <c r="G11300" s="241"/>
      <c r="H11300" s="241"/>
      <c r="I11300" s="253"/>
      <c r="J11300" s="241"/>
      <c r="K11300" s="241"/>
      <c r="L11300" s="241"/>
      <c r="M11300" s="241"/>
    </row>
    <row r="11301" spans="1:13">
      <c r="A11301" s="253"/>
      <c r="B11301" s="241"/>
      <c r="C11301" s="241"/>
      <c r="D11301" s="241"/>
      <c r="E11301" s="241"/>
      <c r="F11301" s="241"/>
      <c r="G11301" s="241"/>
      <c r="H11301" s="241"/>
      <c r="I11301" s="253"/>
      <c r="J11301" s="241"/>
      <c r="K11301" s="241"/>
      <c r="L11301" s="241"/>
      <c r="M11301" s="241"/>
    </row>
    <row r="11302" spans="1:13">
      <c r="A11302" s="253"/>
      <c r="B11302" s="241"/>
      <c r="C11302" s="241"/>
      <c r="D11302" s="241"/>
      <c r="E11302" s="241"/>
      <c r="F11302" s="241"/>
      <c r="G11302" s="241"/>
      <c r="H11302" s="241"/>
      <c r="I11302" s="253"/>
      <c r="J11302" s="241"/>
      <c r="K11302" s="241"/>
      <c r="L11302" s="241"/>
      <c r="M11302" s="241"/>
    </row>
    <row r="11303" spans="1:13">
      <c r="A11303" s="253"/>
      <c r="B11303" s="241"/>
      <c r="C11303" s="241"/>
      <c r="D11303" s="241"/>
      <c r="E11303" s="241"/>
      <c r="F11303" s="241"/>
      <c r="G11303" s="241"/>
      <c r="H11303" s="241"/>
      <c r="I11303" s="253"/>
      <c r="J11303" s="241"/>
      <c r="K11303" s="241"/>
      <c r="L11303" s="241"/>
      <c r="M11303" s="241"/>
    </row>
    <row r="11304" spans="1:13">
      <c r="A11304" s="253"/>
      <c r="B11304" s="241"/>
      <c r="C11304" s="241"/>
      <c r="D11304" s="241"/>
      <c r="E11304" s="241"/>
      <c r="F11304" s="241"/>
      <c r="G11304" s="241"/>
      <c r="H11304" s="241"/>
      <c r="I11304" s="253"/>
      <c r="J11304" s="241"/>
      <c r="K11304" s="241"/>
      <c r="L11304" s="241"/>
      <c r="M11304" s="241"/>
    </row>
    <row r="11305" spans="1:13">
      <c r="A11305" s="253"/>
      <c r="B11305" s="241"/>
      <c r="C11305" s="241"/>
      <c r="D11305" s="241"/>
      <c r="E11305" s="241"/>
      <c r="F11305" s="241"/>
      <c r="G11305" s="241"/>
      <c r="H11305" s="241"/>
      <c r="I11305" s="253"/>
      <c r="J11305" s="241"/>
      <c r="K11305" s="241"/>
      <c r="L11305" s="241"/>
      <c r="M11305" s="241"/>
    </row>
    <row r="11306" spans="1:13">
      <c r="A11306" s="253"/>
      <c r="B11306" s="241"/>
      <c r="C11306" s="241"/>
      <c r="D11306" s="241"/>
      <c r="E11306" s="241"/>
      <c r="F11306" s="241"/>
      <c r="G11306" s="241"/>
      <c r="H11306" s="241"/>
      <c r="I11306" s="253"/>
      <c r="J11306" s="241"/>
      <c r="K11306" s="241"/>
      <c r="L11306" s="241"/>
      <c r="M11306" s="241"/>
    </row>
    <row r="11307" spans="1:13">
      <c r="A11307" s="253"/>
      <c r="B11307" s="241"/>
      <c r="C11307" s="241"/>
      <c r="D11307" s="241"/>
      <c r="E11307" s="241"/>
      <c r="F11307" s="241"/>
      <c r="G11307" s="241"/>
      <c r="H11307" s="241"/>
      <c r="I11307" s="253"/>
      <c r="J11307" s="241"/>
      <c r="K11307" s="241"/>
      <c r="L11307" s="241"/>
      <c r="M11307" s="241"/>
    </row>
    <row r="11308" spans="1:13">
      <c r="A11308" s="253"/>
      <c r="B11308" s="241"/>
      <c r="C11308" s="241"/>
      <c r="D11308" s="241"/>
      <c r="E11308" s="241"/>
      <c r="F11308" s="241"/>
      <c r="G11308" s="241"/>
      <c r="H11308" s="241"/>
      <c r="I11308" s="253"/>
      <c r="J11308" s="241"/>
      <c r="K11308" s="241"/>
      <c r="L11308" s="241"/>
      <c r="M11308" s="241"/>
    </row>
    <row r="11309" spans="1:13">
      <c r="A11309" s="253"/>
      <c r="B11309" s="241"/>
      <c r="C11309" s="241"/>
      <c r="D11309" s="241"/>
      <c r="E11309" s="241"/>
      <c r="F11309" s="241"/>
      <c r="G11309" s="241"/>
      <c r="H11309" s="241"/>
      <c r="I11309" s="253"/>
      <c r="J11309" s="241"/>
      <c r="K11309" s="241"/>
      <c r="L11309" s="241"/>
      <c r="M11309" s="241"/>
    </row>
    <row r="11310" spans="1:13">
      <c r="A11310" s="253"/>
      <c r="B11310" s="241"/>
      <c r="C11310" s="241"/>
      <c r="D11310" s="241"/>
      <c r="E11310" s="241"/>
      <c r="F11310" s="241"/>
      <c r="G11310" s="241"/>
      <c r="H11310" s="241"/>
      <c r="I11310" s="253"/>
      <c r="J11310" s="241"/>
      <c r="K11310" s="241"/>
      <c r="L11310" s="241"/>
      <c r="M11310" s="241"/>
    </row>
    <row r="11311" spans="1:13">
      <c r="A11311" s="253"/>
      <c r="B11311" s="241"/>
      <c r="C11311" s="241"/>
      <c r="D11311" s="241"/>
      <c r="E11311" s="256"/>
      <c r="F11311" s="262"/>
      <c r="G11311" s="241"/>
      <c r="H11311" s="241"/>
      <c r="I11311" s="253"/>
      <c r="J11311" s="241"/>
      <c r="K11311" s="241"/>
      <c r="L11311" s="241"/>
      <c r="M11311" s="241"/>
    </row>
    <row r="11312" spans="1:13">
      <c r="A11312" s="253"/>
      <c r="B11312" s="241"/>
      <c r="C11312" s="241"/>
      <c r="D11312" s="241"/>
      <c r="E11312" s="241"/>
      <c r="F11312" s="241"/>
      <c r="G11312" s="241"/>
      <c r="H11312" s="241"/>
      <c r="I11312" s="253"/>
      <c r="J11312" s="241"/>
      <c r="K11312" s="241"/>
      <c r="L11312" s="241"/>
      <c r="M11312" s="241"/>
    </row>
    <row r="11313" spans="1:13">
      <c r="A11313" s="253"/>
      <c r="B11313" s="241"/>
      <c r="C11313" s="241"/>
      <c r="D11313" s="241"/>
      <c r="E11313" s="241"/>
      <c r="F11313" s="241"/>
      <c r="G11313" s="241"/>
      <c r="H11313" s="241"/>
      <c r="I11313" s="253"/>
      <c r="J11313" s="241"/>
      <c r="K11313" s="241"/>
      <c r="L11313" s="241"/>
      <c r="M11313" s="241"/>
    </row>
    <row r="11314" spans="1:13">
      <c r="A11314" s="253"/>
      <c r="B11314" s="241"/>
      <c r="C11314" s="241"/>
      <c r="D11314" s="241"/>
      <c r="E11314" s="241"/>
      <c r="F11314" s="241"/>
      <c r="G11314" s="241"/>
      <c r="H11314" s="241"/>
      <c r="I11314" s="253"/>
      <c r="J11314" s="241"/>
      <c r="K11314" s="241"/>
      <c r="L11314" s="241"/>
      <c r="M11314" s="241"/>
    </row>
    <row r="11315" spans="1:13">
      <c r="A11315" s="253"/>
      <c r="B11315" s="241"/>
      <c r="C11315" s="241"/>
      <c r="D11315" s="241"/>
      <c r="E11315" s="241"/>
      <c r="F11315" s="241"/>
      <c r="G11315" s="241"/>
      <c r="H11315" s="241"/>
      <c r="I11315" s="253"/>
      <c r="J11315" s="241"/>
      <c r="K11315" s="241"/>
      <c r="L11315" s="241"/>
      <c r="M11315" s="241"/>
    </row>
    <row r="11316" spans="1:13">
      <c r="A11316" s="253"/>
      <c r="B11316" s="241"/>
      <c r="C11316" s="241"/>
      <c r="D11316" s="241"/>
      <c r="E11316" s="241"/>
      <c r="F11316" s="262"/>
      <c r="G11316" s="241"/>
      <c r="H11316" s="241"/>
      <c r="I11316" s="253"/>
      <c r="J11316" s="241"/>
      <c r="K11316" s="241"/>
      <c r="L11316" s="241"/>
      <c r="M11316" s="241"/>
    </row>
    <row r="11317" spans="1:13">
      <c r="A11317" s="253"/>
      <c r="B11317" s="241"/>
      <c r="C11317" s="241"/>
      <c r="D11317" s="241"/>
      <c r="E11317" s="241"/>
      <c r="F11317" s="241"/>
      <c r="G11317" s="241"/>
      <c r="H11317" s="241"/>
      <c r="I11317" s="253"/>
      <c r="J11317" s="241"/>
      <c r="K11317" s="241"/>
      <c r="L11317" s="241"/>
      <c r="M11317" s="241"/>
    </row>
    <row r="11318" spans="1:13">
      <c r="A11318" s="253"/>
      <c r="B11318" s="241"/>
      <c r="C11318" s="241"/>
      <c r="D11318" s="241"/>
      <c r="E11318" s="241"/>
      <c r="F11318" s="241"/>
      <c r="G11318" s="241"/>
      <c r="H11318" s="241"/>
      <c r="I11318" s="253"/>
      <c r="J11318" s="241"/>
      <c r="K11318" s="241"/>
      <c r="L11318" s="241"/>
      <c r="M11318" s="241"/>
    </row>
    <row r="11319" spans="1:13">
      <c r="A11319" s="253"/>
      <c r="B11319" s="241"/>
      <c r="C11319" s="241"/>
      <c r="D11319" s="241"/>
      <c r="E11319" s="241"/>
      <c r="F11319" s="262"/>
      <c r="G11319" s="241"/>
      <c r="H11319" s="241"/>
      <c r="I11319" s="253"/>
      <c r="J11319" s="241"/>
      <c r="K11319" s="241"/>
      <c r="L11319" s="241"/>
      <c r="M11319" s="241"/>
    </row>
    <row r="11320" spans="1:13">
      <c r="A11320" s="253"/>
      <c r="B11320" s="241"/>
      <c r="C11320" s="241"/>
      <c r="D11320" s="241"/>
      <c r="E11320" s="241"/>
      <c r="F11320" s="241"/>
      <c r="G11320" s="241"/>
      <c r="H11320" s="241"/>
      <c r="I11320" s="253"/>
      <c r="J11320" s="241"/>
      <c r="K11320" s="241"/>
      <c r="L11320" s="241"/>
      <c r="M11320" s="241"/>
    </row>
    <row r="11321" spans="1:13">
      <c r="A11321" s="253"/>
      <c r="B11321" s="241"/>
      <c r="C11321" s="241"/>
      <c r="D11321" s="241"/>
      <c r="E11321" s="241"/>
      <c r="F11321" s="241"/>
      <c r="G11321" s="241"/>
      <c r="H11321" s="241"/>
      <c r="I11321" s="253"/>
      <c r="J11321" s="241"/>
      <c r="K11321" s="241"/>
      <c r="L11321" s="241"/>
      <c r="M11321" s="241"/>
    </row>
    <row r="11322" spans="1:13">
      <c r="A11322" s="253"/>
      <c r="B11322" s="241"/>
      <c r="C11322" s="241"/>
      <c r="D11322" s="241"/>
      <c r="E11322" s="241"/>
      <c r="F11322" s="241"/>
      <c r="G11322" s="241"/>
      <c r="H11322" s="241"/>
      <c r="I11322" s="253"/>
      <c r="J11322" s="241"/>
      <c r="K11322" s="241"/>
      <c r="L11322" s="241"/>
      <c r="M11322" s="241"/>
    </row>
    <row r="11323" spans="1:13">
      <c r="A11323" s="253"/>
      <c r="B11323" s="241"/>
      <c r="C11323" s="241"/>
      <c r="D11323" s="241"/>
      <c r="E11323" s="241"/>
      <c r="F11323" s="241"/>
      <c r="G11323" s="241"/>
      <c r="H11323" s="241"/>
      <c r="I11323" s="253"/>
      <c r="J11323" s="241"/>
      <c r="K11323" s="241"/>
      <c r="L11323" s="241"/>
      <c r="M11323" s="241"/>
    </row>
    <row r="11324" spans="1:13">
      <c r="A11324" s="253"/>
      <c r="B11324" s="241"/>
      <c r="C11324" s="241"/>
      <c r="D11324" s="241"/>
      <c r="E11324" s="241"/>
      <c r="F11324" s="241"/>
      <c r="G11324" s="241"/>
      <c r="H11324" s="241"/>
      <c r="I11324" s="253"/>
      <c r="J11324" s="241"/>
      <c r="K11324" s="241"/>
      <c r="L11324" s="241"/>
      <c r="M11324" s="241"/>
    </row>
    <row r="11325" spans="1:13">
      <c r="A11325" s="253"/>
      <c r="B11325" s="241"/>
      <c r="C11325" s="241"/>
      <c r="D11325" s="241"/>
      <c r="E11325" s="241"/>
      <c r="F11325" s="241"/>
      <c r="G11325" s="241"/>
      <c r="H11325" s="241"/>
      <c r="I11325" s="253"/>
      <c r="J11325" s="241"/>
      <c r="K11325" s="241"/>
      <c r="L11325" s="241"/>
      <c r="M11325" s="241"/>
    </row>
    <row r="11326" spans="1:13">
      <c r="A11326" s="253"/>
      <c r="B11326" s="241"/>
      <c r="C11326" s="241"/>
      <c r="D11326" s="241"/>
      <c r="E11326" s="241"/>
      <c r="F11326" s="241"/>
      <c r="G11326" s="241"/>
      <c r="H11326" s="241"/>
      <c r="I11326" s="253"/>
      <c r="J11326" s="241"/>
      <c r="K11326" s="241"/>
      <c r="L11326" s="241"/>
      <c r="M11326" s="241"/>
    </row>
    <row r="11327" spans="1:13">
      <c r="A11327" s="253"/>
      <c r="B11327" s="241"/>
      <c r="C11327" s="241"/>
      <c r="D11327" s="241"/>
      <c r="E11327" s="241"/>
      <c r="F11327" s="241"/>
      <c r="G11327" s="241"/>
      <c r="H11327" s="241"/>
      <c r="I11327" s="253"/>
      <c r="J11327" s="241"/>
      <c r="K11327" s="241"/>
      <c r="L11327" s="241"/>
      <c r="M11327" s="241"/>
    </row>
    <row r="11328" spans="1:13">
      <c r="A11328" s="253"/>
      <c r="B11328" s="241"/>
      <c r="C11328" s="241"/>
      <c r="D11328" s="241"/>
      <c r="E11328" s="241"/>
      <c r="F11328" s="241"/>
      <c r="G11328" s="241"/>
      <c r="H11328" s="241"/>
      <c r="I11328" s="253"/>
      <c r="J11328" s="241"/>
      <c r="K11328" s="241"/>
      <c r="L11328" s="241"/>
      <c r="M11328" s="241"/>
    </row>
    <row r="11329" spans="1:13">
      <c r="A11329" s="253"/>
      <c r="B11329" s="241"/>
      <c r="C11329" s="241"/>
      <c r="D11329" s="241"/>
      <c r="E11329" s="241"/>
      <c r="F11329" s="241"/>
      <c r="G11329" s="241"/>
      <c r="H11329" s="241"/>
      <c r="I11329" s="253"/>
      <c r="J11329" s="241"/>
      <c r="K11329" s="241"/>
      <c r="L11329" s="241"/>
      <c r="M11329" s="241"/>
    </row>
    <row r="11330" spans="1:13">
      <c r="A11330" s="253"/>
      <c r="B11330" s="241"/>
      <c r="C11330" s="241"/>
      <c r="D11330" s="241"/>
      <c r="E11330" s="241"/>
      <c r="F11330" s="241"/>
      <c r="G11330" s="241"/>
      <c r="H11330" s="241"/>
      <c r="I11330" s="253"/>
      <c r="J11330" s="241"/>
      <c r="K11330" s="241"/>
      <c r="L11330" s="241"/>
      <c r="M11330" s="241"/>
    </row>
    <row r="11331" spans="1:13">
      <c r="A11331" s="253"/>
      <c r="B11331" s="241"/>
      <c r="C11331" s="241"/>
      <c r="D11331" s="241"/>
      <c r="E11331" s="241"/>
      <c r="F11331" s="241"/>
      <c r="G11331" s="241"/>
      <c r="H11331" s="241"/>
      <c r="I11331" s="253"/>
      <c r="J11331" s="241"/>
      <c r="K11331" s="241"/>
      <c r="L11331" s="241"/>
      <c r="M11331" s="241"/>
    </row>
    <row r="11332" spans="1:13">
      <c r="A11332" s="253"/>
      <c r="B11332" s="241"/>
      <c r="C11332" s="241"/>
      <c r="D11332" s="241"/>
      <c r="E11332" s="241"/>
      <c r="F11332" s="241"/>
      <c r="G11332" s="241"/>
      <c r="H11332" s="241"/>
      <c r="I11332" s="253"/>
      <c r="J11332" s="241"/>
      <c r="K11332" s="241"/>
      <c r="L11332" s="241"/>
      <c r="M11332" s="241"/>
    </row>
    <row r="11333" spans="1:13">
      <c r="A11333" s="253"/>
      <c r="B11333" s="241"/>
      <c r="C11333" s="241"/>
      <c r="D11333" s="241"/>
      <c r="E11333" s="241"/>
      <c r="F11333" s="241"/>
      <c r="G11333" s="241"/>
      <c r="H11333" s="241"/>
      <c r="I11333" s="253"/>
      <c r="J11333" s="241"/>
      <c r="K11333" s="241"/>
      <c r="L11333" s="241"/>
      <c r="M11333" s="241"/>
    </row>
    <row r="11334" spans="1:13">
      <c r="A11334" s="253"/>
      <c r="B11334" s="241"/>
      <c r="C11334" s="241"/>
      <c r="D11334" s="241"/>
      <c r="E11334" s="241"/>
      <c r="F11334" s="241"/>
      <c r="G11334" s="241"/>
      <c r="H11334" s="241"/>
      <c r="I11334" s="253"/>
      <c r="J11334" s="241"/>
      <c r="K11334" s="241"/>
      <c r="L11334" s="241"/>
      <c r="M11334" s="241"/>
    </row>
    <row r="11335" spans="1:13">
      <c r="A11335" s="253"/>
      <c r="B11335" s="241"/>
      <c r="C11335" s="241"/>
      <c r="D11335" s="241"/>
      <c r="E11335" s="241"/>
      <c r="F11335" s="241"/>
      <c r="G11335" s="241"/>
      <c r="H11335" s="241"/>
      <c r="I11335" s="253"/>
      <c r="J11335" s="241"/>
      <c r="K11335" s="241"/>
      <c r="L11335" s="241"/>
      <c r="M11335" s="241"/>
    </row>
    <row r="11336" spans="1:13">
      <c r="A11336" s="253"/>
      <c r="B11336" s="241"/>
      <c r="C11336" s="241"/>
      <c r="D11336" s="241"/>
      <c r="E11336" s="241"/>
      <c r="F11336" s="241"/>
      <c r="G11336" s="241"/>
      <c r="H11336" s="241"/>
      <c r="I11336" s="253"/>
      <c r="J11336" s="241"/>
      <c r="K11336" s="241"/>
      <c r="L11336" s="241"/>
      <c r="M11336" s="241"/>
    </row>
    <row r="11337" spans="1:13">
      <c r="A11337" s="253"/>
      <c r="B11337" s="241"/>
      <c r="C11337" s="241"/>
      <c r="D11337" s="241"/>
      <c r="E11337" s="241"/>
      <c r="F11337" s="241"/>
      <c r="G11337" s="241"/>
      <c r="H11337" s="241"/>
      <c r="I11337" s="253"/>
      <c r="J11337" s="241"/>
      <c r="K11337" s="241"/>
      <c r="L11337" s="241"/>
      <c r="M11337" s="241"/>
    </row>
    <row r="11338" spans="1:13">
      <c r="A11338" s="253"/>
      <c r="B11338" s="241"/>
      <c r="C11338" s="241"/>
      <c r="D11338" s="241"/>
      <c r="E11338" s="241"/>
      <c r="F11338" s="241"/>
      <c r="G11338" s="241"/>
      <c r="H11338" s="241"/>
      <c r="I11338" s="253"/>
      <c r="J11338" s="241"/>
      <c r="K11338" s="241"/>
      <c r="L11338" s="241"/>
      <c r="M11338" s="241"/>
    </row>
    <row r="11339" spans="1:13">
      <c r="A11339" s="253"/>
      <c r="B11339" s="241"/>
      <c r="C11339" s="241"/>
      <c r="D11339" s="241"/>
      <c r="E11339" s="241"/>
      <c r="F11339" s="241"/>
      <c r="G11339" s="241"/>
      <c r="H11339" s="241"/>
      <c r="I11339" s="253"/>
      <c r="J11339" s="241"/>
      <c r="K11339" s="241"/>
      <c r="L11339" s="241"/>
      <c r="M11339" s="241"/>
    </row>
    <row r="11340" spans="1:13">
      <c r="A11340" s="253"/>
      <c r="B11340" s="241"/>
      <c r="C11340" s="241"/>
      <c r="D11340" s="241"/>
      <c r="E11340" s="241"/>
      <c r="F11340" s="241"/>
      <c r="G11340" s="241"/>
      <c r="H11340" s="241"/>
      <c r="I11340" s="253"/>
      <c r="J11340" s="241"/>
      <c r="K11340" s="241"/>
      <c r="L11340" s="241"/>
      <c r="M11340" s="241"/>
    </row>
    <row r="11341" spans="1:13">
      <c r="A11341" s="253"/>
      <c r="B11341" s="241"/>
      <c r="C11341" s="241"/>
      <c r="D11341" s="241"/>
      <c r="E11341" s="241"/>
      <c r="F11341" s="241"/>
      <c r="G11341" s="241"/>
      <c r="H11341" s="241"/>
      <c r="I11341" s="253"/>
      <c r="J11341" s="241"/>
      <c r="K11341" s="241"/>
      <c r="L11341" s="241"/>
      <c r="M11341" s="241"/>
    </row>
    <row r="11342" spans="1:13">
      <c r="A11342" s="253"/>
      <c r="B11342" s="241"/>
      <c r="C11342" s="241"/>
      <c r="D11342" s="241"/>
      <c r="E11342" s="241"/>
      <c r="F11342" s="241"/>
      <c r="G11342" s="241"/>
      <c r="H11342" s="241"/>
      <c r="I11342" s="253"/>
      <c r="J11342" s="241"/>
      <c r="K11342" s="241"/>
      <c r="L11342" s="241"/>
      <c r="M11342" s="241"/>
    </row>
    <row r="11343" spans="1:13">
      <c r="A11343" s="253"/>
      <c r="B11343" s="241"/>
      <c r="C11343" s="241"/>
      <c r="D11343" s="241"/>
      <c r="E11343" s="241"/>
      <c r="F11343" s="241"/>
      <c r="G11343" s="241"/>
      <c r="H11343" s="241"/>
      <c r="I11343" s="253"/>
      <c r="J11343" s="241"/>
      <c r="K11343" s="241"/>
      <c r="L11343" s="241"/>
      <c r="M11343" s="241"/>
    </row>
    <row r="11344" spans="1:13">
      <c r="A11344" s="253"/>
      <c r="B11344" s="253"/>
      <c r="C11344" s="253"/>
      <c r="D11344" s="253"/>
      <c r="H11344" s="256"/>
      <c r="I11344" s="253"/>
    </row>
    <row r="11345" spans="1:13">
      <c r="A11345" s="253"/>
      <c r="B11345" s="241"/>
      <c r="C11345" s="241"/>
      <c r="D11345" s="241"/>
      <c r="E11345" s="241"/>
      <c r="F11345" s="241"/>
      <c r="G11345" s="241"/>
      <c r="H11345" s="241"/>
      <c r="I11345" s="253"/>
      <c r="J11345" s="241"/>
      <c r="K11345" s="241"/>
      <c r="L11345" s="241"/>
      <c r="M11345" s="241"/>
    </row>
    <row r="11346" spans="1:13">
      <c r="A11346" s="253"/>
      <c r="B11346" s="241"/>
      <c r="C11346" s="241"/>
      <c r="D11346" s="241"/>
      <c r="E11346" s="241"/>
      <c r="F11346" s="241"/>
      <c r="G11346" s="241"/>
      <c r="H11346" s="241"/>
      <c r="I11346" s="253"/>
      <c r="J11346" s="241"/>
      <c r="K11346" s="241"/>
      <c r="L11346" s="241"/>
      <c r="M11346" s="241"/>
    </row>
    <row r="11347" spans="1:13">
      <c r="A11347" s="253"/>
      <c r="B11347" s="241"/>
      <c r="C11347" s="241"/>
      <c r="D11347" s="241"/>
      <c r="E11347" s="241"/>
      <c r="F11347" s="241"/>
      <c r="G11347" s="241"/>
      <c r="H11347" s="241"/>
      <c r="I11347" s="253"/>
      <c r="J11347" s="241"/>
      <c r="K11347" s="241"/>
      <c r="L11347" s="241"/>
      <c r="M11347" s="241"/>
    </row>
    <row r="11348" spans="1:13">
      <c r="A11348" s="253"/>
      <c r="B11348" s="241"/>
      <c r="C11348" s="241"/>
      <c r="D11348" s="241"/>
      <c r="E11348" s="241"/>
      <c r="F11348" s="241"/>
      <c r="G11348" s="241"/>
      <c r="H11348" s="241"/>
      <c r="I11348" s="253"/>
      <c r="J11348" s="241"/>
      <c r="K11348" s="241"/>
      <c r="L11348" s="241"/>
      <c r="M11348" s="241"/>
    </row>
    <row r="11349" spans="1:13">
      <c r="A11349" s="253"/>
      <c r="B11349" s="241"/>
      <c r="C11349" s="241"/>
      <c r="D11349" s="241"/>
      <c r="E11349" s="241"/>
      <c r="F11349" s="241"/>
      <c r="G11349" s="241"/>
      <c r="H11349" s="241"/>
      <c r="I11349" s="253"/>
      <c r="J11349" s="241"/>
      <c r="K11349" s="241"/>
      <c r="L11349" s="241"/>
      <c r="M11349" s="241"/>
    </row>
    <row r="11350" spans="1:13">
      <c r="A11350" s="253"/>
      <c r="B11350" s="253"/>
      <c r="C11350" s="253"/>
      <c r="D11350" s="253"/>
      <c r="H11350" s="256"/>
      <c r="I11350" s="253"/>
    </row>
    <row r="11351" spans="1:13">
      <c r="A11351" s="253"/>
      <c r="B11351" s="241"/>
      <c r="C11351" s="241"/>
      <c r="D11351" s="241"/>
      <c r="E11351" s="241"/>
      <c r="F11351" s="262"/>
      <c r="G11351" s="241"/>
      <c r="H11351" s="241"/>
      <c r="I11351" s="253"/>
      <c r="J11351" s="241"/>
      <c r="K11351" s="241"/>
      <c r="L11351" s="241"/>
      <c r="M11351" s="241"/>
    </row>
    <row r="11352" spans="1:13">
      <c r="A11352" s="253"/>
      <c r="B11352" s="241"/>
      <c r="C11352" s="241"/>
      <c r="D11352" s="241"/>
      <c r="E11352" s="241"/>
      <c r="F11352" s="241"/>
      <c r="G11352" s="241"/>
      <c r="H11352" s="241"/>
      <c r="I11352" s="253"/>
      <c r="J11352" s="241"/>
      <c r="K11352" s="241"/>
      <c r="L11352" s="241"/>
      <c r="M11352" s="241"/>
    </row>
    <row r="11353" spans="1:13">
      <c r="A11353" s="253"/>
      <c r="B11353" s="241"/>
      <c r="C11353" s="241"/>
      <c r="D11353" s="241"/>
      <c r="E11353" s="241"/>
      <c r="F11353" s="241"/>
      <c r="G11353" s="241"/>
      <c r="H11353" s="241"/>
      <c r="I11353" s="253"/>
      <c r="J11353" s="241"/>
      <c r="K11353" s="241"/>
      <c r="L11353" s="241"/>
      <c r="M11353" s="241"/>
    </row>
    <row r="11354" spans="1:13">
      <c r="A11354" s="253"/>
      <c r="B11354" s="241"/>
      <c r="C11354" s="241"/>
      <c r="D11354" s="241"/>
      <c r="E11354" s="241"/>
      <c r="F11354" s="241"/>
      <c r="G11354" s="241"/>
      <c r="H11354" s="241"/>
      <c r="I11354" s="253"/>
      <c r="J11354" s="241"/>
      <c r="K11354" s="241"/>
      <c r="L11354" s="241"/>
      <c r="M11354" s="241"/>
    </row>
    <row r="11355" spans="1:13">
      <c r="A11355" s="253"/>
      <c r="B11355" s="241"/>
      <c r="C11355" s="241"/>
      <c r="D11355" s="241"/>
      <c r="E11355" s="256"/>
      <c r="F11355" s="262"/>
      <c r="G11355" s="241"/>
      <c r="H11355" s="241"/>
      <c r="I11355" s="253"/>
      <c r="J11355" s="241"/>
      <c r="K11355" s="241"/>
      <c r="L11355" s="241"/>
      <c r="M11355" s="241"/>
    </row>
    <row r="11356" spans="1:13">
      <c r="A11356" s="253"/>
      <c r="B11356" s="241"/>
      <c r="C11356" s="241"/>
      <c r="D11356" s="241"/>
      <c r="E11356" s="241"/>
      <c r="F11356" s="241"/>
      <c r="G11356" s="241"/>
      <c r="H11356" s="241"/>
      <c r="I11356" s="253"/>
      <c r="J11356" s="241"/>
      <c r="K11356" s="241"/>
      <c r="L11356" s="241"/>
      <c r="M11356" s="241"/>
    </row>
    <row r="11357" spans="1:13">
      <c r="A11357" s="253"/>
      <c r="B11357" s="241"/>
      <c r="C11357" s="241"/>
      <c r="D11357" s="241"/>
      <c r="E11357" s="241"/>
      <c r="F11357" s="241"/>
      <c r="G11357" s="241"/>
      <c r="H11357" s="241"/>
      <c r="I11357" s="253"/>
      <c r="J11357" s="241"/>
      <c r="K11357" s="241"/>
      <c r="L11357" s="241"/>
      <c r="M11357" s="241"/>
    </row>
    <row r="11358" spans="1:13">
      <c r="A11358" s="253"/>
      <c r="B11358" s="241"/>
      <c r="C11358" s="241"/>
      <c r="D11358" s="241"/>
      <c r="E11358" s="241"/>
      <c r="F11358" s="241"/>
      <c r="G11358" s="241"/>
      <c r="H11358" s="241"/>
      <c r="I11358" s="253"/>
      <c r="J11358" s="241"/>
      <c r="K11358" s="241"/>
      <c r="L11358" s="241"/>
      <c r="M11358" s="241"/>
    </row>
    <row r="11359" spans="1:13">
      <c r="A11359" s="253"/>
      <c r="B11359" s="241"/>
      <c r="C11359" s="241"/>
      <c r="D11359" s="241"/>
      <c r="E11359" s="241"/>
      <c r="F11359" s="241"/>
      <c r="G11359" s="241"/>
      <c r="H11359" s="241"/>
      <c r="I11359" s="253"/>
      <c r="J11359" s="241"/>
      <c r="K11359" s="241"/>
      <c r="L11359" s="241"/>
      <c r="M11359" s="241"/>
    </row>
    <row r="11360" spans="1:13">
      <c r="A11360" s="253"/>
      <c r="B11360" s="241"/>
      <c r="C11360" s="241"/>
      <c r="D11360" s="241"/>
      <c r="E11360" s="241"/>
      <c r="F11360" s="241"/>
      <c r="G11360" s="241"/>
      <c r="H11360" s="241"/>
      <c r="I11360" s="253"/>
      <c r="J11360" s="241"/>
      <c r="K11360" s="241"/>
      <c r="L11360" s="241"/>
      <c r="M11360" s="241"/>
    </row>
    <row r="11361" spans="1:13">
      <c r="A11361" s="253"/>
      <c r="B11361" s="241"/>
      <c r="C11361" s="241"/>
      <c r="D11361" s="241"/>
      <c r="E11361" s="241"/>
      <c r="F11361" s="241"/>
      <c r="G11361" s="241"/>
      <c r="H11361" s="241"/>
      <c r="I11361" s="253"/>
      <c r="J11361" s="241"/>
      <c r="K11361" s="241"/>
      <c r="L11361" s="241"/>
      <c r="M11361" s="241"/>
    </row>
    <row r="11362" spans="1:13">
      <c r="A11362" s="253"/>
      <c r="B11362" s="241"/>
      <c r="C11362" s="241"/>
      <c r="D11362" s="241"/>
      <c r="E11362" s="241"/>
      <c r="F11362" s="241"/>
      <c r="G11362" s="241"/>
      <c r="H11362" s="241"/>
      <c r="I11362" s="253"/>
      <c r="J11362" s="241"/>
      <c r="K11362" s="241"/>
      <c r="L11362" s="241"/>
      <c r="M11362" s="241"/>
    </row>
    <row r="11363" spans="1:13">
      <c r="A11363" s="253"/>
      <c r="B11363" s="241"/>
      <c r="C11363" s="241"/>
      <c r="D11363" s="241"/>
      <c r="E11363" s="241"/>
      <c r="F11363" s="241"/>
      <c r="G11363" s="241"/>
      <c r="H11363" s="241"/>
      <c r="I11363" s="253"/>
      <c r="J11363" s="241"/>
      <c r="K11363" s="241"/>
      <c r="L11363" s="241"/>
      <c r="M11363" s="241"/>
    </row>
    <row r="11364" spans="1:13">
      <c r="A11364" s="253"/>
      <c r="B11364" s="241"/>
      <c r="C11364" s="241"/>
      <c r="D11364" s="241"/>
      <c r="E11364" s="241"/>
      <c r="F11364" s="241"/>
      <c r="G11364" s="241"/>
      <c r="H11364" s="241"/>
      <c r="I11364" s="253"/>
      <c r="J11364" s="241"/>
      <c r="K11364" s="241"/>
      <c r="L11364" s="241"/>
      <c r="M11364" s="241"/>
    </row>
    <row r="11365" spans="1:13">
      <c r="A11365" s="253"/>
      <c r="B11365" s="241"/>
      <c r="C11365" s="241"/>
      <c r="D11365" s="241"/>
      <c r="E11365" s="241"/>
      <c r="F11365" s="241"/>
      <c r="G11365" s="241"/>
      <c r="H11365" s="241"/>
      <c r="I11365" s="253"/>
      <c r="J11365" s="241"/>
      <c r="K11365" s="241"/>
      <c r="L11365" s="241"/>
      <c r="M11365" s="241"/>
    </row>
    <row r="11366" spans="1:13">
      <c r="A11366" s="253"/>
      <c r="B11366" s="241"/>
      <c r="C11366" s="241"/>
      <c r="D11366" s="241"/>
      <c r="E11366" s="256"/>
      <c r="F11366" s="241"/>
      <c r="G11366" s="241"/>
      <c r="H11366" s="241"/>
      <c r="I11366" s="253"/>
      <c r="J11366" s="241"/>
      <c r="K11366" s="241"/>
      <c r="L11366" s="241"/>
      <c r="M11366" s="241"/>
    </row>
    <row r="11367" spans="1:13">
      <c r="A11367" s="253"/>
      <c r="B11367" s="241"/>
      <c r="C11367" s="241"/>
      <c r="D11367" s="241"/>
      <c r="E11367" s="241"/>
      <c r="F11367" s="241"/>
      <c r="G11367" s="241"/>
      <c r="H11367" s="241"/>
      <c r="I11367" s="253"/>
      <c r="J11367" s="241"/>
      <c r="K11367" s="241"/>
      <c r="L11367" s="241"/>
      <c r="M11367" s="241"/>
    </row>
    <row r="11368" spans="1:13">
      <c r="A11368" s="253"/>
      <c r="B11368" s="241"/>
      <c r="C11368" s="241"/>
      <c r="D11368" s="241"/>
      <c r="E11368" s="241"/>
      <c r="F11368" s="241"/>
      <c r="G11368" s="241"/>
      <c r="H11368" s="241"/>
      <c r="I11368" s="253"/>
      <c r="J11368" s="241"/>
      <c r="K11368" s="241"/>
      <c r="L11368" s="241"/>
      <c r="M11368" s="241"/>
    </row>
    <row r="11369" spans="1:13">
      <c r="A11369" s="253"/>
      <c r="B11369" s="241"/>
      <c r="C11369" s="241"/>
      <c r="D11369" s="241"/>
      <c r="E11369" s="241"/>
      <c r="F11369" s="241"/>
      <c r="G11369" s="241"/>
      <c r="H11369" s="241"/>
      <c r="I11369" s="253"/>
      <c r="J11369" s="241"/>
      <c r="K11369" s="241"/>
      <c r="L11369" s="241"/>
      <c r="M11369" s="241"/>
    </row>
    <row r="11370" spans="1:13">
      <c r="A11370" s="253"/>
      <c r="B11370" s="241"/>
      <c r="C11370" s="241"/>
      <c r="D11370" s="241"/>
      <c r="E11370" s="241"/>
      <c r="F11370" s="241"/>
      <c r="G11370" s="241"/>
      <c r="H11370" s="241"/>
      <c r="I11370" s="253"/>
      <c r="J11370" s="241"/>
      <c r="K11370" s="241"/>
      <c r="L11370" s="241"/>
      <c r="M11370" s="241"/>
    </row>
    <row r="11371" spans="1:13">
      <c r="A11371" s="253"/>
      <c r="B11371" s="241"/>
      <c r="C11371" s="241"/>
      <c r="D11371" s="241"/>
      <c r="E11371" s="241"/>
      <c r="F11371" s="241"/>
      <c r="G11371" s="241"/>
      <c r="H11371" s="241"/>
      <c r="I11371" s="253"/>
      <c r="J11371" s="241"/>
      <c r="K11371" s="241"/>
      <c r="L11371" s="241"/>
      <c r="M11371" s="241"/>
    </row>
    <row r="11372" spans="1:13">
      <c r="A11372" s="253"/>
      <c r="B11372" s="241"/>
      <c r="C11372" s="241"/>
      <c r="D11372" s="241"/>
      <c r="E11372" s="241"/>
      <c r="F11372" s="241"/>
      <c r="G11372" s="241"/>
      <c r="H11372" s="241"/>
      <c r="I11372" s="253"/>
      <c r="J11372" s="241"/>
      <c r="K11372" s="241"/>
      <c r="L11372" s="241"/>
      <c r="M11372" s="241"/>
    </row>
    <row r="11373" spans="1:13">
      <c r="A11373" s="253"/>
      <c r="B11373" s="241"/>
      <c r="C11373" s="241"/>
      <c r="D11373" s="241"/>
      <c r="E11373" s="241"/>
      <c r="F11373" s="241"/>
      <c r="G11373" s="241"/>
      <c r="H11373" s="241"/>
      <c r="I11373" s="253"/>
      <c r="J11373" s="241"/>
      <c r="K11373" s="241"/>
      <c r="L11373" s="241"/>
      <c r="M11373" s="241"/>
    </row>
    <row r="11374" spans="1:13">
      <c r="A11374" s="253"/>
      <c r="B11374" s="241"/>
      <c r="C11374" s="241"/>
      <c r="D11374" s="241"/>
      <c r="E11374" s="241"/>
      <c r="F11374" s="241"/>
      <c r="G11374" s="241"/>
      <c r="H11374" s="241"/>
      <c r="I11374" s="253"/>
      <c r="J11374" s="241"/>
      <c r="K11374" s="241"/>
      <c r="L11374" s="241"/>
      <c r="M11374" s="241"/>
    </row>
    <row r="11375" spans="1:13">
      <c r="A11375" s="253"/>
      <c r="B11375" s="241"/>
      <c r="C11375" s="241"/>
      <c r="D11375" s="241"/>
      <c r="E11375" s="241"/>
      <c r="F11375" s="241"/>
      <c r="G11375" s="241"/>
      <c r="H11375" s="241"/>
      <c r="I11375" s="253"/>
      <c r="J11375" s="241"/>
      <c r="K11375" s="241"/>
      <c r="L11375" s="241"/>
      <c r="M11375" s="241"/>
    </row>
    <row r="11376" spans="1:13">
      <c r="A11376" s="253"/>
      <c r="B11376" s="241"/>
      <c r="C11376" s="241"/>
      <c r="D11376" s="241"/>
      <c r="E11376" s="241"/>
      <c r="F11376" s="241"/>
      <c r="G11376" s="241"/>
      <c r="H11376" s="241"/>
      <c r="I11376" s="253"/>
      <c r="J11376" s="241"/>
      <c r="K11376" s="241"/>
      <c r="L11376" s="241"/>
      <c r="M11376" s="241"/>
    </row>
    <row r="11377" spans="1:13">
      <c r="A11377" s="253"/>
      <c r="B11377" s="241"/>
      <c r="C11377" s="241"/>
      <c r="D11377" s="241"/>
      <c r="E11377" s="241"/>
      <c r="F11377" s="241"/>
      <c r="G11377" s="241"/>
      <c r="H11377" s="241"/>
      <c r="I11377" s="253"/>
      <c r="J11377" s="241"/>
      <c r="K11377" s="241"/>
      <c r="L11377" s="241"/>
      <c r="M11377" s="241"/>
    </row>
    <row r="11378" spans="1:13">
      <c r="A11378" s="253"/>
      <c r="B11378" s="241"/>
      <c r="C11378" s="241"/>
      <c r="D11378" s="241"/>
      <c r="E11378" s="241"/>
      <c r="F11378" s="241"/>
      <c r="G11378" s="241"/>
      <c r="H11378" s="241"/>
      <c r="I11378" s="253"/>
      <c r="J11378" s="241"/>
      <c r="K11378" s="241"/>
      <c r="L11378" s="241"/>
      <c r="M11378" s="241"/>
    </row>
    <row r="11379" spans="1:13">
      <c r="A11379" s="253"/>
      <c r="B11379" s="241"/>
      <c r="C11379" s="241"/>
      <c r="D11379" s="241"/>
      <c r="E11379" s="241"/>
      <c r="F11379" s="241"/>
      <c r="G11379" s="241"/>
      <c r="H11379" s="241"/>
      <c r="I11379" s="253"/>
      <c r="J11379" s="241"/>
      <c r="K11379" s="241"/>
      <c r="L11379" s="241"/>
      <c r="M11379" s="241"/>
    </row>
    <row r="11380" spans="1:13">
      <c r="A11380" s="253"/>
      <c r="B11380" s="241"/>
      <c r="C11380" s="241"/>
      <c r="D11380" s="241"/>
      <c r="E11380" s="241"/>
      <c r="F11380" s="241"/>
      <c r="G11380" s="241"/>
      <c r="H11380" s="241"/>
      <c r="I11380" s="253"/>
      <c r="J11380" s="241"/>
      <c r="K11380" s="241"/>
      <c r="L11380" s="241"/>
      <c r="M11380" s="241"/>
    </row>
    <row r="11381" spans="1:13">
      <c r="A11381" s="253"/>
      <c r="B11381" s="241"/>
      <c r="C11381" s="241"/>
      <c r="D11381" s="241"/>
      <c r="E11381" s="241"/>
      <c r="F11381" s="241"/>
      <c r="G11381" s="241"/>
      <c r="H11381" s="241"/>
      <c r="I11381" s="253"/>
      <c r="J11381" s="241"/>
      <c r="K11381" s="241"/>
      <c r="L11381" s="241"/>
      <c r="M11381" s="241"/>
    </row>
    <row r="11382" spans="1:13">
      <c r="A11382" s="253"/>
      <c r="B11382" s="241"/>
      <c r="C11382" s="241"/>
      <c r="D11382" s="241"/>
      <c r="E11382" s="241"/>
      <c r="F11382" s="241"/>
      <c r="G11382" s="241"/>
      <c r="H11382" s="241"/>
      <c r="I11382" s="253"/>
      <c r="J11382" s="241"/>
      <c r="K11382" s="241"/>
      <c r="L11382" s="241"/>
      <c r="M11382" s="241"/>
    </row>
    <row r="11383" spans="1:13">
      <c r="A11383" s="253"/>
      <c r="B11383" s="241"/>
      <c r="C11383" s="241"/>
      <c r="D11383" s="241"/>
      <c r="E11383" s="241"/>
      <c r="F11383" s="241"/>
      <c r="G11383" s="241"/>
      <c r="H11383" s="241"/>
      <c r="I11383" s="253"/>
      <c r="J11383" s="241"/>
      <c r="K11383" s="241"/>
      <c r="L11383" s="241"/>
      <c r="M11383" s="241"/>
    </row>
    <row r="11384" spans="1:13">
      <c r="A11384" s="253"/>
      <c r="B11384" s="241"/>
      <c r="C11384" s="241"/>
      <c r="D11384" s="241"/>
      <c r="E11384" s="241"/>
      <c r="F11384" s="241"/>
      <c r="G11384" s="241"/>
      <c r="H11384" s="241"/>
      <c r="I11384" s="253"/>
      <c r="J11384" s="241"/>
      <c r="K11384" s="241"/>
      <c r="L11384" s="241"/>
      <c r="M11384" s="241"/>
    </row>
    <row r="11385" spans="1:13">
      <c r="A11385" s="253"/>
      <c r="B11385" s="241"/>
      <c r="C11385" s="241"/>
      <c r="D11385" s="241"/>
      <c r="E11385" s="241"/>
      <c r="F11385" s="241"/>
      <c r="G11385" s="241"/>
      <c r="H11385" s="241"/>
      <c r="I11385" s="253"/>
      <c r="J11385" s="241"/>
      <c r="K11385" s="241"/>
      <c r="L11385" s="241"/>
      <c r="M11385" s="241"/>
    </row>
    <row r="11386" spans="1:13">
      <c r="A11386" s="253"/>
      <c r="B11386" s="241"/>
      <c r="C11386" s="241"/>
      <c r="D11386" s="241"/>
      <c r="E11386" s="256"/>
      <c r="F11386" s="262"/>
      <c r="G11386" s="241"/>
      <c r="H11386" s="241"/>
      <c r="I11386" s="253"/>
      <c r="J11386" s="241"/>
      <c r="K11386" s="241"/>
      <c r="L11386" s="241"/>
      <c r="M11386" s="241"/>
    </row>
    <row r="11387" spans="1:13">
      <c r="A11387" s="253"/>
      <c r="B11387" s="241"/>
      <c r="C11387" s="241"/>
      <c r="D11387" s="241"/>
      <c r="E11387" s="241"/>
      <c r="F11387" s="241"/>
      <c r="G11387" s="241"/>
      <c r="H11387" s="241"/>
      <c r="I11387" s="253"/>
      <c r="J11387" s="241"/>
      <c r="K11387" s="241"/>
      <c r="L11387" s="241"/>
      <c r="M11387" s="241"/>
    </row>
    <row r="11388" spans="1:13">
      <c r="A11388" s="253"/>
      <c r="B11388" s="241"/>
      <c r="C11388" s="241"/>
      <c r="D11388" s="241"/>
      <c r="E11388" s="241"/>
      <c r="F11388" s="241"/>
      <c r="G11388" s="241"/>
      <c r="H11388" s="241"/>
      <c r="I11388" s="253"/>
      <c r="J11388" s="241"/>
      <c r="K11388" s="241"/>
      <c r="L11388" s="241"/>
      <c r="M11388" s="241"/>
    </row>
    <row r="11389" spans="1:13">
      <c r="A11389" s="253"/>
      <c r="B11389" s="241"/>
      <c r="C11389" s="241"/>
      <c r="D11389" s="241"/>
      <c r="E11389" s="241"/>
      <c r="F11389" s="241"/>
      <c r="G11389" s="241"/>
      <c r="H11389" s="241"/>
      <c r="I11389" s="253"/>
      <c r="J11389" s="241"/>
      <c r="K11389" s="241"/>
      <c r="L11389" s="241"/>
      <c r="M11389" s="241"/>
    </row>
    <row r="11390" spans="1:13">
      <c r="A11390" s="253"/>
      <c r="B11390" s="241"/>
      <c r="C11390" s="241"/>
      <c r="D11390" s="241"/>
      <c r="E11390" s="241"/>
      <c r="F11390" s="241"/>
      <c r="G11390" s="241"/>
      <c r="H11390" s="241"/>
      <c r="I11390" s="253"/>
      <c r="J11390" s="241"/>
      <c r="K11390" s="241"/>
      <c r="L11390" s="241"/>
      <c r="M11390" s="241"/>
    </row>
    <row r="11391" spans="1:13">
      <c r="A11391" s="253"/>
      <c r="B11391" s="241"/>
      <c r="C11391" s="241"/>
      <c r="D11391" s="241"/>
      <c r="E11391" s="241"/>
      <c r="F11391" s="241"/>
      <c r="G11391" s="241"/>
      <c r="H11391" s="241"/>
      <c r="I11391" s="253"/>
      <c r="J11391" s="241"/>
      <c r="K11391" s="241"/>
      <c r="L11391" s="241"/>
      <c r="M11391" s="241"/>
    </row>
    <row r="11392" spans="1:13">
      <c r="A11392" s="253"/>
      <c r="B11392" s="241"/>
      <c r="C11392" s="241"/>
      <c r="D11392" s="241"/>
      <c r="E11392" s="241"/>
      <c r="F11392" s="241"/>
      <c r="G11392" s="241"/>
      <c r="H11392" s="241"/>
      <c r="I11392" s="253"/>
      <c r="J11392" s="241"/>
      <c r="K11392" s="241"/>
      <c r="L11392" s="241"/>
      <c r="M11392" s="241"/>
    </row>
    <row r="11393" spans="1:13">
      <c r="A11393" s="253"/>
      <c r="B11393" s="241"/>
      <c r="C11393" s="241"/>
      <c r="D11393" s="241"/>
      <c r="E11393" s="241"/>
      <c r="F11393" s="241"/>
      <c r="G11393" s="241"/>
      <c r="H11393" s="241"/>
      <c r="I11393" s="253"/>
      <c r="J11393" s="241"/>
      <c r="K11393" s="241"/>
      <c r="L11393" s="241"/>
      <c r="M11393" s="241"/>
    </row>
    <row r="11394" spans="1:13">
      <c r="A11394" s="253"/>
      <c r="B11394" s="241"/>
      <c r="C11394" s="241"/>
      <c r="D11394" s="241"/>
      <c r="E11394" s="241"/>
      <c r="F11394" s="241"/>
      <c r="G11394" s="241"/>
      <c r="H11394" s="241"/>
      <c r="I11394" s="253"/>
      <c r="J11394" s="241"/>
      <c r="K11394" s="241"/>
      <c r="L11394" s="241"/>
      <c r="M11394" s="241"/>
    </row>
    <row r="11395" spans="1:13">
      <c r="A11395" s="253"/>
      <c r="B11395" s="241"/>
      <c r="C11395" s="241"/>
      <c r="D11395" s="241"/>
      <c r="E11395" s="241"/>
      <c r="F11395" s="241"/>
      <c r="G11395" s="241"/>
      <c r="H11395" s="241"/>
      <c r="I11395" s="253"/>
      <c r="J11395" s="241"/>
      <c r="K11395" s="241"/>
      <c r="L11395" s="241"/>
      <c r="M11395" s="241"/>
    </row>
    <row r="11396" spans="1:13">
      <c r="A11396" s="253"/>
      <c r="B11396" s="241"/>
      <c r="C11396" s="241"/>
      <c r="D11396" s="241"/>
      <c r="E11396" s="241"/>
      <c r="F11396" s="241"/>
      <c r="G11396" s="241"/>
      <c r="H11396" s="241"/>
      <c r="I11396" s="253"/>
      <c r="J11396" s="241"/>
      <c r="K11396" s="241"/>
      <c r="L11396" s="241"/>
      <c r="M11396" s="241"/>
    </row>
    <row r="11397" spans="1:13">
      <c r="A11397" s="253"/>
      <c r="B11397" s="241"/>
      <c r="C11397" s="241"/>
      <c r="D11397" s="241"/>
      <c r="E11397" s="241"/>
      <c r="F11397" s="241"/>
      <c r="G11397" s="241"/>
      <c r="H11397" s="241"/>
      <c r="I11397" s="253"/>
      <c r="J11397" s="241"/>
      <c r="K11397" s="241"/>
      <c r="L11397" s="241"/>
      <c r="M11397" s="241"/>
    </row>
    <row r="11398" spans="1:13">
      <c r="A11398" s="253"/>
      <c r="B11398" s="241"/>
      <c r="C11398" s="241"/>
      <c r="D11398" s="241"/>
      <c r="E11398" s="241"/>
      <c r="F11398" s="241"/>
      <c r="G11398" s="241"/>
      <c r="H11398" s="241"/>
      <c r="I11398" s="253"/>
      <c r="J11398" s="241"/>
      <c r="K11398" s="241"/>
      <c r="L11398" s="241"/>
      <c r="M11398" s="241"/>
    </row>
    <row r="11399" spans="1:13">
      <c r="A11399" s="253"/>
      <c r="B11399" s="241"/>
      <c r="C11399" s="241"/>
      <c r="D11399" s="241"/>
      <c r="E11399" s="241"/>
      <c r="F11399" s="241"/>
      <c r="G11399" s="241"/>
      <c r="H11399" s="241"/>
      <c r="I11399" s="253"/>
      <c r="J11399" s="241"/>
      <c r="K11399" s="241"/>
      <c r="L11399" s="241"/>
      <c r="M11399" s="241"/>
    </row>
    <row r="11400" spans="1:13">
      <c r="A11400" s="253"/>
      <c r="B11400" s="241"/>
      <c r="C11400" s="241"/>
      <c r="D11400" s="241"/>
      <c r="E11400" s="241"/>
      <c r="F11400" s="241"/>
      <c r="G11400" s="241"/>
      <c r="H11400" s="241"/>
      <c r="I11400" s="253"/>
      <c r="J11400" s="241"/>
      <c r="K11400" s="241"/>
      <c r="L11400" s="241"/>
      <c r="M11400" s="241"/>
    </row>
    <row r="11401" spans="1:13">
      <c r="A11401" s="253"/>
      <c r="B11401" s="241"/>
      <c r="C11401" s="241"/>
      <c r="D11401" s="241"/>
      <c r="E11401" s="241"/>
      <c r="F11401" s="241"/>
      <c r="G11401" s="241"/>
      <c r="H11401" s="241"/>
      <c r="I11401" s="253"/>
      <c r="J11401" s="241"/>
      <c r="K11401" s="241"/>
      <c r="L11401" s="241"/>
      <c r="M11401" s="241"/>
    </row>
    <row r="11402" spans="1:13">
      <c r="A11402" s="253"/>
      <c r="B11402" s="241"/>
      <c r="C11402" s="241"/>
      <c r="D11402" s="241"/>
      <c r="E11402" s="241"/>
      <c r="F11402" s="241"/>
      <c r="G11402" s="241"/>
      <c r="H11402" s="241"/>
      <c r="I11402" s="253"/>
      <c r="J11402" s="241"/>
      <c r="K11402" s="241"/>
      <c r="L11402" s="241"/>
      <c r="M11402" s="241"/>
    </row>
    <row r="11403" spans="1:13">
      <c r="A11403" s="253"/>
      <c r="B11403" s="241"/>
      <c r="C11403" s="241"/>
      <c r="D11403" s="241"/>
      <c r="E11403" s="241"/>
      <c r="F11403" s="241"/>
      <c r="G11403" s="241"/>
      <c r="H11403" s="241"/>
      <c r="I11403" s="253"/>
      <c r="J11403" s="241"/>
      <c r="K11403" s="241"/>
      <c r="L11403" s="241"/>
      <c r="M11403" s="241"/>
    </row>
    <row r="11404" spans="1:13">
      <c r="A11404" s="253"/>
      <c r="B11404" s="241"/>
      <c r="C11404" s="241"/>
      <c r="D11404" s="241"/>
      <c r="E11404" s="241"/>
      <c r="F11404" s="241"/>
      <c r="G11404" s="241"/>
      <c r="H11404" s="241"/>
      <c r="I11404" s="253"/>
      <c r="J11404" s="241"/>
      <c r="K11404" s="241"/>
      <c r="L11404" s="241"/>
      <c r="M11404" s="241"/>
    </row>
    <row r="11405" spans="1:13">
      <c r="A11405" s="253"/>
      <c r="B11405" s="241"/>
      <c r="C11405" s="241"/>
      <c r="D11405" s="241"/>
      <c r="E11405" s="241"/>
      <c r="F11405" s="241"/>
      <c r="G11405" s="241"/>
      <c r="H11405" s="241"/>
      <c r="I11405" s="253"/>
      <c r="J11405" s="241"/>
      <c r="K11405" s="241"/>
      <c r="L11405" s="241"/>
      <c r="M11405" s="241"/>
    </row>
    <row r="11406" spans="1:13">
      <c r="A11406" s="253"/>
      <c r="B11406" s="241"/>
      <c r="C11406" s="241"/>
      <c r="D11406" s="241"/>
      <c r="E11406" s="241"/>
      <c r="F11406" s="241"/>
      <c r="G11406" s="241"/>
      <c r="H11406" s="241"/>
      <c r="I11406" s="253"/>
      <c r="J11406" s="241"/>
      <c r="K11406" s="241"/>
      <c r="L11406" s="241"/>
      <c r="M11406" s="241"/>
    </row>
    <row r="11407" spans="1:13">
      <c r="A11407" s="253"/>
      <c r="B11407" s="241"/>
      <c r="C11407" s="241"/>
      <c r="D11407" s="241"/>
      <c r="E11407" s="241"/>
      <c r="F11407" s="241"/>
      <c r="G11407" s="241"/>
      <c r="H11407" s="241"/>
      <c r="I11407" s="253"/>
      <c r="J11407" s="241"/>
      <c r="K11407" s="241"/>
      <c r="L11407" s="241"/>
      <c r="M11407" s="241"/>
    </row>
    <row r="11408" spans="1:13">
      <c r="A11408" s="253"/>
      <c r="B11408" s="241"/>
      <c r="C11408" s="241"/>
      <c r="D11408" s="241"/>
      <c r="E11408" s="241"/>
      <c r="F11408" s="241"/>
      <c r="G11408" s="241"/>
      <c r="H11408" s="241"/>
      <c r="I11408" s="253"/>
      <c r="J11408" s="241"/>
      <c r="K11408" s="241"/>
      <c r="L11408" s="241"/>
      <c r="M11408" s="241"/>
    </row>
    <row r="11409" spans="1:13">
      <c r="A11409" s="253"/>
      <c r="B11409" s="241"/>
      <c r="C11409" s="241"/>
      <c r="D11409" s="241"/>
      <c r="E11409" s="241"/>
      <c r="F11409" s="241"/>
      <c r="G11409" s="241"/>
      <c r="H11409" s="241"/>
      <c r="I11409" s="253"/>
      <c r="J11409" s="241"/>
      <c r="K11409" s="241"/>
      <c r="L11409" s="241"/>
      <c r="M11409" s="241"/>
    </row>
    <row r="11410" spans="1:13">
      <c r="A11410" s="253"/>
      <c r="B11410" s="241"/>
      <c r="C11410" s="241"/>
      <c r="D11410" s="241"/>
      <c r="E11410" s="241"/>
      <c r="F11410" s="241"/>
      <c r="G11410" s="241"/>
      <c r="H11410" s="241"/>
      <c r="I11410" s="253"/>
      <c r="J11410" s="241"/>
      <c r="K11410" s="241"/>
      <c r="L11410" s="241"/>
      <c r="M11410" s="241"/>
    </row>
    <row r="11411" spans="1:13">
      <c r="A11411" s="253"/>
      <c r="B11411" s="241"/>
      <c r="C11411" s="241"/>
      <c r="D11411" s="241"/>
      <c r="E11411" s="241"/>
      <c r="F11411" s="241"/>
      <c r="G11411" s="241"/>
      <c r="H11411" s="241"/>
      <c r="I11411" s="253"/>
      <c r="J11411" s="241"/>
      <c r="K11411" s="241"/>
      <c r="L11411" s="241"/>
      <c r="M11411" s="241"/>
    </row>
    <row r="11412" spans="1:13">
      <c r="A11412" s="253"/>
      <c r="B11412" s="241"/>
      <c r="C11412" s="241"/>
      <c r="D11412" s="241"/>
      <c r="E11412" s="241"/>
      <c r="F11412" s="241"/>
      <c r="G11412" s="241"/>
      <c r="H11412" s="241"/>
      <c r="I11412" s="253"/>
      <c r="J11412" s="241"/>
      <c r="K11412" s="241"/>
      <c r="L11412" s="241"/>
      <c r="M11412" s="241"/>
    </row>
    <row r="11413" spans="1:13">
      <c r="A11413" s="253"/>
      <c r="B11413" s="241"/>
      <c r="C11413" s="241"/>
      <c r="D11413" s="241"/>
      <c r="E11413" s="241"/>
      <c r="F11413" s="241"/>
      <c r="G11413" s="241"/>
      <c r="H11413" s="241"/>
      <c r="I11413" s="253"/>
      <c r="J11413" s="241"/>
      <c r="K11413" s="241"/>
      <c r="L11413" s="241"/>
      <c r="M11413" s="241"/>
    </row>
    <row r="11414" spans="1:13">
      <c r="A11414" s="253"/>
      <c r="B11414" s="241"/>
      <c r="C11414" s="241"/>
      <c r="D11414" s="241"/>
      <c r="E11414" s="241"/>
      <c r="F11414" s="241"/>
      <c r="G11414" s="241"/>
      <c r="H11414" s="241"/>
      <c r="I11414" s="253"/>
      <c r="J11414" s="241"/>
      <c r="K11414" s="241"/>
      <c r="L11414" s="241"/>
      <c r="M11414" s="241"/>
    </row>
    <row r="11415" spans="1:13">
      <c r="A11415" s="253"/>
      <c r="B11415" s="241"/>
      <c r="C11415" s="241"/>
      <c r="D11415" s="241"/>
      <c r="E11415" s="241"/>
      <c r="F11415" s="241"/>
      <c r="G11415" s="241"/>
      <c r="H11415" s="241"/>
      <c r="I11415" s="253"/>
      <c r="J11415" s="241"/>
      <c r="K11415" s="241"/>
      <c r="L11415" s="241"/>
      <c r="M11415" s="241"/>
    </row>
    <row r="11416" spans="1:13">
      <c r="A11416" s="253"/>
      <c r="B11416" s="241"/>
      <c r="C11416" s="241"/>
      <c r="D11416" s="241"/>
      <c r="E11416" s="241"/>
      <c r="F11416" s="241"/>
      <c r="G11416" s="241"/>
      <c r="H11416" s="241"/>
      <c r="I11416" s="253"/>
      <c r="J11416" s="241"/>
      <c r="K11416" s="241"/>
      <c r="L11416" s="241"/>
      <c r="M11416" s="241"/>
    </row>
    <row r="11417" spans="1:13">
      <c r="A11417" s="253"/>
      <c r="B11417" s="241"/>
      <c r="C11417" s="241"/>
      <c r="D11417" s="241"/>
      <c r="E11417" s="241"/>
      <c r="F11417" s="241"/>
      <c r="G11417" s="241"/>
      <c r="H11417" s="241"/>
      <c r="I11417" s="253"/>
      <c r="J11417" s="241"/>
      <c r="K11417" s="241"/>
      <c r="L11417" s="241"/>
      <c r="M11417" s="241"/>
    </row>
    <row r="11418" spans="1:13">
      <c r="A11418" s="253"/>
      <c r="B11418" s="241"/>
      <c r="C11418" s="241"/>
      <c r="D11418" s="241"/>
      <c r="E11418" s="241"/>
      <c r="F11418" s="241"/>
      <c r="G11418" s="241"/>
      <c r="H11418" s="241"/>
      <c r="I11418" s="253"/>
      <c r="J11418" s="241"/>
      <c r="K11418" s="241"/>
      <c r="L11418" s="241"/>
      <c r="M11418" s="241"/>
    </row>
    <row r="11419" spans="1:13">
      <c r="A11419" s="253"/>
      <c r="B11419" s="241"/>
      <c r="C11419" s="241"/>
      <c r="D11419" s="241"/>
      <c r="E11419" s="241"/>
      <c r="F11419" s="241"/>
      <c r="G11419" s="241"/>
      <c r="H11419" s="241"/>
      <c r="I11419" s="253"/>
      <c r="J11419" s="241"/>
      <c r="K11419" s="241"/>
      <c r="L11419" s="241"/>
      <c r="M11419" s="241"/>
    </row>
    <row r="11420" spans="1:13">
      <c r="A11420" s="253"/>
      <c r="B11420" s="241"/>
      <c r="C11420" s="241"/>
      <c r="D11420" s="241"/>
      <c r="E11420" s="241"/>
      <c r="F11420" s="241"/>
      <c r="G11420" s="241"/>
      <c r="H11420" s="241"/>
      <c r="I11420" s="253"/>
      <c r="J11420" s="241"/>
      <c r="K11420" s="241"/>
      <c r="L11420" s="241"/>
      <c r="M11420" s="241"/>
    </row>
    <row r="11421" spans="1:13">
      <c r="A11421" s="253"/>
      <c r="B11421" s="241"/>
      <c r="C11421" s="241"/>
      <c r="D11421" s="241"/>
      <c r="E11421" s="241"/>
      <c r="F11421" s="241"/>
      <c r="G11421" s="241"/>
      <c r="H11421" s="241"/>
      <c r="I11421" s="253"/>
      <c r="J11421" s="241"/>
      <c r="K11421" s="241"/>
      <c r="L11421" s="241"/>
      <c r="M11421" s="241"/>
    </row>
    <row r="11422" spans="1:13">
      <c r="A11422" s="253"/>
      <c r="B11422" s="241"/>
      <c r="C11422" s="241"/>
      <c r="D11422" s="241"/>
      <c r="E11422" s="241"/>
      <c r="F11422" s="241"/>
      <c r="G11422" s="241"/>
      <c r="H11422" s="241"/>
      <c r="I11422" s="253"/>
      <c r="J11422" s="241"/>
      <c r="K11422" s="241"/>
      <c r="L11422" s="241"/>
      <c r="M11422" s="241"/>
    </row>
    <row r="11423" spans="1:13">
      <c r="A11423" s="253"/>
      <c r="B11423" s="241"/>
      <c r="C11423" s="241"/>
      <c r="D11423" s="241"/>
      <c r="E11423" s="241"/>
      <c r="F11423" s="241"/>
      <c r="G11423" s="241"/>
      <c r="H11423" s="241"/>
      <c r="I11423" s="253"/>
      <c r="J11423" s="241"/>
      <c r="K11423" s="241"/>
      <c r="L11423" s="241"/>
      <c r="M11423" s="241"/>
    </row>
    <row r="11424" spans="1:13">
      <c r="A11424" s="253"/>
      <c r="B11424" s="241"/>
      <c r="C11424" s="241"/>
      <c r="D11424" s="241"/>
      <c r="E11424" s="241"/>
      <c r="F11424" s="241"/>
      <c r="G11424" s="241"/>
      <c r="H11424" s="241"/>
      <c r="I11424" s="253"/>
      <c r="J11424" s="241"/>
      <c r="K11424" s="241"/>
      <c r="L11424" s="241"/>
      <c r="M11424" s="241"/>
    </row>
    <row r="11425" spans="1:13">
      <c r="A11425" s="253"/>
      <c r="B11425" s="241"/>
      <c r="C11425" s="241"/>
      <c r="D11425" s="241"/>
      <c r="E11425" s="241"/>
      <c r="F11425" s="241"/>
      <c r="G11425" s="241"/>
      <c r="H11425" s="241"/>
      <c r="I11425" s="253"/>
      <c r="J11425" s="241"/>
      <c r="K11425" s="241"/>
      <c r="L11425" s="241"/>
      <c r="M11425" s="241"/>
    </row>
    <row r="11426" spans="1:13">
      <c r="A11426" s="253"/>
      <c r="B11426" s="241"/>
      <c r="C11426" s="241"/>
      <c r="D11426" s="241"/>
      <c r="E11426" s="241"/>
      <c r="F11426" s="241"/>
      <c r="G11426" s="241"/>
      <c r="H11426" s="241"/>
      <c r="I11426" s="253"/>
      <c r="J11426" s="241"/>
      <c r="K11426" s="241"/>
      <c r="L11426" s="241"/>
      <c r="M11426" s="241"/>
    </row>
    <row r="11427" spans="1:13">
      <c r="A11427" s="253"/>
      <c r="B11427" s="241"/>
      <c r="C11427" s="241"/>
      <c r="D11427" s="241"/>
      <c r="E11427" s="241"/>
      <c r="F11427" s="241"/>
      <c r="G11427" s="241"/>
      <c r="H11427" s="241"/>
      <c r="I11427" s="253"/>
      <c r="J11427" s="241"/>
      <c r="K11427" s="241"/>
      <c r="L11427" s="241"/>
      <c r="M11427" s="241"/>
    </row>
    <row r="11428" spans="1:13">
      <c r="A11428" s="253"/>
      <c r="B11428" s="241"/>
      <c r="C11428" s="241"/>
      <c r="D11428" s="241"/>
      <c r="E11428" s="241"/>
      <c r="F11428" s="241"/>
      <c r="G11428" s="241"/>
      <c r="H11428" s="241"/>
      <c r="I11428" s="253"/>
      <c r="J11428" s="241"/>
      <c r="K11428" s="241"/>
      <c r="L11428" s="241"/>
      <c r="M11428" s="241"/>
    </row>
    <row r="11429" spans="1:13">
      <c r="A11429" s="253"/>
      <c r="B11429" s="241"/>
      <c r="C11429" s="241"/>
      <c r="D11429" s="241"/>
      <c r="E11429" s="241"/>
      <c r="F11429" s="241"/>
      <c r="G11429" s="241"/>
      <c r="H11429" s="241"/>
      <c r="I11429" s="253"/>
      <c r="J11429" s="241"/>
      <c r="K11429" s="241"/>
      <c r="L11429" s="241"/>
      <c r="M11429" s="241"/>
    </row>
    <row r="11430" spans="1:13">
      <c r="A11430" s="253"/>
      <c r="B11430" s="241"/>
      <c r="C11430" s="241"/>
      <c r="D11430" s="241"/>
      <c r="E11430" s="241"/>
      <c r="F11430" s="241"/>
      <c r="G11430" s="241"/>
      <c r="H11430" s="241"/>
      <c r="I11430" s="253"/>
      <c r="J11430" s="241"/>
      <c r="K11430" s="241"/>
      <c r="L11430" s="241"/>
      <c r="M11430" s="241"/>
    </row>
    <row r="11431" spans="1:13">
      <c r="A11431" s="253"/>
      <c r="B11431" s="241"/>
      <c r="C11431" s="241"/>
      <c r="D11431" s="241"/>
      <c r="E11431" s="241"/>
      <c r="F11431" s="241"/>
      <c r="G11431" s="241"/>
      <c r="H11431" s="241"/>
      <c r="I11431" s="253"/>
      <c r="J11431" s="241"/>
      <c r="K11431" s="241"/>
      <c r="L11431" s="241"/>
      <c r="M11431" s="241"/>
    </row>
    <row r="11432" spans="1:13">
      <c r="A11432" s="253"/>
      <c r="B11432" s="241"/>
      <c r="C11432" s="241"/>
      <c r="D11432" s="241"/>
      <c r="E11432" s="241"/>
      <c r="F11432" s="241"/>
      <c r="G11432" s="241"/>
      <c r="H11432" s="241"/>
      <c r="I11432" s="253"/>
      <c r="J11432" s="241"/>
      <c r="K11432" s="241"/>
      <c r="L11432" s="241"/>
      <c r="M11432" s="241"/>
    </row>
    <row r="11433" spans="1:13">
      <c r="A11433" s="253"/>
      <c r="B11433" s="241"/>
      <c r="C11433" s="241"/>
      <c r="D11433" s="241"/>
      <c r="E11433" s="241"/>
      <c r="F11433" s="241"/>
      <c r="G11433" s="241"/>
      <c r="H11433" s="241"/>
      <c r="I11433" s="253"/>
      <c r="J11433" s="241"/>
      <c r="K11433" s="241"/>
      <c r="L11433" s="241"/>
      <c r="M11433" s="241"/>
    </row>
    <row r="11434" spans="1:13">
      <c r="A11434" s="253"/>
      <c r="B11434" s="241"/>
      <c r="C11434" s="241"/>
      <c r="D11434" s="241"/>
      <c r="E11434" s="241"/>
      <c r="F11434" s="241"/>
      <c r="G11434" s="241"/>
      <c r="H11434" s="241"/>
      <c r="I11434" s="253"/>
      <c r="J11434" s="241"/>
      <c r="K11434" s="241"/>
      <c r="L11434" s="241"/>
      <c r="M11434" s="241"/>
    </row>
    <row r="11435" spans="1:13">
      <c r="A11435" s="253"/>
      <c r="B11435" s="241"/>
      <c r="C11435" s="241"/>
      <c r="D11435" s="241"/>
      <c r="E11435" s="241"/>
      <c r="F11435" s="241"/>
      <c r="G11435" s="241"/>
      <c r="H11435" s="241"/>
      <c r="I11435" s="253"/>
      <c r="J11435" s="241"/>
      <c r="K11435" s="241"/>
      <c r="L11435" s="241"/>
      <c r="M11435" s="241"/>
    </row>
    <row r="11436" spans="1:13">
      <c r="A11436" s="253"/>
      <c r="B11436" s="241"/>
      <c r="C11436" s="241"/>
      <c r="D11436" s="241"/>
      <c r="E11436" s="241"/>
      <c r="F11436" s="241"/>
      <c r="G11436" s="241"/>
      <c r="H11436" s="241"/>
      <c r="I11436" s="253"/>
      <c r="J11436" s="241"/>
      <c r="K11436" s="241"/>
      <c r="L11436" s="241"/>
      <c r="M11436" s="241"/>
    </row>
    <row r="11437" spans="1:13">
      <c r="A11437" s="253"/>
      <c r="B11437" s="241"/>
      <c r="C11437" s="241"/>
      <c r="D11437" s="241"/>
      <c r="E11437" s="241"/>
      <c r="F11437" s="241"/>
      <c r="G11437" s="241"/>
      <c r="H11437" s="241"/>
      <c r="I11437" s="253"/>
      <c r="J11437" s="241"/>
      <c r="K11437" s="241"/>
      <c r="L11437" s="241"/>
      <c r="M11437" s="241"/>
    </row>
    <row r="11438" spans="1:13">
      <c r="A11438" s="241"/>
      <c r="B11438" s="241"/>
      <c r="C11438" s="241"/>
      <c r="D11438" s="241"/>
      <c r="E11438" s="252"/>
      <c r="F11438" s="241"/>
      <c r="G11438" s="241"/>
      <c r="H11438" s="241"/>
      <c r="I11438" s="241"/>
      <c r="J11438" s="241"/>
      <c r="K11438" s="241"/>
      <c r="L11438" s="241"/>
      <c r="M11438" s="241"/>
    </row>
    <row r="11439" spans="1:13">
      <c r="A11439" s="253"/>
      <c r="B11439" s="241"/>
      <c r="C11439" s="241"/>
      <c r="D11439" s="241"/>
      <c r="E11439" s="241"/>
      <c r="F11439" s="241"/>
      <c r="G11439" s="241"/>
      <c r="H11439" s="241"/>
      <c r="I11439" s="253"/>
      <c r="J11439" s="241"/>
      <c r="K11439" s="241"/>
      <c r="L11439" s="241"/>
      <c r="M11439" s="241"/>
    </row>
    <row r="11440" spans="1:13">
      <c r="A11440" s="253"/>
      <c r="B11440" s="241"/>
      <c r="C11440" s="241"/>
      <c r="D11440" s="241"/>
      <c r="E11440" s="241"/>
      <c r="F11440" s="241"/>
      <c r="G11440" s="241"/>
      <c r="H11440" s="241"/>
      <c r="I11440" s="253"/>
      <c r="J11440" s="241"/>
      <c r="K11440" s="241"/>
      <c r="L11440" s="241"/>
      <c r="M11440" s="241"/>
    </row>
    <row r="11441" spans="1:13">
      <c r="A11441" s="253"/>
      <c r="B11441" s="241"/>
      <c r="C11441" s="241"/>
      <c r="D11441" s="241"/>
      <c r="E11441" s="241"/>
      <c r="F11441" s="241"/>
      <c r="G11441" s="241"/>
      <c r="H11441" s="241"/>
      <c r="I11441" s="253"/>
      <c r="J11441" s="241"/>
      <c r="K11441" s="241"/>
      <c r="L11441" s="241"/>
      <c r="M11441" s="241"/>
    </row>
    <row r="11442" spans="1:13">
      <c r="A11442" s="253"/>
      <c r="B11442" s="241"/>
      <c r="C11442" s="241"/>
      <c r="D11442" s="241"/>
      <c r="E11442" s="241"/>
      <c r="F11442" s="241"/>
      <c r="G11442" s="241"/>
      <c r="H11442" s="241"/>
      <c r="I11442" s="253"/>
      <c r="J11442" s="241"/>
      <c r="K11442" s="241"/>
      <c r="L11442" s="241"/>
      <c r="M11442" s="241"/>
    </row>
    <row r="11443" spans="1:13">
      <c r="A11443" s="253"/>
      <c r="B11443" s="241"/>
      <c r="C11443" s="241"/>
      <c r="D11443" s="241"/>
      <c r="E11443" s="241"/>
      <c r="F11443" s="241"/>
      <c r="G11443" s="241"/>
      <c r="H11443" s="241"/>
      <c r="I11443" s="253"/>
      <c r="J11443" s="241"/>
      <c r="K11443" s="241"/>
      <c r="L11443" s="241"/>
      <c r="M11443" s="241"/>
    </row>
    <row r="11444" spans="1:13">
      <c r="A11444" s="253"/>
      <c r="B11444" s="241"/>
      <c r="C11444" s="241"/>
      <c r="D11444" s="241"/>
      <c r="E11444" s="241"/>
      <c r="F11444" s="241"/>
      <c r="G11444" s="241"/>
      <c r="H11444" s="241"/>
      <c r="I11444" s="253"/>
      <c r="J11444" s="241"/>
      <c r="K11444" s="241"/>
      <c r="L11444" s="241"/>
      <c r="M11444" s="241"/>
    </row>
    <row r="11445" spans="1:13">
      <c r="A11445" s="253"/>
      <c r="B11445" s="241"/>
      <c r="C11445" s="241"/>
      <c r="D11445" s="241"/>
      <c r="E11445" s="241"/>
      <c r="F11445" s="241"/>
      <c r="G11445" s="241"/>
      <c r="H11445" s="241"/>
      <c r="I11445" s="253"/>
      <c r="J11445" s="241"/>
      <c r="K11445" s="241"/>
      <c r="L11445" s="241"/>
      <c r="M11445" s="241"/>
    </row>
    <row r="11446" spans="1:13">
      <c r="A11446" s="253"/>
      <c r="B11446" s="241"/>
      <c r="C11446" s="241"/>
      <c r="D11446" s="241"/>
      <c r="E11446" s="241"/>
      <c r="F11446" s="241"/>
      <c r="G11446" s="241"/>
      <c r="H11446" s="241"/>
      <c r="I11446" s="253"/>
      <c r="J11446" s="241"/>
      <c r="K11446" s="241"/>
      <c r="L11446" s="241"/>
      <c r="M11446" s="241"/>
    </row>
    <row r="11447" spans="1:13">
      <c r="A11447" s="253"/>
      <c r="B11447" s="241"/>
      <c r="C11447" s="241"/>
      <c r="D11447" s="241"/>
      <c r="E11447" s="241"/>
      <c r="F11447" s="241"/>
      <c r="G11447" s="241"/>
      <c r="H11447" s="241"/>
      <c r="I11447" s="253"/>
      <c r="J11447" s="241"/>
      <c r="K11447" s="241"/>
      <c r="L11447" s="241"/>
      <c r="M11447" s="241"/>
    </row>
    <row r="11448" spans="1:13">
      <c r="A11448" s="253"/>
      <c r="B11448" s="241"/>
      <c r="C11448" s="241"/>
      <c r="D11448" s="241"/>
      <c r="E11448" s="241"/>
      <c r="F11448" s="241"/>
      <c r="G11448" s="241"/>
      <c r="H11448" s="241"/>
      <c r="I11448" s="253"/>
      <c r="J11448" s="241"/>
      <c r="K11448" s="241"/>
      <c r="L11448" s="241"/>
      <c r="M11448" s="241"/>
    </row>
    <row r="11449" spans="1:13">
      <c r="A11449" s="253"/>
      <c r="B11449" s="241"/>
      <c r="C11449" s="241"/>
      <c r="D11449" s="241"/>
      <c r="E11449" s="241"/>
      <c r="F11449" s="241"/>
      <c r="G11449" s="241"/>
      <c r="H11449" s="241"/>
      <c r="I11449" s="253"/>
      <c r="J11449" s="241"/>
      <c r="K11449" s="241"/>
      <c r="L11449" s="241"/>
      <c r="M11449" s="241"/>
    </row>
    <row r="11450" spans="1:13">
      <c r="A11450" s="253"/>
      <c r="B11450" s="241"/>
      <c r="C11450" s="241"/>
      <c r="D11450" s="241"/>
      <c r="E11450" s="241"/>
      <c r="F11450" s="241"/>
      <c r="G11450" s="241"/>
      <c r="H11450" s="241"/>
      <c r="I11450" s="253"/>
      <c r="J11450" s="241"/>
      <c r="K11450" s="241"/>
      <c r="L11450" s="241"/>
      <c r="M11450" s="241"/>
    </row>
    <row r="11451" spans="1:13">
      <c r="A11451" s="253"/>
      <c r="B11451" s="241"/>
      <c r="C11451" s="241"/>
      <c r="D11451" s="241"/>
      <c r="E11451" s="241"/>
      <c r="F11451" s="241"/>
      <c r="G11451" s="241"/>
      <c r="H11451" s="241"/>
      <c r="I11451" s="253"/>
      <c r="J11451" s="241"/>
      <c r="K11451" s="241"/>
      <c r="L11451" s="241"/>
      <c r="M11451" s="241"/>
    </row>
    <row r="11452" spans="1:13">
      <c r="A11452" s="253"/>
      <c r="B11452" s="241"/>
      <c r="C11452" s="241"/>
      <c r="D11452" s="241"/>
      <c r="E11452" s="241"/>
      <c r="F11452" s="241"/>
      <c r="G11452" s="241"/>
      <c r="H11452" s="241"/>
      <c r="I11452" s="253"/>
      <c r="J11452" s="241"/>
      <c r="K11452" s="241"/>
      <c r="L11452" s="241"/>
      <c r="M11452" s="241"/>
    </row>
    <row r="11453" spans="1:13">
      <c r="A11453" s="253"/>
      <c r="B11453" s="241"/>
      <c r="C11453" s="241"/>
      <c r="D11453" s="241"/>
      <c r="E11453" s="241"/>
      <c r="F11453" s="241"/>
      <c r="G11453" s="241"/>
      <c r="H11453" s="241"/>
      <c r="I11453" s="253"/>
      <c r="J11453" s="241"/>
      <c r="K11453" s="241"/>
      <c r="L11453" s="241"/>
      <c r="M11453" s="241"/>
    </row>
    <row r="11454" spans="1:13">
      <c r="A11454" s="253"/>
      <c r="B11454" s="241"/>
      <c r="C11454" s="241"/>
      <c r="D11454" s="241"/>
      <c r="E11454" s="241"/>
      <c r="F11454" s="241"/>
      <c r="G11454" s="241"/>
      <c r="H11454" s="241"/>
      <c r="I11454" s="253"/>
      <c r="J11454" s="241"/>
      <c r="K11454" s="241"/>
      <c r="L11454" s="241"/>
      <c r="M11454" s="241"/>
    </row>
    <row r="11455" spans="1:13">
      <c r="A11455" s="253"/>
      <c r="B11455" s="241"/>
      <c r="C11455" s="241"/>
      <c r="D11455" s="241"/>
      <c r="E11455" s="241"/>
      <c r="F11455" s="241"/>
      <c r="G11455" s="241"/>
      <c r="H11455" s="241"/>
      <c r="I11455" s="253"/>
      <c r="J11455" s="241"/>
      <c r="K11455" s="241"/>
      <c r="L11455" s="241"/>
      <c r="M11455" s="241"/>
    </row>
    <row r="11456" spans="1:13">
      <c r="A11456" s="253"/>
      <c r="B11456" s="241"/>
      <c r="C11456" s="241"/>
      <c r="D11456" s="241"/>
      <c r="E11456" s="241"/>
      <c r="F11456" s="241"/>
      <c r="G11456" s="241"/>
      <c r="H11456" s="241"/>
      <c r="I11456" s="253"/>
      <c r="J11456" s="241"/>
      <c r="K11456" s="241"/>
      <c r="L11456" s="241"/>
      <c r="M11456" s="241"/>
    </row>
    <row r="11457" spans="1:13">
      <c r="A11457" s="253"/>
      <c r="B11457" s="241"/>
      <c r="C11457" s="241"/>
      <c r="D11457" s="241"/>
      <c r="E11457" s="241"/>
      <c r="F11457" s="241"/>
      <c r="G11457" s="241"/>
      <c r="H11457" s="241"/>
      <c r="I11457" s="253"/>
      <c r="J11457" s="241"/>
      <c r="K11457" s="241"/>
      <c r="L11457" s="241"/>
      <c r="M11457" s="241"/>
    </row>
    <row r="11458" spans="1:13">
      <c r="A11458" s="253"/>
      <c r="B11458" s="241"/>
      <c r="C11458" s="241"/>
      <c r="D11458" s="241"/>
      <c r="E11458" s="241"/>
      <c r="F11458" s="241"/>
      <c r="G11458" s="241"/>
      <c r="H11458" s="241"/>
      <c r="I11458" s="253"/>
      <c r="J11458" s="241"/>
      <c r="K11458" s="241"/>
      <c r="L11458" s="241"/>
      <c r="M11458" s="241"/>
    </row>
    <row r="11459" spans="1:13">
      <c r="A11459" s="253"/>
      <c r="B11459" s="241"/>
      <c r="C11459" s="241"/>
      <c r="D11459" s="241"/>
      <c r="E11459" s="241"/>
      <c r="F11459" s="262"/>
      <c r="G11459" s="241"/>
      <c r="H11459" s="241"/>
      <c r="I11459" s="253"/>
      <c r="J11459" s="241"/>
      <c r="K11459" s="241"/>
      <c r="L11459" s="241"/>
      <c r="M11459" s="241"/>
    </row>
    <row r="11460" spans="1:13">
      <c r="A11460" s="253"/>
      <c r="B11460" s="241"/>
      <c r="C11460" s="241"/>
      <c r="D11460" s="241"/>
      <c r="E11460" s="241"/>
      <c r="F11460" s="262"/>
      <c r="G11460" s="241"/>
      <c r="H11460" s="241"/>
      <c r="I11460" s="253"/>
      <c r="J11460" s="241"/>
      <c r="K11460" s="241"/>
      <c r="L11460" s="241"/>
      <c r="M11460" s="241"/>
    </row>
    <row r="11461" spans="1:13">
      <c r="A11461" s="253"/>
      <c r="B11461" s="241"/>
      <c r="C11461" s="241"/>
      <c r="D11461" s="241"/>
      <c r="E11461" s="241"/>
      <c r="F11461" s="241"/>
      <c r="G11461" s="241"/>
      <c r="H11461" s="241"/>
      <c r="I11461" s="253"/>
      <c r="J11461" s="241"/>
      <c r="K11461" s="241"/>
      <c r="L11461" s="241"/>
      <c r="M11461" s="241"/>
    </row>
    <row r="11462" spans="1:13">
      <c r="A11462" s="253"/>
      <c r="B11462" s="241"/>
      <c r="C11462" s="241"/>
      <c r="D11462" s="241"/>
      <c r="E11462" s="241"/>
      <c r="F11462" s="241"/>
      <c r="G11462" s="241"/>
      <c r="H11462" s="241"/>
      <c r="I11462" s="253"/>
      <c r="J11462" s="241"/>
      <c r="K11462" s="241"/>
      <c r="L11462" s="241"/>
      <c r="M11462" s="241"/>
    </row>
    <row r="11463" spans="1:13">
      <c r="A11463" s="253"/>
      <c r="B11463" s="241"/>
      <c r="C11463" s="241"/>
      <c r="D11463" s="241"/>
      <c r="E11463" s="241"/>
      <c r="F11463" s="241"/>
      <c r="G11463" s="241"/>
      <c r="H11463" s="241"/>
      <c r="I11463" s="253"/>
      <c r="J11463" s="241"/>
      <c r="K11463" s="241"/>
      <c r="L11463" s="241"/>
      <c r="M11463" s="241"/>
    </row>
    <row r="11464" spans="1:13">
      <c r="A11464" s="253"/>
      <c r="B11464" s="241"/>
      <c r="C11464" s="241"/>
      <c r="D11464" s="241"/>
      <c r="E11464" s="241"/>
      <c r="F11464" s="241"/>
      <c r="G11464" s="241"/>
      <c r="H11464" s="241"/>
      <c r="I11464" s="253"/>
      <c r="J11464" s="241"/>
      <c r="K11464" s="241"/>
      <c r="L11464" s="241"/>
      <c r="M11464" s="241"/>
    </row>
    <row r="11465" spans="1:13">
      <c r="A11465" s="253"/>
      <c r="B11465" s="241"/>
      <c r="C11465" s="241"/>
      <c r="D11465" s="241"/>
      <c r="E11465" s="241"/>
      <c r="F11465" s="241"/>
      <c r="G11465" s="241"/>
      <c r="H11465" s="241"/>
      <c r="I11465" s="253"/>
      <c r="J11465" s="241"/>
      <c r="K11465" s="241"/>
      <c r="L11465" s="241"/>
      <c r="M11465" s="241"/>
    </row>
    <row r="11466" spans="1:13">
      <c r="A11466" s="253"/>
      <c r="B11466" s="241"/>
      <c r="C11466" s="241"/>
      <c r="D11466" s="241"/>
      <c r="E11466" s="241"/>
      <c r="F11466" s="241"/>
      <c r="G11466" s="241"/>
      <c r="H11466" s="241"/>
      <c r="I11466" s="253"/>
      <c r="J11466" s="241"/>
      <c r="K11466" s="241"/>
      <c r="L11466" s="241"/>
      <c r="M11466" s="241"/>
    </row>
    <row r="11467" spans="1:13">
      <c r="A11467" s="253"/>
      <c r="B11467" s="241"/>
      <c r="C11467" s="241"/>
      <c r="D11467" s="241"/>
      <c r="E11467" s="241"/>
      <c r="F11467" s="241"/>
      <c r="G11467" s="241"/>
      <c r="H11467" s="241"/>
      <c r="I11467" s="253"/>
      <c r="J11467" s="241"/>
      <c r="K11467" s="241"/>
      <c r="L11467" s="241"/>
      <c r="M11467" s="241"/>
    </row>
    <row r="11468" spans="1:13">
      <c r="A11468" s="253"/>
      <c r="B11468" s="241"/>
      <c r="C11468" s="241"/>
      <c r="D11468" s="241"/>
      <c r="E11468" s="241"/>
      <c r="F11468" s="241"/>
      <c r="G11468" s="241"/>
      <c r="H11468" s="241"/>
      <c r="I11468" s="253"/>
      <c r="J11468" s="241"/>
      <c r="K11468" s="241"/>
      <c r="L11468" s="241"/>
      <c r="M11468" s="241"/>
    </row>
    <row r="11469" spans="1:13">
      <c r="A11469" s="253"/>
      <c r="B11469" s="241"/>
      <c r="C11469" s="241"/>
      <c r="D11469" s="241"/>
      <c r="E11469" s="241"/>
      <c r="F11469" s="241"/>
      <c r="G11469" s="241"/>
      <c r="H11469" s="241"/>
      <c r="I11469" s="253"/>
      <c r="J11469" s="241"/>
      <c r="K11469" s="241"/>
      <c r="L11469" s="241"/>
      <c r="M11469" s="241"/>
    </row>
    <row r="11470" spans="1:13">
      <c r="A11470" s="253"/>
      <c r="B11470" s="241"/>
      <c r="C11470" s="241"/>
      <c r="D11470" s="241"/>
      <c r="E11470" s="241"/>
      <c r="F11470" s="241"/>
      <c r="G11470" s="241"/>
      <c r="H11470" s="241"/>
      <c r="I11470" s="253"/>
      <c r="J11470" s="241"/>
      <c r="K11470" s="241"/>
      <c r="L11470" s="241"/>
      <c r="M11470" s="241"/>
    </row>
    <row r="11471" spans="1:13">
      <c r="A11471" s="253"/>
      <c r="B11471" s="241"/>
      <c r="C11471" s="241"/>
      <c r="D11471" s="241"/>
      <c r="E11471" s="241"/>
      <c r="F11471" s="241"/>
      <c r="G11471" s="241"/>
      <c r="H11471" s="241"/>
      <c r="I11471" s="253"/>
      <c r="J11471" s="241"/>
      <c r="K11471" s="241"/>
      <c r="L11471" s="241"/>
      <c r="M11471" s="241"/>
    </row>
    <row r="11472" spans="1:13">
      <c r="A11472" s="253"/>
      <c r="B11472" s="241"/>
      <c r="C11472" s="241"/>
      <c r="D11472" s="241"/>
      <c r="E11472" s="241"/>
      <c r="F11472" s="241"/>
      <c r="G11472" s="241"/>
      <c r="H11472" s="241"/>
      <c r="I11472" s="253"/>
      <c r="J11472" s="241"/>
      <c r="K11472" s="241"/>
      <c r="L11472" s="241"/>
      <c r="M11472" s="241"/>
    </row>
    <row r="11473" spans="1:13">
      <c r="A11473" s="253"/>
      <c r="B11473" s="241"/>
      <c r="C11473" s="241"/>
      <c r="D11473" s="241"/>
      <c r="E11473" s="256"/>
      <c r="F11473" s="262"/>
      <c r="G11473" s="241"/>
      <c r="H11473" s="241"/>
      <c r="I11473" s="253"/>
      <c r="J11473" s="241"/>
      <c r="K11473" s="241"/>
      <c r="L11473" s="241"/>
      <c r="M11473" s="241"/>
    </row>
    <row r="11474" spans="1:13">
      <c r="A11474" s="253"/>
      <c r="B11474" s="241"/>
      <c r="C11474" s="241"/>
      <c r="D11474" s="241"/>
      <c r="E11474" s="241"/>
      <c r="F11474" s="241"/>
      <c r="G11474" s="241"/>
      <c r="H11474" s="241"/>
      <c r="I11474" s="253"/>
      <c r="J11474" s="241"/>
      <c r="K11474" s="241"/>
      <c r="L11474" s="241"/>
      <c r="M11474" s="241"/>
    </row>
    <row r="11475" spans="1:13">
      <c r="A11475" s="253"/>
      <c r="B11475" s="241"/>
      <c r="C11475" s="241"/>
      <c r="D11475" s="241"/>
      <c r="E11475" s="241"/>
      <c r="F11475" s="241"/>
      <c r="G11475" s="241"/>
      <c r="H11475" s="241"/>
      <c r="I11475" s="253"/>
      <c r="J11475" s="241"/>
      <c r="K11475" s="241"/>
      <c r="L11475" s="241"/>
      <c r="M11475" s="241"/>
    </row>
    <row r="11476" spans="1:13">
      <c r="A11476" s="253"/>
      <c r="B11476" s="241"/>
      <c r="C11476" s="241"/>
      <c r="D11476" s="241"/>
      <c r="E11476" s="241"/>
      <c r="F11476" s="241"/>
      <c r="G11476" s="241"/>
      <c r="H11476" s="241"/>
      <c r="I11476" s="253"/>
      <c r="J11476" s="241"/>
      <c r="K11476" s="241"/>
      <c r="L11476" s="241"/>
      <c r="M11476" s="241"/>
    </row>
    <row r="11477" spans="1:13">
      <c r="A11477" s="253"/>
      <c r="B11477" s="241"/>
      <c r="C11477" s="241"/>
      <c r="D11477" s="241"/>
      <c r="E11477" s="241"/>
      <c r="F11477" s="241"/>
      <c r="G11477" s="241"/>
      <c r="H11477" s="241"/>
      <c r="I11477" s="253"/>
      <c r="J11477" s="241"/>
      <c r="K11477" s="241"/>
      <c r="L11477" s="241"/>
      <c r="M11477" s="241"/>
    </row>
    <row r="11478" spans="1:13">
      <c r="A11478" s="253"/>
      <c r="B11478" s="241"/>
      <c r="C11478" s="241"/>
      <c r="D11478" s="241"/>
      <c r="E11478" s="241"/>
      <c r="F11478" s="241"/>
      <c r="G11478" s="241"/>
      <c r="H11478" s="241"/>
      <c r="I11478" s="253"/>
      <c r="J11478" s="241"/>
      <c r="K11478" s="241"/>
      <c r="L11478" s="241"/>
      <c r="M11478" s="241"/>
    </row>
    <row r="11479" spans="1:13">
      <c r="A11479" s="253"/>
      <c r="B11479" s="241"/>
      <c r="C11479" s="241"/>
      <c r="D11479" s="241"/>
      <c r="E11479" s="241"/>
      <c r="F11479" s="241"/>
      <c r="G11479" s="241"/>
      <c r="H11479" s="241"/>
      <c r="I11479" s="253"/>
      <c r="J11479" s="241"/>
      <c r="K11479" s="241"/>
      <c r="L11479" s="241"/>
      <c r="M11479" s="241"/>
    </row>
    <row r="11480" spans="1:13">
      <c r="A11480" s="253"/>
      <c r="B11480" s="241"/>
      <c r="C11480" s="241"/>
      <c r="D11480" s="241"/>
      <c r="E11480" s="241"/>
      <c r="F11480" s="241"/>
      <c r="G11480" s="241"/>
      <c r="H11480" s="241"/>
      <c r="I11480" s="253"/>
      <c r="J11480" s="241"/>
      <c r="K11480" s="241"/>
      <c r="L11480" s="241"/>
      <c r="M11480" s="241"/>
    </row>
    <row r="11481" spans="1:13">
      <c r="A11481" s="253"/>
      <c r="B11481" s="241"/>
      <c r="C11481" s="241"/>
      <c r="D11481" s="241"/>
      <c r="E11481" s="241"/>
      <c r="F11481" s="241"/>
      <c r="G11481" s="241"/>
      <c r="H11481" s="241"/>
      <c r="I11481" s="253"/>
      <c r="J11481" s="241"/>
      <c r="K11481" s="241"/>
      <c r="L11481" s="241"/>
      <c r="M11481" s="241"/>
    </row>
    <row r="11482" spans="1:13">
      <c r="A11482" s="253"/>
      <c r="B11482" s="241"/>
      <c r="C11482" s="241"/>
      <c r="D11482" s="241"/>
      <c r="E11482" s="241"/>
      <c r="F11482" s="241"/>
      <c r="G11482" s="241"/>
      <c r="H11482" s="241"/>
      <c r="I11482" s="253"/>
      <c r="J11482" s="241"/>
      <c r="K11482" s="241"/>
      <c r="L11482" s="241"/>
      <c r="M11482" s="241"/>
    </row>
    <row r="11483" spans="1:13">
      <c r="A11483" s="253"/>
      <c r="B11483" s="241"/>
      <c r="C11483" s="241"/>
      <c r="D11483" s="241"/>
      <c r="E11483" s="241"/>
      <c r="F11483" s="241"/>
      <c r="G11483" s="241"/>
      <c r="H11483" s="241"/>
      <c r="I11483" s="253"/>
      <c r="J11483" s="241"/>
      <c r="K11483" s="241"/>
      <c r="L11483" s="241"/>
      <c r="M11483" s="241"/>
    </row>
    <row r="11484" spans="1:13">
      <c r="A11484" s="253"/>
      <c r="B11484" s="241"/>
      <c r="C11484" s="241"/>
      <c r="D11484" s="241"/>
      <c r="E11484" s="241"/>
      <c r="F11484" s="241"/>
      <c r="G11484" s="241"/>
      <c r="H11484" s="241"/>
      <c r="I11484" s="253"/>
      <c r="J11484" s="241"/>
      <c r="K11484" s="241"/>
      <c r="L11484" s="241"/>
      <c r="M11484" s="241"/>
    </row>
    <row r="11485" spans="1:13">
      <c r="A11485" s="253"/>
      <c r="B11485" s="241"/>
      <c r="C11485" s="241"/>
      <c r="D11485" s="241"/>
      <c r="E11485" s="241"/>
      <c r="F11485" s="241"/>
      <c r="G11485" s="241"/>
      <c r="H11485" s="241"/>
      <c r="I11485" s="253"/>
      <c r="J11485" s="241"/>
      <c r="K11485" s="241"/>
      <c r="L11485" s="241"/>
      <c r="M11485" s="241"/>
    </row>
    <row r="11486" spans="1:13">
      <c r="A11486" s="253"/>
      <c r="B11486" s="241"/>
      <c r="C11486" s="241"/>
      <c r="D11486" s="241"/>
      <c r="E11486" s="241"/>
      <c r="F11486" s="241"/>
      <c r="G11486" s="241"/>
      <c r="H11486" s="241"/>
      <c r="I11486" s="253"/>
      <c r="J11486" s="241"/>
      <c r="K11486" s="241"/>
      <c r="L11486" s="241"/>
      <c r="M11486" s="241"/>
    </row>
    <row r="11487" spans="1:13">
      <c r="A11487" s="253"/>
      <c r="B11487" s="241"/>
      <c r="C11487" s="241"/>
      <c r="D11487" s="241"/>
      <c r="E11487" s="241"/>
      <c r="F11487" s="241"/>
      <c r="G11487" s="241"/>
      <c r="H11487" s="241"/>
      <c r="I11487" s="253"/>
      <c r="J11487" s="241"/>
      <c r="K11487" s="241"/>
      <c r="L11487" s="241"/>
      <c r="M11487" s="241"/>
    </row>
    <row r="11488" spans="1:13">
      <c r="A11488" s="253"/>
      <c r="B11488" s="241"/>
      <c r="C11488" s="241"/>
      <c r="D11488" s="241"/>
      <c r="E11488" s="241"/>
      <c r="F11488" s="241"/>
      <c r="G11488" s="241"/>
      <c r="H11488" s="241"/>
      <c r="I11488" s="253"/>
      <c r="J11488" s="241"/>
      <c r="K11488" s="241"/>
      <c r="L11488" s="241"/>
      <c r="M11488" s="241"/>
    </row>
    <row r="11489" spans="1:13">
      <c r="A11489" s="253"/>
      <c r="B11489" s="241"/>
      <c r="C11489" s="241"/>
      <c r="D11489" s="241"/>
      <c r="E11489" s="241"/>
      <c r="F11489" s="241"/>
      <c r="G11489" s="241"/>
      <c r="H11489" s="241"/>
      <c r="I11489" s="253"/>
      <c r="J11489" s="241"/>
      <c r="K11489" s="241"/>
      <c r="L11489" s="241"/>
      <c r="M11489" s="241"/>
    </row>
    <row r="11490" spans="1:13">
      <c r="A11490" s="253"/>
      <c r="B11490" s="241"/>
      <c r="C11490" s="241"/>
      <c r="D11490" s="241"/>
      <c r="E11490" s="241"/>
      <c r="F11490" s="241"/>
      <c r="G11490" s="241"/>
      <c r="H11490" s="241"/>
      <c r="I11490" s="253"/>
      <c r="J11490" s="241"/>
      <c r="K11490" s="241"/>
      <c r="L11490" s="241"/>
      <c r="M11490" s="241"/>
    </row>
    <row r="11491" spans="1:13">
      <c r="A11491" s="253"/>
      <c r="B11491" s="241"/>
      <c r="C11491" s="241"/>
      <c r="D11491" s="241"/>
      <c r="E11491" s="241"/>
      <c r="F11491" s="241"/>
      <c r="G11491" s="241"/>
      <c r="H11491" s="241"/>
      <c r="I11491" s="253"/>
      <c r="J11491" s="241"/>
      <c r="K11491" s="241"/>
      <c r="L11491" s="241"/>
      <c r="M11491" s="241"/>
    </row>
    <row r="11492" spans="1:13">
      <c r="A11492" s="253"/>
      <c r="B11492" s="241"/>
      <c r="C11492" s="241"/>
      <c r="D11492" s="241"/>
      <c r="E11492" s="241"/>
      <c r="F11492" s="262"/>
      <c r="G11492" s="241"/>
      <c r="H11492" s="241"/>
      <c r="I11492" s="253"/>
      <c r="J11492" s="241"/>
      <c r="K11492" s="241"/>
      <c r="L11492" s="241"/>
      <c r="M11492" s="241"/>
    </row>
    <row r="11493" spans="1:13">
      <c r="A11493" s="253"/>
      <c r="B11493" s="241"/>
      <c r="C11493" s="241"/>
      <c r="D11493" s="241"/>
      <c r="E11493" s="241"/>
      <c r="F11493" s="241"/>
      <c r="G11493" s="241"/>
      <c r="H11493" s="241"/>
      <c r="I11493" s="253"/>
      <c r="J11493" s="241"/>
      <c r="K11493" s="241"/>
      <c r="L11493" s="241"/>
      <c r="M11493" s="241"/>
    </row>
    <row r="11494" spans="1:13">
      <c r="A11494" s="253"/>
      <c r="B11494" s="241"/>
      <c r="C11494" s="241"/>
      <c r="D11494" s="241"/>
      <c r="E11494" s="241"/>
      <c r="F11494" s="241"/>
      <c r="G11494" s="241"/>
      <c r="H11494" s="241"/>
      <c r="I11494" s="253"/>
      <c r="J11494" s="241"/>
      <c r="K11494" s="241"/>
      <c r="L11494" s="241"/>
      <c r="M11494" s="241"/>
    </row>
    <row r="11495" spans="1:13">
      <c r="A11495" s="253"/>
      <c r="B11495" s="241"/>
      <c r="C11495" s="241"/>
      <c r="D11495" s="241"/>
      <c r="E11495" s="241"/>
      <c r="F11495" s="241"/>
      <c r="G11495" s="241"/>
      <c r="H11495" s="241"/>
      <c r="I11495" s="253"/>
      <c r="J11495" s="241"/>
      <c r="K11495" s="241"/>
      <c r="L11495" s="241"/>
      <c r="M11495" s="241"/>
    </row>
    <row r="11496" spans="1:13">
      <c r="A11496" s="253"/>
      <c r="B11496" s="241"/>
      <c r="C11496" s="241"/>
      <c r="D11496" s="241"/>
      <c r="E11496" s="241"/>
      <c r="F11496" s="241"/>
      <c r="G11496" s="241"/>
      <c r="H11496" s="241"/>
      <c r="I11496" s="253"/>
      <c r="J11496" s="241"/>
      <c r="K11496" s="241"/>
      <c r="L11496" s="241"/>
      <c r="M11496" s="241"/>
    </row>
    <row r="11497" spans="1:13">
      <c r="A11497" s="253"/>
      <c r="B11497" s="241"/>
      <c r="C11497" s="241"/>
      <c r="D11497" s="241"/>
      <c r="E11497" s="241"/>
      <c r="F11497" s="241"/>
      <c r="G11497" s="241"/>
      <c r="H11497" s="241"/>
      <c r="I11497" s="253"/>
      <c r="J11497" s="241"/>
      <c r="K11497" s="241"/>
      <c r="L11497" s="241"/>
      <c r="M11497" s="241"/>
    </row>
    <row r="11498" spans="1:13">
      <c r="A11498" s="253"/>
      <c r="B11498" s="256"/>
      <c r="C11498" s="256"/>
      <c r="D11498" s="256"/>
      <c r="E11498" s="256"/>
      <c r="F11498" s="256"/>
      <c r="G11498" s="241"/>
      <c r="H11498" s="256"/>
      <c r="I11498" s="253"/>
      <c r="J11498" s="241"/>
      <c r="K11498" s="256"/>
      <c r="L11498" s="256"/>
      <c r="M11498" s="256"/>
    </row>
    <row r="11499" spans="1:13">
      <c r="A11499" s="253"/>
      <c r="B11499" s="241"/>
      <c r="C11499" s="241"/>
      <c r="D11499" s="241"/>
      <c r="E11499" s="241"/>
      <c r="F11499" s="241"/>
      <c r="G11499" s="241"/>
      <c r="H11499" s="241"/>
      <c r="I11499" s="253"/>
      <c r="J11499" s="241"/>
      <c r="K11499" s="241"/>
      <c r="L11499" s="241"/>
      <c r="M11499" s="241"/>
    </row>
    <row r="11500" spans="1:13">
      <c r="A11500" s="253"/>
      <c r="B11500" s="241"/>
      <c r="C11500" s="241"/>
      <c r="D11500" s="241"/>
      <c r="E11500" s="241"/>
      <c r="F11500" s="241"/>
      <c r="G11500" s="241"/>
      <c r="H11500" s="241"/>
      <c r="I11500" s="253"/>
      <c r="J11500" s="241"/>
      <c r="K11500" s="241"/>
      <c r="L11500" s="241"/>
      <c r="M11500" s="241"/>
    </row>
    <row r="11501" spans="1:13">
      <c r="A11501" s="253"/>
      <c r="B11501" s="241"/>
      <c r="C11501" s="241"/>
      <c r="D11501" s="241"/>
      <c r="E11501" s="256"/>
      <c r="F11501" s="262"/>
      <c r="G11501" s="241"/>
      <c r="H11501" s="241"/>
      <c r="I11501" s="253"/>
      <c r="J11501" s="241"/>
      <c r="K11501" s="241"/>
      <c r="L11501" s="241"/>
      <c r="M11501" s="241"/>
    </row>
    <row r="11502" spans="1:13">
      <c r="A11502" s="253"/>
      <c r="B11502" s="241"/>
      <c r="C11502" s="241"/>
      <c r="D11502" s="241"/>
      <c r="E11502" s="241"/>
      <c r="F11502" s="241"/>
      <c r="G11502" s="241"/>
      <c r="H11502" s="241"/>
      <c r="I11502" s="253"/>
      <c r="J11502" s="241"/>
      <c r="K11502" s="241"/>
      <c r="L11502" s="241"/>
      <c r="M11502" s="241"/>
    </row>
    <row r="11503" spans="1:13">
      <c r="A11503" s="253"/>
      <c r="B11503" s="241"/>
      <c r="C11503" s="241"/>
      <c r="D11503" s="241"/>
      <c r="E11503" s="241"/>
      <c r="F11503" s="241"/>
      <c r="G11503" s="241"/>
      <c r="H11503" s="241"/>
      <c r="I11503" s="253"/>
      <c r="J11503" s="241"/>
      <c r="K11503" s="241"/>
      <c r="L11503" s="241"/>
      <c r="M11503" s="241"/>
    </row>
    <row r="11504" spans="1:13">
      <c r="A11504" s="253"/>
      <c r="B11504" s="241"/>
      <c r="C11504" s="241"/>
      <c r="D11504" s="241"/>
      <c r="E11504" s="241"/>
      <c r="F11504" s="241"/>
      <c r="G11504" s="241"/>
      <c r="H11504" s="241"/>
      <c r="I11504" s="253"/>
      <c r="J11504" s="241"/>
      <c r="K11504" s="241"/>
      <c r="L11504" s="241"/>
      <c r="M11504" s="241"/>
    </row>
    <row r="11505" spans="1:13">
      <c r="A11505" s="253"/>
      <c r="B11505" s="241"/>
      <c r="C11505" s="241"/>
      <c r="D11505" s="241"/>
      <c r="E11505" s="241"/>
      <c r="F11505" s="241"/>
      <c r="G11505" s="241"/>
      <c r="H11505" s="241"/>
      <c r="I11505" s="253"/>
      <c r="J11505" s="241"/>
      <c r="K11505" s="241"/>
      <c r="L11505" s="241"/>
      <c r="M11505" s="241"/>
    </row>
    <row r="11506" spans="1:13">
      <c r="A11506" s="253"/>
      <c r="B11506" s="241"/>
      <c r="C11506" s="241"/>
      <c r="D11506" s="241"/>
      <c r="E11506" s="241"/>
      <c r="F11506" s="241"/>
      <c r="G11506" s="241"/>
      <c r="H11506" s="241"/>
      <c r="I11506" s="253"/>
      <c r="J11506" s="241"/>
      <c r="K11506" s="241"/>
      <c r="L11506" s="241"/>
      <c r="M11506" s="241"/>
    </row>
    <row r="11507" spans="1:13">
      <c r="A11507" s="253"/>
      <c r="B11507" s="241"/>
      <c r="C11507" s="241"/>
      <c r="D11507" s="241"/>
      <c r="E11507" s="241"/>
      <c r="F11507" s="241"/>
      <c r="G11507" s="241"/>
      <c r="H11507" s="241"/>
      <c r="I11507" s="253"/>
      <c r="J11507" s="241"/>
      <c r="K11507" s="241"/>
      <c r="L11507" s="241"/>
      <c r="M11507" s="241"/>
    </row>
    <row r="11508" spans="1:13">
      <c r="A11508" s="253"/>
      <c r="B11508" s="241"/>
      <c r="C11508" s="241"/>
      <c r="D11508" s="241"/>
      <c r="E11508" s="241"/>
      <c r="F11508" s="241"/>
      <c r="G11508" s="241"/>
      <c r="H11508" s="241"/>
      <c r="I11508" s="253"/>
      <c r="J11508" s="241"/>
      <c r="K11508" s="241"/>
      <c r="L11508" s="241"/>
      <c r="M11508" s="241"/>
    </row>
    <row r="11509" spans="1:13">
      <c r="A11509" s="253"/>
      <c r="B11509" s="241"/>
      <c r="C11509" s="241"/>
      <c r="D11509" s="241"/>
      <c r="E11509" s="241"/>
      <c r="F11509" s="241"/>
      <c r="G11509" s="241"/>
      <c r="H11509" s="241"/>
      <c r="I11509" s="253"/>
      <c r="J11509" s="241"/>
      <c r="K11509" s="241"/>
      <c r="L11509" s="241"/>
      <c r="M11509" s="241"/>
    </row>
    <row r="11510" spans="1:13">
      <c r="A11510" s="253"/>
      <c r="B11510" s="241"/>
      <c r="C11510" s="241"/>
      <c r="D11510" s="241"/>
      <c r="E11510" s="241"/>
      <c r="F11510" s="241"/>
      <c r="G11510" s="241"/>
      <c r="H11510" s="241"/>
      <c r="I11510" s="253"/>
      <c r="J11510" s="241"/>
      <c r="K11510" s="241"/>
      <c r="L11510" s="241"/>
      <c r="M11510" s="241"/>
    </row>
    <row r="11511" spans="1:13">
      <c r="A11511" s="253"/>
      <c r="B11511" s="241"/>
      <c r="C11511" s="241"/>
      <c r="D11511" s="241"/>
      <c r="E11511" s="241"/>
      <c r="F11511" s="241"/>
      <c r="G11511" s="241"/>
      <c r="H11511" s="241"/>
      <c r="I11511" s="253"/>
      <c r="J11511" s="241"/>
      <c r="K11511" s="241"/>
      <c r="L11511" s="241"/>
      <c r="M11511" s="241"/>
    </row>
    <row r="11512" spans="1:13">
      <c r="A11512" s="253"/>
      <c r="B11512" s="241"/>
      <c r="C11512" s="241"/>
      <c r="D11512" s="241"/>
      <c r="E11512" s="241"/>
      <c r="F11512" s="241"/>
      <c r="G11512" s="241"/>
      <c r="H11512" s="241"/>
      <c r="I11512" s="253"/>
      <c r="J11512" s="241"/>
      <c r="K11512" s="241"/>
      <c r="L11512" s="241"/>
      <c r="M11512" s="241"/>
    </row>
    <row r="11513" spans="1:13">
      <c r="A11513" s="253"/>
      <c r="B11513" s="241"/>
      <c r="C11513" s="241"/>
      <c r="D11513" s="241"/>
      <c r="E11513" s="241"/>
      <c r="F11513" s="241"/>
      <c r="G11513" s="241"/>
      <c r="H11513" s="241"/>
      <c r="I11513" s="253"/>
      <c r="J11513" s="241"/>
      <c r="K11513" s="241"/>
      <c r="L11513" s="241"/>
      <c r="M11513" s="241"/>
    </row>
    <row r="11514" spans="1:13">
      <c r="A11514" s="253"/>
      <c r="B11514" s="241"/>
      <c r="C11514" s="241"/>
      <c r="D11514" s="241"/>
      <c r="E11514" s="241"/>
      <c r="F11514" s="241"/>
      <c r="G11514" s="241"/>
      <c r="H11514" s="241"/>
      <c r="I11514" s="253"/>
      <c r="J11514" s="241"/>
      <c r="K11514" s="241"/>
      <c r="L11514" s="241"/>
      <c r="M11514" s="241"/>
    </row>
    <row r="11515" spans="1:13">
      <c r="A11515" s="253"/>
      <c r="B11515" s="241"/>
      <c r="C11515" s="241"/>
      <c r="D11515" s="241"/>
      <c r="E11515" s="256"/>
      <c r="F11515" s="262"/>
      <c r="G11515" s="241"/>
      <c r="H11515" s="241"/>
      <c r="I11515" s="253"/>
      <c r="J11515" s="241"/>
      <c r="K11515" s="241"/>
      <c r="L11515" s="241"/>
      <c r="M11515" s="241"/>
    </row>
    <row r="11516" spans="1:13">
      <c r="A11516" s="253"/>
      <c r="B11516" s="241"/>
      <c r="C11516" s="241"/>
      <c r="D11516" s="241"/>
      <c r="E11516" s="241"/>
      <c r="F11516" s="241"/>
      <c r="G11516" s="241"/>
      <c r="H11516" s="241"/>
      <c r="I11516" s="253"/>
      <c r="J11516" s="241"/>
      <c r="K11516" s="241"/>
      <c r="L11516" s="241"/>
      <c r="M11516" s="241"/>
    </row>
    <row r="11517" spans="1:13">
      <c r="A11517" s="253"/>
      <c r="B11517" s="241"/>
      <c r="C11517" s="241"/>
      <c r="D11517" s="241"/>
      <c r="E11517" s="241"/>
      <c r="F11517" s="241"/>
      <c r="G11517" s="241"/>
      <c r="H11517" s="241"/>
      <c r="I11517" s="253"/>
      <c r="J11517" s="241"/>
      <c r="K11517" s="241"/>
      <c r="L11517" s="241"/>
      <c r="M11517" s="241"/>
    </row>
    <row r="11518" spans="1:13">
      <c r="A11518" s="253"/>
      <c r="B11518" s="241"/>
      <c r="C11518" s="241"/>
      <c r="D11518" s="241"/>
      <c r="E11518" s="241"/>
      <c r="F11518" s="241"/>
      <c r="G11518" s="241"/>
      <c r="H11518" s="241"/>
      <c r="I11518" s="253"/>
      <c r="J11518" s="241"/>
      <c r="K11518" s="241"/>
      <c r="L11518" s="241"/>
      <c r="M11518" s="241"/>
    </row>
    <row r="11519" spans="1:13">
      <c r="A11519" s="253"/>
      <c r="B11519" s="241"/>
      <c r="C11519" s="241"/>
      <c r="D11519" s="241"/>
      <c r="E11519" s="241"/>
      <c r="F11519" s="241"/>
      <c r="G11519" s="241"/>
      <c r="H11519" s="241"/>
      <c r="I11519" s="253"/>
      <c r="J11519" s="241"/>
      <c r="K11519" s="241"/>
      <c r="L11519" s="241"/>
      <c r="M11519" s="241"/>
    </row>
    <row r="11520" spans="1:13">
      <c r="A11520" s="253"/>
      <c r="B11520" s="241"/>
      <c r="C11520" s="241"/>
      <c r="D11520" s="241"/>
      <c r="E11520" s="241"/>
      <c r="F11520" s="241"/>
      <c r="G11520" s="241"/>
      <c r="H11520" s="241"/>
      <c r="I11520" s="253"/>
      <c r="J11520" s="241"/>
      <c r="K11520" s="241"/>
      <c r="L11520" s="241"/>
      <c r="M11520" s="241"/>
    </row>
    <row r="11521" spans="1:13">
      <c r="A11521" s="253"/>
      <c r="B11521" s="241"/>
      <c r="C11521" s="241"/>
      <c r="D11521" s="241"/>
      <c r="E11521" s="241"/>
      <c r="F11521" s="241"/>
      <c r="G11521" s="241"/>
      <c r="H11521" s="241"/>
      <c r="I11521" s="253"/>
      <c r="J11521" s="241"/>
      <c r="K11521" s="241"/>
      <c r="L11521" s="241"/>
      <c r="M11521" s="241"/>
    </row>
    <row r="11522" spans="1:13">
      <c r="A11522" s="253"/>
      <c r="B11522" s="241"/>
      <c r="C11522" s="241"/>
      <c r="D11522" s="241"/>
      <c r="E11522" s="241"/>
      <c r="F11522" s="241"/>
      <c r="G11522" s="241"/>
      <c r="H11522" s="241"/>
      <c r="I11522" s="253"/>
      <c r="J11522" s="241"/>
      <c r="K11522" s="241"/>
      <c r="L11522" s="241"/>
      <c r="M11522" s="241"/>
    </row>
    <row r="11523" spans="1:13">
      <c r="A11523" s="253"/>
      <c r="B11523" s="253"/>
      <c r="C11523" s="253"/>
      <c r="D11523" s="253"/>
      <c r="H11523" s="256"/>
      <c r="I11523" s="253"/>
    </row>
    <row r="11524" spans="1:13">
      <c r="A11524" s="253"/>
      <c r="B11524" s="241"/>
      <c r="C11524" s="241"/>
      <c r="D11524" s="241"/>
      <c r="E11524" s="241"/>
      <c r="F11524" s="241"/>
      <c r="G11524" s="241"/>
      <c r="H11524" s="241"/>
      <c r="I11524" s="253"/>
      <c r="J11524" s="241"/>
      <c r="K11524" s="241"/>
      <c r="L11524" s="241"/>
      <c r="M11524" s="241"/>
    </row>
    <row r="11525" spans="1:13">
      <c r="A11525" s="253"/>
      <c r="B11525" s="241"/>
      <c r="C11525" s="241"/>
      <c r="D11525" s="241"/>
      <c r="E11525" s="241"/>
      <c r="F11525" s="241"/>
      <c r="G11525" s="241"/>
      <c r="H11525" s="241"/>
      <c r="I11525" s="253"/>
      <c r="J11525" s="241"/>
      <c r="K11525" s="241"/>
      <c r="L11525" s="241"/>
      <c r="M11525" s="241"/>
    </row>
    <row r="11526" spans="1:13">
      <c r="A11526" s="253"/>
      <c r="B11526" s="241"/>
      <c r="C11526" s="241"/>
      <c r="D11526" s="241"/>
      <c r="E11526" s="241"/>
      <c r="F11526" s="241"/>
      <c r="G11526" s="241"/>
      <c r="H11526" s="241"/>
      <c r="I11526" s="253"/>
      <c r="J11526" s="241"/>
      <c r="K11526" s="241"/>
      <c r="L11526" s="241"/>
      <c r="M11526" s="241"/>
    </row>
    <row r="11527" spans="1:13">
      <c r="A11527" s="253"/>
      <c r="B11527" s="241"/>
      <c r="C11527" s="241"/>
      <c r="D11527" s="241"/>
      <c r="E11527" s="241"/>
      <c r="F11527" s="241"/>
      <c r="G11527" s="241"/>
      <c r="H11527" s="241"/>
      <c r="I11527" s="253"/>
      <c r="J11527" s="241"/>
      <c r="K11527" s="241"/>
      <c r="L11527" s="241"/>
      <c r="M11527" s="241"/>
    </row>
    <row r="11528" spans="1:13">
      <c r="A11528" s="253"/>
      <c r="B11528" s="241"/>
      <c r="C11528" s="241"/>
      <c r="D11528" s="241"/>
      <c r="E11528" s="241"/>
      <c r="F11528" s="241"/>
      <c r="G11528" s="241"/>
      <c r="H11528" s="241"/>
      <c r="I11528" s="253"/>
      <c r="J11528" s="241"/>
      <c r="K11528" s="241"/>
      <c r="L11528" s="241"/>
      <c r="M11528" s="241"/>
    </row>
    <row r="11529" spans="1:13">
      <c r="A11529" s="253"/>
      <c r="B11529" s="241"/>
      <c r="C11529" s="241"/>
      <c r="D11529" s="241"/>
      <c r="E11529" s="241"/>
      <c r="F11529" s="242"/>
      <c r="G11529" s="241"/>
      <c r="H11529" s="241"/>
      <c r="I11529" s="253"/>
      <c r="J11529" s="253"/>
      <c r="K11529" s="253"/>
      <c r="L11529" s="253"/>
      <c r="M11529" s="241"/>
    </row>
    <row r="11530" spans="1:13">
      <c r="A11530" s="253"/>
      <c r="B11530" s="241"/>
      <c r="C11530" s="241"/>
      <c r="D11530" s="241"/>
      <c r="E11530" s="241"/>
      <c r="F11530" s="241"/>
      <c r="G11530" s="241"/>
      <c r="H11530" s="241"/>
      <c r="I11530" s="253"/>
      <c r="J11530" s="241"/>
      <c r="K11530" s="241"/>
      <c r="L11530" s="241"/>
      <c r="M11530" s="241"/>
    </row>
    <row r="11531" spans="1:13">
      <c r="A11531" s="253"/>
      <c r="B11531" s="241"/>
      <c r="C11531" s="241"/>
      <c r="D11531" s="241"/>
      <c r="E11531" s="241"/>
      <c r="F11531" s="241"/>
      <c r="G11531" s="241"/>
      <c r="H11531" s="241"/>
      <c r="I11531" s="253"/>
      <c r="J11531" s="241"/>
      <c r="K11531" s="241"/>
      <c r="L11531" s="241"/>
      <c r="M11531" s="241"/>
    </row>
    <row r="11532" spans="1:13">
      <c r="A11532" s="253"/>
      <c r="B11532" s="241"/>
      <c r="C11532" s="241"/>
      <c r="D11532" s="241"/>
      <c r="E11532" s="241"/>
      <c r="F11532" s="241"/>
      <c r="G11532" s="241"/>
      <c r="H11532" s="241"/>
      <c r="I11532" s="253"/>
      <c r="J11532" s="241"/>
      <c r="K11532" s="241"/>
      <c r="L11532" s="241"/>
      <c r="M11532" s="241"/>
    </row>
    <row r="11533" spans="1:13">
      <c r="A11533" s="253"/>
      <c r="B11533" s="241"/>
      <c r="C11533" s="241"/>
      <c r="D11533" s="241"/>
      <c r="E11533" s="241"/>
      <c r="F11533" s="262"/>
      <c r="G11533" s="241"/>
      <c r="H11533" s="241"/>
      <c r="I11533" s="253"/>
      <c r="J11533" s="241"/>
      <c r="K11533" s="241"/>
      <c r="L11533" s="241"/>
      <c r="M11533" s="241"/>
    </row>
    <row r="11534" spans="1:13">
      <c r="A11534" s="253"/>
      <c r="B11534" s="241"/>
      <c r="C11534" s="241"/>
      <c r="D11534" s="241"/>
      <c r="E11534" s="241"/>
      <c r="F11534" s="241"/>
      <c r="G11534" s="241"/>
      <c r="H11534" s="241"/>
      <c r="I11534" s="253"/>
      <c r="J11534" s="241"/>
      <c r="K11534" s="241"/>
      <c r="L11534" s="241"/>
      <c r="M11534" s="241"/>
    </row>
    <row r="11535" spans="1:13">
      <c r="A11535" s="253"/>
      <c r="B11535" s="241"/>
      <c r="C11535" s="241"/>
      <c r="D11535" s="241"/>
      <c r="E11535" s="241"/>
      <c r="F11535" s="242"/>
      <c r="G11535" s="241"/>
      <c r="H11535" s="241"/>
      <c r="I11535" s="253"/>
      <c r="J11535" s="253"/>
      <c r="K11535" s="253"/>
      <c r="L11535" s="253"/>
      <c r="M11535" s="241"/>
    </row>
    <row r="11536" spans="1:13">
      <c r="A11536" s="253"/>
      <c r="B11536" s="241"/>
      <c r="C11536" s="241"/>
      <c r="D11536" s="241"/>
      <c r="E11536" s="241"/>
      <c r="F11536" s="241"/>
      <c r="G11536" s="241"/>
      <c r="H11536" s="241"/>
      <c r="I11536" s="253"/>
      <c r="J11536" s="241"/>
      <c r="K11536" s="241"/>
      <c r="L11536" s="241"/>
      <c r="M11536" s="241"/>
    </row>
    <row r="11537" spans="1:13">
      <c r="A11537" s="253"/>
      <c r="B11537" s="253"/>
      <c r="C11537" s="253"/>
      <c r="D11537" s="253"/>
      <c r="H11537" s="256"/>
      <c r="I11537" s="253"/>
    </row>
    <row r="11538" spans="1:13">
      <c r="A11538" s="253"/>
      <c r="B11538" s="241"/>
      <c r="C11538" s="241"/>
      <c r="D11538" s="241"/>
      <c r="E11538" s="241"/>
      <c r="F11538" s="241"/>
      <c r="G11538" s="241"/>
      <c r="H11538" s="241"/>
      <c r="I11538" s="253"/>
      <c r="J11538" s="241"/>
      <c r="K11538" s="241"/>
      <c r="L11538" s="241"/>
      <c r="M11538" s="241"/>
    </row>
    <row r="11539" spans="1:13">
      <c r="A11539" s="253"/>
      <c r="B11539" s="241"/>
      <c r="C11539" s="241"/>
      <c r="D11539" s="241"/>
      <c r="E11539" s="241"/>
      <c r="F11539" s="241"/>
      <c r="G11539" s="241"/>
      <c r="H11539" s="241"/>
      <c r="I11539" s="253"/>
      <c r="J11539" s="241"/>
      <c r="K11539" s="241"/>
      <c r="L11539" s="241"/>
      <c r="M11539" s="241"/>
    </row>
    <row r="11540" spans="1:13">
      <c r="A11540" s="253"/>
      <c r="B11540" s="241"/>
      <c r="C11540" s="241"/>
      <c r="D11540" s="241"/>
      <c r="E11540" s="241"/>
      <c r="F11540" s="241"/>
      <c r="G11540" s="241"/>
      <c r="H11540" s="241"/>
      <c r="I11540" s="253"/>
      <c r="J11540" s="241"/>
      <c r="K11540" s="241"/>
      <c r="L11540" s="241"/>
      <c r="M11540" s="241"/>
    </row>
    <row r="11541" spans="1:13">
      <c r="A11541" s="253"/>
      <c r="B11541" s="241"/>
      <c r="C11541" s="241"/>
      <c r="D11541" s="241"/>
      <c r="E11541" s="241"/>
      <c r="F11541" s="241"/>
      <c r="G11541" s="241"/>
      <c r="H11541" s="241"/>
      <c r="I11541" s="253"/>
      <c r="J11541" s="241"/>
      <c r="K11541" s="241"/>
      <c r="L11541" s="241"/>
      <c r="M11541" s="241"/>
    </row>
    <row r="11542" spans="1:13">
      <c r="A11542" s="253"/>
      <c r="B11542" s="241"/>
      <c r="C11542" s="241"/>
      <c r="D11542" s="241"/>
      <c r="E11542" s="241"/>
      <c r="F11542" s="241"/>
      <c r="G11542" s="241"/>
      <c r="H11542" s="241"/>
      <c r="I11542" s="253"/>
      <c r="J11542" s="241"/>
      <c r="K11542" s="241"/>
      <c r="L11542" s="241"/>
      <c r="M11542" s="241"/>
    </row>
    <row r="11543" spans="1:13">
      <c r="A11543" s="253"/>
      <c r="B11543" s="241"/>
      <c r="C11543" s="241"/>
      <c r="D11543" s="241"/>
      <c r="E11543" s="241"/>
      <c r="F11543" s="241"/>
      <c r="G11543" s="241"/>
      <c r="H11543" s="241"/>
      <c r="I11543" s="253"/>
      <c r="J11543" s="241"/>
      <c r="K11543" s="241"/>
      <c r="L11543" s="241"/>
      <c r="M11543" s="241"/>
    </row>
    <row r="11544" spans="1:13">
      <c r="A11544" s="253"/>
      <c r="B11544" s="241"/>
      <c r="C11544" s="241"/>
      <c r="D11544" s="241"/>
      <c r="E11544" s="241"/>
      <c r="F11544" s="241"/>
      <c r="G11544" s="241"/>
      <c r="H11544" s="241"/>
      <c r="I11544" s="253"/>
      <c r="J11544" s="241"/>
      <c r="K11544" s="241"/>
      <c r="L11544" s="241"/>
      <c r="M11544" s="241"/>
    </row>
    <row r="11545" spans="1:13">
      <c r="A11545" s="253"/>
      <c r="B11545" s="241"/>
      <c r="C11545" s="241"/>
      <c r="D11545" s="241"/>
      <c r="E11545" s="241"/>
      <c r="F11545" s="241"/>
      <c r="G11545" s="241"/>
      <c r="H11545" s="241"/>
      <c r="I11545" s="253"/>
      <c r="J11545" s="241"/>
      <c r="K11545" s="241"/>
      <c r="L11545" s="241"/>
      <c r="M11545" s="241"/>
    </row>
    <row r="11546" spans="1:13">
      <c r="A11546" s="253"/>
      <c r="B11546" s="241"/>
      <c r="C11546" s="241"/>
      <c r="D11546" s="241"/>
      <c r="E11546" s="241"/>
      <c r="F11546" s="241"/>
      <c r="G11546" s="241"/>
      <c r="H11546" s="241"/>
      <c r="I11546" s="253"/>
      <c r="J11546" s="241"/>
      <c r="K11546" s="241"/>
      <c r="L11546" s="241"/>
      <c r="M11546" s="241"/>
    </row>
    <row r="11547" spans="1:13">
      <c r="A11547" s="253"/>
      <c r="B11547" s="241"/>
      <c r="C11547" s="241"/>
      <c r="D11547" s="241"/>
      <c r="E11547" s="241"/>
      <c r="F11547" s="241"/>
      <c r="G11547" s="241"/>
      <c r="H11547" s="241"/>
      <c r="I11547" s="253"/>
      <c r="J11547" s="241"/>
      <c r="K11547" s="241"/>
      <c r="L11547" s="241"/>
      <c r="M11547" s="241"/>
    </row>
    <row r="11548" spans="1:13">
      <c r="A11548" s="253"/>
      <c r="B11548" s="241"/>
      <c r="C11548" s="241"/>
      <c r="D11548" s="241"/>
      <c r="E11548" s="241"/>
      <c r="F11548" s="241"/>
      <c r="G11548" s="241"/>
      <c r="H11548" s="241"/>
      <c r="I11548" s="253"/>
      <c r="J11548" s="241"/>
      <c r="K11548" s="241"/>
      <c r="L11548" s="241"/>
      <c r="M11548" s="241"/>
    </row>
    <row r="11549" spans="1:13">
      <c r="A11549" s="253"/>
      <c r="B11549" s="241"/>
      <c r="C11549" s="241"/>
      <c r="D11549" s="241"/>
      <c r="E11549" s="241"/>
      <c r="F11549" s="241"/>
      <c r="G11549" s="241"/>
      <c r="H11549" s="241"/>
      <c r="I11549" s="253"/>
      <c r="J11549" s="241"/>
      <c r="K11549" s="241"/>
      <c r="L11549" s="241"/>
      <c r="M11549" s="241"/>
    </row>
    <row r="11550" spans="1:13">
      <c r="A11550" s="253"/>
      <c r="B11550" s="241"/>
      <c r="C11550" s="241"/>
      <c r="D11550" s="241"/>
      <c r="E11550" s="241"/>
      <c r="F11550" s="241"/>
      <c r="G11550" s="241"/>
      <c r="H11550" s="241"/>
      <c r="I11550" s="253"/>
      <c r="J11550" s="241"/>
      <c r="K11550" s="241"/>
      <c r="L11550" s="241"/>
      <c r="M11550" s="241"/>
    </row>
    <row r="11551" spans="1:13">
      <c r="A11551" s="253"/>
      <c r="B11551" s="253"/>
      <c r="C11551" s="241"/>
      <c r="D11551" s="241"/>
      <c r="E11551" s="241"/>
      <c r="F11551" s="241"/>
      <c r="G11551" s="241"/>
      <c r="H11551" s="241"/>
      <c r="I11551" s="253"/>
      <c r="J11551" s="241"/>
      <c r="K11551" s="241"/>
      <c r="L11551" s="241"/>
      <c r="M11551" s="241"/>
    </row>
    <row r="11552" spans="1:13">
      <c r="A11552" s="253"/>
      <c r="B11552" s="241"/>
      <c r="C11552" s="241"/>
      <c r="D11552" s="241"/>
      <c r="E11552" s="241"/>
      <c r="F11552" s="241"/>
      <c r="G11552" s="241"/>
      <c r="H11552" s="241"/>
      <c r="I11552" s="253"/>
      <c r="J11552" s="241"/>
      <c r="K11552" s="241"/>
      <c r="L11552" s="241"/>
      <c r="M11552" s="241"/>
    </row>
    <row r="11553" spans="1:13">
      <c r="A11553" s="253"/>
      <c r="B11553" s="241"/>
      <c r="C11553" s="241"/>
      <c r="D11553" s="241"/>
      <c r="E11553" s="241"/>
      <c r="F11553" s="241"/>
      <c r="G11553" s="241"/>
      <c r="H11553" s="241"/>
      <c r="I11553" s="253"/>
      <c r="J11553" s="241"/>
      <c r="K11553" s="241"/>
      <c r="L11553" s="241"/>
      <c r="M11553" s="241"/>
    </row>
    <row r="11554" spans="1:13">
      <c r="A11554" s="253"/>
      <c r="B11554" s="241"/>
      <c r="C11554" s="241"/>
      <c r="D11554" s="241"/>
      <c r="E11554" s="241"/>
      <c r="F11554" s="241"/>
      <c r="G11554" s="241"/>
      <c r="H11554" s="241"/>
      <c r="I11554" s="253"/>
      <c r="J11554" s="241"/>
      <c r="K11554" s="241"/>
      <c r="L11554" s="241"/>
      <c r="M11554" s="241"/>
    </row>
    <row r="11555" spans="1:13">
      <c r="A11555" s="253"/>
      <c r="B11555" s="241"/>
      <c r="C11555" s="241"/>
      <c r="D11555" s="241"/>
      <c r="E11555" s="241"/>
      <c r="F11555" s="241"/>
      <c r="G11555" s="241"/>
      <c r="H11555" s="241"/>
      <c r="I11555" s="253"/>
      <c r="J11555" s="241"/>
      <c r="K11555" s="241"/>
      <c r="L11555" s="241"/>
      <c r="M11555" s="241"/>
    </row>
    <row r="11556" spans="1:13">
      <c r="A11556" s="253"/>
      <c r="B11556" s="241"/>
      <c r="C11556" s="241"/>
      <c r="D11556" s="241"/>
      <c r="E11556" s="241"/>
      <c r="F11556" s="241"/>
      <c r="G11556" s="241"/>
      <c r="H11556" s="241"/>
      <c r="I11556" s="253"/>
      <c r="J11556" s="241"/>
      <c r="K11556" s="241"/>
      <c r="L11556" s="241"/>
      <c r="M11556" s="241"/>
    </row>
    <row r="11557" spans="1:13">
      <c r="A11557" s="253"/>
      <c r="B11557" s="241"/>
      <c r="C11557" s="241"/>
      <c r="D11557" s="241"/>
      <c r="E11557" s="241"/>
      <c r="F11557" s="241"/>
      <c r="G11557" s="241"/>
      <c r="H11557" s="241"/>
      <c r="I11557" s="253"/>
      <c r="J11557" s="241"/>
      <c r="K11557" s="241"/>
      <c r="L11557" s="241"/>
      <c r="M11557" s="241"/>
    </row>
    <row r="11558" spans="1:13">
      <c r="A11558" s="253"/>
      <c r="B11558" s="241"/>
      <c r="C11558" s="241"/>
      <c r="D11558" s="241"/>
      <c r="E11558" s="241"/>
      <c r="F11558" s="241"/>
      <c r="G11558" s="241"/>
      <c r="H11558" s="241"/>
      <c r="I11558" s="253"/>
      <c r="J11558" s="241"/>
      <c r="K11558" s="241"/>
      <c r="L11558" s="241"/>
      <c r="M11558" s="241"/>
    </row>
    <row r="11559" spans="1:13">
      <c r="A11559" s="253"/>
      <c r="B11559" s="241"/>
      <c r="C11559" s="241"/>
      <c r="D11559" s="241"/>
      <c r="E11559" s="241"/>
      <c r="F11559" s="241"/>
      <c r="G11559" s="241"/>
      <c r="H11559" s="241"/>
      <c r="I11559" s="253"/>
      <c r="J11559" s="241"/>
      <c r="K11559" s="241"/>
      <c r="L11559" s="241"/>
      <c r="M11559" s="241"/>
    </row>
    <row r="11560" spans="1:13">
      <c r="A11560" s="253"/>
      <c r="B11560" s="241"/>
      <c r="C11560" s="241"/>
      <c r="D11560" s="241"/>
      <c r="E11560" s="241"/>
      <c r="F11560" s="241"/>
      <c r="G11560" s="241"/>
      <c r="H11560" s="241"/>
      <c r="I11560" s="253"/>
      <c r="J11560" s="241"/>
      <c r="K11560" s="241"/>
      <c r="L11560" s="241"/>
      <c r="M11560" s="241"/>
    </row>
    <row r="11561" spans="1:13">
      <c r="A11561" s="253"/>
      <c r="B11561" s="241"/>
      <c r="C11561" s="241"/>
      <c r="D11561" s="241"/>
      <c r="E11561" s="241"/>
      <c r="F11561" s="241"/>
      <c r="G11561" s="241"/>
      <c r="H11561" s="241"/>
      <c r="I11561" s="253"/>
      <c r="J11561" s="241"/>
      <c r="K11561" s="241"/>
      <c r="L11561" s="241"/>
      <c r="M11561" s="241"/>
    </row>
    <row r="11562" spans="1:13">
      <c r="A11562" s="253"/>
      <c r="B11562" s="241"/>
      <c r="C11562" s="241"/>
      <c r="D11562" s="241"/>
      <c r="E11562" s="241"/>
      <c r="F11562" s="241"/>
      <c r="G11562" s="241"/>
      <c r="H11562" s="241"/>
      <c r="I11562" s="253"/>
      <c r="J11562" s="241"/>
      <c r="K11562" s="241"/>
      <c r="L11562" s="241"/>
      <c r="M11562" s="241"/>
    </row>
    <row r="11563" spans="1:13">
      <c r="A11563" s="253"/>
      <c r="B11563" s="241"/>
      <c r="C11563" s="241"/>
      <c r="D11563" s="241"/>
      <c r="E11563" s="241"/>
      <c r="F11563" s="241"/>
      <c r="G11563" s="241"/>
      <c r="H11563" s="241"/>
      <c r="I11563" s="253"/>
      <c r="J11563" s="241"/>
      <c r="K11563" s="241"/>
      <c r="L11563" s="241"/>
      <c r="M11563" s="241"/>
    </row>
    <row r="11564" spans="1:13">
      <c r="A11564" s="253"/>
      <c r="B11564" s="241"/>
      <c r="C11564" s="241"/>
      <c r="D11564" s="241"/>
      <c r="E11564" s="241"/>
      <c r="F11564" s="241"/>
      <c r="G11564" s="241"/>
      <c r="H11564" s="241"/>
      <c r="I11564" s="253"/>
      <c r="J11564" s="241"/>
      <c r="K11564" s="241"/>
      <c r="L11564" s="241"/>
      <c r="M11564" s="241"/>
    </row>
    <row r="11565" spans="1:13">
      <c r="A11565" s="253"/>
      <c r="B11565" s="241"/>
      <c r="C11565" s="241"/>
      <c r="D11565" s="241"/>
      <c r="E11565" s="241"/>
      <c r="F11565" s="241"/>
      <c r="G11565" s="241"/>
      <c r="H11565" s="241"/>
      <c r="I11565" s="253"/>
      <c r="J11565" s="241"/>
      <c r="K11565" s="241"/>
      <c r="L11565" s="241"/>
      <c r="M11565" s="241"/>
    </row>
    <row r="11566" spans="1:13">
      <c r="A11566" s="253"/>
      <c r="B11566" s="241"/>
      <c r="C11566" s="241"/>
      <c r="D11566" s="241"/>
      <c r="E11566" s="241"/>
      <c r="F11566" s="241"/>
      <c r="G11566" s="241"/>
      <c r="H11566" s="241"/>
      <c r="I11566" s="253"/>
      <c r="J11566" s="241"/>
      <c r="K11566" s="241"/>
      <c r="L11566" s="241"/>
      <c r="M11566" s="241"/>
    </row>
    <row r="11567" spans="1:13">
      <c r="A11567" s="253"/>
      <c r="B11567" s="241"/>
      <c r="C11567" s="241"/>
      <c r="D11567" s="241"/>
      <c r="E11567" s="241"/>
      <c r="F11567" s="241"/>
      <c r="G11567" s="241"/>
      <c r="H11567" s="241"/>
      <c r="I11567" s="253"/>
      <c r="J11567" s="241"/>
      <c r="K11567" s="241"/>
      <c r="L11567" s="241"/>
      <c r="M11567" s="241"/>
    </row>
    <row r="11568" spans="1:13">
      <c r="A11568" s="253"/>
      <c r="B11568" s="241"/>
      <c r="C11568" s="241"/>
      <c r="D11568" s="241"/>
      <c r="E11568" s="241"/>
      <c r="F11568" s="241"/>
      <c r="G11568" s="241"/>
      <c r="H11568" s="241"/>
      <c r="I11568" s="253"/>
      <c r="J11568" s="241"/>
      <c r="K11568" s="241"/>
      <c r="L11568" s="241"/>
      <c r="M11568" s="241"/>
    </row>
    <row r="11569" spans="1:13">
      <c r="A11569" s="253"/>
      <c r="B11569" s="241"/>
      <c r="C11569" s="241"/>
      <c r="D11569" s="241"/>
      <c r="E11569" s="241"/>
      <c r="F11569" s="241"/>
      <c r="G11569" s="241"/>
      <c r="H11569" s="241"/>
      <c r="I11569" s="253"/>
      <c r="J11569" s="241"/>
      <c r="K11569" s="241"/>
      <c r="L11569" s="241"/>
      <c r="M11569" s="241"/>
    </row>
    <row r="11570" spans="1:13">
      <c r="A11570" s="253"/>
      <c r="B11570" s="241"/>
      <c r="C11570" s="241"/>
      <c r="D11570" s="241"/>
      <c r="E11570" s="241"/>
      <c r="F11570" s="241"/>
      <c r="G11570" s="241"/>
      <c r="H11570" s="241"/>
      <c r="I11570" s="253"/>
      <c r="J11570" s="241"/>
      <c r="K11570" s="241"/>
      <c r="L11570" s="241"/>
      <c r="M11570" s="241"/>
    </row>
    <row r="11571" spans="1:13">
      <c r="A11571" s="253"/>
      <c r="B11571" s="241"/>
      <c r="C11571" s="241"/>
      <c r="D11571" s="241"/>
      <c r="E11571" s="241"/>
      <c r="F11571" s="241"/>
      <c r="G11571" s="241"/>
      <c r="H11571" s="241"/>
      <c r="I11571" s="253"/>
      <c r="J11571" s="241"/>
      <c r="K11571" s="241"/>
      <c r="L11571" s="241"/>
      <c r="M11571" s="241"/>
    </row>
    <row r="11572" spans="1:13">
      <c r="A11572" s="253"/>
      <c r="B11572" s="241"/>
      <c r="C11572" s="241"/>
      <c r="D11572" s="241"/>
      <c r="E11572" s="241"/>
      <c r="F11572" s="241"/>
      <c r="G11572" s="241"/>
      <c r="H11572" s="241"/>
      <c r="I11572" s="253"/>
      <c r="J11572" s="241"/>
      <c r="K11572" s="241"/>
      <c r="L11572" s="241"/>
      <c r="M11572" s="241"/>
    </row>
    <row r="11573" spans="1:13">
      <c r="A11573" s="253"/>
      <c r="B11573" s="241"/>
      <c r="C11573" s="241"/>
      <c r="D11573" s="241"/>
      <c r="E11573" s="241"/>
      <c r="F11573" s="241"/>
      <c r="G11573" s="241"/>
      <c r="H11573" s="241"/>
      <c r="I11573" s="253"/>
      <c r="J11573" s="241"/>
      <c r="K11573" s="241"/>
      <c r="L11573" s="241"/>
      <c r="M11573" s="241"/>
    </row>
    <row r="11574" spans="1:13">
      <c r="A11574" s="253"/>
      <c r="B11574" s="241"/>
      <c r="C11574" s="241"/>
      <c r="D11574" s="241"/>
      <c r="E11574" s="241"/>
      <c r="F11574" s="241"/>
      <c r="G11574" s="241"/>
      <c r="H11574" s="241"/>
      <c r="I11574" s="253"/>
      <c r="J11574" s="241"/>
      <c r="K11574" s="241"/>
      <c r="L11574" s="241"/>
      <c r="M11574" s="241"/>
    </row>
    <row r="11575" spans="1:13">
      <c r="A11575" s="253"/>
      <c r="B11575" s="241"/>
      <c r="C11575" s="241"/>
      <c r="D11575" s="241"/>
      <c r="E11575" s="241"/>
      <c r="F11575" s="241"/>
      <c r="G11575" s="241"/>
      <c r="H11575" s="241"/>
      <c r="I11575" s="253"/>
      <c r="J11575" s="241"/>
      <c r="K11575" s="241"/>
      <c r="L11575" s="241"/>
      <c r="M11575" s="241"/>
    </row>
    <row r="11576" spans="1:13">
      <c r="A11576" s="253"/>
      <c r="B11576" s="241"/>
      <c r="C11576" s="241"/>
      <c r="D11576" s="241"/>
      <c r="E11576" s="241"/>
      <c r="F11576" s="241"/>
      <c r="G11576" s="241"/>
      <c r="H11576" s="241"/>
      <c r="I11576" s="253"/>
      <c r="J11576" s="241"/>
      <c r="K11576" s="241"/>
      <c r="L11576" s="241"/>
      <c r="M11576" s="241"/>
    </row>
    <row r="11577" spans="1:13">
      <c r="A11577" s="253"/>
      <c r="B11577" s="241"/>
      <c r="C11577" s="241"/>
      <c r="D11577" s="241"/>
      <c r="E11577" s="241"/>
      <c r="F11577" s="241"/>
      <c r="G11577" s="241"/>
      <c r="H11577" s="241"/>
      <c r="I11577" s="253"/>
      <c r="J11577" s="241"/>
      <c r="K11577" s="241"/>
      <c r="L11577" s="241"/>
      <c r="M11577" s="241"/>
    </row>
    <row r="11578" spans="1:13">
      <c r="A11578" s="253"/>
      <c r="B11578" s="241"/>
      <c r="C11578" s="241"/>
      <c r="D11578" s="241"/>
      <c r="E11578" s="241"/>
      <c r="F11578" s="241"/>
      <c r="G11578" s="241"/>
      <c r="H11578" s="241"/>
      <c r="I11578" s="253"/>
      <c r="J11578" s="241"/>
      <c r="K11578" s="241"/>
      <c r="L11578" s="241"/>
      <c r="M11578" s="241"/>
    </row>
    <row r="11579" spans="1:13">
      <c r="A11579" s="253"/>
      <c r="B11579" s="241"/>
      <c r="C11579" s="241"/>
      <c r="D11579" s="241"/>
      <c r="E11579" s="241"/>
      <c r="F11579" s="241"/>
      <c r="G11579" s="241"/>
      <c r="H11579" s="241"/>
      <c r="I11579" s="253"/>
      <c r="J11579" s="241"/>
      <c r="K11579" s="241"/>
      <c r="L11579" s="241"/>
      <c r="M11579" s="241"/>
    </row>
    <row r="11580" spans="1:13">
      <c r="A11580" s="253"/>
      <c r="B11580" s="241"/>
      <c r="C11580" s="241"/>
      <c r="D11580" s="241"/>
      <c r="E11580" s="241"/>
      <c r="F11580" s="241"/>
      <c r="G11580" s="241"/>
      <c r="H11580" s="241"/>
      <c r="I11580" s="253"/>
      <c r="J11580" s="241"/>
      <c r="K11580" s="241"/>
      <c r="L11580" s="241"/>
      <c r="M11580" s="241"/>
    </row>
    <row r="11581" spans="1:13">
      <c r="A11581" s="253"/>
      <c r="B11581" s="241"/>
      <c r="C11581" s="241"/>
      <c r="D11581" s="241"/>
      <c r="E11581" s="241"/>
      <c r="F11581" s="241"/>
      <c r="G11581" s="241"/>
      <c r="H11581" s="241"/>
      <c r="I11581" s="253"/>
      <c r="J11581" s="241"/>
      <c r="K11581" s="241"/>
      <c r="L11581" s="241"/>
      <c r="M11581" s="241"/>
    </row>
    <row r="11582" spans="1:13">
      <c r="A11582" s="253"/>
      <c r="B11582" s="241"/>
      <c r="C11582" s="241"/>
      <c r="D11582" s="241"/>
      <c r="E11582" s="241"/>
      <c r="F11582" s="241"/>
      <c r="G11582" s="241"/>
      <c r="H11582" s="241"/>
      <c r="I11582" s="253"/>
      <c r="J11582" s="241"/>
      <c r="K11582" s="241"/>
      <c r="L11582" s="241"/>
      <c r="M11582" s="241"/>
    </row>
    <row r="11583" spans="1:13">
      <c r="A11583" s="253"/>
      <c r="B11583" s="241"/>
      <c r="C11583" s="241"/>
      <c r="D11583" s="241"/>
      <c r="E11583" s="241"/>
      <c r="F11583" s="241"/>
      <c r="G11583" s="241"/>
      <c r="H11583" s="241"/>
      <c r="I11583" s="253"/>
      <c r="J11583" s="241"/>
      <c r="K11583" s="241"/>
      <c r="L11583" s="241"/>
      <c r="M11583" s="241"/>
    </row>
    <row r="11584" spans="1:13">
      <c r="A11584" s="253"/>
      <c r="B11584" s="241"/>
      <c r="C11584" s="241"/>
      <c r="D11584" s="241"/>
      <c r="E11584" s="241"/>
      <c r="F11584" s="241"/>
      <c r="G11584" s="241"/>
      <c r="H11584" s="241"/>
      <c r="I11584" s="253"/>
      <c r="J11584" s="241"/>
      <c r="K11584" s="241"/>
      <c r="L11584" s="241"/>
      <c r="M11584" s="241"/>
    </row>
    <row r="11585" spans="1:13">
      <c r="A11585" s="253"/>
      <c r="B11585" s="241"/>
      <c r="C11585" s="241"/>
      <c r="D11585" s="241"/>
      <c r="E11585" s="241"/>
      <c r="F11585" s="241"/>
      <c r="G11585" s="241"/>
      <c r="H11585" s="241"/>
      <c r="I11585" s="253"/>
      <c r="J11585" s="241"/>
      <c r="K11585" s="241"/>
      <c r="L11585" s="241"/>
      <c r="M11585" s="241"/>
    </row>
    <row r="11586" spans="1:13">
      <c r="A11586" s="253"/>
      <c r="B11586" s="241"/>
      <c r="C11586" s="241"/>
      <c r="D11586" s="241"/>
      <c r="E11586" s="241"/>
      <c r="F11586" s="241"/>
      <c r="G11586" s="241"/>
      <c r="H11586" s="241"/>
      <c r="I11586" s="253"/>
      <c r="J11586" s="241"/>
      <c r="K11586" s="241"/>
      <c r="L11586" s="241"/>
      <c r="M11586" s="241"/>
    </row>
    <row r="11587" spans="1:13">
      <c r="A11587" s="253"/>
      <c r="B11587" s="241"/>
      <c r="C11587" s="241"/>
      <c r="D11587" s="241"/>
      <c r="E11587" s="241"/>
      <c r="F11587" s="241"/>
      <c r="G11587" s="241"/>
      <c r="H11587" s="241"/>
      <c r="I11587" s="253"/>
      <c r="J11587" s="241"/>
      <c r="K11587" s="241"/>
      <c r="L11587" s="241"/>
      <c r="M11587" s="241"/>
    </row>
    <row r="11588" spans="1:13">
      <c r="A11588" s="253"/>
      <c r="B11588" s="241"/>
      <c r="C11588" s="241"/>
      <c r="D11588" s="241"/>
      <c r="E11588" s="241"/>
      <c r="F11588" s="241"/>
      <c r="G11588" s="241"/>
      <c r="H11588" s="241"/>
      <c r="I11588" s="253"/>
      <c r="J11588" s="241"/>
      <c r="K11588" s="241"/>
      <c r="L11588" s="241"/>
      <c r="M11588" s="241"/>
    </row>
    <row r="11589" spans="1:13">
      <c r="A11589" s="253"/>
      <c r="B11589" s="241"/>
      <c r="C11589" s="241"/>
      <c r="D11589" s="241"/>
      <c r="E11589" s="241"/>
      <c r="F11589" s="241"/>
      <c r="G11589" s="241"/>
      <c r="H11589" s="241"/>
      <c r="I11589" s="253"/>
      <c r="J11589" s="241"/>
      <c r="K11589" s="241"/>
      <c r="L11589" s="241"/>
      <c r="M11589" s="241"/>
    </row>
    <row r="11590" spans="1:13">
      <c r="A11590" s="253"/>
      <c r="B11590" s="241"/>
      <c r="C11590" s="241"/>
      <c r="D11590" s="241"/>
      <c r="E11590" s="241"/>
      <c r="F11590" s="241"/>
      <c r="G11590" s="241"/>
      <c r="H11590" s="241"/>
      <c r="I11590" s="253"/>
      <c r="J11590" s="241"/>
      <c r="K11590" s="241"/>
      <c r="L11590" s="241"/>
      <c r="M11590" s="241"/>
    </row>
    <row r="11591" spans="1:13">
      <c r="A11591" s="253"/>
      <c r="B11591" s="241"/>
      <c r="C11591" s="241"/>
      <c r="D11591" s="241"/>
      <c r="E11591" s="241"/>
      <c r="F11591" s="241"/>
      <c r="G11591" s="241"/>
      <c r="H11591" s="241"/>
      <c r="I11591" s="253"/>
      <c r="J11591" s="241"/>
      <c r="K11591" s="241"/>
      <c r="L11591" s="241"/>
      <c r="M11591" s="241"/>
    </row>
    <row r="11592" spans="1:13">
      <c r="A11592" s="253"/>
      <c r="B11592" s="241"/>
      <c r="C11592" s="241"/>
      <c r="D11592" s="241"/>
      <c r="E11592" s="241"/>
      <c r="F11592" s="241"/>
      <c r="G11592" s="241"/>
      <c r="H11592" s="241"/>
      <c r="I11592" s="253"/>
      <c r="J11592" s="241"/>
      <c r="K11592" s="241"/>
      <c r="L11592" s="241"/>
      <c r="M11592" s="241"/>
    </row>
    <row r="11593" spans="1:13">
      <c r="A11593" s="253"/>
      <c r="B11593" s="241"/>
      <c r="C11593" s="241"/>
      <c r="D11593" s="241"/>
      <c r="E11593" s="241"/>
      <c r="F11593" s="241"/>
      <c r="G11593" s="241"/>
      <c r="H11593" s="241"/>
      <c r="I11593" s="253"/>
      <c r="J11593" s="241"/>
      <c r="K11593" s="241"/>
      <c r="L11593" s="241"/>
      <c r="M11593" s="241"/>
    </row>
    <row r="11594" spans="1:13">
      <c r="A11594" s="253"/>
      <c r="B11594" s="241"/>
      <c r="C11594" s="241"/>
      <c r="D11594" s="241"/>
      <c r="E11594" s="241"/>
      <c r="F11594" s="241"/>
      <c r="G11594" s="241"/>
      <c r="H11594" s="241"/>
      <c r="I11594" s="253"/>
      <c r="J11594" s="241"/>
      <c r="K11594" s="241"/>
      <c r="L11594" s="241"/>
      <c r="M11594" s="241"/>
    </row>
    <row r="11595" spans="1:13">
      <c r="A11595" s="253"/>
      <c r="B11595" s="241"/>
      <c r="C11595" s="241"/>
      <c r="D11595" s="241"/>
      <c r="E11595" s="256"/>
      <c r="F11595" s="262"/>
      <c r="G11595" s="241"/>
      <c r="H11595" s="241"/>
      <c r="I11595" s="253"/>
      <c r="J11595" s="241"/>
      <c r="K11595" s="241"/>
      <c r="L11595" s="241"/>
      <c r="M11595" s="241"/>
    </row>
    <row r="11596" spans="1:13">
      <c r="A11596" s="253"/>
      <c r="B11596" s="241"/>
      <c r="C11596" s="241"/>
      <c r="D11596" s="241"/>
      <c r="E11596" s="241"/>
      <c r="F11596" s="241"/>
      <c r="G11596" s="241"/>
      <c r="H11596" s="241"/>
      <c r="I11596" s="253"/>
      <c r="J11596" s="241"/>
      <c r="K11596" s="241"/>
      <c r="L11596" s="241"/>
      <c r="M11596" s="241"/>
    </row>
    <row r="11597" spans="1:13">
      <c r="A11597" s="253"/>
      <c r="B11597" s="241"/>
      <c r="C11597" s="241"/>
      <c r="D11597" s="241"/>
      <c r="E11597" s="241"/>
      <c r="F11597" s="241"/>
      <c r="G11597" s="241"/>
      <c r="H11597" s="241"/>
      <c r="I11597" s="253"/>
      <c r="J11597" s="241"/>
      <c r="K11597" s="241"/>
      <c r="L11597" s="241"/>
      <c r="M11597" s="241"/>
    </row>
    <row r="11598" spans="1:13">
      <c r="A11598" s="253"/>
      <c r="B11598" s="241"/>
      <c r="C11598" s="241"/>
      <c r="D11598" s="241"/>
      <c r="E11598" s="241"/>
      <c r="F11598" s="241"/>
      <c r="G11598" s="241"/>
      <c r="H11598" s="241"/>
      <c r="I11598" s="253"/>
      <c r="J11598" s="241"/>
      <c r="K11598" s="241"/>
      <c r="L11598" s="241"/>
      <c r="M11598" s="241"/>
    </row>
    <row r="11599" spans="1:13">
      <c r="A11599" s="253"/>
      <c r="B11599" s="241"/>
      <c r="C11599" s="241"/>
      <c r="D11599" s="241"/>
      <c r="E11599" s="241"/>
      <c r="F11599" s="241"/>
      <c r="G11599" s="241"/>
      <c r="H11599" s="241"/>
      <c r="I11599" s="253"/>
      <c r="J11599" s="241"/>
      <c r="K11599" s="241"/>
      <c r="L11599" s="241"/>
      <c r="M11599" s="241"/>
    </row>
    <row r="11600" spans="1:13">
      <c r="A11600" s="253"/>
      <c r="B11600" s="241"/>
      <c r="C11600" s="241"/>
      <c r="D11600" s="241"/>
      <c r="E11600" s="241"/>
      <c r="F11600" s="241"/>
      <c r="G11600" s="241"/>
      <c r="H11600" s="241"/>
      <c r="I11600" s="253"/>
      <c r="J11600" s="241"/>
      <c r="K11600" s="241"/>
      <c r="L11600" s="241"/>
      <c r="M11600" s="241"/>
    </row>
    <row r="11601" spans="1:13">
      <c r="A11601" s="253"/>
      <c r="B11601" s="241"/>
      <c r="C11601" s="241"/>
      <c r="D11601" s="241"/>
      <c r="E11601" s="241"/>
      <c r="F11601" s="241"/>
      <c r="G11601" s="241"/>
      <c r="H11601" s="241"/>
      <c r="I11601" s="253"/>
      <c r="J11601" s="241"/>
      <c r="K11601" s="241"/>
      <c r="L11601" s="241"/>
      <c r="M11601" s="241"/>
    </row>
    <row r="11602" spans="1:13">
      <c r="A11602" s="253"/>
      <c r="B11602" s="241"/>
      <c r="C11602" s="241"/>
      <c r="D11602" s="241"/>
      <c r="E11602" s="241"/>
      <c r="F11602" s="241"/>
      <c r="G11602" s="241"/>
      <c r="H11602" s="241"/>
      <c r="I11602" s="253"/>
      <c r="J11602" s="241"/>
      <c r="K11602" s="241"/>
      <c r="L11602" s="241"/>
      <c r="M11602" s="241"/>
    </row>
    <row r="11603" spans="1:13">
      <c r="A11603" s="253"/>
      <c r="B11603" s="241"/>
      <c r="C11603" s="241"/>
      <c r="D11603" s="241"/>
      <c r="E11603" s="241"/>
      <c r="F11603" s="241"/>
      <c r="G11603" s="241"/>
      <c r="H11603" s="241"/>
      <c r="I11603" s="253"/>
      <c r="J11603" s="241"/>
      <c r="K11603" s="241"/>
      <c r="L11603" s="241"/>
      <c r="M11603" s="241"/>
    </row>
    <row r="11604" spans="1:13">
      <c r="A11604" s="253"/>
      <c r="B11604" s="241"/>
      <c r="C11604" s="241"/>
      <c r="D11604" s="241"/>
      <c r="E11604" s="241"/>
      <c r="F11604" s="242"/>
      <c r="G11604" s="241"/>
      <c r="H11604" s="241"/>
      <c r="I11604" s="253"/>
      <c r="J11604" s="241"/>
      <c r="K11604" s="241"/>
      <c r="L11604" s="241"/>
      <c r="M11604" s="241"/>
    </row>
    <row r="11605" spans="1:13">
      <c r="A11605" s="253"/>
      <c r="B11605" s="241"/>
      <c r="C11605" s="241"/>
      <c r="D11605" s="241"/>
      <c r="E11605" s="241"/>
      <c r="F11605" s="241"/>
      <c r="G11605" s="241"/>
      <c r="H11605" s="241"/>
      <c r="I11605" s="253"/>
      <c r="J11605" s="241"/>
      <c r="K11605" s="241"/>
      <c r="L11605" s="241"/>
      <c r="M11605" s="241"/>
    </row>
    <row r="11606" spans="1:13">
      <c r="A11606" s="253"/>
      <c r="B11606" s="241"/>
      <c r="C11606" s="241"/>
      <c r="D11606" s="241"/>
      <c r="E11606" s="241"/>
      <c r="F11606" s="241"/>
      <c r="G11606" s="241"/>
      <c r="H11606" s="241"/>
      <c r="I11606" s="253"/>
      <c r="J11606" s="241"/>
      <c r="K11606" s="241"/>
      <c r="L11606" s="241"/>
      <c r="M11606" s="241"/>
    </row>
    <row r="11607" spans="1:13">
      <c r="A11607" s="253"/>
      <c r="B11607" s="241"/>
      <c r="C11607" s="241"/>
      <c r="D11607" s="241"/>
      <c r="E11607" s="241"/>
      <c r="F11607" s="262"/>
      <c r="G11607" s="241"/>
      <c r="H11607" s="241"/>
      <c r="I11607" s="253"/>
      <c r="J11607" s="241"/>
      <c r="K11607" s="241"/>
      <c r="L11607" s="241"/>
      <c r="M11607" s="241"/>
    </row>
    <row r="11608" spans="1:13">
      <c r="A11608" s="253"/>
      <c r="B11608" s="241"/>
      <c r="C11608" s="241"/>
      <c r="D11608" s="241"/>
      <c r="E11608" s="241"/>
      <c r="F11608" s="241"/>
      <c r="G11608" s="241"/>
      <c r="H11608" s="241"/>
      <c r="I11608" s="253"/>
      <c r="J11608" s="241"/>
      <c r="K11608" s="241"/>
      <c r="L11608" s="241"/>
      <c r="M11608" s="241"/>
    </row>
    <row r="11609" spans="1:13">
      <c r="A11609" s="253"/>
      <c r="B11609" s="241"/>
      <c r="C11609" s="241"/>
      <c r="D11609" s="241"/>
      <c r="E11609" s="241"/>
      <c r="F11609" s="241"/>
      <c r="G11609" s="241"/>
      <c r="H11609" s="241"/>
      <c r="I11609" s="253"/>
      <c r="J11609" s="241"/>
      <c r="K11609" s="241"/>
      <c r="L11609" s="241"/>
      <c r="M11609" s="241"/>
    </row>
    <row r="11610" spans="1:13">
      <c r="A11610" s="253"/>
      <c r="B11610" s="241"/>
      <c r="C11610" s="241"/>
      <c r="D11610" s="241"/>
      <c r="E11610" s="241"/>
      <c r="F11610" s="241"/>
      <c r="G11610" s="241"/>
      <c r="H11610" s="241"/>
      <c r="I11610" s="253"/>
      <c r="J11610" s="241"/>
      <c r="K11610" s="241"/>
      <c r="L11610" s="241"/>
      <c r="M11610" s="241"/>
    </row>
    <row r="11611" spans="1:13">
      <c r="A11611" s="253"/>
      <c r="B11611" s="241"/>
      <c r="C11611" s="241"/>
      <c r="D11611" s="241"/>
      <c r="E11611" s="241"/>
      <c r="F11611" s="241"/>
      <c r="G11611" s="241"/>
      <c r="H11611" s="241"/>
      <c r="I11611" s="253"/>
      <c r="J11611" s="241"/>
      <c r="K11611" s="241"/>
      <c r="L11611" s="241"/>
      <c r="M11611" s="241"/>
    </row>
    <row r="11612" spans="1:13">
      <c r="A11612" s="253"/>
      <c r="B11612" s="241"/>
      <c r="C11612" s="256"/>
      <c r="D11612" s="256"/>
      <c r="E11612" s="256"/>
      <c r="F11612" s="256"/>
      <c r="G11612" s="241"/>
      <c r="H11612" s="256"/>
      <c r="I11612" s="253"/>
      <c r="J11612" s="256"/>
      <c r="K11612" s="256"/>
      <c r="L11612" s="256"/>
      <c r="M11612" s="256"/>
    </row>
    <row r="11613" spans="1:13">
      <c r="A11613" s="253"/>
      <c r="B11613" s="241"/>
      <c r="C11613" s="241"/>
      <c r="D11613" s="241"/>
      <c r="E11613" s="241"/>
      <c r="F11613" s="241"/>
      <c r="G11613" s="241"/>
      <c r="H11613" s="241"/>
      <c r="I11613" s="253"/>
      <c r="J11613" s="241"/>
      <c r="K11613" s="241"/>
      <c r="L11613" s="241"/>
      <c r="M11613" s="241"/>
    </row>
    <row r="11614" spans="1:13">
      <c r="A11614" s="253"/>
      <c r="B11614" s="241"/>
      <c r="C11614" s="241"/>
      <c r="D11614" s="241"/>
      <c r="E11614" s="241"/>
      <c r="F11614" s="262"/>
      <c r="G11614" s="241"/>
      <c r="H11614" s="241"/>
      <c r="I11614" s="253"/>
      <c r="J11614" s="241"/>
      <c r="K11614" s="241"/>
      <c r="L11614" s="241"/>
      <c r="M11614" s="241"/>
    </row>
    <row r="11615" spans="1:13">
      <c r="A11615" s="253"/>
      <c r="B11615" s="241"/>
      <c r="C11615" s="241"/>
      <c r="D11615" s="241"/>
      <c r="E11615" s="241"/>
      <c r="F11615" s="241"/>
      <c r="G11615" s="241"/>
      <c r="H11615" s="241"/>
      <c r="I11615" s="253"/>
      <c r="J11615" s="241"/>
      <c r="K11615" s="241"/>
      <c r="L11615" s="241"/>
      <c r="M11615" s="241"/>
    </row>
    <row r="11616" spans="1:13">
      <c r="A11616" s="253"/>
      <c r="B11616" s="241"/>
      <c r="C11616" s="241"/>
      <c r="D11616" s="241"/>
      <c r="E11616" s="241"/>
      <c r="F11616" s="241"/>
      <c r="G11616" s="241"/>
      <c r="H11616" s="241"/>
      <c r="I11616" s="253"/>
      <c r="J11616" s="241"/>
      <c r="K11616" s="241"/>
      <c r="L11616" s="241"/>
      <c r="M11616" s="241"/>
    </row>
    <row r="11617" spans="1:13">
      <c r="A11617" s="253"/>
      <c r="B11617" s="241"/>
      <c r="C11617" s="241"/>
      <c r="D11617" s="241"/>
      <c r="E11617" s="241"/>
      <c r="F11617" s="241"/>
      <c r="G11617" s="241"/>
      <c r="H11617" s="241"/>
      <c r="I11617" s="253"/>
      <c r="J11617" s="241"/>
      <c r="K11617" s="241"/>
      <c r="L11617" s="241"/>
      <c r="M11617" s="241"/>
    </row>
    <row r="11618" spans="1:13">
      <c r="A11618" s="253"/>
      <c r="B11618" s="241"/>
      <c r="C11618" s="241"/>
      <c r="D11618" s="241"/>
      <c r="E11618" s="241"/>
      <c r="F11618" s="241"/>
      <c r="G11618" s="241"/>
      <c r="H11618" s="241"/>
      <c r="I11618" s="253"/>
      <c r="J11618" s="241"/>
      <c r="K11618" s="241"/>
      <c r="L11618" s="241"/>
      <c r="M11618" s="241"/>
    </row>
    <row r="11619" spans="1:13">
      <c r="A11619" s="253"/>
      <c r="B11619" s="241"/>
      <c r="C11619" s="241"/>
      <c r="D11619" s="241"/>
      <c r="E11619" s="241"/>
      <c r="F11619" s="241"/>
      <c r="G11619" s="241"/>
      <c r="H11619" s="241"/>
      <c r="I11619" s="253"/>
      <c r="J11619" s="241"/>
      <c r="K11619" s="241"/>
      <c r="L11619" s="241"/>
      <c r="M11619" s="241"/>
    </row>
    <row r="11620" spans="1:13">
      <c r="A11620" s="253"/>
      <c r="B11620" s="241"/>
      <c r="C11620" s="241"/>
      <c r="D11620" s="241"/>
      <c r="E11620" s="241"/>
      <c r="F11620" s="241"/>
      <c r="G11620" s="241"/>
      <c r="H11620" s="241"/>
      <c r="I11620" s="253"/>
      <c r="J11620" s="241"/>
      <c r="K11620" s="241"/>
      <c r="L11620" s="241"/>
      <c r="M11620" s="241"/>
    </row>
    <row r="11621" spans="1:13">
      <c r="A11621" s="253"/>
      <c r="B11621" s="241"/>
      <c r="C11621" s="241"/>
      <c r="D11621" s="241"/>
      <c r="E11621" s="241"/>
      <c r="F11621" s="241"/>
      <c r="G11621" s="241"/>
      <c r="H11621" s="241"/>
      <c r="I11621" s="253"/>
      <c r="J11621" s="241"/>
      <c r="K11621" s="241"/>
      <c r="L11621" s="241"/>
      <c r="M11621" s="241"/>
    </row>
    <row r="11622" spans="1:13">
      <c r="A11622" s="253"/>
      <c r="B11622" s="241"/>
      <c r="C11622" s="241"/>
      <c r="D11622" s="241"/>
      <c r="E11622" s="241"/>
      <c r="F11622" s="241"/>
      <c r="G11622" s="241"/>
      <c r="H11622" s="241"/>
      <c r="I11622" s="253"/>
      <c r="J11622" s="241"/>
      <c r="K11622" s="241"/>
      <c r="L11622" s="241"/>
      <c r="M11622" s="241"/>
    </row>
    <row r="11623" spans="1:13">
      <c r="A11623" s="253"/>
      <c r="B11623" s="241"/>
      <c r="C11623" s="241"/>
      <c r="D11623" s="241"/>
      <c r="E11623" s="241"/>
      <c r="F11623" s="241"/>
      <c r="G11623" s="241"/>
      <c r="H11623" s="241"/>
      <c r="I11623" s="253"/>
      <c r="J11623" s="241"/>
      <c r="K11623" s="241"/>
      <c r="L11623" s="241"/>
      <c r="M11623" s="241"/>
    </row>
    <row r="11624" spans="1:13">
      <c r="A11624" s="253"/>
      <c r="B11624" s="241"/>
      <c r="C11624" s="241"/>
      <c r="D11624" s="241"/>
      <c r="E11624" s="241"/>
      <c r="F11624" s="241"/>
      <c r="G11624" s="241"/>
      <c r="H11624" s="241"/>
      <c r="I11624" s="253"/>
      <c r="J11624" s="241"/>
      <c r="K11624" s="241"/>
      <c r="L11624" s="241"/>
      <c r="M11624" s="241"/>
    </row>
    <row r="11625" spans="1:13">
      <c r="A11625" s="253"/>
      <c r="B11625" s="241"/>
      <c r="C11625" s="241"/>
      <c r="D11625" s="241"/>
      <c r="E11625" s="241"/>
      <c r="F11625" s="241"/>
      <c r="G11625" s="241"/>
      <c r="H11625" s="241"/>
      <c r="I11625" s="253"/>
      <c r="J11625" s="241"/>
      <c r="K11625" s="241"/>
      <c r="L11625" s="241"/>
      <c r="M11625" s="241"/>
    </row>
    <row r="11626" spans="1:13">
      <c r="A11626" s="253"/>
      <c r="B11626" s="241"/>
      <c r="C11626" s="241"/>
      <c r="D11626" s="241"/>
      <c r="E11626" s="241"/>
      <c r="F11626" s="241"/>
      <c r="G11626" s="241"/>
      <c r="H11626" s="241"/>
      <c r="I11626" s="253"/>
      <c r="J11626" s="241"/>
      <c r="K11626" s="241"/>
      <c r="L11626" s="241"/>
      <c r="M11626" s="241"/>
    </row>
    <row r="11627" spans="1:13">
      <c r="A11627" s="253"/>
      <c r="B11627" s="241"/>
      <c r="C11627" s="241"/>
      <c r="D11627" s="241"/>
      <c r="E11627" s="241"/>
      <c r="F11627" s="241"/>
      <c r="G11627" s="241"/>
      <c r="H11627" s="241"/>
      <c r="I11627" s="253"/>
      <c r="J11627" s="241"/>
      <c r="K11627" s="241"/>
      <c r="L11627" s="241"/>
      <c r="M11627" s="241"/>
    </row>
    <row r="11628" spans="1:13">
      <c r="A11628" s="253"/>
      <c r="B11628" s="241"/>
      <c r="C11628" s="241"/>
      <c r="D11628" s="241"/>
      <c r="E11628" s="241"/>
      <c r="F11628" s="241"/>
      <c r="G11628" s="241"/>
      <c r="H11628" s="241"/>
      <c r="I11628" s="253"/>
      <c r="J11628" s="241"/>
      <c r="K11628" s="241"/>
      <c r="L11628" s="241"/>
      <c r="M11628" s="241"/>
    </row>
    <row r="11629" spans="1:13">
      <c r="A11629" s="253"/>
      <c r="B11629" s="241"/>
      <c r="C11629" s="241"/>
      <c r="D11629" s="241"/>
      <c r="E11629" s="241"/>
      <c r="F11629" s="241"/>
      <c r="G11629" s="241"/>
      <c r="H11629" s="241"/>
      <c r="I11629" s="253"/>
      <c r="J11629" s="241"/>
      <c r="K11629" s="241"/>
      <c r="L11629" s="241"/>
      <c r="M11629" s="241"/>
    </row>
    <row r="11630" spans="1:13">
      <c r="A11630" s="253"/>
      <c r="B11630" s="241"/>
      <c r="C11630" s="241"/>
      <c r="D11630" s="241"/>
      <c r="E11630" s="241"/>
      <c r="F11630" s="241"/>
      <c r="G11630" s="241"/>
      <c r="H11630" s="241"/>
      <c r="I11630" s="253"/>
      <c r="J11630" s="241"/>
      <c r="K11630" s="241"/>
      <c r="L11630" s="241"/>
      <c r="M11630" s="241"/>
    </row>
    <row r="11631" spans="1:13">
      <c r="A11631" s="253"/>
      <c r="B11631" s="241"/>
      <c r="C11631" s="241"/>
      <c r="D11631" s="241"/>
      <c r="E11631" s="256"/>
      <c r="F11631" s="262"/>
      <c r="G11631" s="241"/>
      <c r="H11631" s="241"/>
      <c r="I11631" s="253"/>
      <c r="J11631" s="241"/>
      <c r="K11631" s="241"/>
      <c r="L11631" s="241"/>
      <c r="M11631" s="241"/>
    </row>
    <row r="11632" spans="1:13">
      <c r="A11632" s="253"/>
      <c r="B11632" s="241"/>
      <c r="C11632" s="241"/>
      <c r="D11632" s="241"/>
      <c r="E11632" s="256"/>
      <c r="F11632" s="262"/>
      <c r="G11632" s="241"/>
      <c r="H11632" s="241"/>
      <c r="I11632" s="253"/>
      <c r="J11632" s="241"/>
      <c r="K11632" s="241"/>
      <c r="L11632" s="241"/>
      <c r="M11632" s="241"/>
    </row>
    <row r="11633" spans="1:13">
      <c r="A11633" s="253"/>
      <c r="B11633" s="241"/>
      <c r="C11633" s="241"/>
      <c r="D11633" s="241"/>
      <c r="E11633" s="256"/>
      <c r="F11633" s="262"/>
      <c r="G11633" s="241"/>
      <c r="H11633" s="241"/>
      <c r="I11633" s="253"/>
      <c r="J11633" s="241"/>
      <c r="K11633" s="241"/>
      <c r="L11633" s="241"/>
      <c r="M11633" s="241"/>
    </row>
    <row r="11634" spans="1:13">
      <c r="A11634" s="253"/>
      <c r="B11634" s="241"/>
      <c r="C11634" s="241"/>
      <c r="D11634" s="241"/>
      <c r="E11634" s="241"/>
      <c r="F11634" s="241"/>
      <c r="G11634" s="241"/>
      <c r="H11634" s="241"/>
      <c r="I11634" s="253"/>
      <c r="J11634" s="241"/>
      <c r="K11634" s="241"/>
      <c r="L11634" s="241"/>
      <c r="M11634" s="241"/>
    </row>
    <row r="11635" spans="1:13">
      <c r="A11635" s="253"/>
      <c r="B11635" s="253"/>
      <c r="C11635" s="253"/>
      <c r="D11635" s="253"/>
      <c r="H11635" s="256"/>
      <c r="I11635" s="253"/>
    </row>
    <row r="11636" spans="1:13">
      <c r="A11636" s="253"/>
      <c r="B11636" s="241"/>
      <c r="C11636" s="241"/>
      <c r="D11636" s="241"/>
      <c r="E11636" s="241"/>
      <c r="F11636" s="241"/>
      <c r="G11636" s="241"/>
      <c r="H11636" s="241"/>
      <c r="I11636" s="253"/>
      <c r="J11636" s="241"/>
      <c r="K11636" s="241"/>
      <c r="L11636" s="241"/>
      <c r="M11636" s="241"/>
    </row>
    <row r="11637" spans="1:13">
      <c r="A11637" s="253"/>
      <c r="B11637" s="241"/>
      <c r="C11637" s="241"/>
      <c r="D11637" s="241"/>
      <c r="E11637" s="241"/>
      <c r="F11637" s="241"/>
      <c r="G11637" s="241"/>
      <c r="H11637" s="241"/>
      <c r="I11637" s="253"/>
      <c r="J11637" s="241"/>
      <c r="K11637" s="241"/>
      <c r="L11637" s="241"/>
      <c r="M11637" s="241"/>
    </row>
    <row r="11638" spans="1:13">
      <c r="A11638" s="253"/>
      <c r="B11638" s="241"/>
      <c r="C11638" s="241"/>
      <c r="D11638" s="241"/>
      <c r="E11638" s="241"/>
      <c r="F11638" s="241"/>
      <c r="G11638" s="241"/>
      <c r="H11638" s="241"/>
      <c r="I11638" s="253"/>
      <c r="J11638" s="241"/>
      <c r="K11638" s="241"/>
      <c r="L11638" s="241"/>
      <c r="M11638" s="241"/>
    </row>
    <row r="11639" spans="1:13">
      <c r="A11639" s="253"/>
      <c r="B11639" s="241"/>
      <c r="C11639" s="241"/>
      <c r="D11639" s="241"/>
      <c r="E11639" s="241"/>
      <c r="F11639" s="241"/>
      <c r="G11639" s="241"/>
      <c r="H11639" s="241"/>
      <c r="I11639" s="253"/>
      <c r="J11639" s="241"/>
      <c r="K11639" s="241"/>
      <c r="L11639" s="241"/>
      <c r="M11639" s="241"/>
    </row>
    <row r="11640" spans="1:13">
      <c r="A11640" s="253"/>
      <c r="B11640" s="241"/>
      <c r="C11640" s="241"/>
      <c r="D11640" s="241"/>
      <c r="E11640" s="241"/>
      <c r="F11640" s="241"/>
      <c r="G11640" s="241"/>
      <c r="H11640" s="241"/>
      <c r="I11640" s="253"/>
      <c r="J11640" s="241"/>
      <c r="K11640" s="241"/>
      <c r="L11640" s="241"/>
      <c r="M11640" s="241"/>
    </row>
    <row r="11641" spans="1:13">
      <c r="A11641" s="253"/>
      <c r="B11641" s="241"/>
      <c r="C11641" s="241"/>
      <c r="D11641" s="241"/>
      <c r="E11641" s="241"/>
      <c r="F11641" s="241"/>
      <c r="G11641" s="241"/>
      <c r="H11641" s="241"/>
      <c r="I11641" s="253"/>
      <c r="J11641" s="241"/>
      <c r="K11641" s="241"/>
      <c r="L11641" s="241"/>
      <c r="M11641" s="241"/>
    </row>
    <row r="11642" spans="1:13">
      <c r="A11642" s="253"/>
      <c r="B11642" s="241"/>
      <c r="C11642" s="241"/>
      <c r="D11642" s="241"/>
      <c r="E11642" s="241"/>
      <c r="F11642" s="262"/>
      <c r="G11642" s="241"/>
      <c r="H11642" s="241"/>
      <c r="I11642" s="253"/>
      <c r="J11642" s="241"/>
      <c r="K11642" s="241"/>
      <c r="L11642" s="241"/>
      <c r="M11642" s="241"/>
    </row>
    <row r="11643" spans="1:13">
      <c r="A11643" s="253"/>
      <c r="B11643" s="241"/>
      <c r="C11643" s="241"/>
      <c r="D11643" s="241"/>
      <c r="E11643" s="241"/>
      <c r="F11643" s="241"/>
      <c r="G11643" s="241"/>
      <c r="H11643" s="241"/>
      <c r="I11643" s="253"/>
      <c r="J11643" s="241"/>
      <c r="K11643" s="241"/>
      <c r="L11643" s="241"/>
      <c r="M11643" s="241"/>
    </row>
    <row r="11644" spans="1:13">
      <c r="A11644" s="253"/>
      <c r="B11644" s="241"/>
      <c r="C11644" s="241"/>
      <c r="D11644" s="241"/>
      <c r="E11644" s="241"/>
      <c r="F11644" s="241"/>
      <c r="G11644" s="241"/>
      <c r="H11644" s="241"/>
      <c r="I11644" s="253"/>
      <c r="J11644" s="241"/>
      <c r="K11644" s="241"/>
      <c r="L11644" s="241"/>
      <c r="M11644" s="241"/>
    </row>
    <row r="11645" spans="1:13">
      <c r="A11645" s="253"/>
      <c r="B11645" s="241"/>
      <c r="C11645" s="241"/>
      <c r="D11645" s="241"/>
      <c r="E11645" s="241"/>
      <c r="F11645" s="241"/>
      <c r="G11645" s="241"/>
      <c r="H11645" s="241"/>
      <c r="I11645" s="253"/>
      <c r="J11645" s="241"/>
      <c r="K11645" s="241"/>
      <c r="L11645" s="241"/>
      <c r="M11645" s="241"/>
    </row>
    <row r="11646" spans="1:13">
      <c r="A11646" s="253"/>
      <c r="B11646" s="241"/>
      <c r="C11646" s="241"/>
      <c r="D11646" s="241"/>
      <c r="E11646" s="241"/>
      <c r="F11646" s="241"/>
      <c r="G11646" s="241"/>
      <c r="H11646" s="241"/>
      <c r="I11646" s="253"/>
      <c r="J11646" s="241"/>
      <c r="K11646" s="241"/>
      <c r="L11646" s="241"/>
      <c r="M11646" s="241"/>
    </row>
    <row r="11647" spans="1:13">
      <c r="A11647" s="253"/>
      <c r="B11647" s="241"/>
      <c r="C11647" s="241"/>
      <c r="D11647" s="241"/>
      <c r="E11647" s="241"/>
      <c r="F11647" s="241"/>
      <c r="G11647" s="241"/>
      <c r="H11647" s="241"/>
      <c r="I11647" s="253"/>
      <c r="J11647" s="241"/>
      <c r="K11647" s="241"/>
      <c r="L11647" s="241"/>
      <c r="M11647" s="241"/>
    </row>
    <row r="11648" spans="1:13">
      <c r="A11648" s="253"/>
      <c r="B11648" s="241"/>
      <c r="C11648" s="241"/>
      <c r="D11648" s="241"/>
      <c r="E11648" s="241"/>
      <c r="F11648" s="241"/>
      <c r="G11648" s="241"/>
      <c r="H11648" s="241"/>
      <c r="I11648" s="253"/>
      <c r="J11648" s="241"/>
      <c r="K11648" s="241"/>
      <c r="L11648" s="241"/>
      <c r="M11648" s="241"/>
    </row>
    <row r="11649" spans="1:13">
      <c r="A11649" s="253"/>
      <c r="B11649" s="241"/>
      <c r="C11649" s="241"/>
      <c r="D11649" s="241"/>
      <c r="E11649" s="241"/>
      <c r="F11649" s="241"/>
      <c r="G11649" s="241"/>
      <c r="H11649" s="241"/>
      <c r="I11649" s="253"/>
      <c r="J11649" s="241"/>
      <c r="K11649" s="241"/>
      <c r="L11649" s="241"/>
      <c r="M11649" s="241"/>
    </row>
    <row r="11650" spans="1:13">
      <c r="A11650" s="253"/>
      <c r="B11650" s="241"/>
      <c r="C11650" s="241"/>
      <c r="D11650" s="241"/>
      <c r="E11650" s="241"/>
      <c r="F11650" s="241"/>
      <c r="G11650" s="241"/>
      <c r="H11650" s="241"/>
      <c r="I11650" s="253"/>
      <c r="J11650" s="241"/>
      <c r="K11650" s="241"/>
      <c r="L11650" s="241"/>
      <c r="M11650" s="241"/>
    </row>
    <row r="11651" spans="1:13">
      <c r="A11651" s="253"/>
      <c r="B11651" s="241"/>
      <c r="C11651" s="241"/>
      <c r="D11651" s="241"/>
      <c r="E11651" s="241"/>
      <c r="F11651" s="241"/>
      <c r="G11651" s="241"/>
      <c r="H11651" s="241"/>
      <c r="I11651" s="253"/>
      <c r="J11651" s="241"/>
      <c r="K11651" s="241"/>
      <c r="L11651" s="241"/>
      <c r="M11651" s="241"/>
    </row>
    <row r="11652" spans="1:13">
      <c r="A11652" s="253"/>
      <c r="B11652" s="241"/>
      <c r="C11652" s="241"/>
      <c r="D11652" s="241"/>
      <c r="E11652" s="241"/>
      <c r="F11652" s="241"/>
      <c r="G11652" s="241"/>
      <c r="H11652" s="241"/>
      <c r="I11652" s="253"/>
      <c r="J11652" s="241"/>
      <c r="K11652" s="241"/>
      <c r="L11652" s="241"/>
      <c r="M11652" s="241"/>
    </row>
    <row r="11653" spans="1:13">
      <c r="A11653" s="253"/>
      <c r="B11653" s="241"/>
      <c r="C11653" s="241"/>
      <c r="D11653" s="241"/>
      <c r="E11653" s="241"/>
      <c r="F11653" s="241"/>
      <c r="G11653" s="241"/>
      <c r="H11653" s="241"/>
      <c r="I11653" s="253"/>
      <c r="J11653" s="241"/>
      <c r="K11653" s="241"/>
      <c r="L11653" s="241"/>
      <c r="M11653" s="241"/>
    </row>
    <row r="11654" spans="1:13">
      <c r="A11654" s="253"/>
      <c r="B11654" s="241"/>
      <c r="C11654" s="241"/>
      <c r="D11654" s="241"/>
      <c r="E11654" s="241"/>
      <c r="F11654" s="241"/>
      <c r="G11654" s="241"/>
      <c r="H11654" s="241"/>
      <c r="I11654" s="253"/>
      <c r="J11654" s="241"/>
      <c r="K11654" s="241"/>
      <c r="L11654" s="241"/>
      <c r="M11654" s="241"/>
    </row>
    <row r="11655" spans="1:13">
      <c r="A11655" s="253"/>
      <c r="B11655" s="241"/>
      <c r="C11655" s="241"/>
      <c r="D11655" s="241"/>
      <c r="E11655" s="241"/>
      <c r="F11655" s="241"/>
      <c r="G11655" s="241"/>
      <c r="H11655" s="241"/>
      <c r="I11655" s="253"/>
      <c r="J11655" s="241"/>
      <c r="K11655" s="241"/>
      <c r="L11655" s="241"/>
      <c r="M11655" s="241"/>
    </row>
    <row r="11656" spans="1:13">
      <c r="A11656" s="253"/>
      <c r="B11656" s="241"/>
      <c r="C11656" s="241"/>
      <c r="D11656" s="241"/>
      <c r="E11656" s="241"/>
      <c r="F11656" s="241"/>
      <c r="G11656" s="241"/>
      <c r="H11656" s="241"/>
      <c r="I11656" s="253"/>
      <c r="J11656" s="241"/>
      <c r="K11656" s="241"/>
      <c r="L11656" s="241"/>
      <c r="M11656" s="241"/>
    </row>
    <row r="11657" spans="1:13">
      <c r="A11657" s="253"/>
      <c r="B11657" s="241"/>
      <c r="C11657" s="241"/>
      <c r="D11657" s="241"/>
      <c r="E11657" s="241"/>
      <c r="F11657" s="241"/>
      <c r="G11657" s="241"/>
      <c r="H11657" s="241"/>
      <c r="I11657" s="253"/>
      <c r="J11657" s="241"/>
      <c r="K11657" s="241"/>
      <c r="L11657" s="241"/>
      <c r="M11657" s="241"/>
    </row>
    <row r="11658" spans="1:13">
      <c r="A11658" s="253"/>
      <c r="B11658" s="241"/>
      <c r="C11658" s="241"/>
      <c r="D11658" s="241"/>
      <c r="E11658" s="241"/>
      <c r="F11658" s="241"/>
      <c r="G11658" s="241"/>
      <c r="H11658" s="241"/>
      <c r="I11658" s="253"/>
      <c r="J11658" s="241"/>
      <c r="K11658" s="241"/>
      <c r="L11658" s="241"/>
      <c r="M11658" s="241"/>
    </row>
    <row r="11659" spans="1:13">
      <c r="A11659" s="253"/>
      <c r="B11659" s="241"/>
      <c r="C11659" s="241"/>
      <c r="D11659" s="241"/>
      <c r="E11659" s="241"/>
      <c r="F11659" s="262"/>
      <c r="G11659" s="241"/>
      <c r="H11659" s="241"/>
      <c r="I11659" s="253"/>
      <c r="J11659" s="241"/>
      <c r="K11659" s="241"/>
      <c r="L11659" s="241"/>
      <c r="M11659" s="241"/>
    </row>
    <row r="11660" spans="1:13">
      <c r="A11660" s="253"/>
      <c r="B11660" s="241"/>
      <c r="C11660" s="241"/>
      <c r="D11660" s="241"/>
      <c r="E11660" s="241"/>
      <c r="F11660" s="241"/>
      <c r="G11660" s="241"/>
      <c r="H11660" s="241"/>
      <c r="I11660" s="253"/>
      <c r="J11660" s="241"/>
      <c r="K11660" s="241"/>
      <c r="L11660" s="241"/>
      <c r="M11660" s="241"/>
    </row>
    <row r="11661" spans="1:13">
      <c r="A11661" s="253"/>
      <c r="B11661" s="241"/>
      <c r="C11661" s="241"/>
      <c r="D11661" s="241"/>
      <c r="E11661" s="241"/>
      <c r="F11661" s="241"/>
      <c r="G11661" s="241"/>
      <c r="H11661" s="241"/>
      <c r="I11661" s="253"/>
      <c r="J11661" s="241"/>
      <c r="K11661" s="241"/>
      <c r="L11661" s="241"/>
      <c r="M11661" s="241"/>
    </row>
    <row r="11662" spans="1:13">
      <c r="A11662" s="253"/>
      <c r="B11662" s="241"/>
      <c r="C11662" s="241"/>
      <c r="D11662" s="241"/>
      <c r="E11662" s="241"/>
      <c r="F11662" s="241"/>
      <c r="G11662" s="241"/>
      <c r="H11662" s="241"/>
      <c r="I11662" s="253"/>
      <c r="J11662" s="241"/>
      <c r="K11662" s="241"/>
      <c r="L11662" s="241"/>
      <c r="M11662" s="241"/>
    </row>
    <row r="11663" spans="1:13">
      <c r="A11663" s="253"/>
      <c r="B11663" s="241"/>
      <c r="C11663" s="241"/>
      <c r="D11663" s="241"/>
      <c r="E11663" s="241"/>
      <c r="F11663" s="241"/>
      <c r="G11663" s="241"/>
      <c r="H11663" s="241"/>
      <c r="I11663" s="253"/>
      <c r="J11663" s="241"/>
      <c r="K11663" s="241"/>
      <c r="L11663" s="241"/>
      <c r="M11663" s="241"/>
    </row>
    <row r="11664" spans="1:13">
      <c r="A11664" s="253"/>
      <c r="B11664" s="241"/>
      <c r="C11664" s="241"/>
      <c r="D11664" s="241"/>
      <c r="E11664" s="241"/>
      <c r="F11664" s="241"/>
      <c r="G11664" s="241"/>
      <c r="H11664" s="241"/>
      <c r="I11664" s="253"/>
      <c r="J11664" s="241"/>
      <c r="K11664" s="241"/>
      <c r="L11664" s="241"/>
      <c r="M11664" s="241"/>
    </row>
    <row r="11665" spans="1:13">
      <c r="A11665" s="253"/>
      <c r="B11665" s="241"/>
      <c r="C11665" s="241"/>
      <c r="D11665" s="241"/>
      <c r="E11665" s="241"/>
      <c r="F11665" s="241"/>
      <c r="G11665" s="241"/>
      <c r="H11665" s="241"/>
      <c r="I11665" s="253"/>
      <c r="J11665" s="241"/>
      <c r="K11665" s="241"/>
      <c r="L11665" s="241"/>
      <c r="M11665" s="241"/>
    </row>
    <row r="11666" spans="1:13">
      <c r="A11666" s="253"/>
      <c r="B11666" s="241"/>
      <c r="C11666" s="241"/>
      <c r="D11666" s="241"/>
      <c r="E11666" s="241"/>
      <c r="F11666" s="241"/>
      <c r="G11666" s="241"/>
      <c r="H11666" s="241"/>
      <c r="I11666" s="253"/>
      <c r="J11666" s="241"/>
      <c r="K11666" s="241"/>
      <c r="L11666" s="241"/>
      <c r="M11666" s="241"/>
    </row>
    <row r="11667" spans="1:13">
      <c r="A11667" s="253"/>
      <c r="B11667" s="241"/>
      <c r="C11667" s="241"/>
      <c r="D11667" s="241"/>
      <c r="E11667" s="241"/>
      <c r="F11667" s="241"/>
      <c r="G11667" s="241"/>
      <c r="H11667" s="241"/>
      <c r="I11667" s="253"/>
      <c r="J11667" s="241"/>
      <c r="K11667" s="241"/>
      <c r="L11667" s="241"/>
      <c r="M11667" s="241"/>
    </row>
    <row r="11668" spans="1:13">
      <c r="A11668" s="253"/>
      <c r="B11668" s="241"/>
      <c r="C11668" s="241"/>
      <c r="D11668" s="241"/>
      <c r="E11668" s="241"/>
      <c r="F11668" s="241"/>
      <c r="G11668" s="241"/>
      <c r="H11668" s="241"/>
      <c r="I11668" s="253"/>
      <c r="J11668" s="241"/>
      <c r="K11668" s="241"/>
      <c r="L11668" s="241"/>
      <c r="M11668" s="241"/>
    </row>
    <row r="11669" spans="1:13">
      <c r="A11669" s="253"/>
      <c r="B11669" s="241"/>
      <c r="C11669" s="241"/>
      <c r="D11669" s="241"/>
      <c r="E11669" s="241"/>
      <c r="F11669" s="241"/>
      <c r="G11669" s="241"/>
      <c r="H11669" s="241"/>
      <c r="I11669" s="253"/>
      <c r="J11669" s="241"/>
      <c r="K11669" s="241"/>
      <c r="L11669" s="241"/>
      <c r="M11669" s="241"/>
    </row>
    <row r="11670" spans="1:13">
      <c r="A11670" s="253"/>
      <c r="B11670" s="241"/>
      <c r="C11670" s="241"/>
      <c r="D11670" s="241"/>
      <c r="E11670" s="241"/>
      <c r="F11670" s="241"/>
      <c r="G11670" s="241"/>
      <c r="H11670" s="241"/>
      <c r="I11670" s="253"/>
      <c r="J11670" s="241"/>
      <c r="K11670" s="241"/>
      <c r="L11670" s="241"/>
      <c r="M11670" s="241"/>
    </row>
    <row r="11671" spans="1:13">
      <c r="A11671" s="253"/>
      <c r="B11671" s="241"/>
      <c r="C11671" s="241"/>
      <c r="D11671" s="241"/>
      <c r="E11671" s="241"/>
      <c r="F11671" s="241"/>
      <c r="G11671" s="241"/>
      <c r="H11671" s="241"/>
      <c r="I11671" s="253"/>
      <c r="J11671" s="241"/>
      <c r="K11671" s="241"/>
      <c r="L11671" s="241"/>
      <c r="M11671" s="241"/>
    </row>
    <row r="11672" spans="1:13">
      <c r="A11672" s="253"/>
      <c r="B11672" s="241"/>
      <c r="C11672" s="241"/>
      <c r="D11672" s="241"/>
      <c r="E11672" s="241"/>
      <c r="F11672" s="241"/>
      <c r="G11672" s="241"/>
      <c r="H11672" s="241"/>
      <c r="I11672" s="253"/>
      <c r="J11672" s="241"/>
      <c r="K11672" s="241"/>
      <c r="L11672" s="241"/>
      <c r="M11672" s="241"/>
    </row>
    <row r="11673" spans="1:13">
      <c r="A11673" s="253"/>
      <c r="B11673" s="241"/>
      <c r="C11673" s="241"/>
      <c r="D11673" s="241"/>
      <c r="E11673" s="241"/>
      <c r="F11673" s="241"/>
      <c r="G11673" s="241"/>
      <c r="H11673" s="241"/>
      <c r="I11673" s="253"/>
      <c r="J11673" s="241"/>
      <c r="K11673" s="241"/>
      <c r="L11673" s="241"/>
      <c r="M11673" s="241"/>
    </row>
    <row r="11674" spans="1:13">
      <c r="A11674" s="253"/>
      <c r="B11674" s="241"/>
      <c r="C11674" s="241"/>
      <c r="D11674" s="241"/>
      <c r="E11674" s="241"/>
      <c r="F11674" s="241"/>
      <c r="G11674" s="241"/>
      <c r="H11674" s="241"/>
      <c r="I11674" s="253"/>
      <c r="J11674" s="241"/>
      <c r="K11674" s="241"/>
      <c r="L11674" s="241"/>
      <c r="M11674" s="241"/>
    </row>
    <row r="11675" spans="1:13">
      <c r="A11675" s="253"/>
      <c r="B11675" s="241"/>
      <c r="C11675" s="241"/>
      <c r="D11675" s="241"/>
      <c r="E11675" s="241"/>
      <c r="F11675" s="241"/>
      <c r="G11675" s="241"/>
      <c r="H11675" s="241"/>
      <c r="I11675" s="253"/>
      <c r="J11675" s="241"/>
      <c r="K11675" s="241"/>
      <c r="L11675" s="241"/>
      <c r="M11675" s="241"/>
    </row>
    <row r="11676" spans="1:13">
      <c r="A11676" s="253"/>
      <c r="B11676" s="241"/>
      <c r="C11676" s="241"/>
      <c r="D11676" s="241"/>
      <c r="E11676" s="241"/>
      <c r="F11676" s="241"/>
      <c r="G11676" s="241"/>
      <c r="H11676" s="241"/>
      <c r="I11676" s="253"/>
      <c r="J11676" s="241"/>
      <c r="K11676" s="241"/>
      <c r="L11676" s="241"/>
      <c r="M11676" s="241"/>
    </row>
    <row r="11677" spans="1:13">
      <c r="A11677" s="253"/>
      <c r="B11677" s="241"/>
      <c r="C11677" s="241"/>
      <c r="D11677" s="241"/>
      <c r="E11677" s="241"/>
      <c r="F11677" s="241"/>
      <c r="G11677" s="241"/>
      <c r="H11677" s="241"/>
      <c r="I11677" s="253"/>
      <c r="J11677" s="241"/>
      <c r="K11677" s="241"/>
      <c r="L11677" s="241"/>
      <c r="M11677" s="241"/>
    </row>
    <row r="11678" spans="1:13">
      <c r="A11678" s="253"/>
      <c r="B11678" s="241"/>
      <c r="C11678" s="241"/>
      <c r="D11678" s="241"/>
      <c r="E11678" s="241"/>
      <c r="F11678" s="241"/>
      <c r="G11678" s="241"/>
      <c r="H11678" s="241"/>
      <c r="I11678" s="253"/>
      <c r="J11678" s="241"/>
      <c r="K11678" s="241"/>
      <c r="L11678" s="241"/>
      <c r="M11678" s="241"/>
    </row>
    <row r="11679" spans="1:13">
      <c r="A11679" s="253"/>
      <c r="B11679" s="241"/>
      <c r="C11679" s="241"/>
      <c r="D11679" s="241"/>
      <c r="E11679" s="241"/>
      <c r="F11679" s="241"/>
      <c r="G11679" s="241"/>
      <c r="H11679" s="241"/>
      <c r="I11679" s="253"/>
      <c r="J11679" s="241"/>
      <c r="K11679" s="241"/>
      <c r="L11679" s="241"/>
      <c r="M11679" s="241"/>
    </row>
    <row r="11680" spans="1:13">
      <c r="A11680" s="253"/>
      <c r="B11680" s="241"/>
      <c r="C11680" s="241"/>
      <c r="D11680" s="241"/>
      <c r="E11680" s="241"/>
      <c r="F11680" s="241"/>
      <c r="G11680" s="241"/>
      <c r="H11680" s="241"/>
      <c r="I11680" s="253"/>
      <c r="J11680" s="241"/>
      <c r="K11680" s="241"/>
      <c r="L11680" s="241"/>
      <c r="M11680" s="241"/>
    </row>
    <row r="11681" spans="1:13">
      <c r="A11681" s="253"/>
      <c r="B11681" s="241"/>
      <c r="C11681" s="241"/>
      <c r="D11681" s="241"/>
      <c r="E11681" s="241"/>
      <c r="F11681" s="241"/>
      <c r="G11681" s="241"/>
      <c r="H11681" s="241"/>
      <c r="I11681" s="253"/>
      <c r="J11681" s="241"/>
      <c r="K11681" s="241"/>
      <c r="L11681" s="241"/>
      <c r="M11681" s="241"/>
    </row>
    <row r="11682" spans="1:13">
      <c r="A11682" s="253"/>
      <c r="B11682" s="241"/>
      <c r="C11682" s="241"/>
      <c r="D11682" s="241"/>
      <c r="E11682" s="241"/>
      <c r="F11682" s="241"/>
      <c r="G11682" s="241"/>
      <c r="H11682" s="241"/>
      <c r="I11682" s="253"/>
      <c r="J11682" s="241"/>
      <c r="K11682" s="241"/>
      <c r="L11682" s="241"/>
      <c r="M11682" s="241"/>
    </row>
    <row r="11683" spans="1:13">
      <c r="A11683" s="253"/>
      <c r="B11683" s="241"/>
      <c r="C11683" s="241"/>
      <c r="D11683" s="241"/>
      <c r="E11683" s="241"/>
      <c r="F11683" s="241"/>
      <c r="G11683" s="241"/>
      <c r="H11683" s="241"/>
      <c r="I11683" s="253"/>
      <c r="J11683" s="241"/>
      <c r="K11683" s="241"/>
      <c r="L11683" s="241"/>
      <c r="M11683" s="241"/>
    </row>
    <row r="11684" spans="1:13">
      <c r="A11684" s="253"/>
      <c r="B11684" s="241"/>
      <c r="C11684" s="241"/>
      <c r="D11684" s="241"/>
      <c r="E11684" s="241"/>
      <c r="F11684" s="241"/>
      <c r="G11684" s="241"/>
      <c r="H11684" s="241"/>
      <c r="I11684" s="253"/>
      <c r="J11684" s="241"/>
      <c r="K11684" s="241"/>
      <c r="L11684" s="241"/>
      <c r="M11684" s="241"/>
    </row>
    <row r="11685" spans="1:13">
      <c r="A11685" s="253"/>
      <c r="B11685" s="241"/>
      <c r="C11685" s="241"/>
      <c r="D11685" s="241"/>
      <c r="E11685" s="241"/>
      <c r="F11685" s="241"/>
      <c r="G11685" s="241"/>
      <c r="H11685" s="241"/>
      <c r="I11685" s="253"/>
      <c r="J11685" s="241"/>
      <c r="K11685" s="241"/>
      <c r="L11685" s="241"/>
      <c r="M11685" s="241"/>
    </row>
    <row r="11686" spans="1:13">
      <c r="A11686" s="253"/>
      <c r="B11686" s="253"/>
      <c r="C11686" s="253"/>
      <c r="D11686" s="253"/>
      <c r="H11686" s="256"/>
      <c r="I11686" s="253"/>
    </row>
    <row r="11687" spans="1:13">
      <c r="A11687" s="253"/>
      <c r="B11687" s="241"/>
      <c r="C11687" s="241"/>
      <c r="D11687" s="241"/>
      <c r="E11687" s="241"/>
      <c r="F11687" s="241"/>
      <c r="G11687" s="241"/>
      <c r="H11687" s="241"/>
      <c r="I11687" s="253"/>
      <c r="J11687" s="241"/>
      <c r="K11687" s="241"/>
      <c r="L11687" s="241"/>
      <c r="M11687" s="241"/>
    </row>
    <row r="11688" spans="1:13">
      <c r="A11688" s="253"/>
      <c r="B11688" s="241"/>
      <c r="C11688" s="241"/>
      <c r="D11688" s="241"/>
      <c r="E11688" s="241"/>
      <c r="F11688" s="241"/>
      <c r="G11688" s="241"/>
      <c r="H11688" s="241"/>
      <c r="I11688" s="253"/>
      <c r="J11688" s="241"/>
      <c r="K11688" s="241"/>
      <c r="L11688" s="241"/>
      <c r="M11688" s="241"/>
    </row>
    <row r="11689" spans="1:13">
      <c r="A11689" s="253"/>
      <c r="B11689" s="241"/>
      <c r="C11689" s="241"/>
      <c r="D11689" s="241"/>
      <c r="E11689" s="241"/>
      <c r="F11689" s="241"/>
      <c r="G11689" s="241"/>
      <c r="H11689" s="241"/>
      <c r="I11689" s="253"/>
      <c r="J11689" s="241"/>
      <c r="K11689" s="241"/>
      <c r="L11689" s="241"/>
      <c r="M11689" s="241"/>
    </row>
    <row r="11690" spans="1:13">
      <c r="A11690" s="253"/>
      <c r="B11690" s="241"/>
      <c r="C11690" s="241"/>
      <c r="D11690" s="241"/>
      <c r="E11690" s="241"/>
      <c r="F11690" s="241"/>
      <c r="G11690" s="241"/>
      <c r="H11690" s="241"/>
      <c r="I11690" s="253"/>
      <c r="J11690" s="241"/>
      <c r="K11690" s="241"/>
      <c r="L11690" s="241"/>
      <c r="M11690" s="241"/>
    </row>
    <row r="11691" spans="1:13">
      <c r="A11691" s="253"/>
      <c r="B11691" s="241"/>
      <c r="C11691" s="241"/>
      <c r="D11691" s="241"/>
      <c r="E11691" s="241"/>
      <c r="F11691" s="241"/>
      <c r="G11691" s="241"/>
      <c r="H11691" s="241"/>
      <c r="I11691" s="253"/>
      <c r="J11691" s="241"/>
      <c r="K11691" s="241"/>
      <c r="L11691" s="241"/>
      <c r="M11691" s="241"/>
    </row>
    <row r="11692" spans="1:13">
      <c r="A11692" s="253"/>
      <c r="B11692" s="241"/>
      <c r="C11692" s="241"/>
      <c r="D11692" s="241"/>
      <c r="E11692" s="241"/>
      <c r="F11692" s="241"/>
      <c r="G11692" s="241"/>
      <c r="H11692" s="241"/>
      <c r="I11692" s="253"/>
      <c r="J11692" s="241"/>
      <c r="K11692" s="241"/>
      <c r="L11692" s="241"/>
      <c r="M11692" s="241"/>
    </row>
    <row r="11693" spans="1:13">
      <c r="A11693" s="253"/>
      <c r="B11693" s="241"/>
      <c r="C11693" s="241"/>
      <c r="D11693" s="241"/>
      <c r="E11693" s="241"/>
      <c r="F11693" s="241"/>
      <c r="G11693" s="241"/>
      <c r="H11693" s="241"/>
      <c r="I11693" s="253"/>
      <c r="J11693" s="241"/>
      <c r="K11693" s="241"/>
      <c r="L11693" s="241"/>
      <c r="M11693" s="241"/>
    </row>
    <row r="11694" spans="1:13">
      <c r="A11694" s="253"/>
      <c r="B11694" s="241"/>
      <c r="C11694" s="241"/>
      <c r="D11694" s="241"/>
      <c r="E11694" s="241"/>
      <c r="F11694" s="241"/>
      <c r="G11694" s="241"/>
      <c r="H11694" s="241"/>
      <c r="I11694" s="253"/>
      <c r="J11694" s="241"/>
      <c r="K11694" s="241"/>
      <c r="L11694" s="241"/>
      <c r="M11694" s="241"/>
    </row>
    <row r="11695" spans="1:13">
      <c r="A11695" s="253"/>
      <c r="B11695" s="241"/>
      <c r="C11695" s="241"/>
      <c r="D11695" s="241"/>
      <c r="E11695" s="241"/>
      <c r="F11695" s="241"/>
      <c r="G11695" s="241"/>
      <c r="H11695" s="241"/>
      <c r="I11695" s="253"/>
      <c r="J11695" s="241"/>
      <c r="K11695" s="241"/>
      <c r="L11695" s="241"/>
      <c r="M11695" s="241"/>
    </row>
    <row r="11696" spans="1:13">
      <c r="A11696" s="253"/>
      <c r="B11696" s="241"/>
      <c r="C11696" s="241"/>
      <c r="D11696" s="241"/>
      <c r="E11696" s="241"/>
      <c r="F11696" s="241"/>
      <c r="G11696" s="241"/>
      <c r="H11696" s="241"/>
      <c r="I11696" s="253"/>
      <c r="J11696" s="241"/>
      <c r="K11696" s="241"/>
      <c r="L11696" s="241"/>
      <c r="M11696" s="241"/>
    </row>
    <row r="11697" spans="1:13">
      <c r="A11697" s="253"/>
      <c r="B11697" s="241"/>
      <c r="C11697" s="241"/>
      <c r="D11697" s="241"/>
      <c r="E11697" s="241"/>
      <c r="F11697" s="241"/>
      <c r="G11697" s="241"/>
      <c r="H11697" s="241"/>
      <c r="I11697" s="253"/>
      <c r="J11697" s="241"/>
      <c r="K11697" s="241"/>
      <c r="L11697" s="241"/>
      <c r="M11697" s="241"/>
    </row>
    <row r="11698" spans="1:13">
      <c r="A11698" s="253"/>
      <c r="B11698" s="241"/>
      <c r="C11698" s="241"/>
      <c r="D11698" s="241"/>
      <c r="E11698" s="241"/>
      <c r="F11698" s="241"/>
      <c r="G11698" s="241"/>
      <c r="H11698" s="241"/>
      <c r="I11698" s="253"/>
      <c r="J11698" s="241"/>
      <c r="K11698" s="241"/>
      <c r="L11698" s="241"/>
      <c r="M11698" s="241"/>
    </row>
    <row r="11699" spans="1:13">
      <c r="A11699" s="253"/>
      <c r="B11699" s="241"/>
      <c r="C11699" s="241"/>
      <c r="D11699" s="241"/>
      <c r="E11699" s="241"/>
      <c r="F11699" s="241"/>
      <c r="G11699" s="241"/>
      <c r="H11699" s="241"/>
      <c r="I11699" s="253"/>
      <c r="J11699" s="241"/>
      <c r="K11699" s="241"/>
      <c r="L11699" s="241"/>
      <c r="M11699" s="241"/>
    </row>
    <row r="11700" spans="1:13">
      <c r="A11700" s="253"/>
      <c r="B11700" s="241"/>
      <c r="C11700" s="241"/>
      <c r="D11700" s="241"/>
      <c r="E11700" s="241"/>
      <c r="F11700" s="241"/>
      <c r="G11700" s="241"/>
      <c r="H11700" s="241"/>
      <c r="I11700" s="253"/>
      <c r="J11700" s="241"/>
      <c r="K11700" s="241"/>
      <c r="L11700" s="241"/>
      <c r="M11700" s="241"/>
    </row>
    <row r="11701" spans="1:13">
      <c r="A11701" s="253"/>
      <c r="B11701" s="241"/>
      <c r="C11701" s="241"/>
      <c r="D11701" s="241"/>
      <c r="E11701" s="241"/>
      <c r="F11701" s="241"/>
      <c r="G11701" s="241"/>
      <c r="H11701" s="241"/>
      <c r="I11701" s="253"/>
      <c r="J11701" s="241"/>
      <c r="K11701" s="241"/>
      <c r="L11701" s="241"/>
      <c r="M11701" s="241"/>
    </row>
    <row r="11702" spans="1:13">
      <c r="A11702" s="253"/>
      <c r="B11702" s="241"/>
      <c r="C11702" s="241"/>
      <c r="D11702" s="241"/>
      <c r="E11702" s="241"/>
      <c r="F11702" s="241"/>
      <c r="G11702" s="241"/>
      <c r="H11702" s="241"/>
      <c r="I11702" s="253"/>
      <c r="J11702" s="241"/>
      <c r="K11702" s="241"/>
      <c r="L11702" s="241"/>
      <c r="M11702" s="241"/>
    </row>
    <row r="11703" spans="1:13">
      <c r="A11703" s="253"/>
      <c r="B11703" s="241"/>
      <c r="C11703" s="241"/>
      <c r="D11703" s="241"/>
      <c r="E11703" s="241"/>
      <c r="F11703" s="241"/>
      <c r="G11703" s="241"/>
      <c r="H11703" s="241"/>
      <c r="I11703" s="253"/>
      <c r="J11703" s="241"/>
      <c r="K11703" s="241"/>
      <c r="L11703" s="241"/>
      <c r="M11703" s="241"/>
    </row>
    <row r="11704" spans="1:13">
      <c r="A11704" s="253"/>
      <c r="B11704" s="241"/>
      <c r="C11704" s="241"/>
      <c r="D11704" s="241"/>
      <c r="E11704" s="241"/>
      <c r="F11704" s="241"/>
      <c r="G11704" s="241"/>
      <c r="H11704" s="241"/>
      <c r="I11704" s="253"/>
      <c r="J11704" s="241"/>
      <c r="K11704" s="241"/>
      <c r="L11704" s="241"/>
      <c r="M11704" s="241"/>
    </row>
    <row r="11705" spans="1:13">
      <c r="A11705" s="253"/>
      <c r="B11705" s="241"/>
      <c r="C11705" s="241"/>
      <c r="D11705" s="241"/>
      <c r="E11705" s="241"/>
      <c r="F11705" s="241"/>
      <c r="G11705" s="241"/>
      <c r="H11705" s="241"/>
      <c r="I11705" s="253"/>
      <c r="J11705" s="241"/>
      <c r="K11705" s="241"/>
      <c r="L11705" s="241"/>
      <c r="M11705" s="241"/>
    </row>
    <row r="11706" spans="1:13">
      <c r="A11706" s="253"/>
      <c r="B11706" s="241"/>
      <c r="C11706" s="241"/>
      <c r="D11706" s="241"/>
      <c r="E11706" s="241"/>
      <c r="F11706" s="241"/>
      <c r="G11706" s="241"/>
      <c r="H11706" s="241"/>
      <c r="I11706" s="253"/>
      <c r="J11706" s="241"/>
      <c r="K11706" s="241"/>
      <c r="L11706" s="241"/>
      <c r="M11706" s="241"/>
    </row>
    <row r="11707" spans="1:13">
      <c r="A11707" s="253"/>
      <c r="B11707" s="241"/>
      <c r="C11707" s="241"/>
      <c r="D11707" s="241"/>
      <c r="E11707" s="241"/>
      <c r="F11707" s="241"/>
      <c r="G11707" s="241"/>
      <c r="H11707" s="241"/>
      <c r="I11707" s="253"/>
      <c r="J11707" s="241"/>
      <c r="K11707" s="241"/>
      <c r="L11707" s="241"/>
      <c r="M11707" s="241"/>
    </row>
    <row r="11708" spans="1:13">
      <c r="A11708" s="253"/>
      <c r="B11708" s="241"/>
      <c r="C11708" s="241"/>
      <c r="D11708" s="241"/>
      <c r="E11708" s="241"/>
      <c r="F11708" s="241"/>
      <c r="G11708" s="241"/>
      <c r="H11708" s="241"/>
      <c r="I11708" s="253"/>
      <c r="J11708" s="241"/>
      <c r="K11708" s="241"/>
      <c r="L11708" s="241"/>
      <c r="M11708" s="241"/>
    </row>
    <row r="11709" spans="1:13">
      <c r="A11709" s="253"/>
      <c r="B11709" s="241"/>
      <c r="C11709" s="241"/>
      <c r="D11709" s="241"/>
      <c r="E11709" s="241"/>
      <c r="F11709" s="241"/>
      <c r="G11709" s="241"/>
      <c r="H11709" s="241"/>
      <c r="I11709" s="253"/>
      <c r="J11709" s="241"/>
      <c r="K11709" s="241"/>
      <c r="L11709" s="241"/>
      <c r="M11709" s="241"/>
    </row>
    <row r="11710" spans="1:13">
      <c r="A11710" s="253"/>
      <c r="B11710" s="241"/>
      <c r="C11710" s="241"/>
      <c r="D11710" s="241"/>
      <c r="E11710" s="241"/>
      <c r="F11710" s="241"/>
      <c r="G11710" s="241"/>
      <c r="H11710" s="241"/>
      <c r="I11710" s="253"/>
      <c r="J11710" s="241"/>
      <c r="K11710" s="241"/>
      <c r="L11710" s="241"/>
      <c r="M11710" s="241"/>
    </row>
    <row r="11711" spans="1:13">
      <c r="A11711" s="253"/>
      <c r="B11711" s="241"/>
      <c r="C11711" s="241"/>
      <c r="D11711" s="241"/>
      <c r="E11711" s="241"/>
      <c r="F11711" s="262"/>
      <c r="G11711" s="241"/>
      <c r="H11711" s="241"/>
      <c r="I11711" s="253"/>
      <c r="J11711" s="241"/>
      <c r="K11711" s="241"/>
      <c r="L11711" s="241"/>
      <c r="M11711" s="241"/>
    </row>
    <row r="11712" spans="1:13">
      <c r="A11712" s="253"/>
      <c r="B11712" s="241"/>
      <c r="C11712" s="241"/>
      <c r="D11712" s="241"/>
      <c r="E11712" s="241"/>
      <c r="F11712" s="241"/>
      <c r="G11712" s="241"/>
      <c r="H11712" s="241"/>
      <c r="I11712" s="253"/>
      <c r="J11712" s="241"/>
      <c r="K11712" s="241"/>
      <c r="L11712" s="241"/>
      <c r="M11712" s="241"/>
    </row>
    <row r="11713" spans="1:13">
      <c r="A11713" s="253"/>
      <c r="B11713" s="241"/>
      <c r="C11713" s="241"/>
      <c r="D11713" s="241"/>
      <c r="E11713" s="241"/>
      <c r="F11713" s="241"/>
      <c r="G11713" s="241"/>
      <c r="H11713" s="241"/>
      <c r="I11713" s="253"/>
      <c r="J11713" s="241"/>
      <c r="K11713" s="241"/>
      <c r="L11713" s="241"/>
      <c r="M11713" s="241"/>
    </row>
    <row r="11714" spans="1:13">
      <c r="A11714" s="253"/>
      <c r="B11714" s="241"/>
      <c r="C11714" s="241"/>
      <c r="D11714" s="241"/>
      <c r="E11714" s="256"/>
      <c r="F11714" s="241"/>
      <c r="G11714" s="241"/>
      <c r="H11714" s="241"/>
      <c r="I11714" s="253"/>
      <c r="J11714" s="241"/>
      <c r="K11714" s="241"/>
      <c r="L11714" s="241"/>
      <c r="M11714" s="241"/>
    </row>
    <row r="11715" spans="1:13">
      <c r="A11715" s="253"/>
      <c r="B11715" s="253"/>
      <c r="C11715" s="253"/>
      <c r="D11715" s="253"/>
      <c r="H11715" s="256"/>
      <c r="I11715" s="253"/>
    </row>
    <row r="11716" spans="1:13">
      <c r="A11716" s="253"/>
      <c r="B11716" s="241"/>
      <c r="C11716" s="241"/>
      <c r="D11716" s="241"/>
      <c r="E11716" s="241"/>
      <c r="F11716" s="262"/>
      <c r="G11716" s="241"/>
      <c r="H11716" s="241"/>
      <c r="I11716" s="253"/>
      <c r="J11716" s="241"/>
      <c r="K11716" s="241"/>
      <c r="L11716" s="241"/>
      <c r="M11716" s="241"/>
    </row>
    <row r="11717" spans="1:13">
      <c r="A11717" s="253"/>
      <c r="B11717" s="241"/>
      <c r="C11717" s="241"/>
      <c r="D11717" s="241"/>
      <c r="E11717" s="241"/>
      <c r="F11717" s="241"/>
      <c r="G11717" s="241"/>
      <c r="H11717" s="241"/>
      <c r="I11717" s="253"/>
      <c r="J11717" s="241"/>
      <c r="K11717" s="241"/>
      <c r="L11717" s="241"/>
      <c r="M11717" s="241"/>
    </row>
    <row r="11718" spans="1:13">
      <c r="A11718" s="253"/>
      <c r="B11718" s="241"/>
      <c r="C11718" s="241"/>
      <c r="D11718" s="241"/>
      <c r="E11718" s="241"/>
      <c r="F11718" s="241"/>
      <c r="G11718" s="241"/>
      <c r="H11718" s="241"/>
      <c r="I11718" s="253"/>
      <c r="J11718" s="241"/>
      <c r="K11718" s="241"/>
      <c r="L11718" s="241"/>
      <c r="M11718" s="241"/>
    </row>
    <row r="11719" spans="1:13">
      <c r="A11719" s="253"/>
      <c r="B11719" s="241"/>
      <c r="C11719" s="241"/>
      <c r="D11719" s="241"/>
      <c r="E11719" s="241"/>
      <c r="F11719" s="241"/>
      <c r="G11719" s="241"/>
      <c r="H11719" s="241"/>
      <c r="I11719" s="253"/>
      <c r="J11719" s="241"/>
      <c r="K11719" s="241"/>
      <c r="L11719" s="241"/>
      <c r="M11719" s="241"/>
    </row>
    <row r="11720" spans="1:13">
      <c r="A11720" s="253"/>
      <c r="B11720" s="241"/>
      <c r="C11720" s="241"/>
      <c r="D11720" s="241"/>
      <c r="E11720" s="241"/>
      <c r="F11720" s="241"/>
      <c r="G11720" s="241"/>
      <c r="H11720" s="241"/>
      <c r="I11720" s="253"/>
      <c r="J11720" s="241"/>
      <c r="K11720" s="241"/>
      <c r="L11720" s="241"/>
      <c r="M11720" s="241"/>
    </row>
    <row r="11721" spans="1:13">
      <c r="A11721" s="253"/>
      <c r="B11721" s="241"/>
      <c r="C11721" s="241"/>
      <c r="D11721" s="241"/>
      <c r="E11721" s="241"/>
      <c r="F11721" s="241"/>
      <c r="G11721" s="241"/>
      <c r="H11721" s="241"/>
      <c r="I11721" s="253"/>
      <c r="J11721" s="241"/>
      <c r="K11721" s="241"/>
      <c r="L11721" s="241"/>
      <c r="M11721" s="241"/>
    </row>
    <row r="11722" spans="1:13">
      <c r="A11722" s="253"/>
      <c r="B11722" s="241"/>
      <c r="C11722" s="241"/>
      <c r="D11722" s="241"/>
      <c r="E11722" s="241"/>
      <c r="F11722" s="241"/>
      <c r="G11722" s="241"/>
      <c r="H11722" s="241"/>
      <c r="I11722" s="253"/>
      <c r="J11722" s="241"/>
      <c r="K11722" s="241"/>
      <c r="L11722" s="241"/>
      <c r="M11722" s="241"/>
    </row>
    <row r="11723" spans="1:13">
      <c r="A11723" s="253"/>
      <c r="B11723" s="241"/>
      <c r="C11723" s="241"/>
      <c r="D11723" s="241"/>
      <c r="E11723" s="241"/>
      <c r="F11723" s="241"/>
      <c r="G11723" s="241"/>
      <c r="H11723" s="241"/>
      <c r="I11723" s="253"/>
      <c r="J11723" s="241"/>
      <c r="K11723" s="241"/>
      <c r="L11723" s="241"/>
      <c r="M11723" s="241"/>
    </row>
    <row r="11724" spans="1:13">
      <c r="A11724" s="253"/>
      <c r="B11724" s="241"/>
      <c r="C11724" s="241"/>
      <c r="D11724" s="241"/>
      <c r="E11724" s="241"/>
      <c r="F11724" s="241"/>
      <c r="G11724" s="241"/>
      <c r="H11724" s="241"/>
      <c r="I11724" s="253"/>
      <c r="J11724" s="241"/>
      <c r="K11724" s="241"/>
      <c r="L11724" s="241"/>
      <c r="M11724" s="241"/>
    </row>
    <row r="11725" spans="1:13">
      <c r="A11725" s="253"/>
      <c r="B11725" s="241"/>
      <c r="C11725" s="241"/>
      <c r="D11725" s="241"/>
      <c r="E11725" s="241"/>
      <c r="F11725" s="241"/>
      <c r="G11725" s="241"/>
      <c r="H11725" s="241"/>
      <c r="I11725" s="253"/>
      <c r="J11725" s="241"/>
      <c r="K11725" s="241"/>
      <c r="L11725" s="241"/>
      <c r="M11725" s="241"/>
    </row>
    <row r="11726" spans="1:13">
      <c r="A11726" s="253"/>
      <c r="B11726" s="241"/>
      <c r="C11726" s="241"/>
      <c r="D11726" s="241"/>
      <c r="E11726" s="241"/>
      <c r="F11726" s="241"/>
      <c r="G11726" s="241"/>
      <c r="H11726" s="241"/>
      <c r="I11726" s="253"/>
      <c r="J11726" s="241"/>
      <c r="K11726" s="241"/>
      <c r="L11726" s="241"/>
      <c r="M11726" s="241"/>
    </row>
    <row r="11727" spans="1:13">
      <c r="A11727" s="253"/>
      <c r="B11727" s="241"/>
      <c r="C11727" s="241"/>
      <c r="D11727" s="241"/>
      <c r="E11727" s="241"/>
      <c r="F11727" s="241"/>
      <c r="G11727" s="241"/>
      <c r="H11727" s="241"/>
      <c r="I11727" s="253"/>
      <c r="J11727" s="241"/>
      <c r="K11727" s="241"/>
      <c r="L11727" s="241"/>
      <c r="M11727" s="241"/>
    </row>
    <row r="11728" spans="1:13">
      <c r="A11728" s="253"/>
      <c r="B11728" s="241"/>
      <c r="C11728" s="241"/>
      <c r="D11728" s="241"/>
      <c r="E11728" s="241"/>
      <c r="F11728" s="241"/>
      <c r="G11728" s="241"/>
      <c r="H11728" s="241"/>
      <c r="I11728" s="253"/>
      <c r="J11728" s="241"/>
      <c r="K11728" s="241"/>
      <c r="L11728" s="241"/>
      <c r="M11728" s="241"/>
    </row>
    <row r="11729" spans="1:13">
      <c r="A11729" s="253"/>
      <c r="B11729" s="241"/>
      <c r="C11729" s="241"/>
      <c r="D11729" s="241"/>
      <c r="E11729" s="241"/>
      <c r="F11729" s="241"/>
      <c r="G11729" s="241"/>
      <c r="H11729" s="241"/>
      <c r="I11729" s="253"/>
      <c r="J11729" s="241"/>
      <c r="K11729" s="241"/>
      <c r="L11729" s="241"/>
      <c r="M11729" s="241"/>
    </row>
    <row r="11730" spans="1:13">
      <c r="A11730" s="253"/>
      <c r="B11730" s="241"/>
      <c r="C11730" s="241"/>
      <c r="D11730" s="241"/>
      <c r="E11730" s="241"/>
      <c r="F11730" s="241"/>
      <c r="G11730" s="241"/>
      <c r="H11730" s="241"/>
      <c r="I11730" s="253"/>
      <c r="J11730" s="241"/>
      <c r="K11730" s="241"/>
      <c r="L11730" s="241"/>
      <c r="M11730" s="241"/>
    </row>
    <row r="11731" spans="1:13">
      <c r="A11731" s="253"/>
      <c r="B11731" s="241"/>
      <c r="C11731" s="241"/>
      <c r="D11731" s="241"/>
      <c r="E11731" s="241"/>
      <c r="F11731" s="241"/>
      <c r="G11731" s="241"/>
      <c r="H11731" s="241"/>
      <c r="I11731" s="253"/>
      <c r="J11731" s="241"/>
      <c r="K11731" s="241"/>
      <c r="L11731" s="241"/>
      <c r="M11731" s="241"/>
    </row>
    <row r="11732" spans="1:13">
      <c r="A11732" s="253"/>
      <c r="B11732" s="241"/>
      <c r="C11732" s="241"/>
      <c r="D11732" s="241"/>
      <c r="E11732" s="241"/>
      <c r="F11732" s="241"/>
      <c r="G11732" s="241"/>
      <c r="H11732" s="241"/>
      <c r="I11732" s="253"/>
      <c r="J11732" s="241"/>
      <c r="K11732" s="241"/>
      <c r="L11732" s="241"/>
      <c r="M11732" s="241"/>
    </row>
    <row r="11733" spans="1:13">
      <c r="A11733" s="253"/>
      <c r="B11733" s="241"/>
      <c r="C11733" s="241"/>
      <c r="D11733" s="241"/>
      <c r="E11733" s="256"/>
      <c r="F11733" s="262"/>
      <c r="G11733" s="241"/>
      <c r="H11733" s="241"/>
      <c r="I11733" s="253"/>
      <c r="J11733" s="241"/>
      <c r="K11733" s="241"/>
      <c r="L11733" s="241"/>
      <c r="M11733" s="241"/>
    </row>
    <row r="11734" spans="1:13">
      <c r="A11734" s="253"/>
      <c r="B11734" s="241"/>
      <c r="C11734" s="241"/>
      <c r="D11734" s="241"/>
      <c r="E11734" s="241"/>
      <c r="F11734" s="241"/>
      <c r="G11734" s="241"/>
      <c r="H11734" s="241"/>
      <c r="I11734" s="253"/>
      <c r="J11734" s="241"/>
      <c r="K11734" s="241"/>
      <c r="L11734" s="241"/>
      <c r="M11734" s="241"/>
    </row>
    <row r="11735" spans="1:13">
      <c r="A11735" s="253"/>
      <c r="B11735" s="241"/>
      <c r="C11735" s="241"/>
      <c r="D11735" s="241"/>
      <c r="E11735" s="241"/>
      <c r="F11735" s="241"/>
      <c r="G11735" s="241"/>
      <c r="H11735" s="241"/>
      <c r="I11735" s="253"/>
      <c r="J11735" s="241"/>
      <c r="K11735" s="241"/>
      <c r="L11735" s="241"/>
      <c r="M11735" s="241"/>
    </row>
    <row r="11736" spans="1:13">
      <c r="A11736" s="253"/>
      <c r="B11736" s="241"/>
      <c r="C11736" s="241"/>
      <c r="D11736" s="241"/>
      <c r="E11736" s="241"/>
      <c r="F11736" s="241"/>
      <c r="G11736" s="241"/>
      <c r="H11736" s="241"/>
      <c r="I11736" s="253"/>
      <c r="J11736" s="241"/>
      <c r="K11736" s="241"/>
      <c r="L11736" s="241"/>
      <c r="M11736" s="241"/>
    </row>
    <row r="11737" spans="1:13">
      <c r="A11737" s="253"/>
      <c r="B11737" s="241"/>
      <c r="C11737" s="241"/>
      <c r="D11737" s="241"/>
      <c r="E11737" s="241"/>
      <c r="F11737" s="241"/>
      <c r="G11737" s="241"/>
      <c r="H11737" s="241"/>
      <c r="I11737" s="253"/>
      <c r="J11737" s="241"/>
      <c r="K11737" s="241"/>
      <c r="L11737" s="241"/>
      <c r="M11737" s="241"/>
    </row>
    <row r="11738" spans="1:13">
      <c r="A11738" s="253"/>
      <c r="B11738" s="241"/>
      <c r="C11738" s="241"/>
      <c r="D11738" s="241"/>
      <c r="E11738" s="241"/>
      <c r="F11738" s="241"/>
      <c r="G11738" s="241"/>
      <c r="H11738" s="241"/>
      <c r="I11738" s="253"/>
      <c r="J11738" s="241"/>
      <c r="K11738" s="241"/>
      <c r="L11738" s="241"/>
      <c r="M11738" s="241"/>
    </row>
    <row r="11739" spans="1:13">
      <c r="A11739" s="253"/>
      <c r="B11739" s="241"/>
      <c r="C11739" s="241"/>
      <c r="D11739" s="241"/>
      <c r="E11739" s="241"/>
      <c r="F11739" s="241"/>
      <c r="G11739" s="241"/>
      <c r="H11739" s="241"/>
      <c r="I11739" s="253"/>
      <c r="J11739" s="241"/>
      <c r="K11739" s="241"/>
      <c r="L11739" s="241"/>
      <c r="M11739" s="241"/>
    </row>
    <row r="11740" spans="1:13">
      <c r="A11740" s="253"/>
      <c r="B11740" s="241"/>
      <c r="C11740" s="241"/>
      <c r="D11740" s="241"/>
      <c r="E11740" s="241"/>
      <c r="F11740" s="241"/>
      <c r="G11740" s="241"/>
      <c r="H11740" s="241"/>
      <c r="I11740" s="253"/>
      <c r="J11740" s="241"/>
      <c r="K11740" s="241"/>
      <c r="L11740" s="241"/>
      <c r="M11740" s="241"/>
    </row>
    <row r="11741" spans="1:13">
      <c r="A11741" s="253"/>
      <c r="B11741" s="241"/>
      <c r="C11741" s="241"/>
      <c r="D11741" s="241"/>
      <c r="E11741" s="241"/>
      <c r="F11741" s="241"/>
      <c r="G11741" s="241"/>
      <c r="H11741" s="241"/>
      <c r="I11741" s="253"/>
      <c r="J11741" s="241"/>
      <c r="K11741" s="241"/>
      <c r="L11741" s="241"/>
      <c r="M11741" s="241"/>
    </row>
    <row r="11742" spans="1:13">
      <c r="A11742" s="253"/>
      <c r="B11742" s="241"/>
      <c r="C11742" s="241"/>
      <c r="D11742" s="241"/>
      <c r="E11742" s="241"/>
      <c r="F11742" s="241"/>
      <c r="G11742" s="241"/>
      <c r="H11742" s="241"/>
      <c r="I11742" s="253"/>
      <c r="J11742" s="241"/>
      <c r="K11742" s="241"/>
      <c r="L11742" s="241"/>
      <c r="M11742" s="241"/>
    </row>
    <row r="11743" spans="1:13">
      <c r="A11743" s="253"/>
      <c r="B11743" s="241"/>
      <c r="C11743" s="241"/>
      <c r="D11743" s="241"/>
      <c r="E11743" s="241"/>
      <c r="F11743" s="241"/>
      <c r="G11743" s="241"/>
      <c r="H11743" s="241"/>
      <c r="I11743" s="253"/>
      <c r="J11743" s="241"/>
      <c r="K11743" s="241"/>
      <c r="L11743" s="241"/>
      <c r="M11743" s="241"/>
    </row>
    <row r="11744" spans="1:13">
      <c r="A11744" s="253"/>
      <c r="B11744" s="241"/>
      <c r="C11744" s="241"/>
      <c r="D11744" s="241"/>
      <c r="E11744" s="241"/>
      <c r="F11744" s="241"/>
      <c r="G11744" s="241"/>
      <c r="H11744" s="241"/>
      <c r="I11744" s="253"/>
      <c r="J11744" s="241"/>
      <c r="K11744" s="241"/>
      <c r="L11744" s="241"/>
      <c r="M11744" s="241"/>
    </row>
    <row r="11745" spans="1:13">
      <c r="A11745" s="253"/>
      <c r="B11745" s="241"/>
      <c r="C11745" s="241"/>
      <c r="D11745" s="241"/>
      <c r="E11745" s="241"/>
      <c r="F11745" s="241"/>
      <c r="G11745" s="241"/>
      <c r="H11745" s="241"/>
      <c r="I11745" s="253"/>
      <c r="J11745" s="241"/>
      <c r="K11745" s="241"/>
      <c r="L11745" s="241"/>
      <c r="M11745" s="241"/>
    </row>
    <row r="11746" spans="1:13">
      <c r="A11746" s="253"/>
      <c r="B11746" s="241"/>
      <c r="C11746" s="241"/>
      <c r="D11746" s="241"/>
      <c r="E11746" s="241"/>
      <c r="F11746" s="241"/>
      <c r="G11746" s="241"/>
      <c r="H11746" s="241"/>
      <c r="I11746" s="253"/>
      <c r="J11746" s="241"/>
      <c r="K11746" s="241"/>
      <c r="L11746" s="241"/>
      <c r="M11746" s="241"/>
    </row>
    <row r="11747" spans="1:13">
      <c r="A11747" s="253"/>
      <c r="B11747" s="241"/>
      <c r="C11747" s="241"/>
      <c r="D11747" s="241"/>
      <c r="E11747" s="241"/>
      <c r="F11747" s="241"/>
      <c r="G11747" s="241"/>
      <c r="H11747" s="241"/>
      <c r="I11747" s="253"/>
      <c r="J11747" s="241"/>
      <c r="K11747" s="241"/>
      <c r="L11747" s="241"/>
      <c r="M11747" s="241"/>
    </row>
    <row r="11748" spans="1:13">
      <c r="A11748" s="253"/>
      <c r="B11748" s="241"/>
      <c r="C11748" s="241"/>
      <c r="D11748" s="241"/>
      <c r="E11748" s="241"/>
      <c r="F11748" s="241"/>
      <c r="G11748" s="241"/>
      <c r="H11748" s="241"/>
      <c r="I11748" s="253"/>
      <c r="J11748" s="241"/>
      <c r="K11748" s="241"/>
      <c r="L11748" s="241"/>
      <c r="M11748" s="241"/>
    </row>
    <row r="11749" spans="1:13">
      <c r="A11749" s="253"/>
      <c r="B11749" s="241"/>
      <c r="C11749" s="241"/>
      <c r="D11749" s="241"/>
      <c r="E11749" s="241"/>
      <c r="F11749" s="241"/>
      <c r="G11749" s="241"/>
      <c r="H11749" s="241"/>
      <c r="I11749" s="253"/>
      <c r="J11749" s="241"/>
      <c r="K11749" s="241"/>
      <c r="L11749" s="241"/>
      <c r="M11749" s="241"/>
    </row>
    <row r="11750" spans="1:13">
      <c r="A11750" s="253"/>
      <c r="B11750" s="241"/>
      <c r="C11750" s="241"/>
      <c r="D11750" s="241"/>
      <c r="E11750" s="256"/>
      <c r="F11750" s="262"/>
      <c r="G11750" s="241"/>
      <c r="H11750" s="241"/>
      <c r="I11750" s="253"/>
      <c r="J11750" s="241"/>
      <c r="K11750" s="241"/>
      <c r="L11750" s="241"/>
      <c r="M11750" s="241"/>
    </row>
    <row r="11751" spans="1:13">
      <c r="A11751" s="253"/>
      <c r="B11751" s="241"/>
      <c r="C11751" s="241"/>
      <c r="D11751" s="241"/>
      <c r="E11751" s="241"/>
      <c r="F11751" s="241"/>
      <c r="G11751" s="241"/>
      <c r="H11751" s="241"/>
      <c r="I11751" s="253"/>
      <c r="J11751" s="241"/>
      <c r="K11751" s="241"/>
      <c r="L11751" s="241"/>
      <c r="M11751" s="241"/>
    </row>
    <row r="11752" spans="1:13">
      <c r="A11752" s="253"/>
      <c r="B11752" s="241"/>
      <c r="C11752" s="241"/>
      <c r="D11752" s="241"/>
      <c r="E11752" s="241"/>
      <c r="F11752" s="262"/>
      <c r="G11752" s="241"/>
      <c r="H11752" s="241"/>
      <c r="I11752" s="253"/>
      <c r="J11752" s="241"/>
      <c r="K11752" s="241"/>
      <c r="L11752" s="241"/>
      <c r="M11752" s="241"/>
    </row>
    <row r="11753" spans="1:13">
      <c r="A11753" s="253"/>
      <c r="B11753" s="241"/>
      <c r="C11753" s="241"/>
      <c r="D11753" s="241"/>
      <c r="E11753" s="241"/>
      <c r="F11753" s="241"/>
      <c r="G11753" s="241"/>
      <c r="H11753" s="241"/>
      <c r="I11753" s="253"/>
      <c r="J11753" s="241"/>
      <c r="K11753" s="241"/>
      <c r="L11753" s="241"/>
      <c r="M11753" s="241"/>
    </row>
    <row r="11754" spans="1:13">
      <c r="A11754" s="253"/>
      <c r="B11754" s="241"/>
      <c r="C11754" s="241"/>
      <c r="D11754" s="241"/>
      <c r="E11754" s="241"/>
      <c r="F11754" s="262"/>
      <c r="G11754" s="241"/>
      <c r="H11754" s="241"/>
      <c r="I11754" s="253"/>
      <c r="J11754" s="241"/>
      <c r="K11754" s="241"/>
      <c r="L11754" s="241"/>
      <c r="M11754" s="241"/>
    </row>
    <row r="11755" spans="1:13">
      <c r="A11755" s="253"/>
      <c r="B11755" s="241"/>
      <c r="C11755" s="241"/>
      <c r="D11755" s="241"/>
      <c r="E11755" s="241"/>
      <c r="F11755" s="241"/>
      <c r="G11755" s="241"/>
      <c r="H11755" s="241"/>
      <c r="I11755" s="253"/>
      <c r="J11755" s="241"/>
      <c r="K11755" s="241"/>
      <c r="L11755" s="241"/>
      <c r="M11755" s="241"/>
    </row>
    <row r="11756" spans="1:13">
      <c r="A11756" s="253"/>
      <c r="B11756" s="241"/>
      <c r="C11756" s="241"/>
      <c r="D11756" s="241"/>
      <c r="E11756" s="241"/>
      <c r="F11756" s="241"/>
      <c r="G11756" s="241"/>
      <c r="H11756" s="241"/>
      <c r="I11756" s="253"/>
      <c r="J11756" s="241"/>
      <c r="K11756" s="241"/>
      <c r="L11756" s="241"/>
      <c r="M11756" s="241"/>
    </row>
    <row r="11757" spans="1:13">
      <c r="A11757" s="253"/>
      <c r="B11757" s="241"/>
      <c r="C11757" s="241"/>
      <c r="D11757" s="241"/>
      <c r="E11757" s="241"/>
      <c r="F11757" s="241"/>
      <c r="G11757" s="241"/>
      <c r="H11757" s="241"/>
      <c r="I11757" s="253"/>
      <c r="J11757" s="241"/>
      <c r="K11757" s="241"/>
      <c r="L11757" s="241"/>
      <c r="M11757" s="241"/>
    </row>
    <row r="11758" spans="1:13">
      <c r="A11758" s="253"/>
      <c r="B11758" s="241"/>
      <c r="C11758" s="241"/>
      <c r="D11758" s="241"/>
      <c r="E11758" s="241"/>
      <c r="F11758" s="241"/>
      <c r="G11758" s="241"/>
      <c r="H11758" s="241"/>
      <c r="I11758" s="253"/>
      <c r="J11758" s="241"/>
      <c r="K11758" s="241"/>
      <c r="L11758" s="241"/>
      <c r="M11758" s="241"/>
    </row>
    <row r="11759" spans="1:13">
      <c r="A11759" s="253"/>
      <c r="B11759" s="241"/>
      <c r="C11759" s="241"/>
      <c r="D11759" s="241"/>
      <c r="E11759" s="241"/>
      <c r="F11759" s="241"/>
      <c r="G11759" s="241"/>
      <c r="H11759" s="241"/>
      <c r="I11759" s="253"/>
      <c r="J11759" s="241"/>
      <c r="K11759" s="241"/>
      <c r="L11759" s="241"/>
      <c r="M11759" s="241"/>
    </row>
    <row r="11760" spans="1:13">
      <c r="A11760" s="253"/>
      <c r="B11760" s="241"/>
      <c r="C11760" s="241"/>
      <c r="D11760" s="241"/>
      <c r="E11760" s="241"/>
      <c r="F11760" s="241"/>
      <c r="G11760" s="241"/>
      <c r="H11760" s="241"/>
      <c r="I11760" s="253"/>
      <c r="J11760" s="241"/>
      <c r="K11760" s="241"/>
      <c r="L11760" s="241"/>
      <c r="M11760" s="241"/>
    </row>
    <row r="11761" spans="1:13">
      <c r="A11761" s="253"/>
      <c r="B11761" s="241"/>
      <c r="C11761" s="241"/>
      <c r="D11761" s="241"/>
      <c r="E11761" s="241"/>
      <c r="F11761" s="241"/>
      <c r="G11761" s="241"/>
      <c r="H11761" s="241"/>
      <c r="I11761" s="253"/>
      <c r="J11761" s="241"/>
      <c r="K11761" s="241"/>
      <c r="L11761" s="241"/>
      <c r="M11761" s="241"/>
    </row>
    <row r="11762" spans="1:13">
      <c r="A11762" s="253"/>
      <c r="B11762" s="241"/>
      <c r="C11762" s="241"/>
      <c r="D11762" s="241"/>
      <c r="E11762" s="241"/>
      <c r="F11762" s="241"/>
      <c r="G11762" s="241"/>
      <c r="H11762" s="241"/>
      <c r="I11762" s="253"/>
      <c r="J11762" s="241"/>
      <c r="K11762" s="241"/>
      <c r="L11762" s="241"/>
      <c r="M11762" s="241"/>
    </row>
    <row r="11763" spans="1:13">
      <c r="A11763" s="253"/>
      <c r="B11763" s="241"/>
      <c r="C11763" s="241"/>
      <c r="D11763" s="241"/>
      <c r="E11763" s="241"/>
      <c r="F11763" s="241"/>
      <c r="G11763" s="241"/>
      <c r="H11763" s="241"/>
      <c r="I11763" s="253"/>
      <c r="J11763" s="241"/>
      <c r="K11763" s="241"/>
      <c r="L11763" s="241"/>
      <c r="M11763" s="241"/>
    </row>
    <row r="11764" spans="1:13">
      <c r="A11764" s="253"/>
      <c r="B11764" s="241"/>
      <c r="C11764" s="241"/>
      <c r="D11764" s="241"/>
      <c r="E11764" s="241"/>
      <c r="F11764" s="241"/>
      <c r="G11764" s="241"/>
      <c r="H11764" s="241"/>
      <c r="I11764" s="253"/>
      <c r="J11764" s="241"/>
      <c r="K11764" s="241"/>
      <c r="L11764" s="241"/>
      <c r="M11764" s="241"/>
    </row>
    <row r="11765" spans="1:13">
      <c r="A11765" s="253"/>
      <c r="B11765" s="241"/>
      <c r="C11765" s="241"/>
      <c r="D11765" s="241"/>
      <c r="E11765" s="241"/>
      <c r="F11765" s="241"/>
      <c r="G11765" s="241"/>
      <c r="H11765" s="241"/>
      <c r="I11765" s="253"/>
      <c r="J11765" s="241"/>
      <c r="K11765" s="241"/>
      <c r="L11765" s="241"/>
      <c r="M11765" s="241"/>
    </row>
    <row r="11766" spans="1:13">
      <c r="A11766" s="253"/>
      <c r="B11766" s="241"/>
      <c r="C11766" s="241"/>
      <c r="D11766" s="241"/>
      <c r="E11766" s="241"/>
      <c r="F11766" s="241"/>
      <c r="G11766" s="241"/>
      <c r="H11766" s="241"/>
      <c r="I11766" s="253"/>
      <c r="J11766" s="241"/>
      <c r="K11766" s="241"/>
      <c r="L11766" s="241"/>
      <c r="M11766" s="241"/>
    </row>
    <row r="11767" spans="1:13">
      <c r="A11767" s="253"/>
      <c r="B11767" s="241"/>
      <c r="C11767" s="241"/>
      <c r="D11767" s="241"/>
      <c r="E11767" s="241"/>
      <c r="F11767" s="241"/>
      <c r="G11767" s="241"/>
      <c r="H11767" s="241"/>
      <c r="I11767" s="253"/>
      <c r="J11767" s="241"/>
      <c r="K11767" s="241"/>
      <c r="L11767" s="241"/>
      <c r="M11767" s="241"/>
    </row>
    <row r="11768" spans="1:13">
      <c r="A11768" s="253"/>
      <c r="B11768" s="241"/>
      <c r="C11768" s="241"/>
      <c r="D11768" s="241"/>
      <c r="E11768" s="241"/>
      <c r="F11768" s="241"/>
      <c r="G11768" s="241"/>
      <c r="H11768" s="241"/>
      <c r="I11768" s="253"/>
      <c r="J11768" s="241"/>
      <c r="K11768" s="241"/>
      <c r="L11768" s="241"/>
      <c r="M11768" s="241"/>
    </row>
    <row r="11769" spans="1:13">
      <c r="A11769" s="253"/>
      <c r="B11769" s="256"/>
      <c r="C11769" s="256"/>
      <c r="D11769" s="256"/>
      <c r="E11769" s="256"/>
      <c r="F11769" s="256"/>
      <c r="G11769" s="241"/>
      <c r="H11769" s="256"/>
      <c r="I11769" s="253"/>
      <c r="J11769" s="241"/>
      <c r="K11769" s="256"/>
      <c r="L11769" s="256"/>
      <c r="M11769" s="256"/>
    </row>
    <row r="11770" spans="1:13">
      <c r="A11770" s="253"/>
      <c r="B11770" s="241"/>
      <c r="C11770" s="241"/>
      <c r="D11770" s="241"/>
      <c r="E11770" s="241"/>
      <c r="F11770" s="241"/>
      <c r="G11770" s="241"/>
      <c r="H11770" s="241"/>
      <c r="I11770" s="253"/>
      <c r="J11770" s="241"/>
      <c r="K11770" s="241"/>
      <c r="L11770" s="241"/>
      <c r="M11770" s="241"/>
    </row>
    <row r="11771" spans="1:13">
      <c r="A11771" s="253"/>
      <c r="B11771" s="241"/>
      <c r="C11771" s="241"/>
      <c r="D11771" s="241"/>
      <c r="E11771" s="241"/>
      <c r="F11771" s="241"/>
      <c r="G11771" s="241"/>
      <c r="H11771" s="241"/>
      <c r="I11771" s="253"/>
      <c r="J11771" s="241"/>
      <c r="K11771" s="241"/>
      <c r="L11771" s="241"/>
      <c r="M11771" s="241"/>
    </row>
    <row r="11772" spans="1:13">
      <c r="A11772" s="253"/>
      <c r="B11772" s="241"/>
      <c r="C11772" s="241"/>
      <c r="D11772" s="241"/>
      <c r="E11772" s="241"/>
      <c r="F11772" s="241"/>
      <c r="G11772" s="241"/>
      <c r="H11772" s="241"/>
      <c r="I11772" s="253"/>
      <c r="J11772" s="241"/>
      <c r="K11772" s="241"/>
      <c r="L11772" s="241"/>
      <c r="M11772" s="241"/>
    </row>
    <row r="11773" spans="1:13">
      <c r="A11773" s="253"/>
      <c r="B11773" s="241"/>
      <c r="C11773" s="241"/>
      <c r="D11773" s="241"/>
      <c r="E11773" s="241"/>
      <c r="F11773" s="241"/>
      <c r="G11773" s="241"/>
      <c r="H11773" s="241"/>
      <c r="I11773" s="253"/>
      <c r="J11773" s="241"/>
      <c r="K11773" s="241"/>
      <c r="L11773" s="241"/>
      <c r="M11773" s="241"/>
    </row>
    <row r="11774" spans="1:13">
      <c r="A11774" s="253"/>
      <c r="B11774" s="241"/>
      <c r="C11774" s="241"/>
      <c r="D11774" s="241"/>
      <c r="E11774" s="241"/>
      <c r="F11774" s="241"/>
      <c r="G11774" s="241"/>
      <c r="H11774" s="241"/>
      <c r="I11774" s="253"/>
      <c r="J11774" s="241"/>
      <c r="K11774" s="241"/>
      <c r="L11774" s="241"/>
      <c r="M11774" s="241"/>
    </row>
    <row r="11775" spans="1:13">
      <c r="A11775" s="253"/>
      <c r="B11775" s="241"/>
      <c r="C11775" s="241"/>
      <c r="D11775" s="241"/>
      <c r="E11775" s="241"/>
      <c r="F11775" s="241"/>
      <c r="G11775" s="241"/>
      <c r="H11775" s="241"/>
      <c r="I11775" s="253"/>
      <c r="J11775" s="241"/>
      <c r="K11775" s="241"/>
      <c r="L11775" s="241"/>
      <c r="M11775" s="241"/>
    </row>
    <row r="11776" spans="1:13">
      <c r="A11776" s="253"/>
      <c r="B11776" s="241"/>
      <c r="C11776" s="241"/>
      <c r="D11776" s="241"/>
      <c r="E11776" s="241"/>
      <c r="F11776" s="241"/>
      <c r="G11776" s="241"/>
      <c r="H11776" s="241"/>
      <c r="I11776" s="253"/>
      <c r="J11776" s="241"/>
      <c r="K11776" s="241"/>
      <c r="L11776" s="241"/>
      <c r="M11776" s="241"/>
    </row>
    <row r="11777" spans="1:13">
      <c r="A11777" s="253"/>
      <c r="B11777" s="241"/>
      <c r="C11777" s="241"/>
      <c r="D11777" s="241"/>
      <c r="E11777" s="241"/>
      <c r="F11777" s="241"/>
      <c r="G11777" s="241"/>
      <c r="H11777" s="241"/>
      <c r="I11777" s="253"/>
      <c r="J11777" s="241"/>
      <c r="K11777" s="241"/>
      <c r="L11777" s="241"/>
      <c r="M11777" s="241"/>
    </row>
    <row r="11778" spans="1:13">
      <c r="A11778" s="253"/>
      <c r="B11778" s="241"/>
      <c r="C11778" s="241"/>
      <c r="D11778" s="241"/>
      <c r="E11778" s="241"/>
      <c r="F11778" s="241"/>
      <c r="G11778" s="241"/>
      <c r="H11778" s="241"/>
      <c r="I11778" s="253"/>
      <c r="J11778" s="241"/>
      <c r="K11778" s="241"/>
      <c r="L11778" s="241"/>
      <c r="M11778" s="241"/>
    </row>
    <row r="11779" spans="1:13">
      <c r="A11779" s="253"/>
      <c r="B11779" s="241"/>
      <c r="C11779" s="241"/>
      <c r="D11779" s="241"/>
      <c r="E11779" s="241"/>
      <c r="F11779" s="241"/>
      <c r="G11779" s="241"/>
      <c r="H11779" s="241"/>
      <c r="I11779" s="253"/>
      <c r="J11779" s="241"/>
      <c r="K11779" s="241"/>
      <c r="L11779" s="241"/>
      <c r="M11779" s="241"/>
    </row>
    <row r="11780" spans="1:13">
      <c r="A11780" s="253"/>
      <c r="B11780" s="241"/>
      <c r="C11780" s="241"/>
      <c r="D11780" s="241"/>
      <c r="E11780" s="241"/>
      <c r="F11780" s="241"/>
      <c r="G11780" s="241"/>
      <c r="H11780" s="241"/>
      <c r="I11780" s="253"/>
      <c r="J11780" s="241"/>
      <c r="K11780" s="241"/>
      <c r="L11780" s="241"/>
      <c r="M11780" s="241"/>
    </row>
    <row r="11781" spans="1:13">
      <c r="A11781" s="253"/>
      <c r="B11781" s="241"/>
      <c r="C11781" s="241"/>
      <c r="D11781" s="241"/>
      <c r="E11781" s="241"/>
      <c r="F11781" s="241"/>
      <c r="G11781" s="241"/>
      <c r="H11781" s="241"/>
      <c r="I11781" s="253"/>
      <c r="J11781" s="241"/>
      <c r="K11781" s="241"/>
      <c r="L11781" s="241"/>
      <c r="M11781" s="241"/>
    </row>
    <row r="11782" spans="1:13">
      <c r="A11782" s="253"/>
      <c r="B11782" s="241"/>
      <c r="C11782" s="241"/>
      <c r="D11782" s="241"/>
      <c r="E11782" s="241"/>
      <c r="F11782" s="241"/>
      <c r="G11782" s="241"/>
      <c r="H11782" s="241"/>
      <c r="I11782" s="253"/>
      <c r="J11782" s="241"/>
      <c r="K11782" s="241"/>
      <c r="L11782" s="241"/>
      <c r="M11782" s="241"/>
    </row>
    <row r="11783" spans="1:13">
      <c r="A11783" s="253"/>
      <c r="B11783" s="241"/>
      <c r="C11783" s="241"/>
      <c r="D11783" s="241"/>
      <c r="E11783" s="241"/>
      <c r="F11783" s="241"/>
      <c r="G11783" s="241"/>
      <c r="H11783" s="241"/>
      <c r="I11783" s="253"/>
      <c r="J11783" s="241"/>
      <c r="K11783" s="241"/>
      <c r="L11783" s="241"/>
      <c r="M11783" s="241"/>
    </row>
    <row r="11784" spans="1:13">
      <c r="A11784" s="253"/>
      <c r="B11784" s="241"/>
      <c r="C11784" s="241"/>
      <c r="D11784" s="241"/>
      <c r="E11784" s="241"/>
      <c r="F11784" s="241"/>
      <c r="G11784" s="241"/>
      <c r="H11784" s="241"/>
      <c r="I11784" s="253"/>
      <c r="J11784" s="241"/>
      <c r="K11784" s="241"/>
      <c r="L11784" s="241"/>
      <c r="M11784" s="241"/>
    </row>
    <row r="11785" spans="1:13">
      <c r="A11785" s="253"/>
      <c r="B11785" s="241"/>
      <c r="C11785" s="241"/>
      <c r="D11785" s="241"/>
      <c r="E11785" s="241"/>
      <c r="F11785" s="241"/>
      <c r="G11785" s="241"/>
      <c r="H11785" s="241"/>
      <c r="I11785" s="253"/>
      <c r="J11785" s="241"/>
      <c r="K11785" s="241"/>
      <c r="L11785" s="241"/>
      <c r="M11785" s="241"/>
    </row>
    <row r="11786" spans="1:13">
      <c r="A11786" s="253"/>
      <c r="B11786" s="241"/>
      <c r="C11786" s="241"/>
      <c r="D11786" s="241"/>
      <c r="E11786" s="241"/>
      <c r="F11786" s="241"/>
      <c r="G11786" s="241"/>
      <c r="H11786" s="241"/>
      <c r="I11786" s="253"/>
      <c r="J11786" s="241"/>
      <c r="K11786" s="241"/>
      <c r="L11786" s="241"/>
      <c r="M11786" s="241"/>
    </row>
    <row r="11787" spans="1:13">
      <c r="A11787" s="253"/>
      <c r="B11787" s="241"/>
      <c r="C11787" s="241"/>
      <c r="D11787" s="241"/>
      <c r="E11787" s="241"/>
      <c r="F11787" s="241"/>
      <c r="G11787" s="241"/>
      <c r="H11787" s="241"/>
      <c r="I11787" s="253"/>
      <c r="J11787" s="241"/>
      <c r="K11787" s="241"/>
      <c r="L11787" s="241"/>
      <c r="M11787" s="241"/>
    </row>
    <row r="11788" spans="1:13">
      <c r="A11788" s="253"/>
      <c r="B11788" s="241"/>
      <c r="C11788" s="241"/>
      <c r="D11788" s="241"/>
      <c r="E11788" s="241"/>
      <c r="F11788" s="241"/>
      <c r="G11788" s="241"/>
      <c r="H11788" s="241"/>
      <c r="I11788" s="253"/>
      <c r="J11788" s="241"/>
      <c r="K11788" s="241"/>
      <c r="L11788" s="241"/>
      <c r="M11788" s="241"/>
    </row>
    <row r="11789" spans="1:13">
      <c r="A11789" s="253"/>
      <c r="B11789" s="241"/>
      <c r="C11789" s="241"/>
      <c r="D11789" s="241"/>
      <c r="E11789" s="241"/>
      <c r="F11789" s="241"/>
      <c r="G11789" s="241"/>
      <c r="H11789" s="241"/>
      <c r="I11789" s="253"/>
      <c r="J11789" s="241"/>
      <c r="K11789" s="241"/>
      <c r="L11789" s="241"/>
      <c r="M11789" s="241"/>
    </row>
    <row r="11790" spans="1:13">
      <c r="A11790" s="253"/>
      <c r="B11790" s="241"/>
      <c r="C11790" s="241"/>
      <c r="D11790" s="241"/>
      <c r="E11790" s="241"/>
      <c r="F11790" s="241"/>
      <c r="G11790" s="241"/>
      <c r="H11790" s="241"/>
      <c r="I11790" s="253"/>
      <c r="J11790" s="241"/>
      <c r="K11790" s="241"/>
      <c r="L11790" s="241"/>
      <c r="M11790" s="241"/>
    </row>
    <row r="11791" spans="1:13">
      <c r="A11791" s="253"/>
      <c r="B11791" s="241"/>
      <c r="C11791" s="241"/>
      <c r="D11791" s="241"/>
      <c r="E11791" s="241"/>
      <c r="F11791" s="241"/>
      <c r="G11791" s="241"/>
      <c r="H11791" s="241"/>
      <c r="I11791" s="253"/>
      <c r="J11791" s="241"/>
      <c r="K11791" s="241"/>
      <c r="L11791" s="241"/>
      <c r="M11791" s="241"/>
    </row>
    <row r="11792" spans="1:13">
      <c r="A11792" s="253"/>
      <c r="B11792" s="241"/>
      <c r="C11792" s="241"/>
      <c r="D11792" s="241"/>
      <c r="E11792" s="241"/>
      <c r="F11792" s="241"/>
      <c r="G11792" s="241"/>
      <c r="H11792" s="241"/>
      <c r="I11792" s="253"/>
      <c r="J11792" s="241"/>
      <c r="K11792" s="241"/>
      <c r="L11792" s="241"/>
      <c r="M11792" s="241"/>
    </row>
    <row r="11793" spans="1:13">
      <c r="A11793" s="253"/>
      <c r="B11793" s="241"/>
      <c r="C11793" s="241"/>
      <c r="D11793" s="241"/>
      <c r="E11793" s="241"/>
      <c r="F11793" s="241"/>
      <c r="G11793" s="241"/>
      <c r="H11793" s="241"/>
      <c r="I11793" s="253"/>
      <c r="J11793" s="241"/>
      <c r="K11793" s="241"/>
      <c r="L11793" s="241"/>
      <c r="M11793" s="241"/>
    </row>
    <row r="11794" spans="1:13">
      <c r="A11794" s="253"/>
      <c r="B11794" s="241"/>
      <c r="C11794" s="241"/>
      <c r="D11794" s="241"/>
      <c r="E11794" s="241"/>
      <c r="F11794" s="241"/>
      <c r="G11794" s="241"/>
      <c r="H11794" s="241"/>
      <c r="I11794" s="253"/>
      <c r="J11794" s="241"/>
      <c r="K11794" s="241"/>
      <c r="L11794" s="241"/>
      <c r="M11794" s="241"/>
    </row>
    <row r="11795" spans="1:13">
      <c r="A11795" s="253"/>
      <c r="B11795" s="241"/>
      <c r="C11795" s="241"/>
      <c r="D11795" s="241"/>
      <c r="E11795" s="241"/>
      <c r="F11795" s="241"/>
      <c r="G11795" s="241"/>
      <c r="H11795" s="241"/>
      <c r="I11795" s="253"/>
      <c r="J11795" s="241"/>
      <c r="K11795" s="241"/>
      <c r="L11795" s="241"/>
      <c r="M11795" s="241"/>
    </row>
    <row r="11796" spans="1:13">
      <c r="A11796" s="253"/>
      <c r="B11796" s="241"/>
      <c r="C11796" s="241"/>
      <c r="D11796" s="241"/>
      <c r="E11796" s="241"/>
      <c r="F11796" s="241"/>
      <c r="G11796" s="241"/>
      <c r="H11796" s="241"/>
      <c r="I11796" s="253"/>
      <c r="J11796" s="241"/>
      <c r="K11796" s="241"/>
      <c r="L11796" s="241"/>
      <c r="M11796" s="241"/>
    </row>
    <row r="11797" spans="1:13">
      <c r="A11797" s="253"/>
      <c r="B11797" s="241"/>
      <c r="C11797" s="241"/>
      <c r="D11797" s="241"/>
      <c r="E11797" s="241"/>
      <c r="F11797" s="241"/>
      <c r="G11797" s="241"/>
      <c r="H11797" s="241"/>
      <c r="I11797" s="253"/>
      <c r="J11797" s="241"/>
      <c r="K11797" s="241"/>
      <c r="L11797" s="241"/>
      <c r="M11797" s="241"/>
    </row>
    <row r="11798" spans="1:13">
      <c r="A11798" s="253"/>
      <c r="B11798" s="241"/>
      <c r="C11798" s="241"/>
      <c r="D11798" s="241"/>
      <c r="E11798" s="241"/>
      <c r="F11798" s="241"/>
      <c r="G11798" s="241"/>
      <c r="H11798" s="241"/>
      <c r="I11798" s="253"/>
      <c r="J11798" s="241"/>
      <c r="K11798" s="241"/>
      <c r="L11798" s="241"/>
      <c r="M11798" s="241"/>
    </row>
    <row r="11799" spans="1:13">
      <c r="A11799" s="253"/>
      <c r="B11799" s="241"/>
      <c r="C11799" s="241"/>
      <c r="D11799" s="241"/>
      <c r="E11799" s="241"/>
      <c r="F11799" s="241"/>
      <c r="G11799" s="241"/>
      <c r="H11799" s="241"/>
      <c r="I11799" s="253"/>
      <c r="J11799" s="241"/>
      <c r="K11799" s="241"/>
      <c r="L11799" s="241"/>
      <c r="M11799" s="241"/>
    </row>
    <row r="11800" spans="1:13">
      <c r="A11800" s="253"/>
      <c r="B11800" s="241"/>
      <c r="C11800" s="241"/>
      <c r="D11800" s="241"/>
      <c r="E11800" s="241"/>
      <c r="F11800" s="241"/>
      <c r="G11800" s="241"/>
      <c r="H11800" s="241"/>
      <c r="I11800" s="253"/>
      <c r="J11800" s="241"/>
      <c r="K11800" s="241"/>
      <c r="L11800" s="241"/>
      <c r="M11800" s="241"/>
    </row>
    <row r="11801" spans="1:13">
      <c r="A11801" s="253"/>
      <c r="B11801" s="253"/>
      <c r="C11801" s="253"/>
      <c r="D11801" s="253"/>
      <c r="H11801" s="256"/>
      <c r="I11801" s="253"/>
    </row>
    <row r="11802" spans="1:13">
      <c r="A11802" s="253"/>
      <c r="B11802" s="241"/>
      <c r="C11802" s="241"/>
      <c r="D11802" s="241"/>
      <c r="E11802" s="241"/>
      <c r="F11802" s="241"/>
      <c r="G11802" s="241"/>
      <c r="H11802" s="241"/>
      <c r="I11802" s="253"/>
      <c r="J11802" s="241"/>
      <c r="K11802" s="241"/>
      <c r="L11802" s="241"/>
      <c r="M11802" s="241"/>
    </row>
    <row r="11803" spans="1:13">
      <c r="A11803" s="253"/>
      <c r="B11803" s="241"/>
      <c r="C11803" s="241"/>
      <c r="D11803" s="241"/>
      <c r="E11803" s="241"/>
      <c r="F11803" s="241"/>
      <c r="G11803" s="241"/>
      <c r="H11803" s="241"/>
      <c r="I11803" s="253"/>
      <c r="J11803" s="241"/>
      <c r="K11803" s="241"/>
      <c r="L11803" s="241"/>
      <c r="M11803" s="241"/>
    </row>
    <row r="11804" spans="1:13">
      <c r="A11804" s="253"/>
      <c r="B11804" s="241"/>
      <c r="C11804" s="241"/>
      <c r="D11804" s="241"/>
      <c r="E11804" s="241"/>
      <c r="F11804" s="241"/>
      <c r="G11804" s="241"/>
      <c r="H11804" s="241"/>
      <c r="I11804" s="253"/>
      <c r="J11804" s="241"/>
      <c r="K11804" s="241"/>
      <c r="L11804" s="241"/>
      <c r="M11804" s="241"/>
    </row>
    <row r="11805" spans="1:13">
      <c r="A11805" s="253"/>
      <c r="B11805" s="241"/>
      <c r="C11805" s="241"/>
      <c r="D11805" s="241"/>
      <c r="E11805" s="241"/>
      <c r="F11805" s="241"/>
      <c r="G11805" s="241"/>
      <c r="H11805" s="241"/>
      <c r="I11805" s="253"/>
      <c r="J11805" s="241"/>
      <c r="K11805" s="241"/>
      <c r="L11805" s="241"/>
      <c r="M11805" s="241"/>
    </row>
    <row r="11806" spans="1:13">
      <c r="A11806" s="253"/>
      <c r="B11806" s="241"/>
      <c r="C11806" s="241"/>
      <c r="D11806" s="241"/>
      <c r="E11806" s="241"/>
      <c r="F11806" s="241"/>
      <c r="G11806" s="241"/>
      <c r="H11806" s="241"/>
      <c r="I11806" s="253"/>
      <c r="J11806" s="241"/>
      <c r="K11806" s="241"/>
      <c r="L11806" s="241"/>
      <c r="M11806" s="241"/>
    </row>
    <row r="11807" spans="1:13">
      <c r="A11807" s="253"/>
      <c r="B11807" s="241"/>
      <c r="C11807" s="241"/>
      <c r="D11807" s="241"/>
      <c r="E11807" s="241"/>
      <c r="F11807" s="241"/>
      <c r="G11807" s="241"/>
      <c r="H11807" s="241"/>
      <c r="I11807" s="253"/>
      <c r="J11807" s="241"/>
      <c r="K11807" s="241"/>
      <c r="L11807" s="241"/>
      <c r="M11807" s="241"/>
    </row>
    <row r="11808" spans="1:13">
      <c r="A11808" s="253"/>
      <c r="B11808" s="241"/>
      <c r="C11808" s="241"/>
      <c r="D11808" s="241"/>
      <c r="E11808" s="241"/>
      <c r="F11808" s="241"/>
      <c r="G11808" s="241"/>
      <c r="H11808" s="241"/>
      <c r="I11808" s="253"/>
      <c r="J11808" s="241"/>
      <c r="K11808" s="241"/>
      <c r="L11808" s="241"/>
      <c r="M11808" s="241"/>
    </row>
    <row r="11809" spans="1:13">
      <c r="A11809" s="253"/>
      <c r="B11809" s="241"/>
      <c r="C11809" s="241"/>
      <c r="D11809" s="241"/>
      <c r="E11809" s="241"/>
      <c r="F11809" s="241"/>
      <c r="G11809" s="241"/>
      <c r="H11809" s="241"/>
      <c r="I11809" s="253"/>
      <c r="J11809" s="241"/>
      <c r="K11809" s="241"/>
      <c r="L11809" s="241"/>
      <c r="M11809" s="241"/>
    </row>
    <row r="11810" spans="1:13">
      <c r="A11810" s="253"/>
      <c r="B11810" s="241"/>
      <c r="C11810" s="241"/>
      <c r="D11810" s="241"/>
      <c r="E11810" s="241"/>
      <c r="F11810" s="241"/>
      <c r="G11810" s="241"/>
      <c r="H11810" s="241"/>
      <c r="I11810" s="253"/>
      <c r="J11810" s="241"/>
      <c r="K11810" s="241"/>
      <c r="L11810" s="241"/>
      <c r="M11810" s="241"/>
    </row>
    <row r="11811" spans="1:13">
      <c r="A11811" s="253"/>
      <c r="B11811" s="241"/>
      <c r="C11811" s="241"/>
      <c r="D11811" s="241"/>
      <c r="E11811" s="241"/>
      <c r="F11811" s="241"/>
      <c r="G11811" s="241"/>
      <c r="H11811" s="241"/>
      <c r="I11811" s="253"/>
      <c r="J11811" s="241"/>
      <c r="K11811" s="241"/>
      <c r="L11811" s="241"/>
      <c r="M11811" s="241"/>
    </row>
    <row r="11812" spans="1:13">
      <c r="A11812" s="253"/>
      <c r="B11812" s="241"/>
      <c r="C11812" s="241"/>
      <c r="D11812" s="241"/>
      <c r="E11812" s="241"/>
      <c r="F11812" s="241"/>
      <c r="G11812" s="241"/>
      <c r="H11812" s="241"/>
      <c r="I11812" s="253"/>
      <c r="J11812" s="241"/>
      <c r="K11812" s="241"/>
      <c r="L11812" s="241"/>
      <c r="M11812" s="241"/>
    </row>
    <row r="11813" spans="1:13">
      <c r="A11813" s="253"/>
      <c r="B11813" s="241"/>
      <c r="C11813" s="241"/>
      <c r="D11813" s="241"/>
      <c r="E11813" s="241"/>
      <c r="F11813" s="241"/>
      <c r="G11813" s="241"/>
      <c r="H11813" s="241"/>
      <c r="I11813" s="253"/>
      <c r="J11813" s="241"/>
      <c r="K11813" s="241"/>
      <c r="L11813" s="241"/>
      <c r="M11813" s="241"/>
    </row>
    <row r="11814" spans="1:13">
      <c r="A11814" s="253"/>
      <c r="B11814" s="241"/>
      <c r="C11814" s="241"/>
      <c r="D11814" s="241"/>
      <c r="E11814" s="241"/>
      <c r="F11814" s="241"/>
      <c r="G11814" s="241"/>
      <c r="H11814" s="241"/>
      <c r="I11814" s="253"/>
      <c r="J11814" s="241"/>
      <c r="K11814" s="241"/>
      <c r="L11814" s="241"/>
      <c r="M11814" s="241"/>
    </row>
    <row r="11815" spans="1:13">
      <c r="A11815" s="253"/>
      <c r="B11815" s="241"/>
      <c r="C11815" s="241"/>
      <c r="D11815" s="241"/>
      <c r="E11815" s="241"/>
      <c r="F11815" s="241"/>
      <c r="G11815" s="241"/>
      <c r="H11815" s="241"/>
      <c r="I11815" s="253"/>
      <c r="J11815" s="241"/>
      <c r="K11815" s="241"/>
      <c r="L11815" s="241"/>
      <c r="M11815" s="241"/>
    </row>
    <row r="11816" spans="1:13">
      <c r="A11816" s="253"/>
      <c r="B11816" s="241"/>
      <c r="C11816" s="241"/>
      <c r="D11816" s="241"/>
      <c r="E11816" s="241"/>
      <c r="F11816" s="241"/>
      <c r="G11816" s="241"/>
      <c r="H11816" s="241"/>
      <c r="I11816" s="253"/>
      <c r="J11816" s="241"/>
      <c r="K11816" s="241"/>
      <c r="L11816" s="241"/>
      <c r="M11816" s="241"/>
    </row>
    <row r="11817" spans="1:13">
      <c r="A11817" s="253"/>
      <c r="B11817" s="241"/>
      <c r="C11817" s="241"/>
      <c r="D11817" s="241"/>
      <c r="E11817" s="241"/>
      <c r="F11817" s="241"/>
      <c r="G11817" s="241"/>
      <c r="H11817" s="241"/>
      <c r="I11817" s="253"/>
      <c r="J11817" s="241"/>
      <c r="K11817" s="241"/>
      <c r="L11817" s="241"/>
      <c r="M11817" s="241"/>
    </row>
    <row r="11818" spans="1:13">
      <c r="A11818" s="253"/>
      <c r="B11818" s="241"/>
      <c r="C11818" s="241"/>
      <c r="D11818" s="241"/>
      <c r="E11818" s="241"/>
      <c r="F11818" s="241"/>
      <c r="G11818" s="241"/>
      <c r="H11818" s="241"/>
      <c r="I11818" s="253"/>
      <c r="J11818" s="241"/>
      <c r="K11818" s="241"/>
      <c r="L11818" s="241"/>
      <c r="M11818" s="241"/>
    </row>
    <row r="11819" spans="1:13">
      <c r="A11819" s="253"/>
      <c r="B11819" s="241"/>
      <c r="C11819" s="241"/>
      <c r="D11819" s="241"/>
      <c r="E11819" s="241"/>
      <c r="F11819" s="262"/>
      <c r="G11819" s="241"/>
      <c r="H11819" s="241"/>
      <c r="I11819" s="253"/>
      <c r="J11819" s="241"/>
      <c r="K11819" s="241"/>
      <c r="L11819" s="241"/>
      <c r="M11819" s="241"/>
    </row>
    <row r="11820" spans="1:13">
      <c r="A11820" s="253"/>
      <c r="B11820" s="241"/>
      <c r="C11820" s="241"/>
      <c r="D11820" s="241"/>
      <c r="E11820" s="241"/>
      <c r="F11820" s="241"/>
      <c r="G11820" s="241"/>
      <c r="H11820" s="241"/>
      <c r="I11820" s="253"/>
      <c r="J11820" s="241"/>
      <c r="K11820" s="241"/>
      <c r="L11820" s="241"/>
      <c r="M11820" s="241"/>
    </row>
    <row r="11821" spans="1:13">
      <c r="A11821" s="253"/>
      <c r="B11821" s="241"/>
      <c r="C11821" s="241"/>
      <c r="D11821" s="241"/>
      <c r="E11821" s="241"/>
      <c r="F11821" s="241"/>
      <c r="G11821" s="241"/>
      <c r="H11821" s="241"/>
      <c r="I11821" s="253"/>
      <c r="J11821" s="241"/>
      <c r="K11821" s="241"/>
      <c r="L11821" s="241"/>
      <c r="M11821" s="241"/>
    </row>
    <row r="11822" spans="1:13">
      <c r="A11822" s="253"/>
      <c r="B11822" s="241"/>
      <c r="C11822" s="241"/>
      <c r="D11822" s="241"/>
      <c r="E11822" s="241"/>
      <c r="F11822" s="241"/>
      <c r="G11822" s="241"/>
      <c r="H11822" s="241"/>
      <c r="I11822" s="253"/>
      <c r="J11822" s="241"/>
      <c r="K11822" s="241"/>
      <c r="L11822" s="241"/>
      <c r="M11822" s="241"/>
    </row>
    <row r="11823" spans="1:13">
      <c r="A11823" s="253"/>
      <c r="B11823" s="241"/>
      <c r="C11823" s="241"/>
      <c r="D11823" s="241"/>
      <c r="E11823" s="241"/>
      <c r="F11823" s="241"/>
      <c r="G11823" s="241"/>
      <c r="H11823" s="241"/>
      <c r="I11823" s="253"/>
      <c r="J11823" s="241"/>
      <c r="K11823" s="241"/>
      <c r="L11823" s="241"/>
      <c r="M11823" s="241"/>
    </row>
    <row r="11824" spans="1:13">
      <c r="A11824" s="253"/>
      <c r="B11824" s="241"/>
      <c r="C11824" s="241"/>
      <c r="D11824" s="241"/>
      <c r="E11824" s="241"/>
      <c r="F11824" s="241"/>
      <c r="G11824" s="241"/>
      <c r="H11824" s="241"/>
      <c r="I11824" s="253"/>
      <c r="J11824" s="241"/>
      <c r="K11824" s="241"/>
      <c r="L11824" s="241"/>
      <c r="M11824" s="241"/>
    </row>
    <row r="11825" spans="1:13">
      <c r="A11825" s="253"/>
      <c r="B11825" s="241"/>
      <c r="C11825" s="241"/>
      <c r="D11825" s="241"/>
      <c r="E11825" s="241"/>
      <c r="F11825" s="241"/>
      <c r="G11825" s="241"/>
      <c r="H11825" s="241"/>
      <c r="I11825" s="253"/>
      <c r="J11825" s="241"/>
      <c r="K11825" s="241"/>
      <c r="L11825" s="241"/>
      <c r="M11825" s="241"/>
    </row>
    <row r="11826" spans="1:13">
      <c r="A11826" s="253"/>
      <c r="B11826" s="241"/>
      <c r="C11826" s="241"/>
      <c r="D11826" s="241"/>
      <c r="E11826" s="241"/>
      <c r="F11826" s="241"/>
      <c r="G11826" s="241"/>
      <c r="H11826" s="241"/>
      <c r="I11826" s="253"/>
      <c r="J11826" s="241"/>
      <c r="K11826" s="241"/>
      <c r="L11826" s="241"/>
      <c r="M11826" s="241"/>
    </row>
    <row r="11827" spans="1:13">
      <c r="A11827" s="253"/>
      <c r="B11827" s="241"/>
      <c r="C11827" s="241"/>
      <c r="D11827" s="241"/>
      <c r="E11827" s="241"/>
      <c r="F11827" s="241"/>
      <c r="G11827" s="241"/>
      <c r="H11827" s="241"/>
      <c r="I11827" s="253"/>
      <c r="J11827" s="241"/>
      <c r="K11827" s="241"/>
      <c r="L11827" s="241"/>
      <c r="M11827" s="241"/>
    </row>
    <row r="11828" spans="1:13">
      <c r="A11828" s="253"/>
      <c r="B11828" s="241"/>
      <c r="C11828" s="241"/>
      <c r="D11828" s="241"/>
      <c r="E11828" s="241"/>
      <c r="F11828" s="241"/>
      <c r="G11828" s="241"/>
      <c r="H11828" s="241"/>
      <c r="I11828" s="253"/>
      <c r="J11828" s="241"/>
      <c r="K11828" s="241"/>
      <c r="L11828" s="241"/>
      <c r="M11828" s="241"/>
    </row>
    <row r="11829" spans="1:13">
      <c r="A11829" s="253"/>
      <c r="B11829" s="241"/>
      <c r="C11829" s="241"/>
      <c r="D11829" s="241"/>
      <c r="E11829" s="241"/>
      <c r="F11829" s="241"/>
      <c r="G11829" s="241"/>
      <c r="H11829" s="241"/>
      <c r="I11829" s="253"/>
      <c r="J11829" s="241"/>
      <c r="K11829" s="241"/>
      <c r="L11829" s="241"/>
      <c r="M11829" s="241"/>
    </row>
    <row r="11830" spans="1:13">
      <c r="A11830" s="253"/>
      <c r="B11830" s="241"/>
      <c r="C11830" s="241"/>
      <c r="D11830" s="241"/>
      <c r="E11830" s="241"/>
      <c r="F11830" s="241"/>
      <c r="G11830" s="241"/>
      <c r="H11830" s="241"/>
      <c r="I11830" s="253"/>
      <c r="J11830" s="241"/>
      <c r="K11830" s="241"/>
      <c r="L11830" s="241"/>
      <c r="M11830" s="241"/>
    </row>
    <row r="11831" spans="1:13">
      <c r="A11831" s="253"/>
      <c r="B11831" s="241"/>
      <c r="C11831" s="241"/>
      <c r="D11831" s="241"/>
      <c r="E11831" s="241"/>
      <c r="F11831" s="241"/>
      <c r="G11831" s="241"/>
      <c r="H11831" s="241"/>
      <c r="I11831" s="253"/>
      <c r="J11831" s="241"/>
      <c r="K11831" s="241"/>
      <c r="L11831" s="241"/>
      <c r="M11831" s="241"/>
    </row>
    <row r="11832" spans="1:13">
      <c r="A11832" s="253"/>
      <c r="B11832" s="241"/>
      <c r="C11832" s="241"/>
      <c r="D11832" s="241"/>
      <c r="E11832" s="241"/>
      <c r="F11832" s="241"/>
      <c r="G11832" s="241"/>
      <c r="H11832" s="241"/>
      <c r="I11832" s="253"/>
      <c r="J11832" s="241"/>
      <c r="K11832" s="241"/>
      <c r="L11832" s="241"/>
      <c r="M11832" s="241"/>
    </row>
    <row r="11833" spans="1:13">
      <c r="A11833" s="253"/>
      <c r="B11833" s="241"/>
      <c r="C11833" s="241"/>
      <c r="D11833" s="241"/>
      <c r="E11833" s="241"/>
      <c r="F11833" s="241"/>
      <c r="G11833" s="241"/>
      <c r="H11833" s="241"/>
      <c r="I11833" s="253"/>
      <c r="J11833" s="241"/>
      <c r="K11833" s="241"/>
      <c r="L11833" s="241"/>
      <c r="M11833" s="241"/>
    </row>
    <row r="11834" spans="1:13">
      <c r="A11834" s="253"/>
      <c r="B11834" s="241"/>
      <c r="C11834" s="241"/>
      <c r="D11834" s="241"/>
      <c r="E11834" s="241"/>
      <c r="F11834" s="241"/>
      <c r="G11834" s="241"/>
      <c r="H11834" s="241"/>
      <c r="I11834" s="253"/>
      <c r="J11834" s="241"/>
      <c r="K11834" s="241"/>
      <c r="L11834" s="241"/>
      <c r="M11834" s="241"/>
    </row>
    <row r="11835" spans="1:13">
      <c r="A11835" s="253"/>
      <c r="B11835" s="241"/>
      <c r="C11835" s="241"/>
      <c r="D11835" s="241"/>
      <c r="E11835" s="241"/>
      <c r="F11835" s="241"/>
      <c r="G11835" s="241"/>
      <c r="H11835" s="241"/>
      <c r="I11835" s="253"/>
      <c r="J11835" s="241"/>
      <c r="K11835" s="241"/>
      <c r="L11835" s="241"/>
      <c r="M11835" s="241"/>
    </row>
    <row r="11836" spans="1:13">
      <c r="A11836" s="253"/>
      <c r="B11836" s="241"/>
      <c r="C11836" s="241"/>
      <c r="D11836" s="241"/>
      <c r="E11836" s="241"/>
      <c r="F11836" s="241"/>
      <c r="G11836" s="241"/>
      <c r="H11836" s="241"/>
      <c r="I11836" s="253"/>
      <c r="J11836" s="241"/>
      <c r="K11836" s="241"/>
      <c r="L11836" s="241"/>
      <c r="M11836" s="241"/>
    </row>
    <row r="11837" spans="1:13">
      <c r="A11837" s="253"/>
      <c r="B11837" s="241"/>
      <c r="C11837" s="241"/>
      <c r="D11837" s="241"/>
      <c r="E11837" s="241"/>
      <c r="F11837" s="241"/>
      <c r="G11837" s="241"/>
      <c r="H11837" s="241"/>
      <c r="I11837" s="253"/>
      <c r="J11837" s="241"/>
      <c r="K11837" s="241"/>
      <c r="L11837" s="241"/>
      <c r="M11837" s="241"/>
    </row>
    <row r="11838" spans="1:13">
      <c r="A11838" s="253"/>
      <c r="B11838" s="241"/>
      <c r="C11838" s="241"/>
      <c r="D11838" s="241"/>
      <c r="E11838" s="241"/>
      <c r="F11838" s="241"/>
      <c r="G11838" s="241"/>
      <c r="H11838" s="241"/>
      <c r="I11838" s="253"/>
      <c r="J11838" s="241"/>
      <c r="K11838" s="241"/>
      <c r="L11838" s="241"/>
      <c r="M11838" s="241"/>
    </row>
    <row r="11839" spans="1:13">
      <c r="A11839" s="253"/>
      <c r="B11839" s="241"/>
      <c r="C11839" s="241"/>
      <c r="D11839" s="241"/>
      <c r="E11839" s="241"/>
      <c r="F11839" s="241"/>
      <c r="G11839" s="241"/>
      <c r="H11839" s="241"/>
      <c r="I11839" s="253"/>
      <c r="J11839" s="241"/>
      <c r="K11839" s="241"/>
      <c r="L11839" s="241"/>
      <c r="M11839" s="241"/>
    </row>
    <row r="11840" spans="1:13">
      <c r="A11840" s="253"/>
      <c r="B11840" s="241"/>
      <c r="C11840" s="241"/>
      <c r="D11840" s="241"/>
      <c r="E11840" s="241"/>
      <c r="F11840" s="241"/>
      <c r="G11840" s="241"/>
      <c r="H11840" s="241"/>
      <c r="I11840" s="253"/>
      <c r="J11840" s="241"/>
      <c r="K11840" s="241"/>
      <c r="L11840" s="241"/>
      <c r="M11840" s="241"/>
    </row>
    <row r="11841" spans="1:13">
      <c r="A11841" s="253"/>
      <c r="B11841" s="241"/>
      <c r="C11841" s="241"/>
      <c r="D11841" s="241"/>
      <c r="E11841" s="241"/>
      <c r="F11841" s="241"/>
      <c r="G11841" s="241"/>
      <c r="H11841" s="241"/>
      <c r="I11841" s="253"/>
      <c r="J11841" s="241"/>
      <c r="K11841" s="241"/>
      <c r="L11841" s="241"/>
      <c r="M11841" s="241"/>
    </row>
    <row r="11842" spans="1:13">
      <c r="A11842" s="253"/>
      <c r="B11842" s="241"/>
      <c r="C11842" s="241"/>
      <c r="D11842" s="241"/>
      <c r="E11842" s="241"/>
      <c r="F11842" s="241"/>
      <c r="G11842" s="241"/>
      <c r="H11842" s="241"/>
      <c r="I11842" s="253"/>
      <c r="J11842" s="241"/>
      <c r="K11842" s="241"/>
      <c r="L11842" s="241"/>
      <c r="M11842" s="241"/>
    </row>
    <row r="11843" spans="1:13">
      <c r="A11843" s="253"/>
      <c r="B11843" s="241"/>
      <c r="C11843" s="241"/>
      <c r="D11843" s="241"/>
      <c r="E11843" s="241"/>
      <c r="F11843" s="241"/>
      <c r="G11843" s="241"/>
      <c r="H11843" s="241"/>
      <c r="I11843" s="253"/>
      <c r="J11843" s="241"/>
      <c r="K11843" s="241"/>
      <c r="L11843" s="241"/>
      <c r="M11843" s="241"/>
    </row>
    <row r="11844" spans="1:13">
      <c r="A11844" s="253"/>
      <c r="B11844" s="241"/>
      <c r="C11844" s="241"/>
      <c r="D11844" s="241"/>
      <c r="E11844" s="241"/>
      <c r="F11844" s="241"/>
      <c r="G11844" s="241"/>
      <c r="H11844" s="241"/>
      <c r="I11844" s="253"/>
      <c r="J11844" s="241"/>
      <c r="K11844" s="241"/>
      <c r="L11844" s="241"/>
      <c r="M11844" s="241"/>
    </row>
    <row r="11845" spans="1:13">
      <c r="A11845" s="253"/>
      <c r="B11845" s="241"/>
      <c r="C11845" s="241"/>
      <c r="D11845" s="241"/>
      <c r="E11845" s="241"/>
      <c r="F11845" s="241"/>
      <c r="G11845" s="241"/>
      <c r="H11845" s="241"/>
      <c r="I11845" s="253"/>
      <c r="J11845" s="241"/>
      <c r="K11845" s="241"/>
      <c r="L11845" s="241"/>
      <c r="M11845" s="241"/>
    </row>
    <row r="11846" spans="1:13">
      <c r="A11846" s="241"/>
      <c r="B11846" s="241"/>
      <c r="C11846" s="241"/>
      <c r="D11846" s="241"/>
      <c r="E11846" s="252"/>
      <c r="F11846" s="241"/>
      <c r="G11846" s="241"/>
      <c r="H11846" s="241"/>
      <c r="I11846" s="241"/>
      <c r="J11846" s="241"/>
      <c r="K11846" s="241"/>
      <c r="L11846" s="241"/>
      <c r="M11846" s="252"/>
    </row>
    <row r="11847" spans="1:13">
      <c r="A11847" s="253"/>
      <c r="B11847" s="241"/>
      <c r="C11847" s="241"/>
      <c r="D11847" s="241"/>
      <c r="E11847" s="241"/>
      <c r="F11847" s="241"/>
      <c r="G11847" s="241"/>
      <c r="H11847" s="241"/>
      <c r="I11847" s="253"/>
      <c r="J11847" s="241"/>
      <c r="K11847" s="241"/>
      <c r="L11847" s="241"/>
      <c r="M11847" s="241"/>
    </row>
    <row r="11848" spans="1:13">
      <c r="A11848" s="253"/>
      <c r="B11848" s="241"/>
      <c r="C11848" s="241"/>
      <c r="D11848" s="241"/>
      <c r="E11848" s="241"/>
      <c r="F11848" s="241"/>
      <c r="G11848" s="241"/>
      <c r="H11848" s="241"/>
      <c r="I11848" s="253"/>
      <c r="J11848" s="241"/>
      <c r="K11848" s="241"/>
      <c r="L11848" s="241"/>
      <c r="M11848" s="241"/>
    </row>
    <row r="11849" spans="1:13">
      <c r="A11849" s="253"/>
      <c r="B11849" s="241"/>
      <c r="C11849" s="241"/>
      <c r="D11849" s="241"/>
      <c r="E11849" s="241"/>
      <c r="F11849" s="241"/>
      <c r="G11849" s="241"/>
      <c r="H11849" s="241"/>
      <c r="I11849" s="253"/>
      <c r="J11849" s="241"/>
      <c r="K11849" s="241"/>
      <c r="L11849" s="241"/>
      <c r="M11849" s="241"/>
    </row>
    <row r="11850" spans="1:13">
      <c r="A11850" s="253"/>
      <c r="B11850" s="241"/>
      <c r="C11850" s="241"/>
      <c r="D11850" s="241"/>
      <c r="E11850" s="241"/>
      <c r="F11850" s="241"/>
      <c r="G11850" s="241"/>
      <c r="H11850" s="241"/>
      <c r="I11850" s="253"/>
      <c r="J11850" s="241"/>
      <c r="K11850" s="241"/>
      <c r="L11850" s="241"/>
      <c r="M11850" s="241"/>
    </row>
    <row r="11851" spans="1:13">
      <c r="A11851" s="253"/>
      <c r="B11851" s="241"/>
      <c r="C11851" s="241"/>
      <c r="D11851" s="241"/>
      <c r="E11851" s="241"/>
      <c r="F11851" s="241"/>
      <c r="G11851" s="241"/>
      <c r="H11851" s="241"/>
      <c r="I11851" s="253"/>
      <c r="J11851" s="241"/>
      <c r="K11851" s="241"/>
      <c r="L11851" s="241"/>
      <c r="M11851" s="241"/>
    </row>
    <row r="11852" spans="1:13">
      <c r="A11852" s="253"/>
      <c r="B11852" s="241"/>
      <c r="C11852" s="241"/>
      <c r="D11852" s="241"/>
      <c r="E11852" s="241"/>
      <c r="F11852" s="241"/>
      <c r="G11852" s="241"/>
      <c r="H11852" s="241"/>
      <c r="I11852" s="253"/>
      <c r="J11852" s="241"/>
      <c r="K11852" s="241"/>
      <c r="L11852" s="241"/>
      <c r="M11852" s="241"/>
    </row>
    <row r="11853" spans="1:13">
      <c r="A11853" s="253"/>
      <c r="B11853" s="253"/>
      <c r="C11853" s="253"/>
      <c r="D11853" s="253"/>
      <c r="H11853" s="256"/>
      <c r="I11853" s="253"/>
    </row>
    <row r="11854" spans="1:13">
      <c r="A11854" s="253"/>
      <c r="B11854" s="241"/>
      <c r="C11854" s="241"/>
      <c r="D11854" s="241"/>
      <c r="E11854" s="241"/>
      <c r="F11854" s="241"/>
      <c r="G11854" s="241"/>
      <c r="H11854" s="241"/>
      <c r="I11854" s="253"/>
      <c r="J11854" s="241"/>
      <c r="K11854" s="241"/>
      <c r="L11854" s="241"/>
      <c r="M11854" s="241"/>
    </row>
    <row r="11855" spans="1:13">
      <c r="A11855" s="253"/>
      <c r="B11855" s="241"/>
      <c r="C11855" s="241"/>
      <c r="D11855" s="241"/>
      <c r="E11855" s="241"/>
      <c r="F11855" s="241"/>
      <c r="G11855" s="241"/>
      <c r="H11855" s="241"/>
      <c r="I11855" s="253"/>
      <c r="J11855" s="241"/>
      <c r="K11855" s="241"/>
      <c r="L11855" s="241"/>
      <c r="M11855" s="241"/>
    </row>
    <row r="11856" spans="1:13">
      <c r="A11856" s="253"/>
      <c r="B11856" s="241"/>
      <c r="C11856" s="241"/>
      <c r="D11856" s="241"/>
      <c r="E11856" s="241"/>
      <c r="F11856" s="241"/>
      <c r="G11856" s="241"/>
      <c r="H11856" s="241"/>
      <c r="I11856" s="253"/>
      <c r="J11856" s="241"/>
      <c r="K11856" s="241"/>
      <c r="L11856" s="241"/>
      <c r="M11856" s="241"/>
    </row>
    <row r="11857" spans="1:13">
      <c r="A11857" s="253"/>
      <c r="B11857" s="241"/>
      <c r="C11857" s="241"/>
      <c r="D11857" s="241"/>
      <c r="E11857" s="241"/>
      <c r="F11857" s="241"/>
      <c r="G11857" s="241"/>
      <c r="H11857" s="241"/>
      <c r="I11857" s="253"/>
      <c r="J11857" s="241"/>
      <c r="K11857" s="241"/>
      <c r="L11857" s="241"/>
      <c r="M11857" s="241"/>
    </row>
    <row r="11858" spans="1:13">
      <c r="A11858" s="253"/>
      <c r="B11858" s="241"/>
      <c r="C11858" s="241"/>
      <c r="D11858" s="241"/>
      <c r="E11858" s="241"/>
      <c r="F11858" s="241"/>
      <c r="G11858" s="241"/>
      <c r="H11858" s="241"/>
      <c r="I11858" s="253"/>
      <c r="J11858" s="241"/>
      <c r="K11858" s="241"/>
      <c r="L11858" s="241"/>
      <c r="M11858" s="241"/>
    </row>
    <row r="11859" spans="1:13">
      <c r="A11859" s="253"/>
      <c r="B11859" s="241"/>
      <c r="C11859" s="241"/>
      <c r="D11859" s="241"/>
      <c r="E11859" s="241"/>
      <c r="F11859" s="241"/>
      <c r="G11859" s="241"/>
      <c r="H11859" s="241"/>
      <c r="I11859" s="253"/>
      <c r="J11859" s="241"/>
      <c r="K11859" s="241"/>
      <c r="L11859" s="241"/>
      <c r="M11859" s="241"/>
    </row>
    <row r="11860" spans="1:13">
      <c r="A11860" s="253"/>
      <c r="B11860" s="241"/>
      <c r="C11860" s="241"/>
      <c r="D11860" s="241"/>
      <c r="E11860" s="241"/>
      <c r="F11860" s="241"/>
      <c r="G11860" s="241"/>
      <c r="H11860" s="241"/>
      <c r="I11860" s="253"/>
      <c r="J11860" s="241"/>
      <c r="K11860" s="241"/>
      <c r="L11860" s="241"/>
      <c r="M11860" s="241"/>
    </row>
    <row r="11861" spans="1:13">
      <c r="A11861" s="253"/>
      <c r="B11861" s="241"/>
      <c r="C11861" s="241"/>
      <c r="D11861" s="241"/>
      <c r="E11861" s="241"/>
      <c r="F11861" s="241"/>
      <c r="G11861" s="241"/>
      <c r="H11861" s="241"/>
      <c r="I11861" s="253"/>
      <c r="J11861" s="241"/>
      <c r="K11861" s="241"/>
      <c r="L11861" s="241"/>
      <c r="M11861" s="241"/>
    </row>
    <row r="11862" spans="1:13">
      <c r="A11862" s="253"/>
      <c r="B11862" s="241"/>
      <c r="C11862" s="241"/>
      <c r="D11862" s="241"/>
      <c r="E11862" s="241"/>
      <c r="F11862" s="241"/>
      <c r="G11862" s="241"/>
      <c r="H11862" s="241"/>
      <c r="I11862" s="253"/>
      <c r="J11862" s="241"/>
      <c r="K11862" s="241"/>
      <c r="L11862" s="241"/>
      <c r="M11862" s="241"/>
    </row>
    <row r="11863" spans="1:13">
      <c r="A11863" s="253"/>
      <c r="B11863" s="241"/>
      <c r="C11863" s="241"/>
      <c r="D11863" s="241"/>
      <c r="E11863" s="241"/>
      <c r="F11863" s="241"/>
      <c r="G11863" s="241"/>
      <c r="H11863" s="241"/>
      <c r="I11863" s="253"/>
      <c r="J11863" s="241"/>
      <c r="K11863" s="241"/>
      <c r="L11863" s="241"/>
      <c r="M11863" s="241"/>
    </row>
    <row r="11864" spans="1:13">
      <c r="A11864" s="253"/>
      <c r="B11864" s="241"/>
      <c r="C11864" s="241"/>
      <c r="D11864" s="241"/>
      <c r="E11864" s="241"/>
      <c r="F11864" s="241"/>
      <c r="G11864" s="241"/>
      <c r="H11864" s="241"/>
      <c r="I11864" s="253"/>
      <c r="J11864" s="241"/>
      <c r="K11864" s="241"/>
      <c r="L11864" s="241"/>
      <c r="M11864" s="241"/>
    </row>
    <row r="11865" spans="1:13">
      <c r="A11865" s="253"/>
      <c r="B11865" s="241"/>
      <c r="C11865" s="241"/>
      <c r="D11865" s="241"/>
      <c r="E11865" s="241"/>
      <c r="F11865" s="241"/>
      <c r="G11865" s="241"/>
      <c r="H11865" s="241"/>
      <c r="I11865" s="253"/>
      <c r="J11865" s="241"/>
      <c r="K11865" s="241"/>
      <c r="L11865" s="241"/>
      <c r="M11865" s="241"/>
    </row>
    <row r="11866" spans="1:13">
      <c r="A11866" s="253"/>
      <c r="B11866" s="241"/>
      <c r="C11866" s="241"/>
      <c r="D11866" s="241"/>
      <c r="E11866" s="241"/>
      <c r="F11866" s="241"/>
      <c r="G11866" s="241"/>
      <c r="H11866" s="241"/>
      <c r="I11866" s="253"/>
      <c r="J11866" s="241"/>
      <c r="K11866" s="241"/>
      <c r="L11866" s="241"/>
      <c r="M11866" s="241"/>
    </row>
    <row r="11867" spans="1:13">
      <c r="A11867" s="253"/>
      <c r="B11867" s="241"/>
      <c r="C11867" s="241"/>
      <c r="D11867" s="241"/>
      <c r="E11867" s="241"/>
      <c r="F11867" s="241"/>
      <c r="G11867" s="241"/>
      <c r="H11867" s="241"/>
      <c r="I11867" s="253"/>
      <c r="J11867" s="241"/>
      <c r="K11867" s="241"/>
      <c r="L11867" s="241"/>
      <c r="M11867" s="241"/>
    </row>
    <row r="11868" spans="1:13">
      <c r="A11868" s="253"/>
      <c r="B11868" s="241"/>
      <c r="C11868" s="241"/>
      <c r="D11868" s="241"/>
      <c r="E11868" s="241"/>
      <c r="F11868" s="241"/>
      <c r="G11868" s="241"/>
      <c r="H11868" s="241"/>
      <c r="I11868" s="253"/>
      <c r="J11868" s="241"/>
      <c r="K11868" s="241"/>
      <c r="L11868" s="241"/>
      <c r="M11868" s="241"/>
    </row>
    <row r="11869" spans="1:13">
      <c r="A11869" s="253"/>
      <c r="B11869" s="241"/>
      <c r="C11869" s="241"/>
      <c r="D11869" s="241"/>
      <c r="E11869" s="241"/>
      <c r="F11869" s="241"/>
      <c r="G11869" s="241"/>
      <c r="H11869" s="241"/>
      <c r="I11869" s="253"/>
      <c r="J11869" s="241"/>
      <c r="K11869" s="241"/>
      <c r="L11869" s="241"/>
      <c r="M11869" s="241"/>
    </row>
    <row r="11870" spans="1:13">
      <c r="A11870" s="253"/>
      <c r="B11870" s="241"/>
      <c r="C11870" s="241"/>
      <c r="D11870" s="241"/>
      <c r="E11870" s="241"/>
      <c r="F11870" s="241"/>
      <c r="G11870" s="241"/>
      <c r="H11870" s="241"/>
      <c r="I11870" s="253"/>
      <c r="J11870" s="241"/>
      <c r="K11870" s="241"/>
      <c r="L11870" s="241"/>
      <c r="M11870" s="241"/>
    </row>
    <row r="11871" spans="1:13">
      <c r="A11871" s="253"/>
      <c r="B11871" s="241"/>
      <c r="C11871" s="241"/>
      <c r="D11871" s="241"/>
      <c r="E11871" s="241"/>
      <c r="F11871" s="241"/>
      <c r="G11871" s="241"/>
      <c r="H11871" s="241"/>
      <c r="I11871" s="253"/>
      <c r="J11871" s="241"/>
      <c r="K11871" s="241"/>
      <c r="L11871" s="241"/>
      <c r="M11871" s="241"/>
    </row>
    <row r="11872" spans="1:13">
      <c r="A11872" s="253"/>
      <c r="B11872" s="241"/>
      <c r="C11872" s="241"/>
      <c r="D11872" s="241"/>
      <c r="E11872" s="241"/>
      <c r="F11872" s="241"/>
      <c r="G11872" s="241"/>
      <c r="H11872" s="241"/>
      <c r="I11872" s="253"/>
      <c r="J11872" s="241"/>
      <c r="K11872" s="241"/>
      <c r="L11872" s="241"/>
      <c r="M11872" s="241"/>
    </row>
    <row r="11873" spans="1:13">
      <c r="A11873" s="253"/>
      <c r="B11873" s="241"/>
      <c r="C11873" s="241"/>
      <c r="D11873" s="241"/>
      <c r="E11873" s="241"/>
      <c r="F11873" s="262"/>
      <c r="G11873" s="241"/>
      <c r="H11873" s="241"/>
      <c r="I11873" s="253"/>
      <c r="J11873" s="241"/>
      <c r="K11873" s="241"/>
      <c r="L11873" s="241"/>
      <c r="M11873" s="241"/>
    </row>
    <row r="11874" spans="1:13">
      <c r="A11874" s="253"/>
      <c r="B11874" s="241"/>
      <c r="C11874" s="241"/>
      <c r="D11874" s="241"/>
      <c r="E11874" s="241"/>
      <c r="F11874" s="241"/>
      <c r="G11874" s="241"/>
      <c r="H11874" s="241"/>
      <c r="I11874" s="253"/>
      <c r="J11874" s="241"/>
      <c r="K11874" s="241"/>
      <c r="L11874" s="241"/>
      <c r="M11874" s="241"/>
    </row>
    <row r="11875" spans="1:13">
      <c r="A11875" s="253"/>
      <c r="B11875" s="241"/>
      <c r="C11875" s="241"/>
      <c r="D11875" s="241"/>
      <c r="E11875" s="241"/>
      <c r="F11875" s="241"/>
      <c r="G11875" s="241"/>
      <c r="H11875" s="241"/>
      <c r="I11875" s="253"/>
      <c r="J11875" s="241"/>
      <c r="K11875" s="241"/>
      <c r="L11875" s="241"/>
      <c r="M11875" s="241"/>
    </row>
    <row r="11876" spans="1:13">
      <c r="A11876" s="253"/>
      <c r="B11876" s="241"/>
      <c r="C11876" s="241"/>
      <c r="D11876" s="241"/>
      <c r="E11876" s="241"/>
      <c r="F11876" s="241"/>
      <c r="G11876" s="241"/>
      <c r="H11876" s="241"/>
      <c r="I11876" s="253"/>
      <c r="J11876" s="241"/>
      <c r="K11876" s="241"/>
      <c r="L11876" s="241"/>
      <c r="M11876" s="241"/>
    </row>
    <row r="11877" spans="1:13">
      <c r="A11877" s="253"/>
      <c r="B11877" s="241"/>
      <c r="C11877" s="241"/>
      <c r="D11877" s="241"/>
      <c r="E11877" s="241"/>
      <c r="F11877" s="241"/>
      <c r="G11877" s="241"/>
      <c r="H11877" s="241"/>
      <c r="I11877" s="253"/>
      <c r="J11877" s="241"/>
      <c r="K11877" s="241"/>
      <c r="L11877" s="241"/>
      <c r="M11877" s="241"/>
    </row>
    <row r="11878" spans="1:13">
      <c r="A11878" s="253"/>
      <c r="B11878" s="241"/>
      <c r="C11878" s="241"/>
      <c r="D11878" s="241"/>
      <c r="E11878" s="241"/>
      <c r="F11878" s="241"/>
      <c r="G11878" s="241"/>
      <c r="H11878" s="241"/>
      <c r="I11878" s="253"/>
      <c r="J11878" s="241"/>
      <c r="K11878" s="241"/>
      <c r="L11878" s="241"/>
      <c r="M11878" s="241"/>
    </row>
    <row r="11879" spans="1:13">
      <c r="A11879" s="253"/>
      <c r="B11879" s="241"/>
      <c r="C11879" s="241"/>
      <c r="D11879" s="241"/>
      <c r="E11879" s="241"/>
      <c r="F11879" s="241"/>
      <c r="G11879" s="241"/>
      <c r="H11879" s="241"/>
      <c r="I11879" s="253"/>
      <c r="J11879" s="241"/>
      <c r="K11879" s="241"/>
      <c r="L11879" s="241"/>
      <c r="M11879" s="241"/>
    </row>
    <row r="11880" spans="1:13">
      <c r="A11880" s="253"/>
      <c r="B11880" s="241"/>
      <c r="C11880" s="241"/>
      <c r="D11880" s="241"/>
      <c r="E11880" s="241"/>
      <c r="F11880" s="241"/>
      <c r="G11880" s="241"/>
      <c r="H11880" s="241"/>
      <c r="I11880" s="253"/>
      <c r="J11880" s="241"/>
      <c r="K11880" s="241"/>
      <c r="L11880" s="241"/>
      <c r="M11880" s="241"/>
    </row>
    <row r="11881" spans="1:13">
      <c r="A11881" s="253"/>
      <c r="B11881" s="241"/>
      <c r="C11881" s="241"/>
      <c r="D11881" s="241"/>
      <c r="E11881" s="241"/>
      <c r="F11881" s="241"/>
      <c r="G11881" s="241"/>
      <c r="H11881" s="241"/>
      <c r="I11881" s="253"/>
      <c r="J11881" s="241"/>
      <c r="K11881" s="241"/>
      <c r="L11881" s="241"/>
      <c r="M11881" s="241"/>
    </row>
    <row r="11882" spans="1:13">
      <c r="A11882" s="253"/>
      <c r="B11882" s="241"/>
      <c r="C11882" s="241"/>
      <c r="D11882" s="241"/>
      <c r="E11882" s="241"/>
      <c r="F11882" s="241"/>
      <c r="G11882" s="241"/>
      <c r="H11882" s="241"/>
      <c r="I11882" s="253"/>
      <c r="J11882" s="241"/>
      <c r="K11882" s="241"/>
      <c r="L11882" s="241"/>
      <c r="M11882" s="241"/>
    </row>
    <row r="11883" spans="1:13">
      <c r="A11883" s="253"/>
      <c r="B11883" s="241"/>
      <c r="C11883" s="241"/>
      <c r="D11883" s="241"/>
      <c r="E11883" s="241"/>
      <c r="F11883" s="241"/>
      <c r="G11883" s="241"/>
      <c r="H11883" s="241"/>
      <c r="I11883" s="253"/>
      <c r="J11883" s="241"/>
      <c r="K11883" s="241"/>
      <c r="L11883" s="241"/>
      <c r="M11883" s="241"/>
    </row>
    <row r="11884" spans="1:13">
      <c r="A11884" s="253"/>
      <c r="B11884" s="241"/>
      <c r="C11884" s="241"/>
      <c r="D11884" s="241"/>
      <c r="E11884" s="241"/>
      <c r="F11884" s="241"/>
      <c r="G11884" s="241"/>
      <c r="H11884" s="241"/>
      <c r="I11884" s="253"/>
      <c r="J11884" s="241"/>
      <c r="K11884" s="241"/>
      <c r="L11884" s="241"/>
      <c r="M11884" s="241"/>
    </row>
    <row r="11885" spans="1:13">
      <c r="A11885" s="253"/>
      <c r="B11885" s="241"/>
      <c r="C11885" s="241"/>
      <c r="D11885" s="241"/>
      <c r="E11885" s="241"/>
      <c r="F11885" s="241"/>
      <c r="G11885" s="241"/>
      <c r="H11885" s="241"/>
      <c r="I11885" s="253"/>
      <c r="J11885" s="241"/>
      <c r="K11885" s="241"/>
      <c r="L11885" s="241"/>
      <c r="M11885" s="241"/>
    </row>
    <row r="11886" spans="1:13">
      <c r="A11886" s="253"/>
      <c r="B11886" s="241"/>
      <c r="C11886" s="241"/>
      <c r="D11886" s="241"/>
      <c r="E11886" s="241"/>
      <c r="F11886" s="241"/>
      <c r="G11886" s="241"/>
      <c r="H11886" s="241"/>
      <c r="I11886" s="253"/>
      <c r="J11886" s="241"/>
      <c r="K11886" s="241"/>
      <c r="L11886" s="241"/>
      <c r="M11886" s="241"/>
    </row>
    <row r="11887" spans="1:13">
      <c r="A11887" s="253"/>
      <c r="B11887" s="241"/>
      <c r="C11887" s="241"/>
      <c r="D11887" s="241"/>
      <c r="E11887" s="241"/>
      <c r="F11887" s="241"/>
      <c r="G11887" s="241"/>
      <c r="H11887" s="241"/>
      <c r="I11887" s="253"/>
      <c r="J11887" s="241"/>
      <c r="K11887" s="241"/>
      <c r="L11887" s="241"/>
      <c r="M11887" s="241"/>
    </row>
    <row r="11888" spans="1:13">
      <c r="A11888" s="253"/>
      <c r="B11888" s="241"/>
      <c r="C11888" s="241"/>
      <c r="D11888" s="241"/>
      <c r="E11888" s="241"/>
      <c r="F11888" s="241"/>
      <c r="G11888" s="241"/>
      <c r="H11888" s="241"/>
      <c r="I11888" s="253"/>
      <c r="J11888" s="241"/>
      <c r="K11888" s="241"/>
      <c r="L11888" s="241"/>
      <c r="M11888" s="241"/>
    </row>
    <row r="11889" spans="1:13">
      <c r="A11889" s="253"/>
      <c r="B11889" s="241"/>
      <c r="C11889" s="241"/>
      <c r="D11889" s="241"/>
      <c r="E11889" s="241"/>
      <c r="F11889" s="241"/>
      <c r="G11889" s="241"/>
      <c r="H11889" s="241"/>
      <c r="I11889" s="253"/>
      <c r="J11889" s="241"/>
      <c r="K11889" s="241"/>
      <c r="L11889" s="241"/>
      <c r="M11889" s="241"/>
    </row>
    <row r="11890" spans="1:13">
      <c r="A11890" s="253"/>
      <c r="B11890" s="253"/>
      <c r="C11890" s="253"/>
      <c r="D11890" s="253"/>
      <c r="H11890" s="256"/>
      <c r="I11890" s="253"/>
    </row>
    <row r="11891" spans="1:13">
      <c r="A11891" s="253"/>
      <c r="B11891" s="241"/>
      <c r="C11891" s="241"/>
      <c r="D11891" s="241"/>
      <c r="E11891" s="241"/>
      <c r="F11891" s="241"/>
      <c r="G11891" s="241"/>
      <c r="H11891" s="241"/>
      <c r="I11891" s="253"/>
      <c r="J11891" s="241"/>
      <c r="K11891" s="241"/>
      <c r="L11891" s="241"/>
      <c r="M11891" s="241"/>
    </row>
    <row r="11892" spans="1:13">
      <c r="A11892" s="253"/>
      <c r="B11892" s="241"/>
      <c r="C11892" s="241"/>
      <c r="D11892" s="241"/>
      <c r="E11892" s="241"/>
      <c r="F11892" s="241"/>
      <c r="G11892" s="241"/>
      <c r="H11892" s="241"/>
      <c r="I11892" s="253"/>
      <c r="J11892" s="241"/>
      <c r="K11892" s="241"/>
      <c r="L11892" s="241"/>
      <c r="M11892" s="241"/>
    </row>
    <row r="11893" spans="1:13">
      <c r="A11893" s="253"/>
      <c r="B11893" s="241"/>
      <c r="C11893" s="241"/>
      <c r="D11893" s="241"/>
      <c r="E11893" s="241"/>
      <c r="F11893" s="241"/>
      <c r="G11893" s="241"/>
      <c r="H11893" s="241"/>
      <c r="I11893" s="253"/>
      <c r="J11893" s="241"/>
      <c r="K11893" s="241"/>
      <c r="L11893" s="241"/>
      <c r="M11893" s="241"/>
    </row>
    <row r="11894" spans="1:13">
      <c r="A11894" s="253"/>
      <c r="B11894" s="241"/>
      <c r="C11894" s="241"/>
      <c r="D11894" s="241"/>
      <c r="E11894" s="241"/>
      <c r="F11894" s="241"/>
      <c r="G11894" s="241"/>
      <c r="H11894" s="241"/>
      <c r="I11894" s="253"/>
      <c r="J11894" s="241"/>
      <c r="K11894" s="241"/>
      <c r="L11894" s="241"/>
      <c r="M11894" s="241"/>
    </row>
    <row r="11895" spans="1:13">
      <c r="A11895" s="253"/>
      <c r="B11895" s="241"/>
      <c r="C11895" s="241"/>
      <c r="D11895" s="241"/>
      <c r="E11895" s="241"/>
      <c r="F11895" s="241"/>
      <c r="G11895" s="241"/>
      <c r="H11895" s="241"/>
      <c r="I11895" s="253"/>
      <c r="J11895" s="241"/>
      <c r="K11895" s="241"/>
      <c r="L11895" s="241"/>
      <c r="M11895" s="241"/>
    </row>
    <row r="11896" spans="1:13">
      <c r="A11896" s="253"/>
      <c r="B11896" s="241"/>
      <c r="C11896" s="241"/>
      <c r="D11896" s="241"/>
      <c r="E11896" s="241"/>
      <c r="F11896" s="241"/>
      <c r="G11896" s="241"/>
      <c r="H11896" s="241"/>
      <c r="I11896" s="253"/>
      <c r="J11896" s="241"/>
      <c r="K11896" s="241"/>
      <c r="L11896" s="241"/>
      <c r="M11896" s="241"/>
    </row>
    <row r="11897" spans="1:13">
      <c r="A11897" s="253"/>
      <c r="B11897" s="241"/>
      <c r="C11897" s="241"/>
      <c r="D11897" s="241"/>
      <c r="E11897" s="241"/>
      <c r="F11897" s="241"/>
      <c r="G11897" s="241"/>
      <c r="H11897" s="241"/>
      <c r="I11897" s="253"/>
      <c r="J11897" s="241"/>
      <c r="K11897" s="241"/>
      <c r="L11897" s="241"/>
      <c r="M11897" s="241"/>
    </row>
    <row r="11898" spans="1:13">
      <c r="A11898" s="253"/>
      <c r="B11898" s="241"/>
      <c r="C11898" s="241"/>
      <c r="D11898" s="241"/>
      <c r="E11898" s="241"/>
      <c r="F11898" s="241"/>
      <c r="G11898" s="241"/>
      <c r="H11898" s="241"/>
      <c r="I11898" s="253"/>
      <c r="J11898" s="241"/>
      <c r="K11898" s="241"/>
      <c r="L11898" s="241"/>
      <c r="M11898" s="241"/>
    </row>
    <row r="11899" spans="1:13">
      <c r="A11899" s="253"/>
      <c r="B11899" s="241"/>
      <c r="C11899" s="241"/>
      <c r="D11899" s="241"/>
      <c r="E11899" s="241"/>
      <c r="F11899" s="241"/>
      <c r="G11899" s="241"/>
      <c r="H11899" s="241"/>
      <c r="I11899" s="253"/>
      <c r="J11899" s="241"/>
      <c r="K11899" s="241"/>
      <c r="L11899" s="241"/>
      <c r="M11899" s="241"/>
    </row>
    <row r="11900" spans="1:13">
      <c r="A11900" s="253"/>
      <c r="B11900" s="241"/>
      <c r="C11900" s="241"/>
      <c r="D11900" s="241"/>
      <c r="E11900" s="241"/>
      <c r="F11900" s="241"/>
      <c r="G11900" s="241"/>
      <c r="H11900" s="241"/>
      <c r="I11900" s="253"/>
      <c r="J11900" s="241"/>
      <c r="K11900" s="241"/>
      <c r="L11900" s="241"/>
      <c r="M11900" s="241"/>
    </row>
    <row r="11901" spans="1:13">
      <c r="A11901" s="253"/>
      <c r="B11901" s="241"/>
      <c r="C11901" s="241"/>
      <c r="D11901" s="241"/>
      <c r="E11901" s="241"/>
      <c r="F11901" s="241"/>
      <c r="G11901" s="241"/>
      <c r="H11901" s="241"/>
      <c r="I11901" s="253"/>
      <c r="J11901" s="241"/>
      <c r="K11901" s="241"/>
      <c r="L11901" s="241"/>
      <c r="M11901" s="241"/>
    </row>
    <row r="11902" spans="1:13">
      <c r="A11902" s="253"/>
      <c r="B11902" s="241"/>
      <c r="C11902" s="241"/>
      <c r="D11902" s="241"/>
      <c r="E11902" s="241"/>
      <c r="F11902" s="241"/>
      <c r="G11902" s="241"/>
      <c r="H11902" s="241"/>
      <c r="I11902" s="253"/>
      <c r="J11902" s="241"/>
      <c r="K11902" s="241"/>
      <c r="L11902" s="241"/>
      <c r="M11902" s="241"/>
    </row>
    <row r="11903" spans="1:13">
      <c r="A11903" s="253"/>
      <c r="B11903" s="241"/>
      <c r="C11903" s="241"/>
      <c r="D11903" s="241"/>
      <c r="E11903" s="241"/>
      <c r="F11903" s="241"/>
      <c r="G11903" s="241"/>
      <c r="H11903" s="241"/>
      <c r="I11903" s="253"/>
      <c r="J11903" s="241"/>
      <c r="K11903" s="241"/>
      <c r="L11903" s="241"/>
      <c r="M11903" s="241"/>
    </row>
    <row r="11904" spans="1:13">
      <c r="A11904" s="253"/>
      <c r="B11904" s="241"/>
      <c r="C11904" s="241"/>
      <c r="D11904" s="241"/>
      <c r="E11904" s="241"/>
      <c r="F11904" s="241"/>
      <c r="G11904" s="241"/>
      <c r="H11904" s="241"/>
      <c r="I11904" s="253"/>
      <c r="J11904" s="241"/>
      <c r="K11904" s="241"/>
      <c r="L11904" s="241"/>
      <c r="M11904" s="241"/>
    </row>
    <row r="11905" spans="1:13">
      <c r="A11905" s="253"/>
      <c r="B11905" s="241"/>
      <c r="C11905" s="241"/>
      <c r="D11905" s="241"/>
      <c r="E11905" s="241"/>
      <c r="F11905" s="241"/>
      <c r="G11905" s="241"/>
      <c r="H11905" s="241"/>
      <c r="I11905" s="253"/>
      <c r="J11905" s="241"/>
      <c r="K11905" s="241"/>
      <c r="L11905" s="241"/>
      <c r="M11905" s="241"/>
    </row>
    <row r="11906" spans="1:13">
      <c r="A11906" s="253"/>
      <c r="B11906" s="241"/>
      <c r="C11906" s="241"/>
      <c r="D11906" s="241"/>
      <c r="E11906" s="241"/>
      <c r="F11906" s="241"/>
      <c r="G11906" s="241"/>
      <c r="H11906" s="241"/>
      <c r="I11906" s="253"/>
      <c r="J11906" s="241"/>
      <c r="K11906" s="241"/>
      <c r="L11906" s="241"/>
      <c r="M11906" s="241"/>
    </row>
    <row r="11907" spans="1:13">
      <c r="A11907" s="253"/>
      <c r="B11907" s="241"/>
      <c r="C11907" s="241"/>
      <c r="D11907" s="241"/>
      <c r="E11907" s="241"/>
      <c r="F11907" s="241"/>
      <c r="G11907" s="241"/>
      <c r="H11907" s="241"/>
      <c r="I11907" s="253"/>
      <c r="J11907" s="241"/>
      <c r="K11907" s="241"/>
      <c r="L11907" s="241"/>
      <c r="M11907" s="241"/>
    </row>
    <row r="11908" spans="1:13">
      <c r="A11908" s="253"/>
      <c r="B11908" s="241"/>
      <c r="C11908" s="241"/>
      <c r="D11908" s="241"/>
      <c r="E11908" s="241"/>
      <c r="F11908" s="241"/>
      <c r="G11908" s="241"/>
      <c r="H11908" s="241"/>
      <c r="I11908" s="253"/>
      <c r="J11908" s="241"/>
      <c r="K11908" s="241"/>
      <c r="L11908" s="241"/>
      <c r="M11908" s="241"/>
    </row>
    <row r="11909" spans="1:13">
      <c r="A11909" s="253"/>
      <c r="B11909" s="241"/>
      <c r="C11909" s="241"/>
      <c r="D11909" s="241"/>
      <c r="E11909" s="241"/>
      <c r="F11909" s="241"/>
      <c r="G11909" s="241"/>
      <c r="H11909" s="241"/>
      <c r="I11909" s="253"/>
      <c r="J11909" s="241"/>
      <c r="K11909" s="241"/>
      <c r="L11909" s="241"/>
      <c r="M11909" s="241"/>
    </row>
    <row r="11910" spans="1:13">
      <c r="A11910" s="253"/>
      <c r="B11910" s="241"/>
      <c r="C11910" s="241"/>
      <c r="D11910" s="241"/>
      <c r="E11910" s="241"/>
      <c r="F11910" s="241"/>
      <c r="G11910" s="241"/>
      <c r="H11910" s="241"/>
      <c r="I11910" s="253"/>
      <c r="J11910" s="241"/>
      <c r="K11910" s="241"/>
      <c r="L11910" s="241"/>
      <c r="M11910" s="241"/>
    </row>
    <row r="11911" spans="1:13">
      <c r="A11911" s="253"/>
      <c r="B11911" s="241"/>
      <c r="C11911" s="241"/>
      <c r="D11911" s="241"/>
      <c r="E11911" s="241"/>
      <c r="F11911" s="241"/>
      <c r="G11911" s="241"/>
      <c r="H11911" s="241"/>
      <c r="I11911" s="253"/>
      <c r="J11911" s="241"/>
      <c r="K11911" s="241"/>
      <c r="L11911" s="241"/>
      <c r="M11911" s="241"/>
    </row>
    <row r="11912" spans="1:13">
      <c r="A11912" s="253"/>
      <c r="B11912" s="241"/>
      <c r="C11912" s="241"/>
      <c r="D11912" s="241"/>
      <c r="E11912" s="241"/>
      <c r="F11912" s="241"/>
      <c r="G11912" s="241"/>
      <c r="H11912" s="241"/>
      <c r="I11912" s="253"/>
      <c r="J11912" s="241"/>
      <c r="K11912" s="241"/>
      <c r="L11912" s="241"/>
      <c r="M11912" s="241"/>
    </row>
    <row r="11913" spans="1:13">
      <c r="A11913" s="253"/>
      <c r="B11913" s="241"/>
      <c r="C11913" s="241"/>
      <c r="D11913" s="241"/>
      <c r="E11913" s="241"/>
      <c r="F11913" s="241"/>
      <c r="G11913" s="241"/>
      <c r="H11913" s="241"/>
      <c r="I11913" s="253"/>
      <c r="J11913" s="241"/>
      <c r="K11913" s="241"/>
      <c r="L11913" s="241"/>
      <c r="M11913" s="241"/>
    </row>
    <row r="11914" spans="1:13">
      <c r="A11914" s="253"/>
      <c r="B11914" s="241"/>
      <c r="C11914" s="241"/>
      <c r="D11914" s="241"/>
      <c r="E11914" s="241"/>
      <c r="F11914" s="241"/>
      <c r="G11914" s="241"/>
      <c r="H11914" s="241"/>
      <c r="I11914" s="253"/>
      <c r="J11914" s="241"/>
      <c r="K11914" s="241"/>
      <c r="L11914" s="241"/>
      <c r="M11914" s="241"/>
    </row>
    <row r="11915" spans="1:13">
      <c r="A11915" s="253"/>
      <c r="B11915" s="241"/>
      <c r="C11915" s="241"/>
      <c r="D11915" s="241"/>
      <c r="E11915" s="241"/>
      <c r="F11915" s="241"/>
      <c r="G11915" s="241"/>
      <c r="H11915" s="241"/>
      <c r="I11915" s="253"/>
      <c r="J11915" s="241"/>
      <c r="K11915" s="241"/>
      <c r="L11915" s="241"/>
      <c r="M11915" s="241"/>
    </row>
    <row r="11916" spans="1:13">
      <c r="A11916" s="253"/>
      <c r="B11916" s="241"/>
      <c r="C11916" s="241"/>
      <c r="D11916" s="241"/>
      <c r="E11916" s="241"/>
      <c r="F11916" s="241"/>
      <c r="G11916" s="241"/>
      <c r="H11916" s="241"/>
      <c r="I11916" s="253"/>
      <c r="J11916" s="241"/>
      <c r="K11916" s="241"/>
      <c r="L11916" s="241"/>
      <c r="M11916" s="241"/>
    </row>
    <row r="11917" spans="1:13">
      <c r="A11917" s="253"/>
      <c r="B11917" s="241"/>
      <c r="C11917" s="241"/>
      <c r="D11917" s="241"/>
      <c r="E11917" s="241"/>
      <c r="F11917" s="241"/>
      <c r="G11917" s="241"/>
      <c r="H11917" s="241"/>
      <c r="I11917" s="253"/>
      <c r="J11917" s="241"/>
      <c r="K11917" s="241"/>
      <c r="L11917" s="241"/>
      <c r="M11917" s="241"/>
    </row>
    <row r="11918" spans="1:13">
      <c r="A11918" s="253"/>
      <c r="B11918" s="241"/>
      <c r="C11918" s="241"/>
      <c r="D11918" s="241"/>
      <c r="E11918" s="241"/>
      <c r="F11918" s="241"/>
      <c r="G11918" s="241"/>
      <c r="H11918" s="241"/>
      <c r="I11918" s="253"/>
      <c r="J11918" s="241"/>
      <c r="K11918" s="241"/>
      <c r="L11918" s="241"/>
      <c r="M11918" s="241"/>
    </row>
    <row r="11919" spans="1:13">
      <c r="A11919" s="253"/>
      <c r="B11919" s="241"/>
      <c r="C11919" s="241"/>
      <c r="D11919" s="241"/>
      <c r="E11919" s="241"/>
      <c r="F11919" s="241"/>
      <c r="G11919" s="241"/>
      <c r="H11919" s="241"/>
      <c r="I11919" s="253"/>
      <c r="J11919" s="241"/>
      <c r="K11919" s="241"/>
      <c r="L11919" s="241"/>
      <c r="M11919" s="241"/>
    </row>
    <row r="11920" spans="1:13">
      <c r="A11920" s="253"/>
      <c r="B11920" s="241"/>
      <c r="C11920" s="241"/>
      <c r="D11920" s="241"/>
      <c r="E11920" s="241"/>
      <c r="F11920" s="241"/>
      <c r="G11920" s="241"/>
      <c r="H11920" s="241"/>
      <c r="I11920" s="253"/>
      <c r="J11920" s="241"/>
      <c r="K11920" s="241"/>
      <c r="L11920" s="241"/>
      <c r="M11920" s="241"/>
    </row>
    <row r="11921" spans="1:13">
      <c r="A11921" s="253"/>
      <c r="B11921" s="241"/>
      <c r="C11921" s="241"/>
      <c r="D11921" s="241"/>
      <c r="E11921" s="241"/>
      <c r="F11921" s="241"/>
      <c r="G11921" s="241"/>
      <c r="H11921" s="241"/>
      <c r="I11921" s="253"/>
      <c r="J11921" s="241"/>
      <c r="K11921" s="241"/>
      <c r="L11921" s="241"/>
      <c r="M11921" s="241"/>
    </row>
    <row r="11922" spans="1:13">
      <c r="A11922" s="253"/>
      <c r="B11922" s="241"/>
      <c r="C11922" s="241"/>
      <c r="D11922" s="241"/>
      <c r="E11922" s="241"/>
      <c r="F11922" s="241"/>
      <c r="G11922" s="241"/>
      <c r="H11922" s="241"/>
      <c r="I11922" s="253"/>
      <c r="J11922" s="241"/>
      <c r="K11922" s="241"/>
      <c r="L11922" s="241"/>
      <c r="M11922" s="241"/>
    </row>
    <row r="11923" spans="1:13">
      <c r="A11923" s="253"/>
      <c r="B11923" s="241"/>
      <c r="C11923" s="241"/>
      <c r="D11923" s="241"/>
      <c r="E11923" s="241"/>
      <c r="F11923" s="241"/>
      <c r="G11923" s="241"/>
      <c r="H11923" s="241"/>
      <c r="I11923" s="253"/>
      <c r="J11923" s="241"/>
      <c r="K11923" s="241"/>
      <c r="L11923" s="241"/>
      <c r="M11923" s="241"/>
    </row>
    <row r="11924" spans="1:13">
      <c r="A11924" s="253"/>
      <c r="B11924" s="241"/>
      <c r="C11924" s="241"/>
      <c r="D11924" s="241"/>
      <c r="E11924" s="241"/>
      <c r="F11924" s="241"/>
      <c r="G11924" s="241"/>
      <c r="H11924" s="241"/>
      <c r="I11924" s="253"/>
      <c r="J11924" s="241"/>
      <c r="K11924" s="241"/>
      <c r="L11924" s="241"/>
      <c r="M11924" s="241"/>
    </row>
    <row r="11925" spans="1:13">
      <c r="A11925" s="253"/>
      <c r="B11925" s="241"/>
      <c r="C11925" s="241"/>
      <c r="D11925" s="241"/>
      <c r="E11925" s="241"/>
      <c r="F11925" s="241"/>
      <c r="G11925" s="241"/>
      <c r="H11925" s="241"/>
      <c r="I11925" s="253"/>
      <c r="J11925" s="241"/>
      <c r="K11925" s="241"/>
      <c r="L11925" s="241"/>
      <c r="M11925" s="241"/>
    </row>
    <row r="11926" spans="1:13">
      <c r="A11926" s="253"/>
      <c r="B11926" s="241"/>
      <c r="C11926" s="241"/>
      <c r="D11926" s="241"/>
      <c r="E11926" s="241"/>
      <c r="F11926" s="241"/>
      <c r="G11926" s="241"/>
      <c r="H11926" s="241"/>
      <c r="I11926" s="253"/>
      <c r="J11926" s="241"/>
      <c r="K11926" s="241"/>
      <c r="L11926" s="241"/>
      <c r="M11926" s="241"/>
    </row>
    <row r="11927" spans="1:13">
      <c r="A11927" s="253"/>
      <c r="B11927" s="241"/>
      <c r="C11927" s="241"/>
      <c r="D11927" s="241"/>
      <c r="E11927" s="241"/>
      <c r="F11927" s="241"/>
      <c r="G11927" s="241"/>
      <c r="H11927" s="241"/>
      <c r="I11927" s="253"/>
      <c r="J11927" s="241"/>
      <c r="K11927" s="241"/>
      <c r="L11927" s="241"/>
      <c r="M11927" s="241"/>
    </row>
    <row r="11928" spans="1:13">
      <c r="A11928" s="253"/>
      <c r="B11928" s="241"/>
      <c r="C11928" s="241"/>
      <c r="D11928" s="241"/>
      <c r="E11928" s="256"/>
      <c r="F11928" s="262"/>
      <c r="G11928" s="241"/>
      <c r="H11928" s="241"/>
      <c r="I11928" s="253"/>
      <c r="J11928" s="241"/>
      <c r="K11928" s="241"/>
      <c r="L11928" s="241"/>
      <c r="M11928" s="241"/>
    </row>
    <row r="11929" spans="1:13">
      <c r="A11929" s="253"/>
      <c r="B11929" s="241"/>
      <c r="C11929" s="241"/>
      <c r="D11929" s="241"/>
      <c r="E11929" s="241"/>
      <c r="F11929" s="241"/>
      <c r="G11929" s="241"/>
      <c r="H11929" s="241"/>
      <c r="I11929" s="253"/>
      <c r="J11929" s="241"/>
      <c r="K11929" s="241"/>
      <c r="L11929" s="241"/>
      <c r="M11929" s="241"/>
    </row>
    <row r="11930" spans="1:13">
      <c r="A11930" s="253"/>
      <c r="B11930" s="241"/>
      <c r="C11930" s="241"/>
      <c r="D11930" s="241"/>
      <c r="E11930" s="241"/>
      <c r="F11930" s="241"/>
      <c r="G11930" s="241"/>
      <c r="H11930" s="241"/>
      <c r="I11930" s="253"/>
      <c r="J11930" s="241"/>
      <c r="K11930" s="241"/>
      <c r="L11930" s="241"/>
      <c r="M11930" s="241"/>
    </row>
    <row r="11931" spans="1:13">
      <c r="A11931" s="253"/>
      <c r="B11931" s="241"/>
      <c r="C11931" s="241"/>
      <c r="D11931" s="241"/>
      <c r="E11931" s="241"/>
      <c r="F11931" s="241"/>
      <c r="G11931" s="241"/>
      <c r="H11931" s="241"/>
      <c r="I11931" s="253"/>
      <c r="J11931" s="241"/>
      <c r="K11931" s="241"/>
      <c r="L11931" s="241"/>
      <c r="M11931" s="241"/>
    </row>
    <row r="11932" spans="1:13">
      <c r="A11932" s="253"/>
      <c r="B11932" s="241"/>
      <c r="C11932" s="241"/>
      <c r="D11932" s="241"/>
      <c r="E11932" s="241"/>
      <c r="F11932" s="241"/>
      <c r="G11932" s="241"/>
      <c r="H11932" s="241"/>
      <c r="I11932" s="253"/>
      <c r="J11932" s="241"/>
      <c r="K11932" s="241"/>
      <c r="L11932" s="241"/>
      <c r="M11932" s="241"/>
    </row>
    <row r="11933" spans="1:13">
      <c r="A11933" s="253"/>
      <c r="B11933" s="241"/>
      <c r="C11933" s="241"/>
      <c r="D11933" s="241"/>
      <c r="E11933" s="241"/>
      <c r="F11933" s="241"/>
      <c r="G11933" s="241"/>
      <c r="H11933" s="241"/>
      <c r="I11933" s="253"/>
      <c r="J11933" s="241"/>
      <c r="K11933" s="241"/>
      <c r="L11933" s="241"/>
      <c r="M11933" s="241"/>
    </row>
    <row r="11934" spans="1:13">
      <c r="A11934" s="253"/>
      <c r="B11934" s="241"/>
      <c r="C11934" s="241"/>
      <c r="D11934" s="241"/>
      <c r="E11934" s="241"/>
      <c r="F11934" s="241"/>
      <c r="G11934" s="241"/>
      <c r="H11934" s="241"/>
      <c r="I11934" s="253"/>
      <c r="J11934" s="241"/>
      <c r="K11934" s="241"/>
      <c r="L11934" s="241"/>
      <c r="M11934" s="241"/>
    </row>
    <row r="11935" spans="1:13">
      <c r="A11935" s="253"/>
      <c r="B11935" s="241"/>
      <c r="C11935" s="241"/>
      <c r="D11935" s="241"/>
      <c r="E11935" s="241"/>
      <c r="F11935" s="241"/>
      <c r="G11935" s="241"/>
      <c r="H11935" s="241"/>
      <c r="I11935" s="253"/>
      <c r="J11935" s="241"/>
      <c r="K11935" s="241"/>
      <c r="L11935" s="241"/>
      <c r="M11935" s="241"/>
    </row>
    <row r="11936" spans="1:13">
      <c r="A11936" s="253"/>
      <c r="B11936" s="241"/>
      <c r="C11936" s="241"/>
      <c r="D11936" s="241"/>
      <c r="E11936" s="241"/>
      <c r="F11936" s="241"/>
      <c r="G11936" s="241"/>
      <c r="H11936" s="241"/>
      <c r="I11936" s="253"/>
      <c r="J11936" s="241"/>
      <c r="K11936" s="241"/>
      <c r="L11936" s="241"/>
      <c r="M11936" s="241"/>
    </row>
    <row r="11937" spans="1:13">
      <c r="A11937" s="253"/>
      <c r="B11937" s="241"/>
      <c r="C11937" s="241"/>
      <c r="D11937" s="241"/>
      <c r="E11937" s="241"/>
      <c r="F11937" s="241"/>
      <c r="G11937" s="241"/>
      <c r="H11937" s="241"/>
      <c r="I11937" s="253"/>
      <c r="J11937" s="241"/>
      <c r="K11937" s="241"/>
      <c r="L11937" s="241"/>
      <c r="M11937" s="241"/>
    </row>
    <row r="11938" spans="1:13">
      <c r="A11938" s="253"/>
      <c r="B11938" s="241"/>
      <c r="C11938" s="241"/>
      <c r="D11938" s="241"/>
      <c r="E11938" s="241"/>
      <c r="F11938" s="241"/>
      <c r="G11938" s="241"/>
      <c r="H11938" s="241"/>
      <c r="I11938" s="253"/>
      <c r="J11938" s="241"/>
      <c r="K11938" s="241"/>
      <c r="L11938" s="241"/>
      <c r="M11938" s="241"/>
    </row>
    <row r="11939" spans="1:13">
      <c r="A11939" s="253"/>
      <c r="B11939" s="241"/>
      <c r="C11939" s="241"/>
      <c r="D11939" s="241"/>
      <c r="E11939" s="241"/>
      <c r="F11939" s="241"/>
      <c r="G11939" s="241"/>
      <c r="H11939" s="241"/>
      <c r="I11939" s="253"/>
      <c r="J11939" s="241"/>
      <c r="K11939" s="241"/>
      <c r="L11939" s="241"/>
      <c r="M11939" s="241"/>
    </row>
    <row r="11940" spans="1:13">
      <c r="A11940" s="253"/>
      <c r="B11940" s="241"/>
      <c r="C11940" s="241"/>
      <c r="D11940" s="241"/>
      <c r="E11940" s="241"/>
      <c r="F11940" s="241"/>
      <c r="G11940" s="241"/>
      <c r="H11940" s="241"/>
      <c r="I11940" s="253"/>
      <c r="J11940" s="241"/>
      <c r="K11940" s="241"/>
      <c r="L11940" s="241"/>
      <c r="M11940" s="241"/>
    </row>
    <row r="11941" spans="1:13">
      <c r="A11941" s="253"/>
      <c r="B11941" s="241"/>
      <c r="C11941" s="241"/>
      <c r="D11941" s="241"/>
      <c r="E11941" s="241"/>
      <c r="F11941" s="241"/>
      <c r="G11941" s="241"/>
      <c r="H11941" s="241"/>
      <c r="I11941" s="253"/>
      <c r="J11941" s="241"/>
      <c r="K11941" s="241"/>
      <c r="L11941" s="241"/>
      <c r="M11941" s="241"/>
    </row>
    <row r="11942" spans="1:13">
      <c r="A11942" s="253"/>
      <c r="B11942" s="241"/>
      <c r="C11942" s="241"/>
      <c r="D11942" s="241"/>
      <c r="E11942" s="241"/>
      <c r="F11942" s="241"/>
      <c r="G11942" s="241"/>
      <c r="H11942" s="241"/>
      <c r="I11942" s="253"/>
      <c r="J11942" s="241"/>
      <c r="K11942" s="241"/>
      <c r="L11942" s="241"/>
      <c r="M11942" s="241"/>
    </row>
    <row r="11943" spans="1:13">
      <c r="A11943" s="253"/>
      <c r="B11943" s="241"/>
      <c r="C11943" s="241"/>
      <c r="D11943" s="241"/>
      <c r="E11943" s="241"/>
      <c r="F11943" s="262"/>
      <c r="G11943" s="241"/>
      <c r="H11943" s="241"/>
      <c r="I11943" s="253"/>
      <c r="J11943" s="241"/>
      <c r="K11943" s="241"/>
      <c r="L11943" s="241"/>
      <c r="M11943" s="241"/>
    </row>
    <row r="11944" spans="1:13">
      <c r="A11944" s="253"/>
      <c r="B11944" s="241"/>
      <c r="C11944" s="241"/>
      <c r="D11944" s="241"/>
      <c r="E11944" s="241"/>
      <c r="F11944" s="241"/>
      <c r="G11944" s="241"/>
      <c r="H11944" s="241"/>
      <c r="I11944" s="253"/>
      <c r="J11944" s="241"/>
      <c r="K11944" s="241"/>
      <c r="L11944" s="241"/>
      <c r="M11944" s="241"/>
    </row>
    <row r="11945" spans="1:13">
      <c r="A11945" s="253"/>
      <c r="B11945" s="241"/>
      <c r="C11945" s="241"/>
      <c r="D11945" s="241"/>
      <c r="E11945" s="241"/>
      <c r="F11945" s="241"/>
      <c r="G11945" s="241"/>
      <c r="H11945" s="241"/>
      <c r="I11945" s="253"/>
      <c r="J11945" s="241"/>
      <c r="K11945" s="241"/>
      <c r="L11945" s="241"/>
      <c r="M11945" s="241"/>
    </row>
    <row r="11946" spans="1:13">
      <c r="A11946" s="253"/>
      <c r="B11946" s="241"/>
      <c r="C11946" s="241"/>
      <c r="D11946" s="241"/>
      <c r="E11946" s="241"/>
      <c r="F11946" s="241"/>
      <c r="G11946" s="241"/>
      <c r="H11946" s="241"/>
      <c r="I11946" s="253"/>
      <c r="J11946" s="241"/>
      <c r="K11946" s="241"/>
      <c r="L11946" s="241"/>
      <c r="M11946" s="241"/>
    </row>
    <row r="11947" spans="1:13">
      <c r="A11947" s="253"/>
      <c r="B11947" s="241"/>
      <c r="C11947" s="241"/>
      <c r="D11947" s="241"/>
      <c r="E11947" s="241"/>
      <c r="F11947" s="241"/>
      <c r="G11947" s="241"/>
      <c r="H11947" s="241"/>
      <c r="I11947" s="253"/>
      <c r="J11947" s="241"/>
      <c r="K11947" s="241"/>
      <c r="L11947" s="241"/>
      <c r="M11947" s="241"/>
    </row>
    <row r="11948" spans="1:13">
      <c r="A11948" s="253"/>
      <c r="B11948" s="241"/>
      <c r="C11948" s="241"/>
      <c r="D11948" s="241"/>
      <c r="E11948" s="241"/>
      <c r="F11948" s="241"/>
      <c r="G11948" s="241"/>
      <c r="H11948" s="241"/>
      <c r="I11948" s="253"/>
      <c r="J11948" s="241"/>
      <c r="K11948" s="241"/>
      <c r="L11948" s="241"/>
      <c r="M11948" s="241"/>
    </row>
    <row r="11949" spans="1:13">
      <c r="A11949" s="253"/>
      <c r="B11949" s="241"/>
      <c r="C11949" s="241"/>
      <c r="D11949" s="241"/>
      <c r="E11949" s="241"/>
      <c r="F11949" s="241"/>
      <c r="G11949" s="241"/>
      <c r="H11949" s="241"/>
      <c r="I11949" s="253"/>
      <c r="J11949" s="241"/>
      <c r="K11949" s="241"/>
      <c r="L11949" s="241"/>
      <c r="M11949" s="241"/>
    </row>
    <row r="11950" spans="1:13">
      <c r="A11950" s="253"/>
      <c r="B11950" s="241"/>
      <c r="C11950" s="241"/>
      <c r="D11950" s="241"/>
      <c r="E11950" s="241"/>
      <c r="F11950" s="241"/>
      <c r="G11950" s="241"/>
      <c r="H11950" s="241"/>
      <c r="I11950" s="253"/>
      <c r="J11950" s="241"/>
      <c r="K11950" s="241"/>
      <c r="L11950" s="241"/>
      <c r="M11950" s="241"/>
    </row>
    <row r="11951" spans="1:13">
      <c r="A11951" s="253"/>
      <c r="B11951" s="241"/>
      <c r="C11951" s="241"/>
      <c r="D11951" s="241"/>
      <c r="E11951" s="241"/>
      <c r="F11951" s="241"/>
      <c r="G11951" s="241"/>
      <c r="H11951" s="241"/>
      <c r="I11951" s="253"/>
      <c r="J11951" s="241"/>
      <c r="K11951" s="241"/>
      <c r="L11951" s="241"/>
      <c r="M11951" s="241"/>
    </row>
    <row r="11952" spans="1:13">
      <c r="A11952" s="253"/>
      <c r="B11952" s="241"/>
      <c r="C11952" s="241"/>
      <c r="D11952" s="241"/>
      <c r="E11952" s="241"/>
      <c r="F11952" s="241"/>
      <c r="G11952" s="241"/>
      <c r="H11952" s="241"/>
      <c r="I11952" s="253"/>
      <c r="J11952" s="241"/>
      <c r="K11952" s="241"/>
      <c r="L11952" s="241"/>
      <c r="M11952" s="241"/>
    </row>
    <row r="11953" spans="1:13">
      <c r="A11953" s="253"/>
      <c r="B11953" s="241"/>
      <c r="C11953" s="241"/>
      <c r="D11953" s="241"/>
      <c r="E11953" s="241"/>
      <c r="F11953" s="241"/>
      <c r="G11953" s="241"/>
      <c r="H11953" s="241"/>
      <c r="I11953" s="253"/>
      <c r="J11953" s="241"/>
      <c r="K11953" s="241"/>
      <c r="L11953" s="241"/>
      <c r="M11953" s="241"/>
    </row>
    <row r="11954" spans="1:13">
      <c r="A11954" s="253"/>
      <c r="B11954" s="241"/>
      <c r="C11954" s="241"/>
      <c r="D11954" s="241"/>
      <c r="E11954" s="241"/>
      <c r="F11954" s="241"/>
      <c r="G11954" s="241"/>
      <c r="H11954" s="241"/>
      <c r="I11954" s="253"/>
      <c r="J11954" s="241"/>
      <c r="K11954" s="241"/>
      <c r="L11954" s="241"/>
      <c r="M11954" s="241"/>
    </row>
    <row r="11955" spans="1:13">
      <c r="A11955" s="253"/>
      <c r="B11955" s="241"/>
      <c r="C11955" s="241"/>
      <c r="D11955" s="241"/>
      <c r="E11955" s="241"/>
      <c r="F11955" s="241"/>
      <c r="G11955" s="241"/>
      <c r="H11955" s="241"/>
      <c r="I11955" s="253"/>
      <c r="J11955" s="241"/>
      <c r="K11955" s="241"/>
      <c r="L11955" s="241"/>
      <c r="M11955" s="241"/>
    </row>
    <row r="11956" spans="1:13">
      <c r="A11956" s="253"/>
      <c r="B11956" s="241"/>
      <c r="C11956" s="241"/>
      <c r="D11956" s="241"/>
      <c r="E11956" s="241"/>
      <c r="F11956" s="262"/>
      <c r="G11956" s="241"/>
      <c r="H11956" s="241"/>
      <c r="I11956" s="253"/>
      <c r="J11956" s="241"/>
      <c r="K11956" s="241"/>
      <c r="L11956" s="241"/>
      <c r="M11956" s="241"/>
    </row>
    <row r="11957" spans="1:13">
      <c r="A11957" s="253"/>
      <c r="B11957" s="241"/>
      <c r="C11957" s="241"/>
      <c r="D11957" s="241"/>
      <c r="E11957" s="241"/>
      <c r="F11957" s="241"/>
      <c r="G11957" s="241"/>
      <c r="H11957" s="241"/>
      <c r="I11957" s="253"/>
      <c r="J11957" s="241"/>
      <c r="K11957" s="241"/>
      <c r="L11957" s="241"/>
      <c r="M11957" s="241"/>
    </row>
    <row r="11958" spans="1:13">
      <c r="A11958" s="253"/>
      <c r="B11958" s="241"/>
      <c r="C11958" s="241"/>
      <c r="D11958" s="241"/>
      <c r="E11958" s="241"/>
      <c r="F11958" s="241"/>
      <c r="G11958" s="241"/>
      <c r="H11958" s="241"/>
      <c r="I11958" s="253"/>
      <c r="J11958" s="241"/>
      <c r="K11958" s="241"/>
      <c r="L11958" s="241"/>
      <c r="M11958" s="241"/>
    </row>
    <row r="11959" spans="1:13">
      <c r="A11959" s="253"/>
      <c r="B11959" s="241"/>
      <c r="C11959" s="241"/>
      <c r="D11959" s="241"/>
      <c r="E11959" s="241"/>
      <c r="F11959" s="241"/>
      <c r="G11959" s="241"/>
      <c r="H11959" s="241"/>
      <c r="I11959" s="253"/>
      <c r="J11959" s="241"/>
      <c r="K11959" s="241"/>
      <c r="L11959" s="241"/>
      <c r="M11959" s="241"/>
    </row>
    <row r="11960" spans="1:13">
      <c r="A11960" s="253"/>
      <c r="B11960" s="241"/>
      <c r="C11960" s="241"/>
      <c r="D11960" s="241"/>
      <c r="E11960" s="241"/>
      <c r="F11960" s="241"/>
      <c r="G11960" s="241"/>
      <c r="H11960" s="241"/>
      <c r="I11960" s="253"/>
      <c r="J11960" s="241"/>
      <c r="K11960" s="241"/>
      <c r="L11960" s="241"/>
      <c r="M11960" s="241"/>
    </row>
    <row r="11961" spans="1:13">
      <c r="A11961" s="253"/>
      <c r="B11961" s="241"/>
      <c r="C11961" s="241"/>
      <c r="D11961" s="241"/>
      <c r="E11961" s="241"/>
      <c r="F11961" s="241"/>
      <c r="G11961" s="241"/>
      <c r="H11961" s="241"/>
      <c r="I11961" s="253"/>
      <c r="J11961" s="241"/>
      <c r="K11961" s="241"/>
      <c r="L11961" s="241"/>
      <c r="M11961" s="241"/>
    </row>
    <row r="11962" spans="1:13">
      <c r="A11962" s="253"/>
      <c r="B11962" s="241"/>
      <c r="C11962" s="241"/>
      <c r="D11962" s="241"/>
      <c r="E11962" s="241"/>
      <c r="F11962" s="241"/>
      <c r="G11962" s="241"/>
      <c r="H11962" s="241"/>
      <c r="I11962" s="253"/>
      <c r="J11962" s="241"/>
      <c r="K11962" s="241"/>
      <c r="L11962" s="241"/>
      <c r="M11962" s="241"/>
    </row>
    <row r="11963" spans="1:13">
      <c r="A11963" s="253"/>
      <c r="B11963" s="241"/>
      <c r="C11963" s="241"/>
      <c r="D11963" s="241"/>
      <c r="E11963" s="241"/>
      <c r="F11963" s="241"/>
      <c r="G11963" s="241"/>
      <c r="H11963" s="241"/>
      <c r="I11963" s="253"/>
      <c r="J11963" s="241"/>
      <c r="K11963" s="241"/>
      <c r="L11963" s="241"/>
      <c r="M11963" s="241"/>
    </row>
    <row r="11964" spans="1:13">
      <c r="A11964" s="253"/>
      <c r="B11964" s="241"/>
      <c r="C11964" s="241"/>
      <c r="D11964" s="241"/>
      <c r="E11964" s="241"/>
      <c r="F11964" s="241"/>
      <c r="G11964" s="241"/>
      <c r="H11964" s="241"/>
      <c r="I11964" s="253"/>
      <c r="J11964" s="241"/>
      <c r="K11964" s="241"/>
      <c r="L11964" s="241"/>
      <c r="M11964" s="241"/>
    </row>
    <row r="11965" spans="1:13">
      <c r="A11965" s="253"/>
      <c r="B11965" s="241"/>
      <c r="C11965" s="241"/>
      <c r="D11965" s="241"/>
      <c r="E11965" s="241"/>
      <c r="F11965" s="241"/>
      <c r="G11965" s="241"/>
      <c r="H11965" s="241"/>
      <c r="I11965" s="253"/>
      <c r="J11965" s="241"/>
      <c r="K11965" s="241"/>
      <c r="L11965" s="241"/>
      <c r="M11965" s="241"/>
    </row>
    <row r="11966" spans="1:13">
      <c r="A11966" s="253"/>
      <c r="B11966" s="241"/>
      <c r="C11966" s="241"/>
      <c r="D11966" s="241"/>
      <c r="E11966" s="241"/>
      <c r="F11966" s="241"/>
      <c r="G11966" s="241"/>
      <c r="H11966" s="241"/>
      <c r="I11966" s="253"/>
      <c r="J11966" s="241"/>
      <c r="K11966" s="241"/>
      <c r="L11966" s="241"/>
      <c r="M11966" s="241"/>
    </row>
    <row r="11967" spans="1:13">
      <c r="A11967" s="253"/>
      <c r="B11967" s="241"/>
      <c r="C11967" s="241"/>
      <c r="D11967" s="241"/>
      <c r="E11967" s="241"/>
      <c r="F11967" s="241"/>
      <c r="G11967" s="241"/>
      <c r="H11967" s="241"/>
      <c r="I11967" s="253"/>
      <c r="J11967" s="241"/>
      <c r="K11967" s="241"/>
      <c r="L11967" s="241"/>
      <c r="M11967" s="241"/>
    </row>
    <row r="11968" spans="1:13">
      <c r="A11968" s="253"/>
      <c r="B11968" s="241"/>
      <c r="C11968" s="241"/>
      <c r="D11968" s="241"/>
      <c r="E11968" s="241"/>
      <c r="F11968" s="241"/>
      <c r="G11968" s="241"/>
      <c r="H11968" s="241"/>
      <c r="I11968" s="253"/>
      <c r="J11968" s="241"/>
      <c r="K11968" s="241"/>
      <c r="L11968" s="241"/>
      <c r="M11968" s="241"/>
    </row>
    <row r="11969" spans="1:13">
      <c r="A11969" s="253"/>
      <c r="B11969" s="241"/>
      <c r="C11969" s="241"/>
      <c r="D11969" s="241"/>
      <c r="E11969" s="241"/>
      <c r="F11969" s="241"/>
      <c r="G11969" s="241"/>
      <c r="H11969" s="241"/>
      <c r="I11969" s="253"/>
      <c r="J11969" s="241"/>
      <c r="K11969" s="241"/>
      <c r="L11969" s="241"/>
      <c r="M11969" s="241"/>
    </row>
    <row r="11970" spans="1:13">
      <c r="A11970" s="253"/>
      <c r="B11970" s="241"/>
      <c r="C11970" s="241"/>
      <c r="D11970" s="241"/>
      <c r="E11970" s="241"/>
      <c r="F11970" s="241"/>
      <c r="G11970" s="241"/>
      <c r="H11970" s="241"/>
      <c r="I11970" s="253"/>
      <c r="J11970" s="241"/>
      <c r="K11970" s="241"/>
      <c r="L11970" s="241"/>
      <c r="M11970" s="241"/>
    </row>
    <row r="11971" spans="1:13">
      <c r="A11971" s="253"/>
      <c r="B11971" s="241"/>
      <c r="C11971" s="241"/>
      <c r="D11971" s="241"/>
      <c r="E11971" s="241"/>
      <c r="F11971" s="241"/>
      <c r="G11971" s="241"/>
      <c r="H11971" s="241"/>
      <c r="I11971" s="253"/>
      <c r="J11971" s="241"/>
      <c r="K11971" s="241"/>
      <c r="L11971" s="241"/>
      <c r="M11971" s="241"/>
    </row>
    <row r="11972" spans="1:13">
      <c r="A11972" s="253"/>
      <c r="B11972" s="241"/>
      <c r="C11972" s="241"/>
      <c r="D11972" s="241"/>
      <c r="E11972" s="241"/>
      <c r="F11972" s="241"/>
      <c r="G11972" s="241"/>
      <c r="H11972" s="241"/>
      <c r="I11972" s="253"/>
      <c r="J11972" s="241"/>
      <c r="K11972" s="241"/>
      <c r="L11972" s="241"/>
      <c r="M11972" s="241"/>
    </row>
    <row r="11973" spans="1:13">
      <c r="A11973" s="253"/>
      <c r="B11973" s="241"/>
      <c r="C11973" s="241"/>
      <c r="D11973" s="241"/>
      <c r="E11973" s="241"/>
      <c r="F11973" s="241"/>
      <c r="G11973" s="241"/>
      <c r="H11973" s="241"/>
      <c r="I11973" s="253"/>
      <c r="J11973" s="241"/>
      <c r="K11973" s="241"/>
      <c r="L11973" s="241"/>
      <c r="M11973" s="241"/>
    </row>
    <row r="11974" spans="1:13">
      <c r="A11974" s="253"/>
      <c r="B11974" s="241"/>
      <c r="C11974" s="241"/>
      <c r="D11974" s="241"/>
      <c r="E11974" s="241"/>
      <c r="F11974" s="241"/>
      <c r="G11974" s="241"/>
      <c r="H11974" s="241"/>
      <c r="I11974" s="253"/>
      <c r="J11974" s="241"/>
      <c r="K11974" s="241"/>
      <c r="L11974" s="241"/>
      <c r="M11974" s="241"/>
    </row>
    <row r="11975" spans="1:13">
      <c r="A11975" s="253"/>
      <c r="B11975" s="241"/>
      <c r="C11975" s="241"/>
      <c r="D11975" s="241"/>
      <c r="E11975" s="241"/>
      <c r="F11975" s="241"/>
      <c r="G11975" s="241"/>
      <c r="H11975" s="241"/>
      <c r="I11975" s="253"/>
      <c r="J11975" s="241"/>
      <c r="K11975" s="241"/>
      <c r="L11975" s="241"/>
      <c r="M11975" s="241"/>
    </row>
    <row r="11976" spans="1:13">
      <c r="A11976" s="253"/>
      <c r="B11976" s="241"/>
      <c r="C11976" s="241"/>
      <c r="D11976" s="241"/>
      <c r="E11976" s="241"/>
      <c r="F11976" s="241"/>
      <c r="G11976" s="241"/>
      <c r="H11976" s="241"/>
      <c r="I11976" s="253"/>
      <c r="J11976" s="241"/>
      <c r="K11976" s="241"/>
      <c r="L11976" s="241"/>
      <c r="M11976" s="241"/>
    </row>
    <row r="11977" spans="1:13">
      <c r="A11977" s="253"/>
      <c r="B11977" s="241"/>
      <c r="C11977" s="241"/>
      <c r="D11977" s="241"/>
      <c r="E11977" s="241"/>
      <c r="F11977" s="241"/>
      <c r="G11977" s="241"/>
      <c r="H11977" s="241"/>
      <c r="I11977" s="253"/>
      <c r="J11977" s="241"/>
      <c r="K11977" s="241"/>
      <c r="L11977" s="241"/>
      <c r="M11977" s="241"/>
    </row>
    <row r="11978" spans="1:13">
      <c r="A11978" s="253"/>
      <c r="B11978" s="241"/>
      <c r="C11978" s="241"/>
      <c r="D11978" s="241"/>
      <c r="E11978" s="241"/>
      <c r="F11978" s="241"/>
      <c r="G11978" s="241"/>
      <c r="H11978" s="241"/>
      <c r="I11978" s="253"/>
      <c r="J11978" s="241"/>
      <c r="K11978" s="241"/>
      <c r="L11978" s="241"/>
      <c r="M11978" s="241"/>
    </row>
    <row r="11979" spans="1:13">
      <c r="A11979" s="253"/>
      <c r="B11979" s="241"/>
      <c r="C11979" s="241"/>
      <c r="D11979" s="241"/>
      <c r="E11979" s="241"/>
      <c r="F11979" s="241"/>
      <c r="G11979" s="241"/>
      <c r="H11979" s="241"/>
      <c r="I11979" s="253"/>
      <c r="J11979" s="241"/>
      <c r="K11979" s="241"/>
      <c r="L11979" s="241"/>
      <c r="M11979" s="241"/>
    </row>
    <row r="11980" spans="1:13">
      <c r="A11980" s="253"/>
      <c r="B11980" s="241"/>
      <c r="C11980" s="241"/>
      <c r="D11980" s="241"/>
      <c r="E11980" s="241"/>
      <c r="F11980" s="241"/>
      <c r="G11980" s="241"/>
      <c r="H11980" s="241"/>
      <c r="I11980" s="253"/>
      <c r="J11980" s="241"/>
      <c r="K11980" s="241"/>
      <c r="L11980" s="241"/>
      <c r="M11980" s="241"/>
    </row>
    <row r="11981" spans="1:13">
      <c r="A11981" s="253"/>
      <c r="B11981" s="241"/>
      <c r="C11981" s="241"/>
      <c r="D11981" s="241"/>
      <c r="E11981" s="241"/>
      <c r="F11981" s="241"/>
      <c r="G11981" s="241"/>
      <c r="H11981" s="241"/>
      <c r="I11981" s="253"/>
      <c r="J11981" s="241"/>
      <c r="K11981" s="241"/>
      <c r="L11981" s="241"/>
      <c r="M11981" s="241"/>
    </row>
    <row r="11982" spans="1:13">
      <c r="A11982" s="253"/>
      <c r="B11982" s="241"/>
      <c r="C11982" s="241"/>
      <c r="D11982" s="241"/>
      <c r="E11982" s="241"/>
      <c r="F11982" s="241"/>
      <c r="G11982" s="241"/>
      <c r="H11982" s="241"/>
      <c r="I11982" s="253"/>
      <c r="J11982" s="241"/>
      <c r="K11982" s="241"/>
      <c r="L11982" s="241"/>
      <c r="M11982" s="241"/>
    </row>
    <row r="11983" spans="1:13">
      <c r="A11983" s="253"/>
      <c r="B11983" s="241"/>
      <c r="C11983" s="241"/>
      <c r="D11983" s="241"/>
      <c r="E11983" s="241"/>
      <c r="F11983" s="241"/>
      <c r="G11983" s="241"/>
      <c r="H11983" s="241"/>
      <c r="I11983" s="253"/>
      <c r="J11983" s="241"/>
      <c r="K11983" s="241"/>
      <c r="L11983" s="241"/>
      <c r="M11983" s="241"/>
    </row>
    <row r="11984" spans="1:13">
      <c r="A11984" s="253"/>
      <c r="B11984" s="241"/>
      <c r="C11984" s="241"/>
      <c r="D11984" s="241"/>
      <c r="E11984" s="241"/>
      <c r="F11984" s="241"/>
      <c r="G11984" s="241"/>
      <c r="H11984" s="241"/>
      <c r="I11984" s="253"/>
      <c r="J11984" s="241"/>
      <c r="K11984" s="241"/>
      <c r="L11984" s="241"/>
      <c r="M11984" s="241"/>
    </row>
    <row r="11985" spans="1:13">
      <c r="A11985" s="253"/>
      <c r="B11985" s="241"/>
      <c r="C11985" s="241"/>
      <c r="D11985" s="241"/>
      <c r="E11985" s="241"/>
      <c r="F11985" s="241"/>
      <c r="G11985" s="241"/>
      <c r="H11985" s="241"/>
      <c r="I11985" s="253"/>
      <c r="J11985" s="241"/>
      <c r="K11985" s="241"/>
      <c r="L11985" s="241"/>
      <c r="M11985" s="241"/>
    </row>
    <row r="11986" spans="1:13">
      <c r="A11986" s="253"/>
      <c r="B11986" s="241"/>
      <c r="C11986" s="241"/>
      <c r="D11986" s="241"/>
      <c r="E11986" s="241"/>
      <c r="F11986" s="241"/>
      <c r="G11986" s="241"/>
      <c r="H11986" s="241"/>
      <c r="I11986" s="253"/>
      <c r="J11986" s="241"/>
      <c r="K11986" s="241"/>
      <c r="L11986" s="241"/>
      <c r="M11986" s="241"/>
    </row>
    <row r="11987" spans="1:13">
      <c r="A11987" s="253"/>
      <c r="B11987" s="241"/>
      <c r="C11987" s="241"/>
      <c r="D11987" s="241"/>
      <c r="E11987" s="241"/>
      <c r="F11987" s="241"/>
      <c r="G11987" s="241"/>
      <c r="H11987" s="241"/>
      <c r="I11987" s="253"/>
      <c r="J11987" s="241"/>
      <c r="K11987" s="241"/>
      <c r="L11987" s="241"/>
      <c r="M11987" s="241"/>
    </row>
    <row r="11988" spans="1:13">
      <c r="A11988" s="253"/>
      <c r="B11988" s="241"/>
      <c r="C11988" s="241"/>
      <c r="D11988" s="241"/>
      <c r="E11988" s="241"/>
      <c r="F11988" s="262"/>
      <c r="G11988" s="241"/>
      <c r="H11988" s="241"/>
      <c r="I11988" s="253"/>
      <c r="J11988" s="241"/>
      <c r="K11988" s="241"/>
      <c r="L11988" s="241"/>
      <c r="M11988" s="241"/>
    </row>
    <row r="11989" spans="1:13">
      <c r="A11989" s="253"/>
      <c r="B11989" s="253"/>
      <c r="C11989" s="253"/>
      <c r="D11989" s="253"/>
      <c r="H11989" s="256"/>
      <c r="I11989" s="253"/>
    </row>
    <row r="11990" spans="1:13">
      <c r="A11990" s="253"/>
      <c r="B11990" s="241"/>
      <c r="C11990" s="241"/>
      <c r="D11990" s="241"/>
      <c r="E11990" s="241"/>
      <c r="F11990" s="241"/>
      <c r="G11990" s="241"/>
      <c r="H11990" s="241"/>
      <c r="I11990" s="253"/>
      <c r="J11990" s="241"/>
      <c r="K11990" s="241"/>
      <c r="L11990" s="241"/>
      <c r="M11990" s="241"/>
    </row>
    <row r="11991" spans="1:13">
      <c r="A11991" s="253"/>
      <c r="B11991" s="241"/>
      <c r="C11991" s="241"/>
      <c r="D11991" s="241"/>
      <c r="E11991" s="241"/>
      <c r="F11991" s="241"/>
      <c r="G11991" s="241"/>
      <c r="H11991" s="241"/>
      <c r="I11991" s="253"/>
      <c r="J11991" s="241"/>
      <c r="K11991" s="241"/>
      <c r="L11991" s="241"/>
      <c r="M11991" s="241"/>
    </row>
    <row r="11992" spans="1:13">
      <c r="A11992" s="253"/>
      <c r="B11992" s="241"/>
      <c r="C11992" s="241"/>
      <c r="D11992" s="241"/>
      <c r="E11992" s="241"/>
      <c r="F11992" s="241"/>
      <c r="G11992" s="241"/>
      <c r="H11992" s="241"/>
      <c r="I11992" s="253"/>
      <c r="J11992" s="241"/>
      <c r="K11992" s="241"/>
      <c r="L11992" s="241"/>
      <c r="M11992" s="241"/>
    </row>
    <row r="11993" spans="1:13">
      <c r="A11993" s="253"/>
      <c r="B11993" s="241"/>
      <c r="C11993" s="241"/>
      <c r="D11993" s="241"/>
      <c r="E11993" s="241"/>
      <c r="F11993" s="241"/>
      <c r="G11993" s="241"/>
      <c r="H11993" s="241"/>
      <c r="I11993" s="253"/>
      <c r="J11993" s="241"/>
      <c r="K11993" s="241"/>
      <c r="L11993" s="241"/>
      <c r="M11993" s="241"/>
    </row>
    <row r="11994" spans="1:13">
      <c r="A11994" s="253"/>
      <c r="B11994" s="241"/>
      <c r="C11994" s="241"/>
      <c r="D11994" s="241"/>
      <c r="E11994" s="241"/>
      <c r="F11994" s="241"/>
      <c r="G11994" s="241"/>
      <c r="H11994" s="241"/>
      <c r="I11994" s="253"/>
      <c r="J11994" s="241"/>
      <c r="K11994" s="241"/>
      <c r="L11994" s="241"/>
      <c r="M11994" s="241"/>
    </row>
    <row r="11995" spans="1:13">
      <c r="A11995" s="253"/>
      <c r="B11995" s="241"/>
      <c r="C11995" s="241"/>
      <c r="D11995" s="241"/>
      <c r="E11995" s="241"/>
      <c r="F11995" s="241"/>
      <c r="G11995" s="241"/>
      <c r="H11995" s="241"/>
      <c r="I11995" s="253"/>
      <c r="J11995" s="241"/>
      <c r="K11995" s="241"/>
      <c r="L11995" s="241"/>
      <c r="M11995" s="241"/>
    </row>
    <row r="11996" spans="1:13">
      <c r="A11996" s="253"/>
      <c r="B11996" s="241"/>
      <c r="C11996" s="241"/>
      <c r="D11996" s="241"/>
      <c r="E11996" s="241"/>
      <c r="F11996" s="241"/>
      <c r="G11996" s="241"/>
      <c r="H11996" s="241"/>
      <c r="I11996" s="253"/>
      <c r="J11996" s="241"/>
      <c r="K11996" s="241"/>
      <c r="L11996" s="241"/>
      <c r="M11996" s="241"/>
    </row>
    <row r="11997" spans="1:13">
      <c r="A11997" s="253"/>
      <c r="B11997" s="241"/>
      <c r="C11997" s="241"/>
      <c r="D11997" s="241"/>
      <c r="E11997" s="241"/>
      <c r="F11997" s="241"/>
      <c r="G11997" s="241"/>
      <c r="H11997" s="241"/>
      <c r="I11997" s="253"/>
      <c r="J11997" s="241"/>
      <c r="K11997" s="241"/>
      <c r="L11997" s="241"/>
      <c r="M11997" s="241"/>
    </row>
    <row r="11998" spans="1:13">
      <c r="A11998" s="253"/>
      <c r="B11998" s="241"/>
      <c r="C11998" s="241"/>
      <c r="D11998" s="241"/>
      <c r="E11998" s="241"/>
      <c r="F11998" s="241"/>
      <c r="G11998" s="241"/>
      <c r="H11998" s="241"/>
      <c r="I11998" s="253"/>
      <c r="J11998" s="241"/>
      <c r="K11998" s="241"/>
      <c r="L11998" s="241"/>
      <c r="M11998" s="241"/>
    </row>
    <row r="11999" spans="1:13">
      <c r="A11999" s="253"/>
      <c r="B11999" s="241"/>
      <c r="C11999" s="241"/>
      <c r="D11999" s="241"/>
      <c r="E11999" s="241"/>
      <c r="F11999" s="241"/>
      <c r="G11999" s="241"/>
      <c r="H11999" s="241"/>
      <c r="I11999" s="253"/>
      <c r="J11999" s="241"/>
      <c r="K11999" s="241"/>
      <c r="L11999" s="241"/>
      <c r="M11999" s="241"/>
    </row>
    <row r="12000" spans="1:13">
      <c r="A12000" s="253"/>
      <c r="B12000" s="241"/>
      <c r="C12000" s="241"/>
      <c r="D12000" s="241"/>
      <c r="E12000" s="241"/>
      <c r="F12000" s="241"/>
      <c r="G12000" s="241"/>
      <c r="H12000" s="241"/>
      <c r="I12000" s="253"/>
      <c r="J12000" s="241"/>
      <c r="K12000" s="241"/>
      <c r="L12000" s="241"/>
      <c r="M12000" s="241"/>
    </row>
    <row r="12001" spans="1:13">
      <c r="A12001" s="253"/>
      <c r="B12001" s="241"/>
      <c r="C12001" s="241"/>
      <c r="D12001" s="241"/>
      <c r="E12001" s="241"/>
      <c r="F12001" s="241"/>
      <c r="G12001" s="241"/>
      <c r="H12001" s="241"/>
      <c r="I12001" s="253"/>
      <c r="J12001" s="241"/>
      <c r="K12001" s="241"/>
      <c r="L12001" s="241"/>
      <c r="M12001" s="241"/>
    </row>
    <row r="12002" spans="1:13">
      <c r="A12002" s="253"/>
      <c r="B12002" s="241"/>
      <c r="C12002" s="241"/>
      <c r="D12002" s="241"/>
      <c r="E12002" s="241"/>
      <c r="F12002" s="241"/>
      <c r="G12002" s="241"/>
      <c r="H12002" s="241"/>
      <c r="I12002" s="253"/>
      <c r="J12002" s="241"/>
      <c r="K12002" s="241"/>
      <c r="L12002" s="241"/>
      <c r="M12002" s="241"/>
    </row>
    <row r="12003" spans="1:13">
      <c r="A12003" s="253"/>
      <c r="B12003" s="241"/>
      <c r="C12003" s="241"/>
      <c r="D12003" s="241"/>
      <c r="E12003" s="241"/>
      <c r="F12003" s="241"/>
      <c r="G12003" s="241"/>
      <c r="H12003" s="241"/>
      <c r="I12003" s="253"/>
      <c r="J12003" s="241"/>
      <c r="K12003" s="241"/>
      <c r="L12003" s="241"/>
      <c r="M12003" s="241"/>
    </row>
    <row r="12004" spans="1:13">
      <c r="A12004" s="253"/>
      <c r="B12004" s="241"/>
      <c r="C12004" s="241"/>
      <c r="D12004" s="241"/>
      <c r="E12004" s="241"/>
      <c r="F12004" s="241"/>
      <c r="G12004" s="241"/>
      <c r="H12004" s="241"/>
      <c r="I12004" s="253"/>
      <c r="J12004" s="241"/>
      <c r="K12004" s="241"/>
      <c r="L12004" s="241"/>
      <c r="M12004" s="241"/>
    </row>
    <row r="12005" spans="1:13">
      <c r="A12005" s="253"/>
      <c r="B12005" s="241"/>
      <c r="C12005" s="241"/>
      <c r="D12005" s="241"/>
      <c r="E12005" s="241"/>
      <c r="F12005" s="241"/>
      <c r="G12005" s="241"/>
      <c r="H12005" s="241"/>
      <c r="I12005" s="253"/>
      <c r="J12005" s="241"/>
      <c r="K12005" s="241"/>
      <c r="L12005" s="241"/>
      <c r="M12005" s="241"/>
    </row>
    <row r="12006" spans="1:13">
      <c r="A12006" s="253"/>
      <c r="B12006" s="241"/>
      <c r="C12006" s="241"/>
      <c r="D12006" s="241"/>
      <c r="E12006" s="241"/>
      <c r="F12006" s="241"/>
      <c r="G12006" s="241"/>
      <c r="H12006" s="241"/>
      <c r="I12006" s="253"/>
      <c r="J12006" s="241"/>
      <c r="K12006" s="241"/>
      <c r="L12006" s="241"/>
      <c r="M12006" s="241"/>
    </row>
    <row r="12007" spans="1:13">
      <c r="A12007" s="253"/>
      <c r="B12007" s="241"/>
      <c r="C12007" s="241"/>
      <c r="D12007" s="241"/>
      <c r="E12007" s="241"/>
      <c r="F12007" s="241"/>
      <c r="G12007" s="241"/>
      <c r="H12007" s="241"/>
      <c r="I12007" s="253"/>
      <c r="J12007" s="241"/>
      <c r="K12007" s="241"/>
      <c r="L12007" s="241"/>
      <c r="M12007" s="241"/>
    </row>
    <row r="12008" spans="1:13">
      <c r="A12008" s="253"/>
      <c r="B12008" s="241"/>
      <c r="C12008" s="241"/>
      <c r="D12008" s="241"/>
      <c r="E12008" s="241"/>
      <c r="F12008" s="241"/>
      <c r="G12008" s="241"/>
      <c r="H12008" s="241"/>
      <c r="I12008" s="253"/>
      <c r="J12008" s="241"/>
      <c r="K12008" s="241"/>
      <c r="L12008" s="241"/>
      <c r="M12008" s="241"/>
    </row>
    <row r="12009" spans="1:13">
      <c r="A12009" s="253"/>
      <c r="B12009" s="241"/>
      <c r="C12009" s="241"/>
      <c r="D12009" s="241"/>
      <c r="E12009" s="241"/>
      <c r="F12009" s="241"/>
      <c r="G12009" s="241"/>
      <c r="H12009" s="241"/>
      <c r="I12009" s="253"/>
      <c r="J12009" s="241"/>
      <c r="K12009" s="241"/>
      <c r="L12009" s="241"/>
      <c r="M12009" s="241"/>
    </row>
    <row r="12010" spans="1:13">
      <c r="A12010" s="253"/>
      <c r="B12010" s="241"/>
      <c r="C12010" s="241"/>
      <c r="D12010" s="241"/>
      <c r="E12010" s="241"/>
      <c r="F12010" s="241"/>
      <c r="G12010" s="241"/>
      <c r="H12010" s="241"/>
      <c r="I12010" s="253"/>
      <c r="J12010" s="241"/>
      <c r="K12010" s="241"/>
      <c r="L12010" s="241"/>
      <c r="M12010" s="241"/>
    </row>
    <row r="12011" spans="1:13">
      <c r="A12011" s="253"/>
      <c r="B12011" s="241"/>
      <c r="C12011" s="241"/>
      <c r="D12011" s="241"/>
      <c r="E12011" s="241"/>
      <c r="F12011" s="241"/>
      <c r="G12011" s="241"/>
      <c r="H12011" s="241"/>
      <c r="I12011" s="253"/>
      <c r="J12011" s="241"/>
      <c r="K12011" s="241"/>
      <c r="L12011" s="241"/>
      <c r="M12011" s="241"/>
    </row>
    <row r="12012" spans="1:13">
      <c r="A12012" s="253"/>
      <c r="B12012" s="241"/>
      <c r="C12012" s="241"/>
      <c r="D12012" s="241"/>
      <c r="E12012" s="241"/>
      <c r="F12012" s="241"/>
      <c r="G12012" s="241"/>
      <c r="H12012" s="241"/>
      <c r="I12012" s="253"/>
      <c r="J12012" s="241"/>
      <c r="K12012" s="241"/>
      <c r="L12012" s="241"/>
      <c r="M12012" s="241"/>
    </row>
    <row r="12013" spans="1:13">
      <c r="A12013" s="253"/>
      <c r="B12013" s="241"/>
      <c r="C12013" s="241"/>
      <c r="D12013" s="241"/>
      <c r="E12013" s="241"/>
      <c r="F12013" s="241"/>
      <c r="G12013" s="241"/>
      <c r="H12013" s="241"/>
      <c r="I12013" s="253"/>
      <c r="J12013" s="241"/>
      <c r="K12013" s="241"/>
      <c r="L12013" s="241"/>
      <c r="M12013" s="241"/>
    </row>
    <row r="12014" spans="1:13">
      <c r="A12014" s="253"/>
      <c r="B12014" s="241"/>
      <c r="C12014" s="241"/>
      <c r="D12014" s="241"/>
      <c r="E12014" s="241"/>
      <c r="F12014" s="241"/>
      <c r="G12014" s="241"/>
      <c r="H12014" s="241"/>
      <c r="I12014" s="253"/>
      <c r="J12014" s="241"/>
      <c r="K12014" s="241"/>
      <c r="L12014" s="241"/>
      <c r="M12014" s="241"/>
    </row>
    <row r="12015" spans="1:13">
      <c r="A12015" s="253"/>
      <c r="B12015" s="241"/>
      <c r="C12015" s="241"/>
      <c r="D12015" s="241"/>
      <c r="E12015" s="241"/>
      <c r="F12015" s="241"/>
      <c r="G12015" s="241"/>
      <c r="H12015" s="241"/>
      <c r="I12015" s="253"/>
      <c r="J12015" s="241"/>
      <c r="K12015" s="241"/>
      <c r="L12015" s="241"/>
      <c r="M12015" s="241"/>
    </row>
    <row r="12016" spans="1:13">
      <c r="A12016" s="253"/>
      <c r="B12016" s="241"/>
      <c r="C12016" s="241"/>
      <c r="D12016" s="241"/>
      <c r="E12016" s="241"/>
      <c r="F12016" s="241"/>
      <c r="G12016" s="241"/>
      <c r="H12016" s="241"/>
      <c r="I12016" s="253"/>
      <c r="J12016" s="241"/>
      <c r="K12016" s="241"/>
      <c r="L12016" s="241"/>
      <c r="M12016" s="241"/>
    </row>
    <row r="12017" spans="1:13">
      <c r="A12017" s="253"/>
      <c r="B12017" s="241"/>
      <c r="C12017" s="241"/>
      <c r="D12017" s="241"/>
      <c r="E12017" s="241"/>
      <c r="F12017" s="241"/>
      <c r="G12017" s="241"/>
      <c r="H12017" s="241"/>
      <c r="I12017" s="253"/>
      <c r="J12017" s="241"/>
      <c r="K12017" s="241"/>
      <c r="L12017" s="241"/>
      <c r="M12017" s="241"/>
    </row>
    <row r="12018" spans="1:13">
      <c r="A12018" s="253"/>
      <c r="B12018" s="241"/>
      <c r="C12018" s="241"/>
      <c r="D12018" s="241"/>
      <c r="E12018" s="241"/>
      <c r="F12018" s="241"/>
      <c r="G12018" s="241"/>
      <c r="H12018" s="241"/>
      <c r="I12018" s="253"/>
      <c r="J12018" s="241"/>
      <c r="K12018" s="241"/>
      <c r="L12018" s="241"/>
      <c r="M12018" s="241"/>
    </row>
    <row r="12019" spans="1:13">
      <c r="A12019" s="253"/>
      <c r="B12019" s="241"/>
      <c r="C12019" s="241"/>
      <c r="D12019" s="241"/>
      <c r="E12019" s="241"/>
      <c r="F12019" s="241"/>
      <c r="G12019" s="241"/>
      <c r="H12019" s="241"/>
      <c r="I12019" s="253"/>
      <c r="J12019" s="241"/>
      <c r="K12019" s="241"/>
      <c r="L12019" s="241"/>
      <c r="M12019" s="241"/>
    </row>
    <row r="12020" spans="1:13">
      <c r="A12020" s="253"/>
      <c r="B12020" s="241"/>
      <c r="C12020" s="241"/>
      <c r="D12020" s="241"/>
      <c r="E12020" s="241"/>
      <c r="F12020" s="241"/>
      <c r="G12020" s="241"/>
      <c r="H12020" s="241"/>
      <c r="I12020" s="253"/>
      <c r="J12020" s="241"/>
      <c r="K12020" s="241"/>
      <c r="L12020" s="241"/>
      <c r="M12020" s="241"/>
    </row>
    <row r="12021" spans="1:13">
      <c r="A12021" s="253"/>
      <c r="B12021" s="241"/>
      <c r="C12021" s="241"/>
      <c r="D12021" s="241"/>
      <c r="E12021" s="241"/>
      <c r="F12021" s="241"/>
      <c r="G12021" s="241"/>
      <c r="H12021" s="241"/>
      <c r="I12021" s="253"/>
      <c r="J12021" s="241"/>
      <c r="K12021" s="241"/>
      <c r="L12021" s="241"/>
      <c r="M12021" s="241"/>
    </row>
    <row r="12022" spans="1:13">
      <c r="A12022" s="253"/>
      <c r="B12022" s="241"/>
      <c r="C12022" s="241"/>
      <c r="D12022" s="241"/>
      <c r="E12022" s="241"/>
      <c r="F12022" s="241"/>
      <c r="G12022" s="241"/>
      <c r="H12022" s="241"/>
      <c r="I12022" s="253"/>
      <c r="J12022" s="241"/>
      <c r="K12022" s="241"/>
      <c r="L12022" s="241"/>
      <c r="M12022" s="241"/>
    </row>
    <row r="12023" spans="1:13">
      <c r="A12023" s="253"/>
      <c r="B12023" s="241"/>
      <c r="C12023" s="241"/>
      <c r="D12023" s="241"/>
      <c r="E12023" s="241"/>
      <c r="F12023" s="241"/>
      <c r="G12023" s="241"/>
      <c r="H12023" s="241"/>
      <c r="I12023" s="253"/>
      <c r="J12023" s="241"/>
      <c r="K12023" s="241"/>
      <c r="L12023" s="241"/>
      <c r="M12023" s="241"/>
    </row>
    <row r="12024" spans="1:13">
      <c r="A12024" s="253"/>
      <c r="B12024" s="241"/>
      <c r="C12024" s="241"/>
      <c r="D12024" s="241"/>
      <c r="E12024" s="241"/>
      <c r="F12024" s="241"/>
      <c r="G12024" s="241"/>
      <c r="H12024" s="241"/>
      <c r="I12024" s="253"/>
      <c r="J12024" s="241"/>
      <c r="K12024" s="241"/>
      <c r="L12024" s="241"/>
      <c r="M12024" s="241"/>
    </row>
    <row r="12025" spans="1:13">
      <c r="A12025" s="253"/>
      <c r="B12025" s="241"/>
      <c r="C12025" s="241"/>
      <c r="D12025" s="241"/>
      <c r="E12025" s="241"/>
      <c r="F12025" s="241"/>
      <c r="G12025" s="241"/>
      <c r="H12025" s="241"/>
      <c r="I12025" s="253"/>
      <c r="J12025" s="241"/>
      <c r="K12025" s="241"/>
      <c r="L12025" s="241"/>
      <c r="M12025" s="241"/>
    </row>
    <row r="12026" spans="1:13">
      <c r="A12026" s="253"/>
      <c r="B12026" s="241"/>
      <c r="C12026" s="241"/>
      <c r="D12026" s="241"/>
      <c r="E12026" s="241"/>
      <c r="F12026" s="241"/>
      <c r="G12026" s="241"/>
      <c r="H12026" s="241"/>
      <c r="I12026" s="253"/>
      <c r="J12026" s="241"/>
      <c r="K12026" s="241"/>
      <c r="L12026" s="241"/>
      <c r="M12026" s="241"/>
    </row>
    <row r="12027" spans="1:13">
      <c r="A12027" s="253"/>
      <c r="B12027" s="241"/>
      <c r="C12027" s="241"/>
      <c r="D12027" s="241"/>
      <c r="E12027" s="241"/>
      <c r="F12027" s="241"/>
      <c r="G12027" s="241"/>
      <c r="H12027" s="241"/>
      <c r="I12027" s="253"/>
      <c r="J12027" s="241"/>
      <c r="K12027" s="241"/>
      <c r="L12027" s="241"/>
      <c r="M12027" s="241"/>
    </row>
    <row r="12028" spans="1:13">
      <c r="A12028" s="253"/>
      <c r="B12028" s="241"/>
      <c r="C12028" s="241"/>
      <c r="D12028" s="241"/>
      <c r="E12028" s="241"/>
      <c r="F12028" s="241"/>
      <c r="G12028" s="241"/>
      <c r="H12028" s="241"/>
      <c r="I12028" s="253"/>
      <c r="J12028" s="241"/>
      <c r="K12028" s="241"/>
      <c r="L12028" s="241"/>
      <c r="M12028" s="241"/>
    </row>
    <row r="12029" spans="1:13">
      <c r="A12029" s="253"/>
      <c r="B12029" s="241"/>
      <c r="C12029" s="241"/>
      <c r="D12029" s="241"/>
      <c r="E12029" s="241"/>
      <c r="F12029" s="241"/>
      <c r="G12029" s="241"/>
      <c r="H12029" s="241"/>
      <c r="I12029" s="253"/>
      <c r="J12029" s="241"/>
      <c r="K12029" s="241"/>
      <c r="L12029" s="241"/>
      <c r="M12029" s="241"/>
    </row>
    <row r="12030" spans="1:13">
      <c r="A12030" s="253"/>
      <c r="B12030" s="241"/>
      <c r="C12030" s="241"/>
      <c r="D12030" s="241"/>
      <c r="E12030" s="241"/>
      <c r="F12030" s="241"/>
      <c r="G12030" s="241"/>
      <c r="H12030" s="241"/>
      <c r="I12030" s="253"/>
      <c r="J12030" s="241"/>
      <c r="K12030" s="241"/>
      <c r="L12030" s="241"/>
      <c r="M12030" s="241"/>
    </row>
    <row r="12031" spans="1:13">
      <c r="A12031" s="253"/>
      <c r="B12031" s="241"/>
      <c r="C12031" s="241"/>
      <c r="D12031" s="241"/>
      <c r="E12031" s="241"/>
      <c r="F12031" s="241"/>
      <c r="G12031" s="241"/>
      <c r="H12031" s="241"/>
      <c r="I12031" s="253"/>
      <c r="J12031" s="241"/>
      <c r="K12031" s="241"/>
      <c r="L12031" s="241"/>
      <c r="M12031" s="241"/>
    </row>
    <row r="12032" spans="1:13">
      <c r="A12032" s="253"/>
      <c r="B12032" s="241"/>
      <c r="C12032" s="241"/>
      <c r="D12032" s="241"/>
      <c r="E12032" s="241"/>
      <c r="F12032" s="241"/>
      <c r="G12032" s="241"/>
      <c r="H12032" s="241"/>
      <c r="I12032" s="253"/>
      <c r="J12032" s="241"/>
      <c r="K12032" s="241"/>
      <c r="L12032" s="241"/>
      <c r="M12032" s="241"/>
    </row>
    <row r="12033" spans="1:13">
      <c r="A12033" s="253"/>
      <c r="B12033" s="241"/>
      <c r="C12033" s="241"/>
      <c r="D12033" s="241"/>
      <c r="E12033" s="241"/>
      <c r="F12033" s="241"/>
      <c r="G12033" s="241"/>
      <c r="H12033" s="241"/>
      <c r="I12033" s="253"/>
      <c r="J12033" s="241"/>
      <c r="K12033" s="241"/>
      <c r="L12033" s="241"/>
      <c r="M12033" s="241"/>
    </row>
    <row r="12034" spans="1:13">
      <c r="A12034" s="253"/>
      <c r="B12034" s="241"/>
      <c r="C12034" s="241"/>
      <c r="D12034" s="241"/>
      <c r="E12034" s="241"/>
      <c r="F12034" s="241"/>
      <c r="G12034" s="241"/>
      <c r="H12034" s="241"/>
      <c r="I12034" s="253"/>
      <c r="J12034" s="241"/>
      <c r="K12034" s="241"/>
      <c r="L12034" s="241"/>
      <c r="M12034" s="241"/>
    </row>
    <row r="12035" spans="1:13">
      <c r="A12035" s="253"/>
      <c r="B12035" s="241"/>
      <c r="C12035" s="241"/>
      <c r="D12035" s="241"/>
      <c r="E12035" s="241"/>
      <c r="F12035" s="241"/>
      <c r="G12035" s="241"/>
      <c r="H12035" s="241"/>
      <c r="I12035" s="253"/>
      <c r="J12035" s="241"/>
      <c r="K12035" s="241"/>
      <c r="L12035" s="241"/>
      <c r="M12035" s="241"/>
    </row>
    <row r="12036" spans="1:13">
      <c r="A12036" s="253"/>
      <c r="B12036" s="241"/>
      <c r="C12036" s="241"/>
      <c r="D12036" s="241"/>
      <c r="E12036" s="241"/>
      <c r="F12036" s="241"/>
      <c r="G12036" s="241"/>
      <c r="H12036" s="241"/>
      <c r="I12036" s="253"/>
      <c r="J12036" s="241"/>
      <c r="K12036" s="241"/>
      <c r="L12036" s="241"/>
      <c r="M12036" s="241"/>
    </row>
    <row r="12037" spans="1:13">
      <c r="A12037" s="253"/>
      <c r="B12037" s="241"/>
      <c r="C12037" s="241"/>
      <c r="D12037" s="241"/>
      <c r="E12037" s="241"/>
      <c r="F12037" s="241"/>
      <c r="G12037" s="241"/>
      <c r="H12037" s="241"/>
      <c r="I12037" s="253"/>
      <c r="J12037" s="241"/>
      <c r="K12037" s="241"/>
      <c r="L12037" s="241"/>
      <c r="M12037" s="241"/>
    </row>
    <row r="12038" spans="1:13">
      <c r="A12038" s="253"/>
      <c r="B12038" s="241"/>
      <c r="C12038" s="241"/>
      <c r="D12038" s="241"/>
      <c r="E12038" s="241"/>
      <c r="F12038" s="241"/>
      <c r="G12038" s="241"/>
      <c r="H12038" s="241"/>
      <c r="I12038" s="253"/>
      <c r="J12038" s="241"/>
      <c r="K12038" s="241"/>
      <c r="L12038" s="241"/>
      <c r="M12038" s="241"/>
    </row>
    <row r="12039" spans="1:13">
      <c r="A12039" s="253"/>
      <c r="B12039" s="241"/>
      <c r="C12039" s="241"/>
      <c r="D12039" s="241"/>
      <c r="E12039" s="241"/>
      <c r="F12039" s="241"/>
      <c r="G12039" s="241"/>
      <c r="H12039" s="241"/>
      <c r="I12039" s="253"/>
      <c r="J12039" s="241"/>
      <c r="K12039" s="241"/>
      <c r="L12039" s="241"/>
      <c r="M12039" s="241"/>
    </row>
    <row r="12040" spans="1:13">
      <c r="A12040" s="253"/>
      <c r="B12040" s="241"/>
      <c r="C12040" s="241"/>
      <c r="D12040" s="241"/>
      <c r="E12040" s="241"/>
      <c r="F12040" s="241"/>
      <c r="G12040" s="241"/>
      <c r="H12040" s="241"/>
      <c r="I12040" s="253"/>
      <c r="J12040" s="241"/>
      <c r="K12040" s="241"/>
      <c r="L12040" s="241"/>
      <c r="M12040" s="241"/>
    </row>
    <row r="12041" spans="1:13">
      <c r="A12041" s="253"/>
      <c r="B12041" s="241"/>
      <c r="C12041" s="241"/>
      <c r="D12041" s="241"/>
      <c r="E12041" s="241"/>
      <c r="F12041" s="241"/>
      <c r="G12041" s="241"/>
      <c r="H12041" s="241"/>
      <c r="I12041" s="253"/>
      <c r="J12041" s="241"/>
      <c r="K12041" s="241"/>
      <c r="L12041" s="241"/>
      <c r="M12041" s="241"/>
    </row>
    <row r="12042" spans="1:13">
      <c r="A12042" s="253"/>
      <c r="B12042" s="241"/>
      <c r="C12042" s="241"/>
      <c r="D12042" s="241"/>
      <c r="E12042" s="241"/>
      <c r="F12042" s="241"/>
      <c r="G12042" s="241"/>
      <c r="H12042" s="241"/>
      <c r="I12042" s="253"/>
      <c r="J12042" s="241"/>
      <c r="K12042" s="241"/>
      <c r="L12042" s="241"/>
      <c r="M12042" s="241"/>
    </row>
    <row r="12043" spans="1:13">
      <c r="A12043" s="253"/>
      <c r="B12043" s="241"/>
      <c r="C12043" s="241"/>
      <c r="D12043" s="241"/>
      <c r="E12043" s="241"/>
      <c r="F12043" s="241"/>
      <c r="G12043" s="241"/>
      <c r="H12043" s="241"/>
      <c r="I12043" s="253"/>
      <c r="J12043" s="241"/>
      <c r="K12043" s="241"/>
      <c r="L12043" s="241"/>
      <c r="M12043" s="241"/>
    </row>
    <row r="12044" spans="1:13">
      <c r="A12044" s="253"/>
      <c r="B12044" s="241"/>
      <c r="C12044" s="241"/>
      <c r="D12044" s="241"/>
      <c r="E12044" s="241"/>
      <c r="F12044" s="241"/>
      <c r="G12044" s="241"/>
      <c r="H12044" s="241"/>
      <c r="I12044" s="253"/>
      <c r="J12044" s="241"/>
      <c r="K12044" s="241"/>
      <c r="L12044" s="241"/>
      <c r="M12044" s="241"/>
    </row>
    <row r="12045" spans="1:13">
      <c r="A12045" s="253"/>
      <c r="B12045" s="241"/>
      <c r="C12045" s="241"/>
      <c r="D12045" s="241"/>
      <c r="E12045" s="241"/>
      <c r="F12045" s="241"/>
      <c r="G12045" s="241"/>
      <c r="H12045" s="241"/>
      <c r="I12045" s="253"/>
      <c r="J12045" s="241"/>
      <c r="K12045" s="241"/>
      <c r="L12045" s="241"/>
      <c r="M12045" s="241"/>
    </row>
    <row r="12046" spans="1:13">
      <c r="A12046" s="253"/>
      <c r="B12046" s="241"/>
      <c r="C12046" s="241"/>
      <c r="D12046" s="241"/>
      <c r="E12046" s="241"/>
      <c r="F12046" s="241"/>
      <c r="G12046" s="241"/>
      <c r="H12046" s="241"/>
      <c r="I12046" s="253"/>
      <c r="J12046" s="241"/>
      <c r="K12046" s="241"/>
      <c r="L12046" s="241"/>
      <c r="M12046" s="241"/>
    </row>
    <row r="12047" spans="1:13">
      <c r="A12047" s="253"/>
      <c r="B12047" s="241"/>
      <c r="C12047" s="241"/>
      <c r="D12047" s="241"/>
      <c r="E12047" s="241"/>
      <c r="F12047" s="241"/>
      <c r="G12047" s="241"/>
      <c r="H12047" s="241"/>
      <c r="I12047" s="253"/>
      <c r="J12047" s="241"/>
      <c r="K12047" s="241"/>
      <c r="L12047" s="241"/>
      <c r="M12047" s="241"/>
    </row>
    <row r="12048" spans="1:13">
      <c r="A12048" s="253"/>
      <c r="B12048" s="241"/>
      <c r="C12048" s="241"/>
      <c r="D12048" s="241"/>
      <c r="E12048" s="241"/>
      <c r="F12048" s="241"/>
      <c r="G12048" s="241"/>
      <c r="H12048" s="241"/>
      <c r="I12048" s="253"/>
      <c r="J12048" s="241"/>
      <c r="K12048" s="241"/>
      <c r="L12048" s="241"/>
      <c r="M12048" s="241"/>
    </row>
    <row r="12049" spans="1:13">
      <c r="A12049" s="253"/>
      <c r="B12049" s="241"/>
      <c r="C12049" s="241"/>
      <c r="D12049" s="241"/>
      <c r="E12049" s="241"/>
      <c r="F12049" s="241"/>
      <c r="G12049" s="241"/>
      <c r="H12049" s="241"/>
      <c r="I12049" s="253"/>
      <c r="J12049" s="241"/>
      <c r="K12049" s="241"/>
      <c r="L12049" s="241"/>
      <c r="M12049" s="241"/>
    </row>
    <row r="12050" spans="1:13">
      <c r="A12050" s="253"/>
      <c r="B12050" s="241"/>
      <c r="C12050" s="241"/>
      <c r="D12050" s="241"/>
      <c r="E12050" s="241"/>
      <c r="F12050" s="241"/>
      <c r="G12050" s="241"/>
      <c r="H12050" s="241"/>
      <c r="I12050" s="253"/>
      <c r="J12050" s="241"/>
      <c r="K12050" s="241"/>
      <c r="L12050" s="241"/>
      <c r="M12050" s="241"/>
    </row>
    <row r="12051" spans="1:13">
      <c r="A12051" s="253"/>
      <c r="B12051" s="241"/>
      <c r="C12051" s="241"/>
      <c r="D12051" s="241"/>
      <c r="E12051" s="241"/>
      <c r="F12051" s="262"/>
      <c r="G12051" s="241"/>
      <c r="H12051" s="241"/>
      <c r="I12051" s="253"/>
      <c r="J12051" s="241"/>
      <c r="K12051" s="241"/>
      <c r="L12051" s="241"/>
      <c r="M12051" s="241"/>
    </row>
    <row r="12052" spans="1:13">
      <c r="A12052" s="253"/>
      <c r="B12052" s="241"/>
      <c r="C12052" s="241"/>
      <c r="D12052" s="241"/>
      <c r="E12052" s="241"/>
      <c r="F12052" s="241"/>
      <c r="G12052" s="241"/>
      <c r="H12052" s="241"/>
      <c r="I12052" s="253"/>
      <c r="J12052" s="241"/>
      <c r="K12052" s="241"/>
      <c r="L12052" s="241"/>
      <c r="M12052" s="241"/>
    </row>
    <row r="12053" spans="1:13">
      <c r="A12053" s="253"/>
      <c r="B12053" s="241"/>
      <c r="C12053" s="241"/>
      <c r="D12053" s="241"/>
      <c r="E12053" s="241"/>
      <c r="F12053" s="241"/>
      <c r="G12053" s="241"/>
      <c r="H12053" s="241"/>
      <c r="I12053" s="253"/>
      <c r="J12053" s="241"/>
      <c r="K12053" s="241"/>
      <c r="L12053" s="241"/>
      <c r="M12053" s="241"/>
    </row>
    <row r="12054" spans="1:13">
      <c r="A12054" s="253"/>
      <c r="B12054" s="241"/>
      <c r="C12054" s="241"/>
      <c r="D12054" s="241"/>
      <c r="E12054" s="241"/>
      <c r="F12054" s="241"/>
      <c r="G12054" s="241"/>
      <c r="H12054" s="241"/>
      <c r="I12054" s="253"/>
      <c r="J12054" s="241"/>
      <c r="K12054" s="241"/>
      <c r="L12054" s="241"/>
      <c r="M12054" s="241"/>
    </row>
    <row r="12055" spans="1:13">
      <c r="A12055" s="253"/>
      <c r="B12055" s="241"/>
      <c r="C12055" s="241"/>
      <c r="D12055" s="241"/>
      <c r="E12055" s="241"/>
      <c r="F12055" s="241"/>
      <c r="G12055" s="241"/>
      <c r="H12055" s="241"/>
      <c r="I12055" s="253"/>
      <c r="J12055" s="241"/>
      <c r="K12055" s="241"/>
      <c r="L12055" s="241"/>
      <c r="M12055" s="241"/>
    </row>
    <row r="12056" spans="1:13">
      <c r="A12056" s="253"/>
      <c r="B12056" s="241"/>
      <c r="C12056" s="241"/>
      <c r="D12056" s="241"/>
      <c r="E12056" s="241"/>
      <c r="F12056" s="241"/>
      <c r="G12056" s="241"/>
      <c r="H12056" s="241"/>
      <c r="I12056" s="253"/>
      <c r="J12056" s="241"/>
      <c r="K12056" s="241"/>
      <c r="L12056" s="241"/>
      <c r="M12056" s="241"/>
    </row>
    <row r="12057" spans="1:13">
      <c r="A12057" s="253"/>
      <c r="B12057" s="241"/>
      <c r="C12057" s="241"/>
      <c r="D12057" s="241"/>
      <c r="E12057" s="241"/>
      <c r="F12057" s="241"/>
      <c r="G12057" s="241"/>
      <c r="H12057" s="241"/>
      <c r="I12057" s="253"/>
      <c r="J12057" s="241"/>
      <c r="K12057" s="241"/>
      <c r="L12057" s="241"/>
      <c r="M12057" s="241"/>
    </row>
    <row r="12058" spans="1:13">
      <c r="A12058" s="253"/>
      <c r="B12058" s="241"/>
      <c r="C12058" s="241"/>
      <c r="D12058" s="241"/>
      <c r="E12058" s="241"/>
      <c r="F12058" s="241"/>
      <c r="G12058" s="241"/>
      <c r="H12058" s="241"/>
      <c r="I12058" s="253"/>
      <c r="J12058" s="241"/>
      <c r="K12058" s="241"/>
      <c r="L12058" s="241"/>
      <c r="M12058" s="241"/>
    </row>
    <row r="12059" spans="1:13">
      <c r="A12059" s="253"/>
      <c r="B12059" s="241"/>
      <c r="C12059" s="241"/>
      <c r="D12059" s="241"/>
      <c r="E12059" s="241"/>
      <c r="F12059" s="241"/>
      <c r="G12059" s="241"/>
      <c r="H12059" s="241"/>
      <c r="I12059" s="253"/>
      <c r="J12059" s="241"/>
      <c r="K12059" s="241"/>
      <c r="L12059" s="241"/>
      <c r="M12059" s="241"/>
    </row>
    <row r="12060" spans="1:13">
      <c r="A12060" s="253"/>
      <c r="B12060" s="241"/>
      <c r="C12060" s="241"/>
      <c r="D12060" s="241"/>
      <c r="E12060" s="241"/>
      <c r="F12060" s="241"/>
      <c r="G12060" s="241"/>
      <c r="H12060" s="241"/>
      <c r="I12060" s="253"/>
      <c r="J12060" s="241"/>
      <c r="K12060" s="241"/>
      <c r="L12060" s="241"/>
      <c r="M12060" s="241"/>
    </row>
    <row r="12061" spans="1:13">
      <c r="A12061" s="253"/>
      <c r="B12061" s="241"/>
      <c r="C12061" s="241"/>
      <c r="D12061" s="241"/>
      <c r="E12061" s="241"/>
      <c r="F12061" s="241"/>
      <c r="G12061" s="241"/>
      <c r="H12061" s="241"/>
      <c r="I12061" s="253"/>
      <c r="J12061" s="241"/>
      <c r="K12061" s="241"/>
      <c r="L12061" s="241"/>
      <c r="M12061" s="241"/>
    </row>
    <row r="12062" spans="1:13">
      <c r="A12062" s="253"/>
      <c r="B12062" s="241"/>
      <c r="C12062" s="241"/>
      <c r="D12062" s="241"/>
      <c r="E12062" s="241"/>
      <c r="F12062" s="241"/>
      <c r="G12062" s="241"/>
      <c r="H12062" s="241"/>
      <c r="I12062" s="253"/>
      <c r="J12062" s="241"/>
      <c r="K12062" s="241"/>
      <c r="L12062" s="241"/>
      <c r="M12062" s="241"/>
    </row>
    <row r="12063" spans="1:13">
      <c r="A12063" s="253"/>
      <c r="B12063" s="241"/>
      <c r="C12063" s="241"/>
      <c r="D12063" s="241"/>
      <c r="E12063" s="241"/>
      <c r="F12063" s="241"/>
      <c r="G12063" s="241"/>
      <c r="H12063" s="241"/>
      <c r="I12063" s="253"/>
      <c r="J12063" s="241"/>
      <c r="K12063" s="241"/>
      <c r="L12063" s="241"/>
      <c r="M12063" s="241"/>
    </row>
    <row r="12064" spans="1:13">
      <c r="A12064" s="253"/>
      <c r="B12064" s="241"/>
      <c r="C12064" s="241"/>
      <c r="D12064" s="241"/>
      <c r="E12064" s="241"/>
      <c r="F12064" s="241"/>
      <c r="G12064" s="241"/>
      <c r="H12064" s="241"/>
      <c r="I12064" s="253"/>
      <c r="J12064" s="241"/>
      <c r="K12064" s="241"/>
      <c r="L12064" s="241"/>
      <c r="M12064" s="241"/>
    </row>
    <row r="12065" spans="1:13">
      <c r="A12065" s="253"/>
      <c r="B12065" s="241"/>
      <c r="C12065" s="241"/>
      <c r="D12065" s="241"/>
      <c r="E12065" s="241"/>
      <c r="F12065" s="241"/>
      <c r="G12065" s="241"/>
      <c r="H12065" s="241"/>
      <c r="I12065" s="253"/>
      <c r="J12065" s="241"/>
      <c r="K12065" s="241"/>
      <c r="L12065" s="241"/>
      <c r="M12065" s="241"/>
    </row>
    <row r="12066" spans="1:13">
      <c r="A12066" s="253"/>
      <c r="B12066" s="241"/>
      <c r="C12066" s="241"/>
      <c r="D12066" s="241"/>
      <c r="E12066" s="241"/>
      <c r="F12066" s="241"/>
      <c r="G12066" s="241"/>
      <c r="H12066" s="241"/>
      <c r="I12066" s="253"/>
      <c r="J12066" s="241"/>
      <c r="K12066" s="241"/>
      <c r="L12066" s="241"/>
      <c r="M12066" s="241"/>
    </row>
    <row r="12067" spans="1:13">
      <c r="A12067" s="253"/>
      <c r="B12067" s="241"/>
      <c r="C12067" s="241"/>
      <c r="D12067" s="241"/>
      <c r="E12067" s="241"/>
      <c r="F12067" s="241"/>
      <c r="G12067" s="241"/>
      <c r="H12067" s="241"/>
      <c r="I12067" s="253"/>
      <c r="J12067" s="241"/>
      <c r="K12067" s="241"/>
      <c r="L12067" s="241"/>
      <c r="M12067" s="241"/>
    </row>
    <row r="12068" spans="1:13">
      <c r="A12068" s="253"/>
      <c r="B12068" s="241"/>
      <c r="C12068" s="241"/>
      <c r="D12068" s="241"/>
      <c r="E12068" s="241"/>
      <c r="F12068" s="241"/>
      <c r="G12068" s="241"/>
      <c r="H12068" s="241"/>
      <c r="I12068" s="253"/>
      <c r="J12068" s="241"/>
      <c r="K12068" s="241"/>
      <c r="L12068" s="241"/>
      <c r="M12068" s="241"/>
    </row>
    <row r="12069" spans="1:13">
      <c r="A12069" s="253"/>
      <c r="B12069" s="241"/>
      <c r="C12069" s="241"/>
      <c r="D12069" s="241"/>
      <c r="E12069" s="241"/>
      <c r="F12069" s="241"/>
      <c r="G12069" s="241"/>
      <c r="H12069" s="241"/>
      <c r="I12069" s="253"/>
      <c r="J12069" s="241"/>
      <c r="K12069" s="241"/>
      <c r="L12069" s="241"/>
      <c r="M12069" s="241"/>
    </row>
    <row r="12070" spans="1:13">
      <c r="A12070" s="253"/>
      <c r="B12070" s="241"/>
      <c r="C12070" s="241"/>
      <c r="D12070" s="241"/>
      <c r="E12070" s="241"/>
      <c r="F12070" s="241"/>
      <c r="G12070" s="241"/>
      <c r="H12070" s="241"/>
      <c r="I12070" s="253"/>
      <c r="J12070" s="241"/>
      <c r="K12070" s="241"/>
      <c r="L12070" s="241"/>
      <c r="M12070" s="241"/>
    </row>
    <row r="12071" spans="1:13">
      <c r="A12071" s="253"/>
      <c r="B12071" s="241"/>
      <c r="C12071" s="241"/>
      <c r="D12071" s="241"/>
      <c r="E12071" s="241"/>
      <c r="F12071" s="241"/>
      <c r="G12071" s="241"/>
      <c r="H12071" s="241"/>
      <c r="I12071" s="253"/>
      <c r="J12071" s="241"/>
      <c r="K12071" s="241"/>
      <c r="L12071" s="241"/>
      <c r="M12071" s="241"/>
    </row>
    <row r="12072" spans="1:13">
      <c r="A12072" s="253"/>
      <c r="B12072" s="241"/>
      <c r="C12072" s="241"/>
      <c r="D12072" s="241"/>
      <c r="E12072" s="241"/>
      <c r="F12072" s="241"/>
      <c r="G12072" s="241"/>
      <c r="H12072" s="241"/>
      <c r="I12072" s="253"/>
      <c r="J12072" s="241"/>
      <c r="K12072" s="241"/>
      <c r="L12072" s="241"/>
      <c r="M12072" s="241"/>
    </row>
    <row r="12073" spans="1:13">
      <c r="A12073" s="253"/>
      <c r="B12073" s="241"/>
      <c r="C12073" s="241"/>
      <c r="D12073" s="241"/>
      <c r="E12073" s="241"/>
      <c r="F12073" s="241"/>
      <c r="G12073" s="241"/>
      <c r="H12073" s="241"/>
      <c r="I12073" s="253"/>
      <c r="J12073" s="241"/>
      <c r="K12073" s="241"/>
      <c r="L12073" s="241"/>
      <c r="M12073" s="241"/>
    </row>
    <row r="12074" spans="1:13">
      <c r="A12074" s="253"/>
      <c r="B12074" s="241"/>
      <c r="C12074" s="241"/>
      <c r="D12074" s="241"/>
      <c r="E12074" s="241"/>
      <c r="F12074" s="241"/>
      <c r="G12074" s="241"/>
      <c r="H12074" s="241"/>
      <c r="I12074" s="253"/>
      <c r="J12074" s="241"/>
      <c r="K12074" s="241"/>
      <c r="L12074" s="241"/>
      <c r="M12074" s="241"/>
    </row>
    <row r="12075" spans="1:13">
      <c r="A12075" s="253"/>
      <c r="B12075" s="241"/>
      <c r="C12075" s="241"/>
      <c r="D12075" s="241"/>
      <c r="E12075" s="241"/>
      <c r="F12075" s="241"/>
      <c r="G12075" s="241"/>
      <c r="H12075" s="241"/>
      <c r="I12075" s="253"/>
      <c r="J12075" s="241"/>
      <c r="K12075" s="241"/>
      <c r="L12075" s="241"/>
      <c r="M12075" s="241"/>
    </row>
    <row r="12076" spans="1:13">
      <c r="A12076" s="253"/>
      <c r="B12076" s="241"/>
      <c r="C12076" s="241"/>
      <c r="D12076" s="241"/>
      <c r="E12076" s="241"/>
      <c r="F12076" s="241"/>
      <c r="G12076" s="241"/>
      <c r="H12076" s="241"/>
      <c r="I12076" s="253"/>
      <c r="J12076" s="241"/>
      <c r="K12076" s="241"/>
      <c r="L12076" s="241"/>
      <c r="M12076" s="241"/>
    </row>
    <row r="12077" spans="1:13">
      <c r="A12077" s="253"/>
      <c r="B12077" s="241"/>
      <c r="C12077" s="241"/>
      <c r="D12077" s="241"/>
      <c r="E12077" s="241"/>
      <c r="F12077" s="241"/>
      <c r="G12077" s="241"/>
      <c r="H12077" s="241"/>
      <c r="I12077" s="253"/>
      <c r="J12077" s="241"/>
      <c r="K12077" s="241"/>
      <c r="L12077" s="241"/>
      <c r="M12077" s="241"/>
    </row>
    <row r="12078" spans="1:13">
      <c r="A12078" s="253"/>
      <c r="B12078" s="241"/>
      <c r="C12078" s="241"/>
      <c r="D12078" s="241"/>
      <c r="E12078" s="241"/>
      <c r="F12078" s="241"/>
      <c r="G12078" s="241"/>
      <c r="H12078" s="241"/>
      <c r="I12078" s="253"/>
      <c r="J12078" s="241"/>
      <c r="K12078" s="241"/>
      <c r="L12078" s="241"/>
      <c r="M12078" s="241"/>
    </row>
    <row r="12079" spans="1:13">
      <c r="A12079" s="253"/>
      <c r="B12079" s="241"/>
      <c r="C12079" s="241"/>
      <c r="D12079" s="241"/>
      <c r="E12079" s="241"/>
      <c r="F12079" s="241"/>
      <c r="G12079" s="241"/>
      <c r="H12079" s="241"/>
      <c r="I12079" s="253"/>
      <c r="J12079" s="241"/>
      <c r="K12079" s="241"/>
      <c r="L12079" s="241"/>
      <c r="M12079" s="241"/>
    </row>
    <row r="12080" spans="1:13">
      <c r="A12080" s="253"/>
      <c r="B12080" s="241"/>
      <c r="C12080" s="241"/>
      <c r="D12080" s="241"/>
      <c r="E12080" s="241"/>
      <c r="F12080" s="241"/>
      <c r="G12080" s="241"/>
      <c r="H12080" s="241"/>
      <c r="I12080" s="253"/>
      <c r="J12080" s="241"/>
      <c r="K12080" s="241"/>
      <c r="L12080" s="241"/>
      <c r="M12080" s="241"/>
    </row>
    <row r="12081" spans="1:13">
      <c r="A12081" s="253"/>
      <c r="B12081" s="241"/>
      <c r="C12081" s="241"/>
      <c r="D12081" s="241"/>
      <c r="E12081" s="241"/>
      <c r="F12081" s="241"/>
      <c r="G12081" s="241"/>
      <c r="H12081" s="241"/>
      <c r="I12081" s="253"/>
      <c r="J12081" s="241"/>
      <c r="K12081" s="241"/>
      <c r="L12081" s="241"/>
      <c r="M12081" s="241"/>
    </row>
    <row r="12082" spans="1:13">
      <c r="A12082" s="253"/>
      <c r="B12082" s="241"/>
      <c r="C12082" s="241"/>
      <c r="D12082" s="241"/>
      <c r="E12082" s="241"/>
      <c r="F12082" s="241"/>
      <c r="G12082" s="241"/>
      <c r="H12082" s="241"/>
      <c r="I12082" s="253"/>
      <c r="J12082" s="241"/>
      <c r="K12082" s="241"/>
      <c r="L12082" s="241"/>
      <c r="M12082" s="241"/>
    </row>
    <row r="12083" spans="1:13">
      <c r="A12083" s="253"/>
      <c r="B12083" s="241"/>
      <c r="C12083" s="241"/>
      <c r="D12083" s="241"/>
      <c r="E12083" s="241"/>
      <c r="F12083" s="241"/>
      <c r="G12083" s="241"/>
      <c r="H12083" s="241"/>
      <c r="I12083" s="253"/>
      <c r="J12083" s="241"/>
      <c r="K12083" s="241"/>
      <c r="L12083" s="241"/>
      <c r="M12083" s="241"/>
    </row>
    <row r="12084" spans="1:13">
      <c r="A12084" s="253"/>
      <c r="B12084" s="241"/>
      <c r="C12084" s="241"/>
      <c r="D12084" s="241"/>
      <c r="E12084" s="241"/>
      <c r="F12084" s="241"/>
      <c r="G12084" s="241"/>
      <c r="H12084" s="241"/>
      <c r="I12084" s="253"/>
      <c r="J12084" s="241"/>
      <c r="K12084" s="241"/>
      <c r="L12084" s="241"/>
      <c r="M12084" s="241"/>
    </row>
    <row r="12085" spans="1:13">
      <c r="A12085" s="253"/>
      <c r="B12085" s="241"/>
      <c r="C12085" s="241"/>
      <c r="D12085" s="241"/>
      <c r="E12085" s="241"/>
      <c r="F12085" s="241"/>
      <c r="G12085" s="241"/>
      <c r="H12085" s="241"/>
      <c r="I12085" s="253"/>
      <c r="J12085" s="241"/>
      <c r="K12085" s="241"/>
      <c r="L12085" s="241"/>
      <c r="M12085" s="241"/>
    </row>
    <row r="12086" spans="1:13">
      <c r="A12086" s="253"/>
      <c r="B12086" s="241"/>
      <c r="C12086" s="241"/>
      <c r="D12086" s="241"/>
      <c r="E12086" s="241"/>
      <c r="F12086" s="241"/>
      <c r="G12086" s="241"/>
      <c r="H12086" s="241"/>
      <c r="I12086" s="253"/>
      <c r="J12086" s="241"/>
      <c r="K12086" s="241"/>
      <c r="L12086" s="241"/>
      <c r="M12086" s="241"/>
    </row>
    <row r="12087" spans="1:13">
      <c r="A12087" s="253"/>
      <c r="B12087" s="241"/>
      <c r="C12087" s="241"/>
      <c r="D12087" s="241"/>
      <c r="E12087" s="241"/>
      <c r="F12087" s="241"/>
      <c r="G12087" s="241"/>
      <c r="H12087" s="241"/>
      <c r="I12087" s="253"/>
      <c r="J12087" s="241"/>
      <c r="K12087" s="241"/>
      <c r="L12087" s="241"/>
      <c r="M12087" s="241"/>
    </row>
    <row r="12088" spans="1:13">
      <c r="A12088" s="253"/>
      <c r="B12088" s="241"/>
      <c r="C12088" s="241"/>
      <c r="D12088" s="241"/>
      <c r="E12088" s="241"/>
      <c r="F12088" s="241"/>
      <c r="G12088" s="241"/>
      <c r="H12088" s="241"/>
      <c r="I12088" s="253"/>
      <c r="J12088" s="241"/>
      <c r="K12088" s="241"/>
      <c r="L12088" s="241"/>
      <c r="M12088" s="241"/>
    </row>
    <row r="12089" spans="1:13">
      <c r="A12089" s="253"/>
      <c r="B12089" s="241"/>
      <c r="C12089" s="241"/>
      <c r="D12089" s="241"/>
      <c r="E12089" s="241"/>
      <c r="F12089" s="241"/>
      <c r="G12089" s="241"/>
      <c r="H12089" s="241"/>
      <c r="I12089" s="253"/>
      <c r="J12089" s="241"/>
      <c r="K12089" s="241"/>
      <c r="L12089" s="241"/>
      <c r="M12089" s="241"/>
    </row>
    <row r="12090" spans="1:13">
      <c r="A12090" s="253"/>
      <c r="B12090" s="241"/>
      <c r="C12090" s="241"/>
      <c r="D12090" s="241"/>
      <c r="E12090" s="241"/>
      <c r="F12090" s="241"/>
      <c r="G12090" s="241"/>
      <c r="H12090" s="241"/>
      <c r="I12090" s="253"/>
      <c r="J12090" s="241"/>
      <c r="K12090" s="241"/>
      <c r="L12090" s="241"/>
      <c r="M12090" s="241"/>
    </row>
    <row r="12091" spans="1:13">
      <c r="A12091" s="253"/>
      <c r="B12091" s="241"/>
      <c r="C12091" s="241"/>
      <c r="D12091" s="241"/>
      <c r="E12091" s="241"/>
      <c r="F12091" s="241"/>
      <c r="G12091" s="241"/>
      <c r="H12091" s="241"/>
      <c r="I12091" s="253"/>
      <c r="J12091" s="241"/>
      <c r="K12091" s="241"/>
      <c r="L12091" s="241"/>
      <c r="M12091" s="241"/>
    </row>
    <row r="12092" spans="1:13">
      <c r="A12092" s="253"/>
      <c r="B12092" s="241"/>
      <c r="C12092" s="241"/>
      <c r="D12092" s="241"/>
      <c r="E12092" s="241"/>
      <c r="F12092" s="241"/>
      <c r="G12092" s="241"/>
      <c r="H12092" s="241"/>
      <c r="I12092" s="253"/>
      <c r="J12092" s="241"/>
      <c r="K12092" s="241"/>
      <c r="L12092" s="241"/>
      <c r="M12092" s="241"/>
    </row>
    <row r="12093" spans="1:13">
      <c r="A12093" s="253"/>
      <c r="B12093" s="241"/>
      <c r="C12093" s="241"/>
      <c r="D12093" s="241"/>
      <c r="E12093" s="241"/>
      <c r="F12093" s="241"/>
      <c r="G12093" s="241"/>
      <c r="H12093" s="241"/>
      <c r="I12093" s="253"/>
      <c r="J12093" s="241"/>
      <c r="K12093" s="241"/>
      <c r="L12093" s="241"/>
      <c r="M12093" s="241"/>
    </row>
    <row r="12094" spans="1:13">
      <c r="A12094" s="253"/>
      <c r="B12094" s="241"/>
      <c r="C12094" s="241"/>
      <c r="D12094" s="241"/>
      <c r="E12094" s="241"/>
      <c r="F12094" s="241"/>
      <c r="G12094" s="241"/>
      <c r="H12094" s="241"/>
      <c r="I12094" s="253"/>
      <c r="J12094" s="241"/>
      <c r="K12094" s="241"/>
      <c r="L12094" s="241"/>
      <c r="M12094" s="241"/>
    </row>
    <row r="12095" spans="1:13">
      <c r="A12095" s="253"/>
      <c r="B12095" s="241"/>
      <c r="C12095" s="241"/>
      <c r="D12095" s="241"/>
      <c r="E12095" s="241"/>
      <c r="F12095" s="241"/>
      <c r="G12095" s="241"/>
      <c r="H12095" s="241"/>
      <c r="I12095" s="253"/>
      <c r="J12095" s="241"/>
      <c r="K12095" s="241"/>
      <c r="L12095" s="241"/>
      <c r="M12095" s="241"/>
    </row>
    <row r="12096" spans="1:13">
      <c r="A12096" s="253"/>
      <c r="B12096" s="241"/>
      <c r="C12096" s="241"/>
      <c r="D12096" s="241"/>
      <c r="E12096" s="241"/>
      <c r="F12096" s="241"/>
      <c r="G12096" s="241"/>
      <c r="H12096" s="241"/>
      <c r="I12096" s="253"/>
      <c r="J12096" s="241"/>
      <c r="K12096" s="241"/>
      <c r="L12096" s="241"/>
      <c r="M12096" s="241"/>
    </row>
    <row r="12097" spans="1:13">
      <c r="A12097" s="253"/>
      <c r="B12097" s="241"/>
      <c r="C12097" s="241"/>
      <c r="D12097" s="241"/>
      <c r="E12097" s="241"/>
      <c r="F12097" s="241"/>
      <c r="G12097" s="241"/>
      <c r="H12097" s="241"/>
      <c r="I12097" s="253"/>
      <c r="J12097" s="241"/>
      <c r="K12097" s="241"/>
      <c r="L12097" s="241"/>
      <c r="M12097" s="241"/>
    </row>
    <row r="12098" spans="1:13">
      <c r="A12098" s="253"/>
      <c r="B12098" s="241"/>
      <c r="C12098" s="241"/>
      <c r="D12098" s="241"/>
      <c r="E12098" s="241"/>
      <c r="F12098" s="241"/>
      <c r="G12098" s="241"/>
      <c r="H12098" s="241"/>
      <c r="I12098" s="253"/>
      <c r="J12098" s="241"/>
      <c r="K12098" s="241"/>
      <c r="L12098" s="241"/>
      <c r="M12098" s="241"/>
    </row>
    <row r="12099" spans="1:13">
      <c r="A12099" s="253"/>
      <c r="B12099" s="253"/>
      <c r="C12099" s="253"/>
      <c r="D12099" s="253"/>
      <c r="H12099" s="256"/>
      <c r="I12099" s="253"/>
    </row>
    <row r="12100" spans="1:13">
      <c r="A12100" s="253"/>
      <c r="B12100" s="241"/>
      <c r="C12100" s="241"/>
      <c r="D12100" s="241"/>
      <c r="E12100" s="241"/>
      <c r="F12100" s="241"/>
      <c r="G12100" s="241"/>
      <c r="H12100" s="241"/>
      <c r="I12100" s="253"/>
      <c r="J12100" s="241"/>
      <c r="K12100" s="241"/>
      <c r="L12100" s="241"/>
      <c r="M12100" s="241"/>
    </row>
    <row r="12101" spans="1:13">
      <c r="A12101" s="253"/>
      <c r="B12101" s="241"/>
      <c r="C12101" s="241"/>
      <c r="D12101" s="241"/>
      <c r="E12101" s="241"/>
      <c r="F12101" s="241"/>
      <c r="G12101" s="241"/>
      <c r="H12101" s="241"/>
      <c r="I12101" s="253"/>
      <c r="J12101" s="241"/>
      <c r="K12101" s="241"/>
      <c r="L12101" s="241"/>
      <c r="M12101" s="241"/>
    </row>
    <row r="12102" spans="1:13">
      <c r="A12102" s="253"/>
      <c r="B12102" s="241"/>
      <c r="C12102" s="241"/>
      <c r="D12102" s="241"/>
      <c r="E12102" s="241"/>
      <c r="F12102" s="241"/>
      <c r="G12102" s="241"/>
      <c r="H12102" s="241"/>
      <c r="I12102" s="253"/>
      <c r="J12102" s="241"/>
      <c r="K12102" s="241"/>
      <c r="L12102" s="241"/>
      <c r="M12102" s="241"/>
    </row>
    <row r="12103" spans="1:13">
      <c r="A12103" s="253"/>
      <c r="B12103" s="241"/>
      <c r="C12103" s="241"/>
      <c r="D12103" s="241"/>
      <c r="E12103" s="241"/>
      <c r="F12103" s="241"/>
      <c r="G12103" s="241"/>
      <c r="H12103" s="241"/>
      <c r="I12103" s="253"/>
      <c r="J12103" s="241"/>
      <c r="K12103" s="241"/>
      <c r="L12103" s="241"/>
      <c r="M12103" s="241"/>
    </row>
    <row r="12104" spans="1:13">
      <c r="A12104" s="253"/>
      <c r="B12104" s="241"/>
      <c r="C12104" s="241"/>
      <c r="D12104" s="241"/>
      <c r="E12104" s="241"/>
      <c r="F12104" s="241"/>
      <c r="G12104" s="241"/>
      <c r="H12104" s="241"/>
      <c r="I12104" s="253"/>
      <c r="J12104" s="241"/>
      <c r="K12104" s="241"/>
      <c r="L12104" s="241"/>
      <c r="M12104" s="241"/>
    </row>
    <row r="12105" spans="1:13">
      <c r="A12105" s="253"/>
      <c r="B12105" s="241"/>
      <c r="C12105" s="241"/>
      <c r="D12105" s="241"/>
      <c r="E12105" s="241"/>
      <c r="F12105" s="241"/>
      <c r="G12105" s="241"/>
      <c r="H12105" s="241"/>
      <c r="I12105" s="253"/>
      <c r="J12105" s="241"/>
      <c r="K12105" s="241"/>
      <c r="L12105" s="241"/>
      <c r="M12105" s="241"/>
    </row>
    <row r="12106" spans="1:13">
      <c r="A12106" s="253"/>
      <c r="B12106" s="241"/>
      <c r="C12106" s="241"/>
      <c r="D12106" s="241"/>
      <c r="E12106" s="241"/>
      <c r="F12106" s="241"/>
      <c r="G12106" s="241"/>
      <c r="H12106" s="241"/>
      <c r="I12106" s="253"/>
      <c r="J12106" s="241"/>
      <c r="K12106" s="241"/>
      <c r="L12106" s="241"/>
      <c r="M12106" s="241"/>
    </row>
    <row r="12107" spans="1:13">
      <c r="A12107" s="253"/>
      <c r="B12107" s="241"/>
      <c r="C12107" s="241"/>
      <c r="D12107" s="241"/>
      <c r="E12107" s="241"/>
      <c r="F12107" s="241"/>
      <c r="G12107" s="241"/>
      <c r="H12107" s="241"/>
      <c r="I12107" s="253"/>
      <c r="J12107" s="241"/>
      <c r="K12107" s="241"/>
      <c r="L12107" s="241"/>
      <c r="M12107" s="241"/>
    </row>
    <row r="12108" spans="1:13">
      <c r="A12108" s="253"/>
      <c r="B12108" s="241"/>
      <c r="C12108" s="241"/>
      <c r="D12108" s="241"/>
      <c r="E12108" s="241"/>
      <c r="F12108" s="241"/>
      <c r="G12108" s="241"/>
      <c r="H12108" s="241"/>
      <c r="I12108" s="253"/>
      <c r="J12108" s="241"/>
      <c r="K12108" s="241"/>
      <c r="L12108" s="241"/>
      <c r="M12108" s="241"/>
    </row>
    <row r="12109" spans="1:13">
      <c r="A12109" s="253"/>
      <c r="B12109" s="241"/>
      <c r="C12109" s="241"/>
      <c r="D12109" s="241"/>
      <c r="E12109" s="241"/>
      <c r="F12109" s="241"/>
      <c r="G12109" s="241"/>
      <c r="H12109" s="241"/>
      <c r="I12109" s="253"/>
      <c r="J12109" s="241"/>
      <c r="K12109" s="241"/>
      <c r="L12109" s="241"/>
      <c r="M12109" s="241"/>
    </row>
    <row r="12110" spans="1:13">
      <c r="A12110" s="253"/>
      <c r="B12110" s="241"/>
      <c r="C12110" s="241"/>
      <c r="D12110" s="241"/>
      <c r="E12110" s="241"/>
      <c r="F12110" s="241"/>
      <c r="G12110" s="241"/>
      <c r="H12110" s="241"/>
      <c r="I12110" s="253"/>
      <c r="J12110" s="241"/>
      <c r="K12110" s="241"/>
      <c r="L12110" s="241"/>
      <c r="M12110" s="241"/>
    </row>
    <row r="12111" spans="1:13">
      <c r="A12111" s="253"/>
      <c r="B12111" s="241"/>
      <c r="C12111" s="241"/>
      <c r="D12111" s="241"/>
      <c r="E12111" s="241"/>
      <c r="F12111" s="241"/>
      <c r="G12111" s="241"/>
      <c r="H12111" s="241"/>
      <c r="I12111" s="253"/>
      <c r="J12111" s="241"/>
      <c r="K12111" s="241"/>
      <c r="L12111" s="241"/>
      <c r="M12111" s="241"/>
    </row>
    <row r="12112" spans="1:13">
      <c r="A12112" s="253"/>
      <c r="B12112" s="241"/>
      <c r="C12112" s="241"/>
      <c r="D12112" s="241"/>
      <c r="E12112" s="241"/>
      <c r="F12112" s="241"/>
      <c r="G12112" s="241"/>
      <c r="H12112" s="241"/>
      <c r="I12112" s="253"/>
      <c r="J12112" s="241"/>
      <c r="K12112" s="241"/>
      <c r="L12112" s="241"/>
      <c r="M12112" s="241"/>
    </row>
    <row r="12113" spans="1:13">
      <c r="A12113" s="253"/>
      <c r="B12113" s="241"/>
      <c r="C12113" s="241"/>
      <c r="D12113" s="241"/>
      <c r="E12113" s="241"/>
      <c r="F12113" s="241"/>
      <c r="G12113" s="241"/>
      <c r="H12113" s="241"/>
      <c r="I12113" s="253"/>
      <c r="J12113" s="241"/>
      <c r="K12113" s="241"/>
      <c r="L12113" s="241"/>
      <c r="M12113" s="241"/>
    </row>
    <row r="12114" spans="1:13">
      <c r="A12114" s="253"/>
      <c r="B12114" s="241"/>
      <c r="C12114" s="241"/>
      <c r="D12114" s="241"/>
      <c r="E12114" s="256"/>
      <c r="F12114" s="262"/>
      <c r="G12114" s="241"/>
      <c r="H12114" s="241"/>
      <c r="I12114" s="253"/>
      <c r="J12114" s="241"/>
      <c r="K12114" s="241"/>
      <c r="L12114" s="241"/>
      <c r="M12114" s="241"/>
    </row>
    <row r="12115" spans="1:13">
      <c r="A12115" s="253"/>
      <c r="B12115" s="241"/>
      <c r="C12115" s="241"/>
      <c r="D12115" s="241"/>
      <c r="E12115" s="241"/>
      <c r="F12115" s="241"/>
      <c r="G12115" s="241"/>
      <c r="H12115" s="241"/>
      <c r="I12115" s="253"/>
      <c r="J12115" s="241"/>
      <c r="K12115" s="241"/>
      <c r="L12115" s="241"/>
      <c r="M12115" s="241"/>
    </row>
    <row r="12116" spans="1:13">
      <c r="A12116" s="253"/>
      <c r="B12116" s="241"/>
      <c r="C12116" s="241"/>
      <c r="D12116" s="241"/>
      <c r="E12116" s="241"/>
      <c r="F12116" s="241"/>
      <c r="G12116" s="241"/>
      <c r="H12116" s="241"/>
      <c r="I12116" s="253"/>
      <c r="J12116" s="241"/>
      <c r="K12116" s="241"/>
      <c r="L12116" s="241"/>
      <c r="M12116" s="241"/>
    </row>
    <row r="12117" spans="1:13">
      <c r="A12117" s="253"/>
      <c r="B12117" s="241"/>
      <c r="C12117" s="241"/>
      <c r="D12117" s="241"/>
      <c r="E12117" s="241"/>
      <c r="F12117" s="241"/>
      <c r="G12117" s="241"/>
      <c r="H12117" s="241"/>
      <c r="I12117" s="253"/>
      <c r="J12117" s="241"/>
      <c r="K12117" s="241"/>
      <c r="L12117" s="241"/>
      <c r="M12117" s="241"/>
    </row>
    <row r="12118" spans="1:13">
      <c r="A12118" s="253"/>
      <c r="B12118" s="241"/>
      <c r="C12118" s="241"/>
      <c r="D12118" s="241"/>
      <c r="E12118" s="241"/>
      <c r="F12118" s="241"/>
      <c r="G12118" s="241"/>
      <c r="H12118" s="241"/>
      <c r="I12118" s="253"/>
      <c r="J12118" s="241"/>
      <c r="K12118" s="241"/>
      <c r="L12118" s="241"/>
      <c r="M12118" s="241"/>
    </row>
    <row r="12119" spans="1:13">
      <c r="A12119" s="253"/>
      <c r="B12119" s="241"/>
      <c r="C12119" s="241"/>
      <c r="D12119" s="241"/>
      <c r="E12119" s="241"/>
      <c r="F12119" s="241"/>
      <c r="G12119" s="241"/>
      <c r="H12119" s="241"/>
      <c r="I12119" s="253"/>
      <c r="J12119" s="241"/>
      <c r="K12119" s="241"/>
      <c r="L12119" s="241"/>
      <c r="M12119" s="241"/>
    </row>
    <row r="12120" spans="1:13">
      <c r="A12120" s="253"/>
      <c r="B12120" s="241"/>
      <c r="C12120" s="241"/>
      <c r="D12120" s="241"/>
      <c r="E12120" s="241"/>
      <c r="F12120" s="241"/>
      <c r="G12120" s="241"/>
      <c r="H12120" s="241"/>
      <c r="I12120" s="253"/>
      <c r="J12120" s="241"/>
      <c r="K12120" s="241"/>
      <c r="L12120" s="241"/>
      <c r="M12120" s="241"/>
    </row>
    <row r="12121" spans="1:13">
      <c r="A12121" s="253"/>
      <c r="B12121" s="241"/>
      <c r="C12121" s="241"/>
      <c r="D12121" s="241"/>
      <c r="E12121" s="256"/>
      <c r="F12121" s="262"/>
      <c r="G12121" s="241"/>
      <c r="H12121" s="241"/>
      <c r="I12121" s="253"/>
      <c r="J12121" s="241"/>
      <c r="K12121" s="241"/>
      <c r="L12121" s="241"/>
      <c r="M12121" s="241"/>
    </row>
    <row r="12122" spans="1:13">
      <c r="A12122" s="253"/>
      <c r="B12122" s="241"/>
      <c r="C12122" s="241"/>
      <c r="D12122" s="241"/>
      <c r="E12122" s="241"/>
      <c r="F12122" s="241"/>
      <c r="G12122" s="241"/>
      <c r="H12122" s="241"/>
      <c r="I12122" s="253"/>
      <c r="J12122" s="241"/>
      <c r="K12122" s="241"/>
      <c r="L12122" s="241"/>
      <c r="M12122" s="241"/>
    </row>
    <row r="12123" spans="1:13">
      <c r="A12123" s="253"/>
      <c r="B12123" s="241"/>
      <c r="C12123" s="241"/>
      <c r="D12123" s="241"/>
      <c r="E12123" s="241"/>
      <c r="F12123" s="241"/>
      <c r="G12123" s="241"/>
      <c r="H12123" s="241"/>
      <c r="I12123" s="253"/>
      <c r="J12123" s="241"/>
      <c r="K12123" s="241"/>
      <c r="L12123" s="241"/>
      <c r="M12123" s="241"/>
    </row>
    <row r="12124" spans="1:13">
      <c r="A12124" s="253"/>
      <c r="B12124" s="241"/>
      <c r="C12124" s="241"/>
      <c r="D12124" s="241"/>
      <c r="E12124" s="241"/>
      <c r="F12124" s="241"/>
      <c r="G12124" s="241"/>
      <c r="H12124" s="241"/>
      <c r="I12124" s="253"/>
      <c r="J12124" s="241"/>
      <c r="K12124" s="241"/>
      <c r="L12124" s="241"/>
      <c r="M12124" s="241"/>
    </row>
    <row r="12125" spans="1:13">
      <c r="A12125" s="253"/>
      <c r="B12125" s="241"/>
      <c r="C12125" s="241"/>
      <c r="D12125" s="241"/>
      <c r="E12125" s="241"/>
      <c r="F12125" s="241"/>
      <c r="G12125" s="241"/>
      <c r="H12125" s="241"/>
      <c r="I12125" s="253"/>
      <c r="J12125" s="241"/>
      <c r="K12125" s="241"/>
      <c r="L12125" s="241"/>
      <c r="M12125" s="241"/>
    </row>
    <row r="12126" spans="1:13">
      <c r="A12126" s="253"/>
      <c r="B12126" s="241"/>
      <c r="C12126" s="241"/>
      <c r="D12126" s="241"/>
      <c r="E12126" s="241"/>
      <c r="F12126" s="241"/>
      <c r="G12126" s="241"/>
      <c r="H12126" s="241"/>
      <c r="I12126" s="253"/>
      <c r="J12126" s="241"/>
      <c r="K12126" s="241"/>
      <c r="L12126" s="241"/>
      <c r="M12126" s="241"/>
    </row>
    <row r="12127" spans="1:13">
      <c r="A12127" s="253"/>
      <c r="B12127" s="241"/>
      <c r="C12127" s="241"/>
      <c r="D12127" s="241"/>
      <c r="E12127" s="241"/>
      <c r="F12127" s="241"/>
      <c r="G12127" s="241"/>
      <c r="H12127" s="241"/>
      <c r="I12127" s="253"/>
      <c r="J12127" s="241"/>
      <c r="K12127" s="241"/>
      <c r="L12127" s="241"/>
      <c r="M12127" s="241"/>
    </row>
    <row r="12128" spans="1:13">
      <c r="A12128" s="253"/>
      <c r="B12128" s="241"/>
      <c r="C12128" s="241"/>
      <c r="D12128" s="241"/>
      <c r="E12128" s="241"/>
      <c r="F12128" s="241"/>
      <c r="G12128" s="241"/>
      <c r="H12128" s="241"/>
      <c r="I12128" s="253"/>
      <c r="J12128" s="241"/>
      <c r="K12128" s="241"/>
      <c r="L12128" s="241"/>
      <c r="M12128" s="241"/>
    </row>
    <row r="12129" spans="1:13">
      <c r="A12129" s="253"/>
      <c r="B12129" s="241"/>
      <c r="C12129" s="241"/>
      <c r="D12129" s="241"/>
      <c r="E12129" s="256"/>
      <c r="F12129" s="262"/>
      <c r="G12129" s="241"/>
      <c r="H12129" s="241"/>
      <c r="I12129" s="253"/>
      <c r="J12129" s="241"/>
      <c r="K12129" s="241"/>
      <c r="L12129" s="241"/>
      <c r="M12129" s="241"/>
    </row>
    <row r="12130" spans="1:13">
      <c r="A12130" s="253"/>
      <c r="B12130" s="241"/>
      <c r="C12130" s="241"/>
      <c r="D12130" s="241"/>
      <c r="E12130" s="241"/>
      <c r="F12130" s="241"/>
      <c r="G12130" s="241"/>
      <c r="H12130" s="241"/>
      <c r="I12130" s="253"/>
      <c r="J12130" s="241"/>
      <c r="K12130" s="241"/>
      <c r="L12130" s="241"/>
      <c r="M12130" s="241"/>
    </row>
    <row r="12131" spans="1:13">
      <c r="A12131" s="253"/>
      <c r="B12131" s="241"/>
      <c r="C12131" s="241"/>
      <c r="D12131" s="241"/>
      <c r="E12131" s="256"/>
      <c r="F12131" s="241"/>
      <c r="G12131" s="241"/>
      <c r="H12131" s="241"/>
      <c r="I12131" s="253"/>
      <c r="J12131" s="241"/>
      <c r="K12131" s="241"/>
      <c r="L12131" s="241"/>
      <c r="M12131" s="241"/>
    </row>
    <row r="12132" spans="1:13">
      <c r="A12132" s="253"/>
      <c r="B12132" s="241"/>
      <c r="C12132" s="241"/>
      <c r="D12132" s="241"/>
      <c r="E12132" s="241"/>
      <c r="F12132" s="241"/>
      <c r="G12132" s="241"/>
      <c r="H12132" s="241"/>
      <c r="I12132" s="253"/>
      <c r="J12132" s="241"/>
      <c r="K12132" s="241"/>
      <c r="L12132" s="241"/>
      <c r="M12132" s="241"/>
    </row>
    <row r="12133" spans="1:13">
      <c r="A12133" s="253"/>
      <c r="B12133" s="241"/>
      <c r="C12133" s="241"/>
      <c r="D12133" s="241"/>
      <c r="E12133" s="241"/>
      <c r="F12133" s="241"/>
      <c r="G12133" s="241"/>
      <c r="H12133" s="241"/>
      <c r="I12133" s="253"/>
      <c r="J12133" s="241"/>
      <c r="K12133" s="241"/>
      <c r="L12133" s="241"/>
      <c r="M12133" s="241"/>
    </row>
    <row r="12134" spans="1:13">
      <c r="A12134" s="253"/>
      <c r="B12134" s="241"/>
      <c r="C12134" s="241"/>
      <c r="D12134" s="241"/>
      <c r="E12134" s="241"/>
      <c r="F12134" s="241"/>
      <c r="G12134" s="241"/>
      <c r="H12134" s="241"/>
      <c r="I12134" s="253"/>
      <c r="J12134" s="241"/>
      <c r="K12134" s="241"/>
      <c r="L12134" s="241"/>
      <c r="M12134" s="241"/>
    </row>
    <row r="12135" spans="1:13">
      <c r="A12135" s="253"/>
      <c r="B12135" s="241"/>
      <c r="C12135" s="241"/>
      <c r="D12135" s="241"/>
      <c r="E12135" s="241"/>
      <c r="F12135" s="241"/>
      <c r="G12135" s="241"/>
      <c r="H12135" s="241"/>
      <c r="I12135" s="253"/>
      <c r="J12135" s="241"/>
      <c r="K12135" s="241"/>
      <c r="L12135" s="241"/>
      <c r="M12135" s="241"/>
    </row>
    <row r="12136" spans="1:13">
      <c r="A12136" s="253"/>
      <c r="B12136" s="241"/>
      <c r="C12136" s="241"/>
      <c r="D12136" s="241"/>
      <c r="E12136" s="241"/>
      <c r="F12136" s="241"/>
      <c r="G12136" s="241"/>
      <c r="H12136" s="241"/>
      <c r="I12136" s="253"/>
      <c r="J12136" s="241"/>
      <c r="K12136" s="241"/>
      <c r="L12136" s="241"/>
      <c r="M12136" s="241"/>
    </row>
    <row r="12137" spans="1:13">
      <c r="A12137" s="253"/>
      <c r="B12137" s="241"/>
      <c r="C12137" s="241"/>
      <c r="D12137" s="241"/>
      <c r="E12137" s="241"/>
      <c r="F12137" s="241"/>
      <c r="G12137" s="241"/>
      <c r="H12137" s="241"/>
      <c r="I12137" s="253"/>
      <c r="J12137" s="241"/>
      <c r="K12137" s="241"/>
      <c r="L12137" s="241"/>
      <c r="M12137" s="241"/>
    </row>
    <row r="12138" spans="1:13">
      <c r="A12138" s="253"/>
      <c r="B12138" s="241"/>
      <c r="C12138" s="241"/>
      <c r="D12138" s="241"/>
      <c r="E12138" s="241"/>
      <c r="F12138" s="241"/>
      <c r="G12138" s="241"/>
      <c r="H12138" s="241"/>
      <c r="I12138" s="253"/>
      <c r="J12138" s="241"/>
      <c r="K12138" s="241"/>
      <c r="L12138" s="241"/>
      <c r="M12138" s="241"/>
    </row>
    <row r="12139" spans="1:13">
      <c r="A12139" s="253"/>
      <c r="B12139" s="241"/>
      <c r="C12139" s="241"/>
      <c r="D12139" s="241"/>
      <c r="E12139" s="241"/>
      <c r="F12139" s="241"/>
      <c r="G12139" s="241"/>
      <c r="H12139" s="241"/>
      <c r="I12139" s="253"/>
      <c r="J12139" s="241"/>
      <c r="K12139" s="241"/>
      <c r="L12139" s="241"/>
      <c r="M12139" s="241"/>
    </row>
    <row r="12140" spans="1:13">
      <c r="A12140" s="253"/>
      <c r="B12140" s="253"/>
      <c r="C12140" s="253"/>
      <c r="D12140" s="253"/>
      <c r="H12140" s="256"/>
      <c r="I12140" s="253"/>
    </row>
    <row r="12141" spans="1:13">
      <c r="A12141" s="253"/>
      <c r="B12141" s="241"/>
      <c r="C12141" s="241"/>
      <c r="D12141" s="241"/>
      <c r="E12141" s="241"/>
      <c r="F12141" s="241"/>
      <c r="G12141" s="241"/>
      <c r="H12141" s="241"/>
      <c r="I12141" s="253"/>
      <c r="J12141" s="241"/>
      <c r="K12141" s="241"/>
      <c r="L12141" s="241"/>
      <c r="M12141" s="241"/>
    </row>
    <row r="12142" spans="1:13">
      <c r="A12142" s="253"/>
      <c r="B12142" s="241"/>
      <c r="C12142" s="241"/>
      <c r="D12142" s="241"/>
      <c r="E12142" s="241"/>
      <c r="F12142" s="241"/>
      <c r="G12142" s="241"/>
      <c r="H12142" s="241"/>
      <c r="I12142" s="253"/>
      <c r="J12142" s="241"/>
      <c r="K12142" s="241"/>
      <c r="L12142" s="241"/>
      <c r="M12142" s="241"/>
    </row>
    <row r="12143" spans="1:13">
      <c r="A12143" s="253"/>
      <c r="B12143" s="241"/>
      <c r="C12143" s="241"/>
      <c r="D12143" s="241"/>
      <c r="E12143" s="241"/>
      <c r="F12143" s="241"/>
      <c r="G12143" s="241"/>
      <c r="H12143" s="241"/>
      <c r="I12143" s="253"/>
      <c r="J12143" s="241"/>
      <c r="K12143" s="241"/>
      <c r="L12143" s="241"/>
      <c r="M12143" s="241"/>
    </row>
    <row r="12144" spans="1:13">
      <c r="A12144" s="253"/>
      <c r="B12144" s="241"/>
      <c r="C12144" s="241"/>
      <c r="D12144" s="241"/>
      <c r="E12144" s="241"/>
      <c r="F12144" s="241"/>
      <c r="G12144" s="241"/>
      <c r="H12144" s="241"/>
      <c r="I12144" s="253"/>
      <c r="J12144" s="241"/>
      <c r="K12144" s="241"/>
      <c r="L12144" s="241"/>
      <c r="M12144" s="241"/>
    </row>
    <row r="12145" spans="1:13">
      <c r="A12145" s="253"/>
      <c r="B12145" s="256"/>
      <c r="C12145" s="256"/>
      <c r="D12145" s="256"/>
      <c r="E12145" s="256"/>
      <c r="F12145" s="256"/>
      <c r="G12145" s="241"/>
      <c r="H12145" s="256"/>
      <c r="I12145" s="253"/>
      <c r="J12145" s="241"/>
      <c r="K12145" s="256"/>
      <c r="L12145" s="256"/>
      <c r="M12145" s="256"/>
    </row>
    <row r="12146" spans="1:13">
      <c r="A12146" s="253"/>
      <c r="B12146" s="241"/>
      <c r="C12146" s="241"/>
      <c r="D12146" s="241"/>
      <c r="E12146" s="241"/>
      <c r="F12146" s="241"/>
      <c r="G12146" s="241"/>
      <c r="H12146" s="241"/>
      <c r="I12146" s="253"/>
      <c r="J12146" s="241"/>
      <c r="K12146" s="241"/>
      <c r="L12146" s="241"/>
      <c r="M12146" s="241"/>
    </row>
    <row r="12147" spans="1:13">
      <c r="A12147" s="253"/>
      <c r="B12147" s="241"/>
      <c r="C12147" s="241"/>
      <c r="D12147" s="241"/>
      <c r="E12147" s="241"/>
      <c r="F12147" s="241"/>
      <c r="G12147" s="241"/>
      <c r="H12147" s="241"/>
      <c r="I12147" s="253"/>
      <c r="J12147" s="241"/>
      <c r="K12147" s="241"/>
      <c r="L12147" s="241"/>
      <c r="M12147" s="241"/>
    </row>
    <row r="12148" spans="1:13">
      <c r="A12148" s="253"/>
      <c r="B12148" s="241"/>
      <c r="C12148" s="241"/>
      <c r="D12148" s="241"/>
      <c r="E12148" s="241"/>
      <c r="F12148" s="241"/>
      <c r="G12148" s="241"/>
      <c r="H12148" s="241"/>
      <c r="I12148" s="253"/>
      <c r="J12148" s="241"/>
      <c r="K12148" s="241"/>
      <c r="L12148" s="241"/>
      <c r="M12148" s="241"/>
    </row>
    <row r="12149" spans="1:13">
      <c r="A12149" s="253"/>
      <c r="B12149" s="241"/>
      <c r="C12149" s="241"/>
      <c r="D12149" s="241"/>
      <c r="E12149" s="241"/>
      <c r="F12149" s="241"/>
      <c r="G12149" s="241"/>
      <c r="H12149" s="241"/>
      <c r="I12149" s="253"/>
      <c r="J12149" s="241"/>
      <c r="K12149" s="241"/>
      <c r="L12149" s="241"/>
      <c r="M12149" s="241"/>
    </row>
    <row r="12150" spans="1:13">
      <c r="A12150" s="253"/>
      <c r="B12150" s="241"/>
      <c r="C12150" s="241"/>
      <c r="D12150" s="241"/>
      <c r="E12150" s="241"/>
      <c r="F12150" s="262"/>
      <c r="G12150" s="241"/>
      <c r="H12150" s="241"/>
      <c r="I12150" s="253"/>
      <c r="J12150" s="241"/>
      <c r="K12150" s="241"/>
      <c r="L12150" s="241"/>
      <c r="M12150" s="241"/>
    </row>
    <row r="12151" spans="1:13">
      <c r="A12151" s="253"/>
      <c r="B12151" s="241"/>
      <c r="C12151" s="241"/>
      <c r="D12151" s="241"/>
      <c r="E12151" s="256"/>
      <c r="F12151" s="262"/>
      <c r="G12151" s="241"/>
      <c r="H12151" s="241"/>
      <c r="I12151" s="253"/>
      <c r="J12151" s="241"/>
      <c r="K12151" s="241"/>
      <c r="L12151" s="241"/>
      <c r="M12151" s="241"/>
    </row>
    <row r="12152" spans="1:13">
      <c r="A12152" s="253"/>
      <c r="B12152" s="241"/>
      <c r="C12152" s="241"/>
      <c r="D12152" s="241"/>
      <c r="E12152" s="241"/>
      <c r="F12152" s="241"/>
      <c r="G12152" s="241"/>
      <c r="H12152" s="241"/>
      <c r="I12152" s="253"/>
      <c r="J12152" s="241"/>
      <c r="K12152" s="241"/>
      <c r="L12152" s="241"/>
      <c r="M12152" s="241"/>
    </row>
    <row r="12153" spans="1:13">
      <c r="A12153" s="253"/>
      <c r="B12153" s="241"/>
      <c r="C12153" s="241"/>
      <c r="D12153" s="241"/>
      <c r="E12153" s="241"/>
      <c r="F12153" s="241"/>
      <c r="G12153" s="241"/>
      <c r="H12153" s="241"/>
      <c r="I12153" s="253"/>
      <c r="J12153" s="241"/>
      <c r="K12153" s="241"/>
      <c r="L12153" s="241"/>
      <c r="M12153" s="241"/>
    </row>
    <row r="12154" spans="1:13">
      <c r="A12154" s="253"/>
      <c r="B12154" s="241"/>
      <c r="C12154" s="241"/>
      <c r="D12154" s="241"/>
      <c r="E12154" s="241"/>
      <c r="F12154" s="241"/>
      <c r="G12154" s="241"/>
      <c r="H12154" s="241"/>
      <c r="I12154" s="253"/>
      <c r="J12154" s="241"/>
      <c r="K12154" s="241"/>
      <c r="L12154" s="241"/>
      <c r="M12154" s="241"/>
    </row>
    <row r="12155" spans="1:13">
      <c r="A12155" s="253"/>
      <c r="B12155" s="241"/>
      <c r="C12155" s="241"/>
      <c r="D12155" s="241"/>
      <c r="E12155" s="241"/>
      <c r="F12155" s="241"/>
      <c r="G12155" s="241"/>
      <c r="H12155" s="241"/>
      <c r="I12155" s="253"/>
      <c r="J12155" s="241"/>
      <c r="K12155" s="241"/>
      <c r="L12155" s="241"/>
      <c r="M12155" s="241"/>
    </row>
    <row r="12156" spans="1:13">
      <c r="A12156" s="253"/>
      <c r="B12156" s="241"/>
      <c r="C12156" s="241"/>
      <c r="D12156" s="241"/>
      <c r="E12156" s="256"/>
      <c r="F12156" s="262"/>
      <c r="G12156" s="241"/>
      <c r="H12156" s="241"/>
      <c r="I12156" s="253"/>
      <c r="J12156" s="241"/>
      <c r="K12156" s="241"/>
      <c r="L12156" s="241"/>
      <c r="M12156" s="241"/>
    </row>
    <row r="12157" spans="1:13">
      <c r="A12157" s="253"/>
      <c r="B12157" s="241"/>
      <c r="C12157" s="241"/>
      <c r="D12157" s="241"/>
      <c r="E12157" s="241"/>
      <c r="F12157" s="241"/>
      <c r="G12157" s="241"/>
      <c r="H12157" s="241"/>
      <c r="I12157" s="253"/>
      <c r="J12157" s="241"/>
      <c r="K12157" s="241"/>
      <c r="L12157" s="241"/>
      <c r="M12157" s="241"/>
    </row>
    <row r="12158" spans="1:13">
      <c r="A12158" s="253"/>
      <c r="B12158" s="241"/>
      <c r="C12158" s="241"/>
      <c r="D12158" s="241"/>
      <c r="E12158" s="241"/>
      <c r="F12158" s="241"/>
      <c r="G12158" s="241"/>
      <c r="H12158" s="241"/>
      <c r="I12158" s="253"/>
      <c r="J12158" s="241"/>
      <c r="K12158" s="241"/>
      <c r="L12158" s="241"/>
      <c r="M12158" s="241"/>
    </row>
    <row r="12159" spans="1:13">
      <c r="A12159" s="253"/>
      <c r="B12159" s="241"/>
      <c r="C12159" s="241"/>
      <c r="D12159" s="241"/>
      <c r="E12159" s="256"/>
      <c r="F12159" s="262"/>
      <c r="G12159" s="241"/>
      <c r="H12159" s="241"/>
      <c r="I12159" s="253"/>
      <c r="J12159" s="241"/>
      <c r="K12159" s="241"/>
      <c r="L12159" s="241"/>
      <c r="M12159" s="241"/>
    </row>
    <row r="12160" spans="1:13">
      <c r="A12160" s="253"/>
      <c r="B12160" s="241"/>
      <c r="C12160" s="241"/>
      <c r="D12160" s="241"/>
      <c r="E12160" s="241"/>
      <c r="F12160" s="241"/>
      <c r="G12160" s="241"/>
      <c r="H12160" s="241"/>
      <c r="I12160" s="253"/>
      <c r="J12160" s="241"/>
      <c r="K12160" s="241"/>
      <c r="L12160" s="241"/>
      <c r="M12160" s="241"/>
    </row>
    <row r="12161" spans="1:13">
      <c r="A12161" s="253"/>
      <c r="B12161" s="241"/>
      <c r="C12161" s="241"/>
      <c r="D12161" s="241"/>
      <c r="E12161" s="241"/>
      <c r="F12161" s="241"/>
      <c r="G12161" s="241"/>
      <c r="H12161" s="241"/>
      <c r="I12161" s="253"/>
      <c r="J12161" s="241"/>
      <c r="K12161" s="241"/>
      <c r="L12161" s="241"/>
      <c r="M12161" s="241"/>
    </row>
    <row r="12162" spans="1:13">
      <c r="A12162" s="253"/>
      <c r="B12162" s="241"/>
      <c r="C12162" s="241"/>
      <c r="D12162" s="241"/>
      <c r="E12162" s="241"/>
      <c r="F12162" s="241"/>
      <c r="G12162" s="241"/>
      <c r="H12162" s="241"/>
      <c r="I12162" s="253"/>
      <c r="J12162" s="241"/>
      <c r="K12162" s="241"/>
      <c r="L12162" s="241"/>
      <c r="M12162" s="241"/>
    </row>
    <row r="12163" spans="1:13">
      <c r="A12163" s="253"/>
      <c r="B12163" s="241"/>
      <c r="C12163" s="241"/>
      <c r="D12163" s="241"/>
      <c r="E12163" s="241"/>
      <c r="F12163" s="241"/>
      <c r="G12163" s="241"/>
      <c r="H12163" s="241"/>
      <c r="I12163" s="253"/>
      <c r="J12163" s="241"/>
      <c r="K12163" s="241"/>
      <c r="L12163" s="241"/>
      <c r="M12163" s="241"/>
    </row>
    <row r="12164" spans="1:13">
      <c r="A12164" s="253"/>
      <c r="B12164" s="241"/>
      <c r="C12164" s="241"/>
      <c r="D12164" s="241"/>
      <c r="E12164" s="241"/>
      <c r="F12164" s="241"/>
      <c r="G12164" s="241"/>
      <c r="H12164" s="241"/>
      <c r="I12164" s="253"/>
      <c r="J12164" s="241"/>
      <c r="K12164" s="241"/>
      <c r="L12164" s="241"/>
      <c r="M12164" s="241"/>
    </row>
    <row r="12165" spans="1:13">
      <c r="A12165" s="253"/>
      <c r="B12165" s="241"/>
      <c r="C12165" s="241"/>
      <c r="D12165" s="241"/>
      <c r="E12165" s="241"/>
      <c r="F12165" s="241"/>
      <c r="G12165" s="241"/>
      <c r="H12165" s="241"/>
      <c r="I12165" s="253"/>
      <c r="J12165" s="241"/>
      <c r="K12165" s="241"/>
      <c r="L12165" s="241"/>
      <c r="M12165" s="241"/>
    </row>
    <row r="12166" spans="1:13">
      <c r="A12166" s="253"/>
      <c r="B12166" s="241"/>
      <c r="C12166" s="241"/>
      <c r="D12166" s="241"/>
      <c r="E12166" s="241"/>
      <c r="F12166" s="241"/>
      <c r="G12166" s="241"/>
      <c r="H12166" s="241"/>
      <c r="I12166" s="253"/>
      <c r="J12166" s="241"/>
      <c r="K12166" s="241"/>
      <c r="L12166" s="241"/>
      <c r="M12166" s="241"/>
    </row>
    <row r="12167" spans="1:13">
      <c r="A12167" s="253"/>
      <c r="B12167" s="241"/>
      <c r="C12167" s="241"/>
      <c r="D12167" s="241"/>
      <c r="E12167" s="241"/>
      <c r="F12167" s="241"/>
      <c r="G12167" s="241"/>
      <c r="H12167" s="241"/>
      <c r="I12167" s="253"/>
      <c r="J12167" s="241"/>
      <c r="K12167" s="241"/>
      <c r="L12167" s="241"/>
      <c r="M12167" s="241"/>
    </row>
    <row r="12168" spans="1:13">
      <c r="A12168" s="253"/>
      <c r="B12168" s="241"/>
      <c r="C12168" s="241"/>
      <c r="D12168" s="241"/>
      <c r="E12168" s="241"/>
      <c r="F12168" s="241"/>
      <c r="G12168" s="241"/>
      <c r="H12168" s="241"/>
      <c r="I12168" s="253"/>
      <c r="J12168" s="241"/>
      <c r="K12168" s="241"/>
      <c r="L12168" s="241"/>
      <c r="M12168" s="241"/>
    </row>
    <row r="12169" spans="1:13">
      <c r="A12169" s="253"/>
      <c r="B12169" s="241"/>
      <c r="C12169" s="241"/>
      <c r="D12169" s="241"/>
      <c r="E12169" s="241"/>
      <c r="F12169" s="262"/>
      <c r="G12169" s="241"/>
      <c r="H12169" s="241"/>
      <c r="I12169" s="253"/>
      <c r="J12169" s="241"/>
      <c r="K12169" s="241"/>
      <c r="L12169" s="241"/>
      <c r="M12169" s="241"/>
    </row>
    <row r="12170" spans="1:13">
      <c r="A12170" s="253"/>
      <c r="B12170" s="241"/>
      <c r="C12170" s="241"/>
      <c r="D12170" s="241"/>
      <c r="E12170" s="241"/>
      <c r="F12170" s="241"/>
      <c r="G12170" s="241"/>
      <c r="H12170" s="241"/>
      <c r="I12170" s="253"/>
      <c r="J12170" s="241"/>
      <c r="K12170" s="241"/>
      <c r="L12170" s="241"/>
      <c r="M12170" s="241"/>
    </row>
    <row r="12171" spans="1:13">
      <c r="A12171" s="253"/>
      <c r="B12171" s="241"/>
      <c r="C12171" s="241"/>
      <c r="D12171" s="241"/>
      <c r="E12171" s="241"/>
      <c r="F12171" s="241"/>
      <c r="G12171" s="241"/>
      <c r="H12171" s="241"/>
      <c r="I12171" s="253"/>
      <c r="J12171" s="241"/>
      <c r="K12171" s="241"/>
      <c r="L12171" s="241"/>
      <c r="M12171" s="241"/>
    </row>
    <row r="12172" spans="1:13">
      <c r="A12172" s="253"/>
      <c r="B12172" s="241"/>
      <c r="C12172" s="241"/>
      <c r="D12172" s="241"/>
      <c r="E12172" s="241"/>
      <c r="F12172" s="241"/>
      <c r="G12172" s="241"/>
      <c r="H12172" s="241"/>
      <c r="I12172" s="253"/>
      <c r="J12172" s="241"/>
      <c r="K12172" s="241"/>
      <c r="L12172" s="241"/>
      <c r="M12172" s="241"/>
    </row>
    <row r="12173" spans="1:13">
      <c r="A12173" s="253"/>
      <c r="B12173" s="241"/>
      <c r="C12173" s="241"/>
      <c r="D12173" s="241"/>
      <c r="E12173" s="241"/>
      <c r="F12173" s="241"/>
      <c r="G12173" s="241"/>
      <c r="H12173" s="241"/>
      <c r="I12173" s="253"/>
      <c r="J12173" s="241"/>
      <c r="K12173" s="241"/>
      <c r="L12173" s="241"/>
      <c r="M12173" s="241"/>
    </row>
    <row r="12174" spans="1:13">
      <c r="A12174" s="253"/>
      <c r="B12174" s="241"/>
      <c r="C12174" s="241"/>
      <c r="D12174" s="241"/>
      <c r="E12174" s="241"/>
      <c r="F12174" s="262"/>
      <c r="G12174" s="241"/>
      <c r="H12174" s="241"/>
      <c r="I12174" s="253"/>
      <c r="J12174" s="241"/>
      <c r="K12174" s="241"/>
      <c r="L12174" s="241"/>
      <c r="M12174" s="241"/>
    </row>
    <row r="12175" spans="1:13">
      <c r="A12175" s="253"/>
      <c r="B12175" s="241"/>
      <c r="C12175" s="241"/>
      <c r="D12175" s="241"/>
      <c r="E12175" s="241"/>
      <c r="F12175" s="241"/>
      <c r="G12175" s="241"/>
      <c r="H12175" s="241"/>
      <c r="I12175" s="253"/>
      <c r="J12175" s="241"/>
      <c r="K12175" s="241"/>
      <c r="L12175" s="241"/>
      <c r="M12175" s="241"/>
    </row>
    <row r="12176" spans="1:13">
      <c r="A12176" s="253"/>
      <c r="B12176" s="253"/>
      <c r="C12176" s="253"/>
      <c r="D12176" s="253"/>
      <c r="H12176" s="256"/>
      <c r="I12176" s="253"/>
    </row>
    <row r="12177" spans="1:13">
      <c r="A12177" s="253"/>
      <c r="B12177" s="241"/>
      <c r="C12177" s="241"/>
      <c r="D12177" s="241"/>
      <c r="E12177" s="241"/>
      <c r="F12177" s="241"/>
      <c r="G12177" s="241"/>
      <c r="H12177" s="241"/>
      <c r="I12177" s="253"/>
      <c r="J12177" s="241"/>
      <c r="K12177" s="241"/>
      <c r="L12177" s="241"/>
      <c r="M12177" s="241"/>
    </row>
    <row r="12178" spans="1:13">
      <c r="A12178" s="253"/>
      <c r="B12178" s="241"/>
      <c r="C12178" s="241"/>
      <c r="D12178" s="241"/>
      <c r="E12178" s="256"/>
      <c r="F12178" s="262"/>
      <c r="G12178" s="241"/>
      <c r="H12178" s="241"/>
      <c r="I12178" s="253"/>
      <c r="J12178" s="241"/>
      <c r="K12178" s="241"/>
      <c r="L12178" s="241"/>
      <c r="M12178" s="241"/>
    </row>
    <row r="12179" spans="1:13">
      <c r="A12179" s="253"/>
      <c r="B12179" s="241"/>
      <c r="C12179" s="241"/>
      <c r="D12179" s="241"/>
      <c r="E12179" s="256"/>
      <c r="F12179" s="262"/>
      <c r="G12179" s="241"/>
      <c r="H12179" s="241"/>
      <c r="I12179" s="253"/>
      <c r="J12179" s="241"/>
      <c r="K12179" s="241"/>
      <c r="L12179" s="241"/>
      <c r="M12179" s="241"/>
    </row>
    <row r="12180" spans="1:13">
      <c r="A12180" s="253"/>
      <c r="B12180" s="241"/>
      <c r="C12180" s="241"/>
      <c r="D12180" s="241"/>
      <c r="E12180" s="241"/>
      <c r="F12180" s="241"/>
      <c r="G12180" s="241"/>
      <c r="H12180" s="241"/>
      <c r="I12180" s="253"/>
      <c r="J12180" s="241"/>
      <c r="K12180" s="241"/>
      <c r="L12180" s="241"/>
      <c r="M12180" s="241"/>
    </row>
    <row r="12181" spans="1:13">
      <c r="A12181" s="253"/>
      <c r="B12181" s="241"/>
      <c r="C12181" s="241"/>
      <c r="D12181" s="241"/>
      <c r="E12181" s="241"/>
      <c r="F12181" s="241"/>
      <c r="G12181" s="241"/>
      <c r="H12181" s="241"/>
      <c r="I12181" s="253"/>
      <c r="J12181" s="241"/>
      <c r="K12181" s="241"/>
      <c r="L12181" s="241"/>
      <c r="M12181" s="241"/>
    </row>
    <row r="12182" spans="1:13">
      <c r="A12182" s="253"/>
      <c r="B12182" s="241"/>
      <c r="C12182" s="241"/>
      <c r="D12182" s="241"/>
      <c r="E12182" s="241"/>
      <c r="F12182" s="241"/>
      <c r="G12182" s="241"/>
      <c r="H12182" s="241"/>
      <c r="I12182" s="253"/>
      <c r="J12182" s="241"/>
      <c r="K12182" s="241"/>
      <c r="L12182" s="241"/>
      <c r="M12182" s="241"/>
    </row>
    <row r="12183" spans="1:13">
      <c r="A12183" s="253"/>
      <c r="B12183" s="241"/>
      <c r="C12183" s="241"/>
      <c r="D12183" s="241"/>
      <c r="E12183" s="241"/>
      <c r="F12183" s="241"/>
      <c r="G12183" s="241"/>
      <c r="H12183" s="241"/>
      <c r="I12183" s="253"/>
      <c r="J12183" s="241"/>
      <c r="K12183" s="241"/>
      <c r="L12183" s="241"/>
      <c r="M12183" s="241"/>
    </row>
    <row r="12184" spans="1:13">
      <c r="A12184" s="253"/>
      <c r="B12184" s="241"/>
      <c r="C12184" s="241"/>
      <c r="D12184" s="241"/>
      <c r="E12184" s="241"/>
      <c r="F12184" s="241"/>
      <c r="G12184" s="241"/>
      <c r="H12184" s="241"/>
      <c r="I12184" s="253"/>
      <c r="J12184" s="241"/>
      <c r="K12184" s="241"/>
      <c r="L12184" s="241"/>
      <c r="M12184" s="241"/>
    </row>
    <row r="12185" spans="1:13">
      <c r="A12185" s="253"/>
      <c r="B12185" s="241"/>
      <c r="C12185" s="241"/>
      <c r="D12185" s="241"/>
      <c r="E12185" s="241"/>
      <c r="F12185" s="241"/>
      <c r="G12185" s="241"/>
      <c r="H12185" s="241"/>
      <c r="I12185" s="253"/>
      <c r="J12185" s="241"/>
      <c r="K12185" s="241"/>
      <c r="L12185" s="241"/>
      <c r="M12185" s="241"/>
    </row>
    <row r="12186" spans="1:13">
      <c r="A12186" s="253"/>
      <c r="B12186" s="241"/>
      <c r="C12186" s="241"/>
      <c r="D12186" s="241"/>
      <c r="E12186" s="241"/>
      <c r="F12186" s="241"/>
      <c r="G12186" s="241"/>
      <c r="H12186" s="241"/>
      <c r="I12186" s="253"/>
      <c r="J12186" s="241"/>
      <c r="K12186" s="241"/>
      <c r="L12186" s="241"/>
      <c r="M12186" s="241"/>
    </row>
    <row r="12187" spans="1:13">
      <c r="A12187" s="253"/>
      <c r="B12187" s="241"/>
      <c r="C12187" s="241"/>
      <c r="D12187" s="241"/>
      <c r="E12187" s="241"/>
      <c r="F12187" s="241"/>
      <c r="G12187" s="241"/>
      <c r="H12187" s="241"/>
      <c r="I12187" s="253"/>
      <c r="J12187" s="241"/>
      <c r="K12187" s="241"/>
      <c r="L12187" s="241"/>
      <c r="M12187" s="241"/>
    </row>
    <row r="12188" spans="1:13">
      <c r="A12188" s="253"/>
      <c r="B12188" s="241"/>
      <c r="C12188" s="241"/>
      <c r="D12188" s="241"/>
      <c r="E12188" s="241"/>
      <c r="F12188" s="241"/>
      <c r="G12188" s="241"/>
      <c r="H12188" s="241"/>
      <c r="I12188" s="253"/>
      <c r="J12188" s="241"/>
      <c r="K12188" s="241"/>
      <c r="L12188" s="241"/>
      <c r="M12188" s="241"/>
    </row>
    <row r="12189" spans="1:13">
      <c r="A12189" s="253"/>
      <c r="B12189" s="241"/>
      <c r="C12189" s="241"/>
      <c r="D12189" s="241"/>
      <c r="E12189" s="241"/>
      <c r="F12189" s="241"/>
      <c r="G12189" s="241"/>
      <c r="H12189" s="241"/>
      <c r="I12189" s="253"/>
      <c r="J12189" s="241"/>
      <c r="K12189" s="241"/>
      <c r="L12189" s="241"/>
      <c r="M12189" s="241"/>
    </row>
    <row r="12190" spans="1:13">
      <c r="A12190" s="253"/>
      <c r="B12190" s="241"/>
      <c r="C12190" s="241"/>
      <c r="D12190" s="241"/>
      <c r="E12190" s="256"/>
      <c r="F12190" s="262"/>
      <c r="G12190" s="241"/>
      <c r="H12190" s="241"/>
      <c r="I12190" s="253"/>
      <c r="J12190" s="241"/>
      <c r="K12190" s="241"/>
      <c r="L12190" s="241"/>
      <c r="M12190" s="241"/>
    </row>
    <row r="12191" spans="1:13">
      <c r="A12191" s="253"/>
      <c r="B12191" s="241"/>
      <c r="C12191" s="241"/>
      <c r="D12191" s="241"/>
      <c r="E12191" s="241"/>
      <c r="F12191" s="241"/>
      <c r="G12191" s="241"/>
      <c r="H12191" s="241"/>
      <c r="I12191" s="253"/>
      <c r="J12191" s="241"/>
      <c r="K12191" s="241"/>
      <c r="L12191" s="241"/>
      <c r="M12191" s="241"/>
    </row>
    <row r="12192" spans="1:13">
      <c r="A12192" s="253"/>
      <c r="B12192" s="241"/>
      <c r="C12192" s="241"/>
      <c r="D12192" s="241"/>
      <c r="E12192" s="241"/>
      <c r="F12192" s="241"/>
      <c r="G12192" s="241"/>
      <c r="H12192" s="241"/>
      <c r="I12192" s="253"/>
      <c r="J12192" s="241"/>
      <c r="K12192" s="241"/>
      <c r="L12192" s="241"/>
      <c r="M12192" s="241"/>
    </row>
    <row r="12193" spans="1:13">
      <c r="A12193" s="253"/>
      <c r="B12193" s="241"/>
      <c r="C12193" s="241"/>
      <c r="D12193" s="241"/>
      <c r="E12193" s="241"/>
      <c r="F12193" s="262"/>
      <c r="G12193" s="241"/>
      <c r="H12193" s="241"/>
      <c r="I12193" s="253"/>
      <c r="J12193" s="241"/>
      <c r="K12193" s="241"/>
      <c r="L12193" s="241"/>
      <c r="M12193" s="241"/>
    </row>
    <row r="12194" spans="1:13">
      <c r="A12194" s="253"/>
      <c r="B12194" s="241"/>
      <c r="C12194" s="241"/>
      <c r="D12194" s="241"/>
      <c r="E12194" s="241"/>
      <c r="F12194" s="241"/>
      <c r="G12194" s="241"/>
      <c r="H12194" s="241"/>
      <c r="I12194" s="253"/>
      <c r="J12194" s="241"/>
      <c r="K12194" s="241"/>
      <c r="L12194" s="241"/>
      <c r="M12194" s="241"/>
    </row>
    <row r="12195" spans="1:13">
      <c r="A12195" s="253"/>
      <c r="B12195" s="241"/>
      <c r="C12195" s="241"/>
      <c r="D12195" s="241"/>
      <c r="E12195" s="241"/>
      <c r="F12195" s="241"/>
      <c r="G12195" s="241"/>
      <c r="H12195" s="241"/>
      <c r="I12195" s="253"/>
      <c r="J12195" s="241"/>
      <c r="K12195" s="241"/>
      <c r="L12195" s="241"/>
      <c r="M12195" s="241"/>
    </row>
    <row r="12196" spans="1:13">
      <c r="A12196" s="253"/>
      <c r="B12196" s="241"/>
      <c r="C12196" s="241"/>
      <c r="D12196" s="241"/>
      <c r="E12196" s="256"/>
      <c r="F12196" s="262"/>
      <c r="G12196" s="241"/>
      <c r="H12196" s="241"/>
      <c r="I12196" s="253"/>
      <c r="J12196" s="241"/>
      <c r="K12196" s="241"/>
      <c r="L12196" s="241"/>
      <c r="M12196" s="241"/>
    </row>
    <row r="12197" spans="1:13">
      <c r="A12197" s="253"/>
      <c r="B12197" s="241"/>
      <c r="C12197" s="241"/>
      <c r="D12197" s="241"/>
      <c r="E12197" s="241"/>
      <c r="F12197" s="241"/>
      <c r="G12197" s="241"/>
      <c r="H12197" s="241"/>
      <c r="I12197" s="253"/>
      <c r="J12197" s="241"/>
      <c r="K12197" s="241"/>
      <c r="L12197" s="241"/>
      <c r="M12197" s="241"/>
    </row>
    <row r="12198" spans="1:13">
      <c r="A12198" s="253"/>
      <c r="B12198" s="241"/>
      <c r="C12198" s="241"/>
      <c r="D12198" s="241"/>
      <c r="E12198" s="241"/>
      <c r="F12198" s="241"/>
      <c r="G12198" s="241"/>
      <c r="H12198" s="241"/>
      <c r="I12198" s="253"/>
      <c r="J12198" s="241"/>
      <c r="K12198" s="241"/>
      <c r="L12198" s="241"/>
      <c r="M12198" s="241"/>
    </row>
    <row r="12199" spans="1:13">
      <c r="A12199" s="253"/>
      <c r="B12199" s="241"/>
      <c r="C12199" s="241"/>
      <c r="D12199" s="241"/>
      <c r="E12199" s="241"/>
      <c r="F12199" s="241"/>
      <c r="G12199" s="241"/>
      <c r="H12199" s="241"/>
      <c r="I12199" s="253"/>
      <c r="J12199" s="241"/>
      <c r="K12199" s="241"/>
      <c r="L12199" s="241"/>
      <c r="M12199" s="241"/>
    </row>
    <row r="12200" spans="1:13">
      <c r="A12200" s="253"/>
      <c r="B12200" s="241"/>
      <c r="C12200" s="241"/>
      <c r="D12200" s="241"/>
      <c r="E12200" s="241"/>
      <c r="F12200" s="241"/>
      <c r="G12200" s="241"/>
      <c r="H12200" s="241"/>
      <c r="I12200" s="253"/>
      <c r="J12200" s="241"/>
      <c r="K12200" s="241"/>
      <c r="L12200" s="241"/>
      <c r="M12200" s="241"/>
    </row>
    <row r="12201" spans="1:13">
      <c r="A12201" s="253"/>
      <c r="B12201" s="241"/>
      <c r="C12201" s="241"/>
      <c r="D12201" s="241"/>
      <c r="E12201" s="241"/>
      <c r="F12201" s="241"/>
      <c r="G12201" s="241"/>
      <c r="H12201" s="241"/>
      <c r="I12201" s="253"/>
      <c r="J12201" s="241"/>
      <c r="K12201" s="241"/>
      <c r="L12201" s="241"/>
      <c r="M12201" s="241"/>
    </row>
    <row r="12202" spans="1:13">
      <c r="A12202" s="253"/>
      <c r="B12202" s="241"/>
      <c r="C12202" s="241"/>
      <c r="D12202" s="241"/>
      <c r="E12202" s="241"/>
      <c r="F12202" s="241"/>
      <c r="G12202" s="241"/>
      <c r="H12202" s="241"/>
      <c r="I12202" s="253"/>
      <c r="J12202" s="241"/>
      <c r="K12202" s="241"/>
      <c r="L12202" s="241"/>
      <c r="M12202" s="241"/>
    </row>
    <row r="12203" spans="1:13">
      <c r="A12203" s="253"/>
      <c r="B12203" s="256"/>
      <c r="C12203" s="256"/>
      <c r="D12203" s="256"/>
      <c r="E12203" s="256"/>
      <c r="F12203" s="256"/>
      <c r="G12203" s="241"/>
      <c r="H12203" s="256"/>
      <c r="I12203" s="253"/>
      <c r="J12203" s="241"/>
      <c r="K12203" s="256"/>
      <c r="L12203" s="256"/>
      <c r="M12203" s="256"/>
    </row>
    <row r="12204" spans="1:13">
      <c r="A12204" s="253"/>
      <c r="B12204" s="241"/>
      <c r="C12204" s="241"/>
      <c r="D12204" s="241"/>
      <c r="E12204" s="241"/>
      <c r="F12204" s="241"/>
      <c r="G12204" s="241"/>
      <c r="H12204" s="241"/>
      <c r="I12204" s="253"/>
      <c r="J12204" s="241"/>
      <c r="K12204" s="241"/>
      <c r="L12204" s="241"/>
      <c r="M12204" s="241"/>
    </row>
    <row r="12205" spans="1:13">
      <c r="A12205" s="253"/>
      <c r="B12205" s="241"/>
      <c r="C12205" s="241"/>
      <c r="D12205" s="241"/>
      <c r="E12205" s="241"/>
      <c r="F12205" s="241"/>
      <c r="G12205" s="241"/>
      <c r="H12205" s="241"/>
      <c r="I12205" s="253"/>
      <c r="J12205" s="241"/>
      <c r="K12205" s="241"/>
      <c r="L12205" s="241"/>
      <c r="M12205" s="241"/>
    </row>
    <row r="12206" spans="1:13">
      <c r="A12206" s="253"/>
      <c r="B12206" s="241"/>
      <c r="C12206" s="241"/>
      <c r="D12206" s="241"/>
      <c r="E12206" s="241"/>
      <c r="F12206" s="241"/>
      <c r="G12206" s="241"/>
      <c r="H12206" s="241"/>
      <c r="I12206" s="253"/>
      <c r="J12206" s="241"/>
      <c r="K12206" s="241"/>
      <c r="L12206" s="241"/>
      <c r="M12206" s="241"/>
    </row>
    <row r="12207" spans="1:13">
      <c r="A12207" s="253"/>
      <c r="B12207" s="241"/>
      <c r="C12207" s="241"/>
      <c r="D12207" s="241"/>
      <c r="E12207" s="241"/>
      <c r="F12207" s="241"/>
      <c r="G12207" s="241"/>
      <c r="H12207" s="241"/>
      <c r="I12207" s="253"/>
      <c r="J12207" s="241"/>
      <c r="K12207" s="241"/>
      <c r="L12207" s="241"/>
      <c r="M12207" s="241"/>
    </row>
    <row r="12208" spans="1:13">
      <c r="A12208" s="253"/>
      <c r="B12208" s="241"/>
      <c r="C12208" s="241"/>
      <c r="D12208" s="241"/>
      <c r="E12208" s="241"/>
      <c r="F12208" s="241"/>
      <c r="G12208" s="241"/>
      <c r="H12208" s="241"/>
      <c r="I12208" s="253"/>
      <c r="J12208" s="241"/>
      <c r="K12208" s="241"/>
      <c r="L12208" s="241"/>
      <c r="M12208" s="241"/>
    </row>
    <row r="12209" spans="1:13">
      <c r="A12209" s="253"/>
      <c r="B12209" s="241"/>
      <c r="C12209" s="241"/>
      <c r="D12209" s="241"/>
      <c r="E12209" s="241"/>
      <c r="F12209" s="241"/>
      <c r="G12209" s="241"/>
      <c r="H12209" s="241"/>
      <c r="I12209" s="253"/>
      <c r="J12209" s="241"/>
      <c r="K12209" s="241"/>
      <c r="L12209" s="241"/>
      <c r="M12209" s="241"/>
    </row>
    <row r="12210" spans="1:13">
      <c r="A12210" s="253"/>
      <c r="B12210" s="241"/>
      <c r="C12210" s="241"/>
      <c r="D12210" s="241"/>
      <c r="E12210" s="241"/>
      <c r="F12210" s="241"/>
      <c r="G12210" s="241"/>
      <c r="H12210" s="241"/>
      <c r="I12210" s="253"/>
      <c r="J12210" s="241"/>
      <c r="K12210" s="241"/>
      <c r="L12210" s="241"/>
      <c r="M12210" s="241"/>
    </row>
    <row r="12211" spans="1:13">
      <c r="A12211" s="253"/>
      <c r="B12211" s="241"/>
      <c r="C12211" s="241"/>
      <c r="D12211" s="241"/>
      <c r="E12211" s="256"/>
      <c r="F12211" s="241"/>
      <c r="G12211" s="241"/>
      <c r="H12211" s="241"/>
      <c r="I12211" s="253"/>
      <c r="J12211" s="241"/>
      <c r="K12211" s="241"/>
      <c r="L12211" s="241"/>
      <c r="M12211" s="241"/>
    </row>
    <row r="12212" spans="1:13">
      <c r="A12212" s="253"/>
      <c r="B12212" s="241"/>
      <c r="C12212" s="241"/>
      <c r="D12212" s="241"/>
      <c r="E12212" s="241"/>
      <c r="F12212" s="241"/>
      <c r="G12212" s="241"/>
      <c r="H12212" s="241"/>
      <c r="I12212" s="253"/>
      <c r="J12212" s="241"/>
      <c r="K12212" s="241"/>
      <c r="L12212" s="241"/>
      <c r="M12212" s="241"/>
    </row>
    <row r="12213" spans="1:13">
      <c r="A12213" s="253"/>
      <c r="B12213" s="241"/>
      <c r="C12213" s="241"/>
      <c r="D12213" s="241"/>
      <c r="E12213" s="241"/>
      <c r="F12213" s="241"/>
      <c r="G12213" s="241"/>
      <c r="H12213" s="241"/>
      <c r="I12213" s="253"/>
      <c r="J12213" s="241"/>
      <c r="K12213" s="241"/>
      <c r="L12213" s="241"/>
      <c r="M12213" s="241"/>
    </row>
    <row r="12214" spans="1:13">
      <c r="A12214" s="253"/>
      <c r="B12214" s="241"/>
      <c r="C12214" s="241"/>
      <c r="D12214" s="241"/>
      <c r="E12214" s="241"/>
      <c r="F12214" s="241"/>
      <c r="G12214" s="241"/>
      <c r="H12214" s="241"/>
      <c r="I12214" s="253"/>
      <c r="J12214" s="241"/>
      <c r="K12214" s="241"/>
      <c r="L12214" s="241"/>
      <c r="M12214" s="241"/>
    </row>
    <row r="12215" spans="1:13">
      <c r="A12215" s="253"/>
      <c r="B12215" s="241"/>
      <c r="C12215" s="241"/>
      <c r="D12215" s="241"/>
      <c r="E12215" s="241"/>
      <c r="F12215" s="241"/>
      <c r="G12215" s="241"/>
      <c r="H12215" s="241"/>
      <c r="I12215" s="253"/>
      <c r="J12215" s="241"/>
      <c r="K12215" s="241"/>
      <c r="L12215" s="241"/>
      <c r="M12215" s="241"/>
    </row>
    <row r="12216" spans="1:13">
      <c r="A12216" s="253"/>
      <c r="B12216" s="241"/>
      <c r="C12216" s="241"/>
      <c r="D12216" s="241"/>
      <c r="E12216" s="241"/>
      <c r="F12216" s="241"/>
      <c r="G12216" s="241"/>
      <c r="H12216" s="241"/>
      <c r="I12216" s="253"/>
      <c r="J12216" s="241"/>
      <c r="K12216" s="241"/>
      <c r="L12216" s="241"/>
      <c r="M12216" s="241"/>
    </row>
    <row r="12217" spans="1:13">
      <c r="A12217" s="253"/>
      <c r="B12217" s="241"/>
      <c r="C12217" s="241"/>
      <c r="D12217" s="241"/>
      <c r="E12217" s="241"/>
      <c r="F12217" s="241"/>
      <c r="G12217" s="241"/>
      <c r="H12217" s="241"/>
      <c r="I12217" s="253"/>
      <c r="J12217" s="241"/>
      <c r="K12217" s="241"/>
      <c r="L12217" s="241"/>
      <c r="M12217" s="241"/>
    </row>
    <row r="12218" spans="1:13">
      <c r="A12218" s="253"/>
      <c r="B12218" s="241"/>
      <c r="C12218" s="241"/>
      <c r="D12218" s="241"/>
      <c r="E12218" s="241"/>
      <c r="F12218" s="241"/>
      <c r="G12218" s="241"/>
      <c r="H12218" s="241"/>
      <c r="I12218" s="253"/>
      <c r="J12218" s="241"/>
      <c r="K12218" s="241"/>
      <c r="L12218" s="241"/>
      <c r="M12218" s="241"/>
    </row>
    <row r="12219" spans="1:13">
      <c r="A12219" s="253"/>
      <c r="B12219" s="241"/>
      <c r="C12219" s="241"/>
      <c r="D12219" s="241"/>
      <c r="E12219" s="241"/>
      <c r="F12219" s="241"/>
      <c r="G12219" s="241"/>
      <c r="H12219" s="241"/>
      <c r="I12219" s="253"/>
      <c r="J12219" s="241"/>
      <c r="K12219" s="241"/>
      <c r="L12219" s="241"/>
      <c r="M12219" s="241"/>
    </row>
    <row r="12220" spans="1:13">
      <c r="A12220" s="253"/>
      <c r="B12220" s="241"/>
      <c r="C12220" s="241"/>
      <c r="D12220" s="241"/>
      <c r="E12220" s="241"/>
      <c r="F12220" s="241"/>
      <c r="G12220" s="241"/>
      <c r="H12220" s="241"/>
      <c r="I12220" s="253"/>
      <c r="J12220" s="241"/>
      <c r="K12220" s="241"/>
      <c r="L12220" s="241"/>
      <c r="M12220" s="241"/>
    </row>
    <row r="12221" spans="1:13">
      <c r="A12221" s="253"/>
      <c r="B12221" s="241"/>
      <c r="C12221" s="241"/>
      <c r="D12221" s="241"/>
      <c r="E12221" s="241"/>
      <c r="F12221" s="241"/>
      <c r="G12221" s="241"/>
      <c r="H12221" s="241"/>
      <c r="I12221" s="253"/>
      <c r="J12221" s="241"/>
      <c r="K12221" s="241"/>
      <c r="L12221" s="241"/>
      <c r="M12221" s="241"/>
    </row>
    <row r="12222" spans="1:13">
      <c r="A12222" s="253"/>
      <c r="B12222" s="241"/>
      <c r="C12222" s="241"/>
      <c r="D12222" s="241"/>
      <c r="E12222" s="241"/>
      <c r="F12222" s="241"/>
      <c r="G12222" s="241"/>
      <c r="H12222" s="241"/>
      <c r="I12222" s="253"/>
      <c r="J12222" s="241"/>
      <c r="K12222" s="241"/>
      <c r="L12222" s="241"/>
      <c r="M12222" s="241"/>
    </row>
    <row r="12223" spans="1:13">
      <c r="A12223" s="253"/>
      <c r="B12223" s="241"/>
      <c r="C12223" s="241"/>
      <c r="D12223" s="241"/>
      <c r="E12223" s="241"/>
      <c r="F12223" s="241"/>
      <c r="G12223" s="241"/>
      <c r="H12223" s="241"/>
      <c r="I12223" s="253"/>
      <c r="J12223" s="241"/>
      <c r="K12223" s="241"/>
      <c r="L12223" s="241"/>
      <c r="M12223" s="241"/>
    </row>
    <row r="12224" spans="1:13">
      <c r="A12224" s="253"/>
      <c r="B12224" s="241"/>
      <c r="C12224" s="241"/>
      <c r="D12224" s="241"/>
      <c r="E12224" s="241"/>
      <c r="F12224" s="241"/>
      <c r="G12224" s="241"/>
      <c r="H12224" s="241"/>
      <c r="I12224" s="253"/>
      <c r="J12224" s="241"/>
      <c r="K12224" s="241"/>
      <c r="L12224" s="241"/>
      <c r="M12224" s="241"/>
    </row>
    <row r="12225" spans="1:13">
      <c r="A12225" s="253"/>
      <c r="B12225" s="241"/>
      <c r="C12225" s="241"/>
      <c r="D12225" s="241"/>
      <c r="E12225" s="241"/>
      <c r="F12225" s="241"/>
      <c r="G12225" s="241"/>
      <c r="H12225" s="241"/>
      <c r="I12225" s="253"/>
      <c r="J12225" s="241"/>
      <c r="K12225" s="241"/>
      <c r="L12225" s="241"/>
      <c r="M12225" s="241"/>
    </row>
    <row r="12226" spans="1:13">
      <c r="A12226" s="253"/>
      <c r="B12226" s="241"/>
      <c r="C12226" s="241"/>
      <c r="D12226" s="241"/>
      <c r="E12226" s="241"/>
      <c r="F12226" s="241"/>
      <c r="G12226" s="241"/>
      <c r="H12226" s="241"/>
      <c r="I12226" s="253"/>
      <c r="J12226" s="241"/>
      <c r="K12226" s="241"/>
      <c r="L12226" s="241"/>
      <c r="M12226" s="241"/>
    </row>
    <row r="12227" spans="1:13">
      <c r="A12227" s="253"/>
      <c r="B12227" s="241"/>
      <c r="C12227" s="241"/>
      <c r="D12227" s="241"/>
      <c r="E12227" s="241"/>
      <c r="F12227" s="241"/>
      <c r="G12227" s="241"/>
      <c r="H12227" s="241"/>
      <c r="I12227" s="253"/>
      <c r="J12227" s="241"/>
      <c r="K12227" s="241"/>
      <c r="L12227" s="241"/>
      <c r="M12227" s="241"/>
    </row>
    <row r="12228" spans="1:13">
      <c r="A12228" s="253"/>
      <c r="B12228" s="241"/>
      <c r="C12228" s="241"/>
      <c r="D12228" s="241"/>
      <c r="E12228" s="241"/>
      <c r="F12228" s="241"/>
      <c r="G12228" s="241"/>
      <c r="H12228" s="241"/>
      <c r="I12228" s="253"/>
      <c r="J12228" s="241"/>
      <c r="K12228" s="241"/>
      <c r="L12228" s="241"/>
      <c r="M12228" s="241"/>
    </row>
    <row r="12229" spans="1:13">
      <c r="A12229" s="253"/>
      <c r="B12229" s="253"/>
      <c r="C12229" s="253"/>
      <c r="D12229" s="253"/>
      <c r="H12229" s="256"/>
      <c r="I12229" s="253"/>
    </row>
    <row r="12230" spans="1:13">
      <c r="A12230" s="253"/>
      <c r="B12230" s="241"/>
      <c r="C12230" s="241"/>
      <c r="D12230" s="241"/>
      <c r="E12230" s="241"/>
      <c r="F12230" s="241"/>
      <c r="G12230" s="241"/>
      <c r="H12230" s="241"/>
      <c r="I12230" s="253"/>
      <c r="J12230" s="241"/>
      <c r="K12230" s="241"/>
      <c r="L12230" s="241"/>
      <c r="M12230" s="241"/>
    </row>
    <row r="12231" spans="1:13">
      <c r="A12231" s="253"/>
      <c r="B12231" s="241"/>
      <c r="C12231" s="241"/>
      <c r="D12231" s="241"/>
      <c r="E12231" s="241"/>
      <c r="F12231" s="241"/>
      <c r="G12231" s="241"/>
      <c r="H12231" s="241"/>
      <c r="I12231" s="253"/>
      <c r="J12231" s="241"/>
      <c r="K12231" s="241"/>
      <c r="L12231" s="241"/>
      <c r="M12231" s="241"/>
    </row>
    <row r="12232" spans="1:13">
      <c r="A12232" s="253"/>
      <c r="B12232" s="241"/>
      <c r="C12232" s="241"/>
      <c r="D12232" s="241"/>
      <c r="E12232" s="241"/>
      <c r="F12232" s="241"/>
      <c r="G12232" s="241"/>
      <c r="H12232" s="241"/>
      <c r="I12232" s="253"/>
      <c r="J12232" s="241"/>
      <c r="K12232" s="241"/>
      <c r="L12232" s="241"/>
      <c r="M12232" s="241"/>
    </row>
    <row r="12233" spans="1:13">
      <c r="A12233" s="253"/>
      <c r="B12233" s="241"/>
      <c r="C12233" s="241"/>
      <c r="D12233" s="241"/>
      <c r="E12233" s="241"/>
      <c r="F12233" s="241"/>
      <c r="G12233" s="241"/>
      <c r="H12233" s="241"/>
      <c r="I12233" s="253"/>
      <c r="J12233" s="241"/>
      <c r="K12233" s="241"/>
      <c r="L12233" s="241"/>
      <c r="M12233" s="241"/>
    </row>
    <row r="12234" spans="1:13">
      <c r="A12234" s="253"/>
      <c r="B12234" s="241"/>
      <c r="C12234" s="241"/>
      <c r="D12234" s="241"/>
      <c r="E12234" s="241"/>
      <c r="F12234" s="241"/>
      <c r="G12234" s="241"/>
      <c r="H12234" s="241"/>
      <c r="I12234" s="253"/>
      <c r="J12234" s="241"/>
      <c r="K12234" s="241"/>
      <c r="L12234" s="241"/>
      <c r="M12234" s="241"/>
    </row>
    <row r="12235" spans="1:13">
      <c r="A12235" s="253"/>
      <c r="B12235" s="241"/>
      <c r="C12235" s="241"/>
      <c r="D12235" s="241"/>
      <c r="E12235" s="241"/>
      <c r="F12235" s="241"/>
      <c r="G12235" s="241"/>
      <c r="H12235" s="241"/>
      <c r="I12235" s="253"/>
      <c r="J12235" s="241"/>
      <c r="K12235" s="241"/>
      <c r="L12235" s="241"/>
      <c r="M12235" s="241"/>
    </row>
    <row r="12236" spans="1:13">
      <c r="A12236" s="253"/>
      <c r="B12236" s="241"/>
      <c r="C12236" s="241"/>
      <c r="D12236" s="241"/>
      <c r="E12236" s="241"/>
      <c r="F12236" s="241"/>
      <c r="G12236" s="241"/>
      <c r="H12236" s="241"/>
      <c r="I12236" s="253"/>
      <c r="J12236" s="241"/>
      <c r="K12236" s="241"/>
      <c r="L12236" s="241"/>
      <c r="M12236" s="241"/>
    </row>
    <row r="12237" spans="1:13">
      <c r="A12237" s="253"/>
      <c r="B12237" s="241"/>
      <c r="C12237" s="241"/>
      <c r="D12237" s="241"/>
      <c r="E12237" s="241"/>
      <c r="F12237" s="241"/>
      <c r="G12237" s="241"/>
      <c r="H12237" s="241"/>
      <c r="I12237" s="253"/>
      <c r="J12237" s="241"/>
      <c r="K12237" s="241"/>
      <c r="L12237" s="241"/>
      <c r="M12237" s="241"/>
    </row>
    <row r="12238" spans="1:13">
      <c r="A12238" s="253"/>
      <c r="B12238" s="241"/>
      <c r="C12238" s="241"/>
      <c r="D12238" s="241"/>
      <c r="E12238" s="241"/>
      <c r="F12238" s="241"/>
      <c r="G12238" s="241"/>
      <c r="H12238" s="241"/>
      <c r="I12238" s="253"/>
      <c r="J12238" s="241"/>
      <c r="K12238" s="241"/>
      <c r="L12238" s="241"/>
      <c r="M12238" s="241"/>
    </row>
    <row r="12239" spans="1:13">
      <c r="A12239" s="253"/>
      <c r="B12239" s="253"/>
      <c r="C12239" s="253"/>
      <c r="D12239" s="253"/>
      <c r="H12239" s="256"/>
      <c r="I12239" s="253"/>
    </row>
    <row r="12240" spans="1:13">
      <c r="A12240" s="253"/>
      <c r="B12240" s="241"/>
      <c r="C12240" s="241"/>
      <c r="D12240" s="241"/>
      <c r="E12240" s="241"/>
      <c r="F12240" s="241"/>
      <c r="G12240" s="241"/>
      <c r="H12240" s="241"/>
      <c r="I12240" s="253"/>
      <c r="J12240" s="241"/>
      <c r="K12240" s="241"/>
      <c r="L12240" s="241"/>
      <c r="M12240" s="241"/>
    </row>
    <row r="12241" spans="1:13">
      <c r="A12241" s="253"/>
      <c r="B12241" s="241"/>
      <c r="C12241" s="241"/>
      <c r="D12241" s="241"/>
      <c r="E12241" s="241"/>
      <c r="F12241" s="262"/>
      <c r="G12241" s="241"/>
      <c r="H12241" s="241"/>
      <c r="I12241" s="253"/>
      <c r="J12241" s="241"/>
      <c r="K12241" s="241"/>
      <c r="L12241" s="241"/>
      <c r="M12241" s="241"/>
    </row>
    <row r="12242" spans="1:13">
      <c r="A12242" s="253"/>
      <c r="B12242" s="241"/>
      <c r="C12242" s="241"/>
      <c r="D12242" s="241"/>
      <c r="E12242" s="241"/>
      <c r="F12242" s="241"/>
      <c r="G12242" s="241"/>
      <c r="H12242" s="241"/>
      <c r="I12242" s="253"/>
      <c r="J12242" s="241"/>
      <c r="K12242" s="241"/>
      <c r="L12242" s="241"/>
      <c r="M12242" s="241"/>
    </row>
    <row r="12243" spans="1:13">
      <c r="A12243" s="253"/>
      <c r="B12243" s="241"/>
      <c r="C12243" s="241"/>
      <c r="D12243" s="241"/>
      <c r="E12243" s="241"/>
      <c r="F12243" s="241"/>
      <c r="G12243" s="241"/>
      <c r="H12243" s="241"/>
      <c r="I12243" s="253"/>
      <c r="J12243" s="241"/>
      <c r="K12243" s="241"/>
      <c r="L12243" s="241"/>
      <c r="M12243" s="241"/>
    </row>
    <row r="12244" spans="1:13">
      <c r="A12244" s="253"/>
      <c r="B12244" s="241"/>
      <c r="C12244" s="241"/>
      <c r="D12244" s="241"/>
      <c r="E12244" s="241"/>
      <c r="F12244" s="241"/>
      <c r="G12244" s="241"/>
      <c r="H12244" s="241"/>
      <c r="I12244" s="253"/>
      <c r="J12244" s="241"/>
      <c r="K12244" s="241"/>
      <c r="L12244" s="241"/>
      <c r="M12244" s="241"/>
    </row>
    <row r="12245" spans="1:13">
      <c r="A12245" s="253"/>
      <c r="B12245" s="241"/>
      <c r="C12245" s="241"/>
      <c r="D12245" s="241"/>
      <c r="E12245" s="241"/>
      <c r="F12245" s="241"/>
      <c r="G12245" s="241"/>
      <c r="H12245" s="241"/>
      <c r="I12245" s="253"/>
      <c r="J12245" s="241"/>
      <c r="K12245" s="241"/>
      <c r="L12245" s="241"/>
      <c r="M12245" s="241"/>
    </row>
    <row r="12246" spans="1:13">
      <c r="A12246" s="253"/>
      <c r="B12246" s="241"/>
      <c r="C12246" s="241"/>
      <c r="D12246" s="241"/>
      <c r="E12246" s="241"/>
      <c r="F12246" s="241"/>
      <c r="G12246" s="241"/>
      <c r="H12246" s="241"/>
      <c r="I12246" s="253"/>
      <c r="J12246" s="241"/>
      <c r="K12246" s="241"/>
      <c r="L12246" s="241"/>
      <c r="M12246" s="241"/>
    </row>
    <row r="12247" spans="1:13">
      <c r="A12247" s="253"/>
      <c r="B12247" s="241"/>
      <c r="C12247" s="241"/>
      <c r="D12247" s="241"/>
      <c r="E12247" s="241"/>
      <c r="F12247" s="241"/>
      <c r="G12247" s="241"/>
      <c r="H12247" s="241"/>
      <c r="I12247" s="253"/>
      <c r="J12247" s="241"/>
      <c r="K12247" s="241"/>
      <c r="L12247" s="241"/>
      <c r="M12247" s="241"/>
    </row>
    <row r="12248" spans="1:13">
      <c r="A12248" s="253"/>
      <c r="B12248" s="241"/>
      <c r="C12248" s="241"/>
      <c r="D12248" s="241"/>
      <c r="E12248" s="241"/>
      <c r="F12248" s="241"/>
      <c r="G12248" s="241"/>
      <c r="H12248" s="241"/>
      <c r="I12248" s="253"/>
      <c r="J12248" s="241"/>
      <c r="K12248" s="241"/>
      <c r="L12248" s="241"/>
      <c r="M12248" s="241"/>
    </row>
    <row r="12249" spans="1:13">
      <c r="A12249" s="253"/>
      <c r="B12249" s="241"/>
      <c r="C12249" s="241"/>
      <c r="D12249" s="241"/>
      <c r="E12249" s="241"/>
      <c r="F12249" s="241"/>
      <c r="G12249" s="241"/>
      <c r="H12249" s="241"/>
      <c r="I12249" s="253"/>
      <c r="J12249" s="241"/>
      <c r="K12249" s="241"/>
      <c r="L12249" s="241"/>
      <c r="M12249" s="241"/>
    </row>
    <row r="12250" spans="1:13">
      <c r="A12250" s="253"/>
      <c r="B12250" s="241"/>
      <c r="C12250" s="241"/>
      <c r="D12250" s="241"/>
      <c r="E12250" s="241"/>
      <c r="F12250" s="241"/>
      <c r="G12250" s="241"/>
      <c r="H12250" s="241"/>
      <c r="I12250" s="253"/>
      <c r="J12250" s="241"/>
      <c r="K12250" s="241"/>
      <c r="L12250" s="241"/>
      <c r="M12250" s="241"/>
    </row>
    <row r="12251" spans="1:13">
      <c r="A12251" s="253"/>
      <c r="B12251" s="241"/>
      <c r="C12251" s="241"/>
      <c r="D12251" s="241"/>
      <c r="E12251" s="241"/>
      <c r="F12251" s="241"/>
      <c r="G12251" s="241"/>
      <c r="H12251" s="241"/>
      <c r="I12251" s="253"/>
      <c r="J12251" s="241"/>
      <c r="K12251" s="241"/>
      <c r="L12251" s="241"/>
      <c r="M12251" s="241"/>
    </row>
    <row r="12252" spans="1:13">
      <c r="A12252" s="253"/>
      <c r="B12252" s="241"/>
      <c r="C12252" s="241"/>
      <c r="D12252" s="241"/>
      <c r="E12252" s="241"/>
      <c r="F12252" s="241"/>
      <c r="G12252" s="241"/>
      <c r="H12252" s="241"/>
      <c r="I12252" s="253"/>
      <c r="J12252" s="241"/>
      <c r="K12252" s="241"/>
      <c r="L12252" s="241"/>
      <c r="M12252" s="241"/>
    </row>
    <row r="12253" spans="1:13">
      <c r="A12253" s="253"/>
      <c r="B12253" s="241"/>
      <c r="C12253" s="241"/>
      <c r="D12253" s="241"/>
      <c r="E12253" s="241"/>
      <c r="F12253" s="241"/>
      <c r="G12253" s="241"/>
      <c r="H12253" s="241"/>
      <c r="I12253" s="253"/>
      <c r="J12253" s="241"/>
      <c r="K12253" s="241"/>
      <c r="L12253" s="241"/>
      <c r="M12253" s="241"/>
    </row>
    <row r="12254" spans="1:13">
      <c r="A12254" s="253"/>
      <c r="B12254" s="241"/>
      <c r="C12254" s="241"/>
      <c r="D12254" s="241"/>
      <c r="E12254" s="241"/>
      <c r="F12254" s="241"/>
      <c r="G12254" s="241"/>
      <c r="H12254" s="241"/>
      <c r="I12254" s="253"/>
      <c r="J12254" s="241"/>
      <c r="K12254" s="241"/>
      <c r="L12254" s="241"/>
      <c r="M12254" s="241"/>
    </row>
    <row r="12255" spans="1:13">
      <c r="A12255" s="253"/>
      <c r="B12255" s="241"/>
      <c r="C12255" s="241"/>
      <c r="D12255" s="241"/>
      <c r="E12255" s="256"/>
      <c r="F12255" s="262"/>
      <c r="G12255" s="241"/>
      <c r="H12255" s="241"/>
      <c r="I12255" s="253"/>
      <c r="J12255" s="241"/>
      <c r="K12255" s="241"/>
      <c r="L12255" s="241"/>
      <c r="M12255" s="241"/>
    </row>
    <row r="12256" spans="1:13">
      <c r="A12256" s="253"/>
      <c r="B12256" s="241"/>
      <c r="C12256" s="241"/>
      <c r="D12256" s="241"/>
      <c r="E12256" s="241"/>
      <c r="F12256" s="241"/>
      <c r="G12256" s="241"/>
      <c r="H12256" s="241"/>
      <c r="I12256" s="253"/>
      <c r="J12256" s="241"/>
      <c r="K12256" s="241"/>
      <c r="L12256" s="241"/>
      <c r="M12256" s="241"/>
    </row>
    <row r="12257" spans="1:13">
      <c r="A12257" s="253"/>
      <c r="B12257" s="241"/>
      <c r="C12257" s="241"/>
      <c r="D12257" s="241"/>
      <c r="E12257" s="241"/>
      <c r="F12257" s="241"/>
      <c r="G12257" s="241"/>
      <c r="H12257" s="241"/>
      <c r="I12257" s="253"/>
      <c r="J12257" s="241"/>
      <c r="K12257" s="241"/>
      <c r="L12257" s="241"/>
      <c r="M12257" s="241"/>
    </row>
    <row r="12258" spans="1:13">
      <c r="A12258" s="253"/>
      <c r="B12258" s="241"/>
      <c r="C12258" s="241"/>
      <c r="D12258" s="241"/>
      <c r="E12258" s="241"/>
      <c r="F12258" s="241"/>
      <c r="G12258" s="241"/>
      <c r="H12258" s="241"/>
      <c r="I12258" s="253"/>
      <c r="J12258" s="241"/>
      <c r="K12258" s="241"/>
      <c r="L12258" s="241"/>
      <c r="M12258" s="241"/>
    </row>
    <row r="12259" spans="1:13">
      <c r="A12259" s="253"/>
      <c r="B12259" s="241"/>
      <c r="C12259" s="241"/>
      <c r="D12259" s="241"/>
      <c r="E12259" s="241"/>
      <c r="F12259" s="241"/>
      <c r="G12259" s="241"/>
      <c r="H12259" s="241"/>
      <c r="I12259" s="253"/>
      <c r="J12259" s="241"/>
      <c r="K12259" s="241"/>
      <c r="L12259" s="241"/>
      <c r="M12259" s="241"/>
    </row>
    <row r="12260" spans="1:13">
      <c r="A12260" s="253"/>
      <c r="B12260" s="241"/>
      <c r="C12260" s="241"/>
      <c r="D12260" s="241"/>
      <c r="E12260" s="241"/>
      <c r="F12260" s="241"/>
      <c r="G12260" s="241"/>
      <c r="H12260" s="241"/>
      <c r="I12260" s="253"/>
      <c r="J12260" s="241"/>
      <c r="K12260" s="241"/>
      <c r="L12260" s="241"/>
      <c r="M12260" s="241"/>
    </row>
    <row r="12261" spans="1:13">
      <c r="A12261" s="253"/>
      <c r="B12261" s="241"/>
      <c r="C12261" s="241"/>
      <c r="D12261" s="241"/>
      <c r="E12261" s="241"/>
      <c r="F12261" s="241"/>
      <c r="G12261" s="241"/>
      <c r="H12261" s="241"/>
      <c r="I12261" s="253"/>
      <c r="J12261" s="241"/>
      <c r="K12261" s="241"/>
      <c r="L12261" s="241"/>
      <c r="M12261" s="241"/>
    </row>
    <row r="12262" spans="1:13">
      <c r="A12262" s="253"/>
      <c r="B12262" s="241"/>
      <c r="C12262" s="241"/>
      <c r="D12262" s="241"/>
      <c r="E12262" s="241"/>
      <c r="F12262" s="241"/>
      <c r="G12262" s="241"/>
      <c r="H12262" s="241"/>
      <c r="I12262" s="253"/>
      <c r="J12262" s="241"/>
      <c r="K12262" s="241"/>
      <c r="L12262" s="241"/>
      <c r="M12262" s="241"/>
    </row>
    <row r="12263" spans="1:13">
      <c r="A12263" s="253"/>
      <c r="B12263" s="241"/>
      <c r="C12263" s="241"/>
      <c r="D12263" s="241"/>
      <c r="E12263" s="241"/>
      <c r="F12263" s="241"/>
      <c r="G12263" s="241"/>
      <c r="H12263" s="241"/>
      <c r="I12263" s="253"/>
      <c r="J12263" s="241"/>
      <c r="K12263" s="241"/>
      <c r="L12263" s="241"/>
      <c r="M12263" s="241"/>
    </row>
    <row r="12264" spans="1:13">
      <c r="A12264" s="253"/>
      <c r="B12264" s="241"/>
      <c r="C12264" s="241"/>
      <c r="D12264" s="241"/>
      <c r="E12264" s="241"/>
      <c r="F12264" s="241"/>
      <c r="G12264" s="241"/>
      <c r="H12264" s="241"/>
      <c r="I12264" s="253"/>
      <c r="J12264" s="241"/>
      <c r="K12264" s="241"/>
      <c r="L12264" s="241"/>
      <c r="M12264" s="241"/>
    </row>
    <row r="12265" spans="1:13">
      <c r="A12265" s="253"/>
      <c r="B12265" s="241"/>
      <c r="C12265" s="241"/>
      <c r="D12265" s="241"/>
      <c r="E12265" s="241"/>
      <c r="F12265" s="241"/>
      <c r="G12265" s="241"/>
      <c r="H12265" s="241"/>
      <c r="I12265" s="253"/>
      <c r="J12265" s="241"/>
      <c r="K12265" s="241"/>
      <c r="L12265" s="241"/>
      <c r="M12265" s="241"/>
    </row>
    <row r="12266" spans="1:13">
      <c r="A12266" s="253"/>
      <c r="B12266" s="241"/>
      <c r="C12266" s="241"/>
      <c r="D12266" s="241"/>
      <c r="E12266" s="241"/>
      <c r="F12266" s="241"/>
      <c r="G12266" s="241"/>
      <c r="H12266" s="241"/>
      <c r="I12266" s="253"/>
      <c r="J12266" s="241"/>
      <c r="K12266" s="241"/>
      <c r="L12266" s="241"/>
      <c r="M12266" s="241"/>
    </row>
    <row r="12267" spans="1:13">
      <c r="A12267" s="253"/>
      <c r="B12267" s="241"/>
      <c r="C12267" s="241"/>
      <c r="D12267" s="241"/>
      <c r="E12267" s="241"/>
      <c r="F12267" s="241"/>
      <c r="G12267" s="241"/>
      <c r="H12267" s="241"/>
      <c r="I12267" s="253"/>
      <c r="J12267" s="241"/>
      <c r="K12267" s="241"/>
      <c r="L12267" s="241"/>
      <c r="M12267" s="241"/>
    </row>
    <row r="12268" spans="1:13">
      <c r="A12268" s="253"/>
      <c r="B12268" s="241"/>
      <c r="C12268" s="241"/>
      <c r="D12268" s="241"/>
      <c r="E12268" s="241"/>
      <c r="F12268" s="241"/>
      <c r="G12268" s="241"/>
      <c r="H12268" s="241"/>
      <c r="I12268" s="253"/>
      <c r="J12268" s="241"/>
      <c r="K12268" s="241"/>
      <c r="L12268" s="241"/>
      <c r="M12268" s="241"/>
    </row>
    <row r="12269" spans="1:13">
      <c r="A12269" s="253"/>
      <c r="B12269" s="241"/>
      <c r="C12269" s="241"/>
      <c r="D12269" s="241"/>
      <c r="E12269" s="241"/>
      <c r="F12269" s="241"/>
      <c r="G12269" s="241"/>
      <c r="H12269" s="241"/>
      <c r="I12269" s="253"/>
      <c r="J12269" s="241"/>
      <c r="K12269" s="241"/>
      <c r="L12269" s="241"/>
      <c r="M12269" s="241"/>
    </row>
    <row r="12270" spans="1:13">
      <c r="A12270" s="253"/>
      <c r="B12270" s="241"/>
      <c r="C12270" s="241"/>
      <c r="D12270" s="241"/>
      <c r="E12270" s="241"/>
      <c r="F12270" s="241"/>
      <c r="G12270" s="241"/>
      <c r="H12270" s="241"/>
      <c r="I12270" s="253"/>
      <c r="J12270" s="241"/>
      <c r="K12270" s="241"/>
      <c r="L12270" s="241"/>
      <c r="M12270" s="241"/>
    </row>
    <row r="12271" spans="1:13">
      <c r="A12271" s="253"/>
      <c r="B12271" s="241"/>
      <c r="C12271" s="241"/>
      <c r="D12271" s="241"/>
      <c r="E12271" s="241"/>
      <c r="F12271" s="241"/>
      <c r="G12271" s="241"/>
      <c r="H12271" s="241"/>
      <c r="I12271" s="253"/>
      <c r="J12271" s="241"/>
      <c r="K12271" s="241"/>
      <c r="L12271" s="241"/>
      <c r="M12271" s="241"/>
    </row>
    <row r="12272" spans="1:13">
      <c r="A12272" s="253"/>
      <c r="B12272" s="241"/>
      <c r="C12272" s="241"/>
      <c r="D12272" s="241"/>
      <c r="E12272" s="241"/>
      <c r="F12272" s="241"/>
      <c r="G12272" s="241"/>
      <c r="H12272" s="241"/>
      <c r="I12272" s="253"/>
      <c r="J12272" s="241"/>
      <c r="K12272" s="241"/>
      <c r="L12272" s="241"/>
      <c r="M12272" s="241"/>
    </row>
    <row r="12273" spans="1:13">
      <c r="A12273" s="253"/>
      <c r="B12273" s="241"/>
      <c r="C12273" s="241"/>
      <c r="D12273" s="241"/>
      <c r="E12273" s="241"/>
      <c r="F12273" s="241"/>
      <c r="G12273" s="241"/>
      <c r="H12273" s="241"/>
      <c r="I12273" s="253"/>
      <c r="J12273" s="241"/>
      <c r="K12273" s="241"/>
      <c r="L12273" s="241"/>
      <c r="M12273" s="241"/>
    </row>
    <row r="12274" spans="1:13">
      <c r="A12274" s="253"/>
      <c r="B12274" s="241"/>
      <c r="C12274" s="241"/>
      <c r="D12274" s="241"/>
      <c r="E12274" s="241"/>
      <c r="F12274" s="241"/>
      <c r="G12274" s="241"/>
      <c r="H12274" s="241"/>
      <c r="I12274" s="253"/>
      <c r="J12274" s="241"/>
      <c r="K12274" s="241"/>
      <c r="L12274" s="241"/>
      <c r="M12274" s="241"/>
    </row>
    <row r="12275" spans="1:13">
      <c r="A12275" s="253"/>
      <c r="B12275" s="241"/>
      <c r="C12275" s="241"/>
      <c r="D12275" s="241"/>
      <c r="E12275" s="241"/>
      <c r="F12275" s="241"/>
      <c r="G12275" s="241"/>
      <c r="H12275" s="241"/>
      <c r="I12275" s="253"/>
      <c r="J12275" s="241"/>
      <c r="K12275" s="241"/>
      <c r="L12275" s="241"/>
      <c r="M12275" s="241"/>
    </row>
    <row r="12276" spans="1:13">
      <c r="A12276" s="253"/>
      <c r="B12276" s="241"/>
      <c r="C12276" s="241"/>
      <c r="D12276" s="241"/>
      <c r="E12276" s="241"/>
      <c r="F12276" s="241"/>
      <c r="G12276" s="241"/>
      <c r="H12276" s="241"/>
      <c r="I12276" s="253"/>
      <c r="J12276" s="241"/>
      <c r="K12276" s="241"/>
      <c r="L12276" s="241"/>
      <c r="M12276" s="241"/>
    </row>
    <row r="12277" spans="1:13">
      <c r="A12277" s="253"/>
      <c r="B12277" s="253"/>
      <c r="C12277" s="253"/>
      <c r="D12277" s="253"/>
      <c r="H12277" s="256"/>
      <c r="I12277" s="253"/>
    </row>
    <row r="12278" spans="1:13">
      <c r="A12278" s="253"/>
      <c r="B12278" s="241"/>
      <c r="C12278" s="241"/>
      <c r="D12278" s="241"/>
      <c r="E12278" s="241"/>
      <c r="F12278" s="241"/>
      <c r="G12278" s="241"/>
      <c r="H12278" s="241"/>
      <c r="I12278" s="253"/>
      <c r="J12278" s="241"/>
      <c r="K12278" s="241"/>
      <c r="L12278" s="241"/>
      <c r="M12278" s="241"/>
    </row>
    <row r="12279" spans="1:13">
      <c r="A12279" s="253"/>
      <c r="B12279" s="241"/>
      <c r="C12279" s="241"/>
      <c r="D12279" s="241"/>
      <c r="E12279" s="241"/>
      <c r="F12279" s="241"/>
      <c r="G12279" s="241"/>
      <c r="H12279" s="241"/>
      <c r="I12279" s="253"/>
      <c r="J12279" s="241"/>
      <c r="K12279" s="241"/>
      <c r="L12279" s="241"/>
      <c r="M12279" s="241"/>
    </row>
    <row r="12280" spans="1:13">
      <c r="A12280" s="253"/>
      <c r="B12280" s="241"/>
      <c r="C12280" s="241"/>
      <c r="D12280" s="241"/>
      <c r="E12280" s="241"/>
      <c r="F12280" s="241"/>
      <c r="G12280" s="241"/>
      <c r="H12280" s="241"/>
      <c r="I12280" s="253"/>
      <c r="J12280" s="241"/>
      <c r="K12280" s="241"/>
      <c r="L12280" s="241"/>
      <c r="M12280" s="241"/>
    </row>
    <row r="12281" spans="1:13">
      <c r="A12281" s="253"/>
      <c r="B12281" s="241"/>
      <c r="C12281" s="241"/>
      <c r="D12281" s="241"/>
      <c r="E12281" s="241"/>
      <c r="F12281" s="241"/>
      <c r="G12281" s="241"/>
      <c r="H12281" s="241"/>
      <c r="I12281" s="253"/>
      <c r="J12281" s="241"/>
      <c r="K12281" s="241"/>
      <c r="L12281" s="241"/>
      <c r="M12281" s="241"/>
    </row>
    <row r="12282" spans="1:13">
      <c r="A12282" s="253"/>
      <c r="B12282" s="241"/>
      <c r="C12282" s="241"/>
      <c r="D12282" s="241"/>
      <c r="E12282" s="241"/>
      <c r="F12282" s="241"/>
      <c r="G12282" s="241"/>
      <c r="H12282" s="241"/>
      <c r="I12282" s="253"/>
      <c r="J12282" s="241"/>
      <c r="K12282" s="241"/>
      <c r="L12282" s="241"/>
      <c r="M12282" s="241"/>
    </row>
    <row r="12283" spans="1:13">
      <c r="A12283" s="253"/>
      <c r="B12283" s="241"/>
      <c r="C12283" s="241"/>
      <c r="D12283" s="241"/>
      <c r="E12283" s="241"/>
      <c r="F12283" s="241"/>
      <c r="G12283" s="241"/>
      <c r="H12283" s="241"/>
      <c r="I12283" s="253"/>
      <c r="J12283" s="241"/>
      <c r="K12283" s="241"/>
      <c r="L12283" s="241"/>
      <c r="M12283" s="241"/>
    </row>
    <row r="12284" spans="1:13">
      <c r="A12284" s="253"/>
      <c r="B12284" s="241"/>
      <c r="C12284" s="241"/>
      <c r="D12284" s="241"/>
      <c r="E12284" s="241"/>
      <c r="F12284" s="241"/>
      <c r="G12284" s="241"/>
      <c r="H12284" s="241"/>
      <c r="I12284" s="253"/>
      <c r="J12284" s="241"/>
      <c r="K12284" s="241"/>
      <c r="L12284" s="241"/>
      <c r="M12284" s="241"/>
    </row>
    <row r="12285" spans="1:13">
      <c r="A12285" s="253"/>
      <c r="B12285" s="241"/>
      <c r="C12285" s="241"/>
      <c r="D12285" s="241"/>
      <c r="E12285" s="241"/>
      <c r="F12285" s="241"/>
      <c r="G12285" s="241"/>
      <c r="H12285" s="241"/>
      <c r="I12285" s="253"/>
      <c r="J12285" s="241"/>
      <c r="K12285" s="241"/>
      <c r="L12285" s="241"/>
      <c r="M12285" s="241"/>
    </row>
    <row r="12286" spans="1:13">
      <c r="A12286" s="253"/>
      <c r="B12286" s="241"/>
      <c r="C12286" s="241"/>
      <c r="D12286" s="241"/>
      <c r="E12286" s="241"/>
      <c r="F12286" s="241"/>
      <c r="G12286" s="241"/>
      <c r="H12286" s="241"/>
      <c r="I12286" s="253"/>
      <c r="J12286" s="241"/>
      <c r="K12286" s="241"/>
      <c r="L12286" s="241"/>
      <c r="M12286" s="241"/>
    </row>
    <row r="12287" spans="1:13">
      <c r="A12287" s="253"/>
      <c r="B12287" s="241"/>
      <c r="C12287" s="241"/>
      <c r="D12287" s="241"/>
      <c r="E12287" s="241"/>
      <c r="F12287" s="241"/>
      <c r="G12287" s="241"/>
      <c r="H12287" s="241"/>
      <c r="I12287" s="253"/>
      <c r="J12287" s="241"/>
      <c r="K12287" s="241"/>
      <c r="L12287" s="241"/>
      <c r="M12287" s="241"/>
    </row>
    <row r="12288" spans="1:13">
      <c r="A12288" s="253"/>
      <c r="B12288" s="241"/>
      <c r="C12288" s="241"/>
      <c r="D12288" s="241"/>
      <c r="E12288" s="241"/>
      <c r="F12288" s="241"/>
      <c r="G12288" s="241"/>
      <c r="H12288" s="241"/>
      <c r="I12288" s="253"/>
      <c r="J12288" s="241"/>
      <c r="K12288" s="241"/>
      <c r="L12288" s="241"/>
      <c r="M12288" s="241"/>
    </row>
    <row r="12289" spans="1:13">
      <c r="A12289" s="253"/>
      <c r="B12289" s="241"/>
      <c r="C12289" s="241"/>
      <c r="D12289" s="241"/>
      <c r="E12289" s="241"/>
      <c r="F12289" s="241"/>
      <c r="G12289" s="241"/>
      <c r="H12289" s="241"/>
      <c r="I12289" s="253"/>
      <c r="J12289" s="241"/>
      <c r="K12289" s="241"/>
      <c r="L12289" s="241"/>
      <c r="M12289" s="241"/>
    </row>
    <row r="12290" spans="1:13">
      <c r="A12290" s="253"/>
      <c r="B12290" s="241"/>
      <c r="C12290" s="241"/>
      <c r="D12290" s="241"/>
      <c r="E12290" s="241"/>
      <c r="F12290" s="241"/>
      <c r="G12290" s="241"/>
      <c r="H12290" s="241"/>
      <c r="I12290" s="253"/>
      <c r="J12290" s="241"/>
      <c r="K12290" s="241"/>
      <c r="L12290" s="241"/>
      <c r="M12290" s="241"/>
    </row>
    <row r="12291" spans="1:13">
      <c r="A12291" s="253"/>
      <c r="B12291" s="241"/>
      <c r="C12291" s="241"/>
      <c r="D12291" s="241"/>
      <c r="E12291" s="241"/>
      <c r="F12291" s="241"/>
      <c r="G12291" s="241"/>
      <c r="H12291" s="241"/>
      <c r="I12291" s="253"/>
      <c r="J12291" s="241"/>
      <c r="K12291" s="241"/>
      <c r="L12291" s="241"/>
      <c r="M12291" s="241"/>
    </row>
    <row r="12292" spans="1:13">
      <c r="A12292" s="253"/>
      <c r="B12292" s="241"/>
      <c r="C12292" s="241"/>
      <c r="D12292" s="241"/>
      <c r="E12292" s="241"/>
      <c r="F12292" s="241"/>
      <c r="G12292" s="241"/>
      <c r="H12292" s="241"/>
      <c r="I12292" s="253"/>
      <c r="J12292" s="241"/>
      <c r="K12292" s="241"/>
      <c r="L12292" s="241"/>
      <c r="M12292" s="241"/>
    </row>
    <row r="12293" spans="1:13">
      <c r="A12293" s="253"/>
      <c r="B12293" s="241"/>
      <c r="C12293" s="241"/>
      <c r="D12293" s="241"/>
      <c r="E12293" s="241"/>
      <c r="F12293" s="241"/>
      <c r="G12293" s="241"/>
      <c r="H12293" s="241"/>
      <c r="I12293" s="253"/>
      <c r="J12293" s="241"/>
      <c r="K12293" s="241"/>
      <c r="L12293" s="241"/>
      <c r="M12293" s="241"/>
    </row>
    <row r="12294" spans="1:13">
      <c r="A12294" s="253"/>
      <c r="B12294" s="241"/>
      <c r="C12294" s="241"/>
      <c r="D12294" s="241"/>
      <c r="E12294" s="241"/>
      <c r="F12294" s="241"/>
      <c r="G12294" s="241"/>
      <c r="H12294" s="241"/>
      <c r="I12294" s="253"/>
      <c r="J12294" s="241"/>
      <c r="K12294" s="241"/>
      <c r="L12294" s="241"/>
      <c r="M12294" s="241"/>
    </row>
    <row r="12295" spans="1:13">
      <c r="A12295" s="253"/>
      <c r="B12295" s="241"/>
      <c r="C12295" s="241"/>
      <c r="D12295" s="241"/>
      <c r="E12295" s="241"/>
      <c r="F12295" s="241"/>
      <c r="G12295" s="241"/>
      <c r="H12295" s="241"/>
      <c r="I12295" s="253"/>
      <c r="J12295" s="241"/>
      <c r="K12295" s="241"/>
      <c r="L12295" s="241"/>
      <c r="M12295" s="241"/>
    </row>
    <row r="12296" spans="1:13">
      <c r="A12296" s="253"/>
      <c r="B12296" s="241"/>
      <c r="C12296" s="241"/>
      <c r="D12296" s="241"/>
      <c r="E12296" s="241"/>
      <c r="F12296" s="241"/>
      <c r="G12296" s="241"/>
      <c r="H12296" s="241"/>
      <c r="I12296" s="253"/>
      <c r="J12296" s="241"/>
      <c r="K12296" s="241"/>
      <c r="L12296" s="241"/>
      <c r="M12296" s="241"/>
    </row>
    <row r="12297" spans="1:13">
      <c r="A12297" s="253"/>
      <c r="B12297" s="241"/>
      <c r="C12297" s="241"/>
      <c r="D12297" s="241"/>
      <c r="E12297" s="241"/>
      <c r="F12297" s="241"/>
      <c r="G12297" s="241"/>
      <c r="H12297" s="241"/>
      <c r="I12297" s="253"/>
      <c r="J12297" s="241"/>
      <c r="K12297" s="241"/>
      <c r="L12297" s="241"/>
      <c r="M12297" s="241"/>
    </row>
    <row r="12298" spans="1:13">
      <c r="A12298" s="253"/>
      <c r="B12298" s="241"/>
      <c r="C12298" s="241"/>
      <c r="D12298" s="241"/>
      <c r="E12298" s="241"/>
      <c r="F12298" s="241"/>
      <c r="G12298" s="241"/>
      <c r="H12298" s="241"/>
      <c r="I12298" s="253"/>
      <c r="J12298" s="241"/>
      <c r="K12298" s="241"/>
      <c r="L12298" s="241"/>
      <c r="M12298" s="241"/>
    </row>
    <row r="12299" spans="1:13">
      <c r="A12299" s="253"/>
      <c r="B12299" s="241"/>
      <c r="C12299" s="241"/>
      <c r="D12299" s="241"/>
      <c r="E12299" s="241"/>
      <c r="F12299" s="241"/>
      <c r="G12299" s="241"/>
      <c r="H12299" s="241"/>
      <c r="I12299" s="253"/>
      <c r="J12299" s="241"/>
      <c r="K12299" s="241"/>
      <c r="L12299" s="241"/>
      <c r="M12299" s="241"/>
    </row>
    <row r="12300" spans="1:13">
      <c r="A12300" s="253"/>
      <c r="B12300" s="241"/>
      <c r="C12300" s="241"/>
      <c r="D12300" s="241"/>
      <c r="E12300" s="241"/>
      <c r="F12300" s="262"/>
      <c r="G12300" s="241"/>
      <c r="H12300" s="241"/>
      <c r="I12300" s="253"/>
      <c r="J12300" s="241"/>
      <c r="K12300" s="241"/>
      <c r="L12300" s="241"/>
      <c r="M12300" s="241"/>
    </row>
    <row r="12301" spans="1:13">
      <c r="A12301" s="253"/>
      <c r="B12301" s="241"/>
      <c r="C12301" s="241"/>
      <c r="D12301" s="241"/>
      <c r="E12301" s="241"/>
      <c r="F12301" s="241"/>
      <c r="G12301" s="241"/>
      <c r="H12301" s="241"/>
      <c r="I12301" s="253"/>
      <c r="J12301" s="241"/>
      <c r="K12301" s="241"/>
      <c r="L12301" s="241"/>
      <c r="M12301" s="241"/>
    </row>
    <row r="12302" spans="1:13">
      <c r="A12302" s="253"/>
      <c r="B12302" s="241"/>
      <c r="C12302" s="241"/>
      <c r="D12302" s="241"/>
      <c r="E12302" s="256"/>
      <c r="F12302" s="262"/>
      <c r="G12302" s="241"/>
      <c r="H12302" s="241"/>
      <c r="I12302" s="253"/>
      <c r="J12302" s="241"/>
      <c r="K12302" s="241"/>
      <c r="L12302" s="241"/>
      <c r="M12302" s="241"/>
    </row>
    <row r="12303" spans="1:13">
      <c r="A12303" s="253"/>
      <c r="B12303" s="241"/>
      <c r="C12303" s="241"/>
      <c r="D12303" s="241"/>
      <c r="E12303" s="241"/>
      <c r="F12303" s="241"/>
      <c r="G12303" s="241"/>
      <c r="H12303" s="241"/>
      <c r="I12303" s="253"/>
      <c r="J12303" s="241"/>
      <c r="K12303" s="241"/>
      <c r="L12303" s="241"/>
      <c r="M12303" s="241"/>
    </row>
    <row r="12304" spans="1:13">
      <c r="A12304" s="253"/>
      <c r="B12304" s="241"/>
      <c r="C12304" s="241"/>
      <c r="D12304" s="241"/>
      <c r="E12304" s="241"/>
      <c r="F12304" s="241"/>
      <c r="G12304" s="241"/>
      <c r="H12304" s="241"/>
      <c r="I12304" s="253"/>
      <c r="J12304" s="241"/>
      <c r="K12304" s="241"/>
      <c r="L12304" s="241"/>
      <c r="M12304" s="241"/>
    </row>
    <row r="12305" spans="1:13">
      <c r="A12305" s="253"/>
      <c r="B12305" s="241"/>
      <c r="C12305" s="241"/>
      <c r="D12305" s="241"/>
      <c r="E12305" s="241"/>
      <c r="F12305" s="241"/>
      <c r="G12305" s="241"/>
      <c r="H12305" s="241"/>
      <c r="I12305" s="253"/>
      <c r="J12305" s="241"/>
      <c r="K12305" s="241"/>
      <c r="L12305" s="241"/>
      <c r="M12305" s="241"/>
    </row>
    <row r="12306" spans="1:13">
      <c r="A12306" s="253"/>
      <c r="B12306" s="241"/>
      <c r="C12306" s="241"/>
      <c r="D12306" s="241"/>
      <c r="E12306" s="241"/>
      <c r="F12306" s="241"/>
      <c r="G12306" s="241"/>
      <c r="H12306" s="241"/>
      <c r="I12306" s="253"/>
      <c r="J12306" s="241"/>
      <c r="K12306" s="241"/>
      <c r="L12306" s="241"/>
      <c r="M12306" s="241"/>
    </row>
    <row r="12307" spans="1:13">
      <c r="A12307" s="253"/>
      <c r="B12307" s="241"/>
      <c r="C12307" s="241"/>
      <c r="D12307" s="241"/>
      <c r="E12307" s="241"/>
      <c r="F12307" s="241"/>
      <c r="G12307" s="241"/>
      <c r="H12307" s="241"/>
      <c r="I12307" s="253"/>
      <c r="J12307" s="241"/>
      <c r="K12307" s="241"/>
      <c r="L12307" s="241"/>
      <c r="M12307" s="241"/>
    </row>
    <row r="12308" spans="1:13">
      <c r="A12308" s="253"/>
      <c r="B12308" s="241"/>
      <c r="C12308" s="241"/>
      <c r="D12308" s="241"/>
      <c r="E12308" s="241"/>
      <c r="F12308" s="241"/>
      <c r="G12308" s="241"/>
      <c r="H12308" s="241"/>
      <c r="I12308" s="253"/>
      <c r="J12308" s="241"/>
      <c r="K12308" s="241"/>
      <c r="L12308" s="241"/>
      <c r="M12308" s="241"/>
    </row>
    <row r="12309" spans="1:13">
      <c r="A12309" s="253"/>
      <c r="B12309" s="241"/>
      <c r="C12309" s="241"/>
      <c r="D12309" s="241"/>
      <c r="E12309" s="241"/>
      <c r="F12309" s="241"/>
      <c r="G12309" s="241"/>
      <c r="H12309" s="241"/>
      <c r="I12309" s="253"/>
      <c r="J12309" s="241"/>
      <c r="K12309" s="241"/>
      <c r="L12309" s="241"/>
      <c r="M12309" s="241"/>
    </row>
    <row r="12310" spans="1:13">
      <c r="A12310" s="253"/>
      <c r="B12310" s="241"/>
      <c r="C12310" s="241"/>
      <c r="D12310" s="241"/>
      <c r="E12310" s="241"/>
      <c r="F12310" s="241"/>
      <c r="G12310" s="241"/>
      <c r="H12310" s="241"/>
      <c r="I12310" s="253"/>
      <c r="J12310" s="241"/>
      <c r="K12310" s="241"/>
      <c r="L12310" s="241"/>
      <c r="M12310" s="241"/>
    </row>
    <row r="12311" spans="1:13">
      <c r="A12311" s="253"/>
      <c r="B12311" s="241"/>
      <c r="C12311" s="241"/>
      <c r="D12311" s="241"/>
      <c r="E12311" s="241"/>
      <c r="F12311" s="241"/>
      <c r="G12311" s="241"/>
      <c r="H12311" s="256"/>
      <c r="I12311" s="253"/>
      <c r="J12311" s="241"/>
      <c r="K12311" s="241"/>
      <c r="L12311" s="241"/>
      <c r="M12311" s="252"/>
    </row>
    <row r="12312" spans="1:13">
      <c r="A12312" s="253"/>
      <c r="B12312" s="241"/>
      <c r="C12312" s="241"/>
      <c r="D12312" s="241"/>
      <c r="E12312" s="256"/>
      <c r="F12312" s="241"/>
      <c r="G12312" s="241"/>
      <c r="H12312" s="241"/>
      <c r="I12312" s="253"/>
      <c r="J12312" s="241"/>
      <c r="K12312" s="241"/>
      <c r="L12312" s="241"/>
      <c r="M12312" s="241"/>
    </row>
    <row r="12313" spans="1:13">
      <c r="A12313" s="253"/>
      <c r="B12313" s="241"/>
      <c r="C12313" s="241"/>
      <c r="D12313" s="241"/>
      <c r="E12313" s="241"/>
      <c r="F12313" s="241"/>
      <c r="G12313" s="241"/>
      <c r="H12313" s="241"/>
      <c r="I12313" s="253"/>
      <c r="J12313" s="241"/>
      <c r="K12313" s="241"/>
      <c r="L12313" s="241"/>
      <c r="M12313" s="241"/>
    </row>
    <row r="12314" spans="1:13">
      <c r="A12314" s="253"/>
      <c r="B12314" s="241"/>
      <c r="C12314" s="241"/>
      <c r="D12314" s="241"/>
      <c r="E12314" s="241"/>
      <c r="F12314" s="241"/>
      <c r="G12314" s="241"/>
      <c r="H12314" s="241"/>
      <c r="I12314" s="253"/>
      <c r="J12314" s="241"/>
      <c r="K12314" s="241"/>
      <c r="L12314" s="241"/>
      <c r="M12314" s="241"/>
    </row>
    <row r="12315" spans="1:13">
      <c r="A12315" s="253"/>
      <c r="B12315" s="241"/>
      <c r="C12315" s="241"/>
      <c r="D12315" s="241"/>
      <c r="E12315" s="241"/>
      <c r="F12315" s="241"/>
      <c r="G12315" s="241"/>
      <c r="H12315" s="241"/>
      <c r="I12315" s="253"/>
      <c r="J12315" s="241"/>
      <c r="K12315" s="241"/>
      <c r="L12315" s="241"/>
      <c r="M12315" s="241"/>
    </row>
    <row r="12316" spans="1:13">
      <c r="A12316" s="253"/>
      <c r="B12316" s="241"/>
      <c r="C12316" s="241"/>
      <c r="D12316" s="241"/>
      <c r="E12316" s="241"/>
      <c r="F12316" s="241"/>
      <c r="G12316" s="241"/>
      <c r="H12316" s="241"/>
      <c r="I12316" s="253"/>
      <c r="J12316" s="241"/>
      <c r="K12316" s="241"/>
      <c r="L12316" s="241"/>
      <c r="M12316" s="241"/>
    </row>
    <row r="12317" spans="1:13">
      <c r="A12317" s="253"/>
      <c r="B12317" s="241"/>
      <c r="C12317" s="241"/>
      <c r="D12317" s="241"/>
      <c r="E12317" s="241"/>
      <c r="F12317" s="241"/>
      <c r="G12317" s="241"/>
      <c r="H12317" s="241"/>
      <c r="I12317" s="253"/>
      <c r="J12317" s="241"/>
      <c r="K12317" s="241"/>
      <c r="L12317" s="241"/>
      <c r="M12317" s="241"/>
    </row>
    <row r="12318" spans="1:13">
      <c r="A12318" s="253"/>
      <c r="B12318" s="241"/>
      <c r="C12318" s="241"/>
      <c r="D12318" s="241"/>
      <c r="E12318" s="241"/>
      <c r="F12318" s="262"/>
      <c r="G12318" s="241"/>
      <c r="H12318" s="241"/>
      <c r="I12318" s="253"/>
      <c r="J12318" s="241"/>
      <c r="K12318" s="241"/>
      <c r="L12318" s="241"/>
      <c r="M12318" s="241"/>
    </row>
    <row r="12319" spans="1:13">
      <c r="A12319" s="253"/>
      <c r="B12319" s="241"/>
      <c r="C12319" s="241"/>
      <c r="D12319" s="241"/>
      <c r="E12319" s="241"/>
      <c r="F12319" s="241"/>
      <c r="G12319" s="241"/>
      <c r="H12319" s="241"/>
      <c r="I12319" s="253"/>
      <c r="J12319" s="241"/>
      <c r="K12319" s="241"/>
      <c r="L12319" s="241"/>
      <c r="M12319" s="241"/>
    </row>
    <row r="12320" spans="1:13">
      <c r="A12320" s="253"/>
      <c r="B12320" s="241"/>
      <c r="C12320" s="241"/>
      <c r="D12320" s="241"/>
      <c r="E12320" s="241"/>
      <c r="F12320" s="241"/>
      <c r="G12320" s="241"/>
      <c r="H12320" s="241"/>
      <c r="I12320" s="253"/>
      <c r="J12320" s="241"/>
      <c r="K12320" s="241"/>
      <c r="L12320" s="241"/>
      <c r="M12320" s="241"/>
    </row>
    <row r="12321" spans="1:13">
      <c r="A12321" s="253"/>
      <c r="B12321" s="241"/>
      <c r="C12321" s="241"/>
      <c r="D12321" s="241"/>
      <c r="E12321" s="241"/>
      <c r="F12321" s="262"/>
      <c r="G12321" s="241"/>
      <c r="H12321" s="241"/>
      <c r="I12321" s="253"/>
      <c r="J12321" s="241"/>
      <c r="K12321" s="241"/>
      <c r="L12321" s="241"/>
      <c r="M12321" s="241"/>
    </row>
    <row r="12322" spans="1:13">
      <c r="A12322" s="253"/>
      <c r="B12322" s="241"/>
      <c r="C12322" s="241"/>
      <c r="D12322" s="241"/>
      <c r="E12322" s="241"/>
      <c r="F12322" s="241"/>
      <c r="G12322" s="241"/>
      <c r="H12322" s="241"/>
      <c r="I12322" s="253"/>
      <c r="J12322" s="241"/>
      <c r="K12322" s="241"/>
      <c r="L12322" s="241"/>
      <c r="M12322" s="241"/>
    </row>
    <row r="12323" spans="1:13">
      <c r="A12323" s="253"/>
      <c r="B12323" s="241"/>
      <c r="C12323" s="241"/>
      <c r="D12323" s="241"/>
      <c r="E12323" s="241"/>
      <c r="F12323" s="241"/>
      <c r="G12323" s="241"/>
      <c r="H12323" s="241"/>
      <c r="I12323" s="253"/>
      <c r="J12323" s="241"/>
      <c r="K12323" s="241"/>
      <c r="L12323" s="241"/>
      <c r="M12323" s="241"/>
    </row>
    <row r="12324" spans="1:13">
      <c r="A12324" s="253"/>
      <c r="B12324" s="241"/>
      <c r="C12324" s="241"/>
      <c r="D12324" s="241"/>
      <c r="E12324" s="241"/>
      <c r="F12324" s="241"/>
      <c r="G12324" s="241"/>
      <c r="H12324" s="241"/>
      <c r="I12324" s="253"/>
      <c r="J12324" s="241"/>
      <c r="K12324" s="241"/>
      <c r="L12324" s="241"/>
      <c r="M12324" s="241"/>
    </row>
    <row r="12325" spans="1:13">
      <c r="A12325" s="253"/>
      <c r="B12325" s="241"/>
      <c r="C12325" s="241"/>
      <c r="D12325" s="241"/>
      <c r="E12325" s="241"/>
      <c r="F12325" s="241"/>
      <c r="G12325" s="241"/>
      <c r="H12325" s="241"/>
      <c r="I12325" s="253"/>
      <c r="J12325" s="241"/>
      <c r="K12325" s="241"/>
      <c r="L12325" s="241"/>
      <c r="M12325" s="241"/>
    </row>
    <row r="12326" spans="1:13">
      <c r="A12326" s="253"/>
      <c r="B12326" s="241"/>
      <c r="C12326" s="241"/>
      <c r="D12326" s="241"/>
      <c r="E12326" s="241"/>
      <c r="F12326" s="241"/>
      <c r="G12326" s="241"/>
      <c r="H12326" s="241"/>
      <c r="I12326" s="253"/>
      <c r="J12326" s="241"/>
      <c r="K12326" s="241"/>
      <c r="L12326" s="241"/>
      <c r="M12326" s="241"/>
    </row>
    <row r="12327" spans="1:13">
      <c r="A12327" s="253"/>
      <c r="B12327" s="241"/>
      <c r="C12327" s="241"/>
      <c r="D12327" s="241"/>
      <c r="E12327" s="241"/>
      <c r="F12327" s="241"/>
      <c r="G12327" s="241"/>
      <c r="H12327" s="241"/>
      <c r="I12327" s="253"/>
      <c r="J12327" s="241"/>
      <c r="K12327" s="241"/>
      <c r="L12327" s="241"/>
      <c r="M12327" s="241"/>
    </row>
    <row r="12328" spans="1:13">
      <c r="A12328" s="253"/>
      <c r="B12328" s="241"/>
      <c r="C12328" s="241"/>
      <c r="D12328" s="241"/>
      <c r="E12328" s="241"/>
      <c r="F12328" s="241"/>
      <c r="G12328" s="241"/>
      <c r="H12328" s="241"/>
      <c r="I12328" s="253"/>
      <c r="J12328" s="241"/>
      <c r="K12328" s="241"/>
      <c r="L12328" s="241"/>
      <c r="M12328" s="241"/>
    </row>
    <row r="12329" spans="1:13">
      <c r="A12329" s="253"/>
      <c r="B12329" s="241"/>
      <c r="C12329" s="241"/>
      <c r="D12329" s="241"/>
      <c r="E12329" s="241"/>
      <c r="F12329" s="241"/>
      <c r="G12329" s="241"/>
      <c r="H12329" s="241"/>
      <c r="I12329" s="253"/>
      <c r="J12329" s="241"/>
      <c r="K12329" s="241"/>
      <c r="L12329" s="241"/>
      <c r="M12329" s="241"/>
    </row>
    <row r="12330" spans="1:13">
      <c r="A12330" s="253"/>
      <c r="B12330" s="241"/>
      <c r="C12330" s="241"/>
      <c r="D12330" s="241"/>
      <c r="E12330" s="241"/>
      <c r="F12330" s="241"/>
      <c r="G12330" s="241"/>
      <c r="H12330" s="241"/>
      <c r="I12330" s="253"/>
      <c r="J12330" s="241"/>
      <c r="K12330" s="241"/>
      <c r="L12330" s="241"/>
      <c r="M12330" s="241"/>
    </row>
    <row r="12331" spans="1:13">
      <c r="A12331" s="253"/>
      <c r="B12331" s="241"/>
      <c r="C12331" s="241"/>
      <c r="D12331" s="241"/>
      <c r="E12331" s="241"/>
      <c r="F12331" s="241"/>
      <c r="G12331" s="241"/>
      <c r="H12331" s="241"/>
      <c r="I12331" s="253"/>
      <c r="J12331" s="241"/>
      <c r="K12331" s="241"/>
      <c r="L12331" s="241"/>
      <c r="M12331" s="241"/>
    </row>
    <row r="12332" spans="1:13">
      <c r="A12332" s="253"/>
      <c r="B12332" s="241"/>
      <c r="C12332" s="241"/>
      <c r="D12332" s="241"/>
      <c r="E12332" s="241"/>
      <c r="F12332" s="241"/>
      <c r="G12332" s="241"/>
      <c r="H12332" s="241"/>
      <c r="I12332" s="253"/>
      <c r="J12332" s="241"/>
      <c r="K12332" s="241"/>
      <c r="L12332" s="241"/>
      <c r="M12332" s="241"/>
    </row>
    <row r="12333" spans="1:13">
      <c r="A12333" s="253"/>
      <c r="B12333" s="256"/>
      <c r="C12333" s="256"/>
      <c r="D12333" s="256"/>
      <c r="E12333" s="256"/>
      <c r="F12333" s="256"/>
      <c r="G12333" s="241"/>
      <c r="H12333" s="256"/>
      <c r="I12333" s="253"/>
      <c r="J12333" s="241"/>
      <c r="K12333" s="256"/>
      <c r="L12333" s="256"/>
      <c r="M12333" s="256"/>
    </row>
    <row r="12334" spans="1:13">
      <c r="A12334" s="253"/>
      <c r="B12334" s="253"/>
      <c r="C12334" s="253"/>
      <c r="D12334" s="253"/>
      <c r="H12334" s="256"/>
      <c r="I12334" s="253"/>
    </row>
    <row r="12335" spans="1:13">
      <c r="A12335" s="253"/>
      <c r="B12335" s="241"/>
      <c r="C12335" s="241"/>
      <c r="D12335" s="241"/>
      <c r="E12335" s="241"/>
      <c r="F12335" s="241"/>
      <c r="G12335" s="241"/>
      <c r="H12335" s="241"/>
      <c r="I12335" s="253"/>
      <c r="J12335" s="241"/>
      <c r="K12335" s="241"/>
      <c r="L12335" s="241"/>
      <c r="M12335" s="241"/>
    </row>
    <row r="12336" spans="1:13">
      <c r="A12336" s="253"/>
      <c r="B12336" s="241"/>
      <c r="C12336" s="241"/>
      <c r="D12336" s="241"/>
      <c r="E12336" s="241"/>
      <c r="F12336" s="241"/>
      <c r="G12336" s="241"/>
      <c r="H12336" s="241"/>
      <c r="I12336" s="253"/>
      <c r="J12336" s="241"/>
      <c r="K12336" s="241"/>
      <c r="L12336" s="241"/>
      <c r="M12336" s="241"/>
    </row>
    <row r="12337" spans="1:13">
      <c r="A12337" s="253"/>
      <c r="B12337" s="253"/>
      <c r="C12337" s="253"/>
      <c r="D12337" s="253"/>
      <c r="H12337" s="256"/>
      <c r="I12337" s="253"/>
    </row>
    <row r="12338" spans="1:13">
      <c r="A12338" s="253"/>
      <c r="B12338" s="241"/>
      <c r="C12338" s="241"/>
      <c r="D12338" s="241"/>
      <c r="E12338" s="241"/>
      <c r="F12338" s="241"/>
      <c r="G12338" s="241"/>
      <c r="H12338" s="241"/>
      <c r="I12338" s="253"/>
      <c r="J12338" s="241"/>
      <c r="K12338" s="241"/>
      <c r="L12338" s="241"/>
      <c r="M12338" s="241"/>
    </row>
    <row r="12339" spans="1:13">
      <c r="A12339" s="253"/>
      <c r="B12339" s="241"/>
      <c r="C12339" s="241"/>
      <c r="D12339" s="241"/>
      <c r="E12339" s="241"/>
      <c r="F12339" s="241"/>
      <c r="G12339" s="241"/>
      <c r="H12339" s="241"/>
      <c r="I12339" s="253"/>
      <c r="J12339" s="241"/>
      <c r="K12339" s="241"/>
      <c r="L12339" s="241"/>
      <c r="M12339" s="241"/>
    </row>
    <row r="12340" spans="1:13">
      <c r="A12340" s="253"/>
      <c r="B12340" s="241"/>
      <c r="C12340" s="241"/>
      <c r="D12340" s="241"/>
      <c r="E12340" s="241"/>
      <c r="F12340" s="241"/>
      <c r="G12340" s="241"/>
      <c r="H12340" s="241"/>
      <c r="I12340" s="253"/>
      <c r="J12340" s="241"/>
      <c r="K12340" s="241"/>
      <c r="L12340" s="241"/>
      <c r="M12340" s="241"/>
    </row>
    <row r="12341" spans="1:13">
      <c r="A12341" s="253"/>
      <c r="B12341" s="241"/>
      <c r="C12341" s="241"/>
      <c r="D12341" s="241"/>
      <c r="E12341" s="241"/>
      <c r="F12341" s="241"/>
      <c r="G12341" s="241"/>
      <c r="H12341" s="241"/>
      <c r="I12341" s="253"/>
      <c r="J12341" s="241"/>
      <c r="K12341" s="241"/>
      <c r="L12341" s="241"/>
      <c r="M12341" s="241"/>
    </row>
    <row r="12342" spans="1:13">
      <c r="A12342" s="253"/>
      <c r="B12342" s="241"/>
      <c r="C12342" s="241"/>
      <c r="D12342" s="241"/>
      <c r="E12342" s="241"/>
      <c r="F12342" s="241"/>
      <c r="G12342" s="241"/>
      <c r="H12342" s="241"/>
      <c r="I12342" s="253"/>
      <c r="J12342" s="241"/>
      <c r="K12342" s="241"/>
      <c r="L12342" s="241"/>
      <c r="M12342" s="241"/>
    </row>
    <row r="12343" spans="1:13">
      <c r="A12343" s="253"/>
      <c r="B12343" s="241"/>
      <c r="C12343" s="241"/>
      <c r="D12343" s="241"/>
      <c r="E12343" s="241"/>
      <c r="F12343" s="241"/>
      <c r="G12343" s="241"/>
      <c r="H12343" s="241"/>
      <c r="I12343" s="253"/>
      <c r="J12343" s="241"/>
      <c r="K12343" s="241"/>
      <c r="L12343" s="241"/>
      <c r="M12343" s="241"/>
    </row>
    <row r="12344" spans="1:13">
      <c r="A12344" s="253"/>
      <c r="B12344" s="241"/>
      <c r="C12344" s="241"/>
      <c r="D12344" s="241"/>
      <c r="E12344" s="241"/>
      <c r="F12344" s="241"/>
      <c r="G12344" s="241"/>
      <c r="H12344" s="241"/>
      <c r="I12344" s="253"/>
      <c r="J12344" s="241"/>
      <c r="K12344" s="241"/>
      <c r="L12344" s="241"/>
      <c r="M12344" s="241"/>
    </row>
    <row r="12345" spans="1:13">
      <c r="A12345" s="253"/>
      <c r="B12345" s="241"/>
      <c r="C12345" s="241"/>
      <c r="D12345" s="241"/>
      <c r="E12345" s="241"/>
      <c r="F12345" s="241"/>
      <c r="G12345" s="241"/>
      <c r="H12345" s="241"/>
      <c r="I12345" s="253"/>
      <c r="J12345" s="241"/>
      <c r="K12345" s="241"/>
      <c r="L12345" s="241"/>
      <c r="M12345" s="241"/>
    </row>
    <row r="12346" spans="1:13">
      <c r="A12346" s="253"/>
      <c r="B12346" s="241"/>
      <c r="C12346" s="241"/>
      <c r="D12346" s="241"/>
      <c r="E12346" s="241"/>
      <c r="F12346" s="241"/>
      <c r="G12346" s="241"/>
      <c r="H12346" s="241"/>
      <c r="I12346" s="253"/>
      <c r="J12346" s="241"/>
      <c r="K12346" s="241"/>
      <c r="L12346" s="241"/>
      <c r="M12346" s="241"/>
    </row>
    <row r="12347" spans="1:13">
      <c r="A12347" s="253"/>
      <c r="B12347" s="241"/>
      <c r="C12347" s="241"/>
      <c r="D12347" s="241"/>
      <c r="E12347" s="241"/>
      <c r="F12347" s="241"/>
      <c r="G12347" s="241"/>
      <c r="H12347" s="241"/>
      <c r="I12347" s="253"/>
      <c r="J12347" s="241"/>
      <c r="K12347" s="241"/>
      <c r="L12347" s="241"/>
      <c r="M12347" s="241"/>
    </row>
    <row r="12348" spans="1:13">
      <c r="A12348" s="253"/>
      <c r="B12348" s="241"/>
      <c r="C12348" s="241"/>
      <c r="D12348" s="241"/>
      <c r="E12348" s="241"/>
      <c r="F12348" s="241"/>
      <c r="G12348" s="241"/>
      <c r="H12348" s="241"/>
      <c r="I12348" s="253"/>
      <c r="J12348" s="241"/>
      <c r="K12348" s="241"/>
      <c r="L12348" s="241"/>
      <c r="M12348" s="241"/>
    </row>
    <row r="12349" spans="1:13">
      <c r="A12349" s="253"/>
      <c r="B12349" s="241"/>
      <c r="C12349" s="241"/>
      <c r="D12349" s="241"/>
      <c r="E12349" s="241"/>
      <c r="F12349" s="262"/>
      <c r="G12349" s="241"/>
      <c r="H12349" s="241"/>
      <c r="I12349" s="253"/>
      <c r="J12349" s="241"/>
      <c r="K12349" s="241"/>
      <c r="L12349" s="241"/>
      <c r="M12349" s="241"/>
    </row>
    <row r="12350" spans="1:13">
      <c r="A12350" s="253"/>
      <c r="B12350" s="241"/>
      <c r="C12350" s="241"/>
      <c r="D12350" s="241"/>
      <c r="E12350" s="241"/>
      <c r="F12350" s="241"/>
      <c r="G12350" s="241"/>
      <c r="H12350" s="241"/>
      <c r="I12350" s="253"/>
      <c r="J12350" s="241"/>
      <c r="K12350" s="241"/>
      <c r="L12350" s="241"/>
      <c r="M12350" s="241"/>
    </row>
    <row r="12351" spans="1:13">
      <c r="A12351" s="253"/>
      <c r="B12351" s="241"/>
      <c r="C12351" s="241"/>
      <c r="D12351" s="241"/>
      <c r="E12351" s="241"/>
      <c r="F12351" s="241"/>
      <c r="G12351" s="241"/>
      <c r="H12351" s="241"/>
      <c r="I12351" s="253"/>
      <c r="J12351" s="241"/>
      <c r="K12351" s="241"/>
      <c r="L12351" s="241"/>
      <c r="M12351" s="241"/>
    </row>
    <row r="12352" spans="1:13">
      <c r="A12352" s="253"/>
      <c r="B12352" s="241"/>
      <c r="C12352" s="241"/>
      <c r="D12352" s="241"/>
      <c r="E12352" s="241"/>
      <c r="F12352" s="262"/>
      <c r="G12352" s="241"/>
      <c r="H12352" s="241"/>
      <c r="I12352" s="253"/>
      <c r="J12352" s="241"/>
      <c r="K12352" s="241"/>
      <c r="L12352" s="241"/>
      <c r="M12352" s="241"/>
    </row>
    <row r="12353" spans="1:13">
      <c r="A12353" s="253"/>
      <c r="B12353" s="241"/>
      <c r="C12353" s="241"/>
      <c r="D12353" s="241"/>
      <c r="E12353" s="241"/>
      <c r="F12353" s="241"/>
      <c r="G12353" s="241"/>
      <c r="H12353" s="241"/>
      <c r="I12353" s="253"/>
      <c r="J12353" s="241"/>
      <c r="K12353" s="241"/>
      <c r="L12353" s="241"/>
      <c r="M12353" s="241"/>
    </row>
    <row r="12354" spans="1:13">
      <c r="A12354" s="253"/>
      <c r="B12354" s="241"/>
      <c r="C12354" s="241"/>
      <c r="D12354" s="241"/>
      <c r="E12354" s="241"/>
      <c r="F12354" s="241"/>
      <c r="G12354" s="241"/>
      <c r="H12354" s="241"/>
      <c r="I12354" s="253"/>
      <c r="J12354" s="241"/>
      <c r="K12354" s="241"/>
      <c r="L12354" s="241"/>
      <c r="M12354" s="241"/>
    </row>
    <row r="12355" spans="1:13">
      <c r="A12355" s="253"/>
      <c r="B12355" s="241"/>
      <c r="C12355" s="241"/>
      <c r="D12355" s="241"/>
      <c r="E12355" s="241"/>
      <c r="F12355" s="241"/>
      <c r="G12355" s="241"/>
      <c r="H12355" s="241"/>
      <c r="I12355" s="253"/>
      <c r="J12355" s="241"/>
      <c r="K12355" s="241"/>
      <c r="L12355" s="241"/>
      <c r="M12355" s="241"/>
    </row>
    <row r="12356" spans="1:13">
      <c r="A12356" s="253"/>
      <c r="B12356" s="241"/>
      <c r="C12356" s="241"/>
      <c r="D12356" s="241"/>
      <c r="E12356" s="256"/>
      <c r="F12356" s="262"/>
      <c r="G12356" s="241"/>
      <c r="H12356" s="241"/>
      <c r="I12356" s="253"/>
      <c r="J12356" s="241"/>
      <c r="K12356" s="241"/>
      <c r="L12356" s="241"/>
      <c r="M12356" s="241"/>
    </row>
    <row r="12357" spans="1:13">
      <c r="A12357" s="253"/>
      <c r="B12357" s="241"/>
      <c r="C12357" s="241"/>
      <c r="D12357" s="241"/>
      <c r="E12357" s="241"/>
      <c r="F12357" s="241"/>
      <c r="G12357" s="241"/>
      <c r="H12357" s="241"/>
      <c r="I12357" s="253"/>
      <c r="J12357" s="241"/>
      <c r="K12357" s="241"/>
      <c r="L12357" s="241"/>
      <c r="M12357" s="241"/>
    </row>
    <row r="12358" spans="1:13">
      <c r="A12358" s="253"/>
      <c r="B12358" s="241"/>
      <c r="C12358" s="241"/>
      <c r="D12358" s="241"/>
      <c r="E12358" s="241"/>
      <c r="F12358" s="241"/>
      <c r="G12358" s="241"/>
      <c r="H12358" s="241"/>
      <c r="I12358" s="253"/>
      <c r="J12358" s="241"/>
      <c r="K12358" s="241"/>
      <c r="L12358" s="241"/>
      <c r="M12358" s="241"/>
    </row>
    <row r="12359" spans="1:13">
      <c r="A12359" s="253"/>
      <c r="B12359" s="241"/>
      <c r="C12359" s="241"/>
      <c r="D12359" s="241"/>
      <c r="E12359" s="241"/>
      <c r="F12359" s="241"/>
      <c r="G12359" s="241"/>
      <c r="H12359" s="241"/>
      <c r="I12359" s="253"/>
      <c r="J12359" s="241"/>
      <c r="K12359" s="241"/>
      <c r="L12359" s="241"/>
      <c r="M12359" s="241"/>
    </row>
    <row r="12360" spans="1:13">
      <c r="A12360" s="253"/>
      <c r="B12360" s="241"/>
      <c r="C12360" s="241"/>
      <c r="D12360" s="241"/>
      <c r="E12360" s="241"/>
      <c r="F12360" s="241"/>
      <c r="G12360" s="241"/>
      <c r="H12360" s="241"/>
      <c r="I12360" s="253"/>
      <c r="J12360" s="241"/>
      <c r="K12360" s="241"/>
      <c r="L12360" s="241"/>
      <c r="M12360" s="241"/>
    </row>
    <row r="12361" spans="1:13">
      <c r="A12361" s="253"/>
      <c r="B12361" s="241"/>
      <c r="C12361" s="241"/>
      <c r="D12361" s="241"/>
      <c r="E12361" s="241"/>
      <c r="F12361" s="241"/>
      <c r="G12361" s="241"/>
      <c r="H12361" s="241"/>
      <c r="I12361" s="253"/>
      <c r="J12361" s="241"/>
      <c r="K12361" s="241"/>
      <c r="L12361" s="241"/>
      <c r="M12361" s="241"/>
    </row>
    <row r="12362" spans="1:13">
      <c r="A12362" s="253"/>
      <c r="B12362" s="241"/>
      <c r="C12362" s="241"/>
      <c r="D12362" s="241"/>
      <c r="E12362" s="241"/>
      <c r="F12362" s="241"/>
      <c r="G12362" s="241"/>
      <c r="H12362" s="241"/>
      <c r="I12362" s="253"/>
      <c r="J12362" s="241"/>
      <c r="K12362" s="241"/>
      <c r="L12362" s="241"/>
      <c r="M12362" s="241"/>
    </row>
    <row r="12363" spans="1:13">
      <c r="A12363" s="253"/>
      <c r="B12363" s="241"/>
      <c r="C12363" s="241"/>
      <c r="D12363" s="241"/>
      <c r="E12363" s="241"/>
      <c r="F12363" s="241"/>
      <c r="G12363" s="241"/>
      <c r="H12363" s="241"/>
      <c r="I12363" s="253"/>
      <c r="J12363" s="241"/>
      <c r="K12363" s="241"/>
      <c r="L12363" s="241"/>
      <c r="M12363" s="241"/>
    </row>
    <row r="12364" spans="1:13">
      <c r="A12364" s="253"/>
      <c r="B12364" s="241"/>
      <c r="C12364" s="241"/>
      <c r="D12364" s="241"/>
      <c r="E12364" s="241"/>
      <c r="F12364" s="241"/>
      <c r="G12364" s="241"/>
      <c r="H12364" s="241"/>
      <c r="I12364" s="253"/>
      <c r="J12364" s="241"/>
      <c r="K12364" s="241"/>
      <c r="L12364" s="241"/>
      <c r="M12364" s="241"/>
    </row>
    <row r="12365" spans="1:13">
      <c r="A12365" s="253"/>
      <c r="B12365" s="241"/>
      <c r="C12365" s="241"/>
      <c r="D12365" s="241"/>
      <c r="E12365" s="241"/>
      <c r="F12365" s="241"/>
      <c r="G12365" s="241"/>
      <c r="H12365" s="241"/>
      <c r="I12365" s="253"/>
      <c r="J12365" s="241"/>
      <c r="K12365" s="241"/>
      <c r="L12365" s="241"/>
      <c r="M12365" s="241"/>
    </row>
    <row r="12366" spans="1:13">
      <c r="A12366" s="253"/>
      <c r="B12366" s="241"/>
      <c r="C12366" s="241"/>
      <c r="D12366" s="241"/>
      <c r="E12366" s="241"/>
      <c r="F12366" s="241"/>
      <c r="G12366" s="241"/>
      <c r="H12366" s="241"/>
      <c r="I12366" s="253"/>
      <c r="J12366" s="241"/>
      <c r="K12366" s="241"/>
      <c r="L12366" s="241"/>
      <c r="M12366" s="241"/>
    </row>
    <row r="12367" spans="1:13">
      <c r="A12367" s="253"/>
      <c r="B12367" s="241"/>
      <c r="C12367" s="241"/>
      <c r="D12367" s="241"/>
      <c r="E12367" s="241"/>
      <c r="F12367" s="241"/>
      <c r="G12367" s="241"/>
      <c r="H12367" s="241"/>
      <c r="I12367" s="253"/>
      <c r="J12367" s="241"/>
      <c r="K12367" s="241"/>
      <c r="L12367" s="241"/>
      <c r="M12367" s="241"/>
    </row>
    <row r="12368" spans="1:13">
      <c r="A12368" s="253"/>
      <c r="B12368" s="241"/>
      <c r="C12368" s="241"/>
      <c r="D12368" s="241"/>
      <c r="E12368" s="241"/>
      <c r="F12368" s="241"/>
      <c r="G12368" s="241"/>
      <c r="H12368" s="241"/>
      <c r="I12368" s="253"/>
      <c r="J12368" s="241"/>
      <c r="K12368" s="241"/>
      <c r="L12368" s="241"/>
      <c r="M12368" s="241"/>
    </row>
    <row r="12369" spans="1:13">
      <c r="A12369" s="253"/>
      <c r="B12369" s="241"/>
      <c r="C12369" s="241"/>
      <c r="D12369" s="241"/>
      <c r="E12369" s="241"/>
      <c r="F12369" s="241"/>
      <c r="G12369" s="241"/>
      <c r="H12369" s="241"/>
      <c r="I12369" s="253"/>
      <c r="J12369" s="241"/>
      <c r="K12369" s="241"/>
      <c r="L12369" s="241"/>
      <c r="M12369" s="241"/>
    </row>
    <row r="12370" spans="1:13">
      <c r="A12370" s="253"/>
      <c r="B12370" s="241"/>
      <c r="C12370" s="241"/>
      <c r="D12370" s="241"/>
      <c r="E12370" s="241"/>
      <c r="F12370" s="262"/>
      <c r="G12370" s="241"/>
      <c r="H12370" s="241"/>
      <c r="I12370" s="253"/>
      <c r="J12370" s="241"/>
      <c r="K12370" s="241"/>
      <c r="L12370" s="241"/>
      <c r="M12370" s="241"/>
    </row>
    <row r="12371" spans="1:13">
      <c r="A12371" s="253"/>
      <c r="B12371" s="241"/>
      <c r="C12371" s="241"/>
      <c r="D12371" s="241"/>
      <c r="E12371" s="241"/>
      <c r="F12371" s="241"/>
      <c r="G12371" s="241"/>
      <c r="H12371" s="241"/>
      <c r="I12371" s="253"/>
      <c r="J12371" s="241"/>
      <c r="K12371" s="241"/>
      <c r="L12371" s="241"/>
      <c r="M12371" s="241"/>
    </row>
    <row r="12372" spans="1:13">
      <c r="A12372" s="253"/>
      <c r="B12372" s="241"/>
      <c r="C12372" s="241"/>
      <c r="D12372" s="241"/>
      <c r="E12372" s="241"/>
      <c r="F12372" s="241"/>
      <c r="G12372" s="241"/>
      <c r="H12372" s="241"/>
      <c r="I12372" s="253"/>
      <c r="J12372" s="241"/>
      <c r="K12372" s="241"/>
      <c r="L12372" s="241"/>
      <c r="M12372" s="241"/>
    </row>
    <row r="12373" spans="1:13">
      <c r="A12373" s="253"/>
      <c r="B12373" s="241"/>
      <c r="C12373" s="241"/>
      <c r="D12373" s="241"/>
      <c r="E12373" s="241"/>
      <c r="F12373" s="241"/>
      <c r="G12373" s="241"/>
      <c r="H12373" s="241"/>
      <c r="I12373" s="253"/>
      <c r="J12373" s="241"/>
      <c r="K12373" s="241"/>
      <c r="L12373" s="241"/>
      <c r="M12373" s="241"/>
    </row>
    <row r="12374" spans="1:13">
      <c r="A12374" s="253"/>
      <c r="B12374" s="241"/>
      <c r="C12374" s="241"/>
      <c r="D12374" s="241"/>
      <c r="E12374" s="241"/>
      <c r="F12374" s="241"/>
      <c r="G12374" s="241"/>
      <c r="H12374" s="241"/>
      <c r="I12374" s="253"/>
      <c r="J12374" s="241"/>
      <c r="K12374" s="241"/>
      <c r="L12374" s="241"/>
      <c r="M12374" s="241"/>
    </row>
    <row r="12375" spans="1:13">
      <c r="A12375" s="253"/>
      <c r="B12375" s="241"/>
      <c r="C12375" s="241"/>
      <c r="D12375" s="241"/>
      <c r="E12375" s="241"/>
      <c r="F12375" s="241"/>
      <c r="G12375" s="241"/>
      <c r="H12375" s="241"/>
      <c r="I12375" s="253"/>
      <c r="J12375" s="241"/>
      <c r="K12375" s="241"/>
      <c r="L12375" s="241"/>
      <c r="M12375" s="241"/>
    </row>
    <row r="12376" spans="1:13">
      <c r="A12376" s="253"/>
      <c r="B12376" s="241"/>
      <c r="C12376" s="241"/>
      <c r="D12376" s="241"/>
      <c r="E12376" s="241"/>
      <c r="F12376" s="241"/>
      <c r="G12376" s="241"/>
      <c r="H12376" s="241"/>
      <c r="I12376" s="253"/>
      <c r="J12376" s="241"/>
      <c r="K12376" s="241"/>
      <c r="L12376" s="241"/>
      <c r="M12376" s="241"/>
    </row>
    <row r="12377" spans="1:13">
      <c r="A12377" s="253"/>
      <c r="B12377" s="241"/>
      <c r="C12377" s="241"/>
      <c r="D12377" s="241"/>
      <c r="E12377" s="241"/>
      <c r="F12377" s="241"/>
      <c r="G12377" s="241"/>
      <c r="H12377" s="241"/>
      <c r="I12377" s="253"/>
      <c r="J12377" s="241"/>
      <c r="K12377" s="241"/>
      <c r="L12377" s="241"/>
      <c r="M12377" s="241"/>
    </row>
    <row r="12378" spans="1:13">
      <c r="A12378" s="253"/>
      <c r="B12378" s="241"/>
      <c r="C12378" s="241"/>
      <c r="D12378" s="241"/>
      <c r="E12378" s="241"/>
      <c r="F12378" s="241"/>
      <c r="G12378" s="241"/>
      <c r="H12378" s="241"/>
      <c r="I12378" s="253"/>
      <c r="J12378" s="241"/>
      <c r="K12378" s="241"/>
      <c r="L12378" s="241"/>
      <c r="M12378" s="241"/>
    </row>
    <row r="12379" spans="1:13">
      <c r="A12379" s="253"/>
      <c r="B12379" s="241"/>
      <c r="C12379" s="241"/>
      <c r="D12379" s="241"/>
      <c r="E12379" s="241"/>
      <c r="F12379" s="241"/>
      <c r="G12379" s="241"/>
      <c r="H12379" s="241"/>
      <c r="I12379" s="253"/>
      <c r="J12379" s="241"/>
      <c r="K12379" s="241"/>
      <c r="L12379" s="241"/>
      <c r="M12379" s="241"/>
    </row>
    <row r="12380" spans="1:13">
      <c r="A12380" s="253"/>
      <c r="B12380" s="241"/>
      <c r="C12380" s="241"/>
      <c r="D12380" s="241"/>
      <c r="E12380" s="241"/>
      <c r="F12380" s="241"/>
      <c r="G12380" s="241"/>
      <c r="H12380" s="241"/>
      <c r="I12380" s="253"/>
      <c r="J12380" s="241"/>
      <c r="K12380" s="241"/>
      <c r="L12380" s="241"/>
      <c r="M12380" s="241"/>
    </row>
    <row r="12381" spans="1:13">
      <c r="A12381" s="253"/>
      <c r="B12381" s="241"/>
      <c r="C12381" s="241"/>
      <c r="D12381" s="241"/>
      <c r="E12381" s="241"/>
      <c r="F12381" s="241"/>
      <c r="G12381" s="241"/>
      <c r="H12381" s="241"/>
      <c r="I12381" s="253"/>
      <c r="J12381" s="241"/>
      <c r="K12381" s="241"/>
      <c r="L12381" s="241"/>
      <c r="M12381" s="241"/>
    </row>
    <row r="12382" spans="1:13">
      <c r="A12382" s="253"/>
      <c r="B12382" s="241"/>
      <c r="C12382" s="241"/>
      <c r="D12382" s="241"/>
      <c r="E12382" s="241"/>
      <c r="F12382" s="241"/>
      <c r="G12382" s="241"/>
      <c r="H12382" s="241"/>
      <c r="I12382" s="253"/>
      <c r="J12382" s="241"/>
      <c r="K12382" s="241"/>
      <c r="L12382" s="241"/>
      <c r="M12382" s="241"/>
    </row>
    <row r="12383" spans="1:13">
      <c r="A12383" s="253"/>
      <c r="B12383" s="241"/>
      <c r="C12383" s="241"/>
      <c r="D12383" s="241"/>
      <c r="E12383" s="241"/>
      <c r="F12383" s="241"/>
      <c r="G12383" s="241"/>
      <c r="H12383" s="241"/>
      <c r="I12383" s="253"/>
      <c r="J12383" s="241"/>
      <c r="K12383" s="241"/>
      <c r="L12383" s="241"/>
      <c r="M12383" s="241"/>
    </row>
    <row r="12384" spans="1:13">
      <c r="A12384" s="253"/>
      <c r="B12384" s="241"/>
      <c r="C12384" s="241"/>
      <c r="D12384" s="241"/>
      <c r="E12384" s="241"/>
      <c r="F12384" s="241"/>
      <c r="G12384" s="241"/>
      <c r="H12384" s="241"/>
      <c r="I12384" s="253"/>
      <c r="J12384" s="241"/>
      <c r="K12384" s="241"/>
      <c r="L12384" s="241"/>
      <c r="M12384" s="241"/>
    </row>
    <row r="12385" spans="1:13">
      <c r="A12385" s="253"/>
      <c r="B12385" s="241"/>
      <c r="C12385" s="241"/>
      <c r="D12385" s="241"/>
      <c r="E12385" s="241"/>
      <c r="F12385" s="241"/>
      <c r="G12385" s="241"/>
      <c r="H12385" s="241"/>
      <c r="I12385" s="253"/>
      <c r="J12385" s="241"/>
      <c r="K12385" s="241"/>
      <c r="L12385" s="241"/>
      <c r="M12385" s="241"/>
    </row>
    <row r="12386" spans="1:13">
      <c r="A12386" s="253"/>
      <c r="B12386" s="241"/>
      <c r="C12386" s="241"/>
      <c r="D12386" s="241"/>
      <c r="E12386" s="241"/>
      <c r="F12386" s="241"/>
      <c r="G12386" s="241"/>
      <c r="H12386" s="241"/>
      <c r="I12386" s="253"/>
      <c r="J12386" s="241"/>
      <c r="K12386" s="241"/>
      <c r="L12386" s="241"/>
      <c r="M12386" s="241"/>
    </row>
    <row r="12387" spans="1:13">
      <c r="A12387" s="253"/>
      <c r="B12387" s="241"/>
      <c r="C12387" s="241"/>
      <c r="D12387" s="241"/>
      <c r="E12387" s="241"/>
      <c r="F12387" s="241"/>
      <c r="G12387" s="241"/>
      <c r="H12387" s="241"/>
      <c r="I12387" s="253"/>
      <c r="J12387" s="241"/>
      <c r="K12387" s="241"/>
      <c r="L12387" s="241"/>
      <c r="M12387" s="241"/>
    </row>
    <row r="12388" spans="1:13">
      <c r="A12388" s="253"/>
      <c r="B12388" s="241"/>
      <c r="C12388" s="241"/>
      <c r="D12388" s="241"/>
      <c r="E12388" s="241"/>
      <c r="F12388" s="241"/>
      <c r="G12388" s="241"/>
      <c r="H12388" s="241"/>
      <c r="I12388" s="253"/>
      <c r="J12388" s="241"/>
      <c r="K12388" s="241"/>
      <c r="L12388" s="241"/>
      <c r="M12388" s="241"/>
    </row>
    <row r="12389" spans="1:13">
      <c r="A12389" s="253"/>
      <c r="B12389" s="241"/>
      <c r="C12389" s="241"/>
      <c r="D12389" s="241"/>
      <c r="E12389" s="241"/>
      <c r="F12389" s="241"/>
      <c r="G12389" s="241"/>
      <c r="H12389" s="241"/>
      <c r="I12389" s="253"/>
      <c r="J12389" s="241"/>
      <c r="K12389" s="241"/>
      <c r="L12389" s="241"/>
      <c r="M12389" s="241"/>
    </row>
    <row r="12390" spans="1:13">
      <c r="A12390" s="253"/>
      <c r="B12390" s="241"/>
      <c r="C12390" s="241"/>
      <c r="D12390" s="241"/>
      <c r="E12390" s="241"/>
      <c r="F12390" s="241"/>
      <c r="G12390" s="241"/>
      <c r="H12390" s="241"/>
      <c r="I12390" s="253"/>
      <c r="J12390" s="241"/>
      <c r="K12390" s="241"/>
      <c r="L12390" s="241"/>
      <c r="M12390" s="241"/>
    </row>
    <row r="12391" spans="1:13">
      <c r="A12391" s="253"/>
      <c r="B12391" s="241"/>
      <c r="C12391" s="241"/>
      <c r="D12391" s="241"/>
      <c r="E12391" s="241"/>
      <c r="F12391" s="241"/>
      <c r="G12391" s="241"/>
      <c r="H12391" s="241"/>
      <c r="I12391" s="253"/>
      <c r="J12391" s="241"/>
      <c r="K12391" s="241"/>
      <c r="L12391" s="241"/>
      <c r="M12391" s="241"/>
    </row>
    <row r="12392" spans="1:13">
      <c r="A12392" s="253"/>
      <c r="B12392" s="241"/>
      <c r="C12392" s="241"/>
      <c r="D12392" s="241"/>
      <c r="E12392" s="241"/>
      <c r="F12392" s="241"/>
      <c r="G12392" s="241"/>
      <c r="H12392" s="241"/>
      <c r="I12392" s="253"/>
      <c r="J12392" s="241"/>
      <c r="K12392" s="241"/>
      <c r="L12392" s="241"/>
      <c r="M12392" s="241"/>
    </row>
    <row r="12393" spans="1:13">
      <c r="A12393" s="253"/>
      <c r="B12393" s="241"/>
      <c r="C12393" s="241"/>
      <c r="D12393" s="241"/>
      <c r="E12393" s="241"/>
      <c r="F12393" s="241"/>
      <c r="G12393" s="241"/>
      <c r="H12393" s="241"/>
      <c r="I12393" s="253"/>
      <c r="J12393" s="241"/>
      <c r="K12393" s="241"/>
      <c r="L12393" s="241"/>
      <c r="M12393" s="241"/>
    </row>
    <row r="12394" spans="1:13">
      <c r="A12394" s="253"/>
      <c r="B12394" s="241"/>
      <c r="C12394" s="241"/>
      <c r="D12394" s="241"/>
      <c r="E12394" s="241"/>
      <c r="F12394" s="241"/>
      <c r="G12394" s="241"/>
      <c r="H12394" s="241"/>
      <c r="I12394" s="253"/>
      <c r="J12394" s="241"/>
      <c r="K12394" s="241"/>
      <c r="L12394" s="241"/>
      <c r="M12394" s="241"/>
    </row>
    <row r="12395" spans="1:13">
      <c r="A12395" s="253"/>
      <c r="B12395" s="241"/>
      <c r="C12395" s="241"/>
      <c r="D12395" s="241"/>
      <c r="E12395" s="241"/>
      <c r="F12395" s="241"/>
      <c r="G12395" s="241"/>
      <c r="H12395" s="241"/>
      <c r="I12395" s="253"/>
      <c r="J12395" s="241"/>
      <c r="K12395" s="241"/>
      <c r="L12395" s="241"/>
      <c r="M12395" s="241"/>
    </row>
    <row r="12396" spans="1:13">
      <c r="A12396" s="253"/>
      <c r="B12396" s="241"/>
      <c r="C12396" s="241"/>
      <c r="D12396" s="241"/>
      <c r="E12396" s="241"/>
      <c r="F12396" s="241"/>
      <c r="G12396" s="241"/>
      <c r="H12396" s="241"/>
      <c r="I12396" s="253"/>
      <c r="J12396" s="241"/>
      <c r="K12396" s="241"/>
      <c r="L12396" s="241"/>
      <c r="M12396" s="241"/>
    </row>
    <row r="12397" spans="1:13">
      <c r="A12397" s="253"/>
      <c r="B12397" s="241"/>
      <c r="C12397" s="241"/>
      <c r="D12397" s="241"/>
      <c r="E12397" s="241"/>
      <c r="F12397" s="241"/>
      <c r="G12397" s="241"/>
      <c r="H12397" s="241"/>
      <c r="I12397" s="253"/>
      <c r="J12397" s="241"/>
      <c r="K12397" s="241"/>
      <c r="L12397" s="241"/>
      <c r="M12397" s="241"/>
    </row>
    <row r="12398" spans="1:13">
      <c r="A12398" s="253"/>
      <c r="B12398" s="241"/>
      <c r="C12398" s="241"/>
      <c r="D12398" s="241"/>
      <c r="E12398" s="241"/>
      <c r="F12398" s="241"/>
      <c r="G12398" s="241"/>
      <c r="H12398" s="241"/>
      <c r="I12398" s="253"/>
      <c r="J12398" s="241"/>
      <c r="K12398" s="241"/>
      <c r="L12398" s="241"/>
      <c r="M12398" s="241"/>
    </row>
    <row r="12399" spans="1:13">
      <c r="A12399" s="253"/>
      <c r="B12399" s="241"/>
      <c r="C12399" s="241"/>
      <c r="D12399" s="241"/>
      <c r="E12399" s="241"/>
      <c r="F12399" s="241"/>
      <c r="G12399" s="241"/>
      <c r="H12399" s="241"/>
      <c r="I12399" s="253"/>
      <c r="J12399" s="241"/>
      <c r="K12399" s="241"/>
      <c r="L12399" s="241"/>
      <c r="M12399" s="241"/>
    </row>
    <row r="12400" spans="1:13">
      <c r="A12400" s="253"/>
      <c r="B12400" s="241"/>
      <c r="C12400" s="241"/>
      <c r="D12400" s="241"/>
      <c r="E12400" s="241"/>
      <c r="F12400" s="241"/>
      <c r="G12400" s="241"/>
      <c r="H12400" s="241"/>
      <c r="I12400" s="253"/>
      <c r="J12400" s="241"/>
      <c r="K12400" s="241"/>
      <c r="L12400" s="241"/>
      <c r="M12400" s="241"/>
    </row>
    <row r="12401" spans="1:13">
      <c r="A12401" s="253"/>
      <c r="B12401" s="241"/>
      <c r="C12401" s="241"/>
      <c r="D12401" s="241"/>
      <c r="E12401" s="241"/>
      <c r="F12401" s="241"/>
      <c r="G12401" s="241"/>
      <c r="H12401" s="241"/>
      <c r="I12401" s="253"/>
      <c r="J12401" s="241"/>
      <c r="K12401" s="241"/>
      <c r="L12401" s="241"/>
      <c r="M12401" s="241"/>
    </row>
    <row r="12402" spans="1:13">
      <c r="A12402" s="253"/>
      <c r="B12402" s="241"/>
      <c r="C12402" s="241"/>
      <c r="D12402" s="241"/>
      <c r="E12402" s="241"/>
      <c r="F12402" s="241"/>
      <c r="G12402" s="241"/>
      <c r="H12402" s="241"/>
      <c r="I12402" s="253"/>
      <c r="J12402" s="241"/>
      <c r="K12402" s="241"/>
      <c r="L12402" s="241"/>
      <c r="M12402" s="241"/>
    </row>
    <row r="12403" spans="1:13">
      <c r="A12403" s="253"/>
      <c r="B12403" s="241"/>
      <c r="C12403" s="241"/>
      <c r="D12403" s="241"/>
      <c r="E12403" s="241"/>
      <c r="F12403" s="241"/>
      <c r="G12403" s="241"/>
      <c r="H12403" s="241"/>
      <c r="I12403" s="253"/>
      <c r="J12403" s="241"/>
      <c r="K12403" s="241"/>
      <c r="L12403" s="241"/>
      <c r="M12403" s="241"/>
    </row>
    <row r="12404" spans="1:13">
      <c r="A12404" s="253"/>
      <c r="B12404" s="241"/>
      <c r="C12404" s="241"/>
      <c r="D12404" s="241"/>
      <c r="E12404" s="241"/>
      <c r="F12404" s="241"/>
      <c r="G12404" s="241"/>
      <c r="H12404" s="241"/>
      <c r="I12404" s="253"/>
      <c r="J12404" s="241"/>
      <c r="K12404" s="241"/>
      <c r="L12404" s="241"/>
      <c r="M12404" s="241"/>
    </row>
    <row r="12405" spans="1:13">
      <c r="A12405" s="253"/>
      <c r="B12405" s="253"/>
      <c r="C12405" s="253"/>
      <c r="D12405" s="253"/>
      <c r="H12405" s="256"/>
      <c r="I12405" s="253"/>
    </row>
    <row r="12406" spans="1:13">
      <c r="A12406" s="253"/>
      <c r="B12406" s="241"/>
      <c r="C12406" s="241"/>
      <c r="D12406" s="241"/>
      <c r="E12406" s="241"/>
      <c r="F12406" s="241"/>
      <c r="G12406" s="241"/>
      <c r="H12406" s="241"/>
      <c r="I12406" s="253"/>
      <c r="J12406" s="241"/>
      <c r="K12406" s="241"/>
      <c r="L12406" s="241"/>
      <c r="M12406" s="241"/>
    </row>
    <row r="12407" spans="1:13">
      <c r="A12407" s="253"/>
      <c r="B12407" s="241"/>
      <c r="C12407" s="241"/>
      <c r="D12407" s="241"/>
      <c r="E12407" s="241"/>
      <c r="F12407" s="262"/>
      <c r="G12407" s="241"/>
      <c r="H12407" s="241"/>
      <c r="I12407" s="253"/>
      <c r="J12407" s="241"/>
      <c r="K12407" s="241"/>
      <c r="L12407" s="241"/>
      <c r="M12407" s="241"/>
    </row>
    <row r="12408" spans="1:13">
      <c r="A12408" s="253"/>
      <c r="B12408" s="241"/>
      <c r="C12408" s="241"/>
      <c r="D12408" s="241"/>
      <c r="E12408" s="256"/>
      <c r="F12408" s="262"/>
      <c r="G12408" s="241"/>
      <c r="H12408" s="241"/>
      <c r="I12408" s="253"/>
      <c r="J12408" s="241"/>
      <c r="K12408" s="241"/>
      <c r="L12408" s="241"/>
      <c r="M12408" s="241"/>
    </row>
    <row r="12409" spans="1:13">
      <c r="A12409" s="253"/>
      <c r="B12409" s="241"/>
      <c r="C12409" s="241"/>
      <c r="D12409" s="241"/>
      <c r="E12409" s="241"/>
      <c r="F12409" s="241"/>
      <c r="G12409" s="241"/>
      <c r="H12409" s="241"/>
      <c r="I12409" s="253"/>
      <c r="J12409" s="241"/>
      <c r="K12409" s="241"/>
      <c r="L12409" s="241"/>
      <c r="M12409" s="241"/>
    </row>
    <row r="12410" spans="1:13">
      <c r="A12410" s="253"/>
      <c r="B12410" s="241"/>
      <c r="C12410" s="241"/>
      <c r="D12410" s="241"/>
      <c r="E12410" s="241"/>
      <c r="F12410" s="241"/>
      <c r="G12410" s="241"/>
      <c r="H12410" s="241"/>
      <c r="I12410" s="253"/>
      <c r="J12410" s="241"/>
      <c r="K12410" s="241"/>
      <c r="L12410" s="241"/>
      <c r="M12410" s="241"/>
    </row>
    <row r="12411" spans="1:13">
      <c r="A12411" s="253"/>
      <c r="B12411" s="241"/>
      <c r="C12411" s="241"/>
      <c r="D12411" s="241"/>
      <c r="E12411" s="241"/>
      <c r="F12411" s="241"/>
      <c r="G12411" s="241"/>
      <c r="H12411" s="241"/>
      <c r="I12411" s="253"/>
      <c r="J12411" s="241"/>
      <c r="K12411" s="241"/>
      <c r="L12411" s="241"/>
      <c r="M12411" s="241"/>
    </row>
    <row r="12412" spans="1:13">
      <c r="A12412" s="253"/>
      <c r="B12412" s="241"/>
      <c r="C12412" s="241"/>
      <c r="D12412" s="241"/>
      <c r="E12412" s="241"/>
      <c r="F12412" s="241"/>
      <c r="G12412" s="241"/>
      <c r="H12412" s="241"/>
      <c r="I12412" s="253"/>
      <c r="J12412" s="241"/>
      <c r="K12412" s="241"/>
      <c r="L12412" s="241"/>
      <c r="M12412" s="241"/>
    </row>
    <row r="12413" spans="1:13">
      <c r="A12413" s="253"/>
      <c r="B12413" s="241"/>
      <c r="C12413" s="241"/>
      <c r="D12413" s="241"/>
      <c r="E12413" s="241"/>
      <c r="F12413" s="241"/>
      <c r="G12413" s="241"/>
      <c r="H12413" s="241"/>
      <c r="I12413" s="253"/>
      <c r="J12413" s="241"/>
      <c r="K12413" s="241"/>
      <c r="L12413" s="241"/>
      <c r="M12413" s="241"/>
    </row>
    <row r="12414" spans="1:13">
      <c r="A12414" s="253"/>
      <c r="B12414" s="241"/>
      <c r="C12414" s="241"/>
      <c r="D12414" s="241"/>
      <c r="E12414" s="241"/>
      <c r="F12414" s="241"/>
      <c r="G12414" s="241"/>
      <c r="H12414" s="241"/>
      <c r="I12414" s="253"/>
      <c r="J12414" s="241"/>
      <c r="K12414" s="241"/>
      <c r="L12414" s="241"/>
      <c r="M12414" s="241"/>
    </row>
    <row r="12415" spans="1:13">
      <c r="A12415" s="253"/>
      <c r="B12415" s="241"/>
      <c r="C12415" s="241"/>
      <c r="D12415" s="241"/>
      <c r="E12415" s="241"/>
      <c r="F12415" s="241"/>
      <c r="G12415" s="241"/>
      <c r="H12415" s="241"/>
      <c r="I12415" s="253"/>
      <c r="J12415" s="241"/>
      <c r="K12415" s="241"/>
      <c r="L12415" s="241"/>
      <c r="M12415" s="241"/>
    </row>
    <row r="12416" spans="1:13">
      <c r="A12416" s="253"/>
      <c r="B12416" s="241"/>
      <c r="C12416" s="241"/>
      <c r="D12416" s="241"/>
      <c r="E12416" s="241"/>
      <c r="F12416" s="241"/>
      <c r="G12416" s="241"/>
      <c r="H12416" s="241"/>
      <c r="I12416" s="253"/>
      <c r="J12416" s="241"/>
      <c r="K12416" s="241"/>
      <c r="L12416" s="241"/>
      <c r="M12416" s="241"/>
    </row>
    <row r="12417" spans="1:13">
      <c r="A12417" s="253"/>
      <c r="B12417" s="241"/>
      <c r="C12417" s="241"/>
      <c r="D12417" s="241"/>
      <c r="E12417" s="241"/>
      <c r="F12417" s="241"/>
      <c r="G12417" s="241"/>
      <c r="H12417" s="241"/>
      <c r="I12417" s="253"/>
      <c r="J12417" s="241"/>
      <c r="K12417" s="241"/>
      <c r="L12417" s="241"/>
      <c r="M12417" s="241"/>
    </row>
    <row r="12418" spans="1:13">
      <c r="A12418" s="253"/>
      <c r="B12418" s="241"/>
      <c r="C12418" s="241"/>
      <c r="D12418" s="241"/>
      <c r="E12418" s="241"/>
      <c r="F12418" s="262"/>
      <c r="G12418" s="241"/>
      <c r="H12418" s="241"/>
      <c r="I12418" s="253"/>
      <c r="J12418" s="241"/>
      <c r="K12418" s="241"/>
      <c r="L12418" s="241"/>
      <c r="M12418" s="241"/>
    </row>
    <row r="12419" spans="1:13">
      <c r="A12419" s="253"/>
      <c r="B12419" s="241"/>
      <c r="C12419" s="241"/>
      <c r="D12419" s="241"/>
      <c r="E12419" s="241"/>
      <c r="F12419" s="241"/>
      <c r="G12419" s="241"/>
      <c r="H12419" s="241"/>
      <c r="I12419" s="253"/>
      <c r="J12419" s="241"/>
      <c r="K12419" s="241"/>
      <c r="L12419" s="241"/>
      <c r="M12419" s="241"/>
    </row>
    <row r="12420" spans="1:13">
      <c r="A12420" s="253"/>
      <c r="B12420" s="241"/>
      <c r="C12420" s="241"/>
      <c r="D12420" s="241"/>
      <c r="E12420" s="241"/>
      <c r="F12420" s="241"/>
      <c r="G12420" s="241"/>
      <c r="H12420" s="241"/>
      <c r="I12420" s="253"/>
      <c r="J12420" s="241"/>
      <c r="K12420" s="241"/>
      <c r="L12420" s="241"/>
      <c r="M12420" s="241"/>
    </row>
    <row r="12421" spans="1:13">
      <c r="A12421" s="253"/>
      <c r="B12421" s="241"/>
      <c r="C12421" s="241"/>
      <c r="D12421" s="241"/>
      <c r="E12421" s="241"/>
      <c r="F12421" s="241"/>
      <c r="G12421" s="241"/>
      <c r="H12421" s="241"/>
      <c r="I12421" s="253"/>
      <c r="J12421" s="241"/>
      <c r="K12421" s="241"/>
      <c r="L12421" s="241"/>
      <c r="M12421" s="241"/>
    </row>
    <row r="12422" spans="1:13">
      <c r="A12422" s="253"/>
      <c r="B12422" s="241"/>
      <c r="C12422" s="241"/>
      <c r="D12422" s="241"/>
      <c r="E12422" s="241"/>
      <c r="F12422" s="241"/>
      <c r="G12422" s="241"/>
      <c r="H12422" s="241"/>
      <c r="I12422" s="253"/>
      <c r="J12422" s="241"/>
      <c r="K12422" s="241"/>
      <c r="L12422" s="241"/>
      <c r="M12422" s="241"/>
    </row>
    <row r="12423" spans="1:13">
      <c r="A12423" s="253"/>
      <c r="B12423" s="241"/>
      <c r="C12423" s="241"/>
      <c r="D12423" s="241"/>
      <c r="E12423" s="241"/>
      <c r="F12423" s="241"/>
      <c r="G12423" s="241"/>
      <c r="H12423" s="241"/>
      <c r="I12423" s="253"/>
      <c r="J12423" s="241"/>
      <c r="K12423" s="241"/>
      <c r="L12423" s="241"/>
      <c r="M12423" s="241"/>
    </row>
    <row r="12424" spans="1:13">
      <c r="A12424" s="253"/>
      <c r="B12424" s="241"/>
      <c r="C12424" s="241"/>
      <c r="D12424" s="241"/>
      <c r="E12424" s="241"/>
      <c r="F12424" s="241"/>
      <c r="G12424" s="241"/>
      <c r="H12424" s="241"/>
      <c r="I12424" s="253"/>
      <c r="J12424" s="241"/>
      <c r="K12424" s="241"/>
      <c r="L12424" s="241"/>
      <c r="M12424" s="241"/>
    </row>
    <row r="12425" spans="1:13">
      <c r="A12425" s="253"/>
      <c r="B12425" s="241"/>
      <c r="C12425" s="241"/>
      <c r="D12425" s="241"/>
      <c r="E12425" s="241"/>
      <c r="F12425" s="241"/>
      <c r="G12425" s="241"/>
      <c r="H12425" s="241"/>
      <c r="I12425" s="253"/>
      <c r="J12425" s="241"/>
      <c r="K12425" s="241"/>
      <c r="L12425" s="241"/>
      <c r="M12425" s="241"/>
    </row>
    <row r="12426" spans="1:13">
      <c r="A12426" s="253"/>
      <c r="B12426" s="241"/>
      <c r="C12426" s="241"/>
      <c r="D12426" s="241"/>
      <c r="E12426" s="241"/>
      <c r="F12426" s="241"/>
      <c r="G12426" s="241"/>
      <c r="H12426" s="241"/>
      <c r="I12426" s="253"/>
      <c r="J12426" s="241"/>
      <c r="K12426" s="241"/>
      <c r="L12426" s="241"/>
      <c r="M12426" s="241"/>
    </row>
    <row r="12427" spans="1:13">
      <c r="A12427" s="253"/>
      <c r="B12427" s="241"/>
      <c r="C12427" s="241"/>
      <c r="D12427" s="241"/>
      <c r="E12427" s="241"/>
      <c r="F12427" s="241"/>
      <c r="G12427" s="241"/>
      <c r="H12427" s="241"/>
      <c r="I12427" s="253"/>
      <c r="J12427" s="241"/>
      <c r="K12427" s="241"/>
      <c r="L12427" s="241"/>
      <c r="M12427" s="241"/>
    </row>
    <row r="12428" spans="1:13">
      <c r="A12428" s="253"/>
      <c r="B12428" s="241"/>
      <c r="C12428" s="241"/>
      <c r="D12428" s="241"/>
      <c r="E12428" s="241"/>
      <c r="F12428" s="241"/>
      <c r="G12428" s="241"/>
      <c r="H12428" s="241"/>
      <c r="I12428" s="253"/>
      <c r="J12428" s="241"/>
      <c r="K12428" s="241"/>
      <c r="L12428" s="241"/>
      <c r="M12428" s="241"/>
    </row>
    <row r="12429" spans="1:13">
      <c r="A12429" s="253"/>
      <c r="B12429" s="241"/>
      <c r="C12429" s="241"/>
      <c r="D12429" s="241"/>
      <c r="E12429" s="241"/>
      <c r="F12429" s="241"/>
      <c r="G12429" s="241"/>
      <c r="H12429" s="241"/>
      <c r="I12429" s="253"/>
      <c r="J12429" s="241"/>
      <c r="K12429" s="241"/>
      <c r="L12429" s="241"/>
      <c r="M12429" s="241"/>
    </row>
    <row r="12430" spans="1:13">
      <c r="A12430" s="253"/>
      <c r="B12430" s="241"/>
      <c r="C12430" s="241"/>
      <c r="D12430" s="241"/>
      <c r="E12430" s="241"/>
      <c r="F12430" s="241"/>
      <c r="G12430" s="241"/>
      <c r="H12430" s="241"/>
      <c r="I12430" s="253"/>
      <c r="J12430" s="241"/>
      <c r="K12430" s="241"/>
      <c r="L12430" s="241"/>
      <c r="M12430" s="241"/>
    </row>
    <row r="12431" spans="1:13">
      <c r="A12431" s="253"/>
      <c r="B12431" s="241"/>
      <c r="C12431" s="241"/>
      <c r="D12431" s="241"/>
      <c r="E12431" s="241"/>
      <c r="F12431" s="241"/>
      <c r="G12431" s="241"/>
      <c r="H12431" s="241"/>
      <c r="I12431" s="253"/>
      <c r="J12431" s="241"/>
      <c r="K12431" s="241"/>
      <c r="L12431" s="241"/>
      <c r="M12431" s="241"/>
    </row>
    <row r="12432" spans="1:13">
      <c r="A12432" s="253"/>
      <c r="B12432" s="241"/>
      <c r="C12432" s="241"/>
      <c r="D12432" s="241"/>
      <c r="E12432" s="241"/>
      <c r="F12432" s="241"/>
      <c r="G12432" s="241"/>
      <c r="H12432" s="241"/>
      <c r="I12432" s="253"/>
      <c r="J12432" s="241"/>
      <c r="K12432" s="241"/>
      <c r="L12432" s="241"/>
      <c r="M12432" s="241"/>
    </row>
    <row r="12433" spans="1:13">
      <c r="A12433" s="253"/>
      <c r="B12433" s="241"/>
      <c r="C12433" s="241"/>
      <c r="D12433" s="241"/>
      <c r="E12433" s="241"/>
      <c r="F12433" s="241"/>
      <c r="G12433" s="241"/>
      <c r="H12433" s="241"/>
      <c r="I12433" s="253"/>
      <c r="J12433" s="241"/>
      <c r="K12433" s="241"/>
      <c r="L12433" s="241"/>
      <c r="M12433" s="241"/>
    </row>
    <row r="12434" spans="1:13">
      <c r="A12434" s="253"/>
      <c r="B12434" s="241"/>
      <c r="C12434" s="241"/>
      <c r="D12434" s="241"/>
      <c r="E12434" s="241"/>
      <c r="F12434" s="241"/>
      <c r="G12434" s="241"/>
      <c r="H12434" s="241"/>
      <c r="I12434" s="253"/>
      <c r="J12434" s="241"/>
      <c r="K12434" s="241"/>
      <c r="L12434" s="241"/>
      <c r="M12434" s="241"/>
    </row>
    <row r="12435" spans="1:13">
      <c r="A12435" s="253"/>
      <c r="B12435" s="241"/>
      <c r="C12435" s="241"/>
      <c r="D12435" s="241"/>
      <c r="E12435" s="241"/>
      <c r="F12435" s="241"/>
      <c r="G12435" s="241"/>
      <c r="H12435" s="241"/>
      <c r="I12435" s="253"/>
      <c r="J12435" s="241"/>
      <c r="K12435" s="241"/>
      <c r="L12435" s="241"/>
      <c r="M12435" s="241"/>
    </row>
    <row r="12436" spans="1:13">
      <c r="A12436" s="253"/>
      <c r="B12436" s="241"/>
      <c r="C12436" s="241"/>
      <c r="D12436" s="241"/>
      <c r="E12436" s="241"/>
      <c r="F12436" s="241"/>
      <c r="G12436" s="241"/>
      <c r="H12436" s="241"/>
      <c r="I12436" s="253"/>
      <c r="J12436" s="241"/>
      <c r="K12436" s="241"/>
      <c r="L12436" s="241"/>
      <c r="M12436" s="241"/>
    </row>
    <row r="12437" spans="1:13">
      <c r="A12437" s="253"/>
      <c r="B12437" s="241"/>
      <c r="C12437" s="241"/>
      <c r="D12437" s="241"/>
      <c r="E12437" s="241"/>
      <c r="F12437" s="241"/>
      <c r="G12437" s="241"/>
      <c r="H12437" s="241"/>
      <c r="I12437" s="253"/>
      <c r="J12437" s="241"/>
      <c r="K12437" s="241"/>
      <c r="L12437" s="241"/>
      <c r="M12437" s="241"/>
    </row>
    <row r="12438" spans="1:13">
      <c r="A12438" s="253"/>
      <c r="B12438" s="241"/>
      <c r="C12438" s="241"/>
      <c r="D12438" s="241"/>
      <c r="E12438" s="241"/>
      <c r="F12438" s="241"/>
      <c r="G12438" s="241"/>
      <c r="H12438" s="241"/>
      <c r="I12438" s="253"/>
      <c r="J12438" s="241"/>
      <c r="K12438" s="241"/>
      <c r="L12438" s="241"/>
      <c r="M12438" s="241"/>
    </row>
    <row r="12439" spans="1:13">
      <c r="A12439" s="253"/>
      <c r="B12439" s="241"/>
      <c r="C12439" s="241"/>
      <c r="D12439" s="241"/>
      <c r="E12439" s="241"/>
      <c r="F12439" s="241"/>
      <c r="G12439" s="241"/>
      <c r="H12439" s="241"/>
      <c r="I12439" s="253"/>
      <c r="J12439" s="241"/>
      <c r="K12439" s="241"/>
      <c r="L12439" s="241"/>
      <c r="M12439" s="241"/>
    </row>
    <row r="12440" spans="1:13">
      <c r="A12440" s="253"/>
      <c r="B12440" s="241"/>
      <c r="C12440" s="241"/>
      <c r="D12440" s="241"/>
      <c r="E12440" s="241"/>
      <c r="F12440" s="262"/>
      <c r="G12440" s="241"/>
      <c r="H12440" s="241"/>
      <c r="I12440" s="253"/>
      <c r="J12440" s="241"/>
      <c r="K12440" s="241"/>
      <c r="L12440" s="241"/>
      <c r="M12440" s="241"/>
    </row>
    <row r="12441" spans="1:13">
      <c r="A12441" s="253"/>
      <c r="B12441" s="241"/>
      <c r="C12441" s="241"/>
      <c r="D12441" s="241"/>
      <c r="E12441" s="241"/>
      <c r="F12441" s="241"/>
      <c r="G12441" s="241"/>
      <c r="H12441" s="241"/>
      <c r="I12441" s="253"/>
      <c r="J12441" s="241"/>
      <c r="K12441" s="241"/>
      <c r="L12441" s="241"/>
      <c r="M12441" s="241"/>
    </row>
    <row r="12442" spans="1:13">
      <c r="A12442" s="253"/>
      <c r="B12442" s="241"/>
      <c r="C12442" s="241"/>
      <c r="D12442" s="241"/>
      <c r="E12442" s="241"/>
      <c r="F12442" s="241"/>
      <c r="G12442" s="241"/>
      <c r="H12442" s="241"/>
      <c r="I12442" s="253"/>
      <c r="J12442" s="241"/>
      <c r="K12442" s="241"/>
      <c r="L12442" s="241"/>
      <c r="M12442" s="241"/>
    </row>
    <row r="12443" spans="1:13">
      <c r="A12443" s="253"/>
      <c r="B12443" s="241"/>
      <c r="C12443" s="241"/>
      <c r="D12443" s="241"/>
      <c r="E12443" s="241"/>
      <c r="F12443" s="241"/>
      <c r="G12443" s="241"/>
      <c r="H12443" s="241"/>
      <c r="I12443" s="253"/>
      <c r="J12443" s="241"/>
      <c r="K12443" s="241"/>
      <c r="L12443" s="241"/>
      <c r="M12443" s="241"/>
    </row>
    <row r="12444" spans="1:13">
      <c r="A12444" s="253"/>
      <c r="B12444" s="241"/>
      <c r="C12444" s="241"/>
      <c r="D12444" s="241"/>
      <c r="E12444" s="241"/>
      <c r="F12444" s="241"/>
      <c r="G12444" s="241"/>
      <c r="H12444" s="241"/>
      <c r="I12444" s="253"/>
      <c r="J12444" s="241"/>
      <c r="K12444" s="241"/>
      <c r="L12444" s="241"/>
      <c r="M12444" s="241"/>
    </row>
    <row r="12445" spans="1:13">
      <c r="A12445" s="253"/>
      <c r="B12445" s="241"/>
      <c r="C12445" s="241"/>
      <c r="D12445" s="241"/>
      <c r="E12445" s="241"/>
      <c r="F12445" s="241"/>
      <c r="G12445" s="241"/>
      <c r="H12445" s="241"/>
      <c r="I12445" s="253"/>
      <c r="J12445" s="241"/>
      <c r="K12445" s="241"/>
      <c r="L12445" s="241"/>
      <c r="M12445" s="241"/>
    </row>
    <row r="12446" spans="1:13">
      <c r="A12446" s="253"/>
      <c r="B12446" s="241"/>
      <c r="C12446" s="241"/>
      <c r="D12446" s="241"/>
      <c r="E12446" s="241"/>
      <c r="F12446" s="241"/>
      <c r="G12446" s="241"/>
      <c r="H12446" s="241"/>
      <c r="I12446" s="253"/>
      <c r="J12446" s="241"/>
      <c r="K12446" s="241"/>
      <c r="L12446" s="241"/>
      <c r="M12446" s="241"/>
    </row>
    <row r="12447" spans="1:13">
      <c r="A12447" s="253"/>
      <c r="B12447" s="241"/>
      <c r="C12447" s="241"/>
      <c r="D12447" s="241"/>
      <c r="E12447" s="241"/>
      <c r="F12447" s="241"/>
      <c r="G12447" s="241"/>
      <c r="H12447" s="241"/>
      <c r="I12447" s="253"/>
      <c r="J12447" s="241"/>
      <c r="K12447" s="241"/>
      <c r="L12447" s="241"/>
      <c r="M12447" s="241"/>
    </row>
    <row r="12448" spans="1:13">
      <c r="A12448" s="253"/>
      <c r="B12448" s="241"/>
      <c r="C12448" s="241"/>
      <c r="D12448" s="241"/>
      <c r="E12448" s="241"/>
      <c r="F12448" s="241"/>
      <c r="G12448" s="241"/>
      <c r="H12448" s="241"/>
      <c r="I12448" s="253"/>
      <c r="J12448" s="241"/>
      <c r="K12448" s="241"/>
      <c r="L12448" s="241"/>
      <c r="M12448" s="241"/>
    </row>
    <row r="12449" spans="1:13">
      <c r="A12449" s="253"/>
      <c r="B12449" s="241"/>
      <c r="C12449" s="241"/>
      <c r="D12449" s="241"/>
      <c r="E12449" s="241"/>
      <c r="F12449" s="241"/>
      <c r="G12449" s="241"/>
      <c r="H12449" s="241"/>
      <c r="I12449" s="253"/>
      <c r="J12449" s="241"/>
      <c r="K12449" s="241"/>
      <c r="L12449" s="241"/>
      <c r="M12449" s="241"/>
    </row>
    <row r="12450" spans="1:13">
      <c r="A12450" s="253"/>
      <c r="B12450" s="241"/>
      <c r="C12450" s="241"/>
      <c r="D12450" s="241"/>
      <c r="E12450" s="241"/>
      <c r="F12450" s="241"/>
      <c r="G12450" s="241"/>
      <c r="H12450" s="241"/>
      <c r="I12450" s="253"/>
      <c r="J12450" s="241"/>
      <c r="K12450" s="241"/>
      <c r="L12450" s="241"/>
      <c r="M12450" s="241"/>
    </row>
    <row r="12451" spans="1:13">
      <c r="A12451" s="253"/>
      <c r="B12451" s="241"/>
      <c r="C12451" s="241"/>
      <c r="D12451" s="241"/>
      <c r="E12451" s="241"/>
      <c r="F12451" s="241"/>
      <c r="G12451" s="241"/>
      <c r="H12451" s="241"/>
      <c r="I12451" s="253"/>
      <c r="J12451" s="241"/>
      <c r="K12451" s="241"/>
      <c r="L12451" s="241"/>
      <c r="M12451" s="241"/>
    </row>
    <row r="12452" spans="1:13">
      <c r="A12452" s="253"/>
      <c r="B12452" s="241"/>
      <c r="C12452" s="241"/>
      <c r="D12452" s="241"/>
      <c r="E12452" s="241"/>
      <c r="F12452" s="241"/>
      <c r="G12452" s="241"/>
      <c r="H12452" s="241"/>
      <c r="I12452" s="253"/>
      <c r="J12452" s="241"/>
      <c r="K12452" s="241"/>
      <c r="L12452" s="241"/>
      <c r="M12452" s="241"/>
    </row>
    <row r="12453" spans="1:13">
      <c r="A12453" s="253"/>
      <c r="B12453" s="241"/>
      <c r="C12453" s="241"/>
      <c r="D12453" s="241"/>
      <c r="E12453" s="241"/>
      <c r="F12453" s="241"/>
      <c r="G12453" s="241"/>
      <c r="H12453" s="241"/>
      <c r="I12453" s="253"/>
      <c r="J12453" s="241"/>
      <c r="K12453" s="241"/>
      <c r="L12453" s="241"/>
      <c r="M12453" s="241"/>
    </row>
    <row r="12454" spans="1:13">
      <c r="A12454" s="253"/>
      <c r="B12454" s="241"/>
      <c r="C12454" s="241"/>
      <c r="D12454" s="241"/>
      <c r="E12454" s="241"/>
      <c r="F12454" s="241"/>
      <c r="G12454" s="241"/>
      <c r="H12454" s="241"/>
      <c r="I12454" s="253"/>
      <c r="J12454" s="241"/>
      <c r="K12454" s="241"/>
      <c r="L12454" s="241"/>
      <c r="M12454" s="241"/>
    </row>
    <row r="12455" spans="1:13">
      <c r="A12455" s="253"/>
      <c r="B12455" s="241"/>
      <c r="C12455" s="241"/>
      <c r="D12455" s="241"/>
      <c r="E12455" s="241"/>
      <c r="F12455" s="241"/>
      <c r="G12455" s="241"/>
      <c r="H12455" s="241"/>
      <c r="I12455" s="253"/>
      <c r="J12455" s="241"/>
      <c r="K12455" s="241"/>
      <c r="L12455" s="241"/>
      <c r="M12455" s="241"/>
    </row>
    <row r="12456" spans="1:13">
      <c r="A12456" s="253"/>
      <c r="B12456" s="241"/>
      <c r="C12456" s="241"/>
      <c r="D12456" s="241"/>
      <c r="E12456" s="241"/>
      <c r="F12456" s="241"/>
      <c r="G12456" s="241"/>
      <c r="H12456" s="241"/>
      <c r="I12456" s="253"/>
      <c r="J12456" s="241"/>
      <c r="K12456" s="241"/>
      <c r="L12456" s="241"/>
      <c r="M12456" s="241"/>
    </row>
    <row r="12457" spans="1:13">
      <c r="A12457" s="253"/>
      <c r="B12457" s="241"/>
      <c r="C12457" s="241"/>
      <c r="D12457" s="241"/>
      <c r="E12457" s="241"/>
      <c r="F12457" s="241"/>
      <c r="G12457" s="241"/>
      <c r="H12457" s="241"/>
      <c r="I12457" s="253"/>
      <c r="J12457" s="241"/>
      <c r="K12457" s="241"/>
      <c r="L12457" s="241"/>
      <c r="M12457" s="241"/>
    </row>
    <row r="12458" spans="1:13">
      <c r="A12458" s="253"/>
      <c r="B12458" s="241"/>
      <c r="C12458" s="241"/>
      <c r="D12458" s="241"/>
      <c r="E12458" s="241"/>
      <c r="F12458" s="241"/>
      <c r="G12458" s="241"/>
      <c r="H12458" s="241"/>
      <c r="I12458" s="253"/>
      <c r="J12458" s="241"/>
      <c r="K12458" s="241"/>
      <c r="L12458" s="241"/>
      <c r="M12458" s="241"/>
    </row>
    <row r="12459" spans="1:13">
      <c r="A12459" s="253"/>
      <c r="B12459" s="241"/>
      <c r="C12459" s="241"/>
      <c r="D12459" s="241"/>
      <c r="E12459" s="241"/>
      <c r="F12459" s="241"/>
      <c r="G12459" s="241"/>
      <c r="H12459" s="241"/>
      <c r="I12459" s="253"/>
      <c r="J12459" s="241"/>
      <c r="K12459" s="241"/>
      <c r="L12459" s="241"/>
      <c r="M12459" s="241"/>
    </row>
    <row r="12460" spans="1:13">
      <c r="A12460" s="253"/>
      <c r="B12460" s="241"/>
      <c r="C12460" s="241"/>
      <c r="D12460" s="241"/>
      <c r="E12460" s="241"/>
      <c r="F12460" s="241"/>
      <c r="G12460" s="241"/>
      <c r="H12460" s="241"/>
      <c r="I12460" s="253"/>
      <c r="J12460" s="241"/>
      <c r="K12460" s="241"/>
      <c r="L12460" s="241"/>
      <c r="M12460" s="241"/>
    </row>
    <row r="12461" spans="1:13">
      <c r="A12461" s="253"/>
      <c r="B12461" s="241"/>
      <c r="C12461" s="241"/>
      <c r="D12461" s="241"/>
      <c r="E12461" s="241"/>
      <c r="F12461" s="241"/>
      <c r="G12461" s="241"/>
      <c r="H12461" s="241"/>
      <c r="I12461" s="253"/>
      <c r="J12461" s="241"/>
      <c r="K12461" s="241"/>
      <c r="L12461" s="241"/>
      <c r="M12461" s="241"/>
    </row>
    <row r="12462" spans="1:13">
      <c r="A12462" s="253"/>
      <c r="B12462" s="253"/>
      <c r="C12462" s="253"/>
      <c r="D12462" s="253"/>
      <c r="H12462" s="256"/>
      <c r="I12462" s="253"/>
    </row>
    <row r="12463" spans="1:13">
      <c r="A12463" s="253"/>
      <c r="B12463" s="253"/>
      <c r="C12463" s="253"/>
      <c r="D12463" s="253"/>
      <c r="H12463" s="256"/>
      <c r="I12463" s="253"/>
    </row>
    <row r="12464" spans="1:13">
      <c r="A12464" s="253"/>
      <c r="B12464" s="241"/>
      <c r="C12464" s="241"/>
      <c r="D12464" s="241"/>
      <c r="E12464" s="241"/>
      <c r="F12464" s="262"/>
      <c r="G12464" s="241"/>
      <c r="H12464" s="241"/>
      <c r="I12464" s="253"/>
      <c r="J12464" s="241"/>
      <c r="K12464" s="241"/>
      <c r="L12464" s="241"/>
      <c r="M12464" s="241"/>
    </row>
    <row r="12465" spans="1:13">
      <c r="A12465" s="253"/>
      <c r="B12465" s="253"/>
      <c r="C12465" s="253"/>
      <c r="D12465" s="253"/>
      <c r="H12465" s="256"/>
      <c r="I12465" s="253"/>
    </row>
    <row r="12466" spans="1:13">
      <c r="A12466" s="253"/>
      <c r="B12466" s="241"/>
      <c r="C12466" s="241"/>
      <c r="D12466" s="241"/>
      <c r="E12466" s="241"/>
      <c r="F12466" s="241"/>
      <c r="G12466" s="241"/>
      <c r="H12466" s="241"/>
      <c r="I12466" s="253"/>
      <c r="J12466" s="241"/>
      <c r="K12466" s="241"/>
      <c r="L12466" s="241"/>
      <c r="M12466" s="241"/>
    </row>
    <row r="12467" spans="1:13">
      <c r="A12467" s="253"/>
      <c r="B12467" s="253"/>
      <c r="C12467" s="253"/>
      <c r="D12467" s="253"/>
      <c r="H12467" s="256"/>
      <c r="I12467" s="253"/>
    </row>
    <row r="12468" spans="1:13">
      <c r="A12468" s="253"/>
      <c r="B12468" s="256"/>
      <c r="C12468" s="256"/>
      <c r="D12468" s="256"/>
      <c r="E12468" s="256"/>
      <c r="F12468" s="256"/>
      <c r="G12468" s="241"/>
      <c r="H12468" s="256"/>
      <c r="I12468" s="253"/>
      <c r="J12468" s="241"/>
      <c r="K12468" s="256"/>
      <c r="L12468" s="256"/>
      <c r="M12468" s="256"/>
    </row>
    <row r="12469" spans="1:13">
      <c r="A12469" s="253"/>
      <c r="B12469" s="241"/>
      <c r="C12469" s="241"/>
      <c r="D12469" s="241"/>
      <c r="E12469" s="241"/>
      <c r="F12469" s="241"/>
      <c r="G12469" s="241"/>
      <c r="H12469" s="241"/>
      <c r="I12469" s="253"/>
      <c r="J12469" s="241"/>
      <c r="K12469" s="241"/>
      <c r="L12469" s="241"/>
      <c r="M12469" s="241"/>
    </row>
    <row r="12470" spans="1:13">
      <c r="A12470" s="253"/>
      <c r="B12470" s="253"/>
      <c r="C12470" s="253"/>
      <c r="D12470" s="253"/>
      <c r="H12470" s="256"/>
      <c r="I12470" s="253"/>
    </row>
    <row r="12471" spans="1:13">
      <c r="A12471" s="253"/>
      <c r="B12471" s="253"/>
      <c r="C12471" s="253"/>
      <c r="D12471" s="253"/>
      <c r="H12471" s="256"/>
      <c r="I12471" s="253"/>
    </row>
    <row r="12472" spans="1:13">
      <c r="A12472" s="253"/>
      <c r="B12472" s="241"/>
      <c r="C12472" s="241"/>
      <c r="D12472" s="241"/>
      <c r="E12472" s="241"/>
      <c r="F12472" s="241"/>
      <c r="G12472" s="241"/>
      <c r="H12472" s="241"/>
      <c r="I12472" s="253"/>
      <c r="J12472" s="241"/>
      <c r="K12472" s="241"/>
      <c r="L12472" s="241"/>
      <c r="M12472" s="241"/>
    </row>
    <row r="12473" spans="1:13">
      <c r="A12473" s="253"/>
      <c r="B12473" s="241"/>
      <c r="C12473" s="241"/>
      <c r="D12473" s="241"/>
      <c r="E12473" s="241"/>
      <c r="F12473" s="241"/>
      <c r="G12473" s="241"/>
      <c r="H12473" s="241"/>
      <c r="I12473" s="253"/>
      <c r="J12473" s="241"/>
      <c r="K12473" s="241"/>
      <c r="L12473" s="241"/>
      <c r="M12473" s="241"/>
    </row>
    <row r="12474" spans="1:13">
      <c r="A12474" s="253"/>
      <c r="B12474" s="241"/>
      <c r="C12474" s="241"/>
      <c r="D12474" s="241"/>
      <c r="E12474" s="241"/>
      <c r="F12474" s="241"/>
      <c r="G12474" s="241"/>
      <c r="H12474" s="241"/>
      <c r="I12474" s="253"/>
      <c r="J12474" s="241"/>
      <c r="K12474" s="241"/>
      <c r="L12474" s="241"/>
      <c r="M12474" s="241"/>
    </row>
    <row r="12475" spans="1:13">
      <c r="A12475" s="253"/>
      <c r="B12475" s="253"/>
      <c r="C12475" s="253"/>
      <c r="D12475" s="253"/>
      <c r="H12475" s="256"/>
      <c r="I12475" s="253"/>
    </row>
    <row r="12476" spans="1:13">
      <c r="A12476" s="253"/>
      <c r="B12476" s="241"/>
      <c r="C12476" s="241"/>
      <c r="D12476" s="241"/>
      <c r="E12476" s="241"/>
      <c r="F12476" s="241"/>
      <c r="G12476" s="241"/>
      <c r="H12476" s="241"/>
      <c r="I12476" s="253"/>
      <c r="J12476" s="241"/>
      <c r="K12476" s="241"/>
      <c r="L12476" s="241"/>
      <c r="M12476" s="241"/>
    </row>
    <row r="12477" spans="1:13">
      <c r="A12477" s="253"/>
      <c r="B12477" s="253"/>
      <c r="C12477" s="253"/>
      <c r="D12477" s="253"/>
      <c r="H12477" s="256"/>
      <c r="I12477" s="253"/>
    </row>
    <row r="12478" spans="1:13">
      <c r="A12478" s="253"/>
      <c r="B12478" s="241"/>
      <c r="C12478" s="241"/>
      <c r="D12478" s="241"/>
      <c r="E12478" s="256"/>
      <c r="F12478" s="262"/>
      <c r="G12478" s="241"/>
      <c r="H12478" s="241"/>
      <c r="I12478" s="253"/>
      <c r="J12478" s="241"/>
      <c r="K12478" s="241"/>
      <c r="L12478" s="241"/>
      <c r="M12478" s="241"/>
    </row>
    <row r="12479" spans="1:13">
      <c r="A12479" s="253"/>
      <c r="B12479" s="253"/>
      <c r="C12479" s="253"/>
      <c r="D12479" s="253"/>
      <c r="H12479" s="256"/>
      <c r="I12479" s="253"/>
    </row>
    <row r="12480" spans="1:13">
      <c r="A12480" s="253"/>
      <c r="B12480" s="253"/>
      <c r="C12480" s="253"/>
      <c r="D12480" s="253"/>
      <c r="H12480" s="256"/>
      <c r="I12480" s="253"/>
    </row>
    <row r="12481" spans="1:13">
      <c r="A12481" s="241"/>
      <c r="B12481" s="252"/>
      <c r="C12481" s="252"/>
      <c r="D12481" s="252"/>
      <c r="E12481" s="252"/>
      <c r="F12481" s="252"/>
      <c r="G12481" s="241"/>
      <c r="H12481" s="252"/>
      <c r="I12481" s="253"/>
      <c r="J12481" s="252"/>
      <c r="K12481" s="252"/>
      <c r="L12481" s="252"/>
      <c r="M12481" s="252"/>
    </row>
    <row r="12482" spans="1:13">
      <c r="A12482" s="241"/>
      <c r="B12482" s="252"/>
      <c r="C12482" s="252"/>
      <c r="D12482" s="252"/>
      <c r="E12482" s="252"/>
      <c r="F12482" s="252"/>
      <c r="G12482" s="241"/>
      <c r="H12482" s="252"/>
      <c r="I12482" s="253"/>
      <c r="J12482" s="252"/>
      <c r="K12482" s="252"/>
      <c r="L12482" s="252"/>
      <c r="M12482" s="252"/>
    </row>
    <row r="12483" spans="1:13">
      <c r="A12483" s="241"/>
      <c r="B12483" s="252"/>
      <c r="C12483" s="252"/>
      <c r="D12483" s="252"/>
      <c r="E12483" s="252"/>
      <c r="F12483" s="252"/>
      <c r="G12483" s="241"/>
      <c r="H12483" s="252"/>
      <c r="I12483" s="253"/>
      <c r="J12483" s="252"/>
      <c r="K12483" s="252"/>
      <c r="L12483" s="252"/>
      <c r="M12483" s="252"/>
    </row>
    <row r="12484" spans="1:13">
      <c r="A12484" s="241"/>
      <c r="B12484" s="252"/>
      <c r="C12484" s="252"/>
      <c r="D12484" s="252"/>
      <c r="E12484" s="252"/>
      <c r="F12484" s="252"/>
      <c r="G12484" s="241"/>
      <c r="H12484" s="252"/>
      <c r="I12484" s="253"/>
      <c r="J12484" s="252"/>
      <c r="K12484" s="252"/>
      <c r="L12484" s="252"/>
      <c r="M12484" s="252"/>
    </row>
    <row r="12485" spans="1:13">
      <c r="A12485" s="241"/>
      <c r="B12485" s="252"/>
      <c r="C12485" s="252"/>
      <c r="D12485" s="252"/>
      <c r="E12485" s="252"/>
      <c r="F12485" s="252"/>
      <c r="G12485" s="241"/>
      <c r="H12485" s="252"/>
      <c r="I12485" s="253"/>
      <c r="J12485" s="252"/>
      <c r="K12485" s="252"/>
      <c r="L12485" s="252"/>
      <c r="M12485" s="252"/>
    </row>
    <row r="12486" spans="1:13">
      <c r="A12486" s="241"/>
      <c r="B12486" s="252"/>
      <c r="C12486" s="252"/>
      <c r="D12486" s="252"/>
      <c r="E12486" s="252"/>
      <c r="F12486" s="252"/>
      <c r="G12486" s="241"/>
      <c r="H12486" s="252"/>
      <c r="I12486" s="253"/>
      <c r="J12486" s="252"/>
      <c r="K12486" s="252"/>
      <c r="L12486" s="252"/>
      <c r="M12486" s="252"/>
    </row>
    <row r="12487" spans="1:13">
      <c r="A12487" s="241"/>
      <c r="B12487" s="252"/>
      <c r="C12487" s="252"/>
      <c r="D12487" s="252"/>
      <c r="E12487" s="252"/>
      <c r="F12487" s="252"/>
      <c r="G12487" s="241"/>
      <c r="H12487" s="252"/>
      <c r="I12487" s="253"/>
      <c r="J12487" s="252"/>
      <c r="K12487" s="252"/>
      <c r="L12487" s="252"/>
      <c r="M12487" s="252"/>
    </row>
    <row r="12488" spans="1:13">
      <c r="A12488" s="241"/>
      <c r="B12488" s="252"/>
      <c r="C12488" s="252"/>
      <c r="D12488" s="252"/>
      <c r="E12488" s="252"/>
      <c r="F12488" s="252"/>
      <c r="G12488" s="241"/>
      <c r="H12488" s="252"/>
      <c r="I12488" s="253"/>
      <c r="J12488" s="252"/>
      <c r="K12488" s="252"/>
      <c r="L12488" s="252"/>
      <c r="M12488" s="252"/>
    </row>
    <row r="12489" spans="1:13">
      <c r="A12489" s="241"/>
      <c r="B12489" s="252"/>
      <c r="C12489" s="252"/>
      <c r="D12489" s="252"/>
      <c r="E12489" s="252"/>
      <c r="F12489" s="252"/>
      <c r="G12489" s="241"/>
      <c r="H12489" s="252"/>
      <c r="I12489" s="253"/>
      <c r="J12489" s="252"/>
      <c r="K12489" s="252"/>
      <c r="L12489" s="252"/>
      <c r="M12489" s="252"/>
    </row>
    <row r="12490" spans="1:13">
      <c r="A12490" s="241"/>
      <c r="B12490" s="252"/>
      <c r="C12490" s="252"/>
      <c r="D12490" s="252"/>
      <c r="E12490" s="252"/>
      <c r="F12490" s="252"/>
      <c r="G12490" s="241"/>
      <c r="H12490" s="252"/>
      <c r="I12490" s="253"/>
      <c r="J12490" s="252"/>
      <c r="K12490" s="252"/>
      <c r="L12490" s="252"/>
      <c r="M12490" s="252"/>
    </row>
    <row r="12491" spans="1:13">
      <c r="A12491" s="241"/>
      <c r="B12491" s="252"/>
      <c r="C12491" s="252"/>
      <c r="D12491" s="252"/>
      <c r="E12491" s="252"/>
      <c r="F12491" s="252"/>
      <c r="G12491" s="241"/>
      <c r="H12491" s="252"/>
      <c r="I12491" s="253"/>
      <c r="J12491" s="252"/>
      <c r="K12491" s="252"/>
      <c r="L12491" s="252"/>
      <c r="M12491" s="252"/>
    </row>
    <row r="12492" spans="1:13">
      <c r="A12492" s="241"/>
      <c r="B12492" s="252"/>
      <c r="C12492" s="252"/>
      <c r="D12492" s="252"/>
      <c r="E12492" s="252"/>
      <c r="F12492" s="252"/>
      <c r="G12492" s="241"/>
      <c r="H12492" s="252"/>
      <c r="I12492" s="253"/>
      <c r="J12492" s="252"/>
      <c r="K12492" s="252"/>
      <c r="L12492" s="252"/>
      <c r="M12492" s="252"/>
    </row>
    <row r="12493" spans="1:13">
      <c r="A12493" s="241"/>
      <c r="B12493" s="252"/>
      <c r="C12493" s="252"/>
      <c r="D12493" s="252"/>
      <c r="E12493" s="252"/>
      <c r="F12493" s="252"/>
      <c r="G12493" s="241"/>
      <c r="H12493" s="252"/>
      <c r="I12493" s="253"/>
      <c r="J12493" s="252"/>
      <c r="K12493" s="252"/>
      <c r="L12493" s="252"/>
      <c r="M12493" s="252"/>
    </row>
    <row r="12494" spans="1:13">
      <c r="A12494" s="241"/>
      <c r="B12494" s="252"/>
      <c r="C12494" s="252"/>
      <c r="D12494" s="252"/>
      <c r="E12494" s="252"/>
      <c r="F12494" s="252"/>
      <c r="G12494" s="241"/>
      <c r="H12494" s="252"/>
      <c r="I12494" s="253"/>
      <c r="J12494" s="252"/>
      <c r="K12494" s="252"/>
      <c r="L12494" s="252"/>
      <c r="M12494" s="252"/>
    </row>
    <row r="12495" spans="1:13">
      <c r="A12495" s="241"/>
      <c r="B12495" s="252"/>
      <c r="C12495" s="252"/>
      <c r="D12495" s="252"/>
      <c r="E12495" s="252"/>
      <c r="F12495" s="252"/>
      <c r="G12495" s="241"/>
      <c r="H12495" s="252"/>
      <c r="I12495" s="253"/>
      <c r="J12495" s="252"/>
      <c r="K12495" s="252"/>
      <c r="L12495" s="252"/>
      <c r="M12495" s="252"/>
    </row>
    <row r="12496" spans="1:13">
      <c r="A12496" s="241"/>
      <c r="B12496" s="252"/>
      <c r="C12496" s="252"/>
      <c r="D12496" s="252"/>
      <c r="E12496" s="252"/>
      <c r="F12496" s="252"/>
      <c r="G12496" s="241"/>
      <c r="H12496" s="252"/>
      <c r="I12496" s="253"/>
      <c r="J12496" s="252"/>
      <c r="K12496" s="252"/>
      <c r="L12496" s="252"/>
      <c r="M12496" s="252"/>
    </row>
    <row r="12497" spans="1:13">
      <c r="A12497" s="241"/>
      <c r="B12497" s="252"/>
      <c r="C12497" s="252"/>
      <c r="D12497" s="252"/>
      <c r="E12497" s="252"/>
      <c r="F12497" s="252"/>
      <c r="G12497" s="241"/>
      <c r="H12497" s="252"/>
      <c r="I12497" s="253"/>
      <c r="J12497" s="252"/>
      <c r="K12497" s="252"/>
      <c r="L12497" s="252"/>
      <c r="M12497" s="252"/>
    </row>
    <row r="12498" spans="1:13">
      <c r="A12498" s="241"/>
      <c r="B12498" s="252"/>
      <c r="C12498" s="252"/>
      <c r="D12498" s="252"/>
      <c r="E12498" s="252"/>
      <c r="F12498" s="252"/>
      <c r="G12498" s="241"/>
      <c r="H12498" s="252"/>
      <c r="I12498" s="253"/>
      <c r="J12498" s="252"/>
      <c r="K12498" s="252"/>
      <c r="L12498" s="252"/>
      <c r="M12498" s="252"/>
    </row>
    <row r="12499" spans="1:13">
      <c r="A12499" s="241"/>
      <c r="B12499" s="252"/>
      <c r="C12499" s="252"/>
      <c r="D12499" s="252"/>
      <c r="E12499" s="252"/>
      <c r="F12499" s="252"/>
      <c r="G12499" s="241"/>
      <c r="H12499" s="252"/>
      <c r="I12499" s="253"/>
      <c r="J12499" s="252"/>
      <c r="K12499" s="252"/>
      <c r="L12499" s="252"/>
      <c r="M12499" s="252"/>
    </row>
    <row r="12500" spans="1:13">
      <c r="A12500" s="241"/>
      <c r="B12500" s="252"/>
      <c r="C12500" s="252"/>
      <c r="D12500" s="252"/>
      <c r="E12500" s="252"/>
      <c r="F12500" s="252"/>
      <c r="G12500" s="241"/>
      <c r="H12500" s="252"/>
      <c r="I12500" s="253"/>
      <c r="J12500" s="252"/>
      <c r="K12500" s="252"/>
      <c r="L12500" s="252"/>
      <c r="M12500" s="252"/>
    </row>
    <row r="12501" spans="1:13">
      <c r="A12501" s="241"/>
      <c r="B12501" s="252"/>
      <c r="C12501" s="252"/>
      <c r="D12501" s="252"/>
      <c r="E12501" s="252"/>
      <c r="F12501" s="252"/>
      <c r="G12501" s="241"/>
      <c r="H12501" s="252"/>
      <c r="I12501" s="253"/>
      <c r="J12501" s="252"/>
      <c r="K12501" s="252"/>
      <c r="L12501" s="252"/>
      <c r="M12501" s="252"/>
    </row>
    <row r="12502" spans="1:13">
      <c r="A12502" s="241"/>
      <c r="B12502" s="252"/>
      <c r="C12502" s="252"/>
      <c r="D12502" s="252"/>
      <c r="E12502" s="252"/>
      <c r="F12502" s="252"/>
      <c r="G12502" s="241"/>
      <c r="H12502" s="252"/>
      <c r="I12502" s="253"/>
      <c r="J12502" s="252"/>
      <c r="K12502" s="252"/>
      <c r="L12502" s="252"/>
      <c r="M12502" s="252"/>
    </row>
    <row r="12503" spans="1:13">
      <c r="A12503" s="241"/>
      <c r="B12503" s="252"/>
      <c r="C12503" s="252"/>
      <c r="D12503" s="252"/>
      <c r="E12503" s="252"/>
      <c r="F12503" s="252"/>
      <c r="G12503" s="241"/>
      <c r="H12503" s="252"/>
      <c r="I12503" s="253"/>
      <c r="J12503" s="252"/>
      <c r="K12503" s="252"/>
      <c r="L12503" s="252"/>
      <c r="M12503" s="252"/>
    </row>
    <row r="12504" spans="1:13">
      <c r="A12504" s="241"/>
      <c r="B12504" s="252"/>
      <c r="C12504" s="252"/>
      <c r="D12504" s="252"/>
      <c r="E12504" s="252"/>
      <c r="F12504" s="252"/>
      <c r="G12504" s="241"/>
      <c r="H12504" s="252"/>
      <c r="I12504" s="253"/>
      <c r="J12504" s="252"/>
      <c r="K12504" s="252"/>
      <c r="L12504" s="252"/>
      <c r="M12504" s="252"/>
    </row>
    <row r="12505" spans="1:13">
      <c r="A12505" s="241"/>
      <c r="B12505" s="252"/>
      <c r="C12505" s="252"/>
      <c r="D12505" s="252"/>
      <c r="E12505" s="252"/>
      <c r="F12505" s="252"/>
      <c r="G12505" s="241"/>
      <c r="H12505" s="252"/>
      <c r="I12505" s="253"/>
      <c r="J12505" s="252"/>
      <c r="K12505" s="252"/>
      <c r="L12505" s="252"/>
      <c r="M12505" s="252"/>
    </row>
    <row r="12506" spans="1:13">
      <c r="A12506" s="241"/>
      <c r="B12506" s="252"/>
      <c r="C12506" s="252"/>
      <c r="D12506" s="252"/>
      <c r="E12506" s="252"/>
      <c r="F12506" s="252"/>
      <c r="G12506" s="241"/>
      <c r="H12506" s="252"/>
      <c r="I12506" s="253"/>
      <c r="J12506" s="252"/>
      <c r="K12506" s="252"/>
      <c r="L12506" s="252"/>
      <c r="M12506" s="252"/>
    </row>
    <row r="12507" spans="1:13">
      <c r="A12507" s="241"/>
      <c r="B12507" s="252"/>
      <c r="C12507" s="252"/>
      <c r="D12507" s="252"/>
      <c r="E12507" s="252"/>
      <c r="F12507" s="252"/>
      <c r="G12507" s="241"/>
      <c r="H12507" s="252"/>
      <c r="I12507" s="253"/>
      <c r="J12507" s="252"/>
      <c r="K12507" s="252"/>
      <c r="L12507" s="252"/>
      <c r="M12507" s="252"/>
    </row>
    <row r="12508" spans="1:13">
      <c r="A12508" s="241"/>
      <c r="B12508" s="252"/>
      <c r="C12508" s="252"/>
      <c r="D12508" s="252"/>
      <c r="E12508" s="252"/>
      <c r="F12508" s="252"/>
      <c r="G12508" s="241"/>
      <c r="H12508" s="252"/>
      <c r="I12508" s="253"/>
      <c r="J12508" s="252"/>
      <c r="K12508" s="252"/>
      <c r="L12508" s="252"/>
      <c r="M12508" s="252"/>
    </row>
    <row r="12509" spans="1:13">
      <c r="A12509" s="241"/>
      <c r="B12509" s="252"/>
      <c r="C12509" s="252"/>
      <c r="D12509" s="252"/>
      <c r="E12509" s="252"/>
      <c r="F12509" s="252"/>
      <c r="G12509" s="241"/>
      <c r="H12509" s="252"/>
      <c r="I12509" s="253"/>
      <c r="J12509" s="252"/>
      <c r="K12509" s="252"/>
      <c r="L12509" s="252"/>
      <c r="M12509" s="252"/>
    </row>
    <row r="12510" spans="1:13">
      <c r="A12510" s="241"/>
      <c r="B12510" s="252"/>
      <c r="C12510" s="252"/>
      <c r="D12510" s="252"/>
      <c r="E12510" s="252"/>
      <c r="F12510" s="252"/>
      <c r="G12510" s="241"/>
      <c r="H12510" s="252"/>
      <c r="I12510" s="253"/>
      <c r="J12510" s="252"/>
      <c r="K12510" s="252"/>
      <c r="L12510" s="252"/>
      <c r="M12510" s="252"/>
    </row>
    <row r="12511" spans="1:13">
      <c r="A12511" s="241"/>
      <c r="B12511" s="265"/>
      <c r="C12511" s="265"/>
      <c r="D12511" s="265"/>
      <c r="E12511" s="241"/>
      <c r="F12511" s="265"/>
      <c r="G12511" s="241"/>
      <c r="H12511" s="256"/>
      <c r="I12511" s="253"/>
      <c r="J12511" s="265"/>
      <c r="K12511" s="265"/>
      <c r="L12511" s="241"/>
      <c r="M12511" s="252"/>
    </row>
    <row r="12512" spans="1:13">
      <c r="A12512" s="241"/>
      <c r="B12512" s="265"/>
      <c r="C12512" s="265"/>
      <c r="D12512" s="265"/>
      <c r="E12512" s="241"/>
      <c r="F12512" s="265"/>
      <c r="G12512" s="265"/>
      <c r="H12512" s="265"/>
      <c r="I12512" s="253"/>
      <c r="J12512" s="265"/>
      <c r="K12512" s="265"/>
      <c r="L12512" s="241"/>
      <c r="M12512" s="241"/>
    </row>
    <row r="12513" spans="1:13">
      <c r="A12513" s="241"/>
      <c r="B12513" s="252"/>
      <c r="C12513" s="252"/>
      <c r="D12513" s="252"/>
      <c r="E12513" s="252"/>
      <c r="F12513" s="252"/>
      <c r="G12513" s="241"/>
      <c r="H12513" s="252"/>
      <c r="I12513" s="253"/>
      <c r="J12513" s="252"/>
      <c r="K12513" s="252"/>
      <c r="L12513" s="252"/>
      <c r="M12513" s="252"/>
    </row>
    <row r="12514" spans="1:13">
      <c r="A12514" s="241"/>
      <c r="B12514" s="252"/>
      <c r="C12514" s="252"/>
      <c r="D12514" s="252"/>
      <c r="E12514" s="252"/>
      <c r="F12514" s="252"/>
      <c r="G12514" s="241"/>
      <c r="H12514" s="252"/>
      <c r="I12514" s="253"/>
      <c r="J12514" s="252"/>
      <c r="K12514" s="252"/>
      <c r="L12514" s="252"/>
      <c r="M12514" s="252"/>
    </row>
    <row r="12515" spans="1:13">
      <c r="A12515" s="241"/>
      <c r="B12515" s="265"/>
      <c r="C12515" s="265"/>
      <c r="D12515" s="265"/>
      <c r="E12515" s="241"/>
      <c r="F12515" s="265"/>
      <c r="G12515" s="241"/>
      <c r="H12515" s="256"/>
      <c r="I12515" s="253"/>
      <c r="J12515" s="265"/>
      <c r="K12515" s="265"/>
      <c r="L12515" s="241"/>
      <c r="M12515" s="252"/>
    </row>
    <row r="12516" spans="1:13">
      <c r="A12516" s="241"/>
      <c r="B12516" s="252"/>
      <c r="C12516" s="252"/>
      <c r="D12516" s="252"/>
      <c r="E12516" s="252"/>
      <c r="F12516" s="252"/>
      <c r="G12516" s="241"/>
      <c r="H12516" s="252"/>
      <c r="I12516" s="253"/>
      <c r="J12516" s="252"/>
      <c r="K12516" s="252"/>
      <c r="L12516" s="252"/>
      <c r="M12516" s="252"/>
    </row>
    <row r="12517" spans="1:13">
      <c r="A12517" s="241"/>
      <c r="B12517" s="241"/>
      <c r="C12517" s="241"/>
      <c r="D12517" s="241"/>
      <c r="E12517" s="241"/>
      <c r="F12517" s="241"/>
      <c r="G12517" s="241"/>
      <c r="H12517" s="256"/>
      <c r="I12517" s="253"/>
      <c r="J12517" s="241"/>
      <c r="K12517" s="241"/>
      <c r="L12517" s="241"/>
      <c r="M12517" s="252"/>
    </row>
    <row r="12518" spans="1:13">
      <c r="A12518" s="241"/>
      <c r="B12518" s="252"/>
      <c r="C12518" s="252"/>
      <c r="D12518" s="252"/>
      <c r="E12518" s="252"/>
      <c r="F12518" s="252"/>
      <c r="G12518" s="241"/>
      <c r="H12518" s="252"/>
      <c r="I12518" s="253"/>
      <c r="J12518" s="252"/>
      <c r="K12518" s="252"/>
      <c r="L12518" s="252"/>
      <c r="M12518" s="252"/>
    </row>
    <row r="12519" spans="1:13">
      <c r="A12519" s="241"/>
      <c r="B12519" s="252"/>
      <c r="C12519" s="252"/>
      <c r="D12519" s="252"/>
      <c r="E12519" s="252"/>
      <c r="F12519" s="252"/>
      <c r="G12519" s="241"/>
      <c r="H12519" s="252"/>
      <c r="I12519" s="253"/>
      <c r="J12519" s="252"/>
      <c r="K12519" s="252"/>
      <c r="L12519" s="252"/>
      <c r="M12519" s="252"/>
    </row>
    <row r="12520" spans="1:13">
      <c r="A12520" s="241"/>
      <c r="B12520" s="252"/>
      <c r="C12520" s="252"/>
      <c r="D12520" s="252"/>
      <c r="E12520" s="252"/>
      <c r="F12520" s="252"/>
      <c r="G12520" s="241"/>
      <c r="H12520" s="252"/>
      <c r="I12520" s="253"/>
      <c r="J12520" s="252"/>
      <c r="K12520" s="252"/>
      <c r="L12520" s="252"/>
      <c r="M12520" s="252"/>
    </row>
    <row r="12521" spans="1:13">
      <c r="A12521" s="241"/>
      <c r="B12521" s="265"/>
      <c r="C12521" s="265"/>
      <c r="D12521" s="265"/>
      <c r="E12521" s="241"/>
      <c r="F12521" s="265"/>
      <c r="G12521" s="265"/>
      <c r="H12521" s="265"/>
      <c r="I12521" s="253"/>
      <c r="J12521" s="265"/>
      <c r="K12521" s="265"/>
      <c r="L12521" s="241"/>
      <c r="M12521" s="241"/>
    </row>
    <row r="12522" spans="1:13">
      <c r="A12522" s="241"/>
      <c r="B12522" s="252"/>
      <c r="C12522" s="252"/>
      <c r="D12522" s="252"/>
      <c r="E12522" s="252"/>
      <c r="F12522" s="252"/>
      <c r="G12522" s="241"/>
      <c r="H12522" s="252"/>
      <c r="I12522" s="253"/>
      <c r="J12522" s="252"/>
      <c r="K12522" s="252"/>
      <c r="L12522" s="252"/>
      <c r="M12522" s="252"/>
    </row>
    <row r="12523" spans="1:13">
      <c r="A12523" s="241"/>
      <c r="B12523" s="265"/>
      <c r="C12523" s="265"/>
      <c r="D12523" s="265"/>
      <c r="E12523" s="241"/>
      <c r="F12523" s="265"/>
      <c r="G12523" s="241"/>
      <c r="H12523" s="256"/>
      <c r="I12523" s="253"/>
      <c r="J12523" s="265"/>
      <c r="K12523" s="265"/>
      <c r="L12523" s="241"/>
      <c r="M12523" s="252"/>
    </row>
    <row r="12524" spans="1:13">
      <c r="A12524" s="241"/>
      <c r="B12524" s="252"/>
      <c r="C12524" s="252"/>
      <c r="D12524" s="252"/>
      <c r="E12524" s="252"/>
      <c r="F12524" s="252"/>
      <c r="G12524" s="241"/>
      <c r="H12524" s="252"/>
      <c r="I12524" s="253"/>
      <c r="J12524" s="252"/>
      <c r="K12524" s="252"/>
      <c r="L12524" s="252"/>
      <c r="M12524" s="252"/>
    </row>
    <row r="12525" spans="1:13">
      <c r="A12525" s="241"/>
      <c r="B12525" s="265"/>
      <c r="C12525" s="265"/>
      <c r="D12525" s="265"/>
      <c r="E12525" s="241"/>
      <c r="F12525" s="265"/>
      <c r="G12525" s="265"/>
      <c r="H12525" s="265"/>
      <c r="I12525" s="253"/>
      <c r="J12525" s="265"/>
      <c r="K12525" s="265"/>
      <c r="L12525" s="241"/>
      <c r="M12525" s="241"/>
    </row>
    <row r="12526" spans="1:13">
      <c r="A12526" s="241"/>
      <c r="B12526" s="252"/>
      <c r="C12526" s="252"/>
      <c r="D12526" s="252"/>
      <c r="E12526" s="252"/>
      <c r="F12526" s="252"/>
      <c r="G12526" s="241"/>
      <c r="H12526" s="252"/>
      <c r="I12526" s="253"/>
      <c r="J12526" s="252"/>
      <c r="K12526" s="252"/>
      <c r="L12526" s="252"/>
      <c r="M12526" s="252"/>
    </row>
    <row r="12527" spans="1:13">
      <c r="A12527" s="241"/>
      <c r="B12527" s="252"/>
      <c r="C12527" s="252"/>
      <c r="D12527" s="252"/>
      <c r="E12527" s="252"/>
      <c r="F12527" s="252"/>
      <c r="G12527" s="241"/>
      <c r="H12527" s="252"/>
      <c r="I12527" s="253"/>
      <c r="J12527" s="252"/>
      <c r="K12527" s="252"/>
      <c r="L12527" s="252"/>
      <c r="M12527" s="252"/>
    </row>
    <row r="12528" spans="1:13">
      <c r="A12528" s="241"/>
      <c r="B12528" s="252"/>
      <c r="C12528" s="252"/>
      <c r="D12528" s="252"/>
      <c r="E12528" s="252"/>
      <c r="F12528" s="252"/>
      <c r="G12528" s="241"/>
      <c r="H12528" s="252"/>
      <c r="I12528" s="253"/>
      <c r="J12528" s="252"/>
      <c r="K12528" s="252"/>
      <c r="L12528" s="252"/>
      <c r="M12528" s="252"/>
    </row>
    <row r="12529" spans="1:13">
      <c r="A12529" s="241"/>
      <c r="B12529" s="252"/>
      <c r="C12529" s="252"/>
      <c r="D12529" s="252"/>
      <c r="E12529" s="252"/>
      <c r="F12529" s="252"/>
      <c r="G12529" s="241"/>
      <c r="H12529" s="252"/>
      <c r="I12529" s="253"/>
      <c r="J12529" s="252"/>
      <c r="K12529" s="252"/>
      <c r="L12529" s="252"/>
      <c r="M12529" s="252"/>
    </row>
    <row r="12530" spans="1:13">
      <c r="A12530" s="241"/>
      <c r="B12530" s="252"/>
      <c r="C12530" s="252"/>
      <c r="D12530" s="252"/>
      <c r="E12530" s="252"/>
      <c r="F12530" s="252"/>
      <c r="G12530" s="241"/>
      <c r="H12530" s="252"/>
      <c r="I12530" s="253"/>
      <c r="J12530" s="252"/>
      <c r="K12530" s="252"/>
      <c r="L12530" s="252"/>
      <c r="M12530" s="252"/>
    </row>
    <row r="12531" spans="1:13">
      <c r="A12531" s="241"/>
      <c r="B12531" s="252"/>
      <c r="C12531" s="252"/>
      <c r="D12531" s="252"/>
      <c r="E12531" s="252"/>
      <c r="F12531" s="252"/>
      <c r="G12531" s="241"/>
      <c r="H12531" s="252"/>
      <c r="I12531" s="253"/>
      <c r="J12531" s="252"/>
      <c r="K12531" s="252"/>
      <c r="L12531" s="252"/>
      <c r="M12531" s="252"/>
    </row>
    <row r="12532" spans="1:13">
      <c r="A12532" s="241"/>
      <c r="B12532" s="252"/>
      <c r="C12532" s="252"/>
      <c r="D12532" s="252"/>
      <c r="E12532" s="252"/>
      <c r="F12532" s="252"/>
      <c r="G12532" s="241"/>
      <c r="H12532" s="252"/>
      <c r="I12532" s="253"/>
      <c r="J12532" s="252"/>
      <c r="K12532" s="252"/>
      <c r="L12532" s="252"/>
      <c r="M12532" s="252"/>
    </row>
    <row r="12533" spans="1:13">
      <c r="A12533" s="241"/>
      <c r="B12533" s="252"/>
      <c r="C12533" s="252"/>
      <c r="D12533" s="252"/>
      <c r="E12533" s="252"/>
      <c r="F12533" s="252"/>
      <c r="G12533" s="241"/>
      <c r="H12533" s="252"/>
      <c r="I12533" s="253"/>
      <c r="J12533" s="252"/>
      <c r="K12533" s="252"/>
      <c r="L12533" s="252"/>
      <c r="M12533" s="252"/>
    </row>
    <row r="12534" spans="1:13">
      <c r="A12534" s="241"/>
      <c r="B12534" s="252"/>
      <c r="C12534" s="252"/>
      <c r="D12534" s="252"/>
      <c r="E12534" s="252"/>
      <c r="F12534" s="252"/>
      <c r="G12534" s="241"/>
      <c r="H12534" s="252"/>
      <c r="I12534" s="253"/>
      <c r="J12534" s="252"/>
      <c r="K12534" s="252"/>
      <c r="L12534" s="252"/>
      <c r="M12534" s="252"/>
    </row>
    <row r="12535" spans="1:13">
      <c r="A12535" s="241"/>
      <c r="B12535" s="252"/>
      <c r="C12535" s="252"/>
      <c r="D12535" s="252"/>
      <c r="E12535" s="252"/>
      <c r="F12535" s="252"/>
      <c r="G12535" s="241"/>
      <c r="H12535" s="252"/>
      <c r="I12535" s="253"/>
      <c r="J12535" s="252"/>
      <c r="K12535" s="252"/>
      <c r="L12535" s="252"/>
      <c r="M12535" s="252"/>
    </row>
    <row r="12536" spans="1:13">
      <c r="A12536" s="241"/>
      <c r="B12536" s="252"/>
      <c r="C12536" s="252"/>
      <c r="D12536" s="252"/>
      <c r="E12536" s="252"/>
      <c r="F12536" s="252"/>
      <c r="G12536" s="241"/>
      <c r="H12536" s="252"/>
      <c r="I12536" s="253"/>
      <c r="J12536" s="252"/>
      <c r="K12536" s="252"/>
      <c r="L12536" s="252"/>
      <c r="M12536" s="252"/>
    </row>
    <row r="12537" spans="1:13">
      <c r="A12537" s="241"/>
      <c r="B12537" s="265"/>
      <c r="C12537" s="265"/>
      <c r="D12537" s="265"/>
      <c r="E12537" s="241"/>
      <c r="F12537" s="265"/>
      <c r="G12537" s="265"/>
      <c r="H12537" s="265"/>
      <c r="I12537" s="253"/>
      <c r="J12537" s="265"/>
      <c r="K12537" s="265"/>
      <c r="L12537" s="241"/>
      <c r="M12537" s="241"/>
    </row>
    <row r="12538" spans="1:13">
      <c r="A12538" s="241"/>
      <c r="B12538" s="252"/>
      <c r="C12538" s="252"/>
      <c r="D12538" s="252"/>
      <c r="E12538" s="252"/>
      <c r="F12538" s="252"/>
      <c r="G12538" s="241"/>
      <c r="H12538" s="252"/>
      <c r="I12538" s="253"/>
      <c r="J12538" s="252"/>
      <c r="K12538" s="252"/>
      <c r="L12538" s="252"/>
      <c r="M12538" s="252"/>
    </row>
    <row r="12539" spans="1:13">
      <c r="A12539" s="241"/>
      <c r="B12539" s="252"/>
      <c r="C12539" s="252"/>
      <c r="D12539" s="252"/>
      <c r="E12539" s="252"/>
      <c r="F12539" s="252"/>
      <c r="G12539" s="241"/>
      <c r="H12539" s="252"/>
      <c r="I12539" s="253"/>
      <c r="J12539" s="252"/>
      <c r="K12539" s="252"/>
      <c r="L12539" s="252"/>
      <c r="M12539" s="252"/>
    </row>
    <row r="12540" spans="1:13">
      <c r="A12540" s="241"/>
      <c r="B12540" s="252"/>
      <c r="C12540" s="252"/>
      <c r="D12540" s="252"/>
      <c r="E12540" s="252"/>
      <c r="F12540" s="252"/>
      <c r="G12540" s="241"/>
      <c r="H12540" s="252"/>
      <c r="I12540" s="253"/>
      <c r="J12540" s="252"/>
      <c r="K12540" s="252"/>
      <c r="L12540" s="252"/>
      <c r="M12540" s="252"/>
    </row>
    <row r="12541" spans="1:13">
      <c r="A12541" s="241"/>
      <c r="B12541" s="252"/>
      <c r="C12541" s="252"/>
      <c r="D12541" s="252"/>
      <c r="E12541" s="252"/>
      <c r="F12541" s="252"/>
      <c r="G12541" s="241"/>
      <c r="H12541" s="252"/>
      <c r="I12541" s="253"/>
      <c r="J12541" s="252"/>
      <c r="K12541" s="252"/>
      <c r="L12541" s="252"/>
      <c r="M12541" s="252"/>
    </row>
    <row r="12542" spans="1:13">
      <c r="A12542" s="241"/>
      <c r="B12542" s="252"/>
      <c r="C12542" s="252"/>
      <c r="D12542" s="252"/>
      <c r="E12542" s="252"/>
      <c r="F12542" s="252"/>
      <c r="G12542" s="241"/>
      <c r="H12542" s="252"/>
      <c r="I12542" s="253"/>
      <c r="J12542" s="252"/>
      <c r="K12542" s="252"/>
      <c r="L12542" s="252"/>
      <c r="M12542" s="252"/>
    </row>
    <row r="12543" spans="1:13">
      <c r="A12543" s="241"/>
      <c r="B12543" s="252"/>
      <c r="C12543" s="252"/>
      <c r="D12543" s="252"/>
      <c r="E12543" s="252"/>
      <c r="F12543" s="252"/>
      <c r="G12543" s="241"/>
      <c r="H12543" s="252"/>
      <c r="I12543" s="253"/>
      <c r="J12543" s="252"/>
      <c r="K12543" s="252"/>
      <c r="L12543" s="252"/>
      <c r="M12543" s="252"/>
    </row>
    <row r="12544" spans="1:13">
      <c r="A12544" s="241"/>
      <c r="B12544" s="252"/>
      <c r="C12544" s="252"/>
      <c r="D12544" s="252"/>
      <c r="E12544" s="252"/>
      <c r="F12544" s="252"/>
      <c r="G12544" s="241"/>
      <c r="H12544" s="252"/>
      <c r="I12544" s="253"/>
      <c r="J12544" s="252"/>
      <c r="K12544" s="252"/>
      <c r="L12544" s="252"/>
      <c r="M12544" s="252"/>
    </row>
    <row r="12545" spans="1:13">
      <c r="A12545" s="241"/>
      <c r="B12545" s="252"/>
      <c r="C12545" s="252"/>
      <c r="D12545" s="252"/>
      <c r="E12545" s="252"/>
      <c r="F12545" s="252"/>
      <c r="G12545" s="241"/>
      <c r="H12545" s="252"/>
      <c r="I12545" s="253"/>
      <c r="J12545" s="252"/>
      <c r="K12545" s="252"/>
      <c r="L12545" s="252"/>
      <c r="M12545" s="252"/>
    </row>
    <row r="12546" spans="1:13">
      <c r="A12546" s="241"/>
      <c r="B12546" s="252"/>
      <c r="C12546" s="252"/>
      <c r="D12546" s="252"/>
      <c r="E12546" s="252"/>
      <c r="F12546" s="252"/>
      <c r="G12546" s="241"/>
      <c r="H12546" s="252"/>
      <c r="I12546" s="253"/>
      <c r="J12546" s="252"/>
      <c r="K12546" s="252"/>
      <c r="L12546" s="252"/>
      <c r="M12546" s="252"/>
    </row>
    <row r="12547" spans="1:13">
      <c r="A12547" s="241"/>
      <c r="B12547" s="252"/>
      <c r="C12547" s="252"/>
      <c r="D12547" s="252"/>
      <c r="E12547" s="252"/>
      <c r="F12547" s="252"/>
      <c r="G12547" s="241"/>
      <c r="H12547" s="252"/>
      <c r="I12547" s="253"/>
      <c r="J12547" s="252"/>
      <c r="K12547" s="252"/>
      <c r="L12547" s="252"/>
      <c r="M12547" s="252"/>
    </row>
    <row r="12548" spans="1:13">
      <c r="A12548" s="241"/>
      <c r="B12548" s="252"/>
      <c r="C12548" s="252"/>
      <c r="D12548" s="252"/>
      <c r="E12548" s="252"/>
      <c r="F12548" s="252"/>
      <c r="G12548" s="241"/>
      <c r="H12548" s="252"/>
      <c r="I12548" s="253"/>
      <c r="J12548" s="252"/>
      <c r="K12548" s="252"/>
      <c r="L12548" s="252"/>
      <c r="M12548" s="252"/>
    </row>
    <row r="12549" spans="1:13">
      <c r="A12549" s="241"/>
      <c r="B12549" s="252"/>
      <c r="C12549" s="252"/>
      <c r="D12549" s="252"/>
      <c r="E12549" s="252"/>
      <c r="F12549" s="252"/>
      <c r="G12549" s="241"/>
      <c r="H12549" s="252"/>
      <c r="I12549" s="253"/>
      <c r="J12549" s="252"/>
      <c r="K12549" s="252"/>
      <c r="L12549" s="252"/>
      <c r="M12549" s="252"/>
    </row>
    <row r="12550" spans="1:13">
      <c r="A12550" s="241"/>
      <c r="B12550" s="252"/>
      <c r="C12550" s="252"/>
      <c r="D12550" s="252"/>
      <c r="E12550" s="252"/>
      <c r="F12550" s="252"/>
      <c r="G12550" s="241"/>
      <c r="H12550" s="252"/>
      <c r="I12550" s="253"/>
      <c r="J12550" s="252"/>
      <c r="K12550" s="252"/>
      <c r="L12550" s="252"/>
      <c r="M12550" s="252"/>
    </row>
    <row r="12551" spans="1:13">
      <c r="A12551" s="241"/>
      <c r="B12551" s="252"/>
      <c r="C12551" s="252"/>
      <c r="D12551" s="252"/>
      <c r="E12551" s="252"/>
      <c r="F12551" s="252"/>
      <c r="G12551" s="241"/>
      <c r="H12551" s="252"/>
      <c r="I12551" s="253"/>
      <c r="J12551" s="252"/>
      <c r="K12551" s="252"/>
      <c r="L12551" s="252"/>
      <c r="M12551" s="252"/>
    </row>
    <row r="12552" spans="1:13">
      <c r="A12552" s="241"/>
      <c r="B12552" s="252"/>
      <c r="C12552" s="252"/>
      <c r="D12552" s="252"/>
      <c r="E12552" s="252"/>
      <c r="F12552" s="252"/>
      <c r="G12552" s="241"/>
      <c r="H12552" s="252"/>
      <c r="I12552" s="253"/>
      <c r="J12552" s="252"/>
      <c r="K12552" s="252"/>
      <c r="L12552" s="252"/>
      <c r="M12552" s="252"/>
    </row>
    <row r="12553" spans="1:13">
      <c r="A12553" s="241"/>
      <c r="B12553" s="252"/>
      <c r="C12553" s="252"/>
      <c r="D12553" s="252"/>
      <c r="E12553" s="252"/>
      <c r="F12553" s="252"/>
      <c r="G12553" s="241"/>
      <c r="H12553" s="252"/>
      <c r="I12553" s="253"/>
      <c r="J12553" s="252"/>
      <c r="K12553" s="252"/>
      <c r="L12553" s="252"/>
      <c r="M12553" s="252"/>
    </row>
    <row r="12554" spans="1:13">
      <c r="A12554" s="241"/>
      <c r="B12554" s="252"/>
      <c r="C12554" s="252"/>
      <c r="D12554" s="252"/>
      <c r="E12554" s="252"/>
      <c r="F12554" s="252"/>
      <c r="G12554" s="241"/>
      <c r="H12554" s="252"/>
      <c r="I12554" s="253"/>
      <c r="J12554" s="252"/>
      <c r="K12554" s="252"/>
      <c r="L12554" s="252"/>
      <c r="M12554" s="252"/>
    </row>
    <row r="12555" spans="1:13">
      <c r="A12555" s="241"/>
      <c r="B12555" s="252"/>
      <c r="C12555" s="252"/>
      <c r="D12555" s="252"/>
      <c r="E12555" s="252"/>
      <c r="F12555" s="252"/>
      <c r="G12555" s="241"/>
      <c r="H12555" s="252"/>
      <c r="I12555" s="253"/>
      <c r="J12555" s="252"/>
      <c r="K12555" s="252"/>
      <c r="L12555" s="252"/>
      <c r="M12555" s="252"/>
    </row>
    <row r="12556" spans="1:13">
      <c r="A12556" s="241"/>
      <c r="B12556" s="252"/>
      <c r="C12556" s="252"/>
      <c r="D12556" s="252"/>
      <c r="E12556" s="252"/>
      <c r="F12556" s="252"/>
      <c r="G12556" s="241"/>
      <c r="H12556" s="252"/>
      <c r="I12556" s="253"/>
      <c r="J12556" s="252"/>
      <c r="K12556" s="252"/>
      <c r="L12556" s="252"/>
      <c r="M12556" s="252"/>
    </row>
    <row r="12557" spans="1:13">
      <c r="A12557" s="241"/>
      <c r="B12557" s="265"/>
      <c r="C12557" s="265"/>
      <c r="D12557" s="265"/>
      <c r="E12557" s="241"/>
      <c r="F12557" s="265"/>
      <c r="G12557" s="265"/>
      <c r="H12557" s="265"/>
      <c r="I12557" s="253"/>
      <c r="J12557" s="265"/>
      <c r="K12557" s="265"/>
      <c r="L12557" s="241"/>
      <c r="M12557" s="241"/>
    </row>
    <row r="12558" spans="1:13">
      <c r="A12558" s="241"/>
      <c r="B12558" s="252"/>
      <c r="C12558" s="252"/>
      <c r="D12558" s="252"/>
      <c r="E12558" s="252"/>
      <c r="F12558" s="252"/>
      <c r="G12558" s="241"/>
      <c r="H12558" s="252"/>
      <c r="I12558" s="253"/>
      <c r="J12558" s="252"/>
      <c r="K12558" s="252"/>
      <c r="L12558" s="252"/>
      <c r="M12558" s="252"/>
    </row>
    <row r="12559" spans="1:13">
      <c r="A12559" s="241"/>
      <c r="B12559" s="265"/>
      <c r="C12559" s="265"/>
      <c r="D12559" s="265"/>
      <c r="E12559" s="241"/>
      <c r="F12559" s="265"/>
      <c r="G12559" s="265"/>
      <c r="H12559" s="265"/>
      <c r="I12559" s="253"/>
      <c r="J12559" s="265"/>
      <c r="K12559" s="265"/>
      <c r="L12559" s="241"/>
      <c r="M12559" s="241"/>
    </row>
    <row r="12560" spans="1:13">
      <c r="A12560" s="241"/>
      <c r="B12560" s="252"/>
      <c r="C12560" s="252"/>
      <c r="D12560" s="252"/>
      <c r="E12560" s="252"/>
      <c r="F12560" s="252"/>
      <c r="G12560" s="241"/>
      <c r="H12560" s="252"/>
      <c r="I12560" s="253"/>
      <c r="J12560" s="252"/>
      <c r="K12560" s="252"/>
      <c r="L12560" s="252"/>
      <c r="M12560" s="252"/>
    </row>
    <row r="12561" spans="1:13">
      <c r="A12561" s="241"/>
      <c r="B12561" s="252"/>
      <c r="C12561" s="252"/>
      <c r="D12561" s="252"/>
      <c r="E12561" s="252"/>
      <c r="F12561" s="252"/>
      <c r="G12561" s="241"/>
      <c r="H12561" s="252"/>
      <c r="I12561" s="253"/>
      <c r="J12561" s="252"/>
      <c r="K12561" s="252"/>
      <c r="L12561" s="252"/>
      <c r="M12561" s="252"/>
    </row>
    <row r="12562" spans="1:13">
      <c r="A12562" s="241"/>
      <c r="B12562" s="252"/>
      <c r="C12562" s="252"/>
      <c r="D12562" s="252"/>
      <c r="E12562" s="252"/>
      <c r="F12562" s="252"/>
      <c r="G12562" s="241"/>
      <c r="H12562" s="252"/>
      <c r="I12562" s="253"/>
      <c r="J12562" s="252"/>
      <c r="K12562" s="252"/>
      <c r="L12562" s="252"/>
      <c r="M12562" s="252"/>
    </row>
    <row r="12563" spans="1:13">
      <c r="A12563" s="241"/>
      <c r="B12563" s="265"/>
      <c r="C12563" s="265"/>
      <c r="D12563" s="265"/>
      <c r="E12563" s="241"/>
      <c r="F12563" s="265"/>
      <c r="G12563" s="265"/>
      <c r="H12563" s="265"/>
      <c r="I12563" s="253"/>
      <c r="J12563" s="265"/>
      <c r="K12563" s="265"/>
      <c r="L12563" s="241"/>
      <c r="M12563" s="241"/>
    </row>
    <row r="12564" spans="1:13">
      <c r="A12564" s="241"/>
      <c r="B12564" s="265"/>
      <c r="C12564" s="265"/>
      <c r="D12564" s="265"/>
      <c r="E12564" s="241"/>
      <c r="F12564" s="265"/>
      <c r="G12564" s="265"/>
      <c r="H12564" s="241"/>
      <c r="I12564" s="253"/>
      <c r="J12564" s="265"/>
      <c r="K12564" s="265"/>
      <c r="L12564" s="241"/>
      <c r="M12564" s="241"/>
    </row>
    <row r="12565" spans="1:13">
      <c r="A12565" s="241"/>
      <c r="B12565" s="252"/>
      <c r="C12565" s="252"/>
      <c r="D12565" s="252"/>
      <c r="E12565" s="252"/>
      <c r="F12565" s="252"/>
      <c r="G12565" s="241"/>
      <c r="H12565" s="252"/>
      <c r="I12565" s="253"/>
      <c r="J12565" s="252"/>
      <c r="K12565" s="252"/>
      <c r="L12565" s="252"/>
      <c r="M12565" s="252"/>
    </row>
    <row r="12566" spans="1:13">
      <c r="A12566" s="241"/>
      <c r="B12566" s="252"/>
      <c r="C12566" s="252"/>
      <c r="D12566" s="252"/>
      <c r="E12566" s="252"/>
      <c r="F12566" s="252"/>
      <c r="G12566" s="241"/>
      <c r="H12566" s="252"/>
      <c r="I12566" s="253"/>
      <c r="J12566" s="252"/>
      <c r="K12566" s="252"/>
      <c r="L12566" s="252"/>
      <c r="M12566" s="252"/>
    </row>
    <row r="12567" spans="1:13">
      <c r="A12567" s="241"/>
      <c r="B12567" s="252"/>
      <c r="C12567" s="252"/>
      <c r="D12567" s="252"/>
      <c r="E12567" s="252"/>
      <c r="F12567" s="252"/>
      <c r="G12567" s="241"/>
      <c r="H12567" s="252"/>
      <c r="I12567" s="253"/>
      <c r="J12567" s="252"/>
      <c r="K12567" s="252"/>
      <c r="L12567" s="252"/>
      <c r="M12567" s="252"/>
    </row>
    <row r="12568" spans="1:13">
      <c r="A12568" s="241"/>
      <c r="B12568" s="265"/>
      <c r="C12568" s="265"/>
      <c r="D12568" s="265"/>
      <c r="E12568" s="241"/>
      <c r="F12568" s="265"/>
      <c r="G12568" s="241"/>
      <c r="H12568" s="256"/>
      <c r="I12568" s="253"/>
      <c r="J12568" s="265"/>
      <c r="K12568" s="265"/>
      <c r="L12568" s="241"/>
      <c r="M12568" s="252"/>
    </row>
    <row r="12569" spans="1:13">
      <c r="A12569" s="241"/>
      <c r="B12569" s="252"/>
      <c r="C12569" s="252"/>
      <c r="D12569" s="252"/>
      <c r="E12569" s="252"/>
      <c r="F12569" s="252"/>
      <c r="G12569" s="241"/>
      <c r="H12569" s="252"/>
      <c r="I12569" s="253"/>
      <c r="J12569" s="252"/>
      <c r="K12569" s="252"/>
      <c r="L12569" s="252"/>
      <c r="M12569" s="252"/>
    </row>
    <row r="12570" spans="1:13">
      <c r="A12570" s="241"/>
      <c r="B12570" s="252"/>
      <c r="C12570" s="252"/>
      <c r="D12570" s="252"/>
      <c r="E12570" s="252"/>
      <c r="F12570" s="252"/>
      <c r="G12570" s="241"/>
      <c r="H12570" s="252"/>
      <c r="I12570" s="253"/>
      <c r="J12570" s="252"/>
      <c r="K12570" s="252"/>
      <c r="L12570" s="252"/>
      <c r="M12570" s="252"/>
    </row>
    <row r="12571" spans="1:13">
      <c r="A12571" s="241"/>
      <c r="B12571" s="252"/>
      <c r="C12571" s="252"/>
      <c r="D12571" s="252"/>
      <c r="E12571" s="252"/>
      <c r="F12571" s="252"/>
      <c r="G12571" s="241"/>
      <c r="H12571" s="252"/>
      <c r="I12571" s="253"/>
      <c r="J12571" s="252"/>
      <c r="K12571" s="252"/>
      <c r="L12571" s="252"/>
      <c r="M12571" s="252"/>
    </row>
    <row r="12572" spans="1:13">
      <c r="A12572" s="241"/>
      <c r="B12572" s="252"/>
      <c r="C12572" s="252"/>
      <c r="D12572" s="252"/>
      <c r="E12572" s="252"/>
      <c r="F12572" s="252"/>
      <c r="G12572" s="241"/>
      <c r="H12572" s="252"/>
      <c r="I12572" s="253"/>
      <c r="J12572" s="252"/>
      <c r="K12572" s="252"/>
      <c r="L12572" s="252"/>
      <c r="M12572" s="252"/>
    </row>
    <row r="12573" spans="1:13">
      <c r="A12573" s="241"/>
      <c r="B12573" s="252"/>
      <c r="C12573" s="252"/>
      <c r="D12573" s="252"/>
      <c r="E12573" s="252"/>
      <c r="F12573" s="252"/>
      <c r="G12573" s="241"/>
      <c r="H12573" s="252"/>
      <c r="I12573" s="253"/>
      <c r="J12573" s="252"/>
      <c r="K12573" s="252"/>
      <c r="L12573" s="252"/>
      <c r="M12573" s="252"/>
    </row>
    <row r="12574" spans="1:13">
      <c r="A12574" s="241"/>
      <c r="B12574" s="252"/>
      <c r="C12574" s="252"/>
      <c r="D12574" s="252"/>
      <c r="E12574" s="252"/>
      <c r="F12574" s="252"/>
      <c r="G12574" s="241"/>
      <c r="H12574" s="252"/>
      <c r="I12574" s="253"/>
      <c r="J12574" s="252"/>
      <c r="K12574" s="252"/>
      <c r="L12574" s="252"/>
      <c r="M12574" s="252"/>
    </row>
    <row r="12575" spans="1:13">
      <c r="A12575" s="241"/>
      <c r="B12575" s="252"/>
      <c r="C12575" s="252"/>
      <c r="D12575" s="252"/>
      <c r="E12575" s="252"/>
      <c r="F12575" s="252"/>
      <c r="G12575" s="241"/>
      <c r="H12575" s="252"/>
      <c r="I12575" s="253"/>
      <c r="J12575" s="252"/>
      <c r="K12575" s="252"/>
      <c r="L12575" s="252"/>
      <c r="M12575" s="252"/>
    </row>
    <row r="12576" spans="1:13">
      <c r="A12576" s="241"/>
      <c r="B12576" s="252"/>
      <c r="C12576" s="252"/>
      <c r="D12576" s="252"/>
      <c r="E12576" s="252"/>
      <c r="F12576" s="252"/>
      <c r="G12576" s="241"/>
      <c r="H12576" s="252"/>
      <c r="I12576" s="253"/>
      <c r="J12576" s="252"/>
      <c r="K12576" s="252"/>
      <c r="L12576" s="252"/>
      <c r="M12576" s="252"/>
    </row>
    <row r="12577" spans="1:13">
      <c r="A12577" s="241"/>
      <c r="B12577" s="252"/>
      <c r="C12577" s="252"/>
      <c r="D12577" s="252"/>
      <c r="E12577" s="252"/>
      <c r="F12577" s="252"/>
      <c r="G12577" s="241"/>
      <c r="H12577" s="252"/>
      <c r="I12577" s="253"/>
      <c r="J12577" s="252"/>
      <c r="K12577" s="252"/>
      <c r="L12577" s="252"/>
      <c r="M12577" s="252"/>
    </row>
    <row r="12578" spans="1:13">
      <c r="A12578" s="241"/>
      <c r="B12578" s="252"/>
      <c r="C12578" s="252"/>
      <c r="D12578" s="252"/>
      <c r="E12578" s="252"/>
      <c r="F12578" s="252"/>
      <c r="G12578" s="241"/>
      <c r="H12578" s="252"/>
      <c r="I12578" s="253"/>
      <c r="J12578" s="252"/>
      <c r="K12578" s="252"/>
      <c r="L12578" s="252"/>
      <c r="M12578" s="252"/>
    </row>
    <row r="12579" spans="1:13">
      <c r="A12579" s="241"/>
      <c r="B12579" s="252"/>
      <c r="C12579" s="252"/>
      <c r="D12579" s="252"/>
      <c r="E12579" s="252"/>
      <c r="F12579" s="252"/>
      <c r="G12579" s="241"/>
      <c r="H12579" s="252"/>
      <c r="I12579" s="253"/>
      <c r="J12579" s="252"/>
      <c r="K12579" s="252"/>
      <c r="L12579" s="252"/>
      <c r="M12579" s="252"/>
    </row>
    <row r="12580" spans="1:13">
      <c r="A12580" s="241"/>
      <c r="B12580" s="252"/>
      <c r="C12580" s="252"/>
      <c r="D12580" s="252"/>
      <c r="E12580" s="252"/>
      <c r="F12580" s="252"/>
      <c r="G12580" s="241"/>
      <c r="H12580" s="252"/>
      <c r="I12580" s="253"/>
      <c r="J12580" s="252"/>
      <c r="K12580" s="252"/>
      <c r="L12580" s="252"/>
      <c r="M12580" s="252"/>
    </row>
    <row r="12581" spans="1:13">
      <c r="A12581" s="241"/>
      <c r="B12581" s="252"/>
      <c r="C12581" s="252"/>
      <c r="D12581" s="252"/>
      <c r="E12581" s="252"/>
      <c r="F12581" s="252"/>
      <c r="G12581" s="241"/>
      <c r="H12581" s="252"/>
      <c r="I12581" s="253"/>
      <c r="J12581" s="252"/>
      <c r="K12581" s="252"/>
      <c r="L12581" s="252"/>
      <c r="M12581" s="252"/>
    </row>
    <row r="12582" spans="1:13">
      <c r="A12582" s="241"/>
      <c r="B12582" s="252"/>
      <c r="C12582" s="252"/>
      <c r="D12582" s="252"/>
      <c r="E12582" s="252"/>
      <c r="F12582" s="252"/>
      <c r="G12582" s="241"/>
      <c r="H12582" s="252"/>
      <c r="I12582" s="253"/>
      <c r="J12582" s="252"/>
      <c r="K12582" s="252"/>
      <c r="L12582" s="252"/>
      <c r="M12582" s="252"/>
    </row>
    <row r="12583" spans="1:13">
      <c r="A12583" s="241"/>
      <c r="B12583" s="252"/>
      <c r="C12583" s="252"/>
      <c r="D12583" s="252"/>
      <c r="E12583" s="252"/>
      <c r="F12583" s="252"/>
      <c r="G12583" s="241"/>
      <c r="H12583" s="252"/>
      <c r="I12583" s="253"/>
      <c r="J12583" s="252"/>
      <c r="K12583" s="252"/>
      <c r="L12583" s="252"/>
      <c r="M12583" s="252"/>
    </row>
    <row r="12584" spans="1:13">
      <c r="A12584" s="241"/>
      <c r="B12584" s="265"/>
      <c r="C12584" s="265"/>
      <c r="D12584" s="265"/>
      <c r="E12584" s="241"/>
      <c r="F12584" s="265"/>
      <c r="G12584" s="241"/>
      <c r="H12584" s="256"/>
      <c r="I12584" s="253"/>
      <c r="J12584" s="265"/>
      <c r="K12584" s="265"/>
      <c r="L12584" s="241"/>
      <c r="M12584" s="252"/>
    </row>
    <row r="12585" spans="1:13">
      <c r="A12585" s="241"/>
      <c r="B12585" s="265"/>
      <c r="C12585" s="265"/>
      <c r="D12585" s="265"/>
      <c r="E12585" s="241"/>
      <c r="F12585" s="265"/>
      <c r="G12585" s="241"/>
      <c r="H12585" s="256"/>
      <c r="I12585" s="253"/>
      <c r="J12585" s="265"/>
      <c r="K12585" s="265"/>
      <c r="L12585" s="241"/>
      <c r="M12585" s="252"/>
    </row>
    <row r="12586" spans="1:13">
      <c r="A12586" s="241"/>
      <c r="B12586" s="252"/>
      <c r="C12586" s="252"/>
      <c r="D12586" s="252"/>
      <c r="E12586" s="252"/>
      <c r="F12586" s="252"/>
      <c r="G12586" s="241"/>
      <c r="H12586" s="252"/>
      <c r="I12586" s="253"/>
      <c r="J12586" s="252"/>
      <c r="K12586" s="252"/>
      <c r="L12586" s="252"/>
      <c r="M12586" s="252"/>
    </row>
    <row r="12587" spans="1:13">
      <c r="A12587" s="241"/>
      <c r="B12587" s="252"/>
      <c r="C12587" s="252"/>
      <c r="D12587" s="252"/>
      <c r="E12587" s="252"/>
      <c r="F12587" s="252"/>
      <c r="G12587" s="241"/>
      <c r="H12587" s="252"/>
      <c r="I12587" s="253"/>
      <c r="J12587" s="252"/>
      <c r="K12587" s="252"/>
      <c r="L12587" s="252"/>
      <c r="M12587" s="252"/>
    </row>
    <row r="12588" spans="1:13">
      <c r="A12588" s="241"/>
      <c r="B12588" s="252"/>
      <c r="C12588" s="252"/>
      <c r="D12588" s="252"/>
      <c r="E12588" s="252"/>
      <c r="F12588" s="252"/>
      <c r="G12588" s="241"/>
      <c r="H12588" s="252"/>
      <c r="I12588" s="253"/>
      <c r="J12588" s="252"/>
      <c r="K12588" s="252"/>
      <c r="L12588" s="252"/>
      <c r="M12588" s="252"/>
    </row>
    <row r="12589" spans="1:13">
      <c r="A12589" s="241"/>
      <c r="B12589" s="265"/>
      <c r="C12589" s="265"/>
      <c r="D12589" s="265"/>
      <c r="E12589" s="241"/>
      <c r="F12589" s="265"/>
      <c r="G12589" s="265"/>
      <c r="H12589" s="265"/>
      <c r="I12589" s="253"/>
      <c r="J12589" s="265"/>
      <c r="K12589" s="265"/>
      <c r="L12589" s="241"/>
      <c r="M12589" s="241"/>
    </row>
    <row r="12590" spans="1:13">
      <c r="A12590" s="241"/>
      <c r="B12590" s="252"/>
      <c r="C12590" s="252"/>
      <c r="D12590" s="252"/>
      <c r="E12590" s="252"/>
      <c r="F12590" s="252"/>
      <c r="G12590" s="241"/>
      <c r="H12590" s="252"/>
      <c r="I12590" s="253"/>
      <c r="J12590" s="252"/>
      <c r="K12590" s="252"/>
      <c r="L12590" s="252"/>
      <c r="M12590" s="252"/>
    </row>
    <row r="12591" spans="1:13">
      <c r="A12591" s="241"/>
      <c r="B12591" s="252"/>
      <c r="C12591" s="252"/>
      <c r="D12591" s="252"/>
      <c r="E12591" s="252"/>
      <c r="F12591" s="252"/>
      <c r="G12591" s="241"/>
      <c r="H12591" s="252"/>
      <c r="I12591" s="253"/>
      <c r="J12591" s="252"/>
      <c r="K12591" s="252"/>
      <c r="L12591" s="252"/>
      <c r="M12591" s="252"/>
    </row>
    <row r="12592" spans="1:13">
      <c r="A12592" s="241"/>
      <c r="B12592" s="252"/>
      <c r="C12592" s="252"/>
      <c r="D12592" s="252"/>
      <c r="E12592" s="252"/>
      <c r="F12592" s="252"/>
      <c r="G12592" s="241"/>
      <c r="H12592" s="252"/>
      <c r="I12592" s="253"/>
      <c r="J12592" s="252"/>
      <c r="K12592" s="252"/>
      <c r="L12592" s="252"/>
      <c r="M12592" s="252"/>
    </row>
    <row r="12593" spans="1:13">
      <c r="A12593" s="241"/>
      <c r="B12593" s="252"/>
      <c r="C12593" s="252"/>
      <c r="D12593" s="252"/>
      <c r="E12593" s="252"/>
      <c r="F12593" s="252"/>
      <c r="G12593" s="241"/>
      <c r="H12593" s="252"/>
      <c r="I12593" s="253"/>
      <c r="J12593" s="252"/>
      <c r="K12593" s="252"/>
      <c r="L12593" s="252"/>
      <c r="M12593" s="252"/>
    </row>
    <row r="12594" spans="1:13">
      <c r="A12594" s="241"/>
      <c r="B12594" s="252"/>
      <c r="C12594" s="252"/>
      <c r="D12594" s="252"/>
      <c r="E12594" s="252"/>
      <c r="F12594" s="252"/>
      <c r="G12594" s="241"/>
      <c r="H12594" s="252"/>
      <c r="I12594" s="253"/>
      <c r="J12594" s="252"/>
      <c r="K12594" s="252"/>
      <c r="L12594" s="252"/>
      <c r="M12594" s="252"/>
    </row>
    <row r="12595" spans="1:13">
      <c r="A12595" s="241"/>
      <c r="B12595" s="252"/>
      <c r="C12595" s="252"/>
      <c r="D12595" s="252"/>
      <c r="E12595" s="252"/>
      <c r="F12595" s="252"/>
      <c r="G12595" s="241"/>
      <c r="H12595" s="252"/>
      <c r="I12595" s="253"/>
      <c r="J12595" s="252"/>
      <c r="K12595" s="252"/>
      <c r="L12595" s="252"/>
      <c r="M12595" s="252"/>
    </row>
    <row r="12596" spans="1:13">
      <c r="A12596" s="241"/>
      <c r="B12596" s="265"/>
      <c r="C12596" s="265"/>
      <c r="D12596" s="265"/>
      <c r="E12596" s="241"/>
      <c r="F12596" s="265"/>
      <c r="G12596" s="265"/>
      <c r="H12596" s="265"/>
      <c r="I12596" s="253"/>
      <c r="J12596" s="265"/>
      <c r="K12596" s="265"/>
      <c r="L12596" s="241"/>
      <c r="M12596" s="241"/>
    </row>
    <row r="12597" spans="1:13">
      <c r="A12597" s="241"/>
      <c r="B12597" s="265"/>
      <c r="C12597" s="265"/>
      <c r="D12597" s="265"/>
      <c r="E12597" s="241"/>
      <c r="F12597" s="265"/>
      <c r="G12597" s="265"/>
      <c r="H12597" s="265"/>
      <c r="I12597" s="253"/>
      <c r="J12597" s="265"/>
      <c r="K12597" s="265"/>
      <c r="L12597" s="241"/>
      <c r="M12597" s="241"/>
    </row>
    <row r="12598" spans="1:13">
      <c r="A12598" s="241"/>
      <c r="B12598" s="265"/>
      <c r="C12598" s="265"/>
      <c r="D12598" s="265"/>
      <c r="E12598" s="241"/>
      <c r="F12598" s="265"/>
      <c r="G12598" s="265"/>
      <c r="H12598" s="265"/>
      <c r="I12598" s="253"/>
      <c r="J12598" s="265"/>
      <c r="K12598" s="265"/>
      <c r="L12598" s="241"/>
      <c r="M12598" s="241"/>
    </row>
    <row r="12599" spans="1:13">
      <c r="A12599" s="241"/>
      <c r="B12599" s="252"/>
      <c r="C12599" s="252"/>
      <c r="D12599" s="252"/>
      <c r="E12599" s="252"/>
      <c r="F12599" s="252"/>
      <c r="G12599" s="241"/>
      <c r="H12599" s="252"/>
      <c r="I12599" s="253"/>
      <c r="J12599" s="252"/>
      <c r="K12599" s="252"/>
      <c r="L12599" s="252"/>
      <c r="M12599" s="252"/>
    </row>
    <row r="12600" spans="1:13">
      <c r="A12600" s="241"/>
      <c r="B12600" s="265"/>
      <c r="C12600" s="265"/>
      <c r="D12600" s="265"/>
      <c r="E12600" s="241"/>
      <c r="F12600" s="265"/>
      <c r="G12600" s="265"/>
      <c r="H12600" s="265"/>
      <c r="I12600" s="253"/>
      <c r="J12600" s="265"/>
      <c r="K12600" s="265"/>
      <c r="L12600" s="241"/>
      <c r="M12600" s="241"/>
    </row>
    <row r="12601" spans="1:13">
      <c r="A12601" s="241"/>
      <c r="B12601" s="252"/>
      <c r="C12601" s="252"/>
      <c r="D12601" s="252"/>
      <c r="E12601" s="252"/>
      <c r="F12601" s="252"/>
      <c r="G12601" s="241"/>
      <c r="H12601" s="252"/>
      <c r="I12601" s="253"/>
      <c r="J12601" s="252"/>
      <c r="K12601" s="252"/>
      <c r="L12601" s="252"/>
      <c r="M12601" s="252"/>
    </row>
    <row r="12602" spans="1:13">
      <c r="A12602" s="241"/>
      <c r="B12602" s="252"/>
      <c r="C12602" s="252"/>
      <c r="D12602" s="252"/>
      <c r="E12602" s="252"/>
      <c r="F12602" s="252"/>
      <c r="G12602" s="241"/>
      <c r="H12602" s="252"/>
      <c r="I12602" s="253"/>
      <c r="J12602" s="252"/>
      <c r="K12602" s="252"/>
      <c r="L12602" s="252"/>
      <c r="M12602" s="252"/>
    </row>
    <row r="12603" spans="1:13">
      <c r="A12603" s="241"/>
      <c r="B12603" s="252"/>
      <c r="C12603" s="252"/>
      <c r="D12603" s="252"/>
      <c r="E12603" s="252"/>
      <c r="F12603" s="252"/>
      <c r="G12603" s="241"/>
      <c r="H12603" s="252"/>
      <c r="I12603" s="253"/>
      <c r="J12603" s="252"/>
      <c r="K12603" s="252"/>
      <c r="L12603" s="252"/>
      <c r="M12603" s="252"/>
    </row>
    <row r="12604" spans="1:13">
      <c r="A12604" s="241"/>
      <c r="B12604" s="252"/>
      <c r="C12604" s="252"/>
      <c r="D12604" s="252"/>
      <c r="E12604" s="252"/>
      <c r="F12604" s="252"/>
      <c r="G12604" s="241"/>
      <c r="H12604" s="252"/>
      <c r="I12604" s="253"/>
      <c r="J12604" s="252"/>
      <c r="K12604" s="252"/>
      <c r="L12604" s="252"/>
      <c r="M12604" s="252"/>
    </row>
    <row r="12605" spans="1:13">
      <c r="A12605" s="241"/>
      <c r="B12605" s="252"/>
      <c r="C12605" s="252"/>
      <c r="D12605" s="252"/>
      <c r="E12605" s="252"/>
      <c r="F12605" s="252"/>
      <c r="G12605" s="241"/>
      <c r="H12605" s="252"/>
      <c r="I12605" s="253"/>
      <c r="J12605" s="252"/>
      <c r="K12605" s="252"/>
      <c r="L12605" s="252"/>
      <c r="M12605" s="252"/>
    </row>
    <row r="12606" spans="1:13">
      <c r="A12606" s="241"/>
      <c r="B12606" s="252"/>
      <c r="C12606" s="252"/>
      <c r="D12606" s="252"/>
      <c r="E12606" s="252"/>
      <c r="F12606" s="252"/>
      <c r="G12606" s="241"/>
      <c r="H12606" s="252"/>
      <c r="I12606" s="253"/>
      <c r="J12606" s="252"/>
      <c r="K12606" s="252"/>
      <c r="L12606" s="252"/>
      <c r="M12606" s="252"/>
    </row>
    <row r="12607" spans="1:13">
      <c r="A12607" s="241"/>
      <c r="B12607" s="265"/>
      <c r="C12607" s="265"/>
      <c r="D12607" s="265"/>
      <c r="E12607" s="241"/>
      <c r="F12607" s="265"/>
      <c r="G12607" s="241"/>
      <c r="H12607" s="256"/>
      <c r="I12607" s="253"/>
      <c r="J12607" s="265"/>
      <c r="K12607" s="265"/>
      <c r="L12607" s="241"/>
      <c r="M12607" s="252"/>
    </row>
    <row r="12608" spans="1:13">
      <c r="A12608" s="241"/>
      <c r="B12608" s="265"/>
      <c r="C12608" s="265"/>
      <c r="D12608" s="265"/>
      <c r="E12608" s="241"/>
      <c r="F12608" s="265"/>
      <c r="G12608" s="265"/>
      <c r="H12608" s="265"/>
      <c r="I12608" s="253"/>
      <c r="J12608" s="265"/>
      <c r="K12608" s="265"/>
      <c r="L12608" s="241"/>
      <c r="M12608" s="241"/>
    </row>
    <row r="12609" spans="1:13">
      <c r="A12609" s="241"/>
      <c r="B12609" s="252"/>
      <c r="C12609" s="252"/>
      <c r="D12609" s="252"/>
      <c r="E12609" s="252"/>
      <c r="F12609" s="252"/>
      <c r="G12609" s="241"/>
      <c r="H12609" s="252"/>
      <c r="I12609" s="253"/>
      <c r="J12609" s="252"/>
      <c r="K12609" s="252"/>
      <c r="L12609" s="252"/>
      <c r="M12609" s="252"/>
    </row>
    <row r="12610" spans="1:13">
      <c r="A12610" s="241"/>
      <c r="B12610" s="241"/>
      <c r="C12610" s="241"/>
      <c r="D12610" s="241"/>
      <c r="E12610" s="241"/>
      <c r="F12610" s="241"/>
      <c r="G12610" s="241"/>
      <c r="H12610" s="256"/>
      <c r="I12610" s="253"/>
      <c r="J12610" s="241"/>
      <c r="K12610" s="241"/>
      <c r="L12610" s="241"/>
      <c r="M12610" s="252"/>
    </row>
    <row r="12611" spans="1:13">
      <c r="A12611" s="241"/>
      <c r="B12611" s="265"/>
      <c r="C12611" s="265"/>
      <c r="D12611" s="265"/>
      <c r="E12611" s="241"/>
      <c r="F12611" s="265"/>
      <c r="G12611" s="265"/>
      <c r="H12611" s="265"/>
      <c r="I12611" s="253"/>
      <c r="J12611" s="265"/>
      <c r="K12611" s="265"/>
      <c r="L12611" s="241"/>
      <c r="M12611" s="241"/>
    </row>
    <row r="12612" spans="1:13">
      <c r="A12612" s="241"/>
      <c r="B12612" s="252"/>
      <c r="C12612" s="252"/>
      <c r="D12612" s="252"/>
      <c r="E12612" s="252"/>
      <c r="F12612" s="252"/>
      <c r="G12612" s="241"/>
      <c r="H12612" s="252"/>
      <c r="I12612" s="253"/>
      <c r="J12612" s="252"/>
      <c r="K12612" s="252"/>
      <c r="L12612" s="252"/>
      <c r="M12612" s="252"/>
    </row>
    <row r="12613" spans="1:13">
      <c r="A12613" s="241"/>
      <c r="B12613" s="252"/>
      <c r="C12613" s="252"/>
      <c r="D12613" s="252"/>
      <c r="E12613" s="252"/>
      <c r="F12613" s="252"/>
      <c r="G12613" s="241"/>
      <c r="H12613" s="252"/>
      <c r="I12613" s="253"/>
      <c r="J12613" s="252"/>
      <c r="K12613" s="252"/>
      <c r="L12613" s="252"/>
      <c r="M12613" s="252"/>
    </row>
    <row r="12614" spans="1:13">
      <c r="A12614" s="241"/>
      <c r="B12614" s="252"/>
      <c r="C12614" s="252"/>
      <c r="D12614" s="252"/>
      <c r="E12614" s="252"/>
      <c r="F12614" s="252"/>
      <c r="G12614" s="241"/>
      <c r="H12614" s="252"/>
      <c r="I12614" s="253"/>
      <c r="J12614" s="252"/>
      <c r="K12614" s="252"/>
      <c r="L12614" s="252"/>
      <c r="M12614" s="252"/>
    </row>
    <row r="12615" spans="1:13">
      <c r="A12615" s="241"/>
      <c r="B12615" s="252"/>
      <c r="C12615" s="252"/>
      <c r="D12615" s="252"/>
      <c r="E12615" s="252"/>
      <c r="F12615" s="252"/>
      <c r="G12615" s="241"/>
      <c r="H12615" s="252"/>
      <c r="I12615" s="253"/>
      <c r="J12615" s="252"/>
      <c r="K12615" s="252"/>
      <c r="L12615" s="252"/>
      <c r="M12615" s="252"/>
    </row>
    <row r="12616" spans="1:13">
      <c r="A12616" s="241"/>
      <c r="B12616" s="252"/>
      <c r="C12616" s="252"/>
      <c r="D12616" s="252"/>
      <c r="E12616" s="252"/>
      <c r="F12616" s="252"/>
      <c r="G12616" s="241"/>
      <c r="H12616" s="252"/>
      <c r="I12616" s="253"/>
      <c r="J12616" s="252"/>
      <c r="K12616" s="252"/>
      <c r="L12616" s="252"/>
      <c r="M12616" s="252"/>
    </row>
    <row r="12617" spans="1:13">
      <c r="A12617" s="241"/>
      <c r="B12617" s="252"/>
      <c r="C12617" s="252"/>
      <c r="D12617" s="252"/>
      <c r="E12617" s="252"/>
      <c r="F12617" s="252"/>
      <c r="G12617" s="241"/>
      <c r="H12617" s="252"/>
      <c r="I12617" s="253"/>
      <c r="J12617" s="252"/>
      <c r="K12617" s="252"/>
      <c r="L12617" s="252"/>
      <c r="M12617" s="252"/>
    </row>
    <row r="12618" spans="1:13">
      <c r="A12618" s="241"/>
      <c r="B12618" s="252"/>
      <c r="C12618" s="252"/>
      <c r="D12618" s="252"/>
      <c r="E12618" s="252"/>
      <c r="F12618" s="252"/>
      <c r="G12618" s="241"/>
      <c r="H12618" s="252"/>
      <c r="I12618" s="253"/>
      <c r="J12618" s="252"/>
      <c r="K12618" s="252"/>
      <c r="L12618" s="252"/>
      <c r="M12618" s="252"/>
    </row>
    <row r="12619" spans="1:13">
      <c r="A12619" s="241"/>
      <c r="B12619" s="252"/>
      <c r="C12619" s="252"/>
      <c r="D12619" s="252"/>
      <c r="E12619" s="252"/>
      <c r="F12619" s="252"/>
      <c r="G12619" s="241"/>
      <c r="H12619" s="252"/>
      <c r="I12619" s="253"/>
      <c r="J12619" s="252"/>
      <c r="K12619" s="252"/>
      <c r="L12619" s="252"/>
      <c r="M12619" s="252"/>
    </row>
    <row r="12620" spans="1:13">
      <c r="A12620" s="241"/>
      <c r="B12620" s="265"/>
      <c r="C12620" s="265"/>
      <c r="D12620" s="265"/>
      <c r="E12620" s="241"/>
      <c r="F12620" s="265"/>
      <c r="G12620" s="265"/>
      <c r="H12620" s="265"/>
      <c r="I12620" s="253"/>
      <c r="J12620" s="265"/>
      <c r="K12620" s="265"/>
      <c r="L12620" s="241"/>
      <c r="M12620" s="241"/>
    </row>
    <row r="12621" spans="1:13">
      <c r="A12621" s="241"/>
      <c r="B12621" s="265"/>
      <c r="C12621" s="265"/>
      <c r="D12621" s="265"/>
      <c r="E12621" s="241"/>
      <c r="F12621" s="265"/>
      <c r="G12621" s="265"/>
      <c r="H12621" s="265"/>
      <c r="I12621" s="253"/>
      <c r="J12621" s="265"/>
      <c r="K12621" s="265"/>
      <c r="L12621" s="241"/>
      <c r="M12621" s="241"/>
    </row>
    <row r="12622" spans="1:13">
      <c r="A12622" s="241"/>
      <c r="B12622" s="252"/>
      <c r="C12622" s="252"/>
      <c r="D12622" s="252"/>
      <c r="E12622" s="252"/>
      <c r="F12622" s="252"/>
      <c r="G12622" s="241"/>
      <c r="H12622" s="252"/>
      <c r="I12622" s="253"/>
      <c r="J12622" s="252"/>
      <c r="K12622" s="252"/>
      <c r="L12622" s="252"/>
      <c r="M12622" s="252"/>
    </row>
    <row r="12623" spans="1:13">
      <c r="A12623" s="241"/>
      <c r="B12623" s="265"/>
      <c r="C12623" s="265"/>
      <c r="D12623" s="265"/>
      <c r="E12623" s="241"/>
      <c r="F12623" s="265"/>
      <c r="G12623" s="265"/>
      <c r="H12623" s="265"/>
      <c r="I12623" s="253"/>
      <c r="J12623" s="265"/>
      <c r="K12623" s="265"/>
      <c r="L12623" s="241"/>
      <c r="M12623" s="241"/>
    </row>
    <row r="12624" spans="1:13">
      <c r="A12624" s="241"/>
      <c r="B12624" s="252"/>
      <c r="C12624" s="252"/>
      <c r="D12624" s="252"/>
      <c r="E12624" s="252"/>
      <c r="F12624" s="252"/>
      <c r="G12624" s="241"/>
      <c r="H12624" s="252"/>
      <c r="I12624" s="253"/>
      <c r="J12624" s="252"/>
      <c r="K12624" s="252"/>
      <c r="L12624" s="252"/>
      <c r="M12624" s="252"/>
    </row>
    <row r="12625" spans="1:13">
      <c r="A12625" s="241"/>
      <c r="B12625" s="252"/>
      <c r="C12625" s="252"/>
      <c r="D12625" s="252"/>
      <c r="E12625" s="252"/>
      <c r="F12625" s="252"/>
      <c r="G12625" s="241"/>
      <c r="H12625" s="252"/>
      <c r="I12625" s="253"/>
      <c r="J12625" s="252"/>
      <c r="K12625" s="252"/>
      <c r="L12625" s="252"/>
      <c r="M12625" s="252"/>
    </row>
    <row r="12626" spans="1:13">
      <c r="A12626" s="241"/>
      <c r="B12626" s="252"/>
      <c r="C12626" s="252"/>
      <c r="D12626" s="252"/>
      <c r="E12626" s="252"/>
      <c r="F12626" s="252"/>
      <c r="G12626" s="241"/>
      <c r="H12626" s="252"/>
      <c r="I12626" s="253"/>
      <c r="J12626" s="252"/>
      <c r="K12626" s="252"/>
      <c r="L12626" s="252"/>
      <c r="M12626" s="252"/>
    </row>
    <row r="12627" spans="1:13">
      <c r="A12627" s="241"/>
      <c r="B12627" s="252"/>
      <c r="C12627" s="252"/>
      <c r="D12627" s="252"/>
      <c r="E12627" s="252"/>
      <c r="F12627" s="252"/>
      <c r="G12627" s="241"/>
      <c r="H12627" s="252"/>
      <c r="I12627" s="253"/>
      <c r="J12627" s="252"/>
      <c r="K12627" s="252"/>
      <c r="L12627" s="252"/>
      <c r="M12627" s="252"/>
    </row>
    <row r="12628" spans="1:13">
      <c r="A12628" s="241"/>
      <c r="B12628" s="252"/>
      <c r="C12628" s="252"/>
      <c r="D12628" s="252"/>
      <c r="E12628" s="252"/>
      <c r="F12628" s="252"/>
      <c r="G12628" s="241"/>
      <c r="H12628" s="252"/>
      <c r="I12628" s="253"/>
      <c r="J12628" s="252"/>
      <c r="K12628" s="252"/>
      <c r="L12628" s="252"/>
      <c r="M12628" s="252"/>
    </row>
    <row r="12629" spans="1:13">
      <c r="A12629" s="241"/>
      <c r="B12629" s="252"/>
      <c r="C12629" s="252"/>
      <c r="D12629" s="252"/>
      <c r="E12629" s="252"/>
      <c r="F12629" s="252"/>
      <c r="G12629" s="241"/>
      <c r="H12629" s="252"/>
      <c r="I12629" s="253"/>
      <c r="J12629" s="252"/>
      <c r="K12629" s="252"/>
      <c r="L12629" s="252"/>
      <c r="M12629" s="252"/>
    </row>
    <row r="12630" spans="1:13">
      <c r="A12630" s="241"/>
      <c r="B12630" s="265"/>
      <c r="C12630" s="265"/>
      <c r="D12630" s="265"/>
      <c r="E12630" s="241"/>
      <c r="F12630" s="265"/>
      <c r="G12630" s="265"/>
      <c r="H12630" s="265"/>
      <c r="I12630" s="253"/>
      <c r="J12630" s="265"/>
      <c r="K12630" s="265"/>
      <c r="L12630" s="241"/>
      <c r="M12630" s="241"/>
    </row>
    <row r="12631" spans="1:13">
      <c r="A12631" s="241"/>
      <c r="B12631" s="265"/>
      <c r="C12631" s="265"/>
      <c r="D12631" s="265"/>
      <c r="E12631" s="241"/>
      <c r="F12631" s="265"/>
      <c r="G12631" s="265"/>
      <c r="H12631" s="265"/>
      <c r="I12631" s="253"/>
      <c r="J12631" s="265"/>
      <c r="K12631" s="265"/>
      <c r="L12631" s="241"/>
      <c r="M12631" s="241"/>
    </row>
    <row r="12632" spans="1:13">
      <c r="A12632" s="241"/>
      <c r="B12632" s="252"/>
      <c r="C12632" s="252"/>
      <c r="D12632" s="252"/>
      <c r="E12632" s="252"/>
      <c r="F12632" s="252"/>
      <c r="G12632" s="241"/>
      <c r="H12632" s="252"/>
      <c r="I12632" s="253"/>
      <c r="J12632" s="252"/>
      <c r="K12632" s="252"/>
      <c r="L12632" s="252"/>
      <c r="M12632" s="252"/>
    </row>
    <row r="12633" spans="1:13">
      <c r="A12633" s="241"/>
      <c r="B12633" s="252"/>
      <c r="C12633" s="252"/>
      <c r="D12633" s="252"/>
      <c r="E12633" s="252"/>
      <c r="F12633" s="252"/>
      <c r="G12633" s="241"/>
      <c r="H12633" s="252"/>
      <c r="I12633" s="253"/>
      <c r="J12633" s="252"/>
      <c r="K12633" s="252"/>
      <c r="L12633" s="252"/>
      <c r="M12633" s="252"/>
    </row>
    <row r="12634" spans="1:13">
      <c r="A12634" s="241"/>
      <c r="B12634" s="252"/>
      <c r="C12634" s="252"/>
      <c r="D12634" s="252"/>
      <c r="E12634" s="252"/>
      <c r="F12634" s="252"/>
      <c r="G12634" s="241"/>
      <c r="H12634" s="252"/>
      <c r="I12634" s="253"/>
      <c r="J12634" s="252"/>
      <c r="K12634" s="252"/>
      <c r="L12634" s="252"/>
      <c r="M12634" s="252"/>
    </row>
    <row r="12635" spans="1:13">
      <c r="A12635" s="241"/>
      <c r="B12635" s="252"/>
      <c r="C12635" s="252"/>
      <c r="D12635" s="252"/>
      <c r="E12635" s="252"/>
      <c r="F12635" s="252"/>
      <c r="G12635" s="241"/>
      <c r="H12635" s="252"/>
      <c r="I12635" s="253"/>
      <c r="J12635" s="252"/>
      <c r="K12635" s="252"/>
      <c r="L12635" s="252"/>
      <c r="M12635" s="252"/>
    </row>
    <row r="12636" spans="1:13">
      <c r="A12636" s="241"/>
      <c r="B12636" s="252"/>
      <c r="C12636" s="252"/>
      <c r="D12636" s="252"/>
      <c r="E12636" s="252"/>
      <c r="F12636" s="252"/>
      <c r="G12636" s="241"/>
      <c r="H12636" s="252"/>
      <c r="I12636" s="253"/>
      <c r="J12636" s="252"/>
      <c r="K12636" s="252"/>
      <c r="L12636" s="252"/>
      <c r="M12636" s="252"/>
    </row>
    <row r="12637" spans="1:13">
      <c r="A12637" s="241"/>
      <c r="B12637" s="252"/>
      <c r="C12637" s="252"/>
      <c r="D12637" s="252"/>
      <c r="E12637" s="252"/>
      <c r="F12637" s="252"/>
      <c r="G12637" s="241"/>
      <c r="H12637" s="252"/>
      <c r="I12637" s="253"/>
      <c r="J12637" s="252"/>
      <c r="K12637" s="252"/>
      <c r="L12637" s="252"/>
      <c r="M12637" s="252"/>
    </row>
    <row r="12638" spans="1:13">
      <c r="A12638" s="241"/>
      <c r="B12638" s="252"/>
      <c r="C12638" s="252"/>
      <c r="D12638" s="252"/>
      <c r="E12638" s="252"/>
      <c r="F12638" s="252"/>
      <c r="G12638" s="241"/>
      <c r="H12638" s="252"/>
      <c r="I12638" s="253"/>
      <c r="J12638" s="252"/>
      <c r="K12638" s="252"/>
      <c r="L12638" s="252"/>
      <c r="M12638" s="252"/>
    </row>
    <row r="12639" spans="1:13">
      <c r="A12639" s="241"/>
      <c r="B12639" s="252"/>
      <c r="C12639" s="252"/>
      <c r="D12639" s="252"/>
      <c r="E12639" s="252"/>
      <c r="F12639" s="252"/>
      <c r="G12639" s="241"/>
      <c r="H12639" s="252"/>
      <c r="I12639" s="253"/>
      <c r="J12639" s="252"/>
      <c r="K12639" s="252"/>
      <c r="L12639" s="252"/>
      <c r="M12639" s="252"/>
    </row>
    <row r="12640" spans="1:13">
      <c r="A12640" s="241"/>
      <c r="B12640" s="252"/>
      <c r="C12640" s="252"/>
      <c r="D12640" s="252"/>
      <c r="E12640" s="252"/>
      <c r="F12640" s="252"/>
      <c r="G12640" s="241"/>
      <c r="H12640" s="252"/>
      <c r="I12640" s="253"/>
      <c r="J12640" s="252"/>
      <c r="K12640" s="252"/>
      <c r="L12640" s="252"/>
      <c r="M12640" s="252"/>
    </row>
    <row r="12641" spans="1:13">
      <c r="A12641" s="241"/>
      <c r="B12641" s="252"/>
      <c r="C12641" s="252"/>
      <c r="D12641" s="252"/>
      <c r="E12641" s="252"/>
      <c r="F12641" s="252"/>
      <c r="G12641" s="241"/>
      <c r="H12641" s="252"/>
      <c r="I12641" s="253"/>
      <c r="J12641" s="252"/>
      <c r="K12641" s="252"/>
      <c r="L12641" s="252"/>
      <c r="M12641" s="252"/>
    </row>
    <row r="12642" spans="1:13">
      <c r="A12642" s="241"/>
      <c r="B12642" s="252"/>
      <c r="C12642" s="252"/>
      <c r="D12642" s="252"/>
      <c r="E12642" s="252"/>
      <c r="F12642" s="252"/>
      <c r="G12642" s="241"/>
      <c r="H12642" s="252"/>
      <c r="I12642" s="253"/>
      <c r="J12642" s="252"/>
      <c r="K12642" s="252"/>
      <c r="L12642" s="252"/>
      <c r="M12642" s="252"/>
    </row>
    <row r="12643" spans="1:13">
      <c r="A12643" s="241"/>
      <c r="B12643" s="252"/>
      <c r="C12643" s="252"/>
      <c r="D12643" s="252"/>
      <c r="E12643" s="252"/>
      <c r="F12643" s="252"/>
      <c r="G12643" s="241"/>
      <c r="H12643" s="252"/>
      <c r="I12643" s="253"/>
      <c r="J12643" s="252"/>
      <c r="K12643" s="252"/>
      <c r="L12643" s="252"/>
      <c r="M12643" s="252"/>
    </row>
    <row r="12644" spans="1:13">
      <c r="A12644" s="241"/>
      <c r="B12644" s="252"/>
      <c r="C12644" s="252"/>
      <c r="D12644" s="252"/>
      <c r="E12644" s="252"/>
      <c r="F12644" s="252"/>
      <c r="G12644" s="241"/>
      <c r="H12644" s="252"/>
      <c r="I12644" s="253"/>
      <c r="J12644" s="252"/>
      <c r="K12644" s="252"/>
      <c r="L12644" s="252"/>
      <c r="M12644" s="252"/>
    </row>
    <row r="12645" spans="1:13">
      <c r="A12645" s="241"/>
      <c r="B12645" s="252"/>
      <c r="C12645" s="252"/>
      <c r="D12645" s="252"/>
      <c r="E12645" s="252"/>
      <c r="F12645" s="252"/>
      <c r="G12645" s="241"/>
      <c r="H12645" s="252"/>
      <c r="I12645" s="253"/>
      <c r="J12645" s="252"/>
      <c r="K12645" s="252"/>
      <c r="L12645" s="252"/>
      <c r="M12645" s="252"/>
    </row>
    <row r="12646" spans="1:13">
      <c r="A12646" s="241"/>
      <c r="B12646" s="265"/>
      <c r="C12646" s="265"/>
      <c r="D12646" s="265"/>
      <c r="E12646" s="241"/>
      <c r="F12646" s="265"/>
      <c r="G12646" s="265"/>
      <c r="H12646" s="265"/>
      <c r="I12646" s="253"/>
      <c r="J12646" s="265"/>
      <c r="K12646" s="265"/>
      <c r="L12646" s="241"/>
      <c r="M12646" s="241"/>
    </row>
    <row r="12647" spans="1:13">
      <c r="A12647" s="241"/>
      <c r="B12647" s="252"/>
      <c r="C12647" s="252"/>
      <c r="D12647" s="252"/>
      <c r="E12647" s="252"/>
      <c r="F12647" s="252"/>
      <c r="G12647" s="241"/>
      <c r="H12647" s="252"/>
      <c r="I12647" s="253"/>
      <c r="J12647" s="252"/>
      <c r="K12647" s="252"/>
      <c r="L12647" s="252"/>
      <c r="M12647" s="252"/>
    </row>
    <row r="12648" spans="1:13">
      <c r="A12648" s="241"/>
      <c r="B12648" s="252"/>
      <c r="C12648" s="252"/>
      <c r="D12648" s="252"/>
      <c r="E12648" s="252"/>
      <c r="F12648" s="252"/>
      <c r="G12648" s="241"/>
      <c r="H12648" s="252"/>
      <c r="I12648" s="253"/>
      <c r="J12648" s="252"/>
      <c r="K12648" s="252"/>
      <c r="L12648" s="252"/>
      <c r="M12648" s="252"/>
    </row>
    <row r="12649" spans="1:13">
      <c r="A12649" s="241"/>
      <c r="B12649" s="265"/>
      <c r="C12649" s="265"/>
      <c r="D12649" s="265"/>
      <c r="E12649" s="241"/>
      <c r="F12649" s="265"/>
      <c r="G12649" s="265"/>
      <c r="H12649" s="265"/>
      <c r="I12649" s="253"/>
      <c r="J12649" s="265"/>
      <c r="K12649" s="265"/>
      <c r="L12649" s="241"/>
      <c r="M12649" s="241"/>
    </row>
    <row r="12650" spans="1:13">
      <c r="A12650" s="241"/>
      <c r="B12650" s="252"/>
      <c r="C12650" s="252"/>
      <c r="D12650" s="252"/>
      <c r="E12650" s="252"/>
      <c r="F12650" s="252"/>
      <c r="G12650" s="241"/>
      <c r="H12650" s="252"/>
      <c r="I12650" s="253"/>
      <c r="J12650" s="252"/>
      <c r="K12650" s="252"/>
      <c r="L12650" s="252"/>
      <c r="M12650" s="252"/>
    </row>
    <row r="12651" spans="1:13">
      <c r="A12651" s="241"/>
      <c r="B12651" s="265"/>
      <c r="C12651" s="265"/>
      <c r="D12651" s="265"/>
      <c r="E12651" s="241"/>
      <c r="F12651" s="265"/>
      <c r="G12651" s="265"/>
      <c r="H12651" s="265"/>
      <c r="I12651" s="253"/>
      <c r="J12651" s="265"/>
      <c r="K12651" s="265"/>
      <c r="L12651" s="241"/>
      <c r="M12651" s="241"/>
    </row>
    <row r="12652" spans="1:13">
      <c r="A12652" s="241"/>
      <c r="B12652" s="252"/>
      <c r="C12652" s="252"/>
      <c r="D12652" s="252"/>
      <c r="E12652" s="252"/>
      <c r="F12652" s="252"/>
      <c r="G12652" s="241"/>
      <c r="H12652" s="252"/>
      <c r="I12652" s="253"/>
      <c r="J12652" s="252"/>
      <c r="K12652" s="252"/>
      <c r="L12652" s="252"/>
      <c r="M12652" s="252"/>
    </row>
    <row r="12653" spans="1:13">
      <c r="A12653" s="241"/>
      <c r="B12653" s="252"/>
      <c r="C12653" s="252"/>
      <c r="D12653" s="252"/>
      <c r="E12653" s="252"/>
      <c r="F12653" s="252"/>
      <c r="G12653" s="241"/>
      <c r="H12653" s="252"/>
      <c r="I12653" s="253"/>
      <c r="J12653" s="252"/>
      <c r="K12653" s="252"/>
      <c r="L12653" s="252"/>
      <c r="M12653" s="252"/>
    </row>
    <row r="12654" spans="1:13">
      <c r="A12654" s="241"/>
      <c r="B12654" s="252"/>
      <c r="C12654" s="252"/>
      <c r="D12654" s="252"/>
      <c r="E12654" s="252"/>
      <c r="F12654" s="252"/>
      <c r="G12654" s="241"/>
      <c r="H12654" s="252"/>
      <c r="I12654" s="253"/>
      <c r="J12654" s="252"/>
      <c r="K12654" s="252"/>
      <c r="L12654" s="252"/>
      <c r="M12654" s="252"/>
    </row>
    <row r="12655" spans="1:13">
      <c r="A12655" s="241"/>
      <c r="B12655" s="265"/>
      <c r="C12655" s="265"/>
      <c r="D12655" s="265"/>
      <c r="E12655" s="241"/>
      <c r="F12655" s="265"/>
      <c r="G12655" s="265"/>
      <c r="H12655" s="241"/>
      <c r="I12655" s="253"/>
      <c r="J12655" s="265"/>
      <c r="K12655" s="265"/>
      <c r="L12655" s="241"/>
      <c r="M12655" s="241"/>
    </row>
    <row r="12656" spans="1:13">
      <c r="A12656" s="241"/>
      <c r="B12656" s="252"/>
      <c r="C12656" s="252"/>
      <c r="D12656" s="252"/>
      <c r="E12656" s="252"/>
      <c r="F12656" s="252"/>
      <c r="G12656" s="241"/>
      <c r="H12656" s="252"/>
      <c r="I12656" s="253"/>
      <c r="J12656" s="252"/>
      <c r="K12656" s="252"/>
      <c r="L12656" s="252"/>
      <c r="M12656" s="252"/>
    </row>
    <row r="12657" spans="1:13">
      <c r="A12657" s="241"/>
      <c r="B12657" s="252"/>
      <c r="C12657" s="252"/>
      <c r="D12657" s="252"/>
      <c r="E12657" s="252"/>
      <c r="F12657" s="252"/>
      <c r="G12657" s="241"/>
      <c r="H12657" s="252"/>
      <c r="I12657" s="253"/>
      <c r="J12657" s="252"/>
      <c r="K12657" s="252"/>
      <c r="L12657" s="252"/>
      <c r="M12657" s="252"/>
    </row>
    <row r="12658" spans="1:13">
      <c r="A12658" s="241"/>
      <c r="B12658" s="252"/>
      <c r="C12658" s="252"/>
      <c r="D12658" s="252"/>
      <c r="E12658" s="252"/>
      <c r="F12658" s="252"/>
      <c r="G12658" s="241"/>
      <c r="H12658" s="252"/>
      <c r="I12658" s="253"/>
      <c r="J12658" s="252"/>
      <c r="K12658" s="252"/>
      <c r="L12658" s="252"/>
      <c r="M12658" s="252"/>
    </row>
    <row r="12659" spans="1:13">
      <c r="A12659" s="241"/>
      <c r="B12659" s="241"/>
      <c r="C12659" s="241"/>
      <c r="D12659" s="241"/>
      <c r="E12659" s="241"/>
      <c r="F12659" s="241"/>
      <c r="G12659" s="241"/>
      <c r="H12659" s="256"/>
      <c r="I12659" s="253"/>
      <c r="J12659" s="241"/>
      <c r="K12659" s="241"/>
      <c r="L12659" s="241"/>
      <c r="M12659" s="252"/>
    </row>
    <row r="12660" spans="1:13">
      <c r="A12660" s="241"/>
      <c r="B12660" s="252"/>
      <c r="C12660" s="252"/>
      <c r="D12660" s="252"/>
      <c r="E12660" s="252"/>
      <c r="F12660" s="252"/>
      <c r="G12660" s="241"/>
      <c r="H12660" s="252"/>
      <c r="I12660" s="253"/>
      <c r="J12660" s="252"/>
      <c r="K12660" s="252"/>
      <c r="L12660" s="252"/>
      <c r="M12660" s="252"/>
    </row>
    <row r="12661" spans="1:13">
      <c r="A12661" s="241"/>
      <c r="B12661" s="265"/>
      <c r="C12661" s="265"/>
      <c r="D12661" s="265"/>
      <c r="E12661" s="241"/>
      <c r="F12661" s="265"/>
      <c r="G12661" s="265"/>
      <c r="H12661" s="265"/>
      <c r="I12661" s="253"/>
      <c r="J12661" s="265"/>
      <c r="K12661" s="265"/>
      <c r="L12661" s="241"/>
      <c r="M12661" s="241"/>
    </row>
    <row r="12662" spans="1:13">
      <c r="A12662" s="241"/>
      <c r="B12662" s="252"/>
      <c r="C12662" s="252"/>
      <c r="D12662" s="252"/>
      <c r="E12662" s="252"/>
      <c r="F12662" s="252"/>
      <c r="G12662" s="241"/>
      <c r="H12662" s="252"/>
      <c r="I12662" s="253"/>
      <c r="J12662" s="252"/>
      <c r="K12662" s="252"/>
      <c r="L12662" s="252"/>
      <c r="M12662" s="252"/>
    </row>
    <row r="12663" spans="1:13">
      <c r="A12663" s="241"/>
      <c r="B12663" s="265"/>
      <c r="C12663" s="265"/>
      <c r="D12663" s="265"/>
      <c r="E12663" s="241"/>
      <c r="F12663" s="265"/>
      <c r="G12663" s="265"/>
      <c r="H12663" s="265"/>
      <c r="I12663" s="253"/>
      <c r="J12663" s="265"/>
      <c r="K12663" s="265"/>
      <c r="L12663" s="241"/>
      <c r="M12663" s="241"/>
    </row>
    <row r="12664" spans="1:13">
      <c r="A12664" s="241"/>
      <c r="B12664" s="252"/>
      <c r="C12664" s="252"/>
      <c r="D12664" s="252"/>
      <c r="E12664" s="252"/>
      <c r="F12664" s="252"/>
      <c r="G12664" s="241"/>
      <c r="H12664" s="252"/>
      <c r="I12664" s="253"/>
      <c r="J12664" s="252"/>
      <c r="K12664" s="252"/>
      <c r="L12664" s="252"/>
      <c r="M12664" s="252"/>
    </row>
    <row r="12665" spans="1:13">
      <c r="A12665" s="241"/>
      <c r="B12665" s="252"/>
      <c r="C12665" s="252"/>
      <c r="D12665" s="252"/>
      <c r="E12665" s="252"/>
      <c r="F12665" s="252"/>
      <c r="G12665" s="241"/>
      <c r="H12665" s="252"/>
      <c r="I12665" s="253"/>
      <c r="J12665" s="252"/>
      <c r="K12665" s="252"/>
      <c r="L12665" s="252"/>
      <c r="M12665" s="252"/>
    </row>
    <row r="12666" spans="1:13">
      <c r="A12666" s="241"/>
      <c r="B12666" s="252"/>
      <c r="C12666" s="252"/>
      <c r="D12666" s="252"/>
      <c r="E12666" s="252"/>
      <c r="F12666" s="252"/>
      <c r="G12666" s="241"/>
      <c r="H12666" s="252"/>
      <c r="I12666" s="253"/>
      <c r="J12666" s="252"/>
      <c r="K12666" s="252"/>
      <c r="L12666" s="252"/>
      <c r="M12666" s="252"/>
    </row>
    <row r="12667" spans="1:13">
      <c r="A12667" s="241"/>
      <c r="B12667" s="252"/>
      <c r="C12667" s="252"/>
      <c r="D12667" s="252"/>
      <c r="E12667" s="252"/>
      <c r="F12667" s="252"/>
      <c r="G12667" s="241"/>
      <c r="H12667" s="252"/>
      <c r="I12667" s="253"/>
      <c r="J12667" s="252"/>
      <c r="K12667" s="252"/>
      <c r="L12667" s="252"/>
      <c r="M12667" s="252"/>
    </row>
    <row r="12668" spans="1:13">
      <c r="A12668" s="241"/>
      <c r="B12668" s="252"/>
      <c r="C12668" s="252"/>
      <c r="D12668" s="252"/>
      <c r="E12668" s="252"/>
      <c r="F12668" s="252"/>
      <c r="G12668" s="241"/>
      <c r="H12668" s="252"/>
      <c r="I12668" s="253"/>
      <c r="J12668" s="252"/>
      <c r="K12668" s="252"/>
      <c r="L12668" s="252"/>
      <c r="M12668" s="252"/>
    </row>
    <row r="12669" spans="1:13">
      <c r="A12669" s="241"/>
      <c r="B12669" s="252"/>
      <c r="C12669" s="252"/>
      <c r="D12669" s="252"/>
      <c r="E12669" s="252"/>
      <c r="F12669" s="252"/>
      <c r="G12669" s="241"/>
      <c r="H12669" s="252"/>
      <c r="I12669" s="253"/>
      <c r="J12669" s="252"/>
      <c r="K12669" s="252"/>
      <c r="L12669" s="252"/>
      <c r="M12669" s="252"/>
    </row>
    <row r="12670" spans="1:13">
      <c r="A12670" s="241"/>
      <c r="B12670" s="252"/>
      <c r="C12670" s="252"/>
      <c r="D12670" s="252"/>
      <c r="E12670" s="252"/>
      <c r="F12670" s="252"/>
      <c r="G12670" s="241"/>
      <c r="H12670" s="252"/>
      <c r="I12670" s="253"/>
      <c r="J12670" s="252"/>
      <c r="K12670" s="252"/>
      <c r="L12670" s="252"/>
      <c r="M12670" s="252"/>
    </row>
    <row r="12671" spans="1:13">
      <c r="A12671" s="241"/>
      <c r="B12671" s="252"/>
      <c r="C12671" s="252"/>
      <c r="D12671" s="252"/>
      <c r="E12671" s="252"/>
      <c r="F12671" s="252"/>
      <c r="G12671" s="241"/>
      <c r="H12671" s="252"/>
      <c r="I12671" s="253"/>
      <c r="J12671" s="252"/>
      <c r="K12671" s="252"/>
      <c r="L12671" s="252"/>
      <c r="M12671" s="252"/>
    </row>
    <row r="12672" spans="1:13">
      <c r="A12672" s="241"/>
      <c r="B12672" s="252"/>
      <c r="C12672" s="252"/>
      <c r="D12672" s="252"/>
      <c r="E12672" s="252"/>
      <c r="F12672" s="252"/>
      <c r="G12672" s="241"/>
      <c r="H12672" s="252"/>
      <c r="I12672" s="253"/>
      <c r="J12672" s="252"/>
      <c r="K12672" s="252"/>
      <c r="L12672" s="252"/>
      <c r="M12672" s="252"/>
    </row>
    <row r="12673" spans="1:13">
      <c r="A12673" s="241"/>
      <c r="B12673" s="252"/>
      <c r="C12673" s="252"/>
      <c r="D12673" s="252"/>
      <c r="E12673" s="252"/>
      <c r="F12673" s="252"/>
      <c r="G12673" s="241"/>
      <c r="H12673" s="252"/>
      <c r="I12673" s="253"/>
      <c r="J12673" s="252"/>
      <c r="K12673" s="252"/>
      <c r="L12673" s="252"/>
      <c r="M12673" s="252"/>
    </row>
    <row r="12674" spans="1:13">
      <c r="A12674" s="241"/>
      <c r="B12674" s="252"/>
      <c r="C12674" s="252"/>
      <c r="D12674" s="252"/>
      <c r="E12674" s="252"/>
      <c r="F12674" s="252"/>
      <c r="G12674" s="241"/>
      <c r="H12674" s="252"/>
      <c r="I12674" s="253"/>
      <c r="J12674" s="252"/>
      <c r="K12674" s="252"/>
      <c r="L12674" s="252"/>
      <c r="M12674" s="252"/>
    </row>
    <row r="12675" spans="1:13">
      <c r="A12675" s="241"/>
      <c r="B12675" s="252"/>
      <c r="C12675" s="252"/>
      <c r="D12675" s="252"/>
      <c r="E12675" s="252"/>
      <c r="F12675" s="252"/>
      <c r="G12675" s="241"/>
      <c r="H12675" s="252"/>
      <c r="I12675" s="253"/>
      <c r="J12675" s="252"/>
      <c r="K12675" s="252"/>
      <c r="L12675" s="252"/>
      <c r="M12675" s="252"/>
    </row>
    <row r="12676" spans="1:13">
      <c r="A12676" s="241"/>
      <c r="B12676" s="252"/>
      <c r="C12676" s="252"/>
      <c r="D12676" s="252"/>
      <c r="E12676" s="252"/>
      <c r="F12676" s="252"/>
      <c r="G12676" s="241"/>
      <c r="H12676" s="252"/>
      <c r="I12676" s="253"/>
      <c r="J12676" s="252"/>
      <c r="K12676" s="252"/>
      <c r="L12676" s="252"/>
      <c r="M12676" s="252"/>
    </row>
    <row r="12677" spans="1:13">
      <c r="A12677" s="241"/>
      <c r="B12677" s="252"/>
      <c r="C12677" s="252"/>
      <c r="D12677" s="252"/>
      <c r="E12677" s="252"/>
      <c r="F12677" s="252"/>
      <c r="G12677" s="241"/>
      <c r="H12677" s="252"/>
      <c r="I12677" s="253"/>
      <c r="J12677" s="252"/>
      <c r="K12677" s="252"/>
      <c r="L12677" s="252"/>
      <c r="M12677" s="252"/>
    </row>
    <row r="12678" spans="1:13">
      <c r="A12678" s="241"/>
      <c r="B12678" s="252"/>
      <c r="C12678" s="252"/>
      <c r="D12678" s="252"/>
      <c r="E12678" s="252"/>
      <c r="F12678" s="252"/>
      <c r="G12678" s="241"/>
      <c r="H12678" s="252"/>
      <c r="I12678" s="253"/>
      <c r="J12678" s="252"/>
      <c r="K12678" s="252"/>
      <c r="L12678" s="252"/>
      <c r="M12678" s="252"/>
    </row>
    <row r="12679" spans="1:13">
      <c r="A12679" s="241"/>
      <c r="B12679" s="252"/>
      <c r="C12679" s="252"/>
      <c r="D12679" s="252"/>
      <c r="E12679" s="252"/>
      <c r="F12679" s="252"/>
      <c r="G12679" s="241"/>
      <c r="H12679" s="252"/>
      <c r="I12679" s="253"/>
      <c r="J12679" s="252"/>
      <c r="K12679" s="252"/>
      <c r="L12679" s="252"/>
      <c r="M12679" s="252"/>
    </row>
    <row r="12680" spans="1:13">
      <c r="A12680" s="241"/>
      <c r="B12680" s="252"/>
      <c r="C12680" s="252"/>
      <c r="D12680" s="252"/>
      <c r="E12680" s="252"/>
      <c r="F12680" s="252"/>
      <c r="G12680" s="241"/>
      <c r="H12680" s="252"/>
      <c r="I12680" s="253"/>
      <c r="J12680" s="252"/>
      <c r="K12680" s="252"/>
      <c r="L12680" s="252"/>
      <c r="M12680" s="252"/>
    </row>
    <row r="12681" spans="1:13">
      <c r="A12681" s="241"/>
      <c r="B12681" s="252"/>
      <c r="C12681" s="252"/>
      <c r="D12681" s="252"/>
      <c r="E12681" s="252"/>
      <c r="F12681" s="252"/>
      <c r="G12681" s="241"/>
      <c r="H12681" s="252"/>
      <c r="I12681" s="253"/>
      <c r="J12681" s="252"/>
      <c r="K12681" s="252"/>
      <c r="L12681" s="252"/>
      <c r="M12681" s="252"/>
    </row>
    <row r="12682" spans="1:13">
      <c r="A12682" s="241"/>
      <c r="B12682" s="252"/>
      <c r="C12682" s="252"/>
      <c r="D12682" s="252"/>
      <c r="E12682" s="252"/>
      <c r="F12682" s="252"/>
      <c r="G12682" s="241"/>
      <c r="H12682" s="252"/>
      <c r="I12682" s="253"/>
      <c r="J12682" s="252"/>
      <c r="K12682" s="252"/>
      <c r="L12682" s="252"/>
      <c r="M12682" s="252"/>
    </row>
    <row r="12683" spans="1:13">
      <c r="A12683" s="241"/>
      <c r="B12683" s="265"/>
      <c r="C12683" s="265"/>
      <c r="D12683" s="265"/>
      <c r="E12683" s="241"/>
      <c r="F12683" s="265"/>
      <c r="G12683" s="265"/>
      <c r="H12683" s="265"/>
      <c r="I12683" s="253"/>
      <c r="J12683" s="265"/>
      <c r="K12683" s="265"/>
      <c r="L12683" s="241"/>
      <c r="M12683" s="241"/>
    </row>
    <row r="12684" spans="1:13">
      <c r="A12684" s="241"/>
      <c r="B12684" s="252"/>
      <c r="C12684" s="252"/>
      <c r="D12684" s="252"/>
      <c r="E12684" s="252"/>
      <c r="F12684" s="252"/>
      <c r="G12684" s="241"/>
      <c r="H12684" s="252"/>
      <c r="I12684" s="253"/>
      <c r="J12684" s="252"/>
      <c r="K12684" s="252"/>
      <c r="L12684" s="252"/>
      <c r="M12684" s="252"/>
    </row>
    <row r="12685" spans="1:13">
      <c r="A12685" s="241"/>
      <c r="B12685" s="252"/>
      <c r="C12685" s="252"/>
      <c r="D12685" s="252"/>
      <c r="E12685" s="252"/>
      <c r="F12685" s="252"/>
      <c r="G12685" s="241"/>
      <c r="H12685" s="252"/>
      <c r="I12685" s="253"/>
      <c r="J12685" s="252"/>
      <c r="K12685" s="252"/>
      <c r="L12685" s="252"/>
      <c r="M12685" s="252"/>
    </row>
    <row r="12686" spans="1:13">
      <c r="A12686" s="241"/>
      <c r="B12686" s="252"/>
      <c r="C12686" s="252"/>
      <c r="D12686" s="252"/>
      <c r="E12686" s="252"/>
      <c r="F12686" s="252"/>
      <c r="G12686" s="241"/>
      <c r="H12686" s="252"/>
      <c r="I12686" s="253"/>
      <c r="J12686" s="252"/>
      <c r="K12686" s="252"/>
      <c r="L12686" s="252"/>
      <c r="M12686" s="252"/>
    </row>
    <row r="12687" spans="1:13">
      <c r="A12687" s="241"/>
      <c r="B12687" s="252"/>
      <c r="C12687" s="252"/>
      <c r="D12687" s="252"/>
      <c r="E12687" s="252"/>
      <c r="F12687" s="252"/>
      <c r="G12687" s="241"/>
      <c r="H12687" s="252"/>
      <c r="I12687" s="253"/>
      <c r="J12687" s="252"/>
      <c r="K12687" s="252"/>
      <c r="L12687" s="252"/>
      <c r="M12687" s="252"/>
    </row>
    <row r="12688" spans="1:13">
      <c r="A12688" s="241"/>
      <c r="B12688" s="252"/>
      <c r="C12688" s="252"/>
      <c r="D12688" s="252"/>
      <c r="E12688" s="252"/>
      <c r="F12688" s="252"/>
      <c r="G12688" s="241"/>
      <c r="H12688" s="252"/>
      <c r="I12688" s="253"/>
      <c r="J12688" s="252"/>
      <c r="K12688" s="252"/>
      <c r="L12688" s="252"/>
      <c r="M12688" s="252"/>
    </row>
    <row r="12689" spans="1:13">
      <c r="A12689" s="241"/>
      <c r="B12689" s="252"/>
      <c r="C12689" s="252"/>
      <c r="D12689" s="252"/>
      <c r="E12689" s="252"/>
      <c r="F12689" s="252"/>
      <c r="G12689" s="241"/>
      <c r="H12689" s="252"/>
      <c r="I12689" s="253"/>
      <c r="J12689" s="252"/>
      <c r="K12689" s="252"/>
      <c r="L12689" s="252"/>
      <c r="M12689" s="252"/>
    </row>
    <row r="12690" spans="1:13">
      <c r="A12690" s="241"/>
      <c r="B12690" s="252"/>
      <c r="C12690" s="252"/>
      <c r="D12690" s="252"/>
      <c r="E12690" s="252"/>
      <c r="F12690" s="252"/>
      <c r="G12690" s="241"/>
      <c r="H12690" s="252"/>
      <c r="I12690" s="253"/>
      <c r="J12690" s="252"/>
      <c r="K12690" s="252"/>
      <c r="L12690" s="252"/>
      <c r="M12690" s="252"/>
    </row>
    <row r="12691" spans="1:13">
      <c r="A12691" s="241"/>
      <c r="B12691" s="252"/>
      <c r="C12691" s="252"/>
      <c r="D12691" s="252"/>
      <c r="E12691" s="252"/>
      <c r="F12691" s="252"/>
      <c r="G12691" s="241"/>
      <c r="H12691" s="252"/>
      <c r="I12691" s="253"/>
      <c r="J12691" s="252"/>
      <c r="K12691" s="252"/>
      <c r="L12691" s="252"/>
      <c r="M12691" s="252"/>
    </row>
    <row r="12692" spans="1:13">
      <c r="A12692" s="241"/>
      <c r="B12692" s="252"/>
      <c r="C12692" s="252"/>
      <c r="D12692" s="252"/>
      <c r="E12692" s="252"/>
      <c r="F12692" s="252"/>
      <c r="G12692" s="241"/>
      <c r="H12692" s="252"/>
      <c r="I12692" s="253"/>
      <c r="J12692" s="252"/>
      <c r="K12692" s="252"/>
      <c r="L12692" s="252"/>
      <c r="M12692" s="252"/>
    </row>
    <row r="12693" spans="1:13">
      <c r="A12693" s="241"/>
      <c r="B12693" s="252"/>
      <c r="C12693" s="252"/>
      <c r="D12693" s="252"/>
      <c r="E12693" s="252"/>
      <c r="F12693" s="252"/>
      <c r="G12693" s="241"/>
      <c r="H12693" s="252"/>
      <c r="I12693" s="253"/>
      <c r="J12693" s="252"/>
      <c r="K12693" s="252"/>
      <c r="L12693" s="252"/>
      <c r="M12693" s="252"/>
    </row>
    <row r="12694" spans="1:13">
      <c r="A12694" s="241"/>
      <c r="B12694" s="252"/>
      <c r="C12694" s="252"/>
      <c r="D12694" s="252"/>
      <c r="E12694" s="252"/>
      <c r="F12694" s="252"/>
      <c r="G12694" s="241"/>
      <c r="H12694" s="252"/>
      <c r="I12694" s="253"/>
      <c r="J12694" s="252"/>
      <c r="K12694" s="252"/>
      <c r="L12694" s="252"/>
      <c r="M12694" s="252"/>
    </row>
    <row r="12695" spans="1:13">
      <c r="A12695" s="241"/>
      <c r="B12695" s="252"/>
      <c r="C12695" s="252"/>
      <c r="D12695" s="252"/>
      <c r="E12695" s="252"/>
      <c r="F12695" s="252"/>
      <c r="G12695" s="241"/>
      <c r="H12695" s="252"/>
      <c r="I12695" s="253"/>
      <c r="J12695" s="252"/>
      <c r="K12695" s="252"/>
      <c r="L12695" s="252"/>
      <c r="M12695" s="252"/>
    </row>
    <row r="12696" spans="1:13">
      <c r="A12696" s="241"/>
      <c r="B12696" s="252"/>
      <c r="C12696" s="252"/>
      <c r="D12696" s="252"/>
      <c r="E12696" s="252"/>
      <c r="F12696" s="252"/>
      <c r="G12696" s="241"/>
      <c r="H12696" s="252"/>
      <c r="I12696" s="253"/>
      <c r="J12696" s="252"/>
      <c r="K12696" s="252"/>
      <c r="L12696" s="252"/>
      <c r="M12696" s="252"/>
    </row>
    <row r="12697" spans="1:13">
      <c r="A12697" s="241"/>
      <c r="B12697" s="265"/>
      <c r="C12697" s="265"/>
      <c r="D12697" s="265"/>
      <c r="E12697" s="241"/>
      <c r="F12697" s="265"/>
      <c r="G12697" s="265"/>
      <c r="H12697" s="265"/>
      <c r="I12697" s="253"/>
      <c r="J12697" s="265"/>
      <c r="K12697" s="265"/>
      <c r="L12697" s="241"/>
      <c r="M12697" s="241"/>
    </row>
    <row r="12698" spans="1:13">
      <c r="A12698" s="241"/>
      <c r="B12698" s="252"/>
      <c r="C12698" s="252"/>
      <c r="D12698" s="252"/>
      <c r="E12698" s="252"/>
      <c r="F12698" s="252"/>
      <c r="G12698" s="241"/>
      <c r="H12698" s="252"/>
      <c r="I12698" s="253"/>
      <c r="J12698" s="252"/>
      <c r="K12698" s="252"/>
      <c r="L12698" s="252"/>
      <c r="M12698" s="252"/>
    </row>
    <row r="12699" spans="1:13">
      <c r="A12699" s="241"/>
      <c r="B12699" s="252"/>
      <c r="C12699" s="252"/>
      <c r="D12699" s="252"/>
      <c r="E12699" s="252"/>
      <c r="F12699" s="252"/>
      <c r="G12699" s="241"/>
      <c r="H12699" s="252"/>
      <c r="I12699" s="253"/>
      <c r="J12699" s="252"/>
      <c r="K12699" s="252"/>
      <c r="L12699" s="252"/>
      <c r="M12699" s="252"/>
    </row>
    <row r="12700" spans="1:13">
      <c r="A12700" s="241"/>
      <c r="B12700" s="252"/>
      <c r="C12700" s="252"/>
      <c r="D12700" s="252"/>
      <c r="E12700" s="252"/>
      <c r="F12700" s="252"/>
      <c r="G12700" s="241"/>
      <c r="H12700" s="252"/>
      <c r="I12700" s="253"/>
      <c r="J12700" s="252"/>
      <c r="K12700" s="252"/>
      <c r="L12700" s="252"/>
      <c r="M12700" s="252"/>
    </row>
    <row r="12701" spans="1:13">
      <c r="A12701" s="241"/>
      <c r="B12701" s="252"/>
      <c r="C12701" s="252"/>
      <c r="D12701" s="252"/>
      <c r="E12701" s="252"/>
      <c r="F12701" s="252"/>
      <c r="G12701" s="241"/>
      <c r="H12701" s="252"/>
      <c r="I12701" s="253"/>
      <c r="J12701" s="252"/>
      <c r="K12701" s="252"/>
      <c r="L12701" s="252"/>
      <c r="M12701" s="252"/>
    </row>
    <row r="12702" spans="1:13">
      <c r="A12702" s="241"/>
      <c r="B12702" s="265"/>
      <c r="C12702" s="265"/>
      <c r="D12702" s="265"/>
      <c r="E12702" s="241"/>
      <c r="F12702" s="265"/>
      <c r="G12702" s="265"/>
      <c r="H12702" s="265"/>
      <c r="I12702" s="253"/>
      <c r="J12702" s="265"/>
      <c r="K12702" s="265"/>
      <c r="L12702" s="241"/>
      <c r="M12702" s="241"/>
    </row>
    <row r="12703" spans="1:13">
      <c r="A12703" s="241"/>
      <c r="B12703" s="265"/>
      <c r="C12703" s="265"/>
      <c r="D12703" s="265"/>
      <c r="E12703" s="241"/>
      <c r="F12703" s="265"/>
      <c r="G12703" s="265"/>
      <c r="H12703" s="265"/>
      <c r="I12703" s="253"/>
      <c r="J12703" s="265"/>
      <c r="K12703" s="265"/>
      <c r="L12703" s="241"/>
      <c r="M12703" s="241"/>
    </row>
    <row r="12704" spans="1:13">
      <c r="A12704" s="241"/>
      <c r="B12704" s="252"/>
      <c r="C12704" s="252"/>
      <c r="D12704" s="252"/>
      <c r="E12704" s="252"/>
      <c r="F12704" s="252"/>
      <c r="G12704" s="241"/>
      <c r="H12704" s="252"/>
      <c r="I12704" s="253"/>
      <c r="J12704" s="252"/>
      <c r="K12704" s="252"/>
      <c r="L12704" s="252"/>
      <c r="M12704" s="252"/>
    </row>
    <row r="12705" spans="1:13">
      <c r="A12705" s="241"/>
      <c r="B12705" s="265"/>
      <c r="C12705" s="265"/>
      <c r="D12705" s="265"/>
      <c r="E12705" s="241"/>
      <c r="F12705" s="265"/>
      <c r="G12705" s="265"/>
      <c r="H12705" s="241"/>
      <c r="I12705" s="253"/>
      <c r="J12705" s="265"/>
      <c r="K12705" s="265"/>
      <c r="L12705" s="241"/>
      <c r="M12705" s="241"/>
    </row>
    <row r="12706" spans="1:13">
      <c r="A12706" s="241"/>
      <c r="B12706" s="252"/>
      <c r="C12706" s="252"/>
      <c r="D12706" s="252"/>
      <c r="E12706" s="252"/>
      <c r="F12706" s="252"/>
      <c r="G12706" s="241"/>
      <c r="H12706" s="252"/>
      <c r="I12706" s="253"/>
      <c r="J12706" s="252"/>
      <c r="K12706" s="252"/>
      <c r="L12706" s="252"/>
      <c r="M12706" s="252"/>
    </row>
    <row r="12707" spans="1:13">
      <c r="A12707" s="241"/>
      <c r="B12707" s="252"/>
      <c r="C12707" s="252"/>
      <c r="D12707" s="252"/>
      <c r="E12707" s="252"/>
      <c r="F12707" s="252"/>
      <c r="G12707" s="241"/>
      <c r="H12707" s="252"/>
      <c r="I12707" s="253"/>
      <c r="J12707" s="252"/>
      <c r="K12707" s="252"/>
      <c r="L12707" s="252"/>
      <c r="M12707" s="252"/>
    </row>
    <row r="12708" spans="1:13">
      <c r="A12708" s="241"/>
      <c r="B12708" s="265"/>
      <c r="C12708" s="265"/>
      <c r="D12708" s="265"/>
      <c r="E12708" s="241"/>
      <c r="F12708" s="265"/>
      <c r="G12708" s="265"/>
      <c r="H12708" s="265"/>
      <c r="I12708" s="253"/>
      <c r="J12708" s="265"/>
      <c r="K12708" s="265"/>
      <c r="L12708" s="241"/>
      <c r="M12708" s="241"/>
    </row>
    <row r="12709" spans="1:13">
      <c r="A12709" s="241"/>
      <c r="B12709" s="241"/>
      <c r="C12709" s="241"/>
      <c r="D12709" s="241"/>
      <c r="E12709" s="241"/>
      <c r="F12709" s="241"/>
      <c r="G12709" s="241"/>
      <c r="H12709" s="256"/>
      <c r="I12709" s="253"/>
      <c r="J12709" s="241"/>
      <c r="K12709" s="241"/>
      <c r="L12709" s="241"/>
      <c r="M12709" s="252"/>
    </row>
    <row r="12710" spans="1:13">
      <c r="A12710" s="241"/>
      <c r="B12710" s="252"/>
      <c r="C12710" s="252"/>
      <c r="D12710" s="252"/>
      <c r="E12710" s="252"/>
      <c r="F12710" s="252"/>
      <c r="G12710" s="241"/>
      <c r="H12710" s="252"/>
      <c r="I12710" s="253"/>
      <c r="J12710" s="252"/>
      <c r="K12710" s="252"/>
      <c r="L12710" s="252"/>
      <c r="M12710" s="252"/>
    </row>
    <row r="12711" spans="1:13">
      <c r="A12711" s="241"/>
      <c r="B12711" s="252"/>
      <c r="C12711" s="252"/>
      <c r="D12711" s="252"/>
      <c r="E12711" s="252"/>
      <c r="F12711" s="252"/>
      <c r="G12711" s="241"/>
      <c r="H12711" s="252"/>
      <c r="I12711" s="253"/>
      <c r="J12711" s="252"/>
      <c r="K12711" s="252"/>
      <c r="L12711" s="252"/>
      <c r="M12711" s="252"/>
    </row>
    <row r="12712" spans="1:13">
      <c r="A12712" s="241"/>
      <c r="B12712" s="252"/>
      <c r="C12712" s="252"/>
      <c r="D12712" s="252"/>
      <c r="E12712" s="252"/>
      <c r="F12712" s="252"/>
      <c r="G12712" s="241"/>
      <c r="H12712" s="252"/>
      <c r="I12712" s="253"/>
      <c r="J12712" s="252"/>
      <c r="K12712" s="252"/>
      <c r="L12712" s="252"/>
      <c r="M12712" s="252"/>
    </row>
    <row r="12713" spans="1:13">
      <c r="A12713" s="241"/>
      <c r="B12713" s="252"/>
      <c r="C12713" s="252"/>
      <c r="D12713" s="252"/>
      <c r="E12713" s="252"/>
      <c r="F12713" s="252"/>
      <c r="G12713" s="241"/>
      <c r="H12713" s="252"/>
      <c r="I12713" s="253"/>
      <c r="J12713" s="252"/>
      <c r="K12713" s="252"/>
      <c r="L12713" s="252"/>
      <c r="M12713" s="252"/>
    </row>
    <row r="12714" spans="1:13">
      <c r="A12714" s="241"/>
      <c r="B12714" s="265"/>
      <c r="C12714" s="265"/>
      <c r="D12714" s="265"/>
      <c r="E12714" s="241"/>
      <c r="F12714" s="265"/>
      <c r="G12714" s="265"/>
      <c r="H12714" s="265"/>
      <c r="I12714" s="253"/>
      <c r="J12714" s="265"/>
      <c r="K12714" s="265"/>
      <c r="L12714" s="241"/>
      <c r="M12714" s="241"/>
    </row>
    <row r="12715" spans="1:13">
      <c r="A12715" s="241"/>
      <c r="B12715" s="252"/>
      <c r="C12715" s="252"/>
      <c r="D12715" s="252"/>
      <c r="E12715" s="252"/>
      <c r="F12715" s="252"/>
      <c r="G12715" s="241"/>
      <c r="H12715" s="252"/>
      <c r="I12715" s="253"/>
      <c r="J12715" s="252"/>
      <c r="K12715" s="252"/>
      <c r="L12715" s="252"/>
      <c r="M12715" s="252"/>
    </row>
    <row r="12716" spans="1:13">
      <c r="A12716" s="241"/>
      <c r="B12716" s="252"/>
      <c r="C12716" s="252"/>
      <c r="D12716" s="252"/>
      <c r="E12716" s="252"/>
      <c r="F12716" s="252"/>
      <c r="G12716" s="241"/>
      <c r="H12716" s="252"/>
      <c r="I12716" s="253"/>
      <c r="J12716" s="252"/>
      <c r="K12716" s="252"/>
      <c r="L12716" s="252"/>
      <c r="M12716" s="252"/>
    </row>
    <row r="12717" spans="1:13">
      <c r="A12717" s="241"/>
      <c r="B12717" s="252"/>
      <c r="C12717" s="252"/>
      <c r="D12717" s="252"/>
      <c r="E12717" s="252"/>
      <c r="F12717" s="252"/>
      <c r="G12717" s="241"/>
      <c r="H12717" s="252"/>
      <c r="I12717" s="253"/>
      <c r="J12717" s="252"/>
      <c r="K12717" s="252"/>
      <c r="L12717" s="252"/>
      <c r="M12717" s="252"/>
    </row>
    <row r="12718" spans="1:13">
      <c r="A12718" s="241"/>
      <c r="B12718" s="265"/>
      <c r="C12718" s="265"/>
      <c r="D12718" s="265"/>
      <c r="E12718" s="241"/>
      <c r="F12718" s="265"/>
      <c r="G12718" s="265"/>
      <c r="H12718" s="265"/>
      <c r="I12718" s="253"/>
      <c r="J12718" s="265"/>
      <c r="K12718" s="265"/>
      <c r="L12718" s="241"/>
      <c r="M12718" s="241"/>
    </row>
    <row r="12719" spans="1:13">
      <c r="A12719" s="241"/>
      <c r="B12719" s="252"/>
      <c r="C12719" s="252"/>
      <c r="D12719" s="252"/>
      <c r="E12719" s="252"/>
      <c r="F12719" s="252"/>
      <c r="G12719" s="241"/>
      <c r="H12719" s="252"/>
      <c r="I12719" s="253"/>
      <c r="J12719" s="252"/>
      <c r="K12719" s="252"/>
      <c r="L12719" s="252"/>
      <c r="M12719" s="252"/>
    </row>
    <row r="12720" spans="1:13">
      <c r="A12720" s="241"/>
      <c r="B12720" s="252"/>
      <c r="C12720" s="252"/>
      <c r="D12720" s="252"/>
      <c r="E12720" s="252"/>
      <c r="F12720" s="252"/>
      <c r="G12720" s="241"/>
      <c r="H12720" s="252"/>
      <c r="I12720" s="253"/>
      <c r="J12720" s="252"/>
      <c r="K12720" s="252"/>
      <c r="L12720" s="252"/>
      <c r="M12720" s="252"/>
    </row>
    <row r="12721" spans="1:13">
      <c r="A12721" s="241"/>
      <c r="B12721" s="252"/>
      <c r="C12721" s="252"/>
      <c r="D12721" s="252"/>
      <c r="E12721" s="252"/>
      <c r="F12721" s="252"/>
      <c r="G12721" s="241"/>
      <c r="H12721" s="252"/>
      <c r="I12721" s="253"/>
      <c r="J12721" s="252"/>
      <c r="K12721" s="252"/>
      <c r="L12721" s="252"/>
      <c r="M12721" s="252"/>
    </row>
    <row r="12722" spans="1:13">
      <c r="A12722" s="241"/>
      <c r="B12722" s="252"/>
      <c r="C12722" s="252"/>
      <c r="D12722" s="252"/>
      <c r="E12722" s="252"/>
      <c r="F12722" s="252"/>
      <c r="G12722" s="241"/>
      <c r="H12722" s="252"/>
      <c r="I12722" s="253"/>
      <c r="J12722" s="252"/>
      <c r="K12722" s="252"/>
      <c r="L12722" s="252"/>
      <c r="M12722" s="252"/>
    </row>
    <row r="12723" spans="1:13">
      <c r="A12723" s="241"/>
      <c r="B12723" s="265"/>
      <c r="C12723" s="265"/>
      <c r="D12723" s="265"/>
      <c r="E12723" s="241"/>
      <c r="F12723" s="265"/>
      <c r="G12723" s="265"/>
      <c r="H12723" s="265"/>
      <c r="I12723" s="253"/>
      <c r="J12723" s="265"/>
      <c r="K12723" s="265"/>
      <c r="L12723" s="241"/>
      <c r="M12723" s="241"/>
    </row>
    <row r="12724" spans="1:13">
      <c r="A12724" s="241"/>
      <c r="B12724" s="265"/>
      <c r="C12724" s="265"/>
      <c r="D12724" s="265"/>
      <c r="E12724" s="241"/>
      <c r="F12724" s="265"/>
      <c r="G12724" s="265"/>
      <c r="H12724" s="265"/>
      <c r="I12724" s="253"/>
      <c r="J12724" s="265"/>
      <c r="K12724" s="265"/>
      <c r="L12724" s="241"/>
      <c r="M12724" s="241"/>
    </row>
    <row r="12725" spans="1:13">
      <c r="A12725" s="241"/>
      <c r="B12725" s="252"/>
      <c r="C12725" s="252"/>
      <c r="D12725" s="252"/>
      <c r="E12725" s="252"/>
      <c r="F12725" s="252"/>
      <c r="G12725" s="241"/>
      <c r="H12725" s="252"/>
      <c r="I12725" s="253"/>
      <c r="J12725" s="252"/>
      <c r="K12725" s="252"/>
      <c r="L12725" s="252"/>
      <c r="M12725" s="252"/>
    </row>
    <row r="12726" spans="1:13">
      <c r="A12726" s="241"/>
      <c r="B12726" s="265"/>
      <c r="C12726" s="265"/>
      <c r="D12726" s="265"/>
      <c r="E12726" s="241"/>
      <c r="F12726" s="265"/>
      <c r="G12726" s="265"/>
      <c r="H12726" s="265"/>
      <c r="I12726" s="253"/>
      <c r="J12726" s="265"/>
      <c r="K12726" s="265"/>
      <c r="L12726" s="241"/>
      <c r="M12726" s="241"/>
    </row>
    <row r="12727" spans="1:13">
      <c r="A12727" s="241"/>
      <c r="B12727" s="252"/>
      <c r="C12727" s="252"/>
      <c r="D12727" s="252"/>
      <c r="E12727" s="252"/>
      <c r="F12727" s="252"/>
      <c r="G12727" s="241"/>
      <c r="H12727" s="252"/>
      <c r="I12727" s="253"/>
      <c r="J12727" s="252"/>
      <c r="K12727" s="252"/>
      <c r="L12727" s="252"/>
      <c r="M12727" s="252"/>
    </row>
    <row r="12728" spans="1:13">
      <c r="A12728" s="241"/>
      <c r="B12728" s="252"/>
      <c r="C12728" s="252"/>
      <c r="D12728" s="252"/>
      <c r="E12728" s="252"/>
      <c r="F12728" s="252"/>
      <c r="G12728" s="241"/>
      <c r="H12728" s="252"/>
      <c r="I12728" s="253"/>
      <c r="J12728" s="252"/>
      <c r="K12728" s="252"/>
      <c r="L12728" s="252"/>
      <c r="M12728" s="252"/>
    </row>
    <row r="12729" spans="1:13">
      <c r="A12729" s="241"/>
      <c r="B12729" s="252"/>
      <c r="C12729" s="252"/>
      <c r="D12729" s="252"/>
      <c r="E12729" s="252"/>
      <c r="F12729" s="252"/>
      <c r="G12729" s="241"/>
      <c r="H12729" s="252"/>
      <c r="I12729" s="253"/>
      <c r="J12729" s="252"/>
      <c r="K12729" s="252"/>
      <c r="L12729" s="252"/>
      <c r="M12729" s="252"/>
    </row>
    <row r="12730" spans="1:13">
      <c r="A12730" s="241"/>
      <c r="B12730" s="252"/>
      <c r="C12730" s="252"/>
      <c r="D12730" s="252"/>
      <c r="E12730" s="252"/>
      <c r="F12730" s="252"/>
      <c r="G12730" s="241"/>
      <c r="H12730" s="252"/>
      <c r="I12730" s="253"/>
      <c r="J12730" s="252"/>
      <c r="K12730" s="252"/>
      <c r="L12730" s="252"/>
      <c r="M12730" s="252"/>
    </row>
    <row r="12731" spans="1:13">
      <c r="A12731" s="241"/>
      <c r="B12731" s="252"/>
      <c r="C12731" s="252"/>
      <c r="D12731" s="252"/>
      <c r="E12731" s="252"/>
      <c r="F12731" s="252"/>
      <c r="G12731" s="241"/>
      <c r="H12731" s="252"/>
      <c r="I12731" s="253"/>
      <c r="J12731" s="252"/>
      <c r="K12731" s="252"/>
      <c r="L12731" s="252"/>
      <c r="M12731" s="252"/>
    </row>
    <row r="12732" spans="1:13">
      <c r="A12732" s="241"/>
      <c r="B12732" s="252"/>
      <c r="C12732" s="252"/>
      <c r="D12732" s="252"/>
      <c r="E12732" s="252"/>
      <c r="F12732" s="252"/>
      <c r="G12732" s="241"/>
      <c r="H12732" s="252"/>
      <c r="I12732" s="253"/>
      <c r="J12732" s="252"/>
      <c r="K12732" s="252"/>
      <c r="L12732" s="252"/>
      <c r="M12732" s="252"/>
    </row>
    <row r="12733" spans="1:13">
      <c r="A12733" s="241"/>
      <c r="B12733" s="252"/>
      <c r="C12733" s="252"/>
      <c r="D12733" s="252"/>
      <c r="E12733" s="252"/>
      <c r="F12733" s="252"/>
      <c r="G12733" s="241"/>
      <c r="H12733" s="252"/>
      <c r="I12733" s="253"/>
      <c r="J12733" s="252"/>
      <c r="K12733" s="252"/>
      <c r="L12733" s="252"/>
      <c r="M12733" s="252"/>
    </row>
    <row r="12734" spans="1:13">
      <c r="A12734" s="241"/>
      <c r="B12734" s="252"/>
      <c r="C12734" s="252"/>
      <c r="D12734" s="252"/>
      <c r="E12734" s="252"/>
      <c r="F12734" s="252"/>
      <c r="G12734" s="241"/>
      <c r="H12734" s="252"/>
      <c r="I12734" s="253"/>
      <c r="J12734" s="252"/>
      <c r="K12734" s="252"/>
      <c r="L12734" s="252"/>
      <c r="M12734" s="252"/>
    </row>
    <row r="12735" spans="1:13">
      <c r="A12735" s="241"/>
      <c r="B12735" s="252"/>
      <c r="C12735" s="252"/>
      <c r="D12735" s="252"/>
      <c r="E12735" s="252"/>
      <c r="F12735" s="252"/>
      <c r="G12735" s="241"/>
      <c r="H12735" s="252"/>
      <c r="I12735" s="253"/>
      <c r="J12735" s="252"/>
      <c r="K12735" s="252"/>
      <c r="L12735" s="252"/>
      <c r="M12735" s="252"/>
    </row>
    <row r="12736" spans="1:13">
      <c r="A12736" s="241"/>
      <c r="B12736" s="252"/>
      <c r="C12736" s="252"/>
      <c r="D12736" s="252"/>
      <c r="E12736" s="252"/>
      <c r="F12736" s="252"/>
      <c r="G12736" s="241"/>
      <c r="H12736" s="252"/>
      <c r="I12736" s="253"/>
      <c r="J12736" s="252"/>
      <c r="K12736" s="252"/>
      <c r="L12736" s="252"/>
      <c r="M12736" s="252"/>
    </row>
    <row r="12737" spans="1:13">
      <c r="A12737" s="241"/>
      <c r="B12737" s="252"/>
      <c r="C12737" s="252"/>
      <c r="D12737" s="252"/>
      <c r="E12737" s="252"/>
      <c r="F12737" s="252"/>
      <c r="G12737" s="241"/>
      <c r="H12737" s="252"/>
      <c r="I12737" s="253"/>
      <c r="J12737" s="252"/>
      <c r="K12737" s="252"/>
      <c r="L12737" s="252"/>
      <c r="M12737" s="252"/>
    </row>
    <row r="12738" spans="1:13">
      <c r="A12738" s="241"/>
      <c r="B12738" s="252"/>
      <c r="C12738" s="252"/>
      <c r="D12738" s="252"/>
      <c r="E12738" s="252"/>
      <c r="F12738" s="252"/>
      <c r="G12738" s="241"/>
      <c r="H12738" s="252"/>
      <c r="I12738" s="253"/>
      <c r="J12738" s="252"/>
      <c r="K12738" s="252"/>
      <c r="L12738" s="252"/>
      <c r="M12738" s="252"/>
    </row>
    <row r="12739" spans="1:13">
      <c r="A12739" s="241"/>
      <c r="B12739" s="252"/>
      <c r="C12739" s="252"/>
      <c r="D12739" s="252"/>
      <c r="E12739" s="252"/>
      <c r="F12739" s="252"/>
      <c r="G12739" s="241"/>
      <c r="H12739" s="252"/>
      <c r="I12739" s="253"/>
      <c r="J12739" s="252"/>
      <c r="K12739" s="252"/>
      <c r="L12739" s="252"/>
      <c r="M12739" s="252"/>
    </row>
    <row r="12740" spans="1:13">
      <c r="A12740" s="241"/>
      <c r="B12740" s="265"/>
      <c r="C12740" s="265"/>
      <c r="D12740" s="265"/>
      <c r="E12740" s="241"/>
      <c r="F12740" s="265"/>
      <c r="G12740" s="265"/>
      <c r="H12740" s="265"/>
      <c r="I12740" s="253"/>
      <c r="J12740" s="265"/>
      <c r="K12740" s="265"/>
      <c r="L12740" s="241"/>
      <c r="M12740" s="241"/>
    </row>
    <row r="12741" spans="1:13">
      <c r="A12741" s="241"/>
      <c r="B12741" s="252"/>
      <c r="C12741" s="252"/>
      <c r="D12741" s="252"/>
      <c r="E12741" s="252"/>
      <c r="F12741" s="252"/>
      <c r="G12741" s="241"/>
      <c r="H12741" s="252"/>
      <c r="I12741" s="253"/>
      <c r="J12741" s="252"/>
      <c r="K12741" s="252"/>
      <c r="L12741" s="252"/>
      <c r="M12741" s="252"/>
    </row>
    <row r="12742" spans="1:13">
      <c r="A12742" s="241"/>
      <c r="B12742" s="252"/>
      <c r="C12742" s="252"/>
      <c r="D12742" s="252"/>
      <c r="E12742" s="252"/>
      <c r="F12742" s="252"/>
      <c r="G12742" s="241"/>
      <c r="H12742" s="252"/>
      <c r="I12742" s="253"/>
      <c r="J12742" s="252"/>
      <c r="K12742" s="252"/>
      <c r="L12742" s="252"/>
      <c r="M12742" s="252"/>
    </row>
    <row r="12743" spans="1:13">
      <c r="A12743" s="241"/>
      <c r="B12743" s="252"/>
      <c r="C12743" s="252"/>
      <c r="D12743" s="252"/>
      <c r="E12743" s="252"/>
      <c r="F12743" s="252"/>
      <c r="G12743" s="241"/>
      <c r="H12743" s="252"/>
      <c r="I12743" s="253"/>
      <c r="J12743" s="252"/>
      <c r="K12743" s="252"/>
      <c r="L12743" s="252"/>
      <c r="M12743" s="252"/>
    </row>
    <row r="12744" spans="1:13">
      <c r="A12744" s="241"/>
      <c r="B12744" s="252"/>
      <c r="C12744" s="252"/>
      <c r="D12744" s="252"/>
      <c r="E12744" s="252"/>
      <c r="F12744" s="252"/>
      <c r="G12744" s="241"/>
      <c r="H12744" s="252"/>
      <c r="I12744" s="253"/>
      <c r="J12744" s="252"/>
      <c r="K12744" s="252"/>
      <c r="L12744" s="252"/>
      <c r="M12744" s="252"/>
    </row>
    <row r="12745" spans="1:13">
      <c r="A12745" s="241"/>
      <c r="B12745" s="265"/>
      <c r="C12745" s="265"/>
      <c r="D12745" s="265"/>
      <c r="E12745" s="241"/>
      <c r="F12745" s="265"/>
      <c r="G12745" s="265"/>
      <c r="H12745" s="265"/>
      <c r="I12745" s="253"/>
      <c r="J12745" s="265"/>
      <c r="K12745" s="265"/>
      <c r="L12745" s="241"/>
      <c r="M12745" s="241"/>
    </row>
    <row r="12746" spans="1:13">
      <c r="A12746" s="241"/>
      <c r="B12746" s="252"/>
      <c r="C12746" s="252"/>
      <c r="D12746" s="252"/>
      <c r="E12746" s="252"/>
      <c r="F12746" s="252"/>
      <c r="G12746" s="241"/>
      <c r="H12746" s="252"/>
      <c r="I12746" s="253"/>
      <c r="J12746" s="252"/>
      <c r="K12746" s="252"/>
      <c r="L12746" s="252"/>
      <c r="M12746" s="252"/>
    </row>
    <row r="12747" spans="1:13">
      <c r="A12747" s="241"/>
      <c r="B12747" s="252"/>
      <c r="C12747" s="252"/>
      <c r="D12747" s="252"/>
      <c r="E12747" s="252"/>
      <c r="F12747" s="252"/>
      <c r="G12747" s="241"/>
      <c r="H12747" s="252"/>
      <c r="I12747" s="253"/>
      <c r="J12747" s="252"/>
      <c r="K12747" s="252"/>
      <c r="L12747" s="252"/>
      <c r="M12747" s="252"/>
    </row>
    <row r="12748" spans="1:13">
      <c r="A12748" s="241"/>
      <c r="B12748" s="252"/>
      <c r="C12748" s="252"/>
      <c r="D12748" s="252"/>
      <c r="E12748" s="252"/>
      <c r="F12748" s="252"/>
      <c r="G12748" s="241"/>
      <c r="H12748" s="252"/>
      <c r="I12748" s="253"/>
      <c r="J12748" s="252"/>
      <c r="K12748" s="252"/>
      <c r="L12748" s="252"/>
      <c r="M12748" s="252"/>
    </row>
    <row r="12749" spans="1:13">
      <c r="A12749" s="241"/>
      <c r="B12749" s="252"/>
      <c r="C12749" s="252"/>
      <c r="D12749" s="252"/>
      <c r="E12749" s="252"/>
      <c r="F12749" s="252"/>
      <c r="G12749" s="241"/>
      <c r="H12749" s="252"/>
      <c r="I12749" s="253"/>
      <c r="J12749" s="252"/>
      <c r="K12749" s="252"/>
      <c r="L12749" s="252"/>
      <c r="M12749" s="252"/>
    </row>
    <row r="12750" spans="1:13">
      <c r="A12750" s="241"/>
      <c r="B12750" s="252"/>
      <c r="C12750" s="252"/>
      <c r="D12750" s="252"/>
      <c r="E12750" s="252"/>
      <c r="F12750" s="252"/>
      <c r="G12750" s="241"/>
      <c r="H12750" s="252"/>
      <c r="I12750" s="253"/>
      <c r="J12750" s="252"/>
      <c r="K12750" s="252"/>
      <c r="L12750" s="252"/>
      <c r="M12750" s="252"/>
    </row>
    <row r="12751" spans="1:13">
      <c r="A12751" s="241"/>
      <c r="B12751" s="252"/>
      <c r="C12751" s="252"/>
      <c r="D12751" s="252"/>
      <c r="E12751" s="252"/>
      <c r="F12751" s="252"/>
      <c r="G12751" s="241"/>
      <c r="H12751" s="252"/>
      <c r="I12751" s="253"/>
      <c r="J12751" s="252"/>
      <c r="K12751" s="252"/>
      <c r="L12751" s="252"/>
      <c r="M12751" s="252"/>
    </row>
    <row r="12752" spans="1:13">
      <c r="A12752" s="241"/>
      <c r="B12752" s="252"/>
      <c r="C12752" s="252"/>
      <c r="D12752" s="252"/>
      <c r="E12752" s="252"/>
      <c r="F12752" s="252"/>
      <c r="G12752" s="241"/>
      <c r="H12752" s="252"/>
      <c r="I12752" s="253"/>
      <c r="J12752" s="252"/>
      <c r="K12752" s="252"/>
      <c r="L12752" s="252"/>
      <c r="M12752" s="252"/>
    </row>
    <row r="12753" spans="1:13">
      <c r="A12753" s="241"/>
      <c r="B12753" s="252"/>
      <c r="C12753" s="252"/>
      <c r="D12753" s="252"/>
      <c r="E12753" s="252"/>
      <c r="F12753" s="252"/>
      <c r="G12753" s="241"/>
      <c r="H12753" s="252"/>
      <c r="I12753" s="253"/>
      <c r="J12753" s="252"/>
      <c r="K12753" s="252"/>
      <c r="L12753" s="252"/>
      <c r="M12753" s="252"/>
    </row>
    <row r="12754" spans="1:13">
      <c r="A12754" s="241"/>
      <c r="B12754" s="265"/>
      <c r="C12754" s="265"/>
      <c r="D12754" s="265"/>
      <c r="E12754" s="241"/>
      <c r="F12754" s="265"/>
      <c r="G12754" s="265"/>
      <c r="H12754" s="265"/>
      <c r="I12754" s="253"/>
      <c r="J12754" s="265"/>
      <c r="K12754" s="265"/>
      <c r="L12754" s="241"/>
      <c r="M12754" s="241"/>
    </row>
    <row r="12755" spans="1:13">
      <c r="A12755" s="241"/>
      <c r="B12755" s="252"/>
      <c r="C12755" s="252"/>
      <c r="D12755" s="252"/>
      <c r="E12755" s="252"/>
      <c r="F12755" s="252"/>
      <c r="G12755" s="241"/>
      <c r="H12755" s="252"/>
      <c r="I12755" s="253"/>
      <c r="J12755" s="252"/>
      <c r="K12755" s="252"/>
      <c r="L12755" s="252"/>
      <c r="M12755" s="252"/>
    </row>
    <row r="12756" spans="1:13">
      <c r="A12756" s="241"/>
      <c r="B12756" s="252"/>
      <c r="C12756" s="252"/>
      <c r="D12756" s="252"/>
      <c r="E12756" s="252"/>
      <c r="F12756" s="252"/>
      <c r="G12756" s="241"/>
      <c r="H12756" s="252"/>
      <c r="I12756" s="253"/>
      <c r="J12756" s="252"/>
      <c r="K12756" s="252"/>
      <c r="L12756" s="252"/>
      <c r="M12756" s="252"/>
    </row>
    <row r="12757" spans="1:13">
      <c r="A12757" s="241"/>
      <c r="B12757" s="252"/>
      <c r="C12757" s="252"/>
      <c r="D12757" s="252"/>
      <c r="E12757" s="252"/>
      <c r="F12757" s="252"/>
      <c r="G12757" s="241"/>
      <c r="H12757" s="252"/>
      <c r="I12757" s="253"/>
      <c r="J12757" s="252"/>
      <c r="K12757" s="252"/>
      <c r="L12757" s="252"/>
      <c r="M12757" s="252"/>
    </row>
    <row r="12758" spans="1:13">
      <c r="A12758" s="241"/>
      <c r="B12758" s="252"/>
      <c r="C12758" s="252"/>
      <c r="D12758" s="252"/>
      <c r="E12758" s="252"/>
      <c r="F12758" s="252"/>
      <c r="G12758" s="241"/>
      <c r="H12758" s="252"/>
      <c r="I12758" s="253"/>
      <c r="J12758" s="252"/>
      <c r="K12758" s="252"/>
      <c r="L12758" s="252"/>
      <c r="M12758" s="252"/>
    </row>
    <row r="12759" spans="1:13">
      <c r="A12759" s="241"/>
      <c r="B12759" s="265"/>
      <c r="C12759" s="265"/>
      <c r="D12759" s="265"/>
      <c r="E12759" s="241"/>
      <c r="F12759" s="265"/>
      <c r="G12759" s="265"/>
      <c r="H12759" s="265"/>
      <c r="I12759" s="253"/>
      <c r="J12759" s="265"/>
      <c r="K12759" s="265"/>
      <c r="L12759" s="241"/>
      <c r="M12759" s="241"/>
    </row>
    <row r="12760" spans="1:13">
      <c r="A12760" s="241"/>
      <c r="B12760" s="252"/>
      <c r="C12760" s="252"/>
      <c r="D12760" s="252"/>
      <c r="E12760" s="252"/>
      <c r="F12760" s="252"/>
      <c r="G12760" s="241"/>
      <c r="H12760" s="252"/>
      <c r="I12760" s="253"/>
      <c r="J12760" s="252"/>
      <c r="K12760" s="252"/>
      <c r="L12760" s="252"/>
      <c r="M12760" s="252"/>
    </row>
    <row r="12761" spans="1:13">
      <c r="A12761" s="241"/>
      <c r="B12761" s="252"/>
      <c r="C12761" s="252"/>
      <c r="D12761" s="252"/>
      <c r="E12761" s="252"/>
      <c r="F12761" s="252"/>
      <c r="G12761" s="241"/>
      <c r="H12761" s="252"/>
      <c r="I12761" s="253"/>
      <c r="J12761" s="252"/>
      <c r="K12761" s="252"/>
      <c r="L12761" s="252"/>
      <c r="M12761" s="252"/>
    </row>
    <row r="12762" spans="1:13">
      <c r="A12762" s="241"/>
      <c r="B12762" s="241"/>
      <c r="C12762" s="241"/>
      <c r="D12762" s="241"/>
      <c r="E12762" s="241"/>
      <c r="F12762" s="241"/>
      <c r="G12762" s="241"/>
      <c r="H12762" s="256"/>
      <c r="I12762" s="253"/>
      <c r="J12762" s="241"/>
      <c r="K12762" s="241"/>
      <c r="L12762" s="241"/>
      <c r="M12762" s="252"/>
    </row>
    <row r="12763" spans="1:13">
      <c r="A12763" s="241"/>
      <c r="B12763" s="252"/>
      <c r="C12763" s="252"/>
      <c r="D12763" s="252"/>
      <c r="E12763" s="252"/>
      <c r="F12763" s="252"/>
      <c r="G12763" s="241"/>
      <c r="H12763" s="252"/>
      <c r="I12763" s="253"/>
      <c r="J12763" s="252"/>
      <c r="K12763" s="252"/>
      <c r="L12763" s="252"/>
      <c r="M12763" s="252"/>
    </row>
    <row r="12764" spans="1:13">
      <c r="A12764" s="241"/>
      <c r="B12764" s="252"/>
      <c r="C12764" s="252"/>
      <c r="D12764" s="252"/>
      <c r="E12764" s="252"/>
      <c r="F12764" s="252"/>
      <c r="G12764" s="241"/>
      <c r="H12764" s="252"/>
      <c r="I12764" s="253"/>
      <c r="J12764" s="252"/>
      <c r="K12764" s="252"/>
      <c r="L12764" s="252"/>
      <c r="M12764" s="252"/>
    </row>
    <row r="12765" spans="1:13">
      <c r="A12765" s="241"/>
      <c r="B12765" s="265"/>
      <c r="C12765" s="265"/>
      <c r="D12765" s="265"/>
      <c r="E12765" s="241"/>
      <c r="F12765" s="265"/>
      <c r="G12765" s="265"/>
      <c r="H12765" s="265"/>
      <c r="I12765" s="253"/>
      <c r="J12765" s="265"/>
      <c r="K12765" s="265"/>
      <c r="L12765" s="241"/>
      <c r="M12765" s="241"/>
    </row>
    <row r="12766" spans="1:13">
      <c r="A12766" s="241"/>
      <c r="B12766" s="252"/>
      <c r="C12766" s="252"/>
      <c r="D12766" s="252"/>
      <c r="E12766" s="252"/>
      <c r="F12766" s="252"/>
      <c r="G12766" s="241"/>
      <c r="H12766" s="252"/>
      <c r="I12766" s="253"/>
      <c r="J12766" s="252"/>
      <c r="K12766" s="252"/>
      <c r="L12766" s="252"/>
      <c r="M12766" s="252"/>
    </row>
    <row r="12767" spans="1:13">
      <c r="A12767" s="241"/>
      <c r="B12767" s="252"/>
      <c r="C12767" s="252"/>
      <c r="D12767" s="252"/>
      <c r="E12767" s="252"/>
      <c r="F12767" s="252"/>
      <c r="G12767" s="241"/>
      <c r="H12767" s="252"/>
      <c r="I12767" s="253"/>
      <c r="J12767" s="252"/>
      <c r="K12767" s="252"/>
      <c r="L12767" s="252"/>
      <c r="M12767" s="252"/>
    </row>
    <row r="12768" spans="1:13">
      <c r="A12768" s="241"/>
      <c r="B12768" s="252"/>
      <c r="C12768" s="252"/>
      <c r="D12768" s="252"/>
      <c r="E12768" s="252"/>
      <c r="F12768" s="252"/>
      <c r="G12768" s="241"/>
      <c r="H12768" s="252"/>
      <c r="I12768" s="253"/>
      <c r="J12768" s="252"/>
      <c r="K12768" s="252"/>
      <c r="L12768" s="252"/>
      <c r="M12768" s="252"/>
    </row>
    <row r="12769" spans="1:13">
      <c r="A12769" s="241"/>
      <c r="B12769" s="252"/>
      <c r="C12769" s="252"/>
      <c r="D12769" s="252"/>
      <c r="E12769" s="252"/>
      <c r="F12769" s="252"/>
      <c r="G12769" s="241"/>
      <c r="H12769" s="252"/>
      <c r="I12769" s="253"/>
      <c r="J12769" s="252"/>
      <c r="K12769" s="252"/>
      <c r="L12769" s="252"/>
      <c r="M12769" s="252"/>
    </row>
    <row r="12770" spans="1:13">
      <c r="A12770" s="241"/>
      <c r="B12770" s="252"/>
      <c r="C12770" s="252"/>
      <c r="D12770" s="252"/>
      <c r="E12770" s="252"/>
      <c r="F12770" s="252"/>
      <c r="G12770" s="241"/>
      <c r="H12770" s="252"/>
      <c r="I12770" s="253"/>
      <c r="J12770" s="252"/>
      <c r="K12770" s="252"/>
      <c r="L12770" s="252"/>
      <c r="M12770" s="252"/>
    </row>
    <row r="12771" spans="1:13">
      <c r="A12771" s="241"/>
      <c r="B12771" s="252"/>
      <c r="C12771" s="252"/>
      <c r="D12771" s="252"/>
      <c r="E12771" s="252"/>
      <c r="F12771" s="252"/>
      <c r="G12771" s="241"/>
      <c r="H12771" s="252"/>
      <c r="I12771" s="253"/>
      <c r="J12771" s="252"/>
      <c r="K12771" s="252"/>
      <c r="L12771" s="252"/>
      <c r="M12771" s="252"/>
    </row>
    <row r="12772" spans="1:13">
      <c r="A12772" s="241"/>
      <c r="B12772" s="252"/>
      <c r="C12772" s="252"/>
      <c r="D12772" s="252"/>
      <c r="E12772" s="252"/>
      <c r="F12772" s="252"/>
      <c r="G12772" s="241"/>
      <c r="H12772" s="252"/>
      <c r="I12772" s="253"/>
      <c r="J12772" s="252"/>
      <c r="K12772" s="252"/>
      <c r="L12772" s="252"/>
      <c r="M12772" s="252"/>
    </row>
    <row r="12773" spans="1:13">
      <c r="A12773" s="241"/>
      <c r="B12773" s="252"/>
      <c r="C12773" s="252"/>
      <c r="D12773" s="252"/>
      <c r="E12773" s="252"/>
      <c r="F12773" s="252"/>
      <c r="G12773" s="241"/>
      <c r="H12773" s="252"/>
      <c r="I12773" s="253"/>
      <c r="J12773" s="252"/>
      <c r="K12773" s="252"/>
      <c r="L12773" s="252"/>
      <c r="M12773" s="252"/>
    </row>
    <row r="12774" spans="1:13">
      <c r="A12774" s="241"/>
      <c r="B12774" s="252"/>
      <c r="C12774" s="252"/>
      <c r="D12774" s="252"/>
      <c r="E12774" s="252"/>
      <c r="F12774" s="252"/>
      <c r="G12774" s="241"/>
      <c r="H12774" s="252"/>
      <c r="I12774" s="253"/>
      <c r="J12774" s="252"/>
      <c r="K12774" s="252"/>
      <c r="L12774" s="252"/>
      <c r="M12774" s="252"/>
    </row>
    <row r="12775" spans="1:13">
      <c r="A12775" s="241"/>
      <c r="B12775" s="252"/>
      <c r="C12775" s="252"/>
      <c r="D12775" s="252"/>
      <c r="E12775" s="252"/>
      <c r="F12775" s="252"/>
      <c r="G12775" s="241"/>
      <c r="H12775" s="252"/>
      <c r="I12775" s="253"/>
      <c r="J12775" s="252"/>
      <c r="K12775" s="252"/>
      <c r="L12775" s="252"/>
      <c r="M12775" s="252"/>
    </row>
    <row r="12776" spans="1:13">
      <c r="A12776" s="241"/>
      <c r="B12776" s="252"/>
      <c r="C12776" s="252"/>
      <c r="D12776" s="252"/>
      <c r="E12776" s="252"/>
      <c r="F12776" s="252"/>
      <c r="G12776" s="241"/>
      <c r="H12776" s="252"/>
      <c r="I12776" s="253"/>
      <c r="J12776" s="252"/>
      <c r="K12776" s="252"/>
      <c r="L12776" s="252"/>
      <c r="M12776" s="252"/>
    </row>
    <row r="12777" spans="1:13">
      <c r="A12777" s="241"/>
      <c r="B12777" s="252"/>
      <c r="C12777" s="252"/>
      <c r="D12777" s="252"/>
      <c r="E12777" s="252"/>
      <c r="F12777" s="252"/>
      <c r="G12777" s="241"/>
      <c r="H12777" s="252"/>
      <c r="I12777" s="253"/>
      <c r="J12777" s="252"/>
      <c r="K12777" s="252"/>
      <c r="L12777" s="252"/>
      <c r="M12777" s="252"/>
    </row>
    <row r="12778" spans="1:13">
      <c r="A12778" s="241"/>
      <c r="B12778" s="265"/>
      <c r="C12778" s="265"/>
      <c r="D12778" s="265"/>
      <c r="E12778" s="241"/>
      <c r="F12778" s="265"/>
      <c r="G12778" s="241"/>
      <c r="H12778" s="256"/>
      <c r="I12778" s="253"/>
      <c r="J12778" s="265"/>
      <c r="K12778" s="265"/>
      <c r="L12778" s="241"/>
      <c r="M12778" s="252"/>
    </row>
    <row r="12779" spans="1:13">
      <c r="A12779" s="241"/>
      <c r="B12779" s="252"/>
      <c r="C12779" s="252"/>
      <c r="D12779" s="252"/>
      <c r="E12779" s="252"/>
      <c r="F12779" s="252"/>
      <c r="G12779" s="241"/>
      <c r="H12779" s="252"/>
      <c r="I12779" s="253"/>
      <c r="J12779" s="252"/>
      <c r="K12779" s="252"/>
      <c r="L12779" s="252"/>
      <c r="M12779" s="252"/>
    </row>
    <row r="12780" spans="1:13">
      <c r="A12780" s="241"/>
      <c r="B12780" s="252"/>
      <c r="C12780" s="252"/>
      <c r="D12780" s="252"/>
      <c r="E12780" s="252"/>
      <c r="F12780" s="252"/>
      <c r="G12780" s="241"/>
      <c r="H12780" s="252"/>
      <c r="I12780" s="253"/>
      <c r="J12780" s="252"/>
      <c r="K12780" s="252"/>
      <c r="L12780" s="252"/>
      <c r="M12780" s="252"/>
    </row>
    <row r="12781" spans="1:13">
      <c r="A12781" s="241"/>
      <c r="B12781" s="252"/>
      <c r="C12781" s="252"/>
      <c r="D12781" s="252"/>
      <c r="E12781" s="252"/>
      <c r="F12781" s="252"/>
      <c r="G12781" s="241"/>
      <c r="H12781" s="252"/>
      <c r="I12781" s="253"/>
      <c r="J12781" s="252"/>
      <c r="K12781" s="252"/>
      <c r="L12781" s="252"/>
      <c r="M12781" s="252"/>
    </row>
    <row r="12782" spans="1:13">
      <c r="A12782" s="241"/>
      <c r="B12782" s="252"/>
      <c r="C12782" s="252"/>
      <c r="D12782" s="252"/>
      <c r="E12782" s="252"/>
      <c r="F12782" s="252"/>
      <c r="G12782" s="241"/>
      <c r="H12782" s="252"/>
      <c r="I12782" s="253"/>
      <c r="J12782" s="252"/>
      <c r="K12782" s="252"/>
      <c r="L12782" s="252"/>
      <c r="M12782" s="252"/>
    </row>
    <row r="12783" spans="1:13">
      <c r="A12783" s="241"/>
      <c r="B12783" s="252"/>
      <c r="C12783" s="252"/>
      <c r="D12783" s="252"/>
      <c r="E12783" s="252"/>
      <c r="F12783" s="252"/>
      <c r="G12783" s="241"/>
      <c r="H12783" s="252"/>
      <c r="I12783" s="253"/>
      <c r="J12783" s="252"/>
      <c r="K12783" s="252"/>
      <c r="L12783" s="252"/>
      <c r="M12783" s="252"/>
    </row>
    <row r="12784" spans="1:13">
      <c r="A12784" s="241"/>
      <c r="B12784" s="252"/>
      <c r="C12784" s="252"/>
      <c r="D12784" s="252"/>
      <c r="E12784" s="252"/>
      <c r="F12784" s="252"/>
      <c r="G12784" s="241"/>
      <c r="H12784" s="252"/>
      <c r="I12784" s="253"/>
      <c r="J12784" s="252"/>
      <c r="K12784" s="252"/>
      <c r="L12784" s="252"/>
      <c r="M12784" s="252"/>
    </row>
    <row r="12785" spans="1:13">
      <c r="A12785" s="241"/>
      <c r="B12785" s="265"/>
      <c r="C12785" s="265"/>
      <c r="D12785" s="265"/>
      <c r="E12785" s="241"/>
      <c r="F12785" s="265"/>
      <c r="G12785" s="265"/>
      <c r="H12785" s="265"/>
      <c r="I12785" s="253"/>
      <c r="J12785" s="265"/>
      <c r="K12785" s="265"/>
      <c r="L12785" s="241"/>
      <c r="M12785" s="241"/>
    </row>
    <row r="12786" spans="1:13">
      <c r="A12786" s="241"/>
      <c r="B12786" s="252"/>
      <c r="C12786" s="252"/>
      <c r="D12786" s="252"/>
      <c r="E12786" s="252"/>
      <c r="F12786" s="252"/>
      <c r="G12786" s="241"/>
      <c r="H12786" s="252"/>
      <c r="I12786" s="253"/>
      <c r="J12786" s="252"/>
      <c r="K12786" s="252"/>
      <c r="L12786" s="252"/>
      <c r="M12786" s="252"/>
    </row>
    <row r="12787" spans="1:13">
      <c r="A12787" s="241"/>
      <c r="B12787" s="252"/>
      <c r="C12787" s="252"/>
      <c r="D12787" s="252"/>
      <c r="E12787" s="252"/>
      <c r="F12787" s="252"/>
      <c r="G12787" s="241"/>
      <c r="H12787" s="252"/>
      <c r="I12787" s="253"/>
      <c r="J12787" s="252"/>
      <c r="K12787" s="252"/>
      <c r="L12787" s="252"/>
      <c r="M12787" s="252"/>
    </row>
    <row r="12788" spans="1:13">
      <c r="A12788" s="241"/>
      <c r="B12788" s="252"/>
      <c r="C12788" s="252"/>
      <c r="D12788" s="252"/>
      <c r="E12788" s="252"/>
      <c r="F12788" s="252"/>
      <c r="G12788" s="241"/>
      <c r="H12788" s="252"/>
      <c r="I12788" s="253"/>
      <c r="J12788" s="252"/>
      <c r="K12788" s="252"/>
      <c r="L12788" s="252"/>
      <c r="M12788" s="252"/>
    </row>
    <row r="12789" spans="1:13">
      <c r="A12789" s="241"/>
      <c r="B12789" s="252"/>
      <c r="C12789" s="252"/>
      <c r="D12789" s="252"/>
      <c r="E12789" s="252"/>
      <c r="F12789" s="252"/>
      <c r="G12789" s="241"/>
      <c r="H12789" s="252"/>
      <c r="I12789" s="253"/>
      <c r="J12789" s="252"/>
      <c r="K12789" s="252"/>
      <c r="L12789" s="252"/>
      <c r="M12789" s="252"/>
    </row>
    <row r="12790" spans="1:13">
      <c r="A12790" s="241"/>
      <c r="B12790" s="252"/>
      <c r="C12790" s="252"/>
      <c r="D12790" s="252"/>
      <c r="E12790" s="252"/>
      <c r="F12790" s="252"/>
      <c r="G12790" s="241"/>
      <c r="H12790" s="252"/>
      <c r="I12790" s="253"/>
      <c r="J12790" s="252"/>
      <c r="K12790" s="252"/>
      <c r="L12790" s="252"/>
      <c r="M12790" s="252"/>
    </row>
    <row r="12791" spans="1:13">
      <c r="A12791" s="241"/>
      <c r="B12791" s="265"/>
      <c r="C12791" s="265"/>
      <c r="D12791" s="265"/>
      <c r="E12791" s="241"/>
      <c r="F12791" s="265"/>
      <c r="G12791" s="265"/>
      <c r="H12791" s="265"/>
      <c r="I12791" s="253"/>
      <c r="J12791" s="265"/>
      <c r="K12791" s="265"/>
      <c r="L12791" s="241"/>
      <c r="M12791" s="241"/>
    </row>
    <row r="12792" spans="1:13">
      <c r="A12792" s="241"/>
      <c r="B12792" s="252"/>
      <c r="C12792" s="252"/>
      <c r="D12792" s="252"/>
      <c r="E12792" s="252"/>
      <c r="F12792" s="252"/>
      <c r="G12792" s="241"/>
      <c r="H12792" s="252"/>
      <c r="I12792" s="253"/>
      <c r="J12792" s="252"/>
      <c r="K12792" s="252"/>
      <c r="L12792" s="252"/>
      <c r="M12792" s="252"/>
    </row>
    <row r="12793" spans="1:13">
      <c r="A12793" s="241"/>
      <c r="B12793" s="265"/>
      <c r="C12793" s="265"/>
      <c r="D12793" s="265"/>
      <c r="E12793" s="241"/>
      <c r="F12793" s="265"/>
      <c r="G12793" s="241"/>
      <c r="H12793" s="256"/>
      <c r="I12793" s="253"/>
      <c r="J12793" s="265"/>
      <c r="K12793" s="265"/>
      <c r="L12793" s="241"/>
      <c r="M12793" s="252"/>
    </row>
    <row r="12794" spans="1:13">
      <c r="A12794" s="241"/>
      <c r="B12794" s="252"/>
      <c r="C12794" s="252"/>
      <c r="D12794" s="252"/>
      <c r="E12794" s="252"/>
      <c r="F12794" s="252"/>
      <c r="G12794" s="241"/>
      <c r="H12794" s="252"/>
      <c r="I12794" s="253"/>
      <c r="J12794" s="252"/>
      <c r="K12794" s="252"/>
      <c r="L12794" s="252"/>
      <c r="M12794" s="252"/>
    </row>
    <row r="12795" spans="1:13">
      <c r="A12795" s="241"/>
      <c r="B12795" s="252"/>
      <c r="C12795" s="252"/>
      <c r="D12795" s="252"/>
      <c r="E12795" s="252"/>
      <c r="F12795" s="252"/>
      <c r="G12795" s="241"/>
      <c r="H12795" s="252"/>
      <c r="I12795" s="253"/>
      <c r="J12795" s="252"/>
      <c r="K12795" s="252"/>
      <c r="L12795" s="252"/>
      <c r="M12795" s="252"/>
    </row>
    <row r="12796" spans="1:13">
      <c r="A12796" s="241"/>
      <c r="B12796" s="252"/>
      <c r="C12796" s="252"/>
      <c r="D12796" s="252"/>
      <c r="E12796" s="252"/>
      <c r="F12796" s="252"/>
      <c r="G12796" s="241"/>
      <c r="H12796" s="252"/>
      <c r="I12796" s="253"/>
      <c r="J12796" s="252"/>
      <c r="K12796" s="252"/>
      <c r="L12796" s="252"/>
      <c r="M12796" s="252"/>
    </row>
    <row r="12797" spans="1:13">
      <c r="A12797" s="241"/>
      <c r="B12797" s="252"/>
      <c r="C12797" s="252"/>
      <c r="D12797" s="252"/>
      <c r="E12797" s="252"/>
      <c r="F12797" s="252"/>
      <c r="G12797" s="241"/>
      <c r="H12797" s="252"/>
      <c r="I12797" s="253"/>
      <c r="J12797" s="252"/>
      <c r="K12797" s="252"/>
      <c r="L12797" s="252"/>
      <c r="M12797" s="252"/>
    </row>
    <row r="12798" spans="1:13">
      <c r="A12798" s="241"/>
      <c r="B12798" s="252"/>
      <c r="C12798" s="252"/>
      <c r="D12798" s="252"/>
      <c r="E12798" s="252"/>
      <c r="F12798" s="252"/>
      <c r="G12798" s="241"/>
      <c r="H12798" s="252"/>
      <c r="I12798" s="253"/>
      <c r="J12798" s="252"/>
      <c r="K12798" s="252"/>
      <c r="L12798" s="252"/>
      <c r="M12798" s="252"/>
    </row>
    <row r="12799" spans="1:13">
      <c r="A12799" s="241"/>
      <c r="B12799" s="252"/>
      <c r="C12799" s="252"/>
      <c r="D12799" s="252"/>
      <c r="E12799" s="252"/>
      <c r="F12799" s="252"/>
      <c r="G12799" s="241"/>
      <c r="H12799" s="252"/>
      <c r="I12799" s="253"/>
      <c r="J12799" s="252"/>
      <c r="K12799" s="252"/>
      <c r="L12799" s="252"/>
      <c r="M12799" s="252"/>
    </row>
    <row r="12800" spans="1:13">
      <c r="A12800" s="241"/>
      <c r="B12800" s="252"/>
      <c r="C12800" s="252"/>
      <c r="D12800" s="252"/>
      <c r="E12800" s="252"/>
      <c r="F12800" s="252"/>
      <c r="G12800" s="241"/>
      <c r="H12800" s="252"/>
      <c r="I12800" s="253"/>
      <c r="J12800" s="252"/>
      <c r="K12800" s="252"/>
      <c r="L12800" s="252"/>
      <c r="M12800" s="252"/>
    </row>
    <row r="12801" spans="1:13">
      <c r="A12801" s="241"/>
      <c r="B12801" s="265"/>
      <c r="C12801" s="265"/>
      <c r="D12801" s="265"/>
      <c r="E12801" s="241"/>
      <c r="F12801" s="265"/>
      <c r="G12801" s="265"/>
      <c r="H12801" s="265"/>
      <c r="I12801" s="253"/>
      <c r="J12801" s="265"/>
      <c r="K12801" s="265"/>
      <c r="L12801" s="241"/>
      <c r="M12801" s="241"/>
    </row>
    <row r="12802" spans="1:13">
      <c r="A12802" s="241"/>
      <c r="B12802" s="252"/>
      <c r="C12802" s="252"/>
      <c r="D12802" s="252"/>
      <c r="E12802" s="252"/>
      <c r="F12802" s="252"/>
      <c r="G12802" s="241"/>
      <c r="H12802" s="252"/>
      <c r="I12802" s="253"/>
      <c r="J12802" s="252"/>
      <c r="K12802" s="252"/>
      <c r="L12802" s="252"/>
      <c r="M12802" s="252"/>
    </row>
    <row r="12803" spans="1:13">
      <c r="A12803" s="241"/>
      <c r="B12803" s="265"/>
      <c r="C12803" s="265"/>
      <c r="D12803" s="265"/>
      <c r="E12803" s="241"/>
      <c r="F12803" s="265"/>
      <c r="G12803" s="265"/>
      <c r="H12803" s="265"/>
      <c r="I12803" s="253"/>
      <c r="J12803" s="265"/>
      <c r="K12803" s="265"/>
      <c r="L12803" s="241"/>
      <c r="M12803" s="241"/>
    </row>
    <row r="12804" spans="1:13">
      <c r="A12804" s="241"/>
      <c r="B12804" s="252"/>
      <c r="C12804" s="252"/>
      <c r="D12804" s="252"/>
      <c r="E12804" s="252"/>
      <c r="F12804" s="252"/>
      <c r="G12804" s="241"/>
      <c r="H12804" s="252"/>
      <c r="I12804" s="253"/>
      <c r="J12804" s="252"/>
      <c r="K12804" s="252"/>
      <c r="L12804" s="252"/>
      <c r="M12804" s="252"/>
    </row>
    <row r="12805" spans="1:13">
      <c r="A12805" s="241"/>
      <c r="B12805" s="252"/>
      <c r="C12805" s="252"/>
      <c r="D12805" s="252"/>
      <c r="E12805" s="252"/>
      <c r="F12805" s="252"/>
      <c r="G12805" s="241"/>
      <c r="H12805" s="252"/>
      <c r="I12805" s="253"/>
      <c r="J12805" s="252"/>
      <c r="K12805" s="252"/>
      <c r="L12805" s="252"/>
      <c r="M12805" s="252"/>
    </row>
    <row r="12806" spans="1:13">
      <c r="A12806" s="241"/>
      <c r="B12806" s="252"/>
      <c r="C12806" s="252"/>
      <c r="D12806" s="252"/>
      <c r="E12806" s="252"/>
      <c r="F12806" s="252"/>
      <c r="G12806" s="241"/>
      <c r="H12806" s="252"/>
      <c r="I12806" s="253"/>
      <c r="J12806" s="252"/>
      <c r="K12806" s="252"/>
      <c r="L12806" s="252"/>
      <c r="M12806" s="252"/>
    </row>
    <row r="12807" spans="1:13">
      <c r="A12807" s="241"/>
      <c r="B12807" s="252"/>
      <c r="C12807" s="252"/>
      <c r="D12807" s="252"/>
      <c r="E12807" s="252"/>
      <c r="F12807" s="252"/>
      <c r="G12807" s="241"/>
      <c r="H12807" s="252"/>
      <c r="I12807" s="253"/>
      <c r="J12807" s="252"/>
      <c r="K12807" s="252"/>
      <c r="L12807" s="252"/>
      <c r="M12807" s="252"/>
    </row>
    <row r="12808" spans="1:13">
      <c r="A12808" s="241"/>
      <c r="B12808" s="252"/>
      <c r="C12808" s="252"/>
      <c r="D12808" s="252"/>
      <c r="E12808" s="252"/>
      <c r="F12808" s="252"/>
      <c r="G12808" s="241"/>
      <c r="H12808" s="252"/>
      <c r="I12808" s="253"/>
      <c r="J12808" s="252"/>
      <c r="K12808" s="252"/>
      <c r="L12808" s="252"/>
      <c r="M12808" s="252"/>
    </row>
    <row r="12809" spans="1:13">
      <c r="A12809" s="241"/>
      <c r="B12809" s="241"/>
      <c r="C12809" s="241"/>
      <c r="D12809" s="241"/>
      <c r="E12809" s="241"/>
      <c r="F12809" s="241"/>
      <c r="G12809" s="241"/>
      <c r="H12809" s="256"/>
      <c r="I12809" s="253"/>
      <c r="J12809" s="241"/>
      <c r="K12809" s="241"/>
      <c r="L12809" s="241"/>
      <c r="M12809" s="252"/>
    </row>
    <row r="12810" spans="1:13">
      <c r="A12810" s="241"/>
      <c r="B12810" s="265"/>
      <c r="C12810" s="265"/>
      <c r="D12810" s="265"/>
      <c r="E12810" s="241"/>
      <c r="F12810" s="265"/>
      <c r="G12810" s="265"/>
      <c r="H12810" s="265"/>
      <c r="I12810" s="253"/>
      <c r="J12810" s="265"/>
      <c r="K12810" s="265"/>
      <c r="L12810" s="241"/>
      <c r="M12810" s="241"/>
    </row>
    <row r="12811" spans="1:13">
      <c r="A12811" s="241"/>
      <c r="B12811" s="252"/>
      <c r="C12811" s="252"/>
      <c r="D12811" s="252"/>
      <c r="E12811" s="252"/>
      <c r="F12811" s="252"/>
      <c r="G12811" s="241"/>
      <c r="H12811" s="252"/>
      <c r="I12811" s="253"/>
      <c r="J12811" s="252"/>
      <c r="K12811" s="252"/>
      <c r="L12811" s="252"/>
      <c r="M12811" s="252"/>
    </row>
    <row r="12812" spans="1:13">
      <c r="A12812" s="241"/>
      <c r="B12812" s="252"/>
      <c r="C12812" s="252"/>
      <c r="D12812" s="252"/>
      <c r="E12812" s="252"/>
      <c r="F12812" s="252"/>
      <c r="G12812" s="241"/>
      <c r="H12812" s="252"/>
      <c r="I12812" s="253"/>
      <c r="J12812" s="252"/>
      <c r="K12812" s="252"/>
      <c r="L12812" s="252"/>
      <c r="M12812" s="252"/>
    </row>
    <row r="12813" spans="1:13">
      <c r="A12813" s="241"/>
      <c r="B12813" s="252"/>
      <c r="C12813" s="252"/>
      <c r="D12813" s="252"/>
      <c r="E12813" s="252"/>
      <c r="F12813" s="252"/>
      <c r="G12813" s="241"/>
      <c r="H12813" s="252"/>
      <c r="I12813" s="253"/>
      <c r="J12813" s="252"/>
      <c r="K12813" s="252"/>
      <c r="L12813" s="252"/>
      <c r="M12813" s="252"/>
    </row>
    <row r="12814" spans="1:13">
      <c r="A12814" s="241"/>
      <c r="B12814" s="252"/>
      <c r="C12814" s="252"/>
      <c r="D12814" s="252"/>
      <c r="E12814" s="252"/>
      <c r="F12814" s="252"/>
      <c r="G12814" s="241"/>
      <c r="H12814" s="252"/>
      <c r="I12814" s="253"/>
      <c r="J12814" s="252"/>
      <c r="K12814" s="252"/>
      <c r="L12814" s="252"/>
      <c r="M12814" s="252"/>
    </row>
    <row r="12815" spans="1:13">
      <c r="A12815" s="241"/>
      <c r="B12815" s="252"/>
      <c r="C12815" s="252"/>
      <c r="D12815" s="252"/>
      <c r="E12815" s="252"/>
      <c r="F12815" s="252"/>
      <c r="G12815" s="241"/>
      <c r="H12815" s="252"/>
      <c r="I12815" s="253"/>
      <c r="J12815" s="252"/>
      <c r="K12815" s="252"/>
      <c r="L12815" s="252"/>
      <c r="M12815" s="252"/>
    </row>
    <row r="12816" spans="1:13">
      <c r="A12816" s="241"/>
      <c r="B12816" s="252"/>
      <c r="C12816" s="252"/>
      <c r="D12816" s="252"/>
      <c r="E12816" s="252"/>
      <c r="F12816" s="252"/>
      <c r="G12816" s="241"/>
      <c r="H12816" s="252"/>
      <c r="I12816" s="253"/>
      <c r="J12816" s="252"/>
      <c r="K12816" s="252"/>
      <c r="L12816" s="252"/>
      <c r="M12816" s="252"/>
    </row>
    <row r="12817" spans="1:13">
      <c r="A12817" s="241"/>
      <c r="B12817" s="252"/>
      <c r="C12817" s="252"/>
      <c r="D12817" s="252"/>
      <c r="E12817" s="252"/>
      <c r="F12817" s="252"/>
      <c r="G12817" s="241"/>
      <c r="H12817" s="252"/>
      <c r="I12817" s="253"/>
      <c r="J12817" s="252"/>
      <c r="K12817" s="252"/>
      <c r="L12817" s="252"/>
      <c r="M12817" s="252"/>
    </row>
    <row r="12818" spans="1:13">
      <c r="A12818" s="241"/>
      <c r="B12818" s="252"/>
      <c r="C12818" s="252"/>
      <c r="D12818" s="252"/>
      <c r="E12818" s="252"/>
      <c r="F12818" s="252"/>
      <c r="G12818" s="241"/>
      <c r="H12818" s="252"/>
      <c r="I12818" s="253"/>
      <c r="J12818" s="252"/>
      <c r="K12818" s="252"/>
      <c r="L12818" s="252"/>
      <c r="M12818" s="252"/>
    </row>
    <row r="12819" spans="1:13">
      <c r="A12819" s="241"/>
      <c r="B12819" s="265"/>
      <c r="C12819" s="265"/>
      <c r="D12819" s="265"/>
      <c r="E12819" s="241"/>
      <c r="F12819" s="265"/>
      <c r="G12819" s="265"/>
      <c r="H12819" s="265"/>
      <c r="I12819" s="253"/>
      <c r="J12819" s="265"/>
      <c r="K12819" s="265"/>
      <c r="L12819" s="241"/>
      <c r="M12819" s="241"/>
    </row>
    <row r="12820" spans="1:13">
      <c r="A12820" s="241"/>
      <c r="B12820" s="252"/>
      <c r="C12820" s="252"/>
      <c r="D12820" s="252"/>
      <c r="E12820" s="252"/>
      <c r="F12820" s="252"/>
      <c r="G12820" s="241"/>
      <c r="H12820" s="252"/>
      <c r="I12820" s="253"/>
      <c r="J12820" s="252"/>
      <c r="K12820" s="252"/>
      <c r="L12820" s="252"/>
      <c r="M12820" s="252"/>
    </row>
    <row r="12821" spans="1:13">
      <c r="A12821" s="241"/>
      <c r="B12821" s="265"/>
      <c r="C12821" s="265"/>
      <c r="D12821" s="265"/>
      <c r="E12821" s="241"/>
      <c r="F12821" s="265"/>
      <c r="G12821" s="265"/>
      <c r="H12821" s="241"/>
      <c r="I12821" s="253"/>
      <c r="J12821" s="265"/>
      <c r="K12821" s="265"/>
      <c r="L12821" s="241"/>
      <c r="M12821" s="241"/>
    </row>
    <row r="12822" spans="1:13">
      <c r="A12822" s="241"/>
      <c r="B12822" s="252"/>
      <c r="C12822" s="252"/>
      <c r="D12822" s="252"/>
      <c r="E12822" s="252"/>
      <c r="F12822" s="252"/>
      <c r="G12822" s="241"/>
      <c r="H12822" s="252"/>
      <c r="I12822" s="253"/>
      <c r="J12822" s="252"/>
      <c r="K12822" s="252"/>
      <c r="L12822" s="252"/>
      <c r="M12822" s="252"/>
    </row>
    <row r="12823" spans="1:13">
      <c r="A12823" s="241"/>
      <c r="B12823" s="252"/>
      <c r="C12823" s="252"/>
      <c r="D12823" s="252"/>
      <c r="E12823" s="252"/>
      <c r="F12823" s="252"/>
      <c r="G12823" s="241"/>
      <c r="H12823" s="252"/>
      <c r="I12823" s="253"/>
      <c r="J12823" s="252"/>
      <c r="K12823" s="252"/>
      <c r="L12823" s="252"/>
      <c r="M12823" s="252"/>
    </row>
    <row r="12824" spans="1:13">
      <c r="A12824" s="241"/>
      <c r="B12824" s="252"/>
      <c r="C12824" s="252"/>
      <c r="D12824" s="252"/>
      <c r="E12824" s="252"/>
      <c r="F12824" s="252"/>
      <c r="G12824" s="241"/>
      <c r="H12824" s="252"/>
      <c r="I12824" s="253"/>
      <c r="J12824" s="252"/>
      <c r="K12824" s="252"/>
      <c r="L12824" s="252"/>
      <c r="M12824" s="252"/>
    </row>
    <row r="12825" spans="1:13">
      <c r="A12825" s="241"/>
      <c r="B12825" s="252"/>
      <c r="C12825" s="252"/>
      <c r="D12825" s="252"/>
      <c r="E12825" s="252"/>
      <c r="F12825" s="252"/>
      <c r="G12825" s="241"/>
      <c r="H12825" s="252"/>
      <c r="I12825" s="253"/>
      <c r="J12825" s="252"/>
      <c r="K12825" s="252"/>
      <c r="L12825" s="252"/>
      <c r="M12825" s="252"/>
    </row>
    <row r="12826" spans="1:13">
      <c r="A12826" s="241"/>
      <c r="B12826" s="252"/>
      <c r="C12826" s="252"/>
      <c r="D12826" s="252"/>
      <c r="E12826" s="252"/>
      <c r="F12826" s="252"/>
      <c r="G12826" s="241"/>
      <c r="H12826" s="252"/>
      <c r="I12826" s="253"/>
      <c r="J12826" s="252"/>
      <c r="K12826" s="252"/>
      <c r="L12826" s="252"/>
      <c r="M12826" s="252"/>
    </row>
    <row r="12827" spans="1:13">
      <c r="A12827" s="241"/>
      <c r="B12827" s="252"/>
      <c r="C12827" s="252"/>
      <c r="D12827" s="252"/>
      <c r="E12827" s="252"/>
      <c r="F12827" s="252"/>
      <c r="G12827" s="241"/>
      <c r="H12827" s="252"/>
      <c r="I12827" s="253"/>
      <c r="J12827" s="252"/>
      <c r="K12827" s="252"/>
      <c r="L12827" s="252"/>
      <c r="M12827" s="252"/>
    </row>
    <row r="12828" spans="1:13">
      <c r="A12828" s="241"/>
      <c r="B12828" s="265"/>
      <c r="C12828" s="265"/>
      <c r="D12828" s="265"/>
      <c r="E12828" s="241"/>
      <c r="F12828" s="265"/>
      <c r="G12828" s="265"/>
      <c r="H12828" s="265"/>
      <c r="I12828" s="253"/>
      <c r="J12828" s="265"/>
      <c r="K12828" s="265"/>
      <c r="L12828" s="241"/>
      <c r="M12828" s="241"/>
    </row>
    <row r="12829" spans="1:13">
      <c r="A12829" s="241"/>
      <c r="B12829" s="252"/>
      <c r="C12829" s="252"/>
      <c r="D12829" s="252"/>
      <c r="E12829" s="252"/>
      <c r="F12829" s="252"/>
      <c r="G12829" s="241"/>
      <c r="H12829" s="252"/>
      <c r="I12829" s="253"/>
      <c r="J12829" s="252"/>
      <c r="K12829" s="252"/>
      <c r="L12829" s="252"/>
      <c r="M12829" s="252"/>
    </row>
    <row r="12830" spans="1:13">
      <c r="A12830" s="241"/>
      <c r="B12830" s="252"/>
      <c r="C12830" s="252"/>
      <c r="D12830" s="252"/>
      <c r="E12830" s="252"/>
      <c r="F12830" s="252"/>
      <c r="G12830" s="241"/>
      <c r="H12830" s="252"/>
      <c r="I12830" s="253"/>
      <c r="J12830" s="252"/>
      <c r="K12830" s="252"/>
      <c r="L12830" s="252"/>
      <c r="M12830" s="252"/>
    </row>
    <row r="12831" spans="1:13">
      <c r="A12831" s="241"/>
      <c r="B12831" s="252"/>
      <c r="C12831" s="252"/>
      <c r="D12831" s="252"/>
      <c r="E12831" s="252"/>
      <c r="F12831" s="252"/>
      <c r="G12831" s="241"/>
      <c r="H12831" s="252"/>
      <c r="I12831" s="253"/>
      <c r="J12831" s="252"/>
      <c r="K12831" s="252"/>
      <c r="L12831" s="252"/>
      <c r="M12831" s="252"/>
    </row>
    <row r="12832" spans="1:13">
      <c r="A12832" s="241"/>
      <c r="B12832" s="252"/>
      <c r="C12832" s="252"/>
      <c r="D12832" s="252"/>
      <c r="E12832" s="252"/>
      <c r="F12832" s="252"/>
      <c r="G12832" s="241"/>
      <c r="H12832" s="252"/>
      <c r="I12832" s="253"/>
      <c r="J12832" s="252"/>
      <c r="K12832" s="252"/>
      <c r="L12832" s="252"/>
      <c r="M12832" s="252"/>
    </row>
    <row r="12833" spans="1:13">
      <c r="A12833" s="241"/>
      <c r="B12833" s="252"/>
      <c r="C12833" s="252"/>
      <c r="D12833" s="252"/>
      <c r="E12833" s="252"/>
      <c r="F12833" s="252"/>
      <c r="G12833" s="241"/>
      <c r="H12833" s="252"/>
      <c r="I12833" s="253"/>
      <c r="J12833" s="252"/>
      <c r="K12833" s="252"/>
      <c r="L12833" s="252"/>
      <c r="M12833" s="252"/>
    </row>
    <row r="12834" spans="1:13">
      <c r="A12834" s="241"/>
      <c r="B12834" s="252"/>
      <c r="C12834" s="252"/>
      <c r="D12834" s="252"/>
      <c r="E12834" s="252"/>
      <c r="F12834" s="252"/>
      <c r="G12834" s="241"/>
      <c r="H12834" s="252"/>
      <c r="I12834" s="253"/>
      <c r="J12834" s="252"/>
      <c r="K12834" s="252"/>
      <c r="L12834" s="252"/>
      <c r="M12834" s="252"/>
    </row>
    <row r="12835" spans="1:13">
      <c r="A12835" s="241"/>
      <c r="B12835" s="252"/>
      <c r="C12835" s="252"/>
      <c r="D12835" s="252"/>
      <c r="E12835" s="252"/>
      <c r="F12835" s="252"/>
      <c r="G12835" s="241"/>
      <c r="H12835" s="252"/>
      <c r="I12835" s="253"/>
      <c r="J12835" s="252"/>
      <c r="K12835" s="252"/>
      <c r="L12835" s="252"/>
      <c r="M12835" s="252"/>
    </row>
    <row r="12836" spans="1:13">
      <c r="A12836" s="241"/>
      <c r="B12836" s="265"/>
      <c r="C12836" s="265"/>
      <c r="D12836" s="265"/>
      <c r="E12836" s="241"/>
      <c r="F12836" s="265"/>
      <c r="G12836" s="265"/>
      <c r="H12836" s="265"/>
      <c r="I12836" s="253"/>
      <c r="J12836" s="265"/>
      <c r="K12836" s="265"/>
      <c r="L12836" s="241"/>
      <c r="M12836" s="241"/>
    </row>
    <row r="12837" spans="1:13">
      <c r="A12837" s="241"/>
      <c r="B12837" s="252"/>
      <c r="C12837" s="252"/>
      <c r="D12837" s="252"/>
      <c r="E12837" s="252"/>
      <c r="F12837" s="252"/>
      <c r="G12837" s="241"/>
      <c r="H12837" s="252"/>
      <c r="I12837" s="253"/>
      <c r="J12837" s="252"/>
      <c r="K12837" s="252"/>
      <c r="L12837" s="252"/>
      <c r="M12837" s="252"/>
    </row>
    <row r="12838" spans="1:13">
      <c r="A12838" s="241"/>
      <c r="B12838" s="252"/>
      <c r="C12838" s="252"/>
      <c r="D12838" s="252"/>
      <c r="E12838" s="252"/>
      <c r="F12838" s="252"/>
      <c r="G12838" s="241"/>
      <c r="H12838" s="252"/>
      <c r="I12838" s="253"/>
      <c r="J12838" s="252"/>
      <c r="K12838" s="252"/>
      <c r="L12838" s="252"/>
      <c r="M12838" s="252"/>
    </row>
    <row r="12839" spans="1:13">
      <c r="A12839" s="241"/>
      <c r="B12839" s="265"/>
      <c r="C12839" s="265"/>
      <c r="D12839" s="265"/>
      <c r="E12839" s="241"/>
      <c r="F12839" s="265"/>
      <c r="G12839" s="265"/>
      <c r="H12839" s="265"/>
      <c r="I12839" s="253"/>
      <c r="J12839" s="265"/>
      <c r="K12839" s="265"/>
      <c r="L12839" s="241"/>
      <c r="M12839" s="241"/>
    </row>
    <row r="12840" spans="1:13">
      <c r="A12840" s="241"/>
      <c r="B12840" s="252"/>
      <c r="C12840" s="252"/>
      <c r="D12840" s="252"/>
      <c r="E12840" s="252"/>
      <c r="F12840" s="252"/>
      <c r="G12840" s="241"/>
      <c r="H12840" s="252"/>
      <c r="I12840" s="253"/>
      <c r="J12840" s="252"/>
      <c r="K12840" s="252"/>
      <c r="L12840" s="252"/>
      <c r="M12840" s="252"/>
    </row>
    <row r="12841" spans="1:13">
      <c r="A12841" s="241"/>
      <c r="B12841" s="252"/>
      <c r="C12841" s="252"/>
      <c r="D12841" s="252"/>
      <c r="E12841" s="252"/>
      <c r="F12841" s="252"/>
      <c r="G12841" s="241"/>
      <c r="H12841" s="252"/>
      <c r="I12841" s="253"/>
      <c r="J12841" s="252"/>
      <c r="K12841" s="252"/>
      <c r="L12841" s="252"/>
      <c r="M12841" s="252"/>
    </row>
    <row r="12842" spans="1:13">
      <c r="A12842" s="241"/>
      <c r="B12842" s="252"/>
      <c r="C12842" s="252"/>
      <c r="D12842" s="252"/>
      <c r="E12842" s="252"/>
      <c r="F12842" s="252"/>
      <c r="G12842" s="241"/>
      <c r="H12842" s="252"/>
      <c r="I12842" s="253"/>
      <c r="J12842" s="252"/>
      <c r="K12842" s="252"/>
      <c r="L12842" s="252"/>
      <c r="M12842" s="252"/>
    </row>
    <row r="12843" spans="1:13">
      <c r="A12843" s="241"/>
      <c r="B12843" s="252"/>
      <c r="C12843" s="252"/>
      <c r="D12843" s="252"/>
      <c r="E12843" s="252"/>
      <c r="F12843" s="252"/>
      <c r="G12843" s="241"/>
      <c r="H12843" s="252"/>
      <c r="I12843" s="253"/>
      <c r="J12843" s="252"/>
      <c r="K12843" s="252"/>
      <c r="L12843" s="252"/>
      <c r="M12843" s="252"/>
    </row>
    <row r="12844" spans="1:13">
      <c r="A12844" s="241"/>
      <c r="B12844" s="252"/>
      <c r="C12844" s="252"/>
      <c r="D12844" s="252"/>
      <c r="E12844" s="252"/>
      <c r="F12844" s="252"/>
      <c r="G12844" s="241"/>
      <c r="H12844" s="252"/>
      <c r="I12844" s="253"/>
      <c r="J12844" s="252"/>
      <c r="K12844" s="252"/>
      <c r="L12844" s="252"/>
      <c r="M12844" s="252"/>
    </row>
    <row r="12845" spans="1:13">
      <c r="A12845" s="241"/>
      <c r="B12845" s="252"/>
      <c r="C12845" s="252"/>
      <c r="D12845" s="252"/>
      <c r="E12845" s="252"/>
      <c r="F12845" s="252"/>
      <c r="G12845" s="241"/>
      <c r="H12845" s="252"/>
      <c r="I12845" s="253"/>
      <c r="J12845" s="252"/>
      <c r="K12845" s="252"/>
      <c r="L12845" s="252"/>
      <c r="M12845" s="252"/>
    </row>
    <row r="12846" spans="1:13">
      <c r="A12846" s="241"/>
      <c r="B12846" s="252"/>
      <c r="C12846" s="252"/>
      <c r="D12846" s="252"/>
      <c r="E12846" s="252"/>
      <c r="F12846" s="252"/>
      <c r="G12846" s="241"/>
      <c r="H12846" s="252"/>
      <c r="I12846" s="253"/>
      <c r="J12846" s="252"/>
      <c r="K12846" s="252"/>
      <c r="L12846" s="252"/>
      <c r="M12846" s="252"/>
    </row>
    <row r="12847" spans="1:13">
      <c r="A12847" s="241"/>
      <c r="B12847" s="252"/>
      <c r="C12847" s="252"/>
      <c r="D12847" s="252"/>
      <c r="E12847" s="252"/>
      <c r="F12847" s="252"/>
      <c r="G12847" s="241"/>
      <c r="H12847" s="252"/>
      <c r="I12847" s="253"/>
      <c r="J12847" s="252"/>
      <c r="K12847" s="252"/>
      <c r="L12847" s="252"/>
      <c r="M12847" s="252"/>
    </row>
    <row r="12848" spans="1:13">
      <c r="A12848" s="241"/>
      <c r="B12848" s="252"/>
      <c r="C12848" s="252"/>
      <c r="D12848" s="252"/>
      <c r="E12848" s="252"/>
      <c r="F12848" s="252"/>
      <c r="G12848" s="241"/>
      <c r="H12848" s="252"/>
      <c r="I12848" s="253"/>
      <c r="J12848" s="252"/>
      <c r="K12848" s="252"/>
      <c r="L12848" s="252"/>
      <c r="M12848" s="252"/>
    </row>
    <row r="12849" spans="1:13">
      <c r="A12849" s="241"/>
      <c r="B12849" s="252"/>
      <c r="C12849" s="252"/>
      <c r="D12849" s="252"/>
      <c r="E12849" s="252"/>
      <c r="F12849" s="252"/>
      <c r="G12849" s="241"/>
      <c r="H12849" s="252"/>
      <c r="I12849" s="253"/>
      <c r="J12849" s="252"/>
      <c r="K12849" s="252"/>
      <c r="L12849" s="252"/>
      <c r="M12849" s="252"/>
    </row>
    <row r="12850" spans="1:13">
      <c r="A12850" s="241"/>
      <c r="B12850" s="252"/>
      <c r="C12850" s="252"/>
      <c r="D12850" s="252"/>
      <c r="E12850" s="252"/>
      <c r="F12850" s="252"/>
      <c r="G12850" s="241"/>
      <c r="H12850" s="252"/>
      <c r="I12850" s="253"/>
      <c r="J12850" s="252"/>
      <c r="K12850" s="252"/>
      <c r="L12850" s="252"/>
      <c r="M12850" s="252"/>
    </row>
    <row r="12851" spans="1:13">
      <c r="A12851" s="241"/>
      <c r="B12851" s="252"/>
      <c r="C12851" s="252"/>
      <c r="D12851" s="252"/>
      <c r="E12851" s="252"/>
      <c r="F12851" s="252"/>
      <c r="G12851" s="241"/>
      <c r="H12851" s="252"/>
      <c r="I12851" s="253"/>
      <c r="J12851" s="252"/>
      <c r="K12851" s="252"/>
      <c r="L12851" s="252"/>
      <c r="M12851" s="252"/>
    </row>
    <row r="12852" spans="1:13">
      <c r="A12852" s="241"/>
      <c r="B12852" s="252"/>
      <c r="C12852" s="252"/>
      <c r="D12852" s="252"/>
      <c r="E12852" s="252"/>
      <c r="F12852" s="252"/>
      <c r="G12852" s="241"/>
      <c r="H12852" s="252"/>
      <c r="I12852" s="253"/>
      <c r="J12852" s="252"/>
      <c r="K12852" s="252"/>
      <c r="L12852" s="252"/>
      <c r="M12852" s="252"/>
    </row>
    <row r="12853" spans="1:13">
      <c r="A12853" s="241"/>
      <c r="B12853" s="252"/>
      <c r="C12853" s="252"/>
      <c r="D12853" s="252"/>
      <c r="E12853" s="252"/>
      <c r="F12853" s="252"/>
      <c r="G12853" s="241"/>
      <c r="H12853" s="252"/>
      <c r="I12853" s="253"/>
      <c r="J12853" s="252"/>
      <c r="K12853" s="252"/>
      <c r="L12853" s="252"/>
      <c r="M12853" s="252"/>
    </row>
    <row r="12854" spans="1:13">
      <c r="A12854" s="241"/>
      <c r="B12854" s="265"/>
      <c r="C12854" s="265"/>
      <c r="D12854" s="265"/>
      <c r="E12854" s="241"/>
      <c r="F12854" s="265"/>
      <c r="G12854" s="265"/>
      <c r="H12854" s="265"/>
      <c r="I12854" s="253"/>
      <c r="J12854" s="265"/>
      <c r="K12854" s="265"/>
      <c r="L12854" s="241"/>
      <c r="M12854" s="241"/>
    </row>
    <row r="12855" spans="1:13">
      <c r="A12855" s="241"/>
      <c r="B12855" s="252"/>
      <c r="C12855" s="252"/>
      <c r="D12855" s="252"/>
      <c r="E12855" s="252"/>
      <c r="F12855" s="252"/>
      <c r="G12855" s="241"/>
      <c r="H12855" s="252"/>
      <c r="I12855" s="253"/>
      <c r="J12855" s="252"/>
      <c r="K12855" s="252"/>
      <c r="L12855" s="252"/>
      <c r="M12855" s="252"/>
    </row>
    <row r="12856" spans="1:13">
      <c r="A12856" s="241"/>
      <c r="B12856" s="265"/>
      <c r="C12856" s="265"/>
      <c r="D12856" s="265"/>
      <c r="E12856" s="241"/>
      <c r="F12856" s="265"/>
      <c r="G12856" s="265"/>
      <c r="H12856" s="265"/>
      <c r="I12856" s="253"/>
      <c r="J12856" s="265"/>
      <c r="K12856" s="265"/>
      <c r="L12856" s="241"/>
      <c r="M12856" s="241"/>
    </row>
    <row r="12857" spans="1:13">
      <c r="A12857" s="241"/>
      <c r="B12857" s="252"/>
      <c r="C12857" s="252"/>
      <c r="D12857" s="252"/>
      <c r="E12857" s="252"/>
      <c r="F12857" s="252"/>
      <c r="G12857" s="241"/>
      <c r="H12857" s="252"/>
      <c r="I12857" s="253"/>
      <c r="J12857" s="252"/>
      <c r="K12857" s="252"/>
      <c r="L12857" s="252"/>
      <c r="M12857" s="252"/>
    </row>
    <row r="12858" spans="1:13">
      <c r="A12858" s="241"/>
      <c r="B12858" s="252"/>
      <c r="C12858" s="252"/>
      <c r="D12858" s="252"/>
      <c r="E12858" s="252"/>
      <c r="F12858" s="252"/>
      <c r="G12858" s="241"/>
      <c r="H12858" s="252"/>
      <c r="I12858" s="253"/>
      <c r="J12858" s="252"/>
      <c r="K12858" s="252"/>
      <c r="L12858" s="252"/>
      <c r="M12858" s="252"/>
    </row>
    <row r="12859" spans="1:13">
      <c r="A12859" s="241"/>
      <c r="B12859" s="252"/>
      <c r="C12859" s="252"/>
      <c r="D12859" s="252"/>
      <c r="E12859" s="252"/>
      <c r="F12859" s="252"/>
      <c r="G12859" s="241"/>
      <c r="H12859" s="252"/>
      <c r="I12859" s="253"/>
      <c r="J12859" s="252"/>
      <c r="K12859" s="252"/>
      <c r="L12859" s="252"/>
      <c r="M12859" s="252"/>
    </row>
    <row r="12860" spans="1:13">
      <c r="A12860" s="241"/>
      <c r="B12860" s="252"/>
      <c r="C12860" s="252"/>
      <c r="D12860" s="252"/>
      <c r="E12860" s="252"/>
      <c r="F12860" s="252"/>
      <c r="G12860" s="241"/>
      <c r="H12860" s="252"/>
      <c r="I12860" s="253"/>
      <c r="J12860" s="252"/>
      <c r="K12860" s="252"/>
      <c r="L12860" s="252"/>
      <c r="M12860" s="252"/>
    </row>
    <row r="12861" spans="1:13">
      <c r="A12861" s="241"/>
      <c r="B12861" s="252"/>
      <c r="C12861" s="252"/>
      <c r="D12861" s="252"/>
      <c r="E12861" s="252"/>
      <c r="F12861" s="252"/>
      <c r="G12861" s="241"/>
      <c r="H12861" s="252"/>
      <c r="I12861" s="253"/>
      <c r="J12861" s="252"/>
      <c r="K12861" s="252"/>
      <c r="L12861" s="252"/>
      <c r="M12861" s="252"/>
    </row>
    <row r="12862" spans="1:13">
      <c r="A12862" s="241"/>
      <c r="B12862" s="252"/>
      <c r="C12862" s="252"/>
      <c r="D12862" s="252"/>
      <c r="E12862" s="252"/>
      <c r="F12862" s="252"/>
      <c r="G12862" s="241"/>
      <c r="H12862" s="252"/>
      <c r="I12862" s="253"/>
      <c r="J12862" s="252"/>
      <c r="K12862" s="252"/>
      <c r="L12862" s="252"/>
      <c r="M12862" s="252"/>
    </row>
    <row r="12863" spans="1:13">
      <c r="A12863" s="241"/>
      <c r="B12863" s="252"/>
      <c r="C12863" s="252"/>
      <c r="D12863" s="252"/>
      <c r="E12863" s="252"/>
      <c r="F12863" s="252"/>
      <c r="G12863" s="241"/>
      <c r="H12863" s="252"/>
      <c r="I12863" s="253"/>
      <c r="J12863" s="252"/>
      <c r="K12863" s="252"/>
      <c r="L12863" s="252"/>
      <c r="M12863" s="252"/>
    </row>
    <row r="12864" spans="1:13">
      <c r="A12864" s="241"/>
      <c r="B12864" s="252"/>
      <c r="C12864" s="252"/>
      <c r="D12864" s="252"/>
      <c r="E12864" s="252"/>
      <c r="F12864" s="252"/>
      <c r="G12864" s="241"/>
      <c r="H12864" s="252"/>
      <c r="I12864" s="253"/>
      <c r="J12864" s="252"/>
      <c r="K12864" s="252"/>
      <c r="L12864" s="252"/>
      <c r="M12864" s="252"/>
    </row>
    <row r="12865" spans="1:13">
      <c r="A12865" s="241"/>
      <c r="B12865" s="252"/>
      <c r="C12865" s="252"/>
      <c r="D12865" s="252"/>
      <c r="E12865" s="252"/>
      <c r="F12865" s="252"/>
      <c r="G12865" s="241"/>
      <c r="H12865" s="252"/>
      <c r="I12865" s="253"/>
      <c r="J12865" s="252"/>
      <c r="K12865" s="252"/>
      <c r="L12865" s="252"/>
      <c r="M12865" s="252"/>
    </row>
    <row r="12866" spans="1:13">
      <c r="A12866" s="241"/>
      <c r="B12866" s="252"/>
      <c r="C12866" s="252"/>
      <c r="D12866" s="252"/>
      <c r="E12866" s="252"/>
      <c r="F12866" s="252"/>
      <c r="G12866" s="241"/>
      <c r="H12866" s="252"/>
      <c r="I12866" s="253"/>
      <c r="J12866" s="252"/>
      <c r="K12866" s="252"/>
      <c r="L12866" s="252"/>
      <c r="M12866" s="252"/>
    </row>
    <row r="12867" spans="1:13">
      <c r="A12867" s="241"/>
      <c r="B12867" s="265"/>
      <c r="C12867" s="265"/>
      <c r="D12867" s="265"/>
      <c r="E12867" s="241"/>
      <c r="F12867" s="265"/>
      <c r="G12867" s="241"/>
      <c r="H12867" s="256"/>
      <c r="I12867" s="253"/>
      <c r="J12867" s="265"/>
      <c r="K12867" s="265"/>
      <c r="L12867" s="241"/>
      <c r="M12867" s="252"/>
    </row>
    <row r="12868" spans="1:13">
      <c r="A12868" s="241"/>
      <c r="B12868" s="265"/>
      <c r="C12868" s="265"/>
      <c r="D12868" s="265"/>
      <c r="E12868" s="241"/>
      <c r="F12868" s="265"/>
      <c r="G12868" s="265"/>
      <c r="H12868" s="265"/>
      <c r="I12868" s="253"/>
      <c r="J12868" s="265"/>
      <c r="K12868" s="265"/>
      <c r="L12868" s="241"/>
      <c r="M12868" s="241"/>
    </row>
    <row r="12869" spans="1:13">
      <c r="A12869" s="241"/>
      <c r="B12869" s="252"/>
      <c r="C12869" s="252"/>
      <c r="D12869" s="252"/>
      <c r="E12869" s="252"/>
      <c r="F12869" s="252"/>
      <c r="G12869" s="241"/>
      <c r="H12869" s="252"/>
      <c r="I12869" s="253"/>
      <c r="J12869" s="252"/>
      <c r="K12869" s="252"/>
      <c r="L12869" s="252"/>
      <c r="M12869" s="252"/>
    </row>
    <row r="12870" spans="1:13">
      <c r="A12870" s="241"/>
      <c r="B12870" s="265"/>
      <c r="C12870" s="265"/>
      <c r="D12870" s="265"/>
      <c r="E12870" s="241"/>
      <c r="F12870" s="265"/>
      <c r="G12870" s="265"/>
      <c r="H12870" s="265"/>
      <c r="I12870" s="253"/>
      <c r="J12870" s="265"/>
      <c r="K12870" s="265"/>
      <c r="L12870" s="241"/>
      <c r="M12870" s="241"/>
    </row>
    <row r="12871" spans="1:13">
      <c r="A12871" s="241"/>
      <c r="B12871" s="252"/>
      <c r="C12871" s="252"/>
      <c r="D12871" s="252"/>
      <c r="E12871" s="252"/>
      <c r="F12871" s="252"/>
      <c r="G12871" s="241"/>
      <c r="H12871" s="252"/>
      <c r="I12871" s="253"/>
      <c r="J12871" s="252"/>
      <c r="K12871" s="252"/>
      <c r="L12871" s="252"/>
      <c r="M12871" s="252"/>
    </row>
    <row r="12872" spans="1:13">
      <c r="A12872" s="241"/>
      <c r="B12872" s="252"/>
      <c r="C12872" s="252"/>
      <c r="D12872" s="252"/>
      <c r="E12872" s="252"/>
      <c r="F12872" s="252"/>
      <c r="G12872" s="241"/>
      <c r="H12872" s="252"/>
      <c r="I12872" s="253"/>
      <c r="J12872" s="252"/>
      <c r="K12872" s="252"/>
      <c r="L12872" s="252"/>
      <c r="M12872" s="252"/>
    </row>
    <row r="12873" spans="1:13">
      <c r="A12873" s="241"/>
      <c r="B12873" s="252"/>
      <c r="C12873" s="252"/>
      <c r="D12873" s="252"/>
      <c r="E12873" s="252"/>
      <c r="F12873" s="252"/>
      <c r="G12873" s="241"/>
      <c r="H12873" s="252"/>
      <c r="I12873" s="253"/>
      <c r="J12873" s="252"/>
      <c r="K12873" s="252"/>
      <c r="L12873" s="252"/>
      <c r="M12873" s="252"/>
    </row>
    <row r="12874" spans="1:13">
      <c r="A12874" s="241"/>
      <c r="B12874" s="252"/>
      <c r="C12874" s="252"/>
      <c r="D12874" s="252"/>
      <c r="E12874" s="252"/>
      <c r="F12874" s="252"/>
      <c r="G12874" s="241"/>
      <c r="H12874" s="252"/>
      <c r="I12874" s="253"/>
      <c r="J12874" s="252"/>
      <c r="K12874" s="252"/>
      <c r="L12874" s="252"/>
      <c r="M12874" s="252"/>
    </row>
    <row r="12875" spans="1:13">
      <c r="A12875" s="241"/>
      <c r="B12875" s="252"/>
      <c r="C12875" s="252"/>
      <c r="D12875" s="252"/>
      <c r="E12875" s="252"/>
      <c r="F12875" s="252"/>
      <c r="G12875" s="241"/>
      <c r="H12875" s="252"/>
      <c r="I12875" s="253"/>
      <c r="J12875" s="252"/>
      <c r="K12875" s="252"/>
      <c r="L12875" s="252"/>
      <c r="M12875" s="252"/>
    </row>
    <row r="12876" spans="1:13">
      <c r="A12876" s="241"/>
      <c r="B12876" s="252"/>
      <c r="C12876" s="252"/>
      <c r="D12876" s="252"/>
      <c r="E12876" s="252"/>
      <c r="F12876" s="252"/>
      <c r="G12876" s="241"/>
      <c r="H12876" s="252"/>
      <c r="I12876" s="253"/>
      <c r="J12876" s="252"/>
      <c r="K12876" s="252"/>
      <c r="L12876" s="252"/>
      <c r="M12876" s="252"/>
    </row>
    <row r="12877" spans="1:13">
      <c r="A12877" s="241"/>
      <c r="B12877" s="252"/>
      <c r="C12877" s="252"/>
      <c r="D12877" s="252"/>
      <c r="E12877" s="252"/>
      <c r="F12877" s="252"/>
      <c r="G12877" s="241"/>
      <c r="H12877" s="252"/>
      <c r="I12877" s="253"/>
      <c r="J12877" s="252"/>
      <c r="K12877" s="252"/>
      <c r="L12877" s="252"/>
      <c r="M12877" s="252"/>
    </row>
    <row r="12878" spans="1:13">
      <c r="A12878" s="241"/>
      <c r="B12878" s="252"/>
      <c r="C12878" s="252"/>
      <c r="D12878" s="252"/>
      <c r="E12878" s="252"/>
      <c r="F12878" s="252"/>
      <c r="G12878" s="241"/>
      <c r="H12878" s="252"/>
      <c r="I12878" s="253"/>
      <c r="J12878" s="252"/>
      <c r="K12878" s="252"/>
      <c r="L12878" s="252"/>
      <c r="M12878" s="252"/>
    </row>
    <row r="12879" spans="1:13">
      <c r="A12879" s="241"/>
      <c r="B12879" s="241"/>
      <c r="C12879" s="241"/>
      <c r="D12879" s="241"/>
      <c r="E12879" s="241"/>
      <c r="F12879" s="241"/>
      <c r="G12879" s="241"/>
      <c r="H12879" s="256"/>
      <c r="I12879" s="253"/>
      <c r="J12879" s="241"/>
      <c r="K12879" s="241"/>
      <c r="L12879" s="241"/>
      <c r="M12879" s="252"/>
    </row>
    <row r="12880" spans="1:13">
      <c r="A12880" s="241"/>
      <c r="B12880" s="252"/>
      <c r="C12880" s="252"/>
      <c r="D12880" s="252"/>
      <c r="E12880" s="252"/>
      <c r="F12880" s="252"/>
      <c r="G12880" s="241"/>
      <c r="H12880" s="252"/>
      <c r="I12880" s="253"/>
      <c r="J12880" s="252"/>
      <c r="K12880" s="252"/>
      <c r="L12880" s="252"/>
      <c r="M12880" s="252"/>
    </row>
    <row r="12881" spans="1:13">
      <c r="A12881" s="241"/>
      <c r="B12881" s="252"/>
      <c r="C12881" s="252"/>
      <c r="D12881" s="252"/>
      <c r="E12881" s="252"/>
      <c r="F12881" s="252"/>
      <c r="G12881" s="241"/>
      <c r="H12881" s="252"/>
      <c r="I12881" s="253"/>
      <c r="J12881" s="252"/>
      <c r="K12881" s="252"/>
      <c r="L12881" s="252"/>
      <c r="M12881" s="252"/>
    </row>
    <row r="12882" spans="1:13">
      <c r="A12882" s="241"/>
      <c r="B12882" s="252"/>
      <c r="C12882" s="252"/>
      <c r="D12882" s="252"/>
      <c r="E12882" s="252"/>
      <c r="F12882" s="252"/>
      <c r="G12882" s="241"/>
      <c r="H12882" s="252"/>
      <c r="I12882" s="253"/>
      <c r="J12882" s="252"/>
      <c r="K12882" s="252"/>
      <c r="L12882" s="252"/>
      <c r="M12882" s="252"/>
    </row>
    <row r="12883" spans="1:13">
      <c r="A12883" s="241"/>
      <c r="B12883" s="265"/>
      <c r="C12883" s="265"/>
      <c r="D12883" s="265"/>
      <c r="E12883" s="241"/>
      <c r="F12883" s="265"/>
      <c r="G12883" s="265"/>
      <c r="H12883" s="265"/>
      <c r="I12883" s="253"/>
      <c r="J12883" s="265"/>
      <c r="K12883" s="265"/>
      <c r="L12883" s="241"/>
      <c r="M12883" s="241"/>
    </row>
    <row r="12884" spans="1:13">
      <c r="A12884" s="241"/>
      <c r="B12884" s="265"/>
      <c r="C12884" s="265"/>
      <c r="D12884" s="265"/>
      <c r="E12884" s="241"/>
      <c r="F12884" s="265"/>
      <c r="G12884" s="265"/>
      <c r="H12884" s="265"/>
      <c r="I12884" s="253"/>
      <c r="J12884" s="265"/>
      <c r="K12884" s="265"/>
      <c r="L12884" s="241"/>
      <c r="M12884" s="241"/>
    </row>
    <row r="12885" spans="1:13">
      <c r="A12885" s="241"/>
      <c r="B12885" s="252"/>
      <c r="C12885" s="252"/>
      <c r="D12885" s="252"/>
      <c r="E12885" s="252"/>
      <c r="F12885" s="252"/>
      <c r="G12885" s="241"/>
      <c r="H12885" s="252"/>
      <c r="I12885" s="253"/>
      <c r="J12885" s="252"/>
      <c r="K12885" s="252"/>
      <c r="L12885" s="252"/>
      <c r="M12885" s="252"/>
    </row>
    <row r="12886" spans="1:13">
      <c r="A12886" s="241"/>
      <c r="B12886" s="252"/>
      <c r="C12886" s="252"/>
      <c r="D12886" s="252"/>
      <c r="E12886" s="252"/>
      <c r="F12886" s="252"/>
      <c r="G12886" s="241"/>
      <c r="H12886" s="252"/>
      <c r="I12886" s="253"/>
      <c r="J12886" s="252"/>
      <c r="K12886" s="252"/>
      <c r="L12886" s="252"/>
      <c r="M12886" s="252"/>
    </row>
    <row r="12887" spans="1:13">
      <c r="A12887" s="241"/>
      <c r="B12887" s="252"/>
      <c r="C12887" s="252"/>
      <c r="D12887" s="252"/>
      <c r="E12887" s="252"/>
      <c r="F12887" s="252"/>
      <c r="G12887" s="241"/>
      <c r="H12887" s="252"/>
      <c r="I12887" s="253"/>
      <c r="J12887" s="252"/>
      <c r="K12887" s="252"/>
      <c r="L12887" s="252"/>
      <c r="M12887" s="252"/>
    </row>
    <row r="12888" spans="1:13">
      <c r="A12888" s="241"/>
      <c r="B12888" s="252"/>
      <c r="C12888" s="252"/>
      <c r="D12888" s="252"/>
      <c r="E12888" s="252"/>
      <c r="F12888" s="252"/>
      <c r="G12888" s="241"/>
      <c r="H12888" s="252"/>
      <c r="I12888" s="253"/>
      <c r="J12888" s="252"/>
      <c r="K12888" s="252"/>
      <c r="L12888" s="252"/>
      <c r="M12888" s="252"/>
    </row>
    <row r="12889" spans="1:13">
      <c r="A12889" s="241"/>
      <c r="B12889" s="265"/>
      <c r="C12889" s="265"/>
      <c r="D12889" s="265"/>
      <c r="E12889" s="241"/>
      <c r="F12889" s="265"/>
      <c r="G12889" s="265"/>
      <c r="H12889" s="241"/>
      <c r="I12889" s="253"/>
      <c r="J12889" s="265"/>
      <c r="K12889" s="265"/>
      <c r="L12889" s="241"/>
      <c r="M12889" s="241"/>
    </row>
    <row r="12890" spans="1:13">
      <c r="A12890" s="241"/>
      <c r="B12890" s="252"/>
      <c r="C12890" s="252"/>
      <c r="D12890" s="252"/>
      <c r="E12890" s="252"/>
      <c r="F12890" s="252"/>
      <c r="G12890" s="241"/>
      <c r="H12890" s="252"/>
      <c r="I12890" s="253"/>
      <c r="J12890" s="252"/>
      <c r="K12890" s="252"/>
      <c r="L12890" s="252"/>
      <c r="M12890" s="252"/>
    </row>
    <row r="12891" spans="1:13">
      <c r="A12891" s="241"/>
      <c r="B12891" s="252"/>
      <c r="C12891" s="252"/>
      <c r="D12891" s="252"/>
      <c r="E12891" s="252"/>
      <c r="F12891" s="252"/>
      <c r="G12891" s="241"/>
      <c r="H12891" s="252"/>
      <c r="I12891" s="253"/>
      <c r="J12891" s="252"/>
      <c r="K12891" s="252"/>
      <c r="L12891" s="252"/>
      <c r="M12891" s="252"/>
    </row>
    <row r="12892" spans="1:13">
      <c r="A12892" s="241"/>
      <c r="B12892" s="252"/>
      <c r="C12892" s="252"/>
      <c r="D12892" s="252"/>
      <c r="E12892" s="252"/>
      <c r="F12892" s="252"/>
      <c r="G12892" s="241"/>
      <c r="H12892" s="252"/>
      <c r="I12892" s="253"/>
      <c r="J12892" s="252"/>
      <c r="K12892" s="252"/>
      <c r="L12892" s="252"/>
      <c r="M12892" s="252"/>
    </row>
    <row r="12893" spans="1:13">
      <c r="A12893" s="241"/>
      <c r="B12893" s="252"/>
      <c r="C12893" s="252"/>
      <c r="D12893" s="252"/>
      <c r="E12893" s="252"/>
      <c r="F12893" s="252"/>
      <c r="G12893" s="241"/>
      <c r="H12893" s="252"/>
      <c r="I12893" s="253"/>
      <c r="J12893" s="252"/>
      <c r="K12893" s="252"/>
      <c r="L12893" s="252"/>
      <c r="M12893" s="252"/>
    </row>
    <row r="12894" spans="1:13">
      <c r="A12894" s="241"/>
      <c r="B12894" s="252"/>
      <c r="C12894" s="252"/>
      <c r="D12894" s="252"/>
      <c r="E12894" s="252"/>
      <c r="F12894" s="252"/>
      <c r="G12894" s="241"/>
      <c r="H12894" s="252"/>
      <c r="I12894" s="253"/>
      <c r="J12894" s="252"/>
      <c r="K12894" s="252"/>
      <c r="L12894" s="252"/>
      <c r="M12894" s="252"/>
    </row>
    <row r="12895" spans="1:13">
      <c r="A12895" s="241"/>
      <c r="B12895" s="252"/>
      <c r="C12895" s="252"/>
      <c r="D12895" s="252"/>
      <c r="E12895" s="252"/>
      <c r="F12895" s="252"/>
      <c r="G12895" s="241"/>
      <c r="H12895" s="252"/>
      <c r="I12895" s="253"/>
      <c r="J12895" s="252"/>
      <c r="K12895" s="252"/>
      <c r="L12895" s="252"/>
      <c r="M12895" s="252"/>
    </row>
    <row r="12896" spans="1:13">
      <c r="A12896" s="241"/>
      <c r="B12896" s="252"/>
      <c r="C12896" s="252"/>
      <c r="D12896" s="252"/>
      <c r="E12896" s="252"/>
      <c r="F12896" s="252"/>
      <c r="G12896" s="241"/>
      <c r="H12896" s="252"/>
      <c r="I12896" s="253"/>
      <c r="J12896" s="252"/>
      <c r="K12896" s="252"/>
      <c r="L12896" s="252"/>
      <c r="M12896" s="252"/>
    </row>
    <row r="12897" spans="1:13">
      <c r="A12897" s="241"/>
      <c r="B12897" s="252"/>
      <c r="C12897" s="252"/>
      <c r="D12897" s="252"/>
      <c r="E12897" s="252"/>
      <c r="F12897" s="252"/>
      <c r="G12897" s="241"/>
      <c r="H12897" s="252"/>
      <c r="I12897" s="253"/>
      <c r="J12897" s="252"/>
      <c r="K12897" s="252"/>
      <c r="L12897" s="252"/>
      <c r="M12897" s="252"/>
    </row>
    <row r="12898" spans="1:13">
      <c r="A12898" s="241"/>
      <c r="B12898" s="265"/>
      <c r="C12898" s="265"/>
      <c r="D12898" s="265"/>
      <c r="E12898" s="241"/>
      <c r="F12898" s="265"/>
      <c r="G12898" s="265"/>
      <c r="H12898" s="265"/>
      <c r="I12898" s="253"/>
      <c r="J12898" s="265"/>
      <c r="K12898" s="265"/>
      <c r="L12898" s="241"/>
      <c r="M12898" s="241"/>
    </row>
    <row r="12899" spans="1:13">
      <c r="A12899" s="241"/>
      <c r="B12899" s="252"/>
      <c r="C12899" s="252"/>
      <c r="D12899" s="252"/>
      <c r="E12899" s="252"/>
      <c r="F12899" s="252"/>
      <c r="G12899" s="241"/>
      <c r="H12899" s="252"/>
      <c r="I12899" s="253"/>
      <c r="J12899" s="252"/>
      <c r="K12899" s="252"/>
      <c r="L12899" s="252"/>
      <c r="M12899" s="252"/>
    </row>
    <row r="12900" spans="1:13">
      <c r="A12900" s="241"/>
      <c r="B12900" s="252"/>
      <c r="C12900" s="252"/>
      <c r="D12900" s="252"/>
      <c r="E12900" s="252"/>
      <c r="F12900" s="252"/>
      <c r="G12900" s="241"/>
      <c r="H12900" s="252"/>
      <c r="I12900" s="253"/>
      <c r="J12900" s="252"/>
      <c r="K12900" s="252"/>
      <c r="L12900" s="252"/>
      <c r="M12900" s="252"/>
    </row>
    <row r="12901" spans="1:13">
      <c r="A12901" s="241"/>
      <c r="B12901" s="252"/>
      <c r="C12901" s="252"/>
      <c r="D12901" s="252"/>
      <c r="E12901" s="252"/>
      <c r="F12901" s="252"/>
      <c r="G12901" s="241"/>
      <c r="H12901" s="252"/>
      <c r="I12901" s="253"/>
      <c r="J12901" s="252"/>
      <c r="K12901" s="252"/>
      <c r="L12901" s="252"/>
      <c r="M12901" s="252"/>
    </row>
    <row r="12902" spans="1:13">
      <c r="A12902" s="241"/>
      <c r="B12902" s="252"/>
      <c r="C12902" s="252"/>
      <c r="D12902" s="252"/>
      <c r="E12902" s="252"/>
      <c r="F12902" s="252"/>
      <c r="G12902" s="241"/>
      <c r="H12902" s="252"/>
      <c r="I12902" s="253"/>
      <c r="J12902" s="252"/>
      <c r="K12902" s="252"/>
      <c r="L12902" s="252"/>
      <c r="M12902" s="252"/>
    </row>
    <row r="12903" spans="1:13">
      <c r="A12903" s="241"/>
      <c r="B12903" s="265"/>
      <c r="C12903" s="265"/>
      <c r="D12903" s="265"/>
      <c r="E12903" s="241"/>
      <c r="F12903" s="265"/>
      <c r="G12903" s="265"/>
      <c r="H12903" s="265"/>
      <c r="I12903" s="253"/>
      <c r="J12903" s="265"/>
      <c r="K12903" s="265"/>
      <c r="L12903" s="241"/>
      <c r="M12903" s="241"/>
    </row>
    <row r="12904" spans="1:13">
      <c r="A12904" s="241"/>
      <c r="B12904" s="252"/>
      <c r="C12904" s="252"/>
      <c r="D12904" s="252"/>
      <c r="E12904" s="252"/>
      <c r="F12904" s="252"/>
      <c r="G12904" s="241"/>
      <c r="H12904" s="252"/>
      <c r="I12904" s="253"/>
      <c r="J12904" s="252"/>
      <c r="K12904" s="252"/>
      <c r="L12904" s="252"/>
      <c r="M12904" s="252"/>
    </row>
    <row r="12905" spans="1:13">
      <c r="A12905" s="241"/>
      <c r="B12905" s="252"/>
      <c r="C12905" s="252"/>
      <c r="D12905" s="252"/>
      <c r="E12905" s="252"/>
      <c r="F12905" s="252"/>
      <c r="G12905" s="241"/>
      <c r="H12905" s="252"/>
      <c r="I12905" s="253"/>
      <c r="J12905" s="252"/>
      <c r="K12905" s="252"/>
      <c r="L12905" s="252"/>
      <c r="M12905" s="252"/>
    </row>
    <row r="12906" spans="1:13">
      <c r="A12906" s="241"/>
      <c r="B12906" s="252"/>
      <c r="C12906" s="252"/>
      <c r="D12906" s="252"/>
      <c r="E12906" s="252"/>
      <c r="F12906" s="252"/>
      <c r="G12906" s="241"/>
      <c r="H12906" s="252"/>
      <c r="I12906" s="253"/>
      <c r="J12906" s="252"/>
      <c r="K12906" s="252"/>
      <c r="L12906" s="252"/>
      <c r="M12906" s="252"/>
    </row>
    <row r="12907" spans="1:13">
      <c r="A12907" s="241"/>
      <c r="B12907" s="252"/>
      <c r="C12907" s="252"/>
      <c r="D12907" s="252"/>
      <c r="E12907" s="252"/>
      <c r="F12907" s="252"/>
      <c r="G12907" s="241"/>
      <c r="H12907" s="252"/>
      <c r="I12907" s="253"/>
      <c r="J12907" s="252"/>
      <c r="K12907" s="252"/>
      <c r="L12907" s="252"/>
      <c r="M12907" s="252"/>
    </row>
    <row r="12908" spans="1:13">
      <c r="A12908" s="241"/>
      <c r="B12908" s="252"/>
      <c r="C12908" s="252"/>
      <c r="D12908" s="252"/>
      <c r="E12908" s="252"/>
      <c r="F12908" s="252"/>
      <c r="G12908" s="241"/>
      <c r="H12908" s="252"/>
      <c r="I12908" s="253"/>
      <c r="J12908" s="252"/>
      <c r="K12908" s="252"/>
      <c r="L12908" s="252"/>
      <c r="M12908" s="252"/>
    </row>
    <row r="12909" spans="1:13">
      <c r="A12909" s="241"/>
      <c r="B12909" s="252"/>
      <c r="C12909" s="252"/>
      <c r="D12909" s="252"/>
      <c r="E12909" s="252"/>
      <c r="F12909" s="252"/>
      <c r="G12909" s="241"/>
      <c r="H12909" s="252"/>
      <c r="I12909" s="253"/>
      <c r="J12909" s="252"/>
      <c r="K12909" s="252"/>
      <c r="L12909" s="252"/>
      <c r="M12909" s="252"/>
    </row>
    <row r="12910" spans="1:13">
      <c r="A12910" s="241"/>
      <c r="B12910" s="252"/>
      <c r="C12910" s="252"/>
      <c r="D12910" s="252"/>
      <c r="E12910" s="252"/>
      <c r="F12910" s="252"/>
      <c r="G12910" s="241"/>
      <c r="H12910" s="252"/>
      <c r="I12910" s="253"/>
      <c r="J12910" s="252"/>
      <c r="K12910" s="252"/>
      <c r="L12910" s="252"/>
      <c r="M12910" s="252"/>
    </row>
    <row r="12911" spans="1:13">
      <c r="A12911" s="241"/>
      <c r="B12911" s="252"/>
      <c r="C12911" s="252"/>
      <c r="D12911" s="252"/>
      <c r="E12911" s="252"/>
      <c r="F12911" s="252"/>
      <c r="G12911" s="241"/>
      <c r="H12911" s="252"/>
      <c r="I12911" s="253"/>
      <c r="J12911" s="252"/>
      <c r="K12911" s="252"/>
      <c r="L12911" s="252"/>
      <c r="M12911" s="252"/>
    </row>
    <row r="12912" spans="1:13">
      <c r="A12912" s="241"/>
      <c r="B12912" s="252"/>
      <c r="C12912" s="252"/>
      <c r="D12912" s="252"/>
      <c r="E12912" s="252"/>
      <c r="F12912" s="252"/>
      <c r="G12912" s="241"/>
      <c r="H12912" s="252"/>
      <c r="I12912" s="253"/>
      <c r="J12912" s="252"/>
      <c r="K12912" s="252"/>
      <c r="L12912" s="252"/>
      <c r="M12912" s="252"/>
    </row>
    <row r="12913" spans="1:13">
      <c r="A12913" s="241"/>
      <c r="B12913" s="252"/>
      <c r="C12913" s="252"/>
      <c r="D12913" s="252"/>
      <c r="E12913" s="252"/>
      <c r="F12913" s="252"/>
      <c r="G12913" s="241"/>
      <c r="H12913" s="252"/>
      <c r="I12913" s="253"/>
      <c r="J12913" s="252"/>
      <c r="K12913" s="252"/>
      <c r="L12913" s="252"/>
      <c r="M12913" s="252"/>
    </row>
    <row r="12914" spans="1:13">
      <c r="A12914" s="241"/>
      <c r="B12914" s="265"/>
      <c r="C12914" s="265"/>
      <c r="D12914" s="265"/>
      <c r="E12914" s="241"/>
      <c r="F12914" s="265"/>
      <c r="G12914" s="265"/>
      <c r="H12914" s="241"/>
      <c r="I12914" s="253"/>
      <c r="J12914" s="265"/>
      <c r="K12914" s="265"/>
      <c r="L12914" s="241"/>
      <c r="M12914" s="241"/>
    </row>
    <row r="12915" spans="1:13">
      <c r="A12915" s="241"/>
      <c r="B12915" s="252"/>
      <c r="C12915" s="252"/>
      <c r="D12915" s="252"/>
      <c r="E12915" s="252"/>
      <c r="F12915" s="252"/>
      <c r="G12915" s="241"/>
      <c r="H12915" s="252"/>
      <c r="I12915" s="253"/>
      <c r="J12915" s="252"/>
      <c r="K12915" s="252"/>
      <c r="L12915" s="252"/>
      <c r="M12915" s="252"/>
    </row>
    <row r="12916" spans="1:13">
      <c r="A12916" s="241"/>
      <c r="B12916" s="265"/>
      <c r="C12916" s="265"/>
      <c r="D12916" s="265"/>
      <c r="E12916" s="241"/>
      <c r="F12916" s="265"/>
      <c r="G12916" s="265"/>
      <c r="H12916" s="265"/>
      <c r="I12916" s="253"/>
      <c r="J12916" s="265"/>
      <c r="K12916" s="265"/>
      <c r="L12916" s="241"/>
      <c r="M12916" s="241"/>
    </row>
    <row r="12917" spans="1:13">
      <c r="A12917" s="241"/>
      <c r="B12917" s="252"/>
      <c r="C12917" s="252"/>
      <c r="D12917" s="252"/>
      <c r="E12917" s="252"/>
      <c r="F12917" s="252"/>
      <c r="G12917" s="241"/>
      <c r="H12917" s="252"/>
      <c r="I12917" s="253"/>
      <c r="J12917" s="252"/>
      <c r="K12917" s="252"/>
      <c r="L12917" s="252"/>
      <c r="M12917" s="252"/>
    </row>
    <row r="12918" spans="1:13">
      <c r="A12918" s="241"/>
      <c r="B12918" s="252"/>
      <c r="C12918" s="252"/>
      <c r="D12918" s="252"/>
      <c r="E12918" s="252"/>
      <c r="F12918" s="252"/>
      <c r="G12918" s="241"/>
      <c r="H12918" s="252"/>
      <c r="I12918" s="253"/>
      <c r="J12918" s="252"/>
      <c r="K12918" s="252"/>
      <c r="L12918" s="252"/>
      <c r="M12918" s="252"/>
    </row>
    <row r="12919" spans="1:13">
      <c r="A12919" s="241"/>
      <c r="B12919" s="265"/>
      <c r="C12919" s="265"/>
      <c r="D12919" s="265"/>
      <c r="E12919" s="241"/>
      <c r="F12919" s="265"/>
      <c r="G12919" s="265"/>
      <c r="H12919" s="265"/>
      <c r="I12919" s="253"/>
      <c r="J12919" s="265"/>
      <c r="K12919" s="265"/>
      <c r="L12919" s="241"/>
      <c r="M12919" s="241"/>
    </row>
    <row r="12920" spans="1:13">
      <c r="A12920" s="241"/>
      <c r="B12920" s="252"/>
      <c r="C12920" s="252"/>
      <c r="D12920" s="252"/>
      <c r="E12920" s="252"/>
      <c r="F12920" s="252"/>
      <c r="G12920" s="241"/>
      <c r="H12920" s="252"/>
      <c r="I12920" s="253"/>
      <c r="J12920" s="252"/>
      <c r="K12920" s="252"/>
      <c r="L12920" s="252"/>
      <c r="M12920" s="252"/>
    </row>
    <row r="12921" spans="1:13">
      <c r="A12921" s="241"/>
      <c r="B12921" s="252"/>
      <c r="C12921" s="252"/>
      <c r="D12921" s="252"/>
      <c r="E12921" s="252"/>
      <c r="F12921" s="252"/>
      <c r="G12921" s="241"/>
      <c r="H12921" s="252"/>
      <c r="I12921" s="253"/>
      <c r="J12921" s="252"/>
      <c r="K12921" s="252"/>
      <c r="L12921" s="252"/>
      <c r="M12921" s="252"/>
    </row>
    <row r="12922" spans="1:13">
      <c r="A12922" s="241"/>
      <c r="B12922" s="252"/>
      <c r="C12922" s="252"/>
      <c r="D12922" s="252"/>
      <c r="E12922" s="252"/>
      <c r="F12922" s="252"/>
      <c r="G12922" s="241"/>
      <c r="H12922" s="252"/>
      <c r="I12922" s="253"/>
      <c r="J12922" s="252"/>
      <c r="K12922" s="252"/>
      <c r="L12922" s="252"/>
      <c r="M12922" s="252"/>
    </row>
    <row r="12923" spans="1:13">
      <c r="A12923" s="241"/>
      <c r="B12923" s="252"/>
      <c r="C12923" s="252"/>
      <c r="D12923" s="252"/>
      <c r="E12923" s="252"/>
      <c r="F12923" s="252"/>
      <c r="G12923" s="241"/>
      <c r="H12923" s="252"/>
      <c r="I12923" s="253"/>
      <c r="J12923" s="252"/>
      <c r="K12923" s="252"/>
      <c r="L12923" s="252"/>
      <c r="M12923" s="252"/>
    </row>
    <row r="12924" spans="1:13">
      <c r="A12924" s="241"/>
      <c r="B12924" s="252"/>
      <c r="C12924" s="252"/>
      <c r="D12924" s="252"/>
      <c r="E12924" s="252"/>
      <c r="F12924" s="252"/>
      <c r="G12924" s="241"/>
      <c r="H12924" s="252"/>
      <c r="I12924" s="253"/>
      <c r="J12924" s="252"/>
      <c r="K12924" s="252"/>
      <c r="L12924" s="252"/>
      <c r="M12924" s="252"/>
    </row>
    <row r="12925" spans="1:13">
      <c r="A12925" s="241"/>
      <c r="B12925" s="265"/>
      <c r="C12925" s="265"/>
      <c r="D12925" s="265"/>
      <c r="E12925" s="241"/>
      <c r="F12925" s="265"/>
      <c r="G12925" s="241"/>
      <c r="H12925" s="256"/>
      <c r="I12925" s="253"/>
      <c r="J12925" s="265"/>
      <c r="K12925" s="265"/>
      <c r="L12925" s="241"/>
      <c r="M12925" s="252"/>
    </row>
    <row r="12926" spans="1:13">
      <c r="A12926" s="241"/>
      <c r="B12926" s="252"/>
      <c r="C12926" s="252"/>
      <c r="D12926" s="252"/>
      <c r="E12926" s="252"/>
      <c r="F12926" s="252"/>
      <c r="G12926" s="241"/>
      <c r="H12926" s="252"/>
      <c r="I12926" s="253"/>
      <c r="J12926" s="252"/>
      <c r="K12926" s="252"/>
      <c r="L12926" s="252"/>
      <c r="M12926" s="252"/>
    </row>
    <row r="12927" spans="1:13">
      <c r="A12927" s="241"/>
      <c r="B12927" s="265"/>
      <c r="C12927" s="265"/>
      <c r="D12927" s="265"/>
      <c r="E12927" s="241"/>
      <c r="F12927" s="265"/>
      <c r="G12927" s="265"/>
      <c r="H12927" s="265"/>
      <c r="I12927" s="253"/>
      <c r="J12927" s="265"/>
      <c r="K12927" s="265"/>
      <c r="L12927" s="241"/>
      <c r="M12927" s="241"/>
    </row>
    <row r="12928" spans="1:13">
      <c r="A12928" s="241"/>
      <c r="B12928" s="252"/>
      <c r="C12928" s="252"/>
      <c r="D12928" s="252"/>
      <c r="E12928" s="252"/>
      <c r="F12928" s="252"/>
      <c r="G12928" s="241"/>
      <c r="H12928" s="252"/>
      <c r="I12928" s="253"/>
      <c r="J12928" s="252"/>
      <c r="K12928" s="252"/>
      <c r="L12928" s="252"/>
      <c r="M12928" s="252"/>
    </row>
    <row r="12929" spans="1:13">
      <c r="A12929" s="241"/>
      <c r="B12929" s="252"/>
      <c r="C12929" s="252"/>
      <c r="D12929" s="252"/>
      <c r="E12929" s="252"/>
      <c r="F12929" s="252"/>
      <c r="G12929" s="241"/>
      <c r="H12929" s="252"/>
      <c r="I12929" s="253"/>
      <c r="J12929" s="252"/>
      <c r="K12929" s="252"/>
      <c r="L12929" s="252"/>
      <c r="M12929" s="252"/>
    </row>
    <row r="12930" spans="1:13">
      <c r="A12930" s="241"/>
      <c r="B12930" s="252"/>
      <c r="C12930" s="252"/>
      <c r="D12930" s="252"/>
      <c r="E12930" s="252"/>
      <c r="F12930" s="252"/>
      <c r="G12930" s="241"/>
      <c r="H12930" s="252"/>
      <c r="I12930" s="253"/>
      <c r="J12930" s="252"/>
      <c r="K12930" s="252"/>
      <c r="L12930" s="252"/>
      <c r="M12930" s="252"/>
    </row>
    <row r="12931" spans="1:13">
      <c r="A12931" s="241"/>
      <c r="B12931" s="252"/>
      <c r="C12931" s="252"/>
      <c r="D12931" s="252"/>
      <c r="E12931" s="252"/>
      <c r="F12931" s="252"/>
      <c r="G12931" s="241"/>
      <c r="H12931" s="252"/>
      <c r="I12931" s="253"/>
      <c r="J12931" s="252"/>
      <c r="K12931" s="252"/>
      <c r="L12931" s="252"/>
      <c r="M12931" s="252"/>
    </row>
    <row r="12932" spans="1:13">
      <c r="A12932" s="241"/>
      <c r="B12932" s="252"/>
      <c r="C12932" s="252"/>
      <c r="D12932" s="252"/>
      <c r="E12932" s="252"/>
      <c r="F12932" s="252"/>
      <c r="G12932" s="241"/>
      <c r="H12932" s="252"/>
      <c r="I12932" s="253"/>
      <c r="J12932" s="252"/>
      <c r="K12932" s="252"/>
      <c r="L12932" s="252"/>
      <c r="M12932" s="252"/>
    </row>
    <row r="12933" spans="1:13">
      <c r="A12933" s="241"/>
      <c r="B12933" s="252"/>
      <c r="C12933" s="252"/>
      <c r="D12933" s="252"/>
      <c r="E12933" s="252"/>
      <c r="F12933" s="252"/>
      <c r="G12933" s="241"/>
      <c r="H12933" s="252"/>
      <c r="I12933" s="253"/>
      <c r="J12933" s="252"/>
      <c r="K12933" s="252"/>
      <c r="L12933" s="252"/>
      <c r="M12933" s="252"/>
    </row>
    <row r="12934" spans="1:13">
      <c r="A12934" s="241"/>
      <c r="B12934" s="265"/>
      <c r="C12934" s="265"/>
      <c r="D12934" s="265"/>
      <c r="E12934" s="241"/>
      <c r="F12934" s="265"/>
      <c r="G12934" s="265"/>
      <c r="H12934" s="265"/>
      <c r="I12934" s="253"/>
      <c r="J12934" s="265"/>
      <c r="K12934" s="265"/>
      <c r="L12934" s="241"/>
      <c r="M12934" s="241"/>
    </row>
    <row r="12935" spans="1:13">
      <c r="A12935" s="241"/>
      <c r="B12935" s="252"/>
      <c r="C12935" s="252"/>
      <c r="D12935" s="252"/>
      <c r="E12935" s="252"/>
      <c r="F12935" s="252"/>
      <c r="G12935" s="241"/>
      <c r="H12935" s="252"/>
      <c r="I12935" s="253"/>
      <c r="J12935" s="252"/>
      <c r="K12935" s="252"/>
      <c r="L12935" s="252"/>
      <c r="M12935" s="252"/>
    </row>
    <row r="12936" spans="1:13">
      <c r="A12936" s="241"/>
      <c r="B12936" s="252"/>
      <c r="C12936" s="252"/>
      <c r="D12936" s="252"/>
      <c r="E12936" s="252"/>
      <c r="F12936" s="252"/>
      <c r="G12936" s="241"/>
      <c r="H12936" s="252"/>
      <c r="I12936" s="253"/>
      <c r="J12936" s="252"/>
      <c r="K12936" s="252"/>
      <c r="L12936" s="252"/>
      <c r="M12936" s="252"/>
    </row>
    <row r="12937" spans="1:13">
      <c r="A12937" s="241"/>
      <c r="B12937" s="252"/>
      <c r="C12937" s="252"/>
      <c r="D12937" s="252"/>
      <c r="E12937" s="252"/>
      <c r="F12937" s="252"/>
      <c r="G12937" s="241"/>
      <c r="H12937" s="252"/>
      <c r="I12937" s="253"/>
      <c r="J12937" s="252"/>
      <c r="K12937" s="252"/>
      <c r="L12937" s="252"/>
      <c r="M12937" s="252"/>
    </row>
    <row r="12938" spans="1:13">
      <c r="A12938" s="241"/>
      <c r="B12938" s="252"/>
      <c r="C12938" s="252"/>
      <c r="D12938" s="252"/>
      <c r="E12938" s="252"/>
      <c r="F12938" s="252"/>
      <c r="G12938" s="241"/>
      <c r="H12938" s="252"/>
      <c r="I12938" s="253"/>
      <c r="J12938" s="252"/>
      <c r="K12938" s="252"/>
      <c r="L12938" s="252"/>
      <c r="M12938" s="252"/>
    </row>
    <row r="12939" spans="1:13">
      <c r="A12939" s="241"/>
      <c r="B12939" s="252"/>
      <c r="C12939" s="252"/>
      <c r="D12939" s="252"/>
      <c r="E12939" s="252"/>
      <c r="F12939" s="252"/>
      <c r="G12939" s="241"/>
      <c r="H12939" s="252"/>
      <c r="I12939" s="253"/>
      <c r="J12939" s="252"/>
      <c r="K12939" s="252"/>
      <c r="L12939" s="252"/>
      <c r="M12939" s="252"/>
    </row>
    <row r="12940" spans="1:13">
      <c r="A12940" s="241"/>
      <c r="B12940" s="265"/>
      <c r="C12940" s="265"/>
      <c r="D12940" s="265"/>
      <c r="E12940" s="241"/>
      <c r="F12940" s="265"/>
      <c r="G12940" s="241"/>
      <c r="H12940" s="256"/>
      <c r="I12940" s="253"/>
      <c r="J12940" s="265"/>
      <c r="K12940" s="265"/>
      <c r="L12940" s="241"/>
      <c r="M12940" s="252"/>
    </row>
    <row r="12941" spans="1:13">
      <c r="A12941" s="241"/>
      <c r="B12941" s="252"/>
      <c r="C12941" s="252"/>
      <c r="D12941" s="252"/>
      <c r="E12941" s="252"/>
      <c r="F12941" s="252"/>
      <c r="G12941" s="241"/>
      <c r="H12941" s="252"/>
      <c r="I12941" s="253"/>
      <c r="J12941" s="252"/>
      <c r="K12941" s="252"/>
      <c r="L12941" s="252"/>
      <c r="M12941" s="252"/>
    </row>
    <row r="12942" spans="1:13">
      <c r="A12942" s="241"/>
      <c r="B12942" s="265"/>
      <c r="C12942" s="265"/>
      <c r="D12942" s="265"/>
      <c r="E12942" s="241"/>
      <c r="F12942" s="265"/>
      <c r="G12942" s="265"/>
      <c r="H12942" s="265"/>
      <c r="I12942" s="253"/>
      <c r="J12942" s="265"/>
      <c r="K12942" s="265"/>
      <c r="L12942" s="241"/>
      <c r="M12942" s="241"/>
    </row>
    <row r="12943" spans="1:13">
      <c r="A12943" s="241"/>
      <c r="B12943" s="265"/>
      <c r="C12943" s="265"/>
      <c r="D12943" s="265"/>
      <c r="E12943" s="241"/>
      <c r="F12943" s="265"/>
      <c r="G12943" s="265"/>
      <c r="H12943" s="265"/>
      <c r="I12943" s="253"/>
      <c r="J12943" s="265"/>
      <c r="K12943" s="265"/>
      <c r="L12943" s="241"/>
      <c r="M12943" s="241"/>
    </row>
    <row r="12944" spans="1:13">
      <c r="A12944" s="241"/>
      <c r="B12944" s="252"/>
      <c r="C12944" s="252"/>
      <c r="D12944" s="252"/>
      <c r="E12944" s="252"/>
      <c r="F12944" s="252"/>
      <c r="G12944" s="241"/>
      <c r="H12944" s="252"/>
      <c r="I12944" s="253"/>
      <c r="J12944" s="252"/>
      <c r="K12944" s="252"/>
      <c r="L12944" s="252"/>
      <c r="M12944" s="252"/>
    </row>
    <row r="12945" spans="1:13">
      <c r="A12945" s="241"/>
      <c r="B12945" s="252"/>
      <c r="C12945" s="252"/>
      <c r="D12945" s="252"/>
      <c r="E12945" s="252"/>
      <c r="F12945" s="252"/>
      <c r="G12945" s="241"/>
      <c r="H12945" s="252"/>
      <c r="I12945" s="253"/>
      <c r="J12945" s="252"/>
      <c r="K12945" s="252"/>
      <c r="L12945" s="252"/>
      <c r="M12945" s="252"/>
    </row>
    <row r="12946" spans="1:13">
      <c r="A12946" s="241"/>
      <c r="B12946" s="252"/>
      <c r="C12946" s="252"/>
      <c r="D12946" s="252"/>
      <c r="E12946" s="252"/>
      <c r="F12946" s="252"/>
      <c r="G12946" s="241"/>
      <c r="H12946" s="252"/>
      <c r="I12946" s="253"/>
      <c r="J12946" s="252"/>
      <c r="K12946" s="252"/>
      <c r="L12946" s="252"/>
      <c r="M12946" s="252"/>
    </row>
    <row r="12947" spans="1:13">
      <c r="A12947" s="241"/>
      <c r="B12947" s="252"/>
      <c r="C12947" s="252"/>
      <c r="D12947" s="252"/>
      <c r="E12947" s="252"/>
      <c r="F12947" s="252"/>
      <c r="G12947" s="241"/>
      <c r="H12947" s="252"/>
      <c r="I12947" s="253"/>
      <c r="J12947" s="252"/>
      <c r="K12947" s="252"/>
      <c r="L12947" s="252"/>
      <c r="M12947" s="252"/>
    </row>
    <row r="12948" spans="1:13">
      <c r="A12948" s="241"/>
      <c r="B12948" s="252"/>
      <c r="C12948" s="252"/>
      <c r="D12948" s="252"/>
      <c r="E12948" s="252"/>
      <c r="F12948" s="252"/>
      <c r="G12948" s="241"/>
      <c r="H12948" s="252"/>
      <c r="I12948" s="253"/>
      <c r="J12948" s="252"/>
      <c r="K12948" s="252"/>
      <c r="L12948" s="252"/>
      <c r="M12948" s="252"/>
    </row>
    <row r="12949" spans="1:13">
      <c r="A12949" s="241"/>
      <c r="B12949" s="252"/>
      <c r="C12949" s="252"/>
      <c r="D12949" s="252"/>
      <c r="E12949" s="252"/>
      <c r="F12949" s="252"/>
      <c r="G12949" s="241"/>
      <c r="H12949" s="252"/>
      <c r="I12949" s="253"/>
      <c r="J12949" s="252"/>
      <c r="K12949" s="252"/>
      <c r="L12949" s="252"/>
      <c r="M12949" s="252"/>
    </row>
    <row r="12950" spans="1:13">
      <c r="A12950" s="241"/>
      <c r="B12950" s="265"/>
      <c r="C12950" s="265"/>
      <c r="D12950" s="265"/>
      <c r="E12950" s="241"/>
      <c r="F12950" s="265"/>
      <c r="G12950" s="265"/>
      <c r="H12950" s="265"/>
      <c r="I12950" s="253"/>
      <c r="J12950" s="265"/>
      <c r="K12950" s="265"/>
      <c r="L12950" s="241"/>
      <c r="M12950" s="241"/>
    </row>
    <row r="12951" spans="1:13">
      <c r="A12951" s="241"/>
      <c r="B12951" s="252"/>
      <c r="C12951" s="252"/>
      <c r="D12951" s="252"/>
      <c r="E12951" s="252"/>
      <c r="F12951" s="252"/>
      <c r="G12951" s="241"/>
      <c r="H12951" s="252"/>
      <c r="I12951" s="253"/>
      <c r="J12951" s="252"/>
      <c r="K12951" s="252"/>
      <c r="L12951" s="252"/>
      <c r="M12951" s="252"/>
    </row>
    <row r="12952" spans="1:13">
      <c r="A12952" s="241"/>
      <c r="B12952" s="252"/>
      <c r="C12952" s="252"/>
      <c r="D12952" s="252"/>
      <c r="E12952" s="252"/>
      <c r="F12952" s="252"/>
      <c r="G12952" s="241"/>
      <c r="H12952" s="252"/>
      <c r="I12952" s="253"/>
      <c r="J12952" s="252"/>
      <c r="K12952" s="252"/>
      <c r="L12952" s="252"/>
      <c r="M12952" s="252"/>
    </row>
    <row r="12953" spans="1:13">
      <c r="A12953" s="241"/>
      <c r="B12953" s="252"/>
      <c r="C12953" s="252"/>
      <c r="D12953" s="252"/>
      <c r="E12953" s="252"/>
      <c r="F12953" s="252"/>
      <c r="G12953" s="241"/>
      <c r="H12953" s="252"/>
      <c r="I12953" s="253"/>
      <c r="J12953" s="252"/>
      <c r="K12953" s="252"/>
      <c r="L12953" s="252"/>
      <c r="M12953" s="252"/>
    </row>
    <row r="12954" spans="1:13">
      <c r="A12954" s="241"/>
      <c r="B12954" s="265"/>
      <c r="C12954" s="265"/>
      <c r="D12954" s="265"/>
      <c r="E12954" s="241"/>
      <c r="F12954" s="265"/>
      <c r="G12954" s="265"/>
      <c r="H12954" s="265"/>
      <c r="I12954" s="253"/>
      <c r="J12954" s="265"/>
      <c r="K12954" s="265"/>
      <c r="L12954" s="241"/>
      <c r="M12954" s="241"/>
    </row>
    <row r="12955" spans="1:13">
      <c r="A12955" s="241"/>
      <c r="B12955" s="265"/>
      <c r="C12955" s="265"/>
      <c r="D12955" s="265"/>
      <c r="E12955" s="241"/>
      <c r="F12955" s="265"/>
      <c r="G12955" s="265"/>
      <c r="H12955" s="265"/>
      <c r="I12955" s="253"/>
      <c r="J12955" s="265"/>
      <c r="K12955" s="265"/>
      <c r="L12955" s="241"/>
      <c r="M12955" s="241"/>
    </row>
    <row r="12956" spans="1:13">
      <c r="A12956" s="241"/>
      <c r="B12956" s="252"/>
      <c r="C12956" s="252"/>
      <c r="D12956" s="252"/>
      <c r="E12956" s="252"/>
      <c r="F12956" s="252"/>
      <c r="G12956" s="241"/>
      <c r="H12956" s="252"/>
      <c r="I12956" s="253"/>
      <c r="J12956" s="252"/>
      <c r="K12956" s="252"/>
      <c r="L12956" s="252"/>
      <c r="M12956" s="252"/>
    </row>
    <row r="12957" spans="1:13">
      <c r="A12957" s="241"/>
      <c r="B12957" s="265"/>
      <c r="C12957" s="265"/>
      <c r="D12957" s="265"/>
      <c r="E12957" s="241"/>
      <c r="F12957" s="265"/>
      <c r="G12957" s="265"/>
      <c r="H12957" s="265"/>
      <c r="I12957" s="253"/>
      <c r="J12957" s="265"/>
      <c r="K12957" s="265"/>
      <c r="L12957" s="241"/>
      <c r="M12957" s="241"/>
    </row>
    <row r="12958" spans="1:13">
      <c r="A12958" s="241"/>
      <c r="B12958" s="252"/>
      <c r="C12958" s="252"/>
      <c r="D12958" s="252"/>
      <c r="E12958" s="252"/>
      <c r="F12958" s="252"/>
      <c r="G12958" s="241"/>
      <c r="H12958" s="252"/>
      <c r="I12958" s="253"/>
      <c r="J12958" s="252"/>
      <c r="K12958" s="252"/>
      <c r="L12958" s="252"/>
      <c r="M12958" s="252"/>
    </row>
    <row r="12959" spans="1:13">
      <c r="A12959" s="241"/>
      <c r="B12959" s="252"/>
      <c r="C12959" s="252"/>
      <c r="D12959" s="252"/>
      <c r="E12959" s="252"/>
      <c r="F12959" s="252"/>
      <c r="G12959" s="241"/>
      <c r="H12959" s="252"/>
      <c r="I12959" s="253"/>
      <c r="J12959" s="252"/>
      <c r="K12959" s="252"/>
      <c r="L12959" s="252"/>
      <c r="M12959" s="252"/>
    </row>
    <row r="12960" spans="1:13">
      <c r="A12960" s="241"/>
      <c r="B12960" s="265"/>
      <c r="C12960" s="265"/>
      <c r="D12960" s="265"/>
      <c r="E12960" s="241"/>
      <c r="F12960" s="265"/>
      <c r="G12960" s="241"/>
      <c r="H12960" s="256"/>
      <c r="I12960" s="253"/>
      <c r="J12960" s="265"/>
      <c r="K12960" s="265"/>
      <c r="L12960" s="241"/>
      <c r="M12960" s="252"/>
    </row>
    <row r="12961" spans="1:13">
      <c r="A12961" s="241"/>
      <c r="B12961" s="252"/>
      <c r="C12961" s="252"/>
      <c r="D12961" s="252"/>
      <c r="E12961" s="252"/>
      <c r="F12961" s="252"/>
      <c r="G12961" s="241"/>
      <c r="H12961" s="252"/>
      <c r="I12961" s="253"/>
      <c r="J12961" s="252"/>
      <c r="K12961" s="252"/>
      <c r="L12961" s="252"/>
      <c r="M12961" s="252"/>
    </row>
    <row r="12962" spans="1:13">
      <c r="A12962" s="241"/>
      <c r="B12962" s="252"/>
      <c r="C12962" s="252"/>
      <c r="D12962" s="252"/>
      <c r="E12962" s="252"/>
      <c r="F12962" s="252"/>
      <c r="G12962" s="241"/>
      <c r="H12962" s="252"/>
      <c r="I12962" s="253"/>
      <c r="J12962" s="252"/>
      <c r="K12962" s="252"/>
      <c r="L12962" s="252"/>
      <c r="M12962" s="252"/>
    </row>
    <row r="12963" spans="1:13">
      <c r="A12963" s="241"/>
      <c r="B12963" s="252"/>
      <c r="C12963" s="252"/>
      <c r="D12963" s="252"/>
      <c r="E12963" s="252"/>
      <c r="F12963" s="252"/>
      <c r="G12963" s="241"/>
      <c r="H12963" s="252"/>
      <c r="I12963" s="253"/>
      <c r="J12963" s="252"/>
      <c r="K12963" s="252"/>
      <c r="L12963" s="252"/>
      <c r="M12963" s="252"/>
    </row>
    <row r="12964" spans="1:13">
      <c r="A12964" s="241"/>
      <c r="B12964" s="252"/>
      <c r="C12964" s="252"/>
      <c r="D12964" s="252"/>
      <c r="E12964" s="252"/>
      <c r="F12964" s="252"/>
      <c r="G12964" s="241"/>
      <c r="H12964" s="252"/>
      <c r="I12964" s="253"/>
      <c r="J12964" s="252"/>
      <c r="K12964" s="252"/>
      <c r="L12964" s="252"/>
      <c r="M12964" s="252"/>
    </row>
    <row r="12965" spans="1:13">
      <c r="A12965" s="241"/>
      <c r="B12965" s="265"/>
      <c r="C12965" s="265"/>
      <c r="D12965" s="265"/>
      <c r="E12965" s="241"/>
      <c r="F12965" s="265"/>
      <c r="G12965" s="241"/>
      <c r="H12965" s="256"/>
      <c r="I12965" s="253"/>
      <c r="J12965" s="265"/>
      <c r="K12965" s="265"/>
      <c r="L12965" s="241"/>
      <c r="M12965" s="252"/>
    </row>
    <row r="12966" spans="1:13">
      <c r="A12966" s="241"/>
      <c r="B12966" s="252"/>
      <c r="C12966" s="252"/>
      <c r="D12966" s="252"/>
      <c r="E12966" s="252"/>
      <c r="F12966" s="252"/>
      <c r="G12966" s="241"/>
      <c r="H12966" s="252"/>
      <c r="I12966" s="253"/>
      <c r="J12966" s="252"/>
      <c r="K12966" s="252"/>
      <c r="L12966" s="252"/>
      <c r="M12966" s="252"/>
    </row>
    <row r="12967" spans="1:13">
      <c r="A12967" s="241"/>
      <c r="B12967" s="252"/>
      <c r="C12967" s="252"/>
      <c r="D12967" s="252"/>
      <c r="E12967" s="252"/>
      <c r="F12967" s="252"/>
      <c r="G12967" s="241"/>
      <c r="H12967" s="252"/>
      <c r="I12967" s="253"/>
      <c r="J12967" s="252"/>
      <c r="K12967" s="252"/>
      <c r="L12967" s="252"/>
      <c r="M12967" s="252"/>
    </row>
    <row r="12968" spans="1:13">
      <c r="A12968" s="241"/>
      <c r="B12968" s="252"/>
      <c r="C12968" s="252"/>
      <c r="D12968" s="252"/>
      <c r="E12968" s="252"/>
      <c r="F12968" s="252"/>
      <c r="G12968" s="241"/>
      <c r="H12968" s="252"/>
      <c r="I12968" s="253"/>
      <c r="J12968" s="252"/>
      <c r="K12968" s="252"/>
      <c r="L12968" s="252"/>
      <c r="M12968" s="252"/>
    </row>
    <row r="12969" spans="1:13">
      <c r="A12969" s="241"/>
      <c r="B12969" s="252"/>
      <c r="C12969" s="252"/>
      <c r="D12969" s="252"/>
      <c r="E12969" s="252"/>
      <c r="F12969" s="252"/>
      <c r="G12969" s="241"/>
      <c r="H12969" s="252"/>
      <c r="I12969" s="253"/>
      <c r="J12969" s="252"/>
      <c r="K12969" s="252"/>
      <c r="L12969" s="252"/>
      <c r="M12969" s="252"/>
    </row>
    <row r="12970" spans="1:13">
      <c r="A12970" s="241"/>
      <c r="B12970" s="252"/>
      <c r="C12970" s="252"/>
      <c r="D12970" s="252"/>
      <c r="E12970" s="252"/>
      <c r="F12970" s="252"/>
      <c r="G12970" s="241"/>
      <c r="H12970" s="252"/>
      <c r="I12970" s="253"/>
      <c r="J12970" s="252"/>
      <c r="K12970" s="252"/>
      <c r="L12970" s="252"/>
      <c r="M12970" s="252"/>
    </row>
    <row r="12971" spans="1:13">
      <c r="A12971" s="241"/>
      <c r="B12971" s="252"/>
      <c r="C12971" s="252"/>
      <c r="D12971" s="252"/>
      <c r="E12971" s="252"/>
      <c r="F12971" s="252"/>
      <c r="G12971" s="241"/>
      <c r="H12971" s="252"/>
      <c r="I12971" s="253"/>
      <c r="J12971" s="252"/>
      <c r="K12971" s="252"/>
      <c r="L12971" s="252"/>
      <c r="M12971" s="252"/>
    </row>
    <row r="12972" spans="1:13">
      <c r="A12972" s="241"/>
      <c r="B12972" s="252"/>
      <c r="C12972" s="252"/>
      <c r="D12972" s="252"/>
      <c r="E12972" s="252"/>
      <c r="F12972" s="252"/>
      <c r="G12972" s="241"/>
      <c r="H12972" s="252"/>
      <c r="I12972" s="253"/>
      <c r="J12972" s="252"/>
      <c r="K12972" s="252"/>
      <c r="L12972" s="252"/>
      <c r="M12972" s="252"/>
    </row>
    <row r="12973" spans="1:13">
      <c r="A12973" s="241"/>
      <c r="B12973" s="252"/>
      <c r="C12973" s="252"/>
      <c r="D12973" s="252"/>
      <c r="E12973" s="252"/>
      <c r="F12973" s="252"/>
      <c r="G12973" s="241"/>
      <c r="H12973" s="252"/>
      <c r="I12973" s="253"/>
      <c r="J12973" s="252"/>
      <c r="K12973" s="252"/>
      <c r="L12973" s="252"/>
      <c r="M12973" s="252"/>
    </row>
    <row r="12974" spans="1:13">
      <c r="A12974" s="241"/>
      <c r="B12974" s="252"/>
      <c r="C12974" s="252"/>
      <c r="D12974" s="252"/>
      <c r="E12974" s="252"/>
      <c r="F12974" s="252"/>
      <c r="G12974" s="241"/>
      <c r="H12974" s="252"/>
      <c r="I12974" s="253"/>
      <c r="J12974" s="252"/>
      <c r="K12974" s="252"/>
      <c r="L12974" s="252"/>
      <c r="M12974" s="252"/>
    </row>
    <row r="12975" spans="1:13">
      <c r="A12975" s="241"/>
      <c r="B12975" s="252"/>
      <c r="C12975" s="252"/>
      <c r="D12975" s="252"/>
      <c r="E12975" s="252"/>
      <c r="F12975" s="252"/>
      <c r="G12975" s="241"/>
      <c r="H12975" s="252"/>
      <c r="I12975" s="253"/>
      <c r="J12975" s="252"/>
      <c r="K12975" s="252"/>
      <c r="L12975" s="252"/>
      <c r="M12975" s="252"/>
    </row>
    <row r="12976" spans="1:13">
      <c r="A12976" s="241"/>
      <c r="B12976" s="252"/>
      <c r="C12976" s="252"/>
      <c r="D12976" s="252"/>
      <c r="E12976" s="252"/>
      <c r="F12976" s="252"/>
      <c r="G12976" s="241"/>
      <c r="H12976" s="252"/>
      <c r="I12976" s="253"/>
      <c r="J12976" s="252"/>
      <c r="K12976" s="252"/>
      <c r="L12976" s="252"/>
      <c r="M12976" s="252"/>
    </row>
    <row r="12977" spans="1:13">
      <c r="A12977" s="241"/>
      <c r="B12977" s="252"/>
      <c r="C12977" s="252"/>
      <c r="D12977" s="252"/>
      <c r="E12977" s="252"/>
      <c r="F12977" s="252"/>
      <c r="G12977" s="241"/>
      <c r="H12977" s="252"/>
      <c r="I12977" s="253"/>
      <c r="J12977" s="252"/>
      <c r="K12977" s="252"/>
      <c r="L12977" s="252"/>
      <c r="M12977" s="252"/>
    </row>
    <row r="12978" spans="1:13">
      <c r="A12978" s="241"/>
      <c r="B12978" s="252"/>
      <c r="C12978" s="252"/>
      <c r="D12978" s="252"/>
      <c r="E12978" s="252"/>
      <c r="F12978" s="252"/>
      <c r="G12978" s="241"/>
      <c r="H12978" s="252"/>
      <c r="I12978" s="253"/>
      <c r="J12978" s="252"/>
      <c r="K12978" s="252"/>
      <c r="L12978" s="252"/>
      <c r="M12978" s="252"/>
    </row>
    <row r="12979" spans="1:13">
      <c r="A12979" s="241"/>
      <c r="B12979" s="252"/>
      <c r="C12979" s="252"/>
      <c r="D12979" s="252"/>
      <c r="E12979" s="252"/>
      <c r="F12979" s="252"/>
      <c r="G12979" s="241"/>
      <c r="H12979" s="252"/>
      <c r="I12979" s="253"/>
      <c r="J12979" s="252"/>
      <c r="K12979" s="252"/>
      <c r="L12979" s="252"/>
      <c r="M12979" s="252"/>
    </row>
    <row r="12980" spans="1:13">
      <c r="A12980" s="241"/>
      <c r="B12980" s="252"/>
      <c r="C12980" s="252"/>
      <c r="D12980" s="252"/>
      <c r="E12980" s="252"/>
      <c r="F12980" s="252"/>
      <c r="G12980" s="241"/>
      <c r="H12980" s="252"/>
      <c r="I12980" s="253"/>
      <c r="J12980" s="252"/>
      <c r="K12980" s="252"/>
      <c r="L12980" s="252"/>
      <c r="M12980" s="252"/>
    </row>
    <row r="12981" spans="1:13">
      <c r="A12981" s="241"/>
      <c r="B12981" s="252"/>
      <c r="C12981" s="252"/>
      <c r="D12981" s="252"/>
      <c r="E12981" s="252"/>
      <c r="F12981" s="252"/>
      <c r="G12981" s="241"/>
      <c r="H12981" s="252"/>
      <c r="I12981" s="253"/>
      <c r="J12981" s="252"/>
      <c r="K12981" s="252"/>
      <c r="L12981" s="252"/>
      <c r="M12981" s="252"/>
    </row>
    <row r="12982" spans="1:13">
      <c r="A12982" s="241"/>
      <c r="B12982" s="252"/>
      <c r="C12982" s="252"/>
      <c r="D12982" s="252"/>
      <c r="E12982" s="252"/>
      <c r="F12982" s="252"/>
      <c r="G12982" s="241"/>
      <c r="H12982" s="252"/>
      <c r="I12982" s="253"/>
      <c r="J12982" s="252"/>
      <c r="K12982" s="252"/>
      <c r="L12982" s="252"/>
      <c r="M12982" s="252"/>
    </row>
    <row r="12983" spans="1:13">
      <c r="A12983" s="241"/>
      <c r="B12983" s="252"/>
      <c r="C12983" s="252"/>
      <c r="D12983" s="252"/>
      <c r="E12983" s="252"/>
      <c r="F12983" s="252"/>
      <c r="G12983" s="241"/>
      <c r="H12983" s="252"/>
      <c r="I12983" s="253"/>
      <c r="J12983" s="252"/>
      <c r="K12983" s="252"/>
      <c r="L12983" s="252"/>
      <c r="M12983" s="252"/>
    </row>
    <row r="12984" spans="1:13">
      <c r="A12984" s="241"/>
      <c r="B12984" s="265"/>
      <c r="C12984" s="265"/>
      <c r="D12984" s="265"/>
      <c r="E12984" s="241"/>
      <c r="F12984" s="265"/>
      <c r="G12984" s="265"/>
      <c r="H12984" s="265"/>
      <c r="I12984" s="253"/>
      <c r="J12984" s="265"/>
      <c r="K12984" s="265"/>
      <c r="L12984" s="241"/>
      <c r="M12984" s="241"/>
    </row>
    <row r="12985" spans="1:13">
      <c r="A12985" s="241"/>
      <c r="B12985" s="252"/>
      <c r="C12985" s="252"/>
      <c r="D12985" s="252"/>
      <c r="E12985" s="252"/>
      <c r="F12985" s="252"/>
      <c r="G12985" s="241"/>
      <c r="H12985" s="252"/>
      <c r="I12985" s="253"/>
      <c r="J12985" s="252"/>
      <c r="K12985" s="252"/>
      <c r="L12985" s="252"/>
      <c r="M12985" s="252"/>
    </row>
    <row r="12986" spans="1:13">
      <c r="A12986" s="241"/>
      <c r="B12986" s="265"/>
      <c r="C12986" s="265"/>
      <c r="D12986" s="265"/>
      <c r="E12986" s="241"/>
      <c r="F12986" s="265"/>
      <c r="G12986" s="241"/>
      <c r="H12986" s="256"/>
      <c r="I12986" s="253"/>
      <c r="J12986" s="265"/>
      <c r="K12986" s="265"/>
      <c r="L12986" s="241"/>
      <c r="M12986" s="252"/>
    </row>
    <row r="12987" spans="1:13">
      <c r="A12987" s="241"/>
      <c r="B12987" s="252"/>
      <c r="C12987" s="252"/>
      <c r="D12987" s="252"/>
      <c r="E12987" s="252"/>
      <c r="F12987" s="252"/>
      <c r="G12987" s="241"/>
      <c r="H12987" s="252"/>
      <c r="I12987" s="253"/>
      <c r="J12987" s="252"/>
      <c r="K12987" s="252"/>
      <c r="L12987" s="252"/>
      <c r="M12987" s="252"/>
    </row>
    <row r="12988" spans="1:13">
      <c r="A12988" s="241"/>
      <c r="B12988" s="265"/>
      <c r="C12988" s="265"/>
      <c r="D12988" s="265"/>
      <c r="E12988" s="241"/>
      <c r="F12988" s="265"/>
      <c r="G12988" s="241"/>
      <c r="H12988" s="256"/>
      <c r="I12988" s="253"/>
      <c r="J12988" s="265"/>
      <c r="K12988" s="265"/>
      <c r="L12988" s="241"/>
      <c r="M12988" s="252"/>
    </row>
    <row r="12989" spans="1:13">
      <c r="A12989" s="241"/>
      <c r="B12989" s="252"/>
      <c r="C12989" s="252"/>
      <c r="D12989" s="252"/>
      <c r="E12989" s="252"/>
      <c r="F12989" s="252"/>
      <c r="G12989" s="241"/>
      <c r="H12989" s="252"/>
      <c r="I12989" s="253"/>
      <c r="J12989" s="252"/>
      <c r="K12989" s="252"/>
      <c r="L12989" s="252"/>
      <c r="M12989" s="252"/>
    </row>
    <row r="12990" spans="1:13">
      <c r="A12990" s="241"/>
      <c r="B12990" s="252"/>
      <c r="C12990" s="252"/>
      <c r="D12990" s="252"/>
      <c r="E12990" s="252"/>
      <c r="F12990" s="252"/>
      <c r="G12990" s="241"/>
      <c r="H12990" s="252"/>
      <c r="I12990" s="253"/>
      <c r="J12990" s="252"/>
      <c r="K12990" s="252"/>
      <c r="L12990" s="252"/>
      <c r="M12990" s="252"/>
    </row>
    <row r="12991" spans="1:13">
      <c r="A12991" s="241"/>
      <c r="B12991" s="252"/>
      <c r="C12991" s="252"/>
      <c r="D12991" s="252"/>
      <c r="E12991" s="252"/>
      <c r="F12991" s="252"/>
      <c r="G12991" s="241"/>
      <c r="H12991" s="252"/>
      <c r="I12991" s="253"/>
      <c r="J12991" s="252"/>
      <c r="K12991" s="252"/>
      <c r="L12991" s="252"/>
      <c r="M12991" s="252"/>
    </row>
    <row r="12992" spans="1:13">
      <c r="A12992" s="241"/>
      <c r="B12992" s="265"/>
      <c r="C12992" s="265"/>
      <c r="D12992" s="265"/>
      <c r="E12992" s="241"/>
      <c r="F12992" s="265"/>
      <c r="G12992" s="265"/>
      <c r="H12992" s="241"/>
      <c r="I12992" s="253"/>
      <c r="J12992" s="265"/>
      <c r="K12992" s="265"/>
      <c r="L12992" s="241"/>
      <c r="M12992" s="241"/>
    </row>
    <row r="12993" spans="1:13">
      <c r="A12993" s="241"/>
      <c r="B12993" s="252"/>
      <c r="C12993" s="252"/>
      <c r="D12993" s="252"/>
      <c r="E12993" s="252"/>
      <c r="F12993" s="252"/>
      <c r="G12993" s="241"/>
      <c r="H12993" s="252"/>
      <c r="I12993" s="253"/>
      <c r="J12993" s="252"/>
      <c r="K12993" s="252"/>
      <c r="L12993" s="252"/>
      <c r="M12993" s="252"/>
    </row>
    <row r="12994" spans="1:13">
      <c r="A12994" s="241"/>
      <c r="B12994" s="252"/>
      <c r="C12994" s="252"/>
      <c r="D12994" s="252"/>
      <c r="E12994" s="252"/>
      <c r="F12994" s="252"/>
      <c r="G12994" s="241"/>
      <c r="H12994" s="252"/>
      <c r="I12994" s="253"/>
      <c r="J12994" s="252"/>
      <c r="K12994" s="252"/>
      <c r="L12994" s="252"/>
      <c r="M12994" s="252"/>
    </row>
    <row r="12995" spans="1:13">
      <c r="A12995" s="241"/>
      <c r="B12995" s="252"/>
      <c r="C12995" s="252"/>
      <c r="D12995" s="252"/>
      <c r="E12995" s="252"/>
      <c r="F12995" s="252"/>
      <c r="G12995" s="241"/>
      <c r="H12995" s="252"/>
      <c r="I12995" s="253"/>
      <c r="J12995" s="252"/>
      <c r="K12995" s="252"/>
      <c r="L12995" s="252"/>
      <c r="M12995" s="252"/>
    </row>
    <row r="12996" spans="1:13">
      <c r="A12996" s="241"/>
      <c r="B12996" s="252"/>
      <c r="C12996" s="252"/>
      <c r="D12996" s="252"/>
      <c r="E12996" s="252"/>
      <c r="F12996" s="252"/>
      <c r="G12996" s="241"/>
      <c r="H12996" s="252"/>
      <c r="I12996" s="253"/>
      <c r="J12996" s="252"/>
      <c r="K12996" s="252"/>
      <c r="L12996" s="252"/>
      <c r="M12996" s="252"/>
    </row>
    <row r="12997" spans="1:13">
      <c r="A12997" s="241"/>
      <c r="B12997" s="265"/>
      <c r="C12997" s="265"/>
      <c r="D12997" s="265"/>
      <c r="E12997" s="241"/>
      <c r="F12997" s="265"/>
      <c r="G12997" s="265"/>
      <c r="H12997" s="265"/>
      <c r="I12997" s="253"/>
      <c r="J12997" s="265"/>
      <c r="K12997" s="265"/>
      <c r="L12997" s="241"/>
      <c r="M12997" s="241"/>
    </row>
    <row r="12998" spans="1:13">
      <c r="A12998" s="241"/>
      <c r="B12998" s="252"/>
      <c r="C12998" s="252"/>
      <c r="D12998" s="252"/>
      <c r="E12998" s="252"/>
      <c r="F12998" s="252"/>
      <c r="G12998" s="241"/>
      <c r="H12998" s="252"/>
      <c r="I12998" s="253"/>
      <c r="J12998" s="252"/>
      <c r="K12998" s="252"/>
      <c r="L12998" s="252"/>
      <c r="M12998" s="252"/>
    </row>
    <row r="12999" spans="1:13">
      <c r="A12999" s="241"/>
      <c r="B12999" s="252"/>
      <c r="C12999" s="252"/>
      <c r="D12999" s="252"/>
      <c r="E12999" s="252"/>
      <c r="F12999" s="252"/>
      <c r="G12999" s="241"/>
      <c r="H12999" s="252"/>
      <c r="I12999" s="253"/>
      <c r="J12999" s="252"/>
      <c r="K12999" s="252"/>
      <c r="L12999" s="252"/>
      <c r="M12999" s="252"/>
    </row>
    <row r="13000" spans="1:13">
      <c r="A13000" s="241"/>
      <c r="B13000" s="252"/>
      <c r="C13000" s="252"/>
      <c r="D13000" s="252"/>
      <c r="E13000" s="252"/>
      <c r="F13000" s="252"/>
      <c r="G13000" s="241"/>
      <c r="H13000" s="252"/>
      <c r="I13000" s="253"/>
      <c r="J13000" s="252"/>
      <c r="K13000" s="252"/>
      <c r="L13000" s="252"/>
      <c r="M13000" s="252"/>
    </row>
    <row r="13001" spans="1:13">
      <c r="A13001" s="241"/>
      <c r="B13001" s="252"/>
      <c r="C13001" s="252"/>
      <c r="D13001" s="252"/>
      <c r="E13001" s="252"/>
      <c r="F13001" s="252"/>
      <c r="G13001" s="241"/>
      <c r="H13001" s="252"/>
      <c r="I13001" s="253"/>
      <c r="J13001" s="252"/>
      <c r="K13001" s="252"/>
      <c r="L13001" s="252"/>
      <c r="M13001" s="252"/>
    </row>
    <row r="13002" spans="1:13">
      <c r="A13002" s="241"/>
      <c r="B13002" s="252"/>
      <c r="C13002" s="252"/>
      <c r="D13002" s="252"/>
      <c r="E13002" s="252"/>
      <c r="F13002" s="252"/>
      <c r="G13002" s="241"/>
      <c r="H13002" s="252"/>
      <c r="I13002" s="253"/>
      <c r="J13002" s="252"/>
      <c r="K13002" s="252"/>
      <c r="L13002" s="252"/>
      <c r="M13002" s="252"/>
    </row>
    <row r="13003" spans="1:13">
      <c r="A13003" s="241"/>
      <c r="B13003" s="252"/>
      <c r="C13003" s="252"/>
      <c r="D13003" s="252"/>
      <c r="E13003" s="252"/>
      <c r="F13003" s="252"/>
      <c r="G13003" s="241"/>
      <c r="H13003" s="252"/>
      <c r="I13003" s="253"/>
      <c r="J13003" s="252"/>
      <c r="K13003" s="252"/>
      <c r="L13003" s="252"/>
      <c r="M13003" s="252"/>
    </row>
    <row r="13004" spans="1:13">
      <c r="A13004" s="241"/>
      <c r="B13004" s="252"/>
      <c r="C13004" s="252"/>
      <c r="D13004" s="252"/>
      <c r="E13004" s="252"/>
      <c r="F13004" s="252"/>
      <c r="G13004" s="241"/>
      <c r="H13004" s="252"/>
      <c r="I13004" s="253"/>
      <c r="J13004" s="252"/>
      <c r="K13004" s="252"/>
      <c r="L13004" s="252"/>
      <c r="M13004" s="252"/>
    </row>
    <row r="13005" spans="1:13">
      <c r="A13005" s="241"/>
      <c r="B13005" s="252"/>
      <c r="C13005" s="252"/>
      <c r="D13005" s="252"/>
      <c r="E13005" s="252"/>
      <c r="F13005" s="252"/>
      <c r="G13005" s="241"/>
      <c r="H13005" s="252"/>
      <c r="I13005" s="253"/>
      <c r="J13005" s="252"/>
      <c r="K13005" s="252"/>
      <c r="L13005" s="252"/>
      <c r="M13005" s="252"/>
    </row>
    <row r="13006" spans="1:13">
      <c r="A13006" s="241"/>
      <c r="B13006" s="265"/>
      <c r="C13006" s="265"/>
      <c r="D13006" s="265"/>
      <c r="E13006" s="241"/>
      <c r="F13006" s="265"/>
      <c r="G13006" s="265"/>
      <c r="H13006" s="265"/>
      <c r="I13006" s="253"/>
      <c r="J13006" s="265"/>
      <c r="K13006" s="265"/>
      <c r="L13006" s="241"/>
      <c r="M13006" s="241"/>
    </row>
    <row r="13007" spans="1:13">
      <c r="A13007" s="241"/>
      <c r="B13007" s="252"/>
      <c r="C13007" s="252"/>
      <c r="D13007" s="252"/>
      <c r="E13007" s="252"/>
      <c r="F13007" s="252"/>
      <c r="G13007" s="241"/>
      <c r="H13007" s="252"/>
      <c r="I13007" s="253"/>
      <c r="J13007" s="252"/>
      <c r="K13007" s="252"/>
      <c r="L13007" s="252"/>
      <c r="M13007" s="252"/>
    </row>
    <row r="13008" spans="1:13">
      <c r="A13008" s="241"/>
      <c r="B13008" s="265"/>
      <c r="C13008" s="265"/>
      <c r="D13008" s="265"/>
      <c r="E13008" s="241"/>
      <c r="F13008" s="265"/>
      <c r="G13008" s="265"/>
      <c r="H13008" s="265"/>
      <c r="I13008" s="253"/>
      <c r="J13008" s="265"/>
      <c r="K13008" s="265"/>
      <c r="L13008" s="241"/>
      <c r="M13008" s="241"/>
    </row>
    <row r="13009" spans="1:13">
      <c r="A13009" s="241"/>
      <c r="B13009" s="252"/>
      <c r="C13009" s="252"/>
      <c r="D13009" s="252"/>
      <c r="E13009" s="252"/>
      <c r="F13009" s="252"/>
      <c r="G13009" s="241"/>
      <c r="H13009" s="252"/>
      <c r="I13009" s="253"/>
      <c r="J13009" s="252"/>
      <c r="K13009" s="252"/>
      <c r="L13009" s="252"/>
      <c r="M13009" s="252"/>
    </row>
    <row r="13010" spans="1:13">
      <c r="A13010" s="241"/>
      <c r="B13010" s="265"/>
      <c r="C13010" s="265"/>
      <c r="D13010" s="265"/>
      <c r="E13010" s="241"/>
      <c r="F13010" s="265"/>
      <c r="G13010" s="265"/>
      <c r="H13010" s="265"/>
      <c r="I13010" s="253"/>
      <c r="J13010" s="265"/>
      <c r="K13010" s="265"/>
      <c r="L13010" s="241"/>
      <c r="M13010" s="241"/>
    </row>
    <row r="13011" spans="1:13">
      <c r="A13011" s="241"/>
      <c r="B13011" s="252"/>
      <c r="C13011" s="252"/>
      <c r="D13011" s="252"/>
      <c r="E13011" s="252"/>
      <c r="F13011" s="252"/>
      <c r="G13011" s="241"/>
      <c r="H13011" s="252"/>
      <c r="I13011" s="253"/>
      <c r="J13011" s="252"/>
      <c r="K13011" s="252"/>
      <c r="L13011" s="252"/>
      <c r="M13011" s="252"/>
    </row>
    <row r="13012" spans="1:13">
      <c r="A13012" s="241"/>
      <c r="B13012" s="265"/>
      <c r="C13012" s="265"/>
      <c r="D13012" s="265"/>
      <c r="E13012" s="241"/>
      <c r="F13012" s="265"/>
      <c r="G13012" s="265"/>
      <c r="H13012" s="265"/>
      <c r="I13012" s="253"/>
      <c r="J13012" s="265"/>
      <c r="K13012" s="265"/>
      <c r="L13012" s="241"/>
      <c r="M13012" s="241"/>
    </row>
    <row r="13013" spans="1:13">
      <c r="A13013" s="241"/>
      <c r="B13013" s="265"/>
      <c r="C13013" s="265"/>
      <c r="D13013" s="265"/>
      <c r="E13013" s="241"/>
      <c r="F13013" s="265"/>
      <c r="G13013" s="265"/>
      <c r="H13013" s="265"/>
      <c r="I13013" s="253"/>
      <c r="J13013" s="265"/>
      <c r="K13013" s="265"/>
      <c r="L13013" s="241"/>
      <c r="M13013" s="241"/>
    </row>
    <row r="13014" spans="1:13">
      <c r="A13014" s="241"/>
      <c r="B13014" s="252"/>
      <c r="C13014" s="252"/>
      <c r="D13014" s="252"/>
      <c r="E13014" s="252"/>
      <c r="F13014" s="252"/>
      <c r="G13014" s="241"/>
      <c r="H13014" s="252"/>
      <c r="I13014" s="253"/>
      <c r="J13014" s="252"/>
      <c r="K13014" s="252"/>
      <c r="L13014" s="252"/>
      <c r="M13014" s="252"/>
    </row>
    <row r="13015" spans="1:13">
      <c r="A13015" s="241"/>
      <c r="B13015" s="252"/>
      <c r="C13015" s="252"/>
      <c r="D13015" s="252"/>
      <c r="E13015" s="252"/>
      <c r="F13015" s="252"/>
      <c r="G13015" s="241"/>
      <c r="H13015" s="252"/>
      <c r="I13015" s="253"/>
      <c r="J13015" s="252"/>
      <c r="K13015" s="252"/>
      <c r="L13015" s="252"/>
      <c r="M13015" s="252"/>
    </row>
    <row r="13016" spans="1:13">
      <c r="A13016" s="241"/>
      <c r="B13016" s="252"/>
      <c r="C13016" s="252"/>
      <c r="D13016" s="252"/>
      <c r="E13016" s="252"/>
      <c r="F13016" s="252"/>
      <c r="G13016" s="241"/>
      <c r="H13016" s="252"/>
      <c r="I13016" s="253"/>
      <c r="J13016" s="252"/>
      <c r="K13016" s="252"/>
      <c r="L13016" s="252"/>
      <c r="M13016" s="252"/>
    </row>
    <row r="13017" spans="1:13">
      <c r="A13017" s="241"/>
      <c r="B13017" s="252"/>
      <c r="C13017" s="252"/>
      <c r="D13017" s="252"/>
      <c r="E13017" s="252"/>
      <c r="F13017" s="252"/>
      <c r="G13017" s="241"/>
      <c r="H13017" s="252"/>
      <c r="I13017" s="253"/>
      <c r="J13017" s="252"/>
      <c r="K13017" s="252"/>
      <c r="L13017" s="252"/>
      <c r="M13017" s="252"/>
    </row>
    <row r="13018" spans="1:13">
      <c r="A13018" s="241"/>
      <c r="B13018" s="252"/>
      <c r="C13018" s="252"/>
      <c r="D13018" s="252"/>
      <c r="E13018" s="252"/>
      <c r="F13018" s="252"/>
      <c r="G13018" s="241"/>
      <c r="H13018" s="252"/>
      <c r="I13018" s="253"/>
      <c r="J13018" s="252"/>
      <c r="K13018" s="252"/>
      <c r="L13018" s="252"/>
      <c r="M13018" s="252"/>
    </row>
    <row r="13019" spans="1:13">
      <c r="A13019" s="241"/>
      <c r="B13019" s="252"/>
      <c r="C13019" s="252"/>
      <c r="D13019" s="252"/>
      <c r="E13019" s="252"/>
      <c r="F13019" s="252"/>
      <c r="G13019" s="241"/>
      <c r="H13019" s="252"/>
      <c r="I13019" s="253"/>
      <c r="J13019" s="252"/>
      <c r="K13019" s="252"/>
      <c r="L13019" s="252"/>
      <c r="M13019" s="252"/>
    </row>
    <row r="13020" spans="1:13">
      <c r="A13020" s="241"/>
      <c r="B13020" s="265"/>
      <c r="C13020" s="265"/>
      <c r="D13020" s="265"/>
      <c r="E13020" s="241"/>
      <c r="F13020" s="265"/>
      <c r="G13020" s="265"/>
      <c r="H13020" s="265"/>
      <c r="I13020" s="253"/>
      <c r="J13020" s="265"/>
      <c r="K13020" s="265"/>
      <c r="L13020" s="241"/>
      <c r="M13020" s="241"/>
    </row>
    <row r="13021" spans="1:13">
      <c r="A13021" s="241"/>
      <c r="B13021" s="252"/>
      <c r="C13021" s="252"/>
      <c r="D13021" s="252"/>
      <c r="E13021" s="252"/>
      <c r="F13021" s="252"/>
      <c r="G13021" s="241"/>
      <c r="H13021" s="252"/>
      <c r="I13021" s="253"/>
      <c r="J13021" s="252"/>
      <c r="K13021" s="252"/>
      <c r="L13021" s="252"/>
      <c r="M13021" s="252"/>
    </row>
    <row r="13022" spans="1:13">
      <c r="A13022" s="241"/>
      <c r="B13022" s="252"/>
      <c r="C13022" s="252"/>
      <c r="D13022" s="252"/>
      <c r="E13022" s="252"/>
      <c r="F13022" s="252"/>
      <c r="G13022" s="241"/>
      <c r="H13022" s="252"/>
      <c r="I13022" s="253"/>
      <c r="J13022" s="252"/>
      <c r="K13022" s="252"/>
      <c r="L13022" s="252"/>
      <c r="M13022" s="252"/>
    </row>
    <row r="13023" spans="1:13">
      <c r="A13023" s="241"/>
      <c r="B13023" s="252"/>
      <c r="C13023" s="252"/>
      <c r="D13023" s="252"/>
      <c r="E13023" s="252"/>
      <c r="F13023" s="252"/>
      <c r="G13023" s="241"/>
      <c r="H13023" s="252"/>
      <c r="I13023" s="253"/>
      <c r="J13023" s="252"/>
      <c r="K13023" s="252"/>
      <c r="L13023" s="252"/>
      <c r="M13023" s="252"/>
    </row>
    <row r="13024" spans="1:13">
      <c r="A13024" s="241"/>
      <c r="B13024" s="252"/>
      <c r="C13024" s="252"/>
      <c r="D13024" s="252"/>
      <c r="E13024" s="252"/>
      <c r="F13024" s="252"/>
      <c r="G13024" s="241"/>
      <c r="H13024" s="252"/>
      <c r="I13024" s="253"/>
      <c r="J13024" s="252"/>
      <c r="K13024" s="252"/>
      <c r="L13024" s="252"/>
      <c r="M13024" s="252"/>
    </row>
    <row r="13025" spans="1:13">
      <c r="A13025" s="241"/>
      <c r="B13025" s="252"/>
      <c r="C13025" s="252"/>
      <c r="D13025" s="252"/>
      <c r="E13025" s="252"/>
      <c r="F13025" s="252"/>
      <c r="G13025" s="241"/>
      <c r="H13025" s="252"/>
      <c r="I13025" s="253"/>
      <c r="J13025" s="252"/>
      <c r="K13025" s="252"/>
      <c r="L13025" s="252"/>
      <c r="M13025" s="252"/>
    </row>
    <row r="13026" spans="1:13">
      <c r="A13026" s="241"/>
      <c r="B13026" s="252"/>
      <c r="C13026" s="252"/>
      <c r="D13026" s="252"/>
      <c r="E13026" s="252"/>
      <c r="F13026" s="252"/>
      <c r="G13026" s="241"/>
      <c r="H13026" s="252"/>
      <c r="I13026" s="253"/>
      <c r="J13026" s="252"/>
      <c r="K13026" s="252"/>
      <c r="L13026" s="252"/>
      <c r="M13026" s="252"/>
    </row>
    <row r="13027" spans="1:13">
      <c r="A13027" s="241"/>
      <c r="B13027" s="265"/>
      <c r="C13027" s="265"/>
      <c r="D13027" s="265"/>
      <c r="E13027" s="241"/>
      <c r="F13027" s="265"/>
      <c r="G13027" s="265"/>
      <c r="H13027" s="265"/>
      <c r="I13027" s="253"/>
      <c r="J13027" s="265"/>
      <c r="K13027" s="265"/>
      <c r="L13027" s="241"/>
      <c r="M13027" s="241"/>
    </row>
    <row r="13028" spans="1:13">
      <c r="A13028" s="241"/>
      <c r="B13028" s="265"/>
      <c r="C13028" s="265"/>
      <c r="D13028" s="265"/>
      <c r="E13028" s="241"/>
      <c r="F13028" s="265"/>
      <c r="G13028" s="265"/>
      <c r="H13028" s="241"/>
      <c r="I13028" s="253"/>
      <c r="J13028" s="265"/>
      <c r="K13028" s="265"/>
      <c r="L13028" s="241"/>
      <c r="M13028" s="241"/>
    </row>
    <row r="13029" spans="1:13">
      <c r="A13029" s="241"/>
      <c r="B13029" s="265"/>
      <c r="C13029" s="265"/>
      <c r="D13029" s="265"/>
      <c r="E13029" s="241"/>
      <c r="F13029" s="265"/>
      <c r="G13029" s="265"/>
      <c r="H13029" s="265"/>
      <c r="I13029" s="253"/>
      <c r="J13029" s="265"/>
      <c r="K13029" s="265"/>
      <c r="L13029" s="241"/>
      <c r="M13029" s="241"/>
    </row>
    <row r="13030" spans="1:13">
      <c r="A13030" s="241"/>
      <c r="B13030" s="241"/>
      <c r="C13030" s="241"/>
      <c r="D13030" s="241"/>
      <c r="E13030" s="241"/>
      <c r="F13030" s="241"/>
      <c r="G13030" s="241"/>
      <c r="H13030" s="256"/>
      <c r="I13030" s="253"/>
      <c r="J13030" s="241"/>
      <c r="K13030" s="241"/>
      <c r="L13030" s="241"/>
      <c r="M13030" s="252"/>
    </row>
    <row r="13031" spans="1:13">
      <c r="A13031" s="241"/>
      <c r="B13031" s="252"/>
      <c r="C13031" s="252"/>
      <c r="D13031" s="252"/>
      <c r="E13031" s="252"/>
      <c r="F13031" s="252"/>
      <c r="G13031" s="241"/>
      <c r="H13031" s="252"/>
      <c r="I13031" s="253"/>
      <c r="J13031" s="252"/>
      <c r="K13031" s="252"/>
      <c r="L13031" s="252"/>
      <c r="M13031" s="252"/>
    </row>
    <row r="13032" spans="1:13">
      <c r="A13032" s="241"/>
      <c r="B13032" s="252"/>
      <c r="C13032" s="252"/>
      <c r="D13032" s="252"/>
      <c r="E13032" s="252"/>
      <c r="F13032" s="252"/>
      <c r="G13032" s="241"/>
      <c r="H13032" s="252"/>
      <c r="I13032" s="253"/>
      <c r="J13032" s="252"/>
      <c r="K13032" s="252"/>
      <c r="L13032" s="252"/>
      <c r="M13032" s="252"/>
    </row>
    <row r="13033" spans="1:13">
      <c r="A13033" s="241"/>
      <c r="B13033" s="252"/>
      <c r="C13033" s="252"/>
      <c r="D13033" s="252"/>
      <c r="E13033" s="252"/>
      <c r="F13033" s="252"/>
      <c r="G13033" s="241"/>
      <c r="H13033" s="252"/>
      <c r="I13033" s="253"/>
      <c r="J13033" s="252"/>
      <c r="K13033" s="252"/>
      <c r="L13033" s="252"/>
      <c r="M13033" s="252"/>
    </row>
    <row r="13034" spans="1:13">
      <c r="A13034" s="241"/>
      <c r="B13034" s="252"/>
      <c r="C13034" s="252"/>
      <c r="D13034" s="252"/>
      <c r="E13034" s="252"/>
      <c r="F13034" s="252"/>
      <c r="G13034" s="241"/>
      <c r="H13034" s="252"/>
      <c r="I13034" s="253"/>
      <c r="J13034" s="252"/>
      <c r="K13034" s="252"/>
      <c r="L13034" s="252"/>
      <c r="M13034" s="252"/>
    </row>
    <row r="13035" spans="1:13">
      <c r="A13035" s="241"/>
      <c r="B13035" s="252"/>
      <c r="C13035" s="252"/>
      <c r="D13035" s="252"/>
      <c r="E13035" s="252"/>
      <c r="F13035" s="252"/>
      <c r="G13035" s="241"/>
      <c r="H13035" s="252"/>
      <c r="I13035" s="253"/>
      <c r="J13035" s="252"/>
      <c r="K13035" s="252"/>
      <c r="L13035" s="252"/>
      <c r="M13035" s="252"/>
    </row>
    <row r="13036" spans="1:13">
      <c r="A13036" s="241"/>
      <c r="B13036" s="252"/>
      <c r="C13036" s="252"/>
      <c r="D13036" s="252"/>
      <c r="E13036" s="252"/>
      <c r="F13036" s="252"/>
      <c r="G13036" s="241"/>
      <c r="H13036" s="252"/>
      <c r="I13036" s="253"/>
      <c r="J13036" s="252"/>
      <c r="K13036" s="252"/>
      <c r="L13036" s="252"/>
      <c r="M13036" s="252"/>
    </row>
    <row r="13037" spans="1:13">
      <c r="A13037" s="241"/>
      <c r="B13037" s="265"/>
      <c r="C13037" s="265"/>
      <c r="D13037" s="265"/>
      <c r="E13037" s="241"/>
      <c r="F13037" s="265"/>
      <c r="G13037" s="265"/>
      <c r="H13037" s="241"/>
      <c r="I13037" s="253"/>
      <c r="J13037" s="265"/>
      <c r="K13037" s="265"/>
      <c r="L13037" s="241"/>
      <c r="M13037" s="241"/>
    </row>
    <row r="13038" spans="1:13">
      <c r="A13038" s="241"/>
      <c r="B13038" s="252"/>
      <c r="C13038" s="252"/>
      <c r="D13038" s="252"/>
      <c r="E13038" s="252"/>
      <c r="F13038" s="252"/>
      <c r="G13038" s="241"/>
      <c r="H13038" s="252"/>
      <c r="I13038" s="253"/>
      <c r="J13038" s="252"/>
      <c r="K13038" s="252"/>
      <c r="L13038" s="252"/>
      <c r="M13038" s="252"/>
    </row>
    <row r="13039" spans="1:13">
      <c r="A13039" s="241"/>
      <c r="B13039" s="265"/>
      <c r="C13039" s="265"/>
      <c r="D13039" s="265"/>
      <c r="E13039" s="241"/>
      <c r="F13039" s="265"/>
      <c r="G13039" s="265"/>
      <c r="H13039" s="265"/>
      <c r="I13039" s="253"/>
      <c r="J13039" s="265"/>
      <c r="K13039" s="265"/>
      <c r="L13039" s="241"/>
      <c r="M13039" s="241"/>
    </row>
    <row r="13040" spans="1:13">
      <c r="A13040" s="241"/>
      <c r="B13040" s="252"/>
      <c r="C13040" s="252"/>
      <c r="D13040" s="252"/>
      <c r="E13040" s="252"/>
      <c r="F13040" s="252"/>
      <c r="G13040" s="241"/>
      <c r="H13040" s="252"/>
      <c r="I13040" s="253"/>
      <c r="J13040" s="252"/>
      <c r="K13040" s="252"/>
      <c r="L13040" s="252"/>
      <c r="M13040" s="252"/>
    </row>
    <row r="13041" spans="1:13">
      <c r="A13041" s="241"/>
      <c r="B13041" s="252"/>
      <c r="C13041" s="252"/>
      <c r="D13041" s="252"/>
      <c r="E13041" s="252"/>
      <c r="F13041" s="252"/>
      <c r="G13041" s="241"/>
      <c r="H13041" s="252"/>
      <c r="I13041" s="253"/>
      <c r="J13041" s="252"/>
      <c r="K13041" s="252"/>
      <c r="L13041" s="252"/>
      <c r="M13041" s="252"/>
    </row>
    <row r="13042" spans="1:13">
      <c r="A13042" s="241"/>
      <c r="B13042" s="252"/>
      <c r="C13042" s="252"/>
      <c r="D13042" s="252"/>
      <c r="E13042" s="252"/>
      <c r="F13042" s="252"/>
      <c r="G13042" s="241"/>
      <c r="H13042" s="252"/>
      <c r="I13042" s="253"/>
      <c r="J13042" s="252"/>
      <c r="K13042" s="252"/>
      <c r="L13042" s="252"/>
      <c r="M13042" s="252"/>
    </row>
    <row r="13043" spans="1:13">
      <c r="A13043" s="241"/>
      <c r="B13043" s="265"/>
      <c r="C13043" s="265"/>
      <c r="D13043" s="265"/>
      <c r="E13043" s="241"/>
      <c r="F13043" s="265"/>
      <c r="G13043" s="265"/>
      <c r="H13043" s="265"/>
      <c r="I13043" s="253"/>
      <c r="J13043" s="265"/>
      <c r="K13043" s="265"/>
      <c r="L13043" s="241"/>
      <c r="M13043" s="241"/>
    </row>
    <row r="13044" spans="1:13">
      <c r="A13044" s="241"/>
      <c r="B13044" s="252"/>
      <c r="C13044" s="252"/>
      <c r="D13044" s="252"/>
      <c r="E13044" s="252"/>
      <c r="F13044" s="252"/>
      <c r="G13044" s="241"/>
      <c r="H13044" s="252"/>
      <c r="I13044" s="253"/>
      <c r="J13044" s="252"/>
      <c r="K13044" s="252"/>
      <c r="L13044" s="252"/>
      <c r="M13044" s="252"/>
    </row>
    <row r="13045" spans="1:13">
      <c r="A13045" s="241"/>
      <c r="B13045" s="252"/>
      <c r="C13045" s="252"/>
      <c r="D13045" s="252"/>
      <c r="E13045" s="252"/>
      <c r="F13045" s="252"/>
      <c r="G13045" s="241"/>
      <c r="H13045" s="252"/>
      <c r="I13045" s="253"/>
      <c r="J13045" s="252"/>
      <c r="K13045" s="252"/>
      <c r="L13045" s="252"/>
      <c r="M13045" s="252"/>
    </row>
    <row r="13046" spans="1:13">
      <c r="A13046" s="241"/>
      <c r="B13046" s="252"/>
      <c r="C13046" s="252"/>
      <c r="D13046" s="252"/>
      <c r="E13046" s="252"/>
      <c r="F13046" s="252"/>
      <c r="G13046" s="241"/>
      <c r="H13046" s="252"/>
      <c r="I13046" s="253"/>
      <c r="J13046" s="252"/>
      <c r="K13046" s="252"/>
      <c r="L13046" s="252"/>
      <c r="M13046" s="252"/>
    </row>
    <row r="13047" spans="1:13">
      <c r="A13047" s="241"/>
      <c r="B13047" s="252"/>
      <c r="C13047" s="252"/>
      <c r="D13047" s="252"/>
      <c r="E13047" s="252"/>
      <c r="F13047" s="252"/>
      <c r="G13047" s="241"/>
      <c r="H13047" s="252"/>
      <c r="I13047" s="253"/>
      <c r="J13047" s="252"/>
      <c r="K13047" s="252"/>
      <c r="L13047" s="252"/>
      <c r="M13047" s="252"/>
    </row>
    <row r="13048" spans="1:13">
      <c r="A13048" s="241"/>
      <c r="B13048" s="252"/>
      <c r="C13048" s="252"/>
      <c r="D13048" s="252"/>
      <c r="E13048" s="252"/>
      <c r="F13048" s="252"/>
      <c r="G13048" s="241"/>
      <c r="H13048" s="252"/>
      <c r="I13048" s="253"/>
      <c r="J13048" s="252"/>
      <c r="K13048" s="252"/>
      <c r="L13048" s="252"/>
      <c r="M13048" s="252"/>
    </row>
    <row r="13049" spans="1:13">
      <c r="A13049" s="241"/>
      <c r="B13049" s="252"/>
      <c r="C13049" s="252"/>
      <c r="D13049" s="252"/>
      <c r="E13049" s="252"/>
      <c r="F13049" s="252"/>
      <c r="G13049" s="241"/>
      <c r="H13049" s="252"/>
      <c r="I13049" s="253"/>
      <c r="J13049" s="252"/>
      <c r="K13049" s="252"/>
      <c r="L13049" s="252"/>
      <c r="M13049" s="252"/>
    </row>
    <row r="13050" spans="1:13">
      <c r="A13050" s="241"/>
      <c r="B13050" s="252"/>
      <c r="C13050" s="252"/>
      <c r="D13050" s="252"/>
      <c r="E13050" s="252"/>
      <c r="F13050" s="252"/>
      <c r="G13050" s="241"/>
      <c r="H13050" s="252"/>
      <c r="I13050" s="253"/>
      <c r="J13050" s="252"/>
      <c r="K13050" s="252"/>
      <c r="L13050" s="252"/>
      <c r="M13050" s="252"/>
    </row>
    <row r="13051" spans="1:13">
      <c r="A13051" s="241"/>
      <c r="B13051" s="252"/>
      <c r="C13051" s="252"/>
      <c r="D13051" s="252"/>
      <c r="E13051" s="252"/>
      <c r="F13051" s="252"/>
      <c r="G13051" s="241"/>
      <c r="H13051" s="252"/>
      <c r="I13051" s="253"/>
      <c r="J13051" s="252"/>
      <c r="K13051" s="252"/>
      <c r="L13051" s="252"/>
      <c r="M13051" s="252"/>
    </row>
    <row r="13052" spans="1:13">
      <c r="A13052" s="241"/>
      <c r="B13052" s="252"/>
      <c r="C13052" s="252"/>
      <c r="D13052" s="252"/>
      <c r="E13052" s="252"/>
      <c r="F13052" s="252"/>
      <c r="G13052" s="241"/>
      <c r="H13052" s="252"/>
      <c r="I13052" s="253"/>
      <c r="J13052" s="252"/>
      <c r="K13052" s="252"/>
      <c r="L13052" s="252"/>
      <c r="M13052" s="252"/>
    </row>
    <row r="13053" spans="1:13">
      <c r="A13053" s="241"/>
      <c r="B13053" s="252"/>
      <c r="C13053" s="252"/>
      <c r="D13053" s="252"/>
      <c r="E13053" s="252"/>
      <c r="F13053" s="252"/>
      <c r="G13053" s="241"/>
      <c r="H13053" s="252"/>
      <c r="I13053" s="253"/>
      <c r="J13053" s="252"/>
      <c r="K13053" s="252"/>
      <c r="L13053" s="252"/>
      <c r="M13053" s="252"/>
    </row>
    <row r="13054" spans="1:13">
      <c r="A13054" s="241"/>
      <c r="B13054" s="252"/>
      <c r="C13054" s="252"/>
      <c r="D13054" s="252"/>
      <c r="E13054" s="252"/>
      <c r="F13054" s="252"/>
      <c r="G13054" s="241"/>
      <c r="H13054" s="252"/>
      <c r="I13054" s="253"/>
      <c r="J13054" s="252"/>
      <c r="K13054" s="252"/>
      <c r="L13054" s="252"/>
      <c r="M13054" s="252"/>
    </row>
    <row r="13055" spans="1:13">
      <c r="A13055" s="241"/>
      <c r="B13055" s="252"/>
      <c r="C13055" s="252"/>
      <c r="D13055" s="252"/>
      <c r="E13055" s="252"/>
      <c r="F13055" s="252"/>
      <c r="G13055" s="241"/>
      <c r="H13055" s="252"/>
      <c r="I13055" s="253"/>
      <c r="J13055" s="252"/>
      <c r="K13055" s="252"/>
      <c r="L13055" s="252"/>
      <c r="M13055" s="252"/>
    </row>
    <row r="13056" spans="1:13">
      <c r="A13056" s="241"/>
      <c r="B13056" s="265"/>
      <c r="C13056" s="265"/>
      <c r="D13056" s="265"/>
      <c r="E13056" s="241"/>
      <c r="F13056" s="265"/>
      <c r="G13056" s="265"/>
      <c r="H13056" s="265"/>
      <c r="I13056" s="253"/>
      <c r="J13056" s="265"/>
      <c r="K13056" s="265"/>
      <c r="L13056" s="241"/>
      <c r="M13056" s="241"/>
    </row>
    <row r="13057" spans="1:13">
      <c r="A13057" s="241"/>
      <c r="B13057" s="252"/>
      <c r="C13057" s="252"/>
      <c r="D13057" s="252"/>
      <c r="E13057" s="252"/>
      <c r="F13057" s="252"/>
      <c r="G13057" s="241"/>
      <c r="H13057" s="252"/>
      <c r="I13057" s="253"/>
      <c r="J13057" s="252"/>
      <c r="K13057" s="252"/>
      <c r="L13057" s="252"/>
      <c r="M13057" s="252"/>
    </row>
    <row r="13058" spans="1:13">
      <c r="A13058" s="241"/>
      <c r="B13058" s="252"/>
      <c r="C13058" s="252"/>
      <c r="D13058" s="252"/>
      <c r="E13058" s="252"/>
      <c r="F13058" s="252"/>
      <c r="G13058" s="241"/>
      <c r="H13058" s="252"/>
      <c r="I13058" s="253"/>
      <c r="J13058" s="252"/>
      <c r="K13058" s="252"/>
      <c r="L13058" s="252"/>
      <c r="M13058" s="252"/>
    </row>
    <row r="13059" spans="1:13">
      <c r="A13059" s="241"/>
      <c r="B13059" s="252"/>
      <c r="C13059" s="252"/>
      <c r="D13059" s="252"/>
      <c r="E13059" s="252"/>
      <c r="F13059" s="252"/>
      <c r="G13059" s="241"/>
      <c r="H13059" s="252"/>
      <c r="I13059" s="253"/>
      <c r="J13059" s="252"/>
      <c r="K13059" s="252"/>
      <c r="L13059" s="252"/>
      <c r="M13059" s="252"/>
    </row>
    <row r="13060" spans="1:13">
      <c r="A13060" s="241"/>
      <c r="B13060" s="252"/>
      <c r="C13060" s="252"/>
      <c r="D13060" s="252"/>
      <c r="E13060" s="252"/>
      <c r="F13060" s="252"/>
      <c r="G13060" s="241"/>
      <c r="H13060" s="252"/>
      <c r="I13060" s="253"/>
      <c r="J13060" s="252"/>
      <c r="K13060" s="252"/>
      <c r="L13060" s="252"/>
      <c r="M13060" s="252"/>
    </row>
    <row r="13061" spans="1:13">
      <c r="A13061" s="241"/>
      <c r="B13061" s="252"/>
      <c r="C13061" s="252"/>
      <c r="D13061" s="252"/>
      <c r="E13061" s="252"/>
      <c r="F13061" s="252"/>
      <c r="G13061" s="241"/>
      <c r="H13061" s="252"/>
      <c r="I13061" s="253"/>
      <c r="J13061" s="252"/>
      <c r="K13061" s="252"/>
      <c r="L13061" s="252"/>
      <c r="M13061" s="252"/>
    </row>
    <row r="13062" spans="1:13">
      <c r="A13062" s="241"/>
      <c r="B13062" s="252"/>
      <c r="C13062" s="252"/>
      <c r="D13062" s="252"/>
      <c r="E13062" s="252"/>
      <c r="F13062" s="252"/>
      <c r="G13062" s="241"/>
      <c r="H13062" s="252"/>
      <c r="I13062" s="253"/>
      <c r="J13062" s="252"/>
      <c r="K13062" s="252"/>
      <c r="L13062" s="252"/>
      <c r="M13062" s="252"/>
    </row>
    <row r="13063" spans="1:13">
      <c r="A13063" s="241"/>
      <c r="B13063" s="252"/>
      <c r="C13063" s="252"/>
      <c r="D13063" s="252"/>
      <c r="E13063" s="252"/>
      <c r="F13063" s="252"/>
      <c r="G13063" s="241"/>
      <c r="H13063" s="252"/>
      <c r="I13063" s="253"/>
      <c r="J13063" s="252"/>
      <c r="K13063" s="252"/>
      <c r="L13063" s="252"/>
      <c r="M13063" s="252"/>
    </row>
    <row r="13064" spans="1:13">
      <c r="A13064" s="241"/>
      <c r="B13064" s="252"/>
      <c r="C13064" s="252"/>
      <c r="D13064" s="252"/>
      <c r="E13064" s="252"/>
      <c r="F13064" s="252"/>
      <c r="G13064" s="241"/>
      <c r="H13064" s="252"/>
      <c r="I13064" s="253"/>
      <c r="J13064" s="252"/>
      <c r="K13064" s="252"/>
      <c r="L13064" s="252"/>
      <c r="M13064" s="252"/>
    </row>
    <row r="13065" spans="1:13">
      <c r="A13065" s="241"/>
      <c r="B13065" s="252"/>
      <c r="C13065" s="252"/>
      <c r="D13065" s="252"/>
      <c r="E13065" s="252"/>
      <c r="F13065" s="252"/>
      <c r="G13065" s="241"/>
      <c r="H13065" s="252"/>
      <c r="I13065" s="253"/>
      <c r="J13065" s="252"/>
      <c r="K13065" s="252"/>
      <c r="L13065" s="252"/>
      <c r="M13065" s="252"/>
    </row>
    <row r="13066" spans="1:13">
      <c r="A13066" s="241"/>
      <c r="B13066" s="265"/>
      <c r="C13066" s="265"/>
      <c r="D13066" s="265"/>
      <c r="E13066" s="241"/>
      <c r="F13066" s="265"/>
      <c r="G13066" s="265"/>
      <c r="H13066" s="265"/>
      <c r="I13066" s="253"/>
      <c r="J13066" s="265"/>
      <c r="K13066" s="265"/>
      <c r="L13066" s="241"/>
      <c r="M13066" s="241"/>
    </row>
    <row r="13067" spans="1:13">
      <c r="A13067" s="241"/>
      <c r="B13067" s="252"/>
      <c r="C13067" s="252"/>
      <c r="D13067" s="252"/>
      <c r="E13067" s="252"/>
      <c r="F13067" s="252"/>
      <c r="G13067" s="241"/>
      <c r="H13067" s="252"/>
      <c r="I13067" s="253"/>
      <c r="J13067" s="252"/>
      <c r="K13067" s="252"/>
      <c r="L13067" s="252"/>
      <c r="M13067" s="252"/>
    </row>
    <row r="13068" spans="1:13">
      <c r="A13068" s="241"/>
      <c r="B13068" s="252"/>
      <c r="C13068" s="252"/>
      <c r="D13068" s="252"/>
      <c r="E13068" s="252"/>
      <c r="F13068" s="252"/>
      <c r="G13068" s="241"/>
      <c r="H13068" s="252"/>
      <c r="I13068" s="253"/>
      <c r="J13068" s="252"/>
      <c r="K13068" s="252"/>
      <c r="L13068" s="252"/>
      <c r="M13068" s="252"/>
    </row>
    <row r="13069" spans="1:13">
      <c r="A13069" s="241"/>
      <c r="B13069" s="265"/>
      <c r="C13069" s="265"/>
      <c r="D13069" s="265"/>
      <c r="E13069" s="241"/>
      <c r="F13069" s="265"/>
      <c r="G13069" s="265"/>
      <c r="H13069" s="265"/>
      <c r="I13069" s="253"/>
      <c r="J13069" s="265"/>
      <c r="K13069" s="265"/>
      <c r="L13069" s="241"/>
      <c r="M13069" s="241"/>
    </row>
    <row r="13070" spans="1:13">
      <c r="A13070" s="241"/>
      <c r="B13070" s="252"/>
      <c r="C13070" s="252"/>
      <c r="D13070" s="252"/>
      <c r="E13070" s="252"/>
      <c r="F13070" s="252"/>
      <c r="G13070" s="241"/>
      <c r="H13070" s="252"/>
      <c r="I13070" s="253"/>
      <c r="J13070" s="252"/>
      <c r="K13070" s="252"/>
      <c r="L13070" s="252"/>
      <c r="M13070" s="252"/>
    </row>
    <row r="13071" spans="1:13">
      <c r="A13071" s="241"/>
      <c r="B13071" s="252"/>
      <c r="C13071" s="252"/>
      <c r="D13071" s="252"/>
      <c r="E13071" s="252"/>
      <c r="F13071" s="252"/>
      <c r="G13071" s="241"/>
      <c r="H13071" s="252"/>
      <c r="I13071" s="253"/>
      <c r="J13071" s="252"/>
      <c r="K13071" s="252"/>
      <c r="L13071" s="252"/>
      <c r="M13071" s="252"/>
    </row>
    <row r="13072" spans="1:13">
      <c r="A13072" s="241"/>
      <c r="B13072" s="252"/>
      <c r="C13072" s="252"/>
      <c r="D13072" s="252"/>
      <c r="E13072" s="252"/>
      <c r="F13072" s="252"/>
      <c r="G13072" s="241"/>
      <c r="H13072" s="252"/>
      <c r="I13072" s="253"/>
      <c r="J13072" s="252"/>
      <c r="K13072" s="252"/>
      <c r="L13072" s="252"/>
      <c r="M13072" s="252"/>
    </row>
    <row r="13073" spans="1:13">
      <c r="A13073" s="241"/>
      <c r="B13073" s="252"/>
      <c r="C13073" s="252"/>
      <c r="D13073" s="252"/>
      <c r="E13073" s="252"/>
      <c r="F13073" s="252"/>
      <c r="G13073" s="241"/>
      <c r="H13073" s="252"/>
      <c r="I13073" s="253"/>
      <c r="J13073" s="252"/>
      <c r="K13073" s="252"/>
      <c r="L13073" s="252"/>
      <c r="M13073" s="252"/>
    </row>
    <row r="13074" spans="1:13">
      <c r="A13074" s="241"/>
      <c r="B13074" s="252"/>
      <c r="C13074" s="252"/>
      <c r="D13074" s="252"/>
      <c r="E13074" s="252"/>
      <c r="F13074" s="252"/>
      <c r="G13074" s="241"/>
      <c r="H13074" s="252"/>
      <c r="I13074" s="253"/>
      <c r="J13074" s="252"/>
      <c r="K13074" s="252"/>
      <c r="L13074" s="252"/>
      <c r="M13074" s="252"/>
    </row>
    <row r="13075" spans="1:13">
      <c r="A13075" s="241"/>
      <c r="B13075" s="252"/>
      <c r="C13075" s="252"/>
      <c r="D13075" s="252"/>
      <c r="E13075" s="252"/>
      <c r="F13075" s="252"/>
      <c r="G13075" s="241"/>
      <c r="H13075" s="252"/>
      <c r="I13075" s="253"/>
      <c r="J13075" s="252"/>
      <c r="K13075" s="252"/>
      <c r="L13075" s="252"/>
      <c r="M13075" s="252"/>
    </row>
    <row r="13076" spans="1:13">
      <c r="A13076" s="241"/>
      <c r="B13076" s="252"/>
      <c r="C13076" s="252"/>
      <c r="D13076" s="252"/>
      <c r="E13076" s="252"/>
      <c r="F13076" s="252"/>
      <c r="G13076" s="241"/>
      <c r="H13076" s="252"/>
      <c r="I13076" s="253"/>
      <c r="J13076" s="252"/>
      <c r="K13076" s="252"/>
      <c r="L13076" s="252"/>
      <c r="M13076" s="252"/>
    </row>
    <row r="13077" spans="1:13">
      <c r="A13077" s="241"/>
      <c r="B13077" s="252"/>
      <c r="C13077" s="252"/>
      <c r="D13077" s="252"/>
      <c r="E13077" s="252"/>
      <c r="F13077" s="252"/>
      <c r="G13077" s="241"/>
      <c r="H13077" s="252"/>
      <c r="I13077" s="253"/>
      <c r="J13077" s="252"/>
      <c r="K13077" s="252"/>
      <c r="L13077" s="252"/>
      <c r="M13077" s="252"/>
    </row>
    <row r="13078" spans="1:13">
      <c r="A13078" s="241"/>
      <c r="B13078" s="252"/>
      <c r="C13078" s="252"/>
      <c r="D13078" s="252"/>
      <c r="E13078" s="252"/>
      <c r="F13078" s="252"/>
      <c r="G13078" s="241"/>
      <c r="H13078" s="252"/>
      <c r="I13078" s="253"/>
      <c r="J13078" s="252"/>
      <c r="K13078" s="252"/>
      <c r="L13078" s="252"/>
      <c r="M13078" s="252"/>
    </row>
    <row r="13079" spans="1:13">
      <c r="A13079" s="241"/>
      <c r="B13079" s="252"/>
      <c r="C13079" s="252"/>
      <c r="D13079" s="252"/>
      <c r="E13079" s="252"/>
      <c r="F13079" s="252"/>
      <c r="G13079" s="241"/>
      <c r="H13079" s="252"/>
      <c r="I13079" s="253"/>
      <c r="J13079" s="252"/>
      <c r="K13079" s="252"/>
      <c r="L13079" s="252"/>
      <c r="M13079" s="252"/>
    </row>
    <row r="13080" spans="1:13">
      <c r="A13080" s="241"/>
      <c r="B13080" s="252"/>
      <c r="C13080" s="252"/>
      <c r="D13080" s="252"/>
      <c r="E13080" s="252"/>
      <c r="F13080" s="252"/>
      <c r="G13080" s="241"/>
      <c r="H13080" s="252"/>
      <c r="I13080" s="253"/>
      <c r="J13080" s="252"/>
      <c r="K13080" s="252"/>
      <c r="L13080" s="252"/>
      <c r="M13080" s="252"/>
    </row>
    <row r="13081" spans="1:13">
      <c r="A13081" s="241"/>
      <c r="B13081" s="252"/>
      <c r="C13081" s="252"/>
      <c r="D13081" s="252"/>
      <c r="E13081" s="252"/>
      <c r="F13081" s="252"/>
      <c r="G13081" s="241"/>
      <c r="H13081" s="252"/>
      <c r="I13081" s="253"/>
      <c r="J13081" s="252"/>
      <c r="K13081" s="252"/>
      <c r="L13081" s="252"/>
      <c r="M13081" s="252"/>
    </row>
    <row r="13082" spans="1:13">
      <c r="A13082" s="241"/>
      <c r="B13082" s="265"/>
      <c r="C13082" s="265"/>
      <c r="D13082" s="265"/>
      <c r="E13082" s="241"/>
      <c r="F13082" s="265"/>
      <c r="G13082" s="265"/>
      <c r="H13082" s="265"/>
      <c r="I13082" s="253"/>
      <c r="J13082" s="265"/>
      <c r="K13082" s="265"/>
      <c r="L13082" s="241"/>
      <c r="M13082" s="241"/>
    </row>
    <row r="13083" spans="1:13">
      <c r="A13083" s="241"/>
      <c r="B13083" s="265"/>
      <c r="C13083" s="265"/>
      <c r="D13083" s="265"/>
      <c r="E13083" s="241"/>
      <c r="F13083" s="265"/>
      <c r="G13083" s="265"/>
      <c r="H13083" s="265"/>
      <c r="I13083" s="253"/>
      <c r="J13083" s="265"/>
      <c r="K13083" s="265"/>
      <c r="L13083" s="241"/>
      <c r="M13083" s="241"/>
    </row>
    <row r="13084" spans="1:13">
      <c r="A13084" s="241"/>
      <c r="B13084" s="265"/>
      <c r="C13084" s="265"/>
      <c r="D13084" s="265"/>
      <c r="E13084" s="241"/>
      <c r="F13084" s="265"/>
      <c r="G13084" s="265"/>
      <c r="H13084" s="265"/>
      <c r="I13084" s="253"/>
      <c r="J13084" s="265"/>
      <c r="K13084" s="265"/>
      <c r="L13084" s="241"/>
      <c r="M13084" s="241"/>
    </row>
    <row r="13085" spans="1:13">
      <c r="A13085" s="241"/>
      <c r="B13085" s="252"/>
      <c r="C13085" s="252"/>
      <c r="D13085" s="252"/>
      <c r="E13085" s="252"/>
      <c r="F13085" s="252"/>
      <c r="G13085" s="241"/>
      <c r="H13085" s="252"/>
      <c r="I13085" s="253"/>
      <c r="J13085" s="252"/>
      <c r="K13085" s="252"/>
      <c r="L13085" s="252"/>
      <c r="M13085" s="252"/>
    </row>
    <row r="13086" spans="1:13">
      <c r="A13086" s="241"/>
      <c r="B13086" s="252"/>
      <c r="C13086" s="252"/>
      <c r="D13086" s="252"/>
      <c r="E13086" s="252"/>
      <c r="F13086" s="252"/>
      <c r="G13086" s="241"/>
      <c r="H13086" s="252"/>
      <c r="I13086" s="253"/>
      <c r="J13086" s="252"/>
      <c r="K13086" s="252"/>
      <c r="L13086" s="252"/>
      <c r="M13086" s="252"/>
    </row>
    <row r="13087" spans="1:13">
      <c r="A13087" s="241"/>
      <c r="B13087" s="252"/>
      <c r="C13087" s="252"/>
      <c r="D13087" s="252"/>
      <c r="E13087" s="252"/>
      <c r="F13087" s="252"/>
      <c r="G13087" s="241"/>
      <c r="H13087" s="252"/>
      <c r="I13087" s="253"/>
      <c r="J13087" s="252"/>
      <c r="K13087" s="252"/>
      <c r="L13087" s="252"/>
      <c r="M13087" s="252"/>
    </row>
    <row r="13088" spans="1:13">
      <c r="A13088" s="241"/>
      <c r="B13088" s="241"/>
      <c r="C13088" s="241"/>
      <c r="D13088" s="241"/>
      <c r="E13088" s="241"/>
      <c r="F13088" s="241"/>
      <c r="G13088" s="241"/>
      <c r="H13088" s="256"/>
      <c r="I13088" s="253"/>
      <c r="J13088" s="241"/>
      <c r="K13088" s="241"/>
      <c r="L13088" s="241"/>
      <c r="M13088" s="252"/>
    </row>
    <row r="13089" spans="1:13">
      <c r="A13089" s="241"/>
      <c r="B13089" s="252"/>
      <c r="C13089" s="252"/>
      <c r="D13089" s="252"/>
      <c r="E13089" s="252"/>
      <c r="F13089" s="252"/>
      <c r="G13089" s="241"/>
      <c r="H13089" s="252"/>
      <c r="I13089" s="253"/>
      <c r="J13089" s="252"/>
      <c r="K13089" s="252"/>
      <c r="L13089" s="252"/>
      <c r="M13089" s="252"/>
    </row>
    <row r="13090" spans="1:13">
      <c r="A13090" s="241"/>
      <c r="B13090" s="252"/>
      <c r="C13090" s="252"/>
      <c r="D13090" s="252"/>
      <c r="E13090" s="252"/>
      <c r="F13090" s="252"/>
      <c r="G13090" s="241"/>
      <c r="H13090" s="252"/>
      <c r="I13090" s="253"/>
      <c r="J13090" s="252"/>
      <c r="K13090" s="252"/>
      <c r="L13090" s="252"/>
      <c r="M13090" s="252"/>
    </row>
    <row r="13091" spans="1:13">
      <c r="A13091" s="241"/>
      <c r="B13091" s="252"/>
      <c r="C13091" s="252"/>
      <c r="D13091" s="252"/>
      <c r="E13091" s="252"/>
      <c r="F13091" s="252"/>
      <c r="G13091" s="241"/>
      <c r="H13091" s="252"/>
      <c r="I13091" s="253"/>
      <c r="J13091" s="252"/>
      <c r="K13091" s="252"/>
      <c r="L13091" s="252"/>
      <c r="M13091" s="252"/>
    </row>
    <row r="13092" spans="1:13">
      <c r="A13092" s="241"/>
      <c r="B13092" s="265"/>
      <c r="C13092" s="265"/>
      <c r="D13092" s="265"/>
      <c r="E13092" s="241"/>
      <c r="F13092" s="265"/>
      <c r="G13092" s="265"/>
      <c r="H13092" s="265"/>
      <c r="I13092" s="253"/>
      <c r="J13092" s="265"/>
      <c r="K13092" s="265"/>
      <c r="L13092" s="241"/>
      <c r="M13092" s="241"/>
    </row>
    <row r="13093" spans="1:13">
      <c r="A13093" s="241"/>
      <c r="B13093" s="252"/>
      <c r="C13093" s="252"/>
      <c r="D13093" s="252"/>
      <c r="E13093" s="252"/>
      <c r="F13093" s="252"/>
      <c r="G13093" s="241"/>
      <c r="H13093" s="252"/>
      <c r="I13093" s="253"/>
      <c r="J13093" s="252"/>
      <c r="K13093" s="252"/>
      <c r="L13093" s="252"/>
      <c r="M13093" s="252"/>
    </row>
    <row r="13094" spans="1:13">
      <c r="A13094" s="241"/>
      <c r="B13094" s="265"/>
      <c r="C13094" s="265"/>
      <c r="D13094" s="265"/>
      <c r="E13094" s="241"/>
      <c r="F13094" s="265"/>
      <c r="G13094" s="241"/>
      <c r="H13094" s="256"/>
      <c r="I13094" s="253"/>
      <c r="J13094" s="265"/>
      <c r="K13094" s="265"/>
      <c r="L13094" s="241"/>
      <c r="M13094" s="252"/>
    </row>
    <row r="13095" spans="1:13">
      <c r="A13095" s="241"/>
      <c r="B13095" s="252"/>
      <c r="C13095" s="252"/>
      <c r="D13095" s="252"/>
      <c r="E13095" s="252"/>
      <c r="F13095" s="252"/>
      <c r="G13095" s="241"/>
      <c r="H13095" s="252"/>
      <c r="I13095" s="253"/>
      <c r="J13095" s="252"/>
      <c r="K13095" s="252"/>
      <c r="L13095" s="252"/>
      <c r="M13095" s="252"/>
    </row>
    <row r="13096" spans="1:13">
      <c r="A13096" s="241"/>
      <c r="B13096" s="252"/>
      <c r="C13096" s="252"/>
      <c r="D13096" s="252"/>
      <c r="E13096" s="252"/>
      <c r="F13096" s="252"/>
      <c r="G13096" s="241"/>
      <c r="H13096" s="252"/>
      <c r="I13096" s="253"/>
      <c r="J13096" s="252"/>
      <c r="K13096" s="252"/>
      <c r="L13096" s="252"/>
      <c r="M13096" s="252"/>
    </row>
    <row r="13097" spans="1:13">
      <c r="A13097" s="241"/>
      <c r="B13097" s="252"/>
      <c r="C13097" s="252"/>
      <c r="D13097" s="252"/>
      <c r="E13097" s="252"/>
      <c r="F13097" s="252"/>
      <c r="G13097" s="241"/>
      <c r="H13097" s="252"/>
      <c r="I13097" s="253"/>
      <c r="J13097" s="252"/>
      <c r="K13097" s="252"/>
      <c r="L13097" s="252"/>
      <c r="M13097" s="252"/>
    </row>
    <row r="13098" spans="1:13">
      <c r="A13098" s="241"/>
      <c r="B13098" s="252"/>
      <c r="C13098" s="252"/>
      <c r="D13098" s="252"/>
      <c r="E13098" s="252"/>
      <c r="F13098" s="252"/>
      <c r="G13098" s="241"/>
      <c r="H13098" s="252"/>
      <c r="I13098" s="253"/>
      <c r="J13098" s="252"/>
      <c r="K13098" s="252"/>
      <c r="L13098" s="252"/>
      <c r="M13098" s="252"/>
    </row>
    <row r="13099" spans="1:13">
      <c r="A13099" s="241"/>
      <c r="B13099" s="252"/>
      <c r="C13099" s="252"/>
      <c r="D13099" s="252"/>
      <c r="E13099" s="252"/>
      <c r="F13099" s="252"/>
      <c r="G13099" s="241"/>
      <c r="H13099" s="252"/>
      <c r="I13099" s="253"/>
      <c r="J13099" s="252"/>
      <c r="K13099" s="252"/>
      <c r="L13099" s="252"/>
      <c r="M13099" s="252"/>
    </row>
    <row r="13100" spans="1:13">
      <c r="A13100" s="241"/>
      <c r="B13100" s="265"/>
      <c r="C13100" s="265"/>
      <c r="D13100" s="265"/>
      <c r="E13100" s="241"/>
      <c r="F13100" s="265"/>
      <c r="G13100" s="265"/>
      <c r="H13100" s="265"/>
      <c r="I13100" s="253"/>
      <c r="J13100" s="265"/>
      <c r="K13100" s="265"/>
      <c r="L13100" s="241"/>
      <c r="M13100" s="241"/>
    </row>
    <row r="13101" spans="1:13">
      <c r="A13101" s="241"/>
      <c r="B13101" s="252"/>
      <c r="C13101" s="252"/>
      <c r="D13101" s="252"/>
      <c r="E13101" s="252"/>
      <c r="F13101" s="252"/>
      <c r="G13101" s="241"/>
      <c r="H13101" s="252"/>
      <c r="I13101" s="253"/>
      <c r="J13101" s="252"/>
      <c r="K13101" s="252"/>
      <c r="L13101" s="252"/>
      <c r="M13101" s="252"/>
    </row>
    <row r="13102" spans="1:13">
      <c r="A13102" s="241"/>
      <c r="B13102" s="252"/>
      <c r="C13102" s="252"/>
      <c r="D13102" s="252"/>
      <c r="E13102" s="252"/>
      <c r="F13102" s="252"/>
      <c r="G13102" s="241"/>
      <c r="H13102" s="252"/>
      <c r="I13102" s="253"/>
      <c r="J13102" s="252"/>
      <c r="K13102" s="252"/>
      <c r="L13102" s="252"/>
      <c r="M13102" s="252"/>
    </row>
    <row r="13103" spans="1:13">
      <c r="A13103" s="241"/>
      <c r="B13103" s="252"/>
      <c r="C13103" s="252"/>
      <c r="D13103" s="252"/>
      <c r="E13103" s="252"/>
      <c r="F13103" s="252"/>
      <c r="G13103" s="241"/>
      <c r="H13103" s="252"/>
      <c r="I13103" s="253"/>
      <c r="J13103" s="252"/>
      <c r="K13103" s="252"/>
      <c r="L13103" s="252"/>
      <c r="M13103" s="252"/>
    </row>
    <row r="13104" spans="1:13">
      <c r="A13104" s="241"/>
      <c r="B13104" s="252"/>
      <c r="C13104" s="252"/>
      <c r="D13104" s="252"/>
      <c r="E13104" s="252"/>
      <c r="F13104" s="252"/>
      <c r="G13104" s="241"/>
      <c r="H13104" s="252"/>
      <c r="I13104" s="253"/>
      <c r="J13104" s="252"/>
      <c r="K13104" s="252"/>
      <c r="L13104" s="252"/>
      <c r="M13104" s="252"/>
    </row>
    <row r="13105" spans="1:13">
      <c r="A13105" s="241"/>
      <c r="B13105" s="252"/>
      <c r="C13105" s="252"/>
      <c r="D13105" s="252"/>
      <c r="E13105" s="252"/>
      <c r="F13105" s="252"/>
      <c r="G13105" s="241"/>
      <c r="H13105" s="252"/>
      <c r="I13105" s="253"/>
      <c r="J13105" s="252"/>
      <c r="K13105" s="252"/>
      <c r="L13105" s="252"/>
      <c r="M13105" s="252"/>
    </row>
    <row r="13106" spans="1:13">
      <c r="A13106" s="241"/>
      <c r="B13106" s="252"/>
      <c r="C13106" s="252"/>
      <c r="D13106" s="252"/>
      <c r="E13106" s="252"/>
      <c r="F13106" s="252"/>
      <c r="G13106" s="241"/>
      <c r="H13106" s="252"/>
      <c r="I13106" s="253"/>
      <c r="J13106" s="252"/>
      <c r="K13106" s="252"/>
      <c r="L13106" s="252"/>
      <c r="M13106" s="252"/>
    </row>
    <row r="13107" spans="1:13">
      <c r="A13107" s="241"/>
      <c r="B13107" s="252"/>
      <c r="C13107" s="252"/>
      <c r="D13107" s="252"/>
      <c r="E13107" s="252"/>
      <c r="F13107" s="252"/>
      <c r="G13107" s="241"/>
      <c r="H13107" s="252"/>
      <c r="I13107" s="253"/>
      <c r="J13107" s="252"/>
      <c r="K13107" s="252"/>
      <c r="L13107" s="252"/>
      <c r="M13107" s="252"/>
    </row>
    <row r="13108" spans="1:13">
      <c r="A13108" s="241"/>
      <c r="B13108" s="252"/>
      <c r="C13108" s="252"/>
      <c r="D13108" s="252"/>
      <c r="E13108" s="252"/>
      <c r="F13108" s="252"/>
      <c r="G13108" s="241"/>
      <c r="H13108" s="252"/>
      <c r="I13108" s="253"/>
      <c r="J13108" s="252"/>
      <c r="K13108" s="252"/>
      <c r="L13108" s="252"/>
      <c r="M13108" s="252"/>
    </row>
    <row r="13109" spans="1:13">
      <c r="A13109" s="241"/>
      <c r="B13109" s="265"/>
      <c r="C13109" s="265"/>
      <c r="D13109" s="265"/>
      <c r="E13109" s="241"/>
      <c r="F13109" s="265"/>
      <c r="G13109" s="265"/>
      <c r="H13109" s="265"/>
      <c r="I13109" s="253"/>
      <c r="J13109" s="265"/>
      <c r="K13109" s="265"/>
      <c r="L13109" s="241"/>
      <c r="M13109" s="241"/>
    </row>
    <row r="13110" spans="1:13">
      <c r="A13110" s="241"/>
      <c r="B13110" s="265"/>
      <c r="C13110" s="265"/>
      <c r="D13110" s="265"/>
      <c r="E13110" s="241"/>
      <c r="F13110" s="265"/>
      <c r="G13110" s="265"/>
      <c r="H13110" s="265"/>
      <c r="I13110" s="253"/>
      <c r="J13110" s="265"/>
      <c r="K13110" s="265"/>
      <c r="L13110" s="241"/>
      <c r="M13110" s="241"/>
    </row>
    <row r="13111" spans="1:13">
      <c r="A13111" s="241"/>
      <c r="B13111" s="252"/>
      <c r="C13111" s="252"/>
      <c r="D13111" s="252"/>
      <c r="E13111" s="252"/>
      <c r="F13111" s="252"/>
      <c r="G13111" s="241"/>
      <c r="H13111" s="252"/>
      <c r="I13111" s="253"/>
      <c r="J13111" s="252"/>
      <c r="K13111" s="252"/>
      <c r="L13111" s="252"/>
      <c r="M13111" s="252"/>
    </row>
    <row r="13112" spans="1:13">
      <c r="A13112" s="241"/>
      <c r="B13112" s="252"/>
      <c r="C13112" s="252"/>
      <c r="D13112" s="252"/>
      <c r="E13112" s="252"/>
      <c r="F13112" s="252"/>
      <c r="G13112" s="241"/>
      <c r="H13112" s="252"/>
      <c r="I13112" s="253"/>
      <c r="J13112" s="252"/>
      <c r="K13112" s="252"/>
      <c r="L13112" s="252"/>
      <c r="M13112" s="252"/>
    </row>
    <row r="13113" spans="1:13">
      <c r="A13113" s="241"/>
      <c r="B13113" s="252"/>
      <c r="C13113" s="252"/>
      <c r="D13113" s="252"/>
      <c r="E13113" s="252"/>
      <c r="F13113" s="252"/>
      <c r="G13113" s="241"/>
      <c r="H13113" s="252"/>
      <c r="I13113" s="253"/>
      <c r="J13113" s="252"/>
      <c r="K13113" s="252"/>
      <c r="L13113" s="252"/>
      <c r="M13113" s="252"/>
    </row>
    <row r="13114" spans="1:13">
      <c r="A13114" s="241"/>
      <c r="B13114" s="252"/>
      <c r="C13114" s="252"/>
      <c r="D13114" s="252"/>
      <c r="E13114" s="252"/>
      <c r="F13114" s="252"/>
      <c r="G13114" s="241"/>
      <c r="H13114" s="252"/>
      <c r="I13114" s="253"/>
      <c r="J13114" s="252"/>
      <c r="K13114" s="252"/>
      <c r="L13114" s="252"/>
      <c r="M13114" s="252"/>
    </row>
    <row r="13115" spans="1:13">
      <c r="A13115" s="241"/>
      <c r="B13115" s="252"/>
      <c r="C13115" s="252"/>
      <c r="D13115" s="252"/>
      <c r="E13115" s="252"/>
      <c r="F13115" s="252"/>
      <c r="G13115" s="241"/>
      <c r="H13115" s="252"/>
      <c r="I13115" s="253"/>
      <c r="J13115" s="252"/>
      <c r="K13115" s="252"/>
      <c r="L13115" s="252"/>
      <c r="M13115" s="252"/>
    </row>
    <row r="13116" spans="1:13">
      <c r="A13116" s="241"/>
      <c r="B13116" s="252"/>
      <c r="C13116" s="252"/>
      <c r="D13116" s="252"/>
      <c r="E13116" s="252"/>
      <c r="F13116" s="252"/>
      <c r="G13116" s="241"/>
      <c r="H13116" s="252"/>
      <c r="I13116" s="253"/>
      <c r="J13116" s="252"/>
      <c r="K13116" s="252"/>
      <c r="L13116" s="252"/>
      <c r="M13116" s="252"/>
    </row>
    <row r="13117" spans="1:13">
      <c r="A13117" s="241"/>
      <c r="B13117" s="252"/>
      <c r="C13117" s="252"/>
      <c r="D13117" s="252"/>
      <c r="E13117" s="252"/>
      <c r="F13117" s="252"/>
      <c r="G13117" s="241"/>
      <c r="H13117" s="252"/>
      <c r="I13117" s="253"/>
      <c r="J13117" s="252"/>
      <c r="K13117" s="252"/>
      <c r="L13117" s="252"/>
      <c r="M13117" s="252"/>
    </row>
    <row r="13118" spans="1:13">
      <c r="A13118" s="241"/>
      <c r="B13118" s="252"/>
      <c r="C13118" s="252"/>
      <c r="D13118" s="252"/>
      <c r="E13118" s="252"/>
      <c r="F13118" s="252"/>
      <c r="G13118" s="241"/>
      <c r="H13118" s="252"/>
      <c r="I13118" s="253"/>
      <c r="J13118" s="252"/>
      <c r="K13118" s="252"/>
      <c r="L13118" s="252"/>
      <c r="M13118" s="252"/>
    </row>
    <row r="13119" spans="1:13">
      <c r="A13119" s="241"/>
      <c r="B13119" s="252"/>
      <c r="C13119" s="252"/>
      <c r="D13119" s="252"/>
      <c r="E13119" s="252"/>
      <c r="F13119" s="252"/>
      <c r="G13119" s="241"/>
      <c r="H13119" s="252"/>
      <c r="I13119" s="253"/>
      <c r="J13119" s="252"/>
      <c r="K13119" s="252"/>
      <c r="L13119" s="252"/>
      <c r="M13119" s="252"/>
    </row>
    <row r="13120" spans="1:13">
      <c r="A13120" s="241"/>
      <c r="B13120" s="252"/>
      <c r="C13120" s="252"/>
      <c r="D13120" s="252"/>
      <c r="E13120" s="252"/>
      <c r="F13120" s="252"/>
      <c r="G13120" s="241"/>
      <c r="H13120" s="252"/>
      <c r="I13120" s="253"/>
      <c r="J13120" s="252"/>
      <c r="K13120" s="252"/>
      <c r="L13120" s="252"/>
      <c r="M13120" s="252"/>
    </row>
    <row r="13121" spans="1:13">
      <c r="A13121" s="241"/>
      <c r="B13121" s="252"/>
      <c r="C13121" s="252"/>
      <c r="D13121" s="252"/>
      <c r="E13121" s="252"/>
      <c r="F13121" s="252"/>
      <c r="G13121" s="241"/>
      <c r="H13121" s="252"/>
      <c r="I13121" s="253"/>
      <c r="J13121" s="252"/>
      <c r="K13121" s="252"/>
      <c r="L13121" s="252"/>
      <c r="M13121" s="252"/>
    </row>
    <row r="13122" spans="1:13">
      <c r="A13122" s="241"/>
      <c r="B13122" s="252"/>
      <c r="C13122" s="252"/>
      <c r="D13122" s="252"/>
      <c r="E13122" s="252"/>
      <c r="F13122" s="252"/>
      <c r="G13122" s="241"/>
      <c r="H13122" s="252"/>
      <c r="I13122" s="253"/>
      <c r="J13122" s="252"/>
      <c r="K13122" s="252"/>
      <c r="L13122" s="252"/>
      <c r="M13122" s="252"/>
    </row>
    <row r="13123" spans="1:13">
      <c r="A13123" s="241"/>
      <c r="B13123" s="252"/>
      <c r="C13123" s="252"/>
      <c r="D13123" s="252"/>
      <c r="E13123" s="252"/>
      <c r="F13123" s="252"/>
      <c r="G13123" s="241"/>
      <c r="H13123" s="252"/>
      <c r="I13123" s="253"/>
      <c r="J13123" s="252"/>
      <c r="K13123" s="252"/>
      <c r="L13123" s="252"/>
      <c r="M13123" s="252"/>
    </row>
    <row r="13124" spans="1:13">
      <c r="A13124" s="241"/>
      <c r="B13124" s="252"/>
      <c r="C13124" s="252"/>
      <c r="D13124" s="252"/>
      <c r="E13124" s="252"/>
      <c r="F13124" s="252"/>
      <c r="G13124" s="241"/>
      <c r="H13124" s="252"/>
      <c r="I13124" s="253"/>
      <c r="J13124" s="252"/>
      <c r="K13124" s="252"/>
      <c r="L13124" s="252"/>
      <c r="M13124" s="252"/>
    </row>
    <row r="13125" spans="1:13">
      <c r="A13125" s="241"/>
      <c r="B13125" s="265"/>
      <c r="C13125" s="265"/>
      <c r="D13125" s="265"/>
      <c r="E13125" s="241"/>
      <c r="F13125" s="265"/>
      <c r="G13125" s="265"/>
      <c r="H13125" s="265"/>
      <c r="I13125" s="253"/>
      <c r="J13125" s="265"/>
      <c r="K13125" s="265"/>
      <c r="L13125" s="241"/>
      <c r="M13125" s="241"/>
    </row>
    <row r="13126" spans="1:13">
      <c r="A13126" s="241"/>
      <c r="B13126" s="252"/>
      <c r="C13126" s="252"/>
      <c r="D13126" s="252"/>
      <c r="E13126" s="252"/>
      <c r="F13126" s="252"/>
      <c r="G13126" s="241"/>
      <c r="H13126" s="252"/>
      <c r="I13126" s="253"/>
      <c r="J13126" s="252"/>
      <c r="K13126" s="252"/>
      <c r="L13126" s="252"/>
      <c r="M13126" s="252"/>
    </row>
    <row r="13127" spans="1:13">
      <c r="A13127" s="241"/>
      <c r="B13127" s="265"/>
      <c r="C13127" s="265"/>
      <c r="D13127" s="265"/>
      <c r="E13127" s="241"/>
      <c r="F13127" s="265"/>
      <c r="G13127" s="265"/>
      <c r="H13127" s="265"/>
      <c r="I13127" s="253"/>
      <c r="J13127" s="265"/>
      <c r="K13127" s="265"/>
      <c r="L13127" s="241"/>
      <c r="M13127" s="241"/>
    </row>
    <row r="13128" spans="1:13">
      <c r="A13128" s="241"/>
      <c r="B13128" s="252"/>
      <c r="C13128" s="252"/>
      <c r="D13128" s="252"/>
      <c r="E13128" s="252"/>
      <c r="F13128" s="252"/>
      <c r="G13128" s="241"/>
      <c r="H13128" s="252"/>
      <c r="I13128" s="253"/>
      <c r="J13128" s="252"/>
      <c r="K13128" s="252"/>
      <c r="L13128" s="252"/>
      <c r="M13128" s="252"/>
    </row>
    <row r="13129" spans="1:13">
      <c r="A13129" s="241"/>
      <c r="B13129" s="252"/>
      <c r="C13129" s="252"/>
      <c r="D13129" s="252"/>
      <c r="E13129" s="252"/>
      <c r="F13129" s="252"/>
      <c r="G13129" s="241"/>
      <c r="H13129" s="252"/>
      <c r="I13129" s="253"/>
      <c r="J13129" s="252"/>
      <c r="K13129" s="252"/>
      <c r="L13129" s="252"/>
      <c r="M13129" s="252"/>
    </row>
    <row r="13130" spans="1:13">
      <c r="A13130" s="241"/>
      <c r="B13130" s="252"/>
      <c r="C13130" s="252"/>
      <c r="D13130" s="252"/>
      <c r="E13130" s="252"/>
      <c r="F13130" s="252"/>
      <c r="G13130" s="241"/>
      <c r="H13130" s="252"/>
      <c r="I13130" s="253"/>
      <c r="J13130" s="252"/>
      <c r="K13130" s="252"/>
      <c r="L13130" s="252"/>
      <c r="M13130" s="252"/>
    </row>
    <row r="13131" spans="1:13">
      <c r="A13131" s="241"/>
      <c r="B13131" s="252"/>
      <c r="C13131" s="252"/>
      <c r="D13131" s="252"/>
      <c r="E13131" s="252"/>
      <c r="F13131" s="252"/>
      <c r="G13131" s="241"/>
      <c r="H13131" s="252"/>
      <c r="I13131" s="253"/>
      <c r="J13131" s="252"/>
      <c r="K13131" s="252"/>
      <c r="L13131" s="252"/>
      <c r="M13131" s="252"/>
    </row>
    <row r="13132" spans="1:13">
      <c r="A13132" s="241"/>
      <c r="B13132" s="252"/>
      <c r="C13132" s="252"/>
      <c r="D13132" s="252"/>
      <c r="E13132" s="252"/>
      <c r="F13132" s="252"/>
      <c r="G13132" s="241"/>
      <c r="H13132" s="252"/>
      <c r="I13132" s="253"/>
      <c r="J13132" s="252"/>
      <c r="K13132" s="252"/>
      <c r="L13132" s="252"/>
      <c r="M13132" s="252"/>
    </row>
    <row r="13133" spans="1:13">
      <c r="A13133" s="241"/>
      <c r="B13133" s="252"/>
      <c r="C13133" s="252"/>
      <c r="D13133" s="252"/>
      <c r="E13133" s="252"/>
      <c r="F13133" s="252"/>
      <c r="G13133" s="241"/>
      <c r="H13133" s="252"/>
      <c r="I13133" s="253"/>
      <c r="J13133" s="252"/>
      <c r="K13133" s="252"/>
      <c r="L13133" s="252"/>
      <c r="M13133" s="252"/>
    </row>
    <row r="13134" spans="1:13">
      <c r="A13134" s="241"/>
      <c r="B13134" s="252"/>
      <c r="C13134" s="252"/>
      <c r="D13134" s="252"/>
      <c r="E13134" s="252"/>
      <c r="F13134" s="252"/>
      <c r="G13134" s="241"/>
      <c r="H13134" s="252"/>
      <c r="I13134" s="253"/>
      <c r="J13134" s="252"/>
      <c r="K13134" s="252"/>
      <c r="L13134" s="252"/>
      <c r="M13134" s="252"/>
    </row>
    <row r="13135" spans="1:13">
      <c r="A13135" s="241"/>
      <c r="B13135" s="241"/>
      <c r="C13135" s="241"/>
      <c r="D13135" s="241"/>
      <c r="E13135" s="241"/>
      <c r="F13135" s="241"/>
      <c r="G13135" s="241"/>
      <c r="H13135" s="256"/>
      <c r="I13135" s="253"/>
      <c r="J13135" s="241"/>
      <c r="K13135" s="241"/>
      <c r="L13135" s="241"/>
      <c r="M13135" s="252"/>
    </row>
    <row r="13136" spans="1:13">
      <c r="A13136" s="241"/>
      <c r="B13136" s="265"/>
      <c r="C13136" s="265"/>
      <c r="D13136" s="265"/>
      <c r="E13136" s="241"/>
      <c r="F13136" s="265"/>
      <c r="G13136" s="265"/>
      <c r="H13136" s="265"/>
      <c r="I13136" s="253"/>
      <c r="J13136" s="265"/>
      <c r="K13136" s="265"/>
      <c r="L13136" s="241"/>
      <c r="M13136" s="241"/>
    </row>
    <row r="13137" spans="1:13">
      <c r="A13137" s="241"/>
      <c r="B13137" s="252"/>
      <c r="C13137" s="252"/>
      <c r="D13137" s="252"/>
      <c r="E13137" s="252"/>
      <c r="F13137" s="252"/>
      <c r="G13137" s="241"/>
      <c r="H13137" s="252"/>
      <c r="I13137" s="253"/>
      <c r="J13137" s="252"/>
      <c r="K13137" s="252"/>
      <c r="L13137" s="252"/>
      <c r="M13137" s="252"/>
    </row>
    <row r="13138" spans="1:13">
      <c r="A13138" s="241"/>
      <c r="B13138" s="252"/>
      <c r="C13138" s="252"/>
      <c r="D13138" s="252"/>
      <c r="E13138" s="252"/>
      <c r="F13138" s="252"/>
      <c r="G13138" s="241"/>
      <c r="H13138" s="252"/>
      <c r="I13138" s="253"/>
      <c r="J13138" s="252"/>
      <c r="K13138" s="252"/>
      <c r="L13138" s="252"/>
      <c r="M13138" s="252"/>
    </row>
    <row r="13139" spans="1:13">
      <c r="A13139" s="241"/>
      <c r="B13139" s="252"/>
      <c r="C13139" s="252"/>
      <c r="D13139" s="252"/>
      <c r="E13139" s="252"/>
      <c r="F13139" s="252"/>
      <c r="G13139" s="241"/>
      <c r="H13139" s="252"/>
      <c r="I13139" s="253"/>
      <c r="J13139" s="252"/>
      <c r="K13139" s="252"/>
      <c r="L13139" s="252"/>
      <c r="M13139" s="252"/>
    </row>
    <row r="13140" spans="1:13">
      <c r="A13140" s="241"/>
      <c r="B13140" s="252"/>
      <c r="C13140" s="252"/>
      <c r="D13140" s="252"/>
      <c r="E13140" s="252"/>
      <c r="F13140" s="252"/>
      <c r="G13140" s="241"/>
      <c r="H13140" s="252"/>
      <c r="I13140" s="253"/>
      <c r="J13140" s="252"/>
      <c r="K13140" s="252"/>
      <c r="L13140" s="252"/>
      <c r="M13140" s="252"/>
    </row>
    <row r="13141" spans="1:13">
      <c r="A13141" s="241"/>
      <c r="B13141" s="252"/>
      <c r="C13141" s="252"/>
      <c r="D13141" s="252"/>
      <c r="E13141" s="252"/>
      <c r="F13141" s="252"/>
      <c r="G13141" s="241"/>
      <c r="H13141" s="252"/>
      <c r="I13141" s="253"/>
      <c r="J13141" s="252"/>
      <c r="K13141" s="252"/>
      <c r="L13141" s="252"/>
      <c r="M13141" s="252"/>
    </row>
    <row r="13142" spans="1:13">
      <c r="A13142" s="241"/>
      <c r="B13142" s="252"/>
      <c r="C13142" s="252"/>
      <c r="D13142" s="252"/>
      <c r="E13142" s="252"/>
      <c r="F13142" s="252"/>
      <c r="G13142" s="241"/>
      <c r="H13142" s="252"/>
      <c r="I13142" s="253"/>
      <c r="J13142" s="252"/>
      <c r="K13142" s="252"/>
      <c r="L13142" s="252"/>
      <c r="M13142" s="252"/>
    </row>
    <row r="13143" spans="1:13">
      <c r="A13143" s="241"/>
      <c r="B13143" s="252"/>
      <c r="C13143" s="252"/>
      <c r="D13143" s="252"/>
      <c r="E13143" s="252"/>
      <c r="F13143" s="252"/>
      <c r="G13143" s="241"/>
      <c r="H13143" s="252"/>
      <c r="I13143" s="253"/>
      <c r="J13143" s="252"/>
      <c r="K13143" s="252"/>
      <c r="L13143" s="252"/>
      <c r="M13143" s="252"/>
    </row>
    <row r="13144" spans="1:13">
      <c r="A13144" s="241"/>
      <c r="B13144" s="252"/>
      <c r="C13144" s="252"/>
      <c r="D13144" s="252"/>
      <c r="E13144" s="252"/>
      <c r="F13144" s="252"/>
      <c r="G13144" s="241"/>
      <c r="H13144" s="252"/>
      <c r="I13144" s="253"/>
      <c r="J13144" s="252"/>
      <c r="K13144" s="252"/>
      <c r="L13144" s="252"/>
      <c r="M13144" s="252"/>
    </row>
    <row r="13145" spans="1:13">
      <c r="A13145" s="241"/>
      <c r="B13145" s="252"/>
      <c r="C13145" s="252"/>
      <c r="D13145" s="252"/>
      <c r="E13145" s="252"/>
      <c r="F13145" s="252"/>
      <c r="G13145" s="241"/>
      <c r="H13145" s="252"/>
      <c r="I13145" s="253"/>
      <c r="J13145" s="252"/>
      <c r="K13145" s="252"/>
      <c r="L13145" s="252"/>
      <c r="M13145" s="252"/>
    </row>
    <row r="13146" spans="1:13">
      <c r="A13146" s="241"/>
      <c r="B13146" s="265"/>
      <c r="C13146" s="265"/>
      <c r="D13146" s="265"/>
      <c r="E13146" s="241"/>
      <c r="F13146" s="265"/>
      <c r="G13146" s="241"/>
      <c r="H13146" s="256"/>
      <c r="I13146" s="253"/>
      <c r="J13146" s="265"/>
      <c r="K13146" s="265"/>
      <c r="L13146" s="241"/>
      <c r="M13146" s="252"/>
    </row>
    <row r="13147" spans="1:13">
      <c r="A13147" s="241"/>
      <c r="B13147" s="252"/>
      <c r="C13147" s="252"/>
      <c r="D13147" s="252"/>
      <c r="E13147" s="252"/>
      <c r="F13147" s="252"/>
      <c r="G13147" s="241"/>
      <c r="H13147" s="252"/>
      <c r="I13147" s="253"/>
      <c r="J13147" s="252"/>
      <c r="K13147" s="252"/>
      <c r="L13147" s="252"/>
      <c r="M13147" s="252"/>
    </row>
    <row r="13148" spans="1:13">
      <c r="A13148" s="241"/>
      <c r="B13148" s="252"/>
      <c r="C13148" s="252"/>
      <c r="D13148" s="252"/>
      <c r="E13148" s="252"/>
      <c r="F13148" s="252"/>
      <c r="G13148" s="241"/>
      <c r="H13148" s="252"/>
      <c r="I13148" s="253"/>
      <c r="J13148" s="252"/>
      <c r="K13148" s="252"/>
      <c r="L13148" s="252"/>
      <c r="M13148" s="252"/>
    </row>
    <row r="13149" spans="1:13">
      <c r="A13149" s="241"/>
      <c r="B13149" s="252"/>
      <c r="C13149" s="252"/>
      <c r="D13149" s="252"/>
      <c r="E13149" s="252"/>
      <c r="F13149" s="252"/>
      <c r="G13149" s="241"/>
      <c r="H13149" s="252"/>
      <c r="I13149" s="253"/>
      <c r="J13149" s="252"/>
      <c r="K13149" s="252"/>
      <c r="L13149" s="252"/>
      <c r="M13149" s="252"/>
    </row>
    <row r="13150" spans="1:13">
      <c r="A13150" s="241"/>
      <c r="B13150" s="252"/>
      <c r="C13150" s="252"/>
      <c r="D13150" s="252"/>
      <c r="E13150" s="252"/>
      <c r="F13150" s="252"/>
      <c r="G13150" s="241"/>
      <c r="H13150" s="252"/>
      <c r="I13150" s="253"/>
      <c r="J13150" s="252"/>
      <c r="K13150" s="252"/>
      <c r="L13150" s="252"/>
      <c r="M13150" s="252"/>
    </row>
    <row r="13151" spans="1:13">
      <c r="A13151" s="241"/>
      <c r="B13151" s="252"/>
      <c r="C13151" s="252"/>
      <c r="D13151" s="252"/>
      <c r="E13151" s="252"/>
      <c r="F13151" s="252"/>
      <c r="G13151" s="241"/>
      <c r="H13151" s="252"/>
      <c r="I13151" s="253"/>
      <c r="J13151" s="252"/>
      <c r="K13151" s="252"/>
      <c r="L13151" s="252"/>
      <c r="M13151" s="252"/>
    </row>
    <row r="13152" spans="1:13">
      <c r="A13152" s="241"/>
      <c r="B13152" s="252"/>
      <c r="C13152" s="252"/>
      <c r="D13152" s="252"/>
      <c r="E13152" s="252"/>
      <c r="F13152" s="252"/>
      <c r="G13152" s="241"/>
      <c r="H13152" s="252"/>
      <c r="I13152" s="253"/>
      <c r="J13152" s="252"/>
      <c r="K13152" s="252"/>
      <c r="L13152" s="252"/>
      <c r="M13152" s="252"/>
    </row>
    <row r="13153" spans="1:13">
      <c r="A13153" s="241"/>
      <c r="B13153" s="252"/>
      <c r="C13153" s="252"/>
      <c r="D13153" s="252"/>
      <c r="E13153" s="252"/>
      <c r="F13153" s="252"/>
      <c r="G13153" s="241"/>
      <c r="H13153" s="252"/>
      <c r="I13153" s="253"/>
      <c r="J13153" s="252"/>
      <c r="K13153" s="252"/>
      <c r="L13153" s="252"/>
      <c r="M13153" s="252"/>
    </row>
    <row r="13154" spans="1:13">
      <c r="A13154" s="241"/>
      <c r="B13154" s="265"/>
      <c r="C13154" s="265"/>
      <c r="D13154" s="265"/>
      <c r="E13154" s="241"/>
      <c r="F13154" s="265"/>
      <c r="G13154" s="241"/>
      <c r="H13154" s="256"/>
      <c r="I13154" s="253"/>
      <c r="J13154" s="265"/>
      <c r="K13154" s="265"/>
      <c r="L13154" s="241"/>
      <c r="M13154" s="252"/>
    </row>
    <row r="13155" spans="1:13">
      <c r="A13155" s="241"/>
      <c r="B13155" s="265"/>
      <c r="C13155" s="265"/>
      <c r="D13155" s="265"/>
      <c r="E13155" s="241"/>
      <c r="F13155" s="265"/>
      <c r="G13155" s="265"/>
      <c r="H13155" s="265"/>
      <c r="I13155" s="253"/>
      <c r="J13155" s="265"/>
      <c r="K13155" s="265"/>
      <c r="L13155" s="241"/>
      <c r="M13155" s="241"/>
    </row>
    <row r="13156" spans="1:13">
      <c r="A13156" s="241"/>
      <c r="B13156" s="252"/>
      <c r="C13156" s="252"/>
      <c r="D13156" s="252"/>
      <c r="E13156" s="252"/>
      <c r="F13156" s="252"/>
      <c r="G13156" s="241"/>
      <c r="H13156" s="252"/>
      <c r="I13156" s="253"/>
      <c r="J13156" s="252"/>
      <c r="K13156" s="252"/>
      <c r="L13156" s="252"/>
      <c r="M13156" s="252"/>
    </row>
    <row r="13157" spans="1:13">
      <c r="A13157" s="241"/>
      <c r="B13157" s="252"/>
      <c r="C13157" s="252"/>
      <c r="D13157" s="252"/>
      <c r="E13157" s="252"/>
      <c r="F13157" s="252"/>
      <c r="G13157" s="241"/>
      <c r="H13157" s="252"/>
      <c r="I13157" s="253"/>
      <c r="J13157" s="252"/>
      <c r="K13157" s="252"/>
      <c r="L13157" s="252"/>
      <c r="M13157" s="252"/>
    </row>
    <row r="13158" spans="1:13">
      <c r="A13158" s="241"/>
      <c r="B13158" s="252"/>
      <c r="C13158" s="252"/>
      <c r="D13158" s="252"/>
      <c r="E13158" s="252"/>
      <c r="F13158" s="252"/>
      <c r="G13158" s="241"/>
      <c r="H13158" s="252"/>
      <c r="I13158" s="253"/>
      <c r="J13158" s="252"/>
      <c r="K13158" s="252"/>
      <c r="L13158" s="252"/>
      <c r="M13158" s="252"/>
    </row>
    <row r="13159" spans="1:13">
      <c r="A13159" s="241"/>
      <c r="B13159" s="252"/>
      <c r="C13159" s="252"/>
      <c r="D13159" s="252"/>
      <c r="E13159" s="252"/>
      <c r="F13159" s="252"/>
      <c r="G13159" s="241"/>
      <c r="H13159" s="252"/>
      <c r="I13159" s="253"/>
      <c r="J13159" s="252"/>
      <c r="K13159" s="252"/>
      <c r="L13159" s="252"/>
      <c r="M13159" s="252"/>
    </row>
    <row r="13160" spans="1:13">
      <c r="A13160" s="241"/>
      <c r="B13160" s="252"/>
      <c r="C13160" s="252"/>
      <c r="D13160" s="252"/>
      <c r="E13160" s="252"/>
      <c r="F13160" s="252"/>
      <c r="G13160" s="241"/>
      <c r="H13160" s="252"/>
      <c r="I13160" s="253"/>
      <c r="J13160" s="252"/>
      <c r="K13160" s="252"/>
      <c r="L13160" s="252"/>
      <c r="M13160" s="252"/>
    </row>
    <row r="13161" spans="1:13">
      <c r="A13161" s="241"/>
      <c r="B13161" s="252"/>
      <c r="C13161" s="252"/>
      <c r="D13161" s="252"/>
      <c r="E13161" s="252"/>
      <c r="F13161" s="252"/>
      <c r="G13161" s="241"/>
      <c r="H13161" s="252"/>
      <c r="I13161" s="253"/>
      <c r="J13161" s="252"/>
      <c r="K13161" s="252"/>
      <c r="L13161" s="252"/>
      <c r="M13161" s="252"/>
    </row>
    <row r="13162" spans="1:13">
      <c r="A13162" s="241"/>
      <c r="B13162" s="252"/>
      <c r="C13162" s="252"/>
      <c r="D13162" s="252"/>
      <c r="E13162" s="252"/>
      <c r="F13162" s="252"/>
      <c r="G13162" s="241"/>
      <c r="H13162" s="252"/>
      <c r="I13162" s="253"/>
      <c r="J13162" s="252"/>
      <c r="K13162" s="252"/>
      <c r="L13162" s="252"/>
      <c r="M13162" s="252"/>
    </row>
    <row r="13163" spans="1:13">
      <c r="A13163" s="241"/>
      <c r="B13163" s="265"/>
      <c r="C13163" s="265"/>
      <c r="D13163" s="265"/>
      <c r="E13163" s="241"/>
      <c r="F13163" s="265"/>
      <c r="G13163" s="265"/>
      <c r="H13163" s="265"/>
      <c r="I13163" s="253"/>
      <c r="J13163" s="265"/>
      <c r="K13163" s="265"/>
      <c r="L13163" s="241"/>
      <c r="M13163" s="241"/>
    </row>
    <row r="13164" spans="1:13">
      <c r="A13164" s="241"/>
      <c r="B13164" s="252"/>
      <c r="C13164" s="252"/>
      <c r="D13164" s="252"/>
      <c r="E13164" s="252"/>
      <c r="F13164" s="252"/>
      <c r="G13164" s="241"/>
      <c r="H13164" s="252"/>
      <c r="I13164" s="253"/>
      <c r="J13164" s="252"/>
      <c r="K13164" s="252"/>
      <c r="L13164" s="252"/>
      <c r="M13164" s="252"/>
    </row>
    <row r="13165" spans="1:13">
      <c r="A13165" s="241"/>
      <c r="B13165" s="252"/>
      <c r="C13165" s="252"/>
      <c r="D13165" s="252"/>
      <c r="E13165" s="252"/>
      <c r="F13165" s="252"/>
      <c r="G13165" s="241"/>
      <c r="H13165" s="252"/>
      <c r="I13165" s="253"/>
      <c r="J13165" s="252"/>
      <c r="K13165" s="252"/>
      <c r="L13165" s="252"/>
      <c r="M13165" s="252"/>
    </row>
    <row r="13166" spans="1:13">
      <c r="A13166" s="241"/>
      <c r="B13166" s="252"/>
      <c r="C13166" s="252"/>
      <c r="D13166" s="252"/>
      <c r="E13166" s="252"/>
      <c r="F13166" s="252"/>
      <c r="G13166" s="241"/>
      <c r="H13166" s="252"/>
      <c r="I13166" s="253"/>
      <c r="J13166" s="252"/>
      <c r="K13166" s="252"/>
      <c r="L13166" s="252"/>
      <c r="M13166" s="252"/>
    </row>
    <row r="13167" spans="1:13">
      <c r="A13167" s="241"/>
      <c r="B13167" s="252"/>
      <c r="C13167" s="252"/>
      <c r="D13167" s="252"/>
      <c r="E13167" s="252"/>
      <c r="F13167" s="252"/>
      <c r="G13167" s="241"/>
      <c r="H13167" s="252"/>
      <c r="I13167" s="253"/>
      <c r="J13167" s="252"/>
      <c r="K13167" s="252"/>
      <c r="L13167" s="252"/>
      <c r="M13167" s="252"/>
    </row>
    <row r="13168" spans="1:13">
      <c r="A13168" s="241"/>
      <c r="B13168" s="252"/>
      <c r="C13168" s="252"/>
      <c r="D13168" s="252"/>
      <c r="E13168" s="252"/>
      <c r="F13168" s="252"/>
      <c r="G13168" s="241"/>
      <c r="H13168" s="252"/>
      <c r="I13168" s="253"/>
      <c r="J13168" s="252"/>
      <c r="K13168" s="252"/>
      <c r="L13168" s="252"/>
      <c r="M13168" s="252"/>
    </row>
    <row r="13169" spans="1:13">
      <c r="A13169" s="241"/>
      <c r="B13169" s="252"/>
      <c r="C13169" s="252"/>
      <c r="D13169" s="252"/>
      <c r="E13169" s="252"/>
      <c r="F13169" s="252"/>
      <c r="G13169" s="241"/>
      <c r="H13169" s="252"/>
      <c r="I13169" s="253"/>
      <c r="J13169" s="252"/>
      <c r="K13169" s="252"/>
      <c r="L13169" s="252"/>
      <c r="M13169" s="252"/>
    </row>
    <row r="13170" spans="1:13">
      <c r="A13170" s="241"/>
      <c r="B13170" s="252"/>
      <c r="C13170" s="252"/>
      <c r="D13170" s="252"/>
      <c r="E13170" s="252"/>
      <c r="F13170" s="252"/>
      <c r="G13170" s="241"/>
      <c r="H13170" s="252"/>
      <c r="I13170" s="253"/>
      <c r="J13170" s="252"/>
      <c r="K13170" s="252"/>
      <c r="L13170" s="252"/>
      <c r="M13170" s="252"/>
    </row>
    <row r="13171" spans="1:13">
      <c r="A13171" s="241"/>
      <c r="B13171" s="252"/>
      <c r="C13171" s="252"/>
      <c r="D13171" s="252"/>
      <c r="E13171" s="252"/>
      <c r="F13171" s="252"/>
      <c r="G13171" s="241"/>
      <c r="H13171" s="252"/>
      <c r="I13171" s="253"/>
      <c r="J13171" s="252"/>
      <c r="K13171" s="252"/>
      <c r="L13171" s="252"/>
      <c r="M13171" s="252"/>
    </row>
    <row r="13172" spans="1:13">
      <c r="A13172" s="241"/>
      <c r="B13172" s="252"/>
      <c r="C13172" s="252"/>
      <c r="D13172" s="252"/>
      <c r="E13172" s="252"/>
      <c r="F13172" s="252"/>
      <c r="G13172" s="241"/>
      <c r="H13172" s="252"/>
      <c r="I13172" s="253"/>
      <c r="J13172" s="252"/>
      <c r="K13172" s="252"/>
      <c r="L13172" s="252"/>
      <c r="M13172" s="252"/>
    </row>
    <row r="13173" spans="1:13">
      <c r="A13173" s="241"/>
      <c r="B13173" s="252"/>
      <c r="C13173" s="252"/>
      <c r="D13173" s="252"/>
      <c r="E13173" s="252"/>
      <c r="F13173" s="252"/>
      <c r="G13173" s="241"/>
      <c r="H13173" s="252"/>
      <c r="I13173" s="253"/>
      <c r="J13173" s="252"/>
      <c r="K13173" s="252"/>
      <c r="L13173" s="252"/>
      <c r="M13173" s="252"/>
    </row>
    <row r="13174" spans="1:13">
      <c r="A13174" s="241"/>
      <c r="B13174" s="252"/>
      <c r="C13174" s="252"/>
      <c r="D13174" s="252"/>
      <c r="E13174" s="252"/>
      <c r="F13174" s="252"/>
      <c r="G13174" s="241"/>
      <c r="H13174" s="252"/>
      <c r="I13174" s="253"/>
      <c r="J13174" s="252"/>
      <c r="K13174" s="252"/>
      <c r="L13174" s="252"/>
      <c r="M13174" s="252"/>
    </row>
    <row r="13175" spans="1:13">
      <c r="A13175" s="241"/>
      <c r="B13175" s="265"/>
      <c r="C13175" s="265"/>
      <c r="D13175" s="265"/>
      <c r="E13175" s="241"/>
      <c r="F13175" s="265"/>
      <c r="G13175" s="265"/>
      <c r="H13175" s="265"/>
      <c r="I13175" s="253"/>
      <c r="J13175" s="265"/>
      <c r="K13175" s="265"/>
      <c r="L13175" s="241"/>
      <c r="M13175" s="241"/>
    </row>
    <row r="13176" spans="1:13">
      <c r="A13176" s="241"/>
      <c r="B13176" s="265"/>
      <c r="C13176" s="265"/>
      <c r="D13176" s="265"/>
      <c r="E13176" s="241"/>
      <c r="F13176" s="265"/>
      <c r="G13176" s="265"/>
      <c r="H13176" s="265"/>
      <c r="I13176" s="253"/>
      <c r="J13176" s="265"/>
      <c r="K13176" s="265"/>
      <c r="L13176" s="241"/>
      <c r="M13176" s="241"/>
    </row>
    <row r="13177" spans="1:13">
      <c r="A13177" s="241"/>
      <c r="B13177" s="252"/>
      <c r="C13177" s="252"/>
      <c r="D13177" s="252"/>
      <c r="E13177" s="252"/>
      <c r="F13177" s="252"/>
      <c r="G13177" s="241"/>
      <c r="H13177" s="252"/>
      <c r="I13177" s="253"/>
      <c r="J13177" s="252"/>
      <c r="K13177" s="252"/>
      <c r="L13177" s="252"/>
      <c r="M13177" s="252"/>
    </row>
    <row r="13178" spans="1:13">
      <c r="A13178" s="241"/>
      <c r="B13178" s="265"/>
      <c r="C13178" s="265"/>
      <c r="D13178" s="265"/>
      <c r="E13178" s="241"/>
      <c r="F13178" s="265"/>
      <c r="G13178" s="265"/>
      <c r="H13178" s="265"/>
      <c r="I13178" s="253"/>
      <c r="J13178" s="265"/>
      <c r="K13178" s="265"/>
      <c r="L13178" s="241"/>
      <c r="M13178" s="241"/>
    </row>
    <row r="13179" spans="1:13">
      <c r="A13179" s="241"/>
      <c r="B13179" s="252"/>
      <c r="C13179" s="252"/>
      <c r="D13179" s="252"/>
      <c r="E13179" s="252"/>
      <c r="F13179" s="252"/>
      <c r="G13179" s="241"/>
      <c r="H13179" s="252"/>
      <c r="I13179" s="253"/>
      <c r="J13179" s="252"/>
      <c r="K13179" s="252"/>
      <c r="L13179" s="252"/>
      <c r="M13179" s="252"/>
    </row>
    <row r="13180" spans="1:13">
      <c r="A13180" s="241"/>
      <c r="B13180" s="252"/>
      <c r="C13180" s="252"/>
      <c r="D13180" s="252"/>
      <c r="E13180" s="252"/>
      <c r="F13180" s="252"/>
      <c r="G13180" s="241"/>
      <c r="H13180" s="252"/>
      <c r="I13180" s="253"/>
      <c r="J13180" s="252"/>
      <c r="K13180" s="252"/>
      <c r="L13180" s="252"/>
      <c r="M13180" s="252"/>
    </row>
    <row r="13181" spans="1:13">
      <c r="A13181" s="241"/>
      <c r="B13181" s="252"/>
      <c r="C13181" s="252"/>
      <c r="D13181" s="252"/>
      <c r="E13181" s="252"/>
      <c r="F13181" s="252"/>
      <c r="G13181" s="241"/>
      <c r="H13181" s="252"/>
      <c r="I13181" s="253"/>
      <c r="J13181" s="252"/>
      <c r="K13181" s="252"/>
      <c r="L13181" s="252"/>
      <c r="M13181" s="252"/>
    </row>
    <row r="13182" spans="1:13">
      <c r="A13182" s="241"/>
      <c r="B13182" s="252"/>
      <c r="C13182" s="252"/>
      <c r="D13182" s="252"/>
      <c r="E13182" s="252"/>
      <c r="F13182" s="252"/>
      <c r="G13182" s="241"/>
      <c r="H13182" s="252"/>
      <c r="I13182" s="253"/>
      <c r="J13182" s="252"/>
      <c r="K13182" s="252"/>
      <c r="L13182" s="252"/>
      <c r="M13182" s="252"/>
    </row>
    <row r="13183" spans="1:13">
      <c r="A13183" s="241"/>
      <c r="B13183" s="252"/>
      <c r="C13183" s="252"/>
      <c r="D13183" s="252"/>
      <c r="E13183" s="252"/>
      <c r="F13183" s="252"/>
      <c r="G13183" s="241"/>
      <c r="H13183" s="252"/>
      <c r="I13183" s="253"/>
      <c r="J13183" s="252"/>
      <c r="K13183" s="252"/>
      <c r="L13183" s="252"/>
      <c r="M13183" s="252"/>
    </row>
    <row r="13184" spans="1:13">
      <c r="A13184" s="241"/>
      <c r="B13184" s="252"/>
      <c r="C13184" s="252"/>
      <c r="D13184" s="252"/>
      <c r="E13184" s="252"/>
      <c r="F13184" s="252"/>
      <c r="G13184" s="241"/>
      <c r="H13184" s="252"/>
      <c r="I13184" s="253"/>
      <c r="J13184" s="252"/>
      <c r="K13184" s="252"/>
      <c r="L13184" s="252"/>
      <c r="M13184" s="252"/>
    </row>
    <row r="13185" spans="1:13">
      <c r="A13185" s="241"/>
      <c r="B13185" s="252"/>
      <c r="C13185" s="252"/>
      <c r="D13185" s="252"/>
      <c r="E13185" s="252"/>
      <c r="F13185" s="252"/>
      <c r="G13185" s="241"/>
      <c r="H13185" s="252"/>
      <c r="I13185" s="253"/>
      <c r="J13185" s="252"/>
      <c r="K13185" s="252"/>
      <c r="L13185" s="252"/>
      <c r="M13185" s="252"/>
    </row>
    <row r="13186" spans="1:13">
      <c r="A13186" s="241"/>
      <c r="B13186" s="252"/>
      <c r="C13186" s="252"/>
      <c r="D13186" s="252"/>
      <c r="E13186" s="252"/>
      <c r="F13186" s="252"/>
      <c r="G13186" s="241"/>
      <c r="H13186" s="252"/>
      <c r="I13186" s="253"/>
      <c r="J13186" s="252"/>
      <c r="K13186" s="252"/>
      <c r="L13186" s="252"/>
      <c r="M13186" s="252"/>
    </row>
    <row r="13187" spans="1:13">
      <c r="A13187" s="241"/>
      <c r="B13187" s="252"/>
      <c r="C13187" s="252"/>
      <c r="D13187" s="252"/>
      <c r="E13187" s="252"/>
      <c r="F13187" s="252"/>
      <c r="G13187" s="241"/>
      <c r="H13187" s="252"/>
      <c r="I13187" s="253"/>
      <c r="J13187" s="252"/>
      <c r="K13187" s="252"/>
      <c r="L13187" s="252"/>
      <c r="M13187" s="252"/>
    </row>
    <row r="13188" spans="1:13">
      <c r="A13188" s="241"/>
      <c r="B13188" s="265"/>
      <c r="C13188" s="265"/>
      <c r="D13188" s="265"/>
      <c r="E13188" s="241"/>
      <c r="F13188" s="265"/>
      <c r="G13188" s="265"/>
      <c r="H13188" s="265"/>
      <c r="I13188" s="253"/>
      <c r="J13188" s="265"/>
      <c r="K13188" s="265"/>
      <c r="L13188" s="241"/>
      <c r="M13188" s="241"/>
    </row>
    <row r="13189" spans="1:13">
      <c r="A13189" s="241"/>
      <c r="B13189" s="252"/>
      <c r="C13189" s="252"/>
      <c r="D13189" s="252"/>
      <c r="E13189" s="252"/>
      <c r="F13189" s="252"/>
      <c r="G13189" s="241"/>
      <c r="H13189" s="252"/>
      <c r="I13189" s="253"/>
      <c r="J13189" s="252"/>
      <c r="K13189" s="252"/>
      <c r="L13189" s="252"/>
      <c r="M13189" s="252"/>
    </row>
    <row r="13190" spans="1:13">
      <c r="A13190" s="241"/>
      <c r="B13190" s="252"/>
      <c r="C13190" s="252"/>
      <c r="D13190" s="252"/>
      <c r="E13190" s="252"/>
      <c r="F13190" s="252"/>
      <c r="G13190" s="241"/>
      <c r="H13190" s="252"/>
      <c r="I13190" s="253"/>
      <c r="J13190" s="252"/>
      <c r="K13190" s="252"/>
      <c r="L13190" s="252"/>
      <c r="M13190" s="252"/>
    </row>
    <row r="13191" spans="1:13">
      <c r="A13191" s="241"/>
      <c r="B13191" s="252"/>
      <c r="C13191" s="252"/>
      <c r="D13191" s="252"/>
      <c r="E13191" s="252"/>
      <c r="F13191" s="252"/>
      <c r="G13191" s="241"/>
      <c r="H13191" s="252"/>
      <c r="I13191" s="253"/>
      <c r="J13191" s="252"/>
      <c r="K13191" s="252"/>
      <c r="L13191" s="252"/>
      <c r="M13191" s="252"/>
    </row>
    <row r="13192" spans="1:13">
      <c r="A13192" s="241"/>
      <c r="B13192" s="252"/>
      <c r="C13192" s="252"/>
      <c r="D13192" s="252"/>
      <c r="E13192" s="252"/>
      <c r="F13192" s="252"/>
      <c r="G13192" s="241"/>
      <c r="H13192" s="252"/>
      <c r="I13192" s="253"/>
      <c r="J13192" s="252"/>
      <c r="K13192" s="252"/>
      <c r="L13192" s="252"/>
      <c r="M13192" s="252"/>
    </row>
    <row r="13193" spans="1:13">
      <c r="A13193" s="241"/>
      <c r="B13193" s="252"/>
      <c r="C13193" s="252"/>
      <c r="D13193" s="252"/>
      <c r="E13193" s="252"/>
      <c r="F13193" s="252"/>
      <c r="G13193" s="241"/>
      <c r="H13193" s="252"/>
      <c r="I13193" s="253"/>
      <c r="J13193" s="252"/>
      <c r="K13193" s="252"/>
      <c r="L13193" s="252"/>
      <c r="M13193" s="252"/>
    </row>
    <row r="13194" spans="1:13">
      <c r="A13194" s="241"/>
      <c r="B13194" s="252"/>
      <c r="C13194" s="252"/>
      <c r="D13194" s="252"/>
      <c r="E13194" s="252"/>
      <c r="F13194" s="252"/>
      <c r="G13194" s="241"/>
      <c r="H13194" s="241"/>
      <c r="I13194" s="253"/>
      <c r="J13194" s="252"/>
      <c r="K13194" s="252"/>
      <c r="L13194" s="252"/>
      <c r="M13194" s="252"/>
    </row>
    <row r="13195" spans="1:13">
      <c r="A13195" s="241"/>
      <c r="B13195" s="252"/>
      <c r="C13195" s="252"/>
      <c r="D13195" s="252"/>
      <c r="E13195" s="252"/>
      <c r="F13195" s="252"/>
      <c r="G13195" s="241"/>
      <c r="H13195" s="252"/>
      <c r="I13195" s="253"/>
      <c r="J13195" s="252"/>
      <c r="K13195" s="252"/>
      <c r="L13195" s="252"/>
      <c r="M13195" s="252"/>
    </row>
    <row r="13196" spans="1:13">
      <c r="A13196" s="241"/>
      <c r="B13196" s="252"/>
      <c r="C13196" s="252"/>
      <c r="D13196" s="252"/>
      <c r="E13196" s="252"/>
      <c r="F13196" s="252"/>
      <c r="G13196" s="241"/>
      <c r="H13196" s="252"/>
      <c r="I13196" s="253"/>
      <c r="J13196" s="252"/>
      <c r="K13196" s="252"/>
      <c r="L13196" s="252"/>
      <c r="M13196" s="252"/>
    </row>
    <row r="13197" spans="1:13">
      <c r="A13197" s="241"/>
      <c r="B13197" s="252"/>
      <c r="C13197" s="252"/>
      <c r="D13197" s="252"/>
      <c r="E13197" s="252"/>
      <c r="F13197" s="252"/>
      <c r="G13197" s="241"/>
      <c r="H13197" s="252"/>
      <c r="I13197" s="253"/>
      <c r="J13197" s="252"/>
      <c r="K13197" s="252"/>
      <c r="L13197" s="252"/>
      <c r="M13197" s="252"/>
    </row>
    <row r="13198" spans="1:13">
      <c r="A13198" s="241"/>
      <c r="B13198" s="265"/>
      <c r="C13198" s="265"/>
      <c r="D13198" s="265"/>
      <c r="E13198" s="241"/>
      <c r="F13198" s="265"/>
      <c r="G13198" s="265"/>
      <c r="H13198" s="241"/>
      <c r="I13198" s="253"/>
      <c r="J13198" s="265"/>
      <c r="K13198" s="265"/>
      <c r="L13198" s="241"/>
      <c r="M13198" s="241"/>
    </row>
    <row r="13199" spans="1:13">
      <c r="A13199" s="241"/>
      <c r="B13199" s="252"/>
      <c r="C13199" s="252"/>
      <c r="D13199" s="252"/>
      <c r="E13199" s="252"/>
      <c r="F13199" s="252"/>
      <c r="G13199" s="241"/>
      <c r="H13199" s="252"/>
      <c r="I13199" s="253"/>
      <c r="J13199" s="252"/>
      <c r="K13199" s="252"/>
      <c r="L13199" s="252"/>
      <c r="M13199" s="252"/>
    </row>
    <row r="13200" spans="1:13">
      <c r="A13200" s="241"/>
      <c r="B13200" s="265"/>
      <c r="C13200" s="265"/>
      <c r="D13200" s="265"/>
      <c r="E13200" s="241"/>
      <c r="F13200" s="265"/>
      <c r="G13200" s="265"/>
      <c r="H13200" s="265"/>
      <c r="I13200" s="253"/>
      <c r="J13200" s="265"/>
      <c r="K13200" s="265"/>
      <c r="L13200" s="241"/>
      <c r="M13200" s="241"/>
    </row>
    <row r="13201" spans="1:13">
      <c r="A13201" s="241"/>
      <c r="B13201" s="265"/>
      <c r="C13201" s="265"/>
      <c r="D13201" s="265"/>
      <c r="E13201" s="241"/>
      <c r="F13201" s="265"/>
      <c r="G13201" s="265"/>
      <c r="H13201" s="265"/>
      <c r="I13201" s="253"/>
      <c r="J13201" s="265"/>
      <c r="K13201" s="265"/>
      <c r="L13201" s="241"/>
      <c r="M13201" s="241"/>
    </row>
    <row r="13202" spans="1:13">
      <c r="A13202" s="241"/>
      <c r="B13202" s="252"/>
      <c r="C13202" s="252"/>
      <c r="D13202" s="252"/>
      <c r="E13202" s="252"/>
      <c r="F13202" s="252"/>
      <c r="G13202" s="241"/>
      <c r="H13202" s="252"/>
      <c r="I13202" s="253"/>
      <c r="J13202" s="252"/>
      <c r="K13202" s="252"/>
      <c r="L13202" s="252"/>
      <c r="M13202" s="252"/>
    </row>
    <row r="13203" spans="1:13">
      <c r="A13203" s="241"/>
      <c r="B13203" s="252"/>
      <c r="C13203" s="252"/>
      <c r="D13203" s="252"/>
      <c r="E13203" s="252"/>
      <c r="F13203" s="252"/>
      <c r="G13203" s="241"/>
      <c r="H13203" s="252"/>
      <c r="I13203" s="253"/>
      <c r="J13203" s="252"/>
      <c r="K13203" s="252"/>
      <c r="L13203" s="252"/>
      <c r="M13203" s="252"/>
    </row>
    <row r="13204" spans="1:13">
      <c r="A13204" s="241"/>
      <c r="B13204" s="252"/>
      <c r="C13204" s="252"/>
      <c r="D13204" s="252"/>
      <c r="E13204" s="252"/>
      <c r="F13204" s="252"/>
      <c r="G13204" s="241"/>
      <c r="H13204" s="252"/>
      <c r="I13204" s="253"/>
      <c r="J13204" s="252"/>
      <c r="K13204" s="252"/>
      <c r="L13204" s="252"/>
      <c r="M13204" s="252"/>
    </row>
    <row r="13205" spans="1:13">
      <c r="A13205" s="241"/>
      <c r="B13205" s="241"/>
      <c r="C13205" s="241"/>
      <c r="D13205" s="241"/>
      <c r="E13205" s="241"/>
      <c r="F13205" s="241"/>
      <c r="G13205" s="241"/>
      <c r="H13205" s="256"/>
      <c r="I13205" s="253"/>
      <c r="J13205" s="241"/>
      <c r="K13205" s="241"/>
      <c r="L13205" s="241"/>
      <c r="M13205" s="252"/>
    </row>
    <row r="13206" spans="1:13">
      <c r="A13206" s="241"/>
      <c r="B13206" s="252"/>
      <c r="C13206" s="252"/>
      <c r="D13206" s="252"/>
      <c r="E13206" s="252"/>
      <c r="F13206" s="252"/>
      <c r="G13206" s="241"/>
      <c r="H13206" s="252"/>
      <c r="I13206" s="253"/>
      <c r="J13206" s="252"/>
      <c r="K13206" s="252"/>
      <c r="L13206" s="252"/>
      <c r="M13206" s="252"/>
    </row>
    <row r="13207" spans="1:13">
      <c r="A13207" s="241"/>
      <c r="B13207" s="252"/>
      <c r="C13207" s="252"/>
      <c r="D13207" s="252"/>
      <c r="E13207" s="252"/>
      <c r="F13207" s="252"/>
      <c r="G13207" s="241"/>
      <c r="H13207" s="252"/>
      <c r="I13207" s="253"/>
      <c r="J13207" s="252"/>
      <c r="K13207" s="252"/>
      <c r="L13207" s="252"/>
      <c r="M13207" s="252"/>
    </row>
    <row r="13208" spans="1:13">
      <c r="A13208" s="241"/>
      <c r="B13208" s="252"/>
      <c r="C13208" s="252"/>
      <c r="D13208" s="252"/>
      <c r="E13208" s="252"/>
      <c r="F13208" s="252"/>
      <c r="G13208" s="241"/>
      <c r="H13208" s="252"/>
      <c r="I13208" s="253"/>
      <c r="J13208" s="252"/>
      <c r="K13208" s="252"/>
      <c r="L13208" s="252"/>
      <c r="M13208" s="252"/>
    </row>
    <row r="13209" spans="1:13">
      <c r="A13209" s="241"/>
      <c r="B13209" s="265"/>
      <c r="C13209" s="265"/>
      <c r="D13209" s="265"/>
      <c r="E13209" s="241"/>
      <c r="F13209" s="265"/>
      <c r="G13209" s="265"/>
      <c r="H13209" s="265"/>
      <c r="I13209" s="253"/>
      <c r="J13209" s="265"/>
      <c r="K13209" s="265"/>
      <c r="L13209" s="241"/>
      <c r="M13209" s="241"/>
    </row>
    <row r="13210" spans="1:13">
      <c r="A13210" s="241"/>
      <c r="B13210" s="252"/>
      <c r="C13210" s="252"/>
      <c r="D13210" s="252"/>
      <c r="E13210" s="252"/>
      <c r="F13210" s="252"/>
      <c r="G13210" s="241"/>
      <c r="H13210" s="252"/>
      <c r="I13210" s="253"/>
      <c r="J13210" s="252"/>
      <c r="K13210" s="252"/>
      <c r="L13210" s="252"/>
      <c r="M13210" s="252"/>
    </row>
    <row r="13211" spans="1:13">
      <c r="A13211" s="241"/>
      <c r="B13211" s="252"/>
      <c r="C13211" s="252"/>
      <c r="D13211" s="252"/>
      <c r="E13211" s="252"/>
      <c r="F13211" s="252"/>
      <c r="G13211" s="241"/>
      <c r="H13211" s="252"/>
      <c r="I13211" s="253"/>
      <c r="J13211" s="252"/>
      <c r="K13211" s="252"/>
      <c r="L13211" s="252"/>
      <c r="M13211" s="252"/>
    </row>
    <row r="13212" spans="1:13">
      <c r="A13212" s="241"/>
      <c r="B13212" s="252"/>
      <c r="C13212" s="252"/>
      <c r="D13212" s="252"/>
      <c r="E13212" s="252"/>
      <c r="F13212" s="252"/>
      <c r="G13212" s="241"/>
      <c r="H13212" s="252"/>
      <c r="I13212" s="253"/>
      <c r="J13212" s="252"/>
      <c r="K13212" s="252"/>
      <c r="L13212" s="252"/>
      <c r="M13212" s="252"/>
    </row>
    <row r="13213" spans="1:13">
      <c r="A13213" s="241"/>
      <c r="B13213" s="252"/>
      <c r="C13213" s="252"/>
      <c r="D13213" s="252"/>
      <c r="E13213" s="252"/>
      <c r="F13213" s="252"/>
      <c r="G13213" s="241"/>
      <c r="H13213" s="252"/>
      <c r="I13213" s="253"/>
      <c r="J13213" s="252"/>
      <c r="K13213" s="252"/>
      <c r="L13213" s="252"/>
      <c r="M13213" s="252"/>
    </row>
    <row r="13214" spans="1:13">
      <c r="A13214" s="241"/>
      <c r="B13214" s="252"/>
      <c r="C13214" s="252"/>
      <c r="D13214" s="252"/>
      <c r="E13214" s="252"/>
      <c r="F13214" s="252"/>
      <c r="G13214" s="241"/>
      <c r="H13214" s="252"/>
      <c r="I13214" s="253"/>
      <c r="J13214" s="252"/>
      <c r="K13214" s="252"/>
      <c r="L13214" s="252"/>
      <c r="M13214" s="252"/>
    </row>
    <row r="13215" spans="1:13">
      <c r="A13215" s="241"/>
      <c r="B13215" s="252"/>
      <c r="C13215" s="252"/>
      <c r="D13215" s="252"/>
      <c r="E13215" s="252"/>
      <c r="F13215" s="252"/>
      <c r="G13215" s="241"/>
      <c r="H13215" s="252"/>
      <c r="I13215" s="253"/>
      <c r="J13215" s="252"/>
      <c r="K13215" s="252"/>
      <c r="L13215" s="252"/>
      <c r="M13215" s="252"/>
    </row>
    <row r="13216" spans="1:13">
      <c r="A13216" s="241"/>
      <c r="B13216" s="241"/>
      <c r="C13216" s="241"/>
      <c r="D13216" s="241"/>
      <c r="E13216" s="241"/>
      <c r="F13216" s="241"/>
      <c r="G13216" s="241"/>
      <c r="H13216" s="256"/>
      <c r="I13216" s="253"/>
      <c r="J13216" s="241"/>
      <c r="K13216" s="241"/>
      <c r="L13216" s="241"/>
      <c r="M13216" s="252"/>
    </row>
    <row r="13217" spans="1:13">
      <c r="A13217" s="241"/>
      <c r="B13217" s="252"/>
      <c r="C13217" s="252"/>
      <c r="D13217" s="252"/>
      <c r="E13217" s="252"/>
      <c r="F13217" s="252"/>
      <c r="G13217" s="241"/>
      <c r="H13217" s="252"/>
      <c r="I13217" s="253"/>
      <c r="J13217" s="252"/>
      <c r="K13217" s="252"/>
      <c r="L13217" s="252"/>
      <c r="M13217" s="252"/>
    </row>
    <row r="13218" spans="1:13">
      <c r="A13218" s="241"/>
      <c r="B13218" s="252"/>
      <c r="C13218" s="252"/>
      <c r="D13218" s="252"/>
      <c r="E13218" s="252"/>
      <c r="F13218" s="252"/>
      <c r="G13218" s="241"/>
      <c r="H13218" s="252"/>
      <c r="I13218" s="253"/>
      <c r="J13218" s="252"/>
      <c r="K13218" s="252"/>
      <c r="L13218" s="252"/>
      <c r="M13218" s="252"/>
    </row>
    <row r="13219" spans="1:13">
      <c r="A13219" s="241"/>
      <c r="B13219" s="252"/>
      <c r="C13219" s="252"/>
      <c r="D13219" s="252"/>
      <c r="E13219" s="252"/>
      <c r="F13219" s="252"/>
      <c r="G13219" s="241"/>
      <c r="H13219" s="252"/>
      <c r="I13219" s="253"/>
      <c r="J13219" s="252"/>
      <c r="K13219" s="252"/>
      <c r="L13219" s="252"/>
      <c r="M13219" s="252"/>
    </row>
    <row r="13220" spans="1:13">
      <c r="A13220" s="241"/>
      <c r="B13220" s="265"/>
      <c r="C13220" s="265"/>
      <c r="D13220" s="265"/>
      <c r="E13220" s="241"/>
      <c r="F13220" s="265"/>
      <c r="G13220" s="265"/>
      <c r="H13220" s="265"/>
      <c r="I13220" s="253"/>
      <c r="J13220" s="265"/>
      <c r="K13220" s="265"/>
      <c r="L13220" s="241"/>
      <c r="M13220" s="241"/>
    </row>
    <row r="13221" spans="1:13">
      <c r="A13221" s="241"/>
      <c r="B13221" s="252"/>
      <c r="C13221" s="252"/>
      <c r="D13221" s="252"/>
      <c r="E13221" s="252"/>
      <c r="F13221" s="252"/>
      <c r="G13221" s="241"/>
      <c r="H13221" s="252"/>
      <c r="I13221" s="253"/>
      <c r="J13221" s="252"/>
      <c r="K13221" s="252"/>
      <c r="L13221" s="252"/>
      <c r="M13221" s="252"/>
    </row>
    <row r="13222" spans="1:13">
      <c r="A13222" s="241"/>
      <c r="B13222" s="265"/>
      <c r="C13222" s="265"/>
      <c r="D13222" s="265"/>
      <c r="E13222" s="241"/>
      <c r="F13222" s="265"/>
      <c r="G13222" s="241"/>
      <c r="H13222" s="256"/>
      <c r="I13222" s="253"/>
      <c r="J13222" s="265"/>
      <c r="K13222" s="265"/>
      <c r="L13222" s="241"/>
      <c r="M13222" s="252"/>
    </row>
    <row r="13223" spans="1:13">
      <c r="A13223" s="241"/>
      <c r="B13223" s="252"/>
      <c r="C13223" s="252"/>
      <c r="D13223" s="252"/>
      <c r="E13223" s="252"/>
      <c r="F13223" s="252"/>
      <c r="G13223" s="241"/>
      <c r="H13223" s="252"/>
      <c r="I13223" s="253"/>
      <c r="J13223" s="252"/>
      <c r="K13223" s="252"/>
      <c r="L13223" s="252"/>
      <c r="M13223" s="252"/>
    </row>
    <row r="13224" spans="1:13">
      <c r="A13224" s="241"/>
      <c r="B13224" s="252"/>
      <c r="C13224" s="252"/>
      <c r="D13224" s="252"/>
      <c r="E13224" s="252"/>
      <c r="F13224" s="252"/>
      <c r="G13224" s="241"/>
      <c r="H13224" s="252"/>
      <c r="I13224" s="253"/>
      <c r="J13224" s="252"/>
      <c r="K13224" s="252"/>
      <c r="L13224" s="252"/>
      <c r="M13224" s="252"/>
    </row>
    <row r="13225" spans="1:13">
      <c r="A13225" s="241"/>
      <c r="B13225" s="265"/>
      <c r="C13225" s="265"/>
      <c r="D13225" s="265"/>
      <c r="E13225" s="241"/>
      <c r="F13225" s="265"/>
      <c r="G13225" s="265"/>
      <c r="H13225" s="265"/>
      <c r="I13225" s="253"/>
      <c r="J13225" s="265"/>
      <c r="K13225" s="265"/>
      <c r="L13225" s="241"/>
      <c r="M13225" s="241"/>
    </row>
    <row r="13226" spans="1:13">
      <c r="A13226" s="241"/>
      <c r="B13226" s="265"/>
      <c r="C13226" s="265"/>
      <c r="D13226" s="265"/>
      <c r="E13226" s="241"/>
      <c r="F13226" s="265"/>
      <c r="G13226" s="265"/>
      <c r="H13226" s="265"/>
      <c r="I13226" s="253"/>
      <c r="J13226" s="265"/>
      <c r="K13226" s="265"/>
      <c r="L13226" s="241"/>
      <c r="M13226" s="241"/>
    </row>
    <row r="13227" spans="1:13">
      <c r="A13227" s="241"/>
      <c r="B13227" s="265"/>
      <c r="C13227" s="265"/>
      <c r="D13227" s="265"/>
      <c r="E13227" s="241"/>
      <c r="F13227" s="265"/>
      <c r="G13227" s="265"/>
      <c r="H13227" s="265"/>
      <c r="I13227" s="253"/>
      <c r="J13227" s="265"/>
      <c r="K13227" s="265"/>
      <c r="L13227" s="241"/>
      <c r="M13227" s="241"/>
    </row>
    <row r="13228" spans="1:13">
      <c r="A13228" s="241"/>
      <c r="B13228" s="265"/>
      <c r="C13228" s="265"/>
      <c r="D13228" s="265"/>
      <c r="E13228" s="241"/>
      <c r="F13228" s="265"/>
      <c r="G13228" s="265"/>
      <c r="H13228" s="265"/>
      <c r="I13228" s="253"/>
      <c r="J13228" s="265"/>
      <c r="K13228" s="265"/>
      <c r="L13228" s="241"/>
      <c r="M13228" s="241"/>
    </row>
    <row r="13229" spans="1:13">
      <c r="A13229" s="241"/>
      <c r="B13229" s="252"/>
      <c r="C13229" s="252"/>
      <c r="D13229" s="252"/>
      <c r="E13229" s="252"/>
      <c r="F13229" s="252"/>
      <c r="G13229" s="241"/>
      <c r="H13229" s="252"/>
      <c r="I13229" s="253"/>
      <c r="J13229" s="252"/>
      <c r="K13229" s="252"/>
      <c r="L13229" s="252"/>
      <c r="M13229" s="252"/>
    </row>
    <row r="13230" spans="1:13">
      <c r="A13230" s="241"/>
      <c r="B13230" s="252"/>
      <c r="C13230" s="252"/>
      <c r="D13230" s="252"/>
      <c r="E13230" s="252"/>
      <c r="F13230" s="252"/>
      <c r="G13230" s="241"/>
      <c r="H13230" s="252"/>
      <c r="I13230" s="253"/>
      <c r="J13230" s="252"/>
      <c r="K13230" s="252"/>
      <c r="L13230" s="252"/>
      <c r="M13230" s="252"/>
    </row>
    <row r="13231" spans="1:13">
      <c r="A13231" s="241"/>
      <c r="B13231" s="252"/>
      <c r="C13231" s="252"/>
      <c r="D13231" s="252"/>
      <c r="E13231" s="252"/>
      <c r="F13231" s="252"/>
      <c r="G13231" s="241"/>
      <c r="H13231" s="252"/>
      <c r="I13231" s="253"/>
      <c r="J13231" s="252"/>
      <c r="K13231" s="252"/>
      <c r="L13231" s="252"/>
      <c r="M13231" s="252"/>
    </row>
    <row r="13232" spans="1:13">
      <c r="A13232" s="241"/>
      <c r="B13232" s="252"/>
      <c r="C13232" s="252"/>
      <c r="D13232" s="252"/>
      <c r="E13232" s="252"/>
      <c r="F13232" s="252"/>
      <c r="G13232" s="241"/>
      <c r="H13232" s="252"/>
      <c r="I13232" s="253"/>
      <c r="J13232" s="252"/>
      <c r="K13232" s="252"/>
      <c r="L13232" s="252"/>
      <c r="M13232" s="252"/>
    </row>
    <row r="13233" spans="1:13">
      <c r="A13233" s="241"/>
      <c r="B13233" s="252"/>
      <c r="C13233" s="252"/>
      <c r="D13233" s="252"/>
      <c r="E13233" s="252"/>
      <c r="F13233" s="252"/>
      <c r="G13233" s="241"/>
      <c r="H13233" s="252"/>
      <c r="I13233" s="253"/>
      <c r="J13233" s="252"/>
      <c r="K13233" s="252"/>
      <c r="L13233" s="252"/>
      <c r="M13233" s="252"/>
    </row>
    <row r="13234" spans="1:13">
      <c r="A13234" s="241"/>
      <c r="B13234" s="265"/>
      <c r="C13234" s="265"/>
      <c r="D13234" s="265"/>
      <c r="E13234" s="241"/>
      <c r="F13234" s="265"/>
      <c r="G13234" s="265"/>
      <c r="H13234" s="265"/>
      <c r="I13234" s="253"/>
      <c r="J13234" s="265"/>
      <c r="K13234" s="265"/>
      <c r="L13234" s="241"/>
      <c r="M13234" s="241"/>
    </row>
    <row r="13235" spans="1:13">
      <c r="A13235" s="241"/>
      <c r="B13235" s="252"/>
      <c r="C13235" s="252"/>
      <c r="D13235" s="252"/>
      <c r="E13235" s="252"/>
      <c r="F13235" s="252"/>
      <c r="G13235" s="241"/>
      <c r="H13235" s="252"/>
      <c r="I13235" s="253"/>
      <c r="J13235" s="252"/>
      <c r="K13235" s="252"/>
      <c r="L13235" s="252"/>
      <c r="M13235" s="252"/>
    </row>
    <row r="13236" spans="1:13">
      <c r="A13236" s="241"/>
      <c r="B13236" s="252"/>
      <c r="C13236" s="252"/>
      <c r="D13236" s="252"/>
      <c r="E13236" s="252"/>
      <c r="F13236" s="252"/>
      <c r="G13236" s="241"/>
      <c r="H13236" s="252"/>
      <c r="I13236" s="253"/>
      <c r="J13236" s="252"/>
      <c r="K13236" s="252"/>
      <c r="L13236" s="252"/>
      <c r="M13236" s="252"/>
    </row>
    <row r="13237" spans="1:13">
      <c r="A13237" s="241"/>
      <c r="B13237" s="252"/>
      <c r="C13237" s="252"/>
      <c r="D13237" s="252"/>
      <c r="E13237" s="252"/>
      <c r="F13237" s="252"/>
      <c r="G13237" s="241"/>
      <c r="H13237" s="252"/>
      <c r="I13237" s="253"/>
      <c r="J13237" s="252"/>
      <c r="K13237" s="252"/>
      <c r="L13237" s="252"/>
      <c r="M13237" s="252"/>
    </row>
    <row r="13238" spans="1:13">
      <c r="A13238" s="241"/>
      <c r="B13238" s="252"/>
      <c r="C13238" s="252"/>
      <c r="D13238" s="252"/>
      <c r="E13238" s="252"/>
      <c r="F13238" s="252"/>
      <c r="G13238" s="241"/>
      <c r="H13238" s="252"/>
      <c r="I13238" s="253"/>
      <c r="J13238" s="252"/>
      <c r="K13238" s="252"/>
      <c r="L13238" s="252"/>
      <c r="M13238" s="252"/>
    </row>
    <row r="13239" spans="1:13">
      <c r="A13239" s="241"/>
      <c r="B13239" s="252"/>
      <c r="C13239" s="252"/>
      <c r="D13239" s="252"/>
      <c r="E13239" s="252"/>
      <c r="F13239" s="252"/>
      <c r="G13239" s="241"/>
      <c r="H13239" s="252"/>
      <c r="I13239" s="253"/>
      <c r="J13239" s="252"/>
      <c r="K13239" s="252"/>
      <c r="L13239" s="252"/>
      <c r="M13239" s="252"/>
    </row>
    <row r="13240" spans="1:13">
      <c r="A13240" s="241"/>
      <c r="B13240" s="265"/>
      <c r="C13240" s="265"/>
      <c r="D13240" s="265"/>
      <c r="E13240" s="241"/>
      <c r="F13240" s="265"/>
      <c r="G13240" s="265"/>
      <c r="H13240" s="265"/>
      <c r="I13240" s="253"/>
      <c r="J13240" s="265"/>
      <c r="K13240" s="265"/>
      <c r="L13240" s="241"/>
      <c r="M13240" s="241"/>
    </row>
    <row r="13241" spans="1:13">
      <c r="A13241" s="241"/>
      <c r="B13241" s="265"/>
      <c r="C13241" s="265"/>
      <c r="D13241" s="265"/>
      <c r="E13241" s="241"/>
      <c r="F13241" s="265"/>
      <c r="G13241" s="265"/>
      <c r="H13241" s="265"/>
      <c r="I13241" s="253"/>
      <c r="J13241" s="265"/>
      <c r="K13241" s="265"/>
      <c r="L13241" s="241"/>
      <c r="M13241" s="241"/>
    </row>
    <row r="13242" spans="1:13">
      <c r="A13242" s="241"/>
      <c r="B13242" s="252"/>
      <c r="C13242" s="252"/>
      <c r="D13242" s="252"/>
      <c r="E13242" s="252"/>
      <c r="F13242" s="252"/>
      <c r="G13242" s="241"/>
      <c r="H13242" s="252"/>
      <c r="I13242" s="253"/>
      <c r="J13242" s="252"/>
      <c r="K13242" s="252"/>
      <c r="L13242" s="252"/>
      <c r="M13242" s="252"/>
    </row>
    <row r="13243" spans="1:13">
      <c r="A13243" s="241"/>
      <c r="B13243" s="252"/>
      <c r="C13243" s="252"/>
      <c r="D13243" s="252"/>
      <c r="E13243" s="252"/>
      <c r="F13243" s="252"/>
      <c r="G13243" s="241"/>
      <c r="H13243" s="252"/>
      <c r="I13243" s="253"/>
      <c r="J13243" s="252"/>
      <c r="K13243" s="252"/>
      <c r="L13243" s="252"/>
      <c r="M13243" s="252"/>
    </row>
    <row r="13244" spans="1:13">
      <c r="A13244" s="241"/>
      <c r="B13244" s="252"/>
      <c r="C13244" s="252"/>
      <c r="D13244" s="252"/>
      <c r="E13244" s="252"/>
      <c r="F13244" s="252"/>
      <c r="G13244" s="241"/>
      <c r="H13244" s="252"/>
      <c r="I13244" s="253"/>
      <c r="J13244" s="252"/>
      <c r="K13244" s="252"/>
      <c r="L13244" s="252"/>
      <c r="M13244" s="252"/>
    </row>
    <row r="13245" spans="1:13">
      <c r="A13245" s="241"/>
      <c r="B13245" s="252"/>
      <c r="C13245" s="252"/>
      <c r="D13245" s="252"/>
      <c r="E13245" s="252"/>
      <c r="F13245" s="252"/>
      <c r="G13245" s="241"/>
      <c r="H13245" s="252"/>
      <c r="I13245" s="253"/>
      <c r="J13245" s="252"/>
      <c r="K13245" s="252"/>
      <c r="L13245" s="252"/>
      <c r="M13245" s="252"/>
    </row>
    <row r="13246" spans="1:13">
      <c r="A13246" s="241"/>
      <c r="B13246" s="252"/>
      <c r="C13246" s="252"/>
      <c r="D13246" s="252"/>
      <c r="E13246" s="252"/>
      <c r="F13246" s="252"/>
      <c r="G13246" s="241"/>
      <c r="H13246" s="252"/>
      <c r="I13246" s="253"/>
      <c r="J13246" s="252"/>
      <c r="K13246" s="252"/>
      <c r="L13246" s="252"/>
      <c r="M13246" s="252"/>
    </row>
    <row r="13247" spans="1:13">
      <c r="A13247" s="241"/>
      <c r="B13247" s="252"/>
      <c r="C13247" s="252"/>
      <c r="D13247" s="252"/>
      <c r="E13247" s="252"/>
      <c r="F13247" s="252"/>
      <c r="G13247" s="241"/>
      <c r="H13247" s="252"/>
      <c r="I13247" s="253"/>
      <c r="J13247" s="252"/>
      <c r="K13247" s="252"/>
      <c r="L13247" s="252"/>
      <c r="M13247" s="252"/>
    </row>
    <row r="13248" spans="1:13">
      <c r="A13248" s="241"/>
      <c r="B13248" s="265"/>
      <c r="C13248" s="265"/>
      <c r="D13248" s="265"/>
      <c r="E13248" s="241"/>
      <c r="F13248" s="265"/>
      <c r="G13248" s="265"/>
      <c r="H13248" s="265"/>
      <c r="I13248" s="253"/>
      <c r="J13248" s="265"/>
      <c r="K13248" s="265"/>
      <c r="L13248" s="241"/>
      <c r="M13248" s="241"/>
    </row>
    <row r="13249" spans="1:13">
      <c r="A13249" s="241"/>
      <c r="B13249" s="252"/>
      <c r="C13249" s="252"/>
      <c r="D13249" s="252"/>
      <c r="E13249" s="252"/>
      <c r="F13249" s="252"/>
      <c r="G13249" s="241"/>
      <c r="H13249" s="252"/>
      <c r="I13249" s="253"/>
      <c r="J13249" s="252"/>
      <c r="K13249" s="252"/>
      <c r="L13249" s="252"/>
      <c r="M13249" s="252"/>
    </row>
    <row r="13250" spans="1:13">
      <c r="A13250" s="241"/>
      <c r="B13250" s="265"/>
      <c r="C13250" s="265"/>
      <c r="D13250" s="265"/>
      <c r="E13250" s="241"/>
      <c r="F13250" s="265"/>
      <c r="G13250" s="241"/>
      <c r="H13250" s="256"/>
      <c r="I13250" s="253"/>
      <c r="J13250" s="265"/>
      <c r="K13250" s="265"/>
      <c r="L13250" s="241"/>
      <c r="M13250" s="252"/>
    </row>
    <row r="13251" spans="1:13">
      <c r="A13251" s="241"/>
      <c r="B13251" s="265"/>
      <c r="C13251" s="265"/>
      <c r="D13251" s="265"/>
      <c r="E13251" s="241"/>
      <c r="F13251" s="265"/>
      <c r="G13251" s="265"/>
      <c r="H13251" s="265"/>
      <c r="I13251" s="253"/>
      <c r="J13251" s="265"/>
      <c r="K13251" s="265"/>
      <c r="L13251" s="241"/>
      <c r="M13251" s="241"/>
    </row>
    <row r="13252" spans="1:13">
      <c r="A13252" s="241"/>
      <c r="B13252" s="252"/>
      <c r="C13252" s="252"/>
      <c r="D13252" s="252"/>
      <c r="E13252" s="252"/>
      <c r="F13252" s="252"/>
      <c r="G13252" s="241"/>
      <c r="H13252" s="252"/>
      <c r="I13252" s="253"/>
      <c r="J13252" s="252"/>
      <c r="K13252" s="252"/>
      <c r="L13252" s="252"/>
      <c r="M13252" s="252"/>
    </row>
    <row r="13253" spans="1:13">
      <c r="A13253" s="241"/>
      <c r="B13253" s="252"/>
      <c r="C13253" s="252"/>
      <c r="D13253" s="252"/>
      <c r="E13253" s="252"/>
      <c r="F13253" s="252"/>
      <c r="G13253" s="241"/>
      <c r="H13253" s="252"/>
      <c r="I13253" s="253"/>
      <c r="J13253" s="252"/>
      <c r="K13253" s="252"/>
      <c r="L13253" s="252"/>
      <c r="M13253" s="252"/>
    </row>
    <row r="13254" spans="1:13">
      <c r="A13254" s="241"/>
      <c r="B13254" s="252"/>
      <c r="C13254" s="252"/>
      <c r="D13254" s="252"/>
      <c r="E13254" s="252"/>
      <c r="F13254" s="252"/>
      <c r="G13254" s="241"/>
      <c r="H13254" s="252"/>
      <c r="I13254" s="253"/>
      <c r="J13254" s="252"/>
      <c r="K13254" s="252"/>
      <c r="L13254" s="252"/>
      <c r="M13254" s="252"/>
    </row>
    <row r="13255" spans="1:13">
      <c r="A13255" s="241"/>
      <c r="B13255" s="265"/>
      <c r="C13255" s="265"/>
      <c r="D13255" s="265"/>
      <c r="E13255" s="241"/>
      <c r="F13255" s="265"/>
      <c r="G13255" s="265"/>
      <c r="H13255" s="265"/>
      <c r="I13255" s="253"/>
      <c r="J13255" s="265"/>
      <c r="K13255" s="265"/>
      <c r="L13255" s="241"/>
      <c r="M13255" s="241"/>
    </row>
    <row r="13256" spans="1:13">
      <c r="A13256" s="241"/>
      <c r="B13256" s="252"/>
      <c r="C13256" s="252"/>
      <c r="D13256" s="252"/>
      <c r="E13256" s="252"/>
      <c r="F13256" s="252"/>
      <c r="G13256" s="241"/>
      <c r="H13256" s="252"/>
      <c r="I13256" s="253"/>
      <c r="J13256" s="252"/>
      <c r="K13256" s="252"/>
      <c r="L13256" s="252"/>
      <c r="M13256" s="252"/>
    </row>
    <row r="13257" spans="1:13">
      <c r="A13257" s="241"/>
      <c r="B13257" s="265"/>
      <c r="C13257" s="265"/>
      <c r="D13257" s="265"/>
      <c r="E13257" s="241"/>
      <c r="F13257" s="265"/>
      <c r="G13257" s="241"/>
      <c r="H13257" s="256"/>
      <c r="I13257" s="253"/>
      <c r="J13257" s="265"/>
      <c r="K13257" s="265"/>
      <c r="L13257" s="241"/>
      <c r="M13257" s="252"/>
    </row>
    <row r="13258" spans="1:13">
      <c r="A13258" s="241"/>
      <c r="B13258" s="265"/>
      <c r="C13258" s="265"/>
      <c r="D13258" s="265"/>
      <c r="E13258" s="241"/>
      <c r="F13258" s="265"/>
      <c r="G13258" s="265"/>
      <c r="H13258" s="265"/>
      <c r="I13258" s="253"/>
      <c r="J13258" s="265"/>
      <c r="K13258" s="265"/>
      <c r="L13258" s="241"/>
      <c r="M13258" s="241"/>
    </row>
    <row r="13259" spans="1:13">
      <c r="A13259" s="241"/>
      <c r="B13259" s="252"/>
      <c r="C13259" s="252"/>
      <c r="D13259" s="252"/>
      <c r="E13259" s="252"/>
      <c r="F13259" s="252"/>
      <c r="G13259" s="241"/>
      <c r="H13259" s="252"/>
      <c r="I13259" s="253"/>
      <c r="J13259" s="252"/>
      <c r="K13259" s="252"/>
      <c r="L13259" s="252"/>
      <c r="M13259" s="252"/>
    </row>
    <row r="13260" spans="1:13">
      <c r="A13260" s="241"/>
      <c r="B13260" s="252"/>
      <c r="C13260" s="252"/>
      <c r="D13260" s="252"/>
      <c r="E13260" s="252"/>
      <c r="F13260" s="252"/>
      <c r="G13260" s="241"/>
      <c r="H13260" s="252"/>
      <c r="I13260" s="253"/>
      <c r="J13260" s="252"/>
      <c r="K13260" s="252"/>
      <c r="L13260" s="252"/>
      <c r="M13260" s="252"/>
    </row>
    <row r="13261" spans="1:13">
      <c r="A13261" s="241"/>
      <c r="B13261" s="265"/>
      <c r="C13261" s="265"/>
      <c r="D13261" s="265"/>
      <c r="E13261" s="241"/>
      <c r="F13261" s="265"/>
      <c r="G13261" s="265"/>
      <c r="H13261" s="265"/>
      <c r="I13261" s="253"/>
      <c r="J13261" s="265"/>
      <c r="K13261" s="265"/>
      <c r="L13261" s="241"/>
      <c r="M13261" s="241"/>
    </row>
    <row r="13262" spans="1:13">
      <c r="A13262" s="241"/>
      <c r="B13262" s="265"/>
      <c r="C13262" s="265"/>
      <c r="D13262" s="265"/>
      <c r="E13262" s="241"/>
      <c r="F13262" s="265"/>
      <c r="G13262" s="265"/>
      <c r="H13262" s="265"/>
      <c r="I13262" s="253"/>
      <c r="J13262" s="265"/>
      <c r="K13262" s="265"/>
      <c r="L13262" s="241"/>
      <c r="M13262" s="241"/>
    </row>
    <row r="13263" spans="1:13">
      <c r="A13263" s="241"/>
      <c r="B13263" s="265"/>
      <c r="C13263" s="265"/>
      <c r="D13263" s="265"/>
      <c r="E13263" s="241"/>
      <c r="F13263" s="265"/>
      <c r="G13263" s="265"/>
      <c r="H13263" s="265"/>
      <c r="I13263" s="253"/>
      <c r="J13263" s="265"/>
      <c r="K13263" s="265"/>
      <c r="L13263" s="241"/>
      <c r="M13263" s="241"/>
    </row>
    <row r="13264" spans="1:13">
      <c r="A13264" s="241"/>
      <c r="B13264" s="252"/>
      <c r="C13264" s="252"/>
      <c r="D13264" s="252"/>
      <c r="E13264" s="252"/>
      <c r="F13264" s="252"/>
      <c r="G13264" s="241"/>
      <c r="H13264" s="252"/>
      <c r="I13264" s="253"/>
      <c r="J13264" s="252"/>
      <c r="K13264" s="252"/>
      <c r="L13264" s="252"/>
      <c r="M13264" s="252"/>
    </row>
    <row r="13265" spans="1:13">
      <c r="A13265" s="241"/>
      <c r="B13265" s="252"/>
      <c r="C13265" s="252"/>
      <c r="D13265" s="252"/>
      <c r="E13265" s="252"/>
      <c r="F13265" s="252"/>
      <c r="G13265" s="241"/>
      <c r="H13265" s="252"/>
      <c r="I13265" s="253"/>
      <c r="J13265" s="252"/>
      <c r="K13265" s="252"/>
      <c r="L13265" s="252"/>
      <c r="M13265" s="252"/>
    </row>
    <row r="13266" spans="1:13">
      <c r="A13266" s="241"/>
      <c r="B13266" s="252"/>
      <c r="C13266" s="252"/>
      <c r="D13266" s="252"/>
      <c r="E13266" s="252"/>
      <c r="F13266" s="252"/>
      <c r="G13266" s="241"/>
      <c r="H13266" s="252"/>
      <c r="I13266" s="253"/>
      <c r="J13266" s="252"/>
      <c r="K13266" s="252"/>
      <c r="L13266" s="252"/>
      <c r="M13266" s="252"/>
    </row>
    <row r="13267" spans="1:13">
      <c r="A13267" s="241"/>
      <c r="B13267" s="252"/>
      <c r="C13267" s="252"/>
      <c r="D13267" s="252"/>
      <c r="E13267" s="252"/>
      <c r="F13267" s="252"/>
      <c r="G13267" s="241"/>
      <c r="H13267" s="252"/>
      <c r="I13267" s="253"/>
      <c r="J13267" s="252"/>
      <c r="K13267" s="252"/>
      <c r="L13267" s="252"/>
      <c r="M13267" s="252"/>
    </row>
    <row r="13268" spans="1:13">
      <c r="A13268" s="241"/>
      <c r="B13268" s="265"/>
      <c r="C13268" s="265"/>
      <c r="D13268" s="265"/>
      <c r="E13268" s="241"/>
      <c r="F13268" s="265"/>
      <c r="G13268" s="241"/>
      <c r="H13268" s="256"/>
      <c r="I13268" s="253"/>
      <c r="J13268" s="265"/>
      <c r="K13268" s="265"/>
      <c r="L13268" s="241"/>
      <c r="M13268" s="252"/>
    </row>
    <row r="13269" spans="1:13">
      <c r="A13269" s="241"/>
      <c r="B13269" s="252"/>
      <c r="C13269" s="252"/>
      <c r="D13269" s="252"/>
      <c r="E13269" s="252"/>
      <c r="F13269" s="252"/>
      <c r="G13269" s="241"/>
      <c r="H13269" s="252"/>
      <c r="I13269" s="253"/>
      <c r="J13269" s="252"/>
      <c r="K13269" s="252"/>
      <c r="L13269" s="252"/>
      <c r="M13269" s="252"/>
    </row>
    <row r="13270" spans="1:13">
      <c r="A13270" s="241"/>
      <c r="B13270" s="252"/>
      <c r="C13270" s="252"/>
      <c r="D13270" s="252"/>
      <c r="E13270" s="252"/>
      <c r="F13270" s="252"/>
      <c r="G13270" s="241"/>
      <c r="H13270" s="252"/>
      <c r="I13270" s="253"/>
      <c r="J13270" s="252"/>
      <c r="K13270" s="252"/>
      <c r="L13270" s="252"/>
      <c r="M13270" s="252"/>
    </row>
    <row r="13271" spans="1:13">
      <c r="A13271" s="241"/>
      <c r="B13271" s="252"/>
      <c r="C13271" s="252"/>
      <c r="D13271" s="252"/>
      <c r="E13271" s="252"/>
      <c r="F13271" s="252"/>
      <c r="G13271" s="241"/>
      <c r="H13271" s="252"/>
      <c r="I13271" s="253"/>
      <c r="J13271" s="252"/>
      <c r="K13271" s="252"/>
      <c r="L13271" s="252"/>
      <c r="M13271" s="252"/>
    </row>
    <row r="13272" spans="1:13">
      <c r="A13272" s="241"/>
      <c r="B13272" s="252"/>
      <c r="C13272" s="252"/>
      <c r="D13272" s="252"/>
      <c r="E13272" s="252"/>
      <c r="F13272" s="252"/>
      <c r="G13272" s="241"/>
      <c r="H13272" s="252"/>
      <c r="I13272" s="253"/>
      <c r="J13272" s="252"/>
      <c r="K13272" s="252"/>
      <c r="L13272" s="252"/>
      <c r="M13272" s="252"/>
    </row>
    <row r="13273" spans="1:13">
      <c r="A13273" s="241"/>
      <c r="B13273" s="252"/>
      <c r="C13273" s="252"/>
      <c r="D13273" s="252"/>
      <c r="E13273" s="252"/>
      <c r="F13273" s="252"/>
      <c r="G13273" s="241"/>
      <c r="H13273" s="252"/>
      <c r="I13273" s="253"/>
      <c r="J13273" s="252"/>
      <c r="K13273" s="252"/>
      <c r="L13273" s="252"/>
      <c r="M13273" s="252"/>
    </row>
    <row r="13274" spans="1:13">
      <c r="A13274" s="241"/>
      <c r="B13274" s="252"/>
      <c r="C13274" s="252"/>
      <c r="D13274" s="252"/>
      <c r="E13274" s="252"/>
      <c r="F13274" s="252"/>
      <c r="G13274" s="241"/>
      <c r="H13274" s="252"/>
      <c r="I13274" s="253"/>
      <c r="J13274" s="252"/>
      <c r="K13274" s="252"/>
      <c r="L13274" s="252"/>
      <c r="M13274" s="252"/>
    </row>
    <row r="13275" spans="1:13">
      <c r="A13275" s="241"/>
      <c r="B13275" s="252"/>
      <c r="C13275" s="252"/>
      <c r="D13275" s="252"/>
      <c r="E13275" s="252"/>
      <c r="F13275" s="252"/>
      <c r="G13275" s="241"/>
      <c r="H13275" s="252"/>
      <c r="I13275" s="253"/>
      <c r="J13275" s="252"/>
      <c r="K13275" s="252"/>
      <c r="L13275" s="252"/>
      <c r="M13275" s="252"/>
    </row>
    <row r="13276" spans="1:13">
      <c r="A13276" s="241"/>
      <c r="B13276" s="252"/>
      <c r="C13276" s="252"/>
      <c r="D13276" s="252"/>
      <c r="E13276" s="252"/>
      <c r="F13276" s="252"/>
      <c r="G13276" s="241"/>
      <c r="H13276" s="252"/>
      <c r="I13276" s="253"/>
      <c r="J13276" s="252"/>
      <c r="K13276" s="252"/>
      <c r="L13276" s="252"/>
      <c r="M13276" s="252"/>
    </row>
    <row r="13277" spans="1:13">
      <c r="A13277" s="241"/>
      <c r="B13277" s="265"/>
      <c r="C13277" s="265"/>
      <c r="D13277" s="265"/>
      <c r="E13277" s="241"/>
      <c r="F13277" s="265"/>
      <c r="G13277" s="265"/>
      <c r="H13277" s="265"/>
      <c r="I13277" s="253"/>
      <c r="J13277" s="265"/>
      <c r="K13277" s="265"/>
      <c r="L13277" s="241"/>
      <c r="M13277" s="241"/>
    </row>
    <row r="13278" spans="1:13">
      <c r="A13278" s="241"/>
      <c r="B13278" s="252"/>
      <c r="C13278" s="252"/>
      <c r="D13278" s="252"/>
      <c r="E13278" s="252"/>
      <c r="F13278" s="252"/>
      <c r="G13278" s="241"/>
      <c r="H13278" s="252"/>
      <c r="I13278" s="253"/>
      <c r="J13278" s="252"/>
      <c r="K13278" s="252"/>
      <c r="L13278" s="252"/>
      <c r="M13278" s="252"/>
    </row>
    <row r="13279" spans="1:13">
      <c r="A13279" s="241"/>
      <c r="B13279" s="252"/>
      <c r="C13279" s="252"/>
      <c r="D13279" s="252"/>
      <c r="E13279" s="252"/>
      <c r="F13279" s="252"/>
      <c r="G13279" s="241"/>
      <c r="H13279" s="252"/>
      <c r="I13279" s="253"/>
      <c r="J13279" s="252"/>
      <c r="K13279" s="252"/>
      <c r="L13279" s="252"/>
      <c r="M13279" s="252"/>
    </row>
    <row r="13280" spans="1:13">
      <c r="A13280" s="241"/>
      <c r="B13280" s="252"/>
      <c r="C13280" s="252"/>
      <c r="D13280" s="252"/>
      <c r="E13280" s="252"/>
      <c r="F13280" s="252"/>
      <c r="G13280" s="241"/>
      <c r="H13280" s="252"/>
      <c r="I13280" s="253"/>
      <c r="J13280" s="252"/>
      <c r="K13280" s="252"/>
      <c r="L13280" s="252"/>
      <c r="M13280" s="252"/>
    </row>
    <row r="13281" spans="1:13">
      <c r="A13281" s="241"/>
      <c r="B13281" s="252"/>
      <c r="C13281" s="252"/>
      <c r="D13281" s="252"/>
      <c r="E13281" s="252"/>
      <c r="F13281" s="252"/>
      <c r="G13281" s="241"/>
      <c r="H13281" s="252"/>
      <c r="I13281" s="253"/>
      <c r="J13281" s="252"/>
      <c r="K13281" s="252"/>
      <c r="L13281" s="252"/>
      <c r="M13281" s="252"/>
    </row>
    <row r="13282" spans="1:13">
      <c r="A13282" s="241"/>
      <c r="B13282" s="252"/>
      <c r="C13282" s="252"/>
      <c r="D13282" s="252"/>
      <c r="E13282" s="252"/>
      <c r="F13282" s="252"/>
      <c r="G13282" s="241"/>
      <c r="H13282" s="252"/>
      <c r="I13282" s="253"/>
      <c r="J13282" s="252"/>
      <c r="K13282" s="252"/>
      <c r="L13282" s="252"/>
      <c r="M13282" s="252"/>
    </row>
    <row r="13283" spans="1:13">
      <c r="A13283" s="241"/>
      <c r="B13283" s="252"/>
      <c r="C13283" s="252"/>
      <c r="D13283" s="252"/>
      <c r="E13283" s="252"/>
      <c r="F13283" s="252"/>
      <c r="G13283" s="241"/>
      <c r="H13283" s="252"/>
      <c r="I13283" s="253"/>
      <c r="J13283" s="252"/>
      <c r="K13283" s="252"/>
      <c r="L13283" s="252"/>
      <c r="M13283" s="252"/>
    </row>
    <row r="13284" spans="1:13">
      <c r="A13284" s="241"/>
      <c r="B13284" s="252"/>
      <c r="C13284" s="252"/>
      <c r="D13284" s="252"/>
      <c r="E13284" s="252"/>
      <c r="F13284" s="252"/>
      <c r="G13284" s="241"/>
      <c r="H13284" s="252"/>
      <c r="I13284" s="253"/>
      <c r="J13284" s="252"/>
      <c r="K13284" s="252"/>
      <c r="L13284" s="252"/>
      <c r="M13284" s="252"/>
    </row>
    <row r="13285" spans="1:13">
      <c r="A13285" s="241"/>
      <c r="B13285" s="252"/>
      <c r="C13285" s="252"/>
      <c r="D13285" s="252"/>
      <c r="E13285" s="252"/>
      <c r="F13285" s="252"/>
      <c r="G13285" s="241"/>
      <c r="H13285" s="252"/>
      <c r="I13285" s="253"/>
      <c r="J13285" s="252"/>
      <c r="K13285" s="252"/>
      <c r="L13285" s="252"/>
      <c r="M13285" s="252"/>
    </row>
    <row r="13286" spans="1:13">
      <c r="A13286" s="241"/>
      <c r="B13286" s="252"/>
      <c r="C13286" s="252"/>
      <c r="D13286" s="252"/>
      <c r="E13286" s="252"/>
      <c r="F13286" s="252"/>
      <c r="G13286" s="241"/>
      <c r="H13286" s="252"/>
      <c r="I13286" s="253"/>
      <c r="J13286" s="252"/>
      <c r="K13286" s="252"/>
      <c r="L13286" s="252"/>
      <c r="M13286" s="252"/>
    </row>
    <row r="13287" spans="1:13">
      <c r="A13287" s="241"/>
      <c r="B13287" s="265"/>
      <c r="C13287" s="265"/>
      <c r="D13287" s="265"/>
      <c r="E13287" s="241"/>
      <c r="F13287" s="265"/>
      <c r="G13287" s="265"/>
      <c r="H13287" s="265"/>
      <c r="I13287" s="253"/>
      <c r="J13287" s="265"/>
      <c r="K13287" s="265"/>
      <c r="L13287" s="241"/>
      <c r="M13287" s="241"/>
    </row>
    <row r="13288" spans="1:13">
      <c r="A13288" s="241"/>
      <c r="B13288" s="252"/>
      <c r="C13288" s="252"/>
      <c r="D13288" s="252"/>
      <c r="E13288" s="252"/>
      <c r="F13288" s="252"/>
      <c r="G13288" s="241"/>
      <c r="H13288" s="252"/>
      <c r="I13288" s="253"/>
      <c r="J13288" s="252"/>
      <c r="K13288" s="252"/>
      <c r="L13288" s="252"/>
      <c r="M13288" s="252"/>
    </row>
    <row r="13289" spans="1:13">
      <c r="A13289" s="241"/>
      <c r="B13289" s="252"/>
      <c r="C13289" s="252"/>
      <c r="D13289" s="252"/>
      <c r="E13289" s="252"/>
      <c r="F13289" s="252"/>
      <c r="G13289" s="241"/>
      <c r="H13289" s="252"/>
      <c r="I13289" s="253"/>
      <c r="J13289" s="252"/>
      <c r="K13289" s="252"/>
      <c r="L13289" s="252"/>
      <c r="M13289" s="252"/>
    </row>
    <row r="13290" spans="1:13">
      <c r="A13290" s="241"/>
      <c r="B13290" s="252"/>
      <c r="C13290" s="252"/>
      <c r="D13290" s="252"/>
      <c r="E13290" s="252"/>
      <c r="F13290" s="252"/>
      <c r="G13290" s="241"/>
      <c r="H13290" s="252"/>
      <c r="I13290" s="253"/>
      <c r="J13290" s="252"/>
      <c r="K13290" s="252"/>
      <c r="L13290" s="252"/>
      <c r="M13290" s="252"/>
    </row>
    <row r="13291" spans="1:13">
      <c r="A13291" s="241"/>
      <c r="B13291" s="252"/>
      <c r="C13291" s="252"/>
      <c r="D13291" s="252"/>
      <c r="E13291" s="252"/>
      <c r="F13291" s="252"/>
      <c r="G13291" s="241"/>
      <c r="H13291" s="252"/>
      <c r="I13291" s="253"/>
      <c r="J13291" s="252"/>
      <c r="K13291" s="252"/>
      <c r="L13291" s="252"/>
      <c r="M13291" s="252"/>
    </row>
    <row r="13292" spans="1:13">
      <c r="A13292" s="241"/>
      <c r="B13292" s="252"/>
      <c r="C13292" s="252"/>
      <c r="D13292" s="252"/>
      <c r="E13292" s="252"/>
      <c r="F13292" s="252"/>
      <c r="G13292" s="241"/>
      <c r="H13292" s="252"/>
      <c r="I13292" s="253"/>
      <c r="J13292" s="252"/>
      <c r="K13292" s="252"/>
      <c r="L13292" s="252"/>
      <c r="M13292" s="252"/>
    </row>
    <row r="13293" spans="1:13">
      <c r="A13293" s="241"/>
      <c r="B13293" s="252"/>
      <c r="C13293" s="252"/>
      <c r="D13293" s="252"/>
      <c r="E13293" s="252"/>
      <c r="F13293" s="252"/>
      <c r="G13293" s="241"/>
      <c r="H13293" s="252"/>
      <c r="I13293" s="253"/>
      <c r="J13293" s="252"/>
      <c r="K13293" s="252"/>
      <c r="L13293" s="252"/>
      <c r="M13293" s="252"/>
    </row>
    <row r="13294" spans="1:13">
      <c r="A13294" s="241"/>
      <c r="B13294" s="252"/>
      <c r="C13294" s="252"/>
      <c r="D13294" s="252"/>
      <c r="E13294" s="252"/>
      <c r="F13294" s="252"/>
      <c r="G13294" s="241"/>
      <c r="H13294" s="252"/>
      <c r="I13294" s="253"/>
      <c r="J13294" s="252"/>
      <c r="K13294" s="252"/>
      <c r="L13294" s="252"/>
      <c r="M13294" s="252"/>
    </row>
    <row r="13295" spans="1:13">
      <c r="A13295" s="241"/>
      <c r="B13295" s="252"/>
      <c r="C13295" s="252"/>
      <c r="D13295" s="252"/>
      <c r="E13295" s="252"/>
      <c r="F13295" s="252"/>
      <c r="G13295" s="241"/>
      <c r="H13295" s="252"/>
      <c r="I13295" s="253"/>
      <c r="J13295" s="252"/>
      <c r="K13295" s="252"/>
      <c r="L13295" s="252"/>
      <c r="M13295" s="252"/>
    </row>
    <row r="13296" spans="1:13">
      <c r="A13296" s="241"/>
      <c r="B13296" s="252"/>
      <c r="C13296" s="252"/>
      <c r="D13296" s="252"/>
      <c r="E13296" s="252"/>
      <c r="F13296" s="252"/>
      <c r="G13296" s="241"/>
      <c r="H13296" s="252"/>
      <c r="I13296" s="253"/>
      <c r="J13296" s="252"/>
      <c r="K13296" s="252"/>
      <c r="L13296" s="252"/>
      <c r="M13296" s="252"/>
    </row>
    <row r="13297" spans="1:13">
      <c r="A13297" s="241"/>
      <c r="B13297" s="252"/>
      <c r="C13297" s="252"/>
      <c r="D13297" s="252"/>
      <c r="E13297" s="252"/>
      <c r="F13297" s="252"/>
      <c r="G13297" s="241"/>
      <c r="H13297" s="252"/>
      <c r="I13297" s="253"/>
      <c r="J13297" s="252"/>
      <c r="K13297" s="252"/>
      <c r="L13297" s="252"/>
      <c r="M13297" s="252"/>
    </row>
    <row r="13298" spans="1:13">
      <c r="A13298" s="241"/>
      <c r="B13298" s="252"/>
      <c r="C13298" s="252"/>
      <c r="D13298" s="252"/>
      <c r="E13298" s="252"/>
      <c r="F13298" s="252"/>
      <c r="G13298" s="241"/>
      <c r="H13298" s="252"/>
      <c r="I13298" s="253"/>
      <c r="J13298" s="252"/>
      <c r="K13298" s="252"/>
      <c r="L13298" s="252"/>
      <c r="M13298" s="252"/>
    </row>
    <row r="13299" spans="1:13">
      <c r="A13299" s="241"/>
      <c r="B13299" s="252"/>
      <c r="C13299" s="252"/>
      <c r="D13299" s="252"/>
      <c r="E13299" s="252"/>
      <c r="F13299" s="252"/>
      <c r="G13299" s="241"/>
      <c r="H13299" s="252"/>
      <c r="I13299" s="253"/>
      <c r="J13299" s="252"/>
      <c r="K13299" s="252"/>
      <c r="L13299" s="252"/>
      <c r="M13299" s="252"/>
    </row>
    <row r="13300" spans="1:13">
      <c r="A13300" s="241"/>
      <c r="B13300" s="252"/>
      <c r="C13300" s="252"/>
      <c r="D13300" s="252"/>
      <c r="E13300" s="252"/>
      <c r="F13300" s="252"/>
      <c r="G13300" s="241"/>
      <c r="H13300" s="252"/>
      <c r="I13300" s="253"/>
      <c r="J13300" s="252"/>
      <c r="K13300" s="252"/>
      <c r="L13300" s="252"/>
      <c r="M13300" s="252"/>
    </row>
    <row r="13301" spans="1:13">
      <c r="A13301" s="241"/>
      <c r="B13301" s="252"/>
      <c r="C13301" s="252"/>
      <c r="D13301" s="252"/>
      <c r="E13301" s="252"/>
      <c r="F13301" s="252"/>
      <c r="G13301" s="241"/>
      <c r="H13301" s="252"/>
      <c r="I13301" s="253"/>
      <c r="J13301" s="252"/>
      <c r="K13301" s="252"/>
      <c r="L13301" s="252"/>
      <c r="M13301" s="252"/>
    </row>
    <row r="13302" spans="1:13">
      <c r="A13302" s="241"/>
      <c r="B13302" s="252"/>
      <c r="C13302" s="252"/>
      <c r="D13302" s="252"/>
      <c r="E13302" s="252"/>
      <c r="F13302" s="252"/>
      <c r="G13302" s="241"/>
      <c r="H13302" s="252"/>
      <c r="I13302" s="253"/>
      <c r="J13302" s="252"/>
      <c r="K13302" s="252"/>
      <c r="L13302" s="252"/>
      <c r="M13302" s="252"/>
    </row>
    <row r="13303" spans="1:13">
      <c r="A13303" s="241"/>
      <c r="B13303" s="252"/>
      <c r="C13303" s="252"/>
      <c r="D13303" s="252"/>
      <c r="E13303" s="252"/>
      <c r="F13303" s="252"/>
      <c r="G13303" s="241"/>
      <c r="H13303" s="252"/>
      <c r="I13303" s="253"/>
      <c r="J13303" s="252"/>
      <c r="K13303" s="252"/>
      <c r="L13303" s="252"/>
      <c r="M13303" s="252"/>
    </row>
    <row r="13304" spans="1:13">
      <c r="A13304" s="241"/>
      <c r="B13304" s="252"/>
      <c r="C13304" s="252"/>
      <c r="D13304" s="252"/>
      <c r="E13304" s="252"/>
      <c r="F13304" s="252"/>
      <c r="G13304" s="241"/>
      <c r="H13304" s="252"/>
      <c r="I13304" s="253"/>
      <c r="J13304" s="252"/>
      <c r="K13304" s="252"/>
      <c r="L13304" s="252"/>
      <c r="M13304" s="252"/>
    </row>
    <row r="13305" spans="1:13">
      <c r="A13305" s="241"/>
      <c r="B13305" s="265"/>
      <c r="C13305" s="265"/>
      <c r="D13305" s="265"/>
      <c r="E13305" s="241"/>
      <c r="F13305" s="265"/>
      <c r="G13305" s="265"/>
      <c r="H13305" s="265"/>
      <c r="I13305" s="253"/>
      <c r="J13305" s="265"/>
      <c r="K13305" s="265"/>
      <c r="L13305" s="241"/>
      <c r="M13305" s="241"/>
    </row>
    <row r="13306" spans="1:13">
      <c r="A13306" s="241"/>
      <c r="B13306" s="252"/>
      <c r="C13306" s="252"/>
      <c r="D13306" s="252"/>
      <c r="E13306" s="252"/>
      <c r="F13306" s="252"/>
      <c r="G13306" s="241"/>
      <c r="H13306" s="252"/>
      <c r="I13306" s="253"/>
      <c r="J13306" s="252"/>
      <c r="K13306" s="252"/>
      <c r="L13306" s="252"/>
      <c r="M13306" s="252"/>
    </row>
    <row r="13307" spans="1:13">
      <c r="A13307" s="241"/>
      <c r="B13307" s="252"/>
      <c r="C13307" s="252"/>
      <c r="D13307" s="252"/>
      <c r="E13307" s="252"/>
      <c r="F13307" s="252"/>
      <c r="G13307" s="241"/>
      <c r="H13307" s="252"/>
      <c r="I13307" s="253"/>
      <c r="J13307" s="252"/>
      <c r="K13307" s="252"/>
      <c r="L13307" s="252"/>
      <c r="M13307" s="252"/>
    </row>
    <row r="13308" spans="1:13">
      <c r="A13308" s="241"/>
      <c r="B13308" s="252"/>
      <c r="C13308" s="252"/>
      <c r="D13308" s="252"/>
      <c r="E13308" s="252"/>
      <c r="F13308" s="252"/>
      <c r="G13308" s="241"/>
      <c r="H13308" s="252"/>
      <c r="I13308" s="253"/>
      <c r="J13308" s="252"/>
      <c r="K13308" s="252"/>
      <c r="L13308" s="252"/>
      <c r="M13308" s="252"/>
    </row>
    <row r="13309" spans="1:13">
      <c r="A13309" s="241"/>
      <c r="B13309" s="252"/>
      <c r="C13309" s="252"/>
      <c r="D13309" s="252"/>
      <c r="E13309" s="252"/>
      <c r="F13309" s="252"/>
      <c r="G13309" s="241"/>
      <c r="H13309" s="252"/>
      <c r="I13309" s="253"/>
      <c r="J13309" s="252"/>
      <c r="K13309" s="252"/>
      <c r="L13309" s="252"/>
      <c r="M13309" s="252"/>
    </row>
    <row r="13310" spans="1:13">
      <c r="A13310" s="241"/>
      <c r="B13310" s="252"/>
      <c r="C13310" s="252"/>
      <c r="D13310" s="252"/>
      <c r="E13310" s="252"/>
      <c r="F13310" s="252"/>
      <c r="G13310" s="241"/>
      <c r="H13310" s="252"/>
      <c r="I13310" s="253"/>
      <c r="J13310" s="252"/>
      <c r="K13310" s="252"/>
      <c r="L13310" s="252"/>
      <c r="M13310" s="252"/>
    </row>
    <row r="13311" spans="1:13">
      <c r="A13311" s="241"/>
      <c r="B13311" s="252"/>
      <c r="C13311" s="252"/>
      <c r="D13311" s="252"/>
      <c r="E13311" s="252"/>
      <c r="F13311" s="252"/>
      <c r="G13311" s="241"/>
      <c r="H13311" s="252"/>
      <c r="I13311" s="253"/>
      <c r="J13311" s="252"/>
      <c r="K13311" s="252"/>
      <c r="L13311" s="252"/>
      <c r="M13311" s="252"/>
    </row>
    <row r="13312" spans="1:13">
      <c r="A13312" s="241"/>
      <c r="B13312" s="252"/>
      <c r="C13312" s="252"/>
      <c r="D13312" s="252"/>
      <c r="E13312" s="252"/>
      <c r="F13312" s="252"/>
      <c r="G13312" s="241"/>
      <c r="H13312" s="252"/>
      <c r="I13312" s="253"/>
      <c r="J13312" s="252"/>
      <c r="K13312" s="252"/>
      <c r="L13312" s="252"/>
      <c r="M13312" s="252"/>
    </row>
    <row r="13313" spans="1:13">
      <c r="A13313" s="241"/>
      <c r="B13313" s="252"/>
      <c r="C13313" s="252"/>
      <c r="D13313" s="252"/>
      <c r="E13313" s="252"/>
      <c r="F13313" s="252"/>
      <c r="G13313" s="241"/>
      <c r="H13313" s="252"/>
      <c r="I13313" s="253"/>
      <c r="J13313" s="252"/>
      <c r="K13313" s="252"/>
      <c r="L13313" s="252"/>
      <c r="M13313" s="252"/>
    </row>
    <row r="13314" spans="1:13">
      <c r="A13314" s="241"/>
      <c r="B13314" s="265"/>
      <c r="C13314" s="265"/>
      <c r="D13314" s="265"/>
      <c r="E13314" s="241"/>
      <c r="F13314" s="265"/>
      <c r="G13314" s="241"/>
      <c r="H13314" s="256"/>
      <c r="I13314" s="253"/>
      <c r="J13314" s="265"/>
      <c r="K13314" s="265"/>
      <c r="L13314" s="241"/>
      <c r="M13314" s="252"/>
    </row>
    <row r="13315" spans="1:13">
      <c r="A13315" s="241"/>
      <c r="B13315" s="252"/>
      <c r="C13315" s="252"/>
      <c r="D13315" s="252"/>
      <c r="E13315" s="252"/>
      <c r="F13315" s="252"/>
      <c r="G13315" s="241"/>
      <c r="H13315" s="252"/>
      <c r="I13315" s="253"/>
      <c r="J13315" s="252"/>
      <c r="K13315" s="252"/>
      <c r="L13315" s="252"/>
      <c r="M13315" s="252"/>
    </row>
    <row r="13316" spans="1:13">
      <c r="A13316" s="241"/>
      <c r="B13316" s="252"/>
      <c r="C13316" s="252"/>
      <c r="D13316" s="252"/>
      <c r="E13316" s="252"/>
      <c r="F13316" s="252"/>
      <c r="G13316" s="241"/>
      <c r="H13316" s="252"/>
      <c r="I13316" s="253"/>
      <c r="J13316" s="252"/>
      <c r="K13316" s="252"/>
      <c r="L13316" s="252"/>
      <c r="M13316" s="252"/>
    </row>
    <row r="13317" spans="1:13">
      <c r="A13317" s="241"/>
      <c r="B13317" s="252"/>
      <c r="C13317" s="252"/>
      <c r="D13317" s="252"/>
      <c r="E13317" s="252"/>
      <c r="F13317" s="252"/>
      <c r="G13317" s="241"/>
      <c r="H13317" s="252"/>
      <c r="I13317" s="253"/>
      <c r="J13317" s="252"/>
      <c r="K13317" s="252"/>
      <c r="L13317" s="252"/>
      <c r="M13317" s="252"/>
    </row>
    <row r="13318" spans="1:13">
      <c r="A13318" s="241"/>
      <c r="B13318" s="252"/>
      <c r="C13318" s="252"/>
      <c r="D13318" s="252"/>
      <c r="E13318" s="252"/>
      <c r="F13318" s="252"/>
      <c r="G13318" s="241"/>
      <c r="H13318" s="252"/>
      <c r="I13318" s="253"/>
      <c r="J13318" s="252"/>
      <c r="K13318" s="252"/>
      <c r="L13318" s="252"/>
      <c r="M13318" s="252"/>
    </row>
    <row r="13319" spans="1:13">
      <c r="A13319" s="241"/>
      <c r="B13319" s="252"/>
      <c r="C13319" s="252"/>
      <c r="D13319" s="252"/>
      <c r="E13319" s="252"/>
      <c r="F13319" s="252"/>
      <c r="G13319" s="241"/>
      <c r="H13319" s="252"/>
      <c r="I13319" s="253"/>
      <c r="J13319" s="252"/>
      <c r="K13319" s="252"/>
      <c r="L13319" s="252"/>
      <c r="M13319" s="252"/>
    </row>
    <row r="13320" spans="1:13">
      <c r="A13320" s="241"/>
      <c r="B13320" s="252"/>
      <c r="C13320" s="252"/>
      <c r="D13320" s="252"/>
      <c r="E13320" s="252"/>
      <c r="F13320" s="252"/>
      <c r="G13320" s="241"/>
      <c r="H13320" s="252"/>
      <c r="I13320" s="253"/>
      <c r="J13320" s="252"/>
      <c r="K13320" s="252"/>
      <c r="L13320" s="252"/>
      <c r="M13320" s="252"/>
    </row>
    <row r="13321" spans="1:13">
      <c r="A13321" s="241"/>
      <c r="B13321" s="252"/>
      <c r="C13321" s="252"/>
      <c r="D13321" s="252"/>
      <c r="E13321" s="252"/>
      <c r="F13321" s="252"/>
      <c r="G13321" s="241"/>
      <c r="H13321" s="252"/>
      <c r="I13321" s="253"/>
      <c r="J13321" s="252"/>
      <c r="K13321" s="252"/>
      <c r="L13321" s="252"/>
      <c r="M13321" s="252"/>
    </row>
    <row r="13322" spans="1:13">
      <c r="A13322" s="241"/>
      <c r="B13322" s="265"/>
      <c r="C13322" s="265"/>
      <c r="D13322" s="265"/>
      <c r="E13322" s="241"/>
      <c r="F13322" s="265"/>
      <c r="G13322" s="265"/>
      <c r="H13322" s="265"/>
      <c r="I13322" s="253"/>
      <c r="J13322" s="265"/>
      <c r="K13322" s="265"/>
      <c r="L13322" s="241"/>
      <c r="M13322" s="241"/>
    </row>
    <row r="13323" spans="1:13">
      <c r="A13323" s="241"/>
      <c r="B13323" s="252"/>
      <c r="C13323" s="252"/>
      <c r="D13323" s="252"/>
      <c r="E13323" s="252"/>
      <c r="F13323" s="252"/>
      <c r="G13323" s="241"/>
      <c r="H13323" s="252"/>
      <c r="I13323" s="253"/>
      <c r="J13323" s="252"/>
      <c r="K13323" s="252"/>
      <c r="L13323" s="252"/>
      <c r="M13323" s="252"/>
    </row>
    <row r="13324" spans="1:13">
      <c r="A13324" s="241"/>
      <c r="B13324" s="252"/>
      <c r="C13324" s="252"/>
      <c r="D13324" s="252"/>
      <c r="E13324" s="252"/>
      <c r="F13324" s="252"/>
      <c r="G13324" s="241"/>
      <c r="H13324" s="252"/>
      <c r="I13324" s="253"/>
      <c r="J13324" s="252"/>
      <c r="K13324" s="252"/>
      <c r="L13324" s="252"/>
      <c r="M13324" s="252"/>
    </row>
    <row r="13325" spans="1:13">
      <c r="A13325" s="241"/>
      <c r="B13325" s="252"/>
      <c r="C13325" s="252"/>
      <c r="D13325" s="252"/>
      <c r="E13325" s="252"/>
      <c r="F13325" s="252"/>
      <c r="G13325" s="241"/>
      <c r="H13325" s="252"/>
      <c r="I13325" s="253"/>
      <c r="J13325" s="252"/>
      <c r="K13325" s="252"/>
      <c r="L13325" s="252"/>
      <c r="M13325" s="252"/>
    </row>
    <row r="13326" spans="1:13">
      <c r="A13326" s="241"/>
      <c r="B13326" s="252"/>
      <c r="C13326" s="252"/>
      <c r="D13326" s="252"/>
      <c r="E13326" s="252"/>
      <c r="F13326" s="252"/>
      <c r="G13326" s="241"/>
      <c r="H13326" s="252"/>
      <c r="I13326" s="253"/>
      <c r="J13326" s="252"/>
      <c r="K13326" s="252"/>
      <c r="L13326" s="252"/>
      <c r="M13326" s="252"/>
    </row>
    <row r="13327" spans="1:13">
      <c r="A13327" s="241"/>
      <c r="B13327" s="265"/>
      <c r="C13327" s="265"/>
      <c r="D13327" s="265"/>
      <c r="E13327" s="241"/>
      <c r="F13327" s="265"/>
      <c r="G13327" s="265"/>
      <c r="H13327" s="265"/>
      <c r="I13327" s="253"/>
      <c r="J13327" s="265"/>
      <c r="K13327" s="265"/>
      <c r="L13327" s="241"/>
      <c r="M13327" s="241"/>
    </row>
    <row r="13328" spans="1:13">
      <c r="A13328" s="241"/>
      <c r="B13328" s="252"/>
      <c r="C13328" s="252"/>
      <c r="D13328" s="252"/>
      <c r="E13328" s="252"/>
      <c r="F13328" s="252"/>
      <c r="G13328" s="241"/>
      <c r="H13328" s="252"/>
      <c r="I13328" s="253"/>
      <c r="J13328" s="252"/>
      <c r="K13328" s="252"/>
      <c r="L13328" s="252"/>
      <c r="M13328" s="252"/>
    </row>
    <row r="13329" spans="1:13">
      <c r="A13329" s="241"/>
      <c r="B13329" s="252"/>
      <c r="C13329" s="252"/>
      <c r="D13329" s="252"/>
      <c r="E13329" s="252"/>
      <c r="F13329" s="252"/>
      <c r="G13329" s="241"/>
      <c r="H13329" s="252"/>
      <c r="I13329" s="253"/>
      <c r="J13329" s="252"/>
      <c r="K13329" s="252"/>
      <c r="L13329" s="252"/>
      <c r="M13329" s="252"/>
    </row>
    <row r="13330" spans="1:13">
      <c r="A13330" s="241"/>
      <c r="B13330" s="252"/>
      <c r="C13330" s="252"/>
      <c r="D13330" s="252"/>
      <c r="E13330" s="252"/>
      <c r="F13330" s="252"/>
      <c r="G13330" s="241"/>
      <c r="H13330" s="252"/>
      <c r="I13330" s="253"/>
      <c r="J13330" s="252"/>
      <c r="K13330" s="252"/>
      <c r="L13330" s="252"/>
      <c r="M13330" s="252"/>
    </row>
    <row r="13331" spans="1:13">
      <c r="A13331" s="241"/>
      <c r="B13331" s="252"/>
      <c r="C13331" s="252"/>
      <c r="D13331" s="252"/>
      <c r="E13331" s="252"/>
      <c r="F13331" s="252"/>
      <c r="G13331" s="241"/>
      <c r="H13331" s="252"/>
      <c r="I13331" s="253"/>
      <c r="J13331" s="252"/>
      <c r="K13331" s="252"/>
      <c r="L13331" s="252"/>
      <c r="M13331" s="252"/>
    </row>
    <row r="13332" spans="1:13">
      <c r="A13332" s="241"/>
      <c r="B13332" s="252"/>
      <c r="C13332" s="252"/>
      <c r="D13332" s="252"/>
      <c r="E13332" s="252"/>
      <c r="F13332" s="252"/>
      <c r="G13332" s="241"/>
      <c r="H13332" s="252"/>
      <c r="I13332" s="253"/>
      <c r="J13332" s="252"/>
      <c r="K13332" s="252"/>
      <c r="L13332" s="252"/>
      <c r="M13332" s="252"/>
    </row>
    <row r="13333" spans="1:13">
      <c r="A13333" s="241"/>
      <c r="B13333" s="252"/>
      <c r="C13333" s="252"/>
      <c r="D13333" s="252"/>
      <c r="E13333" s="252"/>
      <c r="F13333" s="252"/>
      <c r="G13333" s="241"/>
      <c r="H13333" s="252"/>
      <c r="I13333" s="253"/>
      <c r="J13333" s="252"/>
      <c r="K13333" s="252"/>
      <c r="L13333" s="252"/>
      <c r="M13333" s="252"/>
    </row>
    <row r="13334" spans="1:13">
      <c r="A13334" s="241"/>
      <c r="B13334" s="252"/>
      <c r="C13334" s="252"/>
      <c r="D13334" s="252"/>
      <c r="E13334" s="252"/>
      <c r="F13334" s="252"/>
      <c r="G13334" s="241"/>
      <c r="H13334" s="252"/>
      <c r="I13334" s="253"/>
      <c r="J13334" s="252"/>
      <c r="K13334" s="252"/>
      <c r="L13334" s="252"/>
      <c r="M13334" s="252"/>
    </row>
    <row r="13335" spans="1:13">
      <c r="A13335" s="241"/>
      <c r="B13335" s="252"/>
      <c r="C13335" s="252"/>
      <c r="D13335" s="252"/>
      <c r="E13335" s="252"/>
      <c r="F13335" s="252"/>
      <c r="G13335" s="241"/>
      <c r="H13335" s="252"/>
      <c r="I13335" s="253"/>
      <c r="J13335" s="252"/>
      <c r="K13335" s="252"/>
      <c r="L13335" s="252"/>
      <c r="M13335" s="252"/>
    </row>
    <row r="13336" spans="1:13">
      <c r="A13336" s="241"/>
      <c r="B13336" s="252"/>
      <c r="C13336" s="252"/>
      <c r="D13336" s="252"/>
      <c r="E13336" s="252"/>
      <c r="F13336" s="252"/>
      <c r="G13336" s="241"/>
      <c r="H13336" s="252"/>
      <c r="I13336" s="253"/>
      <c r="J13336" s="252"/>
      <c r="K13336" s="252"/>
      <c r="L13336" s="252"/>
      <c r="M13336" s="252"/>
    </row>
    <row r="13337" spans="1:13">
      <c r="A13337" s="241"/>
      <c r="B13337" s="252"/>
      <c r="C13337" s="252"/>
      <c r="D13337" s="252"/>
      <c r="E13337" s="252"/>
      <c r="F13337" s="252"/>
      <c r="G13337" s="241"/>
      <c r="H13337" s="252"/>
      <c r="I13337" s="253"/>
      <c r="J13337" s="252"/>
      <c r="K13337" s="252"/>
      <c r="L13337" s="252"/>
      <c r="M13337" s="252"/>
    </row>
    <row r="13338" spans="1:13">
      <c r="A13338" s="241"/>
      <c r="B13338" s="252"/>
      <c r="C13338" s="252"/>
      <c r="D13338" s="252"/>
      <c r="E13338" s="252"/>
      <c r="F13338" s="252"/>
      <c r="G13338" s="241"/>
      <c r="H13338" s="252"/>
      <c r="I13338" s="253"/>
      <c r="J13338" s="252"/>
      <c r="K13338" s="252"/>
      <c r="L13338" s="252"/>
      <c r="M13338" s="252"/>
    </row>
    <row r="13339" spans="1:13">
      <c r="A13339" s="241"/>
      <c r="B13339" s="252"/>
      <c r="C13339" s="252"/>
      <c r="D13339" s="252"/>
      <c r="E13339" s="252"/>
      <c r="F13339" s="252"/>
      <c r="G13339" s="241"/>
      <c r="H13339" s="252"/>
      <c r="I13339" s="253"/>
      <c r="J13339" s="252"/>
      <c r="K13339" s="252"/>
      <c r="L13339" s="252"/>
      <c r="M13339" s="252"/>
    </row>
    <row r="13340" spans="1:13">
      <c r="A13340" s="241"/>
      <c r="B13340" s="252"/>
      <c r="C13340" s="252"/>
      <c r="D13340" s="252"/>
      <c r="E13340" s="252"/>
      <c r="F13340" s="252"/>
      <c r="G13340" s="241"/>
      <c r="H13340" s="252"/>
      <c r="I13340" s="253"/>
      <c r="J13340" s="252"/>
      <c r="K13340" s="252"/>
      <c r="L13340" s="252"/>
      <c r="M13340" s="252"/>
    </row>
    <row r="13341" spans="1:13">
      <c r="A13341" s="241"/>
      <c r="B13341" s="252"/>
      <c r="C13341" s="252"/>
      <c r="D13341" s="252"/>
      <c r="E13341" s="252"/>
      <c r="F13341" s="252"/>
      <c r="G13341" s="241"/>
      <c r="H13341" s="252"/>
      <c r="I13341" s="253"/>
      <c r="J13341" s="252"/>
      <c r="K13341" s="252"/>
      <c r="L13341" s="252"/>
      <c r="M13341" s="252"/>
    </row>
    <row r="13342" spans="1:13">
      <c r="A13342" s="241"/>
      <c r="B13342" s="252"/>
      <c r="C13342" s="252"/>
      <c r="D13342" s="252"/>
      <c r="E13342" s="252"/>
      <c r="F13342" s="252"/>
      <c r="G13342" s="241"/>
      <c r="H13342" s="252"/>
      <c r="I13342" s="253"/>
      <c r="J13342" s="252"/>
      <c r="K13342" s="252"/>
      <c r="L13342" s="252"/>
      <c r="M13342" s="252"/>
    </row>
    <row r="13343" spans="1:13">
      <c r="A13343" s="241"/>
      <c r="B13343" s="252"/>
      <c r="C13343" s="252"/>
      <c r="D13343" s="252"/>
      <c r="E13343" s="252"/>
      <c r="F13343" s="252"/>
      <c r="G13343" s="241"/>
      <c r="H13343" s="252"/>
      <c r="I13343" s="253"/>
      <c r="J13343" s="252"/>
      <c r="K13343" s="252"/>
      <c r="L13343" s="252"/>
      <c r="M13343" s="252"/>
    </row>
    <row r="13344" spans="1:13">
      <c r="A13344" s="241"/>
      <c r="B13344" s="252"/>
      <c r="C13344" s="252"/>
      <c r="D13344" s="252"/>
      <c r="E13344" s="252"/>
      <c r="F13344" s="252"/>
      <c r="G13344" s="241"/>
      <c r="H13344" s="252"/>
      <c r="I13344" s="253"/>
      <c r="J13344" s="252"/>
      <c r="K13344" s="252"/>
      <c r="L13344" s="252"/>
      <c r="M13344" s="252"/>
    </row>
    <row r="13345" spans="1:13">
      <c r="A13345" s="241"/>
      <c r="B13345" s="265"/>
      <c r="C13345" s="265"/>
      <c r="D13345" s="265"/>
      <c r="E13345" s="241"/>
      <c r="F13345" s="265"/>
      <c r="G13345" s="265"/>
      <c r="H13345" s="265"/>
      <c r="I13345" s="253"/>
      <c r="J13345" s="265"/>
      <c r="K13345" s="265"/>
      <c r="L13345" s="241"/>
      <c r="M13345" s="241"/>
    </row>
    <row r="13346" spans="1:13">
      <c r="A13346" s="241"/>
      <c r="B13346" s="252"/>
      <c r="C13346" s="252"/>
      <c r="D13346" s="252"/>
      <c r="E13346" s="252"/>
      <c r="F13346" s="252"/>
      <c r="G13346" s="241"/>
      <c r="H13346" s="252"/>
      <c r="I13346" s="253"/>
      <c r="J13346" s="252"/>
      <c r="K13346" s="252"/>
      <c r="L13346" s="252"/>
      <c r="M13346" s="252"/>
    </row>
    <row r="13347" spans="1:13">
      <c r="A13347" s="241"/>
      <c r="B13347" s="252"/>
      <c r="C13347" s="252"/>
      <c r="D13347" s="252"/>
      <c r="E13347" s="252"/>
      <c r="F13347" s="252"/>
      <c r="G13347" s="241"/>
      <c r="H13347" s="252"/>
      <c r="I13347" s="253"/>
      <c r="J13347" s="252"/>
      <c r="K13347" s="252"/>
      <c r="L13347" s="252"/>
      <c r="M13347" s="252"/>
    </row>
    <row r="13348" spans="1:13">
      <c r="A13348" s="241"/>
      <c r="B13348" s="252"/>
      <c r="C13348" s="252"/>
      <c r="D13348" s="252"/>
      <c r="E13348" s="252"/>
      <c r="F13348" s="252"/>
      <c r="G13348" s="241"/>
      <c r="H13348" s="252"/>
      <c r="I13348" s="253"/>
      <c r="J13348" s="252"/>
      <c r="K13348" s="252"/>
      <c r="L13348" s="252"/>
      <c r="M13348" s="252"/>
    </row>
    <row r="13349" spans="1:13">
      <c r="A13349" s="241"/>
      <c r="B13349" s="252"/>
      <c r="C13349" s="252"/>
      <c r="D13349" s="252"/>
      <c r="E13349" s="252"/>
      <c r="F13349" s="252"/>
      <c r="G13349" s="241"/>
      <c r="H13349" s="252"/>
      <c r="I13349" s="253"/>
      <c r="J13349" s="252"/>
      <c r="K13349" s="252"/>
      <c r="L13349" s="252"/>
      <c r="M13349" s="252"/>
    </row>
    <row r="13350" spans="1:13">
      <c r="A13350" s="241"/>
      <c r="B13350" s="265"/>
      <c r="C13350" s="265"/>
      <c r="D13350" s="265"/>
      <c r="E13350" s="241"/>
      <c r="F13350" s="265"/>
      <c r="G13350" s="265"/>
      <c r="H13350" s="265"/>
      <c r="I13350" s="253"/>
      <c r="J13350" s="265"/>
      <c r="K13350" s="265"/>
      <c r="L13350" s="241"/>
      <c r="M13350" s="241"/>
    </row>
    <row r="13351" spans="1:13">
      <c r="A13351" s="241"/>
      <c r="B13351" s="252"/>
      <c r="C13351" s="252"/>
      <c r="D13351" s="252"/>
      <c r="E13351" s="252"/>
      <c r="F13351" s="252"/>
      <c r="G13351" s="241"/>
      <c r="H13351" s="252"/>
      <c r="I13351" s="253"/>
      <c r="J13351" s="252"/>
      <c r="K13351" s="252"/>
      <c r="L13351" s="252"/>
      <c r="M13351" s="252"/>
    </row>
    <row r="13352" spans="1:13">
      <c r="A13352" s="241"/>
      <c r="B13352" s="252"/>
      <c r="C13352" s="252"/>
      <c r="D13352" s="252"/>
      <c r="E13352" s="252"/>
      <c r="F13352" s="252"/>
      <c r="G13352" s="241"/>
      <c r="H13352" s="252"/>
      <c r="I13352" s="253"/>
      <c r="J13352" s="252"/>
      <c r="K13352" s="252"/>
      <c r="L13352" s="252"/>
      <c r="M13352" s="252"/>
    </row>
    <row r="13353" spans="1:13">
      <c r="A13353" s="241"/>
      <c r="B13353" s="252"/>
      <c r="C13353" s="252"/>
      <c r="D13353" s="252"/>
      <c r="E13353" s="252"/>
      <c r="F13353" s="252"/>
      <c r="G13353" s="241"/>
      <c r="H13353" s="252"/>
      <c r="I13353" s="253"/>
      <c r="J13353" s="252"/>
      <c r="K13353" s="252"/>
      <c r="L13353" s="252"/>
      <c r="M13353" s="252"/>
    </row>
    <row r="13354" spans="1:13">
      <c r="A13354" s="241"/>
      <c r="B13354" s="252"/>
      <c r="C13354" s="252"/>
      <c r="D13354" s="252"/>
      <c r="E13354" s="252"/>
      <c r="F13354" s="252"/>
      <c r="G13354" s="241"/>
      <c r="H13354" s="252"/>
      <c r="I13354" s="253"/>
      <c r="J13354" s="252"/>
      <c r="K13354" s="252"/>
      <c r="L13354" s="252"/>
      <c r="M13354" s="252"/>
    </row>
    <row r="13355" spans="1:13">
      <c r="A13355" s="241"/>
      <c r="B13355" s="252"/>
      <c r="C13355" s="252"/>
      <c r="D13355" s="252"/>
      <c r="E13355" s="252"/>
      <c r="F13355" s="252"/>
      <c r="G13355" s="241"/>
      <c r="H13355" s="252"/>
      <c r="I13355" s="253"/>
      <c r="J13355" s="252"/>
      <c r="K13355" s="252"/>
      <c r="L13355" s="252"/>
      <c r="M13355" s="252"/>
    </row>
    <row r="13356" spans="1:13">
      <c r="A13356" s="241"/>
      <c r="B13356" s="252"/>
      <c r="C13356" s="252"/>
      <c r="D13356" s="252"/>
      <c r="E13356" s="252"/>
      <c r="F13356" s="252"/>
      <c r="G13356" s="241"/>
      <c r="H13356" s="252"/>
      <c r="I13356" s="253"/>
      <c r="J13356" s="252"/>
      <c r="K13356" s="252"/>
      <c r="L13356" s="252"/>
      <c r="M13356" s="252"/>
    </row>
    <row r="13357" spans="1:13">
      <c r="A13357" s="241"/>
      <c r="B13357" s="252"/>
      <c r="C13357" s="252"/>
      <c r="D13357" s="252"/>
      <c r="E13357" s="252"/>
      <c r="F13357" s="252"/>
      <c r="G13357" s="241"/>
      <c r="H13357" s="252"/>
      <c r="I13357" s="253"/>
      <c r="J13357" s="252"/>
      <c r="K13357" s="252"/>
      <c r="L13357" s="252"/>
      <c r="M13357" s="252"/>
    </row>
    <row r="13358" spans="1:13">
      <c r="A13358" s="241"/>
      <c r="B13358" s="252"/>
      <c r="C13358" s="252"/>
      <c r="D13358" s="252"/>
      <c r="E13358" s="252"/>
      <c r="F13358" s="252"/>
      <c r="G13358" s="241"/>
      <c r="H13358" s="252"/>
      <c r="I13358" s="253"/>
      <c r="J13358" s="252"/>
      <c r="K13358" s="252"/>
      <c r="L13358" s="252"/>
      <c r="M13358" s="252"/>
    </row>
    <row r="13359" spans="1:13">
      <c r="A13359" s="241"/>
      <c r="B13359" s="252"/>
      <c r="C13359" s="252"/>
      <c r="D13359" s="252"/>
      <c r="E13359" s="252"/>
      <c r="F13359" s="252"/>
      <c r="G13359" s="241"/>
      <c r="H13359" s="252"/>
      <c r="I13359" s="253"/>
      <c r="J13359" s="252"/>
      <c r="K13359" s="252"/>
      <c r="L13359" s="252"/>
      <c r="M13359" s="252"/>
    </row>
    <row r="13360" spans="1:13">
      <c r="A13360" s="241"/>
      <c r="B13360" s="252"/>
      <c r="C13360" s="252"/>
      <c r="D13360" s="252"/>
      <c r="E13360" s="252"/>
      <c r="F13360" s="252"/>
      <c r="G13360" s="241"/>
      <c r="H13360" s="252"/>
      <c r="I13360" s="253"/>
      <c r="J13360" s="252"/>
      <c r="K13360" s="252"/>
      <c r="L13360" s="252"/>
      <c r="M13360" s="252"/>
    </row>
    <row r="13361" spans="1:13">
      <c r="A13361" s="241"/>
      <c r="B13361" s="265"/>
      <c r="C13361" s="265"/>
      <c r="D13361" s="265"/>
      <c r="E13361" s="241"/>
      <c r="F13361" s="265"/>
      <c r="G13361" s="265"/>
      <c r="H13361" s="241"/>
      <c r="I13361" s="253"/>
      <c r="J13361" s="265"/>
      <c r="K13361" s="265"/>
      <c r="L13361" s="241"/>
      <c r="M13361" s="241"/>
    </row>
    <row r="13362" spans="1:13">
      <c r="A13362" s="241"/>
      <c r="B13362" s="252"/>
      <c r="C13362" s="252"/>
      <c r="D13362" s="252"/>
      <c r="E13362" s="252"/>
      <c r="F13362" s="252"/>
      <c r="G13362" s="241"/>
      <c r="H13362" s="252"/>
      <c r="I13362" s="253"/>
      <c r="J13362" s="252"/>
      <c r="K13362" s="252"/>
      <c r="L13362" s="252"/>
      <c r="M13362" s="252"/>
    </row>
    <row r="13363" spans="1:13">
      <c r="A13363" s="241"/>
      <c r="B13363" s="252"/>
      <c r="C13363" s="252"/>
      <c r="D13363" s="252"/>
      <c r="E13363" s="252"/>
      <c r="F13363" s="252"/>
      <c r="G13363" s="241"/>
      <c r="H13363" s="252"/>
      <c r="I13363" s="253"/>
      <c r="J13363" s="252"/>
      <c r="K13363" s="252"/>
      <c r="L13363" s="252"/>
      <c r="M13363" s="252"/>
    </row>
    <row r="13364" spans="1:13">
      <c r="A13364" s="241"/>
      <c r="B13364" s="252"/>
      <c r="C13364" s="252"/>
      <c r="D13364" s="252"/>
      <c r="E13364" s="252"/>
      <c r="F13364" s="252"/>
      <c r="G13364" s="241"/>
      <c r="H13364" s="252"/>
      <c r="I13364" s="253"/>
      <c r="J13364" s="252"/>
      <c r="K13364" s="252"/>
      <c r="L13364" s="252"/>
      <c r="M13364" s="252"/>
    </row>
    <row r="13365" spans="1:13">
      <c r="A13365" s="241"/>
      <c r="B13365" s="252"/>
      <c r="C13365" s="252"/>
      <c r="D13365" s="252"/>
      <c r="E13365" s="252"/>
      <c r="F13365" s="252"/>
      <c r="G13365" s="241"/>
      <c r="H13365" s="252"/>
      <c r="I13365" s="253"/>
      <c r="J13365" s="252"/>
      <c r="K13365" s="252"/>
      <c r="L13365" s="252"/>
      <c r="M13365" s="252"/>
    </row>
    <row r="13366" spans="1:13">
      <c r="A13366" s="241"/>
      <c r="B13366" s="252"/>
      <c r="C13366" s="252"/>
      <c r="D13366" s="252"/>
      <c r="E13366" s="252"/>
      <c r="F13366" s="252"/>
      <c r="G13366" s="241"/>
      <c r="H13366" s="252"/>
      <c r="I13366" s="253"/>
      <c r="J13366" s="252"/>
      <c r="K13366" s="252"/>
      <c r="L13366" s="252"/>
      <c r="M13366" s="252"/>
    </row>
    <row r="13367" spans="1:13">
      <c r="A13367" s="241"/>
      <c r="B13367" s="265"/>
      <c r="C13367" s="265"/>
      <c r="D13367" s="265"/>
      <c r="E13367" s="241"/>
      <c r="F13367" s="265"/>
      <c r="G13367" s="265"/>
      <c r="H13367" s="265"/>
      <c r="I13367" s="253"/>
      <c r="J13367" s="265"/>
      <c r="K13367" s="265"/>
      <c r="L13367" s="241"/>
      <c r="M13367" s="241"/>
    </row>
    <row r="13368" spans="1:13">
      <c r="A13368" s="241"/>
      <c r="B13368" s="252"/>
      <c r="C13368" s="252"/>
      <c r="D13368" s="252"/>
      <c r="E13368" s="252"/>
      <c r="F13368" s="252"/>
      <c r="G13368" s="241"/>
      <c r="H13368" s="252"/>
      <c r="I13368" s="253"/>
      <c r="J13368" s="252"/>
      <c r="K13368" s="252"/>
      <c r="L13368" s="252"/>
      <c r="M13368" s="252"/>
    </row>
    <row r="13369" spans="1:13">
      <c r="A13369" s="241"/>
      <c r="B13369" s="265"/>
      <c r="C13369" s="265"/>
      <c r="D13369" s="265"/>
      <c r="E13369" s="241"/>
      <c r="F13369" s="265"/>
      <c r="G13369" s="241"/>
      <c r="H13369" s="256"/>
      <c r="I13369" s="253"/>
      <c r="J13369" s="265"/>
      <c r="K13369" s="265"/>
      <c r="L13369" s="241"/>
      <c r="M13369" s="252"/>
    </row>
    <row r="13370" spans="1:13">
      <c r="A13370" s="241"/>
      <c r="B13370" s="252"/>
      <c r="C13370" s="252"/>
      <c r="D13370" s="252"/>
      <c r="E13370" s="252"/>
      <c r="F13370" s="252"/>
      <c r="G13370" s="241"/>
      <c r="H13370" s="252"/>
      <c r="I13370" s="253"/>
      <c r="J13370" s="252"/>
      <c r="K13370" s="252"/>
      <c r="L13370" s="252"/>
      <c r="M13370" s="252"/>
    </row>
    <row r="13371" spans="1:13">
      <c r="A13371" s="241"/>
      <c r="B13371" s="252"/>
      <c r="C13371" s="252"/>
      <c r="D13371" s="252"/>
      <c r="E13371" s="252"/>
      <c r="F13371" s="252"/>
      <c r="G13371" s="241"/>
      <c r="H13371" s="252"/>
      <c r="I13371" s="253"/>
      <c r="J13371" s="252"/>
      <c r="K13371" s="252"/>
      <c r="L13371" s="252"/>
      <c r="M13371" s="252"/>
    </row>
    <row r="13372" spans="1:13">
      <c r="A13372" s="241"/>
      <c r="B13372" s="252"/>
      <c r="C13372" s="252"/>
      <c r="D13372" s="252"/>
      <c r="E13372" s="252"/>
      <c r="F13372" s="252"/>
      <c r="G13372" s="241"/>
      <c r="H13372" s="252"/>
      <c r="I13372" s="253"/>
      <c r="J13372" s="252"/>
      <c r="K13372" s="252"/>
      <c r="L13372" s="252"/>
      <c r="M13372" s="252"/>
    </row>
    <row r="13373" spans="1:13">
      <c r="A13373" s="241"/>
      <c r="B13373" s="265"/>
      <c r="C13373" s="265"/>
      <c r="D13373" s="265"/>
      <c r="E13373" s="241"/>
      <c r="F13373" s="265"/>
      <c r="G13373" s="265"/>
      <c r="H13373" s="265"/>
      <c r="I13373" s="253"/>
      <c r="J13373" s="265"/>
      <c r="K13373" s="265"/>
      <c r="L13373" s="241"/>
      <c r="M13373" s="241"/>
    </row>
    <row r="13374" spans="1:13">
      <c r="A13374" s="241"/>
      <c r="B13374" s="252"/>
      <c r="C13374" s="252"/>
      <c r="D13374" s="252"/>
      <c r="E13374" s="252"/>
      <c r="F13374" s="252"/>
      <c r="G13374" s="241"/>
      <c r="H13374" s="252"/>
      <c r="I13374" s="253"/>
      <c r="J13374" s="252"/>
      <c r="K13374" s="252"/>
      <c r="L13374" s="252"/>
      <c r="M13374" s="252"/>
    </row>
    <row r="13375" spans="1:13">
      <c r="A13375" s="241"/>
      <c r="B13375" s="252"/>
      <c r="C13375" s="252"/>
      <c r="D13375" s="252"/>
      <c r="E13375" s="252"/>
      <c r="F13375" s="252"/>
      <c r="G13375" s="241"/>
      <c r="H13375" s="252"/>
      <c r="I13375" s="253"/>
      <c r="J13375" s="252"/>
      <c r="K13375" s="252"/>
      <c r="L13375" s="252"/>
      <c r="M13375" s="252"/>
    </row>
    <row r="13376" spans="1:13">
      <c r="A13376" s="241"/>
      <c r="B13376" s="265"/>
      <c r="C13376" s="265"/>
      <c r="D13376" s="265"/>
      <c r="E13376" s="241"/>
      <c r="F13376" s="265"/>
      <c r="G13376" s="265"/>
      <c r="H13376" s="265"/>
      <c r="I13376" s="253"/>
      <c r="J13376" s="265"/>
      <c r="K13376" s="265"/>
      <c r="L13376" s="241"/>
      <c r="M13376" s="241"/>
    </row>
    <row r="13377" spans="1:13">
      <c r="A13377" s="241"/>
      <c r="B13377" s="252"/>
      <c r="C13377" s="252"/>
      <c r="D13377" s="252"/>
      <c r="E13377" s="252"/>
      <c r="F13377" s="252"/>
      <c r="G13377" s="241"/>
      <c r="H13377" s="252"/>
      <c r="I13377" s="253"/>
      <c r="J13377" s="252"/>
      <c r="K13377" s="252"/>
      <c r="L13377" s="252"/>
      <c r="M13377" s="252"/>
    </row>
    <row r="13378" spans="1:13">
      <c r="A13378" s="241"/>
      <c r="B13378" s="252"/>
      <c r="C13378" s="252"/>
      <c r="D13378" s="252"/>
      <c r="E13378" s="252"/>
      <c r="F13378" s="252"/>
      <c r="G13378" s="241"/>
      <c r="H13378" s="252"/>
      <c r="I13378" s="253"/>
      <c r="J13378" s="252"/>
      <c r="K13378" s="252"/>
      <c r="L13378" s="252"/>
      <c r="M13378" s="252"/>
    </row>
    <row r="13379" spans="1:13">
      <c r="A13379" s="241"/>
      <c r="B13379" s="252"/>
      <c r="C13379" s="252"/>
      <c r="D13379" s="252"/>
      <c r="E13379" s="252"/>
      <c r="F13379" s="252"/>
      <c r="G13379" s="241"/>
      <c r="H13379" s="252"/>
      <c r="I13379" s="253"/>
      <c r="J13379" s="252"/>
      <c r="K13379" s="252"/>
      <c r="L13379" s="252"/>
      <c r="M13379" s="252"/>
    </row>
    <row r="13380" spans="1:13">
      <c r="A13380" s="241"/>
      <c r="B13380" s="252"/>
      <c r="C13380" s="252"/>
      <c r="D13380" s="252"/>
      <c r="E13380" s="252"/>
      <c r="F13380" s="252"/>
      <c r="G13380" s="241"/>
      <c r="H13380" s="252"/>
      <c r="I13380" s="253"/>
      <c r="J13380" s="252"/>
      <c r="K13380" s="252"/>
      <c r="L13380" s="252"/>
      <c r="M13380" s="252"/>
    </row>
    <row r="13381" spans="1:13">
      <c r="A13381" s="241"/>
      <c r="B13381" s="252"/>
      <c r="C13381" s="252"/>
      <c r="D13381" s="252"/>
      <c r="E13381" s="252"/>
      <c r="F13381" s="252"/>
      <c r="G13381" s="241"/>
      <c r="H13381" s="252"/>
      <c r="I13381" s="253"/>
      <c r="J13381" s="252"/>
      <c r="K13381" s="252"/>
      <c r="L13381" s="252"/>
      <c r="M13381" s="252"/>
    </row>
    <row r="13382" spans="1:13">
      <c r="A13382" s="241"/>
      <c r="B13382" s="252"/>
      <c r="C13382" s="252"/>
      <c r="D13382" s="252"/>
      <c r="E13382" s="252"/>
      <c r="F13382" s="252"/>
      <c r="G13382" s="241"/>
      <c r="H13382" s="252"/>
      <c r="I13382" s="253"/>
      <c r="J13382" s="252"/>
      <c r="K13382" s="252"/>
      <c r="L13382" s="252"/>
      <c r="M13382" s="252"/>
    </row>
    <row r="13383" spans="1:13">
      <c r="A13383" s="241"/>
      <c r="B13383" s="252"/>
      <c r="C13383" s="252"/>
      <c r="D13383" s="252"/>
      <c r="E13383" s="252"/>
      <c r="F13383" s="252"/>
      <c r="G13383" s="241"/>
      <c r="H13383" s="252"/>
      <c r="I13383" s="253"/>
      <c r="J13383" s="252"/>
      <c r="K13383" s="252"/>
      <c r="L13383" s="252"/>
      <c r="M13383" s="252"/>
    </row>
    <row r="13384" spans="1:13">
      <c r="A13384" s="241"/>
      <c r="B13384" s="252"/>
      <c r="C13384" s="252"/>
      <c r="D13384" s="252"/>
      <c r="E13384" s="252"/>
      <c r="F13384" s="252"/>
      <c r="G13384" s="241"/>
      <c r="H13384" s="252"/>
      <c r="I13384" s="253"/>
      <c r="J13384" s="252"/>
      <c r="K13384" s="252"/>
      <c r="L13384" s="252"/>
      <c r="M13384" s="252"/>
    </row>
    <row r="13385" spans="1:13">
      <c r="A13385" s="241"/>
      <c r="B13385" s="252"/>
      <c r="C13385" s="252"/>
      <c r="D13385" s="252"/>
      <c r="E13385" s="252"/>
      <c r="F13385" s="252"/>
      <c r="G13385" s="241"/>
      <c r="H13385" s="252"/>
      <c r="I13385" s="253"/>
      <c r="J13385" s="252"/>
      <c r="K13385" s="252"/>
      <c r="L13385" s="252"/>
      <c r="M13385" s="252"/>
    </row>
    <row r="13386" spans="1:13">
      <c r="A13386" s="241"/>
      <c r="B13386" s="252"/>
      <c r="C13386" s="252"/>
      <c r="D13386" s="252"/>
      <c r="E13386" s="252"/>
      <c r="F13386" s="252"/>
      <c r="G13386" s="241"/>
      <c r="H13386" s="252"/>
      <c r="I13386" s="253"/>
      <c r="J13386" s="252"/>
      <c r="K13386" s="252"/>
      <c r="L13386" s="252"/>
      <c r="M13386" s="252"/>
    </row>
    <row r="13387" spans="1:13">
      <c r="A13387" s="241"/>
      <c r="B13387" s="252"/>
      <c r="C13387" s="252"/>
      <c r="D13387" s="252"/>
      <c r="E13387" s="252"/>
      <c r="F13387" s="252"/>
      <c r="G13387" s="241"/>
      <c r="H13387" s="252"/>
      <c r="I13387" s="253"/>
      <c r="J13387" s="252"/>
      <c r="K13387" s="252"/>
      <c r="L13387" s="252"/>
      <c r="M13387" s="252"/>
    </row>
    <row r="13388" spans="1:13">
      <c r="A13388" s="241"/>
      <c r="B13388" s="252"/>
      <c r="C13388" s="252"/>
      <c r="D13388" s="252"/>
      <c r="E13388" s="252"/>
      <c r="F13388" s="252"/>
      <c r="G13388" s="241"/>
      <c r="H13388" s="252"/>
      <c r="I13388" s="253"/>
      <c r="J13388" s="252"/>
      <c r="K13388" s="252"/>
      <c r="L13388" s="252"/>
      <c r="M13388" s="252"/>
    </row>
    <row r="13389" spans="1:13">
      <c r="A13389" s="241"/>
      <c r="B13389" s="252"/>
      <c r="C13389" s="252"/>
      <c r="D13389" s="252"/>
      <c r="E13389" s="252"/>
      <c r="F13389" s="252"/>
      <c r="G13389" s="241"/>
      <c r="H13389" s="252"/>
      <c r="I13389" s="253"/>
      <c r="J13389" s="252"/>
      <c r="K13389" s="252"/>
      <c r="L13389" s="252"/>
      <c r="M13389" s="252"/>
    </row>
    <row r="13390" spans="1:13">
      <c r="A13390" s="241"/>
      <c r="B13390" s="252"/>
      <c r="C13390" s="252"/>
      <c r="D13390" s="252"/>
      <c r="E13390" s="252"/>
      <c r="F13390" s="252"/>
      <c r="G13390" s="241"/>
      <c r="H13390" s="252"/>
      <c r="I13390" s="253"/>
      <c r="J13390" s="252"/>
      <c r="K13390" s="252"/>
      <c r="L13390" s="252"/>
      <c r="M13390" s="252"/>
    </row>
    <row r="13391" spans="1:13">
      <c r="A13391" s="241"/>
      <c r="B13391" s="265"/>
      <c r="C13391" s="265"/>
      <c r="D13391" s="265"/>
      <c r="E13391" s="241"/>
      <c r="F13391" s="265"/>
      <c r="G13391" s="265"/>
      <c r="H13391" s="265"/>
      <c r="I13391" s="253"/>
      <c r="J13391" s="265"/>
      <c r="K13391" s="265"/>
      <c r="L13391" s="241"/>
      <c r="M13391" s="241"/>
    </row>
    <row r="13392" spans="1:13">
      <c r="A13392" s="241"/>
      <c r="B13392" s="252"/>
      <c r="C13392" s="252"/>
      <c r="D13392" s="252"/>
      <c r="E13392" s="252"/>
      <c r="F13392" s="252"/>
      <c r="G13392" s="241"/>
      <c r="H13392" s="252"/>
      <c r="I13392" s="253"/>
      <c r="J13392" s="252"/>
      <c r="K13392" s="252"/>
      <c r="L13392" s="252"/>
      <c r="M13392" s="252"/>
    </row>
    <row r="13393" spans="1:13">
      <c r="A13393" s="241"/>
      <c r="B13393" s="252"/>
      <c r="C13393" s="252"/>
      <c r="D13393" s="252"/>
      <c r="E13393" s="252"/>
      <c r="F13393" s="252"/>
      <c r="G13393" s="241"/>
      <c r="H13393" s="252"/>
      <c r="I13393" s="253"/>
      <c r="J13393" s="252"/>
      <c r="K13393" s="252"/>
      <c r="L13393" s="252"/>
      <c r="M13393" s="252"/>
    </row>
    <row r="13394" spans="1:13">
      <c r="A13394" s="241"/>
      <c r="B13394" s="252"/>
      <c r="C13394" s="252"/>
      <c r="D13394" s="252"/>
      <c r="E13394" s="252"/>
      <c r="F13394" s="252"/>
      <c r="G13394" s="241"/>
      <c r="H13394" s="252"/>
      <c r="I13394" s="253"/>
      <c r="J13394" s="252"/>
      <c r="K13394" s="252"/>
      <c r="L13394" s="252"/>
      <c r="M13394" s="252"/>
    </row>
    <row r="13395" spans="1:13">
      <c r="A13395" s="241"/>
      <c r="B13395" s="252"/>
      <c r="C13395" s="252"/>
      <c r="D13395" s="252"/>
      <c r="E13395" s="252"/>
      <c r="F13395" s="252"/>
      <c r="G13395" s="241"/>
      <c r="H13395" s="252"/>
      <c r="I13395" s="253"/>
      <c r="J13395" s="252"/>
      <c r="K13395" s="252"/>
      <c r="L13395" s="252"/>
      <c r="M13395" s="252"/>
    </row>
    <row r="13396" spans="1:13">
      <c r="A13396" s="241"/>
      <c r="B13396" s="252"/>
      <c r="C13396" s="252"/>
      <c r="D13396" s="252"/>
      <c r="E13396" s="252"/>
      <c r="F13396" s="252"/>
      <c r="G13396" s="241"/>
      <c r="H13396" s="252"/>
      <c r="I13396" s="253"/>
      <c r="J13396" s="252"/>
      <c r="K13396" s="252"/>
      <c r="L13396" s="252"/>
      <c r="M13396" s="252"/>
    </row>
    <row r="13397" spans="1:13">
      <c r="A13397" s="241"/>
      <c r="B13397" s="252"/>
      <c r="C13397" s="252"/>
      <c r="D13397" s="252"/>
      <c r="E13397" s="252"/>
      <c r="F13397" s="252"/>
      <c r="G13397" s="241"/>
      <c r="H13397" s="252"/>
      <c r="I13397" s="253"/>
      <c r="J13397" s="252"/>
      <c r="K13397" s="252"/>
      <c r="L13397" s="252"/>
      <c r="M13397" s="252"/>
    </row>
    <row r="13398" spans="1:13">
      <c r="A13398" s="241"/>
      <c r="B13398" s="252"/>
      <c r="C13398" s="252"/>
      <c r="D13398" s="252"/>
      <c r="E13398" s="252"/>
      <c r="F13398" s="252"/>
      <c r="G13398" s="241"/>
      <c r="H13398" s="252"/>
      <c r="I13398" s="253"/>
      <c r="J13398" s="252"/>
      <c r="K13398" s="252"/>
      <c r="L13398" s="252"/>
      <c r="M13398" s="252"/>
    </row>
    <row r="13399" spans="1:13">
      <c r="A13399" s="241"/>
      <c r="B13399" s="252"/>
      <c r="C13399" s="252"/>
      <c r="D13399" s="252"/>
      <c r="E13399" s="252"/>
      <c r="F13399" s="252"/>
      <c r="G13399" s="241"/>
      <c r="H13399" s="252"/>
      <c r="I13399" s="253"/>
      <c r="J13399" s="252"/>
      <c r="K13399" s="252"/>
      <c r="L13399" s="252"/>
      <c r="M13399" s="252"/>
    </row>
    <row r="13400" spans="1:13">
      <c r="A13400" s="241"/>
      <c r="B13400" s="265"/>
      <c r="C13400" s="265"/>
      <c r="D13400" s="265"/>
      <c r="E13400" s="241"/>
      <c r="F13400" s="265"/>
      <c r="G13400" s="265"/>
      <c r="H13400" s="265"/>
      <c r="I13400" s="253"/>
      <c r="J13400" s="265"/>
      <c r="K13400" s="265"/>
      <c r="L13400" s="241"/>
      <c r="M13400" s="241"/>
    </row>
    <row r="13401" spans="1:13">
      <c r="A13401" s="241"/>
      <c r="B13401" s="252"/>
      <c r="C13401" s="252"/>
      <c r="D13401" s="252"/>
      <c r="E13401" s="252"/>
      <c r="F13401" s="252"/>
      <c r="G13401" s="241"/>
      <c r="H13401" s="252"/>
      <c r="I13401" s="253"/>
      <c r="J13401" s="252"/>
      <c r="K13401" s="252"/>
      <c r="L13401" s="252"/>
      <c r="M13401" s="252"/>
    </row>
    <row r="13402" spans="1:13">
      <c r="A13402" s="241"/>
      <c r="B13402" s="252"/>
      <c r="C13402" s="252"/>
      <c r="D13402" s="252"/>
      <c r="E13402" s="252"/>
      <c r="F13402" s="252"/>
      <c r="G13402" s="241"/>
      <c r="H13402" s="252"/>
      <c r="I13402" s="253"/>
      <c r="J13402" s="252"/>
      <c r="K13402" s="252"/>
      <c r="L13402" s="252"/>
      <c r="M13402" s="252"/>
    </row>
    <row r="13403" spans="1:13">
      <c r="A13403" s="241"/>
      <c r="B13403" s="265"/>
      <c r="C13403" s="265"/>
      <c r="D13403" s="265"/>
      <c r="E13403" s="241"/>
      <c r="F13403" s="265"/>
      <c r="G13403" s="265"/>
      <c r="H13403" s="265"/>
      <c r="I13403" s="253"/>
      <c r="J13403" s="265"/>
      <c r="K13403" s="265"/>
      <c r="L13403" s="241"/>
      <c r="M13403" s="241"/>
    </row>
    <row r="13404" spans="1:13">
      <c r="A13404" s="241"/>
      <c r="B13404" s="252"/>
      <c r="C13404" s="252"/>
      <c r="D13404" s="252"/>
      <c r="E13404" s="252"/>
      <c r="F13404" s="252"/>
      <c r="G13404" s="241"/>
      <c r="H13404" s="252"/>
      <c r="I13404" s="253"/>
      <c r="J13404" s="252"/>
      <c r="K13404" s="252"/>
      <c r="L13404" s="252"/>
      <c r="M13404" s="252"/>
    </row>
    <row r="13405" spans="1:13">
      <c r="A13405" s="241"/>
      <c r="B13405" s="241"/>
      <c r="C13405" s="241"/>
      <c r="D13405" s="241"/>
      <c r="E13405" s="241"/>
      <c r="F13405" s="241"/>
      <c r="G13405" s="241"/>
      <c r="H13405" s="256"/>
      <c r="I13405" s="253"/>
      <c r="J13405" s="241"/>
      <c r="K13405" s="241"/>
      <c r="L13405" s="241"/>
      <c r="M13405" s="252"/>
    </row>
    <row r="13406" spans="1:13">
      <c r="A13406" s="241"/>
      <c r="B13406" s="252"/>
      <c r="C13406" s="252"/>
      <c r="D13406" s="252"/>
      <c r="E13406" s="252"/>
      <c r="F13406" s="252"/>
      <c r="G13406" s="241"/>
      <c r="H13406" s="252"/>
      <c r="I13406" s="253"/>
      <c r="J13406" s="252"/>
      <c r="K13406" s="252"/>
      <c r="L13406" s="252"/>
      <c r="M13406" s="252"/>
    </row>
    <row r="13407" spans="1:13">
      <c r="A13407" s="241"/>
      <c r="B13407" s="265"/>
      <c r="C13407" s="265"/>
      <c r="D13407" s="265"/>
      <c r="E13407" s="241"/>
      <c r="F13407" s="265"/>
      <c r="G13407" s="265"/>
      <c r="H13407" s="265"/>
      <c r="I13407" s="253"/>
      <c r="J13407" s="265"/>
      <c r="K13407" s="265"/>
      <c r="L13407" s="241"/>
      <c r="M13407" s="241"/>
    </row>
    <row r="13408" spans="1:13">
      <c r="A13408" s="241"/>
      <c r="B13408" s="252"/>
      <c r="C13408" s="252"/>
      <c r="D13408" s="252"/>
      <c r="E13408" s="252"/>
      <c r="F13408" s="252"/>
      <c r="G13408" s="241"/>
      <c r="H13408" s="252"/>
      <c r="I13408" s="253"/>
      <c r="J13408" s="252"/>
      <c r="K13408" s="252"/>
      <c r="L13408" s="252"/>
      <c r="M13408" s="252"/>
    </row>
    <row r="13409" spans="1:13">
      <c r="A13409" s="241"/>
      <c r="B13409" s="252"/>
      <c r="C13409" s="252"/>
      <c r="D13409" s="252"/>
      <c r="E13409" s="252"/>
      <c r="F13409" s="252"/>
      <c r="G13409" s="241"/>
      <c r="H13409" s="252"/>
      <c r="I13409" s="253"/>
      <c r="J13409" s="252"/>
      <c r="K13409" s="252"/>
      <c r="L13409" s="252"/>
      <c r="M13409" s="252"/>
    </row>
    <row r="13410" spans="1:13">
      <c r="A13410" s="241"/>
      <c r="B13410" s="252"/>
      <c r="C13410" s="252"/>
      <c r="D13410" s="252"/>
      <c r="E13410" s="252"/>
      <c r="F13410" s="252"/>
      <c r="G13410" s="241"/>
      <c r="H13410" s="252"/>
      <c r="I13410" s="253"/>
      <c r="J13410" s="252"/>
      <c r="K13410" s="252"/>
      <c r="L13410" s="252"/>
      <c r="M13410" s="252"/>
    </row>
    <row r="13411" spans="1:13">
      <c r="A13411" s="241"/>
      <c r="B13411" s="252"/>
      <c r="C13411" s="252"/>
      <c r="D13411" s="252"/>
      <c r="E13411" s="252"/>
      <c r="F13411" s="252"/>
      <c r="G13411" s="241"/>
      <c r="H13411" s="252"/>
      <c r="I13411" s="253"/>
      <c r="J13411" s="252"/>
      <c r="K13411" s="252"/>
      <c r="L13411" s="252"/>
      <c r="M13411" s="252"/>
    </row>
    <row r="13412" spans="1:13">
      <c r="A13412" s="241"/>
      <c r="B13412" s="252"/>
      <c r="C13412" s="252"/>
      <c r="D13412" s="252"/>
      <c r="E13412" s="252"/>
      <c r="F13412" s="252"/>
      <c r="G13412" s="241"/>
      <c r="H13412" s="252"/>
      <c r="I13412" s="253"/>
      <c r="J13412" s="252"/>
      <c r="K13412" s="252"/>
      <c r="L13412" s="252"/>
      <c r="M13412" s="252"/>
    </row>
    <row r="13413" spans="1:13">
      <c r="A13413" s="241"/>
      <c r="B13413" s="252"/>
      <c r="C13413" s="252"/>
      <c r="D13413" s="252"/>
      <c r="E13413" s="252"/>
      <c r="F13413" s="252"/>
      <c r="G13413" s="241"/>
      <c r="H13413" s="252"/>
      <c r="I13413" s="253"/>
      <c r="J13413" s="252"/>
      <c r="K13413" s="252"/>
      <c r="L13413" s="252"/>
      <c r="M13413" s="252"/>
    </row>
    <row r="13414" spans="1:13">
      <c r="A13414" s="241"/>
      <c r="B13414" s="252"/>
      <c r="C13414" s="252"/>
      <c r="D13414" s="252"/>
      <c r="E13414" s="252"/>
      <c r="F13414" s="252"/>
      <c r="G13414" s="241"/>
      <c r="H13414" s="252"/>
      <c r="I13414" s="253"/>
      <c r="J13414" s="252"/>
      <c r="K13414" s="252"/>
      <c r="L13414" s="252"/>
      <c r="M13414" s="252"/>
    </row>
    <row r="13415" spans="1:13">
      <c r="A13415" s="241"/>
      <c r="B13415" s="252"/>
      <c r="C13415" s="252"/>
      <c r="D13415" s="252"/>
      <c r="E13415" s="252"/>
      <c r="F13415" s="252"/>
      <c r="G13415" s="241"/>
      <c r="H13415" s="252"/>
      <c r="I13415" s="253"/>
      <c r="J13415" s="252"/>
      <c r="K13415" s="252"/>
      <c r="L13415" s="252"/>
      <c r="M13415" s="252"/>
    </row>
    <row r="13416" spans="1:13">
      <c r="A13416" s="241"/>
      <c r="B13416" s="252"/>
      <c r="C13416" s="252"/>
      <c r="D13416" s="252"/>
      <c r="E13416" s="252"/>
      <c r="F13416" s="252"/>
      <c r="G13416" s="241"/>
      <c r="H13416" s="252"/>
      <c r="I13416" s="253"/>
      <c r="J13416" s="252"/>
      <c r="K13416" s="252"/>
      <c r="L13416" s="252"/>
      <c r="M13416" s="252"/>
    </row>
    <row r="13417" spans="1:13">
      <c r="A13417" s="241"/>
      <c r="B13417" s="252"/>
      <c r="C13417" s="252"/>
      <c r="D13417" s="252"/>
      <c r="E13417" s="252"/>
      <c r="F13417" s="252"/>
      <c r="G13417" s="241"/>
      <c r="H13417" s="252"/>
      <c r="I13417" s="253"/>
      <c r="J13417" s="252"/>
      <c r="K13417" s="252"/>
      <c r="L13417" s="252"/>
      <c r="M13417" s="252"/>
    </row>
    <row r="13418" spans="1:13">
      <c r="A13418" s="241"/>
      <c r="B13418" s="252"/>
      <c r="C13418" s="252"/>
      <c r="D13418" s="252"/>
      <c r="E13418" s="252"/>
      <c r="F13418" s="252"/>
      <c r="G13418" s="241"/>
      <c r="H13418" s="252"/>
      <c r="I13418" s="253"/>
      <c r="J13418" s="252"/>
      <c r="K13418" s="252"/>
      <c r="L13418" s="252"/>
      <c r="M13418" s="252"/>
    </row>
    <row r="13419" spans="1:13">
      <c r="A13419" s="241"/>
      <c r="B13419" s="252"/>
      <c r="C13419" s="252"/>
      <c r="D13419" s="252"/>
      <c r="E13419" s="252"/>
      <c r="F13419" s="252"/>
      <c r="G13419" s="241"/>
      <c r="H13419" s="252"/>
      <c r="I13419" s="253"/>
      <c r="J13419" s="252"/>
      <c r="K13419" s="252"/>
      <c r="L13419" s="252"/>
      <c r="M13419" s="252"/>
    </row>
    <row r="13420" spans="1:13">
      <c r="A13420" s="241"/>
      <c r="B13420" s="265"/>
      <c r="C13420" s="265"/>
      <c r="D13420" s="265"/>
      <c r="E13420" s="241"/>
      <c r="F13420" s="265"/>
      <c r="G13420" s="265"/>
      <c r="H13420" s="265"/>
      <c r="I13420" s="253"/>
      <c r="J13420" s="265"/>
      <c r="K13420" s="265"/>
      <c r="L13420" s="241"/>
      <c r="M13420" s="241"/>
    </row>
    <row r="13421" spans="1:13">
      <c r="A13421" s="241"/>
      <c r="B13421" s="252"/>
      <c r="C13421" s="252"/>
      <c r="D13421" s="252"/>
      <c r="E13421" s="252"/>
      <c r="F13421" s="252"/>
      <c r="G13421" s="241"/>
      <c r="H13421" s="252"/>
      <c r="I13421" s="253"/>
      <c r="J13421" s="252"/>
      <c r="K13421" s="252"/>
      <c r="L13421" s="252"/>
      <c r="M13421" s="252"/>
    </row>
    <row r="13422" spans="1:13">
      <c r="A13422" s="241"/>
      <c r="B13422" s="252"/>
      <c r="C13422" s="252"/>
      <c r="D13422" s="252"/>
      <c r="E13422" s="252"/>
      <c r="F13422" s="252"/>
      <c r="G13422" s="241"/>
      <c r="H13422" s="252"/>
      <c r="I13422" s="253"/>
      <c r="J13422" s="252"/>
      <c r="K13422" s="252"/>
      <c r="L13422" s="252"/>
      <c r="M13422" s="252"/>
    </row>
    <row r="13423" spans="1:13">
      <c r="A13423" s="241"/>
      <c r="B13423" s="252"/>
      <c r="C13423" s="252"/>
      <c r="D13423" s="252"/>
      <c r="E13423" s="252"/>
      <c r="F13423" s="252"/>
      <c r="G13423" s="241"/>
      <c r="H13423" s="252"/>
      <c r="I13423" s="253"/>
      <c r="J13423" s="252"/>
      <c r="K13423" s="252"/>
      <c r="L13423" s="252"/>
      <c r="M13423" s="252"/>
    </row>
    <row r="13424" spans="1:13">
      <c r="A13424" s="241"/>
      <c r="B13424" s="252"/>
      <c r="C13424" s="252"/>
      <c r="D13424" s="252"/>
      <c r="E13424" s="252"/>
      <c r="F13424" s="252"/>
      <c r="G13424" s="241"/>
      <c r="H13424" s="252"/>
      <c r="I13424" s="253"/>
      <c r="J13424" s="252"/>
      <c r="K13424" s="252"/>
      <c r="L13424" s="252"/>
      <c r="M13424" s="252"/>
    </row>
    <row r="13425" spans="1:13">
      <c r="A13425" s="241"/>
      <c r="B13425" s="252"/>
      <c r="C13425" s="252"/>
      <c r="D13425" s="252"/>
      <c r="E13425" s="252"/>
      <c r="F13425" s="252"/>
      <c r="G13425" s="241"/>
      <c r="H13425" s="252"/>
      <c r="I13425" s="253"/>
      <c r="J13425" s="252"/>
      <c r="K13425" s="252"/>
      <c r="L13425" s="252"/>
      <c r="M13425" s="252"/>
    </row>
    <row r="13426" spans="1:13">
      <c r="A13426" s="241"/>
      <c r="B13426" s="252"/>
      <c r="C13426" s="252"/>
      <c r="D13426" s="252"/>
      <c r="E13426" s="252"/>
      <c r="F13426" s="252"/>
      <c r="G13426" s="241"/>
      <c r="H13426" s="252"/>
      <c r="I13426" s="253"/>
      <c r="J13426" s="252"/>
      <c r="K13426" s="252"/>
      <c r="L13426" s="252"/>
      <c r="M13426" s="252"/>
    </row>
    <row r="13427" spans="1:13">
      <c r="A13427" s="241"/>
      <c r="B13427" s="252"/>
      <c r="C13427" s="252"/>
      <c r="D13427" s="252"/>
      <c r="E13427" s="252"/>
      <c r="F13427" s="252"/>
      <c r="G13427" s="241"/>
      <c r="H13427" s="252"/>
      <c r="I13427" s="253"/>
      <c r="J13427" s="252"/>
      <c r="K13427" s="252"/>
      <c r="L13427" s="252"/>
      <c r="M13427" s="252"/>
    </row>
    <row r="13428" spans="1:13">
      <c r="A13428" s="241"/>
      <c r="B13428" s="252"/>
      <c r="C13428" s="252"/>
      <c r="D13428" s="252"/>
      <c r="E13428" s="252"/>
      <c r="F13428" s="252"/>
      <c r="G13428" s="241"/>
      <c r="H13428" s="252"/>
      <c r="I13428" s="253"/>
      <c r="J13428" s="252"/>
      <c r="K13428" s="252"/>
      <c r="L13428" s="252"/>
      <c r="M13428" s="252"/>
    </row>
    <row r="13429" spans="1:13">
      <c r="A13429" s="241"/>
      <c r="B13429" s="265"/>
      <c r="C13429" s="265"/>
      <c r="D13429" s="265"/>
      <c r="E13429" s="241"/>
      <c r="F13429" s="265"/>
      <c r="G13429" s="265"/>
      <c r="H13429" s="241"/>
      <c r="I13429" s="253"/>
      <c r="J13429" s="265"/>
      <c r="K13429" s="265"/>
      <c r="L13429" s="241"/>
      <c r="M13429" s="241"/>
    </row>
    <row r="13430" spans="1:13">
      <c r="A13430" s="241"/>
      <c r="B13430" s="252"/>
      <c r="C13430" s="252"/>
      <c r="D13430" s="252"/>
      <c r="E13430" s="252"/>
      <c r="F13430" s="252"/>
      <c r="G13430" s="241"/>
      <c r="H13430" s="252"/>
      <c r="I13430" s="253"/>
      <c r="J13430" s="252"/>
      <c r="K13430" s="252"/>
      <c r="L13430" s="252"/>
      <c r="M13430" s="252"/>
    </row>
    <row r="13431" spans="1:13">
      <c r="A13431" s="241"/>
      <c r="B13431" s="252"/>
      <c r="C13431" s="252"/>
      <c r="D13431" s="252"/>
      <c r="E13431" s="252"/>
      <c r="F13431" s="252"/>
      <c r="G13431" s="241"/>
      <c r="H13431" s="252"/>
      <c r="I13431" s="253"/>
      <c r="J13431" s="252"/>
      <c r="K13431" s="252"/>
      <c r="L13431" s="252"/>
      <c r="M13431" s="252"/>
    </row>
    <row r="13432" spans="1:13">
      <c r="A13432" s="241"/>
      <c r="B13432" s="265"/>
      <c r="C13432" s="265"/>
      <c r="D13432" s="265"/>
      <c r="E13432" s="241"/>
      <c r="F13432" s="265"/>
      <c r="G13432" s="265"/>
      <c r="H13432" s="265"/>
      <c r="I13432" s="253"/>
      <c r="J13432" s="265"/>
      <c r="K13432" s="265"/>
      <c r="L13432" s="241"/>
      <c r="M13432" s="241"/>
    </row>
    <row r="13433" spans="1:13">
      <c r="A13433" s="241"/>
      <c r="B13433" s="265"/>
      <c r="C13433" s="265"/>
      <c r="D13433" s="265"/>
      <c r="E13433" s="241"/>
      <c r="F13433" s="265"/>
      <c r="G13433" s="265"/>
      <c r="H13433" s="265"/>
      <c r="I13433" s="253"/>
      <c r="J13433" s="265"/>
      <c r="K13433" s="265"/>
      <c r="L13433" s="241"/>
      <c r="M13433" s="241"/>
    </row>
    <row r="13434" spans="1:13">
      <c r="A13434" s="241"/>
      <c r="B13434" s="252"/>
      <c r="C13434" s="252"/>
      <c r="D13434" s="252"/>
      <c r="E13434" s="252"/>
      <c r="F13434" s="252"/>
      <c r="G13434" s="241"/>
      <c r="H13434" s="252"/>
      <c r="I13434" s="253"/>
      <c r="J13434" s="252"/>
      <c r="K13434" s="252"/>
      <c r="L13434" s="252"/>
      <c r="M13434" s="252"/>
    </row>
    <row r="13435" spans="1:13">
      <c r="A13435" s="241"/>
      <c r="B13435" s="252"/>
      <c r="C13435" s="252"/>
      <c r="D13435" s="252"/>
      <c r="E13435" s="252"/>
      <c r="F13435" s="252"/>
      <c r="G13435" s="241"/>
      <c r="H13435" s="252"/>
      <c r="I13435" s="253"/>
      <c r="J13435" s="252"/>
      <c r="K13435" s="252"/>
      <c r="L13435" s="252"/>
      <c r="M13435" s="252"/>
    </row>
    <row r="13436" spans="1:13">
      <c r="A13436" s="241"/>
      <c r="B13436" s="252"/>
      <c r="C13436" s="252"/>
      <c r="D13436" s="252"/>
      <c r="E13436" s="252"/>
      <c r="F13436" s="252"/>
      <c r="G13436" s="241"/>
      <c r="H13436" s="252"/>
      <c r="I13436" s="253"/>
      <c r="J13436" s="252"/>
      <c r="K13436" s="252"/>
      <c r="L13436" s="252"/>
      <c r="M13436" s="252"/>
    </row>
    <row r="13437" spans="1:13">
      <c r="A13437" s="241"/>
      <c r="B13437" s="252"/>
      <c r="C13437" s="252"/>
      <c r="D13437" s="252"/>
      <c r="E13437" s="252"/>
      <c r="F13437" s="252"/>
      <c r="G13437" s="241"/>
      <c r="H13437" s="252"/>
      <c r="I13437" s="253"/>
      <c r="J13437" s="252"/>
      <c r="K13437" s="252"/>
      <c r="L13437" s="252"/>
      <c r="M13437" s="252"/>
    </row>
    <row r="13438" spans="1:13">
      <c r="A13438" s="241"/>
      <c r="B13438" s="252"/>
      <c r="C13438" s="252"/>
      <c r="D13438" s="252"/>
      <c r="E13438" s="252"/>
      <c r="F13438" s="252"/>
      <c r="G13438" s="241"/>
      <c r="H13438" s="252"/>
      <c r="I13438" s="253"/>
      <c r="J13438" s="252"/>
      <c r="K13438" s="252"/>
      <c r="L13438" s="252"/>
      <c r="M13438" s="252"/>
    </row>
    <row r="13439" spans="1:13">
      <c r="A13439" s="241"/>
      <c r="B13439" s="252"/>
      <c r="C13439" s="252"/>
      <c r="D13439" s="252"/>
      <c r="E13439" s="252"/>
      <c r="F13439" s="252"/>
      <c r="G13439" s="241"/>
      <c r="H13439" s="252"/>
      <c r="I13439" s="253"/>
      <c r="J13439" s="252"/>
      <c r="K13439" s="252"/>
      <c r="L13439" s="252"/>
      <c r="M13439" s="252"/>
    </row>
    <row r="13440" spans="1:13">
      <c r="A13440" s="241"/>
      <c r="B13440" s="252"/>
      <c r="C13440" s="252"/>
      <c r="D13440" s="252"/>
      <c r="E13440" s="252"/>
      <c r="F13440" s="252"/>
      <c r="G13440" s="241"/>
      <c r="H13440" s="252"/>
      <c r="I13440" s="253"/>
      <c r="J13440" s="252"/>
      <c r="K13440" s="252"/>
      <c r="L13440" s="252"/>
      <c r="M13440" s="252"/>
    </row>
    <row r="13441" spans="1:13">
      <c r="A13441" s="241"/>
      <c r="B13441" s="252"/>
      <c r="C13441" s="252"/>
      <c r="D13441" s="252"/>
      <c r="E13441" s="252"/>
      <c r="F13441" s="252"/>
      <c r="G13441" s="241"/>
      <c r="H13441" s="252"/>
      <c r="I13441" s="253"/>
      <c r="J13441" s="252"/>
      <c r="K13441" s="252"/>
      <c r="L13441" s="252"/>
      <c r="M13441" s="252"/>
    </row>
    <row r="13442" spans="1:13">
      <c r="A13442" s="241"/>
      <c r="B13442" s="252"/>
      <c r="C13442" s="252"/>
      <c r="D13442" s="252"/>
      <c r="E13442" s="252"/>
      <c r="F13442" s="252"/>
      <c r="G13442" s="241"/>
      <c r="H13442" s="252"/>
      <c r="I13442" s="253"/>
      <c r="J13442" s="252"/>
      <c r="K13442" s="252"/>
      <c r="L13442" s="252"/>
      <c r="M13442" s="252"/>
    </row>
    <row r="13443" spans="1:13">
      <c r="A13443" s="241"/>
      <c r="B13443" s="265"/>
      <c r="C13443" s="265"/>
      <c r="D13443" s="265"/>
      <c r="E13443" s="241"/>
      <c r="F13443" s="265"/>
      <c r="G13443" s="265"/>
      <c r="H13443" s="265"/>
      <c r="I13443" s="253"/>
      <c r="J13443" s="265"/>
      <c r="K13443" s="265"/>
      <c r="L13443" s="241"/>
      <c r="M13443" s="241"/>
    </row>
    <row r="13444" spans="1:13">
      <c r="A13444" s="241"/>
      <c r="B13444" s="252"/>
      <c r="C13444" s="252"/>
      <c r="D13444" s="252"/>
      <c r="E13444" s="252"/>
      <c r="F13444" s="252"/>
      <c r="G13444" s="241"/>
      <c r="H13444" s="252"/>
      <c r="I13444" s="253"/>
      <c r="J13444" s="252"/>
      <c r="K13444" s="252"/>
      <c r="L13444" s="252"/>
      <c r="M13444" s="252"/>
    </row>
    <row r="13445" spans="1:13">
      <c r="A13445" s="241"/>
      <c r="B13445" s="252"/>
      <c r="C13445" s="252"/>
      <c r="D13445" s="252"/>
      <c r="E13445" s="252"/>
      <c r="F13445" s="252"/>
      <c r="G13445" s="241"/>
      <c r="H13445" s="252"/>
      <c r="I13445" s="253"/>
      <c r="J13445" s="252"/>
      <c r="K13445" s="252"/>
      <c r="L13445" s="252"/>
      <c r="M13445" s="252"/>
    </row>
    <row r="13446" spans="1:13">
      <c r="A13446" s="241"/>
      <c r="B13446" s="252"/>
      <c r="C13446" s="252"/>
      <c r="D13446" s="252"/>
      <c r="E13446" s="252"/>
      <c r="F13446" s="252"/>
      <c r="G13446" s="241"/>
      <c r="H13446" s="252"/>
      <c r="I13446" s="253"/>
      <c r="J13446" s="252"/>
      <c r="K13446" s="252"/>
      <c r="L13446" s="252"/>
      <c r="M13446" s="252"/>
    </row>
    <row r="13447" spans="1:13">
      <c r="A13447" s="241"/>
      <c r="B13447" s="252"/>
      <c r="C13447" s="252"/>
      <c r="D13447" s="252"/>
      <c r="E13447" s="252"/>
      <c r="F13447" s="252"/>
      <c r="G13447" s="241"/>
      <c r="H13447" s="252"/>
      <c r="I13447" s="253"/>
      <c r="J13447" s="252"/>
      <c r="K13447" s="252"/>
      <c r="L13447" s="252"/>
      <c r="M13447" s="252"/>
    </row>
    <row r="13448" spans="1:13">
      <c r="A13448" s="241"/>
      <c r="B13448" s="252"/>
      <c r="C13448" s="252"/>
      <c r="D13448" s="252"/>
      <c r="E13448" s="252"/>
      <c r="F13448" s="252"/>
      <c r="G13448" s="241"/>
      <c r="H13448" s="252"/>
      <c r="I13448" s="253"/>
      <c r="J13448" s="252"/>
      <c r="K13448" s="252"/>
      <c r="L13448" s="252"/>
      <c r="M13448" s="252"/>
    </row>
    <row r="13449" spans="1:13">
      <c r="A13449" s="241"/>
      <c r="B13449" s="265"/>
      <c r="C13449" s="265"/>
      <c r="D13449" s="265"/>
      <c r="E13449" s="241"/>
      <c r="F13449" s="265"/>
      <c r="G13449" s="265"/>
      <c r="H13449" s="265"/>
      <c r="I13449" s="253"/>
      <c r="J13449" s="265"/>
      <c r="K13449" s="265"/>
      <c r="L13449" s="241"/>
      <c r="M13449" s="241"/>
    </row>
    <row r="13450" spans="1:13">
      <c r="A13450" s="241"/>
      <c r="B13450" s="252"/>
      <c r="C13450" s="252"/>
      <c r="D13450" s="252"/>
      <c r="E13450" s="252"/>
      <c r="F13450" s="252"/>
      <c r="G13450" s="241"/>
      <c r="H13450" s="252"/>
      <c r="I13450" s="253"/>
      <c r="J13450" s="252"/>
      <c r="K13450" s="252"/>
      <c r="L13450" s="252"/>
      <c r="M13450" s="252"/>
    </row>
    <row r="13451" spans="1:13">
      <c r="A13451" s="241"/>
      <c r="B13451" s="252"/>
      <c r="C13451" s="252"/>
      <c r="D13451" s="252"/>
      <c r="E13451" s="252"/>
      <c r="F13451" s="252"/>
      <c r="G13451" s="241"/>
      <c r="H13451" s="252"/>
      <c r="I13451" s="253"/>
      <c r="J13451" s="252"/>
      <c r="K13451" s="252"/>
      <c r="L13451" s="252"/>
      <c r="M13451" s="252"/>
    </row>
    <row r="13452" spans="1:13">
      <c r="A13452" s="241"/>
      <c r="B13452" s="252"/>
      <c r="C13452" s="252"/>
      <c r="D13452" s="252"/>
      <c r="E13452" s="252"/>
      <c r="F13452" s="252"/>
      <c r="G13452" s="241"/>
      <c r="H13452" s="252"/>
      <c r="I13452" s="253"/>
      <c r="J13452" s="252"/>
      <c r="K13452" s="252"/>
      <c r="L13452" s="252"/>
      <c r="M13452" s="252"/>
    </row>
    <row r="13453" spans="1:13">
      <c r="A13453" s="241"/>
      <c r="B13453" s="252"/>
      <c r="C13453" s="252"/>
      <c r="D13453" s="252"/>
      <c r="E13453" s="252"/>
      <c r="F13453" s="252"/>
      <c r="G13453" s="241"/>
      <c r="H13453" s="252"/>
      <c r="I13453" s="253"/>
      <c r="J13453" s="252"/>
      <c r="K13453" s="252"/>
      <c r="L13453" s="252"/>
      <c r="M13453" s="252"/>
    </row>
    <row r="13454" spans="1:13">
      <c r="A13454" s="241"/>
      <c r="B13454" s="252"/>
      <c r="C13454" s="252"/>
      <c r="D13454" s="252"/>
      <c r="E13454" s="252"/>
      <c r="F13454" s="252"/>
      <c r="G13454" s="241"/>
      <c r="H13454" s="252"/>
      <c r="I13454" s="253"/>
      <c r="J13454" s="252"/>
      <c r="K13454" s="252"/>
      <c r="L13454" s="252"/>
      <c r="M13454" s="252"/>
    </row>
    <row r="13455" spans="1:13">
      <c r="A13455" s="241"/>
      <c r="B13455" s="252"/>
      <c r="C13455" s="252"/>
      <c r="D13455" s="252"/>
      <c r="E13455" s="252"/>
      <c r="F13455" s="252"/>
      <c r="G13455" s="241"/>
      <c r="H13455" s="252"/>
      <c r="I13455" s="253"/>
      <c r="J13455" s="252"/>
      <c r="K13455" s="252"/>
      <c r="L13455" s="252"/>
      <c r="M13455" s="252"/>
    </row>
    <row r="13456" spans="1:13">
      <c r="A13456" s="241"/>
      <c r="B13456" s="252"/>
      <c r="C13456" s="252"/>
      <c r="D13456" s="252"/>
      <c r="E13456" s="252"/>
      <c r="F13456" s="252"/>
      <c r="G13456" s="241"/>
      <c r="H13456" s="252"/>
      <c r="I13456" s="253"/>
      <c r="J13456" s="252"/>
      <c r="K13456" s="252"/>
      <c r="L13456" s="252"/>
      <c r="M13456" s="252"/>
    </row>
    <row r="13457" spans="1:13">
      <c r="A13457" s="241"/>
      <c r="B13457" s="252"/>
      <c r="C13457" s="252"/>
      <c r="D13457" s="252"/>
      <c r="E13457" s="252"/>
      <c r="F13457" s="252"/>
      <c r="G13457" s="241"/>
      <c r="H13457" s="252"/>
      <c r="I13457" s="253"/>
      <c r="J13457" s="252"/>
      <c r="K13457" s="252"/>
      <c r="L13457" s="252"/>
      <c r="M13457" s="252"/>
    </row>
    <row r="13458" spans="1:13">
      <c r="A13458" s="241"/>
      <c r="B13458" s="252"/>
      <c r="C13458" s="252"/>
      <c r="D13458" s="252"/>
      <c r="E13458" s="252"/>
      <c r="F13458" s="252"/>
      <c r="G13458" s="241"/>
      <c r="H13458" s="252"/>
      <c r="I13458" s="253"/>
      <c r="J13458" s="252"/>
      <c r="K13458" s="252"/>
      <c r="L13458" s="252"/>
      <c r="M13458" s="252"/>
    </row>
    <row r="13459" spans="1:13">
      <c r="A13459" s="241"/>
      <c r="B13459" s="252"/>
      <c r="C13459" s="252"/>
      <c r="D13459" s="252"/>
      <c r="E13459" s="252"/>
      <c r="F13459" s="252"/>
      <c r="G13459" s="241"/>
      <c r="H13459" s="252"/>
      <c r="I13459" s="253"/>
      <c r="J13459" s="252"/>
      <c r="K13459" s="252"/>
      <c r="L13459" s="252"/>
      <c r="M13459" s="252"/>
    </row>
    <row r="13460" spans="1:13">
      <c r="A13460" s="241"/>
      <c r="B13460" s="252"/>
      <c r="C13460" s="252"/>
      <c r="D13460" s="252"/>
      <c r="E13460" s="252"/>
      <c r="F13460" s="252"/>
      <c r="G13460" s="241"/>
      <c r="H13460" s="252"/>
      <c r="I13460" s="253"/>
      <c r="J13460" s="252"/>
      <c r="K13460" s="252"/>
      <c r="L13460" s="252"/>
      <c r="M13460" s="252"/>
    </row>
    <row r="13461" spans="1:13">
      <c r="A13461" s="241"/>
      <c r="B13461" s="265"/>
      <c r="C13461" s="265"/>
      <c r="D13461" s="265"/>
      <c r="E13461" s="241"/>
      <c r="F13461" s="265"/>
      <c r="G13461" s="265"/>
      <c r="H13461" s="265"/>
      <c r="I13461" s="253"/>
      <c r="J13461" s="265"/>
      <c r="K13461" s="265"/>
      <c r="L13461" s="241"/>
      <c r="M13461" s="241"/>
    </row>
    <row r="13462" spans="1:13">
      <c r="A13462" s="241"/>
      <c r="B13462" s="252"/>
      <c r="C13462" s="252"/>
      <c r="D13462" s="252"/>
      <c r="E13462" s="252"/>
      <c r="F13462" s="252"/>
      <c r="G13462" s="241"/>
      <c r="H13462" s="252"/>
      <c r="I13462" s="253"/>
      <c r="J13462" s="252"/>
      <c r="K13462" s="252"/>
      <c r="L13462" s="252"/>
      <c r="M13462" s="252"/>
    </row>
    <row r="13463" spans="1:13">
      <c r="A13463" s="241"/>
      <c r="B13463" s="252"/>
      <c r="C13463" s="252"/>
      <c r="D13463" s="252"/>
      <c r="E13463" s="252"/>
      <c r="F13463" s="252"/>
      <c r="G13463" s="241"/>
      <c r="H13463" s="252"/>
      <c r="I13463" s="253"/>
      <c r="J13463" s="252"/>
      <c r="K13463" s="252"/>
      <c r="L13463" s="252"/>
      <c r="M13463" s="252"/>
    </row>
    <row r="13464" spans="1:13">
      <c r="A13464" s="241"/>
      <c r="B13464" s="252"/>
      <c r="C13464" s="252"/>
      <c r="D13464" s="252"/>
      <c r="E13464" s="252"/>
      <c r="F13464" s="252"/>
      <c r="G13464" s="241"/>
      <c r="H13464" s="252"/>
      <c r="I13464" s="253"/>
      <c r="J13464" s="252"/>
      <c r="K13464" s="252"/>
      <c r="L13464" s="252"/>
      <c r="M13464" s="252"/>
    </row>
    <row r="13465" spans="1:13">
      <c r="A13465" s="241"/>
      <c r="B13465" s="252"/>
      <c r="C13465" s="252"/>
      <c r="D13465" s="252"/>
      <c r="E13465" s="252"/>
      <c r="F13465" s="252"/>
      <c r="G13465" s="241"/>
      <c r="H13465" s="252"/>
      <c r="I13465" s="253"/>
      <c r="J13465" s="252"/>
      <c r="K13465" s="252"/>
      <c r="L13465" s="252"/>
      <c r="M13465" s="252"/>
    </row>
    <row r="13466" spans="1:13">
      <c r="A13466" s="241"/>
      <c r="B13466" s="252"/>
      <c r="C13466" s="252"/>
      <c r="D13466" s="252"/>
      <c r="E13466" s="252"/>
      <c r="F13466" s="252"/>
      <c r="G13466" s="241"/>
      <c r="H13466" s="252"/>
      <c r="I13466" s="253"/>
      <c r="J13466" s="252"/>
      <c r="K13466" s="252"/>
      <c r="L13466" s="252"/>
      <c r="M13466" s="252"/>
    </row>
    <row r="13467" spans="1:13">
      <c r="A13467" s="241"/>
      <c r="B13467" s="252"/>
      <c r="C13467" s="252"/>
      <c r="D13467" s="252"/>
      <c r="E13467" s="252"/>
      <c r="F13467" s="252"/>
      <c r="G13467" s="241"/>
      <c r="H13467" s="252"/>
      <c r="I13467" s="253"/>
      <c r="J13467" s="252"/>
      <c r="K13467" s="252"/>
      <c r="L13467" s="252"/>
      <c r="M13467" s="252"/>
    </row>
    <row r="13468" spans="1:13">
      <c r="A13468" s="241"/>
      <c r="B13468" s="252"/>
      <c r="C13468" s="252"/>
      <c r="D13468" s="252"/>
      <c r="E13468" s="252"/>
      <c r="F13468" s="252"/>
      <c r="G13468" s="241"/>
      <c r="H13468" s="252"/>
      <c r="I13468" s="253"/>
      <c r="J13468" s="252"/>
      <c r="K13468" s="252"/>
      <c r="L13468" s="252"/>
      <c r="M13468" s="252"/>
    </row>
    <row r="13469" spans="1:13">
      <c r="A13469" s="241"/>
      <c r="B13469" s="252"/>
      <c r="C13469" s="252"/>
      <c r="D13469" s="252"/>
      <c r="E13469" s="252"/>
      <c r="F13469" s="252"/>
      <c r="G13469" s="241"/>
      <c r="H13469" s="252"/>
      <c r="I13469" s="253"/>
      <c r="J13469" s="252"/>
      <c r="K13469" s="252"/>
      <c r="L13469" s="252"/>
      <c r="M13469" s="252"/>
    </row>
    <row r="13470" spans="1:13">
      <c r="A13470" s="241"/>
      <c r="B13470" s="252"/>
      <c r="C13470" s="252"/>
      <c r="D13470" s="252"/>
      <c r="E13470" s="252"/>
      <c r="F13470" s="252"/>
      <c r="G13470" s="241"/>
      <c r="H13470" s="252"/>
      <c r="I13470" s="253"/>
      <c r="J13470" s="252"/>
      <c r="K13470" s="252"/>
      <c r="L13470" s="252"/>
      <c r="M13470" s="252"/>
    </row>
    <row r="13471" spans="1:13">
      <c r="A13471" s="241"/>
      <c r="B13471" s="265"/>
      <c r="C13471" s="265"/>
      <c r="D13471" s="265"/>
      <c r="E13471" s="241"/>
      <c r="F13471" s="265"/>
      <c r="G13471" s="265"/>
      <c r="H13471" s="265"/>
      <c r="I13471" s="253"/>
      <c r="J13471" s="265"/>
      <c r="K13471" s="265"/>
      <c r="L13471" s="241"/>
      <c r="M13471" s="241"/>
    </row>
    <row r="13472" spans="1:13">
      <c r="A13472" s="241"/>
      <c r="B13472" s="252"/>
      <c r="C13472" s="252"/>
      <c r="D13472" s="252"/>
      <c r="E13472" s="252"/>
      <c r="F13472" s="252"/>
      <c r="G13472" s="241"/>
      <c r="H13472" s="252"/>
      <c r="I13472" s="253"/>
      <c r="J13472" s="252"/>
      <c r="K13472" s="252"/>
      <c r="L13472" s="252"/>
      <c r="M13472" s="252"/>
    </row>
    <row r="13473" spans="1:13">
      <c r="A13473" s="241"/>
      <c r="B13473" s="265"/>
      <c r="C13473" s="265"/>
      <c r="D13473" s="265"/>
      <c r="E13473" s="241"/>
      <c r="F13473" s="265"/>
      <c r="G13473" s="265"/>
      <c r="H13473" s="265"/>
      <c r="I13473" s="253"/>
      <c r="J13473" s="265"/>
      <c r="K13473" s="265"/>
      <c r="L13473" s="241"/>
      <c r="M13473" s="241"/>
    </row>
    <row r="13474" spans="1:13">
      <c r="A13474" s="241"/>
      <c r="B13474" s="265"/>
      <c r="C13474" s="265"/>
      <c r="D13474" s="265"/>
      <c r="E13474" s="241"/>
      <c r="F13474" s="265"/>
      <c r="G13474" s="265"/>
      <c r="H13474" s="265"/>
      <c r="I13474" s="253"/>
      <c r="J13474" s="265"/>
      <c r="K13474" s="265"/>
      <c r="L13474" s="241"/>
      <c r="M13474" s="241"/>
    </row>
    <row r="13475" spans="1:13">
      <c r="A13475" s="241"/>
      <c r="B13475" s="252"/>
      <c r="C13475" s="252"/>
      <c r="D13475" s="252"/>
      <c r="E13475" s="252"/>
      <c r="F13475" s="252"/>
      <c r="G13475" s="241"/>
      <c r="H13475" s="252"/>
      <c r="I13475" s="253"/>
      <c r="J13475" s="252"/>
      <c r="K13475" s="252"/>
      <c r="L13475" s="252"/>
      <c r="M13475" s="252"/>
    </row>
    <row r="13476" spans="1:13">
      <c r="A13476" s="241"/>
      <c r="B13476" s="265"/>
      <c r="C13476" s="265"/>
      <c r="D13476" s="265"/>
      <c r="E13476" s="241"/>
      <c r="F13476" s="265"/>
      <c r="G13476" s="265"/>
      <c r="H13476" s="265"/>
      <c r="I13476" s="253"/>
      <c r="J13476" s="265"/>
      <c r="K13476" s="265"/>
      <c r="L13476" s="241"/>
      <c r="M13476" s="241"/>
    </row>
    <row r="13477" spans="1:13">
      <c r="A13477" s="241"/>
      <c r="B13477" s="252"/>
      <c r="C13477" s="252"/>
      <c r="D13477" s="252"/>
      <c r="E13477" s="252"/>
      <c r="F13477" s="252"/>
      <c r="G13477" s="241"/>
      <c r="H13477" s="252"/>
      <c r="I13477" s="253"/>
      <c r="J13477" s="252"/>
      <c r="K13477" s="252"/>
      <c r="L13477" s="252"/>
      <c r="M13477" s="252"/>
    </row>
    <row r="13478" spans="1:13">
      <c r="A13478" s="241"/>
      <c r="B13478" s="252"/>
      <c r="C13478" s="252"/>
      <c r="D13478" s="252"/>
      <c r="E13478" s="252"/>
      <c r="F13478" s="252"/>
      <c r="G13478" s="241"/>
      <c r="H13478" s="252"/>
      <c r="I13478" s="253"/>
      <c r="J13478" s="252"/>
      <c r="K13478" s="252"/>
      <c r="L13478" s="252"/>
      <c r="M13478" s="252"/>
    </row>
    <row r="13479" spans="1:13">
      <c r="A13479" s="241"/>
      <c r="B13479" s="265"/>
      <c r="C13479" s="265"/>
      <c r="D13479" s="265"/>
      <c r="E13479" s="241"/>
      <c r="F13479" s="265"/>
      <c r="G13479" s="265"/>
      <c r="H13479" s="265"/>
      <c r="I13479" s="253"/>
      <c r="J13479" s="265"/>
      <c r="K13479" s="265"/>
      <c r="L13479" s="241"/>
      <c r="M13479" s="241"/>
    </row>
    <row r="13480" spans="1:13">
      <c r="A13480" s="241"/>
      <c r="B13480" s="265"/>
      <c r="C13480" s="265"/>
      <c r="D13480" s="265"/>
      <c r="E13480" s="241"/>
      <c r="F13480" s="265"/>
      <c r="G13480" s="265"/>
      <c r="H13480" s="265"/>
      <c r="I13480" s="253"/>
      <c r="J13480" s="265"/>
      <c r="K13480" s="265"/>
      <c r="L13480" s="241"/>
      <c r="M13480" s="241"/>
    </row>
    <row r="13481" spans="1:13">
      <c r="A13481" s="241"/>
      <c r="B13481" s="252"/>
      <c r="C13481" s="252"/>
      <c r="D13481" s="252"/>
      <c r="E13481" s="252"/>
      <c r="F13481" s="252"/>
      <c r="G13481" s="241"/>
      <c r="H13481" s="252"/>
      <c r="I13481" s="253"/>
      <c r="J13481" s="252"/>
      <c r="K13481" s="252"/>
      <c r="L13481" s="252"/>
      <c r="M13481" s="252"/>
    </row>
    <row r="13482" spans="1:13">
      <c r="A13482" s="241"/>
      <c r="B13482" s="252"/>
      <c r="C13482" s="252"/>
      <c r="D13482" s="252"/>
      <c r="E13482" s="252"/>
      <c r="F13482" s="252"/>
      <c r="G13482" s="241"/>
      <c r="H13482" s="252"/>
      <c r="I13482" s="253"/>
      <c r="J13482" s="252"/>
      <c r="K13482" s="252"/>
      <c r="L13482" s="252"/>
      <c r="M13482" s="252"/>
    </row>
    <row r="13483" spans="1:13">
      <c r="A13483" s="241"/>
      <c r="B13483" s="252"/>
      <c r="C13483" s="252"/>
      <c r="D13483" s="252"/>
      <c r="E13483" s="252"/>
      <c r="F13483" s="252"/>
      <c r="G13483" s="241"/>
      <c r="H13483" s="252"/>
      <c r="I13483" s="253"/>
      <c r="J13483" s="252"/>
      <c r="K13483" s="252"/>
      <c r="L13483" s="252"/>
      <c r="M13483" s="252"/>
    </row>
    <row r="13484" spans="1:13">
      <c r="A13484" s="241"/>
      <c r="B13484" s="252"/>
      <c r="C13484" s="252"/>
      <c r="D13484" s="252"/>
      <c r="E13484" s="252"/>
      <c r="F13484" s="252"/>
      <c r="G13484" s="241"/>
      <c r="H13484" s="252"/>
      <c r="I13484" s="253"/>
      <c r="J13484" s="252"/>
      <c r="K13484" s="252"/>
      <c r="L13484" s="252"/>
      <c r="M13484" s="252"/>
    </row>
    <row r="13485" spans="1:13">
      <c r="A13485" s="241"/>
      <c r="B13485" s="252"/>
      <c r="C13485" s="252"/>
      <c r="D13485" s="252"/>
      <c r="E13485" s="252"/>
      <c r="F13485" s="252"/>
      <c r="G13485" s="241"/>
      <c r="H13485" s="252"/>
      <c r="I13485" s="253"/>
      <c r="J13485" s="252"/>
      <c r="K13485" s="252"/>
      <c r="L13485" s="252"/>
      <c r="M13485" s="252"/>
    </row>
    <row r="13486" spans="1:13">
      <c r="A13486" s="241"/>
      <c r="B13486" s="252"/>
      <c r="C13486" s="252"/>
      <c r="D13486" s="252"/>
      <c r="E13486" s="252"/>
      <c r="F13486" s="252"/>
      <c r="G13486" s="241"/>
      <c r="H13486" s="252"/>
      <c r="I13486" s="253"/>
      <c r="J13486" s="252"/>
      <c r="K13486" s="252"/>
      <c r="L13486" s="252"/>
      <c r="M13486" s="252"/>
    </row>
    <row r="13487" spans="1:13">
      <c r="A13487" s="241"/>
      <c r="B13487" s="252"/>
      <c r="C13487" s="252"/>
      <c r="D13487" s="252"/>
      <c r="E13487" s="252"/>
      <c r="F13487" s="252"/>
      <c r="G13487" s="241"/>
      <c r="H13487" s="252"/>
      <c r="I13487" s="253"/>
      <c r="J13487" s="252"/>
      <c r="K13487" s="252"/>
      <c r="L13487" s="252"/>
      <c r="M13487" s="252"/>
    </row>
    <row r="13488" spans="1:13">
      <c r="A13488" s="241"/>
      <c r="B13488" s="265"/>
      <c r="C13488" s="265"/>
      <c r="D13488" s="265"/>
      <c r="E13488" s="241"/>
      <c r="F13488" s="265"/>
      <c r="G13488" s="265"/>
      <c r="H13488" s="265"/>
      <c r="I13488" s="253"/>
      <c r="J13488" s="265"/>
      <c r="K13488" s="265"/>
      <c r="L13488" s="241"/>
      <c r="M13488" s="241"/>
    </row>
    <row r="13489" spans="1:13">
      <c r="A13489" s="241"/>
      <c r="B13489" s="252"/>
      <c r="C13489" s="252"/>
      <c r="D13489" s="252"/>
      <c r="E13489" s="252"/>
      <c r="F13489" s="252"/>
      <c r="G13489" s="241"/>
      <c r="H13489" s="252"/>
      <c r="I13489" s="253"/>
      <c r="J13489" s="252"/>
      <c r="K13489" s="252"/>
      <c r="L13489" s="252"/>
      <c r="M13489" s="252"/>
    </row>
    <row r="13490" spans="1:13">
      <c r="A13490" s="241"/>
      <c r="B13490" s="252"/>
      <c r="C13490" s="252"/>
      <c r="D13490" s="252"/>
      <c r="E13490" s="252"/>
      <c r="F13490" s="252"/>
      <c r="G13490" s="241"/>
      <c r="H13490" s="252"/>
      <c r="I13490" s="253"/>
      <c r="J13490" s="252"/>
      <c r="K13490" s="252"/>
      <c r="L13490" s="252"/>
      <c r="M13490" s="252"/>
    </row>
    <row r="13491" spans="1:13">
      <c r="A13491" s="241"/>
      <c r="B13491" s="265"/>
      <c r="C13491" s="265"/>
      <c r="D13491" s="265"/>
      <c r="E13491" s="241"/>
      <c r="F13491" s="265"/>
      <c r="G13491" s="265"/>
      <c r="H13491" s="265"/>
      <c r="I13491" s="253"/>
      <c r="J13491" s="265"/>
      <c r="K13491" s="265"/>
      <c r="L13491" s="241"/>
      <c r="M13491" s="241"/>
    </row>
    <row r="13492" spans="1:13">
      <c r="A13492" s="241"/>
      <c r="B13492" s="265"/>
      <c r="C13492" s="265"/>
      <c r="D13492" s="265"/>
      <c r="E13492" s="241"/>
      <c r="F13492" s="265"/>
      <c r="G13492" s="265"/>
      <c r="H13492" s="265"/>
      <c r="I13492" s="253"/>
      <c r="J13492" s="265"/>
      <c r="K13492" s="265"/>
      <c r="L13492" s="241"/>
      <c r="M13492" s="241"/>
    </row>
    <row r="13493" spans="1:13">
      <c r="A13493" s="241"/>
      <c r="B13493" s="252"/>
      <c r="C13493" s="252"/>
      <c r="D13493" s="252"/>
      <c r="E13493" s="252"/>
      <c r="F13493" s="252"/>
      <c r="G13493" s="241"/>
      <c r="H13493" s="252"/>
      <c r="I13493" s="253"/>
      <c r="J13493" s="252"/>
      <c r="K13493" s="252"/>
      <c r="L13493" s="252"/>
      <c r="M13493" s="252"/>
    </row>
    <row r="13494" spans="1:13">
      <c r="A13494" s="241"/>
      <c r="B13494" s="265"/>
      <c r="C13494" s="265"/>
      <c r="D13494" s="265"/>
      <c r="E13494" s="241"/>
      <c r="F13494" s="265"/>
      <c r="G13494" s="241"/>
      <c r="H13494" s="256"/>
      <c r="I13494" s="253"/>
      <c r="J13494" s="265"/>
      <c r="K13494" s="265"/>
      <c r="L13494" s="241"/>
      <c r="M13494" s="252"/>
    </row>
    <row r="13495" spans="1:13">
      <c r="A13495" s="241"/>
      <c r="B13495" s="265"/>
      <c r="C13495" s="265"/>
      <c r="D13495" s="265"/>
      <c r="E13495" s="241"/>
      <c r="F13495" s="265"/>
      <c r="G13495" s="241"/>
      <c r="H13495" s="256"/>
      <c r="I13495" s="253"/>
      <c r="J13495" s="265"/>
      <c r="K13495" s="265"/>
      <c r="L13495" s="241"/>
      <c r="M13495" s="252"/>
    </row>
    <row r="13496" spans="1:13">
      <c r="A13496" s="241"/>
      <c r="B13496" s="252"/>
      <c r="C13496" s="252"/>
      <c r="D13496" s="252"/>
      <c r="E13496" s="252"/>
      <c r="F13496" s="252"/>
      <c r="G13496" s="241"/>
      <c r="H13496" s="252"/>
      <c r="I13496" s="253"/>
      <c r="J13496" s="252"/>
      <c r="K13496" s="252"/>
      <c r="L13496" s="252"/>
      <c r="M13496" s="252"/>
    </row>
    <row r="13497" spans="1:13">
      <c r="A13497" s="241"/>
      <c r="B13497" s="252"/>
      <c r="C13497" s="252"/>
      <c r="D13497" s="252"/>
      <c r="E13497" s="252"/>
      <c r="F13497" s="252"/>
      <c r="G13497" s="241"/>
      <c r="H13497" s="252"/>
      <c r="I13497" s="253"/>
      <c r="J13497" s="252"/>
      <c r="K13497" s="252"/>
      <c r="L13497" s="252"/>
      <c r="M13497" s="252"/>
    </row>
    <row r="13498" spans="1:13">
      <c r="A13498" s="241"/>
      <c r="B13498" s="252"/>
      <c r="C13498" s="252"/>
      <c r="D13498" s="252"/>
      <c r="E13498" s="252"/>
      <c r="F13498" s="252"/>
      <c r="G13498" s="241"/>
      <c r="H13498" s="252"/>
      <c r="I13498" s="253"/>
      <c r="J13498" s="252"/>
      <c r="K13498" s="252"/>
      <c r="L13498" s="252"/>
      <c r="M13498" s="252"/>
    </row>
    <row r="13499" spans="1:13">
      <c r="A13499" s="241"/>
      <c r="B13499" s="252"/>
      <c r="C13499" s="252"/>
      <c r="D13499" s="252"/>
      <c r="E13499" s="252"/>
      <c r="F13499" s="252"/>
      <c r="G13499" s="241"/>
      <c r="H13499" s="252"/>
      <c r="I13499" s="253"/>
      <c r="J13499" s="252"/>
      <c r="K13499" s="252"/>
      <c r="L13499" s="252"/>
      <c r="M13499" s="252"/>
    </row>
    <row r="13500" spans="1:13">
      <c r="A13500" s="241"/>
      <c r="B13500" s="241"/>
      <c r="C13500" s="241"/>
      <c r="D13500" s="241"/>
      <c r="E13500" s="241"/>
      <c r="F13500" s="241"/>
      <c r="G13500" s="241"/>
      <c r="H13500" s="256"/>
      <c r="I13500" s="253"/>
      <c r="J13500" s="241"/>
      <c r="K13500" s="241"/>
      <c r="L13500" s="241"/>
      <c r="M13500" s="252"/>
    </row>
    <row r="13501" spans="1:13">
      <c r="A13501" s="241"/>
      <c r="B13501" s="252"/>
      <c r="C13501" s="252"/>
      <c r="D13501" s="252"/>
      <c r="E13501" s="252"/>
      <c r="F13501" s="252"/>
      <c r="G13501" s="241"/>
      <c r="H13501" s="252"/>
      <c r="I13501" s="253"/>
      <c r="J13501" s="252"/>
      <c r="K13501" s="252"/>
      <c r="L13501" s="252"/>
      <c r="M13501" s="252"/>
    </row>
    <row r="13502" spans="1:13">
      <c r="A13502" s="241"/>
      <c r="B13502" s="265"/>
      <c r="C13502" s="265"/>
      <c r="D13502" s="265"/>
      <c r="E13502" s="241"/>
      <c r="F13502" s="265"/>
      <c r="G13502" s="265"/>
      <c r="H13502" s="265"/>
      <c r="I13502" s="253"/>
      <c r="J13502" s="265"/>
      <c r="K13502" s="265"/>
      <c r="L13502" s="241"/>
      <c r="M13502" s="241"/>
    </row>
    <row r="13503" spans="1:13">
      <c r="A13503" s="241"/>
      <c r="B13503" s="252"/>
      <c r="C13503" s="252"/>
      <c r="D13503" s="252"/>
      <c r="E13503" s="252"/>
      <c r="F13503" s="252"/>
      <c r="G13503" s="241"/>
      <c r="H13503" s="252"/>
      <c r="I13503" s="253"/>
      <c r="J13503" s="252"/>
      <c r="K13503" s="252"/>
      <c r="L13503" s="252"/>
      <c r="M13503" s="252"/>
    </row>
    <row r="13504" spans="1:13">
      <c r="A13504" s="241"/>
      <c r="B13504" s="252"/>
      <c r="C13504" s="252"/>
      <c r="D13504" s="252"/>
      <c r="E13504" s="252"/>
      <c r="F13504" s="252"/>
      <c r="G13504" s="241"/>
      <c r="H13504" s="252"/>
      <c r="I13504" s="253"/>
      <c r="J13504" s="252"/>
      <c r="K13504" s="252"/>
      <c r="L13504" s="252"/>
      <c r="M13504" s="252"/>
    </row>
    <row r="13505" spans="1:13">
      <c r="A13505" s="241"/>
      <c r="B13505" s="252"/>
      <c r="C13505" s="252"/>
      <c r="D13505" s="252"/>
      <c r="E13505" s="252"/>
      <c r="F13505" s="252"/>
      <c r="G13505" s="241"/>
      <c r="H13505" s="252"/>
      <c r="I13505" s="253"/>
      <c r="J13505" s="252"/>
      <c r="K13505" s="252"/>
      <c r="L13505" s="252"/>
      <c r="M13505" s="252"/>
    </row>
    <row r="13506" spans="1:13">
      <c r="A13506" s="241"/>
      <c r="B13506" s="252"/>
      <c r="C13506" s="252"/>
      <c r="D13506" s="252"/>
      <c r="E13506" s="252"/>
      <c r="F13506" s="252"/>
      <c r="G13506" s="241"/>
      <c r="H13506" s="252"/>
      <c r="I13506" s="253"/>
      <c r="J13506" s="252"/>
      <c r="K13506" s="252"/>
      <c r="L13506" s="252"/>
      <c r="M13506" s="252"/>
    </row>
    <row r="13507" spans="1:13">
      <c r="A13507" s="241"/>
      <c r="B13507" s="265"/>
      <c r="C13507" s="265"/>
      <c r="D13507" s="265"/>
      <c r="E13507" s="241"/>
      <c r="F13507" s="265"/>
      <c r="G13507" s="265"/>
      <c r="H13507" s="265"/>
      <c r="I13507" s="253"/>
      <c r="J13507" s="265"/>
      <c r="K13507" s="265"/>
      <c r="L13507" s="241"/>
      <c r="M13507" s="241"/>
    </row>
    <row r="13508" spans="1:13">
      <c r="A13508" s="241"/>
      <c r="B13508" s="252"/>
      <c r="C13508" s="252"/>
      <c r="D13508" s="252"/>
      <c r="E13508" s="252"/>
      <c r="F13508" s="252"/>
      <c r="G13508" s="241"/>
      <c r="H13508" s="252"/>
      <c r="I13508" s="253"/>
      <c r="J13508" s="252"/>
      <c r="K13508" s="252"/>
      <c r="L13508" s="252"/>
      <c r="M13508" s="252"/>
    </row>
    <row r="13509" spans="1:13">
      <c r="A13509" s="241"/>
      <c r="B13509" s="252"/>
      <c r="C13509" s="252"/>
      <c r="D13509" s="252"/>
      <c r="E13509" s="252"/>
      <c r="F13509" s="252"/>
      <c r="G13509" s="241"/>
      <c r="H13509" s="252"/>
      <c r="I13509" s="253"/>
      <c r="J13509" s="252"/>
      <c r="K13509" s="252"/>
      <c r="L13509" s="252"/>
      <c r="M13509" s="252"/>
    </row>
    <row r="13510" spans="1:13">
      <c r="A13510" s="241"/>
      <c r="B13510" s="252"/>
      <c r="C13510" s="252"/>
      <c r="D13510" s="252"/>
      <c r="E13510" s="252"/>
      <c r="F13510" s="252"/>
      <c r="G13510" s="241"/>
      <c r="H13510" s="252"/>
      <c r="I13510" s="253"/>
      <c r="J13510" s="252"/>
      <c r="K13510" s="252"/>
      <c r="L13510" s="252"/>
      <c r="M13510" s="252"/>
    </row>
    <row r="13511" spans="1:13">
      <c r="A13511" s="241"/>
      <c r="B13511" s="252"/>
      <c r="C13511" s="252"/>
      <c r="D13511" s="252"/>
      <c r="E13511" s="252"/>
      <c r="F13511" s="252"/>
      <c r="G13511" s="241"/>
      <c r="H13511" s="252"/>
      <c r="I13511" s="253"/>
      <c r="J13511" s="252"/>
      <c r="K13511" s="252"/>
      <c r="L13511" s="252"/>
      <c r="M13511" s="252"/>
    </row>
    <row r="13512" spans="1:13">
      <c r="A13512" s="241"/>
      <c r="B13512" s="252"/>
      <c r="C13512" s="252"/>
      <c r="D13512" s="252"/>
      <c r="E13512" s="252"/>
      <c r="F13512" s="252"/>
      <c r="G13512" s="241"/>
      <c r="H13512" s="252"/>
      <c r="I13512" s="253"/>
      <c r="J13512" s="252"/>
      <c r="K13512" s="252"/>
      <c r="L13512" s="252"/>
      <c r="M13512" s="252"/>
    </row>
    <row r="13513" spans="1:13">
      <c r="A13513" s="241"/>
      <c r="B13513" s="252"/>
      <c r="C13513" s="252"/>
      <c r="D13513" s="252"/>
      <c r="E13513" s="252"/>
      <c r="F13513" s="252"/>
      <c r="G13513" s="241"/>
      <c r="H13513" s="252"/>
      <c r="I13513" s="253"/>
      <c r="J13513" s="252"/>
      <c r="K13513" s="252"/>
      <c r="L13513" s="252"/>
      <c r="M13513" s="252"/>
    </row>
    <row r="13514" spans="1:13">
      <c r="A13514" s="241"/>
      <c r="B13514" s="252"/>
      <c r="C13514" s="252"/>
      <c r="D13514" s="252"/>
      <c r="E13514" s="252"/>
      <c r="F13514" s="252"/>
      <c r="G13514" s="241"/>
      <c r="H13514" s="252"/>
      <c r="I13514" s="253"/>
      <c r="J13514" s="252"/>
      <c r="K13514" s="252"/>
      <c r="L13514" s="252"/>
      <c r="M13514" s="252"/>
    </row>
    <row r="13515" spans="1:13">
      <c r="A13515" s="241"/>
      <c r="B13515" s="265"/>
      <c r="C13515" s="265"/>
      <c r="D13515" s="265"/>
      <c r="E13515" s="241"/>
      <c r="F13515" s="265"/>
      <c r="G13515" s="265"/>
      <c r="H13515" s="265"/>
      <c r="I13515" s="253"/>
      <c r="J13515" s="265"/>
      <c r="K13515" s="265"/>
      <c r="L13515" s="241"/>
      <c r="M13515" s="241"/>
    </row>
    <row r="13516" spans="1:13">
      <c r="A13516" s="241"/>
      <c r="B13516" s="252"/>
      <c r="C13516" s="252"/>
      <c r="D13516" s="252"/>
      <c r="E13516" s="252"/>
      <c r="F13516" s="252"/>
      <c r="G13516" s="241"/>
      <c r="H13516" s="252"/>
      <c r="I13516" s="253"/>
      <c r="J13516" s="252"/>
      <c r="K13516" s="252"/>
      <c r="L13516" s="252"/>
      <c r="M13516" s="252"/>
    </row>
    <row r="13517" spans="1:13">
      <c r="A13517" s="241"/>
      <c r="B13517" s="252"/>
      <c r="C13517" s="252"/>
      <c r="D13517" s="252"/>
      <c r="E13517" s="252"/>
      <c r="F13517" s="252"/>
      <c r="G13517" s="241"/>
      <c r="H13517" s="252"/>
      <c r="I13517" s="253"/>
      <c r="J13517" s="252"/>
      <c r="K13517" s="252"/>
      <c r="L13517" s="252"/>
      <c r="M13517" s="252"/>
    </row>
    <row r="13518" spans="1:13">
      <c r="A13518" s="241"/>
      <c r="B13518" s="252"/>
      <c r="C13518" s="252"/>
      <c r="D13518" s="252"/>
      <c r="E13518" s="252"/>
      <c r="F13518" s="252"/>
      <c r="G13518" s="241"/>
      <c r="H13518" s="252"/>
      <c r="I13518" s="253"/>
      <c r="J13518" s="252"/>
      <c r="K13518" s="252"/>
      <c r="L13518" s="252"/>
      <c r="M13518" s="252"/>
    </row>
    <row r="13519" spans="1:13">
      <c r="A13519" s="241"/>
      <c r="B13519" s="252"/>
      <c r="C13519" s="252"/>
      <c r="D13519" s="252"/>
      <c r="E13519" s="252"/>
      <c r="F13519" s="252"/>
      <c r="G13519" s="241"/>
      <c r="H13519" s="252"/>
      <c r="I13519" s="253"/>
      <c r="J13519" s="252"/>
      <c r="K13519" s="252"/>
      <c r="L13519" s="252"/>
      <c r="M13519" s="252"/>
    </row>
    <row r="13520" spans="1:13">
      <c r="A13520" s="241"/>
      <c r="B13520" s="252"/>
      <c r="C13520" s="252"/>
      <c r="D13520" s="252"/>
      <c r="E13520" s="252"/>
      <c r="F13520" s="252"/>
      <c r="G13520" s="241"/>
      <c r="H13520" s="252"/>
      <c r="I13520" s="253"/>
      <c r="J13520" s="252"/>
      <c r="K13520" s="252"/>
      <c r="L13520" s="252"/>
      <c r="M13520" s="252"/>
    </row>
    <row r="13521" spans="1:13">
      <c r="A13521" s="241"/>
      <c r="B13521" s="252"/>
      <c r="C13521" s="252"/>
      <c r="D13521" s="252"/>
      <c r="E13521" s="252"/>
      <c r="F13521" s="252"/>
      <c r="G13521" s="241"/>
      <c r="H13521" s="252"/>
      <c r="I13521" s="253"/>
      <c r="J13521" s="252"/>
      <c r="K13521" s="252"/>
      <c r="L13521" s="252"/>
      <c r="M13521" s="252"/>
    </row>
    <row r="13522" spans="1:13">
      <c r="A13522" s="241"/>
      <c r="B13522" s="252"/>
      <c r="C13522" s="252"/>
      <c r="D13522" s="252"/>
      <c r="E13522" s="252"/>
      <c r="F13522" s="252"/>
      <c r="G13522" s="241"/>
      <c r="H13522" s="252"/>
      <c r="I13522" s="253"/>
      <c r="J13522" s="252"/>
      <c r="K13522" s="252"/>
      <c r="L13522" s="252"/>
      <c r="M13522" s="252"/>
    </row>
    <row r="13523" spans="1:13">
      <c r="A13523" s="241"/>
      <c r="B13523" s="252"/>
      <c r="C13523" s="252"/>
      <c r="D13523" s="252"/>
      <c r="E13523" s="252"/>
      <c r="F13523" s="252"/>
      <c r="G13523" s="241"/>
      <c r="H13523" s="252"/>
      <c r="I13523" s="253"/>
      <c r="J13523" s="252"/>
      <c r="K13523" s="252"/>
      <c r="L13523" s="252"/>
      <c r="M13523" s="252"/>
    </row>
    <row r="13524" spans="1:13">
      <c r="A13524" s="241"/>
      <c r="B13524" s="252"/>
      <c r="C13524" s="252"/>
      <c r="D13524" s="252"/>
      <c r="E13524" s="252"/>
      <c r="F13524" s="252"/>
      <c r="G13524" s="241"/>
      <c r="H13524" s="252"/>
      <c r="I13524" s="253"/>
      <c r="J13524" s="252"/>
      <c r="K13524" s="252"/>
      <c r="L13524" s="252"/>
      <c r="M13524" s="252"/>
    </row>
    <row r="13525" spans="1:13">
      <c r="A13525" s="241"/>
      <c r="B13525" s="252"/>
      <c r="C13525" s="252"/>
      <c r="D13525" s="252"/>
      <c r="E13525" s="252"/>
      <c r="F13525" s="252"/>
      <c r="G13525" s="241"/>
      <c r="H13525" s="252"/>
      <c r="I13525" s="253"/>
      <c r="J13525" s="252"/>
      <c r="K13525" s="252"/>
      <c r="L13525" s="252"/>
      <c r="M13525" s="252"/>
    </row>
    <row r="13526" spans="1:13">
      <c r="A13526" s="241"/>
      <c r="B13526" s="252"/>
      <c r="C13526" s="252"/>
      <c r="D13526" s="252"/>
      <c r="E13526" s="252"/>
      <c r="F13526" s="252"/>
      <c r="G13526" s="241"/>
      <c r="H13526" s="252"/>
      <c r="I13526" s="253"/>
      <c r="J13526" s="252"/>
      <c r="K13526" s="252"/>
      <c r="L13526" s="252"/>
      <c r="M13526" s="252"/>
    </row>
    <row r="13527" spans="1:13">
      <c r="A13527" s="241"/>
      <c r="B13527" s="265"/>
      <c r="C13527" s="265"/>
      <c r="D13527" s="265"/>
      <c r="E13527" s="241"/>
      <c r="F13527" s="265"/>
      <c r="G13527" s="265"/>
      <c r="H13527" s="265"/>
      <c r="I13527" s="253"/>
      <c r="J13527" s="265"/>
      <c r="K13527" s="265"/>
      <c r="L13527" s="241"/>
      <c r="M13527" s="241"/>
    </row>
    <row r="13528" spans="1:13">
      <c r="A13528" s="241"/>
      <c r="B13528" s="252"/>
      <c r="C13528" s="252"/>
      <c r="D13528" s="252"/>
      <c r="E13528" s="252"/>
      <c r="F13528" s="252"/>
      <c r="G13528" s="241"/>
      <c r="H13528" s="252"/>
      <c r="I13528" s="253"/>
      <c r="J13528" s="252"/>
      <c r="K13528" s="252"/>
      <c r="L13528" s="252"/>
      <c r="M13528" s="252"/>
    </row>
    <row r="13529" spans="1:13">
      <c r="A13529" s="241"/>
      <c r="B13529" s="252"/>
      <c r="C13529" s="252"/>
      <c r="D13529" s="252"/>
      <c r="E13529" s="252"/>
      <c r="F13529" s="252"/>
      <c r="G13529" s="241"/>
      <c r="H13529" s="252"/>
      <c r="I13529" s="253"/>
      <c r="J13529" s="252"/>
      <c r="K13529" s="252"/>
      <c r="L13529" s="252"/>
      <c r="M13529" s="252"/>
    </row>
    <row r="13530" spans="1:13">
      <c r="A13530" s="241"/>
      <c r="B13530" s="252"/>
      <c r="C13530" s="252"/>
      <c r="D13530" s="252"/>
      <c r="E13530" s="252"/>
      <c r="F13530" s="252"/>
      <c r="G13530" s="241"/>
      <c r="H13530" s="252"/>
      <c r="I13530" s="253"/>
      <c r="J13530" s="252"/>
      <c r="K13530" s="252"/>
      <c r="L13530" s="252"/>
      <c r="M13530" s="252"/>
    </row>
    <row r="13531" spans="1:13">
      <c r="A13531" s="241"/>
      <c r="B13531" s="252"/>
      <c r="C13531" s="252"/>
      <c r="D13531" s="252"/>
      <c r="E13531" s="252"/>
      <c r="F13531" s="252"/>
      <c r="G13531" s="241"/>
      <c r="H13531" s="252"/>
      <c r="I13531" s="253"/>
      <c r="J13531" s="252"/>
      <c r="K13531" s="252"/>
      <c r="L13531" s="252"/>
      <c r="M13531" s="252"/>
    </row>
    <row r="13532" spans="1:13">
      <c r="A13532" s="241"/>
      <c r="B13532" s="252"/>
      <c r="C13532" s="252"/>
      <c r="D13532" s="252"/>
      <c r="E13532" s="252"/>
      <c r="F13532" s="252"/>
      <c r="G13532" s="241"/>
      <c r="H13532" s="252"/>
      <c r="I13532" s="253"/>
      <c r="J13532" s="252"/>
      <c r="K13532" s="252"/>
      <c r="L13532" s="252"/>
      <c r="M13532" s="252"/>
    </row>
    <row r="13533" spans="1:13">
      <c r="A13533" s="241"/>
      <c r="B13533" s="265"/>
      <c r="C13533" s="265"/>
      <c r="D13533" s="265"/>
      <c r="E13533" s="241"/>
      <c r="F13533" s="265"/>
      <c r="G13533" s="265"/>
      <c r="H13533" s="265"/>
      <c r="I13533" s="253"/>
      <c r="J13533" s="265"/>
      <c r="K13533" s="265"/>
      <c r="L13533" s="241"/>
      <c r="M13533" s="241"/>
    </row>
    <row r="13534" spans="1:13">
      <c r="A13534" s="241"/>
      <c r="B13534" s="265"/>
      <c r="C13534" s="265"/>
      <c r="D13534" s="265"/>
      <c r="E13534" s="241"/>
      <c r="F13534" s="265"/>
      <c r="G13534" s="265"/>
      <c r="H13534" s="241"/>
      <c r="I13534" s="253"/>
      <c r="J13534" s="265"/>
      <c r="K13534" s="265"/>
      <c r="L13534" s="241"/>
      <c r="M13534" s="241"/>
    </row>
    <row r="13535" spans="1:13">
      <c r="A13535" s="241"/>
      <c r="B13535" s="252"/>
      <c r="C13535" s="252"/>
      <c r="D13535" s="252"/>
      <c r="E13535" s="252"/>
      <c r="F13535" s="252"/>
      <c r="G13535" s="241"/>
      <c r="H13535" s="252"/>
      <c r="I13535" s="253"/>
      <c r="J13535" s="252"/>
      <c r="K13535" s="252"/>
      <c r="L13535" s="252"/>
      <c r="M13535" s="252"/>
    </row>
    <row r="13536" spans="1:13">
      <c r="A13536" s="241"/>
      <c r="B13536" s="252"/>
      <c r="C13536" s="252"/>
      <c r="D13536" s="252"/>
      <c r="E13536" s="252"/>
      <c r="F13536" s="252"/>
      <c r="G13536" s="241"/>
      <c r="H13536" s="252"/>
      <c r="I13536" s="253"/>
      <c r="J13536" s="252"/>
      <c r="K13536" s="252"/>
      <c r="L13536" s="252"/>
      <c r="M13536" s="252"/>
    </row>
    <row r="13537" spans="1:13">
      <c r="A13537" s="241"/>
      <c r="B13537" s="252"/>
      <c r="C13537" s="252"/>
      <c r="D13537" s="252"/>
      <c r="E13537" s="252"/>
      <c r="F13537" s="252"/>
      <c r="G13537" s="241"/>
      <c r="H13537" s="252"/>
      <c r="I13537" s="253"/>
      <c r="J13537" s="252"/>
      <c r="K13537" s="252"/>
      <c r="L13537" s="252"/>
      <c r="M13537" s="252"/>
    </row>
    <row r="13538" spans="1:13">
      <c r="A13538" s="241"/>
      <c r="B13538" s="252"/>
      <c r="C13538" s="252"/>
      <c r="D13538" s="252"/>
      <c r="E13538" s="252"/>
      <c r="F13538" s="252"/>
      <c r="G13538" s="241"/>
      <c r="H13538" s="252"/>
      <c r="I13538" s="253"/>
      <c r="J13538" s="252"/>
      <c r="K13538" s="252"/>
      <c r="L13538" s="252"/>
      <c r="M13538" s="252"/>
    </row>
    <row r="13539" spans="1:13">
      <c r="A13539" s="241"/>
      <c r="B13539" s="252"/>
      <c r="C13539" s="252"/>
      <c r="D13539" s="252"/>
      <c r="E13539" s="252"/>
      <c r="F13539" s="252"/>
      <c r="G13539" s="241"/>
      <c r="H13539" s="252"/>
      <c r="I13539" s="253"/>
      <c r="J13539" s="252"/>
      <c r="K13539" s="252"/>
      <c r="L13539" s="252"/>
      <c r="M13539" s="252"/>
    </row>
    <row r="13540" spans="1:13">
      <c r="A13540" s="241"/>
      <c r="B13540" s="252"/>
      <c r="C13540" s="252"/>
      <c r="D13540" s="252"/>
      <c r="E13540" s="252"/>
      <c r="F13540" s="252"/>
      <c r="G13540" s="241"/>
      <c r="H13540" s="252"/>
      <c r="I13540" s="253"/>
      <c r="J13540" s="252"/>
      <c r="K13540" s="252"/>
      <c r="L13540" s="252"/>
      <c r="M13540" s="252"/>
    </row>
    <row r="13541" spans="1:13">
      <c r="A13541" s="241"/>
      <c r="B13541" s="252"/>
      <c r="C13541" s="252"/>
      <c r="D13541" s="252"/>
      <c r="E13541" s="252"/>
      <c r="F13541" s="252"/>
      <c r="G13541" s="241"/>
      <c r="H13541" s="252"/>
      <c r="I13541" s="253"/>
      <c r="J13541" s="252"/>
      <c r="K13541" s="252"/>
      <c r="L13541" s="252"/>
      <c r="M13541" s="252"/>
    </row>
    <row r="13542" spans="1:13">
      <c r="A13542" s="241"/>
      <c r="B13542" s="252"/>
      <c r="C13542" s="252"/>
      <c r="D13542" s="252"/>
      <c r="E13542" s="252"/>
      <c r="F13542" s="252"/>
      <c r="G13542" s="241"/>
      <c r="H13542" s="252"/>
      <c r="I13542" s="253"/>
      <c r="J13542" s="252"/>
      <c r="K13542" s="252"/>
      <c r="L13542" s="252"/>
      <c r="M13542" s="252"/>
    </row>
    <row r="13543" spans="1:13">
      <c r="A13543" s="241"/>
      <c r="B13543" s="252"/>
      <c r="C13543" s="252"/>
      <c r="D13543" s="252"/>
      <c r="E13543" s="252"/>
      <c r="F13543" s="252"/>
      <c r="G13543" s="241"/>
      <c r="H13543" s="252"/>
      <c r="I13543" s="253"/>
      <c r="J13543" s="252"/>
      <c r="K13543" s="252"/>
      <c r="L13543" s="252"/>
      <c r="M13543" s="252"/>
    </row>
    <row r="13544" spans="1:13">
      <c r="A13544" s="241"/>
      <c r="B13544" s="252"/>
      <c r="C13544" s="252"/>
      <c r="D13544" s="252"/>
      <c r="E13544" s="252"/>
      <c r="F13544" s="252"/>
      <c r="G13544" s="241"/>
      <c r="H13544" s="252"/>
      <c r="I13544" s="253"/>
      <c r="J13544" s="252"/>
      <c r="K13544" s="252"/>
      <c r="L13544" s="252"/>
      <c r="M13544" s="252"/>
    </row>
    <row r="13545" spans="1:13">
      <c r="A13545" s="241"/>
      <c r="B13545" s="252"/>
      <c r="C13545" s="252"/>
      <c r="D13545" s="252"/>
      <c r="E13545" s="252"/>
      <c r="F13545" s="252"/>
      <c r="G13545" s="241"/>
      <c r="H13545" s="252"/>
      <c r="I13545" s="253"/>
      <c r="J13545" s="252"/>
      <c r="K13545" s="252"/>
      <c r="L13545" s="252"/>
      <c r="M13545" s="252"/>
    </row>
    <row r="13546" spans="1:13">
      <c r="A13546" s="241"/>
      <c r="B13546" s="252"/>
      <c r="C13546" s="252"/>
      <c r="D13546" s="252"/>
      <c r="E13546" s="252"/>
      <c r="F13546" s="252"/>
      <c r="G13546" s="241"/>
      <c r="H13546" s="252"/>
      <c r="I13546" s="253"/>
      <c r="J13546" s="252"/>
      <c r="K13546" s="252"/>
      <c r="L13546" s="252"/>
      <c r="M13546" s="252"/>
    </row>
    <row r="13547" spans="1:13">
      <c r="A13547" s="241"/>
      <c r="B13547" s="252"/>
      <c r="C13547" s="252"/>
      <c r="D13547" s="252"/>
      <c r="E13547" s="252"/>
      <c r="F13547" s="252"/>
      <c r="G13547" s="241"/>
      <c r="H13547" s="252"/>
      <c r="I13547" s="253"/>
      <c r="J13547" s="252"/>
      <c r="K13547" s="252"/>
      <c r="L13547" s="252"/>
      <c r="M13547" s="252"/>
    </row>
    <row r="13548" spans="1:13">
      <c r="A13548" s="241"/>
      <c r="B13548" s="252"/>
      <c r="C13548" s="252"/>
      <c r="D13548" s="252"/>
      <c r="E13548" s="252"/>
      <c r="F13548" s="252"/>
      <c r="G13548" s="241"/>
      <c r="H13548" s="252"/>
      <c r="I13548" s="253"/>
      <c r="J13548" s="252"/>
      <c r="K13548" s="252"/>
      <c r="L13548" s="252"/>
      <c r="M13548" s="252"/>
    </row>
    <row r="13549" spans="1:13">
      <c r="A13549" s="241"/>
      <c r="B13549" s="252"/>
      <c r="C13549" s="252"/>
      <c r="D13549" s="252"/>
      <c r="E13549" s="252"/>
      <c r="F13549" s="252"/>
      <c r="G13549" s="241"/>
      <c r="H13549" s="252"/>
      <c r="I13549" s="253"/>
      <c r="J13549" s="252"/>
      <c r="K13549" s="252"/>
      <c r="L13549" s="252"/>
      <c r="M13549" s="252"/>
    </row>
    <row r="13550" spans="1:13">
      <c r="A13550" s="241"/>
      <c r="B13550" s="252"/>
      <c r="C13550" s="252"/>
      <c r="D13550" s="252"/>
      <c r="E13550" s="252"/>
      <c r="F13550" s="252"/>
      <c r="G13550" s="241"/>
      <c r="H13550" s="252"/>
      <c r="I13550" s="253"/>
      <c r="J13550" s="252"/>
      <c r="K13550" s="252"/>
      <c r="L13550" s="252"/>
      <c r="M13550" s="252"/>
    </row>
    <row r="13551" spans="1:13">
      <c r="A13551" s="241"/>
      <c r="B13551" s="265"/>
      <c r="C13551" s="265"/>
      <c r="D13551" s="265"/>
      <c r="E13551" s="241"/>
      <c r="F13551" s="265"/>
      <c r="G13551" s="265"/>
      <c r="H13551" s="265"/>
      <c r="I13551" s="253"/>
      <c r="J13551" s="265"/>
      <c r="K13551" s="265"/>
      <c r="L13551" s="241"/>
      <c r="M13551" s="241"/>
    </row>
    <row r="13552" spans="1:13">
      <c r="A13552" s="241"/>
      <c r="B13552" s="252"/>
      <c r="C13552" s="252"/>
      <c r="D13552" s="252"/>
      <c r="E13552" s="252"/>
      <c r="F13552" s="252"/>
      <c r="G13552" s="241"/>
      <c r="H13552" s="252"/>
      <c r="I13552" s="253"/>
      <c r="J13552" s="252"/>
      <c r="K13552" s="252"/>
      <c r="L13552" s="252"/>
      <c r="M13552" s="252"/>
    </row>
    <row r="13553" spans="1:13">
      <c r="A13553" s="241"/>
      <c r="B13553" s="252"/>
      <c r="C13553" s="252"/>
      <c r="D13553" s="252"/>
      <c r="E13553" s="252"/>
      <c r="F13553" s="252"/>
      <c r="G13553" s="241"/>
      <c r="H13553" s="252"/>
      <c r="I13553" s="253"/>
      <c r="J13553" s="252"/>
      <c r="K13553" s="252"/>
      <c r="L13553" s="252"/>
      <c r="M13553" s="252"/>
    </row>
    <row r="13554" spans="1:13">
      <c r="A13554" s="241"/>
      <c r="B13554" s="252"/>
      <c r="C13554" s="252"/>
      <c r="D13554" s="252"/>
      <c r="E13554" s="252"/>
      <c r="F13554" s="252"/>
      <c r="G13554" s="241"/>
      <c r="H13554" s="252"/>
      <c r="I13554" s="253"/>
      <c r="J13554" s="252"/>
      <c r="K13554" s="252"/>
      <c r="L13554" s="252"/>
      <c r="M13554" s="252"/>
    </row>
    <row r="13555" spans="1:13">
      <c r="A13555" s="241"/>
      <c r="B13555" s="252"/>
      <c r="C13555" s="252"/>
      <c r="D13555" s="252"/>
      <c r="E13555" s="252"/>
      <c r="F13555" s="252"/>
      <c r="G13555" s="241"/>
      <c r="H13555" s="252"/>
      <c r="I13555" s="253"/>
      <c r="J13555" s="252"/>
      <c r="K13555" s="252"/>
      <c r="L13555" s="252"/>
      <c r="M13555" s="252"/>
    </row>
    <row r="13556" spans="1:13">
      <c r="A13556" s="241"/>
      <c r="B13556" s="252"/>
      <c r="C13556" s="252"/>
      <c r="D13556" s="252"/>
      <c r="E13556" s="252"/>
      <c r="F13556" s="252"/>
      <c r="G13556" s="241"/>
      <c r="H13556" s="252"/>
      <c r="I13556" s="253"/>
      <c r="J13556" s="252"/>
      <c r="K13556" s="252"/>
      <c r="L13556" s="252"/>
      <c r="M13556" s="252"/>
    </row>
    <row r="13557" spans="1:13">
      <c r="A13557" s="241"/>
      <c r="B13557" s="252"/>
      <c r="C13557" s="252"/>
      <c r="D13557" s="252"/>
      <c r="E13557" s="252"/>
      <c r="F13557" s="252"/>
      <c r="G13557" s="241"/>
      <c r="H13557" s="252"/>
      <c r="I13557" s="253"/>
      <c r="J13557" s="252"/>
      <c r="K13557" s="252"/>
      <c r="L13557" s="252"/>
      <c r="M13557" s="252"/>
    </row>
    <row r="13558" spans="1:13">
      <c r="A13558" s="241"/>
      <c r="B13558" s="265"/>
      <c r="C13558" s="265"/>
      <c r="D13558" s="265"/>
      <c r="E13558" s="241"/>
      <c r="F13558" s="265"/>
      <c r="G13558" s="265"/>
      <c r="H13558" s="265"/>
      <c r="I13558" s="253"/>
      <c r="J13558" s="265"/>
      <c r="K13558" s="265"/>
      <c r="L13558" s="241"/>
      <c r="M13558" s="241"/>
    </row>
    <row r="13559" spans="1:13">
      <c r="A13559" s="241"/>
      <c r="B13559" s="265"/>
      <c r="C13559" s="265"/>
      <c r="D13559" s="265"/>
      <c r="E13559" s="241"/>
      <c r="F13559" s="265"/>
      <c r="G13559" s="265"/>
      <c r="H13559" s="265"/>
      <c r="I13559" s="253"/>
      <c r="J13559" s="265"/>
      <c r="K13559" s="265"/>
      <c r="L13559" s="241"/>
      <c r="M13559" s="241"/>
    </row>
    <row r="13560" spans="1:13">
      <c r="A13560" s="241"/>
      <c r="B13560" s="252"/>
      <c r="C13560" s="252"/>
      <c r="D13560" s="252"/>
      <c r="E13560" s="252"/>
      <c r="F13560" s="252"/>
      <c r="G13560" s="241"/>
      <c r="H13560" s="252"/>
      <c r="I13560" s="253"/>
      <c r="J13560" s="252"/>
      <c r="K13560" s="252"/>
      <c r="L13560" s="252"/>
      <c r="M13560" s="252"/>
    </row>
    <row r="13561" spans="1:13">
      <c r="A13561" s="241"/>
      <c r="B13561" s="252"/>
      <c r="C13561" s="252"/>
      <c r="D13561" s="252"/>
      <c r="E13561" s="252"/>
      <c r="F13561" s="252"/>
      <c r="G13561" s="241"/>
      <c r="H13561" s="252"/>
      <c r="I13561" s="253"/>
      <c r="J13561" s="252"/>
      <c r="K13561" s="252"/>
      <c r="L13561" s="252"/>
      <c r="M13561" s="252"/>
    </row>
    <row r="13562" spans="1:13">
      <c r="A13562" s="241"/>
      <c r="B13562" s="252"/>
      <c r="C13562" s="252"/>
      <c r="D13562" s="252"/>
      <c r="E13562" s="252"/>
      <c r="F13562" s="252"/>
      <c r="G13562" s="241"/>
      <c r="H13562" s="252"/>
      <c r="I13562" s="253"/>
      <c r="J13562" s="252"/>
      <c r="K13562" s="252"/>
      <c r="L13562" s="252"/>
      <c r="M13562" s="252"/>
    </row>
    <row r="13563" spans="1:13">
      <c r="A13563" s="241"/>
      <c r="B13563" s="252"/>
      <c r="C13563" s="252"/>
      <c r="D13563" s="252"/>
      <c r="E13563" s="252"/>
      <c r="F13563" s="252"/>
      <c r="G13563" s="241"/>
      <c r="H13563" s="252"/>
      <c r="I13563" s="253"/>
      <c r="J13563" s="252"/>
      <c r="K13563" s="252"/>
      <c r="L13563" s="252"/>
      <c r="M13563" s="252"/>
    </row>
    <row r="13564" spans="1:13">
      <c r="A13564" s="241"/>
      <c r="B13564" s="252"/>
      <c r="C13564" s="252"/>
      <c r="D13564" s="252"/>
      <c r="E13564" s="252"/>
      <c r="F13564" s="252"/>
      <c r="G13564" s="241"/>
      <c r="H13564" s="252"/>
      <c r="I13564" s="253"/>
      <c r="J13564" s="252"/>
      <c r="K13564" s="252"/>
      <c r="L13564" s="252"/>
      <c r="M13564" s="252"/>
    </row>
    <row r="13565" spans="1:13">
      <c r="A13565" s="241"/>
      <c r="B13565" s="252"/>
      <c r="C13565" s="252"/>
      <c r="D13565" s="252"/>
      <c r="E13565" s="252"/>
      <c r="F13565" s="252"/>
      <c r="G13565" s="241"/>
      <c r="H13565" s="252"/>
      <c r="I13565" s="253"/>
      <c r="J13565" s="252"/>
      <c r="K13565" s="252"/>
      <c r="L13565" s="252"/>
      <c r="M13565" s="252"/>
    </row>
    <row r="13566" spans="1:13">
      <c r="A13566" s="241"/>
      <c r="B13566" s="252"/>
      <c r="C13566" s="252"/>
      <c r="D13566" s="252"/>
      <c r="E13566" s="252"/>
      <c r="F13566" s="252"/>
      <c r="G13566" s="241"/>
      <c r="H13566" s="252"/>
      <c r="I13566" s="253"/>
      <c r="J13566" s="252"/>
      <c r="K13566" s="252"/>
      <c r="L13566" s="252"/>
      <c r="M13566" s="252"/>
    </row>
    <row r="13567" spans="1:13">
      <c r="A13567" s="241"/>
      <c r="B13567" s="252"/>
      <c r="C13567" s="252"/>
      <c r="D13567" s="252"/>
      <c r="E13567" s="252"/>
      <c r="F13567" s="252"/>
      <c r="G13567" s="241"/>
      <c r="H13567" s="252"/>
      <c r="I13567" s="253"/>
      <c r="J13567" s="252"/>
      <c r="K13567" s="252"/>
      <c r="L13567" s="252"/>
      <c r="M13567" s="252"/>
    </row>
    <row r="13568" spans="1:13">
      <c r="A13568" s="241"/>
      <c r="B13568" s="252"/>
      <c r="C13568" s="252"/>
      <c r="D13568" s="252"/>
      <c r="E13568" s="252"/>
      <c r="F13568" s="252"/>
      <c r="G13568" s="241"/>
      <c r="H13568" s="252"/>
      <c r="I13568" s="253"/>
      <c r="J13568" s="252"/>
      <c r="K13568" s="252"/>
      <c r="L13568" s="252"/>
      <c r="M13568" s="252"/>
    </row>
    <row r="13569" spans="1:13">
      <c r="A13569" s="241"/>
      <c r="B13569" s="252"/>
      <c r="C13569" s="252"/>
      <c r="D13569" s="252"/>
      <c r="E13569" s="252"/>
      <c r="F13569" s="252"/>
      <c r="G13569" s="241"/>
      <c r="H13569" s="252"/>
      <c r="I13569" s="253"/>
      <c r="J13569" s="252"/>
      <c r="K13569" s="252"/>
      <c r="L13569" s="252"/>
      <c r="M13569" s="252"/>
    </row>
    <row r="13570" spans="1:13">
      <c r="A13570" s="241"/>
      <c r="B13570" s="252"/>
      <c r="C13570" s="252"/>
      <c r="D13570" s="252"/>
      <c r="E13570" s="252"/>
      <c r="F13570" s="252"/>
      <c r="G13570" s="241"/>
      <c r="H13570" s="252"/>
      <c r="I13570" s="253"/>
      <c r="J13570" s="252"/>
      <c r="K13570" s="252"/>
      <c r="L13570" s="252"/>
      <c r="M13570" s="252"/>
    </row>
    <row r="13571" spans="1:13">
      <c r="A13571" s="241"/>
      <c r="B13571" s="252"/>
      <c r="C13571" s="252"/>
      <c r="D13571" s="252"/>
      <c r="E13571" s="252"/>
      <c r="F13571" s="252"/>
      <c r="G13571" s="241"/>
      <c r="H13571" s="252"/>
      <c r="I13571" s="253"/>
      <c r="J13571" s="252"/>
      <c r="K13571" s="252"/>
      <c r="L13571" s="252"/>
      <c r="M13571" s="252"/>
    </row>
    <row r="13572" spans="1:13">
      <c r="A13572" s="241"/>
      <c r="B13572" s="252"/>
      <c r="C13572" s="252"/>
      <c r="D13572" s="252"/>
      <c r="E13572" s="252"/>
      <c r="F13572" s="252"/>
      <c r="G13572" s="241"/>
      <c r="H13572" s="252"/>
      <c r="I13572" s="253"/>
      <c r="J13572" s="252"/>
      <c r="K13572" s="252"/>
      <c r="L13572" s="252"/>
      <c r="M13572" s="252"/>
    </row>
    <row r="13573" spans="1:13">
      <c r="A13573" s="241"/>
      <c r="B13573" s="265"/>
      <c r="C13573" s="265"/>
      <c r="D13573" s="265"/>
      <c r="E13573" s="241"/>
      <c r="F13573" s="265"/>
      <c r="G13573" s="265"/>
      <c r="H13573" s="265"/>
      <c r="I13573" s="253"/>
      <c r="J13573" s="265"/>
      <c r="K13573" s="265"/>
      <c r="L13573" s="241"/>
      <c r="M13573" s="241"/>
    </row>
    <row r="13574" spans="1:13">
      <c r="A13574" s="241"/>
      <c r="B13574" s="252"/>
      <c r="C13574" s="252"/>
      <c r="D13574" s="252"/>
      <c r="E13574" s="252"/>
      <c r="F13574" s="252"/>
      <c r="G13574" s="241"/>
      <c r="H13574" s="252"/>
      <c r="I13574" s="253"/>
      <c r="J13574" s="252"/>
      <c r="K13574" s="252"/>
      <c r="L13574" s="252"/>
      <c r="M13574" s="252"/>
    </row>
    <row r="13575" spans="1:13">
      <c r="A13575" s="241"/>
      <c r="B13575" s="265"/>
      <c r="C13575" s="265"/>
      <c r="D13575" s="265"/>
      <c r="E13575" s="241"/>
      <c r="F13575" s="265"/>
      <c r="G13575" s="265"/>
      <c r="H13575" s="265"/>
      <c r="I13575" s="253"/>
      <c r="J13575" s="265"/>
      <c r="K13575" s="265"/>
      <c r="L13575" s="241"/>
      <c r="M13575" s="241"/>
    </row>
    <row r="13576" spans="1:13">
      <c r="A13576" s="241"/>
      <c r="B13576" s="252"/>
      <c r="C13576" s="252"/>
      <c r="D13576" s="252"/>
      <c r="E13576" s="252"/>
      <c r="F13576" s="252"/>
      <c r="G13576" s="241"/>
      <c r="H13576" s="252"/>
      <c r="I13576" s="253"/>
      <c r="J13576" s="252"/>
      <c r="K13576" s="252"/>
      <c r="L13576" s="252"/>
      <c r="M13576" s="252"/>
    </row>
    <row r="13577" spans="1:13">
      <c r="A13577" s="241"/>
      <c r="B13577" s="265"/>
      <c r="C13577" s="265"/>
      <c r="D13577" s="265"/>
      <c r="E13577" s="241"/>
      <c r="F13577" s="265"/>
      <c r="G13577" s="265"/>
      <c r="H13577" s="265"/>
      <c r="I13577" s="253"/>
      <c r="J13577" s="265"/>
      <c r="K13577" s="265"/>
      <c r="L13577" s="241"/>
      <c r="M13577" s="241"/>
    </row>
    <row r="13578" spans="1:13">
      <c r="A13578" s="241"/>
      <c r="B13578" s="252"/>
      <c r="C13578" s="252"/>
      <c r="D13578" s="252"/>
      <c r="E13578" s="252"/>
      <c r="F13578" s="252"/>
      <c r="G13578" s="241"/>
      <c r="H13578" s="252"/>
      <c r="I13578" s="253"/>
      <c r="J13578" s="252"/>
      <c r="K13578" s="252"/>
      <c r="L13578" s="252"/>
      <c r="M13578" s="252"/>
    </row>
    <row r="13579" spans="1:13">
      <c r="A13579" s="241"/>
      <c r="B13579" s="252"/>
      <c r="C13579" s="252"/>
      <c r="D13579" s="252"/>
      <c r="E13579" s="252"/>
      <c r="F13579" s="252"/>
      <c r="G13579" s="241"/>
      <c r="H13579" s="252"/>
      <c r="I13579" s="253"/>
      <c r="J13579" s="252"/>
      <c r="K13579" s="252"/>
      <c r="L13579" s="252"/>
      <c r="M13579" s="252"/>
    </row>
    <row r="13580" spans="1:13">
      <c r="A13580" s="241"/>
      <c r="B13580" s="265"/>
      <c r="C13580" s="265"/>
      <c r="D13580" s="265"/>
      <c r="E13580" s="241"/>
      <c r="F13580" s="265"/>
      <c r="G13580" s="265"/>
      <c r="H13580" s="265"/>
      <c r="I13580" s="253"/>
      <c r="J13580" s="265"/>
      <c r="K13580" s="265"/>
      <c r="L13580" s="241"/>
      <c r="M13580" s="241"/>
    </row>
    <row r="13581" spans="1:13">
      <c r="A13581" s="241"/>
      <c r="B13581" s="252"/>
      <c r="C13581" s="252"/>
      <c r="D13581" s="252"/>
      <c r="E13581" s="252"/>
      <c r="F13581" s="252"/>
      <c r="G13581" s="241"/>
      <c r="H13581" s="252"/>
      <c r="I13581" s="253"/>
      <c r="J13581" s="252"/>
      <c r="K13581" s="252"/>
      <c r="L13581" s="252"/>
      <c r="M13581" s="252"/>
    </row>
    <row r="13582" spans="1:13">
      <c r="A13582" s="241"/>
      <c r="B13582" s="252"/>
      <c r="C13582" s="252"/>
      <c r="D13582" s="252"/>
      <c r="E13582" s="252"/>
      <c r="F13582" s="252"/>
      <c r="G13582" s="241"/>
      <c r="H13582" s="252"/>
      <c r="I13582" s="253"/>
      <c r="J13582" s="252"/>
      <c r="K13582" s="252"/>
      <c r="L13582" s="252"/>
      <c r="M13582" s="252"/>
    </row>
    <row r="13583" spans="1:13">
      <c r="A13583" s="241"/>
      <c r="B13583" s="252"/>
      <c r="C13583" s="252"/>
      <c r="D13583" s="252"/>
      <c r="E13583" s="252"/>
      <c r="F13583" s="252"/>
      <c r="G13583" s="241"/>
      <c r="H13583" s="252"/>
      <c r="I13583" s="253"/>
      <c r="J13583" s="252"/>
      <c r="K13583" s="252"/>
      <c r="L13583" s="252"/>
      <c r="M13583" s="252"/>
    </row>
    <row r="13584" spans="1:13">
      <c r="A13584" s="241"/>
      <c r="B13584" s="252"/>
      <c r="C13584" s="252"/>
      <c r="D13584" s="252"/>
      <c r="E13584" s="252"/>
      <c r="F13584" s="252"/>
      <c r="G13584" s="241"/>
      <c r="H13584" s="252"/>
      <c r="I13584" s="253"/>
      <c r="J13584" s="252"/>
      <c r="K13584" s="252"/>
      <c r="L13584" s="252"/>
      <c r="M13584" s="252"/>
    </row>
    <row r="13585" spans="1:13">
      <c r="A13585" s="241"/>
      <c r="B13585" s="252"/>
      <c r="C13585" s="252"/>
      <c r="D13585" s="252"/>
      <c r="E13585" s="252"/>
      <c r="F13585" s="252"/>
      <c r="G13585" s="241"/>
      <c r="H13585" s="252"/>
      <c r="I13585" s="253"/>
      <c r="J13585" s="252"/>
      <c r="K13585" s="252"/>
      <c r="L13585" s="252"/>
      <c r="M13585" s="252"/>
    </row>
    <row r="13586" spans="1:13">
      <c r="A13586" s="241"/>
      <c r="B13586" s="252"/>
      <c r="C13586" s="252"/>
      <c r="D13586" s="252"/>
      <c r="E13586" s="252"/>
      <c r="F13586" s="252"/>
      <c r="G13586" s="241"/>
      <c r="H13586" s="252"/>
      <c r="I13586" s="253"/>
      <c r="J13586" s="252"/>
      <c r="K13586" s="252"/>
      <c r="L13586" s="252"/>
      <c r="M13586" s="252"/>
    </row>
    <row r="13587" spans="1:13">
      <c r="A13587" s="241"/>
      <c r="B13587" s="252"/>
      <c r="C13587" s="252"/>
      <c r="D13587" s="252"/>
      <c r="E13587" s="252"/>
      <c r="F13587" s="252"/>
      <c r="G13587" s="241"/>
      <c r="H13587" s="252"/>
      <c r="I13587" s="253"/>
      <c r="J13587" s="252"/>
      <c r="K13587" s="252"/>
      <c r="L13587" s="252"/>
      <c r="M13587" s="252"/>
    </row>
    <row r="13588" spans="1:13">
      <c r="A13588" s="241"/>
      <c r="B13588" s="252"/>
      <c r="C13588" s="252"/>
      <c r="D13588" s="252"/>
      <c r="E13588" s="252"/>
      <c r="F13588" s="252"/>
      <c r="G13588" s="241"/>
      <c r="H13588" s="252"/>
      <c r="I13588" s="253"/>
      <c r="J13588" s="252"/>
      <c r="K13588" s="252"/>
      <c r="L13588" s="252"/>
      <c r="M13588" s="252"/>
    </row>
    <row r="13589" spans="1:13">
      <c r="A13589" s="241"/>
      <c r="B13589" s="252"/>
      <c r="C13589" s="252"/>
      <c r="D13589" s="252"/>
      <c r="E13589" s="252"/>
      <c r="F13589" s="252"/>
      <c r="G13589" s="241"/>
      <c r="H13589" s="252"/>
      <c r="I13589" s="253"/>
      <c r="J13589" s="252"/>
      <c r="K13589" s="252"/>
      <c r="L13589" s="252"/>
      <c r="M13589" s="252"/>
    </row>
    <row r="13590" spans="1:13">
      <c r="A13590" s="241"/>
      <c r="B13590" s="252"/>
      <c r="C13590" s="252"/>
      <c r="D13590" s="252"/>
      <c r="E13590" s="252"/>
      <c r="F13590" s="252"/>
      <c r="G13590" s="241"/>
      <c r="H13590" s="252"/>
      <c r="I13590" s="253"/>
      <c r="J13590" s="252"/>
      <c r="K13590" s="252"/>
      <c r="L13590" s="252"/>
      <c r="M13590" s="252"/>
    </row>
    <row r="13591" spans="1:13">
      <c r="A13591" s="241"/>
      <c r="B13591" s="252"/>
      <c r="C13591" s="252"/>
      <c r="D13591" s="252"/>
      <c r="E13591" s="252"/>
      <c r="F13591" s="252"/>
      <c r="G13591" s="241"/>
      <c r="H13591" s="252"/>
      <c r="I13591" s="253"/>
      <c r="J13591" s="252"/>
      <c r="K13591" s="252"/>
      <c r="L13591" s="252"/>
      <c r="M13591" s="252"/>
    </row>
    <row r="13592" spans="1:13">
      <c r="A13592" s="241"/>
      <c r="B13592" s="252"/>
      <c r="C13592" s="252"/>
      <c r="D13592" s="252"/>
      <c r="E13592" s="252"/>
      <c r="F13592" s="252"/>
      <c r="G13592" s="241"/>
      <c r="H13592" s="252"/>
      <c r="I13592" s="253"/>
      <c r="J13592" s="252"/>
      <c r="K13592" s="252"/>
      <c r="L13592" s="252"/>
      <c r="M13592" s="252"/>
    </row>
    <row r="13593" spans="1:13">
      <c r="A13593" s="241"/>
      <c r="B13593" s="252"/>
      <c r="C13593" s="252"/>
      <c r="D13593" s="252"/>
      <c r="E13593" s="252"/>
      <c r="F13593" s="252"/>
      <c r="G13593" s="241"/>
      <c r="H13593" s="252"/>
      <c r="I13593" s="253"/>
      <c r="J13593" s="252"/>
      <c r="K13593" s="252"/>
      <c r="L13593" s="252"/>
      <c r="M13593" s="252"/>
    </row>
    <row r="13594" spans="1:13">
      <c r="A13594" s="241"/>
      <c r="B13594" s="252"/>
      <c r="C13594" s="252"/>
      <c r="D13594" s="252"/>
      <c r="E13594" s="252"/>
      <c r="F13594" s="252"/>
      <c r="G13594" s="241"/>
      <c r="H13594" s="252"/>
      <c r="I13594" s="253"/>
      <c r="J13594" s="252"/>
      <c r="K13594" s="252"/>
      <c r="L13594" s="252"/>
      <c r="M13594" s="252"/>
    </row>
    <row r="13595" spans="1:13">
      <c r="A13595" s="241"/>
      <c r="B13595" s="252"/>
      <c r="C13595" s="252"/>
      <c r="D13595" s="252"/>
      <c r="E13595" s="252"/>
      <c r="F13595" s="252"/>
      <c r="G13595" s="241"/>
      <c r="H13595" s="252"/>
      <c r="I13595" s="253"/>
      <c r="J13595" s="252"/>
      <c r="K13595" s="252"/>
      <c r="L13595" s="252"/>
      <c r="M13595" s="252"/>
    </row>
    <row r="13596" spans="1:13">
      <c r="A13596" s="241"/>
      <c r="B13596" s="265"/>
      <c r="C13596" s="265"/>
      <c r="D13596" s="265"/>
      <c r="E13596" s="241"/>
      <c r="F13596" s="265"/>
      <c r="G13596" s="241"/>
      <c r="H13596" s="256"/>
      <c r="I13596" s="253"/>
      <c r="J13596" s="265"/>
      <c r="K13596" s="265"/>
      <c r="L13596" s="241"/>
      <c r="M13596" s="252"/>
    </row>
    <row r="13597" spans="1:13">
      <c r="A13597" s="241"/>
      <c r="B13597" s="252"/>
      <c r="C13597" s="252"/>
      <c r="D13597" s="252"/>
      <c r="E13597" s="252"/>
      <c r="F13597" s="252"/>
      <c r="G13597" s="241"/>
      <c r="H13597" s="252"/>
      <c r="I13597" s="253"/>
      <c r="J13597" s="252"/>
      <c r="K13597" s="252"/>
      <c r="L13597" s="252"/>
      <c r="M13597" s="252"/>
    </row>
    <row r="13598" spans="1:13">
      <c r="A13598" s="241"/>
      <c r="B13598" s="265"/>
      <c r="C13598" s="265"/>
      <c r="D13598" s="265"/>
      <c r="E13598" s="241"/>
      <c r="F13598" s="265"/>
      <c r="G13598" s="265"/>
      <c r="H13598" s="265"/>
      <c r="I13598" s="253"/>
      <c r="J13598" s="265"/>
      <c r="K13598" s="265"/>
      <c r="L13598" s="241"/>
      <c r="M13598" s="241"/>
    </row>
    <row r="13599" spans="1:13">
      <c r="A13599" s="241"/>
      <c r="B13599" s="252"/>
      <c r="C13599" s="252"/>
      <c r="D13599" s="252"/>
      <c r="E13599" s="252"/>
      <c r="F13599" s="252"/>
      <c r="G13599" s="241"/>
      <c r="H13599" s="252"/>
      <c r="I13599" s="253"/>
      <c r="J13599" s="252"/>
      <c r="K13599" s="252"/>
      <c r="L13599" s="252"/>
      <c r="M13599" s="252"/>
    </row>
    <row r="13600" spans="1:13">
      <c r="A13600" s="241"/>
      <c r="B13600" s="252"/>
      <c r="C13600" s="252"/>
      <c r="D13600" s="252"/>
      <c r="E13600" s="252"/>
      <c r="F13600" s="252"/>
      <c r="G13600" s="241"/>
      <c r="H13600" s="252"/>
      <c r="I13600" s="253"/>
      <c r="J13600" s="252"/>
      <c r="K13600" s="252"/>
      <c r="L13600" s="252"/>
      <c r="M13600" s="252"/>
    </row>
    <row r="13601" spans="1:13">
      <c r="A13601" s="241"/>
      <c r="B13601" s="265"/>
      <c r="C13601" s="265"/>
      <c r="D13601" s="265"/>
      <c r="E13601" s="241"/>
      <c r="F13601" s="265"/>
      <c r="G13601" s="265"/>
      <c r="H13601" s="265"/>
      <c r="I13601" s="253"/>
      <c r="J13601" s="265"/>
      <c r="K13601" s="265"/>
      <c r="L13601" s="241"/>
      <c r="M13601" s="241"/>
    </row>
    <row r="13602" spans="1:13">
      <c r="A13602" s="241"/>
      <c r="B13602" s="252"/>
      <c r="C13602" s="252"/>
      <c r="D13602" s="252"/>
      <c r="E13602" s="252"/>
      <c r="F13602" s="252"/>
      <c r="G13602" s="241"/>
      <c r="H13602" s="252"/>
      <c r="I13602" s="253"/>
      <c r="J13602" s="252"/>
      <c r="K13602" s="252"/>
      <c r="L13602" s="252"/>
      <c r="M13602" s="252"/>
    </row>
    <row r="13603" spans="1:13">
      <c r="A13603" s="241"/>
      <c r="B13603" s="252"/>
      <c r="C13603" s="252"/>
      <c r="D13603" s="252"/>
      <c r="E13603" s="252"/>
      <c r="F13603" s="252"/>
      <c r="G13603" s="241"/>
      <c r="H13603" s="252"/>
      <c r="I13603" s="253"/>
      <c r="J13603" s="252"/>
      <c r="K13603" s="252"/>
      <c r="L13603" s="252"/>
      <c r="M13603" s="252"/>
    </row>
    <row r="13604" spans="1:13">
      <c r="A13604" s="241"/>
      <c r="B13604" s="252"/>
      <c r="C13604" s="252"/>
      <c r="D13604" s="252"/>
      <c r="E13604" s="252"/>
      <c r="F13604" s="252"/>
      <c r="G13604" s="241"/>
      <c r="H13604" s="252"/>
      <c r="I13604" s="253"/>
      <c r="J13604" s="252"/>
      <c r="K13604" s="252"/>
      <c r="L13604" s="252"/>
      <c r="M13604" s="252"/>
    </row>
    <row r="13605" spans="1:13">
      <c r="A13605" s="241"/>
      <c r="B13605" s="252"/>
      <c r="C13605" s="252"/>
      <c r="D13605" s="252"/>
      <c r="E13605" s="252"/>
      <c r="F13605" s="252"/>
      <c r="G13605" s="241"/>
      <c r="H13605" s="252"/>
      <c r="I13605" s="253"/>
      <c r="J13605" s="252"/>
      <c r="K13605" s="252"/>
      <c r="L13605" s="252"/>
      <c r="M13605" s="252"/>
    </row>
    <row r="13606" spans="1:13">
      <c r="A13606" s="241"/>
      <c r="B13606" s="252"/>
      <c r="C13606" s="252"/>
      <c r="D13606" s="252"/>
      <c r="E13606" s="252"/>
      <c r="F13606" s="252"/>
      <c r="G13606" s="241"/>
      <c r="H13606" s="252"/>
      <c r="I13606" s="253"/>
      <c r="J13606" s="252"/>
      <c r="K13606" s="252"/>
      <c r="L13606" s="252"/>
      <c r="M13606" s="252"/>
    </row>
    <row r="13607" spans="1:13">
      <c r="A13607" s="241"/>
      <c r="B13607" s="265"/>
      <c r="C13607" s="265"/>
      <c r="D13607" s="265"/>
      <c r="E13607" s="241"/>
      <c r="F13607" s="265"/>
      <c r="G13607" s="265"/>
      <c r="H13607" s="265"/>
      <c r="I13607" s="253"/>
      <c r="J13607" s="265"/>
      <c r="K13607" s="265"/>
      <c r="L13607" s="241"/>
      <c r="M13607" s="241"/>
    </row>
    <row r="13608" spans="1:13">
      <c r="A13608" s="241"/>
      <c r="B13608" s="252"/>
      <c r="C13608" s="252"/>
      <c r="D13608" s="252"/>
      <c r="E13608" s="252"/>
      <c r="F13608" s="252"/>
      <c r="G13608" s="241"/>
      <c r="H13608" s="252"/>
      <c r="I13608" s="253"/>
      <c r="J13608" s="252"/>
      <c r="K13608" s="252"/>
      <c r="L13608" s="252"/>
      <c r="M13608" s="252"/>
    </row>
    <row r="13609" spans="1:13">
      <c r="A13609" s="241"/>
      <c r="B13609" s="252"/>
      <c r="C13609" s="252"/>
      <c r="D13609" s="252"/>
      <c r="E13609" s="252"/>
      <c r="F13609" s="252"/>
      <c r="G13609" s="241"/>
      <c r="H13609" s="252"/>
      <c r="I13609" s="253"/>
      <c r="J13609" s="252"/>
      <c r="K13609" s="252"/>
      <c r="L13609" s="252"/>
      <c r="M13609" s="252"/>
    </row>
    <row r="13610" spans="1:13">
      <c r="A13610" s="241"/>
      <c r="B13610" s="265"/>
      <c r="C13610" s="265"/>
      <c r="D13610" s="265"/>
      <c r="E13610" s="241"/>
      <c r="F13610" s="265"/>
      <c r="G13610" s="241"/>
      <c r="H13610" s="256"/>
      <c r="I13610" s="253"/>
      <c r="J13610" s="265"/>
      <c r="K13610" s="265"/>
      <c r="L13610" s="241"/>
      <c r="M13610" s="252"/>
    </row>
    <row r="13611" spans="1:13">
      <c r="A13611" s="241"/>
      <c r="B13611" s="252"/>
      <c r="C13611" s="252"/>
      <c r="D13611" s="252"/>
      <c r="E13611" s="252"/>
      <c r="F13611" s="252"/>
      <c r="G13611" s="241"/>
      <c r="H13611" s="252"/>
      <c r="I13611" s="253"/>
      <c r="J13611" s="252"/>
      <c r="K13611" s="252"/>
      <c r="L13611" s="252"/>
      <c r="M13611" s="252"/>
    </row>
    <row r="13612" spans="1:13">
      <c r="A13612" s="241"/>
      <c r="B13612" s="265"/>
      <c r="C13612" s="265"/>
      <c r="D13612" s="265"/>
      <c r="E13612" s="241"/>
      <c r="F13612" s="265"/>
      <c r="G13612" s="265"/>
      <c r="H13612" s="265"/>
      <c r="I13612" s="253"/>
      <c r="J13612" s="265"/>
      <c r="K13612" s="265"/>
      <c r="L13612" s="241"/>
      <c r="M13612" s="241"/>
    </row>
    <row r="13613" spans="1:13">
      <c r="A13613" s="241"/>
      <c r="B13613" s="265"/>
      <c r="C13613" s="265"/>
      <c r="D13613" s="265"/>
      <c r="E13613" s="241"/>
      <c r="F13613" s="265"/>
      <c r="G13613" s="265"/>
      <c r="H13613" s="265"/>
      <c r="I13613" s="253"/>
      <c r="J13613" s="265"/>
      <c r="K13613" s="265"/>
      <c r="L13613" s="241"/>
      <c r="M13613" s="241"/>
    </row>
    <row r="13614" spans="1:13">
      <c r="A13614" s="241"/>
      <c r="B13614" s="252"/>
      <c r="C13614" s="252"/>
      <c r="D13614" s="252"/>
      <c r="E13614" s="252"/>
      <c r="F13614" s="252"/>
      <c r="G13614" s="241"/>
      <c r="H13614" s="252"/>
      <c r="I13614" s="253"/>
      <c r="J13614" s="252"/>
      <c r="K13614" s="252"/>
      <c r="L13614" s="252"/>
      <c r="M13614" s="252"/>
    </row>
    <row r="13615" spans="1:13">
      <c r="A13615" s="241"/>
      <c r="B13615" s="252"/>
      <c r="C13615" s="252"/>
      <c r="D13615" s="252"/>
      <c r="E13615" s="252"/>
      <c r="F13615" s="252"/>
      <c r="G13615" s="241"/>
      <c r="H13615" s="252"/>
      <c r="I13615" s="253"/>
      <c r="J13615" s="252"/>
      <c r="K13615" s="252"/>
      <c r="L13615" s="252"/>
      <c r="M13615" s="252"/>
    </row>
    <row r="13616" spans="1:13">
      <c r="A13616" s="241"/>
      <c r="B13616" s="252"/>
      <c r="C13616" s="252"/>
      <c r="D13616" s="252"/>
      <c r="E13616" s="252"/>
      <c r="F13616" s="252"/>
      <c r="G13616" s="241"/>
      <c r="H13616" s="252"/>
      <c r="I13616" s="253"/>
      <c r="J13616" s="252"/>
      <c r="K13616" s="252"/>
      <c r="L13616" s="252"/>
      <c r="M13616" s="252"/>
    </row>
    <row r="13617" spans="1:13">
      <c r="A13617" s="241"/>
      <c r="B13617" s="252"/>
      <c r="C13617" s="252"/>
      <c r="D13617" s="252"/>
      <c r="E13617" s="252"/>
      <c r="F13617" s="252"/>
      <c r="G13617" s="241"/>
      <c r="H13617" s="252"/>
      <c r="I13617" s="253"/>
      <c r="J13617" s="252"/>
      <c r="K13617" s="252"/>
      <c r="L13617" s="252"/>
      <c r="M13617" s="252"/>
    </row>
    <row r="13618" spans="1:13">
      <c r="A13618" s="241"/>
      <c r="B13618" s="252"/>
      <c r="C13618" s="252"/>
      <c r="D13618" s="252"/>
      <c r="E13618" s="252"/>
      <c r="F13618" s="252"/>
      <c r="G13618" s="241"/>
      <c r="H13618" s="252"/>
      <c r="I13618" s="253"/>
      <c r="J13618" s="252"/>
      <c r="K13618" s="252"/>
      <c r="L13618" s="252"/>
      <c r="M13618" s="252"/>
    </row>
    <row r="13619" spans="1:13">
      <c r="A13619" s="241"/>
      <c r="B13619" s="252"/>
      <c r="C13619" s="252"/>
      <c r="D13619" s="252"/>
      <c r="E13619" s="252"/>
      <c r="F13619" s="252"/>
      <c r="G13619" s="241"/>
      <c r="H13619" s="252"/>
      <c r="I13619" s="253"/>
      <c r="J13619" s="252"/>
      <c r="K13619" s="252"/>
      <c r="L13619" s="252"/>
      <c r="M13619" s="252"/>
    </row>
    <row r="13620" spans="1:13">
      <c r="A13620" s="241"/>
      <c r="B13620" s="252"/>
      <c r="C13620" s="252"/>
      <c r="D13620" s="252"/>
      <c r="E13620" s="252"/>
      <c r="F13620" s="252"/>
      <c r="G13620" s="241"/>
      <c r="H13620" s="252"/>
      <c r="I13620" s="253"/>
      <c r="J13620" s="252"/>
      <c r="K13620" s="252"/>
      <c r="L13620" s="252"/>
      <c r="M13620" s="252"/>
    </row>
    <row r="13621" spans="1:13">
      <c r="A13621" s="241"/>
      <c r="B13621" s="252"/>
      <c r="C13621" s="252"/>
      <c r="D13621" s="252"/>
      <c r="E13621" s="252"/>
      <c r="F13621" s="252"/>
      <c r="G13621" s="241"/>
      <c r="H13621" s="252"/>
      <c r="I13621" s="253"/>
      <c r="J13621" s="252"/>
      <c r="K13621" s="252"/>
      <c r="L13621" s="252"/>
      <c r="M13621" s="252"/>
    </row>
    <row r="13622" spans="1:13">
      <c r="A13622" s="241"/>
      <c r="B13622" s="252"/>
      <c r="C13622" s="252"/>
      <c r="D13622" s="252"/>
      <c r="E13622" s="252"/>
      <c r="F13622" s="252"/>
      <c r="G13622" s="241"/>
      <c r="H13622" s="252"/>
      <c r="I13622" s="253"/>
      <c r="J13622" s="252"/>
      <c r="K13622" s="252"/>
      <c r="L13622" s="252"/>
      <c r="M13622" s="252"/>
    </row>
    <row r="13623" spans="1:13">
      <c r="A13623" s="241"/>
      <c r="B13623" s="252"/>
      <c r="C13623" s="252"/>
      <c r="D13623" s="252"/>
      <c r="E13623" s="252"/>
      <c r="F13623" s="252"/>
      <c r="G13623" s="241"/>
      <c r="H13623" s="252"/>
      <c r="I13623" s="253"/>
      <c r="J13623" s="252"/>
      <c r="K13623" s="252"/>
      <c r="L13623" s="252"/>
      <c r="M13623" s="252"/>
    </row>
    <row r="13624" spans="1:13">
      <c r="A13624" s="241"/>
      <c r="B13624" s="252"/>
      <c r="C13624" s="252"/>
      <c r="D13624" s="252"/>
      <c r="E13624" s="252"/>
      <c r="F13624" s="252"/>
      <c r="G13624" s="241"/>
      <c r="H13624" s="252"/>
      <c r="I13624" s="253"/>
      <c r="J13624" s="252"/>
      <c r="K13624" s="252"/>
      <c r="L13624" s="252"/>
      <c r="M13624" s="252"/>
    </row>
    <row r="13625" spans="1:13">
      <c r="A13625" s="241"/>
      <c r="B13625" s="252"/>
      <c r="C13625" s="252"/>
      <c r="D13625" s="252"/>
      <c r="E13625" s="252"/>
      <c r="F13625" s="252"/>
      <c r="G13625" s="241"/>
      <c r="H13625" s="252"/>
      <c r="I13625" s="253"/>
      <c r="J13625" s="252"/>
      <c r="K13625" s="252"/>
      <c r="L13625" s="252"/>
      <c r="M13625" s="252"/>
    </row>
    <row r="13626" spans="1:13">
      <c r="A13626" s="241"/>
      <c r="B13626" s="252"/>
      <c r="C13626" s="252"/>
      <c r="D13626" s="252"/>
      <c r="E13626" s="252"/>
      <c r="F13626" s="252"/>
      <c r="G13626" s="241"/>
      <c r="H13626" s="252"/>
      <c r="I13626" s="253"/>
      <c r="J13626" s="252"/>
      <c r="K13626" s="252"/>
      <c r="L13626" s="252"/>
      <c r="M13626" s="252"/>
    </row>
    <row r="13627" spans="1:13">
      <c r="A13627" s="241"/>
      <c r="B13627" s="265"/>
      <c r="C13627" s="265"/>
      <c r="D13627" s="265"/>
      <c r="E13627" s="241"/>
      <c r="F13627" s="265"/>
      <c r="G13627" s="265"/>
      <c r="H13627" s="265"/>
      <c r="I13627" s="253"/>
      <c r="J13627" s="265"/>
      <c r="K13627" s="265"/>
      <c r="L13627" s="241"/>
      <c r="M13627" s="241"/>
    </row>
    <row r="13628" spans="1:13">
      <c r="A13628" s="241"/>
      <c r="B13628" s="265"/>
      <c r="C13628" s="265"/>
      <c r="D13628" s="265"/>
      <c r="E13628" s="241"/>
      <c r="F13628" s="265"/>
      <c r="G13628" s="265"/>
      <c r="H13628" s="265"/>
      <c r="I13628" s="253"/>
      <c r="J13628" s="265"/>
      <c r="K13628" s="265"/>
      <c r="L13628" s="241"/>
      <c r="M13628" s="241"/>
    </row>
    <row r="13629" spans="1:13">
      <c r="A13629" s="241"/>
      <c r="B13629" s="252"/>
      <c r="C13629" s="252"/>
      <c r="D13629" s="252"/>
      <c r="E13629" s="252"/>
      <c r="F13629" s="252"/>
      <c r="G13629" s="241"/>
      <c r="H13629" s="252"/>
      <c r="I13629" s="253"/>
      <c r="J13629" s="252"/>
      <c r="K13629" s="252"/>
      <c r="L13629" s="252"/>
      <c r="M13629" s="252"/>
    </row>
    <row r="13630" spans="1:13">
      <c r="A13630" s="241"/>
      <c r="B13630" s="265"/>
      <c r="C13630" s="265"/>
      <c r="D13630" s="265"/>
      <c r="E13630" s="241"/>
      <c r="F13630" s="265"/>
      <c r="G13630" s="265"/>
      <c r="H13630" s="265"/>
      <c r="I13630" s="253"/>
      <c r="J13630" s="265"/>
      <c r="K13630" s="265"/>
      <c r="L13630" s="241"/>
      <c r="M13630" s="241"/>
    </row>
    <row r="13631" spans="1:13">
      <c r="A13631" s="241"/>
      <c r="B13631" s="252"/>
      <c r="C13631" s="252"/>
      <c r="D13631" s="252"/>
      <c r="E13631" s="252"/>
      <c r="F13631" s="252"/>
      <c r="G13631" s="241"/>
      <c r="H13631" s="252"/>
      <c r="I13631" s="253"/>
      <c r="J13631" s="252"/>
      <c r="K13631" s="252"/>
      <c r="L13631" s="252"/>
      <c r="M13631" s="252"/>
    </row>
    <row r="13632" spans="1:13">
      <c r="A13632" s="241"/>
      <c r="B13632" s="252"/>
      <c r="C13632" s="252"/>
      <c r="D13632" s="252"/>
      <c r="E13632" s="252"/>
      <c r="F13632" s="252"/>
      <c r="G13632" s="241"/>
      <c r="H13632" s="252"/>
      <c r="I13632" s="253"/>
      <c r="J13632" s="252"/>
      <c r="K13632" s="252"/>
      <c r="L13632" s="252"/>
      <c r="M13632" s="252"/>
    </row>
    <row r="13633" spans="1:13">
      <c r="A13633" s="241"/>
      <c r="B13633" s="252"/>
      <c r="C13633" s="252"/>
      <c r="D13633" s="252"/>
      <c r="E13633" s="252"/>
      <c r="F13633" s="252"/>
      <c r="G13633" s="241"/>
      <c r="H13633" s="252"/>
      <c r="I13633" s="253"/>
      <c r="J13633" s="252"/>
      <c r="K13633" s="252"/>
      <c r="L13633" s="252"/>
      <c r="M13633" s="252"/>
    </row>
    <row r="13634" spans="1:13">
      <c r="A13634" s="241"/>
      <c r="B13634" s="252"/>
      <c r="C13634" s="252"/>
      <c r="D13634" s="252"/>
      <c r="E13634" s="252"/>
      <c r="F13634" s="252"/>
      <c r="G13634" s="241"/>
      <c r="H13634" s="252"/>
      <c r="I13634" s="253"/>
      <c r="J13634" s="252"/>
      <c r="K13634" s="252"/>
      <c r="L13634" s="252"/>
      <c r="M13634" s="252"/>
    </row>
    <row r="13635" spans="1:13">
      <c r="A13635" s="241"/>
      <c r="B13635" s="265"/>
      <c r="C13635" s="265"/>
      <c r="D13635" s="265"/>
      <c r="E13635" s="241"/>
      <c r="F13635" s="265"/>
      <c r="G13635" s="265"/>
      <c r="H13635" s="265"/>
      <c r="I13635" s="253"/>
      <c r="J13635" s="265"/>
      <c r="K13635" s="265"/>
      <c r="L13635" s="241"/>
      <c r="M13635" s="241"/>
    </row>
    <row r="13636" spans="1:13">
      <c r="A13636" s="241"/>
      <c r="B13636" s="265"/>
      <c r="C13636" s="265"/>
      <c r="D13636" s="265"/>
      <c r="E13636" s="241"/>
      <c r="F13636" s="265"/>
      <c r="G13636" s="265"/>
      <c r="H13636" s="241"/>
      <c r="I13636" s="253"/>
      <c r="J13636" s="265"/>
      <c r="K13636" s="265"/>
      <c r="L13636" s="241"/>
      <c r="M13636" s="241"/>
    </row>
    <row r="13637" spans="1:13">
      <c r="A13637" s="241"/>
      <c r="B13637" s="252"/>
      <c r="C13637" s="252"/>
      <c r="D13637" s="252"/>
      <c r="E13637" s="252"/>
      <c r="F13637" s="252"/>
      <c r="G13637" s="241"/>
      <c r="H13637" s="252"/>
      <c r="I13637" s="253"/>
      <c r="J13637" s="252"/>
      <c r="K13637" s="252"/>
      <c r="L13637" s="252"/>
      <c r="M13637" s="252"/>
    </row>
    <row r="13638" spans="1:13">
      <c r="A13638" s="241"/>
      <c r="B13638" s="252"/>
      <c r="C13638" s="252"/>
      <c r="D13638" s="252"/>
      <c r="E13638" s="252"/>
      <c r="F13638" s="252"/>
      <c r="G13638" s="241"/>
      <c r="H13638" s="252"/>
      <c r="I13638" s="253"/>
      <c r="J13638" s="252"/>
      <c r="K13638" s="252"/>
      <c r="L13638" s="252"/>
      <c r="M13638" s="252"/>
    </row>
    <row r="13639" spans="1:13">
      <c r="A13639" s="241"/>
      <c r="B13639" s="252"/>
      <c r="C13639" s="252"/>
      <c r="D13639" s="252"/>
      <c r="E13639" s="252"/>
      <c r="F13639" s="252"/>
      <c r="G13639" s="241"/>
      <c r="H13639" s="252"/>
      <c r="I13639" s="253"/>
      <c r="J13639" s="252"/>
      <c r="K13639" s="252"/>
      <c r="L13639" s="252"/>
      <c r="M13639" s="252"/>
    </row>
    <row r="13640" spans="1:13">
      <c r="A13640" s="241"/>
      <c r="B13640" s="252"/>
      <c r="C13640" s="252"/>
      <c r="D13640" s="252"/>
      <c r="E13640" s="252"/>
      <c r="F13640" s="252"/>
      <c r="G13640" s="241"/>
      <c r="H13640" s="252"/>
      <c r="I13640" s="253"/>
      <c r="J13640" s="252"/>
      <c r="K13640" s="252"/>
      <c r="L13640" s="252"/>
      <c r="M13640" s="252"/>
    </row>
    <row r="13641" spans="1:13">
      <c r="A13641" s="241"/>
      <c r="B13641" s="252"/>
      <c r="C13641" s="252"/>
      <c r="D13641" s="252"/>
      <c r="E13641" s="252"/>
      <c r="F13641" s="252"/>
      <c r="G13641" s="241"/>
      <c r="H13641" s="252"/>
      <c r="I13641" s="253"/>
      <c r="J13641" s="252"/>
      <c r="K13641" s="252"/>
      <c r="L13641" s="252"/>
      <c r="M13641" s="252"/>
    </row>
    <row r="13642" spans="1:13">
      <c r="A13642" s="241"/>
      <c r="B13642" s="252"/>
      <c r="C13642" s="252"/>
      <c r="D13642" s="252"/>
      <c r="E13642" s="252"/>
      <c r="F13642" s="252"/>
      <c r="G13642" s="241"/>
      <c r="H13642" s="252"/>
      <c r="I13642" s="253"/>
      <c r="J13642" s="252"/>
      <c r="K13642" s="252"/>
      <c r="L13642" s="252"/>
      <c r="M13642" s="252"/>
    </row>
    <row r="13643" spans="1:13">
      <c r="A13643" s="241"/>
      <c r="B13643" s="265"/>
      <c r="C13643" s="265"/>
      <c r="D13643" s="265"/>
      <c r="E13643" s="241"/>
      <c r="F13643" s="265"/>
      <c r="G13643" s="265"/>
      <c r="H13643" s="265"/>
      <c r="I13643" s="253"/>
      <c r="J13643" s="265"/>
      <c r="K13643" s="265"/>
      <c r="L13643" s="241"/>
      <c r="M13643" s="241"/>
    </row>
    <row r="13644" spans="1:13">
      <c r="A13644" s="241"/>
      <c r="B13644" s="252"/>
      <c r="C13644" s="252"/>
      <c r="D13644" s="252"/>
      <c r="E13644" s="252"/>
      <c r="F13644" s="252"/>
      <c r="G13644" s="241"/>
      <c r="H13644" s="252"/>
      <c r="I13644" s="253"/>
      <c r="J13644" s="252"/>
      <c r="K13644" s="252"/>
      <c r="L13644" s="252"/>
      <c r="M13644" s="252"/>
    </row>
    <row r="13645" spans="1:13">
      <c r="A13645" s="241"/>
      <c r="B13645" s="252"/>
      <c r="C13645" s="252"/>
      <c r="D13645" s="252"/>
      <c r="E13645" s="252"/>
      <c r="F13645" s="252"/>
      <c r="G13645" s="241"/>
      <c r="H13645" s="252"/>
      <c r="I13645" s="253"/>
      <c r="J13645" s="252"/>
      <c r="K13645" s="252"/>
      <c r="L13645" s="252"/>
      <c r="M13645" s="252"/>
    </row>
    <row r="13646" spans="1:13">
      <c r="A13646" s="241"/>
      <c r="B13646" s="265"/>
      <c r="C13646" s="265"/>
      <c r="D13646" s="265"/>
      <c r="E13646" s="241"/>
      <c r="F13646" s="265"/>
      <c r="G13646" s="265"/>
      <c r="H13646" s="265"/>
      <c r="I13646" s="253"/>
      <c r="J13646" s="265"/>
      <c r="K13646" s="265"/>
      <c r="L13646" s="241"/>
      <c r="M13646" s="241"/>
    </row>
    <row r="13647" spans="1:13">
      <c r="A13647" s="241"/>
      <c r="B13647" s="252"/>
      <c r="C13647" s="252"/>
      <c r="D13647" s="252"/>
      <c r="E13647" s="252"/>
      <c r="F13647" s="252"/>
      <c r="G13647" s="241"/>
      <c r="H13647" s="252"/>
      <c r="I13647" s="253"/>
      <c r="J13647" s="252"/>
      <c r="K13647" s="252"/>
      <c r="L13647" s="252"/>
      <c r="M13647" s="252"/>
    </row>
    <row r="13648" spans="1:13">
      <c r="A13648" s="241"/>
      <c r="B13648" s="252"/>
      <c r="C13648" s="252"/>
      <c r="D13648" s="252"/>
      <c r="E13648" s="252"/>
      <c r="F13648" s="252"/>
      <c r="G13648" s="241"/>
      <c r="H13648" s="252"/>
      <c r="I13648" s="253"/>
      <c r="J13648" s="252"/>
      <c r="K13648" s="252"/>
      <c r="L13648" s="252"/>
      <c r="M13648" s="252"/>
    </row>
    <row r="13649" spans="1:13">
      <c r="A13649" s="241"/>
      <c r="B13649" s="252"/>
      <c r="C13649" s="252"/>
      <c r="D13649" s="252"/>
      <c r="E13649" s="252"/>
      <c r="F13649" s="252"/>
      <c r="G13649" s="241"/>
      <c r="H13649" s="252"/>
      <c r="I13649" s="253"/>
      <c r="J13649" s="252"/>
      <c r="K13649" s="252"/>
      <c r="L13649" s="252"/>
      <c r="M13649" s="252"/>
    </row>
    <row r="13650" spans="1:13">
      <c r="A13650" s="241"/>
      <c r="B13650" s="265"/>
      <c r="C13650" s="265"/>
      <c r="D13650" s="265"/>
      <c r="E13650" s="241"/>
      <c r="F13650" s="265"/>
      <c r="G13650" s="265"/>
      <c r="H13650" s="265"/>
      <c r="I13650" s="253"/>
      <c r="J13650" s="265"/>
      <c r="K13650" s="265"/>
      <c r="L13650" s="241"/>
      <c r="M13650" s="241"/>
    </row>
    <row r="13651" spans="1:13">
      <c r="A13651" s="241"/>
      <c r="B13651" s="252"/>
      <c r="C13651" s="252"/>
      <c r="D13651" s="252"/>
      <c r="E13651" s="252"/>
      <c r="F13651" s="252"/>
      <c r="G13651" s="241"/>
      <c r="H13651" s="252"/>
      <c r="I13651" s="253"/>
      <c r="J13651" s="252"/>
      <c r="K13651" s="252"/>
      <c r="L13651" s="252"/>
      <c r="M13651" s="252"/>
    </row>
    <row r="13652" spans="1:13">
      <c r="A13652" s="241"/>
      <c r="B13652" s="252"/>
      <c r="C13652" s="252"/>
      <c r="D13652" s="252"/>
      <c r="E13652" s="252"/>
      <c r="F13652" s="252"/>
      <c r="G13652" s="241"/>
      <c r="H13652" s="252"/>
      <c r="I13652" s="253"/>
      <c r="J13652" s="252"/>
      <c r="K13652" s="252"/>
      <c r="L13652" s="252"/>
      <c r="M13652" s="252"/>
    </row>
    <row r="13653" spans="1:13">
      <c r="A13653" s="241"/>
      <c r="B13653" s="265"/>
      <c r="C13653" s="265"/>
      <c r="D13653" s="265"/>
      <c r="E13653" s="241"/>
      <c r="F13653" s="265"/>
      <c r="G13653" s="265"/>
      <c r="H13653" s="265"/>
      <c r="I13653" s="253"/>
      <c r="J13653" s="265"/>
      <c r="K13653" s="265"/>
      <c r="L13653" s="241"/>
      <c r="M13653" s="241"/>
    </row>
    <row r="13654" spans="1:13">
      <c r="A13654" s="241"/>
      <c r="B13654" s="252"/>
      <c r="C13654" s="252"/>
      <c r="D13654" s="252"/>
      <c r="E13654" s="252"/>
      <c r="F13654" s="252"/>
      <c r="G13654" s="241"/>
      <c r="H13654" s="252"/>
      <c r="I13654" s="253"/>
      <c r="J13654" s="252"/>
      <c r="K13654" s="252"/>
      <c r="L13654" s="252"/>
      <c r="M13654" s="252"/>
    </row>
    <row r="13655" spans="1:13">
      <c r="A13655" s="241"/>
      <c r="B13655" s="252"/>
      <c r="C13655" s="252"/>
      <c r="D13655" s="252"/>
      <c r="E13655" s="252"/>
      <c r="F13655" s="252"/>
      <c r="G13655" s="241"/>
      <c r="H13655" s="252"/>
      <c r="I13655" s="253"/>
      <c r="J13655" s="252"/>
      <c r="K13655" s="252"/>
      <c r="L13655" s="252"/>
      <c r="M13655" s="252"/>
    </row>
    <row r="13656" spans="1:13">
      <c r="A13656" s="241"/>
      <c r="B13656" s="252"/>
      <c r="C13656" s="252"/>
      <c r="D13656" s="252"/>
      <c r="E13656" s="252"/>
      <c r="F13656" s="252"/>
      <c r="G13656" s="241"/>
      <c r="H13656" s="252"/>
      <c r="I13656" s="253"/>
      <c r="J13656" s="252"/>
      <c r="K13656" s="252"/>
      <c r="L13656" s="252"/>
      <c r="M13656" s="252"/>
    </row>
    <row r="13657" spans="1:13">
      <c r="A13657" s="241"/>
      <c r="B13657" s="265"/>
      <c r="C13657" s="265"/>
      <c r="D13657" s="265"/>
      <c r="E13657" s="241"/>
      <c r="F13657" s="265"/>
      <c r="G13657" s="265"/>
      <c r="H13657" s="265"/>
      <c r="I13657" s="253"/>
      <c r="J13657" s="265"/>
      <c r="K13657" s="265"/>
      <c r="L13657" s="241"/>
      <c r="M13657" s="241"/>
    </row>
    <row r="13658" spans="1:13">
      <c r="A13658" s="241"/>
      <c r="B13658" s="252"/>
      <c r="C13658" s="252"/>
      <c r="D13658" s="252"/>
      <c r="E13658" s="252"/>
      <c r="F13658" s="252"/>
      <c r="G13658" s="241"/>
      <c r="H13658" s="252"/>
      <c r="I13658" s="253"/>
      <c r="J13658" s="252"/>
      <c r="K13658" s="252"/>
      <c r="L13658" s="252"/>
      <c r="M13658" s="252"/>
    </row>
    <row r="13659" spans="1:13">
      <c r="A13659" s="241"/>
      <c r="B13659" s="252"/>
      <c r="C13659" s="252"/>
      <c r="D13659" s="252"/>
      <c r="E13659" s="252"/>
      <c r="F13659" s="252"/>
      <c r="G13659" s="241"/>
      <c r="H13659" s="252"/>
      <c r="I13659" s="253"/>
      <c r="J13659" s="252"/>
      <c r="K13659" s="252"/>
      <c r="L13659" s="252"/>
      <c r="M13659" s="252"/>
    </row>
    <row r="13660" spans="1:13">
      <c r="A13660" s="241"/>
      <c r="B13660" s="252"/>
      <c r="C13660" s="252"/>
      <c r="D13660" s="252"/>
      <c r="E13660" s="252"/>
      <c r="F13660" s="252"/>
      <c r="G13660" s="241"/>
      <c r="H13660" s="252"/>
      <c r="I13660" s="253"/>
      <c r="J13660" s="252"/>
      <c r="K13660" s="252"/>
      <c r="L13660" s="252"/>
      <c r="M13660" s="252"/>
    </row>
    <row r="13661" spans="1:13">
      <c r="A13661" s="241"/>
      <c r="B13661" s="265"/>
      <c r="C13661" s="265"/>
      <c r="D13661" s="265"/>
      <c r="E13661" s="241"/>
      <c r="F13661" s="265"/>
      <c r="G13661" s="241"/>
      <c r="H13661" s="256"/>
      <c r="I13661" s="253"/>
      <c r="J13661" s="265"/>
      <c r="K13661" s="265"/>
      <c r="L13661" s="241"/>
      <c r="M13661" s="252"/>
    </row>
    <row r="13662" spans="1:13">
      <c r="A13662" s="241"/>
      <c r="B13662" s="252"/>
      <c r="C13662" s="252"/>
      <c r="D13662" s="252"/>
      <c r="E13662" s="252"/>
      <c r="F13662" s="252"/>
      <c r="G13662" s="241"/>
      <c r="H13662" s="252"/>
      <c r="I13662" s="253"/>
      <c r="J13662" s="252"/>
      <c r="K13662" s="252"/>
      <c r="L13662" s="252"/>
      <c r="M13662" s="252"/>
    </row>
    <row r="13663" spans="1:13">
      <c r="A13663" s="241"/>
      <c r="B13663" s="252"/>
      <c r="C13663" s="252"/>
      <c r="D13663" s="252"/>
      <c r="E13663" s="252"/>
      <c r="F13663" s="252"/>
      <c r="G13663" s="241"/>
      <c r="H13663" s="252"/>
      <c r="I13663" s="253"/>
      <c r="J13663" s="252"/>
      <c r="K13663" s="252"/>
      <c r="L13663" s="252"/>
      <c r="M13663" s="252"/>
    </row>
    <row r="13664" spans="1:13">
      <c r="A13664" s="241"/>
      <c r="B13664" s="252"/>
      <c r="C13664" s="252"/>
      <c r="D13664" s="252"/>
      <c r="E13664" s="252"/>
      <c r="F13664" s="252"/>
      <c r="G13664" s="241"/>
      <c r="H13664" s="252"/>
      <c r="I13664" s="253"/>
      <c r="J13664" s="252"/>
      <c r="K13664" s="252"/>
      <c r="L13664" s="252"/>
      <c r="M13664" s="252"/>
    </row>
    <row r="13665" spans="1:13">
      <c r="A13665" s="241"/>
      <c r="B13665" s="252"/>
      <c r="C13665" s="252"/>
      <c r="D13665" s="252"/>
      <c r="E13665" s="252"/>
      <c r="F13665" s="252"/>
      <c r="G13665" s="241"/>
      <c r="H13665" s="252"/>
      <c r="I13665" s="253"/>
      <c r="J13665" s="252"/>
      <c r="K13665" s="252"/>
      <c r="L13665" s="252"/>
      <c r="M13665" s="252"/>
    </row>
    <row r="13666" spans="1:13">
      <c r="A13666" s="241"/>
      <c r="B13666" s="252"/>
      <c r="C13666" s="252"/>
      <c r="D13666" s="252"/>
      <c r="E13666" s="252"/>
      <c r="F13666" s="252"/>
      <c r="G13666" s="241"/>
      <c r="H13666" s="252"/>
      <c r="I13666" s="253"/>
      <c r="J13666" s="252"/>
      <c r="K13666" s="252"/>
      <c r="L13666" s="252"/>
      <c r="M13666" s="252"/>
    </row>
    <row r="13667" spans="1:13">
      <c r="A13667" s="241"/>
      <c r="B13667" s="252"/>
      <c r="C13667" s="252"/>
      <c r="D13667" s="252"/>
      <c r="E13667" s="252"/>
      <c r="F13667" s="252"/>
      <c r="G13667" s="241"/>
      <c r="H13667" s="252"/>
      <c r="I13667" s="253"/>
      <c r="J13667" s="252"/>
      <c r="K13667" s="252"/>
      <c r="L13667" s="252"/>
      <c r="M13667" s="252"/>
    </row>
    <row r="13668" spans="1:13">
      <c r="A13668" s="241"/>
      <c r="B13668" s="252"/>
      <c r="C13668" s="252"/>
      <c r="D13668" s="252"/>
      <c r="E13668" s="252"/>
      <c r="F13668" s="252"/>
      <c r="G13668" s="241"/>
      <c r="H13668" s="252"/>
      <c r="I13668" s="253"/>
      <c r="J13668" s="252"/>
      <c r="K13668" s="252"/>
      <c r="L13668" s="252"/>
      <c r="M13668" s="252"/>
    </row>
    <row r="13669" spans="1:13">
      <c r="A13669" s="241"/>
      <c r="B13669" s="252"/>
      <c r="C13669" s="252"/>
      <c r="D13669" s="252"/>
      <c r="E13669" s="252"/>
      <c r="F13669" s="252"/>
      <c r="G13669" s="241"/>
      <c r="H13669" s="252"/>
      <c r="I13669" s="253"/>
      <c r="J13669" s="252"/>
      <c r="K13669" s="252"/>
      <c r="L13669" s="252"/>
      <c r="M13669" s="252"/>
    </row>
    <row r="13670" spans="1:13">
      <c r="A13670" s="241"/>
      <c r="B13670" s="252"/>
      <c r="C13670" s="252"/>
      <c r="D13670" s="252"/>
      <c r="E13670" s="252"/>
      <c r="F13670" s="252"/>
      <c r="G13670" s="241"/>
      <c r="H13670" s="252"/>
      <c r="I13670" s="253"/>
      <c r="J13670" s="252"/>
      <c r="K13670" s="252"/>
      <c r="L13670" s="252"/>
      <c r="M13670" s="252"/>
    </row>
    <row r="13671" spans="1:13">
      <c r="A13671" s="241"/>
      <c r="B13671" s="252"/>
      <c r="C13671" s="252"/>
      <c r="D13671" s="252"/>
      <c r="E13671" s="252"/>
      <c r="F13671" s="252"/>
      <c r="G13671" s="241"/>
      <c r="H13671" s="252"/>
      <c r="I13671" s="253"/>
      <c r="J13671" s="252"/>
      <c r="K13671" s="252"/>
      <c r="L13671" s="252"/>
      <c r="M13671" s="252"/>
    </row>
    <row r="13672" spans="1:13">
      <c r="A13672" s="241"/>
      <c r="B13672" s="252"/>
      <c r="C13672" s="252"/>
      <c r="D13672" s="252"/>
      <c r="E13672" s="252"/>
      <c r="F13672" s="252"/>
      <c r="G13672" s="241"/>
      <c r="H13672" s="252"/>
      <c r="I13672" s="253"/>
      <c r="J13672" s="252"/>
      <c r="K13672" s="252"/>
      <c r="L13672" s="252"/>
      <c r="M13672" s="252"/>
    </row>
    <row r="13673" spans="1:13">
      <c r="A13673" s="241"/>
      <c r="B13673" s="252"/>
      <c r="C13673" s="252"/>
      <c r="D13673" s="252"/>
      <c r="E13673" s="252"/>
      <c r="F13673" s="252"/>
      <c r="G13673" s="241"/>
      <c r="H13673" s="252"/>
      <c r="I13673" s="253"/>
      <c r="J13673" s="252"/>
      <c r="K13673" s="252"/>
      <c r="L13673" s="252"/>
      <c r="M13673" s="252"/>
    </row>
    <row r="13674" spans="1:13">
      <c r="A13674" s="241"/>
      <c r="B13674" s="252"/>
      <c r="C13674" s="252"/>
      <c r="D13674" s="252"/>
      <c r="E13674" s="252"/>
      <c r="F13674" s="252"/>
      <c r="G13674" s="241"/>
      <c r="H13674" s="252"/>
      <c r="I13674" s="253"/>
      <c r="J13674" s="252"/>
      <c r="K13674" s="252"/>
      <c r="L13674" s="252"/>
      <c r="M13674" s="252"/>
    </row>
    <row r="13675" spans="1:13">
      <c r="A13675" s="241"/>
      <c r="B13675" s="252"/>
      <c r="C13675" s="252"/>
      <c r="D13675" s="252"/>
      <c r="E13675" s="252"/>
      <c r="F13675" s="252"/>
      <c r="G13675" s="241"/>
      <c r="H13675" s="252"/>
      <c r="I13675" s="253"/>
      <c r="J13675" s="252"/>
      <c r="K13675" s="252"/>
      <c r="L13675" s="252"/>
      <c r="M13675" s="252"/>
    </row>
    <row r="13676" spans="1:13">
      <c r="A13676" s="241"/>
      <c r="B13676" s="252"/>
      <c r="C13676" s="252"/>
      <c r="D13676" s="252"/>
      <c r="E13676" s="252"/>
      <c r="F13676" s="252"/>
      <c r="G13676" s="241"/>
      <c r="H13676" s="252"/>
      <c r="I13676" s="253"/>
      <c r="J13676" s="252"/>
      <c r="K13676" s="252"/>
      <c r="L13676" s="252"/>
      <c r="M13676" s="252"/>
    </row>
    <row r="13677" spans="1:13">
      <c r="A13677" s="241"/>
      <c r="B13677" s="252"/>
      <c r="C13677" s="252"/>
      <c r="D13677" s="252"/>
      <c r="E13677" s="252"/>
      <c r="F13677" s="252"/>
      <c r="G13677" s="241"/>
      <c r="H13677" s="252"/>
      <c r="I13677" s="253"/>
      <c r="J13677" s="252"/>
      <c r="K13677" s="252"/>
      <c r="L13677" s="252"/>
      <c r="M13677" s="252"/>
    </row>
    <row r="13678" spans="1:13">
      <c r="A13678" s="241"/>
      <c r="B13678" s="265"/>
      <c r="C13678" s="265"/>
      <c r="D13678" s="265"/>
      <c r="E13678" s="241"/>
      <c r="F13678" s="265"/>
      <c r="G13678" s="265"/>
      <c r="H13678" s="265"/>
      <c r="I13678" s="253"/>
      <c r="J13678" s="265"/>
      <c r="K13678" s="265"/>
      <c r="L13678" s="241"/>
      <c r="M13678" s="241"/>
    </row>
    <row r="13679" spans="1:13">
      <c r="A13679" s="241"/>
      <c r="B13679" s="265"/>
      <c r="C13679" s="265"/>
      <c r="D13679" s="265"/>
      <c r="E13679" s="241"/>
      <c r="F13679" s="265"/>
      <c r="G13679" s="265"/>
      <c r="H13679" s="265"/>
      <c r="I13679" s="253"/>
      <c r="J13679" s="265"/>
      <c r="K13679" s="265"/>
      <c r="L13679" s="241"/>
      <c r="M13679" s="241"/>
    </row>
    <row r="13680" spans="1:13">
      <c r="A13680" s="241"/>
      <c r="B13680" s="252"/>
      <c r="C13680" s="252"/>
      <c r="D13680" s="252"/>
      <c r="E13680" s="252"/>
      <c r="F13680" s="252"/>
      <c r="G13680" s="241"/>
      <c r="H13680" s="252"/>
      <c r="I13680" s="253"/>
      <c r="J13680" s="252"/>
      <c r="K13680" s="252"/>
      <c r="L13680" s="252"/>
      <c r="M13680" s="252"/>
    </row>
    <row r="13681" spans="1:13">
      <c r="A13681" s="241"/>
      <c r="B13681" s="252"/>
      <c r="C13681" s="252"/>
      <c r="D13681" s="252"/>
      <c r="E13681" s="252"/>
      <c r="F13681" s="252"/>
      <c r="G13681" s="241"/>
      <c r="H13681" s="252"/>
      <c r="I13681" s="253"/>
      <c r="J13681" s="252"/>
      <c r="K13681" s="252"/>
      <c r="L13681" s="252"/>
      <c r="M13681" s="252"/>
    </row>
    <row r="13682" spans="1:13">
      <c r="A13682" s="241"/>
      <c r="B13682" s="252"/>
      <c r="C13682" s="252"/>
      <c r="D13682" s="252"/>
      <c r="E13682" s="252"/>
      <c r="F13682" s="252"/>
      <c r="G13682" s="241"/>
      <c r="H13682" s="252"/>
      <c r="I13682" s="253"/>
      <c r="J13682" s="252"/>
      <c r="K13682" s="252"/>
      <c r="L13682" s="252"/>
      <c r="M13682" s="252"/>
    </row>
    <row r="13683" spans="1:13">
      <c r="A13683" s="241"/>
      <c r="B13683" s="252"/>
      <c r="C13683" s="252"/>
      <c r="D13683" s="252"/>
      <c r="E13683" s="252"/>
      <c r="F13683" s="252"/>
      <c r="G13683" s="241"/>
      <c r="H13683" s="252"/>
      <c r="I13683" s="253"/>
      <c r="J13683" s="252"/>
      <c r="K13683" s="252"/>
      <c r="L13683" s="252"/>
      <c r="M13683" s="252"/>
    </row>
    <row r="13684" spans="1:13">
      <c r="A13684" s="241"/>
      <c r="B13684" s="252"/>
      <c r="C13684" s="252"/>
      <c r="D13684" s="252"/>
      <c r="E13684" s="252"/>
      <c r="F13684" s="252"/>
      <c r="G13684" s="241"/>
      <c r="H13684" s="252"/>
      <c r="I13684" s="253"/>
      <c r="J13684" s="252"/>
      <c r="K13684" s="252"/>
      <c r="L13684" s="252"/>
      <c r="M13684" s="252"/>
    </row>
    <row r="13685" spans="1:13">
      <c r="A13685" s="241"/>
      <c r="B13685" s="252"/>
      <c r="C13685" s="252"/>
      <c r="D13685" s="252"/>
      <c r="E13685" s="252"/>
      <c r="F13685" s="252"/>
      <c r="G13685" s="241"/>
      <c r="H13685" s="252"/>
      <c r="I13685" s="253"/>
      <c r="J13685" s="252"/>
      <c r="K13685" s="252"/>
      <c r="L13685" s="252"/>
      <c r="M13685" s="252"/>
    </row>
    <row r="13686" spans="1:13">
      <c r="A13686" s="241"/>
      <c r="B13686" s="252"/>
      <c r="C13686" s="252"/>
      <c r="D13686" s="252"/>
      <c r="E13686" s="252"/>
      <c r="F13686" s="252"/>
      <c r="G13686" s="241"/>
      <c r="H13686" s="252"/>
      <c r="I13686" s="253"/>
      <c r="J13686" s="252"/>
      <c r="K13686" s="252"/>
      <c r="L13686" s="252"/>
      <c r="M13686" s="252"/>
    </row>
    <row r="13687" spans="1:13">
      <c r="A13687" s="241"/>
      <c r="B13687" s="252"/>
      <c r="C13687" s="252"/>
      <c r="D13687" s="252"/>
      <c r="E13687" s="252"/>
      <c r="F13687" s="252"/>
      <c r="G13687" s="241"/>
      <c r="H13687" s="252"/>
      <c r="I13687" s="253"/>
      <c r="J13687" s="252"/>
      <c r="K13687" s="252"/>
      <c r="L13687" s="252"/>
      <c r="M13687" s="252"/>
    </row>
    <row r="13688" spans="1:13">
      <c r="A13688" s="241"/>
      <c r="B13688" s="252"/>
      <c r="C13688" s="252"/>
      <c r="D13688" s="252"/>
      <c r="E13688" s="252"/>
      <c r="F13688" s="252"/>
      <c r="G13688" s="241"/>
      <c r="H13688" s="252"/>
      <c r="I13688" s="253"/>
      <c r="J13688" s="252"/>
      <c r="K13688" s="252"/>
      <c r="L13688" s="252"/>
      <c r="M13688" s="252"/>
    </row>
    <row r="13689" spans="1:13">
      <c r="A13689" s="241"/>
      <c r="B13689" s="252"/>
      <c r="C13689" s="252"/>
      <c r="D13689" s="252"/>
      <c r="E13689" s="252"/>
      <c r="F13689" s="252"/>
      <c r="G13689" s="241"/>
      <c r="H13689" s="252"/>
      <c r="I13689" s="253"/>
      <c r="J13689" s="252"/>
      <c r="K13689" s="252"/>
      <c r="L13689" s="252"/>
      <c r="M13689" s="252"/>
    </row>
    <row r="13690" spans="1:13">
      <c r="A13690" s="241"/>
      <c r="B13690" s="252"/>
      <c r="C13690" s="252"/>
      <c r="D13690" s="252"/>
      <c r="E13690" s="252"/>
      <c r="F13690" s="252"/>
      <c r="G13690" s="241"/>
      <c r="H13690" s="252"/>
      <c r="I13690" s="253"/>
      <c r="J13690" s="252"/>
      <c r="K13690" s="252"/>
      <c r="L13690" s="252"/>
      <c r="M13690" s="252"/>
    </row>
    <row r="13691" spans="1:13">
      <c r="A13691" s="241"/>
      <c r="B13691" s="252"/>
      <c r="C13691" s="252"/>
      <c r="D13691" s="252"/>
      <c r="E13691" s="252"/>
      <c r="F13691" s="252"/>
      <c r="G13691" s="241"/>
      <c r="H13691" s="252"/>
      <c r="I13691" s="253"/>
      <c r="J13691" s="252"/>
      <c r="K13691" s="252"/>
      <c r="L13691" s="252"/>
      <c r="M13691" s="252"/>
    </row>
    <row r="13692" spans="1:13">
      <c r="A13692" s="241"/>
      <c r="B13692" s="252"/>
      <c r="C13692" s="252"/>
      <c r="D13692" s="252"/>
      <c r="E13692" s="252"/>
      <c r="F13692" s="252"/>
      <c r="G13692" s="241"/>
      <c r="H13692" s="252"/>
      <c r="I13692" s="253"/>
      <c r="J13692" s="252"/>
      <c r="K13692" s="252"/>
      <c r="L13692" s="252"/>
      <c r="M13692" s="252"/>
    </row>
    <row r="13693" spans="1:13">
      <c r="A13693" s="241"/>
      <c r="B13693" s="252"/>
      <c r="C13693" s="252"/>
      <c r="D13693" s="252"/>
      <c r="E13693" s="252"/>
      <c r="F13693" s="252"/>
      <c r="G13693" s="241"/>
      <c r="H13693" s="252"/>
      <c r="I13693" s="253"/>
      <c r="J13693" s="252"/>
      <c r="K13693" s="252"/>
      <c r="L13693" s="252"/>
      <c r="M13693" s="252"/>
    </row>
    <row r="13694" spans="1:13">
      <c r="A13694" s="241"/>
      <c r="B13694" s="252"/>
      <c r="C13694" s="252"/>
      <c r="D13694" s="252"/>
      <c r="E13694" s="252"/>
      <c r="F13694" s="252"/>
      <c r="G13694" s="241"/>
      <c r="H13694" s="252"/>
      <c r="I13694" s="253"/>
      <c r="J13694" s="252"/>
      <c r="K13694" s="252"/>
      <c r="L13694" s="252"/>
      <c r="M13694" s="252"/>
    </row>
    <row r="13695" spans="1:13">
      <c r="A13695" s="241"/>
      <c r="B13695" s="252"/>
      <c r="C13695" s="252"/>
      <c r="D13695" s="252"/>
      <c r="E13695" s="252"/>
      <c r="F13695" s="252"/>
      <c r="G13695" s="241"/>
      <c r="H13695" s="252"/>
      <c r="I13695" s="253"/>
      <c r="J13695" s="252"/>
      <c r="K13695" s="252"/>
      <c r="L13695" s="252"/>
      <c r="M13695" s="252"/>
    </row>
    <row r="13696" spans="1:13">
      <c r="A13696" s="241"/>
      <c r="B13696" s="252"/>
      <c r="C13696" s="252"/>
      <c r="D13696" s="252"/>
      <c r="E13696" s="252"/>
      <c r="F13696" s="252"/>
      <c r="G13696" s="241"/>
      <c r="H13696" s="252"/>
      <c r="I13696" s="253"/>
      <c r="J13696" s="252"/>
      <c r="K13696" s="252"/>
      <c r="L13696" s="252"/>
      <c r="M13696" s="252"/>
    </row>
    <row r="13697" spans="1:13">
      <c r="A13697" s="241"/>
      <c r="B13697" s="252"/>
      <c r="C13697" s="252"/>
      <c r="D13697" s="252"/>
      <c r="E13697" s="252"/>
      <c r="F13697" s="252"/>
      <c r="G13697" s="241"/>
      <c r="H13697" s="252"/>
      <c r="I13697" s="253"/>
      <c r="J13697" s="252"/>
      <c r="K13697" s="252"/>
      <c r="L13697" s="252"/>
      <c r="M13697" s="252"/>
    </row>
    <row r="13698" spans="1:13">
      <c r="A13698" s="241"/>
      <c r="B13698" s="252"/>
      <c r="C13698" s="252"/>
      <c r="D13698" s="252"/>
      <c r="E13698" s="252"/>
      <c r="F13698" s="252"/>
      <c r="G13698" s="241"/>
      <c r="H13698" s="252"/>
      <c r="I13698" s="253"/>
      <c r="J13698" s="252"/>
      <c r="K13698" s="252"/>
      <c r="L13698" s="252"/>
      <c r="M13698" s="252"/>
    </row>
    <row r="13699" spans="1:13">
      <c r="A13699" s="241"/>
      <c r="B13699" s="252"/>
      <c r="C13699" s="252"/>
      <c r="D13699" s="252"/>
      <c r="E13699" s="252"/>
      <c r="F13699" s="252"/>
      <c r="G13699" s="241"/>
      <c r="H13699" s="252"/>
      <c r="I13699" s="253"/>
      <c r="J13699" s="252"/>
      <c r="K13699" s="252"/>
      <c r="L13699" s="252"/>
      <c r="M13699" s="252"/>
    </row>
    <row r="13700" spans="1:13">
      <c r="A13700" s="241"/>
      <c r="B13700" s="252"/>
      <c r="C13700" s="252"/>
      <c r="D13700" s="252"/>
      <c r="E13700" s="252"/>
      <c r="F13700" s="252"/>
      <c r="G13700" s="241"/>
      <c r="H13700" s="252"/>
      <c r="I13700" s="253"/>
      <c r="J13700" s="252"/>
      <c r="K13700" s="252"/>
      <c r="L13700" s="252"/>
      <c r="M13700" s="252"/>
    </row>
    <row r="13701" spans="1:13">
      <c r="A13701" s="241"/>
      <c r="B13701" s="252"/>
      <c r="C13701" s="252"/>
      <c r="D13701" s="252"/>
      <c r="E13701" s="252"/>
      <c r="F13701" s="252"/>
      <c r="G13701" s="241"/>
      <c r="H13701" s="252"/>
      <c r="I13701" s="253"/>
      <c r="J13701" s="252"/>
      <c r="K13701" s="252"/>
      <c r="L13701" s="252"/>
      <c r="M13701" s="252"/>
    </row>
    <row r="13702" spans="1:13">
      <c r="A13702" s="241"/>
      <c r="B13702" s="252"/>
      <c r="C13702" s="252"/>
      <c r="D13702" s="252"/>
      <c r="E13702" s="252"/>
      <c r="F13702" s="252"/>
      <c r="G13702" s="241"/>
      <c r="H13702" s="252"/>
      <c r="I13702" s="253"/>
      <c r="J13702" s="252"/>
      <c r="K13702" s="252"/>
      <c r="L13702" s="252"/>
      <c r="M13702" s="252"/>
    </row>
    <row r="13703" spans="1:13">
      <c r="A13703" s="241"/>
      <c r="B13703" s="252"/>
      <c r="C13703" s="252"/>
      <c r="D13703" s="252"/>
      <c r="E13703" s="252"/>
      <c r="F13703" s="252"/>
      <c r="G13703" s="241"/>
      <c r="H13703" s="252"/>
      <c r="I13703" s="253"/>
      <c r="J13703" s="252"/>
      <c r="K13703" s="252"/>
      <c r="L13703" s="252"/>
      <c r="M13703" s="252"/>
    </row>
    <row r="13704" spans="1:13">
      <c r="A13704" s="241"/>
      <c r="B13704" s="265"/>
      <c r="C13704" s="265"/>
      <c r="D13704" s="265"/>
      <c r="E13704" s="241"/>
      <c r="F13704" s="265"/>
      <c r="G13704" s="265"/>
      <c r="H13704" s="265"/>
      <c r="I13704" s="253"/>
      <c r="J13704" s="265"/>
      <c r="K13704" s="265"/>
      <c r="L13704" s="241"/>
      <c r="M13704" s="241"/>
    </row>
    <row r="13705" spans="1:13">
      <c r="A13705" s="241"/>
      <c r="B13705" s="252"/>
      <c r="C13705" s="252"/>
      <c r="D13705" s="252"/>
      <c r="E13705" s="252"/>
      <c r="F13705" s="252"/>
      <c r="G13705" s="241"/>
      <c r="H13705" s="252"/>
      <c r="I13705" s="253"/>
      <c r="J13705" s="252"/>
      <c r="K13705" s="252"/>
      <c r="L13705" s="252"/>
      <c r="M13705" s="252"/>
    </row>
    <row r="13706" spans="1:13">
      <c r="A13706" s="241"/>
      <c r="B13706" s="252"/>
      <c r="C13706" s="252"/>
      <c r="D13706" s="252"/>
      <c r="E13706" s="252"/>
      <c r="F13706" s="252"/>
      <c r="G13706" s="241"/>
      <c r="H13706" s="252"/>
      <c r="I13706" s="253"/>
      <c r="J13706" s="252"/>
      <c r="K13706" s="252"/>
      <c r="L13706" s="252"/>
      <c r="M13706" s="252"/>
    </row>
    <row r="13707" spans="1:13">
      <c r="A13707" s="241"/>
      <c r="B13707" s="252"/>
      <c r="C13707" s="252"/>
      <c r="D13707" s="252"/>
      <c r="E13707" s="252"/>
      <c r="F13707" s="252"/>
      <c r="G13707" s="241"/>
      <c r="H13707" s="252"/>
      <c r="I13707" s="253"/>
      <c r="J13707" s="252"/>
      <c r="K13707" s="252"/>
      <c r="L13707" s="252"/>
      <c r="M13707" s="252"/>
    </row>
    <row r="13708" spans="1:13">
      <c r="A13708" s="241"/>
      <c r="B13708" s="252"/>
      <c r="C13708" s="252"/>
      <c r="D13708" s="252"/>
      <c r="E13708" s="252"/>
      <c r="F13708" s="252"/>
      <c r="G13708" s="241"/>
      <c r="H13708" s="252"/>
      <c r="I13708" s="253"/>
      <c r="J13708" s="252"/>
      <c r="K13708" s="252"/>
      <c r="L13708" s="252"/>
      <c r="M13708" s="252"/>
    </row>
    <row r="13709" spans="1:13">
      <c r="A13709" s="241"/>
      <c r="B13709" s="252"/>
      <c r="C13709" s="252"/>
      <c r="D13709" s="252"/>
      <c r="E13709" s="252"/>
      <c r="F13709" s="252"/>
      <c r="G13709" s="241"/>
      <c r="H13709" s="252"/>
      <c r="I13709" s="253"/>
      <c r="J13709" s="252"/>
      <c r="K13709" s="252"/>
      <c r="L13709" s="252"/>
      <c r="M13709" s="252"/>
    </row>
    <row r="13710" spans="1:13">
      <c r="A13710" s="241"/>
      <c r="B13710" s="252"/>
      <c r="C13710" s="252"/>
      <c r="D13710" s="252"/>
      <c r="E13710" s="252"/>
      <c r="F13710" s="252"/>
      <c r="G13710" s="241"/>
      <c r="H13710" s="252"/>
      <c r="I13710" s="253"/>
      <c r="J13710" s="252"/>
      <c r="K13710" s="252"/>
      <c r="L13710" s="252"/>
      <c r="M13710" s="252"/>
    </row>
    <row r="13711" spans="1:13">
      <c r="A13711" s="241"/>
      <c r="B13711" s="252"/>
      <c r="C13711" s="252"/>
      <c r="D13711" s="252"/>
      <c r="E13711" s="252"/>
      <c r="F13711" s="252"/>
      <c r="G13711" s="241"/>
      <c r="H13711" s="252"/>
      <c r="I13711" s="253"/>
      <c r="J13711" s="252"/>
      <c r="K13711" s="252"/>
      <c r="L13711" s="252"/>
      <c r="M13711" s="252"/>
    </row>
    <row r="13712" spans="1:13">
      <c r="A13712" s="241"/>
      <c r="B13712" s="252"/>
      <c r="C13712" s="252"/>
      <c r="D13712" s="252"/>
      <c r="E13712" s="252"/>
      <c r="F13712" s="252"/>
      <c r="G13712" s="241"/>
      <c r="H13712" s="252"/>
      <c r="I13712" s="253"/>
      <c r="J13712" s="252"/>
      <c r="K13712" s="252"/>
      <c r="L13712" s="252"/>
      <c r="M13712" s="252"/>
    </row>
    <row r="13713" spans="1:13">
      <c r="A13713" s="241"/>
      <c r="B13713" s="252"/>
      <c r="C13713" s="252"/>
      <c r="D13713" s="252"/>
      <c r="E13713" s="252"/>
      <c r="F13713" s="252"/>
      <c r="G13713" s="241"/>
      <c r="H13713" s="252"/>
      <c r="I13713" s="253"/>
      <c r="J13713" s="252"/>
      <c r="K13713" s="252"/>
      <c r="L13713" s="252"/>
      <c r="M13713" s="252"/>
    </row>
    <row r="13714" spans="1:13">
      <c r="A13714" s="241"/>
      <c r="B13714" s="252"/>
      <c r="C13714" s="252"/>
      <c r="D13714" s="252"/>
      <c r="E13714" s="252"/>
      <c r="F13714" s="252"/>
      <c r="G13714" s="241"/>
      <c r="H13714" s="252"/>
      <c r="I13714" s="253"/>
      <c r="J13714" s="252"/>
      <c r="K13714" s="252"/>
      <c r="L13714" s="252"/>
      <c r="M13714" s="252"/>
    </row>
    <row r="13715" spans="1:13">
      <c r="A13715" s="241"/>
      <c r="B13715" s="252"/>
      <c r="C13715" s="252"/>
      <c r="D13715" s="252"/>
      <c r="E13715" s="252"/>
      <c r="F13715" s="252"/>
      <c r="G13715" s="241"/>
      <c r="H13715" s="252"/>
      <c r="I13715" s="253"/>
      <c r="J13715" s="252"/>
      <c r="K13715" s="252"/>
      <c r="L13715" s="252"/>
      <c r="M13715" s="252"/>
    </row>
    <row r="13716" spans="1:13">
      <c r="A13716" s="241"/>
      <c r="B13716" s="252"/>
      <c r="C13716" s="252"/>
      <c r="D13716" s="252"/>
      <c r="E13716" s="252"/>
      <c r="F13716" s="252"/>
      <c r="G13716" s="241"/>
      <c r="H13716" s="252"/>
      <c r="I13716" s="253"/>
      <c r="J13716" s="252"/>
      <c r="K13716" s="252"/>
      <c r="L13716" s="252"/>
      <c r="M13716" s="252"/>
    </row>
    <row r="13717" spans="1:13">
      <c r="A13717" s="241"/>
      <c r="B13717" s="252"/>
      <c r="C13717" s="252"/>
      <c r="D13717" s="252"/>
      <c r="E13717" s="252"/>
      <c r="F13717" s="252"/>
      <c r="G13717" s="241"/>
      <c r="H13717" s="252"/>
      <c r="I13717" s="253"/>
      <c r="J13717" s="252"/>
      <c r="K13717" s="252"/>
      <c r="L13717" s="252"/>
      <c r="M13717" s="252"/>
    </row>
    <row r="13718" spans="1:13">
      <c r="A13718" s="241"/>
      <c r="B13718" s="252"/>
      <c r="C13718" s="252"/>
      <c r="D13718" s="252"/>
      <c r="E13718" s="252"/>
      <c r="F13718" s="252"/>
      <c r="G13718" s="241"/>
      <c r="H13718" s="252"/>
      <c r="I13718" s="253"/>
      <c r="J13718" s="252"/>
      <c r="K13718" s="252"/>
      <c r="L13718" s="252"/>
      <c r="M13718" s="252"/>
    </row>
    <row r="13719" spans="1:13">
      <c r="A13719" s="241"/>
      <c r="B13719" s="252"/>
      <c r="C13719" s="252"/>
      <c r="D13719" s="252"/>
      <c r="E13719" s="252"/>
      <c r="F13719" s="252"/>
      <c r="G13719" s="241"/>
      <c r="H13719" s="252"/>
      <c r="I13719" s="253"/>
      <c r="J13719" s="252"/>
      <c r="K13719" s="252"/>
      <c r="L13719" s="252"/>
      <c r="M13719" s="252"/>
    </row>
    <row r="13720" spans="1:13">
      <c r="A13720" s="241"/>
      <c r="B13720" s="252"/>
      <c r="C13720" s="252"/>
      <c r="D13720" s="252"/>
      <c r="E13720" s="252"/>
      <c r="F13720" s="252"/>
      <c r="G13720" s="241"/>
      <c r="H13720" s="252"/>
      <c r="I13720" s="253"/>
      <c r="J13720" s="252"/>
      <c r="K13720" s="252"/>
      <c r="L13720" s="252"/>
      <c r="M13720" s="252"/>
    </row>
    <row r="13721" spans="1:13">
      <c r="A13721" s="241"/>
      <c r="B13721" s="241"/>
      <c r="C13721" s="241"/>
      <c r="D13721" s="241"/>
      <c r="E13721" s="241"/>
      <c r="F13721" s="241"/>
      <c r="G13721" s="241"/>
      <c r="H13721" s="256"/>
      <c r="I13721" s="253"/>
      <c r="J13721" s="241"/>
      <c r="K13721" s="241"/>
      <c r="L13721" s="241"/>
      <c r="M13721" s="252"/>
    </row>
    <row r="13722" spans="1:13">
      <c r="A13722" s="241"/>
      <c r="B13722" s="252"/>
      <c r="C13722" s="252"/>
      <c r="D13722" s="252"/>
      <c r="E13722" s="252"/>
      <c r="F13722" s="252"/>
      <c r="G13722" s="241"/>
      <c r="H13722" s="252"/>
      <c r="I13722" s="253"/>
      <c r="J13722" s="252"/>
      <c r="K13722" s="252"/>
      <c r="L13722" s="252"/>
      <c r="M13722" s="252"/>
    </row>
    <row r="13723" spans="1:13">
      <c r="A13723" s="241"/>
      <c r="B13723" s="252"/>
      <c r="C13723" s="252"/>
      <c r="D13723" s="252"/>
      <c r="E13723" s="252"/>
      <c r="F13723" s="252"/>
      <c r="G13723" s="241"/>
      <c r="H13723" s="252"/>
      <c r="I13723" s="253"/>
      <c r="J13723" s="252"/>
      <c r="K13723" s="252"/>
      <c r="L13723" s="252"/>
      <c r="M13723" s="252"/>
    </row>
    <row r="13724" spans="1:13">
      <c r="A13724" s="241"/>
      <c r="B13724" s="252"/>
      <c r="C13724" s="252"/>
      <c r="D13724" s="252"/>
      <c r="E13724" s="252"/>
      <c r="F13724" s="252"/>
      <c r="G13724" s="241"/>
      <c r="H13724" s="252"/>
      <c r="I13724" s="253"/>
      <c r="J13724" s="252"/>
      <c r="K13724" s="252"/>
      <c r="L13724" s="252"/>
      <c r="M13724" s="252"/>
    </row>
    <row r="13725" spans="1:13">
      <c r="A13725" s="241"/>
      <c r="B13725" s="252"/>
      <c r="C13725" s="252"/>
      <c r="D13725" s="252"/>
      <c r="E13725" s="252"/>
      <c r="F13725" s="252"/>
      <c r="G13725" s="241"/>
      <c r="H13725" s="252"/>
      <c r="I13725" s="253"/>
      <c r="J13725" s="252"/>
      <c r="K13725" s="252"/>
      <c r="L13725" s="252"/>
      <c r="M13725" s="252"/>
    </row>
    <row r="13726" spans="1:13">
      <c r="A13726" s="241"/>
      <c r="B13726" s="252"/>
      <c r="C13726" s="252"/>
      <c r="D13726" s="252"/>
      <c r="E13726" s="252"/>
      <c r="F13726" s="252"/>
      <c r="G13726" s="241"/>
      <c r="H13726" s="252"/>
      <c r="I13726" s="253"/>
      <c r="J13726" s="252"/>
      <c r="K13726" s="252"/>
      <c r="L13726" s="252"/>
      <c r="M13726" s="252"/>
    </row>
    <row r="13727" spans="1:13">
      <c r="A13727" s="241"/>
      <c r="B13727" s="265"/>
      <c r="C13727" s="265"/>
      <c r="D13727" s="265"/>
      <c r="E13727" s="241"/>
      <c r="F13727" s="265"/>
      <c r="G13727" s="265"/>
      <c r="H13727" s="265"/>
      <c r="I13727" s="253"/>
      <c r="J13727" s="265"/>
      <c r="K13727" s="265"/>
      <c r="L13727" s="241"/>
      <c r="M13727" s="241"/>
    </row>
    <row r="13728" spans="1:13">
      <c r="A13728" s="241"/>
      <c r="B13728" s="252"/>
      <c r="C13728" s="252"/>
      <c r="D13728" s="252"/>
      <c r="E13728" s="252"/>
      <c r="F13728" s="252"/>
      <c r="G13728" s="241"/>
      <c r="H13728" s="252"/>
      <c r="I13728" s="253"/>
      <c r="J13728" s="252"/>
      <c r="K13728" s="252"/>
      <c r="L13728" s="252"/>
      <c r="M13728" s="252"/>
    </row>
    <row r="13729" spans="1:13">
      <c r="A13729" s="241"/>
      <c r="B13729" s="252"/>
      <c r="C13729" s="252"/>
      <c r="D13729" s="252"/>
      <c r="E13729" s="252"/>
      <c r="F13729" s="252"/>
      <c r="G13729" s="241"/>
      <c r="H13729" s="252"/>
      <c r="I13729" s="253"/>
      <c r="J13729" s="252"/>
      <c r="K13729" s="252"/>
      <c r="L13729" s="252"/>
      <c r="M13729" s="252"/>
    </row>
    <row r="13730" spans="1:13">
      <c r="A13730" s="241"/>
      <c r="B13730" s="252"/>
      <c r="C13730" s="252"/>
      <c r="D13730" s="252"/>
      <c r="E13730" s="252"/>
      <c r="F13730" s="252"/>
      <c r="G13730" s="241"/>
      <c r="H13730" s="252"/>
      <c r="I13730" s="253"/>
      <c r="J13730" s="252"/>
      <c r="K13730" s="252"/>
      <c r="L13730" s="252"/>
      <c r="M13730" s="252"/>
    </row>
    <row r="13731" spans="1:13">
      <c r="A13731" s="241"/>
      <c r="B13731" s="252"/>
      <c r="C13731" s="252"/>
      <c r="D13731" s="252"/>
      <c r="E13731" s="252"/>
      <c r="F13731" s="252"/>
      <c r="G13731" s="241"/>
      <c r="H13731" s="252"/>
      <c r="I13731" s="253"/>
      <c r="J13731" s="252"/>
      <c r="K13731" s="252"/>
      <c r="L13731" s="252"/>
      <c r="M13731" s="252"/>
    </row>
    <row r="13732" spans="1:13">
      <c r="A13732" s="241"/>
      <c r="B13732" s="252"/>
      <c r="C13732" s="252"/>
      <c r="D13732" s="252"/>
      <c r="E13732" s="252"/>
      <c r="F13732" s="252"/>
      <c r="G13732" s="241"/>
      <c r="H13732" s="252"/>
      <c r="I13732" s="253"/>
      <c r="J13732" s="252"/>
      <c r="K13732" s="252"/>
      <c r="L13732" s="252"/>
      <c r="M13732" s="252"/>
    </row>
    <row r="13733" spans="1:13">
      <c r="A13733" s="241"/>
      <c r="B13733" s="252"/>
      <c r="C13733" s="252"/>
      <c r="D13733" s="252"/>
      <c r="E13733" s="252"/>
      <c r="F13733" s="252"/>
      <c r="G13733" s="241"/>
      <c r="H13733" s="252"/>
      <c r="I13733" s="253"/>
      <c r="J13733" s="252"/>
      <c r="K13733" s="252"/>
      <c r="L13733" s="252"/>
      <c r="M13733" s="252"/>
    </row>
    <row r="13734" spans="1:13">
      <c r="A13734" s="241"/>
      <c r="B13734" s="252"/>
      <c r="C13734" s="252"/>
      <c r="D13734" s="252"/>
      <c r="E13734" s="252"/>
      <c r="F13734" s="252"/>
      <c r="G13734" s="241"/>
      <c r="H13734" s="252"/>
      <c r="I13734" s="253"/>
      <c r="J13734" s="252"/>
      <c r="K13734" s="252"/>
      <c r="L13734" s="252"/>
      <c r="M13734" s="252"/>
    </row>
    <row r="13735" spans="1:13">
      <c r="A13735" s="241"/>
      <c r="B13735" s="265"/>
      <c r="C13735" s="265"/>
      <c r="D13735" s="265"/>
      <c r="E13735" s="241"/>
      <c r="F13735" s="265"/>
      <c r="G13735" s="265"/>
      <c r="H13735" s="265"/>
      <c r="I13735" s="253"/>
      <c r="J13735" s="265"/>
      <c r="K13735" s="265"/>
      <c r="L13735" s="241"/>
      <c r="M13735" s="241"/>
    </row>
    <row r="13736" spans="1:13">
      <c r="A13736" s="241"/>
      <c r="B13736" s="252"/>
      <c r="C13736" s="252"/>
      <c r="D13736" s="252"/>
      <c r="E13736" s="252"/>
      <c r="F13736" s="252"/>
      <c r="G13736" s="241"/>
      <c r="H13736" s="252"/>
      <c r="I13736" s="253"/>
      <c r="J13736" s="252"/>
      <c r="K13736" s="252"/>
      <c r="L13736" s="252"/>
      <c r="M13736" s="252"/>
    </row>
    <row r="13737" spans="1:13">
      <c r="A13737" s="241"/>
      <c r="B13737" s="252"/>
      <c r="C13737" s="252"/>
      <c r="D13737" s="252"/>
      <c r="E13737" s="252"/>
      <c r="F13737" s="252"/>
      <c r="G13737" s="241"/>
      <c r="H13737" s="252"/>
      <c r="I13737" s="253"/>
      <c r="J13737" s="252"/>
      <c r="K13737" s="252"/>
      <c r="L13737" s="252"/>
      <c r="M13737" s="252"/>
    </row>
    <row r="13738" spans="1:13">
      <c r="A13738" s="241"/>
      <c r="B13738" s="252"/>
      <c r="C13738" s="252"/>
      <c r="D13738" s="252"/>
      <c r="E13738" s="252"/>
      <c r="F13738" s="252"/>
      <c r="G13738" s="241"/>
      <c r="H13738" s="252"/>
      <c r="I13738" s="253"/>
      <c r="J13738" s="252"/>
      <c r="K13738" s="252"/>
      <c r="L13738" s="252"/>
      <c r="M13738" s="252"/>
    </row>
    <row r="13739" spans="1:13">
      <c r="A13739" s="241"/>
      <c r="B13739" s="252"/>
      <c r="C13739" s="252"/>
      <c r="D13739" s="252"/>
      <c r="E13739" s="252"/>
      <c r="F13739" s="252"/>
      <c r="G13739" s="241"/>
      <c r="H13739" s="252"/>
      <c r="I13739" s="253"/>
      <c r="J13739" s="252"/>
      <c r="K13739" s="252"/>
      <c r="L13739" s="252"/>
      <c r="M13739" s="252"/>
    </row>
    <row r="13740" spans="1:13">
      <c r="A13740" s="241"/>
      <c r="B13740" s="252"/>
      <c r="C13740" s="252"/>
      <c r="D13740" s="252"/>
      <c r="E13740" s="252"/>
      <c r="F13740" s="252"/>
      <c r="G13740" s="241"/>
      <c r="H13740" s="252"/>
      <c r="I13740" s="253"/>
      <c r="J13740" s="252"/>
      <c r="K13740" s="252"/>
      <c r="L13740" s="252"/>
      <c r="M13740" s="252"/>
    </row>
    <row r="13741" spans="1:13">
      <c r="A13741" s="241"/>
      <c r="B13741" s="252"/>
      <c r="C13741" s="252"/>
      <c r="D13741" s="252"/>
      <c r="E13741" s="252"/>
      <c r="F13741" s="252"/>
      <c r="G13741" s="241"/>
      <c r="H13741" s="252"/>
      <c r="I13741" s="253"/>
      <c r="J13741" s="252"/>
      <c r="K13741" s="252"/>
      <c r="L13741" s="252"/>
      <c r="M13741" s="252"/>
    </row>
    <row r="13742" spans="1:13">
      <c r="A13742" s="241"/>
      <c r="B13742" s="252"/>
      <c r="C13742" s="252"/>
      <c r="D13742" s="252"/>
      <c r="E13742" s="252"/>
      <c r="F13742" s="252"/>
      <c r="G13742" s="241"/>
      <c r="H13742" s="252"/>
      <c r="I13742" s="253"/>
      <c r="J13742" s="252"/>
      <c r="K13742" s="252"/>
      <c r="L13742" s="252"/>
      <c r="M13742" s="252"/>
    </row>
    <row r="13743" spans="1:13">
      <c r="A13743" s="241"/>
      <c r="B13743" s="252"/>
      <c r="C13743" s="252"/>
      <c r="D13743" s="252"/>
      <c r="E13743" s="252"/>
      <c r="F13743" s="252"/>
      <c r="G13743" s="241"/>
      <c r="H13743" s="252"/>
      <c r="I13743" s="253"/>
      <c r="J13743" s="252"/>
      <c r="K13743" s="252"/>
      <c r="L13743" s="252"/>
      <c r="M13743" s="252"/>
    </row>
    <row r="13744" spans="1:13">
      <c r="A13744" s="241"/>
      <c r="B13744" s="265"/>
      <c r="C13744" s="265"/>
      <c r="D13744" s="265"/>
      <c r="E13744" s="241"/>
      <c r="F13744" s="265"/>
      <c r="G13744" s="241"/>
      <c r="H13744" s="256"/>
      <c r="I13744" s="253"/>
      <c r="J13744" s="265"/>
      <c r="K13744" s="265"/>
      <c r="L13744" s="241"/>
      <c r="M13744" s="252"/>
    </row>
    <row r="13745" spans="1:13">
      <c r="A13745" s="241"/>
      <c r="B13745" s="252"/>
      <c r="C13745" s="252"/>
      <c r="D13745" s="252"/>
      <c r="E13745" s="252"/>
      <c r="F13745" s="252"/>
      <c r="G13745" s="241"/>
      <c r="H13745" s="252"/>
      <c r="I13745" s="253"/>
      <c r="J13745" s="252"/>
      <c r="K13745" s="252"/>
      <c r="L13745" s="252"/>
      <c r="M13745" s="252"/>
    </row>
    <row r="13746" spans="1:13">
      <c r="A13746" s="241"/>
      <c r="B13746" s="252"/>
      <c r="C13746" s="252"/>
      <c r="D13746" s="252"/>
      <c r="E13746" s="252"/>
      <c r="F13746" s="252"/>
      <c r="G13746" s="241"/>
      <c r="H13746" s="252"/>
      <c r="I13746" s="253"/>
      <c r="J13746" s="252"/>
      <c r="K13746" s="252"/>
      <c r="L13746" s="252"/>
      <c r="M13746" s="252"/>
    </row>
    <row r="13747" spans="1:13">
      <c r="A13747" s="241"/>
      <c r="B13747" s="252"/>
      <c r="C13747" s="252"/>
      <c r="D13747" s="252"/>
      <c r="E13747" s="252"/>
      <c r="F13747" s="252"/>
      <c r="G13747" s="241"/>
      <c r="H13747" s="252"/>
      <c r="I13747" s="253"/>
      <c r="J13747" s="252"/>
      <c r="K13747" s="252"/>
      <c r="L13747" s="252"/>
      <c r="M13747" s="252"/>
    </row>
    <row r="13748" spans="1:13">
      <c r="A13748" s="241"/>
      <c r="B13748" s="252"/>
      <c r="C13748" s="252"/>
      <c r="D13748" s="252"/>
      <c r="E13748" s="252"/>
      <c r="F13748" s="252"/>
      <c r="G13748" s="241"/>
      <c r="H13748" s="252"/>
      <c r="I13748" s="253"/>
      <c r="J13748" s="252"/>
      <c r="K13748" s="252"/>
      <c r="L13748" s="252"/>
      <c r="M13748" s="252"/>
    </row>
    <row r="13749" spans="1:13">
      <c r="A13749" s="241"/>
      <c r="B13749" s="252"/>
      <c r="C13749" s="252"/>
      <c r="D13749" s="252"/>
      <c r="E13749" s="252"/>
      <c r="F13749" s="252"/>
      <c r="G13749" s="241"/>
      <c r="H13749" s="252"/>
      <c r="I13749" s="253"/>
      <c r="J13749" s="252"/>
      <c r="K13749" s="252"/>
      <c r="L13749" s="252"/>
      <c r="M13749" s="252"/>
    </row>
    <row r="13750" spans="1:13">
      <c r="A13750" s="241"/>
      <c r="B13750" s="252"/>
      <c r="C13750" s="252"/>
      <c r="D13750" s="252"/>
      <c r="E13750" s="252"/>
      <c r="F13750" s="252"/>
      <c r="G13750" s="241"/>
      <c r="H13750" s="252"/>
      <c r="I13750" s="253"/>
      <c r="J13750" s="252"/>
      <c r="K13750" s="252"/>
      <c r="L13750" s="252"/>
      <c r="M13750" s="252"/>
    </row>
    <row r="13751" spans="1:13">
      <c r="A13751" s="241"/>
      <c r="B13751" s="252"/>
      <c r="C13751" s="252"/>
      <c r="D13751" s="252"/>
      <c r="E13751" s="252"/>
      <c r="F13751" s="252"/>
      <c r="G13751" s="241"/>
      <c r="H13751" s="252"/>
      <c r="I13751" s="253"/>
      <c r="J13751" s="252"/>
      <c r="K13751" s="252"/>
      <c r="L13751" s="252"/>
      <c r="M13751" s="252"/>
    </row>
    <row r="13752" spans="1:13">
      <c r="A13752" s="241"/>
      <c r="B13752" s="252"/>
      <c r="C13752" s="252"/>
      <c r="D13752" s="252"/>
      <c r="E13752" s="252"/>
      <c r="F13752" s="252"/>
      <c r="G13752" s="241"/>
      <c r="H13752" s="252"/>
      <c r="I13752" s="253"/>
      <c r="J13752" s="252"/>
      <c r="K13752" s="252"/>
      <c r="L13752" s="252"/>
      <c r="M13752" s="252"/>
    </row>
    <row r="13753" spans="1:13">
      <c r="A13753" s="241"/>
      <c r="B13753" s="252"/>
      <c r="C13753" s="252"/>
      <c r="D13753" s="252"/>
      <c r="E13753" s="252"/>
      <c r="F13753" s="252"/>
      <c r="G13753" s="241"/>
      <c r="H13753" s="252"/>
      <c r="I13753" s="253"/>
      <c r="J13753" s="252"/>
      <c r="K13753" s="252"/>
      <c r="L13753" s="252"/>
      <c r="M13753" s="252"/>
    </row>
    <row r="13754" spans="1:13">
      <c r="A13754" s="241"/>
      <c r="B13754" s="252"/>
      <c r="C13754" s="252"/>
      <c r="D13754" s="252"/>
      <c r="E13754" s="252"/>
      <c r="F13754" s="252"/>
      <c r="G13754" s="241"/>
      <c r="H13754" s="252"/>
      <c r="I13754" s="253"/>
      <c r="J13754" s="252"/>
      <c r="K13754" s="252"/>
      <c r="L13754" s="252"/>
      <c r="M13754" s="252"/>
    </row>
    <row r="13755" spans="1:13">
      <c r="A13755" s="241"/>
      <c r="B13755" s="252"/>
      <c r="C13755" s="252"/>
      <c r="D13755" s="252"/>
      <c r="E13755" s="252"/>
      <c r="F13755" s="252"/>
      <c r="G13755" s="241"/>
      <c r="H13755" s="252"/>
      <c r="I13755" s="253"/>
      <c r="J13755" s="252"/>
      <c r="K13755" s="252"/>
      <c r="L13755" s="252"/>
      <c r="M13755" s="252"/>
    </row>
    <row r="13756" spans="1:13">
      <c r="A13756" s="241"/>
      <c r="B13756" s="252"/>
      <c r="C13756" s="252"/>
      <c r="D13756" s="252"/>
      <c r="E13756" s="252"/>
      <c r="F13756" s="252"/>
      <c r="G13756" s="241"/>
      <c r="H13756" s="252"/>
      <c r="I13756" s="253"/>
      <c r="J13756" s="252"/>
      <c r="K13756" s="252"/>
      <c r="L13756" s="252"/>
      <c r="M13756" s="252"/>
    </row>
    <row r="13757" spans="1:13">
      <c r="A13757" s="241"/>
      <c r="B13757" s="252"/>
      <c r="C13757" s="252"/>
      <c r="D13757" s="252"/>
      <c r="E13757" s="252"/>
      <c r="F13757" s="252"/>
      <c r="G13757" s="241"/>
      <c r="H13757" s="252"/>
      <c r="I13757" s="253"/>
      <c r="J13757" s="252"/>
      <c r="K13757" s="252"/>
      <c r="L13757" s="252"/>
      <c r="M13757" s="252"/>
    </row>
    <row r="13758" spans="1:13">
      <c r="A13758" s="241"/>
      <c r="B13758" s="252"/>
      <c r="C13758" s="252"/>
      <c r="D13758" s="252"/>
      <c r="E13758" s="252"/>
      <c r="F13758" s="252"/>
      <c r="G13758" s="241"/>
      <c r="H13758" s="252"/>
      <c r="I13758" s="253"/>
      <c r="J13758" s="252"/>
      <c r="K13758" s="252"/>
      <c r="L13758" s="252"/>
      <c r="M13758" s="252"/>
    </row>
    <row r="13759" spans="1:13">
      <c r="A13759" s="241"/>
      <c r="B13759" s="252"/>
      <c r="C13759" s="252"/>
      <c r="D13759" s="252"/>
      <c r="E13759" s="252"/>
      <c r="F13759" s="252"/>
      <c r="G13759" s="241"/>
      <c r="H13759" s="252"/>
      <c r="I13759" s="253"/>
      <c r="J13759" s="252"/>
      <c r="K13759" s="252"/>
      <c r="L13759" s="252"/>
      <c r="M13759" s="252"/>
    </row>
    <row r="13760" spans="1:13">
      <c r="A13760" s="241"/>
      <c r="B13760" s="252"/>
      <c r="C13760" s="252"/>
      <c r="D13760" s="252"/>
      <c r="E13760" s="252"/>
      <c r="F13760" s="252"/>
      <c r="G13760" s="241"/>
      <c r="H13760" s="252"/>
      <c r="I13760" s="253"/>
      <c r="J13760" s="252"/>
      <c r="K13760" s="252"/>
      <c r="L13760" s="252"/>
      <c r="M13760" s="252"/>
    </row>
    <row r="13761" spans="1:13">
      <c r="A13761" s="241"/>
      <c r="B13761" s="252"/>
      <c r="C13761" s="252"/>
      <c r="D13761" s="252"/>
      <c r="E13761" s="252"/>
      <c r="F13761" s="252"/>
      <c r="G13761" s="241"/>
      <c r="H13761" s="252"/>
      <c r="I13761" s="253"/>
      <c r="J13761" s="252"/>
      <c r="K13761" s="252"/>
      <c r="L13761" s="252"/>
      <c r="M13761" s="252"/>
    </row>
    <row r="13762" spans="1:13">
      <c r="A13762" s="241"/>
      <c r="B13762" s="252"/>
      <c r="C13762" s="252"/>
      <c r="D13762" s="252"/>
      <c r="E13762" s="252"/>
      <c r="F13762" s="252"/>
      <c r="G13762" s="241"/>
      <c r="H13762" s="252"/>
      <c r="I13762" s="253"/>
      <c r="J13762" s="252"/>
      <c r="K13762" s="252"/>
      <c r="L13762" s="252"/>
      <c r="M13762" s="252"/>
    </row>
    <row r="13763" spans="1:13">
      <c r="A13763" s="241"/>
      <c r="B13763" s="252"/>
      <c r="C13763" s="252"/>
      <c r="D13763" s="252"/>
      <c r="E13763" s="252"/>
      <c r="F13763" s="252"/>
      <c r="G13763" s="241"/>
      <c r="H13763" s="252"/>
      <c r="I13763" s="253"/>
      <c r="J13763" s="252"/>
      <c r="K13763" s="252"/>
      <c r="L13763" s="252"/>
      <c r="M13763" s="252"/>
    </row>
    <row r="13764" spans="1:13">
      <c r="A13764" s="241"/>
      <c r="B13764" s="265"/>
      <c r="C13764" s="265"/>
      <c r="D13764" s="265"/>
      <c r="E13764" s="241"/>
      <c r="F13764" s="265"/>
      <c r="G13764" s="265"/>
      <c r="H13764" s="265"/>
      <c r="I13764" s="253"/>
      <c r="J13764" s="265"/>
      <c r="K13764" s="265"/>
      <c r="L13764" s="241"/>
      <c r="M13764" s="241"/>
    </row>
    <row r="13765" spans="1:13">
      <c r="A13765" s="241"/>
      <c r="B13765" s="252"/>
      <c r="C13765" s="252"/>
      <c r="D13765" s="252"/>
      <c r="E13765" s="252"/>
      <c r="F13765" s="252"/>
      <c r="G13765" s="241"/>
      <c r="H13765" s="252"/>
      <c r="I13765" s="253"/>
      <c r="J13765" s="252"/>
      <c r="K13765" s="252"/>
      <c r="L13765" s="252"/>
      <c r="M13765" s="252"/>
    </row>
    <row r="13766" spans="1:13">
      <c r="A13766" s="241"/>
      <c r="B13766" s="252"/>
      <c r="C13766" s="252"/>
      <c r="D13766" s="252"/>
      <c r="E13766" s="252"/>
      <c r="F13766" s="252"/>
      <c r="G13766" s="241"/>
      <c r="H13766" s="252"/>
      <c r="I13766" s="253"/>
      <c r="J13766" s="252"/>
      <c r="K13766" s="252"/>
      <c r="L13766" s="252"/>
      <c r="M13766" s="252"/>
    </row>
    <row r="13767" spans="1:13">
      <c r="A13767" s="241"/>
      <c r="B13767" s="252"/>
      <c r="C13767" s="252"/>
      <c r="D13767" s="252"/>
      <c r="E13767" s="252"/>
      <c r="F13767" s="252"/>
      <c r="G13767" s="241"/>
      <c r="H13767" s="252"/>
      <c r="I13767" s="253"/>
      <c r="J13767" s="252"/>
      <c r="K13767" s="252"/>
      <c r="L13767" s="252"/>
      <c r="M13767" s="252"/>
    </row>
    <row r="13768" spans="1:13">
      <c r="A13768" s="241"/>
      <c r="B13768" s="252"/>
      <c r="C13768" s="252"/>
      <c r="D13768" s="252"/>
      <c r="E13768" s="252"/>
      <c r="F13768" s="252"/>
      <c r="G13768" s="241"/>
      <c r="H13768" s="252"/>
      <c r="I13768" s="253"/>
      <c r="J13768" s="252"/>
      <c r="K13768" s="252"/>
      <c r="L13768" s="252"/>
      <c r="M13768" s="252"/>
    </row>
    <row r="13769" spans="1:13">
      <c r="A13769" s="241"/>
      <c r="B13769" s="252"/>
      <c r="C13769" s="252"/>
      <c r="D13769" s="252"/>
      <c r="E13769" s="252"/>
      <c r="F13769" s="252"/>
      <c r="G13769" s="241"/>
      <c r="H13769" s="252"/>
      <c r="I13769" s="253"/>
      <c r="J13769" s="252"/>
      <c r="K13769" s="252"/>
      <c r="L13769" s="252"/>
      <c r="M13769" s="252"/>
    </row>
    <row r="13770" spans="1:13">
      <c r="A13770" s="241"/>
      <c r="B13770" s="252"/>
      <c r="C13770" s="252"/>
      <c r="D13770" s="252"/>
      <c r="E13770" s="252"/>
      <c r="F13770" s="252"/>
      <c r="G13770" s="241"/>
      <c r="H13770" s="252"/>
      <c r="I13770" s="253"/>
      <c r="J13770" s="252"/>
      <c r="K13770" s="252"/>
      <c r="L13770" s="252"/>
      <c r="M13770" s="252"/>
    </row>
    <row r="13771" spans="1:13">
      <c r="A13771" s="241"/>
      <c r="B13771" s="252"/>
      <c r="C13771" s="252"/>
      <c r="D13771" s="252"/>
      <c r="E13771" s="252"/>
      <c r="F13771" s="252"/>
      <c r="G13771" s="241"/>
      <c r="H13771" s="252"/>
      <c r="I13771" s="253"/>
      <c r="J13771" s="252"/>
      <c r="K13771" s="252"/>
      <c r="L13771" s="252"/>
      <c r="M13771" s="252"/>
    </row>
    <row r="13772" spans="1:13">
      <c r="A13772" s="241"/>
      <c r="B13772" s="252"/>
      <c r="C13772" s="252"/>
      <c r="D13772" s="252"/>
      <c r="E13772" s="252"/>
      <c r="F13772" s="252"/>
      <c r="G13772" s="241"/>
      <c r="H13772" s="252"/>
      <c r="I13772" s="253"/>
      <c r="J13772" s="252"/>
      <c r="K13772" s="252"/>
      <c r="L13772" s="252"/>
      <c r="M13772" s="252"/>
    </row>
    <row r="13773" spans="1:13">
      <c r="A13773" s="241"/>
      <c r="B13773" s="252"/>
      <c r="C13773" s="252"/>
      <c r="D13773" s="252"/>
      <c r="E13773" s="252"/>
      <c r="F13773" s="252"/>
      <c r="G13773" s="241"/>
      <c r="H13773" s="252"/>
      <c r="I13773" s="253"/>
      <c r="J13773" s="252"/>
      <c r="K13773" s="252"/>
      <c r="L13773" s="252"/>
      <c r="M13773" s="252"/>
    </row>
    <row r="13774" spans="1:13">
      <c r="A13774" s="241"/>
      <c r="B13774" s="252"/>
      <c r="C13774" s="252"/>
      <c r="D13774" s="252"/>
      <c r="E13774" s="252"/>
      <c r="F13774" s="252"/>
      <c r="G13774" s="241"/>
      <c r="H13774" s="252"/>
      <c r="I13774" s="253"/>
      <c r="J13774" s="252"/>
      <c r="K13774" s="252"/>
      <c r="L13774" s="252"/>
      <c r="M13774" s="252"/>
    </row>
    <row r="13775" spans="1:13">
      <c r="A13775" s="241"/>
      <c r="B13775" s="252"/>
      <c r="C13775" s="252"/>
      <c r="D13775" s="252"/>
      <c r="E13775" s="252"/>
      <c r="F13775" s="252"/>
      <c r="G13775" s="241"/>
      <c r="H13775" s="252"/>
      <c r="I13775" s="253"/>
      <c r="J13775" s="252"/>
      <c r="K13775" s="252"/>
      <c r="L13775" s="252"/>
      <c r="M13775" s="252"/>
    </row>
    <row r="13776" spans="1:13">
      <c r="A13776" s="241"/>
      <c r="B13776" s="252"/>
      <c r="C13776" s="252"/>
      <c r="D13776" s="252"/>
      <c r="E13776" s="252"/>
      <c r="F13776" s="252"/>
      <c r="G13776" s="241"/>
      <c r="H13776" s="252"/>
      <c r="I13776" s="253"/>
      <c r="J13776" s="252"/>
      <c r="K13776" s="252"/>
      <c r="L13776" s="252"/>
      <c r="M13776" s="252"/>
    </row>
    <row r="13777" spans="1:13">
      <c r="A13777" s="241"/>
      <c r="B13777" s="252"/>
      <c r="C13777" s="252"/>
      <c r="D13777" s="252"/>
      <c r="E13777" s="252"/>
      <c r="F13777" s="252"/>
      <c r="G13777" s="241"/>
      <c r="H13777" s="252"/>
      <c r="I13777" s="253"/>
      <c r="J13777" s="252"/>
      <c r="K13777" s="252"/>
      <c r="L13777" s="252"/>
      <c r="M13777" s="252"/>
    </row>
    <row r="13778" spans="1:13">
      <c r="A13778" s="241"/>
      <c r="B13778" s="265"/>
      <c r="C13778" s="265"/>
      <c r="D13778" s="265"/>
      <c r="E13778" s="241"/>
      <c r="F13778" s="265"/>
      <c r="G13778" s="265"/>
      <c r="H13778" s="265"/>
      <c r="I13778" s="253"/>
      <c r="J13778" s="265"/>
      <c r="K13778" s="265"/>
      <c r="L13778" s="241"/>
      <c r="M13778" s="241"/>
    </row>
    <row r="13779" spans="1:13">
      <c r="A13779" s="241"/>
      <c r="B13779" s="252"/>
      <c r="C13779" s="252"/>
      <c r="D13779" s="252"/>
      <c r="E13779" s="252"/>
      <c r="F13779" s="252"/>
      <c r="G13779" s="241"/>
      <c r="H13779" s="252"/>
      <c r="I13779" s="253"/>
      <c r="J13779" s="252"/>
      <c r="K13779" s="252"/>
      <c r="L13779" s="252"/>
      <c r="M13779" s="252"/>
    </row>
    <row r="13780" spans="1:13">
      <c r="A13780" s="241"/>
      <c r="B13780" s="252"/>
      <c r="C13780" s="252"/>
      <c r="D13780" s="252"/>
      <c r="E13780" s="252"/>
      <c r="F13780" s="252"/>
      <c r="G13780" s="241"/>
      <c r="H13780" s="252"/>
      <c r="I13780" s="253"/>
      <c r="J13780" s="252"/>
      <c r="K13780" s="252"/>
      <c r="L13780" s="252"/>
      <c r="M13780" s="252"/>
    </row>
    <row r="13781" spans="1:13">
      <c r="A13781" s="241"/>
      <c r="B13781" s="241"/>
      <c r="C13781" s="241"/>
      <c r="D13781" s="241"/>
      <c r="E13781" s="241"/>
      <c r="F13781" s="241"/>
      <c r="G13781" s="241"/>
      <c r="H13781" s="256"/>
      <c r="I13781" s="253"/>
      <c r="J13781" s="241"/>
      <c r="K13781" s="241"/>
      <c r="L13781" s="241"/>
      <c r="M13781" s="252"/>
    </row>
    <row r="13782" spans="1:13">
      <c r="A13782" s="241"/>
      <c r="B13782" s="252"/>
      <c r="C13782" s="252"/>
      <c r="D13782" s="252"/>
      <c r="E13782" s="252"/>
      <c r="F13782" s="252"/>
      <c r="G13782" s="241"/>
      <c r="H13782" s="252"/>
      <c r="I13782" s="253"/>
      <c r="J13782" s="252"/>
      <c r="K13782" s="252"/>
      <c r="L13782" s="252"/>
      <c r="M13782" s="252"/>
    </row>
    <row r="13783" spans="1:13">
      <c r="A13783" s="241"/>
      <c r="B13783" s="252"/>
      <c r="C13783" s="252"/>
      <c r="D13783" s="252"/>
      <c r="E13783" s="252"/>
      <c r="F13783" s="252"/>
      <c r="G13783" s="241"/>
      <c r="H13783" s="252"/>
      <c r="I13783" s="253"/>
      <c r="J13783" s="252"/>
      <c r="K13783" s="252"/>
      <c r="L13783" s="252"/>
      <c r="M13783" s="252"/>
    </row>
    <row r="13784" spans="1:13">
      <c r="A13784" s="241"/>
      <c r="B13784" s="252"/>
      <c r="C13784" s="252"/>
      <c r="D13784" s="252"/>
      <c r="E13784" s="252"/>
      <c r="F13784" s="252"/>
      <c r="G13784" s="241"/>
      <c r="H13784" s="252"/>
      <c r="I13784" s="253"/>
      <c r="J13784" s="252"/>
      <c r="K13784" s="252"/>
      <c r="L13784" s="252"/>
      <c r="M13784" s="252"/>
    </row>
    <row r="13785" spans="1:13">
      <c r="A13785" s="241"/>
      <c r="B13785" s="252"/>
      <c r="C13785" s="252"/>
      <c r="D13785" s="252"/>
      <c r="E13785" s="252"/>
      <c r="F13785" s="252"/>
      <c r="G13785" s="241"/>
      <c r="H13785" s="252"/>
      <c r="I13785" s="253"/>
      <c r="J13785" s="252"/>
      <c r="K13785" s="252"/>
      <c r="L13785" s="252"/>
      <c r="M13785" s="252"/>
    </row>
    <row r="13786" spans="1:13">
      <c r="A13786" s="241"/>
      <c r="B13786" s="252"/>
      <c r="C13786" s="252"/>
      <c r="D13786" s="252"/>
      <c r="E13786" s="252"/>
      <c r="F13786" s="252"/>
      <c r="G13786" s="241"/>
      <c r="H13786" s="252"/>
      <c r="I13786" s="253"/>
      <c r="J13786" s="252"/>
      <c r="K13786" s="252"/>
      <c r="L13786" s="252"/>
      <c r="M13786" s="252"/>
    </row>
    <row r="13787" spans="1:13">
      <c r="A13787" s="241"/>
      <c r="B13787" s="252"/>
      <c r="C13787" s="252"/>
      <c r="D13787" s="252"/>
      <c r="E13787" s="252"/>
      <c r="F13787" s="252"/>
      <c r="G13787" s="241"/>
      <c r="H13787" s="252"/>
      <c r="I13787" s="253"/>
      <c r="J13787" s="252"/>
      <c r="K13787" s="252"/>
      <c r="L13787" s="252"/>
      <c r="M13787" s="252"/>
    </row>
    <row r="13788" spans="1:13">
      <c r="A13788" s="241"/>
      <c r="B13788" s="252"/>
      <c r="C13788" s="252"/>
      <c r="D13788" s="252"/>
      <c r="E13788" s="252"/>
      <c r="F13788" s="252"/>
      <c r="G13788" s="241"/>
      <c r="H13788" s="252"/>
      <c r="I13788" s="253"/>
      <c r="J13788" s="252"/>
      <c r="K13788" s="252"/>
      <c r="L13788" s="252"/>
      <c r="M13788" s="252"/>
    </row>
    <row r="13789" spans="1:13">
      <c r="A13789" s="241"/>
      <c r="B13789" s="252"/>
      <c r="C13789" s="252"/>
      <c r="D13789" s="252"/>
      <c r="E13789" s="252"/>
      <c r="F13789" s="252"/>
      <c r="G13789" s="241"/>
      <c r="H13789" s="252"/>
      <c r="I13789" s="253"/>
      <c r="J13789" s="252"/>
      <c r="K13789" s="252"/>
      <c r="L13789" s="252"/>
      <c r="M13789" s="252"/>
    </row>
    <row r="13790" spans="1:13">
      <c r="A13790" s="241"/>
      <c r="B13790" s="252"/>
      <c r="C13790" s="252"/>
      <c r="D13790" s="252"/>
      <c r="E13790" s="252"/>
      <c r="F13790" s="252"/>
      <c r="G13790" s="241"/>
      <c r="H13790" s="252"/>
      <c r="I13790" s="253"/>
      <c r="J13790" s="252"/>
      <c r="K13790" s="252"/>
      <c r="L13790" s="252"/>
      <c r="M13790" s="252"/>
    </row>
    <row r="13791" spans="1:13">
      <c r="A13791" s="241"/>
      <c r="B13791" s="252"/>
      <c r="C13791" s="252"/>
      <c r="D13791" s="252"/>
      <c r="E13791" s="252"/>
      <c r="F13791" s="252"/>
      <c r="G13791" s="241"/>
      <c r="H13791" s="252"/>
      <c r="I13791" s="253"/>
      <c r="J13791" s="252"/>
      <c r="K13791" s="252"/>
      <c r="L13791" s="252"/>
      <c r="M13791" s="252"/>
    </row>
    <row r="13792" spans="1:13">
      <c r="A13792" s="241"/>
      <c r="B13792" s="252"/>
      <c r="C13792" s="252"/>
      <c r="D13792" s="252"/>
      <c r="E13792" s="252"/>
      <c r="F13792" s="252"/>
      <c r="G13792" s="241"/>
      <c r="H13792" s="252"/>
      <c r="I13792" s="253"/>
      <c r="J13792" s="252"/>
      <c r="K13792" s="252"/>
      <c r="L13792" s="252"/>
      <c r="M13792" s="252"/>
    </row>
    <row r="13793" spans="1:13">
      <c r="A13793" s="241"/>
      <c r="B13793" s="252"/>
      <c r="C13793" s="252"/>
      <c r="D13793" s="252"/>
      <c r="E13793" s="252"/>
      <c r="F13793" s="252"/>
      <c r="G13793" s="241"/>
      <c r="H13793" s="252"/>
      <c r="I13793" s="253"/>
      <c r="J13793" s="252"/>
      <c r="K13793" s="252"/>
      <c r="L13793" s="252"/>
      <c r="M13793" s="252"/>
    </row>
    <row r="13794" spans="1:13">
      <c r="A13794" s="241"/>
      <c r="B13794" s="252"/>
      <c r="C13794" s="252"/>
      <c r="D13794" s="252"/>
      <c r="E13794" s="252"/>
      <c r="F13794" s="252"/>
      <c r="G13794" s="241"/>
      <c r="H13794" s="252"/>
      <c r="I13794" s="253"/>
      <c r="J13794" s="252"/>
      <c r="K13794" s="252"/>
      <c r="L13794" s="252"/>
      <c r="M13794" s="252"/>
    </row>
    <row r="13795" spans="1:13">
      <c r="A13795" s="241"/>
      <c r="B13795" s="252"/>
      <c r="C13795" s="252"/>
      <c r="D13795" s="252"/>
      <c r="E13795" s="252"/>
      <c r="F13795" s="252"/>
      <c r="G13795" s="241"/>
      <c r="H13795" s="252"/>
      <c r="I13795" s="253"/>
      <c r="J13795" s="252"/>
      <c r="K13795" s="252"/>
      <c r="L13795" s="252"/>
      <c r="M13795" s="252"/>
    </row>
    <row r="13796" spans="1:13">
      <c r="A13796" s="241"/>
      <c r="B13796" s="252"/>
      <c r="C13796" s="252"/>
      <c r="D13796" s="252"/>
      <c r="E13796" s="252"/>
      <c r="F13796" s="252"/>
      <c r="G13796" s="241"/>
      <c r="H13796" s="252"/>
      <c r="I13796" s="253"/>
      <c r="J13796" s="252"/>
      <c r="K13796" s="252"/>
      <c r="L13796" s="252"/>
      <c r="M13796" s="252"/>
    </row>
    <row r="13797" spans="1:13">
      <c r="A13797" s="241"/>
      <c r="B13797" s="265"/>
      <c r="C13797" s="265"/>
      <c r="D13797" s="265"/>
      <c r="E13797" s="241"/>
      <c r="F13797" s="265"/>
      <c r="G13797" s="265"/>
      <c r="H13797" s="265"/>
      <c r="I13797" s="253"/>
      <c r="J13797" s="265"/>
      <c r="K13797" s="265"/>
      <c r="L13797" s="241"/>
      <c r="M13797" s="241"/>
    </row>
    <row r="13798" spans="1:13">
      <c r="A13798" s="241"/>
      <c r="B13798" s="252"/>
      <c r="C13798" s="252"/>
      <c r="D13798" s="252"/>
      <c r="E13798" s="252"/>
      <c r="F13798" s="252"/>
      <c r="G13798" s="241"/>
      <c r="H13798" s="252"/>
      <c r="I13798" s="253"/>
      <c r="J13798" s="252"/>
      <c r="K13798" s="252"/>
      <c r="L13798" s="252"/>
      <c r="M13798" s="252"/>
    </row>
    <row r="13799" spans="1:13">
      <c r="A13799" s="241"/>
      <c r="B13799" s="252"/>
      <c r="C13799" s="252"/>
      <c r="D13799" s="252"/>
      <c r="E13799" s="252"/>
      <c r="F13799" s="252"/>
      <c r="G13799" s="241"/>
      <c r="H13799" s="252"/>
      <c r="I13799" s="253"/>
      <c r="J13799" s="252"/>
      <c r="K13799" s="252"/>
      <c r="L13799" s="252"/>
      <c r="M13799" s="252"/>
    </row>
    <row r="13800" spans="1:13">
      <c r="A13800" s="241"/>
      <c r="B13800" s="252"/>
      <c r="C13800" s="252"/>
      <c r="D13800" s="252"/>
      <c r="E13800" s="252"/>
      <c r="F13800" s="252"/>
      <c r="G13800" s="241"/>
      <c r="H13800" s="252"/>
      <c r="I13800" s="253"/>
      <c r="J13800" s="252"/>
      <c r="K13800" s="252"/>
      <c r="L13800" s="252"/>
      <c r="M13800" s="252"/>
    </row>
    <row r="13801" spans="1:13">
      <c r="A13801" s="241"/>
      <c r="B13801" s="252"/>
      <c r="C13801" s="252"/>
      <c r="D13801" s="252"/>
      <c r="E13801" s="252"/>
      <c r="F13801" s="252"/>
      <c r="G13801" s="241"/>
      <c r="H13801" s="252"/>
      <c r="I13801" s="253"/>
      <c r="J13801" s="252"/>
      <c r="K13801" s="252"/>
      <c r="L13801" s="252"/>
      <c r="M13801" s="252"/>
    </row>
    <row r="13802" spans="1:13">
      <c r="A13802" s="241"/>
      <c r="B13802" s="252"/>
      <c r="C13802" s="252"/>
      <c r="D13802" s="252"/>
      <c r="E13802" s="252"/>
      <c r="F13802" s="252"/>
      <c r="G13802" s="241"/>
      <c r="H13802" s="252"/>
      <c r="I13802" s="253"/>
      <c r="J13802" s="252"/>
      <c r="K13802" s="252"/>
      <c r="L13802" s="252"/>
      <c r="M13802" s="252"/>
    </row>
    <row r="13803" spans="1:13">
      <c r="A13803" s="241"/>
      <c r="B13803" s="252"/>
      <c r="C13803" s="252"/>
      <c r="D13803" s="252"/>
      <c r="E13803" s="252"/>
      <c r="F13803" s="252"/>
      <c r="G13803" s="241"/>
      <c r="H13803" s="252"/>
      <c r="I13803" s="253"/>
      <c r="J13803" s="252"/>
      <c r="K13803" s="252"/>
      <c r="L13803" s="252"/>
      <c r="M13803" s="252"/>
    </row>
    <row r="13804" spans="1:13">
      <c r="A13804" s="241"/>
      <c r="B13804" s="252"/>
      <c r="C13804" s="252"/>
      <c r="D13804" s="252"/>
      <c r="E13804" s="252"/>
      <c r="F13804" s="252"/>
      <c r="G13804" s="241"/>
      <c r="H13804" s="252"/>
      <c r="I13804" s="253"/>
      <c r="J13804" s="252"/>
      <c r="K13804" s="252"/>
      <c r="L13804" s="252"/>
      <c r="M13804" s="252"/>
    </row>
    <row r="13805" spans="1:13">
      <c r="A13805" s="241"/>
      <c r="B13805" s="252"/>
      <c r="C13805" s="252"/>
      <c r="D13805" s="252"/>
      <c r="E13805" s="252"/>
      <c r="F13805" s="252"/>
      <c r="G13805" s="241"/>
      <c r="H13805" s="252"/>
      <c r="I13805" s="253"/>
      <c r="J13805" s="252"/>
      <c r="K13805" s="252"/>
      <c r="L13805" s="252"/>
      <c r="M13805" s="252"/>
    </row>
    <row r="13806" spans="1:13">
      <c r="A13806" s="241"/>
      <c r="B13806" s="252"/>
      <c r="C13806" s="252"/>
      <c r="D13806" s="252"/>
      <c r="E13806" s="252"/>
      <c r="F13806" s="252"/>
      <c r="G13806" s="241"/>
      <c r="H13806" s="252"/>
      <c r="I13806" s="253"/>
      <c r="J13806" s="252"/>
      <c r="K13806" s="252"/>
      <c r="L13806" s="252"/>
      <c r="M13806" s="252"/>
    </row>
    <row r="13807" spans="1:13">
      <c r="A13807" s="241"/>
      <c r="B13807" s="252"/>
      <c r="C13807" s="252"/>
      <c r="D13807" s="252"/>
      <c r="E13807" s="252"/>
      <c r="F13807" s="252"/>
      <c r="G13807" s="241"/>
      <c r="H13807" s="252"/>
      <c r="I13807" s="253"/>
      <c r="J13807" s="252"/>
      <c r="K13807" s="252"/>
      <c r="L13807" s="252"/>
      <c r="M13807" s="252"/>
    </row>
    <row r="13808" spans="1:13">
      <c r="A13808" s="241"/>
      <c r="B13808" s="252"/>
      <c r="C13808" s="252"/>
      <c r="D13808" s="252"/>
      <c r="E13808" s="252"/>
      <c r="F13808" s="252"/>
      <c r="G13808" s="241"/>
      <c r="H13808" s="252"/>
      <c r="I13808" s="253"/>
      <c r="J13808" s="252"/>
      <c r="K13808" s="252"/>
      <c r="L13808" s="252"/>
      <c r="M13808" s="252"/>
    </row>
    <row r="13809" spans="1:13">
      <c r="A13809" s="241"/>
      <c r="B13809" s="265"/>
      <c r="C13809" s="265"/>
      <c r="D13809" s="265"/>
      <c r="E13809" s="241"/>
      <c r="F13809" s="265"/>
      <c r="G13809" s="265"/>
      <c r="H13809" s="265"/>
      <c r="I13809" s="253"/>
      <c r="J13809" s="265"/>
      <c r="K13809" s="265"/>
      <c r="L13809" s="241"/>
      <c r="M13809" s="241"/>
    </row>
    <row r="13810" spans="1:13">
      <c r="A13810" s="241"/>
      <c r="B13810" s="265"/>
      <c r="C13810" s="265"/>
      <c r="D13810" s="265"/>
      <c r="E13810" s="241"/>
      <c r="F13810" s="265"/>
      <c r="G13810" s="265"/>
      <c r="H13810" s="265"/>
      <c r="I13810" s="253"/>
      <c r="J13810" s="265"/>
      <c r="K13810" s="265"/>
      <c r="L13810" s="241"/>
      <c r="M13810" s="241"/>
    </row>
    <row r="13811" spans="1:13">
      <c r="A13811" s="241"/>
      <c r="B13811" s="252"/>
      <c r="C13811" s="252"/>
      <c r="D13811" s="252"/>
      <c r="E13811" s="252"/>
      <c r="F13811" s="252"/>
      <c r="G13811" s="241"/>
      <c r="H13811" s="252"/>
      <c r="I13811" s="253"/>
      <c r="J13811" s="252"/>
      <c r="K13811" s="252"/>
      <c r="L13811" s="252"/>
      <c r="M13811" s="252"/>
    </row>
    <row r="13812" spans="1:13">
      <c r="A13812" s="241"/>
      <c r="B13812" s="252"/>
      <c r="C13812" s="252"/>
      <c r="D13812" s="252"/>
      <c r="E13812" s="252"/>
      <c r="F13812" s="252"/>
      <c r="G13812" s="241"/>
      <c r="H13812" s="252"/>
      <c r="I13812" s="253"/>
      <c r="J13812" s="252"/>
      <c r="K13812" s="252"/>
      <c r="L13812" s="252"/>
      <c r="M13812" s="252"/>
    </row>
    <row r="13813" spans="1:13">
      <c r="A13813" s="241"/>
      <c r="B13813" s="252"/>
      <c r="C13813" s="252"/>
      <c r="D13813" s="252"/>
      <c r="E13813" s="252"/>
      <c r="F13813" s="252"/>
      <c r="G13813" s="241"/>
      <c r="H13813" s="252"/>
      <c r="I13813" s="253"/>
      <c r="J13813" s="252"/>
      <c r="K13813" s="252"/>
      <c r="L13813" s="252"/>
      <c r="M13813" s="252"/>
    </row>
    <row r="13814" spans="1:13">
      <c r="A13814" s="241"/>
      <c r="B13814" s="265"/>
      <c r="C13814" s="265"/>
      <c r="D13814" s="265"/>
      <c r="E13814" s="241"/>
      <c r="F13814" s="265"/>
      <c r="G13814" s="265"/>
      <c r="H13814" s="265"/>
      <c r="I13814" s="253"/>
      <c r="J13814" s="265"/>
      <c r="K13814" s="265"/>
      <c r="L13814" s="241"/>
      <c r="M13814" s="241"/>
    </row>
    <row r="13815" spans="1:13">
      <c r="A13815" s="241"/>
      <c r="B13815" s="252"/>
      <c r="C13815" s="252"/>
      <c r="D13815" s="252"/>
      <c r="E13815" s="252"/>
      <c r="F13815" s="252"/>
      <c r="G13815" s="241"/>
      <c r="H13815" s="252"/>
      <c r="I13815" s="253"/>
      <c r="J13815" s="252"/>
      <c r="K13815" s="252"/>
      <c r="L13815" s="252"/>
      <c r="M13815" s="252"/>
    </row>
    <row r="13816" spans="1:13">
      <c r="A13816" s="241"/>
      <c r="B13816" s="252"/>
      <c r="C13816" s="252"/>
      <c r="D13816" s="252"/>
      <c r="E13816" s="252"/>
      <c r="F13816" s="252"/>
      <c r="G13816" s="241"/>
      <c r="H13816" s="252"/>
      <c r="I13816" s="253"/>
      <c r="J13816" s="252"/>
      <c r="K13816" s="252"/>
      <c r="L13816" s="252"/>
      <c r="M13816" s="252"/>
    </row>
    <row r="13817" spans="1:13">
      <c r="A13817" s="241"/>
      <c r="B13817" s="252"/>
      <c r="C13817" s="252"/>
      <c r="D13817" s="252"/>
      <c r="E13817" s="252"/>
      <c r="F13817" s="252"/>
      <c r="G13817" s="241"/>
      <c r="H13817" s="252"/>
      <c r="I13817" s="253"/>
      <c r="J13817" s="252"/>
      <c r="K13817" s="252"/>
      <c r="L13817" s="252"/>
      <c r="M13817" s="252"/>
    </row>
    <row r="13818" spans="1:13">
      <c r="A13818" s="241"/>
      <c r="B13818" s="252"/>
      <c r="C13818" s="252"/>
      <c r="D13818" s="252"/>
      <c r="E13818" s="252"/>
      <c r="F13818" s="252"/>
      <c r="G13818" s="241"/>
      <c r="H13818" s="252"/>
      <c r="I13818" s="253"/>
      <c r="J13818" s="252"/>
      <c r="K13818" s="252"/>
      <c r="L13818" s="252"/>
      <c r="M13818" s="252"/>
    </row>
    <row r="13819" spans="1:13">
      <c r="A13819" s="241"/>
      <c r="B13819" s="252"/>
      <c r="C13819" s="252"/>
      <c r="D13819" s="252"/>
      <c r="E13819" s="252"/>
      <c r="F13819" s="252"/>
      <c r="G13819" s="241"/>
      <c r="H13819" s="252"/>
      <c r="I13819" s="253"/>
      <c r="J13819" s="252"/>
      <c r="K13819" s="252"/>
      <c r="L13819" s="252"/>
      <c r="M13819" s="252"/>
    </row>
    <row r="13820" spans="1:13">
      <c r="A13820" s="241"/>
      <c r="B13820" s="252"/>
      <c r="C13820" s="252"/>
      <c r="D13820" s="252"/>
      <c r="E13820" s="252"/>
      <c r="F13820" s="252"/>
      <c r="G13820" s="241"/>
      <c r="H13820" s="252"/>
      <c r="I13820" s="253"/>
      <c r="J13820" s="252"/>
      <c r="K13820" s="252"/>
      <c r="L13820" s="252"/>
      <c r="M13820" s="252"/>
    </row>
    <row r="13821" spans="1:13">
      <c r="A13821" s="241"/>
      <c r="B13821" s="252"/>
      <c r="C13821" s="252"/>
      <c r="D13821" s="252"/>
      <c r="E13821" s="252"/>
      <c r="F13821" s="252"/>
      <c r="G13821" s="241"/>
      <c r="H13821" s="252"/>
      <c r="I13821" s="253"/>
      <c r="J13821" s="252"/>
      <c r="K13821" s="252"/>
      <c r="L13821" s="252"/>
      <c r="M13821" s="252"/>
    </row>
    <row r="13822" spans="1:13">
      <c r="A13822" s="241"/>
      <c r="B13822" s="252"/>
      <c r="C13822" s="252"/>
      <c r="D13822" s="252"/>
      <c r="E13822" s="252"/>
      <c r="F13822" s="252"/>
      <c r="G13822" s="241"/>
      <c r="H13822" s="252"/>
      <c r="I13822" s="253"/>
      <c r="J13822" s="252"/>
      <c r="K13822" s="252"/>
      <c r="L13822" s="252"/>
      <c r="M13822" s="252"/>
    </row>
    <row r="13823" spans="1:13">
      <c r="A13823" s="241"/>
      <c r="B13823" s="252"/>
      <c r="C13823" s="252"/>
      <c r="D13823" s="252"/>
      <c r="E13823" s="252"/>
      <c r="F13823" s="252"/>
      <c r="G13823" s="241"/>
      <c r="H13823" s="252"/>
      <c r="I13823" s="253"/>
      <c r="J13823" s="252"/>
      <c r="K13823" s="252"/>
      <c r="L13823" s="252"/>
      <c r="M13823" s="252"/>
    </row>
    <row r="13824" spans="1:13">
      <c r="A13824" s="241"/>
      <c r="B13824" s="252"/>
      <c r="C13824" s="252"/>
      <c r="D13824" s="252"/>
      <c r="E13824" s="252"/>
      <c r="F13824" s="252"/>
      <c r="G13824" s="241"/>
      <c r="H13824" s="252"/>
      <c r="I13824" s="253"/>
      <c r="J13824" s="252"/>
      <c r="K13824" s="252"/>
      <c r="L13824" s="252"/>
      <c r="M13824" s="252"/>
    </row>
    <row r="13825" spans="1:13">
      <c r="A13825" s="241"/>
      <c r="B13825" s="252"/>
      <c r="C13825" s="252"/>
      <c r="D13825" s="252"/>
      <c r="E13825" s="252"/>
      <c r="F13825" s="252"/>
      <c r="G13825" s="241"/>
      <c r="H13825" s="252"/>
      <c r="I13825" s="253"/>
      <c r="J13825" s="252"/>
      <c r="K13825" s="252"/>
      <c r="L13825" s="252"/>
      <c r="M13825" s="252"/>
    </row>
    <row r="13826" spans="1:13">
      <c r="A13826" s="241"/>
      <c r="B13826" s="252"/>
      <c r="C13826" s="252"/>
      <c r="D13826" s="252"/>
      <c r="E13826" s="252"/>
      <c r="F13826" s="252"/>
      <c r="G13826" s="241"/>
      <c r="H13826" s="252"/>
      <c r="I13826" s="253"/>
      <c r="J13826" s="252"/>
      <c r="K13826" s="252"/>
      <c r="L13826" s="252"/>
      <c r="M13826" s="252"/>
    </row>
    <row r="13827" spans="1:13">
      <c r="A13827" s="241"/>
      <c r="B13827" s="252"/>
      <c r="C13827" s="252"/>
      <c r="D13827" s="252"/>
      <c r="E13827" s="252"/>
      <c r="F13827" s="252"/>
      <c r="G13827" s="241"/>
      <c r="H13827" s="252"/>
      <c r="I13827" s="253"/>
      <c r="J13827" s="252"/>
      <c r="K13827" s="252"/>
      <c r="L13827" s="252"/>
      <c r="M13827" s="252"/>
    </row>
    <row r="13828" spans="1:13">
      <c r="A13828" s="241"/>
      <c r="B13828" s="252"/>
      <c r="C13828" s="252"/>
      <c r="D13828" s="252"/>
      <c r="E13828" s="252"/>
      <c r="F13828" s="252"/>
      <c r="G13828" s="241"/>
      <c r="H13828" s="252"/>
      <c r="I13828" s="253"/>
      <c r="J13828" s="252"/>
      <c r="K13828" s="252"/>
      <c r="L13828" s="252"/>
      <c r="M13828" s="252"/>
    </row>
    <row r="13829" spans="1:13">
      <c r="A13829" s="241"/>
      <c r="B13829" s="252"/>
      <c r="C13829" s="252"/>
      <c r="D13829" s="252"/>
      <c r="E13829" s="252"/>
      <c r="F13829" s="252"/>
      <c r="G13829" s="241"/>
      <c r="H13829" s="252"/>
      <c r="I13829" s="253"/>
      <c r="J13829" s="252"/>
      <c r="K13829" s="252"/>
      <c r="L13829" s="252"/>
      <c r="M13829" s="252"/>
    </row>
    <row r="13830" spans="1:13">
      <c r="A13830" s="241"/>
      <c r="B13830" s="252"/>
      <c r="C13830" s="252"/>
      <c r="D13830" s="252"/>
      <c r="E13830" s="252"/>
      <c r="F13830" s="252"/>
      <c r="G13830" s="241"/>
      <c r="H13830" s="252"/>
      <c r="I13830" s="253"/>
      <c r="J13830" s="252"/>
      <c r="K13830" s="252"/>
      <c r="L13830" s="252"/>
      <c r="M13830" s="252"/>
    </row>
    <row r="13831" spans="1:13">
      <c r="A13831" s="241"/>
      <c r="B13831" s="252"/>
      <c r="C13831" s="252"/>
      <c r="D13831" s="252"/>
      <c r="E13831" s="252"/>
      <c r="F13831" s="252"/>
      <c r="G13831" s="241"/>
      <c r="H13831" s="252"/>
      <c r="I13831" s="253"/>
      <c r="J13831" s="252"/>
      <c r="K13831" s="252"/>
      <c r="L13831" s="252"/>
      <c r="M13831" s="252"/>
    </row>
    <row r="13832" spans="1:13">
      <c r="A13832" s="241"/>
      <c r="B13832" s="252"/>
      <c r="C13832" s="252"/>
      <c r="D13832" s="252"/>
      <c r="E13832" s="252"/>
      <c r="F13832" s="252"/>
      <c r="G13832" s="241"/>
      <c r="H13832" s="252"/>
      <c r="I13832" s="253"/>
      <c r="J13832" s="252"/>
      <c r="K13832" s="252"/>
      <c r="L13832" s="252"/>
      <c r="M13832" s="252"/>
    </row>
    <row r="13833" spans="1:13">
      <c r="A13833" s="241"/>
      <c r="B13833" s="265"/>
      <c r="C13833" s="265"/>
      <c r="D13833" s="265"/>
      <c r="E13833" s="241"/>
      <c r="F13833" s="265"/>
      <c r="G13833" s="265"/>
      <c r="H13833" s="265"/>
      <c r="I13833" s="253"/>
      <c r="J13833" s="265"/>
      <c r="K13833" s="265"/>
      <c r="L13833" s="241"/>
      <c r="M13833" s="241"/>
    </row>
    <row r="13834" spans="1:13">
      <c r="A13834" s="241"/>
      <c r="B13834" s="252"/>
      <c r="C13834" s="252"/>
      <c r="D13834" s="252"/>
      <c r="E13834" s="252"/>
      <c r="F13834" s="252"/>
      <c r="G13834" s="241"/>
      <c r="H13834" s="252"/>
      <c r="I13834" s="253"/>
      <c r="J13834" s="252"/>
      <c r="K13834" s="252"/>
      <c r="L13834" s="252"/>
      <c r="M13834" s="252"/>
    </row>
    <row r="13835" spans="1:13">
      <c r="A13835" s="241"/>
      <c r="B13835" s="252"/>
      <c r="C13835" s="252"/>
      <c r="D13835" s="252"/>
      <c r="E13835" s="252"/>
      <c r="F13835" s="252"/>
      <c r="G13835" s="241"/>
      <c r="H13835" s="252"/>
      <c r="I13835" s="253"/>
      <c r="J13835" s="252"/>
      <c r="K13835" s="252"/>
      <c r="L13835" s="252"/>
      <c r="M13835" s="252"/>
    </row>
    <row r="13836" spans="1:13">
      <c r="A13836" s="241"/>
      <c r="B13836" s="252"/>
      <c r="C13836" s="252"/>
      <c r="D13836" s="252"/>
      <c r="E13836" s="252"/>
      <c r="F13836" s="252"/>
      <c r="G13836" s="241"/>
      <c r="H13836" s="252"/>
      <c r="I13836" s="253"/>
      <c r="J13836" s="252"/>
      <c r="K13836" s="252"/>
      <c r="L13836" s="252"/>
      <c r="M13836" s="252"/>
    </row>
    <row r="13837" spans="1:13">
      <c r="A13837" s="241"/>
      <c r="B13837" s="252"/>
      <c r="C13837" s="252"/>
      <c r="D13837" s="252"/>
      <c r="E13837" s="252"/>
      <c r="F13837" s="252"/>
      <c r="G13837" s="241"/>
      <c r="H13837" s="252"/>
      <c r="I13837" s="253"/>
      <c r="J13837" s="252"/>
      <c r="K13837" s="252"/>
      <c r="L13837" s="252"/>
      <c r="M13837" s="252"/>
    </row>
    <row r="13838" spans="1:13">
      <c r="A13838" s="241"/>
      <c r="B13838" s="252"/>
      <c r="C13838" s="252"/>
      <c r="D13838" s="252"/>
      <c r="E13838" s="252"/>
      <c r="F13838" s="252"/>
      <c r="G13838" s="241"/>
      <c r="H13838" s="252"/>
      <c r="I13838" s="253"/>
      <c r="J13838" s="252"/>
      <c r="K13838" s="252"/>
      <c r="L13838" s="252"/>
      <c r="M13838" s="252"/>
    </row>
    <row r="13839" spans="1:13">
      <c r="A13839" s="241"/>
      <c r="B13839" s="252"/>
      <c r="C13839" s="252"/>
      <c r="D13839" s="252"/>
      <c r="E13839" s="252"/>
      <c r="F13839" s="252"/>
      <c r="G13839" s="241"/>
      <c r="H13839" s="252"/>
      <c r="I13839" s="253"/>
      <c r="J13839" s="252"/>
      <c r="K13839" s="252"/>
      <c r="L13839" s="252"/>
      <c r="M13839" s="252"/>
    </row>
    <row r="13840" spans="1:13">
      <c r="A13840" s="241"/>
      <c r="B13840" s="265"/>
      <c r="C13840" s="265"/>
      <c r="D13840" s="265"/>
      <c r="E13840" s="241"/>
      <c r="F13840" s="265"/>
      <c r="G13840" s="265"/>
      <c r="H13840" s="265"/>
      <c r="I13840" s="253"/>
      <c r="J13840" s="265"/>
      <c r="K13840" s="265"/>
      <c r="L13840" s="241"/>
      <c r="M13840" s="241"/>
    </row>
    <row r="13841" spans="1:13">
      <c r="A13841" s="241"/>
      <c r="B13841" s="252"/>
      <c r="C13841" s="252"/>
      <c r="D13841" s="252"/>
      <c r="E13841" s="252"/>
      <c r="F13841" s="252"/>
      <c r="G13841" s="241"/>
      <c r="H13841" s="252"/>
      <c r="I13841" s="253"/>
      <c r="J13841" s="252"/>
      <c r="K13841" s="252"/>
      <c r="L13841" s="252"/>
      <c r="M13841" s="252"/>
    </row>
    <row r="13842" spans="1:13">
      <c r="A13842" s="241"/>
      <c r="B13842" s="252"/>
      <c r="C13842" s="252"/>
      <c r="D13842" s="252"/>
      <c r="E13842" s="252"/>
      <c r="F13842" s="252"/>
      <c r="G13842" s="241"/>
      <c r="H13842" s="252"/>
      <c r="I13842" s="253"/>
      <c r="J13842" s="252"/>
      <c r="K13842" s="252"/>
      <c r="L13842" s="252"/>
      <c r="M13842" s="252"/>
    </row>
    <row r="13843" spans="1:13">
      <c r="A13843" s="241"/>
      <c r="B13843" s="265"/>
      <c r="C13843" s="265"/>
      <c r="D13843" s="265"/>
      <c r="E13843" s="241"/>
      <c r="F13843" s="265"/>
      <c r="G13843" s="265"/>
      <c r="H13843" s="265"/>
      <c r="I13843" s="253"/>
      <c r="J13843" s="265"/>
      <c r="K13843" s="265"/>
      <c r="L13843" s="241"/>
      <c r="M13843" s="241"/>
    </row>
    <row r="13844" spans="1:13">
      <c r="A13844" s="241"/>
      <c r="B13844" s="252"/>
      <c r="C13844" s="252"/>
      <c r="D13844" s="252"/>
      <c r="E13844" s="252"/>
      <c r="F13844" s="252"/>
      <c r="G13844" s="241"/>
      <c r="H13844" s="252"/>
      <c r="I13844" s="253"/>
      <c r="J13844" s="252"/>
      <c r="K13844" s="252"/>
      <c r="L13844" s="252"/>
      <c r="M13844" s="252"/>
    </row>
    <row r="13845" spans="1:13">
      <c r="A13845" s="241"/>
      <c r="B13845" s="252"/>
      <c r="C13845" s="252"/>
      <c r="D13845" s="252"/>
      <c r="E13845" s="252"/>
      <c r="F13845" s="252"/>
      <c r="G13845" s="241"/>
      <c r="H13845" s="252"/>
      <c r="I13845" s="253"/>
      <c r="J13845" s="252"/>
      <c r="K13845" s="252"/>
      <c r="L13845" s="252"/>
      <c r="M13845" s="252"/>
    </row>
    <row r="13846" spans="1:13">
      <c r="A13846" s="241"/>
      <c r="B13846" s="252"/>
      <c r="C13846" s="252"/>
      <c r="D13846" s="252"/>
      <c r="E13846" s="252"/>
      <c r="F13846" s="252"/>
      <c r="G13846" s="241"/>
      <c r="H13846" s="252"/>
      <c r="I13846" s="253"/>
      <c r="J13846" s="252"/>
      <c r="K13846" s="252"/>
      <c r="L13846" s="252"/>
      <c r="M13846" s="252"/>
    </row>
    <row r="13847" spans="1:13">
      <c r="A13847" s="241"/>
      <c r="B13847" s="252"/>
      <c r="C13847" s="252"/>
      <c r="D13847" s="252"/>
      <c r="E13847" s="252"/>
      <c r="F13847" s="252"/>
      <c r="G13847" s="241"/>
      <c r="H13847" s="252"/>
      <c r="I13847" s="253"/>
      <c r="J13847" s="252"/>
      <c r="K13847" s="252"/>
      <c r="L13847" s="252"/>
      <c r="M13847" s="252"/>
    </row>
    <row r="13848" spans="1:13">
      <c r="A13848" s="241"/>
      <c r="B13848" s="252"/>
      <c r="C13848" s="252"/>
      <c r="D13848" s="252"/>
      <c r="E13848" s="252"/>
      <c r="F13848" s="252"/>
      <c r="G13848" s="241"/>
      <c r="H13848" s="252"/>
      <c r="I13848" s="253"/>
      <c r="J13848" s="252"/>
      <c r="K13848" s="252"/>
      <c r="L13848" s="252"/>
      <c r="M13848" s="252"/>
    </row>
    <row r="13849" spans="1:13">
      <c r="A13849" s="241"/>
      <c r="B13849" s="252"/>
      <c r="C13849" s="252"/>
      <c r="D13849" s="252"/>
      <c r="E13849" s="252"/>
      <c r="F13849" s="252"/>
      <c r="G13849" s="241"/>
      <c r="H13849" s="252"/>
      <c r="I13849" s="253"/>
      <c r="J13849" s="252"/>
      <c r="K13849" s="252"/>
      <c r="L13849" s="252"/>
      <c r="M13849" s="252"/>
    </row>
    <row r="13850" spans="1:13">
      <c r="A13850" s="241"/>
      <c r="B13850" s="252"/>
      <c r="C13850" s="252"/>
      <c r="D13850" s="252"/>
      <c r="E13850" s="252"/>
      <c r="F13850" s="252"/>
      <c r="G13850" s="241"/>
      <c r="H13850" s="252"/>
      <c r="I13850" s="253"/>
      <c r="J13850" s="252"/>
      <c r="K13850" s="252"/>
      <c r="L13850" s="252"/>
      <c r="M13850" s="252"/>
    </row>
    <row r="13851" spans="1:13">
      <c r="A13851" s="241"/>
      <c r="B13851" s="252"/>
      <c r="C13851" s="252"/>
      <c r="D13851" s="252"/>
      <c r="E13851" s="252"/>
      <c r="F13851" s="252"/>
      <c r="G13851" s="241"/>
      <c r="H13851" s="252"/>
      <c r="I13851" s="253"/>
      <c r="J13851" s="252"/>
      <c r="K13851" s="252"/>
      <c r="L13851" s="252"/>
      <c r="M13851" s="252"/>
    </row>
    <row r="13852" spans="1:13">
      <c r="A13852" s="241"/>
      <c r="B13852" s="252"/>
      <c r="C13852" s="252"/>
      <c r="D13852" s="252"/>
      <c r="E13852" s="252"/>
      <c r="F13852" s="252"/>
      <c r="G13852" s="241"/>
      <c r="H13852" s="252"/>
      <c r="I13852" s="253"/>
      <c r="J13852" s="252"/>
      <c r="K13852" s="252"/>
      <c r="L13852" s="252"/>
      <c r="M13852" s="252"/>
    </row>
    <row r="13853" spans="1:13">
      <c r="A13853" s="241"/>
      <c r="B13853" s="252"/>
      <c r="C13853" s="252"/>
      <c r="D13853" s="252"/>
      <c r="E13853" s="252"/>
      <c r="F13853" s="252"/>
      <c r="G13853" s="241"/>
      <c r="H13853" s="252"/>
      <c r="I13853" s="253"/>
      <c r="J13853" s="252"/>
      <c r="K13853" s="252"/>
      <c r="L13853" s="252"/>
      <c r="M13853" s="252"/>
    </row>
    <row r="13854" spans="1:13">
      <c r="A13854" s="241"/>
      <c r="B13854" s="252"/>
      <c r="C13854" s="252"/>
      <c r="D13854" s="252"/>
      <c r="E13854" s="252"/>
      <c r="F13854" s="252"/>
      <c r="G13854" s="241"/>
      <c r="H13854" s="252"/>
      <c r="I13854" s="253"/>
      <c r="J13854" s="252"/>
      <c r="K13854" s="252"/>
      <c r="L13854" s="252"/>
      <c r="M13854" s="252"/>
    </row>
    <row r="13855" spans="1:13">
      <c r="A13855" s="241"/>
      <c r="B13855" s="265"/>
      <c r="C13855" s="265"/>
      <c r="D13855" s="265"/>
      <c r="E13855" s="241"/>
      <c r="F13855" s="265"/>
      <c r="G13855" s="265"/>
      <c r="H13855" s="265"/>
      <c r="I13855" s="253"/>
      <c r="J13855" s="265"/>
      <c r="K13855" s="265"/>
      <c r="L13855" s="241"/>
      <c r="M13855" s="241"/>
    </row>
    <row r="13856" spans="1:13">
      <c r="A13856" s="241"/>
      <c r="B13856" s="252"/>
      <c r="C13856" s="252"/>
      <c r="D13856" s="252"/>
      <c r="E13856" s="252"/>
      <c r="F13856" s="252"/>
      <c r="G13856" s="241"/>
      <c r="H13856" s="252"/>
      <c r="I13856" s="253"/>
      <c r="J13856" s="252"/>
      <c r="K13856" s="252"/>
      <c r="L13856" s="252"/>
      <c r="M13856" s="252"/>
    </row>
    <row r="13857" spans="1:13">
      <c r="A13857" s="241"/>
      <c r="B13857" s="252"/>
      <c r="C13857" s="252"/>
      <c r="D13857" s="252"/>
      <c r="E13857" s="252"/>
      <c r="F13857" s="252"/>
      <c r="G13857" s="241"/>
      <c r="H13857" s="252"/>
      <c r="I13857" s="253"/>
      <c r="J13857" s="252"/>
      <c r="K13857" s="252"/>
      <c r="L13857" s="252"/>
      <c r="M13857" s="252"/>
    </row>
    <row r="13858" spans="1:13">
      <c r="A13858" s="241"/>
      <c r="B13858" s="252"/>
      <c r="C13858" s="252"/>
      <c r="D13858" s="252"/>
      <c r="E13858" s="252"/>
      <c r="F13858" s="252"/>
      <c r="G13858" s="241"/>
      <c r="H13858" s="252"/>
      <c r="I13858" s="253"/>
      <c r="J13858" s="252"/>
      <c r="K13858" s="252"/>
      <c r="L13858" s="252"/>
      <c r="M13858" s="252"/>
    </row>
    <row r="13859" spans="1:13">
      <c r="A13859" s="241"/>
      <c r="B13859" s="252"/>
      <c r="C13859" s="252"/>
      <c r="D13859" s="252"/>
      <c r="E13859" s="252"/>
      <c r="F13859" s="252"/>
      <c r="G13859" s="241"/>
      <c r="H13859" s="252"/>
      <c r="I13859" s="253"/>
      <c r="J13859" s="252"/>
      <c r="K13859" s="252"/>
      <c r="L13859" s="252"/>
      <c r="M13859" s="252"/>
    </row>
    <row r="13860" spans="1:13">
      <c r="A13860" s="241"/>
      <c r="B13860" s="252"/>
      <c r="C13860" s="252"/>
      <c r="D13860" s="252"/>
      <c r="E13860" s="252"/>
      <c r="F13860" s="252"/>
      <c r="G13860" s="241"/>
      <c r="H13860" s="252"/>
      <c r="I13860" s="253"/>
      <c r="J13860" s="252"/>
      <c r="K13860" s="252"/>
      <c r="L13860" s="252"/>
      <c r="M13860" s="252"/>
    </row>
    <row r="13861" spans="1:13">
      <c r="A13861" s="241"/>
      <c r="B13861" s="265"/>
      <c r="C13861" s="265"/>
      <c r="D13861" s="265"/>
      <c r="E13861" s="241"/>
      <c r="F13861" s="265"/>
      <c r="G13861" s="265"/>
      <c r="H13861" s="241"/>
      <c r="I13861" s="253"/>
      <c r="J13861" s="265"/>
      <c r="K13861" s="265"/>
      <c r="L13861" s="241"/>
      <c r="M13861" s="241"/>
    </row>
    <row r="13862" spans="1:13">
      <c r="A13862" s="241"/>
      <c r="B13862" s="252"/>
      <c r="C13862" s="252"/>
      <c r="D13862" s="252"/>
      <c r="E13862" s="252"/>
      <c r="F13862" s="252"/>
      <c r="G13862" s="241"/>
      <c r="H13862" s="252"/>
      <c r="I13862" s="253"/>
      <c r="J13862" s="252"/>
      <c r="K13862" s="252"/>
      <c r="L13862" s="252"/>
      <c r="M13862" s="252"/>
    </row>
    <row r="13863" spans="1:13">
      <c r="A13863" s="241"/>
      <c r="B13863" s="265"/>
      <c r="C13863" s="265"/>
      <c r="D13863" s="265"/>
      <c r="E13863" s="241"/>
      <c r="F13863" s="265"/>
      <c r="G13863" s="265"/>
      <c r="H13863" s="265"/>
      <c r="I13863" s="253"/>
      <c r="J13863" s="265"/>
      <c r="K13863" s="265"/>
      <c r="L13863" s="241"/>
      <c r="M13863" s="241"/>
    </row>
    <row r="13864" spans="1:13">
      <c r="A13864" s="241"/>
      <c r="B13864" s="252"/>
      <c r="C13864" s="252"/>
      <c r="D13864" s="252"/>
      <c r="E13864" s="252"/>
      <c r="F13864" s="252"/>
      <c r="G13864" s="241"/>
      <c r="H13864" s="252"/>
      <c r="I13864" s="253"/>
      <c r="J13864" s="252"/>
      <c r="K13864" s="252"/>
      <c r="L13864" s="252"/>
      <c r="M13864" s="252"/>
    </row>
    <row r="13865" spans="1:13">
      <c r="A13865" s="241"/>
      <c r="B13865" s="252"/>
      <c r="C13865" s="252"/>
      <c r="D13865" s="252"/>
      <c r="E13865" s="252"/>
      <c r="F13865" s="252"/>
      <c r="G13865" s="241"/>
      <c r="H13865" s="252"/>
      <c r="I13865" s="253"/>
      <c r="J13865" s="252"/>
      <c r="K13865" s="252"/>
      <c r="L13865" s="252"/>
      <c r="M13865" s="252"/>
    </row>
    <row r="13866" spans="1:13">
      <c r="A13866" s="241"/>
      <c r="B13866" s="252"/>
      <c r="C13866" s="252"/>
      <c r="D13866" s="252"/>
      <c r="E13866" s="252"/>
      <c r="F13866" s="252"/>
      <c r="G13866" s="241"/>
      <c r="H13866" s="252"/>
      <c r="I13866" s="253"/>
      <c r="J13866" s="252"/>
      <c r="K13866" s="252"/>
      <c r="L13866" s="252"/>
      <c r="M13866" s="252"/>
    </row>
    <row r="13867" spans="1:13">
      <c r="A13867" s="241"/>
      <c r="B13867" s="252"/>
      <c r="C13867" s="252"/>
      <c r="D13867" s="252"/>
      <c r="E13867" s="252"/>
      <c r="F13867" s="252"/>
      <c r="G13867" s="241"/>
      <c r="H13867" s="252"/>
      <c r="I13867" s="253"/>
      <c r="J13867" s="252"/>
      <c r="K13867" s="252"/>
      <c r="L13867" s="252"/>
      <c r="M13867" s="252"/>
    </row>
    <row r="13868" spans="1:13">
      <c r="A13868" s="241"/>
      <c r="B13868" s="252"/>
      <c r="C13868" s="252"/>
      <c r="D13868" s="252"/>
      <c r="E13868" s="252"/>
      <c r="F13868" s="252"/>
      <c r="G13868" s="241"/>
      <c r="H13868" s="252"/>
      <c r="I13868" s="253"/>
      <c r="J13868" s="252"/>
      <c r="K13868" s="252"/>
      <c r="L13868" s="252"/>
      <c r="M13868" s="252"/>
    </row>
    <row r="13869" spans="1:13">
      <c r="A13869" s="241"/>
      <c r="B13869" s="252"/>
      <c r="C13869" s="252"/>
      <c r="D13869" s="252"/>
      <c r="E13869" s="252"/>
      <c r="F13869" s="252"/>
      <c r="G13869" s="241"/>
      <c r="H13869" s="252"/>
      <c r="I13869" s="253"/>
      <c r="J13869" s="252"/>
      <c r="K13869" s="252"/>
      <c r="L13869" s="252"/>
      <c r="M13869" s="252"/>
    </row>
    <row r="13870" spans="1:13">
      <c r="A13870" s="241"/>
      <c r="B13870" s="252"/>
      <c r="C13870" s="252"/>
      <c r="D13870" s="252"/>
      <c r="E13870" s="252"/>
      <c r="F13870" s="252"/>
      <c r="G13870" s="241"/>
      <c r="H13870" s="252"/>
      <c r="I13870" s="253"/>
      <c r="J13870" s="252"/>
      <c r="K13870" s="252"/>
      <c r="L13870" s="252"/>
      <c r="M13870" s="252"/>
    </row>
    <row r="13871" spans="1:13">
      <c r="A13871" s="241"/>
      <c r="B13871" s="252"/>
      <c r="C13871" s="252"/>
      <c r="D13871" s="252"/>
      <c r="E13871" s="252"/>
      <c r="F13871" s="252"/>
      <c r="G13871" s="241"/>
      <c r="H13871" s="252"/>
      <c r="I13871" s="253"/>
      <c r="J13871" s="252"/>
      <c r="K13871" s="252"/>
      <c r="L13871" s="252"/>
      <c r="M13871" s="252"/>
    </row>
    <row r="13872" spans="1:13">
      <c r="A13872" s="241"/>
      <c r="B13872" s="265"/>
      <c r="C13872" s="265"/>
      <c r="D13872" s="265"/>
      <c r="E13872" s="241"/>
      <c r="F13872" s="265"/>
      <c r="G13872" s="265"/>
      <c r="H13872" s="265"/>
      <c r="I13872" s="253"/>
      <c r="J13872" s="265"/>
      <c r="K13872" s="265"/>
      <c r="L13872" s="241"/>
      <c r="M13872" s="241"/>
    </row>
    <row r="13873" spans="1:13">
      <c r="A13873" s="241"/>
      <c r="B13873" s="252"/>
      <c r="C13873" s="252"/>
      <c r="D13873" s="252"/>
      <c r="E13873" s="252"/>
      <c r="F13873" s="252"/>
      <c r="G13873" s="241"/>
      <c r="H13873" s="252"/>
      <c r="I13873" s="253"/>
      <c r="J13873" s="252"/>
      <c r="K13873" s="252"/>
      <c r="L13873" s="252"/>
      <c r="M13873" s="252"/>
    </row>
    <row r="13874" spans="1:13">
      <c r="A13874" s="241"/>
      <c r="B13874" s="252"/>
      <c r="C13874" s="252"/>
      <c r="D13874" s="252"/>
      <c r="E13874" s="252"/>
      <c r="F13874" s="252"/>
      <c r="G13874" s="241"/>
      <c r="H13874" s="252"/>
      <c r="I13874" s="253"/>
      <c r="J13874" s="252"/>
      <c r="K13874" s="252"/>
      <c r="L13874" s="252"/>
      <c r="M13874" s="252"/>
    </row>
    <row r="13875" spans="1:13">
      <c r="A13875" s="241"/>
      <c r="B13875" s="252"/>
      <c r="C13875" s="252"/>
      <c r="D13875" s="252"/>
      <c r="E13875" s="252"/>
      <c r="F13875" s="252"/>
      <c r="G13875" s="241"/>
      <c r="H13875" s="252"/>
      <c r="I13875" s="253"/>
      <c r="J13875" s="252"/>
      <c r="K13875" s="252"/>
      <c r="L13875" s="252"/>
      <c r="M13875" s="252"/>
    </row>
    <row r="13876" spans="1:13">
      <c r="A13876" s="241"/>
      <c r="B13876" s="252"/>
      <c r="C13876" s="252"/>
      <c r="D13876" s="252"/>
      <c r="E13876" s="252"/>
      <c r="F13876" s="252"/>
      <c r="G13876" s="241"/>
      <c r="H13876" s="252"/>
      <c r="I13876" s="253"/>
      <c r="J13876" s="252"/>
      <c r="K13876" s="252"/>
      <c r="L13876" s="252"/>
      <c r="M13876" s="252"/>
    </row>
    <row r="13877" spans="1:13">
      <c r="A13877" s="241"/>
      <c r="B13877" s="252"/>
      <c r="C13877" s="252"/>
      <c r="D13877" s="252"/>
      <c r="E13877" s="252"/>
      <c r="F13877" s="252"/>
      <c r="G13877" s="241"/>
      <c r="H13877" s="252"/>
      <c r="I13877" s="253"/>
      <c r="J13877" s="252"/>
      <c r="K13877" s="252"/>
      <c r="L13877" s="252"/>
      <c r="M13877" s="252"/>
    </row>
    <row r="13878" spans="1:13">
      <c r="A13878" s="241"/>
      <c r="B13878" s="252"/>
      <c r="C13878" s="252"/>
      <c r="D13878" s="252"/>
      <c r="E13878" s="252"/>
      <c r="F13878" s="252"/>
      <c r="G13878" s="241"/>
      <c r="H13878" s="252"/>
      <c r="I13878" s="253"/>
      <c r="J13878" s="252"/>
      <c r="K13878" s="252"/>
      <c r="L13878" s="252"/>
      <c r="M13878" s="252"/>
    </row>
    <row r="13879" spans="1:13">
      <c r="A13879" s="241"/>
      <c r="B13879" s="252"/>
      <c r="C13879" s="252"/>
      <c r="D13879" s="252"/>
      <c r="E13879" s="252"/>
      <c r="F13879" s="252"/>
      <c r="G13879" s="241"/>
      <c r="H13879" s="252"/>
      <c r="I13879" s="253"/>
      <c r="J13879" s="252"/>
      <c r="K13879" s="252"/>
      <c r="L13879" s="252"/>
      <c r="M13879" s="252"/>
    </row>
    <row r="13880" spans="1:13">
      <c r="A13880" s="241"/>
      <c r="B13880" s="252"/>
      <c r="C13880" s="252"/>
      <c r="D13880" s="252"/>
      <c r="E13880" s="252"/>
      <c r="F13880" s="252"/>
      <c r="G13880" s="241"/>
      <c r="H13880" s="252"/>
      <c r="I13880" s="253"/>
      <c r="J13880" s="252"/>
      <c r="K13880" s="252"/>
      <c r="L13880" s="252"/>
      <c r="M13880" s="252"/>
    </row>
    <row r="13881" spans="1:13">
      <c r="A13881" s="241"/>
      <c r="B13881" s="252"/>
      <c r="C13881" s="252"/>
      <c r="D13881" s="252"/>
      <c r="E13881" s="252"/>
      <c r="F13881" s="252"/>
      <c r="G13881" s="241"/>
      <c r="H13881" s="252"/>
      <c r="I13881" s="253"/>
      <c r="J13881" s="252"/>
      <c r="K13881" s="252"/>
      <c r="L13881" s="252"/>
      <c r="M13881" s="252"/>
    </row>
    <row r="13882" spans="1:13">
      <c r="A13882" s="241"/>
      <c r="B13882" s="252"/>
      <c r="C13882" s="252"/>
      <c r="D13882" s="252"/>
      <c r="E13882" s="252"/>
      <c r="F13882" s="252"/>
      <c r="G13882" s="241"/>
      <c r="H13882" s="252"/>
      <c r="I13882" s="253"/>
      <c r="J13882" s="252"/>
      <c r="K13882" s="252"/>
      <c r="L13882" s="252"/>
      <c r="M13882" s="252"/>
    </row>
    <row r="13883" spans="1:13">
      <c r="A13883" s="241"/>
      <c r="B13883" s="265"/>
      <c r="C13883" s="265"/>
      <c r="D13883" s="265"/>
      <c r="E13883" s="241"/>
      <c r="F13883" s="265"/>
      <c r="G13883" s="265"/>
      <c r="H13883" s="265"/>
      <c r="I13883" s="253"/>
      <c r="J13883" s="265"/>
      <c r="K13883" s="265"/>
      <c r="L13883" s="241"/>
      <c r="M13883" s="241"/>
    </row>
    <row r="13884" spans="1:13">
      <c r="A13884" s="241"/>
      <c r="B13884" s="252"/>
      <c r="C13884" s="252"/>
      <c r="D13884" s="252"/>
      <c r="E13884" s="252"/>
      <c r="F13884" s="252"/>
      <c r="G13884" s="241"/>
      <c r="H13884" s="252"/>
      <c r="I13884" s="253"/>
      <c r="J13884" s="252"/>
      <c r="K13884" s="252"/>
      <c r="L13884" s="252"/>
      <c r="M13884" s="252"/>
    </row>
    <row r="13885" spans="1:13">
      <c r="A13885" s="241"/>
      <c r="B13885" s="252"/>
      <c r="C13885" s="252"/>
      <c r="D13885" s="252"/>
      <c r="E13885" s="252"/>
      <c r="F13885" s="252"/>
      <c r="G13885" s="241"/>
      <c r="H13885" s="252"/>
      <c r="I13885" s="253"/>
      <c r="J13885" s="252"/>
      <c r="K13885" s="252"/>
      <c r="L13885" s="252"/>
      <c r="M13885" s="252"/>
    </row>
    <row r="13886" spans="1:13">
      <c r="A13886" s="241"/>
      <c r="B13886" s="252"/>
      <c r="C13886" s="252"/>
      <c r="D13886" s="252"/>
      <c r="E13886" s="252"/>
      <c r="F13886" s="252"/>
      <c r="G13886" s="241"/>
      <c r="H13886" s="252"/>
      <c r="I13886" s="253"/>
      <c r="J13886" s="252"/>
      <c r="K13886" s="252"/>
      <c r="L13886" s="252"/>
      <c r="M13886" s="252"/>
    </row>
    <row r="13887" spans="1:13">
      <c r="A13887" s="241"/>
      <c r="B13887" s="252"/>
      <c r="C13887" s="252"/>
      <c r="D13887" s="252"/>
      <c r="E13887" s="252"/>
      <c r="F13887" s="252"/>
      <c r="G13887" s="241"/>
      <c r="H13887" s="252"/>
      <c r="I13887" s="253"/>
      <c r="J13887" s="252"/>
      <c r="K13887" s="252"/>
      <c r="L13887" s="252"/>
      <c r="M13887" s="252"/>
    </row>
    <row r="13888" spans="1:13">
      <c r="A13888" s="241"/>
      <c r="B13888" s="252"/>
      <c r="C13888" s="252"/>
      <c r="D13888" s="252"/>
      <c r="E13888" s="252"/>
      <c r="F13888" s="252"/>
      <c r="G13888" s="241"/>
      <c r="H13888" s="252"/>
      <c r="I13888" s="253"/>
      <c r="J13888" s="252"/>
      <c r="K13888" s="252"/>
      <c r="L13888" s="252"/>
      <c r="M13888" s="252"/>
    </row>
    <row r="13889" spans="1:13">
      <c r="A13889" s="241"/>
      <c r="B13889" s="252"/>
      <c r="C13889" s="252"/>
      <c r="D13889" s="252"/>
      <c r="E13889" s="252"/>
      <c r="F13889" s="252"/>
      <c r="G13889" s="241"/>
      <c r="H13889" s="252"/>
      <c r="I13889" s="253"/>
      <c r="J13889" s="252"/>
      <c r="K13889" s="252"/>
      <c r="L13889" s="252"/>
      <c r="M13889" s="252"/>
    </row>
    <row r="13890" spans="1:13">
      <c r="A13890" s="241"/>
      <c r="B13890" s="252"/>
      <c r="C13890" s="252"/>
      <c r="D13890" s="252"/>
      <c r="E13890" s="252"/>
      <c r="F13890" s="252"/>
      <c r="G13890" s="241"/>
      <c r="H13890" s="252"/>
      <c r="I13890" s="253"/>
      <c r="J13890" s="252"/>
      <c r="K13890" s="252"/>
      <c r="L13890" s="252"/>
      <c r="M13890" s="252"/>
    </row>
    <row r="13891" spans="1:13">
      <c r="A13891" s="241"/>
      <c r="B13891" s="252"/>
      <c r="C13891" s="252"/>
      <c r="D13891" s="252"/>
      <c r="E13891" s="252"/>
      <c r="F13891" s="252"/>
      <c r="G13891" s="241"/>
      <c r="H13891" s="252"/>
      <c r="I13891" s="253"/>
      <c r="J13891" s="252"/>
      <c r="K13891" s="252"/>
      <c r="L13891" s="252"/>
      <c r="M13891" s="252"/>
    </row>
    <row r="13892" spans="1:13">
      <c r="A13892" s="241"/>
      <c r="B13892" s="252"/>
      <c r="C13892" s="252"/>
      <c r="D13892" s="252"/>
      <c r="E13892" s="252"/>
      <c r="F13892" s="252"/>
      <c r="G13892" s="241"/>
      <c r="H13892" s="252"/>
      <c r="I13892" s="253"/>
      <c r="J13892" s="252"/>
      <c r="K13892" s="252"/>
      <c r="L13892" s="252"/>
      <c r="M13892" s="252"/>
    </row>
    <row r="13893" spans="1:13">
      <c r="A13893" s="241"/>
      <c r="B13893" s="252"/>
      <c r="C13893" s="252"/>
      <c r="D13893" s="252"/>
      <c r="E13893" s="252"/>
      <c r="F13893" s="252"/>
      <c r="G13893" s="241"/>
      <c r="H13893" s="252"/>
      <c r="I13893" s="253"/>
      <c r="J13893" s="252"/>
      <c r="K13893" s="252"/>
      <c r="L13893" s="252"/>
      <c r="M13893" s="252"/>
    </row>
    <row r="13894" spans="1:13">
      <c r="A13894" s="241"/>
      <c r="B13894" s="252"/>
      <c r="C13894" s="252"/>
      <c r="D13894" s="252"/>
      <c r="E13894" s="252"/>
      <c r="F13894" s="252"/>
      <c r="G13894" s="241"/>
      <c r="H13894" s="252"/>
      <c r="I13894" s="253"/>
      <c r="J13894" s="252"/>
      <c r="K13894" s="252"/>
      <c r="L13894" s="252"/>
      <c r="M13894" s="252"/>
    </row>
    <row r="13895" spans="1:13">
      <c r="A13895" s="241"/>
      <c r="B13895" s="252"/>
      <c r="C13895" s="252"/>
      <c r="D13895" s="252"/>
      <c r="E13895" s="252"/>
      <c r="F13895" s="252"/>
      <c r="G13895" s="241"/>
      <c r="H13895" s="252"/>
      <c r="I13895" s="253"/>
      <c r="J13895" s="252"/>
      <c r="K13895" s="252"/>
      <c r="L13895" s="252"/>
      <c r="M13895" s="252"/>
    </row>
    <row r="13896" spans="1:13">
      <c r="A13896" s="241"/>
      <c r="B13896" s="252"/>
      <c r="C13896" s="252"/>
      <c r="D13896" s="252"/>
      <c r="E13896" s="252"/>
      <c r="F13896" s="252"/>
      <c r="G13896" s="241"/>
      <c r="H13896" s="252"/>
      <c r="I13896" s="253"/>
      <c r="J13896" s="252"/>
      <c r="K13896" s="252"/>
      <c r="L13896" s="252"/>
      <c r="M13896" s="252"/>
    </row>
    <row r="13897" spans="1:13">
      <c r="A13897" s="241"/>
      <c r="B13897" s="252"/>
      <c r="C13897" s="252"/>
      <c r="D13897" s="252"/>
      <c r="E13897" s="252"/>
      <c r="F13897" s="252"/>
      <c r="G13897" s="241"/>
      <c r="H13897" s="252"/>
      <c r="I13897" s="253"/>
      <c r="J13897" s="252"/>
      <c r="K13897" s="252"/>
      <c r="L13897" s="252"/>
      <c r="M13897" s="252"/>
    </row>
    <row r="13898" spans="1:13">
      <c r="A13898" s="241"/>
      <c r="B13898" s="252"/>
      <c r="C13898" s="252"/>
      <c r="D13898" s="252"/>
      <c r="E13898" s="252"/>
      <c r="F13898" s="252"/>
      <c r="G13898" s="241"/>
      <c r="H13898" s="252"/>
      <c r="I13898" s="253"/>
      <c r="J13898" s="252"/>
      <c r="K13898" s="252"/>
      <c r="L13898" s="252"/>
      <c r="M13898" s="252"/>
    </row>
    <row r="13899" spans="1:13">
      <c r="A13899" s="241"/>
      <c r="B13899" s="252"/>
      <c r="C13899" s="252"/>
      <c r="D13899" s="252"/>
      <c r="E13899" s="252"/>
      <c r="F13899" s="252"/>
      <c r="G13899" s="241"/>
      <c r="H13899" s="252"/>
      <c r="I13899" s="253"/>
      <c r="J13899" s="252"/>
      <c r="K13899" s="252"/>
      <c r="L13899" s="252"/>
      <c r="M13899" s="252"/>
    </row>
    <row r="13900" spans="1:13">
      <c r="A13900" s="241"/>
      <c r="B13900" s="252"/>
      <c r="C13900" s="252"/>
      <c r="D13900" s="252"/>
      <c r="E13900" s="252"/>
      <c r="F13900" s="252"/>
      <c r="G13900" s="241"/>
      <c r="H13900" s="252"/>
      <c r="I13900" s="253"/>
      <c r="J13900" s="252"/>
      <c r="K13900" s="252"/>
      <c r="L13900" s="252"/>
      <c r="M13900" s="252"/>
    </row>
    <row r="13901" spans="1:13">
      <c r="A13901" s="241"/>
      <c r="B13901" s="265"/>
      <c r="C13901" s="265"/>
      <c r="D13901" s="265"/>
      <c r="E13901" s="241"/>
      <c r="F13901" s="265"/>
      <c r="G13901" s="265"/>
      <c r="H13901" s="265"/>
      <c r="I13901" s="253"/>
      <c r="J13901" s="265"/>
      <c r="K13901" s="265"/>
      <c r="L13901" s="241"/>
      <c r="M13901" s="241"/>
    </row>
    <row r="13902" spans="1:13">
      <c r="A13902" s="241"/>
      <c r="B13902" s="252"/>
      <c r="C13902" s="252"/>
      <c r="D13902" s="252"/>
      <c r="E13902" s="252"/>
      <c r="F13902" s="252"/>
      <c r="G13902" s="241"/>
      <c r="H13902" s="252"/>
      <c r="I13902" s="253"/>
      <c r="J13902" s="252"/>
      <c r="K13902" s="252"/>
      <c r="L13902" s="252"/>
      <c r="M13902" s="252"/>
    </row>
    <row r="13903" spans="1:13">
      <c r="A13903" s="241"/>
      <c r="B13903" s="252"/>
      <c r="C13903" s="252"/>
      <c r="D13903" s="252"/>
      <c r="E13903" s="252"/>
      <c r="F13903" s="252"/>
      <c r="G13903" s="241"/>
      <c r="H13903" s="252"/>
      <c r="I13903" s="253"/>
      <c r="J13903" s="252"/>
      <c r="K13903" s="252"/>
      <c r="L13903" s="252"/>
      <c r="M13903" s="252"/>
    </row>
    <row r="13904" spans="1:13">
      <c r="A13904" s="241"/>
      <c r="B13904" s="252"/>
      <c r="C13904" s="252"/>
      <c r="D13904" s="252"/>
      <c r="E13904" s="252"/>
      <c r="F13904" s="252"/>
      <c r="G13904" s="241"/>
      <c r="H13904" s="252"/>
      <c r="I13904" s="253"/>
      <c r="J13904" s="252"/>
      <c r="K13904" s="252"/>
      <c r="L13904" s="252"/>
      <c r="M13904" s="252"/>
    </row>
    <row r="13905" spans="1:13">
      <c r="A13905" s="241"/>
      <c r="B13905" s="252"/>
      <c r="C13905" s="252"/>
      <c r="D13905" s="252"/>
      <c r="E13905" s="252"/>
      <c r="F13905" s="252"/>
      <c r="G13905" s="241"/>
      <c r="H13905" s="252"/>
      <c r="I13905" s="253"/>
      <c r="J13905" s="252"/>
      <c r="K13905" s="252"/>
      <c r="L13905" s="252"/>
      <c r="M13905" s="252"/>
    </row>
    <row r="13906" spans="1:13">
      <c r="A13906" s="241"/>
      <c r="B13906" s="252"/>
      <c r="C13906" s="252"/>
      <c r="D13906" s="252"/>
      <c r="E13906" s="252"/>
      <c r="F13906" s="252"/>
      <c r="G13906" s="241"/>
      <c r="H13906" s="252"/>
      <c r="I13906" s="253"/>
      <c r="J13906" s="252"/>
      <c r="K13906" s="252"/>
      <c r="L13906" s="252"/>
      <c r="M13906" s="252"/>
    </row>
    <row r="13907" spans="1:13">
      <c r="A13907" s="241"/>
      <c r="B13907" s="252"/>
      <c r="C13907" s="252"/>
      <c r="D13907" s="252"/>
      <c r="E13907" s="252"/>
      <c r="F13907" s="252"/>
      <c r="G13907" s="241"/>
      <c r="H13907" s="252"/>
      <c r="I13907" s="253"/>
      <c r="J13907" s="252"/>
      <c r="K13907" s="252"/>
      <c r="L13907" s="252"/>
      <c r="M13907" s="252"/>
    </row>
    <row r="13908" spans="1:13">
      <c r="A13908" s="241"/>
      <c r="B13908" s="252"/>
      <c r="C13908" s="252"/>
      <c r="D13908" s="252"/>
      <c r="E13908" s="252"/>
      <c r="F13908" s="252"/>
      <c r="G13908" s="241"/>
      <c r="H13908" s="252"/>
      <c r="I13908" s="253"/>
      <c r="J13908" s="252"/>
      <c r="K13908" s="252"/>
      <c r="L13908" s="252"/>
      <c r="M13908" s="252"/>
    </row>
    <row r="13909" spans="1:13">
      <c r="A13909" s="241"/>
      <c r="B13909" s="252"/>
      <c r="C13909" s="252"/>
      <c r="D13909" s="252"/>
      <c r="E13909" s="252"/>
      <c r="F13909" s="252"/>
      <c r="G13909" s="241"/>
      <c r="H13909" s="252"/>
      <c r="I13909" s="253"/>
      <c r="J13909" s="252"/>
      <c r="K13909" s="252"/>
      <c r="L13909" s="252"/>
      <c r="M13909" s="252"/>
    </row>
    <row r="13910" spans="1:13">
      <c r="A13910" s="241"/>
      <c r="B13910" s="252"/>
      <c r="C13910" s="252"/>
      <c r="D13910" s="252"/>
      <c r="E13910" s="252"/>
      <c r="F13910" s="252"/>
      <c r="G13910" s="241"/>
      <c r="H13910" s="252"/>
      <c r="I13910" s="253"/>
      <c r="J13910" s="252"/>
      <c r="K13910" s="252"/>
      <c r="L13910" s="252"/>
      <c r="M13910" s="252"/>
    </row>
    <row r="13911" spans="1:13">
      <c r="A13911" s="241"/>
      <c r="B13911" s="252"/>
      <c r="C13911" s="252"/>
      <c r="D13911" s="252"/>
      <c r="E13911" s="252"/>
      <c r="F13911" s="252"/>
      <c r="G13911" s="241"/>
      <c r="H13911" s="252"/>
      <c r="I13911" s="253"/>
      <c r="J13911" s="252"/>
      <c r="K13911" s="252"/>
      <c r="L13911" s="252"/>
      <c r="M13911" s="252"/>
    </row>
    <row r="13912" spans="1:13">
      <c r="A13912" s="241"/>
      <c r="B13912" s="252"/>
      <c r="C13912" s="252"/>
      <c r="D13912" s="252"/>
      <c r="E13912" s="252"/>
      <c r="F13912" s="252"/>
      <c r="G13912" s="241"/>
      <c r="H13912" s="252"/>
      <c r="I13912" s="253"/>
      <c r="J13912" s="252"/>
      <c r="K13912" s="252"/>
      <c r="L13912" s="252"/>
      <c r="M13912" s="252"/>
    </row>
    <row r="13913" spans="1:13">
      <c r="A13913" s="241"/>
      <c r="B13913" s="252"/>
      <c r="C13913" s="252"/>
      <c r="D13913" s="252"/>
      <c r="E13913" s="252"/>
      <c r="F13913" s="252"/>
      <c r="G13913" s="241"/>
      <c r="H13913" s="252"/>
      <c r="I13913" s="253"/>
      <c r="J13913" s="252"/>
      <c r="K13913" s="252"/>
      <c r="L13913" s="252"/>
      <c r="M13913" s="252"/>
    </row>
    <row r="13914" spans="1:13">
      <c r="A13914" s="241"/>
      <c r="B13914" s="252"/>
      <c r="C13914" s="252"/>
      <c r="D13914" s="252"/>
      <c r="E13914" s="252"/>
      <c r="F13914" s="252"/>
      <c r="G13914" s="241"/>
      <c r="H13914" s="252"/>
      <c r="I13914" s="253"/>
      <c r="J13914" s="252"/>
      <c r="K13914" s="252"/>
      <c r="L13914" s="252"/>
      <c r="M13914" s="252"/>
    </row>
    <row r="13915" spans="1:13">
      <c r="A13915" s="241"/>
      <c r="B13915" s="252"/>
      <c r="C13915" s="252"/>
      <c r="D13915" s="252"/>
      <c r="E13915" s="252"/>
      <c r="F13915" s="252"/>
      <c r="G13915" s="241"/>
      <c r="H13915" s="252"/>
      <c r="I13915" s="253"/>
      <c r="J13915" s="252"/>
      <c r="K13915" s="252"/>
      <c r="L13915" s="252"/>
      <c r="M13915" s="252"/>
    </row>
    <row r="13916" spans="1:13">
      <c r="A13916" s="241"/>
      <c r="B13916" s="252"/>
      <c r="C13916" s="252"/>
      <c r="D13916" s="252"/>
      <c r="E13916" s="252"/>
      <c r="F13916" s="252"/>
      <c r="G13916" s="241"/>
      <c r="H13916" s="252"/>
      <c r="I13916" s="253"/>
      <c r="J13916" s="252"/>
      <c r="K13916" s="252"/>
      <c r="L13916" s="252"/>
      <c r="M13916" s="252"/>
    </row>
    <row r="13917" spans="1:13">
      <c r="A13917" s="241"/>
      <c r="B13917" s="252"/>
      <c r="C13917" s="252"/>
      <c r="D13917" s="252"/>
      <c r="E13917" s="252"/>
      <c r="F13917" s="252"/>
      <c r="G13917" s="241"/>
      <c r="H13917" s="252"/>
      <c r="I13917" s="253"/>
      <c r="J13917" s="252"/>
      <c r="K13917" s="252"/>
      <c r="L13917" s="252"/>
      <c r="M13917" s="252"/>
    </row>
    <row r="13918" spans="1:13">
      <c r="A13918" s="241"/>
      <c r="B13918" s="252"/>
      <c r="C13918" s="252"/>
      <c r="D13918" s="252"/>
      <c r="E13918" s="252"/>
      <c r="F13918" s="252"/>
      <c r="G13918" s="241"/>
      <c r="H13918" s="252"/>
      <c r="I13918" s="253"/>
      <c r="J13918" s="252"/>
      <c r="K13918" s="252"/>
      <c r="L13918" s="252"/>
      <c r="M13918" s="252"/>
    </row>
    <row r="13919" spans="1:13">
      <c r="A13919" s="241"/>
      <c r="B13919" s="265"/>
      <c r="C13919" s="265"/>
      <c r="D13919" s="265"/>
      <c r="E13919" s="241"/>
      <c r="F13919" s="265"/>
      <c r="G13919" s="265"/>
      <c r="H13919" s="265"/>
      <c r="I13919" s="253"/>
      <c r="J13919" s="265"/>
      <c r="K13919" s="265"/>
      <c r="L13919" s="241"/>
      <c r="M13919" s="241"/>
    </row>
    <row r="13920" spans="1:13">
      <c r="A13920" s="241"/>
      <c r="B13920" s="265"/>
      <c r="C13920" s="265"/>
      <c r="D13920" s="265"/>
      <c r="E13920" s="241"/>
      <c r="F13920" s="265"/>
      <c r="G13920" s="265"/>
      <c r="H13920" s="265"/>
      <c r="I13920" s="253"/>
      <c r="J13920" s="265"/>
      <c r="K13920" s="265"/>
      <c r="L13920" s="241"/>
      <c r="M13920" s="241"/>
    </row>
    <row r="13921" spans="1:13">
      <c r="A13921" s="241"/>
      <c r="B13921" s="252"/>
      <c r="C13921" s="252"/>
      <c r="D13921" s="252"/>
      <c r="E13921" s="252"/>
      <c r="F13921" s="252"/>
      <c r="G13921" s="241"/>
      <c r="H13921" s="252"/>
      <c r="I13921" s="253"/>
      <c r="J13921" s="252"/>
      <c r="K13921" s="252"/>
      <c r="L13921" s="252"/>
      <c r="M13921" s="252"/>
    </row>
    <row r="13922" spans="1:13">
      <c r="A13922" s="241"/>
      <c r="B13922" s="252"/>
      <c r="C13922" s="252"/>
      <c r="D13922" s="252"/>
      <c r="E13922" s="252"/>
      <c r="F13922" s="252"/>
      <c r="G13922" s="241"/>
      <c r="H13922" s="252"/>
      <c r="I13922" s="253"/>
      <c r="J13922" s="252"/>
      <c r="K13922" s="252"/>
      <c r="L13922" s="252"/>
      <c r="M13922" s="252"/>
    </row>
    <row r="13923" spans="1:13">
      <c r="A13923" s="241"/>
      <c r="B13923" s="252"/>
      <c r="C13923" s="252"/>
      <c r="D13923" s="252"/>
      <c r="E13923" s="252"/>
      <c r="F13923" s="252"/>
      <c r="G13923" s="241"/>
      <c r="H13923" s="252"/>
      <c r="I13923" s="253"/>
      <c r="J13923" s="252"/>
      <c r="K13923" s="252"/>
      <c r="L13923" s="252"/>
      <c r="M13923" s="252"/>
    </row>
    <row r="13924" spans="1:13">
      <c r="A13924" s="241"/>
      <c r="B13924" s="252"/>
      <c r="C13924" s="252"/>
      <c r="D13924" s="252"/>
      <c r="E13924" s="252"/>
      <c r="F13924" s="252"/>
      <c r="G13924" s="241"/>
      <c r="H13924" s="252"/>
      <c r="I13924" s="253"/>
      <c r="J13924" s="252"/>
      <c r="K13924" s="252"/>
      <c r="L13924" s="252"/>
      <c r="M13924" s="252"/>
    </row>
    <row r="13925" spans="1:13">
      <c r="A13925" s="241"/>
      <c r="B13925" s="265"/>
      <c r="C13925" s="265"/>
      <c r="D13925" s="265"/>
      <c r="E13925" s="241"/>
      <c r="F13925" s="265"/>
      <c r="G13925" s="241"/>
      <c r="H13925" s="256"/>
      <c r="I13925" s="253"/>
      <c r="J13925" s="265"/>
      <c r="K13925" s="265"/>
      <c r="L13925" s="241"/>
      <c r="M13925" s="252"/>
    </row>
    <row r="13926" spans="1:13">
      <c r="A13926" s="241"/>
      <c r="B13926" s="265"/>
      <c r="C13926" s="265"/>
      <c r="D13926" s="265"/>
      <c r="E13926" s="241"/>
      <c r="F13926" s="265"/>
      <c r="G13926" s="241"/>
      <c r="H13926" s="256"/>
      <c r="I13926" s="253"/>
      <c r="J13926" s="265"/>
      <c r="K13926" s="265"/>
      <c r="L13926" s="241"/>
      <c r="M13926" s="252"/>
    </row>
    <row r="13927" spans="1:13">
      <c r="A13927" s="241"/>
      <c r="B13927" s="252"/>
      <c r="C13927" s="252"/>
      <c r="D13927" s="252"/>
      <c r="E13927" s="252"/>
      <c r="F13927" s="252"/>
      <c r="G13927" s="241"/>
      <c r="H13927" s="252"/>
      <c r="I13927" s="253"/>
      <c r="J13927" s="252"/>
      <c r="K13927" s="252"/>
      <c r="L13927" s="252"/>
      <c r="M13927" s="252"/>
    </row>
    <row r="13928" spans="1:13">
      <c r="A13928" s="241"/>
      <c r="B13928" s="265"/>
      <c r="C13928" s="265"/>
      <c r="D13928" s="265"/>
      <c r="E13928" s="241"/>
      <c r="F13928" s="265"/>
      <c r="G13928" s="265"/>
      <c r="H13928" s="265"/>
      <c r="I13928" s="253"/>
      <c r="J13928" s="265"/>
      <c r="K13928" s="265"/>
      <c r="L13928" s="241"/>
      <c r="M13928" s="241"/>
    </row>
    <row r="13929" spans="1:13">
      <c r="A13929" s="241"/>
      <c r="B13929" s="252"/>
      <c r="C13929" s="252"/>
      <c r="D13929" s="252"/>
      <c r="E13929" s="252"/>
      <c r="F13929" s="252"/>
      <c r="G13929" s="241"/>
      <c r="H13929" s="252"/>
      <c r="I13929" s="253"/>
      <c r="J13929" s="252"/>
      <c r="K13929" s="252"/>
      <c r="L13929" s="252"/>
      <c r="M13929" s="252"/>
    </row>
    <row r="13930" spans="1:13">
      <c r="A13930" s="241"/>
      <c r="B13930" s="252"/>
      <c r="C13930" s="252"/>
      <c r="D13930" s="252"/>
      <c r="E13930" s="252"/>
      <c r="F13930" s="252"/>
      <c r="G13930" s="241"/>
      <c r="H13930" s="252"/>
      <c r="I13930" s="253"/>
      <c r="J13930" s="252"/>
      <c r="K13930" s="252"/>
      <c r="L13930" s="252"/>
      <c r="M13930" s="252"/>
    </row>
    <row r="13931" spans="1:13">
      <c r="A13931" s="241"/>
      <c r="B13931" s="252"/>
      <c r="C13931" s="252"/>
      <c r="D13931" s="252"/>
      <c r="E13931" s="252"/>
      <c r="F13931" s="252"/>
      <c r="G13931" s="241"/>
      <c r="H13931" s="252"/>
      <c r="I13931" s="253"/>
      <c r="J13931" s="252"/>
      <c r="K13931" s="252"/>
      <c r="L13931" s="252"/>
      <c r="M13931" s="252"/>
    </row>
    <row r="13932" spans="1:13">
      <c r="A13932" s="241"/>
      <c r="B13932" s="252"/>
      <c r="C13932" s="252"/>
      <c r="D13932" s="252"/>
      <c r="E13932" s="252"/>
      <c r="F13932" s="252"/>
      <c r="G13932" s="241"/>
      <c r="H13932" s="252"/>
      <c r="I13932" s="253"/>
      <c r="J13932" s="252"/>
      <c r="K13932" s="252"/>
      <c r="L13932" s="252"/>
      <c r="M13932" s="252"/>
    </row>
    <row r="13933" spans="1:13">
      <c r="A13933" s="241"/>
      <c r="B13933" s="252"/>
      <c r="C13933" s="252"/>
      <c r="D13933" s="252"/>
      <c r="E13933" s="252"/>
      <c r="F13933" s="252"/>
      <c r="G13933" s="241"/>
      <c r="H13933" s="252"/>
      <c r="I13933" s="253"/>
      <c r="J13933" s="252"/>
      <c r="K13933" s="252"/>
      <c r="L13933" s="252"/>
      <c r="M13933" s="252"/>
    </row>
    <row r="13934" spans="1:13">
      <c r="A13934" s="241"/>
      <c r="B13934" s="252"/>
      <c r="C13934" s="252"/>
      <c r="D13934" s="252"/>
      <c r="E13934" s="252"/>
      <c r="F13934" s="252"/>
      <c r="G13934" s="241"/>
      <c r="H13934" s="252"/>
      <c r="I13934" s="253"/>
      <c r="J13934" s="252"/>
      <c r="K13934" s="252"/>
      <c r="L13934" s="252"/>
      <c r="M13934" s="252"/>
    </row>
    <row r="13935" spans="1:13">
      <c r="A13935" s="241"/>
      <c r="B13935" s="252"/>
      <c r="C13935" s="252"/>
      <c r="D13935" s="252"/>
      <c r="E13935" s="252"/>
      <c r="F13935" s="252"/>
      <c r="G13935" s="241"/>
      <c r="H13935" s="252"/>
      <c r="I13935" s="253"/>
      <c r="J13935" s="252"/>
      <c r="K13935" s="252"/>
      <c r="L13935" s="252"/>
      <c r="M13935" s="252"/>
    </row>
    <row r="13936" spans="1:13">
      <c r="A13936" s="241"/>
      <c r="B13936" s="252"/>
      <c r="C13936" s="252"/>
      <c r="D13936" s="252"/>
      <c r="E13936" s="252"/>
      <c r="F13936" s="252"/>
      <c r="G13936" s="241"/>
      <c r="H13936" s="252"/>
      <c r="I13936" s="253"/>
      <c r="J13936" s="252"/>
      <c r="K13936" s="252"/>
      <c r="L13936" s="252"/>
      <c r="M13936" s="252"/>
    </row>
    <row r="13937" spans="1:13">
      <c r="A13937" s="241"/>
      <c r="B13937" s="265"/>
      <c r="C13937" s="265"/>
      <c r="D13937" s="265"/>
      <c r="E13937" s="241"/>
      <c r="F13937" s="265"/>
      <c r="G13937" s="265"/>
      <c r="H13937" s="265"/>
      <c r="I13937" s="253"/>
      <c r="J13937" s="265"/>
      <c r="K13937" s="265"/>
      <c r="L13937" s="241"/>
      <c r="M13937" s="241"/>
    </row>
    <row r="13938" spans="1:13">
      <c r="A13938" s="241"/>
      <c r="B13938" s="252"/>
      <c r="C13938" s="252"/>
      <c r="D13938" s="252"/>
      <c r="E13938" s="252"/>
      <c r="F13938" s="252"/>
      <c r="G13938" s="241"/>
      <c r="H13938" s="252"/>
      <c r="I13938" s="253"/>
      <c r="J13938" s="252"/>
      <c r="K13938" s="252"/>
      <c r="L13938" s="252"/>
      <c r="M13938" s="252"/>
    </row>
    <row r="13939" spans="1:13">
      <c r="A13939" s="241"/>
      <c r="B13939" s="252"/>
      <c r="C13939" s="252"/>
      <c r="D13939" s="252"/>
      <c r="E13939" s="252"/>
      <c r="F13939" s="252"/>
      <c r="G13939" s="241"/>
      <c r="H13939" s="252"/>
      <c r="I13939" s="253"/>
      <c r="J13939" s="252"/>
      <c r="K13939" s="252"/>
      <c r="L13939" s="252"/>
      <c r="M13939" s="252"/>
    </row>
    <row r="13940" spans="1:13">
      <c r="A13940" s="241"/>
      <c r="B13940" s="252"/>
      <c r="C13940" s="252"/>
      <c r="D13940" s="252"/>
      <c r="E13940" s="252"/>
      <c r="F13940" s="252"/>
      <c r="G13940" s="241"/>
      <c r="H13940" s="252"/>
      <c r="I13940" s="253"/>
      <c r="J13940" s="252"/>
      <c r="K13940" s="252"/>
      <c r="L13940" s="252"/>
      <c r="M13940" s="252"/>
    </row>
    <row r="13941" spans="1:13">
      <c r="A13941" s="241"/>
      <c r="B13941" s="252"/>
      <c r="C13941" s="252"/>
      <c r="D13941" s="252"/>
      <c r="E13941" s="252"/>
      <c r="F13941" s="252"/>
      <c r="G13941" s="241"/>
      <c r="H13941" s="252"/>
      <c r="I13941" s="253"/>
      <c r="J13941" s="252"/>
      <c r="K13941" s="252"/>
      <c r="L13941" s="252"/>
      <c r="M13941" s="252"/>
    </row>
    <row r="13942" spans="1:13">
      <c r="A13942" s="241"/>
      <c r="B13942" s="252"/>
      <c r="C13942" s="252"/>
      <c r="D13942" s="252"/>
      <c r="E13942" s="252"/>
      <c r="F13942" s="252"/>
      <c r="G13942" s="241"/>
      <c r="H13942" s="252"/>
      <c r="I13942" s="253"/>
      <c r="J13942" s="252"/>
      <c r="K13942" s="252"/>
      <c r="L13942" s="252"/>
      <c r="M13942" s="252"/>
    </row>
    <row r="13943" spans="1:13">
      <c r="A13943" s="241"/>
      <c r="B13943" s="252"/>
      <c r="C13943" s="252"/>
      <c r="D13943" s="252"/>
      <c r="E13943" s="252"/>
      <c r="F13943" s="252"/>
      <c r="G13943" s="241"/>
      <c r="H13943" s="252"/>
      <c r="I13943" s="253"/>
      <c r="J13943" s="252"/>
      <c r="K13943" s="252"/>
      <c r="L13943" s="252"/>
      <c r="M13943" s="252"/>
    </row>
    <row r="13944" spans="1:13">
      <c r="A13944" s="241"/>
      <c r="B13944" s="252"/>
      <c r="C13944" s="252"/>
      <c r="D13944" s="252"/>
      <c r="E13944" s="252"/>
      <c r="F13944" s="252"/>
      <c r="G13944" s="241"/>
      <c r="H13944" s="252"/>
      <c r="I13944" s="253"/>
      <c r="J13944" s="252"/>
      <c r="K13944" s="252"/>
      <c r="L13944" s="252"/>
      <c r="M13944" s="252"/>
    </row>
    <row r="13945" spans="1:13">
      <c r="A13945" s="241"/>
      <c r="B13945" s="265"/>
      <c r="C13945" s="265"/>
      <c r="D13945" s="265"/>
      <c r="E13945" s="241"/>
      <c r="F13945" s="265"/>
      <c r="G13945" s="265"/>
      <c r="H13945" s="265"/>
      <c r="I13945" s="253"/>
      <c r="J13945" s="265"/>
      <c r="K13945" s="265"/>
      <c r="L13945" s="241"/>
      <c r="M13945" s="241"/>
    </row>
    <row r="13946" spans="1:13">
      <c r="A13946" s="241"/>
      <c r="B13946" s="252"/>
      <c r="C13946" s="252"/>
      <c r="D13946" s="252"/>
      <c r="E13946" s="252"/>
      <c r="F13946" s="252"/>
      <c r="G13946" s="241"/>
      <c r="H13946" s="252"/>
      <c r="I13946" s="253"/>
      <c r="J13946" s="252"/>
      <c r="K13946" s="252"/>
      <c r="L13946" s="252"/>
      <c r="M13946" s="252"/>
    </row>
    <row r="13947" spans="1:13">
      <c r="A13947" s="241"/>
      <c r="B13947" s="252"/>
      <c r="C13947" s="252"/>
      <c r="D13947" s="252"/>
      <c r="E13947" s="252"/>
      <c r="F13947" s="252"/>
      <c r="G13947" s="241"/>
      <c r="H13947" s="252"/>
      <c r="I13947" s="253"/>
      <c r="J13947" s="252"/>
      <c r="K13947" s="252"/>
      <c r="L13947" s="252"/>
      <c r="M13947" s="252"/>
    </row>
    <row r="13948" spans="1:13">
      <c r="A13948" s="241"/>
      <c r="B13948" s="252"/>
      <c r="C13948" s="252"/>
      <c r="D13948" s="252"/>
      <c r="E13948" s="252"/>
      <c r="F13948" s="252"/>
      <c r="G13948" s="241"/>
      <c r="H13948" s="252"/>
      <c r="I13948" s="253"/>
      <c r="J13948" s="252"/>
      <c r="K13948" s="252"/>
      <c r="L13948" s="252"/>
      <c r="M13948" s="252"/>
    </row>
    <row r="13949" spans="1:13">
      <c r="A13949" s="241"/>
      <c r="B13949" s="265"/>
      <c r="C13949" s="265"/>
      <c r="D13949" s="265"/>
      <c r="E13949" s="241"/>
      <c r="F13949" s="265"/>
      <c r="G13949" s="265"/>
      <c r="H13949" s="265"/>
      <c r="I13949" s="253"/>
      <c r="J13949" s="265"/>
      <c r="K13949" s="265"/>
      <c r="L13949" s="241"/>
      <c r="M13949" s="241"/>
    </row>
    <row r="13950" spans="1:13">
      <c r="A13950" s="241"/>
      <c r="B13950" s="252"/>
      <c r="C13950" s="252"/>
      <c r="D13950" s="252"/>
      <c r="E13950" s="252"/>
      <c r="F13950" s="252"/>
      <c r="G13950" s="241"/>
      <c r="H13950" s="252"/>
      <c r="I13950" s="253"/>
      <c r="J13950" s="252"/>
      <c r="K13950" s="252"/>
      <c r="L13950" s="252"/>
      <c r="M13950" s="252"/>
    </row>
    <row r="13951" spans="1:13">
      <c r="A13951" s="241"/>
      <c r="B13951" s="265"/>
      <c r="C13951" s="265"/>
      <c r="D13951" s="265"/>
      <c r="E13951" s="241"/>
      <c r="F13951" s="265"/>
      <c r="G13951" s="265"/>
      <c r="H13951" s="265"/>
      <c r="I13951" s="253"/>
      <c r="J13951" s="265"/>
      <c r="K13951" s="265"/>
      <c r="L13951" s="241"/>
      <c r="M13951" s="241"/>
    </row>
    <row r="13952" spans="1:13">
      <c r="A13952" s="241"/>
      <c r="B13952" s="265"/>
      <c r="C13952" s="265"/>
      <c r="D13952" s="265"/>
      <c r="E13952" s="241"/>
      <c r="F13952" s="265"/>
      <c r="G13952" s="265"/>
      <c r="H13952" s="265"/>
      <c r="I13952" s="253"/>
      <c r="J13952" s="265"/>
      <c r="K13952" s="265"/>
      <c r="L13952" s="241"/>
      <c r="M13952" s="241"/>
    </row>
    <row r="13953" spans="1:13">
      <c r="A13953" s="241"/>
      <c r="B13953" s="265"/>
      <c r="C13953" s="265"/>
      <c r="D13953" s="265"/>
      <c r="E13953" s="241"/>
      <c r="F13953" s="265"/>
      <c r="G13953" s="265"/>
      <c r="H13953" s="241"/>
      <c r="I13953" s="253"/>
      <c r="J13953" s="265"/>
      <c r="K13953" s="265"/>
      <c r="L13953" s="241"/>
      <c r="M13953" s="241"/>
    </row>
    <row r="13954" spans="1:13">
      <c r="A13954" s="241"/>
      <c r="B13954" s="265"/>
      <c r="C13954" s="265"/>
      <c r="D13954" s="265"/>
      <c r="E13954" s="241"/>
      <c r="F13954" s="265"/>
      <c r="G13954" s="265"/>
      <c r="H13954" s="265"/>
      <c r="I13954" s="253"/>
      <c r="J13954" s="265"/>
      <c r="K13954" s="265"/>
      <c r="L13954" s="241"/>
      <c r="M13954" s="241"/>
    </row>
    <row r="13955" spans="1:13">
      <c r="A13955" s="241"/>
      <c r="B13955" s="252"/>
      <c r="C13955" s="252"/>
      <c r="D13955" s="252"/>
      <c r="E13955" s="252"/>
      <c r="F13955" s="252"/>
      <c r="G13955" s="241"/>
      <c r="H13955" s="252"/>
      <c r="I13955" s="253"/>
      <c r="J13955" s="252"/>
      <c r="K13955" s="252"/>
      <c r="L13955" s="252"/>
      <c r="M13955" s="252"/>
    </row>
    <row r="13956" spans="1:13">
      <c r="A13956" s="241"/>
      <c r="B13956" s="252"/>
      <c r="C13956" s="252"/>
      <c r="D13956" s="252"/>
      <c r="E13956" s="252"/>
      <c r="F13956" s="252"/>
      <c r="G13956" s="241"/>
      <c r="H13956" s="252"/>
      <c r="I13956" s="253"/>
      <c r="J13956" s="252"/>
      <c r="K13956" s="252"/>
      <c r="L13956" s="252"/>
      <c r="M13956" s="252"/>
    </row>
    <row r="13957" spans="1:13">
      <c r="A13957" s="241"/>
      <c r="B13957" s="252"/>
      <c r="C13957" s="252"/>
      <c r="D13957" s="252"/>
      <c r="E13957" s="252"/>
      <c r="F13957" s="252"/>
      <c r="G13957" s="241"/>
      <c r="H13957" s="252"/>
      <c r="I13957" s="253"/>
      <c r="J13957" s="252"/>
      <c r="K13957" s="252"/>
      <c r="L13957" s="252"/>
      <c r="M13957" s="252"/>
    </row>
    <row r="13958" spans="1:13">
      <c r="A13958" s="241"/>
      <c r="B13958" s="252"/>
      <c r="C13958" s="252"/>
      <c r="D13958" s="252"/>
      <c r="E13958" s="252"/>
      <c r="F13958" s="252"/>
      <c r="G13958" s="241"/>
      <c r="H13958" s="252"/>
      <c r="I13958" s="253"/>
      <c r="J13958" s="252"/>
      <c r="K13958" s="252"/>
      <c r="L13958" s="252"/>
      <c r="M13958" s="252"/>
    </row>
    <row r="13959" spans="1:13">
      <c r="A13959" s="241"/>
      <c r="B13959" s="252"/>
      <c r="C13959" s="252"/>
      <c r="D13959" s="252"/>
      <c r="E13959" s="252"/>
      <c r="F13959" s="252"/>
      <c r="G13959" s="241"/>
      <c r="H13959" s="252"/>
      <c r="I13959" s="253"/>
      <c r="J13959" s="252"/>
      <c r="K13959" s="252"/>
      <c r="L13959" s="252"/>
      <c r="M13959" s="252"/>
    </row>
    <row r="13960" spans="1:13">
      <c r="A13960" s="241"/>
      <c r="B13960" s="252"/>
      <c r="C13960" s="252"/>
      <c r="D13960" s="252"/>
      <c r="E13960" s="252"/>
      <c r="F13960" s="252"/>
      <c r="G13960" s="241"/>
      <c r="H13960" s="252"/>
      <c r="I13960" s="253"/>
      <c r="J13960" s="252"/>
      <c r="K13960" s="252"/>
      <c r="L13960" s="252"/>
      <c r="M13960" s="252"/>
    </row>
    <row r="13961" spans="1:13">
      <c r="A13961" s="241"/>
      <c r="B13961" s="252"/>
      <c r="C13961" s="252"/>
      <c r="D13961" s="252"/>
      <c r="E13961" s="252"/>
      <c r="F13961" s="252"/>
      <c r="G13961" s="241"/>
      <c r="H13961" s="252"/>
      <c r="I13961" s="253"/>
      <c r="J13961" s="252"/>
      <c r="K13961" s="252"/>
      <c r="L13961" s="252"/>
      <c r="M13961" s="252"/>
    </row>
    <row r="13962" spans="1:13">
      <c r="A13962" s="241"/>
      <c r="B13962" s="265"/>
      <c r="C13962" s="265"/>
      <c r="D13962" s="265"/>
      <c r="E13962" s="241"/>
      <c r="F13962" s="265"/>
      <c r="G13962" s="265"/>
      <c r="H13962" s="265"/>
      <c r="I13962" s="253"/>
      <c r="J13962" s="265"/>
      <c r="K13962" s="265"/>
      <c r="L13962" s="241"/>
      <c r="M13962" s="241"/>
    </row>
    <row r="13963" spans="1:13">
      <c r="A13963" s="241"/>
      <c r="B13963" s="252"/>
      <c r="C13963" s="252"/>
      <c r="D13963" s="252"/>
      <c r="E13963" s="252"/>
      <c r="F13963" s="252"/>
      <c r="G13963" s="241"/>
      <c r="H13963" s="252"/>
      <c r="I13963" s="253"/>
      <c r="J13963" s="252"/>
      <c r="K13963" s="252"/>
      <c r="L13963" s="252"/>
      <c r="M13963" s="252"/>
    </row>
    <row r="13964" spans="1:13">
      <c r="A13964" s="241"/>
      <c r="B13964" s="252"/>
      <c r="C13964" s="252"/>
      <c r="D13964" s="252"/>
      <c r="E13964" s="252"/>
      <c r="F13964" s="252"/>
      <c r="G13964" s="241"/>
      <c r="H13964" s="252"/>
      <c r="I13964" s="253"/>
      <c r="J13964" s="252"/>
      <c r="K13964" s="252"/>
      <c r="L13964" s="252"/>
      <c r="M13964" s="252"/>
    </row>
    <row r="13965" spans="1:13">
      <c r="A13965" s="241"/>
      <c r="B13965" s="252"/>
      <c r="C13965" s="252"/>
      <c r="D13965" s="252"/>
      <c r="E13965" s="252"/>
      <c r="F13965" s="252"/>
      <c r="G13965" s="241"/>
      <c r="H13965" s="252"/>
      <c r="I13965" s="253"/>
      <c r="J13965" s="252"/>
      <c r="K13965" s="252"/>
      <c r="L13965" s="252"/>
      <c r="M13965" s="252"/>
    </row>
    <row r="13966" spans="1:13">
      <c r="A13966" s="241"/>
      <c r="B13966" s="252"/>
      <c r="C13966" s="252"/>
      <c r="D13966" s="252"/>
      <c r="E13966" s="252"/>
      <c r="F13966" s="252"/>
      <c r="G13966" s="241"/>
      <c r="H13966" s="252"/>
      <c r="I13966" s="253"/>
      <c r="J13966" s="252"/>
      <c r="K13966" s="252"/>
      <c r="L13966" s="252"/>
      <c r="M13966" s="252"/>
    </row>
    <row r="13967" spans="1:13">
      <c r="A13967" s="241"/>
      <c r="B13967" s="252"/>
      <c r="C13967" s="252"/>
      <c r="D13967" s="252"/>
      <c r="E13967" s="252"/>
      <c r="F13967" s="252"/>
      <c r="G13967" s="241"/>
      <c r="H13967" s="252"/>
      <c r="I13967" s="253"/>
      <c r="J13967" s="252"/>
      <c r="K13967" s="252"/>
      <c r="L13967" s="252"/>
      <c r="M13967" s="252"/>
    </row>
    <row r="13968" spans="1:13">
      <c r="A13968" s="241"/>
      <c r="B13968" s="252"/>
      <c r="C13968" s="252"/>
      <c r="D13968" s="252"/>
      <c r="E13968" s="252"/>
      <c r="F13968" s="252"/>
      <c r="G13968" s="241"/>
      <c r="H13968" s="252"/>
      <c r="I13968" s="253"/>
      <c r="J13968" s="252"/>
      <c r="K13968" s="252"/>
      <c r="L13968" s="252"/>
      <c r="M13968" s="252"/>
    </row>
    <row r="13969" spans="1:13">
      <c r="A13969" s="241"/>
      <c r="B13969" s="252"/>
      <c r="C13969" s="252"/>
      <c r="D13969" s="252"/>
      <c r="E13969" s="252"/>
      <c r="F13969" s="252"/>
      <c r="G13969" s="241"/>
      <c r="H13969" s="252"/>
      <c r="I13969" s="253"/>
      <c r="J13969" s="252"/>
      <c r="K13969" s="252"/>
      <c r="L13969" s="252"/>
      <c r="M13969" s="252"/>
    </row>
    <row r="13970" spans="1:13">
      <c r="A13970" s="241"/>
      <c r="B13970" s="252"/>
      <c r="C13970" s="252"/>
      <c r="D13970" s="252"/>
      <c r="E13970" s="252"/>
      <c r="F13970" s="252"/>
      <c r="G13970" s="241"/>
      <c r="H13970" s="252"/>
      <c r="I13970" s="253"/>
      <c r="J13970" s="252"/>
      <c r="K13970" s="252"/>
      <c r="L13970" s="252"/>
      <c r="M13970" s="252"/>
    </row>
    <row r="13971" spans="1:13">
      <c r="A13971" s="241"/>
      <c r="B13971" s="252"/>
      <c r="C13971" s="252"/>
      <c r="D13971" s="252"/>
      <c r="E13971" s="252"/>
      <c r="F13971" s="252"/>
      <c r="G13971" s="241"/>
      <c r="H13971" s="252"/>
      <c r="I13971" s="253"/>
      <c r="J13971" s="252"/>
      <c r="K13971" s="252"/>
      <c r="L13971" s="252"/>
      <c r="M13971" s="252"/>
    </row>
    <row r="13972" spans="1:13">
      <c r="A13972" s="241"/>
      <c r="B13972" s="252"/>
      <c r="C13972" s="252"/>
      <c r="D13972" s="252"/>
      <c r="E13972" s="252"/>
      <c r="F13972" s="252"/>
      <c r="G13972" s="241"/>
      <c r="H13972" s="252"/>
      <c r="I13972" s="253"/>
      <c r="J13972" s="252"/>
      <c r="K13972" s="252"/>
      <c r="L13972" s="252"/>
      <c r="M13972" s="252"/>
    </row>
    <row r="13973" spans="1:13">
      <c r="A13973" s="241"/>
      <c r="B13973" s="252"/>
      <c r="C13973" s="252"/>
      <c r="D13973" s="252"/>
      <c r="E13973" s="252"/>
      <c r="F13973" s="252"/>
      <c r="G13973" s="241"/>
      <c r="H13973" s="252"/>
      <c r="I13973" s="253"/>
      <c r="J13973" s="252"/>
      <c r="K13973" s="252"/>
      <c r="L13973" s="252"/>
      <c r="M13973" s="252"/>
    </row>
    <row r="13974" spans="1:13">
      <c r="A13974" s="241"/>
      <c r="B13974" s="252"/>
      <c r="C13974" s="252"/>
      <c r="D13974" s="252"/>
      <c r="E13974" s="252"/>
      <c r="F13974" s="252"/>
      <c r="G13974" s="241"/>
      <c r="H13974" s="252"/>
      <c r="I13974" s="253"/>
      <c r="J13974" s="252"/>
      <c r="K13974" s="252"/>
      <c r="L13974" s="252"/>
      <c r="M13974" s="252"/>
    </row>
    <row r="13975" spans="1:13">
      <c r="A13975" s="241"/>
      <c r="B13975" s="252"/>
      <c r="C13975" s="252"/>
      <c r="D13975" s="252"/>
      <c r="E13975" s="252"/>
      <c r="F13975" s="252"/>
      <c r="G13975" s="241"/>
      <c r="H13975" s="252"/>
      <c r="I13975" s="253"/>
      <c r="J13975" s="252"/>
      <c r="K13975" s="252"/>
      <c r="L13975" s="252"/>
      <c r="M13975" s="252"/>
    </row>
    <row r="13976" spans="1:13">
      <c r="A13976" s="241"/>
      <c r="B13976" s="252"/>
      <c r="C13976" s="252"/>
      <c r="D13976" s="252"/>
      <c r="E13976" s="252"/>
      <c r="F13976" s="252"/>
      <c r="G13976" s="241"/>
      <c r="H13976" s="252"/>
      <c r="I13976" s="253"/>
      <c r="J13976" s="252"/>
      <c r="K13976" s="252"/>
      <c r="L13976" s="252"/>
      <c r="M13976" s="252"/>
    </row>
    <row r="13977" spans="1:13">
      <c r="A13977" s="241"/>
      <c r="B13977" s="252"/>
      <c r="C13977" s="252"/>
      <c r="D13977" s="252"/>
      <c r="E13977" s="252"/>
      <c r="F13977" s="252"/>
      <c r="G13977" s="241"/>
      <c r="H13977" s="252"/>
      <c r="I13977" s="253"/>
      <c r="J13977" s="252"/>
      <c r="K13977" s="252"/>
      <c r="L13977" s="252"/>
      <c r="M13977" s="252"/>
    </row>
    <row r="13978" spans="1:13">
      <c r="A13978" s="241"/>
      <c r="B13978" s="252"/>
      <c r="C13978" s="252"/>
      <c r="D13978" s="252"/>
      <c r="E13978" s="252"/>
      <c r="F13978" s="252"/>
      <c r="G13978" s="241"/>
      <c r="H13978" s="252"/>
      <c r="I13978" s="253"/>
      <c r="J13978" s="252"/>
      <c r="K13978" s="252"/>
      <c r="L13978" s="252"/>
      <c r="M13978" s="252"/>
    </row>
    <row r="13979" spans="1:13">
      <c r="A13979" s="241"/>
      <c r="B13979" s="252"/>
      <c r="C13979" s="252"/>
      <c r="D13979" s="252"/>
      <c r="E13979" s="252"/>
      <c r="F13979" s="252"/>
      <c r="G13979" s="241"/>
      <c r="H13979" s="252"/>
      <c r="I13979" s="253"/>
      <c r="J13979" s="252"/>
      <c r="K13979" s="252"/>
      <c r="L13979" s="252"/>
      <c r="M13979" s="252"/>
    </row>
    <row r="13980" spans="1:13">
      <c r="A13980" s="241"/>
      <c r="B13980" s="265"/>
      <c r="C13980" s="265"/>
      <c r="D13980" s="265"/>
      <c r="E13980" s="241"/>
      <c r="F13980" s="265"/>
      <c r="G13980" s="265"/>
      <c r="H13980" s="265"/>
      <c r="I13980" s="253"/>
      <c r="J13980" s="265"/>
      <c r="K13980" s="265"/>
      <c r="L13980" s="241"/>
      <c r="M13980" s="241"/>
    </row>
    <row r="13981" spans="1:13">
      <c r="A13981" s="241"/>
      <c r="B13981" s="252"/>
      <c r="C13981" s="252"/>
      <c r="D13981" s="252"/>
      <c r="E13981" s="252"/>
      <c r="F13981" s="252"/>
      <c r="G13981" s="241"/>
      <c r="H13981" s="252"/>
      <c r="I13981" s="253"/>
      <c r="J13981" s="252"/>
      <c r="K13981" s="252"/>
      <c r="L13981" s="252"/>
      <c r="M13981" s="252"/>
    </row>
    <row r="13982" spans="1:13">
      <c r="A13982" s="241"/>
      <c r="B13982" s="265"/>
      <c r="C13982" s="265"/>
      <c r="D13982" s="265"/>
      <c r="E13982" s="241"/>
      <c r="F13982" s="265"/>
      <c r="G13982" s="265"/>
      <c r="H13982" s="265"/>
      <c r="I13982" s="253"/>
      <c r="J13982" s="265"/>
      <c r="K13982" s="265"/>
      <c r="L13982" s="241"/>
      <c r="M13982" s="241"/>
    </row>
    <row r="13983" spans="1:13">
      <c r="A13983" s="241"/>
      <c r="B13983" s="252"/>
      <c r="C13983" s="252"/>
      <c r="D13983" s="252"/>
      <c r="E13983" s="252"/>
      <c r="F13983" s="252"/>
      <c r="G13983" s="241"/>
      <c r="H13983" s="252"/>
      <c r="I13983" s="253"/>
      <c r="J13983" s="252"/>
      <c r="K13983" s="252"/>
      <c r="L13983" s="252"/>
      <c r="M13983" s="252"/>
    </row>
    <row r="13984" spans="1:13">
      <c r="A13984" s="241"/>
      <c r="B13984" s="252"/>
      <c r="C13984" s="252"/>
      <c r="D13984" s="252"/>
      <c r="E13984" s="252"/>
      <c r="F13984" s="252"/>
      <c r="G13984" s="241"/>
      <c r="H13984" s="252"/>
      <c r="I13984" s="253"/>
      <c r="J13984" s="252"/>
      <c r="K13984" s="252"/>
      <c r="L13984" s="252"/>
      <c r="M13984" s="252"/>
    </row>
    <row r="13985" spans="1:13">
      <c r="A13985" s="241"/>
      <c r="B13985" s="252"/>
      <c r="C13985" s="252"/>
      <c r="D13985" s="252"/>
      <c r="E13985" s="252"/>
      <c r="F13985" s="252"/>
      <c r="G13985" s="241"/>
      <c r="H13985" s="252"/>
      <c r="I13985" s="253"/>
      <c r="J13985" s="252"/>
      <c r="K13985" s="252"/>
      <c r="L13985" s="252"/>
      <c r="M13985" s="252"/>
    </row>
    <row r="13986" spans="1:13">
      <c r="A13986" s="241"/>
      <c r="B13986" s="252"/>
      <c r="C13986" s="252"/>
      <c r="D13986" s="252"/>
      <c r="E13986" s="252"/>
      <c r="F13986" s="252"/>
      <c r="G13986" s="241"/>
      <c r="H13986" s="252"/>
      <c r="I13986" s="253"/>
      <c r="J13986" s="252"/>
      <c r="K13986" s="252"/>
      <c r="L13986" s="252"/>
      <c r="M13986" s="252"/>
    </row>
    <row r="13987" spans="1:13">
      <c r="A13987" s="241"/>
      <c r="B13987" s="252"/>
      <c r="C13987" s="252"/>
      <c r="D13987" s="252"/>
      <c r="E13987" s="252"/>
      <c r="F13987" s="252"/>
      <c r="G13987" s="241"/>
      <c r="H13987" s="252"/>
      <c r="I13987" s="253"/>
      <c r="J13987" s="252"/>
      <c r="K13987" s="252"/>
      <c r="L13987" s="252"/>
      <c r="M13987" s="252"/>
    </row>
    <row r="13988" spans="1:13">
      <c r="A13988" s="241"/>
      <c r="B13988" s="252"/>
      <c r="C13988" s="252"/>
      <c r="D13988" s="252"/>
      <c r="E13988" s="252"/>
      <c r="F13988" s="252"/>
      <c r="G13988" s="241"/>
      <c r="H13988" s="252"/>
      <c r="I13988" s="253"/>
      <c r="J13988" s="252"/>
      <c r="K13988" s="252"/>
      <c r="L13988" s="252"/>
      <c r="M13988" s="252"/>
    </row>
    <row r="13989" spans="1:13">
      <c r="A13989" s="241"/>
      <c r="B13989" s="252"/>
      <c r="C13989" s="252"/>
      <c r="D13989" s="252"/>
      <c r="E13989" s="252"/>
      <c r="F13989" s="252"/>
      <c r="G13989" s="241"/>
      <c r="H13989" s="252"/>
      <c r="I13989" s="253"/>
      <c r="J13989" s="252"/>
      <c r="K13989" s="252"/>
      <c r="L13989" s="252"/>
      <c r="M13989" s="252"/>
    </row>
    <row r="13990" spans="1:13">
      <c r="A13990" s="241"/>
      <c r="B13990" s="252"/>
      <c r="C13990" s="252"/>
      <c r="D13990" s="252"/>
      <c r="E13990" s="252"/>
      <c r="F13990" s="252"/>
      <c r="G13990" s="241"/>
      <c r="H13990" s="252"/>
      <c r="I13990" s="253"/>
      <c r="J13990" s="252"/>
      <c r="K13990" s="252"/>
      <c r="L13990" s="252"/>
      <c r="M13990" s="252"/>
    </row>
    <row r="13991" spans="1:13">
      <c r="A13991" s="241"/>
      <c r="B13991" s="252"/>
      <c r="C13991" s="252"/>
      <c r="D13991" s="252"/>
      <c r="E13991" s="252"/>
      <c r="F13991" s="252"/>
      <c r="G13991" s="241"/>
      <c r="H13991" s="252"/>
      <c r="I13991" s="253"/>
      <c r="J13991" s="252"/>
      <c r="K13991" s="252"/>
      <c r="L13991" s="252"/>
      <c r="M13991" s="252"/>
    </row>
    <row r="13992" spans="1:13">
      <c r="A13992" s="241"/>
      <c r="B13992" s="252"/>
      <c r="C13992" s="252"/>
      <c r="D13992" s="252"/>
      <c r="E13992" s="252"/>
      <c r="F13992" s="252"/>
      <c r="G13992" s="241"/>
      <c r="H13992" s="252"/>
      <c r="I13992" s="253"/>
      <c r="J13992" s="252"/>
      <c r="K13992" s="252"/>
      <c r="L13992" s="252"/>
      <c r="M13992" s="252"/>
    </row>
    <row r="13993" spans="1:13">
      <c r="A13993" s="241"/>
      <c r="B13993" s="252"/>
      <c r="C13993" s="252"/>
      <c r="D13993" s="252"/>
      <c r="E13993" s="252"/>
      <c r="F13993" s="252"/>
      <c r="G13993" s="241"/>
      <c r="H13993" s="252"/>
      <c r="I13993" s="253"/>
      <c r="J13993" s="252"/>
      <c r="K13993" s="252"/>
      <c r="L13993" s="252"/>
      <c r="M13993" s="252"/>
    </row>
    <row r="13994" spans="1:13">
      <c r="A13994" s="241"/>
      <c r="B13994" s="252"/>
      <c r="C13994" s="252"/>
      <c r="D13994" s="252"/>
      <c r="E13994" s="252"/>
      <c r="F13994" s="252"/>
      <c r="G13994" s="241"/>
      <c r="H13994" s="252"/>
      <c r="I13994" s="253"/>
      <c r="J13994" s="252"/>
      <c r="K13994" s="252"/>
      <c r="L13994" s="252"/>
      <c r="M13994" s="252"/>
    </row>
    <row r="13995" spans="1:13">
      <c r="A13995" s="241"/>
      <c r="B13995" s="265"/>
      <c r="C13995" s="265"/>
      <c r="D13995" s="265"/>
      <c r="E13995" s="241"/>
      <c r="F13995" s="265"/>
      <c r="G13995" s="265"/>
      <c r="H13995" s="265"/>
      <c r="I13995" s="253"/>
      <c r="J13995" s="265"/>
      <c r="K13995" s="265"/>
      <c r="L13995" s="241"/>
      <c r="M13995" s="241"/>
    </row>
    <row r="13996" spans="1:13">
      <c r="A13996" s="241"/>
      <c r="B13996" s="252"/>
      <c r="C13996" s="252"/>
      <c r="D13996" s="252"/>
      <c r="E13996" s="252"/>
      <c r="F13996" s="252"/>
      <c r="G13996" s="241"/>
      <c r="H13996" s="252"/>
      <c r="I13996" s="253"/>
      <c r="J13996" s="252"/>
      <c r="K13996" s="252"/>
      <c r="L13996" s="252"/>
      <c r="M13996" s="252"/>
    </row>
    <row r="13997" spans="1:13">
      <c r="A13997" s="241"/>
      <c r="B13997" s="252"/>
      <c r="C13997" s="252"/>
      <c r="D13997" s="252"/>
      <c r="E13997" s="252"/>
      <c r="F13997" s="252"/>
      <c r="G13997" s="241"/>
      <c r="H13997" s="252"/>
      <c r="I13997" s="253"/>
      <c r="J13997" s="252"/>
      <c r="K13997" s="252"/>
      <c r="L13997" s="252"/>
      <c r="M13997" s="252"/>
    </row>
    <row r="13998" spans="1:13">
      <c r="A13998" s="241"/>
      <c r="B13998" s="265"/>
      <c r="C13998" s="265"/>
      <c r="D13998" s="265"/>
      <c r="E13998" s="241"/>
      <c r="F13998" s="265"/>
      <c r="G13998" s="241"/>
      <c r="H13998" s="256"/>
      <c r="I13998" s="253"/>
      <c r="J13998" s="265"/>
      <c r="K13998" s="265"/>
      <c r="L13998" s="241"/>
      <c r="M13998" s="252"/>
    </row>
    <row r="13999" spans="1:13">
      <c r="A13999" s="241"/>
      <c r="B13999" s="252"/>
      <c r="C13999" s="252"/>
      <c r="D13999" s="252"/>
      <c r="E13999" s="252"/>
      <c r="F13999" s="252"/>
      <c r="G13999" s="241"/>
      <c r="H13999" s="252"/>
      <c r="I13999" s="253"/>
      <c r="J13999" s="252"/>
      <c r="K13999" s="252"/>
      <c r="L13999" s="252"/>
      <c r="M13999" s="252"/>
    </row>
    <row r="14000" spans="1:13">
      <c r="A14000" s="241"/>
      <c r="B14000" s="252"/>
      <c r="C14000" s="252"/>
      <c r="D14000" s="252"/>
      <c r="E14000" s="252"/>
      <c r="F14000" s="252"/>
      <c r="G14000" s="241"/>
      <c r="H14000" s="252"/>
      <c r="I14000" s="253"/>
      <c r="J14000" s="252"/>
      <c r="K14000" s="252"/>
      <c r="L14000" s="252"/>
      <c r="M14000" s="252"/>
    </row>
    <row r="14001" spans="1:13">
      <c r="A14001" s="241"/>
      <c r="B14001" s="265"/>
      <c r="C14001" s="265"/>
      <c r="D14001" s="265"/>
      <c r="E14001" s="241"/>
      <c r="F14001" s="265"/>
      <c r="G14001" s="265"/>
      <c r="H14001" s="265"/>
      <c r="I14001" s="253"/>
      <c r="J14001" s="265"/>
      <c r="K14001" s="265"/>
      <c r="L14001" s="241"/>
      <c r="M14001" s="241"/>
    </row>
    <row r="14002" spans="1:13">
      <c r="A14002" s="241"/>
      <c r="B14002" s="265"/>
      <c r="C14002" s="265"/>
      <c r="D14002" s="265"/>
      <c r="E14002" s="241"/>
      <c r="F14002" s="265"/>
      <c r="G14002" s="265"/>
      <c r="H14002" s="265"/>
      <c r="I14002" s="253"/>
      <c r="J14002" s="265"/>
      <c r="K14002" s="265"/>
      <c r="L14002" s="241"/>
      <c r="M14002" s="241"/>
    </row>
    <row r="14003" spans="1:13">
      <c r="A14003" s="241"/>
      <c r="B14003" s="252"/>
      <c r="C14003" s="252"/>
      <c r="D14003" s="252"/>
      <c r="E14003" s="252"/>
      <c r="F14003" s="252"/>
      <c r="G14003" s="241"/>
      <c r="H14003" s="252"/>
      <c r="I14003" s="253"/>
      <c r="J14003" s="252"/>
      <c r="K14003" s="252"/>
      <c r="L14003" s="252"/>
      <c r="M14003" s="252"/>
    </row>
    <row r="14004" spans="1:13">
      <c r="A14004" s="241"/>
      <c r="B14004" s="252"/>
      <c r="C14004" s="252"/>
      <c r="D14004" s="252"/>
      <c r="E14004" s="252"/>
      <c r="F14004" s="252"/>
      <c r="G14004" s="241"/>
      <c r="H14004" s="252"/>
      <c r="I14004" s="253"/>
      <c r="J14004" s="252"/>
      <c r="K14004" s="252"/>
      <c r="L14004" s="252"/>
      <c r="M14004" s="252"/>
    </row>
    <row r="14005" spans="1:13">
      <c r="A14005" s="241"/>
      <c r="B14005" s="265"/>
      <c r="C14005" s="265"/>
      <c r="D14005" s="265"/>
      <c r="E14005" s="241"/>
      <c r="F14005" s="265"/>
      <c r="G14005" s="265"/>
      <c r="H14005" s="241"/>
      <c r="I14005" s="253"/>
      <c r="J14005" s="265"/>
      <c r="K14005" s="265"/>
      <c r="L14005" s="241"/>
      <c r="M14005" s="241"/>
    </row>
    <row r="14006" spans="1:13">
      <c r="A14006" s="241"/>
      <c r="B14006" s="252"/>
      <c r="C14006" s="252"/>
      <c r="D14006" s="252"/>
      <c r="E14006" s="252"/>
      <c r="F14006" s="252"/>
      <c r="G14006" s="241"/>
      <c r="H14006" s="252"/>
      <c r="I14006" s="253"/>
      <c r="J14006" s="252"/>
      <c r="K14006" s="252"/>
      <c r="L14006" s="252"/>
      <c r="M14006" s="252"/>
    </row>
    <row r="14007" spans="1:13">
      <c r="A14007" s="241"/>
      <c r="B14007" s="265"/>
      <c r="C14007" s="265"/>
      <c r="D14007" s="265"/>
      <c r="E14007" s="241"/>
      <c r="F14007" s="265"/>
      <c r="G14007" s="265"/>
      <c r="H14007" s="265"/>
      <c r="I14007" s="253"/>
      <c r="J14007" s="265"/>
      <c r="K14007" s="265"/>
      <c r="L14007" s="241"/>
      <c r="M14007" s="241"/>
    </row>
    <row r="14008" spans="1:13">
      <c r="A14008" s="241"/>
      <c r="B14008" s="265"/>
      <c r="C14008" s="265"/>
      <c r="D14008" s="265"/>
      <c r="E14008" s="241"/>
      <c r="F14008" s="265"/>
      <c r="G14008" s="265"/>
      <c r="H14008" s="265"/>
      <c r="I14008" s="253"/>
      <c r="J14008" s="265"/>
      <c r="K14008" s="265"/>
      <c r="L14008" s="241"/>
      <c r="M14008" s="241"/>
    </row>
    <row r="14009" spans="1:13">
      <c r="A14009" s="241"/>
      <c r="B14009" s="252"/>
      <c r="C14009" s="252"/>
      <c r="D14009" s="252"/>
      <c r="E14009" s="252"/>
      <c r="F14009" s="252"/>
      <c r="G14009" s="241"/>
      <c r="H14009" s="252"/>
      <c r="I14009" s="253"/>
      <c r="J14009" s="252"/>
      <c r="K14009" s="252"/>
      <c r="L14009" s="252"/>
      <c r="M14009" s="252"/>
    </row>
    <row r="14010" spans="1:13">
      <c r="A14010" s="241"/>
      <c r="B14010" s="265"/>
      <c r="C14010" s="265"/>
      <c r="D14010" s="265"/>
      <c r="E14010" s="241"/>
      <c r="F14010" s="265"/>
      <c r="G14010" s="265"/>
      <c r="H14010" s="265"/>
      <c r="I14010" s="253"/>
      <c r="J14010" s="265"/>
      <c r="K14010" s="265"/>
      <c r="L14010" s="241"/>
      <c r="M14010" s="241"/>
    </row>
    <row r="14011" spans="1:13">
      <c r="A14011" s="241"/>
      <c r="B14011" s="252"/>
      <c r="C14011" s="252"/>
      <c r="D14011" s="252"/>
      <c r="E14011" s="252"/>
      <c r="F14011" s="252"/>
      <c r="G14011" s="241"/>
      <c r="H14011" s="252"/>
      <c r="I14011" s="253"/>
      <c r="J14011" s="252"/>
      <c r="K14011" s="252"/>
      <c r="L14011" s="252"/>
      <c r="M14011" s="252"/>
    </row>
    <row r="14012" spans="1:13">
      <c r="A14012" s="241"/>
      <c r="B14012" s="241"/>
      <c r="C14012" s="241"/>
      <c r="D14012" s="241"/>
      <c r="E14012" s="241"/>
      <c r="F14012" s="241"/>
      <c r="G14012" s="241"/>
      <c r="H14012" s="256"/>
      <c r="I14012" s="253"/>
      <c r="J14012" s="241"/>
      <c r="K14012" s="241"/>
      <c r="L14012" s="241"/>
      <c r="M14012" s="252"/>
    </row>
    <row r="14013" spans="1:13">
      <c r="A14013" s="241"/>
      <c r="B14013" s="252"/>
      <c r="C14013" s="252"/>
      <c r="D14013" s="252"/>
      <c r="E14013" s="252"/>
      <c r="F14013" s="252"/>
      <c r="G14013" s="241"/>
      <c r="H14013" s="252"/>
      <c r="I14013" s="253"/>
      <c r="J14013" s="252"/>
      <c r="K14013" s="252"/>
      <c r="L14013" s="252"/>
      <c r="M14013" s="252"/>
    </row>
    <row r="14014" spans="1:13">
      <c r="A14014" s="241"/>
      <c r="B14014" s="252"/>
      <c r="C14014" s="252"/>
      <c r="D14014" s="252"/>
      <c r="E14014" s="252"/>
      <c r="F14014" s="252"/>
      <c r="G14014" s="241"/>
      <c r="H14014" s="252"/>
      <c r="I14014" s="253"/>
      <c r="J14014" s="252"/>
      <c r="K14014" s="252"/>
      <c r="L14014" s="252"/>
      <c r="M14014" s="252"/>
    </row>
    <row r="14015" spans="1:13">
      <c r="A14015" s="241"/>
      <c r="B14015" s="252"/>
      <c r="C14015" s="252"/>
      <c r="D14015" s="252"/>
      <c r="E14015" s="252"/>
      <c r="F14015" s="252"/>
      <c r="G14015" s="241"/>
      <c r="H14015" s="252"/>
      <c r="I14015" s="253"/>
      <c r="J14015" s="252"/>
      <c r="K14015" s="252"/>
      <c r="L14015" s="252"/>
      <c r="M14015" s="252"/>
    </row>
    <row r="14016" spans="1:13">
      <c r="A14016" s="241"/>
      <c r="B14016" s="252"/>
      <c r="C14016" s="252"/>
      <c r="D14016" s="252"/>
      <c r="E14016" s="252"/>
      <c r="F14016" s="252"/>
      <c r="G14016" s="241"/>
      <c r="H14016" s="252"/>
      <c r="I14016" s="253"/>
      <c r="J14016" s="252"/>
      <c r="K14016" s="252"/>
      <c r="L14016" s="252"/>
      <c r="M14016" s="252"/>
    </row>
    <row r="14017" spans="1:13">
      <c r="A14017" s="241"/>
      <c r="B14017" s="252"/>
      <c r="C14017" s="252"/>
      <c r="D14017" s="252"/>
      <c r="E14017" s="252"/>
      <c r="F14017" s="252"/>
      <c r="G14017" s="241"/>
      <c r="H14017" s="252"/>
      <c r="I14017" s="253"/>
      <c r="J14017" s="252"/>
      <c r="K14017" s="252"/>
      <c r="L14017" s="252"/>
      <c r="M14017" s="252"/>
    </row>
    <row r="14018" spans="1:13">
      <c r="A14018" s="241"/>
      <c r="B14018" s="252"/>
      <c r="C14018" s="252"/>
      <c r="D14018" s="252"/>
      <c r="E14018" s="252"/>
      <c r="F14018" s="252"/>
      <c r="G14018" s="241"/>
      <c r="H14018" s="252"/>
      <c r="I14018" s="253"/>
      <c r="J14018" s="252"/>
      <c r="K14018" s="252"/>
      <c r="L14018" s="252"/>
      <c r="M14018" s="252"/>
    </row>
    <row r="14019" spans="1:13">
      <c r="A14019" s="241"/>
      <c r="B14019" s="252"/>
      <c r="C14019" s="252"/>
      <c r="D14019" s="252"/>
      <c r="E14019" s="252"/>
      <c r="F14019" s="252"/>
      <c r="G14019" s="241"/>
      <c r="H14019" s="252"/>
      <c r="I14019" s="253"/>
      <c r="J14019" s="252"/>
      <c r="K14019" s="252"/>
      <c r="L14019" s="252"/>
      <c r="M14019" s="252"/>
    </row>
    <row r="14020" spans="1:13">
      <c r="A14020" s="241"/>
      <c r="B14020" s="252"/>
      <c r="C14020" s="252"/>
      <c r="D14020" s="252"/>
      <c r="E14020" s="252"/>
      <c r="F14020" s="252"/>
      <c r="G14020" s="241"/>
      <c r="H14020" s="252"/>
      <c r="I14020" s="253"/>
      <c r="J14020" s="252"/>
      <c r="K14020" s="252"/>
      <c r="L14020" s="252"/>
      <c r="M14020" s="252"/>
    </row>
    <row r="14021" spans="1:13">
      <c r="A14021" s="241"/>
      <c r="B14021" s="252"/>
      <c r="C14021" s="252"/>
      <c r="D14021" s="252"/>
      <c r="E14021" s="252"/>
      <c r="F14021" s="252"/>
      <c r="G14021" s="241"/>
      <c r="H14021" s="252"/>
      <c r="I14021" s="253"/>
      <c r="J14021" s="252"/>
      <c r="K14021" s="252"/>
      <c r="L14021" s="252"/>
      <c r="M14021" s="252"/>
    </row>
    <row r="14022" spans="1:13">
      <c r="A14022" s="241"/>
      <c r="B14022" s="265"/>
      <c r="C14022" s="265"/>
      <c r="D14022" s="265"/>
      <c r="E14022" s="241"/>
      <c r="F14022" s="265"/>
      <c r="G14022" s="265"/>
      <c r="H14022" s="265"/>
      <c r="I14022" s="253"/>
      <c r="J14022" s="265"/>
      <c r="K14022" s="265"/>
      <c r="L14022" s="241"/>
      <c r="M14022" s="241"/>
    </row>
    <row r="14023" spans="1:13">
      <c r="A14023" s="241"/>
      <c r="B14023" s="252"/>
      <c r="C14023" s="252"/>
      <c r="D14023" s="252"/>
      <c r="E14023" s="252"/>
      <c r="F14023" s="252"/>
      <c r="G14023" s="241"/>
      <c r="H14023" s="252"/>
      <c r="I14023" s="253"/>
      <c r="J14023" s="252"/>
      <c r="K14023" s="252"/>
      <c r="L14023" s="252"/>
      <c r="M14023" s="252"/>
    </row>
    <row r="14024" spans="1:13">
      <c r="A14024" s="241"/>
      <c r="B14024" s="265"/>
      <c r="C14024" s="265"/>
      <c r="D14024" s="265"/>
      <c r="E14024" s="241"/>
      <c r="F14024" s="265"/>
      <c r="G14024" s="265"/>
      <c r="H14024" s="265"/>
      <c r="I14024" s="253"/>
      <c r="J14024" s="265"/>
      <c r="K14024" s="265"/>
      <c r="L14024" s="241"/>
      <c r="M14024" s="241"/>
    </row>
    <row r="14025" spans="1:13">
      <c r="A14025" s="241"/>
      <c r="B14025" s="252"/>
      <c r="C14025" s="252"/>
      <c r="D14025" s="252"/>
      <c r="E14025" s="252"/>
      <c r="F14025" s="252"/>
      <c r="G14025" s="241"/>
      <c r="H14025" s="252"/>
      <c r="I14025" s="253"/>
      <c r="J14025" s="252"/>
      <c r="K14025" s="252"/>
      <c r="L14025" s="252"/>
      <c r="M14025" s="252"/>
    </row>
    <row r="14026" spans="1:13">
      <c r="A14026" s="241"/>
      <c r="B14026" s="252"/>
      <c r="C14026" s="252"/>
      <c r="D14026" s="252"/>
      <c r="E14026" s="252"/>
      <c r="F14026" s="252"/>
      <c r="G14026" s="241"/>
      <c r="H14026" s="252"/>
      <c r="I14026" s="253"/>
      <c r="J14026" s="252"/>
      <c r="K14026" s="252"/>
      <c r="L14026" s="252"/>
      <c r="M14026" s="252"/>
    </row>
    <row r="14027" spans="1:13">
      <c r="A14027" s="241"/>
      <c r="B14027" s="252"/>
      <c r="C14027" s="252"/>
      <c r="D14027" s="252"/>
      <c r="E14027" s="252"/>
      <c r="F14027" s="252"/>
      <c r="G14027" s="241"/>
      <c r="H14027" s="252"/>
      <c r="I14027" s="253"/>
      <c r="J14027" s="252"/>
      <c r="K14027" s="252"/>
      <c r="L14027" s="252"/>
      <c r="M14027" s="252"/>
    </row>
    <row r="14028" spans="1:13">
      <c r="A14028" s="241"/>
      <c r="B14028" s="252"/>
      <c r="C14028" s="252"/>
      <c r="D14028" s="252"/>
      <c r="E14028" s="252"/>
      <c r="F14028" s="252"/>
      <c r="G14028" s="241"/>
      <c r="H14028" s="252"/>
      <c r="I14028" s="253"/>
      <c r="J14028" s="252"/>
      <c r="K14028" s="252"/>
      <c r="L14028" s="252"/>
      <c r="M14028" s="252"/>
    </row>
    <row r="14029" spans="1:13">
      <c r="A14029" s="241"/>
      <c r="B14029" s="252"/>
      <c r="C14029" s="252"/>
      <c r="D14029" s="252"/>
      <c r="E14029" s="252"/>
      <c r="F14029" s="252"/>
      <c r="G14029" s="241"/>
      <c r="H14029" s="252"/>
      <c r="I14029" s="253"/>
      <c r="J14029" s="252"/>
      <c r="K14029" s="252"/>
      <c r="L14029" s="252"/>
      <c r="M14029" s="252"/>
    </row>
    <row r="14030" spans="1:13">
      <c r="A14030" s="241"/>
      <c r="B14030" s="252"/>
      <c r="C14030" s="252"/>
      <c r="D14030" s="252"/>
      <c r="E14030" s="252"/>
      <c r="F14030" s="252"/>
      <c r="G14030" s="241"/>
      <c r="H14030" s="252"/>
      <c r="I14030" s="253"/>
      <c r="J14030" s="252"/>
      <c r="K14030" s="252"/>
      <c r="L14030" s="252"/>
      <c r="M14030" s="252"/>
    </row>
    <row r="14031" spans="1:13">
      <c r="A14031" s="241"/>
      <c r="B14031" s="252"/>
      <c r="C14031" s="252"/>
      <c r="D14031" s="252"/>
      <c r="E14031" s="252"/>
      <c r="F14031" s="252"/>
      <c r="G14031" s="241"/>
      <c r="H14031" s="252"/>
      <c r="I14031" s="253"/>
      <c r="J14031" s="252"/>
      <c r="K14031" s="252"/>
      <c r="L14031" s="252"/>
      <c r="M14031" s="252"/>
    </row>
    <row r="14032" spans="1:13">
      <c r="A14032" s="241"/>
      <c r="B14032" s="265"/>
      <c r="C14032" s="265"/>
      <c r="D14032" s="265"/>
      <c r="E14032" s="241"/>
      <c r="F14032" s="265"/>
      <c r="G14032" s="265"/>
      <c r="H14032" s="265"/>
      <c r="I14032" s="253"/>
      <c r="J14032" s="265"/>
      <c r="K14032" s="265"/>
      <c r="L14032" s="241"/>
      <c r="M14032" s="241"/>
    </row>
    <row r="14033" spans="1:13">
      <c r="A14033" s="241"/>
      <c r="B14033" s="252"/>
      <c r="C14033" s="252"/>
      <c r="D14033" s="252"/>
      <c r="E14033" s="252"/>
      <c r="F14033" s="252"/>
      <c r="G14033" s="241"/>
      <c r="H14033" s="252"/>
      <c r="I14033" s="253"/>
      <c r="J14033" s="252"/>
      <c r="K14033" s="252"/>
      <c r="L14033" s="252"/>
      <c r="M14033" s="252"/>
    </row>
    <row r="14034" spans="1:13">
      <c r="A14034" s="241"/>
      <c r="B14034" s="252"/>
      <c r="C14034" s="252"/>
      <c r="D14034" s="252"/>
      <c r="E14034" s="252"/>
      <c r="F14034" s="252"/>
      <c r="G14034" s="241"/>
      <c r="H14034" s="252"/>
      <c r="I14034" s="253"/>
      <c r="J14034" s="252"/>
      <c r="K14034" s="252"/>
      <c r="L14034" s="252"/>
      <c r="M14034" s="252"/>
    </row>
    <row r="14035" spans="1:13">
      <c r="A14035" s="241"/>
      <c r="B14035" s="252"/>
      <c r="C14035" s="252"/>
      <c r="D14035" s="252"/>
      <c r="E14035" s="252"/>
      <c r="F14035" s="252"/>
      <c r="G14035" s="241"/>
      <c r="H14035" s="252"/>
      <c r="I14035" s="253"/>
      <c r="J14035" s="252"/>
      <c r="K14035" s="252"/>
      <c r="L14035" s="252"/>
      <c r="M14035" s="252"/>
    </row>
    <row r="14036" spans="1:13">
      <c r="A14036" s="241"/>
      <c r="B14036" s="252"/>
      <c r="C14036" s="252"/>
      <c r="D14036" s="252"/>
      <c r="E14036" s="252"/>
      <c r="F14036" s="252"/>
      <c r="G14036" s="241"/>
      <c r="H14036" s="252"/>
      <c r="I14036" s="253"/>
      <c r="J14036" s="252"/>
      <c r="K14036" s="252"/>
      <c r="L14036" s="252"/>
      <c r="M14036" s="252"/>
    </row>
    <row r="14037" spans="1:13">
      <c r="A14037" s="241"/>
      <c r="B14037" s="241"/>
      <c r="C14037" s="241"/>
      <c r="D14037" s="241"/>
      <c r="E14037" s="241"/>
      <c r="F14037" s="241"/>
      <c r="G14037" s="241"/>
      <c r="H14037" s="256"/>
      <c r="I14037" s="253"/>
      <c r="J14037" s="241"/>
      <c r="K14037" s="241"/>
      <c r="L14037" s="241"/>
      <c r="M14037" s="252"/>
    </row>
    <row r="14038" spans="1:13">
      <c r="A14038" s="241"/>
      <c r="B14038" s="252"/>
      <c r="C14038" s="252"/>
      <c r="D14038" s="252"/>
      <c r="E14038" s="252"/>
      <c r="F14038" s="252"/>
      <c r="G14038" s="241"/>
      <c r="H14038" s="252"/>
      <c r="I14038" s="253"/>
      <c r="J14038" s="252"/>
      <c r="K14038" s="252"/>
      <c r="L14038" s="252"/>
      <c r="M14038" s="252"/>
    </row>
    <row r="14039" spans="1:13">
      <c r="A14039" s="241"/>
      <c r="B14039" s="252"/>
      <c r="C14039" s="252"/>
      <c r="D14039" s="252"/>
      <c r="E14039" s="252"/>
      <c r="F14039" s="252"/>
      <c r="G14039" s="241"/>
      <c r="H14039" s="252"/>
      <c r="I14039" s="253"/>
      <c r="J14039" s="252"/>
      <c r="K14039" s="252"/>
      <c r="L14039" s="252"/>
      <c r="M14039" s="252"/>
    </row>
    <row r="14040" spans="1:13">
      <c r="A14040" s="241"/>
      <c r="B14040" s="252"/>
      <c r="C14040" s="252"/>
      <c r="D14040" s="252"/>
      <c r="E14040" s="252"/>
      <c r="F14040" s="252"/>
      <c r="G14040" s="241"/>
      <c r="H14040" s="252"/>
      <c r="I14040" s="253"/>
      <c r="J14040" s="252"/>
      <c r="K14040" s="252"/>
      <c r="L14040" s="252"/>
      <c r="M14040" s="252"/>
    </row>
    <row r="14041" spans="1:13">
      <c r="A14041" s="241"/>
      <c r="B14041" s="252"/>
      <c r="C14041" s="252"/>
      <c r="D14041" s="252"/>
      <c r="E14041" s="252"/>
      <c r="F14041" s="252"/>
      <c r="G14041" s="241"/>
      <c r="H14041" s="252"/>
      <c r="I14041" s="253"/>
      <c r="J14041" s="252"/>
      <c r="K14041" s="252"/>
      <c r="L14041" s="252"/>
      <c r="M14041" s="252"/>
    </row>
    <row r="14042" spans="1:13">
      <c r="A14042" s="241"/>
      <c r="B14042" s="252"/>
      <c r="C14042" s="252"/>
      <c r="D14042" s="252"/>
      <c r="E14042" s="252"/>
      <c r="F14042" s="252"/>
      <c r="G14042" s="241"/>
      <c r="H14042" s="252"/>
      <c r="I14042" s="253"/>
      <c r="J14042" s="252"/>
      <c r="K14042" s="252"/>
      <c r="L14042" s="252"/>
      <c r="M14042" s="252"/>
    </row>
    <row r="14043" spans="1:13">
      <c r="A14043" s="241"/>
      <c r="B14043" s="252"/>
      <c r="C14043" s="252"/>
      <c r="D14043" s="252"/>
      <c r="E14043" s="252"/>
      <c r="F14043" s="252"/>
      <c r="G14043" s="241"/>
      <c r="H14043" s="252"/>
      <c r="I14043" s="253"/>
      <c r="J14043" s="252"/>
      <c r="K14043" s="252"/>
      <c r="L14043" s="252"/>
      <c r="M14043" s="252"/>
    </row>
    <row r="14044" spans="1:13">
      <c r="A14044" s="241"/>
      <c r="B14044" s="252"/>
      <c r="C14044" s="252"/>
      <c r="D14044" s="252"/>
      <c r="E14044" s="252"/>
      <c r="F14044" s="252"/>
      <c r="G14044" s="241"/>
      <c r="H14044" s="252"/>
      <c r="I14044" s="253"/>
      <c r="J14044" s="252"/>
      <c r="K14044" s="252"/>
      <c r="L14044" s="252"/>
      <c r="M14044" s="252"/>
    </row>
    <row r="14045" spans="1:13">
      <c r="A14045" s="241"/>
      <c r="B14045" s="252"/>
      <c r="C14045" s="252"/>
      <c r="D14045" s="252"/>
      <c r="E14045" s="252"/>
      <c r="F14045" s="252"/>
      <c r="G14045" s="241"/>
      <c r="H14045" s="252"/>
      <c r="I14045" s="253"/>
      <c r="J14045" s="252"/>
      <c r="K14045" s="252"/>
      <c r="L14045" s="252"/>
      <c r="M14045" s="252"/>
    </row>
    <row r="14046" spans="1:13">
      <c r="A14046" s="241"/>
      <c r="B14046" s="252"/>
      <c r="C14046" s="252"/>
      <c r="D14046" s="252"/>
      <c r="E14046" s="252"/>
      <c r="F14046" s="252"/>
      <c r="G14046" s="241"/>
      <c r="H14046" s="252"/>
      <c r="I14046" s="253"/>
      <c r="J14046" s="252"/>
      <c r="K14046" s="252"/>
      <c r="L14046" s="252"/>
      <c r="M14046" s="252"/>
    </row>
    <row r="14047" spans="1:13">
      <c r="A14047" s="241"/>
      <c r="B14047" s="252"/>
      <c r="C14047" s="252"/>
      <c r="D14047" s="252"/>
      <c r="E14047" s="252"/>
      <c r="F14047" s="252"/>
      <c r="G14047" s="241"/>
      <c r="H14047" s="252"/>
      <c r="I14047" s="253"/>
      <c r="J14047" s="252"/>
      <c r="K14047" s="252"/>
      <c r="L14047" s="252"/>
      <c r="M14047" s="252"/>
    </row>
    <row r="14048" spans="1:13">
      <c r="A14048" s="241"/>
      <c r="B14048" s="252"/>
      <c r="C14048" s="252"/>
      <c r="D14048" s="252"/>
      <c r="E14048" s="252"/>
      <c r="F14048" s="252"/>
      <c r="G14048" s="241"/>
      <c r="H14048" s="252"/>
      <c r="I14048" s="253"/>
      <c r="J14048" s="252"/>
      <c r="K14048" s="252"/>
      <c r="L14048" s="252"/>
      <c r="M14048" s="252"/>
    </row>
    <row r="14049" spans="1:13">
      <c r="A14049" s="241"/>
      <c r="B14049" s="265"/>
      <c r="C14049" s="265"/>
      <c r="D14049" s="265"/>
      <c r="E14049" s="241"/>
      <c r="F14049" s="265"/>
      <c r="G14049" s="265"/>
      <c r="H14049" s="265"/>
      <c r="I14049" s="253"/>
      <c r="J14049" s="265"/>
      <c r="K14049" s="265"/>
      <c r="L14049" s="241"/>
      <c r="M14049" s="241"/>
    </row>
    <row r="14050" spans="1:13">
      <c r="A14050" s="241"/>
      <c r="B14050" s="252"/>
      <c r="C14050" s="252"/>
      <c r="D14050" s="252"/>
      <c r="E14050" s="252"/>
      <c r="F14050" s="252"/>
      <c r="G14050" s="241"/>
      <c r="H14050" s="252"/>
      <c r="I14050" s="253"/>
      <c r="J14050" s="252"/>
      <c r="K14050" s="252"/>
      <c r="L14050" s="252"/>
      <c r="M14050" s="252"/>
    </row>
    <row r="14051" spans="1:13">
      <c r="A14051" s="241"/>
      <c r="B14051" s="252"/>
      <c r="C14051" s="252"/>
      <c r="D14051" s="252"/>
      <c r="E14051" s="252"/>
      <c r="F14051" s="252"/>
      <c r="G14051" s="241"/>
      <c r="H14051" s="252"/>
      <c r="I14051" s="253"/>
      <c r="J14051" s="252"/>
      <c r="K14051" s="252"/>
      <c r="L14051" s="252"/>
      <c r="M14051" s="252"/>
    </row>
    <row r="14052" spans="1:13">
      <c r="A14052" s="241"/>
      <c r="B14052" s="252"/>
      <c r="C14052" s="252"/>
      <c r="D14052" s="252"/>
      <c r="E14052" s="252"/>
      <c r="F14052" s="252"/>
      <c r="G14052" s="241"/>
      <c r="H14052" s="252"/>
      <c r="I14052" s="253"/>
      <c r="J14052" s="252"/>
      <c r="K14052" s="252"/>
      <c r="L14052" s="252"/>
      <c r="M14052" s="252"/>
    </row>
    <row r="14053" spans="1:13">
      <c r="A14053" s="241"/>
      <c r="B14053" s="265"/>
      <c r="C14053" s="265"/>
      <c r="D14053" s="265"/>
      <c r="E14053" s="241"/>
      <c r="F14053" s="265"/>
      <c r="G14053" s="265"/>
      <c r="H14053" s="265"/>
      <c r="I14053" s="253"/>
      <c r="J14053" s="265"/>
      <c r="K14053" s="265"/>
      <c r="L14053" s="241"/>
      <c r="M14053" s="241"/>
    </row>
    <row r="14054" spans="1:13">
      <c r="A14054" s="241"/>
      <c r="B14054" s="252"/>
      <c r="C14054" s="252"/>
      <c r="D14054" s="252"/>
      <c r="E14054" s="252"/>
      <c r="F14054" s="252"/>
      <c r="G14054" s="241"/>
      <c r="H14054" s="252"/>
      <c r="I14054" s="253"/>
      <c r="J14054" s="252"/>
      <c r="K14054" s="252"/>
      <c r="L14054" s="252"/>
      <c r="M14054" s="252"/>
    </row>
    <row r="14055" spans="1:13">
      <c r="A14055" s="241"/>
      <c r="B14055" s="252"/>
      <c r="C14055" s="252"/>
      <c r="D14055" s="252"/>
      <c r="E14055" s="252"/>
      <c r="F14055" s="252"/>
      <c r="G14055" s="241"/>
      <c r="H14055" s="252"/>
      <c r="I14055" s="253"/>
      <c r="J14055" s="252"/>
      <c r="K14055" s="252"/>
      <c r="L14055" s="252"/>
      <c r="M14055" s="252"/>
    </row>
    <row r="14056" spans="1:13">
      <c r="A14056" s="241"/>
      <c r="B14056" s="252"/>
      <c r="C14056" s="252"/>
      <c r="D14056" s="252"/>
      <c r="E14056" s="252"/>
      <c r="F14056" s="252"/>
      <c r="G14056" s="241"/>
      <c r="H14056" s="252"/>
      <c r="I14056" s="253"/>
      <c r="J14056" s="252"/>
      <c r="K14056" s="252"/>
      <c r="L14056" s="252"/>
      <c r="M14056" s="252"/>
    </row>
    <row r="14057" spans="1:13">
      <c r="A14057" s="241"/>
      <c r="B14057" s="252"/>
      <c r="C14057" s="252"/>
      <c r="D14057" s="252"/>
      <c r="E14057" s="252"/>
      <c r="F14057" s="252"/>
      <c r="G14057" s="241"/>
      <c r="H14057" s="252"/>
      <c r="I14057" s="253"/>
      <c r="J14057" s="252"/>
      <c r="K14057" s="252"/>
      <c r="L14057" s="252"/>
      <c r="M14057" s="252"/>
    </row>
    <row r="14058" spans="1:13">
      <c r="A14058" s="241"/>
      <c r="B14058" s="252"/>
      <c r="C14058" s="252"/>
      <c r="D14058" s="252"/>
      <c r="E14058" s="252"/>
      <c r="F14058" s="252"/>
      <c r="G14058" s="241"/>
      <c r="H14058" s="252"/>
      <c r="I14058" s="253"/>
      <c r="J14058" s="252"/>
      <c r="K14058" s="252"/>
      <c r="L14058" s="252"/>
      <c r="M14058" s="252"/>
    </row>
    <row r="14059" spans="1:13">
      <c r="A14059" s="241"/>
      <c r="B14059" s="265"/>
      <c r="C14059" s="265"/>
      <c r="D14059" s="265"/>
      <c r="E14059" s="241"/>
      <c r="F14059" s="265"/>
      <c r="G14059" s="265"/>
      <c r="H14059" s="265"/>
      <c r="I14059" s="253"/>
      <c r="J14059" s="265"/>
      <c r="K14059" s="265"/>
      <c r="L14059" s="241"/>
      <c r="M14059" s="241"/>
    </row>
    <row r="14060" spans="1:13">
      <c r="A14060" s="241"/>
      <c r="B14060" s="265"/>
      <c r="C14060" s="265"/>
      <c r="D14060" s="265"/>
      <c r="E14060" s="241"/>
      <c r="F14060" s="265"/>
      <c r="G14060" s="265"/>
      <c r="H14060" s="265"/>
      <c r="I14060" s="253"/>
      <c r="J14060" s="265"/>
      <c r="K14060" s="265"/>
      <c r="L14060" s="241"/>
      <c r="M14060" s="241"/>
    </row>
    <row r="14061" spans="1:13">
      <c r="A14061" s="241"/>
      <c r="B14061" s="265"/>
      <c r="C14061" s="265"/>
      <c r="D14061" s="265"/>
      <c r="E14061" s="241"/>
      <c r="F14061" s="265"/>
      <c r="G14061" s="265"/>
      <c r="H14061" s="265"/>
      <c r="I14061" s="253"/>
      <c r="J14061" s="265"/>
      <c r="K14061" s="265"/>
      <c r="L14061" s="241"/>
      <c r="M14061" s="241"/>
    </row>
    <row r="14062" spans="1:13">
      <c r="A14062" s="241"/>
      <c r="B14062" s="265"/>
      <c r="C14062" s="265"/>
      <c r="D14062" s="265"/>
      <c r="E14062" s="241"/>
      <c r="F14062" s="265"/>
      <c r="G14062" s="265"/>
      <c r="H14062" s="265"/>
      <c r="I14062" s="253"/>
      <c r="J14062" s="265"/>
      <c r="K14062" s="265"/>
      <c r="L14062" s="241"/>
      <c r="M14062" s="241"/>
    </row>
    <row r="14063" spans="1:13">
      <c r="A14063" s="241"/>
      <c r="B14063" s="252"/>
      <c r="C14063" s="252"/>
      <c r="D14063" s="252"/>
      <c r="E14063" s="252"/>
      <c r="F14063" s="252"/>
      <c r="G14063" s="241"/>
      <c r="H14063" s="252"/>
      <c r="I14063" s="253"/>
      <c r="J14063" s="252"/>
      <c r="K14063" s="252"/>
      <c r="L14063" s="252"/>
      <c r="M14063" s="252"/>
    </row>
    <row r="14064" spans="1:13">
      <c r="A14064" s="241"/>
      <c r="B14064" s="252"/>
      <c r="C14064" s="252"/>
      <c r="D14064" s="252"/>
      <c r="E14064" s="252"/>
      <c r="F14064" s="252"/>
      <c r="G14064" s="241"/>
      <c r="H14064" s="252"/>
      <c r="I14064" s="253"/>
      <c r="J14064" s="252"/>
      <c r="K14064" s="252"/>
      <c r="L14064" s="252"/>
      <c r="M14064" s="252"/>
    </row>
    <row r="14065" spans="1:13">
      <c r="A14065" s="241"/>
      <c r="B14065" s="252"/>
      <c r="C14065" s="252"/>
      <c r="D14065" s="252"/>
      <c r="E14065" s="252"/>
      <c r="F14065" s="252"/>
      <c r="G14065" s="241"/>
      <c r="H14065" s="252"/>
      <c r="I14065" s="253"/>
      <c r="J14065" s="252"/>
      <c r="K14065" s="252"/>
      <c r="L14065" s="252"/>
      <c r="M14065" s="252"/>
    </row>
    <row r="14066" spans="1:13">
      <c r="A14066" s="241"/>
      <c r="B14066" s="265"/>
      <c r="C14066" s="265"/>
      <c r="D14066" s="265"/>
      <c r="E14066" s="241"/>
      <c r="F14066" s="265"/>
      <c r="G14066" s="265"/>
      <c r="H14066" s="265"/>
      <c r="I14066" s="253"/>
      <c r="J14066" s="265"/>
      <c r="K14066" s="265"/>
      <c r="L14066" s="241"/>
      <c r="M14066" s="241"/>
    </row>
    <row r="14067" spans="1:13">
      <c r="A14067" s="241"/>
      <c r="B14067" s="265"/>
      <c r="C14067" s="265"/>
      <c r="D14067" s="265"/>
      <c r="E14067" s="241"/>
      <c r="F14067" s="265"/>
      <c r="G14067" s="265"/>
      <c r="H14067" s="265"/>
      <c r="I14067" s="253"/>
      <c r="J14067" s="265"/>
      <c r="K14067" s="265"/>
      <c r="L14067" s="241"/>
      <c r="M14067" s="241"/>
    </row>
    <row r="14068" spans="1:13">
      <c r="A14068" s="241"/>
      <c r="B14068" s="252"/>
      <c r="C14068" s="252"/>
      <c r="D14068" s="252"/>
      <c r="E14068" s="252"/>
      <c r="F14068" s="252"/>
      <c r="G14068" s="241"/>
      <c r="H14068" s="252"/>
      <c r="I14068" s="253"/>
      <c r="J14068" s="252"/>
      <c r="K14068" s="252"/>
      <c r="L14068" s="252"/>
      <c r="M14068" s="252"/>
    </row>
    <row r="14069" spans="1:13">
      <c r="A14069" s="241"/>
      <c r="B14069" s="265"/>
      <c r="C14069" s="265"/>
      <c r="D14069" s="265"/>
      <c r="E14069" s="241"/>
      <c r="F14069" s="265"/>
      <c r="G14069" s="265"/>
      <c r="H14069" s="265"/>
      <c r="I14069" s="253"/>
      <c r="J14069" s="265"/>
      <c r="K14069" s="265"/>
      <c r="L14069" s="241"/>
      <c r="M14069" s="241"/>
    </row>
    <row r="14070" spans="1:13">
      <c r="A14070" s="241"/>
      <c r="B14070" s="265"/>
      <c r="C14070" s="265"/>
      <c r="D14070" s="265"/>
      <c r="E14070" s="241"/>
      <c r="F14070" s="265"/>
      <c r="G14070" s="265"/>
      <c r="H14070" s="265"/>
      <c r="I14070" s="253"/>
      <c r="J14070" s="265"/>
      <c r="K14070" s="265"/>
      <c r="L14070" s="241"/>
      <c r="M14070" s="241"/>
    </row>
    <row r="14071" spans="1:13">
      <c r="A14071" s="241"/>
      <c r="B14071" s="252"/>
      <c r="C14071" s="252"/>
      <c r="D14071" s="252"/>
      <c r="E14071" s="252"/>
      <c r="F14071" s="252"/>
      <c r="G14071" s="241"/>
      <c r="H14071" s="252"/>
      <c r="I14071" s="253"/>
      <c r="J14071" s="252"/>
      <c r="K14071" s="252"/>
      <c r="L14071" s="252"/>
      <c r="M14071" s="252"/>
    </row>
    <row r="14072" spans="1:13">
      <c r="A14072" s="241"/>
      <c r="B14072" s="252"/>
      <c r="C14072" s="252"/>
      <c r="D14072" s="252"/>
      <c r="E14072" s="252"/>
      <c r="F14072" s="252"/>
      <c r="G14072" s="241"/>
      <c r="H14072" s="252"/>
      <c r="I14072" s="253"/>
      <c r="J14072" s="252"/>
      <c r="K14072" s="252"/>
      <c r="L14072" s="252"/>
      <c r="M14072" s="252"/>
    </row>
    <row r="14073" spans="1:13">
      <c r="A14073" s="241"/>
      <c r="B14073" s="252"/>
      <c r="C14073" s="252"/>
      <c r="D14073" s="252"/>
      <c r="E14073" s="252"/>
      <c r="F14073" s="252"/>
      <c r="G14073" s="241"/>
      <c r="H14073" s="252"/>
      <c r="I14073" s="253"/>
      <c r="J14073" s="252"/>
      <c r="K14073" s="252"/>
      <c r="L14073" s="252"/>
      <c r="M14073" s="252"/>
    </row>
    <row r="14074" spans="1:13">
      <c r="A14074" s="241"/>
      <c r="B14074" s="252"/>
      <c r="C14074" s="252"/>
      <c r="D14074" s="252"/>
      <c r="E14074" s="252"/>
      <c r="F14074" s="252"/>
      <c r="G14074" s="241"/>
      <c r="H14074" s="252"/>
      <c r="I14074" s="253"/>
      <c r="J14074" s="252"/>
      <c r="K14074" s="252"/>
      <c r="L14074" s="252"/>
      <c r="M14074" s="252"/>
    </row>
    <row r="14075" spans="1:13">
      <c r="A14075" s="241"/>
      <c r="B14075" s="252"/>
      <c r="C14075" s="252"/>
      <c r="D14075" s="252"/>
      <c r="E14075" s="252"/>
      <c r="F14075" s="252"/>
      <c r="G14075" s="241"/>
      <c r="H14075" s="252"/>
      <c r="I14075" s="253"/>
      <c r="J14075" s="252"/>
      <c r="K14075" s="252"/>
      <c r="L14075" s="252"/>
      <c r="M14075" s="252"/>
    </row>
    <row r="14076" spans="1:13">
      <c r="A14076" s="241"/>
      <c r="B14076" s="252"/>
      <c r="C14076" s="252"/>
      <c r="D14076" s="252"/>
      <c r="E14076" s="252"/>
      <c r="F14076" s="252"/>
      <c r="G14076" s="241"/>
      <c r="H14076" s="252"/>
      <c r="I14076" s="253"/>
      <c r="J14076" s="252"/>
      <c r="K14076" s="252"/>
      <c r="L14076" s="252"/>
      <c r="M14076" s="252"/>
    </row>
    <row r="14077" spans="1:13">
      <c r="A14077" s="241"/>
      <c r="B14077" s="265"/>
      <c r="C14077" s="265"/>
      <c r="D14077" s="265"/>
      <c r="E14077" s="241"/>
      <c r="F14077" s="265"/>
      <c r="G14077" s="265"/>
      <c r="H14077" s="265"/>
      <c r="I14077" s="253"/>
      <c r="J14077" s="265"/>
      <c r="K14077" s="265"/>
      <c r="L14077" s="241"/>
      <c r="M14077" s="241"/>
    </row>
    <row r="14078" spans="1:13">
      <c r="A14078" s="241"/>
      <c r="B14078" s="252"/>
      <c r="C14078" s="252"/>
      <c r="D14078" s="252"/>
      <c r="E14078" s="252"/>
      <c r="F14078" s="252"/>
      <c r="G14078" s="241"/>
      <c r="H14078" s="252"/>
      <c r="I14078" s="253"/>
      <c r="J14078" s="252"/>
      <c r="K14078" s="252"/>
      <c r="L14078" s="252"/>
      <c r="M14078" s="252"/>
    </row>
    <row r="14079" spans="1:13">
      <c r="A14079" s="241"/>
      <c r="B14079" s="252"/>
      <c r="C14079" s="252"/>
      <c r="D14079" s="252"/>
      <c r="E14079" s="252"/>
      <c r="F14079" s="252"/>
      <c r="G14079" s="241"/>
      <c r="H14079" s="252"/>
      <c r="I14079" s="253"/>
      <c r="J14079" s="252"/>
      <c r="K14079" s="252"/>
      <c r="L14079" s="252"/>
      <c r="M14079" s="252"/>
    </row>
    <row r="14080" spans="1:13">
      <c r="A14080" s="241"/>
      <c r="B14080" s="252"/>
      <c r="C14080" s="252"/>
      <c r="D14080" s="252"/>
      <c r="E14080" s="252"/>
      <c r="F14080" s="252"/>
      <c r="G14080" s="241"/>
      <c r="H14080" s="252"/>
      <c r="I14080" s="253"/>
      <c r="J14080" s="252"/>
      <c r="K14080" s="252"/>
      <c r="L14080" s="252"/>
      <c r="M14080" s="252"/>
    </row>
    <row r="14081" spans="1:13">
      <c r="A14081" s="241"/>
      <c r="B14081" s="252"/>
      <c r="C14081" s="252"/>
      <c r="D14081" s="252"/>
      <c r="E14081" s="252"/>
      <c r="F14081" s="252"/>
      <c r="G14081" s="241"/>
      <c r="H14081" s="252"/>
      <c r="I14081" s="253"/>
      <c r="J14081" s="252"/>
      <c r="K14081" s="252"/>
      <c r="L14081" s="252"/>
      <c r="M14081" s="252"/>
    </row>
    <row r="14082" spans="1:13">
      <c r="A14082" s="241"/>
      <c r="B14082" s="265"/>
      <c r="C14082" s="265"/>
      <c r="D14082" s="265"/>
      <c r="E14082" s="241"/>
      <c r="F14082" s="265"/>
      <c r="G14082" s="265"/>
      <c r="H14082" s="265"/>
      <c r="I14082" s="253"/>
      <c r="J14082" s="265"/>
      <c r="K14082" s="265"/>
      <c r="L14082" s="241"/>
      <c r="M14082" s="241"/>
    </row>
    <row r="14083" spans="1:13">
      <c r="A14083" s="241"/>
      <c r="B14083" s="252"/>
      <c r="C14083" s="252"/>
      <c r="D14083" s="252"/>
      <c r="E14083" s="252"/>
      <c r="F14083" s="252"/>
      <c r="G14083" s="241"/>
      <c r="H14083" s="252"/>
      <c r="I14083" s="253"/>
      <c r="J14083" s="252"/>
      <c r="K14083" s="252"/>
      <c r="L14083" s="252"/>
      <c r="M14083" s="252"/>
    </row>
    <row r="14084" spans="1:13">
      <c r="A14084" s="241"/>
      <c r="B14084" s="252"/>
      <c r="C14084" s="252"/>
      <c r="D14084" s="252"/>
      <c r="E14084" s="252"/>
      <c r="F14084" s="252"/>
      <c r="G14084" s="241"/>
      <c r="H14084" s="252"/>
      <c r="I14084" s="253"/>
      <c r="J14084" s="252"/>
      <c r="K14084" s="252"/>
      <c r="L14084" s="252"/>
      <c r="M14084" s="252"/>
    </row>
    <row r="14085" spans="1:13">
      <c r="A14085" s="241"/>
      <c r="B14085" s="252"/>
      <c r="C14085" s="252"/>
      <c r="D14085" s="252"/>
      <c r="E14085" s="252"/>
      <c r="F14085" s="252"/>
      <c r="G14085" s="241"/>
      <c r="H14085" s="252"/>
      <c r="I14085" s="253"/>
      <c r="J14085" s="252"/>
      <c r="K14085" s="252"/>
      <c r="L14085" s="252"/>
      <c r="M14085" s="252"/>
    </row>
    <row r="14086" spans="1:13">
      <c r="A14086" s="241"/>
      <c r="B14086" s="252"/>
      <c r="C14086" s="252"/>
      <c r="D14086" s="252"/>
      <c r="E14086" s="252"/>
      <c r="F14086" s="252"/>
      <c r="G14086" s="241"/>
      <c r="H14086" s="252"/>
      <c r="I14086" s="253"/>
      <c r="J14086" s="252"/>
      <c r="K14086" s="252"/>
      <c r="L14086" s="252"/>
      <c r="M14086" s="252"/>
    </row>
    <row r="14087" spans="1:13">
      <c r="A14087" s="241"/>
      <c r="B14087" s="252"/>
      <c r="C14087" s="252"/>
      <c r="D14087" s="252"/>
      <c r="E14087" s="252"/>
      <c r="F14087" s="252"/>
      <c r="G14087" s="241"/>
      <c r="H14087" s="252"/>
      <c r="I14087" s="253"/>
      <c r="J14087" s="252"/>
      <c r="K14087" s="252"/>
      <c r="L14087" s="252"/>
      <c r="M14087" s="252"/>
    </row>
    <row r="14088" spans="1:13">
      <c r="A14088" s="241"/>
      <c r="B14088" s="252"/>
      <c r="C14088" s="252"/>
      <c r="D14088" s="252"/>
      <c r="E14088" s="252"/>
      <c r="F14088" s="252"/>
      <c r="G14088" s="241"/>
      <c r="H14088" s="252"/>
      <c r="I14088" s="253"/>
      <c r="J14088" s="252"/>
      <c r="K14088" s="252"/>
      <c r="L14088" s="252"/>
      <c r="M14088" s="252"/>
    </row>
    <row r="14089" spans="1:13">
      <c r="A14089" s="241"/>
      <c r="B14089" s="265"/>
      <c r="C14089" s="265"/>
      <c r="D14089" s="265"/>
      <c r="E14089" s="241"/>
      <c r="F14089" s="265"/>
      <c r="G14089" s="265"/>
      <c r="H14089" s="265"/>
      <c r="I14089" s="253"/>
      <c r="J14089" s="265"/>
      <c r="K14089" s="265"/>
      <c r="L14089" s="241"/>
      <c r="M14089" s="241"/>
    </row>
    <row r="14090" spans="1:13">
      <c r="A14090" s="241"/>
      <c r="B14090" s="252"/>
      <c r="C14090" s="252"/>
      <c r="D14090" s="252"/>
      <c r="E14090" s="252"/>
      <c r="F14090" s="252"/>
      <c r="G14090" s="241"/>
      <c r="H14090" s="252"/>
      <c r="I14090" s="253"/>
      <c r="J14090" s="252"/>
      <c r="K14090" s="252"/>
      <c r="L14090" s="252"/>
      <c r="M14090" s="252"/>
    </row>
    <row r="14091" spans="1:13">
      <c r="A14091" s="241"/>
      <c r="B14091" s="252"/>
      <c r="C14091" s="252"/>
      <c r="D14091" s="252"/>
      <c r="E14091" s="252"/>
      <c r="F14091" s="252"/>
      <c r="G14091" s="241"/>
      <c r="H14091" s="252"/>
      <c r="I14091" s="253"/>
      <c r="J14091" s="252"/>
      <c r="K14091" s="252"/>
      <c r="L14091" s="252"/>
      <c r="M14091" s="252"/>
    </row>
    <row r="14092" spans="1:13">
      <c r="A14092" s="241"/>
      <c r="B14092" s="265"/>
      <c r="C14092" s="265"/>
      <c r="D14092" s="265"/>
      <c r="E14092" s="241"/>
      <c r="F14092" s="265"/>
      <c r="G14092" s="265"/>
      <c r="H14092" s="265"/>
      <c r="I14092" s="253"/>
      <c r="J14092" s="265"/>
      <c r="K14092" s="265"/>
      <c r="L14092" s="241"/>
      <c r="M14092" s="241"/>
    </row>
    <row r="14093" spans="1:13">
      <c r="A14093" s="241"/>
      <c r="B14093" s="252"/>
      <c r="C14093" s="252"/>
      <c r="D14093" s="252"/>
      <c r="E14093" s="252"/>
      <c r="F14093" s="252"/>
      <c r="G14093" s="241"/>
      <c r="H14093" s="252"/>
      <c r="I14093" s="253"/>
      <c r="J14093" s="252"/>
      <c r="K14093" s="252"/>
      <c r="L14093" s="252"/>
      <c r="M14093" s="252"/>
    </row>
    <row r="14094" spans="1:13">
      <c r="A14094" s="241"/>
      <c r="B14094" s="252"/>
      <c r="C14094" s="252"/>
      <c r="D14094" s="252"/>
      <c r="E14094" s="252"/>
      <c r="F14094" s="252"/>
      <c r="G14094" s="241"/>
      <c r="H14094" s="252"/>
      <c r="I14094" s="253"/>
      <c r="J14094" s="252"/>
      <c r="K14094" s="252"/>
      <c r="L14094" s="252"/>
      <c r="M14094" s="252"/>
    </row>
    <row r="14095" spans="1:13">
      <c r="A14095" s="241"/>
      <c r="B14095" s="265"/>
      <c r="C14095" s="265"/>
      <c r="D14095" s="265"/>
      <c r="E14095" s="241"/>
      <c r="F14095" s="265"/>
      <c r="G14095" s="265"/>
      <c r="H14095" s="265"/>
      <c r="I14095" s="253"/>
      <c r="J14095" s="265"/>
      <c r="K14095" s="265"/>
      <c r="L14095" s="241"/>
      <c r="M14095" s="241"/>
    </row>
    <row r="14096" spans="1:13">
      <c r="A14096" s="241"/>
      <c r="B14096" s="252"/>
      <c r="C14096" s="252"/>
      <c r="D14096" s="252"/>
      <c r="E14096" s="252"/>
      <c r="F14096" s="252"/>
      <c r="G14096" s="241"/>
      <c r="H14096" s="252"/>
      <c r="I14096" s="253"/>
      <c r="J14096" s="252"/>
      <c r="K14096" s="252"/>
      <c r="L14096" s="252"/>
      <c r="M14096" s="252"/>
    </row>
    <row r="14097" spans="1:13">
      <c r="A14097" s="241"/>
      <c r="B14097" s="252"/>
      <c r="C14097" s="252"/>
      <c r="D14097" s="252"/>
      <c r="E14097" s="252"/>
      <c r="F14097" s="252"/>
      <c r="G14097" s="241"/>
      <c r="H14097" s="252"/>
      <c r="I14097" s="253"/>
      <c r="J14097" s="252"/>
      <c r="K14097" s="252"/>
      <c r="L14097" s="252"/>
      <c r="M14097" s="252"/>
    </row>
    <row r="14098" spans="1:13">
      <c r="A14098" s="241"/>
      <c r="B14098" s="265"/>
      <c r="C14098" s="265"/>
      <c r="D14098" s="265"/>
      <c r="E14098" s="241"/>
      <c r="F14098" s="265"/>
      <c r="G14098" s="265"/>
      <c r="H14098" s="265"/>
      <c r="I14098" s="253"/>
      <c r="J14098" s="265"/>
      <c r="K14098" s="265"/>
      <c r="L14098" s="241"/>
      <c r="M14098" s="241"/>
    </row>
    <row r="14099" spans="1:13">
      <c r="A14099" s="241"/>
      <c r="B14099" s="252"/>
      <c r="C14099" s="252"/>
      <c r="D14099" s="252"/>
      <c r="E14099" s="252"/>
      <c r="F14099" s="252"/>
      <c r="G14099" s="241"/>
      <c r="H14099" s="252"/>
      <c r="I14099" s="253"/>
      <c r="J14099" s="252"/>
      <c r="K14099" s="252"/>
      <c r="L14099" s="252"/>
      <c r="M14099" s="252"/>
    </row>
    <row r="14100" spans="1:13">
      <c r="A14100" s="241"/>
      <c r="B14100" s="252"/>
      <c r="C14100" s="252"/>
      <c r="D14100" s="252"/>
      <c r="E14100" s="252"/>
      <c r="F14100" s="252"/>
      <c r="G14100" s="241"/>
      <c r="H14100" s="252"/>
      <c r="I14100" s="253"/>
      <c r="J14100" s="252"/>
      <c r="K14100" s="252"/>
      <c r="L14100" s="252"/>
      <c r="M14100" s="252"/>
    </row>
    <row r="14101" spans="1:13">
      <c r="A14101" s="241"/>
      <c r="B14101" s="252"/>
      <c r="C14101" s="252"/>
      <c r="D14101" s="252"/>
      <c r="E14101" s="252"/>
      <c r="F14101" s="252"/>
      <c r="G14101" s="241"/>
      <c r="H14101" s="252"/>
      <c r="I14101" s="253"/>
      <c r="J14101" s="252"/>
      <c r="K14101" s="252"/>
      <c r="L14101" s="252"/>
      <c r="M14101" s="252"/>
    </row>
    <row r="14102" spans="1:13">
      <c r="A14102" s="241"/>
      <c r="B14102" s="265"/>
      <c r="C14102" s="265"/>
      <c r="D14102" s="265"/>
      <c r="E14102" s="241"/>
      <c r="F14102" s="265"/>
      <c r="G14102" s="265"/>
      <c r="H14102" s="265"/>
      <c r="I14102" s="253"/>
      <c r="J14102" s="265"/>
      <c r="K14102" s="265"/>
      <c r="L14102" s="241"/>
      <c r="M14102" s="241"/>
    </row>
    <row r="14103" spans="1:13">
      <c r="A14103" s="241"/>
      <c r="B14103" s="252"/>
      <c r="C14103" s="252"/>
      <c r="D14103" s="252"/>
      <c r="E14103" s="252"/>
      <c r="F14103" s="252"/>
      <c r="G14103" s="241"/>
      <c r="H14103" s="252"/>
      <c r="I14103" s="253"/>
      <c r="J14103" s="252"/>
      <c r="K14103" s="252"/>
      <c r="L14103" s="252"/>
      <c r="M14103" s="252"/>
    </row>
    <row r="14104" spans="1:13">
      <c r="A14104" s="241"/>
      <c r="B14104" s="252"/>
      <c r="C14104" s="252"/>
      <c r="D14104" s="252"/>
      <c r="E14104" s="252"/>
      <c r="F14104" s="252"/>
      <c r="G14104" s="241"/>
      <c r="H14104" s="252"/>
      <c r="I14104" s="253"/>
      <c r="J14104" s="252"/>
      <c r="K14104" s="252"/>
      <c r="L14104" s="252"/>
      <c r="M14104" s="252"/>
    </row>
    <row r="14105" spans="1:13">
      <c r="A14105" s="241"/>
      <c r="B14105" s="252"/>
      <c r="C14105" s="252"/>
      <c r="D14105" s="252"/>
      <c r="E14105" s="252"/>
      <c r="F14105" s="252"/>
      <c r="G14105" s="241"/>
      <c r="H14105" s="252"/>
      <c r="I14105" s="253"/>
      <c r="J14105" s="252"/>
      <c r="K14105" s="252"/>
      <c r="L14105" s="252"/>
      <c r="M14105" s="252"/>
    </row>
    <row r="14106" spans="1:13">
      <c r="A14106" s="241"/>
      <c r="B14106" s="252"/>
      <c r="C14106" s="252"/>
      <c r="D14106" s="252"/>
      <c r="E14106" s="252"/>
      <c r="F14106" s="252"/>
      <c r="G14106" s="241"/>
      <c r="H14106" s="252"/>
      <c r="I14106" s="253"/>
      <c r="J14106" s="252"/>
      <c r="K14106" s="252"/>
      <c r="L14106" s="252"/>
      <c r="M14106" s="252"/>
    </row>
    <row r="14107" spans="1:13">
      <c r="A14107" s="241"/>
      <c r="B14107" s="252"/>
      <c r="C14107" s="252"/>
      <c r="D14107" s="252"/>
      <c r="E14107" s="252"/>
      <c r="F14107" s="252"/>
      <c r="G14107" s="241"/>
      <c r="H14107" s="252"/>
      <c r="I14107" s="253"/>
      <c r="J14107" s="252"/>
      <c r="K14107" s="252"/>
      <c r="L14107" s="252"/>
      <c r="M14107" s="252"/>
    </row>
    <row r="14108" spans="1:13">
      <c r="A14108" s="241"/>
      <c r="B14108" s="252"/>
      <c r="C14108" s="252"/>
      <c r="D14108" s="252"/>
      <c r="E14108" s="252"/>
      <c r="F14108" s="252"/>
      <c r="G14108" s="241"/>
      <c r="H14108" s="252"/>
      <c r="I14108" s="253"/>
      <c r="J14108" s="252"/>
      <c r="K14108" s="252"/>
      <c r="L14108" s="252"/>
      <c r="M14108" s="252"/>
    </row>
    <row r="14109" spans="1:13">
      <c r="A14109" s="241"/>
      <c r="B14109" s="252"/>
      <c r="C14109" s="252"/>
      <c r="D14109" s="252"/>
      <c r="E14109" s="252"/>
      <c r="F14109" s="252"/>
      <c r="G14109" s="241"/>
      <c r="H14109" s="252"/>
      <c r="I14109" s="253"/>
      <c r="J14109" s="252"/>
      <c r="K14109" s="252"/>
      <c r="L14109" s="252"/>
      <c r="M14109" s="252"/>
    </row>
    <row r="14110" spans="1:13">
      <c r="A14110" s="241"/>
      <c r="B14110" s="252"/>
      <c r="C14110" s="252"/>
      <c r="D14110" s="252"/>
      <c r="E14110" s="252"/>
      <c r="F14110" s="252"/>
      <c r="G14110" s="241"/>
      <c r="H14110" s="252"/>
      <c r="I14110" s="253"/>
      <c r="J14110" s="252"/>
      <c r="K14110" s="252"/>
      <c r="L14110" s="252"/>
      <c r="M14110" s="252"/>
    </row>
    <row r="14111" spans="1:13">
      <c r="A14111" s="241"/>
      <c r="B14111" s="252"/>
      <c r="C14111" s="252"/>
      <c r="D14111" s="252"/>
      <c r="E14111" s="252"/>
      <c r="F14111" s="252"/>
      <c r="G14111" s="241"/>
      <c r="H14111" s="252"/>
      <c r="I14111" s="253"/>
      <c r="J14111" s="252"/>
      <c r="K14111" s="252"/>
      <c r="L14111" s="252"/>
      <c r="M14111" s="252"/>
    </row>
    <row r="14112" spans="1:13">
      <c r="A14112" s="241"/>
      <c r="B14112" s="252"/>
      <c r="C14112" s="252"/>
      <c r="D14112" s="252"/>
      <c r="E14112" s="252"/>
      <c r="F14112" s="252"/>
      <c r="G14112" s="241"/>
      <c r="H14112" s="252"/>
      <c r="I14112" s="253"/>
      <c r="J14112" s="252"/>
      <c r="K14112" s="252"/>
      <c r="L14112" s="252"/>
      <c r="M14112" s="252"/>
    </row>
    <row r="14113" spans="1:13">
      <c r="A14113" s="241"/>
      <c r="B14113" s="252"/>
      <c r="C14113" s="252"/>
      <c r="D14113" s="252"/>
      <c r="E14113" s="252"/>
      <c r="F14113" s="252"/>
      <c r="G14113" s="241"/>
      <c r="H14113" s="252"/>
      <c r="I14113" s="253"/>
      <c r="J14113" s="252"/>
      <c r="K14113" s="252"/>
      <c r="L14113" s="252"/>
      <c r="M14113" s="252"/>
    </row>
    <row r="14114" spans="1:13">
      <c r="A14114" s="241"/>
      <c r="B14114" s="252"/>
      <c r="C14114" s="252"/>
      <c r="D14114" s="252"/>
      <c r="E14114" s="252"/>
      <c r="F14114" s="252"/>
      <c r="G14114" s="241"/>
      <c r="H14114" s="252"/>
      <c r="I14114" s="253"/>
      <c r="J14114" s="252"/>
      <c r="K14114" s="252"/>
      <c r="L14114" s="252"/>
      <c r="M14114" s="252"/>
    </row>
    <row r="14115" spans="1:13">
      <c r="A14115" s="241"/>
      <c r="B14115" s="252"/>
      <c r="C14115" s="252"/>
      <c r="D14115" s="252"/>
      <c r="E14115" s="252"/>
      <c r="F14115" s="252"/>
      <c r="G14115" s="241"/>
      <c r="H14115" s="252"/>
      <c r="I14115" s="253"/>
      <c r="J14115" s="252"/>
      <c r="K14115" s="252"/>
      <c r="L14115" s="252"/>
      <c r="M14115" s="252"/>
    </row>
    <row r="14116" spans="1:13">
      <c r="A14116" s="241"/>
      <c r="B14116" s="252"/>
      <c r="C14116" s="252"/>
      <c r="D14116" s="252"/>
      <c r="E14116" s="252"/>
      <c r="F14116" s="252"/>
      <c r="G14116" s="241"/>
      <c r="H14116" s="252"/>
      <c r="I14116" s="253"/>
      <c r="J14116" s="252"/>
      <c r="K14116" s="252"/>
      <c r="L14116" s="252"/>
      <c r="M14116" s="252"/>
    </row>
    <row r="14117" spans="1:13">
      <c r="A14117" s="241"/>
      <c r="B14117" s="265"/>
      <c r="C14117" s="265"/>
      <c r="D14117" s="265"/>
      <c r="E14117" s="241"/>
      <c r="F14117" s="265"/>
      <c r="G14117" s="265"/>
      <c r="H14117" s="265"/>
      <c r="I14117" s="253"/>
      <c r="J14117" s="265"/>
      <c r="K14117" s="265"/>
      <c r="L14117" s="241"/>
      <c r="M14117" s="241"/>
    </row>
    <row r="14118" spans="1:13">
      <c r="A14118" s="241"/>
      <c r="B14118" s="252"/>
      <c r="C14118" s="252"/>
      <c r="D14118" s="252"/>
      <c r="E14118" s="252"/>
      <c r="F14118" s="252"/>
      <c r="G14118" s="241"/>
      <c r="H14118" s="252"/>
      <c r="I14118" s="253"/>
      <c r="J14118" s="252"/>
      <c r="K14118" s="252"/>
      <c r="L14118" s="252"/>
      <c r="M14118" s="252"/>
    </row>
    <row r="14119" spans="1:13">
      <c r="A14119" s="241"/>
      <c r="B14119" s="252"/>
      <c r="C14119" s="252"/>
      <c r="D14119" s="252"/>
      <c r="E14119" s="252"/>
      <c r="F14119" s="252"/>
      <c r="G14119" s="241"/>
      <c r="H14119" s="252"/>
      <c r="I14119" s="253"/>
      <c r="J14119" s="252"/>
      <c r="K14119" s="252"/>
      <c r="L14119" s="252"/>
      <c r="M14119" s="252"/>
    </row>
    <row r="14120" spans="1:13">
      <c r="A14120" s="241"/>
      <c r="B14120" s="252"/>
      <c r="C14120" s="252"/>
      <c r="D14120" s="252"/>
      <c r="E14120" s="252"/>
      <c r="F14120" s="252"/>
      <c r="G14120" s="241"/>
      <c r="H14120" s="252"/>
      <c r="I14120" s="253"/>
      <c r="J14120" s="252"/>
      <c r="K14120" s="252"/>
      <c r="L14120" s="252"/>
      <c r="M14120" s="252"/>
    </row>
    <row r="14121" spans="1:13">
      <c r="A14121" s="241"/>
      <c r="B14121" s="252"/>
      <c r="C14121" s="252"/>
      <c r="D14121" s="252"/>
      <c r="E14121" s="252"/>
      <c r="F14121" s="252"/>
      <c r="G14121" s="241"/>
      <c r="H14121" s="252"/>
      <c r="I14121" s="253"/>
      <c r="J14121" s="252"/>
      <c r="K14121" s="252"/>
      <c r="L14121" s="252"/>
      <c r="M14121" s="252"/>
    </row>
    <row r="14122" spans="1:13">
      <c r="A14122" s="241"/>
      <c r="B14122" s="265"/>
      <c r="C14122" s="265"/>
      <c r="D14122" s="265"/>
      <c r="E14122" s="241"/>
      <c r="F14122" s="265"/>
      <c r="G14122" s="241"/>
      <c r="H14122" s="256"/>
      <c r="I14122" s="253"/>
      <c r="J14122" s="265"/>
      <c r="K14122" s="265"/>
      <c r="L14122" s="241"/>
      <c r="M14122" s="252"/>
    </row>
    <row r="14123" spans="1:13">
      <c r="A14123" s="241"/>
      <c r="B14123" s="252"/>
      <c r="C14123" s="252"/>
      <c r="D14123" s="252"/>
      <c r="E14123" s="252"/>
      <c r="F14123" s="252"/>
      <c r="G14123" s="241"/>
      <c r="H14123" s="252"/>
      <c r="I14123" s="253"/>
      <c r="J14123" s="252"/>
      <c r="K14123" s="252"/>
      <c r="L14123" s="252"/>
      <c r="M14123" s="252"/>
    </row>
    <row r="14124" spans="1:13">
      <c r="A14124" s="241"/>
      <c r="B14124" s="252"/>
      <c r="C14124" s="252"/>
      <c r="D14124" s="252"/>
      <c r="E14124" s="252"/>
      <c r="F14124" s="252"/>
      <c r="G14124" s="241"/>
      <c r="H14124" s="252"/>
      <c r="I14124" s="253"/>
      <c r="J14124" s="252"/>
      <c r="K14124" s="252"/>
      <c r="L14124" s="252"/>
      <c r="M14124" s="252"/>
    </row>
    <row r="14125" spans="1:13">
      <c r="A14125" s="241"/>
      <c r="B14125" s="252"/>
      <c r="C14125" s="252"/>
      <c r="D14125" s="252"/>
      <c r="E14125" s="252"/>
      <c r="F14125" s="252"/>
      <c r="G14125" s="241"/>
      <c r="H14125" s="252"/>
      <c r="I14125" s="253"/>
      <c r="J14125" s="252"/>
      <c r="K14125" s="252"/>
      <c r="L14125" s="252"/>
      <c r="M14125" s="252"/>
    </row>
    <row r="14126" spans="1:13">
      <c r="A14126" s="241"/>
      <c r="B14126" s="252"/>
      <c r="C14126" s="252"/>
      <c r="D14126" s="252"/>
      <c r="E14126" s="252"/>
      <c r="F14126" s="252"/>
      <c r="G14126" s="241"/>
      <c r="H14126" s="252"/>
      <c r="I14126" s="253"/>
      <c r="J14126" s="252"/>
      <c r="K14126" s="252"/>
      <c r="L14126" s="252"/>
      <c r="M14126" s="252"/>
    </row>
    <row r="14127" spans="1:13">
      <c r="A14127" s="241"/>
      <c r="B14127" s="252"/>
      <c r="C14127" s="252"/>
      <c r="D14127" s="252"/>
      <c r="E14127" s="252"/>
      <c r="F14127" s="252"/>
      <c r="G14127" s="241"/>
      <c r="H14127" s="252"/>
      <c r="I14127" s="253"/>
      <c r="J14127" s="252"/>
      <c r="K14127" s="252"/>
      <c r="L14127" s="252"/>
      <c r="M14127" s="252"/>
    </row>
    <row r="14128" spans="1:13">
      <c r="A14128" s="241"/>
      <c r="B14128" s="252"/>
      <c r="C14128" s="252"/>
      <c r="D14128" s="252"/>
      <c r="E14128" s="252"/>
      <c r="F14128" s="252"/>
      <c r="G14128" s="241"/>
      <c r="H14128" s="252"/>
      <c r="I14128" s="253"/>
      <c r="J14128" s="252"/>
      <c r="K14128" s="252"/>
      <c r="L14128" s="252"/>
      <c r="M14128" s="252"/>
    </row>
    <row r="14129" spans="1:13">
      <c r="A14129" s="241"/>
      <c r="B14129" s="241"/>
      <c r="C14129" s="241"/>
      <c r="D14129" s="241"/>
      <c r="E14129" s="241"/>
      <c r="F14129" s="241"/>
      <c r="G14129" s="241"/>
      <c r="H14129" s="241"/>
      <c r="I14129" s="253"/>
      <c r="J14129" s="241"/>
      <c r="K14129" s="241"/>
      <c r="L14129" s="241"/>
      <c r="M14129" s="252"/>
    </row>
    <row r="14130" spans="1:13">
      <c r="A14130" s="241"/>
      <c r="B14130" s="265"/>
      <c r="C14130" s="265"/>
      <c r="D14130" s="265"/>
      <c r="E14130" s="241"/>
      <c r="F14130" s="265"/>
      <c r="G14130" s="265"/>
      <c r="H14130" s="265"/>
      <c r="I14130" s="253"/>
      <c r="J14130" s="265"/>
      <c r="K14130" s="265"/>
      <c r="L14130" s="241"/>
      <c r="M14130" s="241"/>
    </row>
    <row r="14131" spans="1:13">
      <c r="A14131" s="241"/>
      <c r="B14131" s="252"/>
      <c r="C14131" s="252"/>
      <c r="D14131" s="252"/>
      <c r="E14131" s="252"/>
      <c r="F14131" s="252"/>
      <c r="G14131" s="241"/>
      <c r="H14131" s="252"/>
      <c r="I14131" s="253"/>
      <c r="J14131" s="252"/>
      <c r="K14131" s="252"/>
      <c r="L14131" s="252"/>
      <c r="M14131" s="252"/>
    </row>
    <row r="14132" spans="1:13">
      <c r="A14132" s="241"/>
      <c r="B14132" s="252"/>
      <c r="C14132" s="252"/>
      <c r="D14132" s="252"/>
      <c r="E14132" s="252"/>
      <c r="F14132" s="252"/>
      <c r="G14132" s="241"/>
      <c r="H14132" s="252"/>
      <c r="I14132" s="253"/>
      <c r="J14132" s="252"/>
      <c r="K14132" s="252"/>
      <c r="L14132" s="252"/>
      <c r="M14132" s="252"/>
    </row>
    <row r="14133" spans="1:13">
      <c r="A14133" s="241"/>
      <c r="B14133" s="252"/>
      <c r="C14133" s="252"/>
      <c r="D14133" s="252"/>
      <c r="E14133" s="252"/>
      <c r="F14133" s="252"/>
      <c r="G14133" s="241"/>
      <c r="H14133" s="252"/>
      <c r="I14133" s="253"/>
      <c r="J14133" s="252"/>
      <c r="K14133" s="252"/>
      <c r="L14133" s="252"/>
      <c r="M14133" s="252"/>
    </row>
    <row r="14134" spans="1:13">
      <c r="A14134" s="241"/>
      <c r="B14134" s="252"/>
      <c r="C14134" s="252"/>
      <c r="D14134" s="252"/>
      <c r="E14134" s="252"/>
      <c r="F14134" s="252"/>
      <c r="G14134" s="241"/>
      <c r="H14134" s="252"/>
      <c r="I14134" s="253"/>
      <c r="J14134" s="252"/>
      <c r="K14134" s="252"/>
      <c r="L14134" s="252"/>
      <c r="M14134" s="252"/>
    </row>
    <row r="14135" spans="1:13">
      <c r="A14135" s="241"/>
      <c r="B14135" s="252"/>
      <c r="C14135" s="252"/>
      <c r="D14135" s="252"/>
      <c r="E14135" s="252"/>
      <c r="F14135" s="252"/>
      <c r="G14135" s="241"/>
      <c r="H14135" s="252"/>
      <c r="I14135" s="253"/>
      <c r="J14135" s="252"/>
      <c r="K14135" s="252"/>
      <c r="L14135" s="252"/>
      <c r="M14135" s="252"/>
    </row>
    <row r="14136" spans="1:13">
      <c r="A14136" s="241"/>
      <c r="B14136" s="265"/>
      <c r="C14136" s="265"/>
      <c r="D14136" s="265"/>
      <c r="E14136" s="241"/>
      <c r="F14136" s="265"/>
      <c r="G14136" s="241"/>
      <c r="H14136" s="256"/>
      <c r="I14136" s="253"/>
      <c r="J14136" s="265"/>
      <c r="K14136" s="265"/>
      <c r="L14136" s="241"/>
      <c r="M14136" s="252"/>
    </row>
    <row r="14137" spans="1:13">
      <c r="A14137" s="241"/>
      <c r="B14137" s="252"/>
      <c r="C14137" s="252"/>
      <c r="D14137" s="252"/>
      <c r="E14137" s="252"/>
      <c r="F14137" s="252"/>
      <c r="G14137" s="241"/>
      <c r="H14137" s="252"/>
      <c r="I14137" s="253"/>
      <c r="J14137" s="252"/>
      <c r="K14137" s="252"/>
      <c r="L14137" s="252"/>
      <c r="M14137" s="252"/>
    </row>
    <row r="14138" spans="1:13">
      <c r="A14138" s="241"/>
      <c r="B14138" s="252"/>
      <c r="C14138" s="252"/>
      <c r="D14138" s="252"/>
      <c r="E14138" s="252"/>
      <c r="F14138" s="252"/>
      <c r="G14138" s="241"/>
      <c r="H14138" s="252"/>
      <c r="I14138" s="253"/>
      <c r="J14138" s="252"/>
      <c r="K14138" s="252"/>
      <c r="L14138" s="252"/>
      <c r="M14138" s="252"/>
    </row>
    <row r="14139" spans="1:13">
      <c r="A14139" s="241"/>
      <c r="B14139" s="252"/>
      <c r="C14139" s="252"/>
      <c r="D14139" s="252"/>
      <c r="E14139" s="252"/>
      <c r="F14139" s="252"/>
      <c r="G14139" s="241"/>
      <c r="H14139" s="252"/>
      <c r="I14139" s="253"/>
      <c r="J14139" s="252"/>
      <c r="K14139" s="252"/>
      <c r="L14139" s="252"/>
      <c r="M14139" s="252"/>
    </row>
    <row r="14140" spans="1:13">
      <c r="A14140" s="241"/>
      <c r="B14140" s="252"/>
      <c r="C14140" s="252"/>
      <c r="D14140" s="252"/>
      <c r="E14140" s="252"/>
      <c r="F14140" s="252"/>
      <c r="G14140" s="241"/>
      <c r="H14140" s="252"/>
      <c r="I14140" s="253"/>
      <c r="J14140" s="252"/>
      <c r="K14140" s="252"/>
      <c r="L14140" s="252"/>
      <c r="M14140" s="252"/>
    </row>
    <row r="14141" spans="1:13">
      <c r="A14141" s="241"/>
      <c r="B14141" s="252"/>
      <c r="C14141" s="252"/>
      <c r="D14141" s="252"/>
      <c r="E14141" s="252"/>
      <c r="F14141" s="252"/>
      <c r="G14141" s="241"/>
      <c r="H14141" s="252"/>
      <c r="I14141" s="253"/>
      <c r="J14141" s="252"/>
      <c r="K14141" s="252"/>
      <c r="L14141" s="252"/>
      <c r="M14141" s="252"/>
    </row>
    <row r="14142" spans="1:13">
      <c r="A14142" s="241"/>
      <c r="B14142" s="252"/>
      <c r="C14142" s="252"/>
      <c r="D14142" s="252"/>
      <c r="E14142" s="252"/>
      <c r="F14142" s="252"/>
      <c r="G14142" s="241"/>
      <c r="H14142" s="252"/>
      <c r="I14142" s="253"/>
      <c r="J14142" s="252"/>
      <c r="K14142" s="252"/>
      <c r="L14142" s="252"/>
      <c r="M14142" s="252"/>
    </row>
    <row r="14143" spans="1:13">
      <c r="A14143" s="241"/>
      <c r="B14143" s="252"/>
      <c r="C14143" s="252"/>
      <c r="D14143" s="252"/>
      <c r="E14143" s="252"/>
      <c r="F14143" s="252"/>
      <c r="G14143" s="241"/>
      <c r="H14143" s="252"/>
      <c r="I14143" s="253"/>
      <c r="J14143" s="252"/>
      <c r="K14143" s="252"/>
      <c r="L14143" s="252"/>
      <c r="M14143" s="252"/>
    </row>
    <row r="14144" spans="1:13">
      <c r="A14144" s="241"/>
      <c r="B14144" s="252"/>
      <c r="C14144" s="252"/>
      <c r="D14144" s="252"/>
      <c r="E14144" s="252"/>
      <c r="F14144" s="252"/>
      <c r="G14144" s="241"/>
      <c r="H14144" s="252"/>
      <c r="I14144" s="253"/>
      <c r="J14144" s="252"/>
      <c r="K14144" s="252"/>
      <c r="L14144" s="252"/>
      <c r="M14144" s="252"/>
    </row>
    <row r="14145" spans="1:13">
      <c r="A14145" s="241"/>
      <c r="B14145" s="252"/>
      <c r="C14145" s="252"/>
      <c r="D14145" s="252"/>
      <c r="E14145" s="252"/>
      <c r="F14145" s="252"/>
      <c r="G14145" s="241"/>
      <c r="H14145" s="252"/>
      <c r="I14145" s="253"/>
      <c r="J14145" s="252"/>
      <c r="K14145" s="252"/>
      <c r="L14145" s="252"/>
      <c r="M14145" s="252"/>
    </row>
    <row r="14146" spans="1:13">
      <c r="A14146" s="241"/>
      <c r="B14146" s="252"/>
      <c r="C14146" s="252"/>
      <c r="D14146" s="252"/>
      <c r="E14146" s="252"/>
      <c r="F14146" s="252"/>
      <c r="G14146" s="241"/>
      <c r="H14146" s="252"/>
      <c r="I14146" s="253"/>
      <c r="J14146" s="252"/>
      <c r="K14146" s="252"/>
      <c r="L14146" s="252"/>
      <c r="M14146" s="252"/>
    </row>
    <row r="14147" spans="1:13">
      <c r="A14147" s="241"/>
      <c r="B14147" s="252"/>
      <c r="C14147" s="252"/>
      <c r="D14147" s="252"/>
      <c r="E14147" s="252"/>
      <c r="F14147" s="252"/>
      <c r="G14147" s="241"/>
      <c r="H14147" s="252"/>
      <c r="I14147" s="253"/>
      <c r="J14147" s="252"/>
      <c r="K14147" s="252"/>
      <c r="L14147" s="252"/>
      <c r="M14147" s="252"/>
    </row>
    <row r="14148" spans="1:13">
      <c r="A14148" s="241"/>
      <c r="B14148" s="252"/>
      <c r="C14148" s="252"/>
      <c r="D14148" s="252"/>
      <c r="E14148" s="252"/>
      <c r="F14148" s="252"/>
      <c r="G14148" s="241"/>
      <c r="H14148" s="252"/>
      <c r="I14148" s="253"/>
      <c r="J14148" s="252"/>
      <c r="K14148" s="252"/>
      <c r="L14148" s="252"/>
      <c r="M14148" s="252"/>
    </row>
    <row r="14149" spans="1:13">
      <c r="A14149" s="241"/>
      <c r="B14149" s="252"/>
      <c r="C14149" s="252"/>
      <c r="D14149" s="252"/>
      <c r="E14149" s="252"/>
      <c r="F14149" s="252"/>
      <c r="G14149" s="241"/>
      <c r="H14149" s="252"/>
      <c r="I14149" s="253"/>
      <c r="J14149" s="252"/>
      <c r="K14149" s="252"/>
      <c r="L14149" s="252"/>
      <c r="M14149" s="252"/>
    </row>
    <row r="14150" spans="1:13">
      <c r="A14150" s="241"/>
      <c r="B14150" s="252"/>
      <c r="C14150" s="252"/>
      <c r="D14150" s="252"/>
      <c r="E14150" s="252"/>
      <c r="F14150" s="252"/>
      <c r="G14150" s="241"/>
      <c r="H14150" s="252"/>
      <c r="I14150" s="253"/>
      <c r="J14150" s="252"/>
      <c r="K14150" s="252"/>
      <c r="L14150" s="252"/>
      <c r="M14150" s="252"/>
    </row>
    <row r="14151" spans="1:13">
      <c r="A14151" s="241"/>
      <c r="B14151" s="265"/>
      <c r="C14151" s="265"/>
      <c r="D14151" s="265"/>
      <c r="E14151" s="241"/>
      <c r="F14151" s="265"/>
      <c r="G14151" s="265"/>
      <c r="H14151" s="265"/>
      <c r="I14151" s="253"/>
      <c r="J14151" s="265"/>
      <c r="K14151" s="265"/>
      <c r="L14151" s="241"/>
      <c r="M14151" s="241"/>
    </row>
    <row r="14152" spans="1:13">
      <c r="A14152" s="241"/>
      <c r="B14152" s="252"/>
      <c r="C14152" s="252"/>
      <c r="D14152" s="252"/>
      <c r="E14152" s="252"/>
      <c r="F14152" s="252"/>
      <c r="G14152" s="241"/>
      <c r="H14152" s="252"/>
      <c r="I14152" s="253"/>
      <c r="J14152" s="252"/>
      <c r="K14152" s="252"/>
      <c r="L14152" s="252"/>
      <c r="M14152" s="252"/>
    </row>
    <row r="14153" spans="1:13">
      <c r="A14153" s="241"/>
      <c r="B14153" s="265"/>
      <c r="C14153" s="265"/>
      <c r="D14153" s="265"/>
      <c r="E14153" s="241"/>
      <c r="F14153" s="265"/>
      <c r="G14153" s="265"/>
      <c r="H14153" s="265"/>
      <c r="I14153" s="253"/>
      <c r="J14153" s="265"/>
      <c r="K14153" s="265"/>
      <c r="L14153" s="241"/>
      <c r="M14153" s="241"/>
    </row>
    <row r="14154" spans="1:13">
      <c r="A14154" s="241"/>
      <c r="B14154" s="252"/>
      <c r="C14154" s="252"/>
      <c r="D14154" s="252"/>
      <c r="E14154" s="252"/>
      <c r="F14154" s="252"/>
      <c r="G14154" s="241"/>
      <c r="H14154" s="252"/>
      <c r="I14154" s="253"/>
      <c r="J14154" s="252"/>
      <c r="K14154" s="252"/>
      <c r="L14154" s="252"/>
      <c r="M14154" s="252"/>
    </row>
    <row r="14155" spans="1:13">
      <c r="A14155" s="241"/>
      <c r="B14155" s="252"/>
      <c r="C14155" s="252"/>
      <c r="D14155" s="252"/>
      <c r="E14155" s="252"/>
      <c r="F14155" s="252"/>
      <c r="G14155" s="241"/>
      <c r="H14155" s="252"/>
      <c r="I14155" s="253"/>
      <c r="J14155" s="252"/>
      <c r="K14155" s="252"/>
      <c r="L14155" s="252"/>
      <c r="M14155" s="252"/>
    </row>
    <row r="14156" spans="1:13">
      <c r="A14156" s="241"/>
      <c r="B14156" s="252"/>
      <c r="C14156" s="252"/>
      <c r="D14156" s="252"/>
      <c r="E14156" s="252"/>
      <c r="F14156" s="252"/>
      <c r="G14156" s="241"/>
      <c r="H14156" s="252"/>
      <c r="I14156" s="253"/>
      <c r="J14156" s="252"/>
      <c r="K14156" s="252"/>
      <c r="L14156" s="252"/>
      <c r="M14156" s="252"/>
    </row>
    <row r="14157" spans="1:13">
      <c r="A14157" s="241"/>
      <c r="B14157" s="265"/>
      <c r="C14157" s="265"/>
      <c r="D14157" s="265"/>
      <c r="E14157" s="241"/>
      <c r="F14157" s="265"/>
      <c r="G14157" s="265"/>
      <c r="H14157" s="265"/>
      <c r="I14157" s="253"/>
      <c r="J14157" s="265"/>
      <c r="K14157" s="265"/>
      <c r="L14157" s="241"/>
      <c r="M14157" s="241"/>
    </row>
    <row r="14158" spans="1:13">
      <c r="A14158" s="241"/>
      <c r="B14158" s="252"/>
      <c r="C14158" s="252"/>
      <c r="D14158" s="252"/>
      <c r="E14158" s="252"/>
      <c r="F14158" s="252"/>
      <c r="G14158" s="241"/>
      <c r="H14158" s="252"/>
      <c r="I14158" s="253"/>
      <c r="J14158" s="252"/>
      <c r="K14158" s="252"/>
      <c r="L14158" s="252"/>
      <c r="M14158" s="252"/>
    </row>
    <row r="14159" spans="1:13">
      <c r="A14159" s="241"/>
      <c r="B14159" s="252"/>
      <c r="C14159" s="252"/>
      <c r="D14159" s="252"/>
      <c r="E14159" s="252"/>
      <c r="F14159" s="252"/>
      <c r="G14159" s="241"/>
      <c r="H14159" s="252"/>
      <c r="I14159" s="253"/>
      <c r="J14159" s="252"/>
      <c r="K14159" s="252"/>
      <c r="L14159" s="252"/>
      <c r="M14159" s="252"/>
    </row>
    <row r="14160" spans="1:13">
      <c r="A14160" s="241"/>
      <c r="B14160" s="252"/>
      <c r="C14160" s="252"/>
      <c r="D14160" s="252"/>
      <c r="E14160" s="252"/>
      <c r="F14160" s="252"/>
      <c r="G14160" s="241"/>
      <c r="H14160" s="252"/>
      <c r="I14160" s="253"/>
      <c r="J14160" s="252"/>
      <c r="K14160" s="252"/>
      <c r="L14160" s="252"/>
      <c r="M14160" s="252"/>
    </row>
    <row r="14161" spans="1:13">
      <c r="A14161" s="241"/>
      <c r="B14161" s="252"/>
      <c r="C14161" s="252"/>
      <c r="D14161" s="252"/>
      <c r="E14161" s="252"/>
      <c r="F14161" s="252"/>
      <c r="G14161" s="241"/>
      <c r="H14161" s="252"/>
      <c r="I14161" s="253"/>
      <c r="J14161" s="252"/>
      <c r="K14161" s="252"/>
      <c r="L14161" s="252"/>
      <c r="M14161" s="252"/>
    </row>
    <row r="14162" spans="1:13">
      <c r="A14162" s="241"/>
      <c r="B14162" s="252"/>
      <c r="C14162" s="252"/>
      <c r="D14162" s="252"/>
      <c r="E14162" s="252"/>
      <c r="F14162" s="252"/>
      <c r="G14162" s="241"/>
      <c r="H14162" s="252"/>
      <c r="I14162" s="253"/>
      <c r="J14162" s="252"/>
      <c r="K14162" s="252"/>
      <c r="L14162" s="252"/>
      <c r="M14162" s="252"/>
    </row>
    <row r="14163" spans="1:13">
      <c r="A14163" s="241"/>
      <c r="B14163" s="265"/>
      <c r="C14163" s="265"/>
      <c r="D14163" s="265"/>
      <c r="E14163" s="241"/>
      <c r="F14163" s="265"/>
      <c r="G14163" s="241"/>
      <c r="H14163" s="256"/>
      <c r="I14163" s="253"/>
      <c r="J14163" s="265"/>
      <c r="K14163" s="265"/>
      <c r="L14163" s="241"/>
      <c r="M14163" s="252"/>
    </row>
    <row r="14164" spans="1:13">
      <c r="A14164" s="241"/>
      <c r="B14164" s="265"/>
      <c r="C14164" s="265"/>
      <c r="D14164" s="265"/>
      <c r="E14164" s="241"/>
      <c r="F14164" s="265"/>
      <c r="G14164" s="265"/>
      <c r="H14164" s="265"/>
      <c r="I14164" s="253"/>
      <c r="J14164" s="265"/>
      <c r="K14164" s="265"/>
      <c r="L14164" s="241"/>
      <c r="M14164" s="241"/>
    </row>
    <row r="14165" spans="1:13">
      <c r="A14165" s="241"/>
      <c r="B14165" s="252"/>
      <c r="C14165" s="252"/>
      <c r="D14165" s="252"/>
      <c r="E14165" s="252"/>
      <c r="F14165" s="252"/>
      <c r="G14165" s="241"/>
      <c r="H14165" s="252"/>
      <c r="I14165" s="253"/>
      <c r="J14165" s="252"/>
      <c r="K14165" s="252"/>
      <c r="L14165" s="252"/>
      <c r="M14165" s="252"/>
    </row>
    <row r="14166" spans="1:13">
      <c r="A14166" s="241"/>
      <c r="B14166" s="252"/>
      <c r="C14166" s="252"/>
      <c r="D14166" s="252"/>
      <c r="E14166" s="252"/>
      <c r="F14166" s="252"/>
      <c r="G14166" s="241"/>
      <c r="H14166" s="252"/>
      <c r="I14166" s="253"/>
      <c r="J14166" s="252"/>
      <c r="K14166" s="252"/>
      <c r="L14166" s="252"/>
      <c r="M14166" s="252"/>
    </row>
    <row r="14167" spans="1:13">
      <c r="A14167" s="241"/>
      <c r="B14167" s="252"/>
      <c r="C14167" s="252"/>
      <c r="D14167" s="252"/>
      <c r="E14167" s="252"/>
      <c r="F14167" s="252"/>
      <c r="G14167" s="241"/>
      <c r="H14167" s="252"/>
      <c r="I14167" s="253"/>
      <c r="J14167" s="252"/>
      <c r="K14167" s="252"/>
      <c r="L14167" s="252"/>
      <c r="M14167" s="252"/>
    </row>
    <row r="14168" spans="1:13">
      <c r="A14168" s="241"/>
      <c r="B14168" s="252"/>
      <c r="C14168" s="252"/>
      <c r="D14168" s="252"/>
      <c r="E14168" s="252"/>
      <c r="F14168" s="252"/>
      <c r="G14168" s="241"/>
      <c r="H14168" s="252"/>
      <c r="I14168" s="253"/>
      <c r="J14168" s="252"/>
      <c r="K14168" s="252"/>
      <c r="L14168" s="252"/>
      <c r="M14168" s="252"/>
    </row>
    <row r="14169" spans="1:13">
      <c r="A14169" s="241"/>
      <c r="B14169" s="252"/>
      <c r="C14169" s="252"/>
      <c r="D14169" s="252"/>
      <c r="E14169" s="252"/>
      <c r="F14169" s="252"/>
      <c r="G14169" s="241"/>
      <c r="H14169" s="252"/>
      <c r="I14169" s="253"/>
      <c r="J14169" s="252"/>
      <c r="K14169" s="252"/>
      <c r="L14169" s="252"/>
      <c r="M14169" s="252"/>
    </row>
    <row r="14170" spans="1:13">
      <c r="A14170" s="241"/>
      <c r="B14170" s="265"/>
      <c r="C14170" s="265"/>
      <c r="D14170" s="265"/>
      <c r="E14170" s="241"/>
      <c r="F14170" s="265"/>
      <c r="G14170" s="265"/>
      <c r="H14170" s="265"/>
      <c r="I14170" s="253"/>
      <c r="J14170" s="265"/>
      <c r="K14170" s="265"/>
      <c r="L14170" s="241"/>
      <c r="M14170" s="241"/>
    </row>
    <row r="14171" spans="1:13">
      <c r="A14171" s="241"/>
      <c r="B14171" s="252"/>
      <c r="C14171" s="252"/>
      <c r="D14171" s="252"/>
      <c r="E14171" s="252"/>
      <c r="F14171" s="252"/>
      <c r="G14171" s="241"/>
      <c r="H14171" s="252"/>
      <c r="I14171" s="253"/>
      <c r="J14171" s="252"/>
      <c r="K14171" s="252"/>
      <c r="L14171" s="252"/>
      <c r="M14171" s="252"/>
    </row>
    <row r="14172" spans="1:13">
      <c r="A14172" s="241"/>
      <c r="B14172" s="252"/>
      <c r="C14172" s="252"/>
      <c r="D14172" s="252"/>
      <c r="E14172" s="252"/>
      <c r="F14172" s="252"/>
      <c r="G14172" s="241"/>
      <c r="H14172" s="252"/>
      <c r="I14172" s="253"/>
      <c r="J14172" s="252"/>
      <c r="K14172" s="252"/>
      <c r="L14172" s="252"/>
      <c r="M14172" s="252"/>
    </row>
    <row r="14173" spans="1:13">
      <c r="A14173" s="241"/>
      <c r="B14173" s="252"/>
      <c r="C14173" s="252"/>
      <c r="D14173" s="252"/>
      <c r="E14173" s="252"/>
      <c r="F14173" s="252"/>
      <c r="G14173" s="241"/>
      <c r="H14173" s="252"/>
      <c r="I14173" s="253"/>
      <c r="J14173" s="252"/>
      <c r="K14173" s="252"/>
      <c r="L14173" s="252"/>
      <c r="M14173" s="252"/>
    </row>
    <row r="14174" spans="1:13">
      <c r="A14174" s="241"/>
      <c r="B14174" s="252"/>
      <c r="C14174" s="252"/>
      <c r="D14174" s="252"/>
      <c r="E14174" s="252"/>
      <c r="F14174" s="252"/>
      <c r="G14174" s="241"/>
      <c r="H14174" s="252"/>
      <c r="I14174" s="253"/>
      <c r="J14174" s="252"/>
      <c r="K14174" s="252"/>
      <c r="L14174" s="252"/>
      <c r="M14174" s="252"/>
    </row>
    <row r="14175" spans="1:13">
      <c r="A14175" s="241"/>
      <c r="B14175" s="252"/>
      <c r="C14175" s="252"/>
      <c r="D14175" s="252"/>
      <c r="E14175" s="252"/>
      <c r="F14175" s="252"/>
      <c r="G14175" s="241"/>
      <c r="H14175" s="252"/>
      <c r="I14175" s="253"/>
      <c r="J14175" s="252"/>
      <c r="K14175" s="252"/>
      <c r="L14175" s="252"/>
      <c r="M14175" s="252"/>
    </row>
    <row r="14176" spans="1:13">
      <c r="A14176" s="241"/>
      <c r="B14176" s="252"/>
      <c r="C14176" s="252"/>
      <c r="D14176" s="252"/>
      <c r="E14176" s="252"/>
      <c r="F14176" s="252"/>
      <c r="G14176" s="241"/>
      <c r="H14176" s="252"/>
      <c r="I14176" s="253"/>
      <c r="J14176" s="252"/>
      <c r="K14176" s="252"/>
      <c r="L14176" s="252"/>
      <c r="M14176" s="252"/>
    </row>
    <row r="14177" spans="1:13">
      <c r="A14177" s="241"/>
      <c r="B14177" s="265"/>
      <c r="C14177" s="265"/>
      <c r="D14177" s="265"/>
      <c r="E14177" s="241"/>
      <c r="F14177" s="265"/>
      <c r="G14177" s="241"/>
      <c r="H14177" s="256"/>
      <c r="I14177" s="253"/>
      <c r="J14177" s="265"/>
      <c r="K14177" s="265"/>
      <c r="L14177" s="241"/>
      <c r="M14177" s="252"/>
    </row>
    <row r="14178" spans="1:13">
      <c r="A14178" s="241"/>
      <c r="B14178" s="252"/>
      <c r="C14178" s="252"/>
      <c r="D14178" s="252"/>
      <c r="E14178" s="252"/>
      <c r="F14178" s="252"/>
      <c r="G14178" s="241"/>
      <c r="H14178" s="252"/>
      <c r="I14178" s="253"/>
      <c r="J14178" s="252"/>
      <c r="K14178" s="252"/>
      <c r="L14178" s="252"/>
      <c r="M14178" s="252"/>
    </row>
    <row r="14179" spans="1:13">
      <c r="A14179" s="241"/>
      <c r="B14179" s="252"/>
      <c r="C14179" s="252"/>
      <c r="D14179" s="252"/>
      <c r="E14179" s="252"/>
      <c r="F14179" s="252"/>
      <c r="G14179" s="241"/>
      <c r="H14179" s="252"/>
      <c r="I14179" s="253"/>
      <c r="J14179" s="252"/>
      <c r="K14179" s="252"/>
      <c r="L14179" s="252"/>
      <c r="M14179" s="252"/>
    </row>
    <row r="14180" spans="1:13">
      <c r="A14180" s="241"/>
      <c r="B14180" s="265"/>
      <c r="C14180" s="265"/>
      <c r="D14180" s="265"/>
      <c r="E14180" s="241"/>
      <c r="F14180" s="265"/>
      <c r="G14180" s="265"/>
      <c r="H14180" s="265"/>
      <c r="I14180" s="253"/>
      <c r="J14180" s="265"/>
      <c r="K14180" s="265"/>
      <c r="L14180" s="241"/>
      <c r="M14180" s="241"/>
    </row>
    <row r="14181" spans="1:13">
      <c r="A14181" s="241"/>
      <c r="B14181" s="252"/>
      <c r="C14181" s="252"/>
      <c r="D14181" s="252"/>
      <c r="E14181" s="252"/>
      <c r="F14181" s="252"/>
      <c r="G14181" s="241"/>
      <c r="H14181" s="252"/>
      <c r="I14181" s="253"/>
      <c r="J14181" s="252"/>
      <c r="K14181" s="252"/>
      <c r="L14181" s="252"/>
      <c r="M14181" s="252"/>
    </row>
    <row r="14182" spans="1:13">
      <c r="A14182" s="241"/>
      <c r="B14182" s="252"/>
      <c r="C14182" s="252"/>
      <c r="D14182" s="252"/>
      <c r="E14182" s="252"/>
      <c r="F14182" s="252"/>
      <c r="G14182" s="241"/>
      <c r="H14182" s="252"/>
      <c r="I14182" s="253"/>
      <c r="J14182" s="252"/>
      <c r="K14182" s="252"/>
      <c r="L14182" s="252"/>
      <c r="M14182" s="252"/>
    </row>
    <row r="14183" spans="1:13">
      <c r="A14183" s="241"/>
      <c r="B14183" s="265"/>
      <c r="C14183" s="265"/>
      <c r="D14183" s="265"/>
      <c r="E14183" s="241"/>
      <c r="F14183" s="265"/>
      <c r="G14183" s="265"/>
      <c r="H14183" s="265"/>
      <c r="I14183" s="253"/>
      <c r="J14183" s="265"/>
      <c r="K14183" s="265"/>
      <c r="L14183" s="241"/>
      <c r="M14183" s="241"/>
    </row>
    <row r="14184" spans="1:13">
      <c r="A14184" s="241"/>
      <c r="B14184" s="265"/>
      <c r="C14184" s="265"/>
      <c r="D14184" s="265"/>
      <c r="E14184" s="241"/>
      <c r="F14184" s="265"/>
      <c r="G14184" s="265"/>
      <c r="H14184" s="265"/>
      <c r="I14184" s="253"/>
      <c r="J14184" s="265"/>
      <c r="K14184" s="265"/>
      <c r="L14184" s="241"/>
      <c r="M14184" s="241"/>
    </row>
    <row r="14185" spans="1:13">
      <c r="A14185" s="241"/>
      <c r="B14185" s="265"/>
      <c r="C14185" s="265"/>
      <c r="D14185" s="265"/>
      <c r="E14185" s="241"/>
      <c r="F14185" s="265"/>
      <c r="G14185" s="265"/>
      <c r="H14185" s="265"/>
      <c r="I14185" s="253"/>
      <c r="J14185" s="265"/>
      <c r="K14185" s="265"/>
      <c r="L14185" s="241"/>
      <c r="M14185" s="241"/>
    </row>
    <row r="14186" spans="1:13">
      <c r="A14186" s="241"/>
      <c r="B14186" s="252"/>
      <c r="C14186" s="252"/>
      <c r="D14186" s="252"/>
      <c r="E14186" s="252"/>
      <c r="F14186" s="252"/>
      <c r="G14186" s="241"/>
      <c r="H14186" s="252"/>
      <c r="I14186" s="253"/>
      <c r="J14186" s="252"/>
      <c r="K14186" s="252"/>
      <c r="L14186" s="252"/>
      <c r="M14186" s="252"/>
    </row>
    <row r="14187" spans="1:13">
      <c r="A14187" s="241"/>
      <c r="B14187" s="252"/>
      <c r="C14187" s="252"/>
      <c r="D14187" s="252"/>
      <c r="E14187" s="252"/>
      <c r="F14187" s="252"/>
      <c r="G14187" s="241"/>
      <c r="H14187" s="252"/>
      <c r="I14187" s="253"/>
      <c r="J14187" s="252"/>
      <c r="K14187" s="252"/>
      <c r="L14187" s="252"/>
      <c r="M14187" s="252"/>
    </row>
    <row r="14188" spans="1:13">
      <c r="A14188" s="241"/>
      <c r="B14188" s="252"/>
      <c r="C14188" s="252"/>
      <c r="D14188" s="252"/>
      <c r="E14188" s="252"/>
      <c r="F14188" s="252"/>
      <c r="G14188" s="241"/>
      <c r="H14188" s="252"/>
      <c r="I14188" s="253"/>
      <c r="J14188" s="252"/>
      <c r="K14188" s="252"/>
      <c r="L14188" s="252"/>
      <c r="M14188" s="252"/>
    </row>
    <row r="14189" spans="1:13">
      <c r="A14189" s="241"/>
      <c r="B14189" s="252"/>
      <c r="C14189" s="252"/>
      <c r="D14189" s="252"/>
      <c r="E14189" s="252"/>
      <c r="F14189" s="252"/>
      <c r="G14189" s="241"/>
      <c r="H14189" s="252"/>
      <c r="I14189" s="253"/>
      <c r="J14189" s="252"/>
      <c r="K14189" s="252"/>
      <c r="L14189" s="252"/>
      <c r="M14189" s="252"/>
    </row>
    <row r="14190" spans="1:13">
      <c r="A14190" s="241"/>
      <c r="B14190" s="252"/>
      <c r="C14190" s="252"/>
      <c r="D14190" s="252"/>
      <c r="E14190" s="252"/>
      <c r="F14190" s="252"/>
      <c r="G14190" s="241"/>
      <c r="H14190" s="252"/>
      <c r="I14190" s="253"/>
      <c r="J14190" s="252"/>
      <c r="K14190" s="252"/>
      <c r="L14190" s="252"/>
      <c r="M14190" s="252"/>
    </row>
    <row r="14191" spans="1:13">
      <c r="A14191" s="241"/>
      <c r="B14191" s="252"/>
      <c r="C14191" s="252"/>
      <c r="D14191" s="252"/>
      <c r="E14191" s="252"/>
      <c r="F14191" s="252"/>
      <c r="G14191" s="241"/>
      <c r="H14191" s="252"/>
      <c r="I14191" s="253"/>
      <c r="J14191" s="252"/>
      <c r="K14191" s="252"/>
      <c r="L14191" s="252"/>
      <c r="M14191" s="252"/>
    </row>
    <row r="14192" spans="1:13">
      <c r="A14192" s="241"/>
      <c r="B14192" s="252"/>
      <c r="C14192" s="252"/>
      <c r="D14192" s="252"/>
      <c r="E14192" s="252"/>
      <c r="F14192" s="252"/>
      <c r="G14192" s="241"/>
      <c r="H14192" s="252"/>
      <c r="I14192" s="253"/>
      <c r="J14192" s="252"/>
      <c r="K14192" s="252"/>
      <c r="L14192" s="252"/>
      <c r="M14192" s="252"/>
    </row>
    <row r="14193" spans="1:13">
      <c r="A14193" s="241"/>
      <c r="B14193" s="252"/>
      <c r="C14193" s="252"/>
      <c r="D14193" s="252"/>
      <c r="E14193" s="252"/>
      <c r="F14193" s="252"/>
      <c r="G14193" s="241"/>
      <c r="H14193" s="252"/>
      <c r="I14193" s="253"/>
      <c r="J14193" s="252"/>
      <c r="K14193" s="252"/>
      <c r="L14193" s="252"/>
      <c r="M14193" s="252"/>
    </row>
    <row r="14194" spans="1:13">
      <c r="A14194" s="241"/>
      <c r="B14194" s="252"/>
      <c r="C14194" s="252"/>
      <c r="D14194" s="252"/>
      <c r="E14194" s="252"/>
      <c r="F14194" s="252"/>
      <c r="G14194" s="241"/>
      <c r="H14194" s="252"/>
      <c r="I14194" s="253"/>
      <c r="J14194" s="252"/>
      <c r="K14194" s="252"/>
      <c r="L14194" s="252"/>
      <c r="M14194" s="252"/>
    </row>
    <row r="14195" spans="1:13">
      <c r="A14195" s="241"/>
      <c r="B14195" s="252"/>
      <c r="C14195" s="252"/>
      <c r="D14195" s="252"/>
      <c r="E14195" s="252"/>
      <c r="F14195" s="252"/>
      <c r="G14195" s="241"/>
      <c r="H14195" s="252"/>
      <c r="I14195" s="253"/>
      <c r="J14195" s="252"/>
      <c r="K14195" s="252"/>
      <c r="L14195" s="252"/>
      <c r="M14195" s="252"/>
    </row>
    <row r="14196" spans="1:13">
      <c r="A14196" s="241"/>
      <c r="B14196" s="252"/>
      <c r="C14196" s="252"/>
      <c r="D14196" s="252"/>
      <c r="E14196" s="252"/>
      <c r="F14196" s="252"/>
      <c r="G14196" s="241"/>
      <c r="H14196" s="252"/>
      <c r="I14196" s="253"/>
      <c r="J14196" s="252"/>
      <c r="K14196" s="252"/>
      <c r="L14196" s="252"/>
      <c r="M14196" s="252"/>
    </row>
    <row r="14197" spans="1:13">
      <c r="A14197" s="241"/>
      <c r="B14197" s="252"/>
      <c r="C14197" s="252"/>
      <c r="D14197" s="252"/>
      <c r="E14197" s="252"/>
      <c r="F14197" s="252"/>
      <c r="G14197" s="241"/>
      <c r="H14197" s="252"/>
      <c r="I14197" s="253"/>
      <c r="J14197" s="252"/>
      <c r="K14197" s="252"/>
      <c r="L14197" s="252"/>
      <c r="M14197" s="252"/>
    </row>
    <row r="14198" spans="1:13">
      <c r="A14198" s="241"/>
      <c r="B14198" s="252"/>
      <c r="C14198" s="252"/>
      <c r="D14198" s="252"/>
      <c r="E14198" s="252"/>
      <c r="F14198" s="252"/>
      <c r="G14198" s="241"/>
      <c r="H14198" s="252"/>
      <c r="I14198" s="253"/>
      <c r="J14198" s="252"/>
      <c r="K14198" s="252"/>
      <c r="L14198" s="252"/>
      <c r="M14198" s="252"/>
    </row>
    <row r="14199" spans="1:13">
      <c r="A14199" s="241"/>
      <c r="B14199" s="252"/>
      <c r="C14199" s="252"/>
      <c r="D14199" s="252"/>
      <c r="E14199" s="252"/>
      <c r="F14199" s="252"/>
      <c r="G14199" s="241"/>
      <c r="H14199" s="252"/>
      <c r="I14199" s="253"/>
      <c r="J14199" s="252"/>
      <c r="K14199" s="252"/>
      <c r="L14199" s="252"/>
      <c r="M14199" s="252"/>
    </row>
    <row r="14200" spans="1:13">
      <c r="A14200" s="241"/>
      <c r="B14200" s="252"/>
      <c r="C14200" s="252"/>
      <c r="D14200" s="252"/>
      <c r="E14200" s="252"/>
      <c r="F14200" s="252"/>
      <c r="G14200" s="241"/>
      <c r="H14200" s="252"/>
      <c r="I14200" s="253"/>
      <c r="J14200" s="252"/>
      <c r="K14200" s="252"/>
      <c r="L14200" s="252"/>
      <c r="M14200" s="252"/>
    </row>
    <row r="14201" spans="1:13">
      <c r="A14201" s="241"/>
      <c r="B14201" s="252"/>
      <c r="C14201" s="252"/>
      <c r="D14201" s="252"/>
      <c r="E14201" s="252"/>
      <c r="F14201" s="252"/>
      <c r="G14201" s="241"/>
      <c r="H14201" s="252"/>
      <c r="I14201" s="253"/>
      <c r="J14201" s="252"/>
      <c r="K14201" s="252"/>
      <c r="L14201" s="252"/>
      <c r="M14201" s="252"/>
    </row>
    <row r="14202" spans="1:13">
      <c r="A14202" s="241"/>
      <c r="B14202" s="252"/>
      <c r="C14202" s="252"/>
      <c r="D14202" s="252"/>
      <c r="E14202" s="252"/>
      <c r="F14202" s="252"/>
      <c r="G14202" s="241"/>
      <c r="H14202" s="252"/>
      <c r="I14202" s="253"/>
      <c r="J14202" s="252"/>
      <c r="K14202" s="252"/>
      <c r="L14202" s="252"/>
      <c r="M14202" s="252"/>
    </row>
    <row r="14203" spans="1:13">
      <c r="A14203" s="241"/>
      <c r="B14203" s="252"/>
      <c r="C14203" s="252"/>
      <c r="D14203" s="252"/>
      <c r="E14203" s="252"/>
      <c r="F14203" s="252"/>
      <c r="G14203" s="241"/>
      <c r="H14203" s="252"/>
      <c r="I14203" s="253"/>
      <c r="J14203" s="252"/>
      <c r="K14203" s="252"/>
      <c r="L14203" s="252"/>
      <c r="M14203" s="252"/>
    </row>
    <row r="14204" spans="1:13">
      <c r="A14204" s="241"/>
      <c r="B14204" s="265"/>
      <c r="C14204" s="265"/>
      <c r="D14204" s="265"/>
      <c r="E14204" s="241"/>
      <c r="F14204" s="265"/>
      <c r="G14204" s="265"/>
      <c r="H14204" s="265"/>
      <c r="I14204" s="253"/>
      <c r="J14204" s="265"/>
      <c r="K14204" s="265"/>
      <c r="L14204" s="241"/>
      <c r="M14204" s="241"/>
    </row>
    <row r="14205" spans="1:13">
      <c r="A14205" s="241"/>
      <c r="B14205" s="252"/>
      <c r="C14205" s="252"/>
      <c r="D14205" s="252"/>
      <c r="E14205" s="252"/>
      <c r="F14205" s="252"/>
      <c r="G14205" s="241"/>
      <c r="H14205" s="252"/>
      <c r="I14205" s="253"/>
      <c r="J14205" s="252"/>
      <c r="K14205" s="252"/>
      <c r="L14205" s="252"/>
      <c r="M14205" s="252"/>
    </row>
    <row r="14206" spans="1:13">
      <c r="A14206" s="241"/>
      <c r="B14206" s="265"/>
      <c r="C14206" s="265"/>
      <c r="D14206" s="265"/>
      <c r="E14206" s="241"/>
      <c r="F14206" s="265"/>
      <c r="G14206" s="241"/>
      <c r="H14206" s="256"/>
      <c r="I14206" s="253"/>
      <c r="J14206" s="265"/>
      <c r="K14206" s="265"/>
      <c r="L14206" s="241"/>
      <c r="M14206" s="252"/>
    </row>
    <row r="14207" spans="1:13">
      <c r="A14207" s="241"/>
      <c r="B14207" s="252"/>
      <c r="C14207" s="252"/>
      <c r="D14207" s="252"/>
      <c r="E14207" s="252"/>
      <c r="F14207" s="252"/>
      <c r="G14207" s="241"/>
      <c r="H14207" s="252"/>
      <c r="I14207" s="253"/>
      <c r="J14207" s="252"/>
      <c r="K14207" s="252"/>
      <c r="L14207" s="252"/>
      <c r="M14207" s="252"/>
    </row>
    <row r="14208" spans="1:13">
      <c r="A14208" s="241"/>
      <c r="B14208" s="252"/>
      <c r="C14208" s="252"/>
      <c r="D14208" s="252"/>
      <c r="E14208" s="252"/>
      <c r="F14208" s="252"/>
      <c r="G14208" s="241"/>
      <c r="H14208" s="252"/>
      <c r="I14208" s="253"/>
      <c r="J14208" s="252"/>
      <c r="K14208" s="252"/>
      <c r="L14208" s="252"/>
      <c r="M14208" s="252"/>
    </row>
    <row r="14209" spans="1:13">
      <c r="A14209" s="241"/>
      <c r="B14209" s="252"/>
      <c r="C14209" s="252"/>
      <c r="D14209" s="252"/>
      <c r="E14209" s="252"/>
      <c r="F14209" s="252"/>
      <c r="G14209" s="241"/>
      <c r="H14209" s="252"/>
      <c r="I14209" s="253"/>
      <c r="J14209" s="252"/>
      <c r="K14209" s="252"/>
      <c r="L14209" s="252"/>
      <c r="M14209" s="252"/>
    </row>
    <row r="14210" spans="1:13">
      <c r="A14210" s="241"/>
      <c r="B14210" s="252"/>
      <c r="C14210" s="252"/>
      <c r="D14210" s="252"/>
      <c r="E14210" s="252"/>
      <c r="F14210" s="252"/>
      <c r="G14210" s="241"/>
      <c r="H14210" s="252"/>
      <c r="I14210" s="253"/>
      <c r="J14210" s="252"/>
      <c r="K14210" s="252"/>
      <c r="L14210" s="252"/>
      <c r="M14210" s="252"/>
    </row>
    <row r="14211" spans="1:13">
      <c r="A14211" s="241"/>
      <c r="B14211" s="252"/>
      <c r="C14211" s="252"/>
      <c r="D14211" s="252"/>
      <c r="E14211" s="252"/>
      <c r="F14211" s="252"/>
      <c r="G14211" s="241"/>
      <c r="H14211" s="252"/>
      <c r="I14211" s="253"/>
      <c r="J14211" s="252"/>
      <c r="K14211" s="252"/>
      <c r="L14211" s="252"/>
      <c r="M14211" s="252"/>
    </row>
    <row r="14212" spans="1:13">
      <c r="A14212" s="241"/>
      <c r="B14212" s="252"/>
      <c r="C14212" s="252"/>
      <c r="D14212" s="252"/>
      <c r="E14212" s="252"/>
      <c r="F14212" s="252"/>
      <c r="G14212" s="241"/>
      <c r="H14212" s="252"/>
      <c r="I14212" s="253"/>
      <c r="J14212" s="252"/>
      <c r="K14212" s="252"/>
      <c r="L14212" s="252"/>
      <c r="M14212" s="252"/>
    </row>
    <row r="14213" spans="1:13">
      <c r="A14213" s="241"/>
      <c r="B14213" s="265"/>
      <c r="C14213" s="265"/>
      <c r="D14213" s="265"/>
      <c r="E14213" s="241"/>
      <c r="F14213" s="265"/>
      <c r="G14213" s="265"/>
      <c r="H14213" s="265"/>
      <c r="I14213" s="253"/>
      <c r="J14213" s="265"/>
      <c r="K14213" s="265"/>
      <c r="L14213" s="241"/>
      <c r="M14213" s="241"/>
    </row>
    <row r="14214" spans="1:13">
      <c r="A14214" s="241"/>
      <c r="B14214" s="265"/>
      <c r="C14214" s="265"/>
      <c r="D14214" s="265"/>
      <c r="E14214" s="241"/>
      <c r="F14214" s="265"/>
      <c r="G14214" s="265"/>
      <c r="H14214" s="265"/>
      <c r="I14214" s="253"/>
      <c r="J14214" s="265"/>
      <c r="K14214" s="265"/>
      <c r="L14214" s="241"/>
      <c r="M14214" s="241"/>
    </row>
    <row r="14215" spans="1:13">
      <c r="A14215" s="241"/>
      <c r="B14215" s="252"/>
      <c r="C14215" s="252"/>
      <c r="D14215" s="252"/>
      <c r="E14215" s="252"/>
      <c r="F14215" s="252"/>
      <c r="G14215" s="241"/>
      <c r="H14215" s="252"/>
      <c r="I14215" s="253"/>
      <c r="J14215" s="252"/>
      <c r="K14215" s="252"/>
      <c r="L14215" s="252"/>
      <c r="M14215" s="252"/>
    </row>
    <row r="14216" spans="1:13">
      <c r="A14216" s="241"/>
      <c r="B14216" s="252"/>
      <c r="C14216" s="252"/>
      <c r="D14216" s="252"/>
      <c r="E14216" s="252"/>
      <c r="F14216" s="252"/>
      <c r="G14216" s="241"/>
      <c r="H14216" s="252"/>
      <c r="I14216" s="253"/>
      <c r="J14216" s="252"/>
      <c r="K14216" s="252"/>
      <c r="L14216" s="252"/>
      <c r="M14216" s="252"/>
    </row>
    <row r="14217" spans="1:13">
      <c r="A14217" s="241"/>
      <c r="B14217" s="265"/>
      <c r="C14217" s="265"/>
      <c r="D14217" s="265"/>
      <c r="E14217" s="241"/>
      <c r="F14217" s="265"/>
      <c r="G14217" s="265"/>
      <c r="H14217" s="265"/>
      <c r="I14217" s="253"/>
      <c r="J14217" s="265"/>
      <c r="K14217" s="265"/>
      <c r="L14217" s="241"/>
      <c r="M14217" s="241"/>
    </row>
    <row r="14218" spans="1:13">
      <c r="A14218" s="241"/>
      <c r="B14218" s="252"/>
      <c r="C14218" s="252"/>
      <c r="D14218" s="252"/>
      <c r="E14218" s="252"/>
      <c r="F14218" s="252"/>
      <c r="G14218" s="241"/>
      <c r="H14218" s="252"/>
      <c r="I14218" s="253"/>
      <c r="J14218" s="252"/>
      <c r="K14218" s="252"/>
      <c r="L14218" s="252"/>
      <c r="M14218" s="252"/>
    </row>
    <row r="14219" spans="1:13">
      <c r="A14219" s="241"/>
      <c r="B14219" s="252"/>
      <c r="C14219" s="252"/>
      <c r="D14219" s="252"/>
      <c r="E14219" s="252"/>
      <c r="F14219" s="252"/>
      <c r="G14219" s="241"/>
      <c r="H14219" s="252"/>
      <c r="I14219" s="253"/>
      <c r="J14219" s="252"/>
      <c r="K14219" s="252"/>
      <c r="L14219" s="252"/>
      <c r="M14219" s="252"/>
    </row>
    <row r="14220" spans="1:13">
      <c r="A14220" s="241"/>
      <c r="B14220" s="265"/>
      <c r="C14220" s="265"/>
      <c r="D14220" s="265"/>
      <c r="E14220" s="241"/>
      <c r="F14220" s="265"/>
      <c r="G14220" s="265"/>
      <c r="H14220" s="265"/>
      <c r="I14220" s="253"/>
      <c r="J14220" s="265"/>
      <c r="K14220" s="265"/>
      <c r="L14220" s="241"/>
      <c r="M14220" s="241"/>
    </row>
    <row r="14221" spans="1:13">
      <c r="A14221" s="241"/>
      <c r="B14221" s="265"/>
      <c r="C14221" s="265"/>
      <c r="D14221" s="265"/>
      <c r="E14221" s="241"/>
      <c r="F14221" s="265"/>
      <c r="G14221" s="265"/>
      <c r="H14221" s="265"/>
      <c r="I14221" s="253"/>
      <c r="J14221" s="265"/>
      <c r="K14221" s="265"/>
      <c r="L14221" s="241"/>
      <c r="M14221" s="241"/>
    </row>
    <row r="14222" spans="1:13">
      <c r="A14222" s="241"/>
      <c r="B14222" s="265"/>
      <c r="C14222" s="265"/>
      <c r="D14222" s="265"/>
      <c r="E14222" s="241"/>
      <c r="F14222" s="265"/>
      <c r="G14222" s="265"/>
      <c r="H14222" s="265"/>
      <c r="I14222" s="253"/>
      <c r="J14222" s="265"/>
      <c r="K14222" s="265"/>
      <c r="L14222" s="241"/>
      <c r="M14222" s="241"/>
    </row>
    <row r="14223" spans="1:13">
      <c r="A14223" s="241"/>
      <c r="B14223" s="252"/>
      <c r="C14223" s="252"/>
      <c r="D14223" s="252"/>
      <c r="E14223" s="252"/>
      <c r="F14223" s="252"/>
      <c r="G14223" s="241"/>
      <c r="H14223" s="252"/>
      <c r="I14223" s="253"/>
      <c r="J14223" s="252"/>
      <c r="K14223" s="252"/>
      <c r="L14223" s="252"/>
      <c r="M14223" s="252"/>
    </row>
    <row r="14224" spans="1:13">
      <c r="A14224" s="241"/>
      <c r="B14224" s="252"/>
      <c r="C14224" s="252"/>
      <c r="D14224" s="252"/>
      <c r="E14224" s="252"/>
      <c r="F14224" s="252"/>
      <c r="G14224" s="241"/>
      <c r="H14224" s="252"/>
      <c r="I14224" s="253"/>
      <c r="J14224" s="252"/>
      <c r="K14224" s="252"/>
      <c r="L14224" s="252"/>
      <c r="M14224" s="252"/>
    </row>
    <row r="14225" spans="1:13">
      <c r="A14225" s="241"/>
      <c r="B14225" s="252"/>
      <c r="C14225" s="252"/>
      <c r="D14225" s="252"/>
      <c r="E14225" s="252"/>
      <c r="F14225" s="252"/>
      <c r="G14225" s="241"/>
      <c r="H14225" s="252"/>
      <c r="I14225" s="253"/>
      <c r="J14225" s="252"/>
      <c r="K14225" s="252"/>
      <c r="L14225" s="252"/>
      <c r="M14225" s="252"/>
    </row>
    <row r="14226" spans="1:13">
      <c r="A14226" s="241"/>
      <c r="B14226" s="252"/>
      <c r="C14226" s="252"/>
      <c r="D14226" s="252"/>
      <c r="E14226" s="252"/>
      <c r="F14226" s="252"/>
      <c r="G14226" s="241"/>
      <c r="H14226" s="252"/>
      <c r="I14226" s="253"/>
      <c r="J14226" s="252"/>
      <c r="K14226" s="252"/>
      <c r="L14226" s="252"/>
      <c r="M14226" s="252"/>
    </row>
    <row r="14227" spans="1:13">
      <c r="A14227" s="241"/>
      <c r="B14227" s="252"/>
      <c r="C14227" s="252"/>
      <c r="D14227" s="252"/>
      <c r="E14227" s="252"/>
      <c r="F14227" s="252"/>
      <c r="G14227" s="241"/>
      <c r="H14227" s="252"/>
      <c r="I14227" s="253"/>
      <c r="J14227" s="252"/>
      <c r="K14227" s="252"/>
      <c r="L14227" s="252"/>
      <c r="M14227" s="252"/>
    </row>
    <row r="14228" spans="1:13">
      <c r="A14228" s="241"/>
      <c r="B14228" s="252"/>
      <c r="C14228" s="252"/>
      <c r="D14228" s="252"/>
      <c r="E14228" s="252"/>
      <c r="F14228" s="252"/>
      <c r="G14228" s="241"/>
      <c r="H14228" s="252"/>
      <c r="I14228" s="253"/>
      <c r="J14228" s="252"/>
      <c r="K14228" s="252"/>
      <c r="L14228" s="252"/>
      <c r="M14228" s="252"/>
    </row>
    <row r="14229" spans="1:13">
      <c r="A14229" s="241"/>
      <c r="B14229" s="252"/>
      <c r="C14229" s="252"/>
      <c r="D14229" s="252"/>
      <c r="E14229" s="252"/>
      <c r="F14229" s="252"/>
      <c r="G14229" s="241"/>
      <c r="H14229" s="252"/>
      <c r="I14229" s="253"/>
      <c r="J14229" s="252"/>
      <c r="K14229" s="252"/>
      <c r="L14229" s="252"/>
      <c r="M14229" s="252"/>
    </row>
    <row r="14230" spans="1:13">
      <c r="A14230" s="241"/>
      <c r="B14230" s="252"/>
      <c r="C14230" s="252"/>
      <c r="D14230" s="252"/>
      <c r="E14230" s="252"/>
      <c r="F14230" s="252"/>
      <c r="G14230" s="241"/>
      <c r="H14230" s="252"/>
      <c r="I14230" s="253"/>
      <c r="J14230" s="252"/>
      <c r="K14230" s="252"/>
      <c r="L14230" s="252"/>
      <c r="M14230" s="252"/>
    </row>
    <row r="14231" spans="1:13">
      <c r="A14231" s="241"/>
      <c r="B14231" s="252"/>
      <c r="C14231" s="252"/>
      <c r="D14231" s="252"/>
      <c r="E14231" s="252"/>
      <c r="F14231" s="252"/>
      <c r="G14231" s="241"/>
      <c r="H14231" s="252"/>
      <c r="I14231" s="253"/>
      <c r="J14231" s="252"/>
      <c r="K14231" s="252"/>
      <c r="L14231" s="252"/>
      <c r="M14231" s="252"/>
    </row>
    <row r="14232" spans="1:13">
      <c r="A14232" s="241"/>
      <c r="B14232" s="265"/>
      <c r="C14232" s="265"/>
      <c r="D14232" s="265"/>
      <c r="E14232" s="241"/>
      <c r="F14232" s="265"/>
      <c r="G14232" s="265"/>
      <c r="H14232" s="265"/>
      <c r="I14232" s="253"/>
      <c r="J14232" s="265"/>
      <c r="K14232" s="265"/>
      <c r="L14232" s="241"/>
      <c r="M14232" s="241"/>
    </row>
    <row r="14233" spans="1:13">
      <c r="A14233" s="241"/>
      <c r="B14233" s="252"/>
      <c r="C14233" s="252"/>
      <c r="D14233" s="252"/>
      <c r="E14233" s="252"/>
      <c r="F14233" s="252"/>
      <c r="G14233" s="241"/>
      <c r="H14233" s="252"/>
      <c r="I14233" s="253"/>
      <c r="J14233" s="252"/>
      <c r="K14233" s="252"/>
      <c r="L14233" s="252"/>
      <c r="M14233" s="252"/>
    </row>
    <row r="14234" spans="1:13">
      <c r="A14234" s="241"/>
      <c r="B14234" s="252"/>
      <c r="C14234" s="252"/>
      <c r="D14234" s="252"/>
      <c r="E14234" s="252"/>
      <c r="F14234" s="252"/>
      <c r="G14234" s="241"/>
      <c r="H14234" s="252"/>
      <c r="I14234" s="253"/>
      <c r="J14234" s="252"/>
      <c r="K14234" s="252"/>
      <c r="L14234" s="252"/>
      <c r="M14234" s="252"/>
    </row>
    <row r="14235" spans="1:13">
      <c r="A14235" s="241"/>
      <c r="B14235" s="265"/>
      <c r="C14235" s="265"/>
      <c r="D14235" s="265"/>
      <c r="E14235" s="241"/>
      <c r="F14235" s="265"/>
      <c r="G14235" s="241"/>
      <c r="H14235" s="256"/>
      <c r="I14235" s="253"/>
      <c r="J14235" s="265"/>
      <c r="K14235" s="265"/>
      <c r="L14235" s="241"/>
      <c r="M14235" s="252"/>
    </row>
    <row r="14236" spans="1:13">
      <c r="A14236" s="241"/>
      <c r="B14236" s="252"/>
      <c r="C14236" s="252"/>
      <c r="D14236" s="252"/>
      <c r="E14236" s="252"/>
      <c r="F14236" s="252"/>
      <c r="G14236" s="241"/>
      <c r="H14236" s="252"/>
      <c r="I14236" s="253"/>
      <c r="J14236" s="252"/>
      <c r="K14236" s="252"/>
      <c r="L14236" s="252"/>
      <c r="M14236" s="252"/>
    </row>
    <row r="14237" spans="1:13">
      <c r="A14237" s="241"/>
      <c r="B14237" s="252"/>
      <c r="C14237" s="252"/>
      <c r="D14237" s="252"/>
      <c r="E14237" s="252"/>
      <c r="F14237" s="252"/>
      <c r="G14237" s="241"/>
      <c r="H14237" s="252"/>
      <c r="I14237" s="253"/>
      <c r="J14237" s="252"/>
      <c r="K14237" s="252"/>
      <c r="L14237" s="252"/>
      <c r="M14237" s="252"/>
    </row>
    <row r="14238" spans="1:13">
      <c r="A14238" s="241"/>
      <c r="B14238" s="252"/>
      <c r="C14238" s="252"/>
      <c r="D14238" s="252"/>
      <c r="E14238" s="252"/>
      <c r="F14238" s="252"/>
      <c r="G14238" s="241"/>
      <c r="H14238" s="252"/>
      <c r="I14238" s="253"/>
      <c r="J14238" s="252"/>
      <c r="K14238" s="252"/>
      <c r="L14238" s="252"/>
      <c r="M14238" s="252"/>
    </row>
    <row r="14239" spans="1:13">
      <c r="A14239" s="241"/>
      <c r="B14239" s="265"/>
      <c r="C14239" s="265"/>
      <c r="D14239" s="265"/>
      <c r="E14239" s="241"/>
      <c r="F14239" s="265"/>
      <c r="G14239" s="265"/>
      <c r="H14239" s="265"/>
      <c r="I14239" s="253"/>
      <c r="J14239" s="265"/>
      <c r="K14239" s="265"/>
      <c r="L14239" s="241"/>
      <c r="M14239" s="241"/>
    </row>
    <row r="14240" spans="1:13">
      <c r="A14240" s="241"/>
      <c r="B14240" s="252"/>
      <c r="C14240" s="252"/>
      <c r="D14240" s="252"/>
      <c r="E14240" s="252"/>
      <c r="F14240" s="252"/>
      <c r="G14240" s="241"/>
      <c r="H14240" s="252"/>
      <c r="I14240" s="253"/>
      <c r="J14240" s="252"/>
      <c r="K14240" s="252"/>
      <c r="L14240" s="252"/>
      <c r="M14240" s="252"/>
    </row>
    <row r="14241" spans="1:13">
      <c r="A14241" s="241"/>
      <c r="B14241" s="252"/>
      <c r="C14241" s="252"/>
      <c r="D14241" s="252"/>
      <c r="E14241" s="252"/>
      <c r="F14241" s="252"/>
      <c r="G14241" s="241"/>
      <c r="H14241" s="252"/>
      <c r="I14241" s="253"/>
      <c r="J14241" s="252"/>
      <c r="K14241" s="252"/>
      <c r="L14241" s="252"/>
      <c r="M14241" s="252"/>
    </row>
    <row r="14242" spans="1:13">
      <c r="A14242" s="241"/>
      <c r="B14242" s="252"/>
      <c r="C14242" s="252"/>
      <c r="D14242" s="252"/>
      <c r="E14242" s="252"/>
      <c r="F14242" s="252"/>
      <c r="G14242" s="241"/>
      <c r="H14242" s="252"/>
      <c r="I14242" s="253"/>
      <c r="J14242" s="252"/>
      <c r="K14242" s="252"/>
      <c r="L14242" s="252"/>
      <c r="M14242" s="252"/>
    </row>
    <row r="14243" spans="1:13">
      <c r="A14243" s="241"/>
      <c r="B14243" s="252"/>
      <c r="C14243" s="252"/>
      <c r="D14243" s="252"/>
      <c r="E14243" s="252"/>
      <c r="F14243" s="252"/>
      <c r="G14243" s="241"/>
      <c r="H14243" s="252"/>
      <c r="I14243" s="253"/>
      <c r="J14243" s="252"/>
      <c r="K14243" s="252"/>
      <c r="L14243" s="252"/>
      <c r="M14243" s="252"/>
    </row>
    <row r="14244" spans="1:13">
      <c r="A14244" s="241"/>
      <c r="B14244" s="252"/>
      <c r="C14244" s="252"/>
      <c r="D14244" s="252"/>
      <c r="E14244" s="252"/>
      <c r="F14244" s="252"/>
      <c r="G14244" s="241"/>
      <c r="H14244" s="252"/>
      <c r="I14244" s="253"/>
      <c r="J14244" s="252"/>
      <c r="K14244" s="252"/>
      <c r="L14244" s="252"/>
      <c r="M14244" s="252"/>
    </row>
    <row r="14245" spans="1:13">
      <c r="A14245" s="241"/>
      <c r="B14245" s="252"/>
      <c r="C14245" s="252"/>
      <c r="D14245" s="252"/>
      <c r="E14245" s="252"/>
      <c r="F14245" s="252"/>
      <c r="G14245" s="241"/>
      <c r="H14245" s="252"/>
      <c r="I14245" s="253"/>
      <c r="J14245" s="252"/>
      <c r="K14245" s="252"/>
      <c r="L14245" s="252"/>
      <c r="M14245" s="252"/>
    </row>
    <row r="14246" spans="1:13">
      <c r="A14246" s="241"/>
      <c r="B14246" s="265"/>
      <c r="C14246" s="265"/>
      <c r="D14246" s="265"/>
      <c r="E14246" s="241"/>
      <c r="F14246" s="265"/>
      <c r="G14246" s="265"/>
      <c r="H14246" s="265"/>
      <c r="I14246" s="253"/>
      <c r="J14246" s="265"/>
      <c r="K14246" s="265"/>
      <c r="L14246" s="241"/>
      <c r="M14246" s="241"/>
    </row>
    <row r="14247" spans="1:13">
      <c r="A14247" s="241"/>
      <c r="B14247" s="252"/>
      <c r="C14247" s="252"/>
      <c r="D14247" s="252"/>
      <c r="E14247" s="252"/>
      <c r="F14247" s="252"/>
      <c r="G14247" s="241"/>
      <c r="H14247" s="252"/>
      <c r="I14247" s="253"/>
      <c r="J14247" s="252"/>
      <c r="K14247" s="252"/>
      <c r="L14247" s="252"/>
      <c r="M14247" s="252"/>
    </row>
    <row r="14248" spans="1:13">
      <c r="A14248" s="241"/>
      <c r="B14248" s="252"/>
      <c r="C14248" s="252"/>
      <c r="D14248" s="252"/>
      <c r="E14248" s="252"/>
      <c r="F14248" s="252"/>
      <c r="G14248" s="241"/>
      <c r="H14248" s="252"/>
      <c r="I14248" s="253"/>
      <c r="J14248" s="252"/>
      <c r="K14248" s="252"/>
      <c r="L14248" s="252"/>
      <c r="M14248" s="252"/>
    </row>
    <row r="14249" spans="1:13">
      <c r="A14249" s="241"/>
      <c r="B14249" s="252"/>
      <c r="C14249" s="252"/>
      <c r="D14249" s="252"/>
      <c r="E14249" s="252"/>
      <c r="F14249" s="252"/>
      <c r="G14249" s="241"/>
      <c r="H14249" s="252"/>
      <c r="I14249" s="253"/>
      <c r="J14249" s="252"/>
      <c r="K14249" s="252"/>
      <c r="L14249" s="252"/>
      <c r="M14249" s="252"/>
    </row>
    <row r="14250" spans="1:13">
      <c r="A14250" s="241"/>
      <c r="B14250" s="252"/>
      <c r="C14250" s="252"/>
      <c r="D14250" s="252"/>
      <c r="E14250" s="252"/>
      <c r="F14250" s="252"/>
      <c r="G14250" s="241"/>
      <c r="H14250" s="252"/>
      <c r="I14250" s="253"/>
      <c r="J14250" s="252"/>
      <c r="K14250" s="252"/>
      <c r="L14250" s="252"/>
      <c r="M14250" s="252"/>
    </row>
    <row r="14251" spans="1:13">
      <c r="A14251" s="241"/>
      <c r="B14251" s="252"/>
      <c r="C14251" s="252"/>
      <c r="D14251" s="252"/>
      <c r="E14251" s="252"/>
      <c r="F14251" s="252"/>
      <c r="G14251" s="241"/>
      <c r="H14251" s="252"/>
      <c r="I14251" s="253"/>
      <c r="J14251" s="252"/>
      <c r="K14251" s="252"/>
      <c r="L14251" s="252"/>
      <c r="M14251" s="252"/>
    </row>
    <row r="14252" spans="1:13">
      <c r="A14252" s="241"/>
      <c r="B14252" s="252"/>
      <c r="C14252" s="252"/>
      <c r="D14252" s="252"/>
      <c r="E14252" s="252"/>
      <c r="F14252" s="252"/>
      <c r="G14252" s="241"/>
      <c r="H14252" s="252"/>
      <c r="I14252" s="253"/>
      <c r="J14252" s="252"/>
      <c r="K14252" s="252"/>
      <c r="L14252" s="252"/>
      <c r="M14252" s="252"/>
    </row>
    <row r="14253" spans="1:13">
      <c r="A14253" s="241"/>
      <c r="B14253" s="252"/>
      <c r="C14253" s="252"/>
      <c r="D14253" s="252"/>
      <c r="E14253" s="252"/>
      <c r="F14253" s="252"/>
      <c r="G14253" s="241"/>
      <c r="H14253" s="252"/>
      <c r="I14253" s="253"/>
      <c r="J14253" s="252"/>
      <c r="K14253" s="252"/>
      <c r="L14253" s="252"/>
      <c r="M14253" s="252"/>
    </row>
    <row r="14254" spans="1:13">
      <c r="A14254" s="241"/>
      <c r="B14254" s="265"/>
      <c r="C14254" s="265"/>
      <c r="D14254" s="265"/>
      <c r="E14254" s="241"/>
      <c r="F14254" s="265"/>
      <c r="G14254" s="265"/>
      <c r="H14254" s="265"/>
      <c r="I14254" s="253"/>
      <c r="J14254" s="265"/>
      <c r="K14254" s="265"/>
      <c r="L14254" s="241"/>
      <c r="M14254" s="241"/>
    </row>
    <row r="14255" spans="1:13">
      <c r="A14255" s="241"/>
      <c r="B14255" s="252"/>
      <c r="C14255" s="252"/>
      <c r="D14255" s="252"/>
      <c r="E14255" s="252"/>
      <c r="F14255" s="252"/>
      <c r="G14255" s="241"/>
      <c r="H14255" s="252"/>
      <c r="I14255" s="253"/>
      <c r="J14255" s="252"/>
      <c r="K14255" s="252"/>
      <c r="L14255" s="252"/>
      <c r="M14255" s="252"/>
    </row>
    <row r="14256" spans="1:13">
      <c r="A14256" s="241"/>
      <c r="B14256" s="252"/>
      <c r="C14256" s="252"/>
      <c r="D14256" s="252"/>
      <c r="E14256" s="252"/>
      <c r="F14256" s="252"/>
      <c r="G14256" s="241"/>
      <c r="H14256" s="252"/>
      <c r="I14256" s="253"/>
      <c r="J14256" s="252"/>
      <c r="K14256" s="252"/>
      <c r="L14256" s="252"/>
      <c r="M14256" s="252"/>
    </row>
    <row r="14257" spans="1:13">
      <c r="A14257" s="241"/>
      <c r="B14257" s="252"/>
      <c r="C14257" s="252"/>
      <c r="D14257" s="252"/>
      <c r="E14257" s="252"/>
      <c r="F14257" s="252"/>
      <c r="G14257" s="241"/>
      <c r="H14257" s="252"/>
      <c r="I14257" s="253"/>
      <c r="J14257" s="252"/>
      <c r="K14257" s="252"/>
      <c r="L14257" s="252"/>
      <c r="M14257" s="252"/>
    </row>
    <row r="14258" spans="1:13">
      <c r="A14258" s="241"/>
      <c r="B14258" s="252"/>
      <c r="C14258" s="252"/>
      <c r="D14258" s="252"/>
      <c r="E14258" s="252"/>
      <c r="F14258" s="252"/>
      <c r="G14258" s="241"/>
      <c r="H14258" s="252"/>
      <c r="I14258" s="253"/>
      <c r="J14258" s="252"/>
      <c r="K14258" s="252"/>
      <c r="L14258" s="252"/>
      <c r="M14258" s="252"/>
    </row>
    <row r="14259" spans="1:13">
      <c r="A14259" s="241"/>
      <c r="B14259" s="252"/>
      <c r="C14259" s="252"/>
      <c r="D14259" s="252"/>
      <c r="E14259" s="252"/>
      <c r="F14259" s="252"/>
      <c r="G14259" s="241"/>
      <c r="H14259" s="252"/>
      <c r="I14259" s="253"/>
      <c r="J14259" s="252"/>
      <c r="K14259" s="252"/>
      <c r="L14259" s="252"/>
      <c r="M14259" s="252"/>
    </row>
    <row r="14260" spans="1:13">
      <c r="A14260" s="241"/>
      <c r="B14260" s="252"/>
      <c r="C14260" s="252"/>
      <c r="D14260" s="252"/>
      <c r="E14260" s="252"/>
      <c r="F14260" s="252"/>
      <c r="G14260" s="241"/>
      <c r="H14260" s="252"/>
      <c r="I14260" s="253"/>
      <c r="J14260" s="252"/>
      <c r="K14260" s="252"/>
      <c r="L14260" s="252"/>
      <c r="M14260" s="252"/>
    </row>
    <row r="14261" spans="1:13">
      <c r="A14261" s="241"/>
      <c r="B14261" s="252"/>
      <c r="C14261" s="252"/>
      <c r="D14261" s="252"/>
      <c r="E14261" s="252"/>
      <c r="F14261" s="252"/>
      <c r="G14261" s="241"/>
      <c r="H14261" s="252"/>
      <c r="I14261" s="253"/>
      <c r="J14261" s="252"/>
      <c r="K14261" s="252"/>
      <c r="L14261" s="252"/>
      <c r="M14261" s="252"/>
    </row>
    <row r="14262" spans="1:13">
      <c r="A14262" s="241"/>
      <c r="B14262" s="252"/>
      <c r="C14262" s="252"/>
      <c r="D14262" s="252"/>
      <c r="E14262" s="252"/>
      <c r="F14262" s="252"/>
      <c r="G14262" s="241"/>
      <c r="H14262" s="252"/>
      <c r="I14262" s="253"/>
      <c r="J14262" s="252"/>
      <c r="K14262" s="252"/>
      <c r="L14262" s="252"/>
      <c r="M14262" s="252"/>
    </row>
    <row r="14263" spans="1:13">
      <c r="A14263" s="241"/>
      <c r="B14263" s="265"/>
      <c r="C14263" s="265"/>
      <c r="D14263" s="265"/>
      <c r="E14263" s="241"/>
      <c r="F14263" s="265"/>
      <c r="G14263" s="265"/>
      <c r="H14263" s="265"/>
      <c r="I14263" s="253"/>
      <c r="J14263" s="265"/>
      <c r="K14263" s="265"/>
      <c r="L14263" s="241"/>
      <c r="M14263" s="241"/>
    </row>
    <row r="14264" spans="1:13">
      <c r="A14264" s="241"/>
      <c r="B14264" s="241"/>
      <c r="C14264" s="241"/>
      <c r="D14264" s="241"/>
      <c r="E14264" s="241"/>
      <c r="F14264" s="241"/>
      <c r="G14264" s="241"/>
      <c r="H14264" s="256"/>
      <c r="I14264" s="253"/>
      <c r="J14264" s="241"/>
      <c r="K14264" s="241"/>
      <c r="L14264" s="241"/>
      <c r="M14264" s="252"/>
    </row>
    <row r="14265" spans="1:13">
      <c r="A14265" s="241"/>
      <c r="B14265" s="252"/>
      <c r="C14265" s="252"/>
      <c r="D14265" s="252"/>
      <c r="E14265" s="252"/>
      <c r="F14265" s="252"/>
      <c r="G14265" s="241"/>
      <c r="H14265" s="252"/>
      <c r="I14265" s="253"/>
      <c r="J14265" s="252"/>
      <c r="K14265" s="252"/>
      <c r="L14265" s="252"/>
      <c r="M14265" s="252"/>
    </row>
    <row r="14266" spans="1:13">
      <c r="A14266" s="241"/>
      <c r="B14266" s="252"/>
      <c r="C14266" s="252"/>
      <c r="D14266" s="252"/>
      <c r="E14266" s="252"/>
      <c r="F14266" s="252"/>
      <c r="G14266" s="241"/>
      <c r="H14266" s="252"/>
      <c r="I14266" s="253"/>
      <c r="J14266" s="252"/>
      <c r="K14266" s="252"/>
      <c r="L14266" s="252"/>
      <c r="M14266" s="252"/>
    </row>
    <row r="14267" spans="1:13">
      <c r="A14267" s="241"/>
      <c r="B14267" s="252"/>
      <c r="C14267" s="252"/>
      <c r="D14267" s="252"/>
      <c r="E14267" s="252"/>
      <c r="F14267" s="252"/>
      <c r="G14267" s="241"/>
      <c r="H14267" s="252"/>
      <c r="I14267" s="253"/>
      <c r="J14267" s="252"/>
      <c r="K14267" s="252"/>
      <c r="L14267" s="252"/>
      <c r="M14267" s="252"/>
    </row>
    <row r="14268" spans="1:13">
      <c r="A14268" s="241"/>
      <c r="B14268" s="252"/>
      <c r="C14268" s="252"/>
      <c r="D14268" s="252"/>
      <c r="E14268" s="252"/>
      <c r="F14268" s="252"/>
      <c r="G14268" s="241"/>
      <c r="H14268" s="252"/>
      <c r="I14268" s="253"/>
      <c r="J14268" s="252"/>
      <c r="K14268" s="252"/>
      <c r="L14268" s="252"/>
      <c r="M14268" s="252"/>
    </row>
    <row r="14269" spans="1:13">
      <c r="A14269" s="241"/>
      <c r="B14269" s="252"/>
      <c r="C14269" s="252"/>
      <c r="D14269" s="252"/>
      <c r="E14269" s="252"/>
      <c r="F14269" s="252"/>
      <c r="G14269" s="241"/>
      <c r="H14269" s="252"/>
      <c r="I14269" s="253"/>
      <c r="J14269" s="252"/>
      <c r="K14269" s="252"/>
      <c r="L14269" s="252"/>
      <c r="M14269" s="252"/>
    </row>
    <row r="14270" spans="1:13">
      <c r="A14270" s="241"/>
      <c r="B14270" s="252"/>
      <c r="C14270" s="252"/>
      <c r="D14270" s="252"/>
      <c r="E14270" s="252"/>
      <c r="F14270" s="252"/>
      <c r="G14270" s="241"/>
      <c r="H14270" s="252"/>
      <c r="I14270" s="253"/>
      <c r="J14270" s="252"/>
      <c r="K14270" s="252"/>
      <c r="L14270" s="252"/>
      <c r="M14270" s="252"/>
    </row>
    <row r="14271" spans="1:13">
      <c r="A14271" s="241"/>
      <c r="B14271" s="265"/>
      <c r="C14271" s="265"/>
      <c r="D14271" s="265"/>
      <c r="E14271" s="241"/>
      <c r="F14271" s="265"/>
      <c r="G14271" s="265"/>
      <c r="H14271" s="241"/>
      <c r="I14271" s="253"/>
      <c r="J14271" s="265"/>
      <c r="K14271" s="265"/>
      <c r="L14271" s="241"/>
      <c r="M14271" s="241"/>
    </row>
    <row r="14272" spans="1:13">
      <c r="A14272" s="241"/>
      <c r="B14272" s="252"/>
      <c r="C14272" s="252"/>
      <c r="D14272" s="252"/>
      <c r="E14272" s="252"/>
      <c r="F14272" s="252"/>
      <c r="G14272" s="241"/>
      <c r="H14272" s="252"/>
      <c r="I14272" s="253"/>
      <c r="J14272" s="252"/>
      <c r="K14272" s="252"/>
      <c r="L14272" s="252"/>
      <c r="M14272" s="252"/>
    </row>
    <row r="14273" spans="1:13">
      <c r="A14273" s="241"/>
      <c r="B14273" s="252"/>
      <c r="C14273" s="252"/>
      <c r="D14273" s="252"/>
      <c r="E14273" s="252"/>
      <c r="F14273" s="252"/>
      <c r="G14273" s="241"/>
      <c r="H14273" s="252"/>
      <c r="I14273" s="253"/>
      <c r="J14273" s="252"/>
      <c r="K14273" s="252"/>
      <c r="L14273" s="252"/>
      <c r="M14273" s="252"/>
    </row>
    <row r="14274" spans="1:13">
      <c r="A14274" s="241"/>
      <c r="B14274" s="252"/>
      <c r="C14274" s="252"/>
      <c r="D14274" s="252"/>
      <c r="E14274" s="252"/>
      <c r="F14274" s="252"/>
      <c r="G14274" s="241"/>
      <c r="H14274" s="252"/>
      <c r="I14274" s="253"/>
      <c r="J14274" s="252"/>
      <c r="K14274" s="252"/>
      <c r="L14274" s="252"/>
      <c r="M14274" s="252"/>
    </row>
    <row r="14275" spans="1:13">
      <c r="A14275" s="241"/>
      <c r="B14275" s="252"/>
      <c r="C14275" s="252"/>
      <c r="D14275" s="252"/>
      <c r="E14275" s="252"/>
      <c r="F14275" s="252"/>
      <c r="G14275" s="241"/>
      <c r="H14275" s="252"/>
      <c r="I14275" s="253"/>
      <c r="J14275" s="252"/>
      <c r="K14275" s="252"/>
      <c r="L14275" s="252"/>
      <c r="M14275" s="252"/>
    </row>
    <row r="14276" spans="1:13">
      <c r="A14276" s="241"/>
      <c r="B14276" s="252"/>
      <c r="C14276" s="252"/>
      <c r="D14276" s="252"/>
      <c r="E14276" s="252"/>
      <c r="F14276" s="252"/>
      <c r="G14276" s="241"/>
      <c r="H14276" s="252"/>
      <c r="I14276" s="253"/>
      <c r="J14276" s="252"/>
      <c r="K14276" s="252"/>
      <c r="L14276" s="252"/>
      <c r="M14276" s="252"/>
    </row>
    <row r="14277" spans="1:13">
      <c r="A14277" s="241"/>
      <c r="B14277" s="252"/>
      <c r="C14277" s="252"/>
      <c r="D14277" s="252"/>
      <c r="E14277" s="252"/>
      <c r="F14277" s="252"/>
      <c r="G14277" s="241"/>
      <c r="H14277" s="252"/>
      <c r="I14277" s="253"/>
      <c r="J14277" s="252"/>
      <c r="K14277" s="252"/>
      <c r="L14277" s="252"/>
      <c r="M14277" s="252"/>
    </row>
    <row r="14278" spans="1:13">
      <c r="A14278" s="241"/>
      <c r="B14278" s="252"/>
      <c r="C14278" s="252"/>
      <c r="D14278" s="252"/>
      <c r="E14278" s="252"/>
      <c r="F14278" s="252"/>
      <c r="G14278" s="241"/>
      <c r="H14278" s="252"/>
      <c r="I14278" s="253"/>
      <c r="J14278" s="252"/>
      <c r="K14278" s="252"/>
      <c r="L14278" s="252"/>
      <c r="M14278" s="252"/>
    </row>
    <row r="14279" spans="1:13">
      <c r="A14279" s="241"/>
      <c r="B14279" s="252"/>
      <c r="C14279" s="252"/>
      <c r="D14279" s="252"/>
      <c r="E14279" s="252"/>
      <c r="F14279" s="252"/>
      <c r="G14279" s="241"/>
      <c r="H14279" s="252"/>
      <c r="I14279" s="253"/>
      <c r="J14279" s="252"/>
      <c r="K14279" s="252"/>
      <c r="L14279" s="252"/>
      <c r="M14279" s="252"/>
    </row>
    <row r="14280" spans="1:13">
      <c r="A14280" s="241"/>
      <c r="B14280" s="252"/>
      <c r="C14280" s="252"/>
      <c r="D14280" s="252"/>
      <c r="E14280" s="252"/>
      <c r="F14280" s="252"/>
      <c r="G14280" s="241"/>
      <c r="H14280" s="252"/>
      <c r="I14280" s="253"/>
      <c r="J14280" s="252"/>
      <c r="K14280" s="252"/>
      <c r="L14280" s="252"/>
      <c r="M14280" s="252"/>
    </row>
    <row r="14281" spans="1:13">
      <c r="A14281" s="241"/>
      <c r="B14281" s="252"/>
      <c r="C14281" s="252"/>
      <c r="D14281" s="252"/>
      <c r="E14281" s="252"/>
      <c r="F14281" s="252"/>
      <c r="G14281" s="241"/>
      <c r="H14281" s="252"/>
      <c r="I14281" s="253"/>
      <c r="J14281" s="252"/>
      <c r="K14281" s="252"/>
      <c r="L14281" s="252"/>
      <c r="M14281" s="252"/>
    </row>
    <row r="14282" spans="1:13">
      <c r="A14282" s="241"/>
      <c r="B14282" s="252"/>
      <c r="C14282" s="252"/>
      <c r="D14282" s="252"/>
      <c r="E14282" s="252"/>
      <c r="F14282" s="252"/>
      <c r="G14282" s="241"/>
      <c r="H14282" s="252"/>
      <c r="I14282" s="253"/>
      <c r="J14282" s="252"/>
      <c r="K14282" s="252"/>
      <c r="L14282" s="252"/>
      <c r="M14282" s="252"/>
    </row>
    <row r="14283" spans="1:13">
      <c r="A14283" s="253"/>
      <c r="B14283" s="265"/>
      <c r="C14283" s="265"/>
      <c r="D14283" s="265"/>
      <c r="E14283" s="265"/>
      <c r="F14283" s="265"/>
      <c r="H14283" s="256"/>
      <c r="J14283" s="265"/>
      <c r="K14283" s="265"/>
      <c r="M14283" s="265"/>
    </row>
    <row r="14284" spans="1:13">
      <c r="A14284" s="253"/>
      <c r="B14284" s="253"/>
      <c r="C14284" s="253"/>
      <c r="D14284" s="253"/>
    </row>
    <row r="14285" spans="1:13">
      <c r="A14285" s="253"/>
      <c r="B14285" s="265"/>
      <c r="C14285" s="265"/>
      <c r="D14285" s="265"/>
      <c r="E14285" s="265"/>
      <c r="F14285" s="265"/>
      <c r="H14285" s="256"/>
      <c r="J14285" s="265"/>
      <c r="K14285" s="265"/>
      <c r="M14285" s="265"/>
    </row>
    <row r="14286" spans="1:13">
      <c r="A14286" s="253"/>
      <c r="B14286" s="252"/>
      <c r="C14286" s="252"/>
      <c r="D14286" s="252"/>
      <c r="E14286" s="252"/>
      <c r="F14286" s="252"/>
      <c r="H14286" s="256"/>
      <c r="J14286" s="252"/>
      <c r="K14286" s="252"/>
      <c r="L14286" s="252"/>
      <c r="M14286" s="252"/>
    </row>
    <row r="14287" spans="1:13">
      <c r="A14287" s="253"/>
      <c r="B14287" s="265"/>
      <c r="C14287" s="265"/>
      <c r="D14287" s="265"/>
      <c r="E14287" s="265"/>
      <c r="F14287" s="265"/>
      <c r="H14287" s="256"/>
      <c r="J14287" s="265"/>
      <c r="K14287" s="265"/>
      <c r="M14287" s="265"/>
    </row>
    <row r="14288" spans="1:13">
      <c r="A14288" s="253"/>
      <c r="B14288" s="265"/>
      <c r="C14288" s="265"/>
      <c r="D14288" s="265"/>
      <c r="E14288" s="265"/>
      <c r="F14288" s="265"/>
      <c r="H14288" s="256"/>
      <c r="J14288" s="265"/>
      <c r="K14288" s="265"/>
    </row>
    <row r="14289" spans="1:13">
      <c r="A14289" s="253"/>
      <c r="B14289" s="252"/>
      <c r="C14289" s="252"/>
      <c r="D14289" s="252"/>
      <c r="E14289" s="252"/>
      <c r="F14289" s="252"/>
      <c r="H14289" s="252"/>
      <c r="J14289" s="252"/>
      <c r="K14289" s="252"/>
      <c r="L14289" s="252"/>
      <c r="M14289" s="252"/>
    </row>
    <row r="14290" spans="1:13">
      <c r="A14290" s="253"/>
      <c r="B14290" s="265"/>
      <c r="C14290" s="265"/>
      <c r="D14290" s="265"/>
      <c r="E14290" s="265"/>
      <c r="F14290" s="265"/>
      <c r="H14290" s="256"/>
      <c r="J14290" s="265"/>
      <c r="K14290" s="265"/>
      <c r="M14290" s="265"/>
    </row>
    <row r="14291" spans="1:13">
      <c r="A14291" s="253"/>
      <c r="B14291" s="252"/>
      <c r="C14291" s="252"/>
      <c r="D14291" s="252"/>
      <c r="E14291" s="252"/>
      <c r="F14291" s="252"/>
      <c r="H14291" s="256"/>
      <c r="J14291" s="252"/>
      <c r="K14291" s="252"/>
      <c r="L14291" s="252"/>
      <c r="M14291" s="252"/>
    </row>
    <row r="14292" spans="1:13">
      <c r="A14292" s="253"/>
      <c r="B14292" s="253"/>
      <c r="C14292" s="253"/>
      <c r="D14292" s="253"/>
    </row>
    <row r="14293" spans="1:13">
      <c r="A14293" s="253"/>
      <c r="B14293" s="252"/>
      <c r="C14293" s="252"/>
      <c r="D14293" s="252"/>
      <c r="E14293" s="252"/>
      <c r="F14293" s="252"/>
      <c r="H14293" s="256"/>
      <c r="J14293" s="252"/>
      <c r="K14293" s="252"/>
      <c r="L14293" s="252"/>
      <c r="M14293" s="252"/>
    </row>
    <row r="14294" spans="1:13">
      <c r="A14294" s="253"/>
      <c r="B14294" s="252"/>
      <c r="C14294" s="252"/>
      <c r="D14294" s="252"/>
      <c r="E14294" s="252"/>
      <c r="F14294" s="252"/>
      <c r="H14294" s="256"/>
      <c r="J14294" s="252"/>
      <c r="K14294" s="252"/>
      <c r="L14294" s="252"/>
      <c r="M14294" s="252"/>
    </row>
    <row r="14295" spans="1:13">
      <c r="A14295" s="253"/>
      <c r="B14295" s="252"/>
      <c r="C14295" s="252"/>
      <c r="D14295" s="252"/>
      <c r="E14295" s="252"/>
      <c r="F14295" s="252"/>
      <c r="H14295" s="252"/>
      <c r="J14295" s="252"/>
      <c r="K14295" s="252"/>
      <c r="L14295" s="252"/>
      <c r="M14295" s="252"/>
    </row>
    <row r="14296" spans="1:13">
      <c r="A14296" s="253"/>
      <c r="B14296" s="252"/>
      <c r="C14296" s="252"/>
      <c r="D14296" s="252"/>
      <c r="E14296" s="252"/>
      <c r="F14296" s="252"/>
      <c r="H14296" s="256"/>
      <c r="J14296" s="252"/>
      <c r="K14296" s="252"/>
      <c r="L14296" s="252"/>
      <c r="M14296" s="252"/>
    </row>
    <row r="14297" spans="1:13">
      <c r="A14297" s="253"/>
      <c r="B14297" s="265"/>
      <c r="C14297" s="265"/>
      <c r="D14297" s="265"/>
      <c r="E14297" s="265"/>
      <c r="F14297" s="265"/>
      <c r="H14297" s="256"/>
      <c r="J14297" s="265"/>
      <c r="K14297" s="265"/>
      <c r="M14297" s="265"/>
    </row>
    <row r="14298" spans="1:13">
      <c r="A14298" s="253"/>
      <c r="B14298" s="253"/>
      <c r="C14298" s="253"/>
      <c r="D14298" s="253"/>
    </row>
    <row r="14299" spans="1:13">
      <c r="A14299" s="253"/>
      <c r="B14299" s="252"/>
      <c r="C14299" s="252"/>
      <c r="D14299" s="252"/>
      <c r="E14299" s="252"/>
      <c r="F14299" s="252"/>
      <c r="H14299" s="256"/>
      <c r="J14299" s="252"/>
      <c r="K14299" s="252"/>
      <c r="L14299" s="252"/>
      <c r="M14299" s="252"/>
    </row>
    <row r="14300" spans="1:13">
      <c r="A14300" s="253"/>
      <c r="B14300" s="252"/>
      <c r="C14300" s="252"/>
      <c r="D14300" s="252"/>
      <c r="E14300" s="252"/>
      <c r="F14300" s="252"/>
      <c r="H14300" s="256"/>
      <c r="J14300" s="252"/>
      <c r="K14300" s="252"/>
      <c r="L14300" s="252"/>
      <c r="M14300" s="252"/>
    </row>
    <row r="14301" spans="1:13">
      <c r="A14301" s="253"/>
      <c r="B14301" s="253"/>
      <c r="C14301" s="253"/>
      <c r="D14301" s="253"/>
    </row>
    <row r="14302" spans="1:13">
      <c r="A14302" s="253"/>
      <c r="B14302" s="253"/>
      <c r="C14302" s="253"/>
      <c r="D14302" s="253"/>
    </row>
    <row r="14303" spans="1:13">
      <c r="A14303" s="253"/>
      <c r="B14303" s="252"/>
      <c r="C14303" s="252"/>
      <c r="D14303" s="252"/>
      <c r="E14303" s="252"/>
      <c r="F14303" s="252"/>
      <c r="H14303" s="256"/>
      <c r="J14303" s="252"/>
      <c r="K14303" s="252"/>
      <c r="L14303" s="252"/>
      <c r="M14303" s="252"/>
    </row>
    <row r="14304" spans="1:13">
      <c r="A14304" s="253"/>
      <c r="B14304" s="252"/>
      <c r="C14304" s="252"/>
      <c r="D14304" s="252"/>
      <c r="E14304" s="252"/>
      <c r="F14304" s="252"/>
      <c r="H14304" s="256"/>
      <c r="J14304" s="252"/>
      <c r="K14304" s="252"/>
      <c r="L14304" s="252"/>
      <c r="M14304" s="252"/>
    </row>
    <row r="14305" spans="1:13">
      <c r="A14305" s="253"/>
      <c r="B14305" s="252"/>
      <c r="C14305" s="252"/>
      <c r="D14305" s="252"/>
      <c r="E14305" s="252"/>
      <c r="F14305" s="252"/>
      <c r="H14305" s="256"/>
      <c r="J14305" s="252"/>
      <c r="K14305" s="252"/>
      <c r="L14305" s="252"/>
      <c r="M14305" s="252"/>
    </row>
    <row r="14306" spans="1:13">
      <c r="A14306" s="253"/>
      <c r="B14306" s="252"/>
      <c r="C14306" s="252"/>
      <c r="D14306" s="252"/>
      <c r="E14306" s="252"/>
      <c r="F14306" s="252"/>
      <c r="H14306" s="256"/>
      <c r="J14306" s="252"/>
      <c r="K14306" s="252"/>
      <c r="L14306" s="252"/>
      <c r="M14306" s="252"/>
    </row>
    <row r="14307" spans="1:13">
      <c r="A14307" s="253"/>
      <c r="B14307" s="253"/>
      <c r="C14307" s="253"/>
      <c r="D14307" s="253"/>
    </row>
    <row r="14308" spans="1:13">
      <c r="A14308" s="253"/>
      <c r="B14308" s="265"/>
      <c r="C14308" s="265"/>
      <c r="D14308" s="265"/>
      <c r="E14308" s="265"/>
      <c r="F14308" s="265"/>
      <c r="H14308" s="256"/>
      <c r="J14308" s="265"/>
      <c r="K14308" s="265"/>
      <c r="M14308" s="265"/>
    </row>
    <row r="14309" spans="1:13">
      <c r="A14309" s="253"/>
      <c r="B14309" s="252"/>
      <c r="C14309" s="252"/>
      <c r="D14309" s="252"/>
      <c r="E14309" s="252"/>
      <c r="F14309" s="252"/>
      <c r="H14309" s="256"/>
      <c r="J14309" s="252"/>
      <c r="K14309" s="252"/>
      <c r="L14309" s="252"/>
      <c r="M14309" s="252"/>
    </row>
    <row r="14310" spans="1:13">
      <c r="A14310" s="253"/>
      <c r="B14310" s="252"/>
      <c r="C14310" s="252"/>
      <c r="D14310" s="252"/>
      <c r="E14310" s="252"/>
      <c r="F14310" s="252"/>
      <c r="H14310" s="256"/>
      <c r="J14310" s="252"/>
      <c r="K14310" s="252"/>
      <c r="L14310" s="252"/>
      <c r="M14310" s="252"/>
    </row>
    <row r="14311" spans="1:13">
      <c r="A14311" s="253"/>
      <c r="B14311" s="252"/>
      <c r="C14311" s="252"/>
      <c r="D14311" s="252"/>
      <c r="E14311" s="252"/>
      <c r="F14311" s="252"/>
      <c r="H14311" s="256"/>
      <c r="J14311" s="252"/>
      <c r="K14311" s="252"/>
      <c r="L14311" s="252"/>
      <c r="M14311" s="252"/>
    </row>
    <row r="14312" spans="1:13">
      <c r="A14312" s="253"/>
      <c r="B14312" s="265"/>
      <c r="C14312" s="265"/>
      <c r="D14312" s="265"/>
      <c r="E14312" s="265"/>
      <c r="F14312" s="265"/>
      <c r="H14312" s="256"/>
      <c r="J14312" s="265"/>
      <c r="K14312" s="265"/>
      <c r="M14312" s="265"/>
    </row>
    <row r="14313" spans="1:13">
      <c r="A14313" s="253"/>
      <c r="B14313" s="265"/>
      <c r="C14313" s="265"/>
      <c r="D14313" s="265"/>
      <c r="E14313" s="265"/>
      <c r="F14313" s="265"/>
      <c r="H14313" s="256"/>
      <c r="J14313" s="265"/>
      <c r="K14313" s="265"/>
      <c r="M14313" s="265"/>
    </row>
    <row r="14314" spans="1:13">
      <c r="A14314" s="253"/>
      <c r="B14314" s="265"/>
      <c r="C14314" s="265"/>
      <c r="D14314" s="265"/>
      <c r="E14314" s="265"/>
      <c r="F14314" s="265"/>
      <c r="H14314" s="256"/>
      <c r="J14314" s="265"/>
      <c r="K14314" s="265"/>
      <c r="M14314" s="265"/>
    </row>
    <row r="14315" spans="1:13">
      <c r="A14315" s="253"/>
      <c r="B14315" s="265"/>
      <c r="C14315" s="265"/>
      <c r="D14315" s="265"/>
      <c r="E14315" s="265"/>
      <c r="F14315" s="265"/>
      <c r="H14315" s="256"/>
      <c r="J14315" s="265"/>
      <c r="K14315" s="265"/>
      <c r="M14315" s="265"/>
    </row>
    <row r="14316" spans="1:13">
      <c r="A14316" s="253"/>
      <c r="B14316" s="253"/>
      <c r="C14316" s="253"/>
      <c r="D14316" s="253"/>
    </row>
    <row r="14317" spans="1:13">
      <c r="A14317" s="253"/>
      <c r="B14317" s="253"/>
      <c r="C14317" s="253"/>
      <c r="D14317" s="253"/>
    </row>
    <row r="14318" spans="1:13">
      <c r="A14318" s="253"/>
      <c r="B14318" s="253"/>
      <c r="C14318" s="253"/>
      <c r="D14318" s="253"/>
    </row>
    <row r="14319" spans="1:13">
      <c r="A14319" s="253"/>
      <c r="B14319" s="252"/>
      <c r="C14319" s="252"/>
      <c r="D14319" s="252"/>
      <c r="E14319" s="252"/>
      <c r="F14319" s="252"/>
      <c r="H14319" s="252"/>
      <c r="J14319" s="252"/>
      <c r="K14319" s="252"/>
      <c r="L14319" s="252"/>
      <c r="M14319" s="252"/>
    </row>
    <row r="14320" spans="1:13">
      <c r="A14320" s="253"/>
      <c r="B14320" s="252"/>
      <c r="C14320" s="252"/>
      <c r="D14320" s="252"/>
      <c r="E14320" s="252"/>
      <c r="F14320" s="252"/>
      <c r="H14320" s="256"/>
      <c r="J14320" s="252"/>
      <c r="K14320" s="252"/>
      <c r="L14320" s="252"/>
      <c r="M14320" s="252"/>
    </row>
    <row r="14321" spans="1:13">
      <c r="A14321" s="253"/>
      <c r="B14321" s="265"/>
      <c r="C14321" s="265"/>
      <c r="D14321" s="265"/>
      <c r="E14321" s="265"/>
      <c r="F14321" s="265"/>
      <c r="H14321" s="256"/>
      <c r="J14321" s="265"/>
      <c r="K14321" s="265"/>
      <c r="M14321" s="265"/>
    </row>
    <row r="14322" spans="1:13">
      <c r="A14322" s="253"/>
      <c r="B14322" s="253"/>
      <c r="C14322" s="253"/>
      <c r="D14322" s="253"/>
    </row>
    <row r="14323" spans="1:13">
      <c r="A14323" s="253"/>
      <c r="B14323" s="253"/>
      <c r="C14323" s="253"/>
      <c r="D14323" s="253"/>
    </row>
    <row r="14324" spans="1:13">
      <c r="A14324" s="253"/>
      <c r="B14324" s="265"/>
      <c r="C14324" s="265"/>
      <c r="D14324" s="265"/>
      <c r="E14324" s="265"/>
      <c r="F14324" s="265"/>
      <c r="H14324" s="256"/>
      <c r="J14324" s="265"/>
      <c r="K14324" s="265"/>
      <c r="M14324" s="265"/>
    </row>
    <row r="14325" spans="1:13">
      <c r="A14325" s="253"/>
      <c r="B14325" s="253"/>
      <c r="C14325" s="253"/>
      <c r="D14325" s="253"/>
    </row>
    <row r="14326" spans="1:13">
      <c r="A14326" s="253"/>
      <c r="B14326" s="252"/>
      <c r="C14326" s="252"/>
      <c r="D14326" s="252"/>
      <c r="E14326" s="252"/>
      <c r="F14326" s="252"/>
      <c r="H14326" s="256"/>
      <c r="J14326" s="252"/>
      <c r="K14326" s="252"/>
      <c r="L14326" s="252"/>
      <c r="M14326" s="252"/>
    </row>
    <row r="14327" spans="1:13">
      <c r="A14327" s="253"/>
      <c r="B14327" s="265"/>
      <c r="C14327" s="265"/>
      <c r="D14327" s="265"/>
      <c r="E14327" s="265"/>
      <c r="F14327" s="265"/>
      <c r="H14327" s="256"/>
      <c r="J14327" s="265"/>
      <c r="K14327" s="265"/>
      <c r="M14327" s="265"/>
    </row>
    <row r="14328" spans="1:13">
      <c r="A14328" s="253"/>
      <c r="B14328" s="252"/>
      <c r="C14328" s="252"/>
      <c r="D14328" s="252"/>
      <c r="E14328" s="252"/>
      <c r="F14328" s="252"/>
      <c r="H14328" s="256"/>
      <c r="J14328" s="252"/>
      <c r="K14328" s="252"/>
      <c r="L14328" s="252"/>
      <c r="M14328" s="252"/>
    </row>
    <row r="14329" spans="1:13">
      <c r="A14329" s="253"/>
      <c r="B14329" s="265"/>
      <c r="C14329" s="265"/>
      <c r="D14329" s="265"/>
      <c r="E14329" s="265"/>
      <c r="F14329" s="265"/>
      <c r="H14329" s="265"/>
      <c r="J14329" s="265"/>
      <c r="K14329" s="265"/>
      <c r="M14329" s="265"/>
    </row>
    <row r="14330" spans="1:13">
      <c r="A14330" s="253"/>
      <c r="B14330" s="253"/>
      <c r="C14330" s="253"/>
      <c r="D14330" s="253"/>
    </row>
    <row r="14331" spans="1:13">
      <c r="A14331" s="253"/>
      <c r="B14331" s="252"/>
      <c r="C14331" s="252"/>
      <c r="D14331" s="252"/>
      <c r="E14331" s="252"/>
      <c r="F14331" s="252"/>
      <c r="H14331" s="256"/>
      <c r="J14331" s="252"/>
      <c r="K14331" s="252"/>
      <c r="L14331" s="252"/>
      <c r="M14331" s="252"/>
    </row>
    <row r="14332" spans="1:13">
      <c r="A14332" s="253"/>
      <c r="B14332" s="252"/>
      <c r="C14332" s="252"/>
      <c r="D14332" s="252"/>
      <c r="E14332" s="252"/>
      <c r="F14332" s="252"/>
      <c r="H14332" s="256"/>
      <c r="J14332" s="252"/>
      <c r="K14332" s="252"/>
      <c r="L14332" s="252"/>
      <c r="M14332" s="252"/>
    </row>
    <row r="14333" spans="1:13">
      <c r="A14333" s="253"/>
      <c r="B14333" s="252"/>
      <c r="C14333" s="252"/>
      <c r="D14333" s="252"/>
      <c r="E14333" s="252"/>
      <c r="F14333" s="252"/>
      <c r="H14333" s="256"/>
      <c r="J14333" s="252"/>
      <c r="K14333" s="252"/>
      <c r="L14333" s="252"/>
      <c r="M14333" s="252"/>
    </row>
    <row r="14334" spans="1:13">
      <c r="A14334" s="253"/>
      <c r="B14334" s="252"/>
      <c r="C14334" s="252"/>
      <c r="D14334" s="252"/>
      <c r="E14334" s="252"/>
      <c r="F14334" s="252"/>
      <c r="H14334" s="256"/>
      <c r="J14334" s="252"/>
      <c r="K14334" s="252"/>
      <c r="L14334" s="252"/>
      <c r="M14334" s="252"/>
    </row>
    <row r="14335" spans="1:13">
      <c r="A14335" s="253"/>
      <c r="B14335" s="252"/>
      <c r="C14335" s="252"/>
      <c r="D14335" s="252"/>
      <c r="E14335" s="252"/>
      <c r="F14335" s="252"/>
      <c r="H14335" s="256"/>
      <c r="J14335" s="252"/>
      <c r="K14335" s="252"/>
      <c r="L14335" s="252"/>
      <c r="M14335" s="252"/>
    </row>
    <row r="14336" spans="1:13">
      <c r="A14336" s="253"/>
      <c r="B14336" s="252"/>
      <c r="C14336" s="252"/>
      <c r="D14336" s="252"/>
      <c r="E14336" s="252"/>
      <c r="F14336" s="252"/>
      <c r="H14336" s="256"/>
      <c r="J14336" s="252"/>
      <c r="K14336" s="252"/>
      <c r="L14336" s="252"/>
      <c r="M14336" s="252"/>
    </row>
    <row r="14337" spans="1:13">
      <c r="A14337" s="253"/>
      <c r="B14337" s="252"/>
      <c r="C14337" s="252"/>
      <c r="D14337" s="252"/>
      <c r="E14337" s="252"/>
      <c r="F14337" s="252"/>
      <c r="H14337" s="256"/>
      <c r="J14337" s="252"/>
      <c r="K14337" s="252"/>
      <c r="L14337" s="252"/>
      <c r="M14337" s="252"/>
    </row>
    <row r="14338" spans="1:13">
      <c r="A14338" s="253"/>
      <c r="B14338" s="252"/>
      <c r="C14338" s="252"/>
      <c r="D14338" s="252"/>
      <c r="E14338" s="252"/>
      <c r="F14338" s="252"/>
      <c r="H14338" s="256"/>
      <c r="J14338" s="252"/>
      <c r="K14338" s="252"/>
      <c r="L14338" s="252"/>
      <c r="M14338" s="252"/>
    </row>
    <row r="14339" spans="1:13">
      <c r="A14339" s="253"/>
      <c r="B14339" s="253"/>
      <c r="C14339" s="253"/>
      <c r="D14339" s="253"/>
    </row>
    <row r="14340" spans="1:13">
      <c r="A14340" s="253"/>
      <c r="B14340" s="265"/>
      <c r="C14340" s="265"/>
      <c r="D14340" s="265"/>
      <c r="E14340" s="265"/>
      <c r="F14340" s="265"/>
      <c r="H14340" s="256"/>
      <c r="J14340" s="265"/>
      <c r="K14340" s="265"/>
    </row>
    <row r="14341" spans="1:13">
      <c r="A14341" s="253"/>
      <c r="B14341" s="265"/>
      <c r="C14341" s="265"/>
      <c r="D14341" s="265"/>
      <c r="E14341" s="265"/>
      <c r="F14341" s="265"/>
      <c r="H14341" s="256"/>
      <c r="J14341" s="265"/>
      <c r="K14341" s="265"/>
      <c r="M14341" s="265"/>
    </row>
    <row r="14342" spans="1:13">
      <c r="A14342" s="253"/>
      <c r="B14342" s="252"/>
      <c r="C14342" s="252"/>
      <c r="D14342" s="252"/>
      <c r="E14342" s="252"/>
      <c r="F14342" s="252"/>
      <c r="H14342" s="256"/>
      <c r="J14342" s="252"/>
      <c r="K14342" s="252"/>
      <c r="L14342" s="252"/>
      <c r="M14342" s="252"/>
    </row>
    <row r="14343" spans="1:13">
      <c r="A14343" s="253"/>
      <c r="B14343" s="252"/>
      <c r="C14343" s="252"/>
      <c r="D14343" s="252"/>
      <c r="E14343" s="252"/>
      <c r="F14343" s="252"/>
      <c r="H14343" s="256"/>
      <c r="J14343" s="252"/>
      <c r="K14343" s="252"/>
      <c r="L14343" s="252"/>
      <c r="M14343" s="252"/>
    </row>
    <row r="14344" spans="1:13">
      <c r="A14344" s="253"/>
      <c r="B14344" s="241"/>
      <c r="C14344" s="241"/>
      <c r="D14344" s="241"/>
      <c r="E14344" s="241"/>
      <c r="F14344" s="242"/>
      <c r="G14344" s="241"/>
      <c r="H14344" s="241"/>
      <c r="I14344" s="253"/>
      <c r="J14344" s="241"/>
      <c r="K14344" s="241"/>
      <c r="L14344" s="241"/>
      <c r="M14344" s="241"/>
    </row>
    <row r="14345" spans="1:13">
      <c r="A14345" s="253"/>
      <c r="B14345" s="241"/>
      <c r="C14345" s="241"/>
      <c r="D14345" s="241"/>
      <c r="E14345" s="241"/>
      <c r="F14345" s="242"/>
      <c r="G14345" s="241"/>
      <c r="H14345" s="241"/>
      <c r="I14345" s="253"/>
      <c r="J14345" s="241"/>
      <c r="K14345" s="241"/>
      <c r="L14345" s="241"/>
      <c r="M14345" s="241"/>
    </row>
    <row r="14346" spans="1:13">
      <c r="A14346" s="253"/>
      <c r="B14346" s="241"/>
      <c r="C14346" s="241"/>
      <c r="D14346" s="241"/>
      <c r="E14346" s="241"/>
      <c r="F14346" s="242"/>
      <c r="G14346" s="241"/>
      <c r="H14346" s="241"/>
      <c r="I14346" s="253"/>
      <c r="J14346" s="241"/>
      <c r="K14346" s="241"/>
      <c r="L14346" s="241"/>
      <c r="M14346" s="241"/>
    </row>
    <row r="14347" spans="1:13">
      <c r="A14347" s="253"/>
      <c r="B14347" s="241"/>
      <c r="C14347" s="241"/>
      <c r="D14347" s="241"/>
      <c r="E14347" s="241"/>
      <c r="F14347" s="242"/>
      <c r="G14347" s="241"/>
      <c r="H14347" s="241"/>
      <c r="I14347" s="253"/>
      <c r="J14347" s="241"/>
      <c r="K14347" s="241"/>
      <c r="L14347" s="241"/>
      <c r="M14347" s="241"/>
    </row>
  </sheetData>
  <sheetProtection password="CC41" sheet="1" objects="1" scenarios="1" selectLockedCells="1" selectUnlockedCells="1"/>
  <autoFilter ref="A1:U1"/>
  <conditionalFormatting sqref="A1 A14348:A65536 A3247:A14286">
    <cfRule type="duplicateValues" dxfId="814" priority="811"/>
  </conditionalFormatting>
  <conditionalFormatting sqref="A14106">
    <cfRule type="duplicateValues" dxfId="813" priority="812"/>
  </conditionalFormatting>
  <conditionalFormatting sqref="A14239:A14286">
    <cfRule type="duplicateValues" dxfId="812" priority="813"/>
  </conditionalFormatting>
  <conditionalFormatting sqref="A14102:A14105">
    <cfRule type="duplicateValues" dxfId="811" priority="814"/>
  </conditionalFormatting>
  <conditionalFormatting sqref="A14102:A14238">
    <cfRule type="duplicateValues" dxfId="810" priority="815"/>
  </conditionalFormatting>
  <conditionalFormatting sqref="A14102:A14286">
    <cfRule type="duplicateValues" dxfId="809" priority="816"/>
  </conditionalFormatting>
  <conditionalFormatting sqref="A14334:A14347">
    <cfRule type="duplicateValues" dxfId="808" priority="809"/>
  </conditionalFormatting>
  <conditionalFormatting sqref="A14334:A14347">
    <cfRule type="duplicateValues" dxfId="807" priority="810"/>
  </conditionalFormatting>
  <conditionalFormatting sqref="B14107">
    <cfRule type="duplicateValues" dxfId="806" priority="804"/>
  </conditionalFormatting>
  <conditionalFormatting sqref="B14107">
    <cfRule type="duplicateValues" dxfId="805" priority="805"/>
  </conditionalFormatting>
  <conditionalFormatting sqref="B14106">
    <cfRule type="duplicateValues" dxfId="804" priority="806"/>
  </conditionalFormatting>
  <conditionalFormatting sqref="B14108:B14238">
    <cfRule type="duplicateValues" dxfId="803" priority="807"/>
  </conditionalFormatting>
  <conditionalFormatting sqref="B14102:B14105">
    <cfRule type="duplicateValues" dxfId="802" priority="808"/>
  </conditionalFormatting>
  <conditionalFormatting sqref="B14287:B14324">
    <cfRule type="duplicateValues" dxfId="801" priority="803"/>
  </conditionalFormatting>
  <conditionalFormatting sqref="A150 A140 A111 A73 A2:A9 A89 A114:A115 A147">
    <cfRule type="duplicateValues" dxfId="800" priority="775" stopIfTrue="1"/>
  </conditionalFormatting>
  <conditionalFormatting sqref="A413:A415">
    <cfRule type="duplicateValues" dxfId="799" priority="774" stopIfTrue="1"/>
  </conditionalFormatting>
  <conditionalFormatting sqref="A413:A415">
    <cfRule type="duplicateValues" dxfId="798" priority="772" stopIfTrue="1"/>
    <cfRule type="duplicateValues" dxfId="797" priority="773" stopIfTrue="1"/>
  </conditionalFormatting>
  <conditionalFormatting sqref="A181 A167:A168 A157:A159 A125:A126 A96:A97 A57:A59 A2:A10 A87:A88 A112:A115 A141:A143 A145 A175:A178">
    <cfRule type="duplicateValues" dxfId="796" priority="771" stopIfTrue="1"/>
  </conditionalFormatting>
  <conditionalFormatting sqref="A496:A498">
    <cfRule type="duplicateValues" dxfId="795" priority="770" stopIfTrue="1"/>
  </conditionalFormatting>
  <conditionalFormatting sqref="A496:A498">
    <cfRule type="duplicateValues" dxfId="794" priority="768" stopIfTrue="1"/>
    <cfRule type="duplicateValues" dxfId="793" priority="769" stopIfTrue="1"/>
  </conditionalFormatting>
  <conditionalFormatting sqref="A57:A59">
    <cfRule type="duplicateValues" dxfId="792" priority="767" stopIfTrue="1"/>
  </conditionalFormatting>
  <conditionalFormatting sqref="A57:A59 A2:A10">
    <cfRule type="duplicateValues" dxfId="791" priority="766" stopIfTrue="1"/>
  </conditionalFormatting>
  <conditionalFormatting sqref="A1176:A1177 A2:A1174">
    <cfRule type="duplicateValues" dxfId="790" priority="765" stopIfTrue="1"/>
  </conditionalFormatting>
  <conditionalFormatting sqref="A1176:A1177 A2:A1174">
    <cfRule type="duplicateValues" dxfId="789" priority="763" stopIfTrue="1"/>
    <cfRule type="duplicateValues" dxfId="788" priority="764" stopIfTrue="1"/>
  </conditionalFormatting>
  <conditionalFormatting sqref="A220 A215:A216 A201:A202 A211">
    <cfRule type="duplicateValues" dxfId="787" priority="762" stopIfTrue="1"/>
  </conditionalFormatting>
  <conditionalFormatting sqref="A220 A215:A216 A167:A168 A157:A159 A125:A126 A96:A97 A57:A59 A2:A10 A87:A88 A112:A115 A141:A143 A145 A175:A178 A181 A201:A202 A211">
    <cfRule type="duplicateValues" dxfId="786" priority="761" stopIfTrue="1"/>
  </conditionalFormatting>
  <conditionalFormatting sqref="A195">
    <cfRule type="duplicateValues" dxfId="785" priority="760" stopIfTrue="1"/>
  </conditionalFormatting>
  <conditionalFormatting sqref="A195 A140 A111 A73 A2:A9 A89 A114:A115 A147 A150">
    <cfRule type="duplicateValues" dxfId="784" priority="759" stopIfTrue="1"/>
  </conditionalFormatting>
  <conditionalFormatting sqref="A2:A10">
    <cfRule type="duplicateValues" dxfId="783" priority="758" stopIfTrue="1"/>
  </conditionalFormatting>
  <conditionalFormatting sqref="A221:A498">
    <cfRule type="duplicateValues" dxfId="782" priority="757" stopIfTrue="1"/>
  </conditionalFormatting>
  <conditionalFormatting sqref="A220:A498 A215:A216 A167:A168 A157:A159 A125:A126 A96:A97 A57:A59 A2:A10 A87:A88 A112:A115 A141:A143 A145 A175:A178 A181 A201:A202 A211">
    <cfRule type="duplicateValues" dxfId="781" priority="756" stopIfTrue="1"/>
  </conditionalFormatting>
  <conditionalFormatting sqref="A220:A498 A2:A10 A57:A59 A87:A88 A96:A97 A112:A115 A125:A126 A141:A143 A145 A157:A159 A167:A168 A175:A178 A181 A201:A202 A211 A215:A216">
    <cfRule type="duplicateValues" dxfId="780" priority="755" stopIfTrue="1"/>
  </conditionalFormatting>
  <conditionalFormatting sqref="A199:A415">
    <cfRule type="duplicateValues" dxfId="779" priority="754" stopIfTrue="1"/>
  </conditionalFormatting>
  <conditionalFormatting sqref="A199:A415 A195 A140 A111 A73 A2:A9 A89 A114:A115 A147 A150">
    <cfRule type="duplicateValues" dxfId="778" priority="753" stopIfTrue="1"/>
  </conditionalFormatting>
  <conditionalFormatting sqref="A199:A415 A2:A9 A73 A89 A111 A114:A115 A140 A147 A150 A195">
    <cfRule type="duplicateValues" dxfId="777" priority="752" stopIfTrue="1"/>
  </conditionalFormatting>
  <conditionalFormatting sqref="A1663">
    <cfRule type="duplicateValues" dxfId="776" priority="751" stopIfTrue="1"/>
  </conditionalFormatting>
  <conditionalFormatting sqref="A1663">
    <cfRule type="duplicateValues" dxfId="775" priority="749" stopIfTrue="1"/>
    <cfRule type="duplicateValues" dxfId="774" priority="750" stopIfTrue="1"/>
  </conditionalFormatting>
  <conditionalFormatting sqref="A2:A9">
    <cfRule type="duplicateValues" dxfId="773" priority="748" stopIfTrue="1"/>
  </conditionalFormatting>
  <conditionalFormatting sqref="A154">
    <cfRule type="duplicateValues" dxfId="772" priority="747" stopIfTrue="1"/>
  </conditionalFormatting>
  <conditionalFormatting sqref="A154">
    <cfRule type="duplicateValues" dxfId="771" priority="745" stopIfTrue="1"/>
    <cfRule type="duplicateValues" dxfId="770" priority="746" stopIfTrue="1"/>
  </conditionalFormatting>
  <conditionalFormatting sqref="A12">
    <cfRule type="duplicateValues" dxfId="769" priority="744" stopIfTrue="1"/>
  </conditionalFormatting>
  <conditionalFormatting sqref="A12">
    <cfRule type="duplicateValues" dxfId="768" priority="742" stopIfTrue="1"/>
    <cfRule type="duplicateValues" dxfId="767" priority="743" stopIfTrue="1"/>
  </conditionalFormatting>
  <conditionalFormatting sqref="A2380">
    <cfRule type="duplicateValues" dxfId="766" priority="741" stopIfTrue="1"/>
  </conditionalFormatting>
  <conditionalFormatting sqref="A2383">
    <cfRule type="duplicateValues" dxfId="765" priority="740" stopIfTrue="1"/>
  </conditionalFormatting>
  <conditionalFormatting sqref="A2383">
    <cfRule type="duplicateValues" dxfId="764" priority="738" stopIfTrue="1"/>
    <cfRule type="duplicateValues" dxfId="763" priority="739" stopIfTrue="1"/>
  </conditionalFormatting>
  <conditionalFormatting sqref="A64">
    <cfRule type="duplicateValues" dxfId="762" priority="737" stopIfTrue="1"/>
  </conditionalFormatting>
  <conditionalFormatting sqref="A64">
    <cfRule type="duplicateValues" dxfId="761" priority="735" stopIfTrue="1"/>
    <cfRule type="duplicateValues" dxfId="760" priority="736" stopIfTrue="1"/>
  </conditionalFormatting>
  <conditionalFormatting sqref="A2:A162">
    <cfRule type="duplicateValues" dxfId="759" priority="776" stopIfTrue="1"/>
  </conditionalFormatting>
  <conditionalFormatting sqref="A2:A198">
    <cfRule type="duplicateValues" dxfId="758" priority="777" stopIfTrue="1"/>
  </conditionalFormatting>
  <conditionalFormatting sqref="A2:A415">
    <cfRule type="duplicateValues" dxfId="757" priority="778" stopIfTrue="1"/>
  </conditionalFormatting>
  <conditionalFormatting sqref="A2:A415">
    <cfRule type="duplicateValues" dxfId="756" priority="779" stopIfTrue="1"/>
    <cfRule type="duplicateValues" dxfId="755" priority="780" stopIfTrue="1"/>
  </conditionalFormatting>
  <conditionalFormatting sqref="A2:A498">
    <cfRule type="duplicateValues" dxfId="754" priority="781" stopIfTrue="1"/>
  </conditionalFormatting>
  <conditionalFormatting sqref="A2:A498">
    <cfRule type="duplicateValues" dxfId="753" priority="782" stopIfTrue="1"/>
    <cfRule type="duplicateValues" dxfId="752" priority="783" stopIfTrue="1"/>
  </conditionalFormatting>
  <conditionalFormatting sqref="A2:A729">
    <cfRule type="duplicateValues" dxfId="751" priority="784" stopIfTrue="1"/>
  </conditionalFormatting>
  <conditionalFormatting sqref="A2:A728">
    <cfRule type="duplicateValues" dxfId="750" priority="785" stopIfTrue="1"/>
  </conditionalFormatting>
  <conditionalFormatting sqref="A2:A729">
    <cfRule type="duplicateValues" dxfId="749" priority="786" stopIfTrue="1"/>
    <cfRule type="duplicateValues" dxfId="748" priority="787" stopIfTrue="1"/>
  </conditionalFormatting>
  <conditionalFormatting sqref="A2:A806">
    <cfRule type="duplicateValues" dxfId="747" priority="788" stopIfTrue="1"/>
  </conditionalFormatting>
  <conditionalFormatting sqref="A2:A1663">
    <cfRule type="duplicateValues" dxfId="746" priority="789" stopIfTrue="1"/>
  </conditionalFormatting>
  <conditionalFormatting sqref="A2:A1173">
    <cfRule type="duplicateValues" dxfId="745" priority="790" stopIfTrue="1"/>
  </conditionalFormatting>
  <conditionalFormatting sqref="A2:A1662">
    <cfRule type="duplicateValues" dxfId="744" priority="791" stopIfTrue="1"/>
  </conditionalFormatting>
  <conditionalFormatting sqref="A2:A2380">
    <cfRule type="duplicateValues" dxfId="743" priority="792" stopIfTrue="1"/>
  </conditionalFormatting>
  <conditionalFormatting sqref="A2:A2379">
    <cfRule type="duplicateValues" dxfId="742" priority="793" stopIfTrue="1"/>
  </conditionalFormatting>
  <conditionalFormatting sqref="A1664:A2380">
    <cfRule type="duplicateValues" dxfId="741" priority="794" stopIfTrue="1"/>
  </conditionalFormatting>
  <conditionalFormatting sqref="A1664:A2380">
    <cfRule type="duplicateValues" dxfId="740" priority="795" stopIfTrue="1"/>
    <cfRule type="duplicateValues" dxfId="739" priority="796" stopIfTrue="1"/>
  </conditionalFormatting>
  <conditionalFormatting sqref="A2:A2378">
    <cfRule type="duplicateValues" dxfId="738" priority="797" stopIfTrue="1"/>
  </conditionalFormatting>
  <conditionalFormatting sqref="A2381:A3246">
    <cfRule type="duplicateValues" dxfId="737" priority="798" stopIfTrue="1"/>
  </conditionalFormatting>
  <conditionalFormatting sqref="A2381:A3246">
    <cfRule type="duplicateValues" dxfId="736" priority="799" stopIfTrue="1"/>
    <cfRule type="duplicateValues" dxfId="735" priority="800" stopIfTrue="1"/>
  </conditionalFormatting>
  <conditionalFormatting sqref="A2:A3246">
    <cfRule type="duplicateValues" dxfId="734" priority="801" stopIfTrue="1"/>
  </conditionalFormatting>
  <conditionalFormatting sqref="A2:A3246">
    <cfRule type="duplicateValues" dxfId="733" priority="802" stopIfTrue="1"/>
  </conditionalFormatting>
  <conditionalFormatting sqref="A46:A47">
    <cfRule type="duplicateValues" dxfId="732" priority="734" stopIfTrue="1"/>
  </conditionalFormatting>
  <conditionalFormatting sqref="A47">
    <cfRule type="duplicateValues" dxfId="731" priority="733" stopIfTrue="1"/>
  </conditionalFormatting>
  <conditionalFormatting sqref="A48">
    <cfRule type="duplicateValues" dxfId="730" priority="732" stopIfTrue="1"/>
  </conditionalFormatting>
  <conditionalFormatting sqref="A50">
    <cfRule type="duplicateValues" dxfId="729" priority="731" stopIfTrue="1"/>
  </conditionalFormatting>
  <conditionalFormatting sqref="A51">
    <cfRule type="duplicateValues" dxfId="728" priority="730" stopIfTrue="1"/>
  </conditionalFormatting>
  <conditionalFormatting sqref="A52">
    <cfRule type="duplicateValues" dxfId="727" priority="729" stopIfTrue="1"/>
  </conditionalFormatting>
  <conditionalFormatting sqref="A42:A43">
    <cfRule type="duplicateValues" dxfId="726" priority="728" stopIfTrue="1"/>
  </conditionalFormatting>
  <conditionalFormatting sqref="A55">
    <cfRule type="duplicateValues" dxfId="725" priority="727" stopIfTrue="1"/>
  </conditionalFormatting>
  <conditionalFormatting sqref="A59">
    <cfRule type="duplicateValues" dxfId="724" priority="726" stopIfTrue="1"/>
  </conditionalFormatting>
  <conditionalFormatting sqref="A60">
    <cfRule type="duplicateValues" dxfId="723" priority="725" stopIfTrue="1"/>
  </conditionalFormatting>
  <conditionalFormatting sqref="A50">
    <cfRule type="duplicateValues" dxfId="722" priority="719" stopIfTrue="1"/>
    <cfRule type="duplicateValues" dxfId="721" priority="720" stopIfTrue="1"/>
    <cfRule type="duplicateValues" dxfId="720" priority="721" stopIfTrue="1"/>
    <cfRule type="duplicateValues" dxfId="719" priority="722" stopIfTrue="1"/>
    <cfRule type="duplicateValues" dxfId="718" priority="723" stopIfTrue="1"/>
    <cfRule type="duplicateValues" dxfId="717" priority="724" stopIfTrue="1"/>
  </conditionalFormatting>
  <conditionalFormatting sqref="A44">
    <cfRule type="duplicateValues" dxfId="716" priority="718" stopIfTrue="1"/>
  </conditionalFormatting>
  <conditionalFormatting sqref="A56">
    <cfRule type="duplicateValues" dxfId="715" priority="717" stopIfTrue="1"/>
  </conditionalFormatting>
  <conditionalFormatting sqref="A63">
    <cfRule type="duplicateValues" dxfId="714" priority="716" stopIfTrue="1"/>
  </conditionalFormatting>
  <conditionalFormatting sqref="A63">
    <cfRule type="duplicateValues" dxfId="713" priority="710" stopIfTrue="1"/>
    <cfRule type="duplicateValues" dxfId="712" priority="711" stopIfTrue="1"/>
    <cfRule type="duplicateValues" dxfId="711" priority="712" stopIfTrue="1"/>
    <cfRule type="duplicateValues" dxfId="710" priority="713" stopIfTrue="1"/>
    <cfRule type="duplicateValues" dxfId="709" priority="714" stopIfTrue="1"/>
    <cfRule type="duplicateValues" dxfId="708" priority="715" stopIfTrue="1"/>
  </conditionalFormatting>
  <conditionalFormatting sqref="A64:A65">
    <cfRule type="duplicateValues" dxfId="707" priority="709" stopIfTrue="1"/>
  </conditionalFormatting>
  <conditionalFormatting sqref="A48:A50">
    <cfRule type="duplicateValues" dxfId="706" priority="708" stopIfTrue="1"/>
  </conditionalFormatting>
  <conditionalFormatting sqref="A49:A50">
    <cfRule type="duplicateValues" dxfId="705" priority="707" stopIfTrue="1"/>
  </conditionalFormatting>
  <conditionalFormatting sqref="A48:A50">
    <cfRule type="duplicateValues" dxfId="704" priority="701" stopIfTrue="1"/>
    <cfRule type="duplicateValues" dxfId="703" priority="702" stopIfTrue="1"/>
    <cfRule type="duplicateValues" dxfId="702" priority="703" stopIfTrue="1"/>
    <cfRule type="duplicateValues" dxfId="701" priority="704" stopIfTrue="1"/>
    <cfRule type="duplicateValues" dxfId="700" priority="705" stopIfTrue="1"/>
    <cfRule type="duplicateValues" dxfId="699" priority="706" stopIfTrue="1"/>
  </conditionalFormatting>
  <conditionalFormatting sqref="A62">
    <cfRule type="duplicateValues" dxfId="698" priority="700" stopIfTrue="1"/>
  </conditionalFormatting>
  <conditionalFormatting sqref="A69">
    <cfRule type="duplicateValues" dxfId="697" priority="699" stopIfTrue="1"/>
  </conditionalFormatting>
  <conditionalFormatting sqref="A69">
    <cfRule type="duplicateValues" dxfId="696" priority="697" stopIfTrue="1"/>
    <cfRule type="duplicateValues" dxfId="695" priority="698" stopIfTrue="1"/>
  </conditionalFormatting>
  <conditionalFormatting sqref="A70">
    <cfRule type="duplicateValues" dxfId="694" priority="696" stopIfTrue="1"/>
  </conditionalFormatting>
  <conditionalFormatting sqref="A70">
    <cfRule type="duplicateValues" dxfId="693" priority="694" stopIfTrue="1"/>
    <cfRule type="duplicateValues" dxfId="692" priority="695" stopIfTrue="1"/>
  </conditionalFormatting>
  <conditionalFormatting sqref="A60">
    <cfRule type="duplicateValues" dxfId="691" priority="688" stopIfTrue="1"/>
    <cfRule type="duplicateValues" dxfId="690" priority="689" stopIfTrue="1"/>
    <cfRule type="duplicateValues" dxfId="689" priority="690" stopIfTrue="1"/>
    <cfRule type="duplicateValues" dxfId="688" priority="691" stopIfTrue="1"/>
    <cfRule type="duplicateValues" dxfId="687" priority="692" stopIfTrue="1"/>
    <cfRule type="duplicateValues" dxfId="686" priority="693" stopIfTrue="1"/>
  </conditionalFormatting>
  <conditionalFormatting sqref="A59:A60">
    <cfRule type="duplicateValues" dxfId="685" priority="687" stopIfTrue="1"/>
  </conditionalFormatting>
  <conditionalFormatting sqref="A53:A56">
    <cfRule type="duplicateValues" dxfId="684" priority="686" stopIfTrue="1"/>
  </conditionalFormatting>
  <conditionalFormatting sqref="A42:A44">
    <cfRule type="duplicateValues" dxfId="683" priority="685" stopIfTrue="1"/>
  </conditionalFormatting>
  <conditionalFormatting sqref="A74">
    <cfRule type="duplicateValues" dxfId="682" priority="684" stopIfTrue="1"/>
  </conditionalFormatting>
  <conditionalFormatting sqref="A74">
    <cfRule type="duplicateValues" dxfId="681" priority="682" stopIfTrue="1"/>
    <cfRule type="duplicateValues" dxfId="680" priority="683" stopIfTrue="1"/>
  </conditionalFormatting>
  <conditionalFormatting sqref="A76">
    <cfRule type="duplicateValues" dxfId="679" priority="681" stopIfTrue="1"/>
  </conditionalFormatting>
  <conditionalFormatting sqref="A76">
    <cfRule type="duplicateValues" dxfId="678" priority="679" stopIfTrue="1"/>
    <cfRule type="duplicateValues" dxfId="677" priority="680" stopIfTrue="1"/>
  </conditionalFormatting>
  <conditionalFormatting sqref="A57:A58">
    <cfRule type="duplicateValues" dxfId="676" priority="678" stopIfTrue="1"/>
  </conditionalFormatting>
  <conditionalFormatting sqref="A77:A78">
    <cfRule type="duplicateValues" dxfId="675" priority="677" stopIfTrue="1"/>
  </conditionalFormatting>
  <conditionalFormatting sqref="A77">
    <cfRule type="duplicateValues" dxfId="674" priority="676" stopIfTrue="1"/>
  </conditionalFormatting>
  <conditionalFormatting sqref="A77:A81">
    <cfRule type="duplicateValues" dxfId="673" priority="675" stopIfTrue="1"/>
  </conditionalFormatting>
  <conditionalFormatting sqref="A78">
    <cfRule type="duplicateValues" dxfId="672" priority="674" stopIfTrue="1"/>
  </conditionalFormatting>
  <conditionalFormatting sqref="A78">
    <cfRule type="duplicateValues" dxfId="671" priority="668" stopIfTrue="1"/>
    <cfRule type="duplicateValues" dxfId="670" priority="669" stopIfTrue="1"/>
    <cfRule type="duplicateValues" dxfId="669" priority="670" stopIfTrue="1"/>
    <cfRule type="duplicateValues" dxfId="668" priority="671" stopIfTrue="1"/>
    <cfRule type="duplicateValues" dxfId="667" priority="672" stopIfTrue="1"/>
    <cfRule type="duplicateValues" dxfId="666" priority="673" stopIfTrue="1"/>
  </conditionalFormatting>
  <conditionalFormatting sqref="A80">
    <cfRule type="duplicateValues" dxfId="665" priority="667" stopIfTrue="1"/>
  </conditionalFormatting>
  <conditionalFormatting sqref="A80">
    <cfRule type="duplicateValues" dxfId="664" priority="665" stopIfTrue="1"/>
    <cfRule type="duplicateValues" dxfId="663" priority="666" stopIfTrue="1"/>
  </conditionalFormatting>
  <conditionalFormatting sqref="A80:A81">
    <cfRule type="duplicateValues" dxfId="662" priority="664" stopIfTrue="1"/>
  </conditionalFormatting>
  <conditionalFormatting sqref="A80:A81">
    <cfRule type="duplicateValues" dxfId="661" priority="662" stopIfTrue="1"/>
    <cfRule type="duplicateValues" dxfId="660" priority="663" stopIfTrue="1"/>
  </conditionalFormatting>
  <conditionalFormatting sqref="A83">
    <cfRule type="duplicateValues" dxfId="659" priority="661" stopIfTrue="1"/>
  </conditionalFormatting>
  <conditionalFormatting sqref="A83">
    <cfRule type="duplicateValues" dxfId="658" priority="659" stopIfTrue="1"/>
    <cfRule type="duplicateValues" dxfId="657" priority="660" stopIfTrue="1"/>
  </conditionalFormatting>
  <conditionalFormatting sqref="A86">
    <cfRule type="duplicateValues" dxfId="656" priority="658" stopIfTrue="1"/>
  </conditionalFormatting>
  <conditionalFormatting sqref="A86">
    <cfRule type="duplicateValues" dxfId="655" priority="656" stopIfTrue="1"/>
    <cfRule type="duplicateValues" dxfId="654" priority="657" stopIfTrue="1"/>
  </conditionalFormatting>
  <conditionalFormatting sqref="A67">
    <cfRule type="duplicateValues" dxfId="653" priority="655" stopIfTrue="1"/>
  </conditionalFormatting>
  <conditionalFormatting sqref="A67:A69">
    <cfRule type="duplicateValues" dxfId="652" priority="654" stopIfTrue="1"/>
  </conditionalFormatting>
  <conditionalFormatting sqref="A45">
    <cfRule type="duplicateValues" dxfId="651" priority="653" stopIfTrue="1"/>
  </conditionalFormatting>
  <conditionalFormatting sqref="A42:A50">
    <cfRule type="duplicateValues" dxfId="650" priority="652" stopIfTrue="1"/>
  </conditionalFormatting>
  <conditionalFormatting sqref="A45:A50">
    <cfRule type="duplicateValues" dxfId="649" priority="651" stopIfTrue="1"/>
  </conditionalFormatting>
  <conditionalFormatting sqref="A2:A41">
    <cfRule type="duplicateValues" dxfId="648" priority="650" stopIfTrue="1"/>
  </conditionalFormatting>
  <conditionalFormatting sqref="A88">
    <cfRule type="duplicateValues" dxfId="647" priority="649" stopIfTrue="1"/>
  </conditionalFormatting>
  <conditionalFormatting sqref="A89">
    <cfRule type="duplicateValues" dxfId="646" priority="648" stopIfTrue="1"/>
  </conditionalFormatting>
  <conditionalFormatting sqref="A90">
    <cfRule type="duplicateValues" dxfId="645" priority="647" stopIfTrue="1"/>
  </conditionalFormatting>
  <conditionalFormatting sqref="A92">
    <cfRule type="duplicateValues" dxfId="644" priority="646" stopIfTrue="1"/>
  </conditionalFormatting>
  <conditionalFormatting sqref="A92">
    <cfRule type="duplicateValues" dxfId="643" priority="644" stopIfTrue="1"/>
    <cfRule type="duplicateValues" dxfId="642" priority="645" stopIfTrue="1"/>
  </conditionalFormatting>
  <conditionalFormatting sqref="A95">
    <cfRule type="duplicateValues" dxfId="641" priority="643" stopIfTrue="1"/>
  </conditionalFormatting>
  <conditionalFormatting sqref="A95">
    <cfRule type="duplicateValues" dxfId="640" priority="641" stopIfTrue="1"/>
    <cfRule type="duplicateValues" dxfId="639" priority="642" stopIfTrue="1"/>
  </conditionalFormatting>
  <conditionalFormatting sqref="A97">
    <cfRule type="duplicateValues" dxfId="638" priority="640" stopIfTrue="1"/>
  </conditionalFormatting>
  <conditionalFormatting sqref="A97">
    <cfRule type="duplicateValues" dxfId="637" priority="638" stopIfTrue="1"/>
    <cfRule type="duplicateValues" dxfId="636" priority="639" stopIfTrue="1"/>
  </conditionalFormatting>
  <conditionalFormatting sqref="A98">
    <cfRule type="duplicateValues" dxfId="635" priority="637" stopIfTrue="1"/>
  </conditionalFormatting>
  <conditionalFormatting sqref="A73">
    <cfRule type="duplicateValues" dxfId="634" priority="636" stopIfTrue="1"/>
  </conditionalFormatting>
  <conditionalFormatting sqref="A100">
    <cfRule type="duplicateValues" dxfId="633" priority="635" stopIfTrue="1"/>
  </conditionalFormatting>
  <conditionalFormatting sqref="A100:A102">
    <cfRule type="duplicateValues" dxfId="632" priority="634" stopIfTrue="1"/>
  </conditionalFormatting>
  <conditionalFormatting sqref="A102">
    <cfRule type="duplicateValues" dxfId="631" priority="633" stopIfTrue="1"/>
  </conditionalFormatting>
  <conditionalFormatting sqref="A102">
    <cfRule type="duplicateValues" dxfId="630" priority="631" stopIfTrue="1"/>
    <cfRule type="duplicateValues" dxfId="629" priority="632" stopIfTrue="1"/>
  </conditionalFormatting>
  <conditionalFormatting sqref="A103">
    <cfRule type="duplicateValues" dxfId="628" priority="630" stopIfTrue="1"/>
  </conditionalFormatting>
  <conditionalFormatting sqref="A93">
    <cfRule type="duplicateValues" dxfId="627" priority="629" stopIfTrue="1"/>
  </conditionalFormatting>
  <conditionalFormatting sqref="A88:A89">
    <cfRule type="duplicateValues" dxfId="626" priority="628" stopIfTrue="1"/>
  </conditionalFormatting>
  <conditionalFormatting sqref="A88:A92">
    <cfRule type="duplicateValues" dxfId="625" priority="627" stopIfTrue="1"/>
  </conditionalFormatting>
  <conditionalFormatting sqref="A88:A95">
    <cfRule type="duplicateValues" dxfId="624" priority="626" stopIfTrue="1"/>
  </conditionalFormatting>
  <conditionalFormatting sqref="A70:A75">
    <cfRule type="duplicateValues" dxfId="623" priority="625" stopIfTrue="1"/>
  </conditionalFormatting>
  <conditionalFormatting sqref="A70:A75">
    <cfRule type="duplicateValues" dxfId="622" priority="623" stopIfTrue="1"/>
    <cfRule type="duplicateValues" dxfId="621" priority="624" stopIfTrue="1"/>
  </conditionalFormatting>
  <conditionalFormatting sqref="A72:A74">
    <cfRule type="duplicateValues" dxfId="620" priority="622" stopIfTrue="1"/>
  </conditionalFormatting>
  <conditionalFormatting sqref="A73:A74">
    <cfRule type="duplicateValues" dxfId="619" priority="621" stopIfTrue="1"/>
  </conditionalFormatting>
  <conditionalFormatting sqref="A69:A75">
    <cfRule type="duplicateValues" dxfId="618" priority="620" stopIfTrue="1"/>
  </conditionalFormatting>
  <conditionalFormatting sqref="A68:A75">
    <cfRule type="duplicateValues" dxfId="617" priority="619" stopIfTrue="1"/>
  </conditionalFormatting>
  <conditionalFormatting sqref="A67:A75">
    <cfRule type="duplicateValues" dxfId="616" priority="618" stopIfTrue="1"/>
  </conditionalFormatting>
  <conditionalFormatting sqref="A66:A76">
    <cfRule type="duplicateValues" dxfId="615" priority="617" stopIfTrue="1"/>
  </conditionalFormatting>
  <conditionalFormatting sqref="A66:A76">
    <cfRule type="duplicateValues" dxfId="614" priority="611" stopIfTrue="1"/>
    <cfRule type="duplicateValues" dxfId="613" priority="612" stopIfTrue="1"/>
    <cfRule type="duplicateValues" dxfId="612" priority="613" stopIfTrue="1"/>
    <cfRule type="duplicateValues" dxfId="611" priority="614" stopIfTrue="1"/>
    <cfRule type="duplicateValues" dxfId="610" priority="615" stopIfTrue="1"/>
    <cfRule type="duplicateValues" dxfId="609" priority="616" stopIfTrue="1"/>
  </conditionalFormatting>
  <conditionalFormatting sqref="A64:A76">
    <cfRule type="duplicateValues" dxfId="608" priority="610" stopIfTrue="1"/>
  </conditionalFormatting>
  <conditionalFormatting sqref="A63:A76">
    <cfRule type="duplicateValues" dxfId="607" priority="609" stopIfTrue="1"/>
  </conditionalFormatting>
  <conditionalFormatting sqref="A2:A76">
    <cfRule type="duplicateValues" dxfId="606" priority="608" stopIfTrue="1"/>
  </conditionalFormatting>
  <conditionalFormatting sqref="A54">
    <cfRule type="duplicateValues" dxfId="605" priority="607" stopIfTrue="1"/>
  </conditionalFormatting>
  <conditionalFormatting sqref="A53:A55">
    <cfRule type="duplicateValues" dxfId="604" priority="606" stopIfTrue="1"/>
  </conditionalFormatting>
  <conditionalFormatting sqref="A53:A58">
    <cfRule type="duplicateValues" dxfId="603" priority="605" stopIfTrue="1"/>
  </conditionalFormatting>
  <conditionalFormatting sqref="A2:A58">
    <cfRule type="duplicateValues" dxfId="602" priority="604" stopIfTrue="1"/>
  </conditionalFormatting>
  <conditionalFormatting sqref="A2:A75">
    <cfRule type="duplicateValues" dxfId="601" priority="603" stopIfTrue="1"/>
  </conditionalFormatting>
  <conditionalFormatting sqref="A106:A107">
    <cfRule type="duplicateValues" dxfId="600" priority="602" stopIfTrue="1"/>
  </conditionalFormatting>
  <conditionalFormatting sqref="A106:A108">
    <cfRule type="duplicateValues" dxfId="599" priority="601" stopIfTrue="1"/>
  </conditionalFormatting>
  <conditionalFormatting sqref="A106:A114">
    <cfRule type="duplicateValues" dxfId="598" priority="600" stopIfTrue="1"/>
  </conditionalFormatting>
  <conditionalFormatting sqref="A106:A115">
    <cfRule type="duplicateValues" dxfId="597" priority="599" stopIfTrue="1"/>
  </conditionalFormatting>
  <conditionalFormatting sqref="A106:A115">
    <cfRule type="duplicateValues" dxfId="596" priority="597" stopIfTrue="1"/>
    <cfRule type="duplicateValues" dxfId="595" priority="598" stopIfTrue="1"/>
  </conditionalFormatting>
  <conditionalFormatting sqref="A107">
    <cfRule type="duplicateValues" dxfId="594" priority="596" stopIfTrue="1"/>
  </conditionalFormatting>
  <conditionalFormatting sqref="A108">
    <cfRule type="duplicateValues" dxfId="593" priority="595" stopIfTrue="1"/>
  </conditionalFormatting>
  <conditionalFormatting sqref="A108">
    <cfRule type="duplicateValues" dxfId="592" priority="593" stopIfTrue="1"/>
    <cfRule type="duplicateValues" dxfId="591" priority="594" stopIfTrue="1"/>
  </conditionalFormatting>
  <conditionalFormatting sqref="A108:A115">
    <cfRule type="duplicateValues" dxfId="590" priority="592" stopIfTrue="1"/>
  </conditionalFormatting>
  <conditionalFormatting sqref="A109">
    <cfRule type="duplicateValues" dxfId="589" priority="591" stopIfTrue="1"/>
  </conditionalFormatting>
  <conditionalFormatting sqref="A109:A115">
    <cfRule type="duplicateValues" dxfId="588" priority="590" stopIfTrue="1"/>
  </conditionalFormatting>
  <conditionalFormatting sqref="A110:A115">
    <cfRule type="duplicateValues" dxfId="587" priority="589" stopIfTrue="1"/>
  </conditionalFormatting>
  <conditionalFormatting sqref="A110:A115">
    <cfRule type="duplicateValues" dxfId="586" priority="587" stopIfTrue="1"/>
    <cfRule type="duplicateValues" dxfId="585" priority="588" stopIfTrue="1"/>
  </conditionalFormatting>
  <conditionalFormatting sqref="A111:A115">
    <cfRule type="duplicateValues" dxfId="584" priority="586" stopIfTrue="1"/>
  </conditionalFormatting>
  <conditionalFormatting sqref="A111:A115">
    <cfRule type="duplicateValues" dxfId="583" priority="584" stopIfTrue="1"/>
    <cfRule type="duplicateValues" dxfId="582" priority="585" stopIfTrue="1"/>
  </conditionalFormatting>
  <conditionalFormatting sqref="A112">
    <cfRule type="duplicateValues" dxfId="581" priority="583" stopIfTrue="1"/>
  </conditionalFormatting>
  <conditionalFormatting sqref="A112:A115">
    <cfRule type="duplicateValues" dxfId="580" priority="582" stopIfTrue="1"/>
  </conditionalFormatting>
  <conditionalFormatting sqref="A112:A115">
    <cfRule type="duplicateValues" dxfId="579" priority="580" stopIfTrue="1"/>
    <cfRule type="duplicateValues" dxfId="578" priority="581" stopIfTrue="1"/>
  </conditionalFormatting>
  <conditionalFormatting sqref="A113">
    <cfRule type="duplicateValues" dxfId="577" priority="579" stopIfTrue="1"/>
  </conditionalFormatting>
  <conditionalFormatting sqref="A113">
    <cfRule type="duplicateValues" dxfId="576" priority="577" stopIfTrue="1"/>
    <cfRule type="duplicateValues" dxfId="575" priority="578" stopIfTrue="1"/>
  </conditionalFormatting>
  <conditionalFormatting sqref="A113:A115">
    <cfRule type="duplicateValues" dxfId="574" priority="576" stopIfTrue="1"/>
  </conditionalFormatting>
  <conditionalFormatting sqref="A113:A115">
    <cfRule type="duplicateValues" dxfId="573" priority="574" stopIfTrue="1"/>
    <cfRule type="duplicateValues" dxfId="572" priority="575" stopIfTrue="1"/>
  </conditionalFormatting>
  <conditionalFormatting sqref="A115">
    <cfRule type="duplicateValues" dxfId="571" priority="573" stopIfTrue="1"/>
  </conditionalFormatting>
  <conditionalFormatting sqref="A115">
    <cfRule type="duplicateValues" dxfId="570" priority="571" stopIfTrue="1"/>
    <cfRule type="duplicateValues" dxfId="569" priority="572" stopIfTrue="1"/>
  </conditionalFormatting>
  <conditionalFormatting sqref="A101:A115">
    <cfRule type="duplicateValues" dxfId="568" priority="570" stopIfTrue="1"/>
  </conditionalFormatting>
  <conditionalFormatting sqref="A101:A115">
    <cfRule type="duplicateValues" dxfId="567" priority="568" stopIfTrue="1"/>
    <cfRule type="duplicateValues" dxfId="566" priority="569" stopIfTrue="1"/>
  </conditionalFormatting>
  <conditionalFormatting sqref="A100:A115">
    <cfRule type="duplicateValues" dxfId="565" priority="567" stopIfTrue="1"/>
  </conditionalFormatting>
  <conditionalFormatting sqref="A100:A115">
    <cfRule type="duplicateValues" dxfId="564" priority="565" stopIfTrue="1"/>
    <cfRule type="duplicateValues" dxfId="563" priority="566" stopIfTrue="1"/>
  </conditionalFormatting>
  <conditionalFormatting sqref="A102:A115">
    <cfRule type="duplicateValues" dxfId="562" priority="564" stopIfTrue="1"/>
  </conditionalFormatting>
  <conditionalFormatting sqref="A102:A115">
    <cfRule type="duplicateValues" dxfId="561" priority="562" stopIfTrue="1"/>
    <cfRule type="duplicateValues" dxfId="560" priority="563" stopIfTrue="1"/>
  </conditionalFormatting>
  <conditionalFormatting sqref="A103:A115">
    <cfRule type="duplicateValues" dxfId="559" priority="561" stopIfTrue="1"/>
  </conditionalFormatting>
  <conditionalFormatting sqref="A103:A115">
    <cfRule type="duplicateValues" dxfId="558" priority="559" stopIfTrue="1"/>
    <cfRule type="duplicateValues" dxfId="557" priority="560" stopIfTrue="1"/>
  </conditionalFormatting>
  <conditionalFormatting sqref="A104:A115">
    <cfRule type="duplicateValues" dxfId="556" priority="558" stopIfTrue="1"/>
  </conditionalFormatting>
  <conditionalFormatting sqref="A104:A115">
    <cfRule type="duplicateValues" dxfId="555" priority="556" stopIfTrue="1"/>
    <cfRule type="duplicateValues" dxfId="554" priority="557" stopIfTrue="1"/>
  </conditionalFormatting>
  <conditionalFormatting sqref="A105:A115">
    <cfRule type="duplicateValues" dxfId="553" priority="555" stopIfTrue="1"/>
  </conditionalFormatting>
  <conditionalFormatting sqref="A105:A115">
    <cfRule type="duplicateValues" dxfId="552" priority="553" stopIfTrue="1"/>
    <cfRule type="duplicateValues" dxfId="551" priority="554" stopIfTrue="1"/>
  </conditionalFormatting>
  <conditionalFormatting sqref="A98:A115">
    <cfRule type="duplicateValues" dxfId="550" priority="552" stopIfTrue="1"/>
  </conditionalFormatting>
  <conditionalFormatting sqref="A98:A115">
    <cfRule type="duplicateValues" dxfId="549" priority="550" stopIfTrue="1"/>
    <cfRule type="duplicateValues" dxfId="548" priority="551" stopIfTrue="1"/>
  </conditionalFormatting>
  <conditionalFormatting sqref="A99:A115">
    <cfRule type="duplicateValues" dxfId="547" priority="549" stopIfTrue="1"/>
  </conditionalFormatting>
  <conditionalFormatting sqref="A99:A115">
    <cfRule type="duplicateValues" dxfId="546" priority="547" stopIfTrue="1"/>
    <cfRule type="duplicateValues" dxfId="545" priority="548" stopIfTrue="1"/>
  </conditionalFormatting>
  <conditionalFormatting sqref="A96:A115">
    <cfRule type="duplicateValues" dxfId="544" priority="546" stopIfTrue="1"/>
  </conditionalFormatting>
  <conditionalFormatting sqref="A96:A115">
    <cfRule type="duplicateValues" dxfId="543" priority="544" stopIfTrue="1"/>
    <cfRule type="duplicateValues" dxfId="542" priority="545" stopIfTrue="1"/>
  </conditionalFormatting>
  <conditionalFormatting sqref="A97:A115">
    <cfRule type="duplicateValues" dxfId="541" priority="543" stopIfTrue="1"/>
  </conditionalFormatting>
  <conditionalFormatting sqref="A97:A115">
    <cfRule type="duplicateValues" dxfId="540" priority="541" stopIfTrue="1"/>
    <cfRule type="duplicateValues" dxfId="539" priority="542" stopIfTrue="1"/>
  </conditionalFormatting>
  <conditionalFormatting sqref="A95:A115">
    <cfRule type="duplicateValues" dxfId="538" priority="540" stopIfTrue="1"/>
  </conditionalFormatting>
  <conditionalFormatting sqref="A95:A115">
    <cfRule type="duplicateValues" dxfId="537" priority="538" stopIfTrue="1"/>
    <cfRule type="duplicateValues" dxfId="536" priority="539" stopIfTrue="1"/>
  </conditionalFormatting>
  <conditionalFormatting sqref="A94:A115">
    <cfRule type="duplicateValues" dxfId="535" priority="537" stopIfTrue="1"/>
  </conditionalFormatting>
  <conditionalFormatting sqref="A94:A115">
    <cfRule type="duplicateValues" dxfId="534" priority="535" stopIfTrue="1"/>
    <cfRule type="duplicateValues" dxfId="533" priority="536" stopIfTrue="1"/>
  </conditionalFormatting>
  <conditionalFormatting sqref="A90:A115">
    <cfRule type="duplicateValues" dxfId="532" priority="534" stopIfTrue="1"/>
  </conditionalFormatting>
  <conditionalFormatting sqref="A92:A115">
    <cfRule type="duplicateValues" dxfId="531" priority="533" stopIfTrue="1"/>
  </conditionalFormatting>
  <conditionalFormatting sqref="A93:A115">
    <cfRule type="duplicateValues" dxfId="530" priority="532" stopIfTrue="1"/>
  </conditionalFormatting>
  <conditionalFormatting sqref="A86:A115">
    <cfRule type="duplicateValues" dxfId="529" priority="531" stopIfTrue="1"/>
  </conditionalFormatting>
  <conditionalFormatting sqref="A86:A115">
    <cfRule type="duplicateValues" dxfId="528" priority="529" stopIfTrue="1"/>
    <cfRule type="duplicateValues" dxfId="527" priority="530" stopIfTrue="1"/>
  </conditionalFormatting>
  <conditionalFormatting sqref="A87:A115">
    <cfRule type="duplicateValues" dxfId="526" priority="528" stopIfTrue="1"/>
  </conditionalFormatting>
  <conditionalFormatting sqref="A87:A115">
    <cfRule type="duplicateValues" dxfId="525" priority="526" stopIfTrue="1"/>
    <cfRule type="duplicateValues" dxfId="524" priority="527" stopIfTrue="1"/>
  </conditionalFormatting>
  <conditionalFormatting sqref="A88:A115">
    <cfRule type="duplicateValues" dxfId="523" priority="525" stopIfTrue="1"/>
  </conditionalFormatting>
  <conditionalFormatting sqref="A88:A115">
    <cfRule type="duplicateValues" dxfId="522" priority="523" stopIfTrue="1"/>
    <cfRule type="duplicateValues" dxfId="521" priority="524" stopIfTrue="1"/>
  </conditionalFormatting>
  <conditionalFormatting sqref="A77:A115">
    <cfRule type="duplicateValues" dxfId="520" priority="522" stopIfTrue="1"/>
  </conditionalFormatting>
  <conditionalFormatting sqref="A77:A115">
    <cfRule type="duplicateValues" dxfId="519" priority="520" stopIfTrue="1"/>
    <cfRule type="duplicateValues" dxfId="518" priority="521" stopIfTrue="1"/>
  </conditionalFormatting>
  <conditionalFormatting sqref="A79:A115">
    <cfRule type="duplicateValues" dxfId="517" priority="519" stopIfTrue="1"/>
  </conditionalFormatting>
  <conditionalFormatting sqref="A80:A115">
    <cfRule type="duplicateValues" dxfId="516" priority="518" stopIfTrue="1"/>
  </conditionalFormatting>
  <conditionalFormatting sqref="A82:A115">
    <cfRule type="duplicateValues" dxfId="515" priority="517" stopIfTrue="1"/>
  </conditionalFormatting>
  <conditionalFormatting sqref="A82:A115">
    <cfRule type="duplicateValues" dxfId="514" priority="515" stopIfTrue="1"/>
    <cfRule type="duplicateValues" dxfId="513" priority="516" stopIfTrue="1"/>
  </conditionalFormatting>
  <conditionalFormatting sqref="A83:A115">
    <cfRule type="duplicateValues" dxfId="512" priority="514" stopIfTrue="1"/>
  </conditionalFormatting>
  <conditionalFormatting sqref="A83:A115">
    <cfRule type="duplicateValues" dxfId="511" priority="512" stopIfTrue="1"/>
    <cfRule type="duplicateValues" dxfId="510" priority="513" stopIfTrue="1"/>
  </conditionalFormatting>
  <conditionalFormatting sqref="A74:A115">
    <cfRule type="duplicateValues" dxfId="509" priority="511" stopIfTrue="1"/>
  </conditionalFormatting>
  <conditionalFormatting sqref="A76:A115">
    <cfRule type="duplicateValues" dxfId="508" priority="510" stopIfTrue="1"/>
  </conditionalFormatting>
  <conditionalFormatting sqref="A76:A115">
    <cfRule type="duplicateValues" dxfId="507" priority="508" stopIfTrue="1"/>
    <cfRule type="duplicateValues" dxfId="506" priority="509" stopIfTrue="1"/>
  </conditionalFormatting>
  <conditionalFormatting sqref="A2:A115">
    <cfRule type="duplicateValues" dxfId="505" priority="507" stopIfTrue="1"/>
  </conditionalFormatting>
  <conditionalFormatting sqref="A72:A115">
    <cfRule type="duplicateValues" dxfId="504" priority="506" stopIfTrue="1"/>
  </conditionalFormatting>
  <conditionalFormatting sqref="A72:A115">
    <cfRule type="duplicateValues" dxfId="503" priority="504" stopIfTrue="1"/>
    <cfRule type="duplicateValues" dxfId="502" priority="505" stopIfTrue="1"/>
  </conditionalFormatting>
  <conditionalFormatting sqref="A63:A115">
    <cfRule type="duplicateValues" dxfId="501" priority="503" stopIfTrue="1"/>
  </conditionalFormatting>
  <conditionalFormatting sqref="A63:A115">
    <cfRule type="duplicateValues" dxfId="500" priority="501" stopIfTrue="1"/>
    <cfRule type="duplicateValues" dxfId="499" priority="502" stopIfTrue="1"/>
  </conditionalFormatting>
  <conditionalFormatting sqref="A62:A115">
    <cfRule type="duplicateValues" dxfId="498" priority="500" stopIfTrue="1"/>
  </conditionalFormatting>
  <conditionalFormatting sqref="A61:A115">
    <cfRule type="duplicateValues" dxfId="497" priority="499" stopIfTrue="1"/>
  </conditionalFormatting>
  <conditionalFormatting sqref="A59:A115">
    <cfRule type="duplicateValues" dxfId="496" priority="498" stopIfTrue="1"/>
  </conditionalFormatting>
  <conditionalFormatting sqref="A51:A115">
    <cfRule type="duplicateValues" dxfId="495" priority="497" stopIfTrue="1"/>
  </conditionalFormatting>
  <conditionalFormatting sqref="A52:A115">
    <cfRule type="duplicateValues" dxfId="494" priority="496" stopIfTrue="1"/>
  </conditionalFormatting>
  <conditionalFormatting sqref="A52:A115">
    <cfRule type="duplicateValues" dxfId="493" priority="494" stopIfTrue="1"/>
    <cfRule type="duplicateValues" dxfId="492" priority="495" stopIfTrue="1"/>
  </conditionalFormatting>
  <conditionalFormatting sqref="A53:A115">
    <cfRule type="duplicateValues" dxfId="491" priority="493" stopIfTrue="1"/>
  </conditionalFormatting>
  <conditionalFormatting sqref="A51:A115">
    <cfRule type="duplicateValues" dxfId="490" priority="487" stopIfTrue="1"/>
    <cfRule type="duplicateValues" dxfId="489" priority="488" stopIfTrue="1"/>
    <cfRule type="duplicateValues" dxfId="488" priority="489" stopIfTrue="1"/>
    <cfRule type="duplicateValues" dxfId="487" priority="490" stopIfTrue="1"/>
    <cfRule type="duplicateValues" dxfId="486" priority="491" stopIfTrue="1"/>
    <cfRule type="duplicateValues" dxfId="485" priority="492" stopIfTrue="1"/>
  </conditionalFormatting>
  <conditionalFormatting sqref="A42:A115">
    <cfRule type="duplicateValues" dxfId="484" priority="486" stopIfTrue="1"/>
  </conditionalFormatting>
  <conditionalFormatting sqref="A162">
    <cfRule type="duplicateValues" dxfId="483" priority="485" stopIfTrue="1"/>
  </conditionalFormatting>
  <conditionalFormatting sqref="A128">
    <cfRule type="duplicateValues" dxfId="482" priority="484" stopIfTrue="1"/>
  </conditionalFormatting>
  <conditionalFormatting sqref="A131">
    <cfRule type="duplicateValues" dxfId="481" priority="483" stopIfTrue="1"/>
  </conditionalFormatting>
  <conditionalFormatting sqref="A124">
    <cfRule type="duplicateValues" dxfId="480" priority="482" stopIfTrue="1"/>
  </conditionalFormatting>
  <conditionalFormatting sqref="A143">
    <cfRule type="duplicateValues" dxfId="479" priority="481" stopIfTrue="1"/>
  </conditionalFormatting>
  <conditionalFormatting sqref="A149">
    <cfRule type="duplicateValues" dxfId="478" priority="480" stopIfTrue="1"/>
  </conditionalFormatting>
  <conditionalFormatting sqref="A154">
    <cfRule type="duplicateValues" dxfId="477" priority="479" stopIfTrue="1"/>
  </conditionalFormatting>
  <conditionalFormatting sqref="A159">
    <cfRule type="duplicateValues" dxfId="476" priority="478" stopIfTrue="1"/>
  </conditionalFormatting>
  <conditionalFormatting sqref="A160">
    <cfRule type="duplicateValues" dxfId="475" priority="477" stopIfTrue="1"/>
  </conditionalFormatting>
  <conditionalFormatting sqref="A167">
    <cfRule type="duplicateValues" dxfId="474" priority="476" stopIfTrue="1"/>
  </conditionalFormatting>
  <conditionalFormatting sqref="A168">
    <cfRule type="duplicateValues" dxfId="473" priority="475" stopIfTrue="1"/>
  </conditionalFormatting>
  <conditionalFormatting sqref="A174:A175">
    <cfRule type="duplicateValues" dxfId="472" priority="474" stopIfTrue="1"/>
  </conditionalFormatting>
  <conditionalFormatting sqref="A174:A177">
    <cfRule type="duplicateValues" dxfId="471" priority="473" stopIfTrue="1"/>
  </conditionalFormatting>
  <conditionalFormatting sqref="A176">
    <cfRule type="duplicateValues" dxfId="470" priority="472" stopIfTrue="1"/>
  </conditionalFormatting>
  <conditionalFormatting sqref="A176:A177">
    <cfRule type="duplicateValues" dxfId="469" priority="471" stopIfTrue="1"/>
  </conditionalFormatting>
  <conditionalFormatting sqref="A130">
    <cfRule type="duplicateValues" dxfId="468" priority="470" stopIfTrue="1"/>
  </conditionalFormatting>
  <conditionalFormatting sqref="A179">
    <cfRule type="duplicateValues" dxfId="467" priority="469" stopIfTrue="1"/>
  </conditionalFormatting>
  <conditionalFormatting sqref="A180">
    <cfRule type="duplicateValues" dxfId="466" priority="468" stopIfTrue="1"/>
  </conditionalFormatting>
  <conditionalFormatting sqref="A180">
    <cfRule type="duplicateValues" dxfId="465" priority="466" stopIfTrue="1"/>
    <cfRule type="duplicateValues" dxfId="464" priority="467" stopIfTrue="1"/>
  </conditionalFormatting>
  <conditionalFormatting sqref="A173">
    <cfRule type="duplicateValues" dxfId="463" priority="465" stopIfTrue="1"/>
  </conditionalFormatting>
  <conditionalFormatting sqref="A173">
    <cfRule type="duplicateValues" dxfId="462" priority="459" stopIfTrue="1"/>
    <cfRule type="duplicateValues" dxfId="461" priority="460" stopIfTrue="1"/>
    <cfRule type="duplicateValues" dxfId="460" priority="461" stopIfTrue="1"/>
    <cfRule type="duplicateValues" dxfId="459" priority="462" stopIfTrue="1"/>
    <cfRule type="duplicateValues" dxfId="458" priority="463" stopIfTrue="1"/>
    <cfRule type="duplicateValues" dxfId="457" priority="464" stopIfTrue="1"/>
  </conditionalFormatting>
  <conditionalFormatting sqref="A172">
    <cfRule type="duplicateValues" dxfId="456" priority="458" stopIfTrue="1"/>
  </conditionalFormatting>
  <conditionalFormatting sqref="A169:A170">
    <cfRule type="duplicateValues" dxfId="455" priority="457" stopIfTrue="1"/>
  </conditionalFormatting>
  <conditionalFormatting sqref="A181:A182">
    <cfRule type="duplicateValues" dxfId="454" priority="456" stopIfTrue="1"/>
  </conditionalFormatting>
  <conditionalFormatting sqref="A182">
    <cfRule type="duplicateValues" dxfId="453" priority="455" stopIfTrue="1"/>
  </conditionalFormatting>
  <conditionalFormatting sqref="A183:A184">
    <cfRule type="duplicateValues" dxfId="452" priority="454" stopIfTrue="1"/>
  </conditionalFormatting>
  <conditionalFormatting sqref="A181">
    <cfRule type="duplicateValues" dxfId="451" priority="453" stopIfTrue="1"/>
  </conditionalFormatting>
  <conditionalFormatting sqref="A178">
    <cfRule type="duplicateValues" dxfId="450" priority="452" stopIfTrue="1"/>
  </conditionalFormatting>
  <conditionalFormatting sqref="A178:A180">
    <cfRule type="duplicateValues" dxfId="449" priority="451" stopIfTrue="1"/>
  </conditionalFormatting>
  <conditionalFormatting sqref="A162:A163">
    <cfRule type="duplicateValues" dxfId="448" priority="450" stopIfTrue="1"/>
  </conditionalFormatting>
  <conditionalFormatting sqref="A204">
    <cfRule type="duplicateValues" dxfId="447" priority="449" stopIfTrue="1"/>
  </conditionalFormatting>
  <conditionalFormatting sqref="A204">
    <cfRule type="duplicateValues" dxfId="446" priority="447" stopIfTrue="1"/>
    <cfRule type="duplicateValues" dxfId="445" priority="448" stopIfTrue="1"/>
  </conditionalFormatting>
  <conditionalFormatting sqref="A183">
    <cfRule type="duplicateValues" dxfId="444" priority="446" stopIfTrue="1"/>
  </conditionalFormatting>
  <conditionalFormatting sqref="A164:A165">
    <cfRule type="duplicateValues" dxfId="443" priority="445" stopIfTrue="1"/>
  </conditionalFormatting>
  <conditionalFormatting sqref="A178:A179">
    <cfRule type="duplicateValues" dxfId="442" priority="444" stopIfTrue="1"/>
  </conditionalFormatting>
  <conditionalFormatting sqref="A178:A180">
    <cfRule type="duplicateValues" dxfId="441" priority="438" stopIfTrue="1"/>
    <cfRule type="duplicateValues" dxfId="440" priority="439" stopIfTrue="1"/>
    <cfRule type="duplicateValues" dxfId="439" priority="440" stopIfTrue="1"/>
    <cfRule type="duplicateValues" dxfId="438" priority="441" stopIfTrue="1"/>
    <cfRule type="duplicateValues" dxfId="437" priority="442" stopIfTrue="1"/>
    <cfRule type="duplicateValues" dxfId="436" priority="443" stopIfTrue="1"/>
  </conditionalFormatting>
  <conditionalFormatting sqref="A166:A168">
    <cfRule type="duplicateValues" dxfId="435" priority="437" stopIfTrue="1"/>
  </conditionalFormatting>
  <conditionalFormatting sqref="A164:A168">
    <cfRule type="duplicateValues" dxfId="434" priority="436" stopIfTrue="1"/>
  </conditionalFormatting>
  <conditionalFormatting sqref="A211">
    <cfRule type="duplicateValues" dxfId="433" priority="435" stopIfTrue="1"/>
  </conditionalFormatting>
  <conditionalFormatting sqref="A181:A184">
    <cfRule type="duplicateValues" dxfId="432" priority="434" stopIfTrue="1"/>
  </conditionalFormatting>
  <conditionalFormatting sqref="A181:A184">
    <cfRule type="duplicateValues" dxfId="431" priority="428" stopIfTrue="1"/>
    <cfRule type="duplicateValues" dxfId="430" priority="429" stopIfTrue="1"/>
    <cfRule type="duplicateValues" dxfId="429" priority="430" stopIfTrue="1"/>
    <cfRule type="duplicateValues" dxfId="428" priority="431" stopIfTrue="1"/>
    <cfRule type="duplicateValues" dxfId="427" priority="432" stopIfTrue="1"/>
    <cfRule type="duplicateValues" dxfId="426" priority="433" stopIfTrue="1"/>
  </conditionalFormatting>
  <conditionalFormatting sqref="A155:A161">
    <cfRule type="duplicateValues" dxfId="425" priority="427" stopIfTrue="1"/>
  </conditionalFormatting>
  <conditionalFormatting sqref="A153">
    <cfRule type="duplicateValues" dxfId="424" priority="426" stopIfTrue="1"/>
  </conditionalFormatting>
  <conditionalFormatting sqref="A146">
    <cfRule type="duplicateValues" dxfId="423" priority="425" stopIfTrue="1"/>
  </conditionalFormatting>
  <conditionalFormatting sqref="A211">
    <cfRule type="duplicateValues" dxfId="422" priority="423" stopIfTrue="1"/>
    <cfRule type="duplicateValues" dxfId="421" priority="424" stopIfTrue="1"/>
  </conditionalFormatting>
  <conditionalFormatting sqref="A149:A152">
    <cfRule type="duplicateValues" dxfId="420" priority="422" stopIfTrue="1"/>
  </conditionalFormatting>
  <conditionalFormatting sqref="A149:A154">
    <cfRule type="duplicateValues" dxfId="419" priority="421" stopIfTrue="1"/>
  </conditionalFormatting>
  <conditionalFormatting sqref="A148:A154">
    <cfRule type="duplicateValues" dxfId="418" priority="420" stopIfTrue="1"/>
  </conditionalFormatting>
  <conditionalFormatting sqref="A212:A216">
    <cfRule type="duplicateValues" dxfId="417" priority="419" stopIfTrue="1"/>
  </conditionalFormatting>
  <conditionalFormatting sqref="A217">
    <cfRule type="duplicateValues" dxfId="416" priority="418" stopIfTrue="1"/>
  </conditionalFormatting>
  <conditionalFormatting sqref="A202">
    <cfRule type="duplicateValues" dxfId="415" priority="417" stopIfTrue="1"/>
  </conditionalFormatting>
  <conditionalFormatting sqref="A226:A227">
    <cfRule type="duplicateValues" dxfId="414" priority="416" stopIfTrue="1"/>
  </conditionalFormatting>
  <conditionalFormatting sqref="A226:A227">
    <cfRule type="duplicateValues" dxfId="413" priority="414" stopIfTrue="1"/>
    <cfRule type="duplicateValues" dxfId="412" priority="415" stopIfTrue="1"/>
  </conditionalFormatting>
  <conditionalFormatting sqref="A227">
    <cfRule type="duplicateValues" dxfId="411" priority="413" stopIfTrue="1"/>
  </conditionalFormatting>
  <conditionalFormatting sqref="A231">
    <cfRule type="duplicateValues" dxfId="410" priority="412" stopIfTrue="1"/>
  </conditionalFormatting>
  <conditionalFormatting sqref="A231">
    <cfRule type="duplicateValues" dxfId="409" priority="410" stopIfTrue="1"/>
    <cfRule type="duplicateValues" dxfId="408" priority="411" stopIfTrue="1"/>
  </conditionalFormatting>
  <conditionalFormatting sqref="A229">
    <cfRule type="duplicateValues" dxfId="407" priority="409" stopIfTrue="1"/>
  </conditionalFormatting>
  <conditionalFormatting sqref="A229">
    <cfRule type="duplicateValues" dxfId="406" priority="407" stopIfTrue="1"/>
    <cfRule type="duplicateValues" dxfId="405" priority="408" stopIfTrue="1"/>
  </conditionalFormatting>
  <conditionalFormatting sqref="A217:A218">
    <cfRule type="duplicateValues" dxfId="404" priority="406" stopIfTrue="1"/>
  </conditionalFormatting>
  <conditionalFormatting sqref="A217:A218">
    <cfRule type="duplicateValues" dxfId="403" priority="404" stopIfTrue="1"/>
    <cfRule type="duplicateValues" dxfId="402" priority="405" stopIfTrue="1"/>
  </conditionalFormatting>
  <conditionalFormatting sqref="A218">
    <cfRule type="duplicateValues" dxfId="401" priority="403" stopIfTrue="1"/>
  </conditionalFormatting>
  <conditionalFormatting sqref="A172:A177">
    <cfRule type="duplicateValues" dxfId="400" priority="402" stopIfTrue="1"/>
  </conditionalFormatting>
  <conditionalFormatting sqref="A172:A180">
    <cfRule type="duplicateValues" dxfId="399" priority="401" stopIfTrue="1"/>
  </conditionalFormatting>
  <conditionalFormatting sqref="A172:A180">
    <cfRule type="duplicateValues" dxfId="398" priority="395" stopIfTrue="1"/>
    <cfRule type="duplicateValues" dxfId="397" priority="396" stopIfTrue="1"/>
    <cfRule type="duplicateValues" dxfId="396" priority="397" stopIfTrue="1"/>
    <cfRule type="duplicateValues" dxfId="395" priority="398" stopIfTrue="1"/>
    <cfRule type="duplicateValues" dxfId="394" priority="399" stopIfTrue="1"/>
    <cfRule type="duplicateValues" dxfId="393" priority="400" stopIfTrue="1"/>
  </conditionalFormatting>
  <conditionalFormatting sqref="A172:A183">
    <cfRule type="duplicateValues" dxfId="392" priority="394" stopIfTrue="1"/>
  </conditionalFormatting>
  <conditionalFormatting sqref="A239">
    <cfRule type="duplicateValues" dxfId="391" priority="393" stopIfTrue="1"/>
  </conditionalFormatting>
  <conditionalFormatting sqref="A239">
    <cfRule type="duplicateValues" dxfId="390" priority="391" stopIfTrue="1"/>
    <cfRule type="duplicateValues" dxfId="389" priority="392" stopIfTrue="1"/>
  </conditionalFormatting>
  <conditionalFormatting sqref="A171">
    <cfRule type="duplicateValues" dxfId="388" priority="390" stopIfTrue="1"/>
  </conditionalFormatting>
  <conditionalFormatting sqref="A171:A183">
    <cfRule type="duplicateValues" dxfId="387" priority="389" stopIfTrue="1"/>
  </conditionalFormatting>
  <conditionalFormatting sqref="A169:A183">
    <cfRule type="duplicateValues" dxfId="386" priority="388" stopIfTrue="1"/>
  </conditionalFormatting>
  <conditionalFormatting sqref="A155:A183">
    <cfRule type="duplicateValues" dxfId="385" priority="387" stopIfTrue="1"/>
  </conditionalFormatting>
  <conditionalFormatting sqref="A140:A147">
    <cfRule type="duplicateValues" dxfId="384" priority="386" stopIfTrue="1"/>
  </conditionalFormatting>
  <conditionalFormatting sqref="A131:A139">
    <cfRule type="duplicateValues" dxfId="383" priority="385" stopIfTrue="1"/>
  </conditionalFormatting>
  <conditionalFormatting sqref="A242">
    <cfRule type="duplicateValues" dxfId="382" priority="384" stopIfTrue="1"/>
  </conditionalFormatting>
  <conditionalFormatting sqref="A242:A250">
    <cfRule type="duplicateValues" dxfId="381" priority="383" stopIfTrue="1"/>
  </conditionalFormatting>
  <conditionalFormatting sqref="A242:A252">
    <cfRule type="duplicateValues" dxfId="380" priority="382" stopIfTrue="1"/>
  </conditionalFormatting>
  <conditionalFormatting sqref="A243">
    <cfRule type="duplicateValues" dxfId="379" priority="381" stopIfTrue="1"/>
  </conditionalFormatting>
  <conditionalFormatting sqref="A243">
    <cfRule type="duplicateValues" dxfId="378" priority="379" stopIfTrue="1"/>
    <cfRule type="duplicateValues" dxfId="377" priority="380" stopIfTrue="1"/>
  </conditionalFormatting>
  <conditionalFormatting sqref="A243:A250">
    <cfRule type="duplicateValues" dxfId="376" priority="378" stopIfTrue="1"/>
  </conditionalFormatting>
  <conditionalFormatting sqref="A243:A250">
    <cfRule type="duplicateValues" dxfId="375" priority="376" stopIfTrue="1"/>
    <cfRule type="duplicateValues" dxfId="374" priority="377" stopIfTrue="1"/>
  </conditionalFormatting>
  <conditionalFormatting sqref="A245">
    <cfRule type="duplicateValues" dxfId="373" priority="375" stopIfTrue="1"/>
  </conditionalFormatting>
  <conditionalFormatting sqref="A245">
    <cfRule type="duplicateValues" dxfId="372" priority="373" stopIfTrue="1"/>
    <cfRule type="duplicateValues" dxfId="371" priority="374" stopIfTrue="1"/>
  </conditionalFormatting>
  <conditionalFormatting sqref="A245:A250">
    <cfRule type="duplicateValues" dxfId="370" priority="372" stopIfTrue="1"/>
  </conditionalFormatting>
  <conditionalFormatting sqref="A245:A250">
    <cfRule type="duplicateValues" dxfId="369" priority="370" stopIfTrue="1"/>
    <cfRule type="duplicateValues" dxfId="368" priority="371" stopIfTrue="1"/>
  </conditionalFormatting>
  <conditionalFormatting sqref="A246:A250">
    <cfRule type="duplicateValues" dxfId="367" priority="369" stopIfTrue="1"/>
  </conditionalFormatting>
  <conditionalFormatting sqref="A246:A250">
    <cfRule type="duplicateValues" dxfId="366" priority="367" stopIfTrue="1"/>
    <cfRule type="duplicateValues" dxfId="365" priority="368" stopIfTrue="1"/>
  </conditionalFormatting>
  <conditionalFormatting sqref="A247">
    <cfRule type="duplicateValues" dxfId="364" priority="366" stopIfTrue="1"/>
  </conditionalFormatting>
  <conditionalFormatting sqref="A247">
    <cfRule type="duplicateValues" dxfId="363" priority="364" stopIfTrue="1"/>
    <cfRule type="duplicateValues" dxfId="362" priority="365" stopIfTrue="1"/>
  </conditionalFormatting>
  <conditionalFormatting sqref="A247:A248">
    <cfRule type="duplicateValues" dxfId="361" priority="363" stopIfTrue="1"/>
  </conditionalFormatting>
  <conditionalFormatting sqref="A247:A248">
    <cfRule type="duplicateValues" dxfId="360" priority="361" stopIfTrue="1"/>
    <cfRule type="duplicateValues" dxfId="359" priority="362" stopIfTrue="1"/>
  </conditionalFormatting>
  <conditionalFormatting sqref="A247:A250">
    <cfRule type="duplicateValues" dxfId="358" priority="360" stopIfTrue="1"/>
  </conditionalFormatting>
  <conditionalFormatting sqref="A247:A250">
    <cfRule type="duplicateValues" dxfId="357" priority="358" stopIfTrue="1"/>
    <cfRule type="duplicateValues" dxfId="356" priority="359" stopIfTrue="1"/>
  </conditionalFormatting>
  <conditionalFormatting sqref="A253:A254">
    <cfRule type="duplicateValues" dxfId="355" priority="357" stopIfTrue="1"/>
  </conditionalFormatting>
  <conditionalFormatting sqref="A253:A254">
    <cfRule type="duplicateValues" dxfId="354" priority="355" stopIfTrue="1"/>
    <cfRule type="duplicateValues" dxfId="353" priority="356" stopIfTrue="1"/>
  </conditionalFormatting>
  <conditionalFormatting sqref="A234:A235">
    <cfRule type="duplicateValues" dxfId="352" priority="354" stopIfTrue="1"/>
  </conditionalFormatting>
  <conditionalFormatting sqref="A260:A269">
    <cfRule type="duplicateValues" dxfId="351" priority="353" stopIfTrue="1"/>
  </conditionalFormatting>
  <conditionalFormatting sqref="A260:A262">
    <cfRule type="duplicateValues" dxfId="350" priority="352" stopIfTrue="1"/>
  </conditionalFormatting>
  <conditionalFormatting sqref="A260:A271">
    <cfRule type="duplicateValues" dxfId="349" priority="351" stopIfTrue="1"/>
  </conditionalFormatting>
  <conditionalFormatting sqref="A263">
    <cfRule type="duplicateValues" dxfId="348" priority="350" stopIfTrue="1"/>
  </conditionalFormatting>
  <conditionalFormatting sqref="A263">
    <cfRule type="duplicateValues" dxfId="347" priority="348" stopIfTrue="1"/>
    <cfRule type="duplicateValues" dxfId="346" priority="349" stopIfTrue="1"/>
  </conditionalFormatting>
  <conditionalFormatting sqref="A263:A269">
    <cfRule type="duplicateValues" dxfId="345" priority="347" stopIfTrue="1"/>
  </conditionalFormatting>
  <conditionalFormatting sqref="A263:A269">
    <cfRule type="duplicateValues" dxfId="344" priority="345" stopIfTrue="1"/>
    <cfRule type="duplicateValues" dxfId="343" priority="346" stopIfTrue="1"/>
  </conditionalFormatting>
  <conditionalFormatting sqref="A265">
    <cfRule type="duplicateValues" dxfId="342" priority="344" stopIfTrue="1"/>
  </conditionalFormatting>
  <conditionalFormatting sqref="A265">
    <cfRule type="duplicateValues" dxfId="341" priority="342" stopIfTrue="1"/>
    <cfRule type="duplicateValues" dxfId="340" priority="343" stopIfTrue="1"/>
  </conditionalFormatting>
  <conditionalFormatting sqref="A265:A269">
    <cfRule type="duplicateValues" dxfId="339" priority="341" stopIfTrue="1"/>
  </conditionalFormatting>
  <conditionalFormatting sqref="A265:A269">
    <cfRule type="duplicateValues" dxfId="338" priority="339" stopIfTrue="1"/>
    <cfRule type="duplicateValues" dxfId="337" priority="340" stopIfTrue="1"/>
  </conditionalFormatting>
  <conditionalFormatting sqref="A267:A269">
    <cfRule type="duplicateValues" dxfId="336" priority="338" stopIfTrue="1"/>
  </conditionalFormatting>
  <conditionalFormatting sqref="A267:A269">
    <cfRule type="duplicateValues" dxfId="335" priority="336" stopIfTrue="1"/>
    <cfRule type="duplicateValues" dxfId="334" priority="337" stopIfTrue="1"/>
  </conditionalFormatting>
  <conditionalFormatting sqref="A269">
    <cfRule type="duplicateValues" dxfId="333" priority="335" stopIfTrue="1"/>
  </conditionalFormatting>
  <conditionalFormatting sqref="A269">
    <cfRule type="duplicateValues" dxfId="332" priority="333" stopIfTrue="1"/>
    <cfRule type="duplicateValues" dxfId="331" priority="334" stopIfTrue="1"/>
  </conditionalFormatting>
  <conditionalFormatting sqref="A269:A271">
    <cfRule type="duplicateValues" dxfId="330" priority="332" stopIfTrue="1"/>
  </conditionalFormatting>
  <conditionalFormatting sqref="A270:A271">
    <cfRule type="duplicateValues" dxfId="329" priority="331" stopIfTrue="1"/>
  </conditionalFormatting>
  <conditionalFormatting sqref="A270:A271">
    <cfRule type="duplicateValues" dxfId="328" priority="329" stopIfTrue="1"/>
    <cfRule type="duplicateValues" dxfId="327" priority="330" stopIfTrue="1"/>
  </conditionalFormatting>
  <conditionalFormatting sqref="A272">
    <cfRule type="duplicateValues" dxfId="326" priority="328" stopIfTrue="1"/>
  </conditionalFormatting>
  <conditionalFormatting sqref="A272">
    <cfRule type="duplicateValues" dxfId="325" priority="326" stopIfTrue="1"/>
    <cfRule type="duplicateValues" dxfId="324" priority="327" stopIfTrue="1"/>
  </conditionalFormatting>
  <conditionalFormatting sqref="A253:A257">
    <cfRule type="duplicateValues" dxfId="323" priority="325" stopIfTrue="1"/>
  </conditionalFormatting>
  <conditionalFormatting sqref="A253:A257">
    <cfRule type="duplicateValues" dxfId="322" priority="323" stopIfTrue="1"/>
    <cfRule type="duplicateValues" dxfId="321" priority="324" stopIfTrue="1"/>
  </conditionalFormatting>
  <conditionalFormatting sqref="A225">
    <cfRule type="duplicateValues" dxfId="320" priority="322" stopIfTrue="1"/>
  </conditionalFormatting>
  <conditionalFormatting sqref="A209">
    <cfRule type="duplicateValues" dxfId="319" priority="321" stopIfTrue="1"/>
  </conditionalFormatting>
  <conditionalFormatting sqref="A203:A208">
    <cfRule type="duplicateValues" dxfId="318" priority="320" stopIfTrue="1"/>
  </conditionalFormatting>
  <conditionalFormatting sqref="A203:A208">
    <cfRule type="duplicateValues" dxfId="317" priority="318" stopIfTrue="1"/>
    <cfRule type="duplicateValues" dxfId="316" priority="319" stopIfTrue="1"/>
  </conditionalFormatting>
  <conditionalFormatting sqref="A204:A208">
    <cfRule type="duplicateValues" dxfId="315" priority="317" stopIfTrue="1"/>
  </conditionalFormatting>
  <conditionalFormatting sqref="A204:A208">
    <cfRule type="duplicateValues" dxfId="314" priority="315" stopIfTrue="1"/>
    <cfRule type="duplicateValues" dxfId="313" priority="316" stopIfTrue="1"/>
  </conditionalFormatting>
  <conditionalFormatting sqref="A202:A208">
    <cfRule type="duplicateValues" dxfId="312" priority="314" stopIfTrue="1"/>
  </conditionalFormatting>
  <conditionalFormatting sqref="A196:A208">
    <cfRule type="duplicateValues" dxfId="311" priority="313" stopIfTrue="1"/>
  </conditionalFormatting>
  <conditionalFormatting sqref="A116:A184">
    <cfRule type="duplicateValues" dxfId="310" priority="312" stopIfTrue="1"/>
  </conditionalFormatting>
  <conditionalFormatting sqref="A116:A181">
    <cfRule type="duplicateValues" dxfId="309" priority="311" stopIfTrue="1"/>
  </conditionalFormatting>
  <conditionalFormatting sqref="A116:A286">
    <cfRule type="duplicateValues" dxfId="308" priority="310" stopIfTrue="1"/>
  </conditionalFormatting>
  <conditionalFormatting sqref="A116:A154">
    <cfRule type="duplicateValues" dxfId="307" priority="309" stopIfTrue="1"/>
  </conditionalFormatting>
  <conditionalFormatting sqref="A116:A183">
    <cfRule type="duplicateValues" dxfId="306" priority="308" stopIfTrue="1"/>
  </conditionalFormatting>
  <conditionalFormatting sqref="A116:A180">
    <cfRule type="duplicateValues" dxfId="305" priority="307" stopIfTrue="1"/>
  </conditionalFormatting>
  <conditionalFormatting sqref="A116:A208">
    <cfRule type="duplicateValues" dxfId="304" priority="306" stopIfTrue="1"/>
  </conditionalFormatting>
  <conditionalFormatting sqref="A116:A233">
    <cfRule type="duplicateValues" dxfId="303" priority="305" stopIfTrue="1"/>
  </conditionalFormatting>
  <conditionalFormatting sqref="A274:A284">
    <cfRule type="duplicateValues" dxfId="302" priority="304" stopIfTrue="1"/>
  </conditionalFormatting>
  <conditionalFormatting sqref="A274:A277">
    <cfRule type="duplicateValues" dxfId="301" priority="303" stopIfTrue="1"/>
  </conditionalFormatting>
  <conditionalFormatting sqref="A274:A285">
    <cfRule type="duplicateValues" dxfId="300" priority="302" stopIfTrue="1"/>
  </conditionalFormatting>
  <conditionalFormatting sqref="A274:A286">
    <cfRule type="duplicateValues" dxfId="299" priority="301" stopIfTrue="1"/>
  </conditionalFormatting>
  <conditionalFormatting sqref="A278:A284">
    <cfRule type="duplicateValues" dxfId="298" priority="300" stopIfTrue="1"/>
  </conditionalFormatting>
  <conditionalFormatting sqref="A278:A284">
    <cfRule type="duplicateValues" dxfId="297" priority="298" stopIfTrue="1"/>
    <cfRule type="duplicateValues" dxfId="296" priority="299" stopIfTrue="1"/>
  </conditionalFormatting>
  <conditionalFormatting sqref="A279">
    <cfRule type="duplicateValues" dxfId="295" priority="297" stopIfTrue="1"/>
  </conditionalFormatting>
  <conditionalFormatting sqref="A279">
    <cfRule type="duplicateValues" dxfId="294" priority="295" stopIfTrue="1"/>
    <cfRule type="duplicateValues" dxfId="293" priority="296" stopIfTrue="1"/>
  </conditionalFormatting>
  <conditionalFormatting sqref="A279:A285">
    <cfRule type="duplicateValues" dxfId="292" priority="294" stopIfTrue="1"/>
  </conditionalFormatting>
  <conditionalFormatting sqref="A285">
    <cfRule type="duplicateValues" dxfId="291" priority="293" stopIfTrue="1"/>
  </conditionalFormatting>
  <conditionalFormatting sqref="A285">
    <cfRule type="duplicateValues" dxfId="290" priority="291" stopIfTrue="1"/>
    <cfRule type="duplicateValues" dxfId="289" priority="292" stopIfTrue="1"/>
  </conditionalFormatting>
  <conditionalFormatting sqref="A286">
    <cfRule type="duplicateValues" dxfId="288" priority="290" stopIfTrue="1"/>
  </conditionalFormatting>
  <conditionalFormatting sqref="A286">
    <cfRule type="duplicateValues" dxfId="287" priority="288" stopIfTrue="1"/>
    <cfRule type="duplicateValues" dxfId="286" priority="289" stopIfTrue="1"/>
  </conditionalFormatting>
  <conditionalFormatting sqref="A260:A286">
    <cfRule type="duplicateValues" dxfId="285" priority="287" stopIfTrue="1"/>
  </conditionalFormatting>
  <conditionalFormatting sqref="A272:A286">
    <cfRule type="duplicateValues" dxfId="284" priority="286" stopIfTrue="1"/>
  </conditionalFormatting>
  <conditionalFormatting sqref="A242:A286">
    <cfRule type="duplicateValues" dxfId="283" priority="285" stopIfTrue="1"/>
  </conditionalFormatting>
  <conditionalFormatting sqref="A249:A286">
    <cfRule type="duplicateValues" dxfId="282" priority="284" stopIfTrue="1"/>
  </conditionalFormatting>
  <conditionalFormatting sqref="A251:A286">
    <cfRule type="duplicateValues" dxfId="281" priority="283" stopIfTrue="1"/>
  </conditionalFormatting>
  <conditionalFormatting sqref="A251:A286">
    <cfRule type="duplicateValues" dxfId="280" priority="281" stopIfTrue="1"/>
    <cfRule type="duplicateValues" dxfId="279" priority="282" stopIfTrue="1"/>
  </conditionalFormatting>
  <conditionalFormatting sqref="A253:A286">
    <cfRule type="duplicateValues" dxfId="278" priority="280" stopIfTrue="1"/>
  </conditionalFormatting>
  <conditionalFormatting sqref="A242:A286">
    <cfRule type="duplicateValues" dxfId="277" priority="278" stopIfTrue="1"/>
    <cfRule type="duplicateValues" dxfId="276" priority="279" stopIfTrue="1"/>
  </conditionalFormatting>
  <conditionalFormatting sqref="A239:A286">
    <cfRule type="duplicateValues" dxfId="275" priority="277" stopIfTrue="1"/>
  </conditionalFormatting>
  <conditionalFormatting sqref="A239:A286">
    <cfRule type="duplicateValues" dxfId="274" priority="275" stopIfTrue="1"/>
    <cfRule type="duplicateValues" dxfId="273" priority="276" stopIfTrue="1"/>
  </conditionalFormatting>
  <conditionalFormatting sqref="A238:A286">
    <cfRule type="duplicateValues" dxfId="272" priority="274" stopIfTrue="1"/>
  </conditionalFormatting>
  <conditionalFormatting sqref="A238:A286">
    <cfRule type="duplicateValues" dxfId="271" priority="272" stopIfTrue="1"/>
    <cfRule type="duplicateValues" dxfId="270" priority="273" stopIfTrue="1"/>
  </conditionalFormatting>
  <conditionalFormatting sqref="A236:A286">
    <cfRule type="duplicateValues" dxfId="269" priority="271" stopIfTrue="1"/>
  </conditionalFormatting>
  <conditionalFormatting sqref="A236:A286">
    <cfRule type="duplicateValues" dxfId="268" priority="269" stopIfTrue="1"/>
    <cfRule type="duplicateValues" dxfId="267" priority="270" stopIfTrue="1"/>
  </conditionalFormatting>
  <conditionalFormatting sqref="A231:A286">
    <cfRule type="duplicateValues" dxfId="266" priority="268" stopIfTrue="1"/>
  </conditionalFormatting>
  <conditionalFormatting sqref="A231:A286">
    <cfRule type="duplicateValues" dxfId="265" priority="266" stopIfTrue="1"/>
    <cfRule type="duplicateValues" dxfId="264" priority="267" stopIfTrue="1"/>
  </conditionalFormatting>
  <conditionalFormatting sqref="A233:A286">
    <cfRule type="duplicateValues" dxfId="263" priority="265" stopIfTrue="1"/>
  </conditionalFormatting>
  <conditionalFormatting sqref="A233:A286">
    <cfRule type="duplicateValues" dxfId="262" priority="263" stopIfTrue="1"/>
    <cfRule type="duplicateValues" dxfId="261" priority="264" stopIfTrue="1"/>
  </conditionalFormatting>
  <conditionalFormatting sqref="A234:A286">
    <cfRule type="duplicateValues" dxfId="260" priority="262" stopIfTrue="1"/>
  </conditionalFormatting>
  <conditionalFormatting sqref="A229:A286">
    <cfRule type="duplicateValues" dxfId="259" priority="261" stopIfTrue="1"/>
  </conditionalFormatting>
  <conditionalFormatting sqref="A229:A286">
    <cfRule type="duplicateValues" dxfId="258" priority="259" stopIfTrue="1"/>
    <cfRule type="duplicateValues" dxfId="257" priority="260" stopIfTrue="1"/>
  </conditionalFormatting>
  <conditionalFormatting sqref="A226:A286">
    <cfRule type="duplicateValues" dxfId="256" priority="258" stopIfTrue="1"/>
  </conditionalFormatting>
  <conditionalFormatting sqref="A226:A286">
    <cfRule type="duplicateValues" dxfId="255" priority="256" stopIfTrue="1"/>
    <cfRule type="duplicateValues" dxfId="254" priority="257" stopIfTrue="1"/>
  </conditionalFormatting>
  <conditionalFormatting sqref="A225:A286">
    <cfRule type="duplicateValues" dxfId="253" priority="255" stopIfTrue="1"/>
  </conditionalFormatting>
  <conditionalFormatting sqref="A223:A286">
    <cfRule type="duplicateValues" dxfId="252" priority="254" stopIfTrue="1"/>
  </conditionalFormatting>
  <conditionalFormatting sqref="A223:A286">
    <cfRule type="duplicateValues" dxfId="251" priority="252" stopIfTrue="1"/>
    <cfRule type="duplicateValues" dxfId="250" priority="253" stopIfTrue="1"/>
  </conditionalFormatting>
  <conditionalFormatting sqref="A212:A286">
    <cfRule type="duplicateValues" dxfId="249" priority="251" stopIfTrue="1"/>
  </conditionalFormatting>
  <conditionalFormatting sqref="A222:A286">
    <cfRule type="duplicateValues" dxfId="248" priority="250" stopIfTrue="1"/>
  </conditionalFormatting>
  <conditionalFormatting sqref="A222:A286">
    <cfRule type="duplicateValues" dxfId="247" priority="248" stopIfTrue="1"/>
    <cfRule type="duplicateValues" dxfId="246" priority="249" stopIfTrue="1"/>
  </conditionalFormatting>
  <conditionalFormatting sqref="A220:A286">
    <cfRule type="duplicateValues" dxfId="245" priority="247" stopIfTrue="1"/>
  </conditionalFormatting>
  <conditionalFormatting sqref="A220:A286">
    <cfRule type="duplicateValues" dxfId="244" priority="245" stopIfTrue="1"/>
    <cfRule type="duplicateValues" dxfId="243" priority="246" stopIfTrue="1"/>
  </conditionalFormatting>
  <conditionalFormatting sqref="A217:A286">
    <cfRule type="duplicateValues" dxfId="242" priority="244" stopIfTrue="1"/>
  </conditionalFormatting>
  <conditionalFormatting sqref="A217:A286">
    <cfRule type="duplicateValues" dxfId="241" priority="242" stopIfTrue="1"/>
    <cfRule type="duplicateValues" dxfId="240" priority="243" stopIfTrue="1"/>
  </conditionalFormatting>
  <conditionalFormatting sqref="A212:A286">
    <cfRule type="duplicateValues" dxfId="239" priority="240" stopIfTrue="1"/>
    <cfRule type="duplicateValues" dxfId="238" priority="241" stopIfTrue="1"/>
  </conditionalFormatting>
  <conditionalFormatting sqref="A211:A286">
    <cfRule type="duplicateValues" dxfId="237" priority="239" stopIfTrue="1"/>
  </conditionalFormatting>
  <conditionalFormatting sqref="A211:A286">
    <cfRule type="duplicateValues" dxfId="236" priority="237" stopIfTrue="1"/>
    <cfRule type="duplicateValues" dxfId="235" priority="238" stopIfTrue="1"/>
  </conditionalFormatting>
  <conditionalFormatting sqref="A210:A286">
    <cfRule type="duplicateValues" dxfId="234" priority="236" stopIfTrue="1"/>
  </conditionalFormatting>
  <conditionalFormatting sqref="A210:A286">
    <cfRule type="duplicateValues" dxfId="233" priority="234" stopIfTrue="1"/>
    <cfRule type="duplicateValues" dxfId="232" priority="235" stopIfTrue="1"/>
  </conditionalFormatting>
  <conditionalFormatting sqref="A209:A286">
    <cfRule type="duplicateValues" dxfId="231" priority="233" stopIfTrue="1"/>
  </conditionalFormatting>
  <conditionalFormatting sqref="A206:A286">
    <cfRule type="duplicateValues" dxfId="230" priority="232" stopIfTrue="1"/>
  </conditionalFormatting>
  <conditionalFormatting sqref="A185:A286">
    <cfRule type="duplicateValues" dxfId="229" priority="231" stopIfTrue="1"/>
  </conditionalFormatting>
  <conditionalFormatting sqref="A116:A286">
    <cfRule type="duplicateValues" dxfId="228" priority="229" stopIfTrue="1"/>
    <cfRule type="duplicateValues" dxfId="227" priority="230" stopIfTrue="1"/>
  </conditionalFormatting>
  <conditionalFormatting sqref="A498:A499">
    <cfRule type="duplicateValues" dxfId="226" priority="228" stopIfTrue="1"/>
  </conditionalFormatting>
  <conditionalFormatting sqref="A513:A514">
    <cfRule type="duplicateValues" dxfId="225" priority="227" stopIfTrue="1"/>
  </conditionalFormatting>
  <conditionalFormatting sqref="A513:A514">
    <cfRule type="duplicateValues" dxfId="224" priority="225" stopIfTrue="1"/>
    <cfRule type="duplicateValues" dxfId="223" priority="226" stopIfTrue="1"/>
  </conditionalFormatting>
  <conditionalFormatting sqref="A518">
    <cfRule type="duplicateValues" dxfId="222" priority="224" stopIfTrue="1"/>
  </conditionalFormatting>
  <conditionalFormatting sqref="A518:A519">
    <cfRule type="duplicateValues" dxfId="221" priority="223" stopIfTrue="1"/>
  </conditionalFormatting>
  <conditionalFormatting sqref="A518:A519">
    <cfRule type="duplicateValues" dxfId="220" priority="221" stopIfTrue="1"/>
    <cfRule type="duplicateValues" dxfId="219" priority="222" stopIfTrue="1"/>
  </conditionalFormatting>
  <conditionalFormatting sqref="A523">
    <cfRule type="duplicateValues" dxfId="218" priority="220" stopIfTrue="1"/>
  </conditionalFormatting>
  <conditionalFormatting sqref="A523">
    <cfRule type="duplicateValues" dxfId="217" priority="218" stopIfTrue="1"/>
    <cfRule type="duplicateValues" dxfId="216" priority="219" stopIfTrue="1"/>
  </conditionalFormatting>
  <conditionalFormatting sqref="A297:A298">
    <cfRule type="duplicateValues" dxfId="215" priority="217" stopIfTrue="1"/>
  </conditionalFormatting>
  <conditionalFormatting sqref="A470:A472">
    <cfRule type="duplicateValues" dxfId="214" priority="216" stopIfTrue="1"/>
  </conditionalFormatting>
  <conditionalFormatting sqref="A490">
    <cfRule type="duplicateValues" dxfId="213" priority="215" stopIfTrue="1"/>
  </conditionalFormatting>
  <conditionalFormatting sqref="A490">
    <cfRule type="duplicateValues" dxfId="212" priority="213" stopIfTrue="1"/>
    <cfRule type="duplicateValues" dxfId="211" priority="214" stopIfTrue="1"/>
  </conditionalFormatting>
  <conditionalFormatting sqref="A587">
    <cfRule type="duplicateValues" dxfId="210" priority="212" stopIfTrue="1"/>
  </conditionalFormatting>
  <conditionalFormatting sqref="A587">
    <cfRule type="duplicateValues" dxfId="209" priority="210" stopIfTrue="1"/>
    <cfRule type="duplicateValues" dxfId="208" priority="211" stopIfTrue="1"/>
  </conditionalFormatting>
  <conditionalFormatting sqref="A356">
    <cfRule type="duplicateValues" dxfId="207" priority="209" stopIfTrue="1"/>
  </conditionalFormatting>
  <conditionalFormatting sqref="A529">
    <cfRule type="duplicateValues" dxfId="206" priority="208" stopIfTrue="1"/>
  </conditionalFormatting>
  <conditionalFormatting sqref="A560">
    <cfRule type="duplicateValues" dxfId="205" priority="207" stopIfTrue="1"/>
  </conditionalFormatting>
  <conditionalFormatting sqref="A529:A532">
    <cfRule type="duplicateValues" dxfId="204" priority="206" stopIfTrue="1"/>
  </conditionalFormatting>
  <conditionalFormatting sqref="A529">
    <cfRule type="duplicateValues" dxfId="203" priority="204" stopIfTrue="1"/>
    <cfRule type="duplicateValues" dxfId="202" priority="205" stopIfTrue="1"/>
  </conditionalFormatting>
  <conditionalFormatting sqref="A529:A532">
    <cfRule type="duplicateValues" dxfId="201" priority="202" stopIfTrue="1"/>
    <cfRule type="duplicateValues" dxfId="200" priority="203" stopIfTrue="1"/>
  </conditionalFormatting>
  <conditionalFormatting sqref="A343">
    <cfRule type="duplicateValues" dxfId="199" priority="201" stopIfTrue="1"/>
  </conditionalFormatting>
  <conditionalFormatting sqref="A298">
    <cfRule type="duplicateValues" dxfId="198" priority="200" stopIfTrue="1"/>
  </conditionalFormatting>
  <conditionalFormatting sqref="A330">
    <cfRule type="duplicateValues" dxfId="197" priority="199" stopIfTrue="1"/>
  </conditionalFormatting>
  <conditionalFormatting sqref="A498:A499">
    <cfRule type="duplicateValues" dxfId="196" priority="197" stopIfTrue="1"/>
    <cfRule type="duplicateValues" dxfId="195" priority="198" stopIfTrue="1"/>
  </conditionalFormatting>
  <conditionalFormatting sqref="A498:A503">
    <cfRule type="duplicateValues" dxfId="194" priority="196" stopIfTrue="1"/>
  </conditionalFormatting>
  <conditionalFormatting sqref="A498:A503">
    <cfRule type="duplicateValues" dxfId="193" priority="194" stopIfTrue="1"/>
    <cfRule type="duplicateValues" dxfId="192" priority="195" stopIfTrue="1"/>
  </conditionalFormatting>
  <conditionalFormatting sqref="A498:A505">
    <cfRule type="duplicateValues" dxfId="191" priority="193" stopIfTrue="1"/>
  </conditionalFormatting>
  <conditionalFormatting sqref="A490:A493">
    <cfRule type="duplicateValues" dxfId="190" priority="192" stopIfTrue="1"/>
  </conditionalFormatting>
  <conditionalFormatting sqref="A490:A493">
    <cfRule type="duplicateValues" dxfId="189" priority="190" stopIfTrue="1"/>
    <cfRule type="duplicateValues" dxfId="188" priority="191" stopIfTrue="1"/>
  </conditionalFormatting>
  <conditionalFormatting sqref="A571:A574">
    <cfRule type="duplicateValues" dxfId="187" priority="189" stopIfTrue="1"/>
  </conditionalFormatting>
  <conditionalFormatting sqref="A571:A574">
    <cfRule type="duplicateValues" dxfId="186" priority="187" stopIfTrue="1"/>
    <cfRule type="duplicateValues" dxfId="185" priority="188" stopIfTrue="1"/>
  </conditionalFormatting>
  <conditionalFormatting sqref="A518">
    <cfRule type="duplicateValues" dxfId="184" priority="185" stopIfTrue="1"/>
    <cfRule type="duplicateValues" dxfId="183" priority="186" stopIfTrue="1"/>
  </conditionalFormatting>
  <conditionalFormatting sqref="A519">
    <cfRule type="duplicateValues" dxfId="182" priority="184" stopIfTrue="1"/>
  </conditionalFormatting>
  <conditionalFormatting sqref="A490:A496">
    <cfRule type="duplicateValues" dxfId="181" priority="183" stopIfTrue="1"/>
  </conditionalFormatting>
  <conditionalFormatting sqref="A490:A496">
    <cfRule type="duplicateValues" dxfId="180" priority="181" stopIfTrue="1"/>
    <cfRule type="duplicateValues" dxfId="179" priority="182" stopIfTrue="1"/>
  </conditionalFormatting>
  <conditionalFormatting sqref="A593">
    <cfRule type="duplicateValues" dxfId="178" priority="180" stopIfTrue="1"/>
  </conditionalFormatting>
  <conditionalFormatting sqref="A593">
    <cfRule type="duplicateValues" dxfId="177" priority="178" stopIfTrue="1"/>
    <cfRule type="duplicateValues" dxfId="176" priority="179" stopIfTrue="1"/>
  </conditionalFormatting>
  <conditionalFormatting sqref="A593:A600">
    <cfRule type="duplicateValues" dxfId="175" priority="177" stopIfTrue="1"/>
  </conditionalFormatting>
  <conditionalFormatting sqref="A593:A600">
    <cfRule type="duplicateValues" dxfId="174" priority="175" stopIfTrue="1"/>
    <cfRule type="duplicateValues" dxfId="173" priority="176" stopIfTrue="1"/>
  </conditionalFormatting>
  <conditionalFormatting sqref="A593:A596">
    <cfRule type="duplicateValues" dxfId="172" priority="174" stopIfTrue="1"/>
  </conditionalFormatting>
  <conditionalFormatting sqref="A593:A596">
    <cfRule type="duplicateValues" dxfId="171" priority="172" stopIfTrue="1"/>
    <cfRule type="duplicateValues" dxfId="170" priority="173" stopIfTrue="1"/>
  </conditionalFormatting>
  <conditionalFormatting sqref="A593:A613">
    <cfRule type="duplicateValues" dxfId="169" priority="171" stopIfTrue="1"/>
  </conditionalFormatting>
  <conditionalFormatting sqref="A513">
    <cfRule type="duplicateValues" dxfId="168" priority="170" stopIfTrue="1"/>
  </conditionalFormatting>
  <conditionalFormatting sqref="A513">
    <cfRule type="duplicateValues" dxfId="167" priority="168" stopIfTrue="1"/>
    <cfRule type="duplicateValues" dxfId="166" priority="169" stopIfTrue="1"/>
  </conditionalFormatting>
  <conditionalFormatting sqref="A473:A476">
    <cfRule type="duplicateValues" dxfId="165" priority="167" stopIfTrue="1"/>
  </conditionalFormatting>
  <conditionalFormatting sqref="A470:A476">
    <cfRule type="duplicateValues" dxfId="164" priority="166" stopIfTrue="1"/>
  </conditionalFormatting>
  <conditionalFormatting sqref="A470:A476">
    <cfRule type="duplicateValues" dxfId="163" priority="164" stopIfTrue="1"/>
    <cfRule type="duplicateValues" dxfId="162" priority="165" stopIfTrue="1"/>
  </conditionalFormatting>
  <conditionalFormatting sqref="A638:A640">
    <cfRule type="duplicateValues" dxfId="161" priority="163" stopIfTrue="1"/>
  </conditionalFormatting>
  <conditionalFormatting sqref="A638:A640">
    <cfRule type="duplicateValues" dxfId="160" priority="161" stopIfTrue="1"/>
    <cfRule type="duplicateValues" dxfId="159" priority="162" stopIfTrue="1"/>
  </conditionalFormatting>
  <conditionalFormatting sqref="A638:A639">
    <cfRule type="duplicateValues" dxfId="158" priority="160" stopIfTrue="1"/>
  </conditionalFormatting>
  <conditionalFormatting sqref="A638:A639">
    <cfRule type="duplicateValues" dxfId="157" priority="158" stopIfTrue="1"/>
    <cfRule type="duplicateValues" dxfId="156" priority="159" stopIfTrue="1"/>
  </conditionalFormatting>
  <conditionalFormatting sqref="A308">
    <cfRule type="duplicateValues" dxfId="155" priority="157" stopIfTrue="1"/>
  </conditionalFormatting>
  <conditionalFormatting sqref="A560:A563">
    <cfRule type="duplicateValues" dxfId="154" priority="156" stopIfTrue="1"/>
  </conditionalFormatting>
  <conditionalFormatting sqref="A560:A563">
    <cfRule type="duplicateValues" dxfId="153" priority="154" stopIfTrue="1"/>
    <cfRule type="duplicateValues" dxfId="152" priority="155" stopIfTrue="1"/>
  </conditionalFormatting>
  <conditionalFormatting sqref="A560:A584">
    <cfRule type="duplicateValues" dxfId="151" priority="153" stopIfTrue="1"/>
  </conditionalFormatting>
  <conditionalFormatting sqref="A559:A586">
    <cfRule type="duplicateValues" dxfId="150" priority="152" stopIfTrue="1"/>
  </conditionalFormatting>
  <conditionalFormatting sqref="A559:A586">
    <cfRule type="duplicateValues" dxfId="149" priority="150" stopIfTrue="1"/>
    <cfRule type="duplicateValues" dxfId="148" priority="151" stopIfTrue="1"/>
  </conditionalFormatting>
  <conditionalFormatting sqref="A529:A543">
    <cfRule type="duplicateValues" dxfId="147" priority="149" stopIfTrue="1"/>
  </conditionalFormatting>
  <conditionalFormatting sqref="A529:A543">
    <cfRule type="duplicateValues" dxfId="146" priority="147" stopIfTrue="1"/>
    <cfRule type="duplicateValues" dxfId="145" priority="148" stopIfTrue="1"/>
  </conditionalFormatting>
  <conditionalFormatting sqref="A529:A587">
    <cfRule type="duplicateValues" dxfId="144" priority="146" stopIfTrue="1"/>
  </conditionalFormatting>
  <conditionalFormatting sqref="A518:A554">
    <cfRule type="duplicateValues" dxfId="143" priority="145" stopIfTrue="1"/>
  </conditionalFormatting>
  <conditionalFormatting sqref="A518:A554">
    <cfRule type="duplicateValues" dxfId="142" priority="143" stopIfTrue="1"/>
    <cfRule type="duplicateValues" dxfId="141" priority="144" stopIfTrue="1"/>
  </conditionalFormatting>
  <conditionalFormatting sqref="A513:A555">
    <cfRule type="duplicateValues" dxfId="140" priority="142" stopIfTrue="1"/>
  </conditionalFormatting>
  <conditionalFormatting sqref="A513:A555">
    <cfRule type="duplicateValues" dxfId="139" priority="140" stopIfTrue="1"/>
    <cfRule type="duplicateValues" dxfId="138" priority="141" stopIfTrue="1"/>
  </conditionalFormatting>
  <conditionalFormatting sqref="A498:A555">
    <cfRule type="duplicateValues" dxfId="137" priority="139" stopIfTrue="1"/>
  </conditionalFormatting>
  <conditionalFormatting sqref="A498:A555">
    <cfRule type="duplicateValues" dxfId="136" priority="137" stopIfTrue="1"/>
    <cfRule type="duplicateValues" dxfId="135" priority="138" stopIfTrue="1"/>
  </conditionalFormatting>
  <conditionalFormatting sqref="A490:A555">
    <cfRule type="duplicateValues" dxfId="134" priority="136" stopIfTrue="1"/>
  </conditionalFormatting>
  <conditionalFormatting sqref="A490:A555">
    <cfRule type="duplicateValues" dxfId="133" priority="134" stopIfTrue="1"/>
    <cfRule type="duplicateValues" dxfId="132" priority="135" stopIfTrue="1"/>
  </conditionalFormatting>
  <conditionalFormatting sqref="A470:A555">
    <cfRule type="duplicateValues" dxfId="131" priority="133" stopIfTrue="1"/>
  </conditionalFormatting>
  <conditionalFormatting sqref="A470:A555">
    <cfRule type="duplicateValues" dxfId="130" priority="131" stopIfTrue="1"/>
    <cfRule type="duplicateValues" dxfId="129" priority="132" stopIfTrue="1"/>
  </conditionalFormatting>
  <conditionalFormatting sqref="A287:A555">
    <cfRule type="duplicateValues" dxfId="128" priority="130" stopIfTrue="1"/>
  </conditionalFormatting>
  <conditionalFormatting sqref="A287:A469">
    <cfRule type="duplicateValues" dxfId="127" priority="129" stopIfTrue="1"/>
  </conditionalFormatting>
  <conditionalFormatting sqref="A287:A554">
    <cfRule type="duplicateValues" dxfId="126" priority="128" stopIfTrue="1"/>
  </conditionalFormatting>
  <conditionalFormatting sqref="A287:A570">
    <cfRule type="duplicateValues" dxfId="125" priority="127" stopIfTrue="1"/>
  </conditionalFormatting>
  <conditionalFormatting sqref="A287:A586">
    <cfRule type="duplicateValues" dxfId="124" priority="126" stopIfTrue="1"/>
  </conditionalFormatting>
  <conditionalFormatting sqref="A677:A680">
    <cfRule type="duplicateValues" dxfId="123" priority="125" stopIfTrue="1"/>
  </conditionalFormatting>
  <conditionalFormatting sqref="A677:A680">
    <cfRule type="duplicateValues" dxfId="122" priority="123" stopIfTrue="1"/>
    <cfRule type="duplicateValues" dxfId="121" priority="124" stopIfTrue="1"/>
  </conditionalFormatting>
  <conditionalFormatting sqref="A677">
    <cfRule type="duplicateValues" dxfId="120" priority="122" stopIfTrue="1"/>
  </conditionalFormatting>
  <conditionalFormatting sqref="A677">
    <cfRule type="duplicateValues" dxfId="119" priority="120" stopIfTrue="1"/>
    <cfRule type="duplicateValues" dxfId="118" priority="121" stopIfTrue="1"/>
  </conditionalFormatting>
  <conditionalFormatting sqref="A677:A678">
    <cfRule type="duplicateValues" dxfId="117" priority="119" stopIfTrue="1"/>
  </conditionalFormatting>
  <conditionalFormatting sqref="A677:A678">
    <cfRule type="duplicateValues" dxfId="116" priority="117" stopIfTrue="1"/>
    <cfRule type="duplicateValues" dxfId="115" priority="118" stopIfTrue="1"/>
  </conditionalFormatting>
  <conditionalFormatting sqref="A677:A701">
    <cfRule type="duplicateValues" dxfId="114" priority="116" stopIfTrue="1"/>
  </conditionalFormatting>
  <conditionalFormatting sqref="A677:A689">
    <cfRule type="duplicateValues" dxfId="113" priority="115" stopIfTrue="1"/>
  </conditionalFormatting>
  <conditionalFormatting sqref="A690:A701">
    <cfRule type="duplicateValues" dxfId="112" priority="114" stopIfTrue="1"/>
  </conditionalFormatting>
  <conditionalFormatting sqref="A690:A701">
    <cfRule type="duplicateValues" dxfId="111" priority="112" stopIfTrue="1"/>
    <cfRule type="duplicateValues" dxfId="110" priority="113" stopIfTrue="1"/>
  </conditionalFormatting>
  <conditionalFormatting sqref="A651:A701">
    <cfRule type="duplicateValues" dxfId="109" priority="111" stopIfTrue="1"/>
  </conditionalFormatting>
  <conditionalFormatting sqref="A651:A701">
    <cfRule type="duplicateValues" dxfId="108" priority="109" stopIfTrue="1"/>
    <cfRule type="duplicateValues" dxfId="107" priority="110" stopIfTrue="1"/>
  </conditionalFormatting>
  <conditionalFormatting sqref="A638:A701">
    <cfRule type="duplicateValues" dxfId="106" priority="108" stopIfTrue="1"/>
  </conditionalFormatting>
  <conditionalFormatting sqref="A614:A701">
    <cfRule type="duplicateValues" dxfId="105" priority="107" stopIfTrue="1"/>
  </conditionalFormatting>
  <conditionalFormatting sqref="A614:A701">
    <cfRule type="duplicateValues" dxfId="104" priority="105" stopIfTrue="1"/>
    <cfRule type="duplicateValues" dxfId="103" priority="106" stopIfTrue="1"/>
  </conditionalFormatting>
  <conditionalFormatting sqref="A593:A701">
    <cfRule type="duplicateValues" dxfId="102" priority="104" stopIfTrue="1"/>
  </conditionalFormatting>
  <conditionalFormatting sqref="A571:A701">
    <cfRule type="duplicateValues" dxfId="101" priority="103" stopIfTrue="1"/>
  </conditionalFormatting>
  <conditionalFormatting sqref="A609:A701">
    <cfRule type="duplicateValues" dxfId="100" priority="102" stopIfTrue="1"/>
  </conditionalFormatting>
  <conditionalFormatting sqref="A287:A701">
    <cfRule type="duplicateValues" dxfId="99" priority="101" stopIfTrue="1"/>
  </conditionalFormatting>
  <conditionalFormatting sqref="A850 A840 A811 A773 A702:A709 A789 A814:A815 A847">
    <cfRule type="duplicateValues" dxfId="98" priority="100" stopIfTrue="1"/>
  </conditionalFormatting>
  <conditionalFormatting sqref="A1113:A1115">
    <cfRule type="duplicateValues" dxfId="97" priority="99" stopIfTrue="1"/>
  </conditionalFormatting>
  <conditionalFormatting sqref="A1113:A1115">
    <cfRule type="duplicateValues" dxfId="96" priority="97" stopIfTrue="1"/>
    <cfRule type="duplicateValues" dxfId="95" priority="98" stopIfTrue="1"/>
  </conditionalFormatting>
  <conditionalFormatting sqref="A881 A867:A868 A857:A859 A825:A826 A796:A797 A757:A759 A702:A710 A787:A788 A812:A815 A841:A843 A845 A875:A878">
    <cfRule type="duplicateValues" dxfId="94" priority="96" stopIfTrue="1"/>
  </conditionalFormatting>
  <conditionalFormatting sqref="A1196:A1198">
    <cfRule type="duplicateValues" dxfId="93" priority="95" stopIfTrue="1"/>
  </conditionalFormatting>
  <conditionalFormatting sqref="A1196:A1198">
    <cfRule type="duplicateValues" dxfId="92" priority="93" stopIfTrue="1"/>
    <cfRule type="duplicateValues" dxfId="91" priority="94" stopIfTrue="1"/>
  </conditionalFormatting>
  <conditionalFormatting sqref="A757:A759">
    <cfRule type="duplicateValues" dxfId="90" priority="92" stopIfTrue="1"/>
  </conditionalFormatting>
  <conditionalFormatting sqref="A757:A759 A702:A710">
    <cfRule type="duplicateValues" dxfId="89" priority="91" stopIfTrue="1"/>
  </conditionalFormatting>
  <conditionalFormatting sqref="A1877:A1878 A702:A1875">
    <cfRule type="duplicateValues" dxfId="88" priority="90" stopIfTrue="1"/>
  </conditionalFormatting>
  <conditionalFormatting sqref="A1877:A1878 A702:A1875">
    <cfRule type="duplicateValues" dxfId="87" priority="88" stopIfTrue="1"/>
    <cfRule type="duplicateValues" dxfId="86" priority="89" stopIfTrue="1"/>
  </conditionalFormatting>
  <conditionalFormatting sqref="A920 A915:A916 A901:A902 A911">
    <cfRule type="duplicateValues" dxfId="85" priority="87" stopIfTrue="1"/>
  </conditionalFormatting>
  <conditionalFormatting sqref="A920 A915:A916 A867:A868 A857:A859 A825:A826 A796:A797 A757:A759 A702:A710 A787:A788 A812:A815 A841:A843 A845 A875:A878 A881 A901:A902 A911">
    <cfRule type="duplicateValues" dxfId="84" priority="86" stopIfTrue="1"/>
  </conditionalFormatting>
  <conditionalFormatting sqref="A895">
    <cfRule type="duplicateValues" dxfId="83" priority="85" stopIfTrue="1"/>
  </conditionalFormatting>
  <conditionalFormatting sqref="A895 A840 A811 A773 A702:A709 A789 A814:A815 A847 A850">
    <cfRule type="duplicateValues" dxfId="82" priority="84" stopIfTrue="1"/>
  </conditionalFormatting>
  <conditionalFormatting sqref="A702:A710">
    <cfRule type="duplicateValues" dxfId="81" priority="83" stopIfTrue="1"/>
  </conditionalFormatting>
  <conditionalFormatting sqref="A921:A1198">
    <cfRule type="duplicateValues" dxfId="80" priority="82" stopIfTrue="1"/>
  </conditionalFormatting>
  <conditionalFormatting sqref="A920:A1198 A915:A916 A867:A868 A857:A859 A825:A826 A796:A797 A757:A759 A702:A710 A787:A788 A812:A815 A841:A843 A845 A875:A878 A881 A901:A902 A911">
    <cfRule type="duplicateValues" dxfId="79" priority="81" stopIfTrue="1"/>
  </conditionalFormatting>
  <conditionalFormatting sqref="A920:A1198 A702:A710 A757:A759 A787:A788 A796:A797 A812:A815 A825:A826 A841:A843 A845 A857:A859 A867:A868 A875:A878 A881 A901:A902 A911 A915:A916">
    <cfRule type="duplicateValues" dxfId="78" priority="80" stopIfTrue="1"/>
  </conditionalFormatting>
  <conditionalFormatting sqref="A899:A1115">
    <cfRule type="duplicateValues" dxfId="77" priority="79" stopIfTrue="1"/>
  </conditionalFormatting>
  <conditionalFormatting sqref="A899:A1115 A895 A840 A811 A773 A702:A709 A789 A814:A815 A847 A850">
    <cfRule type="duplicateValues" dxfId="76" priority="78" stopIfTrue="1"/>
  </conditionalFormatting>
  <conditionalFormatting sqref="A899:A1115 A702:A709 A773 A789 A811 A814:A815 A840 A847 A850 A895">
    <cfRule type="duplicateValues" dxfId="75" priority="77" stopIfTrue="1"/>
  </conditionalFormatting>
  <conditionalFormatting sqref="A2364">
    <cfRule type="duplicateValues" dxfId="74" priority="76" stopIfTrue="1"/>
  </conditionalFormatting>
  <conditionalFormatting sqref="A2364">
    <cfRule type="duplicateValues" dxfId="73" priority="74" stopIfTrue="1"/>
    <cfRule type="duplicateValues" dxfId="72" priority="75" stopIfTrue="1"/>
  </conditionalFormatting>
  <conditionalFormatting sqref="A702:A709">
    <cfRule type="duplicateValues" dxfId="71" priority="73" stopIfTrue="1"/>
  </conditionalFormatting>
  <conditionalFormatting sqref="A854">
    <cfRule type="duplicateValues" dxfId="70" priority="72" stopIfTrue="1"/>
  </conditionalFormatting>
  <conditionalFormatting sqref="A854">
    <cfRule type="duplicateValues" dxfId="69" priority="70" stopIfTrue="1"/>
    <cfRule type="duplicateValues" dxfId="68" priority="71" stopIfTrue="1"/>
  </conditionalFormatting>
  <conditionalFormatting sqref="A712">
    <cfRule type="duplicateValues" dxfId="67" priority="69" stopIfTrue="1"/>
  </conditionalFormatting>
  <conditionalFormatting sqref="A712">
    <cfRule type="duplicateValues" dxfId="66" priority="67" stopIfTrue="1"/>
    <cfRule type="duplicateValues" dxfId="65" priority="68" stopIfTrue="1"/>
  </conditionalFormatting>
  <conditionalFormatting sqref="A3086">
    <cfRule type="duplicateValues" dxfId="64" priority="66" stopIfTrue="1"/>
  </conditionalFormatting>
  <conditionalFormatting sqref="A3089">
    <cfRule type="duplicateValues" dxfId="63" priority="65" stopIfTrue="1"/>
  </conditionalFormatting>
  <conditionalFormatting sqref="A3089">
    <cfRule type="duplicateValues" dxfId="62" priority="63" stopIfTrue="1"/>
    <cfRule type="duplicateValues" dxfId="61" priority="64" stopIfTrue="1"/>
  </conditionalFormatting>
  <conditionalFormatting sqref="A764">
    <cfRule type="duplicateValues" dxfId="60" priority="62" stopIfTrue="1"/>
  </conditionalFormatting>
  <conditionalFormatting sqref="A764">
    <cfRule type="duplicateValues" dxfId="59" priority="60" stopIfTrue="1"/>
    <cfRule type="duplicateValues" dxfId="58" priority="61" stopIfTrue="1"/>
  </conditionalFormatting>
  <conditionalFormatting sqref="A702:A862">
    <cfRule type="duplicateValues" dxfId="57" priority="59" stopIfTrue="1"/>
  </conditionalFormatting>
  <conditionalFormatting sqref="A702:A898">
    <cfRule type="duplicateValues" dxfId="56" priority="58" stopIfTrue="1"/>
  </conditionalFormatting>
  <conditionalFormatting sqref="A702:A1115">
    <cfRule type="duplicateValues" dxfId="55" priority="57" stopIfTrue="1"/>
  </conditionalFormatting>
  <conditionalFormatting sqref="A702:A1115">
    <cfRule type="duplicateValues" dxfId="54" priority="55" stopIfTrue="1"/>
    <cfRule type="duplicateValues" dxfId="53" priority="56" stopIfTrue="1"/>
  </conditionalFormatting>
  <conditionalFormatting sqref="A702:A1198">
    <cfRule type="duplicateValues" dxfId="52" priority="54" stopIfTrue="1"/>
  </conditionalFormatting>
  <conditionalFormatting sqref="A702:A1198">
    <cfRule type="duplicateValues" dxfId="51" priority="52" stopIfTrue="1"/>
    <cfRule type="duplicateValues" dxfId="50" priority="53" stopIfTrue="1"/>
  </conditionalFormatting>
  <conditionalFormatting sqref="A702:A1429">
    <cfRule type="duplicateValues" dxfId="49" priority="51" stopIfTrue="1"/>
  </conditionalFormatting>
  <conditionalFormatting sqref="A702:A2364">
    <cfRule type="duplicateValues" dxfId="48" priority="50" stopIfTrue="1"/>
  </conditionalFormatting>
  <conditionalFormatting sqref="A702:A1428">
    <cfRule type="duplicateValues" dxfId="47" priority="49" stopIfTrue="1"/>
  </conditionalFormatting>
  <conditionalFormatting sqref="A702:A1429">
    <cfRule type="duplicateValues" dxfId="46" priority="47" stopIfTrue="1"/>
    <cfRule type="duplicateValues" dxfId="45" priority="48" stopIfTrue="1"/>
  </conditionalFormatting>
  <conditionalFormatting sqref="A702:A1506">
    <cfRule type="duplicateValues" dxfId="44" priority="46" stopIfTrue="1"/>
  </conditionalFormatting>
  <conditionalFormatting sqref="A702:A1874">
    <cfRule type="duplicateValues" dxfId="43" priority="45" stopIfTrue="1"/>
  </conditionalFormatting>
  <conditionalFormatting sqref="A702:A2363">
    <cfRule type="duplicateValues" dxfId="42" priority="44" stopIfTrue="1"/>
  </conditionalFormatting>
  <conditionalFormatting sqref="A702:A3086">
    <cfRule type="duplicateValues" dxfId="41" priority="43" stopIfTrue="1"/>
  </conditionalFormatting>
  <conditionalFormatting sqref="A702:A3085">
    <cfRule type="duplicateValues" dxfId="40" priority="42" stopIfTrue="1"/>
  </conditionalFormatting>
  <conditionalFormatting sqref="A2365:A3086">
    <cfRule type="duplicateValues" dxfId="39" priority="41" stopIfTrue="1"/>
  </conditionalFormatting>
  <conditionalFormatting sqref="A2365:A3086">
    <cfRule type="duplicateValues" dxfId="38" priority="39" stopIfTrue="1"/>
    <cfRule type="duplicateValues" dxfId="37" priority="40" stopIfTrue="1"/>
  </conditionalFormatting>
  <conditionalFormatting sqref="A702:A3084">
    <cfRule type="duplicateValues" dxfId="36" priority="38" stopIfTrue="1"/>
  </conditionalFormatting>
  <conditionalFormatting sqref="A702:A3953">
    <cfRule type="duplicateValues" dxfId="35" priority="37" stopIfTrue="1"/>
  </conditionalFormatting>
  <conditionalFormatting sqref="A3087:A3953">
    <cfRule type="duplicateValues" dxfId="34" priority="36" stopIfTrue="1"/>
  </conditionalFormatting>
  <conditionalFormatting sqref="A3087:A3953">
    <cfRule type="duplicateValues" dxfId="33" priority="34" stopIfTrue="1"/>
    <cfRule type="duplicateValues" dxfId="32" priority="35" stopIfTrue="1"/>
  </conditionalFormatting>
  <conditionalFormatting sqref="A702:A3953">
    <cfRule type="duplicateValues" dxfId="31" priority="33" stopIfTrue="1"/>
  </conditionalFormatting>
  <conditionalFormatting sqref="O65 O96:O97 O61:O62 O103:O111 O41 O113:O115 O22 O77 O79 O81:O93 O59 O99:O100 O221 O215 O209 O177 O272:O283 O285:O286 O269:O270 O172 O255:O257 O259:O262 O267 O224:O235 O238:O246 O248:O253 O573 O585:O586 O583 O535:O536 O529:O531 O523 O519 O516 O495 O526 O501 O508 O491 O497 O503:O504 O506 O511:O514 O539 O541:O543">
    <cfRule type="cellIs" dxfId="30" priority="31" stopIfTrue="1" operator="lessThan">
      <formula>50</formula>
    </cfRule>
    <cfRule type="cellIs" dxfId="29" priority="32" stopIfTrue="1" operator="greaterThanOrEqual">
      <formula>50</formula>
    </cfRule>
  </conditionalFormatting>
  <conditionalFormatting sqref="O65 O22 O41">
    <cfRule type="cellIs" dxfId="28" priority="29" stopIfTrue="1" operator="lessThan">
      <formula>50</formula>
    </cfRule>
    <cfRule type="cellIs" dxfId="27" priority="30" stopIfTrue="1" operator="greaterThanOrEqual">
      <formula>50</formula>
    </cfRule>
  </conditionalFormatting>
  <conditionalFormatting sqref="O65 O22 O41">
    <cfRule type="cellIs" dxfId="26" priority="27" stopIfTrue="1" operator="lessThan">
      <formula>50</formula>
    </cfRule>
    <cfRule type="cellIs" dxfId="25" priority="28" stopIfTrue="1" operator="greaterThanOrEqual">
      <formula>50</formula>
    </cfRule>
  </conditionalFormatting>
  <conditionalFormatting sqref="O87:O93 O96:O97 O113:O115 O103:O111 O99:O100 O209 O221 O215 O285:O286 O177 O172 O255:O257 O259:O262 O267 O269:O270 O272:O283 O224:O235 O238:O246 O248:O253">
    <cfRule type="cellIs" dxfId="24" priority="25" stopIfTrue="1" operator="lessThan">
      <formula>50</formula>
    </cfRule>
    <cfRule type="cellIs" dxfId="23" priority="26" stopIfTrue="1" operator="lessThan">
      <formula>50</formula>
    </cfRule>
  </conditionalFormatting>
  <conditionalFormatting sqref="O87:O93 O96:O97 O113:O115 O103:O111 O99:O100 O209 O221 O215 O285:O286 O177 O172 O255:O257 O259:O262 O267 O269:O270 O272:O283 O224:O235 O238:O246 O248:O253">
    <cfRule type="cellIs" dxfId="22" priority="21" stopIfTrue="1" operator="lessThan">
      <formula>50</formula>
    </cfRule>
    <cfRule type="cellIs" dxfId="21" priority="22" stopIfTrue="1" operator="greaterThanOrEqual">
      <formula>50</formula>
    </cfRule>
    <cfRule type="cellIs" dxfId="20" priority="23" stopIfTrue="1" operator="lessThan">
      <formula>50</formula>
    </cfRule>
    <cfRule type="cellIs" dxfId="19" priority="24" stopIfTrue="1" operator="greaterThanOrEqual">
      <formula>50</formula>
    </cfRule>
  </conditionalFormatting>
  <conditionalFormatting sqref="O65 O22 O41 O278 O573 O583 O535:O536 O529:O531 O523 O519 O516 O508 O526 O497 O491 O585:O586 O513:O514 O539 O541:O543">
    <cfRule type="cellIs" dxfId="18" priority="20" stopIfTrue="1" operator="lessThan">
      <formula>50</formula>
    </cfRule>
  </conditionalFormatting>
  <conditionalFormatting sqref="O65 O22 O41">
    <cfRule type="cellIs" dxfId="17" priority="19" stopIfTrue="1" operator="lessThan">
      <formula>50</formula>
    </cfRule>
  </conditionalFormatting>
  <conditionalFormatting sqref="O65 O96:O97 O61:O62 O103:O111 O41 O113:O115 O22 O77 O79 O81:O93 O59 O99:O100 O238:O241 O278 O200:O201 O583 O508 O529:O531 O523 O519 O516 O495 O535:O536 O501 O526 O491 O497 O503:O504 O506 O511:O514 O539 O541:O543">
    <cfRule type="cellIs" dxfId="16" priority="17" stopIfTrue="1" operator="greaterThanOrEqual">
      <formula>50</formula>
    </cfRule>
    <cfRule type="cellIs" dxfId="15" priority="18" stopIfTrue="1" operator="lessThan">
      <formula>50</formula>
    </cfRule>
  </conditionalFormatting>
  <conditionalFormatting sqref="O278 O573 O585:O586 O583 O535:O536 O529:O531 O523 O519 O516 O508 O526 O497 O491 O513:O514 O539 O541:O543">
    <cfRule type="cellIs" dxfId="14" priority="14" stopIfTrue="1" operator="lessThanOrEqual">
      <formula>49</formula>
    </cfRule>
    <cfRule type="cellIs" dxfId="13" priority="15" stopIfTrue="1" operator="lessThan">
      <formula>50</formula>
    </cfRule>
    <cfRule type="cellIs" dxfId="12" priority="16" stopIfTrue="1" operator="greaterThanOrEqual">
      <formula>50</formula>
    </cfRule>
  </conditionalFormatting>
  <conditionalFormatting sqref="O1535 O1550 O1557 O2423 O2350 O1579 O1569 O2332 O1595 O1598 O1630 O1635 O1637 O2234 O1650:O1651 O1723 O2178 O1732 O2135 O1744 O1759 O1753:O1754 O1808 O1813 O1826:O1827 O1829:O1830 O1833 O1835 O1837 O1872 O1693 O1513 O1517 O1283">
    <cfRule type="cellIs" dxfId="11" priority="12" stopIfTrue="1" operator="lessThan">
      <formula>50</formula>
    </cfRule>
    <cfRule type="cellIs" dxfId="10" priority="13" stopIfTrue="1" operator="greaterThanOrEqual">
      <formula>50</formula>
    </cfRule>
  </conditionalFormatting>
  <conditionalFormatting sqref="O1557 O2423 O2350 O1569 O1579 O2332 O1595 O1598 O1630 O1635 O1637 O2234 O1650:O1651 O1723 O2178 O1732 O2135 O1744 O1759 O1753:O1754 O1808 O1813 O1826:O1827 O1829:O1830 O1833 O1835 O1837 O1872 O1693 O1513 O1517 O1535 O1550 O1283">
    <cfRule type="cellIs" dxfId="9" priority="11" stopIfTrue="1" operator="lessThan">
      <formula>50</formula>
    </cfRule>
  </conditionalFormatting>
  <conditionalFormatting sqref="O2423">
    <cfRule type="cellIs" dxfId="8" priority="9" stopIfTrue="1" operator="lessThan">
      <formula>50</formula>
    </cfRule>
    <cfRule type="cellIs" dxfId="7" priority="10" stopIfTrue="1" operator="greaterThanOrEqual">
      <formula>50</formula>
    </cfRule>
  </conditionalFormatting>
  <conditionalFormatting sqref="O1557 O2423 O2350 O1569 O1579 O2332 O1595 O1598 O1630 O1635 O1637 O2234 O1650:O1651 O1723 O2178 O1732 O2135 O1744 O1759 O1753:O1754 O1808 O1813 O1826:O1827 O1829:O1830 O1833 O1835 O1837 O1872 O1693 O1513 O1517 O1535 O1550 O1283">
    <cfRule type="cellIs" dxfId="6" priority="6" stopIfTrue="1" operator="lessThanOrEqual">
      <formula>49</formula>
    </cfRule>
    <cfRule type="cellIs" dxfId="5" priority="7" stopIfTrue="1" operator="lessThan">
      <formula>50</formula>
    </cfRule>
    <cfRule type="cellIs" dxfId="4" priority="8" stopIfTrue="1" operator="greaterThanOrEqual">
      <formula>50</formula>
    </cfRule>
  </conditionalFormatting>
  <conditionalFormatting sqref="O2423">
    <cfRule type="cellIs" dxfId="3" priority="4" stopIfTrue="1" operator="greaterThanOrEqual">
      <formula>50</formula>
    </cfRule>
    <cfRule type="cellIs" dxfId="2" priority="5" stopIfTrue="1" operator="lessThan">
      <formula>50</formula>
    </cfRule>
  </conditionalFormatting>
  <conditionalFormatting sqref="O2423">
    <cfRule type="cellIs" dxfId="1" priority="1" stopIfTrue="1" operator="lessThan">
      <formula>50</formula>
    </cfRule>
    <cfRule type="cellIs" priority="2" stopIfTrue="1" operator="lessThan">
      <formula>50</formula>
    </cfRule>
    <cfRule type="cellIs" dxfId="0" priority="3" stopIfTrue="1" operator="greaterThanOrEqual">
      <formula>50</formula>
    </cfRule>
  </conditionalFormatting>
  <hyperlinks>
    <hyperlink ref="A8199:A8237" location="الاستمارة!A1" display="الاستمارة!A1"/>
    <hyperlink ref="A8242:A8283" location="الاستمارة!A1" display="الاستمارة!A1"/>
    <hyperlink ref="A8288:A8328" location="الاستمارة!A1" display="الاستمارة!A1"/>
    <hyperlink ref="A8333:A8372" location="الاستمارة!A1" display="الاستمارة!A1"/>
    <hyperlink ref="A8377:A8416" location="الاستمارة!A1" display="الاستمارة!A1"/>
    <hyperlink ref="A8421:A8461" location="الاستمارة!A1" display="الاستمارة!A1"/>
  </hyperlinks>
  <pageMargins left="0.7" right="0.7" top="0.75" bottom="0.75" header="0.3" footer="0.3"/>
  <pageSetup orientation="portrait" horizontalDpi="0" verticalDpi="0" r:id="rId1"/>
</worksheet>
</file>

<file path=xl/worksheets/sheet7.xml><?xml version="1.0" encoding="utf-8"?>
<worksheet xmlns="http://schemas.openxmlformats.org/spreadsheetml/2006/main" xmlns:r="http://schemas.openxmlformats.org/officeDocument/2006/relationships">
  <sheetPr codeName="ورقة1"/>
  <dimension ref="A1:C9"/>
  <sheetViews>
    <sheetView showRowColHeaders="0" rightToLeft="1" workbookViewId="0">
      <selection activeCell="E22" sqref="E22"/>
    </sheetView>
  </sheetViews>
  <sheetFormatPr defaultRowHeight="14.25"/>
  <sheetData>
    <row r="1" spans="1:3">
      <c r="A1" s="94" t="s">
        <v>632</v>
      </c>
      <c r="B1" s="94" t="s">
        <v>633</v>
      </c>
      <c r="C1" s="1"/>
    </row>
    <row r="2" spans="1:3">
      <c r="A2" s="94">
        <v>700980</v>
      </c>
      <c r="B2" s="94" t="s">
        <v>495</v>
      </c>
      <c r="C2" s="1"/>
    </row>
    <row r="3" spans="1:3">
      <c r="A3" s="94">
        <v>700653</v>
      </c>
      <c r="B3" s="94" t="s">
        <v>634</v>
      </c>
      <c r="C3" s="1"/>
    </row>
    <row r="4" spans="1:3">
      <c r="A4" s="94">
        <v>700124</v>
      </c>
      <c r="B4" s="94" t="s">
        <v>635</v>
      </c>
      <c r="C4" s="1"/>
    </row>
    <row r="5" spans="1:3">
      <c r="A5" s="94">
        <v>700934</v>
      </c>
      <c r="B5" s="94" t="s">
        <v>636</v>
      </c>
      <c r="C5" s="1"/>
    </row>
    <row r="6" spans="1:3">
      <c r="A6" s="1"/>
      <c r="B6" s="1"/>
      <c r="C6" s="1"/>
    </row>
    <row r="7" spans="1:3">
      <c r="A7" s="1"/>
      <c r="B7" s="1"/>
      <c r="C7" s="1"/>
    </row>
    <row r="8" spans="1:3">
      <c r="A8" s="1"/>
      <c r="B8" s="1"/>
      <c r="C8" s="1"/>
    </row>
    <row r="9" spans="1:3">
      <c r="A9" s="1"/>
      <c r="B9" s="1"/>
      <c r="C9" s="1"/>
    </row>
  </sheetData>
  <sheetProtection selectLockedCells="1" selectUnlockedCell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أوراق العمل</vt:lpstr>
      </vt:variant>
      <vt:variant>
        <vt:i4>7</vt:i4>
      </vt:variant>
      <vt:variant>
        <vt:lpstr>نطاقات تمت تسميتها</vt:lpstr>
      </vt:variant>
      <vt:variant>
        <vt:i4>1</vt:i4>
      </vt:variant>
    </vt:vector>
  </HeadingPairs>
  <TitlesOfParts>
    <vt:vector size="8" baseType="lpstr">
      <vt:lpstr>تعليمات التسجيل</vt:lpstr>
      <vt:lpstr>ورقة4</vt:lpstr>
      <vt:lpstr>إدخال البيانات</vt:lpstr>
      <vt:lpstr>الإستمارة</vt:lpstr>
      <vt:lpstr>السجل العام</vt:lpstr>
      <vt:lpstr>ورقة2</vt:lpstr>
      <vt:lpstr>ورقة1</vt:lpstr>
      <vt:lpstr>الإستمارة!Print_Area</vt:lpstr>
    </vt:vector>
  </TitlesOfParts>
  <Manager/>
  <Company/>
  <LinksUpToDate>false</LinksUpToDate>
  <SharedDoc>false</SharedDoc>
  <HyperlinkBase/>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ahmad hamdash</dc:creator>
  <cp:keywords/>
  <dc:description/>
  <cp:lastModifiedBy>ss</cp:lastModifiedBy>
  <cp:revision/>
  <cp:lastPrinted>2018-10-17T01:18:59Z</cp:lastPrinted>
  <dcterms:created xsi:type="dcterms:W3CDTF">2015-06-05T18:17:20Z</dcterms:created>
  <dcterms:modified xsi:type="dcterms:W3CDTF">2019-01-27T11:12:18Z</dcterms:modified>
  <cp:category/>
  <cp:contentStatus/>
</cp:coreProperties>
</file>